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filterPrivacy="1"/>
  <xr:revisionPtr revIDLastSave="3" documentId="8_{7B0F297B-FE89-457F-BCF8-C7AD67F7C272}" xr6:coauthVersionLast="36" xr6:coauthVersionMax="36" xr10:uidLastSave="{1C9139B7-2ECC-4D34-8EB7-036952A55DEF}"/>
  <bookViews>
    <workbookView xWindow="0" yWindow="0" windowWidth="22260" windowHeight="12645" activeTab="2" xr2:uid="{00000000-000D-0000-FFFF-FFFF00000000}"/>
  </bookViews>
  <sheets>
    <sheet name="노선" sheetId="1" r:id="rId1"/>
    <sheet name="경유정류소추가" sheetId="2" r:id="rId2"/>
    <sheet name="경유정류소수정(200214)" sheetId="5" r:id="rId3"/>
    <sheet name="Visum_stop" sheetId="3" r:id="rId4"/>
    <sheet name="정류소목록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63" i="5" l="1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F263" i="5"/>
  <c r="I263" i="5" s="1"/>
  <c r="F264" i="5"/>
  <c r="F265" i="5"/>
  <c r="F266" i="5"/>
  <c r="F267" i="5"/>
  <c r="F268" i="5"/>
  <c r="F269" i="5"/>
  <c r="F270" i="5"/>
  <c r="H270" i="5" s="1"/>
  <c r="F271" i="5"/>
  <c r="G271" i="5" s="1"/>
  <c r="F272" i="5"/>
  <c r="F273" i="5"/>
  <c r="F274" i="5"/>
  <c r="F275" i="5"/>
  <c r="I275" i="5" s="1"/>
  <c r="F276" i="5"/>
  <c r="F277" i="5"/>
  <c r="F278" i="5"/>
  <c r="F279" i="5"/>
  <c r="F280" i="5"/>
  <c r="H280" i="5" s="1"/>
  <c r="F281" i="5"/>
  <c r="G281" i="5" s="1"/>
  <c r="F282" i="5"/>
  <c r="F283" i="5"/>
  <c r="G283" i="5" s="1"/>
  <c r="F284" i="5"/>
  <c r="F285" i="5"/>
  <c r="F286" i="5"/>
  <c r="F287" i="5"/>
  <c r="G287" i="5" s="1"/>
  <c r="F288" i="5"/>
  <c r="F289" i="5"/>
  <c r="F290" i="5"/>
  <c r="H290" i="5" s="1"/>
  <c r="F291" i="5"/>
  <c r="G291" i="5" s="1"/>
  <c r="F292" i="5"/>
  <c r="F293" i="5"/>
  <c r="G293" i="5" s="1"/>
  <c r="F294" i="5"/>
  <c r="F295" i="5"/>
  <c r="F296" i="5"/>
  <c r="F297" i="5"/>
  <c r="F298" i="5"/>
  <c r="F299" i="5"/>
  <c r="G299" i="5" s="1"/>
  <c r="F300" i="5"/>
  <c r="H300" i="5" s="1"/>
  <c r="F301" i="5"/>
  <c r="G301" i="5" s="1"/>
  <c r="F302" i="5"/>
  <c r="F303" i="5"/>
  <c r="G303" i="5" s="1"/>
  <c r="F304" i="5"/>
  <c r="F305" i="5"/>
  <c r="G305" i="5" s="1"/>
  <c r="F306" i="5"/>
  <c r="F307" i="5"/>
  <c r="F308" i="5"/>
  <c r="F309" i="5"/>
  <c r="F310" i="5"/>
  <c r="F311" i="5"/>
  <c r="G311" i="5" s="1"/>
  <c r="F312" i="5"/>
  <c r="H312" i="5" s="1"/>
  <c r="F313" i="5"/>
  <c r="G313" i="5" s="1"/>
  <c r="F314" i="5"/>
  <c r="F315" i="5"/>
  <c r="F316" i="5"/>
  <c r="F317" i="5"/>
  <c r="G317" i="5" s="1"/>
  <c r="F318" i="5"/>
  <c r="F319" i="5"/>
  <c r="F320" i="5"/>
  <c r="H320" i="5" s="1"/>
  <c r="F321" i="5"/>
  <c r="G321" i="5" s="1"/>
  <c r="F322" i="5"/>
  <c r="F323" i="5"/>
  <c r="G323" i="5" s="1"/>
  <c r="F324" i="5"/>
  <c r="F325" i="5"/>
  <c r="F326" i="5"/>
  <c r="F327" i="5"/>
  <c r="F328" i="5"/>
  <c r="F329" i="5"/>
  <c r="G329" i="5" s="1"/>
  <c r="F330" i="5"/>
  <c r="F331" i="5"/>
  <c r="G331" i="5" s="1"/>
  <c r="F332" i="5"/>
  <c r="F333" i="5"/>
  <c r="G333" i="5" s="1"/>
  <c r="F334" i="5"/>
  <c r="F335" i="5"/>
  <c r="I335" i="5" s="1"/>
  <c r="F336" i="5"/>
  <c r="F337" i="5"/>
  <c r="F338" i="5"/>
  <c r="F339" i="5"/>
  <c r="F340" i="5"/>
  <c r="H340" i="5" s="1"/>
  <c r="F341" i="5"/>
  <c r="G341" i="5" s="1"/>
  <c r="F342" i="5"/>
  <c r="F343" i="5"/>
  <c r="G343" i="5" s="1"/>
  <c r="F344" i="5"/>
  <c r="F345" i="5"/>
  <c r="F346" i="5"/>
  <c r="F347" i="5"/>
  <c r="H347" i="5" s="1"/>
  <c r="F348" i="5"/>
  <c r="F349" i="5"/>
  <c r="F350" i="5"/>
  <c r="F351" i="5"/>
  <c r="F352" i="5"/>
  <c r="H352" i="5" s="1"/>
  <c r="F353" i="5"/>
  <c r="G353" i="5" s="1"/>
  <c r="F354" i="5"/>
  <c r="F355" i="5"/>
  <c r="F356" i="5"/>
  <c r="F357" i="5"/>
  <c r="F358" i="5"/>
  <c r="F359" i="5"/>
  <c r="H359" i="5" s="1"/>
  <c r="F360" i="5"/>
  <c r="F361" i="5"/>
  <c r="F362" i="5"/>
  <c r="H362" i="5" s="1"/>
  <c r="F363" i="5"/>
  <c r="G363" i="5" s="1"/>
  <c r="F364" i="5"/>
  <c r="F365" i="5"/>
  <c r="G365" i="5" s="1"/>
  <c r="F366" i="5"/>
  <c r="F367" i="5"/>
  <c r="F368" i="5"/>
  <c r="F369" i="5"/>
  <c r="G264" i="5"/>
  <c r="G265" i="5"/>
  <c r="G266" i="5"/>
  <c r="G267" i="5"/>
  <c r="G268" i="5"/>
  <c r="G269" i="5"/>
  <c r="G270" i="5"/>
  <c r="G272" i="5"/>
  <c r="G273" i="5"/>
  <c r="G274" i="5"/>
  <c r="G276" i="5"/>
  <c r="G277" i="5"/>
  <c r="G278" i="5"/>
  <c r="G279" i="5"/>
  <c r="G280" i="5"/>
  <c r="G282" i="5"/>
  <c r="G284" i="5"/>
  <c r="G285" i="5"/>
  <c r="G286" i="5"/>
  <c r="G288" i="5"/>
  <c r="G289" i="5"/>
  <c r="G290" i="5"/>
  <c r="G292" i="5"/>
  <c r="G294" i="5"/>
  <c r="G295" i="5"/>
  <c r="G296" i="5"/>
  <c r="G297" i="5"/>
  <c r="G298" i="5"/>
  <c r="G300" i="5"/>
  <c r="G302" i="5"/>
  <c r="G304" i="5"/>
  <c r="G306" i="5"/>
  <c r="G307" i="5"/>
  <c r="G308" i="5"/>
  <c r="G309" i="5"/>
  <c r="G310" i="5"/>
  <c r="G312" i="5"/>
  <c r="G314" i="5"/>
  <c r="G315" i="5"/>
  <c r="G316" i="5"/>
  <c r="G318" i="5"/>
  <c r="G319" i="5"/>
  <c r="G320" i="5"/>
  <c r="G322" i="5"/>
  <c r="G324" i="5"/>
  <c r="G325" i="5"/>
  <c r="G326" i="5"/>
  <c r="G327" i="5"/>
  <c r="G328" i="5"/>
  <c r="G330" i="5"/>
  <c r="G332" i="5"/>
  <c r="G334" i="5"/>
  <c r="G336" i="5"/>
  <c r="G337" i="5"/>
  <c r="G338" i="5"/>
  <c r="G339" i="5"/>
  <c r="G340" i="5"/>
  <c r="G342" i="5"/>
  <c r="G344" i="5"/>
  <c r="G345" i="5"/>
  <c r="G346" i="5"/>
  <c r="G348" i="5"/>
  <c r="G349" i="5"/>
  <c r="G350" i="5"/>
  <c r="G351" i="5"/>
  <c r="G352" i="5"/>
  <c r="G354" i="5"/>
  <c r="G355" i="5"/>
  <c r="G356" i="5"/>
  <c r="G357" i="5"/>
  <c r="G358" i="5"/>
  <c r="G360" i="5"/>
  <c r="G361" i="5"/>
  <c r="G362" i="5"/>
  <c r="G364" i="5"/>
  <c r="G366" i="5"/>
  <c r="G367" i="5"/>
  <c r="G368" i="5"/>
  <c r="G369" i="5"/>
  <c r="H264" i="5"/>
  <c r="H265" i="5"/>
  <c r="H266" i="5"/>
  <c r="H267" i="5"/>
  <c r="H268" i="5"/>
  <c r="H269" i="5"/>
  <c r="H272" i="5"/>
  <c r="H273" i="5"/>
  <c r="H274" i="5"/>
  <c r="H276" i="5"/>
  <c r="H277" i="5"/>
  <c r="H278" i="5"/>
  <c r="H279" i="5"/>
  <c r="H282" i="5"/>
  <c r="H284" i="5"/>
  <c r="H285" i="5"/>
  <c r="H286" i="5"/>
  <c r="H287" i="5"/>
  <c r="H288" i="5"/>
  <c r="H289" i="5"/>
  <c r="H292" i="5"/>
  <c r="H294" i="5"/>
  <c r="H295" i="5"/>
  <c r="H296" i="5"/>
  <c r="H297" i="5"/>
  <c r="H298" i="5"/>
  <c r="H302" i="5"/>
  <c r="H304" i="5"/>
  <c r="H305" i="5"/>
  <c r="H306" i="5"/>
  <c r="H307" i="5"/>
  <c r="H308" i="5"/>
  <c r="H309" i="5"/>
  <c r="H310" i="5"/>
  <c r="H314" i="5"/>
  <c r="H315" i="5"/>
  <c r="H316" i="5"/>
  <c r="H317" i="5"/>
  <c r="H318" i="5"/>
  <c r="H319" i="5"/>
  <c r="H322" i="5"/>
  <c r="H324" i="5"/>
  <c r="H325" i="5"/>
  <c r="H326" i="5"/>
  <c r="H327" i="5"/>
  <c r="H328" i="5"/>
  <c r="H329" i="5"/>
  <c r="H330" i="5"/>
  <c r="H332" i="5"/>
  <c r="H334" i="5"/>
  <c r="H336" i="5"/>
  <c r="H337" i="5"/>
  <c r="H338" i="5"/>
  <c r="H339" i="5"/>
  <c r="H342" i="5"/>
  <c r="H344" i="5"/>
  <c r="H345" i="5"/>
  <c r="H346" i="5"/>
  <c r="H348" i="5"/>
  <c r="H349" i="5"/>
  <c r="H350" i="5"/>
  <c r="H351" i="5"/>
  <c r="H354" i="5"/>
  <c r="H355" i="5"/>
  <c r="H356" i="5"/>
  <c r="H357" i="5"/>
  <c r="H358" i="5"/>
  <c r="H360" i="5"/>
  <c r="H361" i="5"/>
  <c r="H364" i="5"/>
  <c r="H366" i="5"/>
  <c r="H367" i="5"/>
  <c r="H368" i="5"/>
  <c r="H369" i="5"/>
  <c r="I264" i="5"/>
  <c r="I265" i="5"/>
  <c r="I266" i="5"/>
  <c r="I267" i="5"/>
  <c r="I268" i="5"/>
  <c r="I269" i="5"/>
  <c r="I270" i="5"/>
  <c r="I272" i="5"/>
  <c r="I273" i="5"/>
  <c r="I274" i="5"/>
  <c r="I276" i="5"/>
  <c r="I277" i="5"/>
  <c r="I278" i="5"/>
  <c r="I279" i="5"/>
  <c r="I280" i="5"/>
  <c r="I282" i="5"/>
  <c r="I284" i="5"/>
  <c r="I285" i="5"/>
  <c r="I286" i="5"/>
  <c r="I288" i="5"/>
  <c r="I289" i="5"/>
  <c r="I290" i="5"/>
  <c r="I292" i="5"/>
  <c r="I294" i="5"/>
  <c r="I295" i="5"/>
  <c r="I296" i="5"/>
  <c r="I297" i="5"/>
  <c r="I298" i="5"/>
  <c r="I300" i="5"/>
  <c r="I302" i="5"/>
  <c r="I304" i="5"/>
  <c r="I305" i="5"/>
  <c r="I306" i="5"/>
  <c r="I307" i="5"/>
  <c r="I308" i="5"/>
  <c r="I309" i="5"/>
  <c r="I310" i="5"/>
  <c r="I312" i="5"/>
  <c r="I314" i="5"/>
  <c r="I315" i="5"/>
  <c r="I316" i="5"/>
  <c r="I317" i="5"/>
  <c r="I318" i="5"/>
  <c r="I319" i="5"/>
  <c r="I320" i="5"/>
  <c r="I322" i="5"/>
  <c r="I324" i="5"/>
  <c r="I325" i="5"/>
  <c r="I326" i="5"/>
  <c r="I327" i="5"/>
  <c r="I328" i="5"/>
  <c r="I329" i="5"/>
  <c r="I330" i="5"/>
  <c r="I332" i="5"/>
  <c r="I334" i="5"/>
  <c r="I336" i="5"/>
  <c r="I337" i="5"/>
  <c r="I338" i="5"/>
  <c r="I339" i="5"/>
  <c r="I340" i="5"/>
  <c r="I342" i="5"/>
  <c r="I344" i="5"/>
  <c r="I345" i="5"/>
  <c r="I346" i="5"/>
  <c r="I347" i="5"/>
  <c r="I348" i="5"/>
  <c r="I349" i="5"/>
  <c r="I350" i="5"/>
  <c r="I351" i="5"/>
  <c r="I352" i="5"/>
  <c r="I354" i="5"/>
  <c r="I355" i="5"/>
  <c r="I356" i="5"/>
  <c r="I357" i="5"/>
  <c r="I358" i="5"/>
  <c r="I360" i="5"/>
  <c r="I361" i="5"/>
  <c r="I362" i="5"/>
  <c r="I364" i="5"/>
  <c r="I366" i="5"/>
  <c r="I367" i="5"/>
  <c r="I368" i="5"/>
  <c r="I369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F132" i="5"/>
  <c r="F133" i="5"/>
  <c r="G133" i="5" s="1"/>
  <c r="F134" i="5"/>
  <c r="F135" i="5"/>
  <c r="G135" i="5" s="1"/>
  <c r="F136" i="5"/>
  <c r="G136" i="5" s="1"/>
  <c r="F137" i="5"/>
  <c r="H137" i="5" s="1"/>
  <c r="F138" i="5"/>
  <c r="G138" i="5" s="1"/>
  <c r="F139" i="5"/>
  <c r="G139" i="5" s="1"/>
  <c r="F140" i="5"/>
  <c r="G140" i="5" s="1"/>
  <c r="F141" i="5"/>
  <c r="H141" i="5" s="1"/>
  <c r="F142" i="5"/>
  <c r="H142" i="5" s="1"/>
  <c r="F143" i="5"/>
  <c r="I143" i="5" s="1"/>
  <c r="F144" i="5"/>
  <c r="I144" i="5" s="1"/>
  <c r="F145" i="5"/>
  <c r="F146" i="5"/>
  <c r="F147" i="5"/>
  <c r="H147" i="5" s="1"/>
  <c r="F148" i="5"/>
  <c r="G148" i="5" s="1"/>
  <c r="F149" i="5"/>
  <c r="G149" i="5" s="1"/>
  <c r="F150" i="5"/>
  <c r="F151" i="5"/>
  <c r="G151" i="5" s="1"/>
  <c r="F152" i="5"/>
  <c r="G152" i="5" s="1"/>
  <c r="F153" i="5"/>
  <c r="G153" i="5" s="1"/>
  <c r="F154" i="5"/>
  <c r="H154" i="5" s="1"/>
  <c r="F155" i="5"/>
  <c r="I155" i="5" s="1"/>
  <c r="F156" i="5"/>
  <c r="F157" i="5"/>
  <c r="I157" i="5" s="1"/>
  <c r="F158" i="5"/>
  <c r="F159" i="5"/>
  <c r="F160" i="5"/>
  <c r="F161" i="5"/>
  <c r="H161" i="5" s="1"/>
  <c r="F162" i="5"/>
  <c r="F163" i="5"/>
  <c r="G163" i="5" s="1"/>
  <c r="F164" i="5"/>
  <c r="G164" i="5" s="1"/>
  <c r="F165" i="5"/>
  <c r="I165" i="5" s="1"/>
  <c r="F166" i="5"/>
  <c r="H166" i="5" s="1"/>
  <c r="F167" i="5"/>
  <c r="I167" i="5" s="1"/>
  <c r="F168" i="5"/>
  <c r="F169" i="5"/>
  <c r="G169" i="5" s="1"/>
  <c r="F170" i="5"/>
  <c r="F171" i="5"/>
  <c r="F172" i="5"/>
  <c r="F173" i="5"/>
  <c r="G173" i="5" s="1"/>
  <c r="F174" i="5"/>
  <c r="F175" i="5"/>
  <c r="G175" i="5" s="1"/>
  <c r="F176" i="5"/>
  <c r="G176" i="5" s="1"/>
  <c r="F177" i="5"/>
  <c r="G177" i="5" s="1"/>
  <c r="F178" i="5"/>
  <c r="H178" i="5" s="1"/>
  <c r="F179" i="5"/>
  <c r="I179" i="5" s="1"/>
  <c r="F180" i="5"/>
  <c r="F181" i="5"/>
  <c r="H181" i="5" s="1"/>
  <c r="F182" i="5"/>
  <c r="F183" i="5"/>
  <c r="I183" i="5" s="1"/>
  <c r="F184" i="5"/>
  <c r="F185" i="5"/>
  <c r="H185" i="5" s="1"/>
  <c r="F186" i="5"/>
  <c r="F187" i="5"/>
  <c r="H187" i="5" s="1"/>
  <c r="F188" i="5"/>
  <c r="G188" i="5" s="1"/>
  <c r="F189" i="5"/>
  <c r="G189" i="5" s="1"/>
  <c r="F190" i="5"/>
  <c r="H190" i="5" s="1"/>
  <c r="F191" i="5"/>
  <c r="I191" i="5" s="1"/>
  <c r="F192" i="5"/>
  <c r="F193" i="5"/>
  <c r="G193" i="5" s="1"/>
  <c r="F194" i="5"/>
  <c r="F195" i="5"/>
  <c r="H195" i="5" s="1"/>
  <c r="F196" i="5"/>
  <c r="I196" i="5" s="1"/>
  <c r="F197" i="5"/>
  <c r="G197" i="5" s="1"/>
  <c r="F198" i="5"/>
  <c r="F199" i="5"/>
  <c r="G199" i="5" s="1"/>
  <c r="F200" i="5"/>
  <c r="I200" i="5" s="1"/>
  <c r="F201" i="5"/>
  <c r="G201" i="5" s="1"/>
  <c r="F202" i="5"/>
  <c r="H202" i="5" s="1"/>
  <c r="F203" i="5"/>
  <c r="I203" i="5" s="1"/>
  <c r="F204" i="5"/>
  <c r="F205" i="5"/>
  <c r="G205" i="5" s="1"/>
  <c r="F206" i="5"/>
  <c r="F207" i="5"/>
  <c r="G207" i="5" s="1"/>
  <c r="F208" i="5"/>
  <c r="G208" i="5" s="1"/>
  <c r="F209" i="5"/>
  <c r="I209" i="5" s="1"/>
  <c r="F210" i="5"/>
  <c r="F211" i="5"/>
  <c r="G211" i="5" s="1"/>
  <c r="F212" i="5"/>
  <c r="H212" i="5" s="1"/>
  <c r="F213" i="5"/>
  <c r="H213" i="5" s="1"/>
  <c r="F214" i="5"/>
  <c r="H214" i="5" s="1"/>
  <c r="F215" i="5"/>
  <c r="I215" i="5" s="1"/>
  <c r="F216" i="5"/>
  <c r="F217" i="5"/>
  <c r="F218" i="5"/>
  <c r="F219" i="5"/>
  <c r="H219" i="5" s="1"/>
  <c r="F220" i="5"/>
  <c r="F221" i="5"/>
  <c r="G221" i="5" s="1"/>
  <c r="F222" i="5"/>
  <c r="I222" i="5" s="1"/>
  <c r="F223" i="5"/>
  <c r="H223" i="5" s="1"/>
  <c r="F224" i="5"/>
  <c r="G224" i="5" s="1"/>
  <c r="F225" i="5"/>
  <c r="I225" i="5" s="1"/>
  <c r="F226" i="5"/>
  <c r="H226" i="5" s="1"/>
  <c r="F227" i="5"/>
  <c r="I227" i="5" s="1"/>
  <c r="F228" i="5"/>
  <c r="F229" i="5"/>
  <c r="G229" i="5" s="1"/>
  <c r="F230" i="5"/>
  <c r="F231" i="5"/>
  <c r="G231" i="5" s="1"/>
  <c r="F232" i="5"/>
  <c r="F233" i="5"/>
  <c r="H233" i="5" s="1"/>
  <c r="F234" i="5"/>
  <c r="F235" i="5"/>
  <c r="G235" i="5" s="1"/>
  <c r="F236" i="5"/>
  <c r="F237" i="5"/>
  <c r="G237" i="5" s="1"/>
  <c r="F238" i="5"/>
  <c r="H238" i="5" s="1"/>
  <c r="F239" i="5"/>
  <c r="I239" i="5" s="1"/>
  <c r="F240" i="5"/>
  <c r="I240" i="5" s="1"/>
  <c r="F241" i="5"/>
  <c r="G241" i="5" s="1"/>
  <c r="F242" i="5"/>
  <c r="F243" i="5"/>
  <c r="F244" i="5"/>
  <c r="F245" i="5"/>
  <c r="I245" i="5" s="1"/>
  <c r="F246" i="5"/>
  <c r="F247" i="5"/>
  <c r="G247" i="5" s="1"/>
  <c r="F248" i="5"/>
  <c r="I248" i="5" s="1"/>
  <c r="F249" i="5"/>
  <c r="G249" i="5" s="1"/>
  <c r="F250" i="5"/>
  <c r="H250" i="5" s="1"/>
  <c r="F251" i="5"/>
  <c r="I251" i="5" s="1"/>
  <c r="F252" i="5"/>
  <c r="F253" i="5"/>
  <c r="H253" i="5" s="1"/>
  <c r="F254" i="5"/>
  <c r="F255" i="5"/>
  <c r="G255" i="5" s="1"/>
  <c r="F256" i="5"/>
  <c r="F257" i="5"/>
  <c r="H257" i="5" s="1"/>
  <c r="F258" i="5"/>
  <c r="F259" i="5"/>
  <c r="F260" i="5"/>
  <c r="F261" i="5"/>
  <c r="G261" i="5" s="1"/>
  <c r="F262" i="5"/>
  <c r="H262" i="5" s="1"/>
  <c r="G132" i="5"/>
  <c r="G134" i="5"/>
  <c r="G144" i="5"/>
  <c r="G145" i="5"/>
  <c r="G146" i="5"/>
  <c r="G147" i="5"/>
  <c r="G150" i="5"/>
  <c r="G156" i="5"/>
  <c r="G158" i="5"/>
  <c r="G159" i="5"/>
  <c r="G160" i="5"/>
  <c r="G162" i="5"/>
  <c r="G168" i="5"/>
  <c r="G170" i="5"/>
  <c r="G171" i="5"/>
  <c r="G172" i="5"/>
  <c r="G174" i="5"/>
  <c r="G180" i="5"/>
  <c r="G181" i="5"/>
  <c r="G182" i="5"/>
  <c r="G184" i="5"/>
  <c r="G186" i="5"/>
  <c r="G192" i="5"/>
  <c r="G194" i="5"/>
  <c r="G195" i="5"/>
  <c r="G198" i="5"/>
  <c r="G204" i="5"/>
  <c r="G206" i="5"/>
  <c r="G210" i="5"/>
  <c r="G212" i="5"/>
  <c r="G216" i="5"/>
  <c r="G217" i="5"/>
  <c r="G218" i="5"/>
  <c r="G219" i="5"/>
  <c r="G220" i="5"/>
  <c r="G222" i="5"/>
  <c r="G228" i="5"/>
  <c r="G230" i="5"/>
  <c r="G232" i="5"/>
  <c r="G234" i="5"/>
  <c r="G236" i="5"/>
  <c r="G240" i="5"/>
  <c r="G242" i="5"/>
  <c r="G243" i="5"/>
  <c r="G244" i="5"/>
  <c r="G246" i="5"/>
  <c r="G252" i="5"/>
  <c r="G253" i="5"/>
  <c r="G254" i="5"/>
  <c r="G256" i="5"/>
  <c r="G258" i="5"/>
  <c r="G259" i="5"/>
  <c r="G260" i="5"/>
  <c r="H132" i="5"/>
  <c r="H134" i="5"/>
  <c r="H135" i="5"/>
  <c r="H136" i="5"/>
  <c r="H138" i="5"/>
  <c r="H140" i="5"/>
  <c r="H144" i="5"/>
  <c r="H145" i="5"/>
  <c r="H146" i="5"/>
  <c r="H148" i="5"/>
  <c r="H150" i="5"/>
  <c r="H156" i="5"/>
  <c r="H157" i="5"/>
  <c r="H158" i="5"/>
  <c r="H159" i="5"/>
  <c r="H160" i="5"/>
  <c r="H162" i="5"/>
  <c r="H163" i="5"/>
  <c r="H164" i="5"/>
  <c r="H168" i="5"/>
  <c r="H169" i="5"/>
  <c r="H170" i="5"/>
  <c r="H171" i="5"/>
  <c r="H172" i="5"/>
  <c r="H174" i="5"/>
  <c r="H180" i="5"/>
  <c r="H182" i="5"/>
  <c r="H183" i="5"/>
  <c r="H184" i="5"/>
  <c r="H186" i="5"/>
  <c r="H188" i="5"/>
  <c r="H192" i="5"/>
  <c r="H193" i="5"/>
  <c r="H194" i="5"/>
  <c r="H196" i="5"/>
  <c r="H198" i="5"/>
  <c r="H199" i="5"/>
  <c r="H200" i="5"/>
  <c r="H204" i="5"/>
  <c r="H206" i="5"/>
  <c r="H207" i="5"/>
  <c r="H208" i="5"/>
  <c r="H210" i="5"/>
  <c r="H211" i="5"/>
  <c r="H216" i="5"/>
  <c r="H217" i="5"/>
  <c r="H218" i="5"/>
  <c r="H220" i="5"/>
  <c r="H222" i="5"/>
  <c r="H224" i="5"/>
  <c r="H228" i="5"/>
  <c r="H229" i="5"/>
  <c r="H230" i="5"/>
  <c r="H231" i="5"/>
  <c r="H232" i="5"/>
  <c r="H234" i="5"/>
  <c r="H236" i="5"/>
  <c r="H240" i="5"/>
  <c r="H241" i="5"/>
  <c r="H242" i="5"/>
  <c r="H243" i="5"/>
  <c r="H244" i="5"/>
  <c r="H246" i="5"/>
  <c r="H252" i="5"/>
  <c r="H254" i="5"/>
  <c r="H255" i="5"/>
  <c r="H256" i="5"/>
  <c r="H258" i="5"/>
  <c r="H259" i="5"/>
  <c r="H260" i="5"/>
  <c r="I132" i="5"/>
  <c r="I133" i="5"/>
  <c r="I134" i="5"/>
  <c r="I136" i="5"/>
  <c r="I138" i="5"/>
  <c r="I139" i="5"/>
  <c r="I140" i="5"/>
  <c r="I142" i="5"/>
  <c r="I145" i="5"/>
  <c r="I146" i="5"/>
  <c r="I147" i="5"/>
  <c r="I150" i="5"/>
  <c r="I151" i="5"/>
  <c r="I152" i="5"/>
  <c r="I153" i="5"/>
  <c r="I154" i="5"/>
  <c r="I156" i="5"/>
  <c r="I158" i="5"/>
  <c r="I159" i="5"/>
  <c r="I160" i="5"/>
  <c r="I162" i="5"/>
  <c r="I163" i="5"/>
  <c r="I164" i="5"/>
  <c r="I166" i="5"/>
  <c r="I168" i="5"/>
  <c r="I169" i="5"/>
  <c r="I170" i="5"/>
  <c r="I171" i="5"/>
  <c r="I172" i="5"/>
  <c r="I173" i="5"/>
  <c r="I174" i="5"/>
  <c r="I175" i="5"/>
  <c r="I176" i="5"/>
  <c r="I177" i="5"/>
  <c r="I178" i="5"/>
  <c r="I180" i="5"/>
  <c r="I181" i="5"/>
  <c r="I182" i="5"/>
  <c r="I184" i="5"/>
  <c r="I186" i="5"/>
  <c r="I188" i="5"/>
  <c r="I190" i="5"/>
  <c r="I192" i="5"/>
  <c r="I193" i="5"/>
  <c r="I194" i="5"/>
  <c r="I195" i="5"/>
  <c r="I198" i="5"/>
  <c r="I199" i="5"/>
  <c r="I202" i="5"/>
  <c r="I204" i="5"/>
  <c r="I205" i="5"/>
  <c r="I206" i="5"/>
  <c r="I207" i="5"/>
  <c r="I208" i="5"/>
  <c r="I210" i="5"/>
  <c r="I211" i="5"/>
  <c r="I212" i="5"/>
  <c r="I214" i="5"/>
  <c r="I216" i="5"/>
  <c r="I217" i="5"/>
  <c r="I218" i="5"/>
  <c r="I219" i="5"/>
  <c r="I220" i="5"/>
  <c r="I221" i="5"/>
  <c r="I223" i="5"/>
  <c r="I224" i="5"/>
  <c r="I228" i="5"/>
  <c r="I229" i="5"/>
  <c r="I230" i="5"/>
  <c r="I231" i="5"/>
  <c r="I232" i="5"/>
  <c r="I234" i="5"/>
  <c r="I236" i="5"/>
  <c r="I238" i="5"/>
  <c r="I241" i="5"/>
  <c r="I242" i="5"/>
  <c r="I243" i="5"/>
  <c r="I244" i="5"/>
  <c r="I246" i="5"/>
  <c r="I247" i="5"/>
  <c r="I250" i="5"/>
  <c r="I252" i="5"/>
  <c r="I254" i="5"/>
  <c r="I255" i="5"/>
  <c r="I256" i="5"/>
  <c r="I257" i="5"/>
  <c r="I258" i="5"/>
  <c r="I259" i="5"/>
  <c r="I260" i="5"/>
  <c r="I26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F3" i="5"/>
  <c r="I3" i="5" s="1"/>
  <c r="F4" i="5"/>
  <c r="G4" i="5" s="1"/>
  <c r="F5" i="5"/>
  <c r="I5" i="5" s="1"/>
  <c r="F6" i="5"/>
  <c r="I6" i="5" s="1"/>
  <c r="F7" i="5"/>
  <c r="H7" i="5" s="1"/>
  <c r="F8" i="5"/>
  <c r="F9" i="5"/>
  <c r="G9" i="5" s="1"/>
  <c r="F10" i="5"/>
  <c r="H10" i="5" s="1"/>
  <c r="F11" i="5"/>
  <c r="H11" i="5" s="1"/>
  <c r="F12" i="5"/>
  <c r="G12" i="5" s="1"/>
  <c r="F13" i="5"/>
  <c r="G13" i="5" s="1"/>
  <c r="F14" i="5"/>
  <c r="G14" i="5" s="1"/>
  <c r="F15" i="5"/>
  <c r="I15" i="5" s="1"/>
  <c r="F16" i="5"/>
  <c r="G16" i="5" s="1"/>
  <c r="F17" i="5"/>
  <c r="I17" i="5" s="1"/>
  <c r="F18" i="5"/>
  <c r="F19" i="5"/>
  <c r="F20" i="5"/>
  <c r="I20" i="5" s="1"/>
  <c r="F21" i="5"/>
  <c r="G21" i="5" s="1"/>
  <c r="F22" i="5"/>
  <c r="I22" i="5" s="1"/>
  <c r="F23" i="5"/>
  <c r="G23" i="5" s="1"/>
  <c r="F24" i="5"/>
  <c r="G24" i="5" s="1"/>
  <c r="F25" i="5"/>
  <c r="H25" i="5" s="1"/>
  <c r="F26" i="5"/>
  <c r="H26" i="5" s="1"/>
  <c r="F27" i="5"/>
  <c r="I27" i="5" s="1"/>
  <c r="F28" i="5"/>
  <c r="G28" i="5" s="1"/>
  <c r="F29" i="5"/>
  <c r="I29" i="5" s="1"/>
  <c r="F30" i="5"/>
  <c r="I30" i="5" s="1"/>
  <c r="F31" i="5"/>
  <c r="G31" i="5" s="1"/>
  <c r="F32" i="5"/>
  <c r="F33" i="5"/>
  <c r="H33" i="5" s="1"/>
  <c r="F34" i="5"/>
  <c r="I34" i="5" s="1"/>
  <c r="F35" i="5"/>
  <c r="I35" i="5" s="1"/>
  <c r="F36" i="5"/>
  <c r="I36" i="5" s="1"/>
  <c r="F37" i="5"/>
  <c r="I37" i="5" s="1"/>
  <c r="F38" i="5"/>
  <c r="F39" i="5"/>
  <c r="G39" i="5" s="1"/>
  <c r="F40" i="5"/>
  <c r="G40" i="5" s="1"/>
  <c r="F41" i="5"/>
  <c r="I41" i="5" s="1"/>
  <c r="F42" i="5"/>
  <c r="H42" i="5" s="1"/>
  <c r="F43" i="5"/>
  <c r="H43" i="5" s="1"/>
  <c r="F44" i="5"/>
  <c r="H44" i="5" s="1"/>
  <c r="F45" i="5"/>
  <c r="G45" i="5" s="1"/>
  <c r="F46" i="5"/>
  <c r="G46" i="5" s="1"/>
  <c r="F47" i="5"/>
  <c r="G47" i="5" s="1"/>
  <c r="F48" i="5"/>
  <c r="I48" i="5" s="1"/>
  <c r="F49" i="5"/>
  <c r="G49" i="5" s="1"/>
  <c r="F50" i="5"/>
  <c r="I50" i="5" s="1"/>
  <c r="F51" i="5"/>
  <c r="H51" i="5" s="1"/>
  <c r="F52" i="5"/>
  <c r="G52" i="5" s="1"/>
  <c r="F53" i="5"/>
  <c r="I53" i="5" s="1"/>
  <c r="F54" i="5"/>
  <c r="G54" i="5" s="1"/>
  <c r="F55" i="5"/>
  <c r="H55" i="5" s="1"/>
  <c r="F56" i="5"/>
  <c r="F57" i="5"/>
  <c r="H57" i="5" s="1"/>
  <c r="F58" i="5"/>
  <c r="H58" i="5" s="1"/>
  <c r="F59" i="5"/>
  <c r="G59" i="5" s="1"/>
  <c r="F60" i="5"/>
  <c r="H60" i="5" s="1"/>
  <c r="F61" i="5"/>
  <c r="G61" i="5" s="1"/>
  <c r="F62" i="5"/>
  <c r="H62" i="5" s="1"/>
  <c r="F63" i="5"/>
  <c r="H63" i="5" s="1"/>
  <c r="F64" i="5"/>
  <c r="G64" i="5" s="1"/>
  <c r="F65" i="5"/>
  <c r="I65" i="5" s="1"/>
  <c r="F66" i="5"/>
  <c r="I66" i="5" s="1"/>
  <c r="F67" i="5"/>
  <c r="I67" i="5" s="1"/>
  <c r="F68" i="5"/>
  <c r="F69" i="5"/>
  <c r="G69" i="5" s="1"/>
  <c r="F70" i="5"/>
  <c r="F71" i="5"/>
  <c r="G71" i="5" s="1"/>
  <c r="F72" i="5"/>
  <c r="H72" i="5" s="1"/>
  <c r="F73" i="5"/>
  <c r="H73" i="5" s="1"/>
  <c r="F74" i="5"/>
  <c r="G74" i="5" s="1"/>
  <c r="F75" i="5"/>
  <c r="G75" i="5" s="1"/>
  <c r="F76" i="5"/>
  <c r="G76" i="5" s="1"/>
  <c r="F77" i="5"/>
  <c r="I77" i="5" s="1"/>
  <c r="F78" i="5"/>
  <c r="G78" i="5" s="1"/>
  <c r="F79" i="5"/>
  <c r="H79" i="5" s="1"/>
  <c r="F80" i="5"/>
  <c r="F81" i="5"/>
  <c r="H81" i="5" s="1"/>
  <c r="F82" i="5"/>
  <c r="F83" i="5"/>
  <c r="H83" i="5" s="1"/>
  <c r="F84" i="5"/>
  <c r="H84" i="5" s="1"/>
  <c r="F85" i="5"/>
  <c r="H85" i="5" s="1"/>
  <c r="F86" i="5"/>
  <c r="F87" i="5"/>
  <c r="G87" i="5" s="1"/>
  <c r="F88" i="5"/>
  <c r="G88" i="5" s="1"/>
  <c r="F89" i="5"/>
  <c r="I89" i="5" s="1"/>
  <c r="F90" i="5"/>
  <c r="F91" i="5"/>
  <c r="F92" i="5"/>
  <c r="G92" i="5" s="1"/>
  <c r="F93" i="5"/>
  <c r="H93" i="5" s="1"/>
  <c r="F94" i="5"/>
  <c r="G94" i="5" s="1"/>
  <c r="F95" i="5"/>
  <c r="G95" i="5" s="1"/>
  <c r="F96" i="5"/>
  <c r="G96" i="5" s="1"/>
  <c r="F97" i="5"/>
  <c r="G97" i="5" s="1"/>
  <c r="F98" i="5"/>
  <c r="F99" i="5"/>
  <c r="G99" i="5" s="1"/>
  <c r="F100" i="5"/>
  <c r="G100" i="5" s="1"/>
  <c r="F101" i="5"/>
  <c r="I101" i="5" s="1"/>
  <c r="F102" i="5"/>
  <c r="H102" i="5" s="1"/>
  <c r="F103" i="5"/>
  <c r="H103" i="5" s="1"/>
  <c r="F104" i="5"/>
  <c r="F105" i="5"/>
  <c r="H105" i="5" s="1"/>
  <c r="F106" i="5"/>
  <c r="I106" i="5" s="1"/>
  <c r="F107" i="5"/>
  <c r="G107" i="5" s="1"/>
  <c r="F108" i="5"/>
  <c r="G108" i="5" s="1"/>
  <c r="F109" i="5"/>
  <c r="G109" i="5" s="1"/>
  <c r="F110" i="5"/>
  <c r="F111" i="5"/>
  <c r="G111" i="5" s="1"/>
  <c r="F112" i="5"/>
  <c r="G112" i="5" s="1"/>
  <c r="F113" i="5"/>
  <c r="I113" i="5" s="1"/>
  <c r="F114" i="5"/>
  <c r="G114" i="5" s="1"/>
  <c r="F115" i="5"/>
  <c r="H115" i="5" s="1"/>
  <c r="F116" i="5"/>
  <c r="H116" i="5" s="1"/>
  <c r="F117" i="5"/>
  <c r="G117" i="5" s="1"/>
  <c r="F118" i="5"/>
  <c r="H118" i="5" s="1"/>
  <c r="F119" i="5"/>
  <c r="G119" i="5" s="1"/>
  <c r="F120" i="5"/>
  <c r="I120" i="5" s="1"/>
  <c r="F121" i="5"/>
  <c r="I121" i="5" s="1"/>
  <c r="F122" i="5"/>
  <c r="G122" i="5" s="1"/>
  <c r="F123" i="5"/>
  <c r="H123" i="5" s="1"/>
  <c r="F124" i="5"/>
  <c r="G124" i="5" s="1"/>
  <c r="F125" i="5"/>
  <c r="I125" i="5" s="1"/>
  <c r="F126" i="5"/>
  <c r="G126" i="5" s="1"/>
  <c r="F127" i="5"/>
  <c r="G127" i="5" s="1"/>
  <c r="F128" i="5"/>
  <c r="F129" i="5"/>
  <c r="G129" i="5" s="1"/>
  <c r="F130" i="5"/>
  <c r="F131" i="5"/>
  <c r="H131" i="5" s="1"/>
  <c r="G7" i="5"/>
  <c r="G8" i="5"/>
  <c r="G10" i="5"/>
  <c r="G18" i="5"/>
  <c r="G19" i="5"/>
  <c r="G20" i="5"/>
  <c r="G26" i="5"/>
  <c r="G32" i="5"/>
  <c r="G34" i="5"/>
  <c r="G38" i="5"/>
  <c r="G43" i="5"/>
  <c r="G44" i="5"/>
  <c r="G48" i="5"/>
  <c r="G50" i="5"/>
  <c r="G55" i="5"/>
  <c r="G56" i="5"/>
  <c r="G57" i="5"/>
  <c r="G62" i="5"/>
  <c r="G66" i="5"/>
  <c r="G68" i="5"/>
  <c r="G70" i="5"/>
  <c r="G79" i="5"/>
  <c r="G80" i="5"/>
  <c r="G82" i="5"/>
  <c r="G86" i="5"/>
  <c r="G90" i="5"/>
  <c r="G91" i="5"/>
  <c r="G98" i="5"/>
  <c r="G104" i="5"/>
  <c r="G105" i="5"/>
  <c r="G106" i="5"/>
  <c r="G110" i="5"/>
  <c r="G115" i="5"/>
  <c r="G116" i="5"/>
  <c r="G118" i="5"/>
  <c r="G128" i="5"/>
  <c r="G130" i="5"/>
  <c r="H6" i="5"/>
  <c r="H8" i="5"/>
  <c r="H9" i="5"/>
  <c r="H14" i="5"/>
  <c r="H18" i="5"/>
  <c r="H19" i="5"/>
  <c r="H20" i="5"/>
  <c r="H22" i="5"/>
  <c r="H24" i="5"/>
  <c r="H30" i="5"/>
  <c r="H32" i="5"/>
  <c r="H34" i="5"/>
  <c r="H38" i="5"/>
  <c r="H46" i="5"/>
  <c r="H47" i="5"/>
  <c r="H48" i="5"/>
  <c r="H49" i="5"/>
  <c r="H50" i="5"/>
  <c r="H54" i="5"/>
  <c r="H56" i="5"/>
  <c r="H66" i="5"/>
  <c r="H68" i="5"/>
  <c r="H70" i="5"/>
  <c r="H71" i="5"/>
  <c r="H80" i="5"/>
  <c r="H82" i="5"/>
  <c r="H86" i="5"/>
  <c r="H90" i="5"/>
  <c r="H91" i="5"/>
  <c r="H92" i="5"/>
  <c r="H94" i="5"/>
  <c r="H98" i="5"/>
  <c r="H104" i="5"/>
  <c r="H106" i="5"/>
  <c r="H107" i="5"/>
  <c r="H108" i="5"/>
  <c r="H110" i="5"/>
  <c r="H114" i="5"/>
  <c r="H127" i="5"/>
  <c r="H128" i="5"/>
  <c r="H130" i="5"/>
  <c r="I8" i="5"/>
  <c r="I10" i="5"/>
  <c r="I14" i="5"/>
  <c r="I18" i="5"/>
  <c r="I19" i="5"/>
  <c r="I23" i="5"/>
  <c r="I24" i="5"/>
  <c r="I26" i="5"/>
  <c r="I31" i="5"/>
  <c r="I32" i="5"/>
  <c r="I33" i="5"/>
  <c r="I38" i="5"/>
  <c r="I42" i="5"/>
  <c r="I44" i="5"/>
  <c r="I45" i="5"/>
  <c r="I46" i="5"/>
  <c r="I54" i="5"/>
  <c r="I55" i="5"/>
  <c r="I56" i="5"/>
  <c r="I57" i="5"/>
  <c r="I58" i="5"/>
  <c r="I59" i="5"/>
  <c r="I60" i="5"/>
  <c r="I62" i="5"/>
  <c r="I63" i="5"/>
  <c r="I68" i="5"/>
  <c r="I69" i="5"/>
  <c r="I70" i="5"/>
  <c r="I74" i="5"/>
  <c r="I75" i="5"/>
  <c r="I76" i="5"/>
  <c r="I79" i="5"/>
  <c r="I80" i="5"/>
  <c r="I81" i="5"/>
  <c r="I82" i="5"/>
  <c r="I86" i="5"/>
  <c r="I90" i="5"/>
  <c r="I91" i="5"/>
  <c r="I96" i="5"/>
  <c r="I98" i="5"/>
  <c r="I99" i="5"/>
  <c r="I104" i="5"/>
  <c r="I105" i="5"/>
  <c r="I110" i="5"/>
  <c r="I114" i="5"/>
  <c r="I116" i="5"/>
  <c r="I117" i="5"/>
  <c r="I118" i="5"/>
  <c r="I126" i="5"/>
  <c r="I127" i="5"/>
  <c r="I128" i="5"/>
  <c r="I129" i="5"/>
  <c r="I130" i="5"/>
  <c r="E2" i="5"/>
  <c r="F2" i="5"/>
  <c r="G2" i="5" s="1"/>
  <c r="I111" i="5" l="1"/>
  <c r="I43" i="5"/>
  <c r="G42" i="5"/>
  <c r="G6" i="5"/>
  <c r="H235" i="5"/>
  <c r="H197" i="5"/>
  <c r="H176" i="5"/>
  <c r="G185" i="5"/>
  <c r="I359" i="5"/>
  <c r="I287" i="5"/>
  <c r="H335" i="5"/>
  <c r="G335" i="5"/>
  <c r="G263" i="5"/>
  <c r="I185" i="5"/>
  <c r="G248" i="5"/>
  <c r="G209" i="5"/>
  <c r="G275" i="5"/>
  <c r="I7" i="5"/>
  <c r="H67" i="5"/>
  <c r="G67" i="5"/>
  <c r="I137" i="5"/>
  <c r="H173" i="5"/>
  <c r="G161" i="5"/>
  <c r="I299" i="5"/>
  <c r="H299" i="5"/>
  <c r="G347" i="5"/>
  <c r="I61" i="5"/>
  <c r="I233" i="5"/>
  <c r="H248" i="5"/>
  <c r="G245" i="5"/>
  <c r="G137" i="5"/>
  <c r="G359" i="5"/>
  <c r="G103" i="5"/>
  <c r="I102" i="5"/>
  <c r="I78" i="5"/>
  <c r="H129" i="5"/>
  <c r="H31" i="5"/>
  <c r="G131" i="5"/>
  <c r="G102" i="5"/>
  <c r="G30" i="5"/>
  <c r="H152" i="5"/>
  <c r="G223" i="5"/>
  <c r="G200" i="5"/>
  <c r="I311" i="5"/>
  <c r="I197" i="5"/>
  <c r="H245" i="5"/>
  <c r="H311" i="5"/>
  <c r="I149" i="5"/>
  <c r="H149" i="5"/>
  <c r="H263" i="5"/>
  <c r="G257" i="5"/>
  <c r="H275" i="5"/>
  <c r="H109" i="5"/>
  <c r="H221" i="5"/>
  <c r="I115" i="5"/>
  <c r="I87" i="5"/>
  <c r="H78" i="5"/>
  <c r="G233" i="5"/>
  <c r="G187" i="5"/>
  <c r="G85" i="5"/>
  <c r="I189" i="5"/>
  <c r="H225" i="5"/>
  <c r="H153" i="5"/>
  <c r="H139" i="5"/>
  <c r="G213" i="5"/>
  <c r="G157" i="5"/>
  <c r="G141" i="5"/>
  <c r="I365" i="5"/>
  <c r="I353" i="5"/>
  <c r="I343" i="5"/>
  <c r="I333" i="5"/>
  <c r="I323" i="5"/>
  <c r="I303" i="5"/>
  <c r="I293" i="5"/>
  <c r="I283" i="5"/>
  <c r="I271" i="5"/>
  <c r="I73" i="5"/>
  <c r="H23" i="5"/>
  <c r="I85" i="5"/>
  <c r="I72" i="5"/>
  <c r="G25" i="5"/>
  <c r="H126" i="5"/>
  <c r="G84" i="5"/>
  <c r="I201" i="5"/>
  <c r="I123" i="5"/>
  <c r="I103" i="5"/>
  <c r="I84" i="5"/>
  <c r="I71" i="5"/>
  <c r="I13" i="5"/>
  <c r="H122" i="5"/>
  <c r="G83" i="5"/>
  <c r="G58" i="5"/>
  <c r="G37" i="5"/>
  <c r="G22" i="5"/>
  <c r="I253" i="5"/>
  <c r="I226" i="5"/>
  <c r="I213" i="5"/>
  <c r="I187" i="5"/>
  <c r="I161" i="5"/>
  <c r="I148" i="5"/>
  <c r="I135" i="5"/>
  <c r="H237" i="5"/>
  <c r="H209" i="5"/>
  <c r="H165" i="5"/>
  <c r="H151" i="5"/>
  <c r="G225" i="5"/>
  <c r="G183" i="5"/>
  <c r="I363" i="5"/>
  <c r="I341" i="5"/>
  <c r="I331" i="5"/>
  <c r="I321" i="5"/>
  <c r="I313" i="5"/>
  <c r="I301" i="5"/>
  <c r="I291" i="5"/>
  <c r="I281" i="5"/>
  <c r="I119" i="5"/>
  <c r="I83" i="5"/>
  <c r="I12" i="5"/>
  <c r="H121" i="5"/>
  <c r="H99" i="5"/>
  <c r="H61" i="5"/>
  <c r="G36" i="5"/>
  <c r="G196" i="5"/>
  <c r="H365" i="5"/>
  <c r="H353" i="5"/>
  <c r="H343" i="5"/>
  <c r="H333" i="5"/>
  <c r="H323" i="5"/>
  <c r="H303" i="5"/>
  <c r="H293" i="5"/>
  <c r="H283" i="5"/>
  <c r="H271" i="5"/>
  <c r="I11" i="5"/>
  <c r="H120" i="5"/>
  <c r="H37" i="5"/>
  <c r="G35" i="5"/>
  <c r="I237" i="5"/>
  <c r="H249" i="5"/>
  <c r="H177" i="5"/>
  <c r="G165" i="5"/>
  <c r="G120" i="5"/>
  <c r="H363" i="5"/>
  <c r="H341" i="5"/>
  <c r="H331" i="5"/>
  <c r="H321" i="5"/>
  <c r="H313" i="5"/>
  <c r="H301" i="5"/>
  <c r="H291" i="5"/>
  <c r="H281" i="5"/>
  <c r="I109" i="5"/>
  <c r="G121" i="5"/>
  <c r="I49" i="5"/>
  <c r="H119" i="5"/>
  <c r="H97" i="5"/>
  <c r="H36" i="5"/>
  <c r="I249" i="5"/>
  <c r="I97" i="5"/>
  <c r="I9" i="5"/>
  <c r="H96" i="5"/>
  <c r="H35" i="5"/>
  <c r="H13" i="5"/>
  <c r="G73" i="5"/>
  <c r="G33" i="5"/>
  <c r="G11" i="5"/>
  <c r="I261" i="5"/>
  <c r="I235" i="5"/>
  <c r="H261" i="5"/>
  <c r="H247" i="5"/>
  <c r="H205" i="5"/>
  <c r="H189" i="5"/>
  <c r="H175" i="5"/>
  <c r="H133" i="5"/>
  <c r="H95" i="5"/>
  <c r="I47" i="5"/>
  <c r="G72" i="5"/>
  <c r="I131" i="5"/>
  <c r="I95" i="5"/>
  <c r="I25" i="5"/>
  <c r="I141" i="5"/>
  <c r="H201" i="5"/>
  <c r="G81" i="5"/>
  <c r="I108" i="5"/>
  <c r="H12" i="5"/>
  <c r="G251" i="5"/>
  <c r="G239" i="5"/>
  <c r="G227" i="5"/>
  <c r="G215" i="5"/>
  <c r="G203" i="5"/>
  <c r="G191" i="5"/>
  <c r="G179" i="5"/>
  <c r="G167" i="5"/>
  <c r="G155" i="5"/>
  <c r="G143" i="5"/>
  <c r="I107" i="5"/>
  <c r="I93" i="5"/>
  <c r="I51" i="5"/>
  <c r="I21" i="5"/>
  <c r="H117" i="5"/>
  <c r="H88" i="5"/>
  <c r="H74" i="5"/>
  <c r="H59" i="5"/>
  <c r="G123" i="5"/>
  <c r="G93" i="5"/>
  <c r="G60" i="5"/>
  <c r="H251" i="5"/>
  <c r="H239" i="5"/>
  <c r="H227" i="5"/>
  <c r="H215" i="5"/>
  <c r="H203" i="5"/>
  <c r="H191" i="5"/>
  <c r="H179" i="5"/>
  <c r="H167" i="5"/>
  <c r="H155" i="5"/>
  <c r="H143" i="5"/>
  <c r="G262" i="5"/>
  <c r="G250" i="5"/>
  <c r="G238" i="5"/>
  <c r="G226" i="5"/>
  <c r="G214" i="5"/>
  <c r="G202" i="5"/>
  <c r="G190" i="5"/>
  <c r="G178" i="5"/>
  <c r="G166" i="5"/>
  <c r="G154" i="5"/>
  <c r="G142" i="5"/>
  <c r="I122" i="5"/>
  <c r="I94" i="5"/>
  <c r="H75" i="5"/>
  <c r="H45" i="5"/>
  <c r="I92" i="5"/>
  <c r="I64" i="5"/>
  <c r="H100" i="5"/>
  <c r="H87" i="5"/>
  <c r="H69" i="5"/>
  <c r="H21" i="5"/>
  <c r="G51" i="5"/>
  <c r="H112" i="5"/>
  <c r="I100" i="5"/>
  <c r="H124" i="5"/>
  <c r="H111" i="5"/>
  <c r="G63" i="5"/>
  <c r="H4" i="5"/>
  <c r="G3" i="5"/>
  <c r="I88" i="5"/>
  <c r="H16" i="5"/>
  <c r="H3" i="5"/>
  <c r="I112" i="5"/>
  <c r="I4" i="5"/>
  <c r="H28" i="5"/>
  <c r="H15" i="5"/>
  <c r="G15" i="5"/>
  <c r="I16" i="5"/>
  <c r="H40" i="5"/>
  <c r="H27" i="5"/>
  <c r="I28" i="5"/>
  <c r="H52" i="5"/>
  <c r="H39" i="5"/>
  <c r="G27" i="5"/>
  <c r="I124" i="5"/>
  <c r="I40" i="5"/>
  <c r="H64" i="5"/>
  <c r="I52" i="5"/>
  <c r="I39" i="5"/>
  <c r="H76" i="5"/>
  <c r="G125" i="5"/>
  <c r="G113" i="5"/>
  <c r="G101" i="5"/>
  <c r="G89" i="5"/>
  <c r="G77" i="5"/>
  <c r="G65" i="5"/>
  <c r="G53" i="5"/>
  <c r="G41" i="5"/>
  <c r="G29" i="5"/>
  <c r="G17" i="5"/>
  <c r="G5" i="5"/>
  <c r="H125" i="5"/>
  <c r="H113" i="5"/>
  <c r="H101" i="5"/>
  <c r="H89" i="5"/>
  <c r="H77" i="5"/>
  <c r="H65" i="5"/>
  <c r="H53" i="5"/>
  <c r="H41" i="5"/>
  <c r="H29" i="5"/>
  <c r="H17" i="5"/>
  <c r="H5" i="5"/>
  <c r="I2" i="5"/>
  <c r="H2" i="5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H141" i="2" s="1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H154" i="2" s="1"/>
  <c r="F155" i="2"/>
  <c r="F156" i="2"/>
  <c r="F157" i="2"/>
  <c r="F158" i="2"/>
  <c r="F159" i="2"/>
  <c r="F160" i="2"/>
  <c r="F161" i="2"/>
  <c r="F162" i="2"/>
  <c r="F163" i="2"/>
  <c r="F164" i="2"/>
  <c r="F165" i="2"/>
  <c r="H165" i="2" s="1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H201" i="2" s="1"/>
  <c r="F202" i="2"/>
  <c r="H202" i="2" s="1"/>
  <c r="F203" i="2"/>
  <c r="F204" i="2"/>
  <c r="F205" i="2"/>
  <c r="F206" i="2"/>
  <c r="F207" i="2"/>
  <c r="F208" i="2"/>
  <c r="F209" i="2"/>
  <c r="F210" i="2"/>
  <c r="F211" i="2"/>
  <c r="F212" i="2"/>
  <c r="F213" i="2"/>
  <c r="H213" i="2" s="1"/>
  <c r="F214" i="2"/>
  <c r="H214" i="2" s="1"/>
  <c r="F215" i="2"/>
  <c r="F216" i="2"/>
  <c r="F217" i="2"/>
  <c r="F218" i="2"/>
  <c r="F219" i="2"/>
  <c r="F220" i="2"/>
  <c r="F221" i="2"/>
  <c r="F222" i="2"/>
  <c r="F223" i="2"/>
  <c r="F224" i="2"/>
  <c r="F225" i="2"/>
  <c r="F226" i="2"/>
  <c r="H226" i="2" s="1"/>
  <c r="F227" i="2"/>
  <c r="F228" i="2"/>
  <c r="F229" i="2"/>
  <c r="F230" i="2"/>
  <c r="F231" i="2"/>
  <c r="F232" i="2"/>
  <c r="F233" i="2"/>
  <c r="F234" i="2"/>
  <c r="F235" i="2"/>
  <c r="F236" i="2"/>
  <c r="F237" i="2"/>
  <c r="F238" i="2"/>
  <c r="H238" i="2" s="1"/>
  <c r="F239" i="2"/>
  <c r="F240" i="2"/>
  <c r="F241" i="2"/>
  <c r="F242" i="2"/>
  <c r="F243" i="2"/>
  <c r="F244" i="2"/>
  <c r="F245" i="2"/>
  <c r="F246" i="2"/>
  <c r="F247" i="2"/>
  <c r="F248" i="2"/>
  <c r="F249" i="2"/>
  <c r="F250" i="2"/>
  <c r="H250" i="2" s="1"/>
  <c r="F251" i="2"/>
  <c r="F252" i="2"/>
  <c r="F253" i="2"/>
  <c r="F254" i="2"/>
  <c r="F255" i="2"/>
  <c r="F256" i="2"/>
  <c r="F257" i="2"/>
  <c r="F258" i="2"/>
  <c r="F259" i="2"/>
  <c r="F260" i="2"/>
  <c r="F261" i="2"/>
  <c r="H261" i="2" s="1"/>
  <c r="F262" i="2"/>
  <c r="H262" i="2" s="1"/>
  <c r="F263" i="2"/>
  <c r="F264" i="2"/>
  <c r="F265" i="2"/>
  <c r="F266" i="2"/>
  <c r="F267" i="2"/>
  <c r="F268" i="2"/>
  <c r="F269" i="2"/>
  <c r="F270" i="2"/>
  <c r="F271" i="2"/>
  <c r="F272" i="2"/>
  <c r="F273" i="2"/>
  <c r="H273" i="2" s="1"/>
  <c r="F274" i="2"/>
  <c r="H274" i="2" s="1"/>
  <c r="F275" i="2"/>
  <c r="F276" i="2"/>
  <c r="F277" i="2"/>
  <c r="F278" i="2"/>
  <c r="F279" i="2"/>
  <c r="F280" i="2"/>
  <c r="F281" i="2"/>
  <c r="F282" i="2"/>
  <c r="F283" i="2"/>
  <c r="F284" i="2"/>
  <c r="F285" i="2"/>
  <c r="H285" i="2" s="1"/>
  <c r="F286" i="2"/>
  <c r="H286" i="2" s="1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H321" i="2" s="1"/>
  <c r="F322" i="2"/>
  <c r="H322" i="2" s="1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H346" i="2" s="1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H384" i="2" s="1"/>
  <c r="F385" i="2"/>
  <c r="F386" i="2"/>
  <c r="F387" i="2"/>
  <c r="F388" i="2"/>
  <c r="F389" i="2"/>
  <c r="F390" i="2"/>
  <c r="F391" i="2"/>
  <c r="F392" i="2"/>
  <c r="F393" i="2"/>
  <c r="H393" i="2" s="1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H420" i="2" s="1"/>
  <c r="F421" i="2"/>
  <c r="F422" i="2"/>
  <c r="F423" i="2"/>
  <c r="F424" i="2"/>
  <c r="F425" i="2"/>
  <c r="F426" i="2"/>
  <c r="F427" i="2"/>
  <c r="F428" i="2"/>
  <c r="F429" i="2"/>
  <c r="H429" i="2" s="1"/>
  <c r="F430" i="2"/>
  <c r="F431" i="2"/>
  <c r="F432" i="2"/>
  <c r="F433" i="2"/>
  <c r="F434" i="2"/>
  <c r="F435" i="2"/>
  <c r="F436" i="2"/>
  <c r="F437" i="2"/>
  <c r="F438" i="2"/>
  <c r="F439" i="2"/>
  <c r="F440" i="2"/>
  <c r="F441" i="2"/>
  <c r="H441" i="2" s="1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H456" i="2" s="1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H525" i="2" s="1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H540" i="2" s="1"/>
  <c r="F541" i="2"/>
  <c r="F542" i="2"/>
  <c r="F543" i="2"/>
  <c r="F544" i="2"/>
  <c r="F545" i="2"/>
  <c r="F546" i="2"/>
  <c r="F547" i="2"/>
  <c r="F548" i="2"/>
  <c r="F549" i="2"/>
  <c r="F550" i="2"/>
  <c r="H550" i="2" s="1"/>
  <c r="F551" i="2"/>
  <c r="F552" i="2"/>
  <c r="H552" i="2" s="1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H597" i="2" s="1"/>
  <c r="F598" i="2"/>
  <c r="H598" i="2" s="1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H633" i="2" s="1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H681" i="2" s="1"/>
  <c r="F682" i="2"/>
  <c r="H682" i="2" s="1"/>
  <c r="F683" i="2"/>
  <c r="F684" i="2"/>
  <c r="F685" i="2"/>
  <c r="F686" i="2"/>
  <c r="F687" i="2"/>
  <c r="F688" i="2"/>
  <c r="F689" i="2"/>
  <c r="F690" i="2"/>
  <c r="F691" i="2"/>
  <c r="F692" i="2"/>
  <c r="F693" i="2"/>
  <c r="F694" i="2"/>
  <c r="H694" i="2" s="1"/>
  <c r="F695" i="2"/>
  <c r="F696" i="2"/>
  <c r="F697" i="2"/>
  <c r="F698" i="2"/>
  <c r="F699" i="2"/>
  <c r="F700" i="2"/>
  <c r="F701" i="2"/>
  <c r="F702" i="2"/>
  <c r="F703" i="2"/>
  <c r="F704" i="2"/>
  <c r="F705" i="2"/>
  <c r="H705" i="2" s="1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H801" i="2" s="1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H816" i="2" s="1"/>
  <c r="F817" i="2"/>
  <c r="F818" i="2"/>
  <c r="F819" i="2"/>
  <c r="F820" i="2"/>
  <c r="F821" i="2"/>
  <c r="F822" i="2"/>
  <c r="F823" i="2"/>
  <c r="F824" i="2"/>
  <c r="F825" i="2"/>
  <c r="H825" i="2" s="1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H838" i="2" s="1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H862" i="2" s="1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H897" i="2" s="1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H912" i="2" s="1"/>
  <c r="F913" i="2"/>
  <c r="F914" i="2"/>
  <c r="F915" i="2"/>
  <c r="F916" i="2"/>
  <c r="F917" i="2"/>
  <c r="F918" i="2"/>
  <c r="F919" i="2"/>
  <c r="F920" i="2"/>
  <c r="F921" i="2"/>
  <c r="F922" i="2"/>
  <c r="H922" i="2" s="1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H948" i="2" s="1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H1017" i="2" s="1"/>
  <c r="F1018" i="2"/>
  <c r="F1019" i="2"/>
  <c r="F1020" i="2"/>
  <c r="H1020" i="2" s="1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H1032" i="2" s="1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H1078" i="2" s="1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H1116" i="2" s="1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H1138" i="2" s="1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H1164" i="2" s="1"/>
  <c r="F1165" i="2"/>
  <c r="F1166" i="2"/>
  <c r="F1167" i="2"/>
  <c r="F1168" i="2"/>
  <c r="F1169" i="2"/>
  <c r="F1170" i="2"/>
  <c r="F1171" i="2"/>
  <c r="F1172" i="2"/>
  <c r="F1173" i="2"/>
  <c r="F1174" i="2"/>
  <c r="H1174" i="2" s="1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H1200" i="2" s="1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H1260" i="2" s="1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H1282" i="2" s="1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H1305" i="2" s="1"/>
  <c r="F1306" i="2"/>
  <c r="H1306" i="2" s="1"/>
  <c r="F1307" i="2"/>
  <c r="F1308" i="2"/>
  <c r="F1309" i="2"/>
  <c r="F1310" i="2"/>
  <c r="F1311" i="2"/>
  <c r="F1312" i="2"/>
  <c r="F1313" i="2"/>
  <c r="F1314" i="2"/>
  <c r="F1315" i="2"/>
  <c r="F1316" i="2"/>
  <c r="F1317" i="2"/>
  <c r="H1317" i="2" s="1"/>
  <c r="F1318" i="2"/>
  <c r="H1318" i="2" s="1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H1353" i="2" s="1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H1378" i="2" s="1"/>
  <c r="F1379" i="2"/>
  <c r="F1380" i="2"/>
  <c r="F1381" i="2"/>
  <c r="F1382" i="2"/>
  <c r="F1383" i="2"/>
  <c r="F1384" i="2"/>
  <c r="F1385" i="2"/>
  <c r="F1386" i="2"/>
  <c r="F1387" i="2"/>
  <c r="F1388" i="2"/>
  <c r="F1389" i="2"/>
  <c r="H1389" i="2" s="1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H1414" i="2" s="1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H1438" i="2" s="1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H1461" i="2" s="1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H1497" i="2" s="1"/>
  <c r="F1498" i="2"/>
  <c r="H1498" i="2" s="1"/>
  <c r="F1499" i="2"/>
  <c r="F1500" i="2"/>
  <c r="H1500" i="2" s="1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H1521" i="2" s="1"/>
  <c r="F1522" i="2"/>
  <c r="H1522" i="2" s="1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H1534" i="2" s="1"/>
  <c r="F1535" i="2"/>
  <c r="F1536" i="2"/>
  <c r="H1536" i="2" s="1"/>
  <c r="F1537" i="2"/>
  <c r="F1538" i="2"/>
  <c r="F1539" i="2"/>
  <c r="F1540" i="2"/>
  <c r="F1541" i="2"/>
  <c r="F1542" i="2"/>
  <c r="F1543" i="2"/>
  <c r="F1544" i="2"/>
  <c r="F1545" i="2"/>
  <c r="H1545" i="2" s="1"/>
  <c r="F1546" i="2"/>
  <c r="H1546" i="2" s="1"/>
  <c r="F1547" i="2"/>
  <c r="F1548" i="2"/>
  <c r="H1548" i="2" s="1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H1572" i="2" s="1"/>
  <c r="F1573" i="2"/>
  <c r="F1574" i="2"/>
  <c r="F1575" i="2"/>
  <c r="F1576" i="2"/>
  <c r="F1577" i="2"/>
  <c r="F1578" i="2"/>
  <c r="F1579" i="2"/>
  <c r="F1580" i="2"/>
  <c r="F1581" i="2"/>
  <c r="F1582" i="2"/>
  <c r="F1583" i="2"/>
  <c r="H1583" i="2" s="1"/>
  <c r="F1584" i="2"/>
  <c r="F1585" i="2"/>
  <c r="F1586" i="2"/>
  <c r="F1587" i="2"/>
  <c r="F1588" i="2"/>
  <c r="F1589" i="2"/>
  <c r="F1590" i="2"/>
  <c r="F1591" i="2"/>
  <c r="F1592" i="2"/>
  <c r="F1593" i="2"/>
  <c r="F1594" i="2"/>
  <c r="H1594" i="2" s="1"/>
  <c r="F1595" i="2"/>
  <c r="F1596" i="2"/>
  <c r="H1596" i="2" s="1"/>
  <c r="F1597" i="2"/>
  <c r="F1598" i="2"/>
  <c r="F1599" i="2"/>
  <c r="F1600" i="2"/>
  <c r="F1601" i="2"/>
  <c r="F1602" i="2"/>
  <c r="F1603" i="2"/>
  <c r="F1604" i="2"/>
  <c r="F1605" i="2"/>
  <c r="F1606" i="2"/>
  <c r="H1606" i="2" s="1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H1630" i="2" s="1"/>
  <c r="F1631" i="2"/>
  <c r="F1632" i="2"/>
  <c r="F1633" i="2"/>
  <c r="F1634" i="2"/>
  <c r="F1635" i="2"/>
  <c r="F1636" i="2"/>
  <c r="F1637" i="2"/>
  <c r="F1638" i="2"/>
  <c r="F1639" i="2"/>
  <c r="F1640" i="2"/>
  <c r="F1641" i="2"/>
  <c r="H1641" i="2" s="1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H1654" i="2" s="1"/>
  <c r="F1655" i="2"/>
  <c r="F1656" i="2"/>
  <c r="F1657" i="2"/>
  <c r="F1658" i="2"/>
  <c r="F1659" i="2"/>
  <c r="F1660" i="2"/>
  <c r="F1661" i="2"/>
  <c r="F1662" i="2"/>
  <c r="F1663" i="2"/>
  <c r="F1664" i="2"/>
  <c r="F1665" i="2"/>
  <c r="H1665" i="2" s="1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H1678" i="2" s="1"/>
  <c r="F1679" i="2"/>
  <c r="F1680" i="2"/>
  <c r="H1680" i="2" s="1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H1702" i="2" s="1"/>
  <c r="F1703" i="2"/>
  <c r="F1704" i="2"/>
  <c r="H1704" i="2" s="1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H1738" i="2" s="1"/>
  <c r="F1739" i="2"/>
  <c r="H1739" i="2" s="1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H1764" i="2" s="1"/>
  <c r="F1765" i="2"/>
  <c r="F1766" i="2"/>
  <c r="F1767" i="2"/>
  <c r="F1768" i="2"/>
  <c r="F1769" i="2"/>
  <c r="F1770" i="2"/>
  <c r="F1771" i="2"/>
  <c r="F1772" i="2"/>
  <c r="F1773" i="2"/>
  <c r="F1774" i="2"/>
  <c r="H1774" i="2" s="1"/>
  <c r="F1775" i="2"/>
  <c r="H1775" i="2" s="1"/>
  <c r="F1776" i="2"/>
  <c r="H1776" i="2" s="1"/>
  <c r="F1777" i="2"/>
  <c r="F1778" i="2"/>
  <c r="H1778" i="2" s="1"/>
  <c r="F1779" i="2"/>
  <c r="F1780" i="2"/>
  <c r="F1781" i="2"/>
  <c r="F1782" i="2"/>
  <c r="F1783" i="2"/>
  <c r="F1784" i="2"/>
  <c r="F1785" i="2"/>
  <c r="F1786" i="2"/>
  <c r="F1787" i="2"/>
  <c r="H1787" i="2" s="1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H1802" i="2" s="1"/>
  <c r="F1803" i="2"/>
  <c r="F1804" i="2"/>
  <c r="F1805" i="2"/>
  <c r="F1806" i="2"/>
  <c r="F1807" i="2"/>
  <c r="F1808" i="2"/>
  <c r="F1809" i="2"/>
  <c r="F1810" i="2"/>
  <c r="F1811" i="2"/>
  <c r="F1812" i="2"/>
  <c r="H1812" i="2" s="1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H1834" i="2" s="1"/>
  <c r="F1835" i="2"/>
  <c r="F1836" i="2"/>
  <c r="F1837" i="2"/>
  <c r="F1838" i="2"/>
  <c r="H1838" i="2" s="1"/>
  <c r="F1839" i="2"/>
  <c r="F1840" i="2"/>
  <c r="F1841" i="2"/>
  <c r="F1842" i="2"/>
  <c r="F1843" i="2"/>
  <c r="F1844" i="2"/>
  <c r="F1845" i="2"/>
  <c r="H1845" i="2" s="1"/>
  <c r="F1846" i="2"/>
  <c r="H1846" i="2" s="1"/>
  <c r="F1847" i="2"/>
  <c r="F1848" i="2"/>
  <c r="H1848" i="2" s="1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H1869" i="2" s="1"/>
  <c r="F1870" i="2"/>
  <c r="F1871" i="2"/>
  <c r="H1871" i="2" s="1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H1884" i="2" s="1"/>
  <c r="F1885" i="2"/>
  <c r="F1886" i="2"/>
  <c r="F1887" i="2"/>
  <c r="F1888" i="2"/>
  <c r="F1889" i="2"/>
  <c r="F1890" i="2"/>
  <c r="F1891" i="2"/>
  <c r="F1892" i="2"/>
  <c r="F1893" i="2"/>
  <c r="H1893" i="2" s="1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H1906" i="2" s="1"/>
  <c r="F1907" i="2"/>
  <c r="H1907" i="2" s="1"/>
  <c r="F1908" i="2"/>
  <c r="F1909" i="2"/>
  <c r="F1910" i="2"/>
  <c r="H1910" i="2" s="1"/>
  <c r="F1911" i="2"/>
  <c r="F1912" i="2"/>
  <c r="H1912" i="2" s="1"/>
  <c r="F1913" i="2"/>
  <c r="F1914" i="2"/>
  <c r="F1915" i="2"/>
  <c r="F1916" i="2"/>
  <c r="F1917" i="2"/>
  <c r="H1917" i="2" s="1"/>
  <c r="F1918" i="2"/>
  <c r="H1918" i="2" s="1"/>
  <c r="F1919" i="2"/>
  <c r="F1920" i="2"/>
  <c r="F1921" i="2"/>
  <c r="F1922" i="2"/>
  <c r="F1923" i="2"/>
  <c r="F1924" i="2"/>
  <c r="F1925" i="2"/>
  <c r="F1926" i="2"/>
  <c r="F1927" i="2"/>
  <c r="F1928" i="2"/>
  <c r="F1929" i="2"/>
  <c r="H1929" i="2" s="1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H1941" i="2" s="1"/>
  <c r="F1942" i="2"/>
  <c r="H1942" i="2" s="1"/>
  <c r="F1943" i="2"/>
  <c r="F1944" i="2"/>
  <c r="H1944" i="2" s="1"/>
  <c r="F1945" i="2"/>
  <c r="F1946" i="2"/>
  <c r="H1946" i="2" s="1"/>
  <c r="F1947" i="2"/>
  <c r="F1948" i="2"/>
  <c r="F1949" i="2"/>
  <c r="F1950" i="2"/>
  <c r="F1951" i="2"/>
  <c r="F1952" i="2"/>
  <c r="F1953" i="2"/>
  <c r="H1953" i="2" s="1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H1965" i="2" s="1"/>
  <c r="F1966" i="2"/>
  <c r="F1967" i="2"/>
  <c r="F1968" i="2"/>
  <c r="F1969" i="2"/>
  <c r="F1970" i="2"/>
  <c r="H1970" i="2" s="1"/>
  <c r="F1971" i="2"/>
  <c r="F1972" i="2"/>
  <c r="H1972" i="2" s="1"/>
  <c r="F1973" i="2"/>
  <c r="F1974" i="2"/>
  <c r="F1975" i="2"/>
  <c r="F1976" i="2"/>
  <c r="F1977" i="2"/>
  <c r="H1977" i="2" s="1"/>
  <c r="F1978" i="2"/>
  <c r="F1979" i="2"/>
  <c r="F1980" i="2"/>
  <c r="F1981" i="2"/>
  <c r="F1982" i="2"/>
  <c r="H1982" i="2" s="1"/>
  <c r="F1983" i="2"/>
  <c r="F1984" i="2"/>
  <c r="F1985" i="2"/>
  <c r="F1986" i="2"/>
  <c r="F1987" i="2"/>
  <c r="F1988" i="2"/>
  <c r="F1989" i="2"/>
  <c r="H1989" i="2" s="1"/>
  <c r="F1990" i="2"/>
  <c r="F1991" i="2"/>
  <c r="F1992" i="2"/>
  <c r="F1993" i="2"/>
  <c r="F1994" i="2"/>
  <c r="H1994" i="2" s="1"/>
  <c r="F1995" i="2"/>
  <c r="F1996" i="2"/>
  <c r="F1997" i="2"/>
  <c r="F1998" i="2"/>
  <c r="F1999" i="2"/>
  <c r="F2000" i="2"/>
  <c r="F2001" i="2"/>
  <c r="H2001" i="2" s="1"/>
  <c r="F2002" i="2"/>
  <c r="H2002" i="2" s="1"/>
  <c r="F2003" i="2"/>
  <c r="F2004" i="2"/>
  <c r="H2004" i="2" s="1"/>
  <c r="F2005" i="2"/>
  <c r="F2006" i="2"/>
  <c r="F2007" i="2"/>
  <c r="F2008" i="2"/>
  <c r="F2009" i="2"/>
  <c r="F2010" i="2"/>
  <c r="F2011" i="2"/>
  <c r="F2012" i="2"/>
  <c r="F2013" i="2"/>
  <c r="H2013" i="2" s="1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H2025" i="2" s="1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H2037" i="2" s="1"/>
  <c r="F2038" i="2"/>
  <c r="H2038" i="2" s="1"/>
  <c r="F2039" i="2"/>
  <c r="F2040" i="2"/>
  <c r="F2041" i="2"/>
  <c r="F2042" i="2"/>
  <c r="F2043" i="2"/>
  <c r="F2044" i="2"/>
  <c r="F2045" i="2"/>
  <c r="F2046" i="2"/>
  <c r="F2047" i="2"/>
  <c r="F2048" i="2"/>
  <c r="F2049" i="2"/>
  <c r="H2049" i="2" s="1"/>
  <c r="F2050" i="2"/>
  <c r="F2051" i="2"/>
  <c r="H2051" i="2" s="1"/>
  <c r="F2052" i="2"/>
  <c r="F2053" i="2"/>
  <c r="F2054" i="2"/>
  <c r="H2054" i="2" s="1"/>
  <c r="F2055" i="2"/>
  <c r="F2056" i="2"/>
  <c r="F2057" i="2"/>
  <c r="F2058" i="2"/>
  <c r="F2059" i="2"/>
  <c r="F2060" i="2"/>
  <c r="F2061" i="2"/>
  <c r="H2061" i="2" s="1"/>
  <c r="F2062" i="2"/>
  <c r="F2063" i="2"/>
  <c r="H2063" i="2" s="1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H2075" i="2" s="1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H2087" i="2" s="1"/>
  <c r="F2088" i="2"/>
  <c r="F2089" i="2"/>
  <c r="F2090" i="2"/>
  <c r="F2091" i="2"/>
  <c r="F2092" i="2"/>
  <c r="H2092" i="2" s="1"/>
  <c r="F2093" i="2"/>
  <c r="F2094" i="2"/>
  <c r="F2095" i="2"/>
  <c r="F2096" i="2"/>
  <c r="F2097" i="2"/>
  <c r="F2098" i="2"/>
  <c r="F2099" i="2"/>
  <c r="H2099" i="2" s="1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H2111" i="2" s="1"/>
  <c r="F2112" i="2"/>
  <c r="F2113" i="2"/>
  <c r="F2114" i="2"/>
  <c r="H2114" i="2" s="1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H2135" i="2" s="1"/>
  <c r="F2136" i="2"/>
  <c r="F2137" i="2"/>
  <c r="F2138" i="2"/>
  <c r="F2139" i="2"/>
  <c r="F2140" i="2"/>
  <c r="H2140" i="2" s="1"/>
  <c r="F2141" i="2"/>
  <c r="F2142" i="2"/>
  <c r="F2143" i="2"/>
  <c r="F2144" i="2"/>
  <c r="F2145" i="2"/>
  <c r="F2146" i="2"/>
  <c r="F2147" i="2"/>
  <c r="H2147" i="2" s="1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H2159" i="2" s="1"/>
  <c r="F2160" i="2"/>
  <c r="H2160" i="2" s="1"/>
  <c r="F2161" i="2"/>
  <c r="F2162" i="2"/>
  <c r="H2162" i="2" s="1"/>
  <c r="F2163" i="2"/>
  <c r="F2164" i="2"/>
  <c r="F2165" i="2"/>
  <c r="F2166" i="2"/>
  <c r="F2167" i="2"/>
  <c r="F2168" i="2"/>
  <c r="F2169" i="2"/>
  <c r="H2169" i="2" s="1"/>
  <c r="F2170" i="2"/>
  <c r="F2171" i="2"/>
  <c r="H2171" i="2" s="1"/>
  <c r="F2172" i="2"/>
  <c r="H2172" i="2" s="1"/>
  <c r="F2173" i="2"/>
  <c r="F2174" i="2"/>
  <c r="F2175" i="2"/>
  <c r="F2176" i="2"/>
  <c r="F2177" i="2"/>
  <c r="F2178" i="2"/>
  <c r="F2179" i="2"/>
  <c r="F2180" i="2"/>
  <c r="F2181" i="2"/>
  <c r="H2181" i="2" s="1"/>
  <c r="F2182" i="2"/>
  <c r="F2183" i="2"/>
  <c r="H2183" i="2" s="1"/>
  <c r="F2184" i="2"/>
  <c r="F2185" i="2"/>
  <c r="F2186" i="2"/>
  <c r="F2187" i="2"/>
  <c r="F2188" i="2"/>
  <c r="F2189" i="2"/>
  <c r="F2190" i="2"/>
  <c r="F2191" i="2"/>
  <c r="F2192" i="2"/>
  <c r="F2193" i="2"/>
  <c r="H2193" i="2" s="1"/>
  <c r="F2194" i="2"/>
  <c r="F2195" i="2"/>
  <c r="F2196" i="2"/>
  <c r="H2196" i="2" s="1"/>
  <c r="F2197" i="2"/>
  <c r="F2198" i="2"/>
  <c r="H2198" i="2" s="1"/>
  <c r="F2199" i="2"/>
  <c r="F2200" i="2"/>
  <c r="H2200" i="2" s="1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H2229" i="2" s="1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H2241" i="2" s="1"/>
  <c r="F2242" i="2"/>
  <c r="F2243" i="2"/>
  <c r="F2244" i="2"/>
  <c r="F2245" i="2"/>
  <c r="F2246" i="2"/>
  <c r="H2246" i="2" s="1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H2265" i="2" s="1"/>
  <c r="F2266" i="2"/>
  <c r="F2267" i="2"/>
  <c r="F2268" i="2"/>
  <c r="H2268" i="2" s="1"/>
  <c r="F2269" i="2"/>
  <c r="F2270" i="2"/>
  <c r="F2271" i="2"/>
  <c r="F2272" i="2"/>
  <c r="F2273" i="2"/>
  <c r="F2274" i="2"/>
  <c r="F2275" i="2"/>
  <c r="F2276" i="2"/>
  <c r="F2277" i="2"/>
  <c r="F2278" i="2"/>
  <c r="F2279" i="2"/>
  <c r="H2279" i="2" s="1"/>
  <c r="F2280" i="2"/>
  <c r="H2280" i="2" s="1"/>
  <c r="F2281" i="2"/>
  <c r="F2282" i="2"/>
  <c r="F2283" i="2"/>
  <c r="F2284" i="2"/>
  <c r="F2285" i="2"/>
  <c r="F2286" i="2"/>
  <c r="F2287" i="2"/>
  <c r="F2288" i="2"/>
  <c r="F2289" i="2"/>
  <c r="H2289" i="2" s="1"/>
  <c r="F2290" i="2"/>
  <c r="F2291" i="2"/>
  <c r="H2291" i="2" s="1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H2409" i="2" s="1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H2433" i="2" s="1"/>
  <c r="F2434" i="2"/>
  <c r="F2435" i="2"/>
  <c r="F2436" i="2"/>
  <c r="F2437" i="2"/>
  <c r="F2438" i="2"/>
  <c r="F2439" i="2"/>
  <c r="F2440" i="2"/>
  <c r="H2440" i="2" s="1"/>
  <c r="F2441" i="2"/>
  <c r="F2442" i="2"/>
  <c r="F2443" i="2"/>
  <c r="F2444" i="2"/>
  <c r="F2445" i="2"/>
  <c r="F2446" i="2"/>
  <c r="F2447" i="2"/>
  <c r="F2448" i="2"/>
  <c r="H2448" i="2" s="1"/>
  <c r="F2449" i="2"/>
  <c r="F2450" i="2"/>
  <c r="F2451" i="2"/>
  <c r="F2452" i="2"/>
  <c r="F2453" i="2"/>
  <c r="F2454" i="2"/>
  <c r="F2455" i="2"/>
  <c r="F2456" i="2"/>
  <c r="F2457" i="2"/>
  <c r="F2458" i="2"/>
  <c r="F2459" i="2"/>
  <c r="H2459" i="2" s="1"/>
  <c r="F2460" i="2"/>
  <c r="F2461" i="2"/>
  <c r="F2462" i="2"/>
  <c r="F2463" i="2"/>
  <c r="F2464" i="2"/>
  <c r="H2464" i="2" s="1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H2476" i="2" s="1"/>
  <c r="F2477" i="2"/>
  <c r="F2478" i="2"/>
  <c r="F2479" i="2"/>
  <c r="F2480" i="2"/>
  <c r="F2481" i="2"/>
  <c r="F2482" i="2"/>
  <c r="H2482" i="2" s="1"/>
  <c r="F2483" i="2"/>
  <c r="F2484" i="2"/>
  <c r="H2484" i="2" s="1"/>
  <c r="F2485" i="2"/>
  <c r="F2486" i="2"/>
  <c r="F2487" i="2"/>
  <c r="F2488" i="2"/>
  <c r="H2488" i="2" s="1"/>
  <c r="F2489" i="2"/>
  <c r="F2490" i="2"/>
  <c r="F2491" i="2"/>
  <c r="F2492" i="2"/>
  <c r="F2493" i="2"/>
  <c r="F2494" i="2"/>
  <c r="H2494" i="2" s="1"/>
  <c r="F2495" i="2"/>
  <c r="F2496" i="2"/>
  <c r="F2497" i="2"/>
  <c r="F2498" i="2"/>
  <c r="F2499" i="2"/>
  <c r="F2500" i="2"/>
  <c r="H2500" i="2" s="1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H2524" i="2" s="1"/>
  <c r="F2525" i="2"/>
  <c r="F2526" i="2"/>
  <c r="F2527" i="2"/>
  <c r="F2528" i="2"/>
  <c r="F2529" i="2"/>
  <c r="H2529" i="2" s="1"/>
  <c r="F2530" i="2"/>
  <c r="H2530" i="2" s="1"/>
  <c r="F2531" i="2"/>
  <c r="F2532" i="2"/>
  <c r="F2533" i="2"/>
  <c r="F2534" i="2"/>
  <c r="H2534" i="2" s="1"/>
  <c r="F2535" i="2"/>
  <c r="F2536" i="2"/>
  <c r="F2537" i="2"/>
  <c r="F2538" i="2"/>
  <c r="F2539" i="2"/>
  <c r="F2540" i="2"/>
  <c r="F2541" i="2"/>
  <c r="F2542" i="2"/>
  <c r="H2542" i="2" s="1"/>
  <c r="F2543" i="2"/>
  <c r="F2544" i="2"/>
  <c r="F2545" i="2"/>
  <c r="F2546" i="2"/>
  <c r="F2547" i="2"/>
  <c r="F2548" i="2"/>
  <c r="F2549" i="2"/>
  <c r="F2550" i="2"/>
  <c r="F2551" i="2"/>
  <c r="F2552" i="2"/>
  <c r="F2553" i="2"/>
  <c r="H2553" i="2" s="1"/>
  <c r="F2554" i="2"/>
  <c r="F2555" i="2"/>
  <c r="H2555" i="2" s="1"/>
  <c r="F2556" i="2"/>
  <c r="F2557" i="2"/>
  <c r="F2558" i="2"/>
  <c r="H2558" i="2" s="1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H2582" i="2" s="1"/>
  <c r="F2583" i="2"/>
  <c r="F2584" i="2"/>
  <c r="H2584" i="2" s="1"/>
  <c r="F2585" i="2"/>
  <c r="F2586" i="2"/>
  <c r="F2587" i="2"/>
  <c r="F2588" i="2"/>
  <c r="F2589" i="2"/>
  <c r="H2589" i="2" s="1"/>
  <c r="F2590" i="2"/>
  <c r="F2591" i="2"/>
  <c r="F2592" i="2"/>
  <c r="F2593" i="2"/>
  <c r="F2594" i="2"/>
  <c r="F2595" i="2"/>
  <c r="F2596" i="2"/>
  <c r="H2596" i="2" s="1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H2625" i="2" s="1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H2638" i="2" s="1"/>
  <c r="F2639" i="2"/>
  <c r="H2639" i="2" s="1"/>
  <c r="F2640" i="2"/>
  <c r="F2641" i="2"/>
  <c r="F2642" i="2"/>
  <c r="F2643" i="2"/>
  <c r="F2644" i="2"/>
  <c r="H2644" i="2" s="1"/>
  <c r="F2645" i="2"/>
  <c r="F2646" i="2"/>
  <c r="F2647" i="2"/>
  <c r="F2648" i="2"/>
  <c r="F2649" i="2"/>
  <c r="H2649" i="2" s="1"/>
  <c r="F2650" i="2"/>
  <c r="F2651" i="2"/>
  <c r="H2651" i="2" s="1"/>
  <c r="F2652" i="2"/>
  <c r="F2653" i="2"/>
  <c r="F2654" i="2"/>
  <c r="H2654" i="2" s="1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H2666" i="2" s="1"/>
  <c r="F2667" i="2"/>
  <c r="F2668" i="2"/>
  <c r="H2668" i="2" s="1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H2709" i="2" s="1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H2738" i="2" s="1"/>
  <c r="F2739" i="2"/>
  <c r="F2740" i="2"/>
  <c r="H2740" i="2" s="1"/>
  <c r="F2741" i="2"/>
  <c r="F2742" i="2"/>
  <c r="F2743" i="2"/>
  <c r="F2744" i="2"/>
  <c r="F2745" i="2"/>
  <c r="F2746" i="2"/>
  <c r="H2746" i="2" s="1"/>
  <c r="F2747" i="2"/>
  <c r="H2747" i="2" s="1"/>
  <c r="F2748" i="2"/>
  <c r="H2748" i="2" s="1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H2769" i="2" s="1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H2781" i="2" s="1"/>
  <c r="F2782" i="2"/>
  <c r="F2783" i="2"/>
  <c r="F2784" i="2"/>
  <c r="F2785" i="2"/>
  <c r="F2786" i="2"/>
  <c r="F2787" i="2"/>
  <c r="F2788" i="2"/>
  <c r="H2788" i="2" s="1"/>
  <c r="F2789" i="2"/>
  <c r="F2790" i="2"/>
  <c r="F2791" i="2"/>
  <c r="F2792" i="2"/>
  <c r="F2793" i="2"/>
  <c r="H2793" i="2" s="1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H2807" i="2" s="1"/>
  <c r="F2808" i="2"/>
  <c r="H2808" i="2" s="1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H2822" i="2" s="1"/>
  <c r="F2823" i="2"/>
  <c r="F2824" i="2"/>
  <c r="F2825" i="2"/>
  <c r="F2826" i="2"/>
  <c r="F2827" i="2"/>
  <c r="F2828" i="2"/>
  <c r="F2829" i="2"/>
  <c r="H2829" i="2" s="1"/>
  <c r="F2830" i="2"/>
  <c r="H2830" i="2" s="1"/>
  <c r="F2831" i="2"/>
  <c r="H2831" i="2" s="1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H2843" i="2" s="1"/>
  <c r="F2844" i="2"/>
  <c r="F2845" i="2"/>
  <c r="F2846" i="2"/>
  <c r="H2846" i="2" s="1"/>
  <c r="F2847" i="2"/>
  <c r="F2848" i="2"/>
  <c r="F2849" i="2"/>
  <c r="F2850" i="2"/>
  <c r="F2851" i="2"/>
  <c r="F2852" i="2"/>
  <c r="F2853" i="2"/>
  <c r="F2854" i="2"/>
  <c r="H2854" i="2" s="1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H2866" i="2" s="1"/>
  <c r="F2867" i="2"/>
  <c r="F2868" i="2"/>
  <c r="F2869" i="2"/>
  <c r="F2870" i="2"/>
  <c r="F2871" i="2"/>
  <c r="F2872" i="2"/>
  <c r="H2872" i="2" s="1"/>
  <c r="F2873" i="2"/>
  <c r="F2874" i="2"/>
  <c r="F2875" i="2"/>
  <c r="F2876" i="2"/>
  <c r="F2877" i="2"/>
  <c r="H2877" i="2" s="1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H2896" i="2" s="1"/>
  <c r="F2897" i="2"/>
  <c r="F2898" i="2"/>
  <c r="F2899" i="2"/>
  <c r="F2900" i="2"/>
  <c r="F2901" i="2"/>
  <c r="F2902" i="2"/>
  <c r="F2903" i="2"/>
  <c r="H2903" i="2" s="1"/>
  <c r="F2904" i="2"/>
  <c r="F2905" i="2"/>
  <c r="F2906" i="2"/>
  <c r="F2907" i="2"/>
  <c r="F2908" i="2"/>
  <c r="H2908" i="2" s="1"/>
  <c r="F2909" i="2"/>
  <c r="F2910" i="2"/>
  <c r="F2911" i="2"/>
  <c r="F2912" i="2"/>
  <c r="F2913" i="2"/>
  <c r="F2914" i="2"/>
  <c r="H2914" i="2" s="1"/>
  <c r="F2915" i="2"/>
  <c r="F2916" i="2"/>
  <c r="F2917" i="2"/>
  <c r="F2918" i="2"/>
  <c r="H2918" i="2" s="1"/>
  <c r="F2919" i="2"/>
  <c r="F2920" i="2"/>
  <c r="H2920" i="2" s="1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H2932" i="2" s="1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H2944" i="2" s="1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H2956" i="2" s="1"/>
  <c r="F2957" i="2"/>
  <c r="F2958" i="2"/>
  <c r="F2959" i="2"/>
  <c r="F2960" i="2"/>
  <c r="F2961" i="2"/>
  <c r="F2962" i="2"/>
  <c r="F2963" i="2"/>
  <c r="F2964" i="2"/>
  <c r="H2964" i="2" s="1"/>
  <c r="F2965" i="2"/>
  <c r="F2966" i="2"/>
  <c r="F2967" i="2"/>
  <c r="F2968" i="2"/>
  <c r="F2969" i="2"/>
  <c r="F2970" i="2"/>
  <c r="F2971" i="2"/>
  <c r="F2972" i="2"/>
  <c r="F2973" i="2"/>
  <c r="F2974" i="2"/>
  <c r="H2974" i="2" s="1"/>
  <c r="F2975" i="2"/>
  <c r="F2976" i="2"/>
  <c r="F2977" i="2"/>
  <c r="F2978" i="2"/>
  <c r="F2979" i="2"/>
  <c r="F2980" i="2"/>
  <c r="F2981" i="2"/>
  <c r="F2982" i="2"/>
  <c r="F2983" i="2"/>
  <c r="F2984" i="2"/>
  <c r="F2985" i="2"/>
  <c r="H2985" i="2" s="1"/>
  <c r="F2986" i="2"/>
  <c r="H2986" i="2" s="1"/>
  <c r="F2987" i="2"/>
  <c r="H2987" i="2" s="1"/>
  <c r="F2988" i="2"/>
  <c r="F2989" i="2"/>
  <c r="F2990" i="2"/>
  <c r="F2991" i="2"/>
  <c r="F2992" i="2"/>
  <c r="F2993" i="2"/>
  <c r="F2994" i="2"/>
  <c r="F2995" i="2"/>
  <c r="F2996" i="2"/>
  <c r="F2997" i="2"/>
  <c r="H2997" i="2" s="1"/>
  <c r="F2998" i="2"/>
  <c r="H2998" i="2" s="1"/>
  <c r="F2999" i="2"/>
  <c r="H2999" i="2" s="1"/>
  <c r="F3000" i="2"/>
  <c r="H3000" i="2" s="1"/>
  <c r="F3001" i="2"/>
  <c r="F3002" i="2"/>
  <c r="F3003" i="2"/>
  <c r="F3004" i="2"/>
  <c r="H3004" i="2" s="1"/>
  <c r="F3005" i="2"/>
  <c r="F3006" i="2"/>
  <c r="F3007" i="2"/>
  <c r="F3008" i="2"/>
  <c r="F3009" i="2"/>
  <c r="H3009" i="2" s="1"/>
  <c r="F3010" i="2"/>
  <c r="H3010" i="2" s="1"/>
  <c r="F3011" i="2"/>
  <c r="H3011" i="2" s="1"/>
  <c r="F3012" i="2"/>
  <c r="H3012" i="2" s="1"/>
  <c r="F3013" i="2"/>
  <c r="F3014" i="2"/>
  <c r="H3014" i="2" s="1"/>
  <c r="F3015" i="2"/>
  <c r="F3016" i="2"/>
  <c r="F3017" i="2"/>
  <c r="F3018" i="2"/>
  <c r="F3019" i="2"/>
  <c r="F3020" i="2"/>
  <c r="F3021" i="2"/>
  <c r="F3022" i="2"/>
  <c r="H3022" i="2" s="1"/>
  <c r="F3023" i="2"/>
  <c r="H3023" i="2" s="1"/>
  <c r="F3024" i="2"/>
  <c r="F3025" i="2"/>
  <c r="F3026" i="2"/>
  <c r="F3027" i="2"/>
  <c r="F3028" i="2"/>
  <c r="F3029" i="2"/>
  <c r="F3030" i="2"/>
  <c r="F3031" i="2"/>
  <c r="F3032" i="2"/>
  <c r="F3033" i="2"/>
  <c r="F3034" i="2"/>
  <c r="H3034" i="2" s="1"/>
  <c r="F3035" i="2"/>
  <c r="H3035" i="2" s="1"/>
  <c r="F3036" i="2"/>
  <c r="H3036" i="2" s="1"/>
  <c r="F3037" i="2"/>
  <c r="F3038" i="2"/>
  <c r="F3039" i="2"/>
  <c r="F3040" i="2"/>
  <c r="H3040" i="2" s="1"/>
  <c r="F3041" i="2"/>
  <c r="F3042" i="2"/>
  <c r="F3043" i="2"/>
  <c r="F3044" i="2"/>
  <c r="F3045" i="2"/>
  <c r="H3045" i="2" s="1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H3059" i="2" s="1"/>
  <c r="F3060" i="2"/>
  <c r="F3061" i="2"/>
  <c r="F3062" i="2"/>
  <c r="H3062" i="2" s="1"/>
  <c r="F3063" i="2"/>
  <c r="F3064" i="2"/>
  <c r="F3065" i="2"/>
  <c r="F3066" i="2"/>
  <c r="F3067" i="2"/>
  <c r="F3068" i="2"/>
  <c r="F3069" i="2"/>
  <c r="F3070" i="2"/>
  <c r="F3071" i="2"/>
  <c r="H3071" i="2" s="1"/>
  <c r="F3072" i="2"/>
  <c r="F3073" i="2"/>
  <c r="F3074" i="2"/>
  <c r="F3075" i="2"/>
  <c r="F3076" i="2"/>
  <c r="F3077" i="2"/>
  <c r="F3078" i="2"/>
  <c r="F3079" i="2"/>
  <c r="F3080" i="2"/>
  <c r="F3081" i="2"/>
  <c r="H3081" i="2" s="1"/>
  <c r="F3082" i="2"/>
  <c r="H3082" i="2" s="1"/>
  <c r="F3083" i="2"/>
  <c r="H3083" i="2" s="1"/>
  <c r="F3084" i="2"/>
  <c r="F3085" i="2"/>
  <c r="F3086" i="2"/>
  <c r="F3087" i="2"/>
  <c r="F3088" i="2"/>
  <c r="H3088" i="2" s="1"/>
  <c r="F3089" i="2"/>
  <c r="F3090" i="2"/>
  <c r="F3091" i="2"/>
  <c r="F3092" i="2"/>
  <c r="F3093" i="2"/>
  <c r="F3094" i="2"/>
  <c r="H3094" i="2" s="1"/>
  <c r="F3095" i="2"/>
  <c r="H3095" i="2" s="1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H3118" i="2" s="1"/>
  <c r="F3119" i="2"/>
  <c r="H3119" i="2" s="1"/>
  <c r="F3120" i="2"/>
  <c r="F3121" i="2"/>
  <c r="F3122" i="2"/>
  <c r="F3123" i="2"/>
  <c r="F3124" i="2"/>
  <c r="F3125" i="2"/>
  <c r="F3126" i="2"/>
  <c r="F3127" i="2"/>
  <c r="F3128" i="2"/>
  <c r="F3129" i="2"/>
  <c r="H3129" i="2" s="1"/>
  <c r="F3130" i="2"/>
  <c r="F3131" i="2"/>
  <c r="F3132" i="2"/>
  <c r="F3133" i="2"/>
  <c r="F3134" i="2"/>
  <c r="F3135" i="2"/>
  <c r="F3136" i="2"/>
  <c r="H3136" i="2" s="1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H3154" i="2" s="1"/>
  <c r="F3155" i="2"/>
  <c r="H3155" i="2" s="1"/>
  <c r="F3156" i="2"/>
  <c r="F3157" i="2"/>
  <c r="F3158" i="2"/>
  <c r="F3159" i="2"/>
  <c r="F3160" i="2"/>
  <c r="H3160" i="2" s="1"/>
  <c r="F3161" i="2"/>
  <c r="F3162" i="2"/>
  <c r="F3163" i="2"/>
  <c r="F3164" i="2"/>
  <c r="F3165" i="2"/>
  <c r="F3166" i="2"/>
  <c r="H3166" i="2" s="1"/>
  <c r="F3167" i="2"/>
  <c r="H3167" i="2" s="1"/>
  <c r="F3168" i="2"/>
  <c r="H3168" i="2" s="1"/>
  <c r="F3169" i="2"/>
  <c r="F3170" i="2"/>
  <c r="H3170" i="2" s="1"/>
  <c r="F3171" i="2"/>
  <c r="F3172" i="2"/>
  <c r="F3173" i="2"/>
  <c r="F3174" i="2"/>
  <c r="F3175" i="2"/>
  <c r="F3176" i="2"/>
  <c r="F3177" i="2"/>
  <c r="F3178" i="2"/>
  <c r="F3179" i="2"/>
  <c r="H3179" i="2" s="1"/>
  <c r="F3180" i="2"/>
  <c r="F3181" i="2"/>
  <c r="F3182" i="2"/>
  <c r="F3183" i="2"/>
  <c r="F3184" i="2"/>
  <c r="H3184" i="2" s="1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H3206" i="2" s="1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H3220" i="2" s="1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H3237" i="2" s="1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H3254" i="2" s="1"/>
  <c r="F3255" i="2"/>
  <c r="F3256" i="2"/>
  <c r="F3257" i="2"/>
  <c r="F3258" i="2"/>
  <c r="F3259" i="2"/>
  <c r="F3260" i="2"/>
  <c r="F3261" i="2"/>
  <c r="H3261" i="2" s="1"/>
  <c r="F3262" i="2"/>
  <c r="F3263" i="2"/>
  <c r="F3264" i="2"/>
  <c r="H3264" i="2" s="1"/>
  <c r="F3265" i="2"/>
  <c r="F3266" i="2"/>
  <c r="F3267" i="2"/>
  <c r="F3268" i="2"/>
  <c r="F3269" i="2"/>
  <c r="F3270" i="2"/>
  <c r="F3271" i="2"/>
  <c r="F3272" i="2"/>
  <c r="F3273" i="2"/>
  <c r="F3274" i="2"/>
  <c r="H3274" i="2" s="1"/>
  <c r="F3275" i="2"/>
  <c r="F3276" i="2"/>
  <c r="F3277" i="2"/>
  <c r="F3278" i="2"/>
  <c r="H3278" i="2" s="1"/>
  <c r="F3279" i="2"/>
  <c r="F3280" i="2"/>
  <c r="F3281" i="2"/>
  <c r="F3282" i="2"/>
  <c r="F3283" i="2"/>
  <c r="F3284" i="2"/>
  <c r="F3285" i="2"/>
  <c r="F3286" i="2"/>
  <c r="F3287" i="2"/>
  <c r="F3288" i="2"/>
  <c r="H3288" i="2" s="1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H3304" i="2" s="1"/>
  <c r="F3305" i="2"/>
  <c r="F3306" i="2"/>
  <c r="F3307" i="2"/>
  <c r="F3308" i="2"/>
  <c r="F3309" i="2"/>
  <c r="F3310" i="2"/>
  <c r="H3310" i="2" s="1"/>
  <c r="F3311" i="2"/>
  <c r="F3312" i="2"/>
  <c r="F3313" i="2"/>
  <c r="F3314" i="2"/>
  <c r="F3315" i="2"/>
  <c r="F3316" i="2"/>
  <c r="F3317" i="2"/>
  <c r="F3318" i="2"/>
  <c r="F3319" i="2"/>
  <c r="F3320" i="2"/>
  <c r="F3321" i="2"/>
  <c r="H3321" i="2" s="1"/>
  <c r="F3322" i="2"/>
  <c r="F3323" i="2"/>
  <c r="H3323" i="2" s="1"/>
  <c r="F3324" i="2"/>
  <c r="F3325" i="2"/>
  <c r="F3326" i="2"/>
  <c r="F3327" i="2"/>
  <c r="F3328" i="2"/>
  <c r="F3329" i="2"/>
  <c r="F3330" i="2"/>
  <c r="F3331" i="2"/>
  <c r="F3332" i="2"/>
  <c r="F3333" i="2"/>
  <c r="F3334" i="2"/>
  <c r="H3334" i="2" s="1"/>
  <c r="F3335" i="2"/>
  <c r="H3335" i="2" s="1"/>
  <c r="F3336" i="2"/>
  <c r="F3337" i="2"/>
  <c r="F3338" i="2"/>
  <c r="F3339" i="2"/>
  <c r="F3340" i="2"/>
  <c r="F3341" i="2"/>
  <c r="F3342" i="2"/>
  <c r="F3343" i="2"/>
  <c r="F3344" i="2"/>
  <c r="F3345" i="2"/>
  <c r="F3346" i="2"/>
  <c r="H3346" i="2" s="1"/>
  <c r="F3347" i="2"/>
  <c r="H3347" i="2" s="1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H3370" i="2" s="1"/>
  <c r="F3371" i="2"/>
  <c r="F3372" i="2"/>
  <c r="F3373" i="2"/>
  <c r="F3374" i="2"/>
  <c r="F3375" i="2"/>
  <c r="F3376" i="2"/>
  <c r="H3376" i="2" s="1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H3407" i="2" s="1"/>
  <c r="F3408" i="2"/>
  <c r="F3409" i="2"/>
  <c r="F3410" i="2"/>
  <c r="F3411" i="2"/>
  <c r="F3412" i="2"/>
  <c r="F3413" i="2"/>
  <c r="F3414" i="2"/>
  <c r="F3415" i="2"/>
  <c r="F3416" i="2"/>
  <c r="F3417" i="2"/>
  <c r="H3417" i="2" s="1"/>
  <c r="F3418" i="2"/>
  <c r="F3419" i="2"/>
  <c r="H3419" i="2" s="1"/>
  <c r="F3420" i="2"/>
  <c r="F3421" i="2"/>
  <c r="F3422" i="2"/>
  <c r="F3423" i="2"/>
  <c r="F3424" i="2"/>
  <c r="H3424" i="2" s="1"/>
  <c r="F3425" i="2"/>
  <c r="F3426" i="2"/>
  <c r="F3427" i="2"/>
  <c r="F3428" i="2"/>
  <c r="F3429" i="2"/>
  <c r="F3430" i="2"/>
  <c r="H3430" i="2" s="1"/>
  <c r="F3431" i="2"/>
  <c r="F3432" i="2"/>
  <c r="H3432" i="2" s="1"/>
  <c r="F3433" i="2"/>
  <c r="F3434" i="2"/>
  <c r="F3435" i="2"/>
  <c r="F3436" i="2"/>
  <c r="F3437" i="2"/>
  <c r="F3438" i="2"/>
  <c r="F3439" i="2"/>
  <c r="F3440" i="2"/>
  <c r="F3441" i="2"/>
  <c r="H3441" i="2" s="1"/>
  <c r="F3442" i="2"/>
  <c r="F3443" i="2"/>
  <c r="F3444" i="2"/>
  <c r="H3444" i="2" s="1"/>
  <c r="F3445" i="2"/>
  <c r="F3446" i="2"/>
  <c r="F3447" i="2"/>
  <c r="F3448" i="2"/>
  <c r="H3448" i="2" s="1"/>
  <c r="F3449" i="2"/>
  <c r="F3450" i="2"/>
  <c r="F3451" i="2"/>
  <c r="F3452" i="2"/>
  <c r="F3453" i="2"/>
  <c r="H3453" i="2" s="1"/>
  <c r="F3454" i="2"/>
  <c r="H3454" i="2" s="1"/>
  <c r="F3455" i="2"/>
  <c r="F3456" i="2"/>
  <c r="F3457" i="2"/>
  <c r="F3458" i="2"/>
  <c r="H3458" i="2" s="1"/>
  <c r="F3459" i="2"/>
  <c r="F3460" i="2"/>
  <c r="F3461" i="2"/>
  <c r="F3462" i="2"/>
  <c r="H3462" i="2" s="1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H3477" i="2" s="1"/>
  <c r="F3478" i="2"/>
  <c r="H3478" i="2" s="1"/>
  <c r="F3479" i="2"/>
  <c r="F3480" i="2"/>
  <c r="H3480" i="2" s="1"/>
  <c r="F3481" i="2"/>
  <c r="F3482" i="2"/>
  <c r="F3483" i="2"/>
  <c r="F3484" i="2"/>
  <c r="H3484" i="2" s="1"/>
  <c r="F3485" i="2"/>
  <c r="F3486" i="2"/>
  <c r="F3487" i="2"/>
  <c r="F3488" i="2"/>
  <c r="F3489" i="2"/>
  <c r="H3489" i="2" s="1"/>
  <c r="F3490" i="2"/>
  <c r="H3490" i="2" s="1"/>
  <c r="F3491" i="2"/>
  <c r="F3492" i="2"/>
  <c r="H3492" i="2" s="1"/>
  <c r="F3493" i="2"/>
  <c r="F3494" i="2"/>
  <c r="H3494" i="2" s="1"/>
  <c r="F3495" i="2"/>
  <c r="F3496" i="2"/>
  <c r="H3496" i="2" s="1"/>
  <c r="F3497" i="2"/>
  <c r="F3498" i="2"/>
  <c r="H3498" i="2" s="1"/>
  <c r="F3499" i="2"/>
  <c r="F3500" i="2"/>
  <c r="F3501" i="2"/>
  <c r="F3502" i="2"/>
  <c r="H3502" i="2" s="1"/>
  <c r="F3503" i="2"/>
  <c r="H3503" i="2" s="1"/>
  <c r="F3504" i="2"/>
  <c r="H3504" i="2" s="1"/>
  <c r="F3505" i="2"/>
  <c r="F3506" i="2"/>
  <c r="H3506" i="2" s="1"/>
  <c r="F3507" i="2"/>
  <c r="F3508" i="2"/>
  <c r="H3508" i="2" s="1"/>
  <c r="F3509" i="2"/>
  <c r="H2761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H3505" i="2"/>
  <c r="H3493" i="2"/>
  <c r="H3495" i="2"/>
  <c r="H3497" i="2"/>
  <c r="H3499" i="2"/>
  <c r="H3507" i="2"/>
  <c r="H350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H3437" i="2"/>
  <c r="H3447" i="2"/>
  <c r="H3452" i="2"/>
  <c r="H3457" i="2"/>
  <c r="H3459" i="2"/>
  <c r="H3461" i="2"/>
  <c r="H3475" i="2"/>
  <c r="H3433" i="2"/>
  <c r="H3435" i="2"/>
  <c r="H3445" i="2"/>
  <c r="H3483" i="2"/>
  <c r="H3487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H3377" i="2"/>
  <c r="H3379" i="2"/>
  <c r="H3384" i="2"/>
  <c r="H3387" i="2"/>
  <c r="H3389" i="2"/>
  <c r="H3390" i="2"/>
  <c r="H3391" i="2"/>
  <c r="H3399" i="2"/>
  <c r="H3409" i="2"/>
  <c r="H3411" i="2"/>
  <c r="H3421" i="2"/>
  <c r="H3426" i="2"/>
  <c r="H3427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H3291" i="2"/>
  <c r="H3295" i="2"/>
  <c r="H3296" i="2"/>
  <c r="H3318" i="2"/>
  <c r="H3320" i="2"/>
  <c r="H3332" i="2"/>
  <c r="H3339" i="2"/>
  <c r="H3342" i="2"/>
  <c r="H3349" i="2"/>
  <c r="H3351" i="2"/>
  <c r="H3361" i="2"/>
  <c r="H3368" i="2"/>
  <c r="H3373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H3222" i="2"/>
  <c r="H3241" i="2"/>
  <c r="H3243" i="2"/>
  <c r="H3259" i="2"/>
  <c r="H3269" i="2"/>
  <c r="H3270" i="2"/>
  <c r="H3271" i="2"/>
  <c r="H3277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H3115" i="2"/>
  <c r="H3120" i="2"/>
  <c r="H3127" i="2"/>
  <c r="H3128" i="2"/>
  <c r="H3138" i="2"/>
  <c r="H3139" i="2"/>
  <c r="H3145" i="2"/>
  <c r="H3157" i="2"/>
  <c r="H3159" i="2"/>
  <c r="H3162" i="2"/>
  <c r="H3164" i="2"/>
  <c r="H3169" i="2"/>
  <c r="H3174" i="2"/>
  <c r="H3176" i="2"/>
  <c r="H3185" i="2"/>
  <c r="H3212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H3096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H3073" i="2"/>
  <c r="H3075" i="2"/>
  <c r="H3077" i="2"/>
  <c r="H3080" i="2"/>
  <c r="H3085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H3024" i="2"/>
  <c r="H3029" i="2"/>
  <c r="H3030" i="2"/>
  <c r="H3032" i="2"/>
  <c r="H3037" i="2"/>
  <c r="H3039" i="2"/>
  <c r="H3053" i="2"/>
  <c r="H30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H2959" i="2"/>
  <c r="H2965" i="2"/>
  <c r="H2967" i="2"/>
  <c r="H2969" i="2"/>
  <c r="H2971" i="2"/>
  <c r="H2979" i="2"/>
  <c r="H2983" i="2"/>
  <c r="H2988" i="2"/>
  <c r="H2989" i="2"/>
  <c r="H2991" i="2"/>
  <c r="H2995" i="2"/>
  <c r="H3003" i="2"/>
  <c r="H3007" i="2"/>
  <c r="H3017" i="2"/>
  <c r="H3019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H2917" i="2"/>
  <c r="H2931" i="2"/>
  <c r="H2933" i="2"/>
  <c r="H2934" i="2"/>
  <c r="H2935" i="2"/>
  <c r="H2940" i="2"/>
  <c r="H2943" i="2"/>
  <c r="H2945" i="2"/>
  <c r="H2946" i="2"/>
  <c r="H2953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H2861" i="2"/>
  <c r="H2863" i="2"/>
  <c r="H2874" i="2"/>
  <c r="H2880" i="2"/>
  <c r="H2897" i="2"/>
  <c r="H2899" i="2"/>
  <c r="H2905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H2778" i="2"/>
  <c r="H2780" i="2"/>
  <c r="H2801" i="2"/>
  <c r="H2802" i="2"/>
  <c r="H2804" i="2"/>
  <c r="H2815" i="2"/>
  <c r="H2828" i="2"/>
  <c r="H2840" i="2"/>
  <c r="H2850" i="2"/>
  <c r="H2851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46" i="2"/>
  <c r="E2747" i="2"/>
  <c r="E2748" i="2"/>
  <c r="E2749" i="2"/>
  <c r="E2750" i="2"/>
  <c r="E2751" i="2"/>
  <c r="E2752" i="2"/>
  <c r="E2753" i="2"/>
  <c r="E2754" i="2"/>
  <c r="H2749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H2653" i="2"/>
  <c r="H2655" i="2"/>
  <c r="H2658" i="2"/>
  <c r="H2669" i="2"/>
  <c r="H2670" i="2"/>
  <c r="H2671" i="2"/>
  <c r="H2682" i="2"/>
  <c r="H2696" i="2"/>
  <c r="H2703" i="2"/>
  <c r="H2707" i="2"/>
  <c r="H2708" i="2"/>
  <c r="H2713" i="2"/>
  <c r="H2718" i="2"/>
  <c r="H2719" i="2"/>
  <c r="H2725" i="2"/>
  <c r="H2730" i="2"/>
  <c r="H2739" i="2"/>
  <c r="H2741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H2617" i="2"/>
  <c r="H2619" i="2"/>
  <c r="H2621" i="2"/>
  <c r="H2623" i="2"/>
  <c r="H2624" i="2"/>
  <c r="H2631" i="2"/>
  <c r="H2636" i="2"/>
  <c r="H2641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H2533" i="2"/>
  <c r="H2538" i="2"/>
  <c r="H2539" i="2"/>
  <c r="H2540" i="2"/>
  <c r="H2545" i="2"/>
  <c r="H2549" i="2"/>
  <c r="H2550" i="2"/>
  <c r="H2552" i="2"/>
  <c r="H2557" i="2"/>
  <c r="H2562" i="2"/>
  <c r="H2563" i="2"/>
  <c r="H2564" i="2"/>
  <c r="H2569" i="2"/>
  <c r="H2581" i="2"/>
  <c r="H2587" i="2"/>
  <c r="H2588" i="2"/>
  <c r="H2593" i="2"/>
  <c r="H2605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H2461" i="2"/>
  <c r="H2463" i="2"/>
  <c r="H2475" i="2"/>
  <c r="H2480" i="2"/>
  <c r="H2487" i="2"/>
  <c r="H2489" i="2"/>
  <c r="H2497" i="2"/>
  <c r="H2499" i="2"/>
  <c r="H2501" i="2"/>
  <c r="H2502" i="2"/>
  <c r="H2511" i="2"/>
  <c r="H2512" i="2"/>
  <c r="H2516" i="2"/>
  <c r="H252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H2418" i="2"/>
  <c r="H2419" i="2"/>
  <c r="H2432" i="2"/>
  <c r="H2442" i="2"/>
  <c r="H2455" i="2"/>
  <c r="E2408" i="2"/>
  <c r="E2409" i="2"/>
  <c r="E2410" i="2"/>
  <c r="E2411" i="2"/>
  <c r="E2412" i="2"/>
  <c r="E2413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H2263" i="2"/>
  <c r="H2276" i="2"/>
  <c r="H2281" i="2"/>
  <c r="H2299" i="2"/>
  <c r="H2311" i="2"/>
  <c r="H2334" i="2"/>
  <c r="H2335" i="2"/>
  <c r="H2341" i="2"/>
  <c r="H2345" i="2"/>
  <c r="H2348" i="2"/>
  <c r="H2353" i="2"/>
  <c r="H2369" i="2"/>
  <c r="H2371" i="2"/>
  <c r="H2382" i="2"/>
  <c r="H2384" i="2"/>
  <c r="H2393" i="2"/>
  <c r="H2400" i="2"/>
  <c r="H2407" i="2"/>
  <c r="E2261" i="2"/>
  <c r="E2260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H2245" i="2"/>
  <c r="H2252" i="2"/>
  <c r="H2259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H2189" i="2"/>
  <c r="H2197" i="2"/>
  <c r="H2209" i="2"/>
  <c r="H2221" i="2"/>
  <c r="H2223" i="2"/>
  <c r="H2226" i="2"/>
  <c r="H2235" i="2"/>
  <c r="H2237" i="2"/>
  <c r="H2238" i="2"/>
  <c r="H2239" i="2"/>
  <c r="H2240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H2048" i="2"/>
  <c r="H2067" i="2"/>
  <c r="H2069" i="2"/>
  <c r="H2093" i="2"/>
  <c r="H2107" i="2"/>
  <c r="H2108" i="2"/>
  <c r="H2112" i="2"/>
  <c r="H2123" i="2"/>
  <c r="H2144" i="2"/>
  <c r="H2153" i="2"/>
  <c r="H2154" i="2"/>
  <c r="H2156" i="2"/>
  <c r="H2166" i="2"/>
  <c r="H2177" i="2"/>
  <c r="H2083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H1913" i="2"/>
  <c r="H1915" i="2"/>
  <c r="H1919" i="2"/>
  <c r="H1923" i="2"/>
  <c r="H1931" i="2"/>
  <c r="H1957" i="2"/>
  <c r="H1959" i="2"/>
  <c r="H1971" i="2"/>
  <c r="H1983" i="2"/>
  <c r="H1985" i="2"/>
  <c r="H1987" i="2"/>
  <c r="H1991" i="2"/>
  <c r="H1996" i="2"/>
  <c r="H1998" i="2"/>
  <c r="H2005" i="2"/>
  <c r="H2017" i="2"/>
  <c r="H2021" i="2"/>
  <c r="H2022" i="2"/>
  <c r="H2029" i="2"/>
  <c r="H2031" i="2"/>
  <c r="H2035" i="2"/>
  <c r="H2043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H1908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H1779" i="2"/>
  <c r="H1781" i="2"/>
  <c r="H1789" i="2"/>
  <c r="H1793" i="2"/>
  <c r="H1805" i="2"/>
  <c r="H1811" i="2"/>
  <c r="H1817" i="2"/>
  <c r="H1827" i="2"/>
  <c r="H1829" i="2"/>
  <c r="H1842" i="2"/>
  <c r="H1851" i="2"/>
  <c r="H1852" i="2"/>
  <c r="H1856" i="2"/>
  <c r="H1860" i="2"/>
  <c r="H1864" i="2"/>
  <c r="H1872" i="2"/>
  <c r="H1875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H1743" i="2"/>
  <c r="H1746" i="2"/>
  <c r="H1755" i="2"/>
  <c r="H1757" i="2"/>
  <c r="H1759" i="2"/>
  <c r="H1763" i="2"/>
  <c r="H1767" i="2"/>
  <c r="H1769" i="2"/>
  <c r="H1771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H1645" i="2"/>
  <c r="H1652" i="2"/>
  <c r="H1658" i="2"/>
  <c r="H1659" i="2"/>
  <c r="H1662" i="2"/>
  <c r="H1664" i="2"/>
  <c r="H1671" i="2"/>
  <c r="H1673" i="2"/>
  <c r="H1693" i="2"/>
  <c r="H1706" i="2"/>
  <c r="H1711" i="2"/>
  <c r="H1717" i="2"/>
  <c r="H1721" i="2"/>
  <c r="H1723" i="2"/>
  <c r="H1724" i="2"/>
  <c r="H1730" i="2"/>
  <c r="H1733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H1553" i="2"/>
  <c r="H1555" i="2"/>
  <c r="H1565" i="2"/>
  <c r="H1568" i="2"/>
  <c r="H1574" i="2"/>
  <c r="H1577" i="2"/>
  <c r="H1579" i="2"/>
  <c r="H1585" i="2"/>
  <c r="H1588" i="2"/>
  <c r="H1589" i="2"/>
  <c r="H1592" i="2"/>
  <c r="H1595" i="2"/>
  <c r="H1597" i="2"/>
  <c r="H1598" i="2"/>
  <c r="H1601" i="2"/>
  <c r="H1604" i="2"/>
  <c r="H1607" i="2"/>
  <c r="H1608" i="2"/>
  <c r="H1609" i="2"/>
  <c r="H1612" i="2"/>
  <c r="H1613" i="2"/>
  <c r="H1615" i="2"/>
  <c r="H1620" i="2"/>
  <c r="H1621" i="2"/>
  <c r="H1622" i="2"/>
  <c r="H1624" i="2"/>
  <c r="H1625" i="2"/>
  <c r="H1627" i="2"/>
  <c r="H1628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H1508" i="2"/>
  <c r="H1516" i="2"/>
  <c r="H1519" i="2"/>
  <c r="H1528" i="2"/>
  <c r="H1535" i="2"/>
  <c r="H1538" i="2"/>
  <c r="H1549" i="2"/>
  <c r="H1550" i="2"/>
  <c r="H1551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H1471" i="2"/>
  <c r="H1472" i="2"/>
  <c r="H1473" i="2"/>
  <c r="H1484" i="2"/>
  <c r="H1493" i="2"/>
  <c r="H1494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H1268" i="2"/>
  <c r="H1275" i="2"/>
  <c r="H1279" i="2"/>
  <c r="H1285" i="2"/>
  <c r="H1287" i="2"/>
  <c r="H1289" i="2"/>
  <c r="H1291" i="2"/>
  <c r="H1297" i="2"/>
  <c r="H1303" i="2"/>
  <c r="H1307" i="2"/>
  <c r="H1314" i="2"/>
  <c r="H1331" i="2"/>
  <c r="H1335" i="2"/>
  <c r="H1340" i="2"/>
  <c r="H1347" i="2"/>
  <c r="H1351" i="2"/>
  <c r="H1359" i="2"/>
  <c r="H1360" i="2"/>
  <c r="H1361" i="2"/>
  <c r="H1363" i="2"/>
  <c r="H1375" i="2"/>
  <c r="H1376" i="2"/>
  <c r="H1379" i="2"/>
  <c r="H1381" i="2"/>
  <c r="H1383" i="2"/>
  <c r="H1384" i="2"/>
  <c r="H1386" i="2"/>
  <c r="H1403" i="2"/>
  <c r="H1412" i="2"/>
  <c r="H1419" i="2"/>
  <c r="H1422" i="2"/>
  <c r="H1423" i="2"/>
  <c r="H1426" i="2"/>
  <c r="H1433" i="2"/>
  <c r="H1435" i="2"/>
  <c r="H1444" i="2"/>
  <c r="H1447" i="2"/>
  <c r="H1448" i="2"/>
  <c r="H145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H1080" i="2"/>
  <c r="H1081" i="2"/>
  <c r="H1092" i="2"/>
  <c r="H1096" i="2"/>
  <c r="H1097" i="2"/>
  <c r="H1106" i="2"/>
  <c r="H1107" i="2"/>
  <c r="H1114" i="2"/>
  <c r="H1121" i="2"/>
  <c r="H1128" i="2"/>
  <c r="H1129" i="2"/>
  <c r="H1131" i="2"/>
  <c r="H1144" i="2"/>
  <c r="H1146" i="2"/>
  <c r="H1153" i="2"/>
  <c r="H1154" i="2"/>
  <c r="H1159" i="2"/>
  <c r="H1160" i="2"/>
  <c r="H1170" i="2"/>
  <c r="H1172" i="2"/>
  <c r="H1176" i="2"/>
  <c r="H1177" i="2"/>
  <c r="H1181" i="2"/>
  <c r="H1183" i="2"/>
  <c r="H1187" i="2"/>
  <c r="H1192" i="2"/>
  <c r="H1193" i="2"/>
  <c r="H1205" i="2"/>
  <c r="H1207" i="2"/>
  <c r="H1211" i="2"/>
  <c r="H1212" i="2"/>
  <c r="H1220" i="2"/>
  <c r="H1224" i="2"/>
  <c r="H1229" i="2"/>
  <c r="H1235" i="2"/>
  <c r="H1237" i="2"/>
  <c r="H1241" i="2"/>
  <c r="H1243" i="2"/>
  <c r="H1249" i="2"/>
  <c r="H1251" i="2"/>
  <c r="H1253" i="2"/>
  <c r="H1261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H892" i="2"/>
  <c r="H904" i="2"/>
  <c r="H905" i="2"/>
  <c r="H907" i="2"/>
  <c r="H915" i="2"/>
  <c r="H918" i="2"/>
  <c r="H919" i="2"/>
  <c r="H931" i="2"/>
  <c r="H936" i="2"/>
  <c r="H938" i="2"/>
  <c r="H942" i="2"/>
  <c r="H944" i="2"/>
  <c r="H953" i="2"/>
  <c r="H956" i="2"/>
  <c r="H964" i="2"/>
  <c r="H971" i="2"/>
  <c r="H974" i="2"/>
  <c r="H976" i="2"/>
  <c r="H986" i="2"/>
  <c r="H991" i="2"/>
  <c r="H996" i="2"/>
  <c r="H1000" i="2"/>
  <c r="H1001" i="2"/>
  <c r="H1006" i="2"/>
  <c r="H1016" i="2"/>
  <c r="H1027" i="2"/>
  <c r="H1034" i="2"/>
  <c r="H1036" i="2"/>
  <c r="H1039" i="2"/>
  <c r="H1040" i="2"/>
  <c r="H1044" i="2"/>
  <c r="H1046" i="2"/>
  <c r="H1048" i="2"/>
  <c r="H1050" i="2"/>
  <c r="H1051" i="2"/>
  <c r="H1052" i="2"/>
  <c r="H1058" i="2"/>
  <c r="H1059" i="2"/>
  <c r="H1062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H693" i="2"/>
  <c r="H695" i="2"/>
  <c r="H704" i="2"/>
  <c r="H707" i="2"/>
  <c r="H709" i="2"/>
  <c r="H722" i="2"/>
  <c r="H746" i="2"/>
  <c r="H748" i="2"/>
  <c r="H750" i="2"/>
  <c r="H752" i="2"/>
  <c r="H755" i="2"/>
  <c r="H759" i="2"/>
  <c r="H765" i="2"/>
  <c r="H772" i="2"/>
  <c r="H774" i="2"/>
  <c r="H776" i="2"/>
  <c r="H781" i="2"/>
  <c r="H786" i="2"/>
  <c r="H793" i="2"/>
  <c r="H796" i="2"/>
  <c r="H798" i="2"/>
  <c r="H807" i="2"/>
  <c r="H810" i="2"/>
  <c r="H812" i="2"/>
  <c r="H817" i="2"/>
  <c r="H818" i="2"/>
  <c r="H822" i="2"/>
  <c r="H824" i="2"/>
  <c r="H827" i="2"/>
  <c r="H828" i="2"/>
  <c r="H829" i="2"/>
  <c r="H832" i="2"/>
  <c r="H837" i="2"/>
  <c r="H839" i="2"/>
  <c r="H850" i="2"/>
  <c r="H851" i="2"/>
  <c r="H852" i="2"/>
  <c r="H866" i="2"/>
  <c r="H878" i="2"/>
  <c r="E685" i="2"/>
  <c r="E686" i="2"/>
  <c r="E687" i="2"/>
  <c r="E688" i="2"/>
  <c r="E689" i="2"/>
  <c r="E690" i="2"/>
  <c r="E691" i="2"/>
  <c r="H688" i="2"/>
  <c r="H689" i="2"/>
  <c r="E684" i="2"/>
  <c r="E683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H608" i="2"/>
  <c r="H621" i="2"/>
  <c r="H622" i="2"/>
  <c r="H623" i="2"/>
  <c r="H626" i="2"/>
  <c r="H627" i="2"/>
  <c r="H631" i="2"/>
  <c r="H632" i="2"/>
  <c r="H637" i="2"/>
  <c r="H640" i="2"/>
  <c r="H645" i="2"/>
  <c r="H649" i="2"/>
  <c r="H650" i="2"/>
  <c r="H651" i="2"/>
  <c r="H652" i="2"/>
  <c r="H657" i="2"/>
  <c r="H659" i="2"/>
  <c r="H667" i="2"/>
  <c r="H670" i="2"/>
  <c r="E604" i="2"/>
  <c r="E603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H524" i="2"/>
  <c r="H527" i="2"/>
  <c r="H536" i="2"/>
  <c r="H537" i="2"/>
  <c r="H538" i="2"/>
  <c r="H546" i="2"/>
  <c r="H560" i="2"/>
  <c r="H571" i="2"/>
  <c r="H579" i="2"/>
  <c r="H580" i="2"/>
  <c r="H587" i="2"/>
  <c r="H601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H451" i="2"/>
  <c r="H452" i="2"/>
  <c r="H453" i="2"/>
  <c r="H454" i="2"/>
  <c r="H455" i="2"/>
  <c r="H457" i="2"/>
  <c r="H458" i="2"/>
  <c r="H460" i="2"/>
  <c r="H461" i="2"/>
  <c r="H462" i="2"/>
  <c r="H463" i="2"/>
  <c r="H464" i="2"/>
  <c r="H465" i="2"/>
  <c r="H519" i="2"/>
  <c r="E450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H423" i="2"/>
  <c r="H436" i="2"/>
  <c r="H438" i="2"/>
  <c r="H449" i="2"/>
  <c r="E422" i="2"/>
  <c r="E421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H294" i="2"/>
  <c r="H295" i="2"/>
  <c r="H300" i="2"/>
  <c r="H306" i="2"/>
  <c r="H307" i="2"/>
  <c r="H308" i="2"/>
  <c r="H315" i="2"/>
  <c r="H357" i="2"/>
  <c r="H361" i="2"/>
  <c r="H364" i="2"/>
  <c r="H365" i="2"/>
  <c r="H366" i="2"/>
  <c r="H367" i="2"/>
  <c r="H369" i="2"/>
  <c r="H375" i="2"/>
  <c r="H376" i="2"/>
  <c r="H377" i="2"/>
  <c r="H378" i="2"/>
  <c r="H379" i="2"/>
  <c r="H381" i="2"/>
  <c r="H387" i="2"/>
  <c r="H391" i="2"/>
  <c r="H399" i="2"/>
  <c r="H404" i="2"/>
  <c r="H408" i="2"/>
  <c r="H411" i="2"/>
  <c r="H414" i="2"/>
  <c r="H415" i="2"/>
  <c r="H416" i="2"/>
  <c r="E292" i="2"/>
  <c r="E291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H195" i="2"/>
  <c r="H196" i="2"/>
  <c r="H197" i="2"/>
  <c r="H198" i="2"/>
  <c r="H199" i="2"/>
  <c r="H200" i="2"/>
  <c r="H203" i="2"/>
  <c r="H204" i="2"/>
  <c r="H205" i="2"/>
  <c r="H206" i="2"/>
  <c r="H207" i="2"/>
  <c r="H208" i="2"/>
  <c r="H209" i="2"/>
  <c r="H210" i="2"/>
  <c r="H211" i="2"/>
  <c r="H212" i="2"/>
  <c r="H215" i="2"/>
  <c r="H216" i="2"/>
  <c r="H217" i="2"/>
  <c r="H218" i="2"/>
  <c r="H219" i="2"/>
  <c r="H220" i="2"/>
  <c r="H221" i="2"/>
  <c r="H222" i="2"/>
  <c r="H223" i="2"/>
  <c r="H224" i="2"/>
  <c r="H225" i="2"/>
  <c r="H227" i="2"/>
  <c r="H228" i="2"/>
  <c r="H229" i="2"/>
  <c r="H230" i="2"/>
  <c r="H231" i="2"/>
  <c r="H232" i="2"/>
  <c r="H233" i="2"/>
  <c r="H234" i="2"/>
  <c r="H235" i="2"/>
  <c r="H236" i="2"/>
  <c r="H237" i="2"/>
  <c r="H239" i="2"/>
  <c r="H240" i="2"/>
  <c r="H241" i="2"/>
  <c r="H242" i="2"/>
  <c r="H243" i="2"/>
  <c r="H244" i="2"/>
  <c r="H245" i="2"/>
  <c r="H246" i="2"/>
  <c r="H247" i="2"/>
  <c r="H248" i="2"/>
  <c r="H249" i="2"/>
  <c r="H251" i="2"/>
  <c r="H252" i="2"/>
  <c r="H253" i="2"/>
  <c r="H254" i="2"/>
  <c r="H255" i="2"/>
  <c r="H256" i="2"/>
  <c r="H257" i="2"/>
  <c r="H258" i="2"/>
  <c r="H259" i="2"/>
  <c r="H260" i="2"/>
  <c r="H263" i="2"/>
  <c r="H264" i="2"/>
  <c r="H265" i="2"/>
  <c r="H266" i="2"/>
  <c r="H267" i="2"/>
  <c r="H268" i="2"/>
  <c r="H269" i="2"/>
  <c r="H270" i="2"/>
  <c r="H271" i="2"/>
  <c r="H272" i="2"/>
  <c r="H275" i="2"/>
  <c r="H276" i="2"/>
  <c r="H277" i="2"/>
  <c r="H278" i="2"/>
  <c r="H279" i="2"/>
  <c r="H280" i="2"/>
  <c r="H281" i="2"/>
  <c r="H282" i="2"/>
  <c r="H283" i="2"/>
  <c r="H284" i="2"/>
  <c r="H287" i="2"/>
  <c r="H288" i="2"/>
  <c r="H289" i="2"/>
  <c r="H290" i="2"/>
  <c r="E194" i="2"/>
  <c r="E193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H120" i="2"/>
  <c r="H127" i="2"/>
  <c r="H129" i="2"/>
  <c r="H134" i="2"/>
  <c r="H135" i="2"/>
  <c r="H137" i="2"/>
  <c r="H144" i="2"/>
  <c r="H149" i="2"/>
  <c r="H151" i="2"/>
  <c r="H153" i="2"/>
  <c r="H159" i="2"/>
  <c r="H161" i="2"/>
  <c r="H167" i="2"/>
  <c r="H168" i="2"/>
  <c r="H169" i="2"/>
  <c r="H170" i="2"/>
  <c r="H175" i="2"/>
  <c r="H177" i="2"/>
  <c r="H179" i="2"/>
  <c r="H182" i="2"/>
  <c r="H189" i="2"/>
  <c r="E119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H2" i="2"/>
  <c r="H3" i="2"/>
  <c r="H14" i="2"/>
  <c r="H15" i="2"/>
  <c r="H26" i="2"/>
  <c r="H27" i="2"/>
  <c r="H38" i="2"/>
  <c r="H39" i="2"/>
  <c r="H50" i="2"/>
  <c r="H51" i="2"/>
  <c r="H62" i="2"/>
  <c r="H63" i="2"/>
  <c r="H74" i="2"/>
  <c r="H75" i="2"/>
  <c r="H86" i="2"/>
  <c r="H87" i="2"/>
  <c r="H98" i="2"/>
  <c r="H99" i="2"/>
  <c r="H110" i="2"/>
  <c r="H111" i="2"/>
  <c r="G3507" i="2" l="1"/>
  <c r="I3507" i="2"/>
  <c r="G3495" i="2"/>
  <c r="I3495" i="2"/>
  <c r="G3483" i="2"/>
  <c r="I3483" i="2"/>
  <c r="G3471" i="2"/>
  <c r="I3471" i="2"/>
  <c r="G3459" i="2"/>
  <c r="I3459" i="2"/>
  <c r="G3447" i="2"/>
  <c r="I3447" i="2"/>
  <c r="G3435" i="2"/>
  <c r="I3435" i="2"/>
  <c r="G3423" i="2"/>
  <c r="I3423" i="2"/>
  <c r="G3411" i="2"/>
  <c r="I3411" i="2"/>
  <c r="G3399" i="2"/>
  <c r="I3399" i="2"/>
  <c r="G3387" i="2"/>
  <c r="I3387" i="2"/>
  <c r="G3375" i="2"/>
  <c r="I3375" i="2"/>
  <c r="G3363" i="2"/>
  <c r="I3363" i="2"/>
  <c r="G3351" i="2"/>
  <c r="I3351" i="2"/>
  <c r="G3339" i="2"/>
  <c r="I3339" i="2"/>
  <c r="G3327" i="2"/>
  <c r="I3327" i="2"/>
  <c r="G3315" i="2"/>
  <c r="I3315" i="2"/>
  <c r="G3303" i="2"/>
  <c r="I3303" i="2"/>
  <c r="G3291" i="2"/>
  <c r="I3291" i="2"/>
  <c r="G3279" i="2"/>
  <c r="I3279" i="2"/>
  <c r="G3267" i="2"/>
  <c r="I3267" i="2"/>
  <c r="G3255" i="2"/>
  <c r="I3255" i="2"/>
  <c r="G3243" i="2"/>
  <c r="I3243" i="2"/>
  <c r="G3231" i="2"/>
  <c r="I3231" i="2"/>
  <c r="G3219" i="2"/>
  <c r="I3219" i="2"/>
  <c r="G3207" i="2"/>
  <c r="I3207" i="2"/>
  <c r="G3195" i="2"/>
  <c r="I3195" i="2"/>
  <c r="G3183" i="2"/>
  <c r="I3183" i="2"/>
  <c r="G3171" i="2"/>
  <c r="I3171" i="2"/>
  <c r="G3159" i="2"/>
  <c r="I3159" i="2"/>
  <c r="G3147" i="2"/>
  <c r="I3147" i="2"/>
  <c r="G3135" i="2"/>
  <c r="I3135" i="2"/>
  <c r="G3123" i="2"/>
  <c r="I3123" i="2"/>
  <c r="G3111" i="2"/>
  <c r="I3111" i="2"/>
  <c r="G3099" i="2"/>
  <c r="I3099" i="2"/>
  <c r="G3087" i="2"/>
  <c r="I3087" i="2"/>
  <c r="G3075" i="2"/>
  <c r="I3075" i="2"/>
  <c r="G3063" i="2"/>
  <c r="I3063" i="2"/>
  <c r="G3051" i="2"/>
  <c r="I3051" i="2"/>
  <c r="G3039" i="2"/>
  <c r="I3039" i="2"/>
  <c r="G3027" i="2"/>
  <c r="I3027" i="2"/>
  <c r="G3015" i="2"/>
  <c r="I3015" i="2"/>
  <c r="G3003" i="2"/>
  <c r="I3003" i="2"/>
  <c r="G2991" i="2"/>
  <c r="I2991" i="2"/>
  <c r="G2979" i="2"/>
  <c r="I2979" i="2"/>
  <c r="G2967" i="2"/>
  <c r="I2967" i="2"/>
  <c r="G2955" i="2"/>
  <c r="I2955" i="2"/>
  <c r="G2943" i="2"/>
  <c r="I2943" i="2"/>
  <c r="G2931" i="2"/>
  <c r="I2931" i="2"/>
  <c r="G2919" i="2"/>
  <c r="I2919" i="2"/>
  <c r="G2907" i="2"/>
  <c r="I2907" i="2"/>
  <c r="G2895" i="2"/>
  <c r="I2895" i="2"/>
  <c r="G2883" i="2"/>
  <c r="I2883" i="2"/>
  <c r="G2871" i="2"/>
  <c r="I2871" i="2"/>
  <c r="G2859" i="2"/>
  <c r="I2859" i="2"/>
  <c r="G2847" i="2"/>
  <c r="I2847" i="2"/>
  <c r="G2835" i="2"/>
  <c r="I2835" i="2"/>
  <c r="G2823" i="2"/>
  <c r="I2823" i="2"/>
  <c r="G2811" i="2"/>
  <c r="I2811" i="2"/>
  <c r="G2799" i="2"/>
  <c r="I2799" i="2"/>
  <c r="G2787" i="2"/>
  <c r="I2787" i="2"/>
  <c r="G2775" i="2"/>
  <c r="I2775" i="2"/>
  <c r="G2763" i="2"/>
  <c r="I2763" i="2"/>
  <c r="G2751" i="2"/>
  <c r="I2751" i="2"/>
  <c r="G2739" i="2"/>
  <c r="I2739" i="2"/>
  <c r="G2727" i="2"/>
  <c r="I2727" i="2"/>
  <c r="G2715" i="2"/>
  <c r="I2715" i="2"/>
  <c r="G2703" i="2"/>
  <c r="I2703" i="2"/>
  <c r="G2691" i="2"/>
  <c r="I2691" i="2"/>
  <c r="G2679" i="2"/>
  <c r="I2679" i="2"/>
  <c r="G2667" i="2"/>
  <c r="I2667" i="2"/>
  <c r="G2655" i="2"/>
  <c r="I2655" i="2"/>
  <c r="G2643" i="2"/>
  <c r="I2643" i="2"/>
  <c r="G2631" i="2"/>
  <c r="I2631" i="2"/>
  <c r="G2619" i="2"/>
  <c r="I2619" i="2"/>
  <c r="G2607" i="2"/>
  <c r="I2607" i="2"/>
  <c r="G2595" i="2"/>
  <c r="I2595" i="2"/>
  <c r="G2583" i="2"/>
  <c r="I2583" i="2"/>
  <c r="G2571" i="2"/>
  <c r="I2571" i="2"/>
  <c r="G2559" i="2"/>
  <c r="I2559" i="2"/>
  <c r="G2547" i="2"/>
  <c r="I2547" i="2"/>
  <c r="G2535" i="2"/>
  <c r="I2535" i="2"/>
  <c r="G2523" i="2"/>
  <c r="I2523" i="2"/>
  <c r="G2511" i="2"/>
  <c r="I2511" i="2"/>
  <c r="G2499" i="2"/>
  <c r="I2499" i="2"/>
  <c r="G2487" i="2"/>
  <c r="I2487" i="2"/>
  <c r="G2475" i="2"/>
  <c r="I2475" i="2"/>
  <c r="G2463" i="2"/>
  <c r="I2463" i="2"/>
  <c r="G2451" i="2"/>
  <c r="I2451" i="2"/>
  <c r="G2439" i="2"/>
  <c r="I2439" i="2"/>
  <c r="G2427" i="2"/>
  <c r="I2427" i="2"/>
  <c r="G2415" i="2"/>
  <c r="I2415" i="2"/>
  <c r="G2403" i="2"/>
  <c r="I2403" i="2"/>
  <c r="G2391" i="2"/>
  <c r="I2391" i="2"/>
  <c r="G2379" i="2"/>
  <c r="I2379" i="2"/>
  <c r="G2367" i="2"/>
  <c r="I2367" i="2"/>
  <c r="G2355" i="2"/>
  <c r="I2355" i="2"/>
  <c r="G2343" i="2"/>
  <c r="I2343" i="2"/>
  <c r="G2331" i="2"/>
  <c r="I2331" i="2"/>
  <c r="G2319" i="2"/>
  <c r="I2319" i="2"/>
  <c r="G2307" i="2"/>
  <c r="I2307" i="2"/>
  <c r="G2295" i="2"/>
  <c r="I2295" i="2"/>
  <c r="G2283" i="2"/>
  <c r="I2283" i="2"/>
  <c r="G2271" i="2"/>
  <c r="I2271" i="2"/>
  <c r="G2259" i="2"/>
  <c r="I2259" i="2"/>
  <c r="G2247" i="2"/>
  <c r="I2247" i="2"/>
  <c r="G2235" i="2"/>
  <c r="I2235" i="2"/>
  <c r="G2223" i="2"/>
  <c r="I2223" i="2"/>
  <c r="G2211" i="2"/>
  <c r="I2211" i="2"/>
  <c r="G2199" i="2"/>
  <c r="I2199" i="2"/>
  <c r="G2187" i="2"/>
  <c r="I2187" i="2"/>
  <c r="G2175" i="2"/>
  <c r="I2175" i="2"/>
  <c r="G2163" i="2"/>
  <c r="I2163" i="2"/>
  <c r="G2151" i="2"/>
  <c r="I2151" i="2"/>
  <c r="G2139" i="2"/>
  <c r="I2139" i="2"/>
  <c r="G2127" i="2"/>
  <c r="I2127" i="2"/>
  <c r="G2115" i="2"/>
  <c r="I2115" i="2"/>
  <c r="G2103" i="2"/>
  <c r="I2103" i="2"/>
  <c r="G2091" i="2"/>
  <c r="I2091" i="2"/>
  <c r="G2079" i="2"/>
  <c r="I2079" i="2"/>
  <c r="G2067" i="2"/>
  <c r="I2067" i="2"/>
  <c r="G2055" i="2"/>
  <c r="I2055" i="2"/>
  <c r="G2043" i="2"/>
  <c r="I2043" i="2"/>
  <c r="G2031" i="2"/>
  <c r="I2031" i="2"/>
  <c r="G2019" i="2"/>
  <c r="I2019" i="2"/>
  <c r="G2007" i="2"/>
  <c r="I2007" i="2"/>
  <c r="G1995" i="2"/>
  <c r="I1995" i="2"/>
  <c r="G1983" i="2"/>
  <c r="I1983" i="2"/>
  <c r="G1971" i="2"/>
  <c r="I1971" i="2"/>
  <c r="G1959" i="2"/>
  <c r="I1959" i="2"/>
  <c r="G1947" i="2"/>
  <c r="I1947" i="2"/>
  <c r="G1935" i="2"/>
  <c r="I1935" i="2"/>
  <c r="G1923" i="2"/>
  <c r="I1923" i="2"/>
  <c r="G1911" i="2"/>
  <c r="I1911" i="2"/>
  <c r="G1899" i="2"/>
  <c r="I1899" i="2"/>
  <c r="G1887" i="2"/>
  <c r="I1887" i="2"/>
  <c r="G1875" i="2"/>
  <c r="I1875" i="2"/>
  <c r="G1863" i="2"/>
  <c r="I1863" i="2"/>
  <c r="G1851" i="2"/>
  <c r="I1851" i="2"/>
  <c r="G1839" i="2"/>
  <c r="I1839" i="2"/>
  <c r="G1827" i="2"/>
  <c r="I1827" i="2"/>
  <c r="G1815" i="2"/>
  <c r="I1815" i="2"/>
  <c r="G1803" i="2"/>
  <c r="I1803" i="2"/>
  <c r="G1791" i="2"/>
  <c r="I1791" i="2"/>
  <c r="G1779" i="2"/>
  <c r="I1779" i="2"/>
  <c r="G1767" i="2"/>
  <c r="I1767" i="2"/>
  <c r="G1755" i="2"/>
  <c r="I1755" i="2"/>
  <c r="G1743" i="2"/>
  <c r="I1743" i="2"/>
  <c r="G1731" i="2"/>
  <c r="I1731" i="2"/>
  <c r="G1719" i="2"/>
  <c r="I1719" i="2"/>
  <c r="G1707" i="2"/>
  <c r="I1707" i="2"/>
  <c r="G1695" i="2"/>
  <c r="I1695" i="2"/>
  <c r="G1683" i="2"/>
  <c r="I1683" i="2"/>
  <c r="G1671" i="2"/>
  <c r="I1671" i="2"/>
  <c r="G1659" i="2"/>
  <c r="I1659" i="2"/>
  <c r="G1647" i="2"/>
  <c r="I1647" i="2"/>
  <c r="G1635" i="2"/>
  <c r="I1635" i="2"/>
  <c r="G1623" i="2"/>
  <c r="I1623" i="2"/>
  <c r="G1611" i="2"/>
  <c r="I1611" i="2"/>
  <c r="G1599" i="2"/>
  <c r="I1599" i="2"/>
  <c r="G1587" i="2"/>
  <c r="I1587" i="2"/>
  <c r="G1575" i="2"/>
  <c r="I1575" i="2"/>
  <c r="G1563" i="2"/>
  <c r="I1563" i="2"/>
  <c r="G1551" i="2"/>
  <c r="I1551" i="2"/>
  <c r="G1539" i="2"/>
  <c r="I1539" i="2"/>
  <c r="G1527" i="2"/>
  <c r="I1527" i="2"/>
  <c r="G1515" i="2"/>
  <c r="I1515" i="2"/>
  <c r="G1503" i="2"/>
  <c r="I1503" i="2"/>
  <c r="G1491" i="2"/>
  <c r="I1491" i="2"/>
  <c r="G1479" i="2"/>
  <c r="I1479" i="2"/>
  <c r="G1467" i="2"/>
  <c r="I1467" i="2"/>
  <c r="G1455" i="2"/>
  <c r="I1455" i="2"/>
  <c r="G1443" i="2"/>
  <c r="I1443" i="2"/>
  <c r="G3506" i="2"/>
  <c r="I3506" i="2"/>
  <c r="G3494" i="2"/>
  <c r="I3494" i="2"/>
  <c r="G3482" i="2"/>
  <c r="I3482" i="2"/>
  <c r="G3470" i="2"/>
  <c r="I3470" i="2"/>
  <c r="G3458" i="2"/>
  <c r="I3458" i="2"/>
  <c r="G3446" i="2"/>
  <c r="I3446" i="2"/>
  <c r="G3434" i="2"/>
  <c r="I3434" i="2"/>
  <c r="G3422" i="2"/>
  <c r="I3422" i="2"/>
  <c r="G3410" i="2"/>
  <c r="I3410" i="2"/>
  <c r="G3398" i="2"/>
  <c r="I3398" i="2"/>
  <c r="G3386" i="2"/>
  <c r="I3386" i="2"/>
  <c r="G3374" i="2"/>
  <c r="I3374" i="2"/>
  <c r="G3362" i="2"/>
  <c r="I3362" i="2"/>
  <c r="G3350" i="2"/>
  <c r="I3350" i="2"/>
  <c r="G3338" i="2"/>
  <c r="I3338" i="2"/>
  <c r="G3326" i="2"/>
  <c r="I3326" i="2"/>
  <c r="G3314" i="2"/>
  <c r="I3314" i="2"/>
  <c r="G3302" i="2"/>
  <c r="I3302" i="2"/>
  <c r="G3290" i="2"/>
  <c r="I3290" i="2"/>
  <c r="G3278" i="2"/>
  <c r="I3278" i="2"/>
  <c r="G3266" i="2"/>
  <c r="I3266" i="2"/>
  <c r="G3254" i="2"/>
  <c r="I3254" i="2"/>
  <c r="G3242" i="2"/>
  <c r="I3242" i="2"/>
  <c r="G3230" i="2"/>
  <c r="I3230" i="2"/>
  <c r="G3218" i="2"/>
  <c r="I3218" i="2"/>
  <c r="G3206" i="2"/>
  <c r="I3206" i="2"/>
  <c r="G3194" i="2"/>
  <c r="I3194" i="2"/>
  <c r="G3182" i="2"/>
  <c r="I3182" i="2"/>
  <c r="G3170" i="2"/>
  <c r="I3170" i="2"/>
  <c r="G3158" i="2"/>
  <c r="I3158" i="2"/>
  <c r="G3146" i="2"/>
  <c r="I3146" i="2"/>
  <c r="G3134" i="2"/>
  <c r="I3134" i="2"/>
  <c r="G3122" i="2"/>
  <c r="I3122" i="2"/>
  <c r="G3110" i="2"/>
  <c r="I3110" i="2"/>
  <c r="G3098" i="2"/>
  <c r="I3098" i="2"/>
  <c r="G3086" i="2"/>
  <c r="I3086" i="2"/>
  <c r="G3074" i="2"/>
  <c r="I3074" i="2"/>
  <c r="G3062" i="2"/>
  <c r="I3062" i="2"/>
  <c r="G3050" i="2"/>
  <c r="I3050" i="2"/>
  <c r="G3038" i="2"/>
  <c r="I3038" i="2"/>
  <c r="G3026" i="2"/>
  <c r="I3026" i="2"/>
  <c r="G3014" i="2"/>
  <c r="I3014" i="2"/>
  <c r="G3002" i="2"/>
  <c r="I3002" i="2"/>
  <c r="G2990" i="2"/>
  <c r="I2990" i="2"/>
  <c r="G2978" i="2"/>
  <c r="I2978" i="2"/>
  <c r="G2966" i="2"/>
  <c r="I2966" i="2"/>
  <c r="G2954" i="2"/>
  <c r="I2954" i="2"/>
  <c r="G2942" i="2"/>
  <c r="I2942" i="2"/>
  <c r="G2930" i="2"/>
  <c r="I2930" i="2"/>
  <c r="G2918" i="2"/>
  <c r="I2918" i="2"/>
  <c r="G2906" i="2"/>
  <c r="I2906" i="2"/>
  <c r="G2894" i="2"/>
  <c r="I2894" i="2"/>
  <c r="G2882" i="2"/>
  <c r="I2882" i="2"/>
  <c r="G2870" i="2"/>
  <c r="I2870" i="2"/>
  <c r="G2858" i="2"/>
  <c r="I2858" i="2"/>
  <c r="G2846" i="2"/>
  <c r="I2846" i="2"/>
  <c r="G2834" i="2"/>
  <c r="I2834" i="2"/>
  <c r="G2822" i="2"/>
  <c r="I2822" i="2"/>
  <c r="G2810" i="2"/>
  <c r="I2810" i="2"/>
  <c r="G2798" i="2"/>
  <c r="I2798" i="2"/>
  <c r="G2786" i="2"/>
  <c r="I2786" i="2"/>
  <c r="G2774" i="2"/>
  <c r="I2774" i="2"/>
  <c r="G2762" i="2"/>
  <c r="I2762" i="2"/>
  <c r="G2750" i="2"/>
  <c r="I2750" i="2"/>
  <c r="G2738" i="2"/>
  <c r="I2738" i="2"/>
  <c r="G2726" i="2"/>
  <c r="I2726" i="2"/>
  <c r="G2714" i="2"/>
  <c r="I2714" i="2"/>
  <c r="G2702" i="2"/>
  <c r="I2702" i="2"/>
  <c r="G2690" i="2"/>
  <c r="I2690" i="2"/>
  <c r="G2678" i="2"/>
  <c r="I2678" i="2"/>
  <c r="G2666" i="2"/>
  <c r="I2666" i="2"/>
  <c r="G2654" i="2"/>
  <c r="I2654" i="2"/>
  <c r="G2642" i="2"/>
  <c r="I2642" i="2"/>
  <c r="G2630" i="2"/>
  <c r="I2630" i="2"/>
  <c r="G2618" i="2"/>
  <c r="I2618" i="2"/>
  <c r="G2606" i="2"/>
  <c r="I2606" i="2"/>
  <c r="G2594" i="2"/>
  <c r="I2594" i="2"/>
  <c r="G2582" i="2"/>
  <c r="I2582" i="2"/>
  <c r="G2570" i="2"/>
  <c r="I2570" i="2"/>
  <c r="G2558" i="2"/>
  <c r="I2558" i="2"/>
  <c r="G2546" i="2"/>
  <c r="I2546" i="2"/>
  <c r="G2534" i="2"/>
  <c r="I2534" i="2"/>
  <c r="G2522" i="2"/>
  <c r="I2522" i="2"/>
  <c r="G2510" i="2"/>
  <c r="I2510" i="2"/>
  <c r="G2498" i="2"/>
  <c r="I2498" i="2"/>
  <c r="G2486" i="2"/>
  <c r="I2486" i="2"/>
  <c r="G2474" i="2"/>
  <c r="I2474" i="2"/>
  <c r="G2462" i="2"/>
  <c r="I2462" i="2"/>
  <c r="G2450" i="2"/>
  <c r="I2450" i="2"/>
  <c r="G2438" i="2"/>
  <c r="I2438" i="2"/>
  <c r="G2426" i="2"/>
  <c r="I2426" i="2"/>
  <c r="G2414" i="2"/>
  <c r="I2414" i="2"/>
  <c r="G2402" i="2"/>
  <c r="I2402" i="2"/>
  <c r="G2390" i="2"/>
  <c r="I2390" i="2"/>
  <c r="G2378" i="2"/>
  <c r="I2378" i="2"/>
  <c r="G2366" i="2"/>
  <c r="I2366" i="2"/>
  <c r="G2354" i="2"/>
  <c r="I2354" i="2"/>
  <c r="G2342" i="2"/>
  <c r="I2342" i="2"/>
  <c r="G2330" i="2"/>
  <c r="I2330" i="2"/>
  <c r="G2318" i="2"/>
  <c r="I2318" i="2"/>
  <c r="G2306" i="2"/>
  <c r="I2306" i="2"/>
  <c r="G2294" i="2"/>
  <c r="I2294" i="2"/>
  <c r="G2282" i="2"/>
  <c r="I2282" i="2"/>
  <c r="G2270" i="2"/>
  <c r="I2270" i="2"/>
  <c r="G2258" i="2"/>
  <c r="I2258" i="2"/>
  <c r="G2246" i="2"/>
  <c r="I2246" i="2"/>
  <c r="G2234" i="2"/>
  <c r="I2234" i="2"/>
  <c r="G2222" i="2"/>
  <c r="I2222" i="2"/>
  <c r="G2210" i="2"/>
  <c r="I2210" i="2"/>
  <c r="G2198" i="2"/>
  <c r="I2198" i="2"/>
  <c r="G2186" i="2"/>
  <c r="I2186" i="2"/>
  <c r="G2174" i="2"/>
  <c r="I2174" i="2"/>
  <c r="G2162" i="2"/>
  <c r="I2162" i="2"/>
  <c r="G2150" i="2"/>
  <c r="I2150" i="2"/>
  <c r="G2138" i="2"/>
  <c r="I2138" i="2"/>
  <c r="G2126" i="2"/>
  <c r="I2126" i="2"/>
  <c r="G2114" i="2"/>
  <c r="I2114" i="2"/>
  <c r="G2102" i="2"/>
  <c r="I2102" i="2"/>
  <c r="G2090" i="2"/>
  <c r="I2090" i="2"/>
  <c r="G2078" i="2"/>
  <c r="I2078" i="2"/>
  <c r="G2066" i="2"/>
  <c r="I2066" i="2"/>
  <c r="G2054" i="2"/>
  <c r="I2054" i="2"/>
  <c r="G2042" i="2"/>
  <c r="I2042" i="2"/>
  <c r="G2030" i="2"/>
  <c r="I2030" i="2"/>
  <c r="G2018" i="2"/>
  <c r="I2018" i="2"/>
  <c r="G2006" i="2"/>
  <c r="I2006" i="2"/>
  <c r="G1994" i="2"/>
  <c r="I1994" i="2"/>
  <c r="G1982" i="2"/>
  <c r="I1982" i="2"/>
  <c r="G1970" i="2"/>
  <c r="I1970" i="2"/>
  <c r="G1958" i="2"/>
  <c r="I1958" i="2"/>
  <c r="G1946" i="2"/>
  <c r="I1946" i="2"/>
  <c r="G1934" i="2"/>
  <c r="I1934" i="2"/>
  <c r="G1922" i="2"/>
  <c r="I1922" i="2"/>
  <c r="G1910" i="2"/>
  <c r="I1910" i="2"/>
  <c r="G1898" i="2"/>
  <c r="I1898" i="2"/>
  <c r="G1886" i="2"/>
  <c r="I1886" i="2"/>
  <c r="G1874" i="2"/>
  <c r="I1874" i="2"/>
  <c r="G1862" i="2"/>
  <c r="I1862" i="2"/>
  <c r="G1850" i="2"/>
  <c r="I1850" i="2"/>
  <c r="G1838" i="2"/>
  <c r="I1838" i="2"/>
  <c r="G1826" i="2"/>
  <c r="I1826" i="2"/>
  <c r="G1814" i="2"/>
  <c r="I1814" i="2"/>
  <c r="G1802" i="2"/>
  <c r="I1802" i="2"/>
  <c r="G1790" i="2"/>
  <c r="I1790" i="2"/>
  <c r="G1778" i="2"/>
  <c r="I1778" i="2"/>
  <c r="G1766" i="2"/>
  <c r="I1766" i="2"/>
  <c r="G1754" i="2"/>
  <c r="I1754" i="2"/>
  <c r="G1742" i="2"/>
  <c r="I1742" i="2"/>
  <c r="G1730" i="2"/>
  <c r="I1730" i="2"/>
  <c r="G1718" i="2"/>
  <c r="I1718" i="2"/>
  <c r="G1706" i="2"/>
  <c r="I1706" i="2"/>
  <c r="G1694" i="2"/>
  <c r="I1694" i="2"/>
  <c r="G1682" i="2"/>
  <c r="I1682" i="2"/>
  <c r="G1670" i="2"/>
  <c r="I1670" i="2"/>
  <c r="G1658" i="2"/>
  <c r="I1658" i="2"/>
  <c r="G1646" i="2"/>
  <c r="I1646" i="2"/>
  <c r="G1634" i="2"/>
  <c r="I1634" i="2"/>
  <c r="G1622" i="2"/>
  <c r="I1622" i="2"/>
  <c r="G1610" i="2"/>
  <c r="I1610" i="2"/>
  <c r="G1598" i="2"/>
  <c r="I1598" i="2"/>
  <c r="G1586" i="2"/>
  <c r="I1586" i="2"/>
  <c r="G1574" i="2"/>
  <c r="I1574" i="2"/>
  <c r="G1562" i="2"/>
  <c r="I1562" i="2"/>
  <c r="G1550" i="2"/>
  <c r="I1550" i="2"/>
  <c r="G1538" i="2"/>
  <c r="I1538" i="2"/>
  <c r="G1526" i="2"/>
  <c r="I1526" i="2"/>
  <c r="G1514" i="2"/>
  <c r="I1514" i="2"/>
  <c r="G1502" i="2"/>
  <c r="I1502" i="2"/>
  <c r="G1490" i="2"/>
  <c r="I1490" i="2"/>
  <c r="G1478" i="2"/>
  <c r="I1478" i="2"/>
  <c r="G1466" i="2"/>
  <c r="I1466" i="2"/>
  <c r="G1454" i="2"/>
  <c r="I1454" i="2"/>
  <c r="G1442" i="2"/>
  <c r="I1442" i="2"/>
  <c r="G3505" i="2"/>
  <c r="I3505" i="2"/>
  <c r="G3493" i="2"/>
  <c r="I3493" i="2"/>
  <c r="G3481" i="2"/>
  <c r="I3481" i="2"/>
  <c r="G3469" i="2"/>
  <c r="I3469" i="2"/>
  <c r="G3457" i="2"/>
  <c r="I3457" i="2"/>
  <c r="G3445" i="2"/>
  <c r="I3445" i="2"/>
  <c r="G3433" i="2"/>
  <c r="I3433" i="2"/>
  <c r="G3421" i="2"/>
  <c r="I3421" i="2"/>
  <c r="G3409" i="2"/>
  <c r="I3409" i="2"/>
  <c r="G3397" i="2"/>
  <c r="I3397" i="2"/>
  <c r="G3385" i="2"/>
  <c r="I3385" i="2"/>
  <c r="G3373" i="2"/>
  <c r="I3373" i="2"/>
  <c r="G3361" i="2"/>
  <c r="I3361" i="2"/>
  <c r="G3349" i="2"/>
  <c r="I3349" i="2"/>
  <c r="G3337" i="2"/>
  <c r="I3337" i="2"/>
  <c r="G3325" i="2"/>
  <c r="I3325" i="2"/>
  <c r="G3313" i="2"/>
  <c r="I3313" i="2"/>
  <c r="G3301" i="2"/>
  <c r="I3301" i="2"/>
  <c r="G3289" i="2"/>
  <c r="I3289" i="2"/>
  <c r="G3277" i="2"/>
  <c r="I3277" i="2"/>
  <c r="G3265" i="2"/>
  <c r="I3265" i="2"/>
  <c r="G3253" i="2"/>
  <c r="I3253" i="2"/>
  <c r="G3241" i="2"/>
  <c r="I3241" i="2"/>
  <c r="G3229" i="2"/>
  <c r="I3229" i="2"/>
  <c r="G3217" i="2"/>
  <c r="I3217" i="2"/>
  <c r="G3205" i="2"/>
  <c r="I3205" i="2"/>
  <c r="G3193" i="2"/>
  <c r="I3193" i="2"/>
  <c r="G3181" i="2"/>
  <c r="I3181" i="2"/>
  <c r="G3169" i="2"/>
  <c r="I3169" i="2"/>
  <c r="G3157" i="2"/>
  <c r="I3157" i="2"/>
  <c r="G3145" i="2"/>
  <c r="I3145" i="2"/>
  <c r="G3133" i="2"/>
  <c r="I3133" i="2"/>
  <c r="G3121" i="2"/>
  <c r="I3121" i="2"/>
  <c r="G3109" i="2"/>
  <c r="I3109" i="2"/>
  <c r="G3097" i="2"/>
  <c r="I3097" i="2"/>
  <c r="G3085" i="2"/>
  <c r="I3085" i="2"/>
  <c r="G3073" i="2"/>
  <c r="I3073" i="2"/>
  <c r="G3061" i="2"/>
  <c r="I3061" i="2"/>
  <c r="G3049" i="2"/>
  <c r="I3049" i="2"/>
  <c r="G3037" i="2"/>
  <c r="I3037" i="2"/>
  <c r="G3025" i="2"/>
  <c r="I3025" i="2"/>
  <c r="G3013" i="2"/>
  <c r="I3013" i="2"/>
  <c r="G3001" i="2"/>
  <c r="I3001" i="2"/>
  <c r="G2989" i="2"/>
  <c r="I2989" i="2"/>
  <c r="G2977" i="2"/>
  <c r="I2977" i="2"/>
  <c r="G2965" i="2"/>
  <c r="I2965" i="2"/>
  <c r="G2953" i="2"/>
  <c r="I2953" i="2"/>
  <c r="G2941" i="2"/>
  <c r="I2941" i="2"/>
  <c r="G2929" i="2"/>
  <c r="I2929" i="2"/>
  <c r="G2917" i="2"/>
  <c r="I2917" i="2"/>
  <c r="G2905" i="2"/>
  <c r="I2905" i="2"/>
  <c r="G2893" i="2"/>
  <c r="I2893" i="2"/>
  <c r="G2881" i="2"/>
  <c r="I2881" i="2"/>
  <c r="G2869" i="2"/>
  <c r="I2869" i="2"/>
  <c r="G2857" i="2"/>
  <c r="I2857" i="2"/>
  <c r="G2845" i="2"/>
  <c r="I2845" i="2"/>
  <c r="G2833" i="2"/>
  <c r="I2833" i="2"/>
  <c r="G2821" i="2"/>
  <c r="I2821" i="2"/>
  <c r="G2809" i="2"/>
  <c r="I2809" i="2"/>
  <c r="G2797" i="2"/>
  <c r="I2797" i="2"/>
  <c r="G2785" i="2"/>
  <c r="I2785" i="2"/>
  <c r="G2773" i="2"/>
  <c r="I2773" i="2"/>
  <c r="G2761" i="2"/>
  <c r="I2761" i="2"/>
  <c r="G2749" i="2"/>
  <c r="I2749" i="2"/>
  <c r="G2737" i="2"/>
  <c r="I2737" i="2"/>
  <c r="G2725" i="2"/>
  <c r="I2725" i="2"/>
  <c r="G2713" i="2"/>
  <c r="I2713" i="2"/>
  <c r="G2701" i="2"/>
  <c r="I2701" i="2"/>
  <c r="G2689" i="2"/>
  <c r="I2689" i="2"/>
  <c r="G2677" i="2"/>
  <c r="I2677" i="2"/>
  <c r="G2665" i="2"/>
  <c r="I2665" i="2"/>
  <c r="G2653" i="2"/>
  <c r="I2653" i="2"/>
  <c r="G2641" i="2"/>
  <c r="I2641" i="2"/>
  <c r="G2629" i="2"/>
  <c r="I2629" i="2"/>
  <c r="G2617" i="2"/>
  <c r="I2617" i="2"/>
  <c r="G2605" i="2"/>
  <c r="I2605" i="2"/>
  <c r="G2593" i="2"/>
  <c r="I2593" i="2"/>
  <c r="G2581" i="2"/>
  <c r="I2581" i="2"/>
  <c r="G2569" i="2"/>
  <c r="I2569" i="2"/>
  <c r="G2557" i="2"/>
  <c r="I2557" i="2"/>
  <c r="G2545" i="2"/>
  <c r="I2545" i="2"/>
  <c r="G2533" i="2"/>
  <c r="I2533" i="2"/>
  <c r="G2521" i="2"/>
  <c r="I2521" i="2"/>
  <c r="G2509" i="2"/>
  <c r="I2509" i="2"/>
  <c r="G2497" i="2"/>
  <c r="I2497" i="2"/>
  <c r="G2485" i="2"/>
  <c r="I2485" i="2"/>
  <c r="G2473" i="2"/>
  <c r="I2473" i="2"/>
  <c r="G2461" i="2"/>
  <c r="I2461" i="2"/>
  <c r="G2449" i="2"/>
  <c r="I2449" i="2"/>
  <c r="G2437" i="2"/>
  <c r="I2437" i="2"/>
  <c r="G2425" i="2"/>
  <c r="I2425" i="2"/>
  <c r="G2413" i="2"/>
  <c r="I2413" i="2"/>
  <c r="G2401" i="2"/>
  <c r="I2401" i="2"/>
  <c r="G2389" i="2"/>
  <c r="I2389" i="2"/>
  <c r="G2377" i="2"/>
  <c r="I2377" i="2"/>
  <c r="G2365" i="2"/>
  <c r="I2365" i="2"/>
  <c r="G2353" i="2"/>
  <c r="I2353" i="2"/>
  <c r="G2341" i="2"/>
  <c r="I2341" i="2"/>
  <c r="G2329" i="2"/>
  <c r="I2329" i="2"/>
  <c r="G2317" i="2"/>
  <c r="I2317" i="2"/>
  <c r="G2305" i="2"/>
  <c r="I2305" i="2"/>
  <c r="G2293" i="2"/>
  <c r="I2293" i="2"/>
  <c r="G2281" i="2"/>
  <c r="I2281" i="2"/>
  <c r="G2269" i="2"/>
  <c r="I2269" i="2"/>
  <c r="G2257" i="2"/>
  <c r="I2257" i="2"/>
  <c r="G2245" i="2"/>
  <c r="I2245" i="2"/>
  <c r="G2233" i="2"/>
  <c r="I2233" i="2"/>
  <c r="G2221" i="2"/>
  <c r="I2221" i="2"/>
  <c r="G2209" i="2"/>
  <c r="I2209" i="2"/>
  <c r="G2197" i="2"/>
  <c r="I2197" i="2"/>
  <c r="G2185" i="2"/>
  <c r="I2185" i="2"/>
  <c r="G2173" i="2"/>
  <c r="I2173" i="2"/>
  <c r="G2161" i="2"/>
  <c r="I2161" i="2"/>
  <c r="G2149" i="2"/>
  <c r="I2149" i="2"/>
  <c r="G2137" i="2"/>
  <c r="I2137" i="2"/>
  <c r="G2125" i="2"/>
  <c r="I2125" i="2"/>
  <c r="G2113" i="2"/>
  <c r="I2113" i="2"/>
  <c r="G2101" i="2"/>
  <c r="I2101" i="2"/>
  <c r="G2089" i="2"/>
  <c r="I2089" i="2"/>
  <c r="G2077" i="2"/>
  <c r="I2077" i="2"/>
  <c r="G2065" i="2"/>
  <c r="I2065" i="2"/>
  <c r="G2053" i="2"/>
  <c r="I2053" i="2"/>
  <c r="G2041" i="2"/>
  <c r="I2041" i="2"/>
  <c r="G2029" i="2"/>
  <c r="I2029" i="2"/>
  <c r="G2017" i="2"/>
  <c r="I2017" i="2"/>
  <c r="G2005" i="2"/>
  <c r="I2005" i="2"/>
  <c r="G1993" i="2"/>
  <c r="I1993" i="2"/>
  <c r="G1981" i="2"/>
  <c r="I1981" i="2"/>
  <c r="G1969" i="2"/>
  <c r="I1969" i="2"/>
  <c r="G1957" i="2"/>
  <c r="I1957" i="2"/>
  <c r="G1945" i="2"/>
  <c r="I1945" i="2"/>
  <c r="G1933" i="2"/>
  <c r="I1933" i="2"/>
  <c r="G1921" i="2"/>
  <c r="I1921" i="2"/>
  <c r="G1909" i="2"/>
  <c r="I1909" i="2"/>
  <c r="G1897" i="2"/>
  <c r="I1897" i="2"/>
  <c r="G1885" i="2"/>
  <c r="I1885" i="2"/>
  <c r="G1873" i="2"/>
  <c r="I1873" i="2"/>
  <c r="G1861" i="2"/>
  <c r="I1861" i="2"/>
  <c r="G1849" i="2"/>
  <c r="I1849" i="2"/>
  <c r="G1837" i="2"/>
  <c r="I1837" i="2"/>
  <c r="G1825" i="2"/>
  <c r="I1825" i="2"/>
  <c r="G1813" i="2"/>
  <c r="I1813" i="2"/>
  <c r="G1801" i="2"/>
  <c r="I1801" i="2"/>
  <c r="G1789" i="2"/>
  <c r="I1789" i="2"/>
  <c r="G1777" i="2"/>
  <c r="I1777" i="2"/>
  <c r="G1765" i="2"/>
  <c r="I1765" i="2"/>
  <c r="G1753" i="2"/>
  <c r="I1753" i="2"/>
  <c r="G1741" i="2"/>
  <c r="I1741" i="2"/>
  <c r="G1729" i="2"/>
  <c r="I1729" i="2"/>
  <c r="G1717" i="2"/>
  <c r="I1717" i="2"/>
  <c r="G1705" i="2"/>
  <c r="I1705" i="2"/>
  <c r="G1693" i="2"/>
  <c r="I1693" i="2"/>
  <c r="G1681" i="2"/>
  <c r="I1681" i="2"/>
  <c r="G1669" i="2"/>
  <c r="I1669" i="2"/>
  <c r="G1657" i="2"/>
  <c r="I1657" i="2"/>
  <c r="G1645" i="2"/>
  <c r="I1645" i="2"/>
  <c r="G1633" i="2"/>
  <c r="I1633" i="2"/>
  <c r="G1621" i="2"/>
  <c r="I1621" i="2"/>
  <c r="G1609" i="2"/>
  <c r="I1609" i="2"/>
  <c r="G1597" i="2"/>
  <c r="I1597" i="2"/>
  <c r="G1585" i="2"/>
  <c r="I1585" i="2"/>
  <c r="G1573" i="2"/>
  <c r="I1573" i="2"/>
  <c r="G1561" i="2"/>
  <c r="I1561" i="2"/>
  <c r="G1549" i="2"/>
  <c r="I1549" i="2"/>
  <c r="G1537" i="2"/>
  <c r="I1537" i="2"/>
  <c r="G1525" i="2"/>
  <c r="I1525" i="2"/>
  <c r="G1513" i="2"/>
  <c r="I1513" i="2"/>
  <c r="G1501" i="2"/>
  <c r="I1501" i="2"/>
  <c r="G1489" i="2"/>
  <c r="I1489" i="2"/>
  <c r="G1477" i="2"/>
  <c r="I1477" i="2"/>
  <c r="G1465" i="2"/>
  <c r="I1465" i="2"/>
  <c r="G1453" i="2"/>
  <c r="I1453" i="2"/>
  <c r="G1441" i="2"/>
  <c r="I1441" i="2"/>
  <c r="G3504" i="2"/>
  <c r="I3504" i="2"/>
  <c r="G3492" i="2"/>
  <c r="I3492" i="2"/>
  <c r="G3480" i="2"/>
  <c r="I3480" i="2"/>
  <c r="G3468" i="2"/>
  <c r="I3468" i="2"/>
  <c r="G3456" i="2"/>
  <c r="I3456" i="2"/>
  <c r="G3444" i="2"/>
  <c r="I3444" i="2"/>
  <c r="G3432" i="2"/>
  <c r="I3432" i="2"/>
  <c r="G3420" i="2"/>
  <c r="I3420" i="2"/>
  <c r="G3408" i="2"/>
  <c r="I3408" i="2"/>
  <c r="G3396" i="2"/>
  <c r="I3396" i="2"/>
  <c r="G3384" i="2"/>
  <c r="I3384" i="2"/>
  <c r="G3372" i="2"/>
  <c r="I3372" i="2"/>
  <c r="G3360" i="2"/>
  <c r="I3360" i="2"/>
  <c r="G3348" i="2"/>
  <c r="I3348" i="2"/>
  <c r="G3336" i="2"/>
  <c r="I3336" i="2"/>
  <c r="G3324" i="2"/>
  <c r="I3324" i="2"/>
  <c r="G3312" i="2"/>
  <c r="I3312" i="2"/>
  <c r="G3300" i="2"/>
  <c r="I3300" i="2"/>
  <c r="G3288" i="2"/>
  <c r="I3288" i="2"/>
  <c r="G3276" i="2"/>
  <c r="I3276" i="2"/>
  <c r="G3264" i="2"/>
  <c r="I3264" i="2"/>
  <c r="G3252" i="2"/>
  <c r="I3252" i="2"/>
  <c r="G3240" i="2"/>
  <c r="I3240" i="2"/>
  <c r="G3228" i="2"/>
  <c r="I3228" i="2"/>
  <c r="G3216" i="2"/>
  <c r="I3216" i="2"/>
  <c r="G3204" i="2"/>
  <c r="I3204" i="2"/>
  <c r="G3192" i="2"/>
  <c r="I3192" i="2"/>
  <c r="G3180" i="2"/>
  <c r="I3180" i="2"/>
  <c r="G3168" i="2"/>
  <c r="I3168" i="2"/>
  <c r="G3156" i="2"/>
  <c r="I3156" i="2"/>
  <c r="G3144" i="2"/>
  <c r="I3144" i="2"/>
  <c r="G3132" i="2"/>
  <c r="I3132" i="2"/>
  <c r="G3120" i="2"/>
  <c r="I3120" i="2"/>
  <c r="G3108" i="2"/>
  <c r="I3108" i="2"/>
  <c r="G3096" i="2"/>
  <c r="I3096" i="2"/>
  <c r="G3084" i="2"/>
  <c r="I3084" i="2"/>
  <c r="G3072" i="2"/>
  <c r="I3072" i="2"/>
  <c r="G3060" i="2"/>
  <c r="I3060" i="2"/>
  <c r="G3048" i="2"/>
  <c r="I3048" i="2"/>
  <c r="G3036" i="2"/>
  <c r="I3036" i="2"/>
  <c r="G3024" i="2"/>
  <c r="I3024" i="2"/>
  <c r="G3012" i="2"/>
  <c r="I3012" i="2"/>
  <c r="G3000" i="2"/>
  <c r="I3000" i="2"/>
  <c r="G2988" i="2"/>
  <c r="I2988" i="2"/>
  <c r="G2976" i="2"/>
  <c r="I2976" i="2"/>
  <c r="G2964" i="2"/>
  <c r="I2964" i="2"/>
  <c r="G2952" i="2"/>
  <c r="I2952" i="2"/>
  <c r="G2940" i="2"/>
  <c r="I2940" i="2"/>
  <c r="G2928" i="2"/>
  <c r="I2928" i="2"/>
  <c r="G2916" i="2"/>
  <c r="I2916" i="2"/>
  <c r="G2904" i="2"/>
  <c r="I2904" i="2"/>
  <c r="G2892" i="2"/>
  <c r="I2892" i="2"/>
  <c r="G2880" i="2"/>
  <c r="I2880" i="2"/>
  <c r="G2868" i="2"/>
  <c r="I2868" i="2"/>
  <c r="G2856" i="2"/>
  <c r="I2856" i="2"/>
  <c r="G2844" i="2"/>
  <c r="I2844" i="2"/>
  <c r="G2832" i="2"/>
  <c r="I2832" i="2"/>
  <c r="G2820" i="2"/>
  <c r="I2820" i="2"/>
  <c r="G2808" i="2"/>
  <c r="I2808" i="2"/>
  <c r="G2796" i="2"/>
  <c r="I2796" i="2"/>
  <c r="G2784" i="2"/>
  <c r="I2784" i="2"/>
  <c r="G2772" i="2"/>
  <c r="I2772" i="2"/>
  <c r="G2760" i="2"/>
  <c r="I2760" i="2"/>
  <c r="G2748" i="2"/>
  <c r="I2748" i="2"/>
  <c r="G2736" i="2"/>
  <c r="I2736" i="2"/>
  <c r="G2724" i="2"/>
  <c r="I2724" i="2"/>
  <c r="G2712" i="2"/>
  <c r="I2712" i="2"/>
  <c r="G2700" i="2"/>
  <c r="I2700" i="2"/>
  <c r="G2688" i="2"/>
  <c r="I2688" i="2"/>
  <c r="G2676" i="2"/>
  <c r="I2676" i="2"/>
  <c r="G2664" i="2"/>
  <c r="I2664" i="2"/>
  <c r="G2652" i="2"/>
  <c r="I2652" i="2"/>
  <c r="G2640" i="2"/>
  <c r="I2640" i="2"/>
  <c r="G2628" i="2"/>
  <c r="I2628" i="2"/>
  <c r="G2616" i="2"/>
  <c r="I2616" i="2"/>
  <c r="G2604" i="2"/>
  <c r="I2604" i="2"/>
  <c r="G2592" i="2"/>
  <c r="I2592" i="2"/>
  <c r="G2580" i="2"/>
  <c r="I2580" i="2"/>
  <c r="G2568" i="2"/>
  <c r="I2568" i="2"/>
  <c r="G2556" i="2"/>
  <c r="I2556" i="2"/>
  <c r="G2544" i="2"/>
  <c r="I2544" i="2"/>
  <c r="G2532" i="2"/>
  <c r="I2532" i="2"/>
  <c r="G2520" i="2"/>
  <c r="I2520" i="2"/>
  <c r="G2508" i="2"/>
  <c r="I2508" i="2"/>
  <c r="G2496" i="2"/>
  <c r="I2496" i="2"/>
  <c r="G2484" i="2"/>
  <c r="I2484" i="2"/>
  <c r="G2472" i="2"/>
  <c r="I2472" i="2"/>
  <c r="G2460" i="2"/>
  <c r="I2460" i="2"/>
  <c r="G2448" i="2"/>
  <c r="I2448" i="2"/>
  <c r="G2436" i="2"/>
  <c r="I2436" i="2"/>
  <c r="G2424" i="2"/>
  <c r="I2424" i="2"/>
  <c r="G2412" i="2"/>
  <c r="I2412" i="2"/>
  <c r="G2400" i="2"/>
  <c r="I2400" i="2"/>
  <c r="G2388" i="2"/>
  <c r="I2388" i="2"/>
  <c r="G2376" i="2"/>
  <c r="I2376" i="2"/>
  <c r="G2364" i="2"/>
  <c r="I2364" i="2"/>
  <c r="G2352" i="2"/>
  <c r="I2352" i="2"/>
  <c r="G2340" i="2"/>
  <c r="I2340" i="2"/>
  <c r="G2328" i="2"/>
  <c r="I2328" i="2"/>
  <c r="G2316" i="2"/>
  <c r="I2316" i="2"/>
  <c r="G2304" i="2"/>
  <c r="I2304" i="2"/>
  <c r="G2292" i="2"/>
  <c r="I2292" i="2"/>
  <c r="G2280" i="2"/>
  <c r="I2280" i="2"/>
  <c r="G2268" i="2"/>
  <c r="I2268" i="2"/>
  <c r="G2256" i="2"/>
  <c r="I2256" i="2"/>
  <c r="G2244" i="2"/>
  <c r="I2244" i="2"/>
  <c r="G2232" i="2"/>
  <c r="I2232" i="2"/>
  <c r="G2220" i="2"/>
  <c r="I2220" i="2"/>
  <c r="G2208" i="2"/>
  <c r="I2208" i="2"/>
  <c r="G2196" i="2"/>
  <c r="I2196" i="2"/>
  <c r="G2184" i="2"/>
  <c r="I2184" i="2"/>
  <c r="G2172" i="2"/>
  <c r="I2172" i="2"/>
  <c r="G2160" i="2"/>
  <c r="I2160" i="2"/>
  <c r="G2148" i="2"/>
  <c r="I2148" i="2"/>
  <c r="G2136" i="2"/>
  <c r="I2136" i="2"/>
  <c r="G2124" i="2"/>
  <c r="I2124" i="2"/>
  <c r="G2112" i="2"/>
  <c r="I2112" i="2"/>
  <c r="G2100" i="2"/>
  <c r="I2100" i="2"/>
  <c r="G2088" i="2"/>
  <c r="I2088" i="2"/>
  <c r="G2076" i="2"/>
  <c r="I2076" i="2"/>
  <c r="G2064" i="2"/>
  <c r="I2064" i="2"/>
  <c r="G2052" i="2"/>
  <c r="I2052" i="2"/>
  <c r="G2040" i="2"/>
  <c r="I2040" i="2"/>
  <c r="G2028" i="2"/>
  <c r="I2028" i="2"/>
  <c r="G2016" i="2"/>
  <c r="I2016" i="2"/>
  <c r="G2004" i="2"/>
  <c r="I2004" i="2"/>
  <c r="G1992" i="2"/>
  <c r="I1992" i="2"/>
  <c r="G1980" i="2"/>
  <c r="I1980" i="2"/>
  <c r="G1968" i="2"/>
  <c r="I1968" i="2"/>
  <c r="G1956" i="2"/>
  <c r="I1956" i="2"/>
  <c r="G1944" i="2"/>
  <c r="I1944" i="2"/>
  <c r="G1932" i="2"/>
  <c r="I1932" i="2"/>
  <c r="G1920" i="2"/>
  <c r="I1920" i="2"/>
  <c r="G1908" i="2"/>
  <c r="I1908" i="2"/>
  <c r="G1896" i="2"/>
  <c r="I1896" i="2"/>
  <c r="G1884" i="2"/>
  <c r="I1884" i="2"/>
  <c r="G1872" i="2"/>
  <c r="I1872" i="2"/>
  <c r="G1860" i="2"/>
  <c r="I1860" i="2"/>
  <c r="G1848" i="2"/>
  <c r="I1848" i="2"/>
  <c r="G1836" i="2"/>
  <c r="I1836" i="2"/>
  <c r="G1824" i="2"/>
  <c r="I1824" i="2"/>
  <c r="G1812" i="2"/>
  <c r="I1812" i="2"/>
  <c r="G1800" i="2"/>
  <c r="I1800" i="2"/>
  <c r="G1788" i="2"/>
  <c r="I1788" i="2"/>
  <c r="G1776" i="2"/>
  <c r="I1776" i="2"/>
  <c r="G1764" i="2"/>
  <c r="I1764" i="2"/>
  <c r="G1752" i="2"/>
  <c r="I1752" i="2"/>
  <c r="G1740" i="2"/>
  <c r="I1740" i="2"/>
  <c r="G1728" i="2"/>
  <c r="I1728" i="2"/>
  <c r="G1716" i="2"/>
  <c r="I1716" i="2"/>
  <c r="G1704" i="2"/>
  <c r="I1704" i="2"/>
  <c r="G1692" i="2"/>
  <c r="I1692" i="2"/>
  <c r="G1680" i="2"/>
  <c r="I1680" i="2"/>
  <c r="G1668" i="2"/>
  <c r="I1668" i="2"/>
  <c r="G1656" i="2"/>
  <c r="I1656" i="2"/>
  <c r="G1644" i="2"/>
  <c r="I1644" i="2"/>
  <c r="G1632" i="2"/>
  <c r="I1632" i="2"/>
  <c r="G1620" i="2"/>
  <c r="I1620" i="2"/>
  <c r="G1608" i="2"/>
  <c r="I1608" i="2"/>
  <c r="G1596" i="2"/>
  <c r="I1596" i="2"/>
  <c r="G1584" i="2"/>
  <c r="I1584" i="2"/>
  <c r="G1572" i="2"/>
  <c r="I1572" i="2"/>
  <c r="G1560" i="2"/>
  <c r="I1560" i="2"/>
  <c r="G1548" i="2"/>
  <c r="I1548" i="2"/>
  <c r="G1536" i="2"/>
  <c r="I1536" i="2"/>
  <c r="G1524" i="2"/>
  <c r="I1524" i="2"/>
  <c r="G1512" i="2"/>
  <c r="I1512" i="2"/>
  <c r="G1500" i="2"/>
  <c r="I1500" i="2"/>
  <c r="G1488" i="2"/>
  <c r="I1488" i="2"/>
  <c r="G1476" i="2"/>
  <c r="I1476" i="2"/>
  <c r="G1464" i="2"/>
  <c r="I1464" i="2"/>
  <c r="G1452" i="2"/>
  <c r="I1452" i="2"/>
  <c r="G1440" i="2"/>
  <c r="I1440" i="2"/>
  <c r="G3503" i="2"/>
  <c r="I3503" i="2"/>
  <c r="G3491" i="2"/>
  <c r="I3491" i="2"/>
  <c r="G3479" i="2"/>
  <c r="I3479" i="2"/>
  <c r="G3467" i="2"/>
  <c r="I3467" i="2"/>
  <c r="G3455" i="2"/>
  <c r="I3455" i="2"/>
  <c r="G3443" i="2"/>
  <c r="I3443" i="2"/>
  <c r="G3431" i="2"/>
  <c r="I3431" i="2"/>
  <c r="G3419" i="2"/>
  <c r="I3419" i="2"/>
  <c r="G3407" i="2"/>
  <c r="I3407" i="2"/>
  <c r="G3395" i="2"/>
  <c r="I3395" i="2"/>
  <c r="G3383" i="2"/>
  <c r="I3383" i="2"/>
  <c r="G3371" i="2"/>
  <c r="I3371" i="2"/>
  <c r="G3359" i="2"/>
  <c r="I3359" i="2"/>
  <c r="G3347" i="2"/>
  <c r="I3347" i="2"/>
  <c r="G3335" i="2"/>
  <c r="I3335" i="2"/>
  <c r="G3323" i="2"/>
  <c r="I3323" i="2"/>
  <c r="G3311" i="2"/>
  <c r="I3311" i="2"/>
  <c r="G3299" i="2"/>
  <c r="I3299" i="2"/>
  <c r="G3287" i="2"/>
  <c r="I3287" i="2"/>
  <c r="G3275" i="2"/>
  <c r="I3275" i="2"/>
  <c r="G3263" i="2"/>
  <c r="I3263" i="2"/>
  <c r="G3251" i="2"/>
  <c r="I3251" i="2"/>
  <c r="G3239" i="2"/>
  <c r="I3239" i="2"/>
  <c r="G3227" i="2"/>
  <c r="I3227" i="2"/>
  <c r="G3215" i="2"/>
  <c r="I3215" i="2"/>
  <c r="G3203" i="2"/>
  <c r="I3203" i="2"/>
  <c r="G3191" i="2"/>
  <c r="I3191" i="2"/>
  <c r="G3179" i="2"/>
  <c r="I3179" i="2"/>
  <c r="G3167" i="2"/>
  <c r="I3167" i="2"/>
  <c r="G3155" i="2"/>
  <c r="I3155" i="2"/>
  <c r="G3143" i="2"/>
  <c r="I3143" i="2"/>
  <c r="G3131" i="2"/>
  <c r="I3131" i="2"/>
  <c r="G3119" i="2"/>
  <c r="I3119" i="2"/>
  <c r="G3107" i="2"/>
  <c r="I3107" i="2"/>
  <c r="G3095" i="2"/>
  <c r="I3095" i="2"/>
  <c r="G3083" i="2"/>
  <c r="I3083" i="2"/>
  <c r="G3071" i="2"/>
  <c r="I3071" i="2"/>
  <c r="G3059" i="2"/>
  <c r="I3059" i="2"/>
  <c r="G3047" i="2"/>
  <c r="I3047" i="2"/>
  <c r="G3035" i="2"/>
  <c r="I3035" i="2"/>
  <c r="G3023" i="2"/>
  <c r="I3023" i="2"/>
  <c r="G3011" i="2"/>
  <c r="I3011" i="2"/>
  <c r="G2999" i="2"/>
  <c r="I2999" i="2"/>
  <c r="G2987" i="2"/>
  <c r="I2987" i="2"/>
  <c r="G2975" i="2"/>
  <c r="I2975" i="2"/>
  <c r="G2963" i="2"/>
  <c r="I2963" i="2"/>
  <c r="G2951" i="2"/>
  <c r="I2951" i="2"/>
  <c r="G2939" i="2"/>
  <c r="I2939" i="2"/>
  <c r="G2927" i="2"/>
  <c r="I2927" i="2"/>
  <c r="G2915" i="2"/>
  <c r="I2915" i="2"/>
  <c r="G2903" i="2"/>
  <c r="I2903" i="2"/>
  <c r="G2891" i="2"/>
  <c r="I2891" i="2"/>
  <c r="G2879" i="2"/>
  <c r="I2879" i="2"/>
  <c r="G2867" i="2"/>
  <c r="I2867" i="2"/>
  <c r="G2855" i="2"/>
  <c r="I2855" i="2"/>
  <c r="G2843" i="2"/>
  <c r="I2843" i="2"/>
  <c r="G2831" i="2"/>
  <c r="I2831" i="2"/>
  <c r="G2819" i="2"/>
  <c r="I2819" i="2"/>
  <c r="G2807" i="2"/>
  <c r="I2807" i="2"/>
  <c r="G2795" i="2"/>
  <c r="I2795" i="2"/>
  <c r="G2783" i="2"/>
  <c r="I2783" i="2"/>
  <c r="G2771" i="2"/>
  <c r="I2771" i="2"/>
  <c r="G2759" i="2"/>
  <c r="I2759" i="2"/>
  <c r="G2747" i="2"/>
  <c r="I2747" i="2"/>
  <c r="G2735" i="2"/>
  <c r="I2735" i="2"/>
  <c r="G2723" i="2"/>
  <c r="I2723" i="2"/>
  <c r="G2711" i="2"/>
  <c r="I2711" i="2"/>
  <c r="G2699" i="2"/>
  <c r="I2699" i="2"/>
  <c r="G2687" i="2"/>
  <c r="I2687" i="2"/>
  <c r="G2675" i="2"/>
  <c r="I2675" i="2"/>
  <c r="G2663" i="2"/>
  <c r="I2663" i="2"/>
  <c r="G2651" i="2"/>
  <c r="I2651" i="2"/>
  <c r="G2639" i="2"/>
  <c r="I2639" i="2"/>
  <c r="G2627" i="2"/>
  <c r="I2627" i="2"/>
  <c r="G2615" i="2"/>
  <c r="I2615" i="2"/>
  <c r="G2603" i="2"/>
  <c r="I2603" i="2"/>
  <c r="G2591" i="2"/>
  <c r="I2591" i="2"/>
  <c r="G2579" i="2"/>
  <c r="I2579" i="2"/>
  <c r="G2567" i="2"/>
  <c r="I2567" i="2"/>
  <c r="G2555" i="2"/>
  <c r="I2555" i="2"/>
  <c r="G2543" i="2"/>
  <c r="I2543" i="2"/>
  <c r="G2531" i="2"/>
  <c r="I2531" i="2"/>
  <c r="G2519" i="2"/>
  <c r="I2519" i="2"/>
  <c r="G2507" i="2"/>
  <c r="I2507" i="2"/>
  <c r="G2495" i="2"/>
  <c r="I2495" i="2"/>
  <c r="G2483" i="2"/>
  <c r="I2483" i="2"/>
  <c r="G2471" i="2"/>
  <c r="I2471" i="2"/>
  <c r="G2459" i="2"/>
  <c r="I2459" i="2"/>
  <c r="G2447" i="2"/>
  <c r="I2447" i="2"/>
  <c r="G2435" i="2"/>
  <c r="I2435" i="2"/>
  <c r="G2423" i="2"/>
  <c r="I2423" i="2"/>
  <c r="G2411" i="2"/>
  <c r="I2411" i="2"/>
  <c r="G2399" i="2"/>
  <c r="I2399" i="2"/>
  <c r="G2387" i="2"/>
  <c r="I2387" i="2"/>
  <c r="G2375" i="2"/>
  <c r="I2375" i="2"/>
  <c r="G2363" i="2"/>
  <c r="I2363" i="2"/>
  <c r="G2351" i="2"/>
  <c r="I2351" i="2"/>
  <c r="G2339" i="2"/>
  <c r="I2339" i="2"/>
  <c r="G2327" i="2"/>
  <c r="I2327" i="2"/>
  <c r="G2315" i="2"/>
  <c r="I2315" i="2"/>
  <c r="G2303" i="2"/>
  <c r="I2303" i="2"/>
  <c r="G2291" i="2"/>
  <c r="I2291" i="2"/>
  <c r="G2279" i="2"/>
  <c r="I2279" i="2"/>
  <c r="G2267" i="2"/>
  <c r="I2267" i="2"/>
  <c r="G2255" i="2"/>
  <c r="I2255" i="2"/>
  <c r="G2243" i="2"/>
  <c r="I2243" i="2"/>
  <c r="G2231" i="2"/>
  <c r="I2231" i="2"/>
  <c r="G2219" i="2"/>
  <c r="I2219" i="2"/>
  <c r="G2207" i="2"/>
  <c r="I2207" i="2"/>
  <c r="G2195" i="2"/>
  <c r="I2195" i="2"/>
  <c r="G2183" i="2"/>
  <c r="I2183" i="2"/>
  <c r="G2171" i="2"/>
  <c r="I2171" i="2"/>
  <c r="G2159" i="2"/>
  <c r="I2159" i="2"/>
  <c r="G2147" i="2"/>
  <c r="I2147" i="2"/>
  <c r="G2135" i="2"/>
  <c r="I2135" i="2"/>
  <c r="G2123" i="2"/>
  <c r="I2123" i="2"/>
  <c r="G2111" i="2"/>
  <c r="I2111" i="2"/>
  <c r="G2099" i="2"/>
  <c r="I2099" i="2"/>
  <c r="G2087" i="2"/>
  <c r="I2087" i="2"/>
  <c r="G2075" i="2"/>
  <c r="I2075" i="2"/>
  <c r="G2063" i="2"/>
  <c r="I2063" i="2"/>
  <c r="G2051" i="2"/>
  <c r="I2051" i="2"/>
  <c r="G2039" i="2"/>
  <c r="I2039" i="2"/>
  <c r="G2027" i="2"/>
  <c r="I2027" i="2"/>
  <c r="G2015" i="2"/>
  <c r="I2015" i="2"/>
  <c r="G2003" i="2"/>
  <c r="I2003" i="2"/>
  <c r="G1991" i="2"/>
  <c r="I1991" i="2"/>
  <c r="G1979" i="2"/>
  <c r="I1979" i="2"/>
  <c r="G1967" i="2"/>
  <c r="I1967" i="2"/>
  <c r="G1955" i="2"/>
  <c r="I1955" i="2"/>
  <c r="G1943" i="2"/>
  <c r="I1943" i="2"/>
  <c r="G1931" i="2"/>
  <c r="I1931" i="2"/>
  <c r="G1919" i="2"/>
  <c r="I1919" i="2"/>
  <c r="G1907" i="2"/>
  <c r="I1907" i="2"/>
  <c r="G1895" i="2"/>
  <c r="I1895" i="2"/>
  <c r="G1883" i="2"/>
  <c r="I1883" i="2"/>
  <c r="G1871" i="2"/>
  <c r="I1871" i="2"/>
  <c r="G1859" i="2"/>
  <c r="I1859" i="2"/>
  <c r="G1847" i="2"/>
  <c r="I1847" i="2"/>
  <c r="G1835" i="2"/>
  <c r="I1835" i="2"/>
  <c r="G1823" i="2"/>
  <c r="I1823" i="2"/>
  <c r="G1811" i="2"/>
  <c r="I1811" i="2"/>
  <c r="G1799" i="2"/>
  <c r="I1799" i="2"/>
  <c r="G1787" i="2"/>
  <c r="I1787" i="2"/>
  <c r="G1775" i="2"/>
  <c r="I1775" i="2"/>
  <c r="G1763" i="2"/>
  <c r="I1763" i="2"/>
  <c r="G1751" i="2"/>
  <c r="I1751" i="2"/>
  <c r="G1739" i="2"/>
  <c r="I1739" i="2"/>
  <c r="G1727" i="2"/>
  <c r="I1727" i="2"/>
  <c r="G1715" i="2"/>
  <c r="I1715" i="2"/>
  <c r="G1703" i="2"/>
  <c r="I1703" i="2"/>
  <c r="G1691" i="2"/>
  <c r="I1691" i="2"/>
  <c r="G1679" i="2"/>
  <c r="I1679" i="2"/>
  <c r="G1667" i="2"/>
  <c r="I1667" i="2"/>
  <c r="G1655" i="2"/>
  <c r="I1655" i="2"/>
  <c r="G1643" i="2"/>
  <c r="I1643" i="2"/>
  <c r="G1631" i="2"/>
  <c r="I1631" i="2"/>
  <c r="G1619" i="2"/>
  <c r="I1619" i="2"/>
  <c r="G1607" i="2"/>
  <c r="I1607" i="2"/>
  <c r="G1595" i="2"/>
  <c r="I1595" i="2"/>
  <c r="G1583" i="2"/>
  <c r="I1583" i="2"/>
  <c r="G1571" i="2"/>
  <c r="I1571" i="2"/>
  <c r="G1559" i="2"/>
  <c r="I1559" i="2"/>
  <c r="G1547" i="2"/>
  <c r="I1547" i="2"/>
  <c r="G1535" i="2"/>
  <c r="I1535" i="2"/>
  <c r="G1523" i="2"/>
  <c r="I1523" i="2"/>
  <c r="G1511" i="2"/>
  <c r="I1511" i="2"/>
  <c r="G1499" i="2"/>
  <c r="I1499" i="2"/>
  <c r="G1487" i="2"/>
  <c r="I1487" i="2"/>
  <c r="G1475" i="2"/>
  <c r="I1475" i="2"/>
  <c r="G1463" i="2"/>
  <c r="I1463" i="2"/>
  <c r="G1451" i="2"/>
  <c r="I1451" i="2"/>
  <c r="G1439" i="2"/>
  <c r="I1439" i="2"/>
  <c r="G3502" i="2"/>
  <c r="I3502" i="2"/>
  <c r="G3490" i="2"/>
  <c r="I3490" i="2"/>
  <c r="G3478" i="2"/>
  <c r="I3478" i="2"/>
  <c r="G3466" i="2"/>
  <c r="I3466" i="2"/>
  <c r="G3454" i="2"/>
  <c r="I3454" i="2"/>
  <c r="G3442" i="2"/>
  <c r="I3442" i="2"/>
  <c r="G3430" i="2"/>
  <c r="I3430" i="2"/>
  <c r="G3418" i="2"/>
  <c r="I3418" i="2"/>
  <c r="G3406" i="2"/>
  <c r="I3406" i="2"/>
  <c r="G3394" i="2"/>
  <c r="I3394" i="2"/>
  <c r="G3382" i="2"/>
  <c r="I3382" i="2"/>
  <c r="G3370" i="2"/>
  <c r="I3370" i="2"/>
  <c r="G3358" i="2"/>
  <c r="I3358" i="2"/>
  <c r="G3346" i="2"/>
  <c r="I3346" i="2"/>
  <c r="G3334" i="2"/>
  <c r="I3334" i="2"/>
  <c r="G3322" i="2"/>
  <c r="I3322" i="2"/>
  <c r="G3310" i="2"/>
  <c r="I3310" i="2"/>
  <c r="G3298" i="2"/>
  <c r="I3298" i="2"/>
  <c r="G3286" i="2"/>
  <c r="I3286" i="2"/>
  <c r="G3274" i="2"/>
  <c r="I3274" i="2"/>
  <c r="G3262" i="2"/>
  <c r="I3262" i="2"/>
  <c r="G3250" i="2"/>
  <c r="I3250" i="2"/>
  <c r="G3238" i="2"/>
  <c r="I3238" i="2"/>
  <c r="G3226" i="2"/>
  <c r="I3226" i="2"/>
  <c r="G3214" i="2"/>
  <c r="I3214" i="2"/>
  <c r="G3202" i="2"/>
  <c r="I3202" i="2"/>
  <c r="G3190" i="2"/>
  <c r="I3190" i="2"/>
  <c r="G3178" i="2"/>
  <c r="I3178" i="2"/>
  <c r="G3166" i="2"/>
  <c r="I3166" i="2"/>
  <c r="G3154" i="2"/>
  <c r="I3154" i="2"/>
  <c r="G3142" i="2"/>
  <c r="I3142" i="2"/>
  <c r="G3130" i="2"/>
  <c r="I3130" i="2"/>
  <c r="G3118" i="2"/>
  <c r="I3118" i="2"/>
  <c r="G3106" i="2"/>
  <c r="I3106" i="2"/>
  <c r="G3094" i="2"/>
  <c r="I3094" i="2"/>
  <c r="G3082" i="2"/>
  <c r="I3082" i="2"/>
  <c r="G3070" i="2"/>
  <c r="I3070" i="2"/>
  <c r="G3058" i="2"/>
  <c r="I3058" i="2"/>
  <c r="G3046" i="2"/>
  <c r="I3046" i="2"/>
  <c r="G3034" i="2"/>
  <c r="I3034" i="2"/>
  <c r="G3022" i="2"/>
  <c r="I3022" i="2"/>
  <c r="G3010" i="2"/>
  <c r="I3010" i="2"/>
  <c r="G2998" i="2"/>
  <c r="I2998" i="2"/>
  <c r="G2986" i="2"/>
  <c r="I2986" i="2"/>
  <c r="G2974" i="2"/>
  <c r="I2974" i="2"/>
  <c r="G2962" i="2"/>
  <c r="I2962" i="2"/>
  <c r="G2950" i="2"/>
  <c r="I2950" i="2"/>
  <c r="G2938" i="2"/>
  <c r="I2938" i="2"/>
  <c r="G2926" i="2"/>
  <c r="I2926" i="2"/>
  <c r="G2914" i="2"/>
  <c r="I2914" i="2"/>
  <c r="G2902" i="2"/>
  <c r="I2902" i="2"/>
  <c r="G2890" i="2"/>
  <c r="I2890" i="2"/>
  <c r="G2878" i="2"/>
  <c r="I2878" i="2"/>
  <c r="G2866" i="2"/>
  <c r="I2866" i="2"/>
  <c r="G2854" i="2"/>
  <c r="I2854" i="2"/>
  <c r="G2842" i="2"/>
  <c r="I2842" i="2"/>
  <c r="G2830" i="2"/>
  <c r="I2830" i="2"/>
  <c r="G2818" i="2"/>
  <c r="I2818" i="2"/>
  <c r="G2806" i="2"/>
  <c r="I2806" i="2"/>
  <c r="G2794" i="2"/>
  <c r="I2794" i="2"/>
  <c r="G2782" i="2"/>
  <c r="I2782" i="2"/>
  <c r="G2770" i="2"/>
  <c r="I2770" i="2"/>
  <c r="G2758" i="2"/>
  <c r="I2758" i="2"/>
  <c r="G2746" i="2"/>
  <c r="I2746" i="2"/>
  <c r="G2734" i="2"/>
  <c r="I2734" i="2"/>
  <c r="G2722" i="2"/>
  <c r="I2722" i="2"/>
  <c r="G2710" i="2"/>
  <c r="I2710" i="2"/>
  <c r="G2698" i="2"/>
  <c r="I2698" i="2"/>
  <c r="G2686" i="2"/>
  <c r="I2686" i="2"/>
  <c r="G2674" i="2"/>
  <c r="I2674" i="2"/>
  <c r="G2662" i="2"/>
  <c r="I2662" i="2"/>
  <c r="G2650" i="2"/>
  <c r="I2650" i="2"/>
  <c r="G2638" i="2"/>
  <c r="I2638" i="2"/>
  <c r="G2626" i="2"/>
  <c r="I2626" i="2"/>
  <c r="G2614" i="2"/>
  <c r="I2614" i="2"/>
  <c r="G2602" i="2"/>
  <c r="I2602" i="2"/>
  <c r="G2590" i="2"/>
  <c r="I2590" i="2"/>
  <c r="G2578" i="2"/>
  <c r="I2578" i="2"/>
  <c r="G2566" i="2"/>
  <c r="I2566" i="2"/>
  <c r="G2554" i="2"/>
  <c r="I2554" i="2"/>
  <c r="G2542" i="2"/>
  <c r="I2542" i="2"/>
  <c r="G2530" i="2"/>
  <c r="I2530" i="2"/>
  <c r="G2518" i="2"/>
  <c r="I2518" i="2"/>
  <c r="G2506" i="2"/>
  <c r="I2506" i="2"/>
  <c r="G2494" i="2"/>
  <c r="I2494" i="2"/>
  <c r="G2482" i="2"/>
  <c r="I2482" i="2"/>
  <c r="G2470" i="2"/>
  <c r="I2470" i="2"/>
  <c r="G2458" i="2"/>
  <c r="I2458" i="2"/>
  <c r="G2446" i="2"/>
  <c r="I2446" i="2"/>
  <c r="G2434" i="2"/>
  <c r="I2434" i="2"/>
  <c r="G2422" i="2"/>
  <c r="I2422" i="2"/>
  <c r="G2410" i="2"/>
  <c r="I2410" i="2"/>
  <c r="G2398" i="2"/>
  <c r="I2398" i="2"/>
  <c r="G2386" i="2"/>
  <c r="I2386" i="2"/>
  <c r="G2374" i="2"/>
  <c r="I2374" i="2"/>
  <c r="G2362" i="2"/>
  <c r="I2362" i="2"/>
  <c r="G2350" i="2"/>
  <c r="I2350" i="2"/>
  <c r="G2338" i="2"/>
  <c r="I2338" i="2"/>
  <c r="G2326" i="2"/>
  <c r="I2326" i="2"/>
  <c r="G2314" i="2"/>
  <c r="I2314" i="2"/>
  <c r="G2302" i="2"/>
  <c r="I2302" i="2"/>
  <c r="G2290" i="2"/>
  <c r="I2290" i="2"/>
  <c r="G2278" i="2"/>
  <c r="I2278" i="2"/>
  <c r="G2266" i="2"/>
  <c r="I2266" i="2"/>
  <c r="G2254" i="2"/>
  <c r="I2254" i="2"/>
  <c r="G2242" i="2"/>
  <c r="I2242" i="2"/>
  <c r="G2230" i="2"/>
  <c r="I2230" i="2"/>
  <c r="G2218" i="2"/>
  <c r="I2218" i="2"/>
  <c r="G2206" i="2"/>
  <c r="I2206" i="2"/>
  <c r="G2194" i="2"/>
  <c r="I2194" i="2"/>
  <c r="G2182" i="2"/>
  <c r="I2182" i="2"/>
  <c r="G2170" i="2"/>
  <c r="I2170" i="2"/>
  <c r="G2158" i="2"/>
  <c r="I2158" i="2"/>
  <c r="G2146" i="2"/>
  <c r="I2146" i="2"/>
  <c r="G2134" i="2"/>
  <c r="I2134" i="2"/>
  <c r="G2122" i="2"/>
  <c r="I2122" i="2"/>
  <c r="G2110" i="2"/>
  <c r="I2110" i="2"/>
  <c r="G2098" i="2"/>
  <c r="I2098" i="2"/>
  <c r="G2086" i="2"/>
  <c r="I2086" i="2"/>
  <c r="G2074" i="2"/>
  <c r="I2074" i="2"/>
  <c r="G2062" i="2"/>
  <c r="I2062" i="2"/>
  <c r="G2050" i="2"/>
  <c r="I2050" i="2"/>
  <c r="G2038" i="2"/>
  <c r="I2038" i="2"/>
  <c r="G2026" i="2"/>
  <c r="I2026" i="2"/>
  <c r="G2014" i="2"/>
  <c r="I2014" i="2"/>
  <c r="G2002" i="2"/>
  <c r="I2002" i="2"/>
  <c r="G1990" i="2"/>
  <c r="I1990" i="2"/>
  <c r="G1978" i="2"/>
  <c r="I1978" i="2"/>
  <c r="G1966" i="2"/>
  <c r="I1966" i="2"/>
  <c r="G1954" i="2"/>
  <c r="I1954" i="2"/>
  <c r="G1942" i="2"/>
  <c r="I1942" i="2"/>
  <c r="G1930" i="2"/>
  <c r="I1930" i="2"/>
  <c r="G1918" i="2"/>
  <c r="I1918" i="2"/>
  <c r="G1906" i="2"/>
  <c r="I1906" i="2"/>
  <c r="G1894" i="2"/>
  <c r="I1894" i="2"/>
  <c r="G1882" i="2"/>
  <c r="I1882" i="2"/>
  <c r="G1870" i="2"/>
  <c r="I1870" i="2"/>
  <c r="G1858" i="2"/>
  <c r="I1858" i="2"/>
  <c r="G1846" i="2"/>
  <c r="I1846" i="2"/>
  <c r="G1834" i="2"/>
  <c r="I1834" i="2"/>
  <c r="G1822" i="2"/>
  <c r="I1822" i="2"/>
  <c r="G1810" i="2"/>
  <c r="I1810" i="2"/>
  <c r="G1798" i="2"/>
  <c r="I1798" i="2"/>
  <c r="G1786" i="2"/>
  <c r="I1786" i="2"/>
  <c r="G1774" i="2"/>
  <c r="I1774" i="2"/>
  <c r="G1762" i="2"/>
  <c r="I1762" i="2"/>
  <c r="G1750" i="2"/>
  <c r="I1750" i="2"/>
  <c r="G1738" i="2"/>
  <c r="I1738" i="2"/>
  <c r="G1726" i="2"/>
  <c r="I1726" i="2"/>
  <c r="G1714" i="2"/>
  <c r="I1714" i="2"/>
  <c r="G1702" i="2"/>
  <c r="I1702" i="2"/>
  <c r="G1690" i="2"/>
  <c r="I1690" i="2"/>
  <c r="G1678" i="2"/>
  <c r="I1678" i="2"/>
  <c r="G1666" i="2"/>
  <c r="I1666" i="2"/>
  <c r="G1654" i="2"/>
  <c r="I1654" i="2"/>
  <c r="G1642" i="2"/>
  <c r="I1642" i="2"/>
  <c r="G1630" i="2"/>
  <c r="I1630" i="2"/>
  <c r="G1618" i="2"/>
  <c r="I1618" i="2"/>
  <c r="G1606" i="2"/>
  <c r="I1606" i="2"/>
  <c r="G1594" i="2"/>
  <c r="I1594" i="2"/>
  <c r="G1582" i="2"/>
  <c r="I1582" i="2"/>
  <c r="G1570" i="2"/>
  <c r="I1570" i="2"/>
  <c r="G1558" i="2"/>
  <c r="I1558" i="2"/>
  <c r="G1546" i="2"/>
  <c r="I1546" i="2"/>
  <c r="G1534" i="2"/>
  <c r="I1534" i="2"/>
  <c r="G1522" i="2"/>
  <c r="I1522" i="2"/>
  <c r="G1510" i="2"/>
  <c r="I1510" i="2"/>
  <c r="G1498" i="2"/>
  <c r="I1498" i="2"/>
  <c r="G1486" i="2"/>
  <c r="I1486" i="2"/>
  <c r="G1474" i="2"/>
  <c r="I1474" i="2"/>
  <c r="G1462" i="2"/>
  <c r="I1462" i="2"/>
  <c r="G1450" i="2"/>
  <c r="I1450" i="2"/>
  <c r="G1438" i="2"/>
  <c r="I1438" i="2"/>
  <c r="G3501" i="2"/>
  <c r="I3501" i="2"/>
  <c r="G3489" i="2"/>
  <c r="I3489" i="2"/>
  <c r="G3477" i="2"/>
  <c r="I3477" i="2"/>
  <c r="G3465" i="2"/>
  <c r="I3465" i="2"/>
  <c r="G3453" i="2"/>
  <c r="I3453" i="2"/>
  <c r="G3441" i="2"/>
  <c r="I3441" i="2"/>
  <c r="G3429" i="2"/>
  <c r="I3429" i="2"/>
  <c r="G3417" i="2"/>
  <c r="I3417" i="2"/>
  <c r="G3405" i="2"/>
  <c r="I3405" i="2"/>
  <c r="G3393" i="2"/>
  <c r="I3393" i="2"/>
  <c r="G3381" i="2"/>
  <c r="I3381" i="2"/>
  <c r="G3369" i="2"/>
  <c r="I3369" i="2"/>
  <c r="G3357" i="2"/>
  <c r="I3357" i="2"/>
  <c r="G3345" i="2"/>
  <c r="I3345" i="2"/>
  <c r="G3333" i="2"/>
  <c r="I3333" i="2"/>
  <c r="G3321" i="2"/>
  <c r="I3321" i="2"/>
  <c r="G3309" i="2"/>
  <c r="I3309" i="2"/>
  <c r="G3297" i="2"/>
  <c r="I3297" i="2"/>
  <c r="G3285" i="2"/>
  <c r="I3285" i="2"/>
  <c r="G3273" i="2"/>
  <c r="I3273" i="2"/>
  <c r="G3261" i="2"/>
  <c r="I3261" i="2"/>
  <c r="G3249" i="2"/>
  <c r="I3249" i="2"/>
  <c r="G3237" i="2"/>
  <c r="I3237" i="2"/>
  <c r="G3225" i="2"/>
  <c r="I3225" i="2"/>
  <c r="G3213" i="2"/>
  <c r="I3213" i="2"/>
  <c r="G3201" i="2"/>
  <c r="I3201" i="2"/>
  <c r="G3189" i="2"/>
  <c r="I3189" i="2"/>
  <c r="G3177" i="2"/>
  <c r="I3177" i="2"/>
  <c r="G3165" i="2"/>
  <c r="I3165" i="2"/>
  <c r="G3153" i="2"/>
  <c r="I3153" i="2"/>
  <c r="G3141" i="2"/>
  <c r="I3141" i="2"/>
  <c r="G3129" i="2"/>
  <c r="I3129" i="2"/>
  <c r="G3117" i="2"/>
  <c r="I3117" i="2"/>
  <c r="G3105" i="2"/>
  <c r="I3105" i="2"/>
  <c r="G3093" i="2"/>
  <c r="I3093" i="2"/>
  <c r="G3081" i="2"/>
  <c r="I3081" i="2"/>
  <c r="G3069" i="2"/>
  <c r="I3069" i="2"/>
  <c r="G3057" i="2"/>
  <c r="I3057" i="2"/>
  <c r="G3045" i="2"/>
  <c r="I3045" i="2"/>
  <c r="G3033" i="2"/>
  <c r="I3033" i="2"/>
  <c r="G3021" i="2"/>
  <c r="I3021" i="2"/>
  <c r="G3009" i="2"/>
  <c r="I3009" i="2"/>
  <c r="G2997" i="2"/>
  <c r="I2997" i="2"/>
  <c r="G2985" i="2"/>
  <c r="I2985" i="2"/>
  <c r="G2973" i="2"/>
  <c r="I2973" i="2"/>
  <c r="G2961" i="2"/>
  <c r="I2961" i="2"/>
  <c r="G2949" i="2"/>
  <c r="I2949" i="2"/>
  <c r="G2937" i="2"/>
  <c r="I2937" i="2"/>
  <c r="G2925" i="2"/>
  <c r="I2925" i="2"/>
  <c r="G2913" i="2"/>
  <c r="I2913" i="2"/>
  <c r="G2901" i="2"/>
  <c r="I2901" i="2"/>
  <c r="G2889" i="2"/>
  <c r="I2889" i="2"/>
  <c r="G2877" i="2"/>
  <c r="I2877" i="2"/>
  <c r="G2865" i="2"/>
  <c r="I2865" i="2"/>
  <c r="G2853" i="2"/>
  <c r="I2853" i="2"/>
  <c r="G2841" i="2"/>
  <c r="I2841" i="2"/>
  <c r="G2829" i="2"/>
  <c r="I2829" i="2"/>
  <c r="G2817" i="2"/>
  <c r="I2817" i="2"/>
  <c r="G2805" i="2"/>
  <c r="I2805" i="2"/>
  <c r="G2793" i="2"/>
  <c r="I2793" i="2"/>
  <c r="G2781" i="2"/>
  <c r="I2781" i="2"/>
  <c r="G2769" i="2"/>
  <c r="I2769" i="2"/>
  <c r="G2757" i="2"/>
  <c r="I2757" i="2"/>
  <c r="G2745" i="2"/>
  <c r="I2745" i="2"/>
  <c r="G2733" i="2"/>
  <c r="I2733" i="2"/>
  <c r="G2721" i="2"/>
  <c r="I2721" i="2"/>
  <c r="G2709" i="2"/>
  <c r="I2709" i="2"/>
  <c r="G2697" i="2"/>
  <c r="I2697" i="2"/>
  <c r="G2685" i="2"/>
  <c r="I2685" i="2"/>
  <c r="G2673" i="2"/>
  <c r="I2673" i="2"/>
  <c r="G2661" i="2"/>
  <c r="I2661" i="2"/>
  <c r="G2649" i="2"/>
  <c r="I2649" i="2"/>
  <c r="G2637" i="2"/>
  <c r="I2637" i="2"/>
  <c r="G2625" i="2"/>
  <c r="I2625" i="2"/>
  <c r="G2613" i="2"/>
  <c r="I2613" i="2"/>
  <c r="G2601" i="2"/>
  <c r="I2601" i="2"/>
  <c r="G2589" i="2"/>
  <c r="I2589" i="2"/>
  <c r="G2577" i="2"/>
  <c r="I2577" i="2"/>
  <c r="G2565" i="2"/>
  <c r="I2565" i="2"/>
  <c r="G2553" i="2"/>
  <c r="I2553" i="2"/>
  <c r="G2541" i="2"/>
  <c r="I2541" i="2"/>
  <c r="G2529" i="2"/>
  <c r="I2529" i="2"/>
  <c r="G2517" i="2"/>
  <c r="I2517" i="2"/>
  <c r="G2505" i="2"/>
  <c r="I2505" i="2"/>
  <c r="G2493" i="2"/>
  <c r="I2493" i="2"/>
  <c r="G2481" i="2"/>
  <c r="I2481" i="2"/>
  <c r="G2469" i="2"/>
  <c r="I2469" i="2"/>
  <c r="G2457" i="2"/>
  <c r="I2457" i="2"/>
  <c r="G2445" i="2"/>
  <c r="I2445" i="2"/>
  <c r="G2433" i="2"/>
  <c r="I2433" i="2"/>
  <c r="G2421" i="2"/>
  <c r="I2421" i="2"/>
  <c r="G2409" i="2"/>
  <c r="I2409" i="2"/>
  <c r="G2397" i="2"/>
  <c r="I2397" i="2"/>
  <c r="G2385" i="2"/>
  <c r="I2385" i="2"/>
  <c r="G2373" i="2"/>
  <c r="I2373" i="2"/>
  <c r="G2361" i="2"/>
  <c r="I2361" i="2"/>
  <c r="G2349" i="2"/>
  <c r="I2349" i="2"/>
  <c r="G2337" i="2"/>
  <c r="I2337" i="2"/>
  <c r="G2325" i="2"/>
  <c r="I2325" i="2"/>
  <c r="G2313" i="2"/>
  <c r="I2313" i="2"/>
  <c r="G2301" i="2"/>
  <c r="I2301" i="2"/>
  <c r="G2289" i="2"/>
  <c r="I2289" i="2"/>
  <c r="G2277" i="2"/>
  <c r="I2277" i="2"/>
  <c r="G2265" i="2"/>
  <c r="I2265" i="2"/>
  <c r="G2253" i="2"/>
  <c r="I2253" i="2"/>
  <c r="G2241" i="2"/>
  <c r="I2241" i="2"/>
  <c r="G2229" i="2"/>
  <c r="I2229" i="2"/>
  <c r="G2217" i="2"/>
  <c r="I2217" i="2"/>
  <c r="G2205" i="2"/>
  <c r="I2205" i="2"/>
  <c r="G2193" i="2"/>
  <c r="I2193" i="2"/>
  <c r="G2181" i="2"/>
  <c r="I2181" i="2"/>
  <c r="G2169" i="2"/>
  <c r="I2169" i="2"/>
  <c r="G2157" i="2"/>
  <c r="I2157" i="2"/>
  <c r="G2145" i="2"/>
  <c r="I2145" i="2"/>
  <c r="G2133" i="2"/>
  <c r="I2133" i="2"/>
  <c r="G2121" i="2"/>
  <c r="I2121" i="2"/>
  <c r="G2109" i="2"/>
  <c r="I2109" i="2"/>
  <c r="G2097" i="2"/>
  <c r="I2097" i="2"/>
  <c r="G2085" i="2"/>
  <c r="I2085" i="2"/>
  <c r="G2073" i="2"/>
  <c r="I2073" i="2"/>
  <c r="G2061" i="2"/>
  <c r="I2061" i="2"/>
  <c r="G2049" i="2"/>
  <c r="I2049" i="2"/>
  <c r="G2037" i="2"/>
  <c r="I2037" i="2"/>
  <c r="G2025" i="2"/>
  <c r="I2025" i="2"/>
  <c r="G2013" i="2"/>
  <c r="I2013" i="2"/>
  <c r="G2001" i="2"/>
  <c r="I2001" i="2"/>
  <c r="G1989" i="2"/>
  <c r="I1989" i="2"/>
  <c r="G1977" i="2"/>
  <c r="I1977" i="2"/>
  <c r="G1965" i="2"/>
  <c r="I1965" i="2"/>
  <c r="G1953" i="2"/>
  <c r="I1953" i="2"/>
  <c r="G1941" i="2"/>
  <c r="I1941" i="2"/>
  <c r="G1929" i="2"/>
  <c r="I1929" i="2"/>
  <c r="G1917" i="2"/>
  <c r="I1917" i="2"/>
  <c r="G1905" i="2"/>
  <c r="I1905" i="2"/>
  <c r="G1893" i="2"/>
  <c r="I1893" i="2"/>
  <c r="G1881" i="2"/>
  <c r="I1881" i="2"/>
  <c r="G1869" i="2"/>
  <c r="I1869" i="2"/>
  <c r="G1857" i="2"/>
  <c r="I1857" i="2"/>
  <c r="G1845" i="2"/>
  <c r="I1845" i="2"/>
  <c r="G1833" i="2"/>
  <c r="I1833" i="2"/>
  <c r="G1821" i="2"/>
  <c r="I1821" i="2"/>
  <c r="G1809" i="2"/>
  <c r="I1809" i="2"/>
  <c r="G1797" i="2"/>
  <c r="I1797" i="2"/>
  <c r="G1785" i="2"/>
  <c r="I1785" i="2"/>
  <c r="G1773" i="2"/>
  <c r="I1773" i="2"/>
  <c r="G1761" i="2"/>
  <c r="I1761" i="2"/>
  <c r="G1749" i="2"/>
  <c r="I1749" i="2"/>
  <c r="G1737" i="2"/>
  <c r="I1737" i="2"/>
  <c r="G1725" i="2"/>
  <c r="I1725" i="2"/>
  <c r="G1713" i="2"/>
  <c r="I1713" i="2"/>
  <c r="G1701" i="2"/>
  <c r="I1701" i="2"/>
  <c r="G1689" i="2"/>
  <c r="I1689" i="2"/>
  <c r="G1677" i="2"/>
  <c r="I1677" i="2"/>
  <c r="G1665" i="2"/>
  <c r="I1665" i="2"/>
  <c r="G1653" i="2"/>
  <c r="I1653" i="2"/>
  <c r="G1641" i="2"/>
  <c r="I1641" i="2"/>
  <c r="G1629" i="2"/>
  <c r="I1629" i="2"/>
  <c r="G1617" i="2"/>
  <c r="I1617" i="2"/>
  <c r="G1605" i="2"/>
  <c r="I1605" i="2"/>
  <c r="G1593" i="2"/>
  <c r="I1593" i="2"/>
  <c r="G1581" i="2"/>
  <c r="I1581" i="2"/>
  <c r="G1569" i="2"/>
  <c r="I1569" i="2"/>
  <c r="G1557" i="2"/>
  <c r="I1557" i="2"/>
  <c r="G1545" i="2"/>
  <c r="I1545" i="2"/>
  <c r="G1533" i="2"/>
  <c r="I1533" i="2"/>
  <c r="G1521" i="2"/>
  <c r="I1521" i="2"/>
  <c r="G1509" i="2"/>
  <c r="I1509" i="2"/>
  <c r="G1497" i="2"/>
  <c r="I1497" i="2"/>
  <c r="G1485" i="2"/>
  <c r="I1485" i="2"/>
  <c r="G1473" i="2"/>
  <c r="I1473" i="2"/>
  <c r="G1461" i="2"/>
  <c r="I1461" i="2"/>
  <c r="G3500" i="2"/>
  <c r="I3500" i="2"/>
  <c r="G3488" i="2"/>
  <c r="I3488" i="2"/>
  <c r="G3476" i="2"/>
  <c r="I3476" i="2"/>
  <c r="G3464" i="2"/>
  <c r="I3464" i="2"/>
  <c r="G3452" i="2"/>
  <c r="I3452" i="2"/>
  <c r="G3440" i="2"/>
  <c r="I3440" i="2"/>
  <c r="G3428" i="2"/>
  <c r="I3428" i="2"/>
  <c r="G3416" i="2"/>
  <c r="I3416" i="2"/>
  <c r="G3404" i="2"/>
  <c r="I3404" i="2"/>
  <c r="G3392" i="2"/>
  <c r="I3392" i="2"/>
  <c r="G3380" i="2"/>
  <c r="I3380" i="2"/>
  <c r="G3368" i="2"/>
  <c r="I3368" i="2"/>
  <c r="G3356" i="2"/>
  <c r="I3356" i="2"/>
  <c r="G3344" i="2"/>
  <c r="I3344" i="2"/>
  <c r="G3332" i="2"/>
  <c r="I3332" i="2"/>
  <c r="G3320" i="2"/>
  <c r="I3320" i="2"/>
  <c r="G3308" i="2"/>
  <c r="I3308" i="2"/>
  <c r="G3296" i="2"/>
  <c r="I3296" i="2"/>
  <c r="G3284" i="2"/>
  <c r="I3284" i="2"/>
  <c r="G3272" i="2"/>
  <c r="I3272" i="2"/>
  <c r="G3260" i="2"/>
  <c r="I3260" i="2"/>
  <c r="G3248" i="2"/>
  <c r="I3248" i="2"/>
  <c r="G3236" i="2"/>
  <c r="I3236" i="2"/>
  <c r="G3224" i="2"/>
  <c r="I3224" i="2"/>
  <c r="G3212" i="2"/>
  <c r="I3212" i="2"/>
  <c r="G3200" i="2"/>
  <c r="I3200" i="2"/>
  <c r="G3188" i="2"/>
  <c r="I3188" i="2"/>
  <c r="G3176" i="2"/>
  <c r="I3176" i="2"/>
  <c r="G3164" i="2"/>
  <c r="I3164" i="2"/>
  <c r="G3152" i="2"/>
  <c r="I3152" i="2"/>
  <c r="G3140" i="2"/>
  <c r="I3140" i="2"/>
  <c r="G3128" i="2"/>
  <c r="I3128" i="2"/>
  <c r="G3116" i="2"/>
  <c r="I3116" i="2"/>
  <c r="G3104" i="2"/>
  <c r="I3104" i="2"/>
  <c r="G3092" i="2"/>
  <c r="I3092" i="2"/>
  <c r="G3080" i="2"/>
  <c r="I3080" i="2"/>
  <c r="G3068" i="2"/>
  <c r="I3068" i="2"/>
  <c r="G3056" i="2"/>
  <c r="I3056" i="2"/>
  <c r="G3044" i="2"/>
  <c r="I3044" i="2"/>
  <c r="G3032" i="2"/>
  <c r="I3032" i="2"/>
  <c r="G3020" i="2"/>
  <c r="I3020" i="2"/>
  <c r="G3008" i="2"/>
  <c r="I3008" i="2"/>
  <c r="G2996" i="2"/>
  <c r="I2996" i="2"/>
  <c r="G2984" i="2"/>
  <c r="I2984" i="2"/>
  <c r="G2972" i="2"/>
  <c r="I2972" i="2"/>
  <c r="G2960" i="2"/>
  <c r="I2960" i="2"/>
  <c r="G2948" i="2"/>
  <c r="I2948" i="2"/>
  <c r="G2936" i="2"/>
  <c r="I2936" i="2"/>
  <c r="G2924" i="2"/>
  <c r="I2924" i="2"/>
  <c r="G2912" i="2"/>
  <c r="I2912" i="2"/>
  <c r="G2900" i="2"/>
  <c r="I2900" i="2"/>
  <c r="G2888" i="2"/>
  <c r="I2888" i="2"/>
  <c r="G2876" i="2"/>
  <c r="I2876" i="2"/>
  <c r="G2864" i="2"/>
  <c r="I2864" i="2"/>
  <c r="G2852" i="2"/>
  <c r="I2852" i="2"/>
  <c r="G2840" i="2"/>
  <c r="I2840" i="2"/>
  <c r="G2828" i="2"/>
  <c r="I2828" i="2"/>
  <c r="G2816" i="2"/>
  <c r="I2816" i="2"/>
  <c r="G2804" i="2"/>
  <c r="I2804" i="2"/>
  <c r="G2792" i="2"/>
  <c r="I2792" i="2"/>
  <c r="G2780" i="2"/>
  <c r="I2780" i="2"/>
  <c r="G2768" i="2"/>
  <c r="I2768" i="2"/>
  <c r="G2756" i="2"/>
  <c r="I2756" i="2"/>
  <c r="G2744" i="2"/>
  <c r="I2744" i="2"/>
  <c r="G2732" i="2"/>
  <c r="I2732" i="2"/>
  <c r="G2720" i="2"/>
  <c r="I2720" i="2"/>
  <c r="G2708" i="2"/>
  <c r="I2708" i="2"/>
  <c r="G2696" i="2"/>
  <c r="I2696" i="2"/>
  <c r="G2684" i="2"/>
  <c r="I2684" i="2"/>
  <c r="G2672" i="2"/>
  <c r="I2672" i="2"/>
  <c r="G2660" i="2"/>
  <c r="I2660" i="2"/>
  <c r="G2648" i="2"/>
  <c r="I2648" i="2"/>
  <c r="G2636" i="2"/>
  <c r="I2636" i="2"/>
  <c r="G2624" i="2"/>
  <c r="I2624" i="2"/>
  <c r="G2612" i="2"/>
  <c r="I2612" i="2"/>
  <c r="G2600" i="2"/>
  <c r="I2600" i="2"/>
  <c r="G2588" i="2"/>
  <c r="I2588" i="2"/>
  <c r="G2576" i="2"/>
  <c r="I2576" i="2"/>
  <c r="G2564" i="2"/>
  <c r="I2564" i="2"/>
  <c r="G2552" i="2"/>
  <c r="I2552" i="2"/>
  <c r="G2540" i="2"/>
  <c r="I2540" i="2"/>
  <c r="G2528" i="2"/>
  <c r="I2528" i="2"/>
  <c r="G2516" i="2"/>
  <c r="I2516" i="2"/>
  <c r="G2504" i="2"/>
  <c r="I2504" i="2"/>
  <c r="G2492" i="2"/>
  <c r="I2492" i="2"/>
  <c r="G2480" i="2"/>
  <c r="I2480" i="2"/>
  <c r="G2468" i="2"/>
  <c r="I2468" i="2"/>
  <c r="G2456" i="2"/>
  <c r="I2456" i="2"/>
  <c r="G2444" i="2"/>
  <c r="I2444" i="2"/>
  <c r="G2432" i="2"/>
  <c r="I2432" i="2"/>
  <c r="G2420" i="2"/>
  <c r="I2420" i="2"/>
  <c r="G2408" i="2"/>
  <c r="I2408" i="2"/>
  <c r="G2396" i="2"/>
  <c r="I2396" i="2"/>
  <c r="G2384" i="2"/>
  <c r="I2384" i="2"/>
  <c r="G2372" i="2"/>
  <c r="I2372" i="2"/>
  <c r="G2360" i="2"/>
  <c r="I2360" i="2"/>
  <c r="G2348" i="2"/>
  <c r="I2348" i="2"/>
  <c r="G2336" i="2"/>
  <c r="I2336" i="2"/>
  <c r="G2324" i="2"/>
  <c r="I2324" i="2"/>
  <c r="G2312" i="2"/>
  <c r="I2312" i="2"/>
  <c r="G2300" i="2"/>
  <c r="I2300" i="2"/>
  <c r="G2288" i="2"/>
  <c r="I2288" i="2"/>
  <c r="G2276" i="2"/>
  <c r="I2276" i="2"/>
  <c r="G2264" i="2"/>
  <c r="I2264" i="2"/>
  <c r="G2252" i="2"/>
  <c r="I2252" i="2"/>
  <c r="G2240" i="2"/>
  <c r="I2240" i="2"/>
  <c r="G2228" i="2"/>
  <c r="I2228" i="2"/>
  <c r="G2216" i="2"/>
  <c r="I2216" i="2"/>
  <c r="G2204" i="2"/>
  <c r="I2204" i="2"/>
  <c r="G2192" i="2"/>
  <c r="I2192" i="2"/>
  <c r="G2180" i="2"/>
  <c r="I2180" i="2"/>
  <c r="G2168" i="2"/>
  <c r="I2168" i="2"/>
  <c r="G2156" i="2"/>
  <c r="I2156" i="2"/>
  <c r="G2144" i="2"/>
  <c r="I2144" i="2"/>
  <c r="G2132" i="2"/>
  <c r="I2132" i="2"/>
  <c r="G2120" i="2"/>
  <c r="I2120" i="2"/>
  <c r="G2108" i="2"/>
  <c r="I2108" i="2"/>
  <c r="G2096" i="2"/>
  <c r="I2096" i="2"/>
  <c r="G2084" i="2"/>
  <c r="I2084" i="2"/>
  <c r="G2072" i="2"/>
  <c r="I2072" i="2"/>
  <c r="G2060" i="2"/>
  <c r="I2060" i="2"/>
  <c r="G2048" i="2"/>
  <c r="I2048" i="2"/>
  <c r="G2036" i="2"/>
  <c r="I2036" i="2"/>
  <c r="G2024" i="2"/>
  <c r="I2024" i="2"/>
  <c r="G2012" i="2"/>
  <c r="I2012" i="2"/>
  <c r="G2000" i="2"/>
  <c r="I2000" i="2"/>
  <c r="G1988" i="2"/>
  <c r="I1988" i="2"/>
  <c r="G1976" i="2"/>
  <c r="I1976" i="2"/>
  <c r="G1964" i="2"/>
  <c r="I1964" i="2"/>
  <c r="G1952" i="2"/>
  <c r="I1952" i="2"/>
  <c r="G1940" i="2"/>
  <c r="I1940" i="2"/>
  <c r="G1928" i="2"/>
  <c r="I1928" i="2"/>
  <c r="G1916" i="2"/>
  <c r="I1916" i="2"/>
  <c r="G1904" i="2"/>
  <c r="I1904" i="2"/>
  <c r="G1892" i="2"/>
  <c r="I1892" i="2"/>
  <c r="G1880" i="2"/>
  <c r="I1880" i="2"/>
  <c r="G1868" i="2"/>
  <c r="I1868" i="2"/>
  <c r="G1856" i="2"/>
  <c r="I1856" i="2"/>
  <c r="G1844" i="2"/>
  <c r="I1844" i="2"/>
  <c r="G1832" i="2"/>
  <c r="I1832" i="2"/>
  <c r="G1820" i="2"/>
  <c r="I1820" i="2"/>
  <c r="G1808" i="2"/>
  <c r="I1808" i="2"/>
  <c r="G1796" i="2"/>
  <c r="I1796" i="2"/>
  <c r="G1784" i="2"/>
  <c r="I1784" i="2"/>
  <c r="G1772" i="2"/>
  <c r="I1772" i="2"/>
  <c r="G1760" i="2"/>
  <c r="I1760" i="2"/>
  <c r="G1748" i="2"/>
  <c r="I1748" i="2"/>
  <c r="G1736" i="2"/>
  <c r="I1736" i="2"/>
  <c r="G1724" i="2"/>
  <c r="I1724" i="2"/>
  <c r="G1712" i="2"/>
  <c r="I1712" i="2"/>
  <c r="G1700" i="2"/>
  <c r="I1700" i="2"/>
  <c r="G1688" i="2"/>
  <c r="I1688" i="2"/>
  <c r="G1676" i="2"/>
  <c r="I1676" i="2"/>
  <c r="G1664" i="2"/>
  <c r="I1664" i="2"/>
  <c r="G1652" i="2"/>
  <c r="I1652" i="2"/>
  <c r="G1640" i="2"/>
  <c r="I1640" i="2"/>
  <c r="G1628" i="2"/>
  <c r="I1628" i="2"/>
  <c r="G1616" i="2"/>
  <c r="I1616" i="2"/>
  <c r="G1604" i="2"/>
  <c r="I1604" i="2"/>
  <c r="G1592" i="2"/>
  <c r="I1592" i="2"/>
  <c r="G1580" i="2"/>
  <c r="I1580" i="2"/>
  <c r="G1568" i="2"/>
  <c r="I1568" i="2"/>
  <c r="G1556" i="2"/>
  <c r="I1556" i="2"/>
  <c r="G1544" i="2"/>
  <c r="I1544" i="2"/>
  <c r="G1532" i="2"/>
  <c r="I1532" i="2"/>
  <c r="G1520" i="2"/>
  <c r="I1520" i="2"/>
  <c r="G1508" i="2"/>
  <c r="I1508" i="2"/>
  <c r="G1496" i="2"/>
  <c r="I1496" i="2"/>
  <c r="G1484" i="2"/>
  <c r="I1484" i="2"/>
  <c r="G1472" i="2"/>
  <c r="I1472" i="2"/>
  <c r="G1460" i="2"/>
  <c r="I1460" i="2"/>
  <c r="G1448" i="2"/>
  <c r="I1448" i="2"/>
  <c r="G3499" i="2"/>
  <c r="I3499" i="2"/>
  <c r="G3487" i="2"/>
  <c r="I3487" i="2"/>
  <c r="G3475" i="2"/>
  <c r="I3475" i="2"/>
  <c r="G3463" i="2"/>
  <c r="I3463" i="2"/>
  <c r="G3451" i="2"/>
  <c r="I3451" i="2"/>
  <c r="G3439" i="2"/>
  <c r="I3439" i="2"/>
  <c r="G3427" i="2"/>
  <c r="I3427" i="2"/>
  <c r="G3415" i="2"/>
  <c r="I3415" i="2"/>
  <c r="G3403" i="2"/>
  <c r="I3403" i="2"/>
  <c r="G3391" i="2"/>
  <c r="I3391" i="2"/>
  <c r="G3379" i="2"/>
  <c r="I3379" i="2"/>
  <c r="G3367" i="2"/>
  <c r="I3367" i="2"/>
  <c r="G3355" i="2"/>
  <c r="I3355" i="2"/>
  <c r="G3343" i="2"/>
  <c r="I3343" i="2"/>
  <c r="G3331" i="2"/>
  <c r="I3331" i="2"/>
  <c r="G3319" i="2"/>
  <c r="I3319" i="2"/>
  <c r="G3307" i="2"/>
  <c r="I3307" i="2"/>
  <c r="G3295" i="2"/>
  <c r="I3295" i="2"/>
  <c r="G3283" i="2"/>
  <c r="I3283" i="2"/>
  <c r="G3271" i="2"/>
  <c r="I3271" i="2"/>
  <c r="G3259" i="2"/>
  <c r="I3259" i="2"/>
  <c r="G3247" i="2"/>
  <c r="I3247" i="2"/>
  <c r="G3235" i="2"/>
  <c r="I3235" i="2"/>
  <c r="G3223" i="2"/>
  <c r="I3223" i="2"/>
  <c r="G3211" i="2"/>
  <c r="I3211" i="2"/>
  <c r="G3199" i="2"/>
  <c r="I3199" i="2"/>
  <c r="G3187" i="2"/>
  <c r="I3187" i="2"/>
  <c r="G3175" i="2"/>
  <c r="I3175" i="2"/>
  <c r="G3163" i="2"/>
  <c r="I3163" i="2"/>
  <c r="G3151" i="2"/>
  <c r="I3151" i="2"/>
  <c r="G3139" i="2"/>
  <c r="I3139" i="2"/>
  <c r="G3127" i="2"/>
  <c r="I3127" i="2"/>
  <c r="G3115" i="2"/>
  <c r="I3115" i="2"/>
  <c r="G3103" i="2"/>
  <c r="I3103" i="2"/>
  <c r="G3091" i="2"/>
  <c r="I3091" i="2"/>
  <c r="G3079" i="2"/>
  <c r="I3079" i="2"/>
  <c r="G3067" i="2"/>
  <c r="I3067" i="2"/>
  <c r="G3055" i="2"/>
  <c r="I3055" i="2"/>
  <c r="G3043" i="2"/>
  <c r="I3043" i="2"/>
  <c r="G3031" i="2"/>
  <c r="I3031" i="2"/>
  <c r="G3019" i="2"/>
  <c r="I3019" i="2"/>
  <c r="G3007" i="2"/>
  <c r="I3007" i="2"/>
  <c r="G2995" i="2"/>
  <c r="I2995" i="2"/>
  <c r="G2983" i="2"/>
  <c r="I2983" i="2"/>
  <c r="G2971" i="2"/>
  <c r="I2971" i="2"/>
  <c r="G2959" i="2"/>
  <c r="I2959" i="2"/>
  <c r="G2947" i="2"/>
  <c r="I2947" i="2"/>
  <c r="G2935" i="2"/>
  <c r="I2935" i="2"/>
  <c r="G2923" i="2"/>
  <c r="I2923" i="2"/>
  <c r="G2911" i="2"/>
  <c r="I2911" i="2"/>
  <c r="G2899" i="2"/>
  <c r="I2899" i="2"/>
  <c r="G2887" i="2"/>
  <c r="I2887" i="2"/>
  <c r="G2875" i="2"/>
  <c r="I2875" i="2"/>
  <c r="G2863" i="2"/>
  <c r="I2863" i="2"/>
  <c r="G2851" i="2"/>
  <c r="I2851" i="2"/>
  <c r="G2839" i="2"/>
  <c r="I2839" i="2"/>
  <c r="G2827" i="2"/>
  <c r="I2827" i="2"/>
  <c r="G2815" i="2"/>
  <c r="I2815" i="2"/>
  <c r="G2803" i="2"/>
  <c r="I2803" i="2"/>
  <c r="G2791" i="2"/>
  <c r="I2791" i="2"/>
  <c r="G2779" i="2"/>
  <c r="I2779" i="2"/>
  <c r="G2767" i="2"/>
  <c r="I2767" i="2"/>
  <c r="G2755" i="2"/>
  <c r="I2755" i="2"/>
  <c r="G2743" i="2"/>
  <c r="I2743" i="2"/>
  <c r="G2731" i="2"/>
  <c r="I2731" i="2"/>
  <c r="G2719" i="2"/>
  <c r="I2719" i="2"/>
  <c r="G2707" i="2"/>
  <c r="I2707" i="2"/>
  <c r="G2695" i="2"/>
  <c r="I2695" i="2"/>
  <c r="G2683" i="2"/>
  <c r="I2683" i="2"/>
  <c r="G2671" i="2"/>
  <c r="I2671" i="2"/>
  <c r="G2659" i="2"/>
  <c r="I2659" i="2"/>
  <c r="G2647" i="2"/>
  <c r="I2647" i="2"/>
  <c r="G2635" i="2"/>
  <c r="I2635" i="2"/>
  <c r="G2623" i="2"/>
  <c r="I2623" i="2"/>
  <c r="G2611" i="2"/>
  <c r="I2611" i="2"/>
  <c r="G2599" i="2"/>
  <c r="I2599" i="2"/>
  <c r="G2587" i="2"/>
  <c r="I2587" i="2"/>
  <c r="G2575" i="2"/>
  <c r="I2575" i="2"/>
  <c r="G2563" i="2"/>
  <c r="I2563" i="2"/>
  <c r="G2551" i="2"/>
  <c r="I2551" i="2"/>
  <c r="G2539" i="2"/>
  <c r="I2539" i="2"/>
  <c r="G2527" i="2"/>
  <c r="I2527" i="2"/>
  <c r="G2515" i="2"/>
  <c r="I2515" i="2"/>
  <c r="G2503" i="2"/>
  <c r="I2503" i="2"/>
  <c r="G2491" i="2"/>
  <c r="I2491" i="2"/>
  <c r="G2479" i="2"/>
  <c r="I2479" i="2"/>
  <c r="G2467" i="2"/>
  <c r="I2467" i="2"/>
  <c r="G2455" i="2"/>
  <c r="I2455" i="2"/>
  <c r="G2443" i="2"/>
  <c r="I2443" i="2"/>
  <c r="G2431" i="2"/>
  <c r="I2431" i="2"/>
  <c r="G2419" i="2"/>
  <c r="I2419" i="2"/>
  <c r="G2407" i="2"/>
  <c r="I2407" i="2"/>
  <c r="G2395" i="2"/>
  <c r="I2395" i="2"/>
  <c r="G2383" i="2"/>
  <c r="I2383" i="2"/>
  <c r="G2371" i="2"/>
  <c r="I2371" i="2"/>
  <c r="G2359" i="2"/>
  <c r="I2359" i="2"/>
  <c r="G2347" i="2"/>
  <c r="I2347" i="2"/>
  <c r="G2335" i="2"/>
  <c r="I2335" i="2"/>
  <c r="G2323" i="2"/>
  <c r="I2323" i="2"/>
  <c r="G2311" i="2"/>
  <c r="I2311" i="2"/>
  <c r="G2299" i="2"/>
  <c r="I2299" i="2"/>
  <c r="G2287" i="2"/>
  <c r="I2287" i="2"/>
  <c r="G2275" i="2"/>
  <c r="I2275" i="2"/>
  <c r="G2263" i="2"/>
  <c r="I2263" i="2"/>
  <c r="G2251" i="2"/>
  <c r="I2251" i="2"/>
  <c r="G2239" i="2"/>
  <c r="I2239" i="2"/>
  <c r="G2227" i="2"/>
  <c r="I2227" i="2"/>
  <c r="G2215" i="2"/>
  <c r="I2215" i="2"/>
  <c r="G2203" i="2"/>
  <c r="I2203" i="2"/>
  <c r="G2191" i="2"/>
  <c r="I2191" i="2"/>
  <c r="G2179" i="2"/>
  <c r="I2179" i="2"/>
  <c r="G2167" i="2"/>
  <c r="I2167" i="2"/>
  <c r="G2155" i="2"/>
  <c r="I2155" i="2"/>
  <c r="G2143" i="2"/>
  <c r="I2143" i="2"/>
  <c r="G2131" i="2"/>
  <c r="I2131" i="2"/>
  <c r="G2119" i="2"/>
  <c r="I2119" i="2"/>
  <c r="G2107" i="2"/>
  <c r="I2107" i="2"/>
  <c r="G2095" i="2"/>
  <c r="I2095" i="2"/>
  <c r="G2083" i="2"/>
  <c r="I2083" i="2"/>
  <c r="G2071" i="2"/>
  <c r="I2071" i="2"/>
  <c r="G2059" i="2"/>
  <c r="I2059" i="2"/>
  <c r="G2047" i="2"/>
  <c r="I2047" i="2"/>
  <c r="G2035" i="2"/>
  <c r="I2035" i="2"/>
  <c r="G2023" i="2"/>
  <c r="I2023" i="2"/>
  <c r="G2011" i="2"/>
  <c r="I2011" i="2"/>
  <c r="G1999" i="2"/>
  <c r="I1999" i="2"/>
  <c r="G1987" i="2"/>
  <c r="I1987" i="2"/>
  <c r="G1975" i="2"/>
  <c r="I1975" i="2"/>
  <c r="G1963" i="2"/>
  <c r="I1963" i="2"/>
  <c r="G1951" i="2"/>
  <c r="I1951" i="2"/>
  <c r="G1939" i="2"/>
  <c r="I1939" i="2"/>
  <c r="G1927" i="2"/>
  <c r="I1927" i="2"/>
  <c r="G1915" i="2"/>
  <c r="I1915" i="2"/>
  <c r="G1903" i="2"/>
  <c r="I1903" i="2"/>
  <c r="G1891" i="2"/>
  <c r="I1891" i="2"/>
  <c r="G1879" i="2"/>
  <c r="I1879" i="2"/>
  <c r="G1867" i="2"/>
  <c r="I1867" i="2"/>
  <c r="G1855" i="2"/>
  <c r="I1855" i="2"/>
  <c r="G1843" i="2"/>
  <c r="I1843" i="2"/>
  <c r="G1831" i="2"/>
  <c r="I1831" i="2"/>
  <c r="G1819" i="2"/>
  <c r="I1819" i="2"/>
  <c r="G1807" i="2"/>
  <c r="I1807" i="2"/>
  <c r="G1795" i="2"/>
  <c r="I1795" i="2"/>
  <c r="G1783" i="2"/>
  <c r="I1783" i="2"/>
  <c r="G1771" i="2"/>
  <c r="I1771" i="2"/>
  <c r="G1759" i="2"/>
  <c r="I1759" i="2"/>
  <c r="G1747" i="2"/>
  <c r="I1747" i="2"/>
  <c r="G1735" i="2"/>
  <c r="I1735" i="2"/>
  <c r="G1723" i="2"/>
  <c r="I1723" i="2"/>
  <c r="G1711" i="2"/>
  <c r="I1711" i="2"/>
  <c r="G1699" i="2"/>
  <c r="I1699" i="2"/>
  <c r="G1687" i="2"/>
  <c r="I1687" i="2"/>
  <c r="G1675" i="2"/>
  <c r="I1675" i="2"/>
  <c r="G1663" i="2"/>
  <c r="I1663" i="2"/>
  <c r="G1651" i="2"/>
  <c r="I1651" i="2"/>
  <c r="G1639" i="2"/>
  <c r="I1639" i="2"/>
  <c r="G1627" i="2"/>
  <c r="I1627" i="2"/>
  <c r="G1615" i="2"/>
  <c r="I1615" i="2"/>
  <c r="G1603" i="2"/>
  <c r="I1603" i="2"/>
  <c r="G1591" i="2"/>
  <c r="I1591" i="2"/>
  <c r="G1579" i="2"/>
  <c r="I1579" i="2"/>
  <c r="G1567" i="2"/>
  <c r="I1567" i="2"/>
  <c r="G1555" i="2"/>
  <c r="I1555" i="2"/>
  <c r="G1543" i="2"/>
  <c r="I1543" i="2"/>
  <c r="G1531" i="2"/>
  <c r="I1531" i="2"/>
  <c r="G1519" i="2"/>
  <c r="I1519" i="2"/>
  <c r="G3498" i="2"/>
  <c r="I3498" i="2"/>
  <c r="G3486" i="2"/>
  <c r="I3486" i="2"/>
  <c r="G3474" i="2"/>
  <c r="I3474" i="2"/>
  <c r="G3462" i="2"/>
  <c r="I3462" i="2"/>
  <c r="G3450" i="2"/>
  <c r="I3450" i="2"/>
  <c r="G3438" i="2"/>
  <c r="I3438" i="2"/>
  <c r="G3426" i="2"/>
  <c r="I3426" i="2"/>
  <c r="G3414" i="2"/>
  <c r="I3414" i="2"/>
  <c r="G3402" i="2"/>
  <c r="I3402" i="2"/>
  <c r="G3390" i="2"/>
  <c r="I3390" i="2"/>
  <c r="G3378" i="2"/>
  <c r="I3378" i="2"/>
  <c r="G3366" i="2"/>
  <c r="I3366" i="2"/>
  <c r="G3354" i="2"/>
  <c r="I3354" i="2"/>
  <c r="G3342" i="2"/>
  <c r="I3342" i="2"/>
  <c r="G3330" i="2"/>
  <c r="I3330" i="2"/>
  <c r="G3318" i="2"/>
  <c r="I3318" i="2"/>
  <c r="G3306" i="2"/>
  <c r="I3306" i="2"/>
  <c r="G3294" i="2"/>
  <c r="I3294" i="2"/>
  <c r="G3282" i="2"/>
  <c r="I3282" i="2"/>
  <c r="G3270" i="2"/>
  <c r="I3270" i="2"/>
  <c r="G3258" i="2"/>
  <c r="I3258" i="2"/>
  <c r="G3246" i="2"/>
  <c r="I3246" i="2"/>
  <c r="G3234" i="2"/>
  <c r="I3234" i="2"/>
  <c r="G3222" i="2"/>
  <c r="I3222" i="2"/>
  <c r="G3210" i="2"/>
  <c r="I3210" i="2"/>
  <c r="G3198" i="2"/>
  <c r="I3198" i="2"/>
  <c r="G3186" i="2"/>
  <c r="I3186" i="2"/>
  <c r="G3174" i="2"/>
  <c r="I3174" i="2"/>
  <c r="G3162" i="2"/>
  <c r="I3162" i="2"/>
  <c r="G3150" i="2"/>
  <c r="I3150" i="2"/>
  <c r="G3138" i="2"/>
  <c r="I3138" i="2"/>
  <c r="G3126" i="2"/>
  <c r="I3126" i="2"/>
  <c r="G3114" i="2"/>
  <c r="I3114" i="2"/>
  <c r="G3102" i="2"/>
  <c r="I3102" i="2"/>
  <c r="G3090" i="2"/>
  <c r="I3090" i="2"/>
  <c r="G3078" i="2"/>
  <c r="I3078" i="2"/>
  <c r="G3066" i="2"/>
  <c r="I3066" i="2"/>
  <c r="G3054" i="2"/>
  <c r="I3054" i="2"/>
  <c r="G3042" i="2"/>
  <c r="I3042" i="2"/>
  <c r="G3030" i="2"/>
  <c r="I3030" i="2"/>
  <c r="G3018" i="2"/>
  <c r="I3018" i="2"/>
  <c r="G3006" i="2"/>
  <c r="I3006" i="2"/>
  <c r="G2994" i="2"/>
  <c r="I2994" i="2"/>
  <c r="G2982" i="2"/>
  <c r="I2982" i="2"/>
  <c r="G2970" i="2"/>
  <c r="I2970" i="2"/>
  <c r="G2958" i="2"/>
  <c r="I2958" i="2"/>
  <c r="G2946" i="2"/>
  <c r="I2946" i="2"/>
  <c r="G2934" i="2"/>
  <c r="I2934" i="2"/>
  <c r="G2922" i="2"/>
  <c r="I2922" i="2"/>
  <c r="G2910" i="2"/>
  <c r="I2910" i="2"/>
  <c r="G2898" i="2"/>
  <c r="I2898" i="2"/>
  <c r="G2886" i="2"/>
  <c r="I2886" i="2"/>
  <c r="G2874" i="2"/>
  <c r="I2874" i="2"/>
  <c r="G2862" i="2"/>
  <c r="I2862" i="2"/>
  <c r="G2850" i="2"/>
  <c r="I2850" i="2"/>
  <c r="G2838" i="2"/>
  <c r="I2838" i="2"/>
  <c r="G2826" i="2"/>
  <c r="I2826" i="2"/>
  <c r="G2814" i="2"/>
  <c r="I2814" i="2"/>
  <c r="G2802" i="2"/>
  <c r="I2802" i="2"/>
  <c r="G2790" i="2"/>
  <c r="I2790" i="2"/>
  <c r="G2778" i="2"/>
  <c r="I2778" i="2"/>
  <c r="G2766" i="2"/>
  <c r="I2766" i="2"/>
  <c r="G2754" i="2"/>
  <c r="I2754" i="2"/>
  <c r="G2742" i="2"/>
  <c r="I2742" i="2"/>
  <c r="G2730" i="2"/>
  <c r="I2730" i="2"/>
  <c r="G2718" i="2"/>
  <c r="I2718" i="2"/>
  <c r="G2706" i="2"/>
  <c r="I2706" i="2"/>
  <c r="G2694" i="2"/>
  <c r="I2694" i="2"/>
  <c r="G2682" i="2"/>
  <c r="I2682" i="2"/>
  <c r="G2670" i="2"/>
  <c r="I2670" i="2"/>
  <c r="G2658" i="2"/>
  <c r="I2658" i="2"/>
  <c r="G2646" i="2"/>
  <c r="I2646" i="2"/>
  <c r="G2634" i="2"/>
  <c r="I2634" i="2"/>
  <c r="G2622" i="2"/>
  <c r="I2622" i="2"/>
  <c r="G2610" i="2"/>
  <c r="I2610" i="2"/>
  <c r="G2598" i="2"/>
  <c r="I2598" i="2"/>
  <c r="G2586" i="2"/>
  <c r="I2586" i="2"/>
  <c r="G2574" i="2"/>
  <c r="I2574" i="2"/>
  <c r="G2562" i="2"/>
  <c r="I2562" i="2"/>
  <c r="G2550" i="2"/>
  <c r="I2550" i="2"/>
  <c r="G2538" i="2"/>
  <c r="I2538" i="2"/>
  <c r="G2526" i="2"/>
  <c r="I2526" i="2"/>
  <c r="G2514" i="2"/>
  <c r="I2514" i="2"/>
  <c r="G2502" i="2"/>
  <c r="I2502" i="2"/>
  <c r="G2490" i="2"/>
  <c r="I2490" i="2"/>
  <c r="G2478" i="2"/>
  <c r="I2478" i="2"/>
  <c r="G2466" i="2"/>
  <c r="I2466" i="2"/>
  <c r="G2454" i="2"/>
  <c r="I2454" i="2"/>
  <c r="G2442" i="2"/>
  <c r="I2442" i="2"/>
  <c r="G2430" i="2"/>
  <c r="I2430" i="2"/>
  <c r="G2418" i="2"/>
  <c r="I2418" i="2"/>
  <c r="G2406" i="2"/>
  <c r="I2406" i="2"/>
  <c r="G2394" i="2"/>
  <c r="I2394" i="2"/>
  <c r="G2382" i="2"/>
  <c r="I2382" i="2"/>
  <c r="G2370" i="2"/>
  <c r="I2370" i="2"/>
  <c r="G2358" i="2"/>
  <c r="I2358" i="2"/>
  <c r="G2346" i="2"/>
  <c r="I2346" i="2"/>
  <c r="G2334" i="2"/>
  <c r="I2334" i="2"/>
  <c r="G2322" i="2"/>
  <c r="I2322" i="2"/>
  <c r="G2310" i="2"/>
  <c r="I2310" i="2"/>
  <c r="G2298" i="2"/>
  <c r="I2298" i="2"/>
  <c r="G2286" i="2"/>
  <c r="I2286" i="2"/>
  <c r="G2274" i="2"/>
  <c r="I2274" i="2"/>
  <c r="G2262" i="2"/>
  <c r="I2262" i="2"/>
  <c r="G2250" i="2"/>
  <c r="I2250" i="2"/>
  <c r="G2238" i="2"/>
  <c r="I2238" i="2"/>
  <c r="G2226" i="2"/>
  <c r="I2226" i="2"/>
  <c r="G2214" i="2"/>
  <c r="I2214" i="2"/>
  <c r="G2202" i="2"/>
  <c r="I2202" i="2"/>
  <c r="G2190" i="2"/>
  <c r="I2190" i="2"/>
  <c r="G2178" i="2"/>
  <c r="I2178" i="2"/>
  <c r="G2166" i="2"/>
  <c r="I2166" i="2"/>
  <c r="G2154" i="2"/>
  <c r="I2154" i="2"/>
  <c r="G2142" i="2"/>
  <c r="I2142" i="2"/>
  <c r="G2130" i="2"/>
  <c r="I2130" i="2"/>
  <c r="G2118" i="2"/>
  <c r="I2118" i="2"/>
  <c r="G2106" i="2"/>
  <c r="I2106" i="2"/>
  <c r="G2094" i="2"/>
  <c r="I2094" i="2"/>
  <c r="G2082" i="2"/>
  <c r="I2082" i="2"/>
  <c r="G2070" i="2"/>
  <c r="I2070" i="2"/>
  <c r="G2058" i="2"/>
  <c r="I2058" i="2"/>
  <c r="G2046" i="2"/>
  <c r="I2046" i="2"/>
  <c r="G2034" i="2"/>
  <c r="I2034" i="2"/>
  <c r="G2022" i="2"/>
  <c r="I2022" i="2"/>
  <c r="G2010" i="2"/>
  <c r="I2010" i="2"/>
  <c r="G1998" i="2"/>
  <c r="I1998" i="2"/>
  <c r="G1986" i="2"/>
  <c r="I1986" i="2"/>
  <c r="G1974" i="2"/>
  <c r="I1974" i="2"/>
  <c r="G1962" i="2"/>
  <c r="I1962" i="2"/>
  <c r="G1950" i="2"/>
  <c r="I1950" i="2"/>
  <c r="G1938" i="2"/>
  <c r="I1938" i="2"/>
  <c r="G1926" i="2"/>
  <c r="I1926" i="2"/>
  <c r="G1914" i="2"/>
  <c r="I1914" i="2"/>
  <c r="G1902" i="2"/>
  <c r="I1902" i="2"/>
  <c r="G1890" i="2"/>
  <c r="I1890" i="2"/>
  <c r="G1878" i="2"/>
  <c r="I1878" i="2"/>
  <c r="G1866" i="2"/>
  <c r="I1866" i="2"/>
  <c r="G1854" i="2"/>
  <c r="I1854" i="2"/>
  <c r="G1842" i="2"/>
  <c r="I1842" i="2"/>
  <c r="G1830" i="2"/>
  <c r="I1830" i="2"/>
  <c r="G1818" i="2"/>
  <c r="I1818" i="2"/>
  <c r="G1806" i="2"/>
  <c r="I1806" i="2"/>
  <c r="G1794" i="2"/>
  <c r="I1794" i="2"/>
  <c r="G1782" i="2"/>
  <c r="I1782" i="2"/>
  <c r="G1770" i="2"/>
  <c r="I1770" i="2"/>
  <c r="G1758" i="2"/>
  <c r="I1758" i="2"/>
  <c r="G1746" i="2"/>
  <c r="I1746" i="2"/>
  <c r="G1734" i="2"/>
  <c r="I1734" i="2"/>
  <c r="G1722" i="2"/>
  <c r="I1722" i="2"/>
  <c r="G1710" i="2"/>
  <c r="I1710" i="2"/>
  <c r="G1698" i="2"/>
  <c r="I1698" i="2"/>
  <c r="G1686" i="2"/>
  <c r="I1686" i="2"/>
  <c r="G1674" i="2"/>
  <c r="I1674" i="2"/>
  <c r="G1662" i="2"/>
  <c r="I1662" i="2"/>
  <c r="G1650" i="2"/>
  <c r="I1650" i="2"/>
  <c r="G1638" i="2"/>
  <c r="I1638" i="2"/>
  <c r="G1626" i="2"/>
  <c r="I1626" i="2"/>
  <c r="G1614" i="2"/>
  <c r="I1614" i="2"/>
  <c r="G1602" i="2"/>
  <c r="I1602" i="2"/>
  <c r="G1590" i="2"/>
  <c r="I1590" i="2"/>
  <c r="G1578" i="2"/>
  <c r="I1578" i="2"/>
  <c r="G1566" i="2"/>
  <c r="I1566" i="2"/>
  <c r="G1554" i="2"/>
  <c r="I1554" i="2"/>
  <c r="G1542" i="2"/>
  <c r="I1542" i="2"/>
  <c r="G1530" i="2"/>
  <c r="I1530" i="2"/>
  <c r="G1518" i="2"/>
  <c r="I1518" i="2"/>
  <c r="G1506" i="2"/>
  <c r="I1506" i="2"/>
  <c r="G1494" i="2"/>
  <c r="I1494" i="2"/>
  <c r="G1482" i="2"/>
  <c r="I1482" i="2"/>
  <c r="G1470" i="2"/>
  <c r="I1470" i="2"/>
  <c r="G1458" i="2"/>
  <c r="I1458" i="2"/>
  <c r="G1446" i="2"/>
  <c r="I1446" i="2"/>
  <c r="G1434" i="2"/>
  <c r="I1434" i="2"/>
  <c r="G3509" i="2"/>
  <c r="I3509" i="2"/>
  <c r="G3497" i="2"/>
  <c r="I3497" i="2"/>
  <c r="G3485" i="2"/>
  <c r="I3485" i="2"/>
  <c r="G3473" i="2"/>
  <c r="I3473" i="2"/>
  <c r="G3461" i="2"/>
  <c r="I3461" i="2"/>
  <c r="G3449" i="2"/>
  <c r="I3449" i="2"/>
  <c r="G3437" i="2"/>
  <c r="I3437" i="2"/>
  <c r="G3425" i="2"/>
  <c r="I3425" i="2"/>
  <c r="G3413" i="2"/>
  <c r="I3413" i="2"/>
  <c r="G3401" i="2"/>
  <c r="I3401" i="2"/>
  <c r="G3389" i="2"/>
  <c r="I3389" i="2"/>
  <c r="G3377" i="2"/>
  <c r="I3377" i="2"/>
  <c r="G3365" i="2"/>
  <c r="I3365" i="2"/>
  <c r="G3353" i="2"/>
  <c r="I3353" i="2"/>
  <c r="G3341" i="2"/>
  <c r="I3341" i="2"/>
  <c r="G3329" i="2"/>
  <c r="I3329" i="2"/>
  <c r="G3317" i="2"/>
  <c r="I3317" i="2"/>
  <c r="G3305" i="2"/>
  <c r="I3305" i="2"/>
  <c r="G3293" i="2"/>
  <c r="I3293" i="2"/>
  <c r="G3281" i="2"/>
  <c r="I3281" i="2"/>
  <c r="G3269" i="2"/>
  <c r="I3269" i="2"/>
  <c r="G3257" i="2"/>
  <c r="I3257" i="2"/>
  <c r="G3245" i="2"/>
  <c r="I3245" i="2"/>
  <c r="G3233" i="2"/>
  <c r="I3233" i="2"/>
  <c r="G3221" i="2"/>
  <c r="I3221" i="2"/>
  <c r="G3209" i="2"/>
  <c r="I3209" i="2"/>
  <c r="G3197" i="2"/>
  <c r="I3197" i="2"/>
  <c r="G3185" i="2"/>
  <c r="I3185" i="2"/>
  <c r="G3173" i="2"/>
  <c r="I3173" i="2"/>
  <c r="G3161" i="2"/>
  <c r="I3161" i="2"/>
  <c r="G3149" i="2"/>
  <c r="I3149" i="2"/>
  <c r="G3137" i="2"/>
  <c r="I3137" i="2"/>
  <c r="G3125" i="2"/>
  <c r="I3125" i="2"/>
  <c r="G3113" i="2"/>
  <c r="I3113" i="2"/>
  <c r="G3101" i="2"/>
  <c r="I3101" i="2"/>
  <c r="G3089" i="2"/>
  <c r="I3089" i="2"/>
  <c r="G3077" i="2"/>
  <c r="I3077" i="2"/>
  <c r="G3065" i="2"/>
  <c r="I3065" i="2"/>
  <c r="G3053" i="2"/>
  <c r="I3053" i="2"/>
  <c r="G3041" i="2"/>
  <c r="I3041" i="2"/>
  <c r="G3029" i="2"/>
  <c r="I3029" i="2"/>
  <c r="G3017" i="2"/>
  <c r="I3017" i="2"/>
  <c r="G3005" i="2"/>
  <c r="I3005" i="2"/>
  <c r="G2993" i="2"/>
  <c r="I2993" i="2"/>
  <c r="G2981" i="2"/>
  <c r="I2981" i="2"/>
  <c r="G2969" i="2"/>
  <c r="I2969" i="2"/>
  <c r="G2957" i="2"/>
  <c r="I2957" i="2"/>
  <c r="G2945" i="2"/>
  <c r="I2945" i="2"/>
  <c r="G2933" i="2"/>
  <c r="I2933" i="2"/>
  <c r="G2921" i="2"/>
  <c r="I2921" i="2"/>
  <c r="G2909" i="2"/>
  <c r="I2909" i="2"/>
  <c r="G2897" i="2"/>
  <c r="I2897" i="2"/>
  <c r="G2885" i="2"/>
  <c r="I2885" i="2"/>
  <c r="G2873" i="2"/>
  <c r="I2873" i="2"/>
  <c r="G2861" i="2"/>
  <c r="I2861" i="2"/>
  <c r="G2849" i="2"/>
  <c r="I2849" i="2"/>
  <c r="G2837" i="2"/>
  <c r="I2837" i="2"/>
  <c r="G2825" i="2"/>
  <c r="I2825" i="2"/>
  <c r="G2813" i="2"/>
  <c r="I2813" i="2"/>
  <c r="G2801" i="2"/>
  <c r="I2801" i="2"/>
  <c r="G2789" i="2"/>
  <c r="I2789" i="2"/>
  <c r="G2777" i="2"/>
  <c r="I2777" i="2"/>
  <c r="G2765" i="2"/>
  <c r="I2765" i="2"/>
  <c r="G2753" i="2"/>
  <c r="I2753" i="2"/>
  <c r="G2741" i="2"/>
  <c r="I2741" i="2"/>
  <c r="G2729" i="2"/>
  <c r="I2729" i="2"/>
  <c r="G2717" i="2"/>
  <c r="I2717" i="2"/>
  <c r="G2705" i="2"/>
  <c r="I2705" i="2"/>
  <c r="G2693" i="2"/>
  <c r="I2693" i="2"/>
  <c r="G2681" i="2"/>
  <c r="I2681" i="2"/>
  <c r="G2669" i="2"/>
  <c r="I2669" i="2"/>
  <c r="G2657" i="2"/>
  <c r="I2657" i="2"/>
  <c r="G2645" i="2"/>
  <c r="I2645" i="2"/>
  <c r="G2633" i="2"/>
  <c r="I2633" i="2"/>
  <c r="G2621" i="2"/>
  <c r="I2621" i="2"/>
  <c r="G2609" i="2"/>
  <c r="I2609" i="2"/>
  <c r="G2597" i="2"/>
  <c r="I2597" i="2"/>
  <c r="G2585" i="2"/>
  <c r="I2585" i="2"/>
  <c r="G2573" i="2"/>
  <c r="I2573" i="2"/>
  <c r="G2561" i="2"/>
  <c r="I2561" i="2"/>
  <c r="G2549" i="2"/>
  <c r="I2549" i="2"/>
  <c r="G2537" i="2"/>
  <c r="I2537" i="2"/>
  <c r="G2525" i="2"/>
  <c r="I2525" i="2"/>
  <c r="G2513" i="2"/>
  <c r="I2513" i="2"/>
  <c r="G2501" i="2"/>
  <c r="I2501" i="2"/>
  <c r="G2489" i="2"/>
  <c r="I2489" i="2"/>
  <c r="G2477" i="2"/>
  <c r="I2477" i="2"/>
  <c r="G2465" i="2"/>
  <c r="I2465" i="2"/>
  <c r="G2453" i="2"/>
  <c r="I2453" i="2"/>
  <c r="G2441" i="2"/>
  <c r="I2441" i="2"/>
  <c r="G2429" i="2"/>
  <c r="I2429" i="2"/>
  <c r="G2417" i="2"/>
  <c r="I2417" i="2"/>
  <c r="G2405" i="2"/>
  <c r="I2405" i="2"/>
  <c r="G2393" i="2"/>
  <c r="I2393" i="2"/>
  <c r="G2381" i="2"/>
  <c r="I2381" i="2"/>
  <c r="G2369" i="2"/>
  <c r="I2369" i="2"/>
  <c r="G2357" i="2"/>
  <c r="I2357" i="2"/>
  <c r="G2345" i="2"/>
  <c r="I2345" i="2"/>
  <c r="G2333" i="2"/>
  <c r="I2333" i="2"/>
  <c r="G2321" i="2"/>
  <c r="I2321" i="2"/>
  <c r="G2309" i="2"/>
  <c r="I2309" i="2"/>
  <c r="G2297" i="2"/>
  <c r="I2297" i="2"/>
  <c r="G2285" i="2"/>
  <c r="I2285" i="2"/>
  <c r="G2273" i="2"/>
  <c r="I2273" i="2"/>
  <c r="G2261" i="2"/>
  <c r="I2261" i="2"/>
  <c r="G2249" i="2"/>
  <c r="I2249" i="2"/>
  <c r="G2237" i="2"/>
  <c r="I2237" i="2"/>
  <c r="G2225" i="2"/>
  <c r="I2225" i="2"/>
  <c r="G2213" i="2"/>
  <c r="I2213" i="2"/>
  <c r="G2201" i="2"/>
  <c r="I2201" i="2"/>
  <c r="G2189" i="2"/>
  <c r="I2189" i="2"/>
  <c r="G2177" i="2"/>
  <c r="I2177" i="2"/>
  <c r="G2165" i="2"/>
  <c r="I2165" i="2"/>
  <c r="G2153" i="2"/>
  <c r="I2153" i="2"/>
  <c r="G2141" i="2"/>
  <c r="I2141" i="2"/>
  <c r="G2129" i="2"/>
  <c r="I2129" i="2"/>
  <c r="G2117" i="2"/>
  <c r="I2117" i="2"/>
  <c r="G2105" i="2"/>
  <c r="I2105" i="2"/>
  <c r="G2093" i="2"/>
  <c r="I2093" i="2"/>
  <c r="G2081" i="2"/>
  <c r="I2081" i="2"/>
  <c r="G2069" i="2"/>
  <c r="I2069" i="2"/>
  <c r="G2057" i="2"/>
  <c r="I2057" i="2"/>
  <c r="G2045" i="2"/>
  <c r="I2045" i="2"/>
  <c r="G2033" i="2"/>
  <c r="I2033" i="2"/>
  <c r="G2021" i="2"/>
  <c r="I2021" i="2"/>
  <c r="G2009" i="2"/>
  <c r="I2009" i="2"/>
  <c r="G1997" i="2"/>
  <c r="I1997" i="2"/>
  <c r="G1985" i="2"/>
  <c r="I1985" i="2"/>
  <c r="G1973" i="2"/>
  <c r="I1973" i="2"/>
  <c r="G1961" i="2"/>
  <c r="I1961" i="2"/>
  <c r="G1949" i="2"/>
  <c r="I1949" i="2"/>
  <c r="G1937" i="2"/>
  <c r="I1937" i="2"/>
  <c r="G1925" i="2"/>
  <c r="I1925" i="2"/>
  <c r="G1913" i="2"/>
  <c r="I1913" i="2"/>
  <c r="G1901" i="2"/>
  <c r="I1901" i="2"/>
  <c r="G1889" i="2"/>
  <c r="I1889" i="2"/>
  <c r="G1877" i="2"/>
  <c r="I1877" i="2"/>
  <c r="G1865" i="2"/>
  <c r="I1865" i="2"/>
  <c r="G1853" i="2"/>
  <c r="I1853" i="2"/>
  <c r="G1841" i="2"/>
  <c r="I1841" i="2"/>
  <c r="G1829" i="2"/>
  <c r="I1829" i="2"/>
  <c r="G1817" i="2"/>
  <c r="I1817" i="2"/>
  <c r="G1805" i="2"/>
  <c r="I1805" i="2"/>
  <c r="G1793" i="2"/>
  <c r="I1793" i="2"/>
  <c r="G1781" i="2"/>
  <c r="I1781" i="2"/>
  <c r="G1769" i="2"/>
  <c r="I1769" i="2"/>
  <c r="G1757" i="2"/>
  <c r="I1757" i="2"/>
  <c r="G1745" i="2"/>
  <c r="I1745" i="2"/>
  <c r="G1733" i="2"/>
  <c r="I1733" i="2"/>
  <c r="G1721" i="2"/>
  <c r="I1721" i="2"/>
  <c r="G1709" i="2"/>
  <c r="I1709" i="2"/>
  <c r="G1697" i="2"/>
  <c r="I1697" i="2"/>
  <c r="G1685" i="2"/>
  <c r="I1685" i="2"/>
  <c r="G1673" i="2"/>
  <c r="I1673" i="2"/>
  <c r="G1661" i="2"/>
  <c r="I1661" i="2"/>
  <c r="G1649" i="2"/>
  <c r="I1649" i="2"/>
  <c r="G1637" i="2"/>
  <c r="I1637" i="2"/>
  <c r="G1625" i="2"/>
  <c r="I1625" i="2"/>
  <c r="G1613" i="2"/>
  <c r="I1613" i="2"/>
  <c r="G1601" i="2"/>
  <c r="I1601" i="2"/>
  <c r="G1589" i="2"/>
  <c r="I1589" i="2"/>
  <c r="G1577" i="2"/>
  <c r="I1577" i="2"/>
  <c r="G1565" i="2"/>
  <c r="I1565" i="2"/>
  <c r="G1553" i="2"/>
  <c r="I1553" i="2"/>
  <c r="G1541" i="2"/>
  <c r="I1541" i="2"/>
  <c r="G1529" i="2"/>
  <c r="I1529" i="2"/>
  <c r="G1517" i="2"/>
  <c r="I1517" i="2"/>
  <c r="G1505" i="2"/>
  <c r="I1505" i="2"/>
  <c r="G1493" i="2"/>
  <c r="I1493" i="2"/>
  <c r="G1481" i="2"/>
  <c r="I1481" i="2"/>
  <c r="G1469" i="2"/>
  <c r="I1469" i="2"/>
  <c r="G1457" i="2"/>
  <c r="I1457" i="2"/>
  <c r="G1445" i="2"/>
  <c r="I1445" i="2"/>
  <c r="G1433" i="2"/>
  <c r="I1433" i="2"/>
  <c r="G3508" i="2"/>
  <c r="I3508" i="2"/>
  <c r="G3496" i="2"/>
  <c r="I3496" i="2"/>
  <c r="G3484" i="2"/>
  <c r="I3484" i="2"/>
  <c r="G3472" i="2"/>
  <c r="I3472" i="2"/>
  <c r="G3460" i="2"/>
  <c r="I3460" i="2"/>
  <c r="G3448" i="2"/>
  <c r="I3448" i="2"/>
  <c r="G3436" i="2"/>
  <c r="I3436" i="2"/>
  <c r="G3424" i="2"/>
  <c r="I3424" i="2"/>
  <c r="G3412" i="2"/>
  <c r="I3412" i="2"/>
  <c r="G3400" i="2"/>
  <c r="I3400" i="2"/>
  <c r="G3388" i="2"/>
  <c r="I3388" i="2"/>
  <c r="G3376" i="2"/>
  <c r="I3376" i="2"/>
  <c r="G3364" i="2"/>
  <c r="I3364" i="2"/>
  <c r="G3352" i="2"/>
  <c r="I3352" i="2"/>
  <c r="G3340" i="2"/>
  <c r="I3340" i="2"/>
  <c r="G3328" i="2"/>
  <c r="I3328" i="2"/>
  <c r="G3316" i="2"/>
  <c r="I3316" i="2"/>
  <c r="G3304" i="2"/>
  <c r="I3304" i="2"/>
  <c r="G3292" i="2"/>
  <c r="I3292" i="2"/>
  <c r="G3280" i="2"/>
  <c r="I3280" i="2"/>
  <c r="G3268" i="2"/>
  <c r="I3268" i="2"/>
  <c r="G3256" i="2"/>
  <c r="I3256" i="2"/>
  <c r="G3244" i="2"/>
  <c r="I3244" i="2"/>
  <c r="G3232" i="2"/>
  <c r="I3232" i="2"/>
  <c r="G3220" i="2"/>
  <c r="I3220" i="2"/>
  <c r="G3208" i="2"/>
  <c r="I3208" i="2"/>
  <c r="G3196" i="2"/>
  <c r="I3196" i="2"/>
  <c r="G3184" i="2"/>
  <c r="I3184" i="2"/>
  <c r="G3172" i="2"/>
  <c r="I3172" i="2"/>
  <c r="G3160" i="2"/>
  <c r="I3160" i="2"/>
  <c r="G3148" i="2"/>
  <c r="I3148" i="2"/>
  <c r="G3136" i="2"/>
  <c r="I3136" i="2"/>
  <c r="G3124" i="2"/>
  <c r="I3124" i="2"/>
  <c r="G3112" i="2"/>
  <c r="I3112" i="2"/>
  <c r="G3100" i="2"/>
  <c r="I3100" i="2"/>
  <c r="G3088" i="2"/>
  <c r="I3088" i="2"/>
  <c r="G3076" i="2"/>
  <c r="I3076" i="2"/>
  <c r="G3064" i="2"/>
  <c r="I3064" i="2"/>
  <c r="G3052" i="2"/>
  <c r="I3052" i="2"/>
  <c r="G3040" i="2"/>
  <c r="I3040" i="2"/>
  <c r="G3028" i="2"/>
  <c r="I3028" i="2"/>
  <c r="G3016" i="2"/>
  <c r="I3016" i="2"/>
  <c r="G3004" i="2"/>
  <c r="I3004" i="2"/>
  <c r="G2992" i="2"/>
  <c r="I2992" i="2"/>
  <c r="G2980" i="2"/>
  <c r="I2980" i="2"/>
  <c r="G2968" i="2"/>
  <c r="I2968" i="2"/>
  <c r="G2956" i="2"/>
  <c r="I2956" i="2"/>
  <c r="G2944" i="2"/>
  <c r="I2944" i="2"/>
  <c r="G2932" i="2"/>
  <c r="I2932" i="2"/>
  <c r="G2920" i="2"/>
  <c r="I2920" i="2"/>
  <c r="G2908" i="2"/>
  <c r="I2908" i="2"/>
  <c r="G2896" i="2"/>
  <c r="I2896" i="2"/>
  <c r="G2884" i="2"/>
  <c r="I2884" i="2"/>
  <c r="G2872" i="2"/>
  <c r="I2872" i="2"/>
  <c r="G2860" i="2"/>
  <c r="I2860" i="2"/>
  <c r="G2848" i="2"/>
  <c r="I2848" i="2"/>
  <c r="G2836" i="2"/>
  <c r="I2836" i="2"/>
  <c r="G2824" i="2"/>
  <c r="I2824" i="2"/>
  <c r="G2812" i="2"/>
  <c r="I2812" i="2"/>
  <c r="G2800" i="2"/>
  <c r="I2800" i="2"/>
  <c r="G2788" i="2"/>
  <c r="I2788" i="2"/>
  <c r="G2776" i="2"/>
  <c r="I2776" i="2"/>
  <c r="G2764" i="2"/>
  <c r="I2764" i="2"/>
  <c r="G2752" i="2"/>
  <c r="I2752" i="2"/>
  <c r="G2740" i="2"/>
  <c r="I2740" i="2"/>
  <c r="G2728" i="2"/>
  <c r="I2728" i="2"/>
  <c r="G2716" i="2"/>
  <c r="I2716" i="2"/>
  <c r="G2704" i="2"/>
  <c r="I2704" i="2"/>
  <c r="G2692" i="2"/>
  <c r="I2692" i="2"/>
  <c r="G2680" i="2"/>
  <c r="I2680" i="2"/>
  <c r="G2668" i="2"/>
  <c r="I2668" i="2"/>
  <c r="G2656" i="2"/>
  <c r="I2656" i="2"/>
  <c r="G2644" i="2"/>
  <c r="I2644" i="2"/>
  <c r="G2632" i="2"/>
  <c r="I2632" i="2"/>
  <c r="G2620" i="2"/>
  <c r="I2620" i="2"/>
  <c r="G2608" i="2"/>
  <c r="I2608" i="2"/>
  <c r="G2596" i="2"/>
  <c r="I2596" i="2"/>
  <c r="G2584" i="2"/>
  <c r="I2584" i="2"/>
  <c r="G2572" i="2"/>
  <c r="I2572" i="2"/>
  <c r="G2560" i="2"/>
  <c r="I2560" i="2"/>
  <c r="G2548" i="2"/>
  <c r="I2548" i="2"/>
  <c r="G2536" i="2"/>
  <c r="I2536" i="2"/>
  <c r="G2524" i="2"/>
  <c r="I2524" i="2"/>
  <c r="G2512" i="2"/>
  <c r="I2512" i="2"/>
  <c r="G2500" i="2"/>
  <c r="I2500" i="2"/>
  <c r="G2488" i="2"/>
  <c r="I2488" i="2"/>
  <c r="G2476" i="2"/>
  <c r="I2476" i="2"/>
  <c r="G2464" i="2"/>
  <c r="I2464" i="2"/>
  <c r="G2452" i="2"/>
  <c r="I2452" i="2"/>
  <c r="G2440" i="2"/>
  <c r="I2440" i="2"/>
  <c r="G2428" i="2"/>
  <c r="I2428" i="2"/>
  <c r="G2416" i="2"/>
  <c r="I2416" i="2"/>
  <c r="G2404" i="2"/>
  <c r="I2404" i="2"/>
  <c r="G2392" i="2"/>
  <c r="I2392" i="2"/>
  <c r="G2380" i="2"/>
  <c r="I2380" i="2"/>
  <c r="G2368" i="2"/>
  <c r="I2368" i="2"/>
  <c r="G2356" i="2"/>
  <c r="I2356" i="2"/>
  <c r="G2344" i="2"/>
  <c r="I2344" i="2"/>
  <c r="G2332" i="2"/>
  <c r="I2332" i="2"/>
  <c r="G2320" i="2"/>
  <c r="I2320" i="2"/>
  <c r="G2308" i="2"/>
  <c r="I2308" i="2"/>
  <c r="G2296" i="2"/>
  <c r="I2296" i="2"/>
  <c r="G2284" i="2"/>
  <c r="I2284" i="2"/>
  <c r="G2272" i="2"/>
  <c r="I2272" i="2"/>
  <c r="G2260" i="2"/>
  <c r="I2260" i="2"/>
  <c r="G2248" i="2"/>
  <c r="I2248" i="2"/>
  <c r="G2236" i="2"/>
  <c r="I2236" i="2"/>
  <c r="G2224" i="2"/>
  <c r="I2224" i="2"/>
  <c r="G2212" i="2"/>
  <c r="I2212" i="2"/>
  <c r="G2200" i="2"/>
  <c r="I2200" i="2"/>
  <c r="G2188" i="2"/>
  <c r="I2188" i="2"/>
  <c r="G2176" i="2"/>
  <c r="I2176" i="2"/>
  <c r="G2164" i="2"/>
  <c r="I2164" i="2"/>
  <c r="G2152" i="2"/>
  <c r="I2152" i="2"/>
  <c r="G2140" i="2"/>
  <c r="I2140" i="2"/>
  <c r="G2128" i="2"/>
  <c r="I2128" i="2"/>
  <c r="G2116" i="2"/>
  <c r="I2116" i="2"/>
  <c r="G2104" i="2"/>
  <c r="I2104" i="2"/>
  <c r="G2092" i="2"/>
  <c r="I2092" i="2"/>
  <c r="G2080" i="2"/>
  <c r="I2080" i="2"/>
  <c r="G2068" i="2"/>
  <c r="I2068" i="2"/>
  <c r="G2056" i="2"/>
  <c r="I2056" i="2"/>
  <c r="G2044" i="2"/>
  <c r="I2044" i="2"/>
  <c r="G2032" i="2"/>
  <c r="I2032" i="2"/>
  <c r="G2020" i="2"/>
  <c r="I2020" i="2"/>
  <c r="G2008" i="2"/>
  <c r="I2008" i="2"/>
  <c r="G1996" i="2"/>
  <c r="I1996" i="2"/>
  <c r="G1984" i="2"/>
  <c r="I1984" i="2"/>
  <c r="G1972" i="2"/>
  <c r="I1972" i="2"/>
  <c r="G1960" i="2"/>
  <c r="I1960" i="2"/>
  <c r="G1948" i="2"/>
  <c r="I1948" i="2"/>
  <c r="G1936" i="2"/>
  <c r="I1936" i="2"/>
  <c r="G1924" i="2"/>
  <c r="I1924" i="2"/>
  <c r="G1912" i="2"/>
  <c r="I1912" i="2"/>
  <c r="G1900" i="2"/>
  <c r="I1900" i="2"/>
  <c r="G1888" i="2"/>
  <c r="I1888" i="2"/>
  <c r="G1876" i="2"/>
  <c r="I1876" i="2"/>
  <c r="G1864" i="2"/>
  <c r="I1864" i="2"/>
  <c r="G1852" i="2"/>
  <c r="I1852" i="2"/>
  <c r="G1840" i="2"/>
  <c r="I1840" i="2"/>
  <c r="G1828" i="2"/>
  <c r="I1828" i="2"/>
  <c r="G1816" i="2"/>
  <c r="I1816" i="2"/>
  <c r="G1804" i="2"/>
  <c r="I1804" i="2"/>
  <c r="G1792" i="2"/>
  <c r="I1792" i="2"/>
  <c r="G1780" i="2"/>
  <c r="I1780" i="2"/>
  <c r="G1768" i="2"/>
  <c r="I1768" i="2"/>
  <c r="G1756" i="2"/>
  <c r="I1756" i="2"/>
  <c r="G1744" i="2"/>
  <c r="I1744" i="2"/>
  <c r="G1732" i="2"/>
  <c r="I1732" i="2"/>
  <c r="G1720" i="2"/>
  <c r="I1720" i="2"/>
  <c r="G1708" i="2"/>
  <c r="I1708" i="2"/>
  <c r="G1696" i="2"/>
  <c r="I1696" i="2"/>
  <c r="G1684" i="2"/>
  <c r="I1684" i="2"/>
  <c r="G1672" i="2"/>
  <c r="I1672" i="2"/>
  <c r="G1660" i="2"/>
  <c r="I1660" i="2"/>
  <c r="G1648" i="2"/>
  <c r="I1648" i="2"/>
  <c r="G1636" i="2"/>
  <c r="I1636" i="2"/>
  <c r="G1624" i="2"/>
  <c r="I1624" i="2"/>
  <c r="G1612" i="2"/>
  <c r="I1612" i="2"/>
  <c r="G1600" i="2"/>
  <c r="I1600" i="2"/>
  <c r="G1588" i="2"/>
  <c r="I1588" i="2"/>
  <c r="G1576" i="2"/>
  <c r="I1576" i="2"/>
  <c r="G1564" i="2"/>
  <c r="I1564" i="2"/>
  <c r="G1552" i="2"/>
  <c r="I1552" i="2"/>
  <c r="G1540" i="2"/>
  <c r="I1540" i="2"/>
  <c r="G1528" i="2"/>
  <c r="I1528" i="2"/>
  <c r="G1516" i="2"/>
  <c r="I1516" i="2"/>
  <c r="G1504" i="2"/>
  <c r="I1504" i="2"/>
  <c r="G1492" i="2"/>
  <c r="I1492" i="2"/>
  <c r="G1480" i="2"/>
  <c r="I1480" i="2"/>
  <c r="G1468" i="2"/>
  <c r="I1468" i="2"/>
  <c r="G1456" i="2"/>
  <c r="I1456" i="2"/>
  <c r="G1444" i="2"/>
  <c r="I1444" i="2"/>
  <c r="G1432" i="2"/>
  <c r="I1432" i="2"/>
  <c r="G1507" i="2"/>
  <c r="I1507" i="2"/>
  <c r="G1495" i="2"/>
  <c r="I1495" i="2"/>
  <c r="G1483" i="2"/>
  <c r="I1483" i="2"/>
  <c r="G1471" i="2"/>
  <c r="I1471" i="2"/>
  <c r="G1459" i="2"/>
  <c r="I1459" i="2"/>
  <c r="G1447" i="2"/>
  <c r="I1447" i="2"/>
  <c r="G1435" i="2"/>
  <c r="I1435" i="2"/>
  <c r="G1423" i="2"/>
  <c r="I1423" i="2"/>
  <c r="G1411" i="2"/>
  <c r="I1411" i="2"/>
  <c r="G1399" i="2"/>
  <c r="I1399" i="2"/>
  <c r="G1387" i="2"/>
  <c r="I1387" i="2"/>
  <c r="G1375" i="2"/>
  <c r="I1375" i="2"/>
  <c r="G1363" i="2"/>
  <c r="I1363" i="2"/>
  <c r="G1351" i="2"/>
  <c r="I1351" i="2"/>
  <c r="G1339" i="2"/>
  <c r="I1339" i="2"/>
  <c r="G1327" i="2"/>
  <c r="I1327" i="2"/>
  <c r="G1315" i="2"/>
  <c r="I1315" i="2"/>
  <c r="G1303" i="2"/>
  <c r="I1303" i="2"/>
  <c r="G1291" i="2"/>
  <c r="I1291" i="2"/>
  <c r="G1279" i="2"/>
  <c r="I1279" i="2"/>
  <c r="G1267" i="2"/>
  <c r="I1267" i="2"/>
  <c r="G1255" i="2"/>
  <c r="I1255" i="2"/>
  <c r="G1243" i="2"/>
  <c r="I1243" i="2"/>
  <c r="G1231" i="2"/>
  <c r="I1231" i="2"/>
  <c r="G1219" i="2"/>
  <c r="I1219" i="2"/>
  <c r="G1207" i="2"/>
  <c r="I1207" i="2"/>
  <c r="G1195" i="2"/>
  <c r="I1195" i="2"/>
  <c r="G1183" i="2"/>
  <c r="I1183" i="2"/>
  <c r="G1171" i="2"/>
  <c r="I1171" i="2"/>
  <c r="G1159" i="2"/>
  <c r="I1159" i="2"/>
  <c r="G1147" i="2"/>
  <c r="I1147" i="2"/>
  <c r="G1135" i="2"/>
  <c r="I1135" i="2"/>
  <c r="G1123" i="2"/>
  <c r="I1123" i="2"/>
  <c r="G1111" i="2"/>
  <c r="I1111" i="2"/>
  <c r="G1099" i="2"/>
  <c r="I1099" i="2"/>
  <c r="G1087" i="2"/>
  <c r="I1087" i="2"/>
  <c r="G1075" i="2"/>
  <c r="I1075" i="2"/>
  <c r="G1063" i="2"/>
  <c r="I1063" i="2"/>
  <c r="G1051" i="2"/>
  <c r="I1051" i="2"/>
  <c r="G1039" i="2"/>
  <c r="I1039" i="2"/>
  <c r="G1027" i="2"/>
  <c r="I1027" i="2"/>
  <c r="G1015" i="2"/>
  <c r="I1015" i="2"/>
  <c r="G1003" i="2"/>
  <c r="I1003" i="2"/>
  <c r="G991" i="2"/>
  <c r="I991" i="2"/>
  <c r="G979" i="2"/>
  <c r="I979" i="2"/>
  <c r="G967" i="2"/>
  <c r="I967" i="2"/>
  <c r="G955" i="2"/>
  <c r="I955" i="2"/>
  <c r="G943" i="2"/>
  <c r="I943" i="2"/>
  <c r="G931" i="2"/>
  <c r="I931" i="2"/>
  <c r="G919" i="2"/>
  <c r="I919" i="2"/>
  <c r="G907" i="2"/>
  <c r="I907" i="2"/>
  <c r="G895" i="2"/>
  <c r="I895" i="2"/>
  <c r="G883" i="2"/>
  <c r="I883" i="2"/>
  <c r="G871" i="2"/>
  <c r="I871" i="2"/>
  <c r="G859" i="2"/>
  <c r="I859" i="2"/>
  <c r="G847" i="2"/>
  <c r="I847" i="2"/>
  <c r="G835" i="2"/>
  <c r="I835" i="2"/>
  <c r="G823" i="2"/>
  <c r="I823" i="2"/>
  <c r="G811" i="2"/>
  <c r="I811" i="2"/>
  <c r="G799" i="2"/>
  <c r="I799" i="2"/>
  <c r="G787" i="2"/>
  <c r="I787" i="2"/>
  <c r="G775" i="2"/>
  <c r="I775" i="2"/>
  <c r="G763" i="2"/>
  <c r="I763" i="2"/>
  <c r="G751" i="2"/>
  <c r="I751" i="2"/>
  <c r="G739" i="2"/>
  <c r="I739" i="2"/>
  <c r="G727" i="2"/>
  <c r="I727" i="2"/>
  <c r="G715" i="2"/>
  <c r="I715" i="2"/>
  <c r="G703" i="2"/>
  <c r="I703" i="2"/>
  <c r="G691" i="2"/>
  <c r="I691" i="2"/>
  <c r="G679" i="2"/>
  <c r="I679" i="2"/>
  <c r="G667" i="2"/>
  <c r="I667" i="2"/>
  <c r="G655" i="2"/>
  <c r="I655" i="2"/>
  <c r="G643" i="2"/>
  <c r="I643" i="2"/>
  <c r="G631" i="2"/>
  <c r="I631" i="2"/>
  <c r="G619" i="2"/>
  <c r="I619" i="2"/>
  <c r="G607" i="2"/>
  <c r="I607" i="2"/>
  <c r="G595" i="2"/>
  <c r="I595" i="2"/>
  <c r="G583" i="2"/>
  <c r="I583" i="2"/>
  <c r="G571" i="2"/>
  <c r="I571" i="2"/>
  <c r="G559" i="2"/>
  <c r="I559" i="2"/>
  <c r="G547" i="2"/>
  <c r="I547" i="2"/>
  <c r="G535" i="2"/>
  <c r="I535" i="2"/>
  <c r="G523" i="2"/>
  <c r="I523" i="2"/>
  <c r="G511" i="2"/>
  <c r="I511" i="2"/>
  <c r="G499" i="2"/>
  <c r="I499" i="2"/>
  <c r="G487" i="2"/>
  <c r="I487" i="2"/>
  <c r="G475" i="2"/>
  <c r="I475" i="2"/>
  <c r="G463" i="2"/>
  <c r="I463" i="2"/>
  <c r="G451" i="2"/>
  <c r="I451" i="2"/>
  <c r="G439" i="2"/>
  <c r="I439" i="2"/>
  <c r="G427" i="2"/>
  <c r="I427" i="2"/>
  <c r="G415" i="2"/>
  <c r="I415" i="2"/>
  <c r="G403" i="2"/>
  <c r="I403" i="2"/>
  <c r="G391" i="2"/>
  <c r="I391" i="2"/>
  <c r="G379" i="2"/>
  <c r="I379" i="2"/>
  <c r="G367" i="2"/>
  <c r="I367" i="2"/>
  <c r="G355" i="2"/>
  <c r="I355" i="2"/>
  <c r="G343" i="2"/>
  <c r="I343" i="2"/>
  <c r="G331" i="2"/>
  <c r="I331" i="2"/>
  <c r="G319" i="2"/>
  <c r="I319" i="2"/>
  <c r="G307" i="2"/>
  <c r="I307" i="2"/>
  <c r="G295" i="2"/>
  <c r="I295" i="2"/>
  <c r="G283" i="2"/>
  <c r="I283" i="2"/>
  <c r="G271" i="2"/>
  <c r="I271" i="2"/>
  <c r="G259" i="2"/>
  <c r="I259" i="2"/>
  <c r="G247" i="2"/>
  <c r="I247" i="2"/>
  <c r="G235" i="2"/>
  <c r="I235" i="2"/>
  <c r="G223" i="2"/>
  <c r="I223" i="2"/>
  <c r="G211" i="2"/>
  <c r="I211" i="2"/>
  <c r="G199" i="2"/>
  <c r="I199" i="2"/>
  <c r="G187" i="2"/>
  <c r="I187" i="2"/>
  <c r="G175" i="2"/>
  <c r="I175" i="2"/>
  <c r="G163" i="2"/>
  <c r="I163" i="2"/>
  <c r="G151" i="2"/>
  <c r="I151" i="2"/>
  <c r="G139" i="2"/>
  <c r="I139" i="2"/>
  <c r="G127" i="2"/>
  <c r="I127" i="2"/>
  <c r="G115" i="2"/>
  <c r="I115" i="2"/>
  <c r="G103" i="2"/>
  <c r="I103" i="2"/>
  <c r="G91" i="2"/>
  <c r="I91" i="2"/>
  <c r="G79" i="2"/>
  <c r="I79" i="2"/>
  <c r="G67" i="2"/>
  <c r="I67" i="2"/>
  <c r="G55" i="2"/>
  <c r="I55" i="2"/>
  <c r="G43" i="2"/>
  <c r="I43" i="2"/>
  <c r="G31" i="2"/>
  <c r="I31" i="2"/>
  <c r="G19" i="2"/>
  <c r="I19" i="2"/>
  <c r="G7" i="2"/>
  <c r="I7" i="2"/>
  <c r="G1422" i="2"/>
  <c r="I1422" i="2"/>
  <c r="G1410" i="2"/>
  <c r="I1410" i="2"/>
  <c r="G1398" i="2"/>
  <c r="I1398" i="2"/>
  <c r="G1386" i="2"/>
  <c r="I1386" i="2"/>
  <c r="G1374" i="2"/>
  <c r="I1374" i="2"/>
  <c r="G1362" i="2"/>
  <c r="I1362" i="2"/>
  <c r="G1350" i="2"/>
  <c r="I1350" i="2"/>
  <c r="G1338" i="2"/>
  <c r="I1338" i="2"/>
  <c r="G1326" i="2"/>
  <c r="I1326" i="2"/>
  <c r="G1314" i="2"/>
  <c r="I1314" i="2"/>
  <c r="G1302" i="2"/>
  <c r="I1302" i="2"/>
  <c r="G1290" i="2"/>
  <c r="I1290" i="2"/>
  <c r="G1278" i="2"/>
  <c r="I1278" i="2"/>
  <c r="G1266" i="2"/>
  <c r="I1266" i="2"/>
  <c r="G1254" i="2"/>
  <c r="I1254" i="2"/>
  <c r="G1242" i="2"/>
  <c r="I1242" i="2"/>
  <c r="G1230" i="2"/>
  <c r="I1230" i="2"/>
  <c r="G1218" i="2"/>
  <c r="I1218" i="2"/>
  <c r="G1206" i="2"/>
  <c r="I1206" i="2"/>
  <c r="G1194" i="2"/>
  <c r="I1194" i="2"/>
  <c r="G1182" i="2"/>
  <c r="I1182" i="2"/>
  <c r="G1170" i="2"/>
  <c r="I1170" i="2"/>
  <c r="G1158" i="2"/>
  <c r="I1158" i="2"/>
  <c r="G1146" i="2"/>
  <c r="I1146" i="2"/>
  <c r="G1134" i="2"/>
  <c r="I1134" i="2"/>
  <c r="G1122" i="2"/>
  <c r="I1122" i="2"/>
  <c r="G1110" i="2"/>
  <c r="I1110" i="2"/>
  <c r="G1098" i="2"/>
  <c r="I1098" i="2"/>
  <c r="G1086" i="2"/>
  <c r="I1086" i="2"/>
  <c r="G1074" i="2"/>
  <c r="I1074" i="2"/>
  <c r="G1062" i="2"/>
  <c r="I1062" i="2"/>
  <c r="G1050" i="2"/>
  <c r="I1050" i="2"/>
  <c r="G1038" i="2"/>
  <c r="I1038" i="2"/>
  <c r="G1026" i="2"/>
  <c r="I1026" i="2"/>
  <c r="G1014" i="2"/>
  <c r="I1014" i="2"/>
  <c r="G1002" i="2"/>
  <c r="I1002" i="2"/>
  <c r="G990" i="2"/>
  <c r="I990" i="2"/>
  <c r="G978" i="2"/>
  <c r="I978" i="2"/>
  <c r="G966" i="2"/>
  <c r="I966" i="2"/>
  <c r="G954" i="2"/>
  <c r="I954" i="2"/>
  <c r="G942" i="2"/>
  <c r="I942" i="2"/>
  <c r="G930" i="2"/>
  <c r="I930" i="2"/>
  <c r="G918" i="2"/>
  <c r="I918" i="2"/>
  <c r="G906" i="2"/>
  <c r="I906" i="2"/>
  <c r="G894" i="2"/>
  <c r="I894" i="2"/>
  <c r="G882" i="2"/>
  <c r="I882" i="2"/>
  <c r="G870" i="2"/>
  <c r="I870" i="2"/>
  <c r="G858" i="2"/>
  <c r="I858" i="2"/>
  <c r="G846" i="2"/>
  <c r="I846" i="2"/>
  <c r="G834" i="2"/>
  <c r="I834" i="2"/>
  <c r="G822" i="2"/>
  <c r="I822" i="2"/>
  <c r="G810" i="2"/>
  <c r="I810" i="2"/>
  <c r="G798" i="2"/>
  <c r="I798" i="2"/>
  <c r="G786" i="2"/>
  <c r="I786" i="2"/>
  <c r="G774" i="2"/>
  <c r="I774" i="2"/>
  <c r="G762" i="2"/>
  <c r="I762" i="2"/>
  <c r="G750" i="2"/>
  <c r="I750" i="2"/>
  <c r="G738" i="2"/>
  <c r="I738" i="2"/>
  <c r="G726" i="2"/>
  <c r="I726" i="2"/>
  <c r="G714" i="2"/>
  <c r="I714" i="2"/>
  <c r="G702" i="2"/>
  <c r="I702" i="2"/>
  <c r="G690" i="2"/>
  <c r="I690" i="2"/>
  <c r="G678" i="2"/>
  <c r="I678" i="2"/>
  <c r="G666" i="2"/>
  <c r="I666" i="2"/>
  <c r="G654" i="2"/>
  <c r="I654" i="2"/>
  <c r="G642" i="2"/>
  <c r="I642" i="2"/>
  <c r="G630" i="2"/>
  <c r="I630" i="2"/>
  <c r="G618" i="2"/>
  <c r="I618" i="2"/>
  <c r="G606" i="2"/>
  <c r="I606" i="2"/>
  <c r="G594" i="2"/>
  <c r="I594" i="2"/>
  <c r="G582" i="2"/>
  <c r="I582" i="2"/>
  <c r="G570" i="2"/>
  <c r="I570" i="2"/>
  <c r="G558" i="2"/>
  <c r="I558" i="2"/>
  <c r="G546" i="2"/>
  <c r="I546" i="2"/>
  <c r="G534" i="2"/>
  <c r="I534" i="2"/>
  <c r="G522" i="2"/>
  <c r="I522" i="2"/>
  <c r="G510" i="2"/>
  <c r="I510" i="2"/>
  <c r="G498" i="2"/>
  <c r="I498" i="2"/>
  <c r="G486" i="2"/>
  <c r="I486" i="2"/>
  <c r="G474" i="2"/>
  <c r="I474" i="2"/>
  <c r="G462" i="2"/>
  <c r="I462" i="2"/>
  <c r="G450" i="2"/>
  <c r="I450" i="2"/>
  <c r="G438" i="2"/>
  <c r="I438" i="2"/>
  <c r="G426" i="2"/>
  <c r="I426" i="2"/>
  <c r="G414" i="2"/>
  <c r="I414" i="2"/>
  <c r="G402" i="2"/>
  <c r="I402" i="2"/>
  <c r="G390" i="2"/>
  <c r="I390" i="2"/>
  <c r="G378" i="2"/>
  <c r="I378" i="2"/>
  <c r="G366" i="2"/>
  <c r="I366" i="2"/>
  <c r="G354" i="2"/>
  <c r="I354" i="2"/>
  <c r="G342" i="2"/>
  <c r="I342" i="2"/>
  <c r="G330" i="2"/>
  <c r="I330" i="2"/>
  <c r="G318" i="2"/>
  <c r="I318" i="2"/>
  <c r="G306" i="2"/>
  <c r="I306" i="2"/>
  <c r="G294" i="2"/>
  <c r="I294" i="2"/>
  <c r="G282" i="2"/>
  <c r="I282" i="2"/>
  <c r="G270" i="2"/>
  <c r="I270" i="2"/>
  <c r="G258" i="2"/>
  <c r="I258" i="2"/>
  <c r="G246" i="2"/>
  <c r="I246" i="2"/>
  <c r="G234" i="2"/>
  <c r="I234" i="2"/>
  <c r="G222" i="2"/>
  <c r="I222" i="2"/>
  <c r="G210" i="2"/>
  <c r="I210" i="2"/>
  <c r="G198" i="2"/>
  <c r="I198" i="2"/>
  <c r="G186" i="2"/>
  <c r="I186" i="2"/>
  <c r="G174" i="2"/>
  <c r="I174" i="2"/>
  <c r="G162" i="2"/>
  <c r="I162" i="2"/>
  <c r="G150" i="2"/>
  <c r="I150" i="2"/>
  <c r="G138" i="2"/>
  <c r="I138" i="2"/>
  <c r="G126" i="2"/>
  <c r="I126" i="2"/>
  <c r="G114" i="2"/>
  <c r="I114" i="2"/>
  <c r="G102" i="2"/>
  <c r="I102" i="2"/>
  <c r="G90" i="2"/>
  <c r="I90" i="2"/>
  <c r="G78" i="2"/>
  <c r="I78" i="2"/>
  <c r="G66" i="2"/>
  <c r="I66" i="2"/>
  <c r="G54" i="2"/>
  <c r="I54" i="2"/>
  <c r="G42" i="2"/>
  <c r="I42" i="2"/>
  <c r="G30" i="2"/>
  <c r="I30" i="2"/>
  <c r="G18" i="2"/>
  <c r="I18" i="2"/>
  <c r="G6" i="2"/>
  <c r="I6" i="2"/>
  <c r="G1421" i="2"/>
  <c r="I1421" i="2"/>
  <c r="G1409" i="2"/>
  <c r="I1409" i="2"/>
  <c r="G1397" i="2"/>
  <c r="I1397" i="2"/>
  <c r="G1385" i="2"/>
  <c r="I1385" i="2"/>
  <c r="G1373" i="2"/>
  <c r="I1373" i="2"/>
  <c r="G1361" i="2"/>
  <c r="I1361" i="2"/>
  <c r="G1349" i="2"/>
  <c r="I1349" i="2"/>
  <c r="G1337" i="2"/>
  <c r="I1337" i="2"/>
  <c r="G1325" i="2"/>
  <c r="I1325" i="2"/>
  <c r="G1313" i="2"/>
  <c r="I1313" i="2"/>
  <c r="G1301" i="2"/>
  <c r="I1301" i="2"/>
  <c r="G1289" i="2"/>
  <c r="I1289" i="2"/>
  <c r="G1277" i="2"/>
  <c r="I1277" i="2"/>
  <c r="G1265" i="2"/>
  <c r="I1265" i="2"/>
  <c r="G1253" i="2"/>
  <c r="I1253" i="2"/>
  <c r="G1241" i="2"/>
  <c r="I1241" i="2"/>
  <c r="G1229" i="2"/>
  <c r="I1229" i="2"/>
  <c r="G1217" i="2"/>
  <c r="I1217" i="2"/>
  <c r="G1205" i="2"/>
  <c r="I1205" i="2"/>
  <c r="G1193" i="2"/>
  <c r="I1193" i="2"/>
  <c r="G1181" i="2"/>
  <c r="I1181" i="2"/>
  <c r="G1169" i="2"/>
  <c r="I1169" i="2"/>
  <c r="G1157" i="2"/>
  <c r="I1157" i="2"/>
  <c r="G1145" i="2"/>
  <c r="I1145" i="2"/>
  <c r="G1133" i="2"/>
  <c r="I1133" i="2"/>
  <c r="G1121" i="2"/>
  <c r="I1121" i="2"/>
  <c r="G1109" i="2"/>
  <c r="I1109" i="2"/>
  <c r="G1097" i="2"/>
  <c r="I1097" i="2"/>
  <c r="G1085" i="2"/>
  <c r="I1085" i="2"/>
  <c r="G1073" i="2"/>
  <c r="I1073" i="2"/>
  <c r="G1061" i="2"/>
  <c r="I1061" i="2"/>
  <c r="G1049" i="2"/>
  <c r="I1049" i="2"/>
  <c r="G1037" i="2"/>
  <c r="I1037" i="2"/>
  <c r="G1025" i="2"/>
  <c r="I1025" i="2"/>
  <c r="G1013" i="2"/>
  <c r="I1013" i="2"/>
  <c r="G1001" i="2"/>
  <c r="I1001" i="2"/>
  <c r="G989" i="2"/>
  <c r="I989" i="2"/>
  <c r="G977" i="2"/>
  <c r="I977" i="2"/>
  <c r="G965" i="2"/>
  <c r="I965" i="2"/>
  <c r="G953" i="2"/>
  <c r="I953" i="2"/>
  <c r="G941" i="2"/>
  <c r="I941" i="2"/>
  <c r="G929" i="2"/>
  <c r="I929" i="2"/>
  <c r="G917" i="2"/>
  <c r="I917" i="2"/>
  <c r="G905" i="2"/>
  <c r="I905" i="2"/>
  <c r="G893" i="2"/>
  <c r="I893" i="2"/>
  <c r="G881" i="2"/>
  <c r="I881" i="2"/>
  <c r="G869" i="2"/>
  <c r="I869" i="2"/>
  <c r="G857" i="2"/>
  <c r="I857" i="2"/>
  <c r="G845" i="2"/>
  <c r="I845" i="2"/>
  <c r="G833" i="2"/>
  <c r="I833" i="2"/>
  <c r="G821" i="2"/>
  <c r="I821" i="2"/>
  <c r="G809" i="2"/>
  <c r="I809" i="2"/>
  <c r="G797" i="2"/>
  <c r="I797" i="2"/>
  <c r="G785" i="2"/>
  <c r="I785" i="2"/>
  <c r="G773" i="2"/>
  <c r="I773" i="2"/>
  <c r="G761" i="2"/>
  <c r="I761" i="2"/>
  <c r="G749" i="2"/>
  <c r="I749" i="2"/>
  <c r="G737" i="2"/>
  <c r="I737" i="2"/>
  <c r="G725" i="2"/>
  <c r="I725" i="2"/>
  <c r="G713" i="2"/>
  <c r="I713" i="2"/>
  <c r="G701" i="2"/>
  <c r="I701" i="2"/>
  <c r="G689" i="2"/>
  <c r="I689" i="2"/>
  <c r="G677" i="2"/>
  <c r="I677" i="2"/>
  <c r="G665" i="2"/>
  <c r="I665" i="2"/>
  <c r="G653" i="2"/>
  <c r="I653" i="2"/>
  <c r="G641" i="2"/>
  <c r="I641" i="2"/>
  <c r="G629" i="2"/>
  <c r="I629" i="2"/>
  <c r="G617" i="2"/>
  <c r="I617" i="2"/>
  <c r="G605" i="2"/>
  <c r="I605" i="2"/>
  <c r="G593" i="2"/>
  <c r="I593" i="2"/>
  <c r="G581" i="2"/>
  <c r="I581" i="2"/>
  <c r="G569" i="2"/>
  <c r="I569" i="2"/>
  <c r="G557" i="2"/>
  <c r="I557" i="2"/>
  <c r="G545" i="2"/>
  <c r="I545" i="2"/>
  <c r="G533" i="2"/>
  <c r="I533" i="2"/>
  <c r="G521" i="2"/>
  <c r="I521" i="2"/>
  <c r="G509" i="2"/>
  <c r="I509" i="2"/>
  <c r="G497" i="2"/>
  <c r="I497" i="2"/>
  <c r="G485" i="2"/>
  <c r="I485" i="2"/>
  <c r="G473" i="2"/>
  <c r="I473" i="2"/>
  <c r="G461" i="2"/>
  <c r="I461" i="2"/>
  <c r="G449" i="2"/>
  <c r="I449" i="2"/>
  <c r="G437" i="2"/>
  <c r="I437" i="2"/>
  <c r="G425" i="2"/>
  <c r="I425" i="2"/>
  <c r="G413" i="2"/>
  <c r="I413" i="2"/>
  <c r="G401" i="2"/>
  <c r="I401" i="2"/>
  <c r="G389" i="2"/>
  <c r="I389" i="2"/>
  <c r="G377" i="2"/>
  <c r="I377" i="2"/>
  <c r="G365" i="2"/>
  <c r="I365" i="2"/>
  <c r="G353" i="2"/>
  <c r="I353" i="2"/>
  <c r="G341" i="2"/>
  <c r="I341" i="2"/>
  <c r="G329" i="2"/>
  <c r="I329" i="2"/>
  <c r="G317" i="2"/>
  <c r="I317" i="2"/>
  <c r="G305" i="2"/>
  <c r="I305" i="2"/>
  <c r="G293" i="2"/>
  <c r="I293" i="2"/>
  <c r="G281" i="2"/>
  <c r="I281" i="2"/>
  <c r="G269" i="2"/>
  <c r="I269" i="2"/>
  <c r="G257" i="2"/>
  <c r="I257" i="2"/>
  <c r="G245" i="2"/>
  <c r="I245" i="2"/>
  <c r="G233" i="2"/>
  <c r="I233" i="2"/>
  <c r="G221" i="2"/>
  <c r="I221" i="2"/>
  <c r="G209" i="2"/>
  <c r="I209" i="2"/>
  <c r="G197" i="2"/>
  <c r="I197" i="2"/>
  <c r="G185" i="2"/>
  <c r="I185" i="2"/>
  <c r="G173" i="2"/>
  <c r="I173" i="2"/>
  <c r="G161" i="2"/>
  <c r="I161" i="2"/>
  <c r="G149" i="2"/>
  <c r="I149" i="2"/>
  <c r="G137" i="2"/>
  <c r="I137" i="2"/>
  <c r="G125" i="2"/>
  <c r="I125" i="2"/>
  <c r="G113" i="2"/>
  <c r="I113" i="2"/>
  <c r="G101" i="2"/>
  <c r="I101" i="2"/>
  <c r="G89" i="2"/>
  <c r="I89" i="2"/>
  <c r="G77" i="2"/>
  <c r="I77" i="2"/>
  <c r="G65" i="2"/>
  <c r="I65" i="2"/>
  <c r="G53" i="2"/>
  <c r="I53" i="2"/>
  <c r="G41" i="2"/>
  <c r="I41" i="2"/>
  <c r="G29" i="2"/>
  <c r="I29" i="2"/>
  <c r="G17" i="2"/>
  <c r="I17" i="2"/>
  <c r="G5" i="2"/>
  <c r="I5" i="2"/>
  <c r="G1420" i="2"/>
  <c r="I1420" i="2"/>
  <c r="G1408" i="2"/>
  <c r="I1408" i="2"/>
  <c r="G1396" i="2"/>
  <c r="I1396" i="2"/>
  <c r="G1384" i="2"/>
  <c r="I1384" i="2"/>
  <c r="G1372" i="2"/>
  <c r="I1372" i="2"/>
  <c r="G1360" i="2"/>
  <c r="I1360" i="2"/>
  <c r="G1348" i="2"/>
  <c r="I1348" i="2"/>
  <c r="G1336" i="2"/>
  <c r="I1336" i="2"/>
  <c r="G1324" i="2"/>
  <c r="I1324" i="2"/>
  <c r="G1312" i="2"/>
  <c r="I1312" i="2"/>
  <c r="G1300" i="2"/>
  <c r="I1300" i="2"/>
  <c r="G1288" i="2"/>
  <c r="I1288" i="2"/>
  <c r="G1276" i="2"/>
  <c r="I1276" i="2"/>
  <c r="G1264" i="2"/>
  <c r="I1264" i="2"/>
  <c r="G1252" i="2"/>
  <c r="I1252" i="2"/>
  <c r="G1240" i="2"/>
  <c r="I1240" i="2"/>
  <c r="G1228" i="2"/>
  <c r="I1228" i="2"/>
  <c r="G1216" i="2"/>
  <c r="I1216" i="2"/>
  <c r="G1204" i="2"/>
  <c r="I1204" i="2"/>
  <c r="G1192" i="2"/>
  <c r="I1192" i="2"/>
  <c r="G1180" i="2"/>
  <c r="I1180" i="2"/>
  <c r="G1168" i="2"/>
  <c r="I1168" i="2"/>
  <c r="G1156" i="2"/>
  <c r="I1156" i="2"/>
  <c r="G1144" i="2"/>
  <c r="I1144" i="2"/>
  <c r="G1132" i="2"/>
  <c r="I1132" i="2"/>
  <c r="G1120" i="2"/>
  <c r="I1120" i="2"/>
  <c r="G1108" i="2"/>
  <c r="I1108" i="2"/>
  <c r="G1096" i="2"/>
  <c r="I1096" i="2"/>
  <c r="G1084" i="2"/>
  <c r="I1084" i="2"/>
  <c r="G1072" i="2"/>
  <c r="I1072" i="2"/>
  <c r="G1060" i="2"/>
  <c r="I1060" i="2"/>
  <c r="G1048" i="2"/>
  <c r="I1048" i="2"/>
  <c r="G1036" i="2"/>
  <c r="I1036" i="2"/>
  <c r="G1024" i="2"/>
  <c r="I1024" i="2"/>
  <c r="G1012" i="2"/>
  <c r="I1012" i="2"/>
  <c r="G1000" i="2"/>
  <c r="I1000" i="2"/>
  <c r="G988" i="2"/>
  <c r="I988" i="2"/>
  <c r="G976" i="2"/>
  <c r="I976" i="2"/>
  <c r="G964" i="2"/>
  <c r="I964" i="2"/>
  <c r="G952" i="2"/>
  <c r="I952" i="2"/>
  <c r="G940" i="2"/>
  <c r="I940" i="2"/>
  <c r="G928" i="2"/>
  <c r="I928" i="2"/>
  <c r="G916" i="2"/>
  <c r="I916" i="2"/>
  <c r="G904" i="2"/>
  <c r="I904" i="2"/>
  <c r="G892" i="2"/>
  <c r="I892" i="2"/>
  <c r="G880" i="2"/>
  <c r="I880" i="2"/>
  <c r="G868" i="2"/>
  <c r="I868" i="2"/>
  <c r="G856" i="2"/>
  <c r="I856" i="2"/>
  <c r="G844" i="2"/>
  <c r="I844" i="2"/>
  <c r="G832" i="2"/>
  <c r="I832" i="2"/>
  <c r="G820" i="2"/>
  <c r="I820" i="2"/>
  <c r="G808" i="2"/>
  <c r="I808" i="2"/>
  <c r="G796" i="2"/>
  <c r="I796" i="2"/>
  <c r="G784" i="2"/>
  <c r="I784" i="2"/>
  <c r="G772" i="2"/>
  <c r="I772" i="2"/>
  <c r="G760" i="2"/>
  <c r="I760" i="2"/>
  <c r="G748" i="2"/>
  <c r="I748" i="2"/>
  <c r="G736" i="2"/>
  <c r="I736" i="2"/>
  <c r="G724" i="2"/>
  <c r="I724" i="2"/>
  <c r="G712" i="2"/>
  <c r="I712" i="2"/>
  <c r="G700" i="2"/>
  <c r="I700" i="2"/>
  <c r="G688" i="2"/>
  <c r="I688" i="2"/>
  <c r="G676" i="2"/>
  <c r="I676" i="2"/>
  <c r="G664" i="2"/>
  <c r="I664" i="2"/>
  <c r="G652" i="2"/>
  <c r="I652" i="2"/>
  <c r="G640" i="2"/>
  <c r="I640" i="2"/>
  <c r="G628" i="2"/>
  <c r="I628" i="2"/>
  <c r="G616" i="2"/>
  <c r="I616" i="2"/>
  <c r="G604" i="2"/>
  <c r="I604" i="2"/>
  <c r="G592" i="2"/>
  <c r="I592" i="2"/>
  <c r="G580" i="2"/>
  <c r="I580" i="2"/>
  <c r="G568" i="2"/>
  <c r="I568" i="2"/>
  <c r="G556" i="2"/>
  <c r="I556" i="2"/>
  <c r="G544" i="2"/>
  <c r="I544" i="2"/>
  <c r="G532" i="2"/>
  <c r="I532" i="2"/>
  <c r="G520" i="2"/>
  <c r="I520" i="2"/>
  <c r="G508" i="2"/>
  <c r="I508" i="2"/>
  <c r="G496" i="2"/>
  <c r="I496" i="2"/>
  <c r="G484" i="2"/>
  <c r="I484" i="2"/>
  <c r="G472" i="2"/>
  <c r="I472" i="2"/>
  <c r="G460" i="2"/>
  <c r="I460" i="2"/>
  <c r="G448" i="2"/>
  <c r="I448" i="2"/>
  <c r="G436" i="2"/>
  <c r="I436" i="2"/>
  <c r="G424" i="2"/>
  <c r="I424" i="2"/>
  <c r="G412" i="2"/>
  <c r="I412" i="2"/>
  <c r="G400" i="2"/>
  <c r="I400" i="2"/>
  <c r="G388" i="2"/>
  <c r="I388" i="2"/>
  <c r="G376" i="2"/>
  <c r="I376" i="2"/>
  <c r="G364" i="2"/>
  <c r="I364" i="2"/>
  <c r="G352" i="2"/>
  <c r="I352" i="2"/>
  <c r="G340" i="2"/>
  <c r="I340" i="2"/>
  <c r="G328" i="2"/>
  <c r="I328" i="2"/>
  <c r="G316" i="2"/>
  <c r="I316" i="2"/>
  <c r="G304" i="2"/>
  <c r="I304" i="2"/>
  <c r="G292" i="2"/>
  <c r="I292" i="2"/>
  <c r="G280" i="2"/>
  <c r="I280" i="2"/>
  <c r="G268" i="2"/>
  <c r="I268" i="2"/>
  <c r="G256" i="2"/>
  <c r="I256" i="2"/>
  <c r="G244" i="2"/>
  <c r="I244" i="2"/>
  <c r="G232" i="2"/>
  <c r="I232" i="2"/>
  <c r="G220" i="2"/>
  <c r="I220" i="2"/>
  <c r="G208" i="2"/>
  <c r="I208" i="2"/>
  <c r="G196" i="2"/>
  <c r="I196" i="2"/>
  <c r="G184" i="2"/>
  <c r="I184" i="2"/>
  <c r="G172" i="2"/>
  <c r="I172" i="2"/>
  <c r="G160" i="2"/>
  <c r="I160" i="2"/>
  <c r="G148" i="2"/>
  <c r="I148" i="2"/>
  <c r="G136" i="2"/>
  <c r="I136" i="2"/>
  <c r="G124" i="2"/>
  <c r="I124" i="2"/>
  <c r="G112" i="2"/>
  <c r="I112" i="2"/>
  <c r="G100" i="2"/>
  <c r="I100" i="2"/>
  <c r="G88" i="2"/>
  <c r="I88" i="2"/>
  <c r="G76" i="2"/>
  <c r="I76" i="2"/>
  <c r="G64" i="2"/>
  <c r="I64" i="2"/>
  <c r="G52" i="2"/>
  <c r="I52" i="2"/>
  <c r="G40" i="2"/>
  <c r="I40" i="2"/>
  <c r="G28" i="2"/>
  <c r="I28" i="2"/>
  <c r="G16" i="2"/>
  <c r="I16" i="2"/>
  <c r="G4" i="2"/>
  <c r="I4" i="2"/>
  <c r="G1431" i="2"/>
  <c r="I1431" i="2"/>
  <c r="G1419" i="2"/>
  <c r="I1419" i="2"/>
  <c r="G1407" i="2"/>
  <c r="I1407" i="2"/>
  <c r="G1395" i="2"/>
  <c r="I1395" i="2"/>
  <c r="G1383" i="2"/>
  <c r="I1383" i="2"/>
  <c r="G1371" i="2"/>
  <c r="I1371" i="2"/>
  <c r="G1359" i="2"/>
  <c r="I1359" i="2"/>
  <c r="G1347" i="2"/>
  <c r="I1347" i="2"/>
  <c r="G1335" i="2"/>
  <c r="I1335" i="2"/>
  <c r="G1323" i="2"/>
  <c r="I1323" i="2"/>
  <c r="G1311" i="2"/>
  <c r="I1311" i="2"/>
  <c r="G1299" i="2"/>
  <c r="I1299" i="2"/>
  <c r="G1287" i="2"/>
  <c r="I1287" i="2"/>
  <c r="G1275" i="2"/>
  <c r="I1275" i="2"/>
  <c r="G1263" i="2"/>
  <c r="I1263" i="2"/>
  <c r="G1251" i="2"/>
  <c r="I1251" i="2"/>
  <c r="G1239" i="2"/>
  <c r="I1239" i="2"/>
  <c r="G1227" i="2"/>
  <c r="I1227" i="2"/>
  <c r="G1215" i="2"/>
  <c r="I1215" i="2"/>
  <c r="G1203" i="2"/>
  <c r="I1203" i="2"/>
  <c r="G1191" i="2"/>
  <c r="I1191" i="2"/>
  <c r="G1179" i="2"/>
  <c r="I1179" i="2"/>
  <c r="G1167" i="2"/>
  <c r="I1167" i="2"/>
  <c r="G1155" i="2"/>
  <c r="I1155" i="2"/>
  <c r="G1143" i="2"/>
  <c r="I1143" i="2"/>
  <c r="G1131" i="2"/>
  <c r="I1131" i="2"/>
  <c r="G1119" i="2"/>
  <c r="I1119" i="2"/>
  <c r="G1107" i="2"/>
  <c r="I1107" i="2"/>
  <c r="G1095" i="2"/>
  <c r="I1095" i="2"/>
  <c r="G1083" i="2"/>
  <c r="I1083" i="2"/>
  <c r="G1071" i="2"/>
  <c r="I1071" i="2"/>
  <c r="G1059" i="2"/>
  <c r="I1059" i="2"/>
  <c r="G1047" i="2"/>
  <c r="I1047" i="2"/>
  <c r="G1035" i="2"/>
  <c r="I1035" i="2"/>
  <c r="G1023" i="2"/>
  <c r="I1023" i="2"/>
  <c r="G1011" i="2"/>
  <c r="I1011" i="2"/>
  <c r="G999" i="2"/>
  <c r="I999" i="2"/>
  <c r="G987" i="2"/>
  <c r="I987" i="2"/>
  <c r="G975" i="2"/>
  <c r="I975" i="2"/>
  <c r="G963" i="2"/>
  <c r="I963" i="2"/>
  <c r="G951" i="2"/>
  <c r="I951" i="2"/>
  <c r="G939" i="2"/>
  <c r="I939" i="2"/>
  <c r="G927" i="2"/>
  <c r="I927" i="2"/>
  <c r="G915" i="2"/>
  <c r="I915" i="2"/>
  <c r="G903" i="2"/>
  <c r="I903" i="2"/>
  <c r="G891" i="2"/>
  <c r="I891" i="2"/>
  <c r="G879" i="2"/>
  <c r="I879" i="2"/>
  <c r="G867" i="2"/>
  <c r="I867" i="2"/>
  <c r="G855" i="2"/>
  <c r="I855" i="2"/>
  <c r="G843" i="2"/>
  <c r="I843" i="2"/>
  <c r="G831" i="2"/>
  <c r="I831" i="2"/>
  <c r="G819" i="2"/>
  <c r="I819" i="2"/>
  <c r="G807" i="2"/>
  <c r="I807" i="2"/>
  <c r="G795" i="2"/>
  <c r="I795" i="2"/>
  <c r="G783" i="2"/>
  <c r="I783" i="2"/>
  <c r="G771" i="2"/>
  <c r="I771" i="2"/>
  <c r="G759" i="2"/>
  <c r="I759" i="2"/>
  <c r="G747" i="2"/>
  <c r="I747" i="2"/>
  <c r="G735" i="2"/>
  <c r="I735" i="2"/>
  <c r="G723" i="2"/>
  <c r="I723" i="2"/>
  <c r="G711" i="2"/>
  <c r="I711" i="2"/>
  <c r="G699" i="2"/>
  <c r="I699" i="2"/>
  <c r="G687" i="2"/>
  <c r="I687" i="2"/>
  <c r="G675" i="2"/>
  <c r="I675" i="2"/>
  <c r="G663" i="2"/>
  <c r="I663" i="2"/>
  <c r="G651" i="2"/>
  <c r="I651" i="2"/>
  <c r="G639" i="2"/>
  <c r="I639" i="2"/>
  <c r="G627" i="2"/>
  <c r="I627" i="2"/>
  <c r="G615" i="2"/>
  <c r="I615" i="2"/>
  <c r="G603" i="2"/>
  <c r="I603" i="2"/>
  <c r="G591" i="2"/>
  <c r="I591" i="2"/>
  <c r="G579" i="2"/>
  <c r="I579" i="2"/>
  <c r="G567" i="2"/>
  <c r="I567" i="2"/>
  <c r="G555" i="2"/>
  <c r="I555" i="2"/>
  <c r="G543" i="2"/>
  <c r="I543" i="2"/>
  <c r="G531" i="2"/>
  <c r="I531" i="2"/>
  <c r="G519" i="2"/>
  <c r="I519" i="2"/>
  <c r="G507" i="2"/>
  <c r="I507" i="2"/>
  <c r="G495" i="2"/>
  <c r="I495" i="2"/>
  <c r="G483" i="2"/>
  <c r="I483" i="2"/>
  <c r="G471" i="2"/>
  <c r="I471" i="2"/>
  <c r="G459" i="2"/>
  <c r="I459" i="2"/>
  <c r="G447" i="2"/>
  <c r="I447" i="2"/>
  <c r="G435" i="2"/>
  <c r="I435" i="2"/>
  <c r="G423" i="2"/>
  <c r="I423" i="2"/>
  <c r="G411" i="2"/>
  <c r="I411" i="2"/>
  <c r="G399" i="2"/>
  <c r="I399" i="2"/>
  <c r="G387" i="2"/>
  <c r="I387" i="2"/>
  <c r="G375" i="2"/>
  <c r="I375" i="2"/>
  <c r="G363" i="2"/>
  <c r="I363" i="2"/>
  <c r="G351" i="2"/>
  <c r="I351" i="2"/>
  <c r="G339" i="2"/>
  <c r="I339" i="2"/>
  <c r="G327" i="2"/>
  <c r="I327" i="2"/>
  <c r="G315" i="2"/>
  <c r="I315" i="2"/>
  <c r="G303" i="2"/>
  <c r="I303" i="2"/>
  <c r="G291" i="2"/>
  <c r="I291" i="2"/>
  <c r="G279" i="2"/>
  <c r="I279" i="2"/>
  <c r="G267" i="2"/>
  <c r="I267" i="2"/>
  <c r="G255" i="2"/>
  <c r="I255" i="2"/>
  <c r="G243" i="2"/>
  <c r="I243" i="2"/>
  <c r="G231" i="2"/>
  <c r="I231" i="2"/>
  <c r="G219" i="2"/>
  <c r="I219" i="2"/>
  <c r="G207" i="2"/>
  <c r="I207" i="2"/>
  <c r="G195" i="2"/>
  <c r="I195" i="2"/>
  <c r="G183" i="2"/>
  <c r="I183" i="2"/>
  <c r="G171" i="2"/>
  <c r="I171" i="2"/>
  <c r="G159" i="2"/>
  <c r="I159" i="2"/>
  <c r="G147" i="2"/>
  <c r="I147" i="2"/>
  <c r="G135" i="2"/>
  <c r="I135" i="2"/>
  <c r="G123" i="2"/>
  <c r="I123" i="2"/>
  <c r="G111" i="2"/>
  <c r="I111" i="2"/>
  <c r="G99" i="2"/>
  <c r="I99" i="2"/>
  <c r="G87" i="2"/>
  <c r="I87" i="2"/>
  <c r="G75" i="2"/>
  <c r="I75" i="2"/>
  <c r="G63" i="2"/>
  <c r="I63" i="2"/>
  <c r="G51" i="2"/>
  <c r="I51" i="2"/>
  <c r="G39" i="2"/>
  <c r="I39" i="2"/>
  <c r="G27" i="2"/>
  <c r="I27" i="2"/>
  <c r="G15" i="2"/>
  <c r="I15" i="2"/>
  <c r="G3" i="2"/>
  <c r="I3" i="2"/>
  <c r="G1430" i="2"/>
  <c r="I1430" i="2"/>
  <c r="G1418" i="2"/>
  <c r="I1418" i="2"/>
  <c r="G1406" i="2"/>
  <c r="I1406" i="2"/>
  <c r="G1394" i="2"/>
  <c r="I1394" i="2"/>
  <c r="G1382" i="2"/>
  <c r="I1382" i="2"/>
  <c r="G1370" i="2"/>
  <c r="I1370" i="2"/>
  <c r="G1358" i="2"/>
  <c r="I1358" i="2"/>
  <c r="G1346" i="2"/>
  <c r="I1346" i="2"/>
  <c r="G1334" i="2"/>
  <c r="I1334" i="2"/>
  <c r="G1322" i="2"/>
  <c r="I1322" i="2"/>
  <c r="G1310" i="2"/>
  <c r="I1310" i="2"/>
  <c r="G1298" i="2"/>
  <c r="I1298" i="2"/>
  <c r="G1286" i="2"/>
  <c r="I1286" i="2"/>
  <c r="G1274" i="2"/>
  <c r="I1274" i="2"/>
  <c r="G1262" i="2"/>
  <c r="I1262" i="2"/>
  <c r="G1250" i="2"/>
  <c r="I1250" i="2"/>
  <c r="G1238" i="2"/>
  <c r="I1238" i="2"/>
  <c r="G1226" i="2"/>
  <c r="I1226" i="2"/>
  <c r="G1214" i="2"/>
  <c r="I1214" i="2"/>
  <c r="G1202" i="2"/>
  <c r="I1202" i="2"/>
  <c r="G1190" i="2"/>
  <c r="I1190" i="2"/>
  <c r="G1178" i="2"/>
  <c r="I1178" i="2"/>
  <c r="G1166" i="2"/>
  <c r="I1166" i="2"/>
  <c r="G1154" i="2"/>
  <c r="I1154" i="2"/>
  <c r="G1142" i="2"/>
  <c r="I1142" i="2"/>
  <c r="G1130" i="2"/>
  <c r="I1130" i="2"/>
  <c r="G1118" i="2"/>
  <c r="I1118" i="2"/>
  <c r="G1106" i="2"/>
  <c r="I1106" i="2"/>
  <c r="G1094" i="2"/>
  <c r="I1094" i="2"/>
  <c r="G1082" i="2"/>
  <c r="I1082" i="2"/>
  <c r="G1070" i="2"/>
  <c r="I1070" i="2"/>
  <c r="G1058" i="2"/>
  <c r="I1058" i="2"/>
  <c r="G1046" i="2"/>
  <c r="I1046" i="2"/>
  <c r="G1034" i="2"/>
  <c r="I1034" i="2"/>
  <c r="G1022" i="2"/>
  <c r="I1022" i="2"/>
  <c r="G1010" i="2"/>
  <c r="I1010" i="2"/>
  <c r="G998" i="2"/>
  <c r="I998" i="2"/>
  <c r="G986" i="2"/>
  <c r="I986" i="2"/>
  <c r="G974" i="2"/>
  <c r="I974" i="2"/>
  <c r="G962" i="2"/>
  <c r="I962" i="2"/>
  <c r="G950" i="2"/>
  <c r="I950" i="2"/>
  <c r="G938" i="2"/>
  <c r="I938" i="2"/>
  <c r="G926" i="2"/>
  <c r="I926" i="2"/>
  <c r="G914" i="2"/>
  <c r="I914" i="2"/>
  <c r="G902" i="2"/>
  <c r="I902" i="2"/>
  <c r="G890" i="2"/>
  <c r="I890" i="2"/>
  <c r="G878" i="2"/>
  <c r="I878" i="2"/>
  <c r="G866" i="2"/>
  <c r="I866" i="2"/>
  <c r="G854" i="2"/>
  <c r="I854" i="2"/>
  <c r="G842" i="2"/>
  <c r="I842" i="2"/>
  <c r="G830" i="2"/>
  <c r="I830" i="2"/>
  <c r="G818" i="2"/>
  <c r="I818" i="2"/>
  <c r="G806" i="2"/>
  <c r="I806" i="2"/>
  <c r="G794" i="2"/>
  <c r="I794" i="2"/>
  <c r="G782" i="2"/>
  <c r="I782" i="2"/>
  <c r="G770" i="2"/>
  <c r="I770" i="2"/>
  <c r="G758" i="2"/>
  <c r="I758" i="2"/>
  <c r="G746" i="2"/>
  <c r="I746" i="2"/>
  <c r="G734" i="2"/>
  <c r="I734" i="2"/>
  <c r="G722" i="2"/>
  <c r="I722" i="2"/>
  <c r="G710" i="2"/>
  <c r="I710" i="2"/>
  <c r="G698" i="2"/>
  <c r="I698" i="2"/>
  <c r="G686" i="2"/>
  <c r="I686" i="2"/>
  <c r="G674" i="2"/>
  <c r="I674" i="2"/>
  <c r="G662" i="2"/>
  <c r="I662" i="2"/>
  <c r="G650" i="2"/>
  <c r="I650" i="2"/>
  <c r="G638" i="2"/>
  <c r="I638" i="2"/>
  <c r="G626" i="2"/>
  <c r="I626" i="2"/>
  <c r="G614" i="2"/>
  <c r="I614" i="2"/>
  <c r="G602" i="2"/>
  <c r="I602" i="2"/>
  <c r="G590" i="2"/>
  <c r="I590" i="2"/>
  <c r="G578" i="2"/>
  <c r="I578" i="2"/>
  <c r="G566" i="2"/>
  <c r="I566" i="2"/>
  <c r="G554" i="2"/>
  <c r="I554" i="2"/>
  <c r="G542" i="2"/>
  <c r="I542" i="2"/>
  <c r="G530" i="2"/>
  <c r="I530" i="2"/>
  <c r="G518" i="2"/>
  <c r="I518" i="2"/>
  <c r="G506" i="2"/>
  <c r="I506" i="2"/>
  <c r="G494" i="2"/>
  <c r="I494" i="2"/>
  <c r="G482" i="2"/>
  <c r="I482" i="2"/>
  <c r="G470" i="2"/>
  <c r="I470" i="2"/>
  <c r="G458" i="2"/>
  <c r="I458" i="2"/>
  <c r="G446" i="2"/>
  <c r="I446" i="2"/>
  <c r="G434" i="2"/>
  <c r="I434" i="2"/>
  <c r="G422" i="2"/>
  <c r="I422" i="2"/>
  <c r="G410" i="2"/>
  <c r="I410" i="2"/>
  <c r="G398" i="2"/>
  <c r="I398" i="2"/>
  <c r="G386" i="2"/>
  <c r="I386" i="2"/>
  <c r="G374" i="2"/>
  <c r="I374" i="2"/>
  <c r="G362" i="2"/>
  <c r="I362" i="2"/>
  <c r="G350" i="2"/>
  <c r="I350" i="2"/>
  <c r="G338" i="2"/>
  <c r="I338" i="2"/>
  <c r="G326" i="2"/>
  <c r="I326" i="2"/>
  <c r="G314" i="2"/>
  <c r="I314" i="2"/>
  <c r="G302" i="2"/>
  <c r="I302" i="2"/>
  <c r="G290" i="2"/>
  <c r="I290" i="2"/>
  <c r="G278" i="2"/>
  <c r="I278" i="2"/>
  <c r="G266" i="2"/>
  <c r="I266" i="2"/>
  <c r="G254" i="2"/>
  <c r="I254" i="2"/>
  <c r="G242" i="2"/>
  <c r="I242" i="2"/>
  <c r="G230" i="2"/>
  <c r="I230" i="2"/>
  <c r="G218" i="2"/>
  <c r="I218" i="2"/>
  <c r="G206" i="2"/>
  <c r="I206" i="2"/>
  <c r="G194" i="2"/>
  <c r="I194" i="2"/>
  <c r="G182" i="2"/>
  <c r="I182" i="2"/>
  <c r="G170" i="2"/>
  <c r="I170" i="2"/>
  <c r="G158" i="2"/>
  <c r="I158" i="2"/>
  <c r="G146" i="2"/>
  <c r="I146" i="2"/>
  <c r="G134" i="2"/>
  <c r="I134" i="2"/>
  <c r="G122" i="2"/>
  <c r="I122" i="2"/>
  <c r="G110" i="2"/>
  <c r="I110" i="2"/>
  <c r="G98" i="2"/>
  <c r="I98" i="2"/>
  <c r="G86" i="2"/>
  <c r="I86" i="2"/>
  <c r="G74" i="2"/>
  <c r="I74" i="2"/>
  <c r="G62" i="2"/>
  <c r="I62" i="2"/>
  <c r="G50" i="2"/>
  <c r="I50" i="2"/>
  <c r="G38" i="2"/>
  <c r="I38" i="2"/>
  <c r="G26" i="2"/>
  <c r="I26" i="2"/>
  <c r="G14" i="2"/>
  <c r="I14" i="2"/>
  <c r="G2" i="2"/>
  <c r="I2" i="2"/>
  <c r="G1429" i="2"/>
  <c r="I1429" i="2"/>
  <c r="G1417" i="2"/>
  <c r="I1417" i="2"/>
  <c r="G1405" i="2"/>
  <c r="I1405" i="2"/>
  <c r="G1393" i="2"/>
  <c r="I1393" i="2"/>
  <c r="G1381" i="2"/>
  <c r="I1381" i="2"/>
  <c r="G1369" i="2"/>
  <c r="I1369" i="2"/>
  <c r="G1357" i="2"/>
  <c r="I1357" i="2"/>
  <c r="G1345" i="2"/>
  <c r="I1345" i="2"/>
  <c r="G1333" i="2"/>
  <c r="I1333" i="2"/>
  <c r="G1321" i="2"/>
  <c r="I1321" i="2"/>
  <c r="G1309" i="2"/>
  <c r="I1309" i="2"/>
  <c r="G1297" i="2"/>
  <c r="I1297" i="2"/>
  <c r="G1285" i="2"/>
  <c r="I1285" i="2"/>
  <c r="G1273" i="2"/>
  <c r="I1273" i="2"/>
  <c r="G1261" i="2"/>
  <c r="I1261" i="2"/>
  <c r="G1249" i="2"/>
  <c r="I1249" i="2"/>
  <c r="G1237" i="2"/>
  <c r="I1237" i="2"/>
  <c r="G1225" i="2"/>
  <c r="I1225" i="2"/>
  <c r="G1213" i="2"/>
  <c r="I1213" i="2"/>
  <c r="G1201" i="2"/>
  <c r="I1201" i="2"/>
  <c r="G1189" i="2"/>
  <c r="I1189" i="2"/>
  <c r="G1177" i="2"/>
  <c r="I1177" i="2"/>
  <c r="G1165" i="2"/>
  <c r="I1165" i="2"/>
  <c r="G1153" i="2"/>
  <c r="I1153" i="2"/>
  <c r="G1141" i="2"/>
  <c r="I1141" i="2"/>
  <c r="G1129" i="2"/>
  <c r="I1129" i="2"/>
  <c r="G1117" i="2"/>
  <c r="I1117" i="2"/>
  <c r="G1105" i="2"/>
  <c r="I1105" i="2"/>
  <c r="G1093" i="2"/>
  <c r="I1093" i="2"/>
  <c r="I1081" i="2"/>
  <c r="G1081" i="2"/>
  <c r="G1069" i="2"/>
  <c r="I1069" i="2"/>
  <c r="G1057" i="2"/>
  <c r="I1057" i="2"/>
  <c r="G1045" i="2"/>
  <c r="I1045" i="2"/>
  <c r="G1033" i="2"/>
  <c r="I1033" i="2"/>
  <c r="G1021" i="2"/>
  <c r="I1021" i="2"/>
  <c r="G1009" i="2"/>
  <c r="I1009" i="2"/>
  <c r="G997" i="2"/>
  <c r="I997" i="2"/>
  <c r="G985" i="2"/>
  <c r="I985" i="2"/>
  <c r="G973" i="2"/>
  <c r="I973" i="2"/>
  <c r="G961" i="2"/>
  <c r="I961" i="2"/>
  <c r="G949" i="2"/>
  <c r="I949" i="2"/>
  <c r="G937" i="2"/>
  <c r="I937" i="2"/>
  <c r="G925" i="2"/>
  <c r="I925" i="2"/>
  <c r="G913" i="2"/>
  <c r="I913" i="2"/>
  <c r="G901" i="2"/>
  <c r="I901" i="2"/>
  <c r="G889" i="2"/>
  <c r="I889" i="2"/>
  <c r="G877" i="2"/>
  <c r="I877" i="2"/>
  <c r="G865" i="2"/>
  <c r="I865" i="2"/>
  <c r="G853" i="2"/>
  <c r="I853" i="2"/>
  <c r="G841" i="2"/>
  <c r="I841" i="2"/>
  <c r="G829" i="2"/>
  <c r="I829" i="2"/>
  <c r="G817" i="2"/>
  <c r="I817" i="2"/>
  <c r="G805" i="2"/>
  <c r="I805" i="2"/>
  <c r="G793" i="2"/>
  <c r="I793" i="2"/>
  <c r="G781" i="2"/>
  <c r="I781" i="2"/>
  <c r="G769" i="2"/>
  <c r="I769" i="2"/>
  <c r="G757" i="2"/>
  <c r="I757" i="2"/>
  <c r="G745" i="2"/>
  <c r="I745" i="2"/>
  <c r="G733" i="2"/>
  <c r="I733" i="2"/>
  <c r="G721" i="2"/>
  <c r="I721" i="2"/>
  <c r="G709" i="2"/>
  <c r="I709" i="2"/>
  <c r="G697" i="2"/>
  <c r="I697" i="2"/>
  <c r="G685" i="2"/>
  <c r="I685" i="2"/>
  <c r="G673" i="2"/>
  <c r="I673" i="2"/>
  <c r="G661" i="2"/>
  <c r="I661" i="2"/>
  <c r="G649" i="2"/>
  <c r="I649" i="2"/>
  <c r="G637" i="2"/>
  <c r="I637" i="2"/>
  <c r="G625" i="2"/>
  <c r="I625" i="2"/>
  <c r="G613" i="2"/>
  <c r="I613" i="2"/>
  <c r="G601" i="2"/>
  <c r="I601" i="2"/>
  <c r="G589" i="2"/>
  <c r="I589" i="2"/>
  <c r="G577" i="2"/>
  <c r="I577" i="2"/>
  <c r="G565" i="2"/>
  <c r="I565" i="2"/>
  <c r="G553" i="2"/>
  <c r="I553" i="2"/>
  <c r="G541" i="2"/>
  <c r="I541" i="2"/>
  <c r="G529" i="2"/>
  <c r="I529" i="2"/>
  <c r="G517" i="2"/>
  <c r="I517" i="2"/>
  <c r="G505" i="2"/>
  <c r="I505" i="2"/>
  <c r="G493" i="2"/>
  <c r="I493" i="2"/>
  <c r="G481" i="2"/>
  <c r="I481" i="2"/>
  <c r="G469" i="2"/>
  <c r="I469" i="2"/>
  <c r="G457" i="2"/>
  <c r="I457" i="2"/>
  <c r="G445" i="2"/>
  <c r="I445" i="2"/>
  <c r="G433" i="2"/>
  <c r="I433" i="2"/>
  <c r="G421" i="2"/>
  <c r="I421" i="2"/>
  <c r="G409" i="2"/>
  <c r="I409" i="2"/>
  <c r="G397" i="2"/>
  <c r="I397" i="2"/>
  <c r="G385" i="2"/>
  <c r="I385" i="2"/>
  <c r="G373" i="2"/>
  <c r="I373" i="2"/>
  <c r="G361" i="2"/>
  <c r="I361" i="2"/>
  <c r="G349" i="2"/>
  <c r="I349" i="2"/>
  <c r="G337" i="2"/>
  <c r="I337" i="2"/>
  <c r="G325" i="2"/>
  <c r="I325" i="2"/>
  <c r="G313" i="2"/>
  <c r="I313" i="2"/>
  <c r="G301" i="2"/>
  <c r="I301" i="2"/>
  <c r="G289" i="2"/>
  <c r="I289" i="2"/>
  <c r="G277" i="2"/>
  <c r="I277" i="2"/>
  <c r="G265" i="2"/>
  <c r="I265" i="2"/>
  <c r="G253" i="2"/>
  <c r="I253" i="2"/>
  <c r="G241" i="2"/>
  <c r="I241" i="2"/>
  <c r="G229" i="2"/>
  <c r="I229" i="2"/>
  <c r="G217" i="2"/>
  <c r="I217" i="2"/>
  <c r="G205" i="2"/>
  <c r="I205" i="2"/>
  <c r="G193" i="2"/>
  <c r="I193" i="2"/>
  <c r="G181" i="2"/>
  <c r="I181" i="2"/>
  <c r="G169" i="2"/>
  <c r="I169" i="2"/>
  <c r="G157" i="2"/>
  <c r="I157" i="2"/>
  <c r="G145" i="2"/>
  <c r="I145" i="2"/>
  <c r="G133" i="2"/>
  <c r="I133" i="2"/>
  <c r="G121" i="2"/>
  <c r="I121" i="2"/>
  <c r="G109" i="2"/>
  <c r="I109" i="2"/>
  <c r="G97" i="2"/>
  <c r="I97" i="2"/>
  <c r="G85" i="2"/>
  <c r="I85" i="2"/>
  <c r="G73" i="2"/>
  <c r="I73" i="2"/>
  <c r="G61" i="2"/>
  <c r="I61" i="2"/>
  <c r="G49" i="2"/>
  <c r="I49" i="2"/>
  <c r="G37" i="2"/>
  <c r="I37" i="2"/>
  <c r="G25" i="2"/>
  <c r="I25" i="2"/>
  <c r="G13" i="2"/>
  <c r="I13" i="2"/>
  <c r="G1428" i="2"/>
  <c r="I1428" i="2"/>
  <c r="G1416" i="2"/>
  <c r="I1416" i="2"/>
  <c r="G1404" i="2"/>
  <c r="I1404" i="2"/>
  <c r="G1392" i="2"/>
  <c r="I1392" i="2"/>
  <c r="G1380" i="2"/>
  <c r="I1380" i="2"/>
  <c r="G1368" i="2"/>
  <c r="I1368" i="2"/>
  <c r="G1356" i="2"/>
  <c r="I1356" i="2"/>
  <c r="G1344" i="2"/>
  <c r="I1344" i="2"/>
  <c r="G1332" i="2"/>
  <c r="I1332" i="2"/>
  <c r="G1320" i="2"/>
  <c r="I1320" i="2"/>
  <c r="G1308" i="2"/>
  <c r="I1308" i="2"/>
  <c r="G1296" i="2"/>
  <c r="I1296" i="2"/>
  <c r="G1284" i="2"/>
  <c r="I1284" i="2"/>
  <c r="G1272" i="2"/>
  <c r="I1272" i="2"/>
  <c r="G1260" i="2"/>
  <c r="I1260" i="2"/>
  <c r="G1248" i="2"/>
  <c r="I1248" i="2"/>
  <c r="G1236" i="2"/>
  <c r="I1236" i="2"/>
  <c r="G1224" i="2"/>
  <c r="I1224" i="2"/>
  <c r="G1212" i="2"/>
  <c r="I1212" i="2"/>
  <c r="G1200" i="2"/>
  <c r="I1200" i="2"/>
  <c r="G1188" i="2"/>
  <c r="I1188" i="2"/>
  <c r="G1176" i="2"/>
  <c r="I1176" i="2"/>
  <c r="G1164" i="2"/>
  <c r="I1164" i="2"/>
  <c r="G1152" i="2"/>
  <c r="I1152" i="2"/>
  <c r="G1140" i="2"/>
  <c r="I1140" i="2"/>
  <c r="G1128" i="2"/>
  <c r="I1128" i="2"/>
  <c r="G1116" i="2"/>
  <c r="I1116" i="2"/>
  <c r="G1104" i="2"/>
  <c r="I1104" i="2"/>
  <c r="G1092" i="2"/>
  <c r="I1092" i="2"/>
  <c r="G1080" i="2"/>
  <c r="I1080" i="2"/>
  <c r="G1068" i="2"/>
  <c r="I1068" i="2"/>
  <c r="G1056" i="2"/>
  <c r="I1056" i="2"/>
  <c r="G1044" i="2"/>
  <c r="I1044" i="2"/>
  <c r="G1032" i="2"/>
  <c r="I1032" i="2"/>
  <c r="G1020" i="2"/>
  <c r="I1020" i="2"/>
  <c r="G1008" i="2"/>
  <c r="I1008" i="2"/>
  <c r="G996" i="2"/>
  <c r="I996" i="2"/>
  <c r="G984" i="2"/>
  <c r="I984" i="2"/>
  <c r="G972" i="2"/>
  <c r="I972" i="2"/>
  <c r="G960" i="2"/>
  <c r="I960" i="2"/>
  <c r="G948" i="2"/>
  <c r="I948" i="2"/>
  <c r="G936" i="2"/>
  <c r="I936" i="2"/>
  <c r="G924" i="2"/>
  <c r="I924" i="2"/>
  <c r="G912" i="2"/>
  <c r="I912" i="2"/>
  <c r="G900" i="2"/>
  <c r="I900" i="2"/>
  <c r="G888" i="2"/>
  <c r="I888" i="2"/>
  <c r="G876" i="2"/>
  <c r="I876" i="2"/>
  <c r="G864" i="2"/>
  <c r="I864" i="2"/>
  <c r="G852" i="2"/>
  <c r="I852" i="2"/>
  <c r="G840" i="2"/>
  <c r="I840" i="2"/>
  <c r="G828" i="2"/>
  <c r="I828" i="2"/>
  <c r="G816" i="2"/>
  <c r="I816" i="2"/>
  <c r="G804" i="2"/>
  <c r="I804" i="2"/>
  <c r="G792" i="2"/>
  <c r="I792" i="2"/>
  <c r="G780" i="2"/>
  <c r="I780" i="2"/>
  <c r="G768" i="2"/>
  <c r="I768" i="2"/>
  <c r="G756" i="2"/>
  <c r="I756" i="2"/>
  <c r="G744" i="2"/>
  <c r="I744" i="2"/>
  <c r="G732" i="2"/>
  <c r="I732" i="2"/>
  <c r="G720" i="2"/>
  <c r="I720" i="2"/>
  <c r="G708" i="2"/>
  <c r="I708" i="2"/>
  <c r="G696" i="2"/>
  <c r="I696" i="2"/>
  <c r="G684" i="2"/>
  <c r="I684" i="2"/>
  <c r="G672" i="2"/>
  <c r="I672" i="2"/>
  <c r="G660" i="2"/>
  <c r="I660" i="2"/>
  <c r="G648" i="2"/>
  <c r="I648" i="2"/>
  <c r="G636" i="2"/>
  <c r="I636" i="2"/>
  <c r="G624" i="2"/>
  <c r="I624" i="2"/>
  <c r="G612" i="2"/>
  <c r="I612" i="2"/>
  <c r="G600" i="2"/>
  <c r="I600" i="2"/>
  <c r="G588" i="2"/>
  <c r="I588" i="2"/>
  <c r="G576" i="2"/>
  <c r="I576" i="2"/>
  <c r="G564" i="2"/>
  <c r="I564" i="2"/>
  <c r="G552" i="2"/>
  <c r="I552" i="2"/>
  <c r="G540" i="2"/>
  <c r="I540" i="2"/>
  <c r="G528" i="2"/>
  <c r="I528" i="2"/>
  <c r="G516" i="2"/>
  <c r="I516" i="2"/>
  <c r="G504" i="2"/>
  <c r="I504" i="2"/>
  <c r="G492" i="2"/>
  <c r="I492" i="2"/>
  <c r="G480" i="2"/>
  <c r="I480" i="2"/>
  <c r="G468" i="2"/>
  <c r="I468" i="2"/>
  <c r="G456" i="2"/>
  <c r="I456" i="2"/>
  <c r="G444" i="2"/>
  <c r="I444" i="2"/>
  <c r="G432" i="2"/>
  <c r="I432" i="2"/>
  <c r="G420" i="2"/>
  <c r="I420" i="2"/>
  <c r="G408" i="2"/>
  <c r="I408" i="2"/>
  <c r="G396" i="2"/>
  <c r="I396" i="2"/>
  <c r="G384" i="2"/>
  <c r="I384" i="2"/>
  <c r="G372" i="2"/>
  <c r="I372" i="2"/>
  <c r="G360" i="2"/>
  <c r="I360" i="2"/>
  <c r="G348" i="2"/>
  <c r="I348" i="2"/>
  <c r="G336" i="2"/>
  <c r="I336" i="2"/>
  <c r="G324" i="2"/>
  <c r="I324" i="2"/>
  <c r="G312" i="2"/>
  <c r="I312" i="2"/>
  <c r="G300" i="2"/>
  <c r="I300" i="2"/>
  <c r="G288" i="2"/>
  <c r="I288" i="2"/>
  <c r="G276" i="2"/>
  <c r="I276" i="2"/>
  <c r="G264" i="2"/>
  <c r="I264" i="2"/>
  <c r="G252" i="2"/>
  <c r="I252" i="2"/>
  <c r="G240" i="2"/>
  <c r="I240" i="2"/>
  <c r="G228" i="2"/>
  <c r="I228" i="2"/>
  <c r="G216" i="2"/>
  <c r="I216" i="2"/>
  <c r="G204" i="2"/>
  <c r="I204" i="2"/>
  <c r="G192" i="2"/>
  <c r="I192" i="2"/>
  <c r="G180" i="2"/>
  <c r="I180" i="2"/>
  <c r="G168" i="2"/>
  <c r="I168" i="2"/>
  <c r="G156" i="2"/>
  <c r="I156" i="2"/>
  <c r="G144" i="2"/>
  <c r="I144" i="2"/>
  <c r="G132" i="2"/>
  <c r="I132" i="2"/>
  <c r="G120" i="2"/>
  <c r="I120" i="2"/>
  <c r="G108" i="2"/>
  <c r="I108" i="2"/>
  <c r="G96" i="2"/>
  <c r="I96" i="2"/>
  <c r="G84" i="2"/>
  <c r="I84" i="2"/>
  <c r="G72" i="2"/>
  <c r="I72" i="2"/>
  <c r="G60" i="2"/>
  <c r="I60" i="2"/>
  <c r="G48" i="2"/>
  <c r="I48" i="2"/>
  <c r="G36" i="2"/>
  <c r="I36" i="2"/>
  <c r="G24" i="2"/>
  <c r="I24" i="2"/>
  <c r="G12" i="2"/>
  <c r="I12" i="2"/>
  <c r="G1427" i="2"/>
  <c r="I1427" i="2"/>
  <c r="G1415" i="2"/>
  <c r="I1415" i="2"/>
  <c r="G1403" i="2"/>
  <c r="I1403" i="2"/>
  <c r="G1391" i="2"/>
  <c r="I1391" i="2"/>
  <c r="G1379" i="2"/>
  <c r="I1379" i="2"/>
  <c r="G1367" i="2"/>
  <c r="I1367" i="2"/>
  <c r="G1355" i="2"/>
  <c r="I1355" i="2"/>
  <c r="G1343" i="2"/>
  <c r="I1343" i="2"/>
  <c r="G1331" i="2"/>
  <c r="I1331" i="2"/>
  <c r="G1319" i="2"/>
  <c r="I1319" i="2"/>
  <c r="G1307" i="2"/>
  <c r="I1307" i="2"/>
  <c r="G1295" i="2"/>
  <c r="I1295" i="2"/>
  <c r="G1283" i="2"/>
  <c r="I1283" i="2"/>
  <c r="G1271" i="2"/>
  <c r="I1271" i="2"/>
  <c r="G1259" i="2"/>
  <c r="I1259" i="2"/>
  <c r="G1247" i="2"/>
  <c r="I1247" i="2"/>
  <c r="G1235" i="2"/>
  <c r="I1235" i="2"/>
  <c r="G1223" i="2"/>
  <c r="I1223" i="2"/>
  <c r="G1211" i="2"/>
  <c r="I1211" i="2"/>
  <c r="G1199" i="2"/>
  <c r="I1199" i="2"/>
  <c r="G1187" i="2"/>
  <c r="I1187" i="2"/>
  <c r="G1175" i="2"/>
  <c r="I1175" i="2"/>
  <c r="G1163" i="2"/>
  <c r="I1163" i="2"/>
  <c r="G1151" i="2"/>
  <c r="I1151" i="2"/>
  <c r="G1139" i="2"/>
  <c r="I1139" i="2"/>
  <c r="G1127" i="2"/>
  <c r="I1127" i="2"/>
  <c r="G1115" i="2"/>
  <c r="I1115" i="2"/>
  <c r="G1103" i="2"/>
  <c r="I1103" i="2"/>
  <c r="G1091" i="2"/>
  <c r="I1091" i="2"/>
  <c r="G1079" i="2"/>
  <c r="I1079" i="2"/>
  <c r="G1067" i="2"/>
  <c r="I1067" i="2"/>
  <c r="G1055" i="2"/>
  <c r="I1055" i="2"/>
  <c r="G1043" i="2"/>
  <c r="I1043" i="2"/>
  <c r="G1031" i="2"/>
  <c r="I1031" i="2"/>
  <c r="G1019" i="2"/>
  <c r="I1019" i="2"/>
  <c r="G1007" i="2"/>
  <c r="I1007" i="2"/>
  <c r="G995" i="2"/>
  <c r="I995" i="2"/>
  <c r="G983" i="2"/>
  <c r="I983" i="2"/>
  <c r="G971" i="2"/>
  <c r="I971" i="2"/>
  <c r="G959" i="2"/>
  <c r="I959" i="2"/>
  <c r="G947" i="2"/>
  <c r="I947" i="2"/>
  <c r="G935" i="2"/>
  <c r="I935" i="2"/>
  <c r="G923" i="2"/>
  <c r="I923" i="2"/>
  <c r="G911" i="2"/>
  <c r="I911" i="2"/>
  <c r="G899" i="2"/>
  <c r="I899" i="2"/>
  <c r="G887" i="2"/>
  <c r="I887" i="2"/>
  <c r="G875" i="2"/>
  <c r="I875" i="2"/>
  <c r="G863" i="2"/>
  <c r="I863" i="2"/>
  <c r="G851" i="2"/>
  <c r="I851" i="2"/>
  <c r="G839" i="2"/>
  <c r="I839" i="2"/>
  <c r="G827" i="2"/>
  <c r="I827" i="2"/>
  <c r="G815" i="2"/>
  <c r="I815" i="2"/>
  <c r="G803" i="2"/>
  <c r="I803" i="2"/>
  <c r="G791" i="2"/>
  <c r="I791" i="2"/>
  <c r="G779" i="2"/>
  <c r="I779" i="2"/>
  <c r="G767" i="2"/>
  <c r="I767" i="2"/>
  <c r="G755" i="2"/>
  <c r="I755" i="2"/>
  <c r="G743" i="2"/>
  <c r="I743" i="2"/>
  <c r="G731" i="2"/>
  <c r="I731" i="2"/>
  <c r="G719" i="2"/>
  <c r="I719" i="2"/>
  <c r="G707" i="2"/>
  <c r="I707" i="2"/>
  <c r="G695" i="2"/>
  <c r="I695" i="2"/>
  <c r="G683" i="2"/>
  <c r="I683" i="2"/>
  <c r="G671" i="2"/>
  <c r="I671" i="2"/>
  <c r="G659" i="2"/>
  <c r="I659" i="2"/>
  <c r="G647" i="2"/>
  <c r="I647" i="2"/>
  <c r="G635" i="2"/>
  <c r="I635" i="2"/>
  <c r="G623" i="2"/>
  <c r="I623" i="2"/>
  <c r="G611" i="2"/>
  <c r="I611" i="2"/>
  <c r="G599" i="2"/>
  <c r="I599" i="2"/>
  <c r="G587" i="2"/>
  <c r="I587" i="2"/>
  <c r="G575" i="2"/>
  <c r="I575" i="2"/>
  <c r="G563" i="2"/>
  <c r="I563" i="2"/>
  <c r="G551" i="2"/>
  <c r="I551" i="2"/>
  <c r="G539" i="2"/>
  <c r="I539" i="2"/>
  <c r="G527" i="2"/>
  <c r="I527" i="2"/>
  <c r="G515" i="2"/>
  <c r="I515" i="2"/>
  <c r="G503" i="2"/>
  <c r="I503" i="2"/>
  <c r="G491" i="2"/>
  <c r="I491" i="2"/>
  <c r="G479" i="2"/>
  <c r="I479" i="2"/>
  <c r="G467" i="2"/>
  <c r="I467" i="2"/>
  <c r="G455" i="2"/>
  <c r="I455" i="2"/>
  <c r="G443" i="2"/>
  <c r="I443" i="2"/>
  <c r="G431" i="2"/>
  <c r="I431" i="2"/>
  <c r="G419" i="2"/>
  <c r="I419" i="2"/>
  <c r="G407" i="2"/>
  <c r="I407" i="2"/>
  <c r="G395" i="2"/>
  <c r="I395" i="2"/>
  <c r="G383" i="2"/>
  <c r="I383" i="2"/>
  <c r="G371" i="2"/>
  <c r="I371" i="2"/>
  <c r="G359" i="2"/>
  <c r="I359" i="2"/>
  <c r="G347" i="2"/>
  <c r="I347" i="2"/>
  <c r="G335" i="2"/>
  <c r="I335" i="2"/>
  <c r="G323" i="2"/>
  <c r="I323" i="2"/>
  <c r="G311" i="2"/>
  <c r="I311" i="2"/>
  <c r="G299" i="2"/>
  <c r="I299" i="2"/>
  <c r="G287" i="2"/>
  <c r="I287" i="2"/>
  <c r="G275" i="2"/>
  <c r="I275" i="2"/>
  <c r="G263" i="2"/>
  <c r="I263" i="2"/>
  <c r="G251" i="2"/>
  <c r="I251" i="2"/>
  <c r="G239" i="2"/>
  <c r="I239" i="2"/>
  <c r="G227" i="2"/>
  <c r="I227" i="2"/>
  <c r="G215" i="2"/>
  <c r="I215" i="2"/>
  <c r="G203" i="2"/>
  <c r="I203" i="2"/>
  <c r="G191" i="2"/>
  <c r="I191" i="2"/>
  <c r="G179" i="2"/>
  <c r="I179" i="2"/>
  <c r="G167" i="2"/>
  <c r="I167" i="2"/>
  <c r="G155" i="2"/>
  <c r="I155" i="2"/>
  <c r="G143" i="2"/>
  <c r="I143" i="2"/>
  <c r="G131" i="2"/>
  <c r="I131" i="2"/>
  <c r="G119" i="2"/>
  <c r="I119" i="2"/>
  <c r="G107" i="2"/>
  <c r="I107" i="2"/>
  <c r="G95" i="2"/>
  <c r="I95" i="2"/>
  <c r="G83" i="2"/>
  <c r="I83" i="2"/>
  <c r="G71" i="2"/>
  <c r="I71" i="2"/>
  <c r="G59" i="2"/>
  <c r="I59" i="2"/>
  <c r="G47" i="2"/>
  <c r="I47" i="2"/>
  <c r="G35" i="2"/>
  <c r="I35" i="2"/>
  <c r="G23" i="2"/>
  <c r="I23" i="2"/>
  <c r="G11" i="2"/>
  <c r="I11" i="2"/>
  <c r="G1426" i="2"/>
  <c r="I1426" i="2"/>
  <c r="G1414" i="2"/>
  <c r="I1414" i="2"/>
  <c r="G1402" i="2"/>
  <c r="I1402" i="2"/>
  <c r="G1390" i="2"/>
  <c r="I1390" i="2"/>
  <c r="G1378" i="2"/>
  <c r="I1378" i="2"/>
  <c r="G1366" i="2"/>
  <c r="I1366" i="2"/>
  <c r="G1354" i="2"/>
  <c r="I1354" i="2"/>
  <c r="G1342" i="2"/>
  <c r="I1342" i="2"/>
  <c r="G1330" i="2"/>
  <c r="I1330" i="2"/>
  <c r="G1318" i="2"/>
  <c r="I1318" i="2"/>
  <c r="G1306" i="2"/>
  <c r="I1306" i="2"/>
  <c r="G1294" i="2"/>
  <c r="I1294" i="2"/>
  <c r="G1282" i="2"/>
  <c r="I1282" i="2"/>
  <c r="G1270" i="2"/>
  <c r="I1270" i="2"/>
  <c r="G1258" i="2"/>
  <c r="I1258" i="2"/>
  <c r="G1246" i="2"/>
  <c r="I1246" i="2"/>
  <c r="G1234" i="2"/>
  <c r="I1234" i="2"/>
  <c r="G1222" i="2"/>
  <c r="I1222" i="2"/>
  <c r="G1210" i="2"/>
  <c r="I1210" i="2"/>
  <c r="G1198" i="2"/>
  <c r="I1198" i="2"/>
  <c r="G1186" i="2"/>
  <c r="I1186" i="2"/>
  <c r="G1174" i="2"/>
  <c r="I1174" i="2"/>
  <c r="G1162" i="2"/>
  <c r="I1162" i="2"/>
  <c r="G1150" i="2"/>
  <c r="I1150" i="2"/>
  <c r="G1138" i="2"/>
  <c r="I1138" i="2"/>
  <c r="G1126" i="2"/>
  <c r="I1126" i="2"/>
  <c r="G1114" i="2"/>
  <c r="I1114" i="2"/>
  <c r="G1102" i="2"/>
  <c r="I1102" i="2"/>
  <c r="G1090" i="2"/>
  <c r="I1090" i="2"/>
  <c r="G1078" i="2"/>
  <c r="I1078" i="2"/>
  <c r="G1066" i="2"/>
  <c r="I1066" i="2"/>
  <c r="G1054" i="2"/>
  <c r="I1054" i="2"/>
  <c r="G1042" i="2"/>
  <c r="I1042" i="2"/>
  <c r="G1030" i="2"/>
  <c r="I1030" i="2"/>
  <c r="G1018" i="2"/>
  <c r="I1018" i="2"/>
  <c r="G1006" i="2"/>
  <c r="I1006" i="2"/>
  <c r="G994" i="2"/>
  <c r="I994" i="2"/>
  <c r="G982" i="2"/>
  <c r="I982" i="2"/>
  <c r="G970" i="2"/>
  <c r="I970" i="2"/>
  <c r="G958" i="2"/>
  <c r="I958" i="2"/>
  <c r="G946" i="2"/>
  <c r="I946" i="2"/>
  <c r="G934" i="2"/>
  <c r="I934" i="2"/>
  <c r="G922" i="2"/>
  <c r="I922" i="2"/>
  <c r="G910" i="2"/>
  <c r="I910" i="2"/>
  <c r="G898" i="2"/>
  <c r="I898" i="2"/>
  <c r="G886" i="2"/>
  <c r="I886" i="2"/>
  <c r="G874" i="2"/>
  <c r="I874" i="2"/>
  <c r="G862" i="2"/>
  <c r="I862" i="2"/>
  <c r="G850" i="2"/>
  <c r="I850" i="2"/>
  <c r="G838" i="2"/>
  <c r="I838" i="2"/>
  <c r="G826" i="2"/>
  <c r="I826" i="2"/>
  <c r="G814" i="2"/>
  <c r="I814" i="2"/>
  <c r="G802" i="2"/>
  <c r="I802" i="2"/>
  <c r="G790" i="2"/>
  <c r="I790" i="2"/>
  <c r="G778" i="2"/>
  <c r="I778" i="2"/>
  <c r="G766" i="2"/>
  <c r="I766" i="2"/>
  <c r="G754" i="2"/>
  <c r="I754" i="2"/>
  <c r="G742" i="2"/>
  <c r="I742" i="2"/>
  <c r="G730" i="2"/>
  <c r="I730" i="2"/>
  <c r="G718" i="2"/>
  <c r="I718" i="2"/>
  <c r="G706" i="2"/>
  <c r="I706" i="2"/>
  <c r="G694" i="2"/>
  <c r="I694" i="2"/>
  <c r="G682" i="2"/>
  <c r="I682" i="2"/>
  <c r="G670" i="2"/>
  <c r="I670" i="2"/>
  <c r="G658" i="2"/>
  <c r="I658" i="2"/>
  <c r="G646" i="2"/>
  <c r="I646" i="2"/>
  <c r="G634" i="2"/>
  <c r="I634" i="2"/>
  <c r="G622" i="2"/>
  <c r="I622" i="2"/>
  <c r="G610" i="2"/>
  <c r="I610" i="2"/>
  <c r="G598" i="2"/>
  <c r="I598" i="2"/>
  <c r="G586" i="2"/>
  <c r="I586" i="2"/>
  <c r="G574" i="2"/>
  <c r="I574" i="2"/>
  <c r="G562" i="2"/>
  <c r="I562" i="2"/>
  <c r="G550" i="2"/>
  <c r="I550" i="2"/>
  <c r="G538" i="2"/>
  <c r="I538" i="2"/>
  <c r="G526" i="2"/>
  <c r="I526" i="2"/>
  <c r="G514" i="2"/>
  <c r="I514" i="2"/>
  <c r="G502" i="2"/>
  <c r="I502" i="2"/>
  <c r="G490" i="2"/>
  <c r="I490" i="2"/>
  <c r="G478" i="2"/>
  <c r="I478" i="2"/>
  <c r="G466" i="2"/>
  <c r="I466" i="2"/>
  <c r="G454" i="2"/>
  <c r="I454" i="2"/>
  <c r="G442" i="2"/>
  <c r="I442" i="2"/>
  <c r="G430" i="2"/>
  <c r="I430" i="2"/>
  <c r="G418" i="2"/>
  <c r="I418" i="2"/>
  <c r="G406" i="2"/>
  <c r="I406" i="2"/>
  <c r="G394" i="2"/>
  <c r="I394" i="2"/>
  <c r="G382" i="2"/>
  <c r="I382" i="2"/>
  <c r="G370" i="2"/>
  <c r="I370" i="2"/>
  <c r="G358" i="2"/>
  <c r="I358" i="2"/>
  <c r="G346" i="2"/>
  <c r="I346" i="2"/>
  <c r="G334" i="2"/>
  <c r="I334" i="2"/>
  <c r="G322" i="2"/>
  <c r="I322" i="2"/>
  <c r="G310" i="2"/>
  <c r="I310" i="2"/>
  <c r="G298" i="2"/>
  <c r="I298" i="2"/>
  <c r="G286" i="2"/>
  <c r="I286" i="2"/>
  <c r="G274" i="2"/>
  <c r="I274" i="2"/>
  <c r="G262" i="2"/>
  <c r="I262" i="2"/>
  <c r="G250" i="2"/>
  <c r="I250" i="2"/>
  <c r="G238" i="2"/>
  <c r="I238" i="2"/>
  <c r="G226" i="2"/>
  <c r="I226" i="2"/>
  <c r="G214" i="2"/>
  <c r="I214" i="2"/>
  <c r="G202" i="2"/>
  <c r="I202" i="2"/>
  <c r="G190" i="2"/>
  <c r="I190" i="2"/>
  <c r="G178" i="2"/>
  <c r="I178" i="2"/>
  <c r="G166" i="2"/>
  <c r="I166" i="2"/>
  <c r="G154" i="2"/>
  <c r="I154" i="2"/>
  <c r="G142" i="2"/>
  <c r="I142" i="2"/>
  <c r="G130" i="2"/>
  <c r="I130" i="2"/>
  <c r="G118" i="2"/>
  <c r="I118" i="2"/>
  <c r="G106" i="2"/>
  <c r="I106" i="2"/>
  <c r="G94" i="2"/>
  <c r="I94" i="2"/>
  <c r="G82" i="2"/>
  <c r="I82" i="2"/>
  <c r="G70" i="2"/>
  <c r="I70" i="2"/>
  <c r="G58" i="2"/>
  <c r="I58" i="2"/>
  <c r="G46" i="2"/>
  <c r="I46" i="2"/>
  <c r="G34" i="2"/>
  <c r="I34" i="2"/>
  <c r="G22" i="2"/>
  <c r="I22" i="2"/>
  <c r="G10" i="2"/>
  <c r="I10" i="2"/>
  <c r="G1449" i="2"/>
  <c r="I1449" i="2"/>
  <c r="G1437" i="2"/>
  <c r="I1437" i="2"/>
  <c r="G1425" i="2"/>
  <c r="I1425" i="2"/>
  <c r="G1413" i="2"/>
  <c r="I1413" i="2"/>
  <c r="G1401" i="2"/>
  <c r="I1401" i="2"/>
  <c r="G1389" i="2"/>
  <c r="I1389" i="2"/>
  <c r="G1377" i="2"/>
  <c r="I1377" i="2"/>
  <c r="G1365" i="2"/>
  <c r="I1365" i="2"/>
  <c r="G1353" i="2"/>
  <c r="I1353" i="2"/>
  <c r="G1341" i="2"/>
  <c r="I1341" i="2"/>
  <c r="G1329" i="2"/>
  <c r="I1329" i="2"/>
  <c r="G1317" i="2"/>
  <c r="I1317" i="2"/>
  <c r="G1305" i="2"/>
  <c r="I1305" i="2"/>
  <c r="G1293" i="2"/>
  <c r="I1293" i="2"/>
  <c r="G1281" i="2"/>
  <c r="I1281" i="2"/>
  <c r="G1269" i="2"/>
  <c r="I1269" i="2"/>
  <c r="G1257" i="2"/>
  <c r="I1257" i="2"/>
  <c r="G1245" i="2"/>
  <c r="I1245" i="2"/>
  <c r="G1233" i="2"/>
  <c r="I1233" i="2"/>
  <c r="G1221" i="2"/>
  <c r="I1221" i="2"/>
  <c r="G1209" i="2"/>
  <c r="I1209" i="2"/>
  <c r="G1197" i="2"/>
  <c r="I1197" i="2"/>
  <c r="G1185" i="2"/>
  <c r="I1185" i="2"/>
  <c r="G1173" i="2"/>
  <c r="I1173" i="2"/>
  <c r="G1161" i="2"/>
  <c r="I1161" i="2"/>
  <c r="G1149" i="2"/>
  <c r="I1149" i="2"/>
  <c r="G1137" i="2"/>
  <c r="I1137" i="2"/>
  <c r="G1125" i="2"/>
  <c r="I1125" i="2"/>
  <c r="G1113" i="2"/>
  <c r="I1113" i="2"/>
  <c r="G1101" i="2"/>
  <c r="I1101" i="2"/>
  <c r="G1089" i="2"/>
  <c r="I1089" i="2"/>
  <c r="G1077" i="2"/>
  <c r="I1077" i="2"/>
  <c r="G1065" i="2"/>
  <c r="I1065" i="2"/>
  <c r="G1053" i="2"/>
  <c r="I1053" i="2"/>
  <c r="G1041" i="2"/>
  <c r="I1041" i="2"/>
  <c r="G1029" i="2"/>
  <c r="I1029" i="2"/>
  <c r="G1017" i="2"/>
  <c r="I1017" i="2"/>
  <c r="G1005" i="2"/>
  <c r="I1005" i="2"/>
  <c r="G993" i="2"/>
  <c r="I993" i="2"/>
  <c r="G981" i="2"/>
  <c r="I981" i="2"/>
  <c r="G969" i="2"/>
  <c r="I969" i="2"/>
  <c r="G957" i="2"/>
  <c r="I957" i="2"/>
  <c r="G945" i="2"/>
  <c r="I945" i="2"/>
  <c r="G933" i="2"/>
  <c r="I933" i="2"/>
  <c r="G921" i="2"/>
  <c r="I921" i="2"/>
  <c r="G909" i="2"/>
  <c r="I909" i="2"/>
  <c r="G897" i="2"/>
  <c r="I897" i="2"/>
  <c r="G885" i="2"/>
  <c r="I885" i="2"/>
  <c r="G873" i="2"/>
  <c r="I873" i="2"/>
  <c r="G861" i="2"/>
  <c r="I861" i="2"/>
  <c r="G849" i="2"/>
  <c r="I849" i="2"/>
  <c r="G837" i="2"/>
  <c r="I837" i="2"/>
  <c r="G825" i="2"/>
  <c r="I825" i="2"/>
  <c r="G813" i="2"/>
  <c r="I813" i="2"/>
  <c r="G801" i="2"/>
  <c r="I801" i="2"/>
  <c r="G789" i="2"/>
  <c r="I789" i="2"/>
  <c r="G777" i="2"/>
  <c r="I777" i="2"/>
  <c r="G765" i="2"/>
  <c r="I765" i="2"/>
  <c r="G753" i="2"/>
  <c r="I753" i="2"/>
  <c r="G741" i="2"/>
  <c r="I741" i="2"/>
  <c r="G729" i="2"/>
  <c r="I729" i="2"/>
  <c r="G717" i="2"/>
  <c r="I717" i="2"/>
  <c r="G705" i="2"/>
  <c r="I705" i="2"/>
  <c r="G693" i="2"/>
  <c r="I693" i="2"/>
  <c r="G681" i="2"/>
  <c r="I681" i="2"/>
  <c r="G669" i="2"/>
  <c r="I669" i="2"/>
  <c r="G657" i="2"/>
  <c r="I657" i="2"/>
  <c r="G645" i="2"/>
  <c r="I645" i="2"/>
  <c r="G633" i="2"/>
  <c r="I633" i="2"/>
  <c r="G621" i="2"/>
  <c r="I621" i="2"/>
  <c r="G609" i="2"/>
  <c r="I609" i="2"/>
  <c r="G597" i="2"/>
  <c r="I597" i="2"/>
  <c r="G585" i="2"/>
  <c r="I585" i="2"/>
  <c r="G573" i="2"/>
  <c r="I573" i="2"/>
  <c r="G561" i="2"/>
  <c r="I561" i="2"/>
  <c r="G549" i="2"/>
  <c r="I549" i="2"/>
  <c r="G537" i="2"/>
  <c r="I537" i="2"/>
  <c r="G525" i="2"/>
  <c r="I525" i="2"/>
  <c r="G513" i="2"/>
  <c r="I513" i="2"/>
  <c r="G501" i="2"/>
  <c r="I501" i="2"/>
  <c r="G489" i="2"/>
  <c r="I489" i="2"/>
  <c r="G477" i="2"/>
  <c r="I477" i="2"/>
  <c r="G465" i="2"/>
  <c r="I465" i="2"/>
  <c r="G453" i="2"/>
  <c r="I453" i="2"/>
  <c r="G441" i="2"/>
  <c r="I441" i="2"/>
  <c r="G429" i="2"/>
  <c r="I429" i="2"/>
  <c r="G417" i="2"/>
  <c r="I417" i="2"/>
  <c r="G405" i="2"/>
  <c r="I405" i="2"/>
  <c r="G393" i="2"/>
  <c r="I393" i="2"/>
  <c r="G381" i="2"/>
  <c r="I381" i="2"/>
  <c r="G369" i="2"/>
  <c r="I369" i="2"/>
  <c r="G357" i="2"/>
  <c r="I357" i="2"/>
  <c r="G345" i="2"/>
  <c r="I345" i="2"/>
  <c r="G333" i="2"/>
  <c r="I333" i="2"/>
  <c r="G321" i="2"/>
  <c r="I321" i="2"/>
  <c r="G309" i="2"/>
  <c r="I309" i="2"/>
  <c r="G297" i="2"/>
  <c r="I297" i="2"/>
  <c r="G285" i="2"/>
  <c r="I285" i="2"/>
  <c r="G273" i="2"/>
  <c r="I273" i="2"/>
  <c r="G261" i="2"/>
  <c r="I261" i="2"/>
  <c r="G249" i="2"/>
  <c r="I249" i="2"/>
  <c r="G237" i="2"/>
  <c r="I237" i="2"/>
  <c r="G225" i="2"/>
  <c r="I225" i="2"/>
  <c r="G213" i="2"/>
  <c r="I213" i="2"/>
  <c r="G201" i="2"/>
  <c r="I201" i="2"/>
  <c r="G189" i="2"/>
  <c r="I189" i="2"/>
  <c r="G177" i="2"/>
  <c r="I177" i="2"/>
  <c r="G165" i="2"/>
  <c r="I165" i="2"/>
  <c r="G153" i="2"/>
  <c r="I153" i="2"/>
  <c r="G141" i="2"/>
  <c r="I141" i="2"/>
  <c r="G129" i="2"/>
  <c r="I129" i="2"/>
  <c r="G117" i="2"/>
  <c r="I117" i="2"/>
  <c r="G105" i="2"/>
  <c r="I105" i="2"/>
  <c r="G93" i="2"/>
  <c r="I93" i="2"/>
  <c r="G81" i="2"/>
  <c r="I81" i="2"/>
  <c r="G69" i="2"/>
  <c r="I69" i="2"/>
  <c r="G57" i="2"/>
  <c r="I57" i="2"/>
  <c r="G45" i="2"/>
  <c r="I45" i="2"/>
  <c r="G33" i="2"/>
  <c r="I33" i="2"/>
  <c r="G21" i="2"/>
  <c r="I21" i="2"/>
  <c r="G9" i="2"/>
  <c r="I9" i="2"/>
  <c r="G1436" i="2"/>
  <c r="I1436" i="2"/>
  <c r="G1424" i="2"/>
  <c r="I1424" i="2"/>
  <c r="G1412" i="2"/>
  <c r="I1412" i="2"/>
  <c r="G1400" i="2"/>
  <c r="I1400" i="2"/>
  <c r="G1388" i="2"/>
  <c r="I1388" i="2"/>
  <c r="G1376" i="2"/>
  <c r="I1376" i="2"/>
  <c r="G1364" i="2"/>
  <c r="I1364" i="2"/>
  <c r="G1352" i="2"/>
  <c r="I1352" i="2"/>
  <c r="G1340" i="2"/>
  <c r="I1340" i="2"/>
  <c r="G1328" i="2"/>
  <c r="I1328" i="2"/>
  <c r="G1316" i="2"/>
  <c r="I1316" i="2"/>
  <c r="G1304" i="2"/>
  <c r="I1304" i="2"/>
  <c r="G1292" i="2"/>
  <c r="I1292" i="2"/>
  <c r="G1280" i="2"/>
  <c r="I1280" i="2"/>
  <c r="G1268" i="2"/>
  <c r="I1268" i="2"/>
  <c r="G1256" i="2"/>
  <c r="I1256" i="2"/>
  <c r="G1244" i="2"/>
  <c r="I1244" i="2"/>
  <c r="G1232" i="2"/>
  <c r="I1232" i="2"/>
  <c r="G1220" i="2"/>
  <c r="I1220" i="2"/>
  <c r="G1208" i="2"/>
  <c r="I1208" i="2"/>
  <c r="G1196" i="2"/>
  <c r="I1196" i="2"/>
  <c r="G1184" i="2"/>
  <c r="I1184" i="2"/>
  <c r="G1172" i="2"/>
  <c r="I1172" i="2"/>
  <c r="G1160" i="2"/>
  <c r="I1160" i="2"/>
  <c r="G1148" i="2"/>
  <c r="I1148" i="2"/>
  <c r="G1136" i="2"/>
  <c r="I1136" i="2"/>
  <c r="G1124" i="2"/>
  <c r="I1124" i="2"/>
  <c r="G1112" i="2"/>
  <c r="I1112" i="2"/>
  <c r="G1100" i="2"/>
  <c r="I1100" i="2"/>
  <c r="G1088" i="2"/>
  <c r="I1088" i="2"/>
  <c r="G1076" i="2"/>
  <c r="I1076" i="2"/>
  <c r="G1064" i="2"/>
  <c r="I1064" i="2"/>
  <c r="G1052" i="2"/>
  <c r="I1052" i="2"/>
  <c r="G1040" i="2"/>
  <c r="I1040" i="2"/>
  <c r="G1028" i="2"/>
  <c r="I1028" i="2"/>
  <c r="G1016" i="2"/>
  <c r="I1016" i="2"/>
  <c r="G1004" i="2"/>
  <c r="I1004" i="2"/>
  <c r="G992" i="2"/>
  <c r="I992" i="2"/>
  <c r="G980" i="2"/>
  <c r="I980" i="2"/>
  <c r="G968" i="2"/>
  <c r="I968" i="2"/>
  <c r="G956" i="2"/>
  <c r="I956" i="2"/>
  <c r="G944" i="2"/>
  <c r="I944" i="2"/>
  <c r="G932" i="2"/>
  <c r="I932" i="2"/>
  <c r="G920" i="2"/>
  <c r="I920" i="2"/>
  <c r="G908" i="2"/>
  <c r="I908" i="2"/>
  <c r="G896" i="2"/>
  <c r="I896" i="2"/>
  <c r="G884" i="2"/>
  <c r="I884" i="2"/>
  <c r="G872" i="2"/>
  <c r="I872" i="2"/>
  <c r="G860" i="2"/>
  <c r="I860" i="2"/>
  <c r="G848" i="2"/>
  <c r="I848" i="2"/>
  <c r="G836" i="2"/>
  <c r="I836" i="2"/>
  <c r="G824" i="2"/>
  <c r="I824" i="2"/>
  <c r="G812" i="2"/>
  <c r="I812" i="2"/>
  <c r="G800" i="2"/>
  <c r="I800" i="2"/>
  <c r="G788" i="2"/>
  <c r="I788" i="2"/>
  <c r="G776" i="2"/>
  <c r="I776" i="2"/>
  <c r="G764" i="2"/>
  <c r="I764" i="2"/>
  <c r="G752" i="2"/>
  <c r="I752" i="2"/>
  <c r="G740" i="2"/>
  <c r="I740" i="2"/>
  <c r="G728" i="2"/>
  <c r="I728" i="2"/>
  <c r="G716" i="2"/>
  <c r="I716" i="2"/>
  <c r="G704" i="2"/>
  <c r="I704" i="2"/>
  <c r="G692" i="2"/>
  <c r="I692" i="2"/>
  <c r="G680" i="2"/>
  <c r="I680" i="2"/>
  <c r="G668" i="2"/>
  <c r="I668" i="2"/>
  <c r="G656" i="2"/>
  <c r="I656" i="2"/>
  <c r="G644" i="2"/>
  <c r="I644" i="2"/>
  <c r="G632" i="2"/>
  <c r="I632" i="2"/>
  <c r="G620" i="2"/>
  <c r="I620" i="2"/>
  <c r="G608" i="2"/>
  <c r="I608" i="2"/>
  <c r="G596" i="2"/>
  <c r="I596" i="2"/>
  <c r="G584" i="2"/>
  <c r="I584" i="2"/>
  <c r="G572" i="2"/>
  <c r="I572" i="2"/>
  <c r="G560" i="2"/>
  <c r="I560" i="2"/>
  <c r="G548" i="2"/>
  <c r="I548" i="2"/>
  <c r="G536" i="2"/>
  <c r="I536" i="2"/>
  <c r="G524" i="2"/>
  <c r="I524" i="2"/>
  <c r="G512" i="2"/>
  <c r="I512" i="2"/>
  <c r="G500" i="2"/>
  <c r="I500" i="2"/>
  <c r="G488" i="2"/>
  <c r="I488" i="2"/>
  <c r="G476" i="2"/>
  <c r="I476" i="2"/>
  <c r="G464" i="2"/>
  <c r="I464" i="2"/>
  <c r="G452" i="2"/>
  <c r="I452" i="2"/>
  <c r="G440" i="2"/>
  <c r="I440" i="2"/>
  <c r="G428" i="2"/>
  <c r="I428" i="2"/>
  <c r="G416" i="2"/>
  <c r="I416" i="2"/>
  <c r="G404" i="2"/>
  <c r="I404" i="2"/>
  <c r="G392" i="2"/>
  <c r="I392" i="2"/>
  <c r="G380" i="2"/>
  <c r="I380" i="2"/>
  <c r="G368" i="2"/>
  <c r="I368" i="2"/>
  <c r="G356" i="2"/>
  <c r="I356" i="2"/>
  <c r="G344" i="2"/>
  <c r="I344" i="2"/>
  <c r="G332" i="2"/>
  <c r="I332" i="2"/>
  <c r="G320" i="2"/>
  <c r="I320" i="2"/>
  <c r="G308" i="2"/>
  <c r="I308" i="2"/>
  <c r="G296" i="2"/>
  <c r="I296" i="2"/>
  <c r="G284" i="2"/>
  <c r="I284" i="2"/>
  <c r="G272" i="2"/>
  <c r="I272" i="2"/>
  <c r="G260" i="2"/>
  <c r="I260" i="2"/>
  <c r="G248" i="2"/>
  <c r="I248" i="2"/>
  <c r="G236" i="2"/>
  <c r="I236" i="2"/>
  <c r="G224" i="2"/>
  <c r="I224" i="2"/>
  <c r="G212" i="2"/>
  <c r="I212" i="2"/>
  <c r="G200" i="2"/>
  <c r="I200" i="2"/>
  <c r="G188" i="2"/>
  <c r="I188" i="2"/>
  <c r="G176" i="2"/>
  <c r="I176" i="2"/>
  <c r="G164" i="2"/>
  <c r="I164" i="2"/>
  <c r="G152" i="2"/>
  <c r="I152" i="2"/>
  <c r="G140" i="2"/>
  <c r="I140" i="2"/>
  <c r="G128" i="2"/>
  <c r="I128" i="2"/>
  <c r="G116" i="2"/>
  <c r="I116" i="2"/>
  <c r="G104" i="2"/>
  <c r="I104" i="2"/>
  <c r="G92" i="2"/>
  <c r="I92" i="2"/>
  <c r="G80" i="2"/>
  <c r="I80" i="2"/>
  <c r="G68" i="2"/>
  <c r="I68" i="2"/>
  <c r="G56" i="2"/>
  <c r="I56" i="2"/>
  <c r="G44" i="2"/>
  <c r="I44" i="2"/>
  <c r="G32" i="2"/>
  <c r="I32" i="2"/>
  <c r="G20" i="2"/>
  <c r="I20" i="2"/>
  <c r="G8" i="2"/>
  <c r="I8" i="2"/>
  <c r="H3491" i="2"/>
  <c r="H3443" i="2"/>
  <c r="H3488" i="2"/>
  <c r="H3501" i="2"/>
  <c r="H3500" i="2"/>
  <c r="H3469" i="2"/>
  <c r="H3465" i="2"/>
  <c r="H3485" i="2"/>
  <c r="H3442" i="2"/>
  <c r="H3438" i="2"/>
  <c r="H3466" i="2"/>
  <c r="H3396" i="2"/>
  <c r="H3026" i="2"/>
  <c r="H3473" i="2"/>
  <c r="H3400" i="2"/>
  <c r="H3397" i="2"/>
  <c r="H3460" i="2"/>
  <c r="H3298" i="2"/>
  <c r="H3429" i="2"/>
  <c r="H3479" i="2"/>
  <c r="H3455" i="2"/>
  <c r="H3434" i="2"/>
  <c r="H3408" i="2"/>
  <c r="H3375" i="2"/>
  <c r="H3472" i="2"/>
  <c r="H3431" i="2"/>
  <c r="H3481" i="2"/>
  <c r="H3398" i="2"/>
  <c r="H3386" i="2"/>
  <c r="H3471" i="2"/>
  <c r="H3381" i="2"/>
  <c r="H3470" i="2"/>
  <c r="H3422" i="2"/>
  <c r="H3410" i="2"/>
  <c r="H3451" i="2"/>
  <c r="H3463" i="2"/>
  <c r="H3486" i="2"/>
  <c r="H3440" i="2"/>
  <c r="H3439" i="2"/>
  <c r="H3450" i="2"/>
  <c r="H3449" i="2"/>
  <c r="H3395" i="2"/>
  <c r="H3468" i="2"/>
  <c r="H3467" i="2"/>
  <c r="H3418" i="2"/>
  <c r="H3476" i="2"/>
  <c r="H3413" i="2"/>
  <c r="H3329" i="2"/>
  <c r="H3416" i="2"/>
  <c r="H3415" i="2"/>
  <c r="H3428" i="2"/>
  <c r="H3385" i="2"/>
  <c r="H3425" i="2"/>
  <c r="H3423" i="2"/>
  <c r="H3405" i="2"/>
  <c r="H3383" i="2"/>
  <c r="H3482" i="2"/>
  <c r="H3474" i="2"/>
  <c r="H3464" i="2"/>
  <c r="H3456" i="2"/>
  <c r="H3446" i="2"/>
  <c r="H3436" i="2"/>
  <c r="H3404" i="2"/>
  <c r="H3364" i="2"/>
  <c r="H3401" i="2"/>
  <c r="H3322" i="2"/>
  <c r="H3378" i="2"/>
  <c r="H3286" i="2"/>
  <c r="H3403" i="2"/>
  <c r="H3412" i="2"/>
  <c r="H3393" i="2"/>
  <c r="H3388" i="2"/>
  <c r="H3382" i="2"/>
  <c r="H3394" i="2"/>
  <c r="H3406" i="2"/>
  <c r="H3414" i="2"/>
  <c r="H3380" i="2"/>
  <c r="H3392" i="2"/>
  <c r="H3402" i="2"/>
  <c r="H3420" i="2"/>
  <c r="H3372" i="2"/>
  <c r="H3341" i="2"/>
  <c r="H3309" i="2"/>
  <c r="H3308" i="2"/>
  <c r="H3356" i="2"/>
  <c r="H3297" i="2"/>
  <c r="H3345" i="2"/>
  <c r="H3333" i="2"/>
  <c r="H3374" i="2"/>
  <c r="H3306" i="2"/>
  <c r="H3363" i="2"/>
  <c r="H3348" i="2"/>
  <c r="H3340" i="2"/>
  <c r="H3326" i="2"/>
  <c r="H3325" i="2"/>
  <c r="H3344" i="2"/>
  <c r="H3319" i="2"/>
  <c r="H3312" i="2"/>
  <c r="H3300" i="2"/>
  <c r="H3367" i="2"/>
  <c r="H3358" i="2"/>
  <c r="H3317" i="2"/>
  <c r="H3336" i="2"/>
  <c r="H3316" i="2"/>
  <c r="H3227" i="2"/>
  <c r="H3353" i="2"/>
  <c r="H3315" i="2"/>
  <c r="H3352" i="2"/>
  <c r="H3265" i="2"/>
  <c r="H3305" i="2"/>
  <c r="H3196" i="2"/>
  <c r="H3369" i="2"/>
  <c r="H3355" i="2"/>
  <c r="H3263" i="2"/>
  <c r="H3331" i="2"/>
  <c r="H3239" i="2"/>
  <c r="H3330" i="2"/>
  <c r="H3292" i="2"/>
  <c r="H3200" i="2"/>
  <c r="H3354" i="2"/>
  <c r="H3275" i="2"/>
  <c r="H3251" i="2"/>
  <c r="H3190" i="2"/>
  <c r="H3253" i="2"/>
  <c r="H3287" i="2"/>
  <c r="H3247" i="2"/>
  <c r="H3223" i="2"/>
  <c r="H3249" i="2"/>
  <c r="H3234" i="2"/>
  <c r="H3303" i="2"/>
  <c r="H3225" i="2"/>
  <c r="H3362" i="2"/>
  <c r="H3273" i="2"/>
  <c r="H3371" i="2"/>
  <c r="H3311" i="2"/>
  <c r="H3285" i="2"/>
  <c r="H3233" i="2"/>
  <c r="H3328" i="2"/>
  <c r="H3229" i="2"/>
  <c r="H3327" i="2"/>
  <c r="H3228" i="2"/>
  <c r="H3338" i="2"/>
  <c r="H3284" i="2"/>
  <c r="H3337" i="2"/>
  <c r="H3283" i="2"/>
  <c r="H3252" i="2"/>
  <c r="H3294" i="2"/>
  <c r="H3293" i="2"/>
  <c r="H3221" i="2"/>
  <c r="H3302" i="2"/>
  <c r="H3301" i="2"/>
  <c r="H3245" i="2"/>
  <c r="H3360" i="2"/>
  <c r="H3359" i="2"/>
  <c r="H3219" i="2"/>
  <c r="H3366" i="2"/>
  <c r="H3350" i="2"/>
  <c r="H3324" i="2"/>
  <c r="H3314" i="2"/>
  <c r="H3290" i="2"/>
  <c r="H3282" i="2"/>
  <c r="H3255" i="2"/>
  <c r="H3235" i="2"/>
  <c r="H3365" i="2"/>
  <c r="H3357" i="2"/>
  <c r="H3343" i="2"/>
  <c r="H3313" i="2"/>
  <c r="H3307" i="2"/>
  <c r="H3299" i="2"/>
  <c r="H3289" i="2"/>
  <c r="H3281" i="2"/>
  <c r="H3279" i="2"/>
  <c r="H3232" i="2"/>
  <c r="H3250" i="2"/>
  <c r="H3231" i="2"/>
  <c r="H3156" i="2"/>
  <c r="H3132" i="2"/>
  <c r="H3267" i="2"/>
  <c r="H3262" i="2"/>
  <c r="H3116" i="2"/>
  <c r="H3272" i="2"/>
  <c r="H3188" i="2"/>
  <c r="H3152" i="2"/>
  <c r="H3140" i="2"/>
  <c r="H3260" i="2"/>
  <c r="H3280" i="2"/>
  <c r="H3124" i="2"/>
  <c r="H3240" i="2"/>
  <c r="H3192" i="2"/>
  <c r="H3238" i="2"/>
  <c r="H3244" i="2"/>
  <c r="H3257" i="2"/>
  <c r="H3242" i="2"/>
  <c r="H3202" i="2"/>
  <c r="H3180" i="2"/>
  <c r="H3230" i="2"/>
  <c r="H3146" i="2"/>
  <c r="H3194" i="2"/>
  <c r="H3144" i="2"/>
  <c r="H3226" i="2"/>
  <c r="H3134" i="2"/>
  <c r="H3248" i="2"/>
  <c r="H3258" i="2"/>
  <c r="H3268" i="2"/>
  <c r="H2958" i="2"/>
  <c r="H3122" i="2"/>
  <c r="H3158" i="2"/>
  <c r="H3110" i="2"/>
  <c r="H3126" i="2"/>
  <c r="H3148" i="2"/>
  <c r="H3182" i="2"/>
  <c r="H3143" i="2"/>
  <c r="H3276" i="2"/>
  <c r="H3266" i="2"/>
  <c r="H3256" i="2"/>
  <c r="H3246" i="2"/>
  <c r="H3236" i="2"/>
  <c r="H3224" i="2"/>
  <c r="H3210" i="2"/>
  <c r="H3218" i="2"/>
  <c r="H3178" i="2"/>
  <c r="H3186" i="2"/>
  <c r="H3150" i="2"/>
  <c r="H3208" i="2"/>
  <c r="H3114" i="2"/>
  <c r="H3198" i="2"/>
  <c r="H3173" i="2"/>
  <c r="H3195" i="2"/>
  <c r="H3172" i="2"/>
  <c r="H3216" i="2"/>
  <c r="H3112" i="2"/>
  <c r="H3072" i="2"/>
  <c r="H3201" i="2"/>
  <c r="H3211" i="2"/>
  <c r="H3147" i="2"/>
  <c r="H3191" i="2"/>
  <c r="H3133" i="2"/>
  <c r="H3131" i="2"/>
  <c r="H3189" i="2"/>
  <c r="H2990" i="2"/>
  <c r="H3163" i="2"/>
  <c r="H3205" i="2"/>
  <c r="H3141" i="2"/>
  <c r="H3175" i="2"/>
  <c r="H3117" i="2"/>
  <c r="H3153" i="2"/>
  <c r="H3215" i="2"/>
  <c r="H3197" i="2"/>
  <c r="H3165" i="2"/>
  <c r="H3204" i="2"/>
  <c r="H3130" i="2"/>
  <c r="H2966" i="2"/>
  <c r="H3214" i="2"/>
  <c r="H3142" i="2"/>
  <c r="H3064" i="2"/>
  <c r="H3038" i="2"/>
  <c r="H3051" i="2"/>
  <c r="H3098" i="2"/>
  <c r="H3057" i="2"/>
  <c r="H3052" i="2"/>
  <c r="H3113" i="2"/>
  <c r="H3043" i="2"/>
  <c r="H3125" i="2"/>
  <c r="H3207" i="2"/>
  <c r="H3137" i="2"/>
  <c r="H3149" i="2"/>
  <c r="H3217" i="2"/>
  <c r="H3177" i="2"/>
  <c r="H3187" i="2"/>
  <c r="H3183" i="2"/>
  <c r="H3193" i="2"/>
  <c r="H3105" i="2"/>
  <c r="H3203" i="2"/>
  <c r="H3213" i="2"/>
  <c r="H3016" i="2"/>
  <c r="H3093" i="2"/>
  <c r="H2980" i="2"/>
  <c r="H3033" i="2"/>
  <c r="H3089" i="2"/>
  <c r="H3111" i="2"/>
  <c r="H3135" i="2"/>
  <c r="H3123" i="2"/>
  <c r="H3031" i="2"/>
  <c r="H3076" i="2"/>
  <c r="H3209" i="2"/>
  <c r="H3199" i="2"/>
  <c r="H3181" i="2"/>
  <c r="H3171" i="2"/>
  <c r="H3161" i="2"/>
  <c r="H3151" i="2"/>
  <c r="H3121" i="2"/>
  <c r="H3109" i="2"/>
  <c r="H3101" i="2"/>
  <c r="H3050" i="2"/>
  <c r="H3108" i="2"/>
  <c r="H3047" i="2"/>
  <c r="H3106" i="2"/>
  <c r="H3008" i="2"/>
  <c r="H3002" i="2"/>
  <c r="H3069" i="2"/>
  <c r="H3100" i="2"/>
  <c r="H3067" i="2"/>
  <c r="H2972" i="2"/>
  <c r="H3028" i="2"/>
  <c r="H3079" i="2"/>
  <c r="H3092" i="2"/>
  <c r="H3078" i="2"/>
  <c r="H3091" i="2"/>
  <c r="H3006" i="2"/>
  <c r="H3104" i="2"/>
  <c r="H2800" i="2"/>
  <c r="H2930" i="2"/>
  <c r="H3103" i="2"/>
  <c r="H2925" i="2"/>
  <c r="H3041" i="2"/>
  <c r="H2926" i="2"/>
  <c r="H3018" i="2"/>
  <c r="H3065" i="2"/>
  <c r="H3049" i="2"/>
  <c r="H3063" i="2"/>
  <c r="H3027" i="2"/>
  <c r="H3102" i="2"/>
  <c r="H3090" i="2"/>
  <c r="H3061" i="2"/>
  <c r="H3025" i="2"/>
  <c r="H3086" i="2"/>
  <c r="H2994" i="2"/>
  <c r="H3099" i="2"/>
  <c r="H3107" i="2"/>
  <c r="H3097" i="2"/>
  <c r="H2993" i="2"/>
  <c r="H3060" i="2"/>
  <c r="H3048" i="2"/>
  <c r="H2900" i="2"/>
  <c r="H2893" i="2"/>
  <c r="H2981" i="2"/>
  <c r="H3070" i="2"/>
  <c r="H3058" i="2"/>
  <c r="H3046" i="2"/>
  <c r="H2868" i="2"/>
  <c r="H2978" i="2"/>
  <c r="H3068" i="2"/>
  <c r="H3056" i="2"/>
  <c r="H3044" i="2"/>
  <c r="H3084" i="2"/>
  <c r="H2976" i="2"/>
  <c r="H2298" i="2"/>
  <c r="H3015" i="2"/>
  <c r="H3066" i="2"/>
  <c r="H3054" i="2"/>
  <c r="H3042" i="2"/>
  <c r="H2274" i="2"/>
  <c r="H2262" i="2"/>
  <c r="H2929" i="2"/>
  <c r="H3005" i="2"/>
  <c r="H3087" i="2"/>
  <c r="H2963" i="2"/>
  <c r="H3020" i="2"/>
  <c r="H2938" i="2"/>
  <c r="H3074" i="2"/>
  <c r="H2939" i="2"/>
  <c r="H3001" i="2"/>
  <c r="H2977" i="2"/>
  <c r="H2909" i="2"/>
  <c r="H2928" i="2"/>
  <c r="H2992" i="2"/>
  <c r="H2968" i="2"/>
  <c r="H2885" i="2"/>
  <c r="H2927" i="2"/>
  <c r="H3013" i="2"/>
  <c r="H2818" i="2"/>
  <c r="H2884" i="2"/>
  <c r="H2794" i="2"/>
  <c r="H2915" i="2"/>
  <c r="H2721" i="2"/>
  <c r="H2951" i="2"/>
  <c r="H2673" i="2"/>
  <c r="H2941" i="2"/>
  <c r="H2942" i="2"/>
  <c r="H2726" i="2"/>
  <c r="H2923" i="2"/>
  <c r="H2975" i="2"/>
  <c r="H2962" i="2"/>
  <c r="H2879" i="2"/>
  <c r="H2955" i="2"/>
  <c r="H2922" i="2"/>
  <c r="H2961" i="2"/>
  <c r="H2714" i="2"/>
  <c r="H2878" i="2"/>
  <c r="H2954" i="2"/>
  <c r="H2921" i="2"/>
  <c r="H2973" i="2"/>
  <c r="H2960" i="2"/>
  <c r="H2702" i="2"/>
  <c r="H2952" i="2"/>
  <c r="H2919" i="2"/>
  <c r="H2697" i="2"/>
  <c r="H2984" i="2"/>
  <c r="H2970" i="2"/>
  <c r="H2957" i="2"/>
  <c r="H2690" i="2"/>
  <c r="H2950" i="2"/>
  <c r="H2916" i="2"/>
  <c r="H2996" i="2"/>
  <c r="H2982" i="2"/>
  <c r="H2678" i="2"/>
  <c r="H3021" i="2"/>
  <c r="H2911" i="2"/>
  <c r="H2706" i="2"/>
  <c r="H2660" i="2"/>
  <c r="H2832" i="2"/>
  <c r="H2875" i="2"/>
  <c r="H2913" i="2"/>
  <c r="H2544" i="2"/>
  <c r="H2937" i="2"/>
  <c r="H2796" i="2"/>
  <c r="H2865" i="2"/>
  <c r="H2949" i="2"/>
  <c r="H2468" i="2"/>
  <c r="H2744" i="2"/>
  <c r="H2685" i="2"/>
  <c r="H2888" i="2"/>
  <c r="H2947" i="2"/>
  <c r="H2733" i="2"/>
  <c r="H2684" i="2"/>
  <c r="H2791" i="2"/>
  <c r="H2784" i="2"/>
  <c r="H2723" i="2"/>
  <c r="H2675" i="2"/>
  <c r="H2720" i="2"/>
  <c r="H2672" i="2"/>
  <c r="H2661" i="2"/>
  <c r="H2876" i="2"/>
  <c r="H2839" i="2"/>
  <c r="H2895" i="2"/>
  <c r="H2732" i="2"/>
  <c r="H2695" i="2"/>
  <c r="H2891" i="2"/>
  <c r="H2873" i="2"/>
  <c r="H2870" i="2"/>
  <c r="H2827" i="2"/>
  <c r="H2887" i="2"/>
  <c r="H2867" i="2"/>
  <c r="H2820" i="2"/>
  <c r="H2786" i="2"/>
  <c r="H2716" i="2"/>
  <c r="H2856" i="2"/>
  <c r="H2816" i="2"/>
  <c r="H2782" i="2"/>
  <c r="H2907" i="2"/>
  <c r="H2883" i="2"/>
  <c r="H2864" i="2"/>
  <c r="H2948" i="2"/>
  <c r="H2936" i="2"/>
  <c r="H2924" i="2"/>
  <c r="H2912" i="2"/>
  <c r="H2812" i="2"/>
  <c r="H2852" i="2"/>
  <c r="H2844" i="2"/>
  <c r="H2806" i="2"/>
  <c r="H2745" i="2"/>
  <c r="H2842" i="2"/>
  <c r="H2803" i="2"/>
  <c r="H2699" i="2"/>
  <c r="H2886" i="2"/>
  <c r="H2871" i="2"/>
  <c r="H2795" i="2"/>
  <c r="H2898" i="2"/>
  <c r="H2855" i="2"/>
  <c r="H2862" i="2"/>
  <c r="H2910" i="2"/>
  <c r="H2859" i="2"/>
  <c r="H2667" i="2"/>
  <c r="H2814" i="2"/>
  <c r="H2790" i="2"/>
  <c r="H2894" i="2"/>
  <c r="H2836" i="2"/>
  <c r="H2785" i="2"/>
  <c r="H2906" i="2"/>
  <c r="H2892" i="2"/>
  <c r="H2904" i="2"/>
  <c r="H2590" i="2"/>
  <c r="H2731" i="2"/>
  <c r="H2824" i="2"/>
  <c r="H2860" i="2"/>
  <c r="H2771" i="2"/>
  <c r="H2848" i="2"/>
  <c r="H2819" i="2"/>
  <c r="H2757" i="2"/>
  <c r="H2375" i="2"/>
  <c r="H2772" i="2"/>
  <c r="H2766" i="2"/>
  <c r="H2853" i="2"/>
  <c r="H2834" i="2"/>
  <c r="H2817" i="2"/>
  <c r="H2798" i="2"/>
  <c r="H2783" i="2"/>
  <c r="H2902" i="2"/>
  <c r="H2890" i="2"/>
  <c r="H2882" i="2"/>
  <c r="H2858" i="2"/>
  <c r="H2901" i="2"/>
  <c r="H2889" i="2"/>
  <c r="H2881" i="2"/>
  <c r="H2869" i="2"/>
  <c r="H2857" i="2"/>
  <c r="H2694" i="2"/>
  <c r="H2813" i="2"/>
  <c r="H2691" i="2"/>
  <c r="H2751" i="2"/>
  <c r="H2825" i="2"/>
  <c r="H2810" i="2"/>
  <c r="H2715" i="2"/>
  <c r="H2774" i="2"/>
  <c r="H2841" i="2"/>
  <c r="H2742" i="2"/>
  <c r="H2773" i="2"/>
  <c r="H2602" i="2"/>
  <c r="H2826" i="2"/>
  <c r="H2566" i="2"/>
  <c r="H2647" i="2"/>
  <c r="H2770" i="2"/>
  <c r="H2838" i="2"/>
  <c r="H2837" i="2"/>
  <c r="H2762" i="2"/>
  <c r="H2759" i="2"/>
  <c r="H2849" i="2"/>
  <c r="H2805" i="2"/>
  <c r="H2779" i="2"/>
  <c r="H2758" i="2"/>
  <c r="H2792" i="2"/>
  <c r="H1935" i="2"/>
  <c r="H2466" i="2"/>
  <c r="H2776" i="2"/>
  <c r="H2387" i="2"/>
  <c r="H2648" i="2"/>
  <c r="H2363" i="2"/>
  <c r="H2591" i="2"/>
  <c r="H2646" i="2"/>
  <c r="H2754" i="2"/>
  <c r="H2351" i="2"/>
  <c r="H2645" i="2"/>
  <c r="H2752" i="2"/>
  <c r="H2315" i="2"/>
  <c r="H2577" i="2"/>
  <c r="H2633" i="2"/>
  <c r="H2727" i="2"/>
  <c r="H2765" i="2"/>
  <c r="H1995" i="2"/>
  <c r="H2303" i="2"/>
  <c r="H2683" i="2"/>
  <c r="H2659" i="2"/>
  <c r="H2750" i="2"/>
  <c r="H2764" i="2"/>
  <c r="H2847" i="2"/>
  <c r="H2835" i="2"/>
  <c r="H2823" i="2"/>
  <c r="H2811" i="2"/>
  <c r="H2799" i="2"/>
  <c r="H2789" i="2"/>
  <c r="H2777" i="2"/>
  <c r="H1911" i="2"/>
  <c r="H2531" i="2"/>
  <c r="H2679" i="2"/>
  <c r="H2845" i="2"/>
  <c r="H2833" i="2"/>
  <c r="H2821" i="2"/>
  <c r="H2809" i="2"/>
  <c r="H2797" i="2"/>
  <c r="H2787" i="2"/>
  <c r="H2760" i="2"/>
  <c r="H2267" i="2"/>
  <c r="H2743" i="2"/>
  <c r="H2399" i="2"/>
  <c r="H2717" i="2"/>
  <c r="H2681" i="2"/>
  <c r="H2663" i="2"/>
  <c r="H2753" i="2"/>
  <c r="H2635" i="2"/>
  <c r="H2729" i="2"/>
  <c r="H2680" i="2"/>
  <c r="H2728" i="2"/>
  <c r="H2768" i="2"/>
  <c r="H2756" i="2"/>
  <c r="H2693" i="2"/>
  <c r="H2767" i="2"/>
  <c r="H2755" i="2"/>
  <c r="H2692" i="2"/>
  <c r="H2657" i="2"/>
  <c r="H2705" i="2"/>
  <c r="H2656" i="2"/>
  <c r="H2580" i="2"/>
  <c r="H2704" i="2"/>
  <c r="H2687" i="2"/>
  <c r="H2775" i="2"/>
  <c r="H2763" i="2"/>
  <c r="H2504" i="2"/>
  <c r="H2541" i="2"/>
  <c r="H2627" i="2"/>
  <c r="H2737" i="2"/>
  <c r="H2665" i="2"/>
  <c r="H2492" i="2"/>
  <c r="H2601" i="2"/>
  <c r="H2615" i="2"/>
  <c r="H2735" i="2"/>
  <c r="H2406" i="2"/>
  <c r="H2470" i="2"/>
  <c r="H2597" i="2"/>
  <c r="H2613" i="2"/>
  <c r="H2677" i="2"/>
  <c r="H2689" i="2"/>
  <c r="H2701" i="2"/>
  <c r="H2358" i="2"/>
  <c r="H2572" i="2"/>
  <c r="H2643" i="2"/>
  <c r="H2637" i="2"/>
  <c r="H2346" i="2"/>
  <c r="H2560" i="2"/>
  <c r="H2711" i="2"/>
  <c r="H2327" i="2"/>
  <c r="H2548" i="2"/>
  <c r="H2506" i="2"/>
  <c r="H2608" i="2"/>
  <c r="H2561" i="2"/>
  <c r="H2397" i="2"/>
  <c r="H2313" i="2"/>
  <c r="H2301" i="2"/>
  <c r="H2585" i="2"/>
  <c r="H2373" i="2"/>
  <c r="H2536" i="2"/>
  <c r="H2736" i="2"/>
  <c r="H2724" i="2"/>
  <c r="H2712" i="2"/>
  <c r="H2700" i="2"/>
  <c r="H2688" i="2"/>
  <c r="H2676" i="2"/>
  <c r="H2664" i="2"/>
  <c r="H2652" i="2"/>
  <c r="H2007" i="2"/>
  <c r="H2219" i="2"/>
  <c r="H2361" i="2"/>
  <c r="H2277" i="2"/>
  <c r="H2578" i="2"/>
  <c r="H2734" i="2"/>
  <c r="H2722" i="2"/>
  <c r="H2710" i="2"/>
  <c r="H2698" i="2"/>
  <c r="H2686" i="2"/>
  <c r="H2674" i="2"/>
  <c r="H2662" i="2"/>
  <c r="H2514" i="2"/>
  <c r="H2616" i="2"/>
  <c r="H2421" i="2"/>
  <c r="H2513" i="2"/>
  <c r="H2573" i="2"/>
  <c r="H2337" i="2"/>
  <c r="H2129" i="2"/>
  <c r="H2381" i="2"/>
  <c r="H2479" i="2"/>
  <c r="H2008" i="2"/>
  <c r="H2309" i="2"/>
  <c r="H2535" i="2"/>
  <c r="H2571" i="2"/>
  <c r="H2297" i="2"/>
  <c r="H1788" i="2"/>
  <c r="H2243" i="2"/>
  <c r="H2508" i="2"/>
  <c r="H2405" i="2"/>
  <c r="H2333" i="2"/>
  <c r="H2559" i="2"/>
  <c r="H2273" i="2"/>
  <c r="H2496" i="2"/>
  <c r="H2131" i="2"/>
  <c r="H2321" i="2"/>
  <c r="H2547" i="2"/>
  <c r="H2460" i="2"/>
  <c r="H2594" i="2"/>
  <c r="H2567" i="2"/>
  <c r="H2618" i="2"/>
  <c r="H2231" i="2"/>
  <c r="H2392" i="2"/>
  <c r="H2296" i="2"/>
  <c r="H2091" i="2"/>
  <c r="H2207" i="2"/>
  <c r="H2329" i="2"/>
  <c r="H2579" i="2"/>
  <c r="H2080" i="2"/>
  <c r="H2478" i="2"/>
  <c r="H2604" i="2"/>
  <c r="H2546" i="2"/>
  <c r="H2320" i="2"/>
  <c r="H2477" i="2"/>
  <c r="H2603" i="2"/>
  <c r="H2272" i="2"/>
  <c r="H2520" i="2"/>
  <c r="H2117" i="2"/>
  <c r="H2471" i="2"/>
  <c r="H2105" i="2"/>
  <c r="H2507" i="2"/>
  <c r="H2612" i="2"/>
  <c r="H2537" i="2"/>
  <c r="H2629" i="2"/>
  <c r="H2094" i="2"/>
  <c r="H2609" i="2"/>
  <c r="H2586" i="2"/>
  <c r="H2628" i="2"/>
  <c r="H2465" i="2"/>
  <c r="H2606" i="2"/>
  <c r="H2081" i="2"/>
  <c r="H2447" i="2"/>
  <c r="H2429" i="2"/>
  <c r="H2526" i="2"/>
  <c r="H2224" i="2"/>
  <c r="H2424" i="2"/>
  <c r="H2525" i="2"/>
  <c r="H2483" i="2"/>
  <c r="H2377" i="2"/>
  <c r="H2599" i="2"/>
  <c r="H2611" i="2"/>
  <c r="H2614" i="2"/>
  <c r="H2163" i="2"/>
  <c r="H2052" i="2"/>
  <c r="H2401" i="2"/>
  <c r="H2370" i="2"/>
  <c r="H2325" i="2"/>
  <c r="H2473" i="2"/>
  <c r="H2610" i="2"/>
  <c r="H2575" i="2"/>
  <c r="H2554" i="2"/>
  <c r="H2148" i="2"/>
  <c r="H2365" i="2"/>
  <c r="H2472" i="2"/>
  <c r="H2551" i="2"/>
  <c r="H2527" i="2"/>
  <c r="H2626" i="2"/>
  <c r="H2607" i="2"/>
  <c r="H2389" i="2"/>
  <c r="H1964" i="2"/>
  <c r="H2457" i="2"/>
  <c r="H2634" i="2"/>
  <c r="H1947" i="2"/>
  <c r="H2103" i="2"/>
  <c r="H2385" i="2"/>
  <c r="H2349" i="2"/>
  <c r="H2269" i="2"/>
  <c r="H2453" i="2"/>
  <c r="H2490" i="2"/>
  <c r="H2565" i="2"/>
  <c r="H2436" i="2"/>
  <c r="H1794" i="2"/>
  <c r="H2208" i="2"/>
  <c r="H2266" i="2"/>
  <c r="H2485" i="2"/>
  <c r="H2467" i="2"/>
  <c r="H2600" i="2"/>
  <c r="H2574" i="2"/>
  <c r="H2141" i="2"/>
  <c r="H2058" i="2"/>
  <c r="H2195" i="2"/>
  <c r="H2344" i="2"/>
  <c r="H2317" i="2"/>
  <c r="H2285" i="2"/>
  <c r="H2423" i="2"/>
  <c r="H2521" i="2"/>
  <c r="H2505" i="2"/>
  <c r="H2481" i="2"/>
  <c r="H2598" i="2"/>
  <c r="H2532" i="2"/>
  <c r="H2340" i="2"/>
  <c r="H2642" i="2"/>
  <c r="H2632" i="2"/>
  <c r="H2622" i="2"/>
  <c r="H2019" i="2"/>
  <c r="H2130" i="2"/>
  <c r="H2047" i="2"/>
  <c r="H2339" i="2"/>
  <c r="H2456" i="2"/>
  <c r="H2414" i="2"/>
  <c r="H2519" i="2"/>
  <c r="H2503" i="2"/>
  <c r="H2583" i="2"/>
  <c r="H2570" i="2"/>
  <c r="H2556" i="2"/>
  <c r="H2543" i="2"/>
  <c r="H2338" i="2"/>
  <c r="H2454" i="2"/>
  <c r="H2518" i="2"/>
  <c r="H2595" i="2"/>
  <c r="H2568" i="2"/>
  <c r="H2650" i="2"/>
  <c r="H2640" i="2"/>
  <c r="H2630" i="2"/>
  <c r="H2620" i="2"/>
  <c r="H2364" i="2"/>
  <c r="H2517" i="2"/>
  <c r="H2528" i="2"/>
  <c r="H2388" i="2"/>
  <c r="H2449" i="2"/>
  <c r="H2493" i="2"/>
  <c r="H2592" i="2"/>
  <c r="H2515" i="2"/>
  <c r="H2328" i="2"/>
  <c r="H2491" i="2"/>
  <c r="H1894" i="2"/>
  <c r="H2352" i="2"/>
  <c r="H2435" i="2"/>
  <c r="H2469" i="2"/>
  <c r="H2576" i="2"/>
  <c r="H1818" i="2"/>
  <c r="H2178" i="2"/>
  <c r="H2292" i="2"/>
  <c r="H2412" i="2"/>
  <c r="H2430" i="2"/>
  <c r="H1922" i="2"/>
  <c r="H2356" i="2"/>
  <c r="H2441" i="2"/>
  <c r="H2417" i="2"/>
  <c r="H1921" i="2"/>
  <c r="H2155" i="2"/>
  <c r="H2115" i="2"/>
  <c r="H2057" i="2"/>
  <c r="H2394" i="2"/>
  <c r="H2332" i="2"/>
  <c r="H2305" i="2"/>
  <c r="H2437" i="2"/>
  <c r="H2416" i="2"/>
  <c r="H2495" i="2"/>
  <c r="H2151" i="2"/>
  <c r="H2055" i="2"/>
  <c r="H2509" i="2"/>
  <c r="H2100" i="2"/>
  <c r="H2368" i="2"/>
  <c r="H2139" i="2"/>
  <c r="H2220" i="2"/>
  <c r="H2452" i="2"/>
  <c r="H2428" i="2"/>
  <c r="H2175" i="2"/>
  <c r="H1945" i="2"/>
  <c r="H2168" i="2"/>
  <c r="H2127" i="2"/>
  <c r="H2359" i="2"/>
  <c r="H2444" i="2"/>
  <c r="H2167" i="2"/>
  <c r="H2119" i="2"/>
  <c r="H2079" i="2"/>
  <c r="H2184" i="2"/>
  <c r="H2443" i="2"/>
  <c r="H2420" i="2"/>
  <c r="H805" i="2"/>
  <c r="H2165" i="2"/>
  <c r="H2118" i="2"/>
  <c r="H2180" i="2"/>
  <c r="H2376" i="2"/>
  <c r="H2357" i="2"/>
  <c r="H2310" i="2"/>
  <c r="H2284" i="2"/>
  <c r="H1960" i="2"/>
  <c r="H2132" i="2"/>
  <c r="H2095" i="2"/>
  <c r="H2228" i="2"/>
  <c r="H2360" i="2"/>
  <c r="H2322" i="2"/>
  <c r="H2445" i="2"/>
  <c r="H2431" i="2"/>
  <c r="H2522" i="2"/>
  <c r="H2510" i="2"/>
  <c r="H2498" i="2"/>
  <c r="H2486" i="2"/>
  <c r="H2474" i="2"/>
  <c r="H2462" i="2"/>
  <c r="H1938" i="2"/>
  <c r="H2258" i="2"/>
  <c r="H2082" i="2"/>
  <c r="H2217" i="2"/>
  <c r="H2255" i="2"/>
  <c r="H2316" i="2"/>
  <c r="H2293" i="2"/>
  <c r="H2426" i="2"/>
  <c r="H2216" i="2"/>
  <c r="H2425" i="2"/>
  <c r="H2438" i="2"/>
  <c r="H2150" i="2"/>
  <c r="H2078" i="2"/>
  <c r="H2204" i="2"/>
  <c r="H2288" i="2"/>
  <c r="H2450" i="2"/>
  <c r="H1993" i="2"/>
  <c r="H2287" i="2"/>
  <c r="H2410" i="2"/>
  <c r="H2064" i="2"/>
  <c r="H2233" i="2"/>
  <c r="H2192" i="2"/>
  <c r="H2404" i="2"/>
  <c r="H2383" i="2"/>
  <c r="H2304" i="2"/>
  <c r="H2286" i="2"/>
  <c r="H2413" i="2"/>
  <c r="H1836" i="2"/>
  <c r="H1926" i="2"/>
  <c r="H2143" i="2"/>
  <c r="H2222" i="2"/>
  <c r="H2187" i="2"/>
  <c r="H1824" i="2"/>
  <c r="H2116" i="2"/>
  <c r="H2185" i="2"/>
  <c r="H2314" i="2"/>
  <c r="H2411" i="2"/>
  <c r="H2451" i="2"/>
  <c r="H2439" i="2"/>
  <c r="H2427" i="2"/>
  <c r="H2415" i="2"/>
  <c r="H1800" i="2"/>
  <c r="H1986" i="2"/>
  <c r="H2136" i="2"/>
  <c r="H2104" i="2"/>
  <c r="H2362" i="2"/>
  <c r="H2290" i="2"/>
  <c r="H2408" i="2"/>
  <c r="H2073" i="2"/>
  <c r="H2398" i="2"/>
  <c r="H2326" i="2"/>
  <c r="H1962" i="2"/>
  <c r="H2102" i="2"/>
  <c r="H2068" i="2"/>
  <c r="H2458" i="2"/>
  <c r="H2446" i="2"/>
  <c r="H2434" i="2"/>
  <c r="H2422" i="2"/>
  <c r="H1903" i="2"/>
  <c r="H2034" i="2"/>
  <c r="H2128" i="2"/>
  <c r="H2374" i="2"/>
  <c r="H2302" i="2"/>
  <c r="H1117" i="2"/>
  <c r="H2018" i="2"/>
  <c r="H1963" i="2"/>
  <c r="H2176" i="2"/>
  <c r="H2056" i="2"/>
  <c r="H2234" i="2"/>
  <c r="H2214" i="2"/>
  <c r="H2186" i="2"/>
  <c r="H2347" i="2"/>
  <c r="H2275" i="2"/>
  <c r="H2174" i="2"/>
  <c r="H930" i="2"/>
  <c r="H2000" i="2"/>
  <c r="H1948" i="2"/>
  <c r="H1916" i="2"/>
  <c r="H2173" i="2"/>
  <c r="H2145" i="2"/>
  <c r="H2097" i="2"/>
  <c r="H2257" i="2"/>
  <c r="H2386" i="2"/>
  <c r="H2372" i="2"/>
  <c r="H2300" i="2"/>
  <c r="H2205" i="2"/>
  <c r="H2256" i="2"/>
  <c r="H2312" i="2"/>
  <c r="H2066" i="2"/>
  <c r="H2202" i="2"/>
  <c r="H2253" i="2"/>
  <c r="H2044" i="2"/>
  <c r="H1984" i="2"/>
  <c r="H1936" i="2"/>
  <c r="H2138" i="2"/>
  <c r="H2090" i="2"/>
  <c r="H2199" i="2"/>
  <c r="H2396" i="2"/>
  <c r="H2324" i="2"/>
  <c r="H2041" i="2"/>
  <c r="H2164" i="2"/>
  <c r="H2060" i="2"/>
  <c r="H2251" i="2"/>
  <c r="H2395" i="2"/>
  <c r="H2323" i="2"/>
  <c r="H1816" i="2"/>
  <c r="H1975" i="2"/>
  <c r="H1933" i="2"/>
  <c r="H2133" i="2"/>
  <c r="H2109" i="2"/>
  <c r="H2059" i="2"/>
  <c r="H2380" i="2"/>
  <c r="H2350" i="2"/>
  <c r="H2336" i="2"/>
  <c r="H2308" i="2"/>
  <c r="H2278" i="2"/>
  <c r="H2264" i="2"/>
  <c r="H1561" i="2"/>
  <c r="H1699" i="2"/>
  <c r="H1969" i="2"/>
  <c r="H2244" i="2"/>
  <c r="H1560" i="2"/>
  <c r="H1687" i="2"/>
  <c r="H1924" i="2"/>
  <c r="H2040" i="2"/>
  <c r="H1920" i="2"/>
  <c r="H1968" i="2"/>
  <c r="H2191" i="2"/>
  <c r="H1999" i="2"/>
  <c r="H1966" i="2"/>
  <c r="H2149" i="2"/>
  <c r="H2096" i="2"/>
  <c r="H2065" i="2"/>
  <c r="H2046" i="2"/>
  <c r="H2232" i="2"/>
  <c r="H2190" i="2"/>
  <c r="H2254" i="2"/>
  <c r="H1705" i="2"/>
  <c r="H2028" i="2"/>
  <c r="H2203" i="2"/>
  <c r="H2026" i="2"/>
  <c r="H2113" i="2"/>
  <c r="H2077" i="2"/>
  <c r="H1791" i="2"/>
  <c r="H1990" i="2"/>
  <c r="H1932" i="2"/>
  <c r="H2076" i="2"/>
  <c r="H2215" i="2"/>
  <c r="H2201" i="2"/>
  <c r="H1681" i="2"/>
  <c r="H1887" i="2"/>
  <c r="H2227" i="2"/>
  <c r="H2249" i="2"/>
  <c r="H1657" i="2"/>
  <c r="H1886" i="2"/>
  <c r="H1780" i="2"/>
  <c r="H1956" i="2"/>
  <c r="H1925" i="2"/>
  <c r="H2161" i="2"/>
  <c r="H2142" i="2"/>
  <c r="H2126" i="2"/>
  <c r="H2106" i="2"/>
  <c r="H2089" i="2"/>
  <c r="H2072" i="2"/>
  <c r="H2213" i="2"/>
  <c r="H2248" i="2"/>
  <c r="H2403" i="2"/>
  <c r="H2391" i="2"/>
  <c r="H2379" i="2"/>
  <c r="H2367" i="2"/>
  <c r="H2355" i="2"/>
  <c r="H2343" i="2"/>
  <c r="H2331" i="2"/>
  <c r="H2319" i="2"/>
  <c r="H2307" i="2"/>
  <c r="H2295" i="2"/>
  <c r="H2283" i="2"/>
  <c r="H2271" i="2"/>
  <c r="H1651" i="2"/>
  <c r="H2016" i="2"/>
  <c r="H1951" i="2"/>
  <c r="H2124" i="2"/>
  <c r="H2085" i="2"/>
  <c r="H2071" i="2"/>
  <c r="H2225" i="2"/>
  <c r="H2211" i="2"/>
  <c r="H2247" i="2"/>
  <c r="H2402" i="2"/>
  <c r="H2390" i="2"/>
  <c r="H2378" i="2"/>
  <c r="H2366" i="2"/>
  <c r="H2354" i="2"/>
  <c r="H2342" i="2"/>
  <c r="H2330" i="2"/>
  <c r="H2318" i="2"/>
  <c r="H2306" i="2"/>
  <c r="H2294" i="2"/>
  <c r="H2282" i="2"/>
  <c r="H2270" i="2"/>
  <c r="H1753" i="2"/>
  <c r="H1863" i="2"/>
  <c r="H2014" i="2"/>
  <c r="H1981" i="2"/>
  <c r="H1950" i="2"/>
  <c r="H2157" i="2"/>
  <c r="H2121" i="2"/>
  <c r="H2084" i="2"/>
  <c r="H2070" i="2"/>
  <c r="H2210" i="2"/>
  <c r="H1897" i="2"/>
  <c r="H2010" i="2"/>
  <c r="H1978" i="2"/>
  <c r="H2120" i="2"/>
  <c r="H2053" i="2"/>
  <c r="H2179" i="2"/>
  <c r="H2260" i="2"/>
  <c r="H2261" i="2"/>
  <c r="H1840" i="2"/>
  <c r="H2212" i="2"/>
  <c r="H1888" i="2"/>
  <c r="H1828" i="2"/>
  <c r="H2042" i="2"/>
  <c r="H2236" i="2"/>
  <c r="H1527" i="2"/>
  <c r="H1825" i="2"/>
  <c r="H1782" i="2"/>
  <c r="H1823" i="2"/>
  <c r="H2036" i="2"/>
  <c r="H2250" i="2"/>
  <c r="H1407" i="2"/>
  <c r="H1742" i="2"/>
  <c r="H1859" i="2"/>
  <c r="H2030" i="2"/>
  <c r="H1980" i="2"/>
  <c r="H1930" i="2"/>
  <c r="H2125" i="2"/>
  <c r="H2045" i="2"/>
  <c r="H1354" i="2"/>
  <c r="H1849" i="2"/>
  <c r="H1804" i="2"/>
  <c r="H1890" i="2"/>
  <c r="H1979" i="2"/>
  <c r="H2152" i="2"/>
  <c r="H2137" i="2"/>
  <c r="H1319" i="2"/>
  <c r="H1737" i="2"/>
  <c r="H2188" i="2"/>
  <c r="H1725" i="2"/>
  <c r="H1841" i="2"/>
  <c r="H1799" i="2"/>
  <c r="H1976" i="2"/>
  <c r="H2134" i="2"/>
  <c r="H2098" i="2"/>
  <c r="H1330" i="2"/>
  <c r="H1694" i="2"/>
  <c r="H1949" i="2"/>
  <c r="H2110" i="2"/>
  <c r="H1329" i="2"/>
  <c r="H1997" i="2"/>
  <c r="H2122" i="2"/>
  <c r="H1603" i="2"/>
  <c r="H1669" i="2"/>
  <c r="H1847" i="2"/>
  <c r="H2033" i="2"/>
  <c r="H2146" i="2"/>
  <c r="H1573" i="2"/>
  <c r="H1661" i="2"/>
  <c r="H1885" i="2"/>
  <c r="H1844" i="2"/>
  <c r="H1813" i="2"/>
  <c r="H1785" i="2"/>
  <c r="H2012" i="2"/>
  <c r="H1992" i="2"/>
  <c r="H1961" i="2"/>
  <c r="H1939" i="2"/>
  <c r="H2158" i="2"/>
  <c r="H2242" i="2"/>
  <c r="H2230" i="2"/>
  <c r="H2218" i="2"/>
  <c r="H2206" i="2"/>
  <c r="H2194" i="2"/>
  <c r="H2182" i="2"/>
  <c r="H1883" i="2"/>
  <c r="H1909" i="2"/>
  <c r="H2170" i="2"/>
  <c r="H1470" i="2"/>
  <c r="H1736" i="2"/>
  <c r="H1988" i="2"/>
  <c r="H1937" i="2"/>
  <c r="H1735" i="2"/>
  <c r="H1837" i="2"/>
  <c r="H1806" i="2"/>
  <c r="H1905" i="2"/>
  <c r="H1974" i="2"/>
  <c r="H1958" i="2"/>
  <c r="H2050" i="2"/>
  <c r="H1868" i="2"/>
  <c r="H1973" i="2"/>
  <c r="H2062" i="2"/>
  <c r="H1402" i="2"/>
  <c r="H1867" i="2"/>
  <c r="H1835" i="2"/>
  <c r="H1801" i="2"/>
  <c r="H1902" i="2"/>
  <c r="H2023" i="2"/>
  <c r="H1952" i="2"/>
  <c r="H1934" i="2"/>
  <c r="H2101" i="2"/>
  <c r="H2088" i="2"/>
  <c r="H2074" i="2"/>
  <c r="H1401" i="2"/>
  <c r="H2086" i="2"/>
  <c r="H1257" i="2"/>
  <c r="H1443" i="2"/>
  <c r="H1288" i="2"/>
  <c r="H1644" i="2"/>
  <c r="H1943" i="2"/>
  <c r="H1119" i="2"/>
  <c r="H1431" i="2"/>
  <c r="H1639" i="2"/>
  <c r="H1880" i="2"/>
  <c r="H1896" i="2"/>
  <c r="H2020" i="2"/>
  <c r="H1955" i="2"/>
  <c r="H1928" i="2"/>
  <c r="H1417" i="2"/>
  <c r="H1270" i="2"/>
  <c r="H1740" i="2"/>
  <c r="H1692" i="2"/>
  <c r="H1895" i="2"/>
  <c r="H2032" i="2"/>
  <c r="H2006" i="2"/>
  <c r="H1967" i="2"/>
  <c r="H1954" i="2"/>
  <c r="H1940" i="2"/>
  <c r="H1927" i="2"/>
  <c r="H1914" i="2"/>
  <c r="H2003" i="2"/>
  <c r="H2015" i="2"/>
  <c r="H1716" i="2"/>
  <c r="H2027" i="2"/>
  <c r="H1656" i="2"/>
  <c r="H1901" i="2"/>
  <c r="H2039" i="2"/>
  <c r="H1323" i="2"/>
  <c r="H1709" i="2"/>
  <c r="H1653" i="2"/>
  <c r="H1861" i="2"/>
  <c r="H1900" i="2"/>
  <c r="H2024" i="2"/>
  <c r="H2011" i="2"/>
  <c r="H1899" i="2"/>
  <c r="H1453" i="2"/>
  <c r="H1311" i="2"/>
  <c r="H1701" i="2"/>
  <c r="H1857" i="2"/>
  <c r="H1803" i="2"/>
  <c r="H1777" i="2"/>
  <c r="H1898" i="2"/>
  <c r="H2009" i="2"/>
  <c r="H734" i="2"/>
  <c r="H1371" i="2"/>
  <c r="H1770" i="2"/>
  <c r="H1855" i="2"/>
  <c r="H955" i="2"/>
  <c r="H1173" i="2"/>
  <c r="H1718" i="2"/>
  <c r="H1675" i="2"/>
  <c r="H1638" i="2"/>
  <c r="H1766" i="2"/>
  <c r="H1873" i="2"/>
  <c r="H1830" i="2"/>
  <c r="H1348" i="2"/>
  <c r="H1670" i="2"/>
  <c r="H1637" i="2"/>
  <c r="H1891" i="2"/>
  <c r="H1786" i="2"/>
  <c r="H865" i="2"/>
  <c r="H853" i="2"/>
  <c r="H1646" i="2"/>
  <c r="H1839" i="2"/>
  <c r="H1734" i="2"/>
  <c r="H769" i="2"/>
  <c r="H1729" i="2"/>
  <c r="H1682" i="2"/>
  <c r="H1879" i="2"/>
  <c r="H1815" i="2"/>
  <c r="H1745" i="2"/>
  <c r="H1850" i="2"/>
  <c r="H1642" i="2"/>
  <c r="H1814" i="2"/>
  <c r="H708" i="2"/>
  <c r="H1294" i="2"/>
  <c r="H1668" i="2"/>
  <c r="H1741" i="2"/>
  <c r="H1797" i="2"/>
  <c r="H1666" i="2"/>
  <c r="H1862" i="2"/>
  <c r="H1369" i="2"/>
  <c r="H1273" i="2"/>
  <c r="H1728" i="2"/>
  <c r="H1690" i="2"/>
  <c r="H1635" i="2"/>
  <c r="H1876" i="2"/>
  <c r="H1826" i="2"/>
  <c r="H1809" i="2"/>
  <c r="H1792" i="2"/>
  <c r="H1904" i="2"/>
  <c r="H1892" i="2"/>
  <c r="H1591" i="2"/>
  <c r="H1722" i="2"/>
  <c r="H1685" i="2"/>
  <c r="H1874" i="2"/>
  <c r="H1790" i="2"/>
  <c r="H1533" i="2"/>
  <c r="H1584" i="2"/>
  <c r="H1683" i="2"/>
  <c r="H720" i="2"/>
  <c r="H981" i="2"/>
  <c r="H1510" i="2"/>
  <c r="H1587" i="2"/>
  <c r="H1674" i="2"/>
  <c r="H1650" i="2"/>
  <c r="H1744" i="2"/>
  <c r="H1858" i="2"/>
  <c r="H1773" i="2"/>
  <c r="H1409" i="2"/>
  <c r="H1870" i="2"/>
  <c r="H934" i="2"/>
  <c r="H1408" i="2"/>
  <c r="H1343" i="2"/>
  <c r="H1712" i="2"/>
  <c r="H1688" i="2"/>
  <c r="H1768" i="2"/>
  <c r="H1798" i="2"/>
  <c r="H1570" i="2"/>
  <c r="H1882" i="2"/>
  <c r="H926" i="2"/>
  <c r="H1258" i="2"/>
  <c r="H1482" i="2"/>
  <c r="H1710" i="2"/>
  <c r="H1686" i="2"/>
  <c r="H1640" i="2"/>
  <c r="H1758" i="2"/>
  <c r="H1881" i="2"/>
  <c r="H1810" i="2"/>
  <c r="H1456" i="2"/>
  <c r="H1631" i="2"/>
  <c r="H885" i="2"/>
  <c r="H1246" i="2"/>
  <c r="H1397" i="2"/>
  <c r="H1324" i="2"/>
  <c r="H1558" i="2"/>
  <c r="H1756" i="2"/>
  <c r="H1822" i="2"/>
  <c r="H1210" i="2"/>
  <c r="H1396" i="2"/>
  <c r="H1618" i="2"/>
  <c r="H1556" i="2"/>
  <c r="H1726" i="2"/>
  <c r="H1754" i="2"/>
  <c r="H1821" i="2"/>
  <c r="H1162" i="2"/>
  <c r="H1437" i="2"/>
  <c r="H1372" i="2"/>
  <c r="H1531" i="2"/>
  <c r="H1700" i="2"/>
  <c r="H1676" i="2"/>
  <c r="H1833" i="2"/>
  <c r="H1432" i="2"/>
  <c r="H1300" i="2"/>
  <c r="H1015" i="2"/>
  <c r="H1098" i="2"/>
  <c r="H1385" i="2"/>
  <c r="H1337" i="2"/>
  <c r="H1277" i="2"/>
  <c r="H1878" i="2"/>
  <c r="H1866" i="2"/>
  <c r="H1832" i="2"/>
  <c r="H1820" i="2"/>
  <c r="H1808" i="2"/>
  <c r="H1796" i="2"/>
  <c r="H1784" i="2"/>
  <c r="H945" i="2"/>
  <c r="H1199" i="2"/>
  <c r="H1179" i="2"/>
  <c r="H1003" i="2"/>
  <c r="H1182" i="2"/>
  <c r="H933" i="2"/>
  <c r="H1502" i="2"/>
  <c r="H1490" i="2"/>
  <c r="H1629" i="2"/>
  <c r="H1617" i="2"/>
  <c r="H1605" i="2"/>
  <c r="H1593" i="2"/>
  <c r="H1581" i="2"/>
  <c r="H1557" i="2"/>
  <c r="H1772" i="2"/>
  <c r="H1760" i="2"/>
  <c r="H1748" i="2"/>
  <c r="H1122" i="2"/>
  <c r="H766" i="2"/>
  <c r="H950" i="2"/>
  <c r="H1104" i="2"/>
  <c r="H1338" i="2"/>
  <c r="H764" i="2"/>
  <c r="H1070" i="2"/>
  <c r="H1163" i="2"/>
  <c r="H1091" i="2"/>
  <c r="H1445" i="2"/>
  <c r="H1478" i="2"/>
  <c r="H754" i="2"/>
  <c r="H1053" i="2"/>
  <c r="H888" i="2"/>
  <c r="H1234" i="2"/>
  <c r="H1126" i="2"/>
  <c r="H1102" i="2"/>
  <c r="H1439" i="2"/>
  <c r="H1391" i="2"/>
  <c r="H1854" i="2"/>
  <c r="H1022" i="2"/>
  <c r="H902" i="2"/>
  <c r="H1265" i="2"/>
  <c r="H864" i="2"/>
  <c r="H890" i="2"/>
  <c r="H1532" i="2"/>
  <c r="H1619" i="2"/>
  <c r="H1559" i="2"/>
  <c r="H1719" i="2"/>
  <c r="H1462" i="2"/>
  <c r="H1366" i="2"/>
  <c r="H1520" i="2"/>
  <c r="H1616" i="2"/>
  <c r="H1582" i="2"/>
  <c r="H1731" i="2"/>
  <c r="H1714" i="2"/>
  <c r="H1698" i="2"/>
  <c r="H1649" i="2"/>
  <c r="H1765" i="2"/>
  <c r="H1752" i="2"/>
  <c r="H1232" i="2"/>
  <c r="H1357" i="2"/>
  <c r="H1517" i="2"/>
  <c r="H1580" i="2"/>
  <c r="H1713" i="2"/>
  <c r="H1697" i="2"/>
  <c r="H1663" i="2"/>
  <c r="H1647" i="2"/>
  <c r="H1751" i="2"/>
  <c r="H1889" i="2"/>
  <c r="H1877" i="2"/>
  <c r="H1865" i="2"/>
  <c r="H1853" i="2"/>
  <c r="H1843" i="2"/>
  <c r="H1831" i="2"/>
  <c r="H1819" i="2"/>
  <c r="H1807" i="2"/>
  <c r="H1795" i="2"/>
  <c r="H1783" i="2"/>
  <c r="H1695" i="2"/>
  <c r="H1677" i="2"/>
  <c r="H1750" i="2"/>
  <c r="H1762" i="2"/>
  <c r="H1749" i="2"/>
  <c r="H1761" i="2"/>
  <c r="H1747" i="2"/>
  <c r="H1541" i="2"/>
  <c r="H1562" i="2"/>
  <c r="H1707" i="2"/>
  <c r="H1689" i="2"/>
  <c r="H1495" i="2"/>
  <c r="H854" i="2"/>
  <c r="H1547" i="2"/>
  <c r="H718" i="2"/>
  <c r="H969" i="2"/>
  <c r="H1161" i="2"/>
  <c r="H1429" i="2"/>
  <c r="H1395" i="2"/>
  <c r="H1515" i="2"/>
  <c r="H1634" i="2"/>
  <c r="H1610" i="2"/>
  <c r="H1586" i="2"/>
  <c r="H1643" i="2"/>
  <c r="H826" i="2"/>
  <c r="H716" i="2"/>
  <c r="H968" i="2"/>
  <c r="H1421" i="2"/>
  <c r="H1313" i="2"/>
  <c r="H1514" i="2"/>
  <c r="H1633" i="2"/>
  <c r="H1655" i="2"/>
  <c r="H714" i="2"/>
  <c r="H1076" i="2"/>
  <c r="H967" i="2"/>
  <c r="H895" i="2"/>
  <c r="H1217" i="2"/>
  <c r="H1151" i="2"/>
  <c r="H1087" i="2"/>
  <c r="H1455" i="2"/>
  <c r="H1420" i="2"/>
  <c r="H1390" i="2"/>
  <c r="H1345" i="2"/>
  <c r="H1312" i="2"/>
  <c r="H1544" i="2"/>
  <c r="H1513" i="2"/>
  <c r="H1632" i="2"/>
  <c r="H1667" i="2"/>
  <c r="H1679" i="2"/>
  <c r="H770" i="2"/>
  <c r="H698" i="2"/>
  <c r="H1065" i="2"/>
  <c r="H1127" i="2"/>
  <c r="H1450" i="2"/>
  <c r="H1413" i="2"/>
  <c r="H1301" i="2"/>
  <c r="H1539" i="2"/>
  <c r="H1575" i="2"/>
  <c r="H1691" i="2"/>
  <c r="H1703" i="2"/>
  <c r="H768" i="2"/>
  <c r="H943" i="2"/>
  <c r="H1125" i="2"/>
  <c r="H1373" i="2"/>
  <c r="H1333" i="2"/>
  <c r="H1299" i="2"/>
  <c r="H1715" i="2"/>
  <c r="H1727" i="2"/>
  <c r="H613" i="2"/>
  <c r="H1512" i="2"/>
  <c r="H1600" i="2"/>
  <c r="H760" i="2"/>
  <c r="H1068" i="2"/>
  <c r="H962" i="2"/>
  <c r="H924" i="2"/>
  <c r="H1197" i="2"/>
  <c r="H1158" i="2"/>
  <c r="H1108" i="2"/>
  <c r="H1393" i="2"/>
  <c r="H1367" i="2"/>
  <c r="H1309" i="2"/>
  <c r="H1271" i="2"/>
  <c r="H1485" i="2"/>
  <c r="H1543" i="2"/>
  <c r="H1529" i="2"/>
  <c r="H1511" i="2"/>
  <c r="H1599" i="2"/>
  <c r="H1571" i="2"/>
  <c r="H960" i="2"/>
  <c r="H1242" i="2"/>
  <c r="H1189" i="2"/>
  <c r="H1483" i="2"/>
  <c r="H841" i="2"/>
  <c r="H1008" i="2"/>
  <c r="H910" i="2"/>
  <c r="H1186" i="2"/>
  <c r="H1148" i="2"/>
  <c r="H1100" i="2"/>
  <c r="H1441" i="2"/>
  <c r="H1269" i="2"/>
  <c r="H1540" i="2"/>
  <c r="H1526" i="2"/>
  <c r="H1507" i="2"/>
  <c r="H1611" i="2"/>
  <c r="H1569" i="2"/>
  <c r="H1732" i="2"/>
  <c r="H1720" i="2"/>
  <c r="H1708" i="2"/>
  <c r="H1696" i="2"/>
  <c r="H1684" i="2"/>
  <c r="H1672" i="2"/>
  <c r="H1660" i="2"/>
  <c r="H1648" i="2"/>
  <c r="H1636" i="2"/>
  <c r="H1055" i="2"/>
  <c r="H1524" i="2"/>
  <c r="H724" i="2"/>
  <c r="H998" i="2"/>
  <c r="H898" i="2"/>
  <c r="H1233" i="2"/>
  <c r="H1090" i="2"/>
  <c r="H1355" i="2"/>
  <c r="H1295" i="2"/>
  <c r="H1476" i="2"/>
  <c r="H1523" i="2"/>
  <c r="H1623" i="2"/>
  <c r="H1567" i="2"/>
  <c r="H984" i="2"/>
  <c r="H1537" i="2"/>
  <c r="H1564" i="2"/>
  <c r="H896" i="2"/>
  <c r="H1086" i="2"/>
  <c r="H1457" i="2"/>
  <c r="H1405" i="2"/>
  <c r="H1377" i="2"/>
  <c r="H1349" i="2"/>
  <c r="H1321" i="2"/>
  <c r="H1293" i="2"/>
  <c r="H1563" i="2"/>
  <c r="H972" i="2"/>
  <c r="H1266" i="2"/>
  <c r="H1213" i="2"/>
  <c r="H1290" i="2"/>
  <c r="H1576" i="2"/>
  <c r="H1496" i="2"/>
  <c r="H1031" i="2"/>
  <c r="H1411" i="2"/>
  <c r="H1489" i="2"/>
  <c r="H1552" i="2"/>
  <c r="H992" i="2"/>
  <c r="H1147" i="2"/>
  <c r="H1387" i="2"/>
  <c r="H1339" i="2"/>
  <c r="H1488" i="2"/>
  <c r="H1525" i="2"/>
  <c r="H692" i="2"/>
  <c r="H1028" i="2"/>
  <c r="H987" i="2"/>
  <c r="H1231" i="2"/>
  <c r="H1112" i="2"/>
  <c r="H1365" i="2"/>
  <c r="H1281" i="2"/>
  <c r="H1487" i="2"/>
  <c r="H804" i="2"/>
  <c r="H733" i="2"/>
  <c r="H1064" i="2"/>
  <c r="H947" i="2"/>
  <c r="H883" i="2"/>
  <c r="H1254" i="2"/>
  <c r="H1230" i="2"/>
  <c r="H1195" i="2"/>
  <c r="H1137" i="2"/>
  <c r="H1111" i="2"/>
  <c r="H1449" i="2"/>
  <c r="H1427" i="2"/>
  <c r="H1336" i="2"/>
  <c r="H1466" i="2"/>
  <c r="H1626" i="2"/>
  <c r="H1614" i="2"/>
  <c r="H1602" i="2"/>
  <c r="H1590" i="2"/>
  <c r="H1578" i="2"/>
  <c r="H1566" i="2"/>
  <c r="H1554" i="2"/>
  <c r="H874" i="2"/>
  <c r="H732" i="2"/>
  <c r="H1060" i="2"/>
  <c r="H1026" i="2"/>
  <c r="H946" i="2"/>
  <c r="H914" i="2"/>
  <c r="H1194" i="2"/>
  <c r="H1171" i="2"/>
  <c r="H1134" i="2"/>
  <c r="H1110" i="2"/>
  <c r="H1276" i="2"/>
  <c r="H1501" i="2"/>
  <c r="H1465" i="2"/>
  <c r="H1509" i="2"/>
  <c r="H873" i="2"/>
  <c r="H778" i="2"/>
  <c r="H730" i="2"/>
  <c r="H1252" i="2"/>
  <c r="H1219" i="2"/>
  <c r="H1169" i="2"/>
  <c r="H1425" i="2"/>
  <c r="H1464" i="2"/>
  <c r="H726" i="2"/>
  <c r="H908" i="2"/>
  <c r="H1218" i="2"/>
  <c r="H1191" i="2"/>
  <c r="H1499" i="2"/>
  <c r="H1215" i="2"/>
  <c r="H1123" i="2"/>
  <c r="H1099" i="2"/>
  <c r="H1463" i="2"/>
  <c r="H1477" i="2"/>
  <c r="H1012" i="2"/>
  <c r="H1239" i="2"/>
  <c r="H1267" i="2"/>
  <c r="H1155" i="2"/>
  <c r="H1095" i="2"/>
  <c r="H1475" i="2"/>
  <c r="H882" i="2"/>
  <c r="H803" i="2"/>
  <c r="H738" i="2"/>
  <c r="H876" i="2"/>
  <c r="H846" i="2"/>
  <c r="H802" i="2"/>
  <c r="H736" i="2"/>
  <c r="H712" i="2"/>
  <c r="H875" i="2"/>
  <c r="H844" i="2"/>
  <c r="H1042" i="2"/>
  <c r="H1007" i="2"/>
  <c r="H1066" i="2"/>
  <c r="H970" i="2"/>
  <c r="H834" i="2"/>
  <c r="H994" i="2"/>
  <c r="H1041" i="2"/>
  <c r="H1225" i="2"/>
  <c r="H1165" i="2"/>
  <c r="H1105" i="2"/>
  <c r="H872" i="2"/>
  <c r="H731" i="2"/>
  <c r="H993" i="2"/>
  <c r="H927" i="2"/>
  <c r="H1248" i="2"/>
  <c r="H1236" i="2"/>
  <c r="H1188" i="2"/>
  <c r="H1152" i="2"/>
  <c r="H1140" i="2"/>
  <c r="H870" i="2"/>
  <c r="H1175" i="2"/>
  <c r="H1115" i="2"/>
  <c r="H868" i="2"/>
  <c r="H820" i="2"/>
  <c r="H808" i="2"/>
  <c r="H1256" i="2"/>
  <c r="H1244" i="2"/>
  <c r="H1208" i="2"/>
  <c r="H1196" i="2"/>
  <c r="H1184" i="2"/>
  <c r="H1136" i="2"/>
  <c r="H1124" i="2"/>
  <c r="H1088" i="2"/>
  <c r="H700" i="2"/>
  <c r="H1255" i="2"/>
  <c r="H1326" i="2"/>
  <c r="H1505" i="2"/>
  <c r="H1481" i="2"/>
  <c r="H1469" i="2"/>
  <c r="H1089" i="2"/>
  <c r="H1451" i="2"/>
  <c r="H1415" i="2"/>
  <c r="H1398" i="2"/>
  <c r="H1362" i="2"/>
  <c r="H1342" i="2"/>
  <c r="H1325" i="2"/>
  <c r="H1504" i="2"/>
  <c r="H1492" i="2"/>
  <c r="H1480" i="2"/>
  <c r="H1468" i="2"/>
  <c r="H1542" i="2"/>
  <c r="H1530" i="2"/>
  <c r="H1518" i="2"/>
  <c r="H1506" i="2"/>
  <c r="H1135" i="2"/>
  <c r="H1434" i="2"/>
  <c r="H1341" i="2"/>
  <c r="H1503" i="2"/>
  <c r="H1491" i="2"/>
  <c r="H1479" i="2"/>
  <c r="H1467" i="2"/>
  <c r="H1302" i="2"/>
  <c r="H1446" i="2"/>
  <c r="H1374" i="2"/>
  <c r="H1278" i="2"/>
  <c r="H1410" i="2"/>
  <c r="H1459" i="2"/>
  <c r="H1315" i="2"/>
  <c r="H1486" i="2"/>
  <c r="H1474" i="2"/>
  <c r="H1350" i="2"/>
  <c r="H877" i="2"/>
  <c r="H856" i="2"/>
  <c r="H756" i="2"/>
  <c r="H728" i="2"/>
  <c r="H702" i="2"/>
  <c r="H1056" i="2"/>
  <c r="H1029" i="2"/>
  <c r="H1004" i="2"/>
  <c r="H928" i="2"/>
  <c r="H900" i="2"/>
  <c r="H1221" i="2"/>
  <c r="H1201" i="2"/>
  <c r="H1139" i="2"/>
  <c r="H886" i="2"/>
  <c r="H747" i="2"/>
  <c r="H721" i="2"/>
  <c r="H697" i="2"/>
  <c r="H1226" i="2"/>
  <c r="H745" i="2"/>
  <c r="H1093" i="2"/>
  <c r="H1460" i="2"/>
  <c r="H1436" i="2"/>
  <c r="H1424" i="2"/>
  <c r="H1400" i="2"/>
  <c r="H1388" i="2"/>
  <c r="H1364" i="2"/>
  <c r="H1352" i="2"/>
  <c r="H1328" i="2"/>
  <c r="H1316" i="2"/>
  <c r="H1304" i="2"/>
  <c r="H1292" i="2"/>
  <c r="H1280" i="2"/>
  <c r="H1259" i="2"/>
  <c r="H314" i="2"/>
  <c r="H1247" i="2"/>
  <c r="H1149" i="2"/>
  <c r="H1150" i="2"/>
  <c r="H831" i="2"/>
  <c r="H1113" i="2"/>
  <c r="H830" i="2"/>
  <c r="H800" i="2"/>
  <c r="H762" i="2"/>
  <c r="H1061" i="2"/>
  <c r="H982" i="2"/>
  <c r="H958" i="2"/>
  <c r="H932" i="2"/>
  <c r="H909" i="2"/>
  <c r="H1010" i="2"/>
  <c r="H1245" i="2"/>
  <c r="H1167" i="2"/>
  <c r="H1103" i="2"/>
  <c r="H1083" i="2"/>
  <c r="H1263" i="2"/>
  <c r="H1227" i="2"/>
  <c r="H1143" i="2"/>
  <c r="H1079" i="2"/>
  <c r="H858" i="2"/>
  <c r="H792" i="2"/>
  <c r="H757" i="2"/>
  <c r="H979" i="2"/>
  <c r="H929" i="2"/>
  <c r="H1223" i="2"/>
  <c r="H1203" i="2"/>
  <c r="H1141" i="2"/>
  <c r="H1101" i="2"/>
  <c r="H1206" i="2"/>
  <c r="H1399" i="2"/>
  <c r="H1327" i="2"/>
  <c r="H1283" i="2"/>
  <c r="H614" i="2"/>
  <c r="H806" i="2"/>
  <c r="H782" i="2"/>
  <c r="H737" i="2"/>
  <c r="H699" i="2"/>
  <c r="H911" i="2"/>
  <c r="H887" i="2"/>
  <c r="H1074" i="2"/>
  <c r="H990" i="2"/>
  <c r="H906" i="2"/>
  <c r="H1130" i="2"/>
  <c r="H1072" i="2"/>
  <c r="H1240" i="2"/>
  <c r="H977" i="2"/>
  <c r="H849" i="2"/>
  <c r="H717" i="2"/>
  <c r="H1037" i="2"/>
  <c r="H999" i="2"/>
  <c r="H1452" i="2"/>
  <c r="H1440" i="2"/>
  <c r="H1428" i="2"/>
  <c r="H1416" i="2"/>
  <c r="H1404" i="2"/>
  <c r="H1392" i="2"/>
  <c r="H1380" i="2"/>
  <c r="H1368" i="2"/>
  <c r="H1356" i="2"/>
  <c r="H1344" i="2"/>
  <c r="H1332" i="2"/>
  <c r="H1320" i="2"/>
  <c r="H1308" i="2"/>
  <c r="H1296" i="2"/>
  <c r="H1284" i="2"/>
  <c r="H1272" i="2"/>
  <c r="H848" i="2"/>
  <c r="H773" i="2"/>
  <c r="H753" i="2"/>
  <c r="H1013" i="2"/>
  <c r="H989" i="2"/>
  <c r="H1204" i="2"/>
  <c r="H1190" i="2"/>
  <c r="H1142" i="2"/>
  <c r="H1157" i="2"/>
  <c r="H1145" i="2"/>
  <c r="H1133" i="2"/>
  <c r="H1109" i="2"/>
  <c r="H1085" i="2"/>
  <c r="H1049" i="2"/>
  <c r="H1264" i="2"/>
  <c r="H1132" i="2"/>
  <c r="H1120" i="2"/>
  <c r="H845" i="2"/>
  <c r="H794" i="2"/>
  <c r="H749" i="2"/>
  <c r="H1073" i="2"/>
  <c r="H1030" i="2"/>
  <c r="H965" i="2"/>
  <c r="H941" i="2"/>
  <c r="H1250" i="2"/>
  <c r="H1202" i="2"/>
  <c r="H1156" i="2"/>
  <c r="H729" i="2"/>
  <c r="H995" i="2"/>
  <c r="H959" i="2"/>
  <c r="H935" i="2"/>
  <c r="H923" i="2"/>
  <c r="H899" i="2"/>
  <c r="H1262" i="2"/>
  <c r="H1238" i="2"/>
  <c r="H1214" i="2"/>
  <c r="H1178" i="2"/>
  <c r="H1118" i="2"/>
  <c r="H1094" i="2"/>
  <c r="H861" i="2"/>
  <c r="H843" i="2"/>
  <c r="H917" i="2"/>
  <c r="H1054" i="2"/>
  <c r="H1018" i="2"/>
  <c r="H1216" i="2"/>
  <c r="H1084" i="2"/>
  <c r="H893" i="2"/>
  <c r="H674" i="2"/>
  <c r="H691" i="2"/>
  <c r="H860" i="2"/>
  <c r="H842" i="2"/>
  <c r="H790" i="2"/>
  <c r="H742" i="2"/>
  <c r="H1067" i="2"/>
  <c r="H916" i="2"/>
  <c r="H1077" i="2"/>
  <c r="H1005" i="2"/>
  <c r="H957" i="2"/>
  <c r="H921" i="2"/>
  <c r="H1168" i="2"/>
  <c r="H636" i="2"/>
  <c r="H813" i="2"/>
  <c r="H741" i="2"/>
  <c r="H980" i="2"/>
  <c r="H920" i="2"/>
  <c r="H884" i="2"/>
  <c r="H1082" i="2"/>
  <c r="H624" i="2"/>
  <c r="H857" i="2"/>
  <c r="H836" i="2"/>
  <c r="H783" i="2"/>
  <c r="H723" i="2"/>
  <c r="H1043" i="2"/>
  <c r="H1025" i="2"/>
  <c r="H1075" i="2"/>
  <c r="H1063" i="2"/>
  <c r="H1228" i="2"/>
  <c r="H1180" i="2"/>
  <c r="H1166" i="2"/>
  <c r="H1454" i="2"/>
  <c r="H1442" i="2"/>
  <c r="H1430" i="2"/>
  <c r="H1418" i="2"/>
  <c r="H1406" i="2"/>
  <c r="H1394" i="2"/>
  <c r="H1382" i="2"/>
  <c r="H1370" i="2"/>
  <c r="H1358" i="2"/>
  <c r="H1346" i="2"/>
  <c r="H1334" i="2"/>
  <c r="H1322" i="2"/>
  <c r="H1310" i="2"/>
  <c r="H1298" i="2"/>
  <c r="H1286" i="2"/>
  <c r="H1274" i="2"/>
  <c r="H1198" i="2"/>
  <c r="H1185" i="2"/>
  <c r="H1222" i="2"/>
  <c r="H1209" i="2"/>
  <c r="H634" i="2"/>
  <c r="H809" i="2"/>
  <c r="H771" i="2"/>
  <c r="H1002" i="2"/>
  <c r="H988" i="2"/>
  <c r="H903" i="2"/>
  <c r="H735" i="2"/>
  <c r="H302" i="2"/>
  <c r="H620" i="2"/>
  <c r="H701" i="2"/>
  <c r="H1071" i="2"/>
  <c r="H1014" i="2"/>
  <c r="H1023" i="2"/>
  <c r="H821" i="2"/>
  <c r="H1011" i="2"/>
  <c r="H954" i="2"/>
  <c r="H940" i="2"/>
  <c r="H855" i="2"/>
  <c r="H840" i="2"/>
  <c r="H744" i="2"/>
  <c r="H713" i="2"/>
  <c r="H1038" i="2"/>
  <c r="H1024" i="2"/>
  <c r="H939" i="2"/>
  <c r="H680" i="2"/>
  <c r="H690" i="2"/>
  <c r="H869" i="2"/>
  <c r="H819" i="2"/>
  <c r="H780" i="2"/>
  <c r="H696" i="2"/>
  <c r="H789" i="2"/>
  <c r="H966" i="2"/>
  <c r="H952" i="2"/>
  <c r="H881" i="2"/>
  <c r="H711" i="2"/>
  <c r="H1035" i="2"/>
  <c r="H978" i="2"/>
  <c r="H951" i="2"/>
  <c r="H894" i="2"/>
  <c r="H983" i="2"/>
  <c r="H673" i="2"/>
  <c r="H880" i="2"/>
  <c r="H867" i="2"/>
  <c r="H833" i="2"/>
  <c r="H777" i="2"/>
  <c r="H740" i="2"/>
  <c r="H725" i="2"/>
  <c r="H710" i="2"/>
  <c r="H1019" i="2"/>
  <c r="H644" i="2"/>
  <c r="H879" i="2"/>
  <c r="H795" i="2"/>
  <c r="H1047" i="2"/>
  <c r="H963" i="2"/>
  <c r="H891" i="2"/>
  <c r="H975" i="2"/>
  <c r="H656" i="2"/>
  <c r="H863" i="2"/>
  <c r="H797" i="2"/>
  <c r="H784" i="2"/>
  <c r="H758" i="2"/>
  <c r="H719" i="2"/>
  <c r="H706" i="2"/>
  <c r="H743" i="2"/>
  <c r="H767" i="2"/>
  <c r="H686" i="2"/>
  <c r="H779" i="2"/>
  <c r="H1069" i="2"/>
  <c r="H1057" i="2"/>
  <c r="H1045" i="2"/>
  <c r="H1033" i="2"/>
  <c r="H1021" i="2"/>
  <c r="H1009" i="2"/>
  <c r="H997" i="2"/>
  <c r="H985" i="2"/>
  <c r="H973" i="2"/>
  <c r="H961" i="2"/>
  <c r="H949" i="2"/>
  <c r="H937" i="2"/>
  <c r="H925" i="2"/>
  <c r="H913" i="2"/>
  <c r="H901" i="2"/>
  <c r="H889" i="2"/>
  <c r="H791" i="2"/>
  <c r="H672" i="2"/>
  <c r="H612" i="2"/>
  <c r="H815" i="2"/>
  <c r="H663" i="2"/>
  <c r="H814" i="2"/>
  <c r="H788" i="2"/>
  <c r="H761" i="2"/>
  <c r="H660" i="2"/>
  <c r="H658" i="2"/>
  <c r="H785" i="2"/>
  <c r="H685" i="2"/>
  <c r="H871" i="2"/>
  <c r="H859" i="2"/>
  <c r="H847" i="2"/>
  <c r="H835" i="2"/>
  <c r="H823" i="2"/>
  <c r="H811" i="2"/>
  <c r="H799" i="2"/>
  <c r="H787" i="2"/>
  <c r="H775" i="2"/>
  <c r="H763" i="2"/>
  <c r="H751" i="2"/>
  <c r="H739" i="2"/>
  <c r="H727" i="2"/>
  <c r="H715" i="2"/>
  <c r="H703" i="2"/>
  <c r="H646" i="2"/>
  <c r="H671" i="2"/>
  <c r="H687" i="2"/>
  <c r="H684" i="2"/>
  <c r="H676" i="2"/>
  <c r="H664" i="2"/>
  <c r="H628" i="2"/>
  <c r="H683" i="2"/>
  <c r="H616" i="2"/>
  <c r="H679" i="2"/>
  <c r="H654" i="2"/>
  <c r="H669" i="2"/>
  <c r="H338" i="2"/>
  <c r="H619" i="2"/>
  <c r="H556" i="2"/>
  <c r="H618" i="2"/>
  <c r="H666" i="2"/>
  <c r="H607" i="2"/>
  <c r="H630" i="2"/>
  <c r="H606" i="2"/>
  <c r="H509" i="2"/>
  <c r="H629" i="2"/>
  <c r="H485" i="2"/>
  <c r="H319" i="2"/>
  <c r="H473" i="2"/>
  <c r="H653" i="2"/>
  <c r="H639" i="2"/>
  <c r="H333" i="2"/>
  <c r="H459" i="2"/>
  <c r="H668" i="2"/>
  <c r="H647" i="2"/>
  <c r="H602" i="2"/>
  <c r="H526" i="2"/>
  <c r="H521" i="2"/>
  <c r="H648" i="2"/>
  <c r="H497" i="2"/>
  <c r="H678" i="2"/>
  <c r="H491" i="2"/>
  <c r="H584" i="2"/>
  <c r="H638" i="2"/>
  <c r="H617" i="2"/>
  <c r="H574" i="2"/>
  <c r="H467" i="2"/>
  <c r="H304" i="2"/>
  <c r="H515" i="2"/>
  <c r="H611" i="2"/>
  <c r="H511" i="2"/>
  <c r="H642" i="2"/>
  <c r="H600" i="2"/>
  <c r="H641" i="2"/>
  <c r="H503" i="2"/>
  <c r="H588" i="2"/>
  <c r="H662" i="2"/>
  <c r="H568" i="2"/>
  <c r="H661" i="2"/>
  <c r="H610" i="2"/>
  <c r="H609" i="2"/>
  <c r="H528" i="2"/>
  <c r="H532" i="2"/>
  <c r="H570" i="2"/>
  <c r="H487" i="2"/>
  <c r="H562" i="2"/>
  <c r="H558" i="2"/>
  <c r="H677" i="2"/>
  <c r="H592" i="2"/>
  <c r="H548" i="2"/>
  <c r="H489" i="2"/>
  <c r="H590" i="2"/>
  <c r="H483" i="2"/>
  <c r="H513" i="2"/>
  <c r="H479" i="2"/>
  <c r="H578" i="2"/>
  <c r="H675" i="2"/>
  <c r="H665" i="2"/>
  <c r="H655" i="2"/>
  <c r="H643" i="2"/>
  <c r="H635" i="2"/>
  <c r="H625" i="2"/>
  <c r="H615" i="2"/>
  <c r="H605" i="2"/>
  <c r="H471" i="2"/>
  <c r="H507" i="2"/>
  <c r="H495" i="2"/>
  <c r="H603" i="2"/>
  <c r="H604" i="2"/>
  <c r="H585" i="2"/>
  <c r="H506" i="2"/>
  <c r="H482" i="2"/>
  <c r="H572" i="2"/>
  <c r="H501" i="2"/>
  <c r="H477" i="2"/>
  <c r="H499" i="2"/>
  <c r="H475" i="2"/>
  <c r="H518" i="2"/>
  <c r="H494" i="2"/>
  <c r="H470" i="2"/>
  <c r="H512" i="2"/>
  <c r="H500" i="2"/>
  <c r="H488" i="2"/>
  <c r="H476" i="2"/>
  <c r="H522" i="2"/>
  <c r="H510" i="2"/>
  <c r="H498" i="2"/>
  <c r="H486" i="2"/>
  <c r="H474" i="2"/>
  <c r="H296" i="2"/>
  <c r="H520" i="2"/>
  <c r="H508" i="2"/>
  <c r="H496" i="2"/>
  <c r="H484" i="2"/>
  <c r="H472" i="2"/>
  <c r="H517" i="2"/>
  <c r="H505" i="2"/>
  <c r="H493" i="2"/>
  <c r="H481" i="2"/>
  <c r="H469" i="2"/>
  <c r="H547" i="2"/>
  <c r="H516" i="2"/>
  <c r="H504" i="2"/>
  <c r="H492" i="2"/>
  <c r="H480" i="2"/>
  <c r="H468" i="2"/>
  <c r="H573" i="2"/>
  <c r="H514" i="2"/>
  <c r="H502" i="2"/>
  <c r="H490" i="2"/>
  <c r="H478" i="2"/>
  <c r="H466" i="2"/>
  <c r="H599" i="2"/>
  <c r="H392" i="2"/>
  <c r="H589" i="2"/>
  <c r="H569" i="2"/>
  <c r="H533" i="2"/>
  <c r="H557" i="2"/>
  <c r="H345" i="2"/>
  <c r="H576" i="2"/>
  <c r="H531" i="2"/>
  <c r="H530" i="2"/>
  <c r="H417" i="2"/>
  <c r="H586" i="2"/>
  <c r="H405" i="2"/>
  <c r="H309" i="2"/>
  <c r="H567" i="2"/>
  <c r="H543" i="2"/>
  <c r="H388" i="2"/>
  <c r="H297" i="2"/>
  <c r="H444" i="2"/>
  <c r="H566" i="2"/>
  <c r="H542" i="2"/>
  <c r="H443" i="2"/>
  <c r="H596" i="2"/>
  <c r="H432" i="2"/>
  <c r="H431" i="2"/>
  <c r="H406" i="2"/>
  <c r="H318" i="2"/>
  <c r="H529" i="2"/>
  <c r="H593" i="2"/>
  <c r="H563" i="2"/>
  <c r="H370" i="2"/>
  <c r="H575" i="2"/>
  <c r="H541" i="2"/>
  <c r="H174" i="2"/>
  <c r="H138" i="2"/>
  <c r="H553" i="2"/>
  <c r="H334" i="2"/>
  <c r="H335" i="2"/>
  <c r="H581" i="2"/>
  <c r="H539" i="2"/>
  <c r="H332" i="2"/>
  <c r="H380" i="2"/>
  <c r="H320" i="2"/>
  <c r="H591" i="2"/>
  <c r="H551" i="2"/>
  <c r="H356" i="2"/>
  <c r="H561" i="2"/>
  <c r="H344" i="2"/>
  <c r="H549" i="2"/>
  <c r="H447" i="2"/>
  <c r="H559" i="2"/>
  <c r="H446" i="2"/>
  <c r="H434" i="2"/>
  <c r="H577" i="2"/>
  <c r="H407" i="2"/>
  <c r="H371" i="2"/>
  <c r="H310" i="2"/>
  <c r="H368" i="2"/>
  <c r="H427" i="2"/>
  <c r="H395" i="2"/>
  <c r="H359" i="2"/>
  <c r="H426" i="2"/>
  <c r="H394" i="2"/>
  <c r="H358" i="2"/>
  <c r="H323" i="2"/>
  <c r="H299" i="2"/>
  <c r="H595" i="2"/>
  <c r="H583" i="2"/>
  <c r="H565" i="2"/>
  <c r="H555" i="2"/>
  <c r="H545" i="2"/>
  <c r="H535" i="2"/>
  <c r="H523" i="2"/>
  <c r="H298" i="2"/>
  <c r="H594" i="2"/>
  <c r="H582" i="2"/>
  <c r="H564" i="2"/>
  <c r="H554" i="2"/>
  <c r="H544" i="2"/>
  <c r="H534" i="2"/>
  <c r="H347" i="2"/>
  <c r="H445" i="2"/>
  <c r="H382" i="2"/>
  <c r="H418" i="2"/>
  <c r="H311" i="2"/>
  <c r="H439" i="2"/>
  <c r="H440" i="2"/>
  <c r="H385" i="2"/>
  <c r="H383" i="2"/>
  <c r="H354" i="2"/>
  <c r="H433" i="2"/>
  <c r="H409" i="2"/>
  <c r="H428" i="2"/>
  <c r="H424" i="2"/>
  <c r="H313" i="2"/>
  <c r="H448" i="2"/>
  <c r="H435" i="2"/>
  <c r="H325" i="2"/>
  <c r="H349" i="2"/>
  <c r="H403" i="2"/>
  <c r="H373" i="2"/>
  <c r="H397" i="2"/>
  <c r="H301" i="2"/>
  <c r="H450" i="2"/>
  <c r="H425" i="2"/>
  <c r="H437" i="2"/>
  <c r="H337" i="2"/>
  <c r="H186" i="2"/>
  <c r="H396" i="2"/>
  <c r="H312" i="2"/>
  <c r="H372" i="2"/>
  <c r="H150" i="2"/>
  <c r="H348" i="2"/>
  <c r="H147" i="2"/>
  <c r="H324" i="2"/>
  <c r="H442" i="2"/>
  <c r="H430" i="2"/>
  <c r="H360" i="2"/>
  <c r="H336" i="2"/>
  <c r="H422" i="2"/>
  <c r="H303" i="2"/>
  <c r="H131" i="2"/>
  <c r="H126" i="2"/>
  <c r="H402" i="2"/>
  <c r="H123" i="2"/>
  <c r="H419" i="2"/>
  <c r="H421" i="2"/>
  <c r="H191" i="2"/>
  <c r="H390" i="2"/>
  <c r="H355" i="2"/>
  <c r="H401" i="2"/>
  <c r="H331" i="2"/>
  <c r="H330" i="2"/>
  <c r="H343" i="2"/>
  <c r="H342" i="2"/>
  <c r="H155" i="2"/>
  <c r="H389" i="2"/>
  <c r="H400" i="2"/>
  <c r="H329" i="2"/>
  <c r="H413" i="2"/>
  <c r="H341" i="2"/>
  <c r="H328" i="2"/>
  <c r="H5" i="2"/>
  <c r="H412" i="2"/>
  <c r="H340" i="2"/>
  <c r="H353" i="2"/>
  <c r="H352" i="2"/>
  <c r="H184" i="2"/>
  <c r="H148" i="2"/>
  <c r="H146" i="2"/>
  <c r="H316" i="2"/>
  <c r="H178" i="2"/>
  <c r="H136" i="2"/>
  <c r="H326" i="2"/>
  <c r="H350" i="2"/>
  <c r="H172" i="2"/>
  <c r="H130" i="2"/>
  <c r="H160" i="2"/>
  <c r="H362" i="2"/>
  <c r="H124" i="2"/>
  <c r="H374" i="2"/>
  <c r="H158" i="2"/>
  <c r="H122" i="2"/>
  <c r="H171" i="2"/>
  <c r="H145" i="2"/>
  <c r="H143" i="2"/>
  <c r="H410" i="2"/>
  <c r="H398" i="2"/>
  <c r="H386" i="2"/>
  <c r="H363" i="2"/>
  <c r="H351" i="2"/>
  <c r="H339" i="2"/>
  <c r="H327" i="2"/>
  <c r="H317" i="2"/>
  <c r="H305" i="2"/>
  <c r="H293" i="2"/>
  <c r="H166" i="2"/>
  <c r="H139" i="2"/>
  <c r="H163" i="2"/>
  <c r="H190" i="2"/>
  <c r="H116" i="2"/>
  <c r="H183" i="2"/>
  <c r="H162" i="2"/>
  <c r="H142" i="2"/>
  <c r="H121" i="2"/>
  <c r="H92" i="2"/>
  <c r="H181" i="2"/>
  <c r="H91" i="2"/>
  <c r="H68" i="2"/>
  <c r="H44" i="2"/>
  <c r="H157" i="2"/>
  <c r="H133" i="2"/>
  <c r="H43" i="2"/>
  <c r="H31" i="2"/>
  <c r="H20" i="2"/>
  <c r="H19" i="2"/>
  <c r="H292" i="2"/>
  <c r="H7" i="2"/>
  <c r="H156" i="2"/>
  <c r="H89" i="2"/>
  <c r="H41" i="2"/>
  <c r="H187" i="2"/>
  <c r="H88" i="2"/>
  <c r="H40" i="2"/>
  <c r="H79" i="2"/>
  <c r="H33" i="2"/>
  <c r="H132" i="2"/>
  <c r="H77" i="2"/>
  <c r="H29" i="2"/>
  <c r="H115" i="2"/>
  <c r="H67" i="2"/>
  <c r="H180" i="2"/>
  <c r="H113" i="2"/>
  <c r="H65" i="2"/>
  <c r="H291" i="2"/>
  <c r="H112" i="2"/>
  <c r="H64" i="2"/>
  <c r="H17" i="2"/>
  <c r="H103" i="2"/>
  <c r="H55" i="2"/>
  <c r="H16" i="2"/>
  <c r="H101" i="2"/>
  <c r="H53" i="2"/>
  <c r="H9" i="2"/>
  <c r="H192" i="2"/>
  <c r="H105" i="2"/>
  <c r="H81" i="2"/>
  <c r="H57" i="2"/>
  <c r="H173" i="2"/>
  <c r="H104" i="2"/>
  <c r="H80" i="2"/>
  <c r="H56" i="2"/>
  <c r="H32" i="2"/>
  <c r="H8" i="2"/>
  <c r="H102" i="2"/>
  <c r="H78" i="2"/>
  <c r="H54" i="2"/>
  <c r="H30" i="2"/>
  <c r="H6" i="2"/>
  <c r="H100" i="2"/>
  <c r="H76" i="2"/>
  <c r="H52" i="2"/>
  <c r="H28" i="2"/>
  <c r="H4" i="2"/>
  <c r="H117" i="2"/>
  <c r="H93" i="2"/>
  <c r="H69" i="2"/>
  <c r="H45" i="2"/>
  <c r="H21" i="2"/>
  <c r="H114" i="2"/>
  <c r="H90" i="2"/>
  <c r="H66" i="2"/>
  <c r="H42" i="2"/>
  <c r="H18" i="2"/>
  <c r="H194" i="2"/>
  <c r="H109" i="2"/>
  <c r="H97" i="2"/>
  <c r="H85" i="2"/>
  <c r="H73" i="2"/>
  <c r="H61" i="2"/>
  <c r="H49" i="2"/>
  <c r="H37" i="2"/>
  <c r="H25" i="2"/>
  <c r="H13" i="2"/>
  <c r="H108" i="2"/>
  <c r="H84" i="2"/>
  <c r="H72" i="2"/>
  <c r="H60" i="2"/>
  <c r="H48" i="2"/>
  <c r="H36" i="2"/>
  <c r="H24" i="2"/>
  <c r="H12" i="2"/>
  <c r="H96" i="2"/>
  <c r="H107" i="2"/>
  <c r="H95" i="2"/>
  <c r="H83" i="2"/>
  <c r="H71" i="2"/>
  <c r="H59" i="2"/>
  <c r="H47" i="2"/>
  <c r="H35" i="2"/>
  <c r="H23" i="2"/>
  <c r="H11" i="2"/>
  <c r="H185" i="2"/>
  <c r="H118" i="2"/>
  <c r="H106" i="2"/>
  <c r="H94" i="2"/>
  <c r="H82" i="2"/>
  <c r="H70" i="2"/>
  <c r="H58" i="2"/>
  <c r="H46" i="2"/>
  <c r="H34" i="2"/>
  <c r="H22" i="2"/>
  <c r="H10" i="2"/>
  <c r="H125" i="2"/>
  <c r="H193" i="2"/>
  <c r="H188" i="2"/>
  <c r="H176" i="2"/>
  <c r="H164" i="2"/>
  <c r="H152" i="2"/>
  <c r="H140" i="2"/>
  <c r="H128" i="2"/>
  <c r="H119" i="2"/>
</calcChain>
</file>

<file path=xl/sharedStrings.xml><?xml version="1.0" encoding="utf-8"?>
<sst xmlns="http://schemas.openxmlformats.org/spreadsheetml/2006/main" count="116073" uniqueCount="18413">
  <si>
    <t>10A(강화)</t>
  </si>
  <si>
    <t>111A</t>
  </si>
  <si>
    <t>111B</t>
  </si>
  <si>
    <t>111C</t>
  </si>
  <si>
    <t>117A</t>
  </si>
  <si>
    <t>11A(강화)</t>
  </si>
  <si>
    <t>12A(강화)</t>
  </si>
  <si>
    <t>14-1A</t>
  </si>
  <si>
    <t>19(강화)</t>
  </si>
  <si>
    <t>201A</t>
  </si>
  <si>
    <t>203A</t>
  </si>
  <si>
    <t>222(A)</t>
  </si>
  <si>
    <t>222(B)</t>
  </si>
  <si>
    <t>223A</t>
  </si>
  <si>
    <t>23A(강화)</t>
  </si>
  <si>
    <t>302B</t>
  </si>
  <si>
    <t>306A</t>
  </si>
  <si>
    <t>308A</t>
  </si>
  <si>
    <t>30A(강화)</t>
  </si>
  <si>
    <t>31A(강화)</t>
  </si>
  <si>
    <t>31B(강화)</t>
  </si>
  <si>
    <t>34(강화)</t>
  </si>
  <si>
    <t>35A(강화)</t>
  </si>
  <si>
    <t>35B(강화)</t>
  </si>
  <si>
    <t>38A(강화)</t>
  </si>
  <si>
    <t>38B(강화)</t>
  </si>
  <si>
    <t>39A(강화)</t>
  </si>
  <si>
    <t>44A(강화)</t>
  </si>
  <si>
    <t>522A</t>
  </si>
  <si>
    <t>532A</t>
  </si>
  <si>
    <t>532B</t>
  </si>
  <si>
    <t>535-1A</t>
  </si>
  <si>
    <t>53A(강화)</t>
  </si>
  <si>
    <t>557A</t>
  </si>
  <si>
    <t>61A(강화)</t>
  </si>
  <si>
    <t>61B(강화)</t>
  </si>
  <si>
    <t>7A(강화)</t>
  </si>
  <si>
    <t>7B(강화)</t>
  </si>
  <si>
    <t>8A</t>
  </si>
  <si>
    <t>8A(강화)</t>
  </si>
  <si>
    <t>8B(강화)</t>
  </si>
  <si>
    <t>9(강화)</t>
  </si>
  <si>
    <t>901(강화)</t>
  </si>
  <si>
    <t>902(강화)</t>
  </si>
  <si>
    <t>903(강화)</t>
  </si>
  <si>
    <t>904(강화)</t>
  </si>
  <si>
    <t>905(강화)</t>
  </si>
  <si>
    <t>906(강화)</t>
  </si>
  <si>
    <t>M6439</t>
  </si>
  <si>
    <t>대곡5</t>
  </si>
  <si>
    <t>무의1</t>
  </si>
  <si>
    <t>영흥도</t>
  </si>
  <si>
    <t>중구6-1</t>
  </si>
  <si>
    <t>ISC노선ID</t>
  </si>
  <si>
    <t>노선번호</t>
  </si>
  <si>
    <t>노선ID</t>
  </si>
  <si>
    <t>노선ID</t>
    <phoneticPr fontId="3" type="noConversion"/>
  </si>
  <si>
    <t>비고</t>
  </si>
  <si>
    <t>인천버스정보</t>
    <phoneticPr fontId="3" type="noConversion"/>
  </si>
  <si>
    <t>정류소순번</t>
  </si>
  <si>
    <t>정류소명</t>
  </si>
  <si>
    <t>BIS_NO</t>
  </si>
  <si>
    <t>정류소ID</t>
  </si>
  <si>
    <t>VISUM정류소NO</t>
  </si>
  <si>
    <t>BMS_BUS_ST</t>
  </si>
  <si>
    <r>
      <t>강화터미널</t>
    </r>
    <r>
      <rPr>
        <sz val="9"/>
        <color rgb="FF626262"/>
        <rFont val="Malgun Gothic"/>
        <family val="3"/>
        <charset val="129"/>
      </rPr>
      <t>[43058]</t>
    </r>
  </si>
  <si>
    <r>
      <t>강화장례식장</t>
    </r>
    <r>
      <rPr>
        <sz val="9"/>
        <color rgb="FF626262"/>
        <rFont val="Malgun Gothic"/>
        <family val="3"/>
        <charset val="129"/>
      </rPr>
      <t>[43918]</t>
    </r>
  </si>
  <si>
    <r>
      <t>산림조합앞</t>
    </r>
    <r>
      <rPr>
        <sz val="9"/>
        <color rgb="FF626262"/>
        <rFont val="Malgun Gothic"/>
        <family val="3"/>
        <charset val="129"/>
      </rPr>
      <t>[90234]</t>
    </r>
  </si>
  <si>
    <r>
      <t>창리</t>
    </r>
    <r>
      <rPr>
        <sz val="9"/>
        <color rgb="FF626262"/>
        <rFont val="Malgun Gothic"/>
        <family val="3"/>
        <charset val="129"/>
      </rPr>
      <t>[43053]</t>
    </r>
  </si>
  <si>
    <r>
      <t>창리</t>
    </r>
    <r>
      <rPr>
        <sz val="9"/>
        <color rgb="FF626262"/>
        <rFont val="Malgun Gothic"/>
        <family val="3"/>
        <charset val="129"/>
      </rPr>
      <t>[43052]</t>
    </r>
  </si>
  <si>
    <r>
      <t>경기주유소</t>
    </r>
    <r>
      <rPr>
        <sz val="9"/>
        <color rgb="FF626262"/>
        <rFont val="Malgun Gothic"/>
        <family val="3"/>
        <charset val="129"/>
      </rPr>
      <t>[43051]</t>
    </r>
  </si>
  <si>
    <r>
      <t>세광2차아파트</t>
    </r>
    <r>
      <rPr>
        <sz val="9"/>
        <color rgb="FF626262"/>
        <rFont val="Malgun Gothic"/>
        <family val="3"/>
        <charset val="129"/>
      </rPr>
      <t>[43857]</t>
    </r>
  </si>
  <si>
    <r>
      <t>세광아파트</t>
    </r>
    <r>
      <rPr>
        <sz val="9"/>
        <color rgb="FF626262"/>
        <rFont val="Malgun Gothic"/>
        <family val="3"/>
        <charset val="129"/>
      </rPr>
      <t>[43049]</t>
    </r>
  </si>
  <si>
    <r>
      <t>찬우물약수터</t>
    </r>
    <r>
      <rPr>
        <sz val="9"/>
        <color rgb="FF626262"/>
        <rFont val="Malgun Gothic"/>
        <family val="3"/>
        <charset val="129"/>
      </rPr>
      <t>[43851]</t>
    </r>
  </si>
  <si>
    <r>
      <t>옥금말</t>
    </r>
    <r>
      <rPr>
        <sz val="9"/>
        <color rgb="FF626262"/>
        <rFont val="Malgun Gothic"/>
        <family val="3"/>
        <charset val="129"/>
      </rPr>
      <t>[43953]</t>
    </r>
  </si>
  <si>
    <r>
      <t>울레기</t>
    </r>
    <r>
      <rPr>
        <sz val="9"/>
        <color rgb="FF626262"/>
        <rFont val="Malgun Gothic"/>
        <family val="3"/>
        <charset val="129"/>
      </rPr>
      <t>[43179]</t>
    </r>
  </si>
  <si>
    <r>
      <t>구렁목</t>
    </r>
    <r>
      <rPr>
        <sz val="9"/>
        <color rgb="FF626262"/>
        <rFont val="Malgun Gothic"/>
        <family val="3"/>
        <charset val="129"/>
      </rPr>
      <t>[43951]</t>
    </r>
  </si>
  <si>
    <r>
      <t>돌성</t>
    </r>
    <r>
      <rPr>
        <sz val="9"/>
        <color rgb="FF626262"/>
        <rFont val="Malgun Gothic"/>
        <family val="3"/>
        <charset val="129"/>
      </rPr>
      <t>[43364]</t>
    </r>
  </si>
  <si>
    <r>
      <t>메제미</t>
    </r>
    <r>
      <rPr>
        <sz val="9"/>
        <color rgb="FF626262"/>
        <rFont val="Malgun Gothic"/>
        <family val="3"/>
        <charset val="129"/>
      </rPr>
      <t>[43598]</t>
    </r>
  </si>
  <si>
    <r>
      <t>안양대학교</t>
    </r>
    <r>
      <rPr>
        <sz val="9"/>
        <color rgb="FF626262"/>
        <rFont val="Malgun Gothic"/>
        <family val="3"/>
        <charset val="129"/>
      </rPr>
      <t>[43177]</t>
    </r>
  </si>
  <si>
    <r>
      <t>농도원</t>
    </r>
    <r>
      <rPr>
        <sz val="9"/>
        <color rgb="FF626262"/>
        <rFont val="Malgun Gothic"/>
        <family val="3"/>
        <charset val="129"/>
      </rPr>
      <t>[43178]</t>
    </r>
  </si>
  <si>
    <r>
      <t>서문안주유소</t>
    </r>
    <r>
      <rPr>
        <sz val="9"/>
        <color rgb="FF626262"/>
        <rFont val="Malgun Gothic"/>
        <family val="3"/>
        <charset val="129"/>
      </rPr>
      <t>[43966]</t>
    </r>
  </si>
  <si>
    <r>
      <t>서문안</t>
    </r>
    <r>
      <rPr>
        <sz val="9"/>
        <color rgb="FF626262"/>
        <rFont val="Malgun Gothic"/>
        <family val="3"/>
        <charset val="129"/>
      </rPr>
      <t>[43385]</t>
    </r>
  </si>
  <si>
    <r>
      <t>농업기술센터</t>
    </r>
    <r>
      <rPr>
        <sz val="9"/>
        <color rgb="FF626262"/>
        <rFont val="Malgun Gothic"/>
        <family val="3"/>
        <charset val="129"/>
      </rPr>
      <t>[43573]</t>
    </r>
  </si>
  <si>
    <r>
      <t>인산저수지</t>
    </r>
    <r>
      <rPr>
        <sz val="9"/>
        <color rgb="FF626262"/>
        <rFont val="Malgun Gothic"/>
        <family val="3"/>
        <charset val="129"/>
      </rPr>
      <t>[43575]</t>
    </r>
  </si>
  <si>
    <r>
      <t>양왕마을</t>
    </r>
    <r>
      <rPr>
        <sz val="9"/>
        <color rgb="FF626262"/>
        <rFont val="Malgun Gothic"/>
        <family val="3"/>
        <charset val="129"/>
      </rPr>
      <t>[43928]</t>
    </r>
  </si>
  <si>
    <r>
      <t>비선삼거리</t>
    </r>
    <r>
      <rPr>
        <sz val="9"/>
        <color rgb="FF626262"/>
        <rFont val="Malgun Gothic"/>
        <family val="3"/>
        <charset val="129"/>
      </rPr>
      <t>[43547]</t>
    </r>
  </si>
  <si>
    <r>
      <t>능미</t>
    </r>
    <r>
      <rPr>
        <sz val="9"/>
        <color rgb="FF626262"/>
        <rFont val="Malgun Gothic"/>
        <family val="3"/>
        <charset val="129"/>
      </rPr>
      <t>[43922]</t>
    </r>
  </si>
  <si>
    <r>
      <t>느티나무</t>
    </r>
    <r>
      <rPr>
        <sz val="9"/>
        <color rgb="FF626262"/>
        <rFont val="Malgun Gothic"/>
        <family val="3"/>
        <charset val="129"/>
      </rPr>
      <t>[43182]</t>
    </r>
  </si>
  <si>
    <r>
      <t>서성</t>
    </r>
    <r>
      <rPr>
        <sz val="9"/>
        <color rgb="FF626262"/>
        <rFont val="Malgun Gothic"/>
        <family val="3"/>
        <charset val="129"/>
      </rPr>
      <t>[43234]</t>
    </r>
  </si>
  <si>
    <r>
      <t>주택마을</t>
    </r>
    <r>
      <rPr>
        <sz val="9"/>
        <color rgb="FF626262"/>
        <rFont val="Malgun Gothic"/>
        <family val="3"/>
        <charset val="129"/>
      </rPr>
      <t>[90230]</t>
    </r>
  </si>
  <si>
    <r>
      <t>황골</t>
    </r>
    <r>
      <rPr>
        <sz val="9"/>
        <color rgb="FF626262"/>
        <rFont val="Malgun Gothic"/>
        <family val="3"/>
        <charset val="129"/>
      </rPr>
      <t>[43992]</t>
    </r>
  </si>
  <si>
    <r>
      <t>야곡</t>
    </r>
    <r>
      <rPr>
        <sz val="9"/>
        <color rgb="FF626262"/>
        <rFont val="Malgun Gothic"/>
        <family val="3"/>
        <charset val="129"/>
      </rPr>
      <t>[43292]</t>
    </r>
  </si>
  <si>
    <r>
      <t>누촌</t>
    </r>
    <r>
      <rPr>
        <sz val="9"/>
        <color rgb="FF626262"/>
        <rFont val="Malgun Gothic"/>
        <family val="3"/>
        <charset val="129"/>
      </rPr>
      <t>[43238]</t>
    </r>
  </si>
  <si>
    <r>
      <t>외포1리</t>
    </r>
    <r>
      <rPr>
        <sz val="9"/>
        <color rgb="FF626262"/>
        <rFont val="Malgun Gothic"/>
        <family val="3"/>
        <charset val="129"/>
      </rPr>
      <t>[43283]</t>
    </r>
  </si>
  <si>
    <r>
      <t>외주</t>
    </r>
    <r>
      <rPr>
        <sz val="9"/>
        <color rgb="FF626262"/>
        <rFont val="Malgun Gothic"/>
        <family val="3"/>
        <charset val="129"/>
      </rPr>
      <t>[43241]</t>
    </r>
  </si>
  <si>
    <r>
      <t>소게</t>
    </r>
    <r>
      <rPr>
        <sz val="9"/>
        <color rgb="FF626262"/>
        <rFont val="Malgun Gothic"/>
        <family val="3"/>
        <charset val="129"/>
      </rPr>
      <t>[43185]</t>
    </r>
  </si>
  <si>
    <r>
      <t>외포삼거리</t>
    </r>
    <r>
      <rPr>
        <sz val="9"/>
        <color rgb="FF626262"/>
        <rFont val="Malgun Gothic"/>
        <family val="3"/>
        <charset val="129"/>
      </rPr>
      <t>[43285]</t>
    </r>
  </si>
  <si>
    <r>
      <t>외포리</t>
    </r>
    <r>
      <rPr>
        <sz val="9"/>
        <color rgb="FF626262"/>
        <rFont val="Malgun Gothic"/>
        <family val="3"/>
        <charset val="129"/>
      </rPr>
      <t>[43556]</t>
    </r>
  </si>
  <si>
    <r>
      <t>연안여객터미널</t>
    </r>
    <r>
      <rPr>
        <sz val="9"/>
        <color rgb="FF626262"/>
        <rFont val="Malgun Gothic"/>
        <family val="3"/>
        <charset val="129"/>
      </rPr>
      <t>[90116]</t>
    </r>
  </si>
  <si>
    <r>
      <t>망양돈대</t>
    </r>
    <r>
      <rPr>
        <sz val="9"/>
        <color rgb="FF626262"/>
        <rFont val="Malgun Gothic"/>
        <family val="3"/>
        <charset val="129"/>
      </rPr>
      <t>[90224]</t>
    </r>
  </si>
  <si>
    <r>
      <t>대정</t>
    </r>
    <r>
      <rPr>
        <sz val="9"/>
        <color rgb="FF626262"/>
        <rFont val="Malgun Gothic"/>
        <family val="3"/>
        <charset val="129"/>
      </rPr>
      <t>[90117]</t>
    </r>
  </si>
  <si>
    <r>
      <t>허튼개</t>
    </r>
    <r>
      <rPr>
        <sz val="9"/>
        <color rgb="FF626262"/>
        <rFont val="Malgun Gothic"/>
        <family val="3"/>
        <charset val="129"/>
      </rPr>
      <t>[90119]</t>
    </r>
  </si>
  <si>
    <r>
      <t>석모대교(외포리방향)</t>
    </r>
    <r>
      <rPr>
        <sz val="9"/>
        <color rgb="FF626262"/>
        <rFont val="Malgun Gothic"/>
        <family val="3"/>
        <charset val="129"/>
      </rPr>
      <t>[90121]</t>
    </r>
  </si>
  <si>
    <r>
      <t>석모대교(석모리방향)</t>
    </r>
    <r>
      <rPr>
        <sz val="9"/>
        <color rgb="FF626262"/>
        <rFont val="Malgun Gothic"/>
        <family val="3"/>
        <charset val="129"/>
      </rPr>
      <t>[90137]</t>
    </r>
  </si>
  <si>
    <r>
      <t>방개마을</t>
    </r>
    <r>
      <rPr>
        <sz val="9"/>
        <color rgb="FF626262"/>
        <rFont val="Malgun Gothic"/>
        <family val="3"/>
        <charset val="129"/>
      </rPr>
      <t>[90142]</t>
    </r>
  </si>
  <si>
    <r>
      <t>원수리마을</t>
    </r>
    <r>
      <rPr>
        <sz val="9"/>
        <color rgb="FF626262"/>
        <rFont val="Malgun Gothic"/>
        <family val="3"/>
        <charset val="129"/>
      </rPr>
      <t>[90251]</t>
    </r>
  </si>
  <si>
    <r>
      <t>동녘개</t>
    </r>
    <r>
      <rPr>
        <sz val="9"/>
        <color rgb="FF626262"/>
        <rFont val="Malgun Gothic"/>
        <family val="3"/>
        <charset val="129"/>
      </rPr>
      <t>[90147]</t>
    </r>
  </si>
  <si>
    <r>
      <t>석모1리마을회관</t>
    </r>
    <r>
      <rPr>
        <sz val="9"/>
        <color rgb="FF626262"/>
        <rFont val="Malgun Gothic"/>
        <family val="3"/>
        <charset val="129"/>
      </rPr>
      <t>[90146]</t>
    </r>
  </si>
  <si>
    <r>
      <t>석모도수목원입구(삼산초등학교)</t>
    </r>
    <r>
      <rPr>
        <sz val="9"/>
        <color rgb="FF626262"/>
        <rFont val="Malgun Gothic"/>
        <family val="3"/>
        <charset val="129"/>
      </rPr>
      <t>[90143]</t>
    </r>
  </si>
  <si>
    <r>
      <t>삼산면사무소</t>
    </r>
    <r>
      <rPr>
        <sz val="9"/>
        <color rgb="FF626262"/>
        <rFont val="Malgun Gothic"/>
        <family val="3"/>
        <charset val="129"/>
      </rPr>
      <t>[90149]</t>
    </r>
  </si>
  <si>
    <r>
      <t>석모도자연휴양림입구</t>
    </r>
    <r>
      <rPr>
        <sz val="9"/>
        <color rgb="FF626262"/>
        <rFont val="Malgun Gothic"/>
        <family val="3"/>
        <charset val="129"/>
      </rPr>
      <t>[90151]</t>
    </r>
  </si>
  <si>
    <r>
      <t>목개마을</t>
    </r>
    <r>
      <rPr>
        <sz val="9"/>
        <color rgb="FF626262"/>
        <rFont val="Malgun Gothic"/>
        <family val="3"/>
        <charset val="129"/>
      </rPr>
      <t>[90153]</t>
    </r>
  </si>
  <si>
    <r>
      <t>장구란</t>
    </r>
    <r>
      <rPr>
        <sz val="9"/>
        <color rgb="FF626262"/>
        <rFont val="Malgun Gothic"/>
        <family val="3"/>
        <charset val="129"/>
      </rPr>
      <t>[90349]</t>
    </r>
  </si>
  <si>
    <r>
      <t>장암마을</t>
    </r>
    <r>
      <rPr>
        <sz val="9"/>
        <color rgb="FF626262"/>
        <rFont val="Malgun Gothic"/>
        <family val="3"/>
        <charset val="129"/>
      </rPr>
      <t>[90156]</t>
    </r>
  </si>
  <si>
    <r>
      <t>한가라지고개</t>
    </r>
    <r>
      <rPr>
        <sz val="9"/>
        <color rgb="FF626262"/>
        <rFont val="Malgun Gothic"/>
        <family val="3"/>
        <charset val="129"/>
      </rPr>
      <t>[90157]</t>
    </r>
  </si>
  <si>
    <r>
      <t>한가라지입구</t>
    </r>
    <r>
      <rPr>
        <sz val="9"/>
        <color rgb="FF626262"/>
        <rFont val="Malgun Gothic"/>
        <family val="3"/>
        <charset val="129"/>
      </rPr>
      <t>[90160]</t>
    </r>
  </si>
  <si>
    <r>
      <t>해암약수</t>
    </r>
    <r>
      <rPr>
        <sz val="9"/>
        <color rgb="FF626262"/>
        <rFont val="Malgun Gothic"/>
        <family val="3"/>
        <charset val="129"/>
      </rPr>
      <t>[90162]</t>
    </r>
  </si>
  <si>
    <r>
      <t>석모도미네랄온천</t>
    </r>
    <r>
      <rPr>
        <sz val="9"/>
        <color rgb="FF626262"/>
        <rFont val="Malgun Gothic"/>
        <family val="3"/>
        <charset val="129"/>
      </rPr>
      <t>[90164]</t>
    </r>
  </si>
  <si>
    <r>
      <t>보문사</t>
    </r>
    <r>
      <rPr>
        <sz val="9"/>
        <color rgb="FF626262"/>
        <rFont val="Malgun Gothic"/>
        <family val="3"/>
        <charset val="129"/>
      </rPr>
      <t>[90206]</t>
    </r>
  </si>
  <si>
    <r>
      <t>보무기</t>
    </r>
    <r>
      <rPr>
        <sz val="9"/>
        <color rgb="FF626262"/>
        <rFont val="Malgun Gothic"/>
        <family val="3"/>
        <charset val="129"/>
      </rPr>
      <t>[90166]</t>
    </r>
  </si>
  <si>
    <r>
      <t>내건너</t>
    </r>
    <r>
      <rPr>
        <sz val="9"/>
        <color rgb="FF626262"/>
        <rFont val="Malgun Gothic"/>
        <family val="3"/>
        <charset val="129"/>
      </rPr>
      <t>[90168]</t>
    </r>
  </si>
  <si>
    <r>
      <t>웃말</t>
    </r>
    <r>
      <rPr>
        <sz val="9"/>
        <color rgb="FF626262"/>
        <rFont val="Malgun Gothic"/>
        <family val="3"/>
        <charset val="129"/>
      </rPr>
      <t>[90170]</t>
    </r>
  </si>
  <si>
    <r>
      <t>은당골</t>
    </r>
    <r>
      <rPr>
        <sz val="9"/>
        <color rgb="FF626262"/>
        <rFont val="Malgun Gothic"/>
        <family val="3"/>
        <charset val="129"/>
      </rPr>
      <t>[90213]</t>
    </r>
  </si>
  <si>
    <r>
      <t>삼산군립어린이집</t>
    </r>
    <r>
      <rPr>
        <sz val="9"/>
        <color rgb="FF626262"/>
        <rFont val="Malgun Gothic"/>
        <family val="3"/>
        <charset val="129"/>
      </rPr>
      <t>[90172]</t>
    </r>
  </si>
  <si>
    <r>
      <t>매음1리마을회관</t>
    </r>
    <r>
      <rPr>
        <sz val="9"/>
        <color rgb="FF626262"/>
        <rFont val="Malgun Gothic"/>
        <family val="3"/>
        <charset val="129"/>
      </rPr>
      <t>[90174]</t>
    </r>
  </si>
  <si>
    <r>
      <t>어류정입구</t>
    </r>
    <r>
      <rPr>
        <sz val="9"/>
        <color rgb="FF626262"/>
        <rFont val="Malgun Gothic"/>
        <family val="3"/>
        <charset val="129"/>
      </rPr>
      <t>[90176]</t>
    </r>
  </si>
  <si>
    <r>
      <t>리안월드입구</t>
    </r>
    <r>
      <rPr>
        <sz val="9"/>
        <color rgb="FF626262"/>
        <rFont val="Malgun Gothic"/>
        <family val="3"/>
        <charset val="129"/>
      </rPr>
      <t>[90178]</t>
    </r>
  </si>
  <si>
    <r>
      <t>해명초등학교앞</t>
    </r>
    <r>
      <rPr>
        <sz val="9"/>
        <color rgb="FF626262"/>
        <rFont val="Malgun Gothic"/>
        <family val="3"/>
        <charset val="129"/>
      </rPr>
      <t>[90180]</t>
    </r>
  </si>
  <si>
    <r>
      <t>인천경로당앞</t>
    </r>
    <r>
      <rPr>
        <sz val="9"/>
        <color rgb="FF626262"/>
        <rFont val="Malgun Gothic"/>
        <family val="3"/>
        <charset val="129"/>
      </rPr>
      <t>[90227]</t>
    </r>
  </si>
  <si>
    <r>
      <t>인내마을</t>
    </r>
    <r>
      <rPr>
        <sz val="9"/>
        <color rgb="FF626262"/>
        <rFont val="Malgun Gothic"/>
        <family val="3"/>
        <charset val="129"/>
      </rPr>
      <t>[90182]</t>
    </r>
  </si>
  <si>
    <r>
      <t>나무깨</t>
    </r>
    <r>
      <rPr>
        <sz val="9"/>
        <color rgb="FF626262"/>
        <rFont val="Malgun Gothic"/>
        <family val="3"/>
        <charset val="129"/>
      </rPr>
      <t>[90183]</t>
    </r>
  </si>
  <si>
    <r>
      <t>납섬입구</t>
    </r>
    <r>
      <rPr>
        <sz val="9"/>
        <color rgb="FF626262"/>
        <rFont val="Malgun Gothic"/>
        <family val="3"/>
        <charset val="129"/>
      </rPr>
      <t>[90185]</t>
    </r>
  </si>
  <si>
    <r>
      <t>전득이고개입구</t>
    </r>
    <r>
      <rPr>
        <sz val="9"/>
        <color rgb="FF626262"/>
        <rFont val="Malgun Gothic"/>
        <family val="3"/>
        <charset val="129"/>
      </rPr>
      <t>[90187]</t>
    </r>
  </si>
  <si>
    <r>
      <t>농막골</t>
    </r>
    <r>
      <rPr>
        <sz val="9"/>
        <color rgb="FF626262"/>
        <rFont val="Malgun Gothic"/>
        <family val="3"/>
        <charset val="129"/>
      </rPr>
      <t>[90189]</t>
    </r>
  </si>
  <si>
    <r>
      <t>석포리마을회관</t>
    </r>
    <r>
      <rPr>
        <sz val="9"/>
        <color rgb="FF626262"/>
        <rFont val="Malgun Gothic"/>
        <family val="3"/>
        <charset val="129"/>
      </rPr>
      <t>[90191]</t>
    </r>
  </si>
  <si>
    <r>
      <t>구능재</t>
    </r>
    <r>
      <rPr>
        <sz val="9"/>
        <color rgb="FF626262"/>
        <rFont val="Malgun Gothic"/>
        <family val="3"/>
        <charset val="129"/>
      </rPr>
      <t>[90193]</t>
    </r>
  </si>
  <si>
    <r>
      <t>석포항</t>
    </r>
    <r>
      <rPr>
        <sz val="9"/>
        <color rgb="FF626262"/>
        <rFont val="Malgun Gothic"/>
        <family val="3"/>
        <charset val="129"/>
      </rPr>
      <t>[90203]</t>
    </r>
  </si>
  <si>
    <r>
      <t>공개마을</t>
    </r>
    <r>
      <rPr>
        <sz val="9"/>
        <color rgb="FF626262"/>
        <rFont val="Malgun Gothic"/>
        <family val="3"/>
        <charset val="129"/>
      </rPr>
      <t>[90195]</t>
    </r>
  </si>
  <si>
    <r>
      <t>석모대교전망대</t>
    </r>
    <r>
      <rPr>
        <sz val="9"/>
        <color rgb="FF626262"/>
        <rFont val="Malgun Gothic"/>
        <family val="3"/>
        <charset val="129"/>
      </rPr>
      <t>[90249]</t>
    </r>
  </si>
  <si>
    <r>
      <t>석모대교(석포리방향)</t>
    </r>
    <r>
      <rPr>
        <sz val="9"/>
        <color rgb="FF626262"/>
        <rFont val="Malgun Gothic"/>
        <family val="3"/>
        <charset val="129"/>
      </rPr>
      <t>[90139]</t>
    </r>
  </si>
  <si>
    <r>
      <t>석모대교(외포리방향)</t>
    </r>
    <r>
      <rPr>
        <sz val="9"/>
        <color rgb="FF626262"/>
        <rFont val="Malgun Gothic"/>
        <family val="3"/>
        <charset val="129"/>
      </rPr>
      <t>[90122]</t>
    </r>
  </si>
  <si>
    <r>
      <t>허튼개</t>
    </r>
    <r>
      <rPr>
        <sz val="9"/>
        <color rgb="FF626262"/>
        <rFont val="Malgun Gothic"/>
        <family val="3"/>
        <charset val="129"/>
      </rPr>
      <t>[90120]</t>
    </r>
  </si>
  <si>
    <r>
      <t>대정</t>
    </r>
    <r>
      <rPr>
        <sz val="9"/>
        <color rgb="FF626262"/>
        <rFont val="Malgun Gothic"/>
        <family val="3"/>
        <charset val="129"/>
      </rPr>
      <t>[90118]</t>
    </r>
  </si>
  <si>
    <r>
      <t>망양돈대</t>
    </r>
    <r>
      <rPr>
        <sz val="9"/>
        <color rgb="FF626262"/>
        <rFont val="Malgun Gothic"/>
        <family val="3"/>
        <charset val="129"/>
      </rPr>
      <t>[90225]</t>
    </r>
  </si>
  <si>
    <r>
      <t>연안여객터미널</t>
    </r>
    <r>
      <rPr>
        <sz val="9"/>
        <color rgb="FF626262"/>
        <rFont val="Malgun Gothic"/>
        <family val="3"/>
        <charset val="129"/>
      </rPr>
      <t>[90115]</t>
    </r>
  </si>
  <si>
    <r>
      <t>외포삼거리</t>
    </r>
    <r>
      <rPr>
        <sz val="9"/>
        <color rgb="FF626262"/>
        <rFont val="Malgun Gothic"/>
        <family val="3"/>
        <charset val="129"/>
      </rPr>
      <t>[43110]</t>
    </r>
  </si>
  <si>
    <r>
      <t>소게</t>
    </r>
    <r>
      <rPr>
        <sz val="9"/>
        <color rgb="FF626262"/>
        <rFont val="Malgun Gothic"/>
        <family val="3"/>
        <charset val="129"/>
      </rPr>
      <t>[43243]</t>
    </r>
  </si>
  <si>
    <r>
      <t>외주</t>
    </r>
    <r>
      <rPr>
        <sz val="9"/>
        <color rgb="FF626262"/>
        <rFont val="Malgun Gothic"/>
        <family val="3"/>
        <charset val="129"/>
      </rPr>
      <t>[43181]</t>
    </r>
  </si>
  <si>
    <r>
      <t>외포리정미소</t>
    </r>
    <r>
      <rPr>
        <sz val="9"/>
        <color rgb="FF626262"/>
        <rFont val="Malgun Gothic"/>
        <family val="3"/>
        <charset val="129"/>
      </rPr>
      <t>[43240]</t>
    </r>
  </si>
  <si>
    <r>
      <t>누촌</t>
    </r>
    <r>
      <rPr>
        <sz val="9"/>
        <color rgb="FF626262"/>
        <rFont val="Malgun Gothic"/>
        <family val="3"/>
        <charset val="129"/>
      </rPr>
      <t>[43360]</t>
    </r>
  </si>
  <si>
    <r>
      <t>야곡</t>
    </r>
    <r>
      <rPr>
        <sz val="9"/>
        <color rgb="FF626262"/>
        <rFont val="Malgun Gothic"/>
        <family val="3"/>
        <charset val="129"/>
      </rPr>
      <t>[43236]</t>
    </r>
  </si>
  <si>
    <r>
      <t>황골</t>
    </r>
    <r>
      <rPr>
        <sz val="9"/>
        <color rgb="FF626262"/>
        <rFont val="Malgun Gothic"/>
        <family val="3"/>
        <charset val="129"/>
      </rPr>
      <t>[43993]</t>
    </r>
  </si>
  <si>
    <r>
      <t>서성</t>
    </r>
    <r>
      <rPr>
        <sz val="9"/>
        <color rgb="FF626262"/>
        <rFont val="Malgun Gothic"/>
        <family val="3"/>
        <charset val="129"/>
      </rPr>
      <t>[43362]</t>
    </r>
  </si>
  <si>
    <r>
      <t>느티나무</t>
    </r>
    <r>
      <rPr>
        <sz val="9"/>
        <color rgb="FF626262"/>
        <rFont val="Malgun Gothic"/>
        <family val="3"/>
        <charset val="129"/>
      </rPr>
      <t>[43232]</t>
    </r>
  </si>
  <si>
    <r>
      <t>능미</t>
    </r>
    <r>
      <rPr>
        <sz val="9"/>
        <color rgb="FF626262"/>
        <rFont val="Malgun Gothic"/>
        <family val="3"/>
        <charset val="129"/>
      </rPr>
      <t>[43921]</t>
    </r>
  </si>
  <si>
    <r>
      <t>비선삼거리</t>
    </r>
    <r>
      <rPr>
        <sz val="9"/>
        <color rgb="FF626262"/>
        <rFont val="Malgun Gothic"/>
        <family val="3"/>
        <charset val="129"/>
      </rPr>
      <t>[43596]</t>
    </r>
  </si>
  <si>
    <r>
      <t>양왕마을</t>
    </r>
    <r>
      <rPr>
        <sz val="9"/>
        <color rgb="FF626262"/>
        <rFont val="Malgun Gothic"/>
        <family val="3"/>
        <charset val="129"/>
      </rPr>
      <t>[43927]</t>
    </r>
  </si>
  <si>
    <r>
      <t>인산저수지</t>
    </r>
    <r>
      <rPr>
        <sz val="9"/>
        <color rgb="FF626262"/>
        <rFont val="Malgun Gothic"/>
        <family val="3"/>
        <charset val="129"/>
      </rPr>
      <t>[43354]</t>
    </r>
  </si>
  <si>
    <r>
      <t>농업기술센터</t>
    </r>
    <r>
      <rPr>
        <sz val="9"/>
        <color rgb="FF626262"/>
        <rFont val="Malgun Gothic"/>
        <family val="3"/>
        <charset val="129"/>
      </rPr>
      <t>[43357]</t>
    </r>
  </si>
  <si>
    <r>
      <t>서문안</t>
    </r>
    <r>
      <rPr>
        <sz val="9"/>
        <color rgb="FF626262"/>
        <rFont val="Malgun Gothic"/>
        <family val="3"/>
        <charset val="129"/>
      </rPr>
      <t>[43584]</t>
    </r>
  </si>
  <si>
    <r>
      <t>서문안주유소</t>
    </r>
    <r>
      <rPr>
        <sz val="9"/>
        <color rgb="FF626262"/>
        <rFont val="Malgun Gothic"/>
        <family val="3"/>
        <charset val="129"/>
      </rPr>
      <t>[43965]</t>
    </r>
  </si>
  <si>
    <r>
      <t>농도원</t>
    </r>
    <r>
      <rPr>
        <sz val="9"/>
        <color rgb="FF626262"/>
        <rFont val="Malgun Gothic"/>
        <family val="3"/>
        <charset val="129"/>
      </rPr>
      <t>[43355]</t>
    </r>
  </si>
  <si>
    <r>
      <t>안양대학교</t>
    </r>
    <r>
      <rPr>
        <sz val="9"/>
        <color rgb="FF626262"/>
        <rFont val="Malgun Gothic"/>
        <family val="3"/>
        <charset val="129"/>
      </rPr>
      <t>[43301]</t>
    </r>
  </si>
  <si>
    <r>
      <t>메제미</t>
    </r>
    <r>
      <rPr>
        <sz val="9"/>
        <color rgb="FF626262"/>
        <rFont val="Malgun Gothic"/>
        <family val="3"/>
        <charset val="129"/>
      </rPr>
      <t>[43302]</t>
    </r>
  </si>
  <si>
    <r>
      <t>돌성</t>
    </r>
    <r>
      <rPr>
        <sz val="9"/>
        <color rgb="FF626262"/>
        <rFont val="Malgun Gothic"/>
        <family val="3"/>
        <charset val="129"/>
      </rPr>
      <t>[43587]</t>
    </r>
  </si>
  <si>
    <r>
      <t>구렁목</t>
    </r>
    <r>
      <rPr>
        <sz val="9"/>
        <color rgb="FF626262"/>
        <rFont val="Malgun Gothic"/>
        <family val="3"/>
        <charset val="129"/>
      </rPr>
      <t>[43950]</t>
    </r>
  </si>
  <si>
    <r>
      <t>울레기</t>
    </r>
    <r>
      <rPr>
        <sz val="9"/>
        <color rgb="FF626262"/>
        <rFont val="Malgun Gothic"/>
        <family val="3"/>
        <charset val="129"/>
      </rPr>
      <t>[43548]</t>
    </r>
  </si>
  <si>
    <r>
      <t>옥금말</t>
    </r>
    <r>
      <rPr>
        <sz val="9"/>
        <color rgb="FF626262"/>
        <rFont val="Malgun Gothic"/>
        <family val="3"/>
        <charset val="129"/>
      </rPr>
      <t>[43952]</t>
    </r>
  </si>
  <si>
    <r>
      <t>찬우물</t>
    </r>
    <r>
      <rPr>
        <sz val="9"/>
        <color rgb="FF626262"/>
        <rFont val="Malgun Gothic"/>
        <family val="3"/>
        <charset val="129"/>
      </rPr>
      <t>[43048]</t>
    </r>
  </si>
  <si>
    <r>
      <t>세광아파트</t>
    </r>
    <r>
      <rPr>
        <sz val="9"/>
        <color rgb="FF626262"/>
        <rFont val="Malgun Gothic"/>
        <family val="3"/>
        <charset val="129"/>
      </rPr>
      <t>[43050]</t>
    </r>
  </si>
  <si>
    <r>
      <t>세광2차아파트</t>
    </r>
    <r>
      <rPr>
        <sz val="9"/>
        <color rgb="FF626262"/>
        <rFont val="Malgun Gothic"/>
        <family val="3"/>
        <charset val="129"/>
      </rPr>
      <t>[43758]</t>
    </r>
  </si>
  <si>
    <r>
      <t>창골</t>
    </r>
    <r>
      <rPr>
        <sz val="9"/>
        <color rgb="FF626262"/>
        <rFont val="Malgun Gothic"/>
        <family val="3"/>
        <charset val="129"/>
      </rPr>
      <t>[43549]</t>
    </r>
  </si>
  <si>
    <r>
      <t>대문리고개입구</t>
    </r>
    <r>
      <rPr>
        <sz val="9"/>
        <color rgb="FF626262"/>
        <rFont val="Malgun Gothic"/>
        <family val="3"/>
        <charset val="129"/>
      </rPr>
      <t>[43546]</t>
    </r>
  </si>
  <si>
    <r>
      <t>창리</t>
    </r>
    <r>
      <rPr>
        <sz val="9"/>
        <color rgb="FF626262"/>
        <rFont val="Malgun Gothic"/>
        <family val="3"/>
        <charset val="129"/>
      </rPr>
      <t>[43054]</t>
    </r>
  </si>
  <si>
    <r>
      <t>산림조합앞</t>
    </r>
    <r>
      <rPr>
        <sz val="9"/>
        <color rgb="FF626262"/>
        <rFont val="Malgun Gothic"/>
        <family val="3"/>
        <charset val="129"/>
      </rPr>
      <t>[90235]</t>
    </r>
  </si>
  <si>
    <r>
      <t>강화장례식장</t>
    </r>
    <r>
      <rPr>
        <sz val="9"/>
        <color rgb="FF626262"/>
        <rFont val="Malgun Gothic"/>
        <family val="3"/>
        <charset val="129"/>
      </rPr>
      <t>[43946]</t>
    </r>
  </si>
  <si>
    <r>
      <t>구보건소</t>
    </r>
    <r>
      <rPr>
        <sz val="9"/>
        <color rgb="FF626262"/>
        <rFont val="Malgun Gothic"/>
        <family val="3"/>
        <charset val="129"/>
      </rPr>
      <t>[43055]</t>
    </r>
  </si>
  <si>
    <r>
      <t>강화문화원.종합전시관</t>
    </r>
    <r>
      <rPr>
        <sz val="9"/>
        <color rgb="FF626262"/>
        <rFont val="Malgun Gothic"/>
        <family val="3"/>
        <charset val="129"/>
      </rPr>
      <t>[43098]</t>
    </r>
  </si>
  <si>
    <r>
      <t>수협</t>
    </r>
    <r>
      <rPr>
        <sz val="9"/>
        <color rgb="FF626262"/>
        <rFont val="Malgun Gothic"/>
        <family val="3"/>
        <charset val="129"/>
      </rPr>
      <t>[43062]</t>
    </r>
  </si>
  <si>
    <r>
      <t>풍물시장</t>
    </r>
    <r>
      <rPr>
        <sz val="9"/>
        <color rgb="FF626262"/>
        <rFont val="Malgun Gothic"/>
        <family val="3"/>
        <charset val="129"/>
      </rPr>
      <t>[43941]</t>
    </r>
  </si>
  <si>
    <r>
      <t>강화터미널</t>
    </r>
    <r>
      <rPr>
        <u/>
        <sz val="9"/>
        <color rgb="FF626262"/>
        <rFont val="Malgun Gothic"/>
        <family val="3"/>
        <charset val="129"/>
      </rPr>
      <t>[43058]</t>
    </r>
  </si>
  <si>
    <r>
      <t>강화터미널</t>
    </r>
    <r>
      <rPr>
        <sz val="9"/>
        <color rgb="FF626262"/>
        <rFont val="Malgun Gothic"/>
        <family val="3"/>
        <charset val="129"/>
      </rPr>
      <t>[43058]</t>
    </r>
    <phoneticPr fontId="3" type="noConversion"/>
  </si>
  <si>
    <t>STOP_NO</t>
  </si>
  <si>
    <t>STOP_AREA</t>
  </si>
  <si>
    <t>CODE</t>
  </si>
  <si>
    <t>NAME</t>
  </si>
  <si>
    <t>F_NODE</t>
  </si>
  <si>
    <t>LINK_NO</t>
  </si>
  <si>
    <t>INDEX</t>
  </si>
  <si>
    <t>BUS_STATIO</t>
  </si>
  <si>
    <t>마장포고개</t>
  </si>
  <si>
    <t>1610017500</t>
  </si>
  <si>
    <t>2805522</t>
  </si>
  <si>
    <t>서당골</t>
  </si>
  <si>
    <t>1610036800</t>
  </si>
  <si>
    <t>2807015</t>
  </si>
  <si>
    <t>김소굴</t>
  </si>
  <si>
    <t>1610038000</t>
  </si>
  <si>
    <t>2807027</t>
  </si>
  <si>
    <t>부평6동행정복지센터</t>
  </si>
  <si>
    <t>1660016000</t>
  </si>
  <si>
    <t>2805804</t>
  </si>
  <si>
    <t>항동7가버스차고지(삼거리)</t>
  </si>
  <si>
    <t>1610045300</t>
  </si>
  <si>
    <t>2807579</t>
  </si>
  <si>
    <t>1610045200</t>
  </si>
  <si>
    <t>2807578</t>
  </si>
  <si>
    <t>운남초교사거리</t>
  </si>
  <si>
    <t>1610045500</t>
  </si>
  <si>
    <t>2807581</t>
  </si>
  <si>
    <t>1610045400</t>
  </si>
  <si>
    <t>2807580</t>
  </si>
  <si>
    <t>광명항</t>
  </si>
  <si>
    <t>1610018000</t>
  </si>
  <si>
    <t>2805541</t>
  </si>
  <si>
    <t>큰무리선착장</t>
  </si>
  <si>
    <t>1610018300</t>
  </si>
  <si>
    <t>2805544</t>
  </si>
  <si>
    <t>기점(무의)</t>
  </si>
  <si>
    <t>2320020900</t>
  </si>
  <si>
    <t>2807569</t>
  </si>
  <si>
    <t>회차(무의)</t>
  </si>
  <si>
    <t>2320020700</t>
  </si>
  <si>
    <t>2807567</t>
  </si>
  <si>
    <t>종점(무의)</t>
  </si>
  <si>
    <t>2320021100</t>
  </si>
  <si>
    <t>2807571</t>
  </si>
  <si>
    <t>기점(1-1)</t>
  </si>
  <si>
    <t>2320004700</t>
  </si>
  <si>
    <t>2804422</t>
  </si>
  <si>
    <t>회차(1-1)</t>
  </si>
  <si>
    <t>2320004900</t>
  </si>
  <si>
    <t>2804424</t>
  </si>
  <si>
    <t>종점(1-1)</t>
  </si>
  <si>
    <t>2320004800</t>
  </si>
  <si>
    <t>2804423</t>
  </si>
  <si>
    <t>기점(1-2)</t>
  </si>
  <si>
    <t>2320020800</t>
  </si>
  <si>
    <t>2807568</t>
  </si>
  <si>
    <t>회차(1-2)</t>
  </si>
  <si>
    <t>2320020600</t>
  </si>
  <si>
    <t>2807566</t>
  </si>
  <si>
    <t>종점(1-2)</t>
  </si>
  <si>
    <t>2320021000</t>
  </si>
  <si>
    <t>2807570</t>
  </si>
  <si>
    <t>공군8547부대앞</t>
  </si>
  <si>
    <t>1610030600</t>
  </si>
  <si>
    <t>2806543</t>
  </si>
  <si>
    <t>1610030500</t>
  </si>
  <si>
    <t>2806542</t>
  </si>
  <si>
    <t>둥깨마을입구(세븐일레븐)</t>
  </si>
  <si>
    <t>1610031300</t>
  </si>
  <si>
    <t>2806550</t>
  </si>
  <si>
    <t>1610031400</t>
  </si>
  <si>
    <t>2806551</t>
  </si>
  <si>
    <t>해뜨는집</t>
  </si>
  <si>
    <t>1610030800</t>
  </si>
  <si>
    <t>2806545</t>
  </si>
  <si>
    <t>젓개마을입구</t>
  </si>
  <si>
    <t>1610012600</t>
  </si>
  <si>
    <t>2805457</t>
  </si>
  <si>
    <t>카페거리입구</t>
  </si>
  <si>
    <t>1610030200</t>
  </si>
  <si>
    <t>2806539</t>
  </si>
  <si>
    <t>1610030000</t>
  </si>
  <si>
    <t>2806537</t>
  </si>
  <si>
    <t>부천테크노파크4단지401동</t>
  </si>
  <si>
    <t>2100001800</t>
  </si>
  <si>
    <t>2807573</t>
  </si>
  <si>
    <t>부천테크노파크3단지301동앞</t>
  </si>
  <si>
    <t>2120001800</t>
  </si>
  <si>
    <t>2807574</t>
  </si>
  <si>
    <t>백마농협</t>
  </si>
  <si>
    <t>1660004200</t>
  </si>
  <si>
    <t>2801474</t>
  </si>
  <si>
    <t>정왕IC(미정차)</t>
  </si>
  <si>
    <t>2240005000</t>
  </si>
  <si>
    <t>2807553</t>
  </si>
  <si>
    <t>계양구의회</t>
  </si>
  <si>
    <t>1670001240</t>
  </si>
  <si>
    <t>2801041</t>
  </si>
  <si>
    <t>서구영어마을</t>
  </si>
  <si>
    <t>1680004480</t>
  </si>
  <si>
    <t>2800431</t>
  </si>
  <si>
    <t>숭의3동(극동아파트)</t>
  </si>
  <si>
    <t>1630003280</t>
  </si>
  <si>
    <t>2802753</t>
  </si>
  <si>
    <t>광명항(샘꾸미)</t>
  </si>
  <si>
    <t>1610017900</t>
  </si>
  <si>
    <t>2805540</t>
  </si>
  <si>
    <t>1610018400</t>
  </si>
  <si>
    <t>2805545</t>
  </si>
  <si>
    <t>사시미재</t>
  </si>
  <si>
    <t>1610018100</t>
  </si>
  <si>
    <t>2805542</t>
  </si>
  <si>
    <t>1610018600</t>
  </si>
  <si>
    <t>2805547</t>
  </si>
  <si>
    <t>하나개삼거리</t>
  </si>
  <si>
    <t>1610018200</t>
  </si>
  <si>
    <t>2805543</t>
  </si>
  <si>
    <t>1610018700</t>
  </si>
  <si>
    <t>2805548</t>
  </si>
  <si>
    <t>구름다리</t>
  </si>
  <si>
    <t>1610045900</t>
  </si>
  <si>
    <t>2807591</t>
  </si>
  <si>
    <t>1610046000</t>
  </si>
  <si>
    <t>2807592</t>
  </si>
  <si>
    <t>잠진도</t>
  </si>
  <si>
    <t>1610033200</t>
  </si>
  <si>
    <t>2806580</t>
  </si>
  <si>
    <t>하나개해수욕장</t>
  </si>
  <si>
    <t>1610046100</t>
  </si>
  <si>
    <t>2807593</t>
  </si>
  <si>
    <t>무의도주민자치센터</t>
  </si>
  <si>
    <t>1610045700</t>
  </si>
  <si>
    <t>2807589</t>
  </si>
  <si>
    <t>1610045800</t>
  </si>
  <si>
    <t>2807590</t>
  </si>
  <si>
    <t>실미삼거리</t>
  </si>
  <si>
    <t>1610046300</t>
  </si>
  <si>
    <t>2807595</t>
  </si>
  <si>
    <t>1610033100</t>
  </si>
  <si>
    <t>2806579</t>
  </si>
  <si>
    <t>실미해수욕장</t>
  </si>
  <si>
    <t>1610046200</t>
  </si>
  <si>
    <t>2807594</t>
  </si>
  <si>
    <t>1610015900</t>
  </si>
  <si>
    <t>2805506</t>
  </si>
  <si>
    <t>가재우물터</t>
  </si>
  <si>
    <t>1610036900</t>
  </si>
  <si>
    <t>2807016</t>
  </si>
  <si>
    <t>마장포</t>
  </si>
  <si>
    <t>1610016000</t>
  </si>
  <si>
    <t>2805507</t>
  </si>
  <si>
    <t>마당개</t>
  </si>
  <si>
    <t>1610037000</t>
  </si>
  <si>
    <t>2807017</t>
  </si>
  <si>
    <t>만정낚시터</t>
  </si>
  <si>
    <t>1610037200</t>
  </si>
  <si>
    <t>2807019</t>
  </si>
  <si>
    <t>만정낚시터입구</t>
  </si>
  <si>
    <t>1610037400</t>
  </si>
  <si>
    <t>2807021</t>
  </si>
  <si>
    <t>옐림교회앞</t>
  </si>
  <si>
    <t>1610013600</t>
  </si>
  <si>
    <t>2805467</t>
  </si>
  <si>
    <t>높은마을입구</t>
  </si>
  <si>
    <t>1610032400</t>
  </si>
  <si>
    <t>2806561</t>
  </si>
  <si>
    <t>긴마루교회입구</t>
  </si>
  <si>
    <t>1610037600</t>
  </si>
  <si>
    <t>2807023</t>
  </si>
  <si>
    <t>행복마을입구</t>
  </si>
  <si>
    <t>1610032600</t>
  </si>
  <si>
    <t>2806563</t>
  </si>
  <si>
    <t>삼선1리삼거리</t>
  </si>
  <si>
    <t>1690113800</t>
  </si>
  <si>
    <t>2806461</t>
  </si>
  <si>
    <t>삼선1리마을회관</t>
  </si>
  <si>
    <t>1690113900</t>
  </si>
  <si>
    <t>2806462</t>
  </si>
  <si>
    <t>삼선2리입구</t>
  </si>
  <si>
    <t>1690114000</t>
  </si>
  <si>
    <t>2806463</t>
  </si>
  <si>
    <t>삼선2리마을회관</t>
  </si>
  <si>
    <t>1690114100</t>
  </si>
  <si>
    <t>2806464</t>
  </si>
  <si>
    <t>인사리우무렛골</t>
  </si>
  <si>
    <t>1690114200</t>
  </si>
  <si>
    <t>2806465</t>
  </si>
  <si>
    <t>인사리마을회관</t>
  </si>
  <si>
    <t>1690114300</t>
  </si>
  <si>
    <t>2806466</t>
  </si>
  <si>
    <t>인사리군부대앞</t>
  </si>
  <si>
    <t>1690114400</t>
  </si>
  <si>
    <t>2806467</t>
  </si>
  <si>
    <t>인사리인현경로당앞</t>
  </si>
  <si>
    <t>1690114500</t>
  </si>
  <si>
    <t>2806468</t>
  </si>
  <si>
    <t>1690114600</t>
  </si>
  <si>
    <t>2806469</t>
  </si>
  <si>
    <t>1690114700</t>
  </si>
  <si>
    <t>2806470</t>
  </si>
  <si>
    <t>인사리지석교회</t>
  </si>
  <si>
    <t>1690114800</t>
  </si>
  <si>
    <t>2806471</t>
  </si>
  <si>
    <t>지석리망향단입구</t>
  </si>
  <si>
    <t>1690114900</t>
  </si>
  <si>
    <t>2806472</t>
  </si>
  <si>
    <t>지석리마을회관</t>
  </si>
  <si>
    <t>1690115000</t>
  </si>
  <si>
    <t>2806473</t>
  </si>
  <si>
    <t>지석리오현부락</t>
  </si>
  <si>
    <t>1690115100</t>
  </si>
  <si>
    <t>2806474</t>
  </si>
  <si>
    <t>무학리입구</t>
  </si>
  <si>
    <t>1690115200</t>
  </si>
  <si>
    <t>2806475</t>
  </si>
  <si>
    <t>지석초등학교입구</t>
  </si>
  <si>
    <t>1690115300</t>
  </si>
  <si>
    <t>2806476</t>
  </si>
  <si>
    <t>1690115400</t>
  </si>
  <si>
    <t>2806477</t>
  </si>
  <si>
    <t>1690115500</t>
  </si>
  <si>
    <t>2806478</t>
  </si>
  <si>
    <t>1690115600</t>
  </si>
  <si>
    <t>2806479</t>
  </si>
  <si>
    <t>1690115700</t>
  </si>
  <si>
    <t>2806480</t>
  </si>
  <si>
    <t>양갑리입구</t>
  </si>
  <si>
    <t>1690111000</t>
  </si>
  <si>
    <t>2806433</t>
  </si>
  <si>
    <t>양갑리마을회관</t>
  </si>
  <si>
    <t>1690111100</t>
  </si>
  <si>
    <t>2806434</t>
  </si>
  <si>
    <t>구정정미소</t>
  </si>
  <si>
    <t>1690111200</t>
  </si>
  <si>
    <t>2806435</t>
  </si>
  <si>
    <t>난정1리마을회관</t>
  </si>
  <si>
    <t>1690111300</t>
  </si>
  <si>
    <t>2806436</t>
  </si>
  <si>
    <t>난곳정미소</t>
  </si>
  <si>
    <t>1690111400</t>
  </si>
  <si>
    <t>2806437</t>
  </si>
  <si>
    <t>1690111500</t>
  </si>
  <si>
    <t>2806438</t>
  </si>
  <si>
    <t>난정교회앞</t>
  </si>
  <si>
    <t>1690111600</t>
  </si>
  <si>
    <t>2806439</t>
  </si>
  <si>
    <t>수정제입구</t>
  </si>
  <si>
    <t>1690111800</t>
  </si>
  <si>
    <t>2806441</t>
  </si>
  <si>
    <t>동산리입구</t>
  </si>
  <si>
    <t>1690111900</t>
  </si>
  <si>
    <t>2806442</t>
  </si>
  <si>
    <t>서한리입구</t>
  </si>
  <si>
    <t>1690112000</t>
  </si>
  <si>
    <t>2806443</t>
  </si>
  <si>
    <t>샬롬원입구</t>
  </si>
  <si>
    <t>1690112100</t>
  </si>
  <si>
    <t>2806444</t>
  </si>
  <si>
    <t>서한리구마을회관</t>
  </si>
  <si>
    <t>1690112200</t>
  </si>
  <si>
    <t>2806445</t>
  </si>
  <si>
    <t>서한리마을회관</t>
  </si>
  <si>
    <t>1690112300</t>
  </si>
  <si>
    <t>2806446</t>
  </si>
  <si>
    <t>1690112400</t>
  </si>
  <si>
    <t>2806447</t>
  </si>
  <si>
    <t>1690112500</t>
  </si>
  <si>
    <t>2806448</t>
  </si>
  <si>
    <t>1690112600</t>
  </si>
  <si>
    <t>2806449</t>
  </si>
  <si>
    <t>1690112700</t>
  </si>
  <si>
    <t>2806450</t>
  </si>
  <si>
    <t>금정골입구</t>
  </si>
  <si>
    <t>1690112900</t>
  </si>
  <si>
    <t>2806452</t>
  </si>
  <si>
    <t>동산리마을회관</t>
  </si>
  <si>
    <t>1690113000</t>
  </si>
  <si>
    <t>2806453</t>
  </si>
  <si>
    <t>인천옹진농협본점</t>
  </si>
  <si>
    <t>1610029100</t>
  </si>
  <si>
    <t>2806495</t>
  </si>
  <si>
    <t>영종장로교회</t>
  </si>
  <si>
    <t>1610032800</t>
  </si>
  <si>
    <t>2806565</t>
  </si>
  <si>
    <t>동산교회</t>
  </si>
  <si>
    <t>1690113100</t>
  </si>
  <si>
    <t>2806454</t>
  </si>
  <si>
    <t>모리부락입구</t>
  </si>
  <si>
    <t>1690113200</t>
  </si>
  <si>
    <t>2806455</t>
  </si>
  <si>
    <t>난정초등학교입구</t>
  </si>
  <si>
    <t>1690113300</t>
  </si>
  <si>
    <t>2806456</t>
  </si>
  <si>
    <t>1690113400</t>
  </si>
  <si>
    <t>2806457</t>
  </si>
  <si>
    <t>1690113500</t>
  </si>
  <si>
    <t>2806458</t>
  </si>
  <si>
    <t>1690113600</t>
  </si>
  <si>
    <t>2806459</t>
  </si>
  <si>
    <t>모름말</t>
  </si>
  <si>
    <t>1690139400</t>
  </si>
  <si>
    <t>2807463</t>
  </si>
  <si>
    <t>어류정입구</t>
  </si>
  <si>
    <t>1690120200</t>
  </si>
  <si>
    <t>2806945</t>
  </si>
  <si>
    <t>1690131300</t>
  </si>
  <si>
    <t>2807165</t>
  </si>
  <si>
    <t>탑재입구</t>
  </si>
  <si>
    <t>1690130900</t>
  </si>
  <si>
    <t>2807161</t>
  </si>
  <si>
    <t>1690130600</t>
  </si>
  <si>
    <t>2807158</t>
  </si>
  <si>
    <t>염전사택</t>
  </si>
  <si>
    <t>1690131000</t>
  </si>
  <si>
    <t>2807162</t>
  </si>
  <si>
    <t>1690130800</t>
  </si>
  <si>
    <t>2807160</t>
  </si>
  <si>
    <t>염전</t>
  </si>
  <si>
    <t>1690131100</t>
  </si>
  <si>
    <t>2807163</t>
  </si>
  <si>
    <t>1690130700</t>
  </si>
  <si>
    <t>2807159</t>
  </si>
  <si>
    <t>매음3리마을회관(민머루)</t>
  </si>
  <si>
    <t>1690121400</t>
  </si>
  <si>
    <t>2806957</t>
  </si>
  <si>
    <t>1690131200</t>
  </si>
  <si>
    <t>2807164</t>
  </si>
  <si>
    <t>어류정항</t>
  </si>
  <si>
    <t>1690129400</t>
  </si>
  <si>
    <t>2807146</t>
  </si>
  <si>
    <t>장암마을</t>
  </si>
  <si>
    <t>1690124300</t>
  </si>
  <si>
    <t>2806986</t>
  </si>
  <si>
    <t>개건너</t>
  </si>
  <si>
    <t>1690124800</t>
  </si>
  <si>
    <t>2806991</t>
  </si>
  <si>
    <t>1690125800</t>
  </si>
  <si>
    <t>2807001</t>
  </si>
  <si>
    <t>상주</t>
  </si>
  <si>
    <t>1690125200</t>
  </si>
  <si>
    <t>2806995</t>
  </si>
  <si>
    <t>1690122100</t>
  </si>
  <si>
    <t>2806964</t>
  </si>
  <si>
    <t>민머루해수욕장</t>
  </si>
  <si>
    <t>1690140000</t>
  </si>
  <si>
    <t>2807608</t>
  </si>
  <si>
    <t>상2리마을회관</t>
  </si>
  <si>
    <t>1690124900</t>
  </si>
  <si>
    <t>2806992</t>
  </si>
  <si>
    <t>교회앞</t>
  </si>
  <si>
    <t>1690125700</t>
  </si>
  <si>
    <t>2807000</t>
  </si>
  <si>
    <t>상1리마을회관(창말)</t>
  </si>
  <si>
    <t>1690125000</t>
  </si>
  <si>
    <t>2806993</t>
  </si>
  <si>
    <t>시흥영업소</t>
  </si>
  <si>
    <t>2240002500</t>
  </si>
  <si>
    <t>2805854</t>
  </si>
  <si>
    <t>2240002400</t>
  </si>
  <si>
    <t>2805853</t>
  </si>
  <si>
    <t>입구지</t>
  </si>
  <si>
    <t>1610031200</t>
  </si>
  <si>
    <t>2806549</t>
  </si>
  <si>
    <t>경동택배</t>
  </si>
  <si>
    <t>1680036300</t>
  </si>
  <si>
    <t>2805623</t>
  </si>
  <si>
    <t>신화슈퍼</t>
  </si>
  <si>
    <t>1680036400</t>
  </si>
  <si>
    <t>2805624</t>
  </si>
  <si>
    <t>성신아크릴산업</t>
  </si>
  <si>
    <t>1680036500</t>
  </si>
  <si>
    <t>2805625</t>
  </si>
  <si>
    <t>두밀경로당</t>
  </si>
  <si>
    <t>1680036600</t>
  </si>
  <si>
    <t>2805626</t>
  </si>
  <si>
    <t>안풍산업삼거리</t>
  </si>
  <si>
    <t>1680036700</t>
  </si>
  <si>
    <t>2805627</t>
  </si>
  <si>
    <t>황곡상회</t>
  </si>
  <si>
    <t>1680036800</t>
  </si>
  <si>
    <t>2805628</t>
  </si>
  <si>
    <t>왕산차고지</t>
  </si>
  <si>
    <t>1610025800</t>
  </si>
  <si>
    <t>2806030</t>
  </si>
  <si>
    <t>둥깨마을입구(용성철강)</t>
  </si>
  <si>
    <t>1610031500</t>
  </si>
  <si>
    <t>2806552</t>
  </si>
  <si>
    <t>1610031600</t>
  </si>
  <si>
    <t>2806553</t>
  </si>
  <si>
    <t>늘목마을입구</t>
  </si>
  <si>
    <t>1610031000</t>
  </si>
  <si>
    <t>2806547</t>
  </si>
  <si>
    <t>강화여자중학교</t>
  </si>
  <si>
    <t>1690139900</t>
  </si>
  <si>
    <t>2807607</t>
  </si>
  <si>
    <t>잠진도삼거리</t>
  </si>
  <si>
    <t>1610046400</t>
  </si>
  <si>
    <t>2807596</t>
  </si>
  <si>
    <t>1610046500</t>
  </si>
  <si>
    <t>2807597</t>
  </si>
  <si>
    <t>공항회센터</t>
  </si>
  <si>
    <t>1610046800</t>
  </si>
  <si>
    <t>2807600</t>
  </si>
  <si>
    <t>검단초등학교</t>
  </si>
  <si>
    <t>1680035500</t>
  </si>
  <si>
    <t>2805615</t>
  </si>
  <si>
    <t>1680036000</t>
  </si>
  <si>
    <t>2805620</t>
  </si>
  <si>
    <t>큰말</t>
  </si>
  <si>
    <t>1690101300</t>
  </si>
  <si>
    <t>2806316</t>
  </si>
  <si>
    <t>송도파크자이</t>
  </si>
  <si>
    <t>1640028400</t>
  </si>
  <si>
    <t>2807488</t>
  </si>
  <si>
    <t>1680034900</t>
  </si>
  <si>
    <t>2805609</t>
  </si>
  <si>
    <t>1610018800</t>
  </si>
  <si>
    <t>2805549</t>
  </si>
  <si>
    <t>1610018500</t>
  </si>
  <si>
    <t>2805546</t>
  </si>
  <si>
    <t>덕진사거리</t>
  </si>
  <si>
    <t>1690031400</t>
  </si>
  <si>
    <t>2804055</t>
  </si>
  <si>
    <t>다운</t>
  </si>
  <si>
    <t>1690139700</t>
  </si>
  <si>
    <t>2807472</t>
  </si>
  <si>
    <t>운연천</t>
  </si>
  <si>
    <t>1650011400</t>
  </si>
  <si>
    <t>2803806</t>
  </si>
  <si>
    <t>참좋은집</t>
  </si>
  <si>
    <t>1620003500</t>
  </si>
  <si>
    <t>2805903</t>
  </si>
  <si>
    <t>1620003100</t>
  </si>
  <si>
    <t>2805889</t>
  </si>
  <si>
    <t>송현주공아파트후문</t>
  </si>
  <si>
    <t>1620004900</t>
  </si>
  <si>
    <t>2807615</t>
  </si>
  <si>
    <t>1650042200</t>
  </si>
  <si>
    <t>2807281</t>
  </si>
  <si>
    <t>나무다리</t>
  </si>
  <si>
    <t>1690140100</t>
  </si>
  <si>
    <t>2807609</t>
  </si>
  <si>
    <t>고천5리마을회관</t>
  </si>
  <si>
    <t>1690140400</t>
  </si>
  <si>
    <t>2807612</t>
  </si>
  <si>
    <t>1690125400</t>
  </si>
  <si>
    <t>2806997</t>
  </si>
  <si>
    <t>1690125500</t>
  </si>
  <si>
    <t>2806998</t>
  </si>
  <si>
    <t>1690140200</t>
  </si>
  <si>
    <t>2807610</t>
  </si>
  <si>
    <t>1690140300</t>
  </si>
  <si>
    <t>2807611</t>
  </si>
  <si>
    <t>신선지입구</t>
  </si>
  <si>
    <t>1690140600</t>
  </si>
  <si>
    <t>2807614</t>
  </si>
  <si>
    <t>1690140500</t>
  </si>
  <si>
    <t>2807613</t>
  </si>
  <si>
    <t>레이크블루</t>
  </si>
  <si>
    <t>1680044500</t>
  </si>
  <si>
    <t>2805907</t>
  </si>
  <si>
    <t>1690125600</t>
  </si>
  <si>
    <t>2806999</t>
  </si>
  <si>
    <t>운서역(하워드존슨호텔)</t>
  </si>
  <si>
    <t>1610025500</t>
  </si>
  <si>
    <t>2806027</t>
  </si>
  <si>
    <t>파라다이스시티역</t>
  </si>
  <si>
    <t>1610047100</t>
  </si>
  <si>
    <t>2807622</t>
  </si>
  <si>
    <t>잠진도입구</t>
  </si>
  <si>
    <t>1610047000</t>
  </si>
  <si>
    <t>2807621</t>
  </si>
  <si>
    <t>1610046900</t>
  </si>
  <si>
    <t>2807620</t>
  </si>
  <si>
    <t>힐스테이트레이크송도(정문)</t>
  </si>
  <si>
    <t>1640020700</t>
  </si>
  <si>
    <t>2806056</t>
  </si>
  <si>
    <t>힐스테이트레이크송도(후문)</t>
  </si>
  <si>
    <t>1640020600</t>
  </si>
  <si>
    <t>2806055</t>
  </si>
  <si>
    <t>신천역.문화의거리</t>
  </si>
  <si>
    <t>2240001900</t>
  </si>
  <si>
    <t>2805848</t>
  </si>
  <si>
    <t>송도SK뷰(105동)</t>
  </si>
  <si>
    <t>1640020400</t>
  </si>
  <si>
    <t>2806050</t>
  </si>
  <si>
    <t>1640020300</t>
  </si>
  <si>
    <t>2806049</t>
  </si>
  <si>
    <t>송도SK뷰(101동)</t>
  </si>
  <si>
    <t>1640021900</t>
  </si>
  <si>
    <t>2806582</t>
  </si>
  <si>
    <t>1640021800</t>
  </si>
  <si>
    <t>2806581</t>
  </si>
  <si>
    <t>우미린2단지정문</t>
  </si>
  <si>
    <t>1610026000</t>
  </si>
  <si>
    <t>2806032</t>
  </si>
  <si>
    <t>김소골</t>
  </si>
  <si>
    <t>1610036700</t>
  </si>
  <si>
    <t>2807014</t>
  </si>
  <si>
    <t>미단교회사거리</t>
  </si>
  <si>
    <t>1610043700</t>
  </si>
  <si>
    <t>2807473</t>
  </si>
  <si>
    <t>박촌마을입구</t>
  </si>
  <si>
    <t>1610030400</t>
  </si>
  <si>
    <t>2806541</t>
  </si>
  <si>
    <t>1610030300</t>
  </si>
  <si>
    <t>2806540</t>
  </si>
  <si>
    <t>영종동행정복지센터</t>
  </si>
  <si>
    <t>1610044300</t>
  </si>
  <si>
    <t>2807480</t>
  </si>
  <si>
    <t>1610044400</t>
  </si>
  <si>
    <t>2807481</t>
  </si>
  <si>
    <t>e편한세상영종오션하임</t>
  </si>
  <si>
    <t>1610044500</t>
  </si>
  <si>
    <t>2807482</t>
  </si>
  <si>
    <t>미추홀퍼스트(3단지)</t>
  </si>
  <si>
    <t>1630014900</t>
  </si>
  <si>
    <t>2807483</t>
  </si>
  <si>
    <t>미추홀퍼스트(2단지)</t>
  </si>
  <si>
    <t>1630002220</t>
  </si>
  <si>
    <t>2802848</t>
  </si>
  <si>
    <t>e편한세상정문</t>
  </si>
  <si>
    <t>1610044600</t>
  </si>
  <si>
    <t>2807484</t>
  </si>
  <si>
    <t>송도파크레인동일하이빌</t>
  </si>
  <si>
    <t>1640028200</t>
  </si>
  <si>
    <t>2807486</t>
  </si>
  <si>
    <t>갤러리84입구</t>
  </si>
  <si>
    <t>1610044000</t>
  </si>
  <si>
    <t>2807476</t>
  </si>
  <si>
    <t>뒤골입구</t>
  </si>
  <si>
    <t>1610044100</t>
  </si>
  <si>
    <t>2807477</t>
  </si>
  <si>
    <t>1610044200</t>
  </si>
  <si>
    <t>2807478</t>
  </si>
  <si>
    <t>1640028100</t>
  </si>
  <si>
    <t>2807485</t>
  </si>
  <si>
    <t>1640028300</t>
  </si>
  <si>
    <t>2807487</t>
  </si>
  <si>
    <t>기점(영흥도)</t>
  </si>
  <si>
    <t>2320020300</t>
  </si>
  <si>
    <t>2807563</t>
  </si>
  <si>
    <t>회차(영흥도)</t>
  </si>
  <si>
    <t>2320020500</t>
  </si>
  <si>
    <t>2807565</t>
  </si>
  <si>
    <t>종점(영흥도)</t>
  </si>
  <si>
    <t>2320020400</t>
  </si>
  <si>
    <t>2807564</t>
  </si>
  <si>
    <t>황곡노인정</t>
  </si>
  <si>
    <t>1680034600</t>
  </si>
  <si>
    <t>2805606</t>
  </si>
  <si>
    <t>1680034700</t>
  </si>
  <si>
    <t>2805607</t>
  </si>
  <si>
    <t>1680034800</t>
  </si>
  <si>
    <t>2805608</t>
  </si>
  <si>
    <t>1680035000</t>
  </si>
  <si>
    <t>2805610</t>
  </si>
  <si>
    <t>1680035100</t>
  </si>
  <si>
    <t>2805611</t>
  </si>
  <si>
    <t>1680035200</t>
  </si>
  <si>
    <t>2805612</t>
  </si>
  <si>
    <t>검단농기구센터</t>
  </si>
  <si>
    <t>1680035300</t>
  </si>
  <si>
    <t>2805613</t>
  </si>
  <si>
    <t>삼라마이다스아파트</t>
  </si>
  <si>
    <t>1680035400</t>
  </si>
  <si>
    <t>2805614</t>
  </si>
  <si>
    <t>쇠골큰말</t>
  </si>
  <si>
    <t>1680035600</t>
  </si>
  <si>
    <t>2805616</t>
  </si>
  <si>
    <t>금곡종점</t>
  </si>
  <si>
    <t>1680035700</t>
  </si>
  <si>
    <t>2805617</t>
  </si>
  <si>
    <t>1680036900</t>
  </si>
  <si>
    <t>2805629</t>
  </si>
  <si>
    <t>1680035800</t>
  </si>
  <si>
    <t>2805618</t>
  </si>
  <si>
    <t>대림통상</t>
  </si>
  <si>
    <t>1680035900</t>
  </si>
  <si>
    <t>2805619</t>
  </si>
  <si>
    <t>1680036100</t>
  </si>
  <si>
    <t>2805621</t>
  </si>
  <si>
    <t>1680036200</t>
  </si>
  <si>
    <t>2805622</t>
  </si>
  <si>
    <t>1610015800</t>
  </si>
  <si>
    <t>2805505</t>
  </si>
  <si>
    <t>아동보호센터</t>
  </si>
  <si>
    <t>1610029400</t>
  </si>
  <si>
    <t>2806531</t>
  </si>
  <si>
    <t>대흥식당</t>
  </si>
  <si>
    <t>1610014900</t>
  </si>
  <si>
    <t>2805480</t>
  </si>
  <si>
    <t>1610013300</t>
  </si>
  <si>
    <t>2805464</t>
  </si>
  <si>
    <t>1610032500</t>
  </si>
  <si>
    <t>2806562</t>
  </si>
  <si>
    <t>1610037700</t>
  </si>
  <si>
    <t>2807024</t>
  </si>
  <si>
    <t>1610032300</t>
  </si>
  <si>
    <t>2806560</t>
  </si>
  <si>
    <t>1610014600</t>
  </si>
  <si>
    <t>2805477</t>
  </si>
  <si>
    <t>1610037500</t>
  </si>
  <si>
    <t>2807022</t>
  </si>
  <si>
    <t>1610037300</t>
  </si>
  <si>
    <t>2807020</t>
  </si>
  <si>
    <t>1610043800</t>
  </si>
  <si>
    <t>2807474</t>
  </si>
  <si>
    <t>1610043900</t>
  </si>
  <si>
    <t>2807475</t>
  </si>
  <si>
    <t>1610037100</t>
  </si>
  <si>
    <t>2807018</t>
  </si>
  <si>
    <t>1610029500</t>
  </si>
  <si>
    <t>2806532</t>
  </si>
  <si>
    <t>1610016400</t>
  </si>
  <si>
    <t>2805511</t>
  </si>
  <si>
    <t>1610037800</t>
  </si>
  <si>
    <t>2807025</t>
  </si>
  <si>
    <t>한국폴리텍2대학남인천캠퍼스</t>
  </si>
  <si>
    <t>1630004480</t>
  </si>
  <si>
    <t>2802659</t>
  </si>
  <si>
    <t>삼환아파트</t>
  </si>
  <si>
    <t>1650003160</t>
  </si>
  <si>
    <t>2802068</t>
  </si>
  <si>
    <t>종로약국</t>
  </si>
  <si>
    <t>2120000050</t>
  </si>
  <si>
    <t>2800141</t>
  </si>
  <si>
    <t>신천삼거리</t>
  </si>
  <si>
    <t>2240000140</t>
  </si>
  <si>
    <t>2800094</t>
  </si>
  <si>
    <t>(구)시민회관사거리</t>
  </si>
  <si>
    <t>1630003260</t>
  </si>
  <si>
    <t>2802755</t>
  </si>
  <si>
    <t>부흥로터리</t>
  </si>
  <si>
    <t>1660004120</t>
  </si>
  <si>
    <t>2801480</t>
  </si>
  <si>
    <t>롯데마트계양점(고용복지센터)</t>
  </si>
  <si>
    <t>1670002270</t>
  </si>
  <si>
    <t>2800971</t>
  </si>
  <si>
    <t>마시란해변(슈퍼앞)</t>
  </si>
  <si>
    <t>1610002630</t>
  </si>
  <si>
    <t>2803172</t>
  </si>
  <si>
    <t>약암관광호텔입구</t>
  </si>
  <si>
    <t>2320000710</t>
  </si>
  <si>
    <t>2800007</t>
  </si>
  <si>
    <t>논현13단지푸르네마을</t>
  </si>
  <si>
    <t>1650006180</t>
  </si>
  <si>
    <t>2801824</t>
  </si>
  <si>
    <t>신현여자중학교후문</t>
  </si>
  <si>
    <t>1680009600</t>
  </si>
  <si>
    <t>2803673</t>
  </si>
  <si>
    <t>논현2동행정복지센터</t>
  </si>
  <si>
    <t>1650007100</t>
  </si>
  <si>
    <t>2803533</t>
  </si>
  <si>
    <t>불로중학교</t>
  </si>
  <si>
    <t>1680007800</t>
  </si>
  <si>
    <t>2803561</t>
  </si>
  <si>
    <t>남동체육관(체조경기장)</t>
  </si>
  <si>
    <t>1650013600</t>
  </si>
  <si>
    <t>2804814</t>
  </si>
  <si>
    <t>해양기계</t>
  </si>
  <si>
    <t>1650005320</t>
  </si>
  <si>
    <t>2801889</t>
  </si>
  <si>
    <t>태평아파트2차(B)</t>
  </si>
  <si>
    <t>1680003180</t>
  </si>
  <si>
    <t>2800549</t>
  </si>
  <si>
    <t>신성미소지움</t>
  </si>
  <si>
    <t>1660006430</t>
  </si>
  <si>
    <t>2801284</t>
  </si>
  <si>
    <t>부평북초등학교</t>
  </si>
  <si>
    <t>1660006570</t>
  </si>
  <si>
    <t>2801272</t>
  </si>
  <si>
    <t>태평아파트</t>
  </si>
  <si>
    <t>1670001830</t>
  </si>
  <si>
    <t>2801000</t>
  </si>
  <si>
    <t>현대4차아파트</t>
  </si>
  <si>
    <t>1640001830</t>
  </si>
  <si>
    <t>2802492</t>
  </si>
  <si>
    <t>명신여자고등학교</t>
  </si>
  <si>
    <t>1660002890</t>
  </si>
  <si>
    <t>2801583</t>
  </si>
  <si>
    <t>부평감리교회</t>
  </si>
  <si>
    <t>1660001480</t>
  </si>
  <si>
    <t>2801695</t>
  </si>
  <si>
    <t>계산여자고등학교</t>
  </si>
  <si>
    <t>1670002240</t>
  </si>
  <si>
    <t>2800972</t>
  </si>
  <si>
    <t>작전역1번출구</t>
  </si>
  <si>
    <t>1670000950</t>
  </si>
  <si>
    <t>2801070</t>
  </si>
  <si>
    <t>문학경로당</t>
  </si>
  <si>
    <t>1630000870</t>
  </si>
  <si>
    <t>2802969</t>
  </si>
  <si>
    <t>쑥골고가교</t>
  </si>
  <si>
    <t>1630003720</t>
  </si>
  <si>
    <t>2802722</t>
  </si>
  <si>
    <t>럭키아파트</t>
  </si>
  <si>
    <t>1640001320</t>
  </si>
  <si>
    <t>2802528</t>
  </si>
  <si>
    <t>인재개발원</t>
  </si>
  <si>
    <t>1680002810</t>
  </si>
  <si>
    <t>2800579</t>
  </si>
  <si>
    <t>영진아파트</t>
  </si>
  <si>
    <t>1660005510</t>
  </si>
  <si>
    <t>2801364</t>
  </si>
  <si>
    <t>큰방죽삼거리</t>
  </si>
  <si>
    <t>1650005750</t>
  </si>
  <si>
    <t>2801858</t>
  </si>
  <si>
    <t>롯데캐슬후문</t>
  </si>
  <si>
    <t>1650002850</t>
  </si>
  <si>
    <t>2802099</t>
  </si>
  <si>
    <t>신포역</t>
  </si>
  <si>
    <t>1610001500</t>
  </si>
  <si>
    <t>2803259</t>
  </si>
  <si>
    <t>경인폐차사업소</t>
  </si>
  <si>
    <t>1680005260</t>
  </si>
  <si>
    <t>2800369</t>
  </si>
  <si>
    <t>KT중동지사</t>
  </si>
  <si>
    <t>2100000820</t>
  </si>
  <si>
    <t>2800174</t>
  </si>
  <si>
    <t>논현11단지단풍마을A정문</t>
  </si>
  <si>
    <t>1650005820</t>
  </si>
  <si>
    <t>2801851</t>
  </si>
  <si>
    <t>부평윤산부인과</t>
  </si>
  <si>
    <t>1660007680</t>
  </si>
  <si>
    <t>2801200</t>
  </si>
  <si>
    <t>애보박물관</t>
  </si>
  <si>
    <t>1650010000</t>
  </si>
  <si>
    <t>2803785</t>
  </si>
  <si>
    <t>안산초등학교(구계산고교)</t>
  </si>
  <si>
    <t>1670004250</t>
  </si>
  <si>
    <t>2800841</t>
  </si>
  <si>
    <t>부현동초등학교</t>
  </si>
  <si>
    <t>1670001750</t>
  </si>
  <si>
    <t>2801008</t>
  </si>
  <si>
    <t>남뒤3거리</t>
  </si>
  <si>
    <t>1610002710</t>
  </si>
  <si>
    <t>2803164</t>
  </si>
  <si>
    <t>인천미래생활고등학교</t>
  </si>
  <si>
    <t>1660004830</t>
  </si>
  <si>
    <t>2801423</t>
  </si>
  <si>
    <t>동인천역</t>
  </si>
  <si>
    <t>1610001910</t>
  </si>
  <si>
    <t>2803226</t>
  </si>
  <si>
    <t>풍림2.3차아파트</t>
  </si>
  <si>
    <t>1640003500</t>
  </si>
  <si>
    <t>2802361</t>
  </si>
  <si>
    <t>경서동입구</t>
  </si>
  <si>
    <t>1680003390</t>
  </si>
  <si>
    <t>2800530</t>
  </si>
  <si>
    <t>부평시장(당약국)</t>
  </si>
  <si>
    <t>1660003030</t>
  </si>
  <si>
    <t>2801569</t>
  </si>
  <si>
    <t>간석오거리(인천웨딩홀)</t>
  </si>
  <si>
    <t>1650004060</t>
  </si>
  <si>
    <t>2801990</t>
  </si>
  <si>
    <t>선재대교입구</t>
  </si>
  <si>
    <t>1700000060</t>
  </si>
  <si>
    <t>2800248</t>
  </si>
  <si>
    <t>안동포교회</t>
  </si>
  <si>
    <t>1680012700</t>
  </si>
  <si>
    <t>2804807</t>
  </si>
  <si>
    <t>모래내시장</t>
  </si>
  <si>
    <t>1650003440</t>
  </si>
  <si>
    <t>2802042</t>
  </si>
  <si>
    <t>실미도조개구이</t>
  </si>
  <si>
    <t>1610002990</t>
  </si>
  <si>
    <t>2803143</t>
  </si>
  <si>
    <t>송도더샵퍼스트월드D동</t>
  </si>
  <si>
    <t>1640000090</t>
  </si>
  <si>
    <t>2802604</t>
  </si>
  <si>
    <t>현광아파트</t>
  </si>
  <si>
    <t>1650003800</t>
  </si>
  <si>
    <t>2802013</t>
  </si>
  <si>
    <t>여성의광장</t>
  </si>
  <si>
    <t>1640000850</t>
  </si>
  <si>
    <t>2802554</t>
  </si>
  <si>
    <t>두산위브아파트</t>
  </si>
  <si>
    <t>1660006300</t>
  </si>
  <si>
    <t>2801295</t>
  </si>
  <si>
    <t>순복음교회</t>
  </si>
  <si>
    <t>1660006610</t>
  </si>
  <si>
    <t>2801268</t>
  </si>
  <si>
    <t>동막초등학교</t>
  </si>
  <si>
    <t>1640000540</t>
  </si>
  <si>
    <t>2802576</t>
  </si>
  <si>
    <t>부개1동행정복지센터</t>
  </si>
  <si>
    <t>1660001930</t>
  </si>
  <si>
    <t>2801662</t>
  </si>
  <si>
    <t>용현3동행정복지센터</t>
  </si>
  <si>
    <t>1630002240</t>
  </si>
  <si>
    <t>2802846</t>
  </si>
  <si>
    <t>부개서초등학교</t>
  </si>
  <si>
    <t>1660002430</t>
  </si>
  <si>
    <t>2801622</t>
  </si>
  <si>
    <t>남동시범공단앞</t>
  </si>
  <si>
    <t>1650001000</t>
  </si>
  <si>
    <t>2802260</t>
  </si>
  <si>
    <t>화력발전소</t>
  </si>
  <si>
    <t>1680006270</t>
  </si>
  <si>
    <t>2800319</t>
  </si>
  <si>
    <t>부개6단지후문.웅진플레이</t>
  </si>
  <si>
    <t>2100000210</t>
  </si>
  <si>
    <t>2800224</t>
  </si>
  <si>
    <t>1660004700</t>
  </si>
  <si>
    <t>2801436</t>
  </si>
  <si>
    <t>재흥시장</t>
  </si>
  <si>
    <t>1630002930</t>
  </si>
  <si>
    <t>2802783</t>
  </si>
  <si>
    <t>조달청비축기지</t>
  </si>
  <si>
    <t>1610001140</t>
  </si>
  <si>
    <t>2803294</t>
  </si>
  <si>
    <t>한사랑어린이집</t>
  </si>
  <si>
    <t>1680004610</t>
  </si>
  <si>
    <t>2800423</t>
  </si>
  <si>
    <t>(주)경인양행앞</t>
  </si>
  <si>
    <t>1680000960</t>
  </si>
  <si>
    <t>2800730</t>
  </si>
  <si>
    <t>만수신동아아파트</t>
  </si>
  <si>
    <t>1650004850</t>
  </si>
  <si>
    <t>2801918</t>
  </si>
  <si>
    <t>도림주공208동</t>
  </si>
  <si>
    <t>1650001430</t>
  </si>
  <si>
    <t>2802219</t>
  </si>
  <si>
    <t>부평아트센터</t>
  </si>
  <si>
    <t>1660000780</t>
  </si>
  <si>
    <t>2801747</t>
  </si>
  <si>
    <t>한양쇼핑</t>
  </si>
  <si>
    <t>1660003330</t>
  </si>
  <si>
    <t>2801544</t>
  </si>
  <si>
    <t>주안3동행정복지센터</t>
  </si>
  <si>
    <t>1630002040</t>
  </si>
  <si>
    <t>2802865</t>
  </si>
  <si>
    <t>동광리어</t>
  </si>
  <si>
    <t>1670000840</t>
  </si>
  <si>
    <t>2801080</t>
  </si>
  <si>
    <t>문학경기장(박태환수영장)</t>
  </si>
  <si>
    <t>1640003110</t>
  </si>
  <si>
    <t>2802393</t>
  </si>
  <si>
    <t>부평2동행정복지센터</t>
  </si>
  <si>
    <t>1660001340</t>
  </si>
  <si>
    <t>2801704</t>
  </si>
  <si>
    <t>구월2동행정복지센터</t>
  </si>
  <si>
    <t>1650005860</t>
  </si>
  <si>
    <t>2801850</t>
  </si>
  <si>
    <t>난정보건진료소앞</t>
  </si>
  <si>
    <t>1690111700</t>
  </si>
  <si>
    <t>2806440</t>
  </si>
  <si>
    <t>금정부락</t>
  </si>
  <si>
    <t>1690112800</t>
  </si>
  <si>
    <t>2806451</t>
  </si>
  <si>
    <t>인천성모병원정문</t>
  </si>
  <si>
    <t>1660012700</t>
  </si>
  <si>
    <t>2805300</t>
  </si>
  <si>
    <t>재능대송도캠퍼스</t>
  </si>
  <si>
    <t>1680004290</t>
  </si>
  <si>
    <t>2800448</t>
  </si>
  <si>
    <t>풍림1차205동</t>
  </si>
  <si>
    <t>1610002550</t>
  </si>
  <si>
    <t>2803180</t>
  </si>
  <si>
    <t>주안역환승정류장</t>
  </si>
  <si>
    <t>1630005030</t>
  </si>
  <si>
    <t>2802628</t>
  </si>
  <si>
    <t>선학아파트</t>
  </si>
  <si>
    <t>1640003430</t>
  </si>
  <si>
    <t>2802368</t>
  </si>
  <si>
    <t>한국아파트</t>
  </si>
  <si>
    <t>1660007910</t>
  </si>
  <si>
    <t>2801182</t>
  </si>
  <si>
    <t>산곡동입구(롯데마트)</t>
  </si>
  <si>
    <t>1660007850</t>
  </si>
  <si>
    <t>2801188</t>
  </si>
  <si>
    <t>번영로제3사거리</t>
  </si>
  <si>
    <t>1650000370</t>
  </si>
  <si>
    <t>2802313</t>
  </si>
  <si>
    <t>공단시장</t>
  </si>
  <si>
    <t>1630004260</t>
  </si>
  <si>
    <t>2802675</t>
  </si>
  <si>
    <t>석락아파트</t>
  </si>
  <si>
    <t>1630002410</t>
  </si>
  <si>
    <t>2802829</t>
  </si>
  <si>
    <t>마전초등학교</t>
  </si>
  <si>
    <t>1680004080</t>
  </si>
  <si>
    <t>2800466</t>
  </si>
  <si>
    <t>유천아파트후문</t>
  </si>
  <si>
    <t>1640002650</t>
  </si>
  <si>
    <t>2802434</t>
  </si>
  <si>
    <t>연수중학교</t>
  </si>
  <si>
    <t>1640001960</t>
  </si>
  <si>
    <t>2802479</t>
  </si>
  <si>
    <t>임학역</t>
  </si>
  <si>
    <t>1670002920</t>
  </si>
  <si>
    <t>2800939</t>
  </si>
  <si>
    <t>작전동삼성홈플러스</t>
  </si>
  <si>
    <t>1670000500</t>
  </si>
  <si>
    <t>2801110</t>
  </si>
  <si>
    <t>학익여자고등학교</t>
  </si>
  <si>
    <t>1630001400</t>
  </si>
  <si>
    <t>2802922</t>
  </si>
  <si>
    <t>동부아파트</t>
  </si>
  <si>
    <t>1630001920</t>
  </si>
  <si>
    <t>2802873</t>
  </si>
  <si>
    <t>부평시장(한남프라자)</t>
  </si>
  <si>
    <t>1660002590</t>
  </si>
  <si>
    <t>2801607</t>
  </si>
  <si>
    <t>부개우체국</t>
  </si>
  <si>
    <t>1660004580</t>
  </si>
  <si>
    <t>2801443</t>
  </si>
  <si>
    <t>대림연립</t>
  </si>
  <si>
    <t>1660004040</t>
  </si>
  <si>
    <t>2801488</t>
  </si>
  <si>
    <t>대일엠앤쿡</t>
  </si>
  <si>
    <t>1650000590</t>
  </si>
  <si>
    <t>2802294</t>
  </si>
  <si>
    <t>용현5동행정복지센터</t>
  </si>
  <si>
    <t>1630001290</t>
  </si>
  <si>
    <t>2802932</t>
  </si>
  <si>
    <t>쌍마아파트</t>
  </si>
  <si>
    <t>1680001140</t>
  </si>
  <si>
    <t>2800712</t>
  </si>
  <si>
    <t>경남아파트</t>
  </si>
  <si>
    <t>1680003320</t>
  </si>
  <si>
    <t>2800537</t>
  </si>
  <si>
    <t>동암역입구</t>
  </si>
  <si>
    <t>1660000370</t>
  </si>
  <si>
    <t>2801785</t>
  </si>
  <si>
    <t>간석오거리</t>
  </si>
  <si>
    <t>1650004600</t>
  </si>
  <si>
    <t>2801943</t>
  </si>
  <si>
    <t>남중학교</t>
  </si>
  <si>
    <t>1630003360</t>
  </si>
  <si>
    <t>2802746</t>
  </si>
  <si>
    <t>부일여자중학교</t>
  </si>
  <si>
    <t>1660001230</t>
  </si>
  <si>
    <t>2801714</t>
  </si>
  <si>
    <t>산곡여자중학교</t>
  </si>
  <si>
    <t>1660002160</t>
  </si>
  <si>
    <t>2801644</t>
  </si>
  <si>
    <t>아모텍</t>
  </si>
  <si>
    <t>1650001390</t>
  </si>
  <si>
    <t>2802223</t>
  </si>
  <si>
    <t>주안5동행정복지센터</t>
  </si>
  <si>
    <t>1630005260</t>
  </si>
  <si>
    <t>2802612</t>
  </si>
  <si>
    <t>귀뚜라미보일러</t>
  </si>
  <si>
    <t>1680006900</t>
  </si>
  <si>
    <t>2803552</t>
  </si>
  <si>
    <t>영흥수협공판장입구</t>
  </si>
  <si>
    <t>1700000100</t>
  </si>
  <si>
    <t>2800244</t>
  </si>
  <si>
    <t>올리브백화점</t>
  </si>
  <si>
    <t>1650003640</t>
  </si>
  <si>
    <t>2802024</t>
  </si>
  <si>
    <t>부평시장입구(2번출구)</t>
  </si>
  <si>
    <t>1660003090</t>
  </si>
  <si>
    <t>2801564</t>
  </si>
  <si>
    <t>두산인프라코어</t>
  </si>
  <si>
    <t>1620001400</t>
  </si>
  <si>
    <t>2803513</t>
  </si>
  <si>
    <t>열우물테니스경기장</t>
  </si>
  <si>
    <t>1680000240</t>
  </si>
  <si>
    <t>2800800</t>
  </si>
  <si>
    <t>이마트송림점</t>
  </si>
  <si>
    <t>1620001000</t>
  </si>
  <si>
    <t>2803056</t>
  </si>
  <si>
    <t>KT인천지사</t>
  </si>
  <si>
    <t>1630004150</t>
  </si>
  <si>
    <t>2802686</t>
  </si>
  <si>
    <t>굴포천역(부평농협)</t>
  </si>
  <si>
    <t>1660005080</t>
  </si>
  <si>
    <t>2801400</t>
  </si>
  <si>
    <t>유승아파트</t>
  </si>
  <si>
    <t>1670000030</t>
  </si>
  <si>
    <t>2801155</t>
  </si>
  <si>
    <t>농산물도매시장</t>
  </si>
  <si>
    <t>1650001920</t>
  </si>
  <si>
    <t>2802176</t>
  </si>
  <si>
    <t>인하대역(7번출구)</t>
  </si>
  <si>
    <t>1630000910</t>
  </si>
  <si>
    <t>2802965</t>
  </si>
  <si>
    <t>한진아파트정문</t>
  </si>
  <si>
    <t>1670002930</t>
  </si>
  <si>
    <t>2800938</t>
  </si>
  <si>
    <t>현대아파트</t>
  </si>
  <si>
    <t>1650002710</t>
  </si>
  <si>
    <t>2802113</t>
  </si>
  <si>
    <t>보르네오가구</t>
  </si>
  <si>
    <t>1650042500</t>
  </si>
  <si>
    <t>2807322</t>
  </si>
  <si>
    <t>1670000060</t>
  </si>
  <si>
    <t>2801152</t>
  </si>
  <si>
    <t>간석종합시장</t>
  </si>
  <si>
    <t>1650004030</t>
  </si>
  <si>
    <t>2801992</t>
  </si>
  <si>
    <t>시청광장입구</t>
  </si>
  <si>
    <t>1650002170</t>
  </si>
  <si>
    <t>2802153</t>
  </si>
  <si>
    <t>남동중학교</t>
  </si>
  <si>
    <t>1650002200</t>
  </si>
  <si>
    <t>2802151</t>
  </si>
  <si>
    <t>솔빛마을</t>
  </si>
  <si>
    <t>1620000390</t>
  </si>
  <si>
    <t>2803103</t>
  </si>
  <si>
    <t>1660000530</t>
  </si>
  <si>
    <t>2801771</t>
  </si>
  <si>
    <t>영종주공7단지</t>
  </si>
  <si>
    <t>1610001110</t>
  </si>
  <si>
    <t>2803295</t>
  </si>
  <si>
    <t>1670000440</t>
  </si>
  <si>
    <t>2801115</t>
  </si>
  <si>
    <t>구인천세무고</t>
  </si>
  <si>
    <t>1660007130</t>
  </si>
  <si>
    <t>2801234</t>
  </si>
  <si>
    <t>우성4차후문</t>
  </si>
  <si>
    <t>1660007310</t>
  </si>
  <si>
    <t>2801224</t>
  </si>
  <si>
    <t>국제업무단지(공항청사)</t>
  </si>
  <si>
    <t>1610000260</t>
  </si>
  <si>
    <t>2803361</t>
  </si>
  <si>
    <t>고촌</t>
  </si>
  <si>
    <t>2320000610</t>
  </si>
  <si>
    <t>2800017</t>
  </si>
  <si>
    <t>조리미입구</t>
  </si>
  <si>
    <t>2320000690</t>
  </si>
  <si>
    <t>2800009</t>
  </si>
  <si>
    <t>경신마을</t>
  </si>
  <si>
    <t>1650011700</t>
  </si>
  <si>
    <t>2803811</t>
  </si>
  <si>
    <t>검단금호아파트</t>
  </si>
  <si>
    <t>1680033800</t>
  </si>
  <si>
    <t>2805581</t>
  </si>
  <si>
    <t>한양화학</t>
  </si>
  <si>
    <t>1680005230</t>
  </si>
  <si>
    <t>2800372</t>
  </si>
  <si>
    <t>마린월드</t>
  </si>
  <si>
    <t>2240000290</t>
  </si>
  <si>
    <t>2800079</t>
  </si>
  <si>
    <t>월곶풍림아파트3차</t>
  </si>
  <si>
    <t>2240000300</t>
  </si>
  <si>
    <t>2800078</t>
  </si>
  <si>
    <t>장릉입구</t>
  </si>
  <si>
    <t>2320000470</t>
  </si>
  <si>
    <t>2800029</t>
  </si>
  <si>
    <t>인천예림학교(인천성모병원)</t>
  </si>
  <si>
    <t>1660009500</t>
  </si>
  <si>
    <t>2803646</t>
  </si>
  <si>
    <t>방화도시개발11단지</t>
  </si>
  <si>
    <t>1150000260</t>
  </si>
  <si>
    <t>2803436</t>
  </si>
  <si>
    <t>월미도종점</t>
  </si>
  <si>
    <t>1610007500</t>
  </si>
  <si>
    <t>2804934</t>
  </si>
  <si>
    <t>우체국사거리</t>
  </si>
  <si>
    <t>1650014700</t>
  </si>
  <si>
    <t>2804900</t>
  </si>
  <si>
    <t>송월동행정복지센터</t>
  </si>
  <si>
    <t>1610001980</t>
  </si>
  <si>
    <t>2803219</t>
  </si>
  <si>
    <t>남동등기소</t>
  </si>
  <si>
    <t>1650003010</t>
  </si>
  <si>
    <t>2802083</t>
  </si>
  <si>
    <t>장수사거리</t>
  </si>
  <si>
    <t>1650005010</t>
  </si>
  <si>
    <t>2801906</t>
  </si>
  <si>
    <t>장수.서창동행정복지센터</t>
  </si>
  <si>
    <t>1650005280</t>
  </si>
  <si>
    <t>2801892</t>
  </si>
  <si>
    <t>1640003100</t>
  </si>
  <si>
    <t>2802394</t>
  </si>
  <si>
    <t>남동아시아드럭비경기장</t>
  </si>
  <si>
    <t>1650002140</t>
  </si>
  <si>
    <t>2802156</t>
  </si>
  <si>
    <t>장수동</t>
  </si>
  <si>
    <t>1650003910</t>
  </si>
  <si>
    <t>2802004</t>
  </si>
  <si>
    <t>주공뜨란채아파트</t>
  </si>
  <si>
    <t>1660007080</t>
  </si>
  <si>
    <t>2801238</t>
  </si>
  <si>
    <t>새마을금고</t>
  </si>
  <si>
    <t>1660001250</t>
  </si>
  <si>
    <t>2801712</t>
  </si>
  <si>
    <t>검단하나아파트</t>
  </si>
  <si>
    <t>1680004220</t>
  </si>
  <si>
    <t>2800455</t>
  </si>
  <si>
    <t>상동주민센터.삼광교회</t>
  </si>
  <si>
    <t>2100000310</t>
  </si>
  <si>
    <t>2800216</t>
  </si>
  <si>
    <t>논현주공아파트(인천금융고)</t>
  </si>
  <si>
    <t>1650000960</t>
  </si>
  <si>
    <t>2802263</t>
  </si>
  <si>
    <t>수출산업단지6공단입구</t>
  </si>
  <si>
    <t>1660000090</t>
  </si>
  <si>
    <t>2801802</t>
  </si>
  <si>
    <t>문화예술회관</t>
  </si>
  <si>
    <t>1650001990</t>
  </si>
  <si>
    <t>2802170</t>
  </si>
  <si>
    <t>문남초등학교</t>
  </si>
  <si>
    <t>1640002140</t>
  </si>
  <si>
    <t>2802468</t>
  </si>
  <si>
    <t>1640002160</t>
  </si>
  <si>
    <t>2802466</t>
  </si>
  <si>
    <t>아주아파트</t>
  </si>
  <si>
    <t>1640000510</t>
  </si>
  <si>
    <t>2802579</t>
  </si>
  <si>
    <t>연안부두어시장</t>
  </si>
  <si>
    <t>1610000720</t>
  </si>
  <si>
    <t>2803322</t>
  </si>
  <si>
    <t>서흥초등학교</t>
  </si>
  <si>
    <t>1620001170</t>
  </si>
  <si>
    <t>2803044</t>
  </si>
  <si>
    <t>예지아파트</t>
  </si>
  <si>
    <t>1660008040</t>
  </si>
  <si>
    <t>2801169</t>
  </si>
  <si>
    <t>논현8단지동산마을</t>
  </si>
  <si>
    <t>1650005690</t>
  </si>
  <si>
    <t>2801864</t>
  </si>
  <si>
    <t>부개파출소</t>
  </si>
  <si>
    <t>1660007640</t>
  </si>
  <si>
    <t>2801201</t>
  </si>
  <si>
    <t>효성동2번종점</t>
  </si>
  <si>
    <t>1670003680</t>
  </si>
  <si>
    <t>2800879</t>
  </si>
  <si>
    <t>대우풍림아파트</t>
  </si>
  <si>
    <t>1680005020</t>
  </si>
  <si>
    <t>2800393</t>
  </si>
  <si>
    <t>소래산입구</t>
  </si>
  <si>
    <t>1650010200</t>
  </si>
  <si>
    <t>2803787</t>
  </si>
  <si>
    <t>만수4동주민센터</t>
  </si>
  <si>
    <t>1650004520</t>
  </si>
  <si>
    <t>2801950</t>
  </si>
  <si>
    <t>1660003450</t>
  </si>
  <si>
    <t>2801532</t>
  </si>
  <si>
    <t>1660008500</t>
  </si>
  <si>
    <t>2803541</t>
  </si>
  <si>
    <t>1670004320</t>
  </si>
  <si>
    <t>2800834</t>
  </si>
  <si>
    <t>경인교대입구</t>
  </si>
  <si>
    <t>1670004280</t>
  </si>
  <si>
    <t>2800838</t>
  </si>
  <si>
    <t>만수소방서</t>
  </si>
  <si>
    <t>1650004330</t>
  </si>
  <si>
    <t>2801967</t>
  </si>
  <si>
    <t>소래풍림아파트</t>
  </si>
  <si>
    <t>1650001220</t>
  </si>
  <si>
    <t>2802239</t>
  </si>
  <si>
    <t>1630003310</t>
  </si>
  <si>
    <t>2802750</t>
  </si>
  <si>
    <t>계산동자연풀장</t>
  </si>
  <si>
    <t>1670001860</t>
  </si>
  <si>
    <t>2800997</t>
  </si>
  <si>
    <t>한림병원</t>
  </si>
  <si>
    <t>1670001310</t>
  </si>
  <si>
    <t>2801035</t>
  </si>
  <si>
    <t>당하초등학교</t>
  </si>
  <si>
    <t>1680003990</t>
  </si>
  <si>
    <t>2800475</t>
  </si>
  <si>
    <t>우진아파트</t>
  </si>
  <si>
    <t>1630001580</t>
  </si>
  <si>
    <t>2802905</t>
  </si>
  <si>
    <t>주안현대아파트</t>
  </si>
  <si>
    <t>1630003580</t>
  </si>
  <si>
    <t>2802732</t>
  </si>
  <si>
    <t>정광아파트(병무청)</t>
  </si>
  <si>
    <t>1630000090</t>
  </si>
  <si>
    <t>2803033</t>
  </si>
  <si>
    <t>농협로타리</t>
  </si>
  <si>
    <t>1660002480</t>
  </si>
  <si>
    <t>2801617</t>
  </si>
  <si>
    <t>백운프라자</t>
  </si>
  <si>
    <t>1630001810</t>
  </si>
  <si>
    <t>2802883</t>
  </si>
  <si>
    <t>가좌홈플러스(쌍마아파트)</t>
  </si>
  <si>
    <t>1680001030</t>
  </si>
  <si>
    <t>2800723</t>
  </si>
  <si>
    <t>범양상가</t>
  </si>
  <si>
    <t>1680001220</t>
  </si>
  <si>
    <t>2800705</t>
  </si>
  <si>
    <t>1650001930</t>
  </si>
  <si>
    <t>2802175</t>
  </si>
  <si>
    <t>1630002210</t>
  </si>
  <si>
    <t>2802849</t>
  </si>
  <si>
    <t>동광제일교회</t>
  </si>
  <si>
    <t>1660004110</t>
  </si>
  <si>
    <t>2801481</t>
  </si>
  <si>
    <t>청천초등학교후문</t>
  </si>
  <si>
    <t>1660005790</t>
  </si>
  <si>
    <t>2801339</t>
  </si>
  <si>
    <t>검단원흥아파트</t>
  </si>
  <si>
    <t>1680004000</t>
  </si>
  <si>
    <t>2800474</t>
  </si>
  <si>
    <t>산업용품유통센터C동</t>
  </si>
  <si>
    <t>1620001010</t>
  </si>
  <si>
    <t>2803055</t>
  </si>
  <si>
    <t>1630002010</t>
  </si>
  <si>
    <t>2802868</t>
  </si>
  <si>
    <t>장수초등학교</t>
  </si>
  <si>
    <t>1650003420</t>
  </si>
  <si>
    <t>2802044</t>
  </si>
  <si>
    <t>삼영아파트</t>
  </si>
  <si>
    <t>1630001160</t>
  </si>
  <si>
    <t>2802945</t>
  </si>
  <si>
    <t>신태양아파트</t>
  </si>
  <si>
    <t>1630004060</t>
  </si>
  <si>
    <t>2802695</t>
  </si>
  <si>
    <t>1610001870</t>
  </si>
  <si>
    <t>2803230</t>
  </si>
  <si>
    <t>1650004120</t>
  </si>
  <si>
    <t>2801985</t>
  </si>
  <si>
    <t>1620000100</t>
  </si>
  <si>
    <t>2803131</t>
  </si>
  <si>
    <t>용현고개</t>
  </si>
  <si>
    <t>1630001780</t>
  </si>
  <si>
    <t>2802886</t>
  </si>
  <si>
    <t>대보아파트</t>
  </si>
  <si>
    <t>1660006510</t>
  </si>
  <si>
    <t>2801276</t>
  </si>
  <si>
    <t>서운교</t>
  </si>
  <si>
    <t>1670001150</t>
  </si>
  <si>
    <t>2801050</t>
  </si>
  <si>
    <t>한진아파트</t>
  </si>
  <si>
    <t>1640000160</t>
  </si>
  <si>
    <t>2802598</t>
  </si>
  <si>
    <t>진주5단지503동앞</t>
  </si>
  <si>
    <t>1680000890</t>
  </si>
  <si>
    <t>2800737</t>
  </si>
  <si>
    <t>승기천</t>
  </si>
  <si>
    <t>1650001700</t>
  </si>
  <si>
    <t>2802192</t>
  </si>
  <si>
    <t>1680001180</t>
  </si>
  <si>
    <t>2800708</t>
  </si>
  <si>
    <t>청학사거리</t>
  </si>
  <si>
    <t>1640002590</t>
  </si>
  <si>
    <t>2802439</t>
  </si>
  <si>
    <t>경기국제통상고.포도마을뉴서울.중앙공원</t>
  </si>
  <si>
    <t>2100000420</t>
  </si>
  <si>
    <t>2800207</t>
  </si>
  <si>
    <t>1660007460</t>
  </si>
  <si>
    <t>2801211</t>
  </si>
  <si>
    <t>성문아파트(문화연립)</t>
  </si>
  <si>
    <t>1650002570</t>
  </si>
  <si>
    <t>2802124</t>
  </si>
  <si>
    <t>작은구월사거리</t>
  </si>
  <si>
    <t>1650002390</t>
  </si>
  <si>
    <t>2802135</t>
  </si>
  <si>
    <t>1650001020</t>
  </si>
  <si>
    <t>2802258</t>
  </si>
  <si>
    <t>송월시장</t>
  </si>
  <si>
    <t>1610001940</t>
  </si>
  <si>
    <t>2803223</t>
  </si>
  <si>
    <t>동구청</t>
  </si>
  <si>
    <t>1620000110</t>
  </si>
  <si>
    <t>2803130</t>
  </si>
  <si>
    <t>산음입구</t>
  </si>
  <si>
    <t>2320000050</t>
  </si>
  <si>
    <t>2800055</t>
  </si>
  <si>
    <t>온누리병원</t>
  </si>
  <si>
    <t>1680004250</t>
  </si>
  <si>
    <t>2800452</t>
  </si>
  <si>
    <t>해광병원</t>
  </si>
  <si>
    <t>1660002920</t>
  </si>
  <si>
    <t>2801580</t>
  </si>
  <si>
    <t>주공6단지후문</t>
  </si>
  <si>
    <t>1660004530</t>
  </si>
  <si>
    <t>2801448</t>
  </si>
  <si>
    <t>백조세탁소</t>
  </si>
  <si>
    <t>1660002820</t>
  </si>
  <si>
    <t>2801590</t>
  </si>
  <si>
    <t>갈산동아아파트</t>
  </si>
  <si>
    <t>1660005670</t>
  </si>
  <si>
    <t>2801350</t>
  </si>
  <si>
    <t>부평중앙침례교회</t>
  </si>
  <si>
    <t>1660004810</t>
  </si>
  <si>
    <t>2801425</t>
  </si>
  <si>
    <t>갈산주공1단지</t>
  </si>
  <si>
    <t>1660005780</t>
  </si>
  <si>
    <t>2801340</t>
  </si>
  <si>
    <t>굴포천역(신복사거리)</t>
  </si>
  <si>
    <t>1660004850</t>
  </si>
  <si>
    <t>2801421</t>
  </si>
  <si>
    <t>연수경찰서</t>
  </si>
  <si>
    <t>1640001110</t>
  </si>
  <si>
    <t>2802540</t>
  </si>
  <si>
    <t>계산공고</t>
  </si>
  <si>
    <t>1670001700</t>
  </si>
  <si>
    <t>2801012</t>
  </si>
  <si>
    <t>교보생명</t>
  </si>
  <si>
    <t>1630003570</t>
  </si>
  <si>
    <t>2802733</t>
  </si>
  <si>
    <t>중앙하이츠</t>
  </si>
  <si>
    <t>1670001100</t>
  </si>
  <si>
    <t>2801055</t>
  </si>
  <si>
    <t>교대입구</t>
  </si>
  <si>
    <t>1670001410</t>
  </si>
  <si>
    <t>2801026</t>
  </si>
  <si>
    <t>연성교회</t>
  </si>
  <si>
    <t>1630002780</t>
  </si>
  <si>
    <t>2802797</t>
  </si>
  <si>
    <t>이마트</t>
  </si>
  <si>
    <t>1670001220</t>
  </si>
  <si>
    <t>2801043</t>
  </si>
  <si>
    <t>효성대신아파트</t>
  </si>
  <si>
    <t>1670000410</t>
  </si>
  <si>
    <t>2801118</t>
  </si>
  <si>
    <t>연수1동행정복지센터</t>
  </si>
  <si>
    <t>1640002510</t>
  </si>
  <si>
    <t>2802445</t>
  </si>
  <si>
    <t>갈산동천주교회맞은편</t>
  </si>
  <si>
    <t>1660006500</t>
  </si>
  <si>
    <t>2801277</t>
  </si>
  <si>
    <t>1650003190</t>
  </si>
  <si>
    <t>2802065</t>
  </si>
  <si>
    <t>숭의목공예마을앞</t>
  </si>
  <si>
    <t>1630003150</t>
  </si>
  <si>
    <t>2802761</t>
  </si>
  <si>
    <t>종근당</t>
  </si>
  <si>
    <t>1660008600</t>
  </si>
  <si>
    <t>2803542</t>
  </si>
  <si>
    <t>세우산업</t>
  </si>
  <si>
    <t>1650000940</t>
  </si>
  <si>
    <t>2802265</t>
  </si>
  <si>
    <t>연수주공3차아파트</t>
  </si>
  <si>
    <t>1640001880</t>
  </si>
  <si>
    <t>2802487</t>
  </si>
  <si>
    <t>남동I.C(문학동입구)</t>
  </si>
  <si>
    <t>1650001680</t>
  </si>
  <si>
    <t>2802194</t>
  </si>
  <si>
    <t>신동아아파트</t>
  </si>
  <si>
    <t>1630001430</t>
  </si>
  <si>
    <t>2802919</t>
  </si>
  <si>
    <t>1660001980</t>
  </si>
  <si>
    <t>2801657</t>
  </si>
  <si>
    <t>무지개아파트</t>
  </si>
  <si>
    <t>1660002710</t>
  </si>
  <si>
    <t>2801598</t>
  </si>
  <si>
    <t>삼산월드체육관</t>
  </si>
  <si>
    <t>1660005430</t>
  </si>
  <si>
    <t>2801371</t>
  </si>
  <si>
    <t>호불사입구</t>
  </si>
  <si>
    <t>1640001800</t>
  </si>
  <si>
    <t>2802495</t>
  </si>
  <si>
    <t>부천시청역2번출구.현대백화점.이마트</t>
  </si>
  <si>
    <t>2100000540</t>
  </si>
  <si>
    <t>2800200</t>
  </si>
  <si>
    <t>부평동중</t>
  </si>
  <si>
    <t>2100000090</t>
  </si>
  <si>
    <t>2800236</t>
  </si>
  <si>
    <t>십정시장입구</t>
  </si>
  <si>
    <t>1660008800</t>
  </si>
  <si>
    <t>2803544</t>
  </si>
  <si>
    <t>가재울역</t>
  </si>
  <si>
    <t>1680000340</t>
  </si>
  <si>
    <t>2800790</t>
  </si>
  <si>
    <t>도림고등학교</t>
  </si>
  <si>
    <t>1650001470</t>
  </si>
  <si>
    <t>2802215</t>
  </si>
  <si>
    <t>미추홀경찰서(장미아파트)</t>
  </si>
  <si>
    <t>1630005240</t>
  </si>
  <si>
    <t>2802614</t>
  </si>
  <si>
    <t>수행마을</t>
  </si>
  <si>
    <t>2320000750</t>
  </si>
  <si>
    <t>2800003</t>
  </si>
  <si>
    <t>인천대입구역</t>
  </si>
  <si>
    <t>1640006800</t>
  </si>
  <si>
    <t>2803767</t>
  </si>
  <si>
    <t>안남고(동보1차아파트)</t>
  </si>
  <si>
    <t>1670000480</t>
  </si>
  <si>
    <t>2801112</t>
  </si>
  <si>
    <t>효성명현초등학교</t>
  </si>
  <si>
    <t>1670000650</t>
  </si>
  <si>
    <t>2801096</t>
  </si>
  <si>
    <t>문말삼거리</t>
  </si>
  <si>
    <t>1700000020</t>
  </si>
  <si>
    <t>2800251</t>
  </si>
  <si>
    <t>포도마을.뉴서울아파트.중앙공원</t>
  </si>
  <si>
    <t>2100000430</t>
  </si>
  <si>
    <t>2800206</t>
  </si>
  <si>
    <t>금강마을</t>
  </si>
  <si>
    <t>2100000660</t>
  </si>
  <si>
    <t>2800189</t>
  </si>
  <si>
    <t>연수한양1차아파트</t>
  </si>
  <si>
    <t>1640000910</t>
  </si>
  <si>
    <t>2802548</t>
  </si>
  <si>
    <t>미래타운5단지505동</t>
  </si>
  <si>
    <t>1660006690</t>
  </si>
  <si>
    <t>2801261</t>
  </si>
  <si>
    <t>가천의과학대학교(노인복지회관)</t>
  </si>
  <si>
    <t>1640002690</t>
  </si>
  <si>
    <t>2802431</t>
  </si>
  <si>
    <t>도화오거리.도화역</t>
  </si>
  <si>
    <t>1630003920</t>
  </si>
  <si>
    <t>2802704</t>
  </si>
  <si>
    <t>백운역</t>
  </si>
  <si>
    <t>1660000790</t>
  </si>
  <si>
    <t>2801746</t>
  </si>
  <si>
    <t>길병원</t>
  </si>
  <si>
    <t>1650005900</t>
  </si>
  <si>
    <t>2801846</t>
  </si>
  <si>
    <t>삼산체육관역.상동호수공원</t>
  </si>
  <si>
    <t>2100000400</t>
  </si>
  <si>
    <t>2800209</t>
  </si>
  <si>
    <t>로얄타운</t>
  </si>
  <si>
    <t>1680000500</t>
  </si>
  <si>
    <t>2800774</t>
  </si>
  <si>
    <t>제물포여자중학교</t>
  </si>
  <si>
    <t>1630002980</t>
  </si>
  <si>
    <t>2802778</t>
  </si>
  <si>
    <t>인천남동우체국</t>
  </si>
  <si>
    <t>1650006300</t>
  </si>
  <si>
    <t>2801812</t>
  </si>
  <si>
    <t>경서지구입구</t>
  </si>
  <si>
    <t>1680010000</t>
  </si>
  <si>
    <t>2803766</t>
  </si>
  <si>
    <t>군수사령부입구(장애인복지관)</t>
  </si>
  <si>
    <t>1660010400</t>
  </si>
  <si>
    <t>2804430</t>
  </si>
  <si>
    <t>대우재아파트</t>
  </si>
  <si>
    <t>1650014300</t>
  </si>
  <si>
    <t>2804879</t>
  </si>
  <si>
    <t>1650014400</t>
  </si>
  <si>
    <t>2804880</t>
  </si>
  <si>
    <t>도원동행정복지센터</t>
  </si>
  <si>
    <t>1610001800</t>
  </si>
  <si>
    <t>2803237</t>
  </si>
  <si>
    <t>다남동소촌마을입구</t>
  </si>
  <si>
    <t>1670003290</t>
  </si>
  <si>
    <t>2800913</t>
  </si>
  <si>
    <t>산업용품유통센타</t>
  </si>
  <si>
    <t>1620001020</t>
  </si>
  <si>
    <t>2803054</t>
  </si>
  <si>
    <t>아이즈빌(부평CGV)</t>
  </si>
  <si>
    <t>1660005950</t>
  </si>
  <si>
    <t>2801324</t>
  </si>
  <si>
    <t>청천푸르지오아파트</t>
  </si>
  <si>
    <t>1660005160</t>
  </si>
  <si>
    <t>2801393</t>
  </si>
  <si>
    <t>삼산새마을금고</t>
  </si>
  <si>
    <t>1660006680</t>
  </si>
  <si>
    <t>2801262</t>
  </si>
  <si>
    <t>사회복지회관.계산궁도장</t>
  </si>
  <si>
    <t>1670002860</t>
  </si>
  <si>
    <t>2800945</t>
  </si>
  <si>
    <t>쌍용아파트</t>
  </si>
  <si>
    <t>1640001780</t>
  </si>
  <si>
    <t>2802497</t>
  </si>
  <si>
    <t>진주아파트4단지</t>
  </si>
  <si>
    <t>1680000840</t>
  </si>
  <si>
    <t>2800742</t>
  </si>
  <si>
    <t>풍림아파트</t>
  </si>
  <si>
    <t>1650001630</t>
  </si>
  <si>
    <t>2802199</t>
  </si>
  <si>
    <t>동암국민주택</t>
  </si>
  <si>
    <t>1660000150</t>
  </si>
  <si>
    <t>2801797</t>
  </si>
  <si>
    <t>범양아파트</t>
  </si>
  <si>
    <t>1630004470</t>
  </si>
  <si>
    <t>2802660</t>
  </si>
  <si>
    <t>숭덕여중고입구</t>
  </si>
  <si>
    <t>1650004630</t>
  </si>
  <si>
    <t>2801940</t>
  </si>
  <si>
    <t>백운공원</t>
  </si>
  <si>
    <t>1660000720</t>
  </si>
  <si>
    <t>2801753</t>
  </si>
  <si>
    <t>주안7동행정복지센터</t>
  </si>
  <si>
    <t>1630002140</t>
  </si>
  <si>
    <t>2802856</t>
  </si>
  <si>
    <t>솔빛주공2단지</t>
  </si>
  <si>
    <t>1620000450</t>
  </si>
  <si>
    <t>2803098</t>
  </si>
  <si>
    <t>삼정사거리</t>
  </si>
  <si>
    <t>2120000120</t>
  </si>
  <si>
    <t>2800134</t>
  </si>
  <si>
    <t>1650006070</t>
  </si>
  <si>
    <t>2801834</t>
  </si>
  <si>
    <t>연희동광명아파트(사계절썰매장)</t>
  </si>
  <si>
    <t>1680005990</t>
  </si>
  <si>
    <t>2800337</t>
  </si>
  <si>
    <t>경인교대후문</t>
  </si>
  <si>
    <t>1670004040</t>
  </si>
  <si>
    <t>2800854</t>
  </si>
  <si>
    <t>명현중학교</t>
  </si>
  <si>
    <t>1670004050</t>
  </si>
  <si>
    <t>2800853</t>
  </si>
  <si>
    <t>효성노인문화센터</t>
  </si>
  <si>
    <t>1670004090</t>
  </si>
  <si>
    <t>2800851</t>
  </si>
  <si>
    <t>1670004100</t>
  </si>
  <si>
    <t>2800850</t>
  </si>
  <si>
    <t>대진아파트</t>
  </si>
  <si>
    <t>1670004140</t>
  </si>
  <si>
    <t>2800848</t>
  </si>
  <si>
    <t>송도힐스테이트5단지</t>
  </si>
  <si>
    <t>1640005500</t>
  </si>
  <si>
    <t>2803623</t>
  </si>
  <si>
    <t>투모로우시티</t>
  </si>
  <si>
    <t>1640008300</t>
  </si>
  <si>
    <t>2803821</t>
  </si>
  <si>
    <t>캠퍼스타운역</t>
  </si>
  <si>
    <t>1640006300</t>
  </si>
  <si>
    <t>2803664</t>
  </si>
  <si>
    <t>테크노파크역</t>
  </si>
  <si>
    <t>1650013100</t>
  </si>
  <si>
    <t>2804436</t>
  </si>
  <si>
    <t>1640006400</t>
  </si>
  <si>
    <t>2803665</t>
  </si>
  <si>
    <t>간석남부역</t>
  </si>
  <si>
    <t>1630005290</t>
  </si>
  <si>
    <t>2802609</t>
  </si>
  <si>
    <t>중산동(중촌)</t>
  </si>
  <si>
    <t>1610002780</t>
  </si>
  <si>
    <t>2803157</t>
  </si>
  <si>
    <t>운남동</t>
  </si>
  <si>
    <t>1610002810</t>
  </si>
  <si>
    <t>2803154</t>
  </si>
  <si>
    <t>1610002800</t>
  </si>
  <si>
    <t>2803155</t>
  </si>
  <si>
    <t>운서초등학교</t>
  </si>
  <si>
    <t>1610002700</t>
  </si>
  <si>
    <t>2803165</t>
  </si>
  <si>
    <t>신연수(풍림아파트)</t>
  </si>
  <si>
    <t>1640003390</t>
  </si>
  <si>
    <t>2802372</t>
  </si>
  <si>
    <t>진주아파트2단지</t>
  </si>
  <si>
    <t>1680000920</t>
  </si>
  <si>
    <t>2800734</t>
  </si>
  <si>
    <t>청능로사거리</t>
  </si>
  <si>
    <t>1650006220</t>
  </si>
  <si>
    <t>2801820</t>
  </si>
  <si>
    <t>논현3단지하늘마을305동</t>
  </si>
  <si>
    <t>1650006260</t>
  </si>
  <si>
    <t>2801816</t>
  </si>
  <si>
    <t>원흥아파트</t>
  </si>
  <si>
    <t>1640003360</t>
  </si>
  <si>
    <t>2802375</t>
  </si>
  <si>
    <t>동남아파트(무지개아파트)</t>
  </si>
  <si>
    <t>1640003370</t>
  </si>
  <si>
    <t>2802374</t>
  </si>
  <si>
    <t>동막역(4번출구)</t>
  </si>
  <si>
    <t>1640003380</t>
  </si>
  <si>
    <t>2802373</t>
  </si>
  <si>
    <t>시대아파트</t>
  </si>
  <si>
    <t>1640003400</t>
  </si>
  <si>
    <t>2802371</t>
  </si>
  <si>
    <t>화도터미널</t>
  </si>
  <si>
    <t>1690013400</t>
  </si>
  <si>
    <t>2803875</t>
  </si>
  <si>
    <t>1690013300</t>
  </si>
  <si>
    <t>2803874</t>
  </si>
  <si>
    <t>청학아파트</t>
  </si>
  <si>
    <t>1640003410</t>
  </si>
  <si>
    <t>2802370</t>
  </si>
  <si>
    <t>현대3차아파트</t>
  </si>
  <si>
    <t>1640003420</t>
  </si>
  <si>
    <t>2802369</t>
  </si>
  <si>
    <t>동춘역</t>
  </si>
  <si>
    <t>1640003460</t>
  </si>
  <si>
    <t>2802365</t>
  </si>
  <si>
    <t>동아금호아파트</t>
  </si>
  <si>
    <t>1640003470</t>
  </si>
  <si>
    <t>2802364</t>
  </si>
  <si>
    <t>솔안공원</t>
  </si>
  <si>
    <t>1640003480</t>
  </si>
  <si>
    <t>2802363</t>
  </si>
  <si>
    <t>만수종합시장</t>
  </si>
  <si>
    <t>1650005920</t>
  </si>
  <si>
    <t>2801844</t>
  </si>
  <si>
    <t>문학초등학교</t>
  </si>
  <si>
    <t>1630001100</t>
  </si>
  <si>
    <t>2802951</t>
  </si>
  <si>
    <t>1630000830</t>
  </si>
  <si>
    <t>2802972</t>
  </si>
  <si>
    <t>1630000720</t>
  </si>
  <si>
    <t>2802983</t>
  </si>
  <si>
    <t>고속터미널</t>
  </si>
  <si>
    <t>1210000180</t>
  </si>
  <si>
    <t>2803390</t>
  </si>
  <si>
    <t>교육개발원입구</t>
  </si>
  <si>
    <t>1210000060</t>
  </si>
  <si>
    <t>2803400</t>
  </si>
  <si>
    <t>양재역</t>
  </si>
  <si>
    <t>1210000080</t>
  </si>
  <si>
    <t>2803398</t>
  </si>
  <si>
    <t>시민의숲양재꽃시장</t>
  </si>
  <si>
    <t>1210000030</t>
  </si>
  <si>
    <t>2803402</t>
  </si>
  <si>
    <t>중흥마을상가.은하마을</t>
  </si>
  <si>
    <t>2100000700</t>
  </si>
  <si>
    <t>2800185</t>
  </si>
  <si>
    <t>상동지하차도</t>
  </si>
  <si>
    <t>2100000480</t>
  </si>
  <si>
    <t>2800204</t>
  </si>
  <si>
    <t>꿈동산.사랑마을</t>
  </si>
  <si>
    <t>2100000240</t>
  </si>
  <si>
    <t>2800222</t>
  </si>
  <si>
    <t>십정초등학교(동암의원)</t>
  </si>
  <si>
    <t>1660000420</t>
  </si>
  <si>
    <t>2801780</t>
  </si>
  <si>
    <t>백석중.고등학교</t>
  </si>
  <si>
    <t>1680003740</t>
  </si>
  <si>
    <t>2800497</t>
  </si>
  <si>
    <t>검단출장소</t>
  </si>
  <si>
    <t>1680004240</t>
  </si>
  <si>
    <t>2800453</t>
  </si>
  <si>
    <t>중앙아파트</t>
  </si>
  <si>
    <t>1680003150</t>
  </si>
  <si>
    <t>2800551</t>
  </si>
  <si>
    <t>이토상가</t>
  </si>
  <si>
    <t>1650001960</t>
  </si>
  <si>
    <t>2802172</t>
  </si>
  <si>
    <t>귤현역</t>
  </si>
  <si>
    <t>1670003310</t>
  </si>
  <si>
    <t>2800911</t>
  </si>
  <si>
    <t>1210000170</t>
  </si>
  <si>
    <t>2803391</t>
  </si>
  <si>
    <t>1210000100</t>
  </si>
  <si>
    <t>2803397</t>
  </si>
  <si>
    <t>선유고등학교</t>
  </si>
  <si>
    <t>1180000180</t>
  </si>
  <si>
    <t>2803415</t>
  </si>
  <si>
    <t>방화중학교</t>
  </si>
  <si>
    <t>1150000080</t>
  </si>
  <si>
    <t>2803452</t>
  </si>
  <si>
    <t>한국공항공사이마트공항점</t>
  </si>
  <si>
    <t>1150000020</t>
  </si>
  <si>
    <t>2803456</t>
  </si>
  <si>
    <t>월미도</t>
  </si>
  <si>
    <t>1610001480</t>
  </si>
  <si>
    <t>2803261</t>
  </si>
  <si>
    <t>김포공항역</t>
  </si>
  <si>
    <t>1150000290</t>
  </si>
  <si>
    <t>2803433</t>
  </si>
  <si>
    <t>담방아파트</t>
  </si>
  <si>
    <t>1650002260</t>
  </si>
  <si>
    <t>2802146</t>
  </si>
  <si>
    <t>힘찬병원</t>
  </si>
  <si>
    <t>1640016700</t>
  </si>
  <si>
    <t>2805388</t>
  </si>
  <si>
    <t>부흥초등학교</t>
  </si>
  <si>
    <t>1660003040</t>
  </si>
  <si>
    <t>2801568</t>
  </si>
  <si>
    <t>부개농협</t>
  </si>
  <si>
    <t>1660001990</t>
  </si>
  <si>
    <t>2801656</t>
  </si>
  <si>
    <t>1680002580</t>
  </si>
  <si>
    <t>2800596</t>
  </si>
  <si>
    <t>검암역(원당방면)</t>
  </si>
  <si>
    <t>1680003630</t>
  </si>
  <si>
    <t>2800506</t>
  </si>
  <si>
    <t>안동포사거리</t>
  </si>
  <si>
    <t>1680012400</t>
  </si>
  <si>
    <t>2804804</t>
  </si>
  <si>
    <t>영은교회</t>
  </si>
  <si>
    <t>1690000370</t>
  </si>
  <si>
    <t>2800281</t>
  </si>
  <si>
    <t>1610003900</t>
  </si>
  <si>
    <t>2803655</t>
  </si>
  <si>
    <t>만수역</t>
  </si>
  <si>
    <t>1650003880</t>
  </si>
  <si>
    <t>2802006</t>
  </si>
  <si>
    <t>1650006230</t>
  </si>
  <si>
    <t>2801819</t>
  </si>
  <si>
    <t>마전지구2</t>
  </si>
  <si>
    <t>1680006450</t>
  </si>
  <si>
    <t>2800303</t>
  </si>
  <si>
    <t>두산인프라코어후문</t>
  </si>
  <si>
    <t>1650006600</t>
  </si>
  <si>
    <t>2803512</t>
  </si>
  <si>
    <t>도화동신협(구박문여고)</t>
  </si>
  <si>
    <t>1630004990</t>
  </si>
  <si>
    <t>2802632</t>
  </si>
  <si>
    <t>숭의역(1번출구)</t>
  </si>
  <si>
    <t>1630005100</t>
  </si>
  <si>
    <t>2802621</t>
  </si>
  <si>
    <t>신동아1.2차아파트</t>
  </si>
  <si>
    <t>1630005070</t>
  </si>
  <si>
    <t>2802624</t>
  </si>
  <si>
    <t>대동아파트</t>
  </si>
  <si>
    <t>1640003450</t>
  </si>
  <si>
    <t>2802366</t>
  </si>
  <si>
    <t>금호아파트</t>
  </si>
  <si>
    <t>1660007950</t>
  </si>
  <si>
    <t>2801178</t>
  </si>
  <si>
    <t>석남아파트</t>
  </si>
  <si>
    <t>1680005770</t>
  </si>
  <si>
    <t>2800345</t>
  </si>
  <si>
    <t>에코메트로12단지</t>
  </si>
  <si>
    <t>1650010600</t>
  </si>
  <si>
    <t>2803798</t>
  </si>
  <si>
    <t>가좌환경사업소</t>
  </si>
  <si>
    <t>1680006310</t>
  </si>
  <si>
    <t>2800317</t>
  </si>
  <si>
    <t>방죽삼거리</t>
  </si>
  <si>
    <t>1650001740</t>
  </si>
  <si>
    <t>2802188</t>
  </si>
  <si>
    <t>스포월드골프연습장</t>
  </si>
  <si>
    <t>1680004400</t>
  </si>
  <si>
    <t>2800438</t>
  </si>
  <si>
    <t>태화아파트후문</t>
  </si>
  <si>
    <t>1660012000</t>
  </si>
  <si>
    <t>2804949</t>
  </si>
  <si>
    <t>동진시멘트</t>
  </si>
  <si>
    <t>1680017600</t>
  </si>
  <si>
    <t>2804950</t>
  </si>
  <si>
    <t>1680017700</t>
  </si>
  <si>
    <t>2804951</t>
  </si>
  <si>
    <t>에코메트로1201동</t>
  </si>
  <si>
    <t>1650015100</t>
  </si>
  <si>
    <t>2804955</t>
  </si>
  <si>
    <t>근대문화거리입구</t>
  </si>
  <si>
    <t>1610007700</t>
  </si>
  <si>
    <t>2804952</t>
  </si>
  <si>
    <t>1610007800</t>
  </si>
  <si>
    <t>2804953</t>
  </si>
  <si>
    <t>장인가구</t>
  </si>
  <si>
    <t>1650015000</t>
  </si>
  <si>
    <t>2804954</t>
  </si>
  <si>
    <t>SK인천석유화학</t>
  </si>
  <si>
    <t>1680017900</t>
  </si>
  <si>
    <t>2804967</t>
  </si>
  <si>
    <t>1680017800</t>
  </si>
  <si>
    <t>2804966</t>
  </si>
  <si>
    <t>논현고잔동행정복지센터</t>
  </si>
  <si>
    <t>1650015300</t>
  </si>
  <si>
    <t>2804958</t>
  </si>
  <si>
    <t>논현동힐스테이트</t>
  </si>
  <si>
    <t>1650015200</t>
  </si>
  <si>
    <t>2804957</t>
  </si>
  <si>
    <t>김포공항국제선</t>
  </si>
  <si>
    <t>1150002900</t>
  </si>
  <si>
    <t>2805171</t>
  </si>
  <si>
    <t>옥련2동주민센터(옥련우체국)</t>
  </si>
  <si>
    <t>1640013500</t>
  </si>
  <si>
    <t>2804973</t>
  </si>
  <si>
    <t>1640013400</t>
  </si>
  <si>
    <t>2804972</t>
  </si>
  <si>
    <t>1680003980</t>
  </si>
  <si>
    <t>2800476</t>
  </si>
  <si>
    <t>1660002510</t>
  </si>
  <si>
    <t>2801614</t>
  </si>
  <si>
    <t>동아아파트입구</t>
  </si>
  <si>
    <t>1660004860</t>
  </si>
  <si>
    <t>2801420</t>
  </si>
  <si>
    <t>하나아파트</t>
  </si>
  <si>
    <t>1660005400</t>
  </si>
  <si>
    <t>2801373</t>
  </si>
  <si>
    <t>부광초등학교</t>
  </si>
  <si>
    <t>1660004400</t>
  </si>
  <si>
    <t>2801455</t>
  </si>
  <si>
    <t>용현초등학교입구</t>
  </si>
  <si>
    <t>1630001340</t>
  </si>
  <si>
    <t>2802928</t>
  </si>
  <si>
    <t>1660008700</t>
  </si>
  <si>
    <t>2803543</t>
  </si>
  <si>
    <t>동인천중학교</t>
  </si>
  <si>
    <t>1650002300</t>
  </si>
  <si>
    <t>2802144</t>
  </si>
  <si>
    <t>광명아파트</t>
  </si>
  <si>
    <t>1670001080</t>
  </si>
  <si>
    <t>2801057</t>
  </si>
  <si>
    <t>신비마을아파트</t>
  </si>
  <si>
    <t>1630002230</t>
  </si>
  <si>
    <t>2802847</t>
  </si>
  <si>
    <t>공촌사거리(한국아파트)</t>
  </si>
  <si>
    <t>1680003220</t>
  </si>
  <si>
    <t>2800546</t>
  </si>
  <si>
    <t>부천터미널소풍</t>
  </si>
  <si>
    <t>2100000510</t>
  </si>
  <si>
    <t>2800202</t>
  </si>
  <si>
    <t>산곡동천주교회</t>
  </si>
  <si>
    <t>1660004760</t>
  </si>
  <si>
    <t>2801430</t>
  </si>
  <si>
    <t>보람프라자앞</t>
  </si>
  <si>
    <t>1680004420</t>
  </si>
  <si>
    <t>2800436</t>
  </si>
  <si>
    <t>1630004340</t>
  </si>
  <si>
    <t>2802670</t>
  </si>
  <si>
    <t>신중동역6번출구.중흥중학교</t>
  </si>
  <si>
    <t>2100000720</t>
  </si>
  <si>
    <t>2800183</t>
  </si>
  <si>
    <t>신동아3차아파트</t>
  </si>
  <si>
    <t>1630004940</t>
  </si>
  <si>
    <t>2802636</t>
  </si>
  <si>
    <t>전통게장길조앞</t>
  </si>
  <si>
    <t>1610000490</t>
  </si>
  <si>
    <t>2803343</t>
  </si>
  <si>
    <t>대우푸르지오복합상가</t>
  </si>
  <si>
    <t>1650006050</t>
  </si>
  <si>
    <t>2801835</t>
  </si>
  <si>
    <t>은봉초등학교</t>
  </si>
  <si>
    <t>1650006130</t>
  </si>
  <si>
    <t>2801828</t>
  </si>
  <si>
    <t>인천대학교자연과학대학</t>
  </si>
  <si>
    <t>1640005000</t>
  </si>
  <si>
    <t>2803525</t>
  </si>
  <si>
    <t>간석2지구대</t>
  </si>
  <si>
    <t>1650005360</t>
  </si>
  <si>
    <t>2801886</t>
  </si>
  <si>
    <t>로얄아파트</t>
  </si>
  <si>
    <t>1630002470</t>
  </si>
  <si>
    <t>2802823</t>
  </si>
  <si>
    <t>진흥아파트</t>
  </si>
  <si>
    <t>1630002430</t>
  </si>
  <si>
    <t>2802827</t>
  </si>
  <si>
    <t>방아머리선착장</t>
  </si>
  <si>
    <t>2170000080</t>
  </si>
  <si>
    <t>2800109</t>
  </si>
  <si>
    <t>완정역</t>
  </si>
  <si>
    <t>1680009500</t>
  </si>
  <si>
    <t>2803672</t>
  </si>
  <si>
    <t>장곡</t>
  </si>
  <si>
    <t>2320000660</t>
  </si>
  <si>
    <t>2800012</t>
  </si>
  <si>
    <t>왕길동종점</t>
  </si>
  <si>
    <t>1680071700</t>
  </si>
  <si>
    <t>2807347</t>
  </si>
  <si>
    <t>1630004900</t>
  </si>
  <si>
    <t>2802639</t>
  </si>
  <si>
    <t>경인방송</t>
  </si>
  <si>
    <t>1630000030</t>
  </si>
  <si>
    <t>2803039</t>
  </si>
  <si>
    <t>팔도주유소</t>
  </si>
  <si>
    <t>1660007740</t>
  </si>
  <si>
    <t>2801196</t>
  </si>
  <si>
    <t>1670003550</t>
  </si>
  <si>
    <t>2800891</t>
  </si>
  <si>
    <t>커넬워크</t>
  </si>
  <si>
    <t>1640010500</t>
  </si>
  <si>
    <t>2804448</t>
  </si>
  <si>
    <t>인천대공원</t>
  </si>
  <si>
    <t>1650004710</t>
  </si>
  <si>
    <t>2801932</t>
  </si>
  <si>
    <t>1670004340</t>
  </si>
  <si>
    <t>2800832</t>
  </si>
  <si>
    <t>그린빌라</t>
  </si>
  <si>
    <t>1680006020</t>
  </si>
  <si>
    <t>2800334</t>
  </si>
  <si>
    <t>영종물류고등학교앞</t>
  </si>
  <si>
    <t>1610004500</t>
  </si>
  <si>
    <t>2803679</t>
  </si>
  <si>
    <t>서인천농협</t>
  </si>
  <si>
    <t>1680002750</t>
  </si>
  <si>
    <t>2800584</t>
  </si>
  <si>
    <t>포도마을사거리</t>
  </si>
  <si>
    <t>2100000550</t>
  </si>
  <si>
    <t>2800199</t>
  </si>
  <si>
    <t>1640008200</t>
  </si>
  <si>
    <t>2803820</t>
  </si>
  <si>
    <t>굴포천역(롯데마트)</t>
  </si>
  <si>
    <t>1660008150</t>
  </si>
  <si>
    <t>2801159</t>
  </si>
  <si>
    <t>남항유어선부두</t>
  </si>
  <si>
    <t>1610000790</t>
  </si>
  <si>
    <t>2803315</t>
  </si>
  <si>
    <t>1630001640</t>
  </si>
  <si>
    <t>2802899</t>
  </si>
  <si>
    <t>초지리</t>
  </si>
  <si>
    <t>1690031700</t>
  </si>
  <si>
    <t>2804058</t>
  </si>
  <si>
    <t>복사골문화센터.선경.삼익아파트</t>
  </si>
  <si>
    <t>2100000300</t>
  </si>
  <si>
    <t>2800217</t>
  </si>
  <si>
    <t>인천역(차이나타운)</t>
  </si>
  <si>
    <t>1610001790</t>
  </si>
  <si>
    <t>2803238</t>
  </si>
  <si>
    <t>1610001150</t>
  </si>
  <si>
    <t>2803293</t>
  </si>
  <si>
    <t>현대1단지관리사무소</t>
  </si>
  <si>
    <t>1660007400</t>
  </si>
  <si>
    <t>2801215</t>
  </si>
  <si>
    <t>삼정프라자</t>
  </si>
  <si>
    <t>1680004330</t>
  </si>
  <si>
    <t>2800444</t>
  </si>
  <si>
    <t>관교여자중학교</t>
  </si>
  <si>
    <t>1630002260</t>
  </si>
  <si>
    <t>2802844</t>
  </si>
  <si>
    <t>1610001490</t>
  </si>
  <si>
    <t>2803260</t>
  </si>
  <si>
    <t>먼우금초등학교</t>
  </si>
  <si>
    <t>1640000210</t>
  </si>
  <si>
    <t>2802596</t>
  </si>
  <si>
    <t>공항교회앞</t>
  </si>
  <si>
    <t>1610001230</t>
  </si>
  <si>
    <t>2803285</t>
  </si>
  <si>
    <t>마시란해변승마장</t>
  </si>
  <si>
    <t>1610002120</t>
  </si>
  <si>
    <t>2803208</t>
  </si>
  <si>
    <t>1630002160</t>
  </si>
  <si>
    <t>2802854</t>
  </si>
  <si>
    <t>1670001230</t>
  </si>
  <si>
    <t>2801042</t>
  </si>
  <si>
    <t>검단사거리역</t>
  </si>
  <si>
    <t>1680004270</t>
  </si>
  <si>
    <t>2800450</t>
  </si>
  <si>
    <t>인재개발원입구</t>
  </si>
  <si>
    <t>1680002740</t>
  </si>
  <si>
    <t>2800585</t>
  </si>
  <si>
    <t>병무청(516종점)</t>
  </si>
  <si>
    <t>1630000130</t>
  </si>
  <si>
    <t>2803029</t>
  </si>
  <si>
    <t>만수주공후문</t>
  </si>
  <si>
    <t>1650004380</t>
  </si>
  <si>
    <t>2801962</t>
  </si>
  <si>
    <t>다남동역골입구</t>
  </si>
  <si>
    <t>1670003330</t>
  </si>
  <si>
    <t>2800909</t>
  </si>
  <si>
    <t>하정초등학교</t>
  </si>
  <si>
    <t>1660000460</t>
  </si>
  <si>
    <t>2801776</t>
  </si>
  <si>
    <t>1670003300</t>
  </si>
  <si>
    <t>2800912</t>
  </si>
  <si>
    <t>십정초등학교</t>
  </si>
  <si>
    <t>1660000480</t>
  </si>
  <si>
    <t>2801774</t>
  </si>
  <si>
    <t>남동경찰서</t>
  </si>
  <si>
    <t>1650001800</t>
  </si>
  <si>
    <t>2802182</t>
  </si>
  <si>
    <t>갈현동마을</t>
  </si>
  <si>
    <t>1670003510</t>
  </si>
  <si>
    <t>2800895</t>
  </si>
  <si>
    <t>인천가정법원.인천지방법원등기국</t>
  </si>
  <si>
    <t>1630004090</t>
  </si>
  <si>
    <t>2802692</t>
  </si>
  <si>
    <t>남인천여자중학교</t>
  </si>
  <si>
    <t>1650001900</t>
  </si>
  <si>
    <t>2802178</t>
  </si>
  <si>
    <t>원당중고등학교</t>
  </si>
  <si>
    <t>1680004600</t>
  </si>
  <si>
    <t>2800424</t>
  </si>
  <si>
    <t>논현7단지새터마을신일해피트리A</t>
  </si>
  <si>
    <t>1650000890</t>
  </si>
  <si>
    <t>2802268</t>
  </si>
  <si>
    <t>미래타운1.2단지</t>
  </si>
  <si>
    <t>1660006830</t>
  </si>
  <si>
    <t>2801248</t>
  </si>
  <si>
    <t>도림주공2단지</t>
  </si>
  <si>
    <t>1650001460</t>
  </si>
  <si>
    <t>2802216</t>
  </si>
  <si>
    <t>간석오거리역(8번출구)</t>
  </si>
  <si>
    <t>1650004490</t>
  </si>
  <si>
    <t>2801952</t>
  </si>
  <si>
    <t>한양2차아파트37동</t>
  </si>
  <si>
    <t>1640000580</t>
  </si>
  <si>
    <t>2802574</t>
  </si>
  <si>
    <t>온수리</t>
  </si>
  <si>
    <t>1690000200</t>
  </si>
  <si>
    <t>2800297</t>
  </si>
  <si>
    <t>한신휴아파트</t>
  </si>
  <si>
    <t>1660002450</t>
  </si>
  <si>
    <t>2801620</t>
  </si>
  <si>
    <t>청천도서관</t>
  </si>
  <si>
    <t>1660004270</t>
  </si>
  <si>
    <t>2801467</t>
  </si>
  <si>
    <t>송림고가교</t>
  </si>
  <si>
    <t>1630004920</t>
  </si>
  <si>
    <t>2802637</t>
  </si>
  <si>
    <t>장수교(서창동입구)</t>
  </si>
  <si>
    <t>1650003370</t>
  </si>
  <si>
    <t>2802048</t>
  </si>
  <si>
    <t>석바위시장역</t>
  </si>
  <si>
    <t>1630003730</t>
  </si>
  <si>
    <t>2802721</t>
  </si>
  <si>
    <t>상정중학교</t>
  </si>
  <si>
    <t>1660000590</t>
  </si>
  <si>
    <t>2801765</t>
  </si>
  <si>
    <t>1650002990</t>
  </si>
  <si>
    <t>2802085</t>
  </si>
  <si>
    <t>홍대입구역</t>
  </si>
  <si>
    <t>1130002500</t>
  </si>
  <si>
    <t>2807432</t>
  </si>
  <si>
    <t>덕유마을.설악마을</t>
  </si>
  <si>
    <t>2100000730</t>
  </si>
  <si>
    <t>2800182</t>
  </si>
  <si>
    <t>유호아파트.월곶포구.월곶회센타</t>
  </si>
  <si>
    <t>2240000060</t>
  </si>
  <si>
    <t>2800102</t>
  </si>
  <si>
    <t>현대백화점</t>
  </si>
  <si>
    <t>1120000030</t>
  </si>
  <si>
    <t>2803481</t>
  </si>
  <si>
    <t>삼익아파트.달동네박물관</t>
  </si>
  <si>
    <t>1620000170</t>
  </si>
  <si>
    <t>2803124</t>
  </si>
  <si>
    <t>산문입구</t>
  </si>
  <si>
    <t>1690011700</t>
  </si>
  <si>
    <t>2803858</t>
  </si>
  <si>
    <t>교보타워</t>
  </si>
  <si>
    <t>1210001200</t>
  </si>
  <si>
    <t>2805046</t>
  </si>
  <si>
    <t>삼목사거리</t>
  </si>
  <si>
    <t>1610000880</t>
  </si>
  <si>
    <t>2803306</t>
  </si>
  <si>
    <t>영남아파트</t>
  </si>
  <si>
    <t>2240000360</t>
  </si>
  <si>
    <t>2800072</t>
  </si>
  <si>
    <t>동양지구입구</t>
  </si>
  <si>
    <t>1670004460</t>
  </si>
  <si>
    <t>2800821</t>
  </si>
  <si>
    <t>송도풍림아이원2단지</t>
  </si>
  <si>
    <t>1640000260</t>
  </si>
  <si>
    <t>2802592</t>
  </si>
  <si>
    <t>옥련여고(인천해양경찰서)</t>
  </si>
  <si>
    <t>1640002350</t>
  </si>
  <si>
    <t>2802451</t>
  </si>
  <si>
    <t>1660007900</t>
  </si>
  <si>
    <t>2801183</t>
  </si>
  <si>
    <t>부원중학교</t>
  </si>
  <si>
    <t>1660007890</t>
  </si>
  <si>
    <t>2801184</t>
  </si>
  <si>
    <t>1660007920</t>
  </si>
  <si>
    <t>2801181</t>
  </si>
  <si>
    <t>삼보새마을금고</t>
  </si>
  <si>
    <t>1660007960</t>
  </si>
  <si>
    <t>2801177</t>
  </si>
  <si>
    <t>부평역사박물관</t>
  </si>
  <si>
    <t>1660007980</t>
  </si>
  <si>
    <t>2801175</t>
  </si>
  <si>
    <t>동암역</t>
  </si>
  <si>
    <t>1660008000</t>
  </si>
  <si>
    <t>2801173</t>
  </si>
  <si>
    <t>자동차매매단지</t>
  </si>
  <si>
    <t>1630004590</t>
  </si>
  <si>
    <t>2802648</t>
  </si>
  <si>
    <t>인천교삼거리(인천기계산업단지)</t>
  </si>
  <si>
    <t>1630004530</t>
  </si>
  <si>
    <t>2802654</t>
  </si>
  <si>
    <t>서림초등학교</t>
  </si>
  <si>
    <t>1620000470</t>
  </si>
  <si>
    <t>2803096</t>
  </si>
  <si>
    <t>도화오거리</t>
  </si>
  <si>
    <t>1630003860</t>
  </si>
  <si>
    <t>2802709</t>
  </si>
  <si>
    <t>주안국민은행</t>
  </si>
  <si>
    <t>1630004300</t>
  </si>
  <si>
    <t>2802672</t>
  </si>
  <si>
    <t>효성사거리</t>
  </si>
  <si>
    <t>1670000170</t>
  </si>
  <si>
    <t>2801141</t>
  </si>
  <si>
    <t>1670001300</t>
  </si>
  <si>
    <t>2801036</t>
  </si>
  <si>
    <t>율도입구</t>
  </si>
  <si>
    <t>1680001900</t>
  </si>
  <si>
    <t>2800644</t>
  </si>
  <si>
    <t>태평양산업</t>
  </si>
  <si>
    <t>1650000660</t>
  </si>
  <si>
    <t>2802287</t>
  </si>
  <si>
    <t>가천의과학대학교</t>
  </si>
  <si>
    <t>1640002700</t>
  </si>
  <si>
    <t>2802430</t>
  </si>
  <si>
    <t>1630001190</t>
  </si>
  <si>
    <t>2802942</t>
  </si>
  <si>
    <t>장천사거리</t>
  </si>
  <si>
    <t>1630002820</t>
  </si>
  <si>
    <t>2802793</t>
  </si>
  <si>
    <t>독정이고개</t>
  </si>
  <si>
    <t>1630002340</t>
  </si>
  <si>
    <t>2802836</t>
  </si>
  <si>
    <t>주안2동치안센터</t>
  </si>
  <si>
    <t>1630003020</t>
  </si>
  <si>
    <t>2802774</t>
  </si>
  <si>
    <t>동산휴먼시아2단지</t>
  </si>
  <si>
    <t>1620000230</t>
  </si>
  <si>
    <t>2803118</t>
  </si>
  <si>
    <t>산업단지사거리</t>
  </si>
  <si>
    <t>1620000950</t>
  </si>
  <si>
    <t>2803061</t>
  </si>
  <si>
    <t>1630004600</t>
  </si>
  <si>
    <t>2802647</t>
  </si>
  <si>
    <t>동산중고등학교(인천재능대정문)</t>
  </si>
  <si>
    <t>1620000290</t>
  </si>
  <si>
    <t>2803112</t>
  </si>
  <si>
    <t>제운사거리</t>
  </si>
  <si>
    <t>1630001750</t>
  </si>
  <si>
    <t>2802888</t>
  </si>
  <si>
    <t>인고앞</t>
  </si>
  <si>
    <t>1630003180</t>
  </si>
  <si>
    <t>2802758</t>
  </si>
  <si>
    <t>한신아파트</t>
  </si>
  <si>
    <t>1630002620</t>
  </si>
  <si>
    <t>2802812</t>
  </si>
  <si>
    <t>문학정보고입구</t>
  </si>
  <si>
    <t>1630001070</t>
  </si>
  <si>
    <t>2802953</t>
  </si>
  <si>
    <t>학산소극장</t>
  </si>
  <si>
    <t>1630001730</t>
  </si>
  <si>
    <t>2802890</t>
  </si>
  <si>
    <t>미래빌라</t>
  </si>
  <si>
    <t>1620000890</t>
  </si>
  <si>
    <t>2803066</t>
  </si>
  <si>
    <t>미추홀구청입구</t>
  </si>
  <si>
    <t>1630003060</t>
  </si>
  <si>
    <t>2802770</t>
  </si>
  <si>
    <t>장미아파트</t>
  </si>
  <si>
    <t>1630000940</t>
  </si>
  <si>
    <t>2802963</t>
  </si>
  <si>
    <t>학익사거리(동아풍림아파트)</t>
  </si>
  <si>
    <t>1630000890</t>
  </si>
  <si>
    <t>2802967</t>
  </si>
  <si>
    <t>서해아파트</t>
  </si>
  <si>
    <t>1640001690</t>
  </si>
  <si>
    <t>2802506</t>
  </si>
  <si>
    <t>송도라마다호텔앞</t>
  </si>
  <si>
    <t>1640000650</t>
  </si>
  <si>
    <t>2802569</t>
  </si>
  <si>
    <t>송도유원지(도로교통공단)</t>
  </si>
  <si>
    <t>1640000810</t>
  </si>
  <si>
    <t>2802558</t>
  </si>
  <si>
    <t>복지회관</t>
  </si>
  <si>
    <t>1640000800</t>
  </si>
  <si>
    <t>2802559</t>
  </si>
  <si>
    <t>1630003880</t>
  </si>
  <si>
    <t>2802707</t>
  </si>
  <si>
    <t>대야초교.ABC행복학습타운입구</t>
  </si>
  <si>
    <t>2240000170</t>
  </si>
  <si>
    <t>2800091</t>
  </si>
  <si>
    <t>공구상가.간동입구</t>
  </si>
  <si>
    <t>2320000210</t>
  </si>
  <si>
    <t>2800045</t>
  </si>
  <si>
    <t>새말사거리</t>
  </si>
  <si>
    <t>1670000120</t>
  </si>
  <si>
    <t>2801146</t>
  </si>
  <si>
    <t>백마장입구</t>
  </si>
  <si>
    <t>1660003990</t>
  </si>
  <si>
    <t>2801492</t>
  </si>
  <si>
    <t>부평정수장</t>
  </si>
  <si>
    <t>1660006470</t>
  </si>
  <si>
    <t>2801280</t>
  </si>
  <si>
    <t>부평역(27번출구)</t>
  </si>
  <si>
    <t>1660002340</t>
  </si>
  <si>
    <t>2801631</t>
  </si>
  <si>
    <t>여의도환승센터</t>
  </si>
  <si>
    <t>1180000190</t>
  </si>
  <si>
    <t>2803414</t>
  </si>
  <si>
    <t>구월서초등학교</t>
  </si>
  <si>
    <t>1650002040</t>
  </si>
  <si>
    <t>2802165</t>
  </si>
  <si>
    <t>지식정보단지역</t>
  </si>
  <si>
    <t>1640007900</t>
  </si>
  <si>
    <t>2803796</t>
  </si>
  <si>
    <t>부천시청역3번출구.경기예고.현대백화점</t>
  </si>
  <si>
    <t>2100000570</t>
  </si>
  <si>
    <t>2800197</t>
  </si>
  <si>
    <t>정석항공과학고</t>
  </si>
  <si>
    <t>1630001680</t>
  </si>
  <si>
    <t>2802895</t>
  </si>
  <si>
    <t>우성2차아파트(옥련동)</t>
  </si>
  <si>
    <t>1640003560</t>
  </si>
  <si>
    <t>2802357</t>
  </si>
  <si>
    <t>논현9단지냇마을신영지웰A</t>
  </si>
  <si>
    <t>1650006030</t>
  </si>
  <si>
    <t>2801837</t>
  </si>
  <si>
    <t>교통방송사거리</t>
  </si>
  <si>
    <t>1630005600</t>
  </si>
  <si>
    <t>2803578</t>
  </si>
  <si>
    <t>서해수산연구소</t>
  </si>
  <si>
    <t>1610000080</t>
  </si>
  <si>
    <t>2803374</t>
  </si>
  <si>
    <t>신동아상가(백운역방면)</t>
  </si>
  <si>
    <t>1660000680</t>
  </si>
  <si>
    <t>2801757</t>
  </si>
  <si>
    <t>신흥동주민센터입구</t>
  </si>
  <si>
    <t>2120000140</t>
  </si>
  <si>
    <t>2800132</t>
  </si>
  <si>
    <t>1650004660</t>
  </si>
  <si>
    <t>2801937</t>
  </si>
  <si>
    <t>조개고개</t>
  </si>
  <si>
    <t>1640003150</t>
  </si>
  <si>
    <t>2802390</t>
  </si>
  <si>
    <t>송도컨벤시아</t>
  </si>
  <si>
    <t>1640003220</t>
  </si>
  <si>
    <t>2802385</t>
  </si>
  <si>
    <t>1640001820</t>
  </si>
  <si>
    <t>2802493</t>
  </si>
  <si>
    <t>인천의료원</t>
  </si>
  <si>
    <t>1620000930</t>
  </si>
  <si>
    <t>2803063</t>
  </si>
  <si>
    <t>모래내마을</t>
  </si>
  <si>
    <t>1650003020</t>
  </si>
  <si>
    <t>2802082</t>
  </si>
  <si>
    <t>송림고개(도화신동아아파트)</t>
  </si>
  <si>
    <t>1630004390</t>
  </si>
  <si>
    <t>2802667</t>
  </si>
  <si>
    <t>용현시장</t>
  </si>
  <si>
    <t>1630002270</t>
  </si>
  <si>
    <t>2802843</t>
  </si>
  <si>
    <t>상동역1번출구</t>
  </si>
  <si>
    <t>2100000520</t>
  </si>
  <si>
    <t>2800201</t>
  </si>
  <si>
    <t>덕교삼거리</t>
  </si>
  <si>
    <t>1610002140</t>
  </si>
  <si>
    <t>2803206</t>
  </si>
  <si>
    <t>동구선거관리위원회</t>
  </si>
  <si>
    <t>1620001100</t>
  </si>
  <si>
    <t>2803048</t>
  </si>
  <si>
    <t>주안북부역</t>
  </si>
  <si>
    <t>1630004200</t>
  </si>
  <si>
    <t>2802681</t>
  </si>
  <si>
    <t>검암경서동행정복지센터</t>
  </si>
  <si>
    <t>1680003520</t>
  </si>
  <si>
    <t>2800517</t>
  </si>
  <si>
    <t>삼천리3차아파트</t>
  </si>
  <si>
    <t>1670001590</t>
  </si>
  <si>
    <t>2801018</t>
  </si>
  <si>
    <t>작전역5번출구</t>
  </si>
  <si>
    <t>1670000570</t>
  </si>
  <si>
    <t>2801103</t>
  </si>
  <si>
    <t>금호2차아파트</t>
  </si>
  <si>
    <t>1630000240</t>
  </si>
  <si>
    <t>2803018</t>
  </si>
  <si>
    <t>중앙사료</t>
  </si>
  <si>
    <t>1680000140</t>
  </si>
  <si>
    <t>2800809</t>
  </si>
  <si>
    <t>태산아파트</t>
  </si>
  <si>
    <t>1680002270</t>
  </si>
  <si>
    <t>2800620</t>
  </si>
  <si>
    <t>부평시장(한국자산관리공사)</t>
  </si>
  <si>
    <t>1660003280</t>
  </si>
  <si>
    <t>2801549</t>
  </si>
  <si>
    <t>임학사거리</t>
  </si>
  <si>
    <t>1670002830</t>
  </si>
  <si>
    <t>2800948</t>
  </si>
  <si>
    <t>안양대학교</t>
  </si>
  <si>
    <t>1690011100</t>
  </si>
  <si>
    <t>2803852</t>
  </si>
  <si>
    <t>종갱이</t>
  </si>
  <si>
    <t>1690002800</t>
  </si>
  <si>
    <t>2803613</t>
  </si>
  <si>
    <t>우성아파트</t>
  </si>
  <si>
    <t>1210000140</t>
  </si>
  <si>
    <t>2803394</t>
  </si>
  <si>
    <t>화훼단지</t>
  </si>
  <si>
    <t>1670005800</t>
  </si>
  <si>
    <t>2804991</t>
  </si>
  <si>
    <t>1670005900</t>
  </si>
  <si>
    <t>2804992</t>
  </si>
  <si>
    <t>석바위시장</t>
  </si>
  <si>
    <t>1630006800</t>
  </si>
  <si>
    <t>2805075</t>
  </si>
  <si>
    <t>두운리</t>
  </si>
  <si>
    <t>1690001100</t>
  </si>
  <si>
    <t>2803596</t>
  </si>
  <si>
    <t>고산촌</t>
  </si>
  <si>
    <t>1690001300</t>
  </si>
  <si>
    <t>2803598</t>
  </si>
  <si>
    <t>대문리고개입구</t>
  </si>
  <si>
    <t>1690000900</t>
  </si>
  <si>
    <t>2803581</t>
  </si>
  <si>
    <t>창골</t>
  </si>
  <si>
    <t>1690059000</t>
  </si>
  <si>
    <t>2804331</t>
  </si>
  <si>
    <t>옥골.옥토끼우주센터</t>
  </si>
  <si>
    <t>1690019100</t>
  </si>
  <si>
    <t>2803932</t>
  </si>
  <si>
    <t>비선삼거리</t>
  </si>
  <si>
    <t>1690011600</t>
  </si>
  <si>
    <t>2803857</t>
  </si>
  <si>
    <t>양도초등학교</t>
  </si>
  <si>
    <t>1690002500</t>
  </si>
  <si>
    <t>2803610</t>
  </si>
  <si>
    <t>노랑새고개</t>
  </si>
  <si>
    <t>1690011900</t>
  </si>
  <si>
    <t>2803860</t>
  </si>
  <si>
    <t>농업기술센터</t>
  </si>
  <si>
    <t>1690011400</t>
  </si>
  <si>
    <t>2803855</t>
  </si>
  <si>
    <t>하우고개</t>
  </si>
  <si>
    <t>1690003000</t>
  </si>
  <si>
    <t>2803615</t>
  </si>
  <si>
    <t>탑재</t>
  </si>
  <si>
    <t>1690012700</t>
  </si>
  <si>
    <t>2803868</t>
  </si>
  <si>
    <t>문산교회앞</t>
  </si>
  <si>
    <t>1690089100</t>
  </si>
  <si>
    <t>2805719</t>
  </si>
  <si>
    <t>전등사동문</t>
  </si>
  <si>
    <t>1690032400</t>
  </si>
  <si>
    <t>2804065</t>
  </si>
  <si>
    <t>KT온수분국</t>
  </si>
  <si>
    <t>1690025000</t>
  </si>
  <si>
    <t>2803991</t>
  </si>
  <si>
    <t>1690089000</t>
  </si>
  <si>
    <t>2805718</t>
  </si>
  <si>
    <t>1690002200</t>
  </si>
  <si>
    <t>2803607</t>
  </si>
  <si>
    <t>1690028800</t>
  </si>
  <si>
    <t>2804029</t>
  </si>
  <si>
    <t>1690001400</t>
  </si>
  <si>
    <t>2803599</t>
  </si>
  <si>
    <t>신촌역2호선</t>
  </si>
  <si>
    <t>1120000900</t>
  </si>
  <si>
    <t>2805646</t>
  </si>
  <si>
    <t>향촌지구정문</t>
  </si>
  <si>
    <t>1650017800</t>
  </si>
  <si>
    <t>2805273</t>
  </si>
  <si>
    <t>민방위교육장</t>
  </si>
  <si>
    <t>1650018200</t>
  </si>
  <si>
    <t>2805277</t>
  </si>
  <si>
    <t>1650018300</t>
  </si>
  <si>
    <t>2805278</t>
  </si>
  <si>
    <t>향촌주공101동앞</t>
  </si>
  <si>
    <t>1650017600</t>
  </si>
  <si>
    <t>2805271</t>
  </si>
  <si>
    <t>벧엘교회</t>
  </si>
  <si>
    <t>1650018000</t>
  </si>
  <si>
    <t>2805275</t>
  </si>
  <si>
    <t>벧엘감리교회</t>
  </si>
  <si>
    <t>1650018100</t>
  </si>
  <si>
    <t>2805276</t>
  </si>
  <si>
    <t>에코메트로10단지</t>
  </si>
  <si>
    <t>1650018400</t>
  </si>
  <si>
    <t>2805279</t>
  </si>
  <si>
    <t>구산사거리</t>
  </si>
  <si>
    <t>1660009600</t>
  </si>
  <si>
    <t>2803661</t>
  </si>
  <si>
    <t>1690029900</t>
  </si>
  <si>
    <t>2804040</t>
  </si>
  <si>
    <t>1690029800</t>
  </si>
  <si>
    <t>2804039</t>
  </si>
  <si>
    <t>유성아파트</t>
  </si>
  <si>
    <t>1690029500</t>
  </si>
  <si>
    <t>2804036</t>
  </si>
  <si>
    <t>1690029400</t>
  </si>
  <si>
    <t>2804035</t>
  </si>
  <si>
    <t>강화병원</t>
  </si>
  <si>
    <t>1690029200</t>
  </si>
  <si>
    <t>2804033</t>
  </si>
  <si>
    <t>1690029300</t>
  </si>
  <si>
    <t>2804034</t>
  </si>
  <si>
    <t>계양체육관(아시아드양궁장)</t>
  </si>
  <si>
    <t>1670019300</t>
  </si>
  <si>
    <t>2806900</t>
  </si>
  <si>
    <t>검단농협</t>
  </si>
  <si>
    <t>1680034300</t>
  </si>
  <si>
    <t>2805599</t>
  </si>
  <si>
    <t>인천영어마을</t>
  </si>
  <si>
    <t>1680049200</t>
  </si>
  <si>
    <t>2806185</t>
  </si>
  <si>
    <t>동아전기</t>
  </si>
  <si>
    <t>1680014000</t>
  </si>
  <si>
    <t>2804828</t>
  </si>
  <si>
    <t>E편한세상</t>
  </si>
  <si>
    <t>1680013800</t>
  </si>
  <si>
    <t>2804826</t>
  </si>
  <si>
    <t>공설운동장</t>
  </si>
  <si>
    <t>1690087800</t>
  </si>
  <si>
    <t>2805078</t>
  </si>
  <si>
    <t>1690087700</t>
  </si>
  <si>
    <t>2805077</t>
  </si>
  <si>
    <t>1690023500</t>
  </si>
  <si>
    <t>2803976</t>
  </si>
  <si>
    <t>찬우물</t>
  </si>
  <si>
    <t>1690001500</t>
  </si>
  <si>
    <t>2803600</t>
  </si>
  <si>
    <t>마그네사거리</t>
  </si>
  <si>
    <t>1690000300</t>
  </si>
  <si>
    <t>2800288</t>
  </si>
  <si>
    <t>강화터미널</t>
  </si>
  <si>
    <t>1690000580</t>
  </si>
  <si>
    <t>2800269</t>
  </si>
  <si>
    <t>1700000040</t>
  </si>
  <si>
    <t>2800250</t>
  </si>
  <si>
    <t>2100000740</t>
  </si>
  <si>
    <t>2800181</t>
  </si>
  <si>
    <t>송내역</t>
  </si>
  <si>
    <t>2110000050</t>
  </si>
  <si>
    <t>2800164</t>
  </si>
  <si>
    <t>제일주유소</t>
  </si>
  <si>
    <t>2120000200</t>
  </si>
  <si>
    <t>2800127</t>
  </si>
  <si>
    <t>풍림3단지정문</t>
  </si>
  <si>
    <t>2240000080</t>
  </si>
  <si>
    <t>2800100</t>
  </si>
  <si>
    <t>무의도입구</t>
  </si>
  <si>
    <t>1610000020</t>
  </si>
  <si>
    <t>2803380</t>
  </si>
  <si>
    <t>롯데백화점(인천터미널)</t>
  </si>
  <si>
    <t>1630005130</t>
  </si>
  <si>
    <t>2802618</t>
  </si>
  <si>
    <t>동암남부역</t>
  </si>
  <si>
    <t>1660007970</t>
  </si>
  <si>
    <t>2801176</t>
  </si>
  <si>
    <t>1610002680</t>
  </si>
  <si>
    <t>2803167</t>
  </si>
  <si>
    <t>1610002720</t>
  </si>
  <si>
    <t>2803163</t>
  </si>
  <si>
    <t>돌팍재삼거리</t>
  </si>
  <si>
    <t>1610002730</t>
  </si>
  <si>
    <t>2803162</t>
  </si>
  <si>
    <t>송산입구</t>
  </si>
  <si>
    <t>1610002760</t>
  </si>
  <si>
    <t>2803159</t>
  </si>
  <si>
    <t>가현중학교</t>
  </si>
  <si>
    <t>1680016300</t>
  </si>
  <si>
    <t>2804912</t>
  </si>
  <si>
    <t>서창동화원</t>
  </si>
  <si>
    <t>1650006190</t>
  </si>
  <si>
    <t>2801823</t>
  </si>
  <si>
    <t>1650006200</t>
  </si>
  <si>
    <t>2801822</t>
  </si>
  <si>
    <t>마니산입구</t>
  </si>
  <si>
    <t>1690023200</t>
  </si>
  <si>
    <t>2803973</t>
  </si>
  <si>
    <t>새생명교회</t>
  </si>
  <si>
    <t>1630006600</t>
  </si>
  <si>
    <t>2804978</t>
  </si>
  <si>
    <t>배수지입구</t>
  </si>
  <si>
    <t>1680018800</t>
  </si>
  <si>
    <t>2804979</t>
  </si>
  <si>
    <t>청양골</t>
  </si>
  <si>
    <t>1680018600</t>
  </si>
  <si>
    <t>2804976</t>
  </si>
  <si>
    <t>서구국민체육센터</t>
  </si>
  <si>
    <t>1680018700</t>
  </si>
  <si>
    <t>2804977</t>
  </si>
  <si>
    <t>더샵하버뷰(D13)</t>
  </si>
  <si>
    <t>1640014500</t>
  </si>
  <si>
    <t>2805012</t>
  </si>
  <si>
    <t>더샵하버뷰(D14)</t>
  </si>
  <si>
    <t>1640014400</t>
  </si>
  <si>
    <t>2805011</t>
  </si>
  <si>
    <t>자이하버뷰1단지</t>
  </si>
  <si>
    <t>1640014200</t>
  </si>
  <si>
    <t>2805009</t>
  </si>
  <si>
    <t>푸르지오하버뷰</t>
  </si>
  <si>
    <t>1640013900</t>
  </si>
  <si>
    <t>2805006</t>
  </si>
  <si>
    <t>국제학교</t>
  </si>
  <si>
    <t>1640012100</t>
  </si>
  <si>
    <t>2804865</t>
  </si>
  <si>
    <t>신정중학교</t>
  </si>
  <si>
    <t>1640013600</t>
  </si>
  <si>
    <t>2805003</t>
  </si>
  <si>
    <t>엑스포빌리지10단지</t>
  </si>
  <si>
    <t>1640013700</t>
  </si>
  <si>
    <t>2805004</t>
  </si>
  <si>
    <t>1640012200</t>
  </si>
  <si>
    <t>2804866</t>
  </si>
  <si>
    <t>센트럴파크1</t>
  </si>
  <si>
    <t>1640014000</t>
  </si>
  <si>
    <t>2805007</t>
  </si>
  <si>
    <t>센트럴파크2</t>
  </si>
  <si>
    <t>1640014100</t>
  </si>
  <si>
    <t>2805008</t>
  </si>
  <si>
    <t>자이하버뷰</t>
  </si>
  <si>
    <t>1640014300</t>
  </si>
  <si>
    <t>2805010</t>
  </si>
  <si>
    <t>1640014600</t>
  </si>
  <si>
    <t>2805013</t>
  </si>
  <si>
    <t>1210001600</t>
  </si>
  <si>
    <t>2805673</t>
  </si>
  <si>
    <t>청학중학교</t>
  </si>
  <si>
    <t>1640001600</t>
  </si>
  <si>
    <t>2802513</t>
  </si>
  <si>
    <t>금호베스트빌1단지.영종도서관</t>
  </si>
  <si>
    <t>1610007200</t>
  </si>
  <si>
    <t>2804875</t>
  </si>
  <si>
    <t>용유출장소</t>
  </si>
  <si>
    <t>1610002110</t>
  </si>
  <si>
    <t>2803209</t>
  </si>
  <si>
    <t>왕궁가든</t>
  </si>
  <si>
    <t>1670002910</t>
  </si>
  <si>
    <t>2800940</t>
  </si>
  <si>
    <t>문일여자고등학교</t>
  </si>
  <si>
    <t>1650003130</t>
  </si>
  <si>
    <t>2802071</t>
  </si>
  <si>
    <t>산업용품유통센타39동</t>
  </si>
  <si>
    <t>1620000990</t>
  </si>
  <si>
    <t>2803057</t>
  </si>
  <si>
    <t>1620000830</t>
  </si>
  <si>
    <t>2803069</t>
  </si>
  <si>
    <t>연희동행정복지센터</t>
  </si>
  <si>
    <t>1680003110</t>
  </si>
  <si>
    <t>2800554</t>
  </si>
  <si>
    <t>선원면주민센터</t>
  </si>
  <si>
    <t>1690000420</t>
  </si>
  <si>
    <t>2800277</t>
  </si>
  <si>
    <t>경기주유소</t>
  </si>
  <si>
    <t>1690001800</t>
  </si>
  <si>
    <t>2803603</t>
  </si>
  <si>
    <t>용현중학교</t>
  </si>
  <si>
    <t>1630000210</t>
  </si>
  <si>
    <t>2803021</t>
  </si>
  <si>
    <t>장수주공(청소년수련원)</t>
  </si>
  <si>
    <t>1650004240</t>
  </si>
  <si>
    <t>2801976</t>
  </si>
  <si>
    <t>1640000670</t>
  </si>
  <si>
    <t>2802568</t>
  </si>
  <si>
    <t>법원검찰청입구</t>
  </si>
  <si>
    <t>1630000780</t>
  </si>
  <si>
    <t>2802977</t>
  </si>
  <si>
    <t>경인고속도로(가)</t>
  </si>
  <si>
    <t>1140000100</t>
  </si>
  <si>
    <t>2803498</t>
  </si>
  <si>
    <t>효성신사거리</t>
  </si>
  <si>
    <t>1670000310</t>
  </si>
  <si>
    <t>2801127</t>
  </si>
  <si>
    <t>엘지슈퍼</t>
  </si>
  <si>
    <t>1650004570</t>
  </si>
  <si>
    <t>2801946</t>
  </si>
  <si>
    <t>1660002910</t>
  </si>
  <si>
    <t>2801581</t>
  </si>
  <si>
    <t>태평1차아파트</t>
  </si>
  <si>
    <t>1650005160</t>
  </si>
  <si>
    <t>2801895</t>
  </si>
  <si>
    <t>인고체육관(동양장사거리)</t>
  </si>
  <si>
    <t>1630003090</t>
  </si>
  <si>
    <t>2802767</t>
  </si>
  <si>
    <t>2170000070</t>
  </si>
  <si>
    <t>2800110</t>
  </si>
  <si>
    <t>에코메트로11단지후문</t>
  </si>
  <si>
    <t>1650014800</t>
  </si>
  <si>
    <t>2804901</t>
  </si>
  <si>
    <t>송림휴먼시아</t>
  </si>
  <si>
    <t>1620001500</t>
  </si>
  <si>
    <t>2803669</t>
  </si>
  <si>
    <t>산호아파트앞</t>
  </si>
  <si>
    <t>2320000590</t>
  </si>
  <si>
    <t>2800019</t>
  </si>
  <si>
    <t>현대모닝.임광그대가아파트</t>
  </si>
  <si>
    <t>1650005790</t>
  </si>
  <si>
    <t>2801854</t>
  </si>
  <si>
    <t>경인계량소</t>
  </si>
  <si>
    <t>1680005500</t>
  </si>
  <si>
    <t>2800358</t>
  </si>
  <si>
    <t>금호어울림아파트</t>
  </si>
  <si>
    <t>1680005920</t>
  </si>
  <si>
    <t>2800342</t>
  </si>
  <si>
    <t>대덕강업앞</t>
  </si>
  <si>
    <t>1680016500</t>
  </si>
  <si>
    <t>2804927</t>
  </si>
  <si>
    <t>1650005800</t>
  </si>
  <si>
    <t>2801853</t>
  </si>
  <si>
    <t>삼산경찰서</t>
  </si>
  <si>
    <t>1660009000</t>
  </si>
  <si>
    <t>2803546</t>
  </si>
  <si>
    <t>백영아파트</t>
  </si>
  <si>
    <t>1670003610</t>
  </si>
  <si>
    <t>2800886</t>
  </si>
  <si>
    <t>1680016600</t>
  </si>
  <si>
    <t>2804928</t>
  </si>
  <si>
    <t>광명메이루즈</t>
  </si>
  <si>
    <t>1680017400</t>
  </si>
  <si>
    <t>2804947</t>
  </si>
  <si>
    <t>(주)다이아트론</t>
  </si>
  <si>
    <t>1650001340</t>
  </si>
  <si>
    <t>2802228</t>
  </si>
  <si>
    <t>송현아파트</t>
  </si>
  <si>
    <t>1620000650</t>
  </si>
  <si>
    <t>2803082</t>
  </si>
  <si>
    <t>김포초교</t>
  </si>
  <si>
    <t>2320000300</t>
  </si>
  <si>
    <t>2800037</t>
  </si>
  <si>
    <t>1620000530</t>
  </si>
  <si>
    <t>2803090</t>
  </si>
  <si>
    <t>인천인력개발원</t>
  </si>
  <si>
    <t>1650000720</t>
  </si>
  <si>
    <t>2802282</t>
  </si>
  <si>
    <t>길병원사거리</t>
  </si>
  <si>
    <t>1650002120</t>
  </si>
  <si>
    <t>2802158</t>
  </si>
  <si>
    <t>신포동행정복지센터</t>
  </si>
  <si>
    <t>1610001530</t>
  </si>
  <si>
    <t>2803256</t>
  </si>
  <si>
    <t>백마장농협</t>
  </si>
  <si>
    <t>1660004250</t>
  </si>
  <si>
    <t>2801469</t>
  </si>
  <si>
    <t>한진아파트후문</t>
  </si>
  <si>
    <t>1670003000</t>
  </si>
  <si>
    <t>2800932</t>
  </si>
  <si>
    <t>부개여자고등학교</t>
  </si>
  <si>
    <t>1660004210</t>
  </si>
  <si>
    <t>2801473</t>
  </si>
  <si>
    <t>1150000060</t>
  </si>
  <si>
    <t>2803453</t>
  </si>
  <si>
    <t>1680000860</t>
  </si>
  <si>
    <t>2800740</t>
  </si>
  <si>
    <t>간석래미안.자이</t>
  </si>
  <si>
    <t>1650003330</t>
  </si>
  <si>
    <t>2802052</t>
  </si>
  <si>
    <t>(주)창원</t>
  </si>
  <si>
    <t>1650000300</t>
  </si>
  <si>
    <t>2802319</t>
  </si>
  <si>
    <t>신트리공원</t>
  </si>
  <si>
    <t>1660005010</t>
  </si>
  <si>
    <t>2801406</t>
  </si>
  <si>
    <t>신흥시장</t>
  </si>
  <si>
    <t>1610001460</t>
  </si>
  <si>
    <t>2803263</t>
  </si>
  <si>
    <t>효성상아아파트</t>
  </si>
  <si>
    <t>1650003570</t>
  </si>
  <si>
    <t>2802029</t>
  </si>
  <si>
    <t>백산아파트</t>
  </si>
  <si>
    <t>1640001130</t>
  </si>
  <si>
    <t>2802538</t>
  </si>
  <si>
    <t>만수주공320동앞</t>
  </si>
  <si>
    <t>1650004310</t>
  </si>
  <si>
    <t>2801969</t>
  </si>
  <si>
    <t>청학동.한국전력남인천지사</t>
  </si>
  <si>
    <t>1640002390</t>
  </si>
  <si>
    <t>2802449</t>
  </si>
  <si>
    <t>삼산타운7단지</t>
  </si>
  <si>
    <t>1660005760</t>
  </si>
  <si>
    <t>2801342</t>
  </si>
  <si>
    <t>대명초교</t>
  </si>
  <si>
    <t>2320000020</t>
  </si>
  <si>
    <t>2800058</t>
  </si>
  <si>
    <t>초지대교</t>
  </si>
  <si>
    <t>1690000170</t>
  </si>
  <si>
    <t>2800299</t>
  </si>
  <si>
    <t>석남신사거리</t>
  </si>
  <si>
    <t>1680001500</t>
  </si>
  <si>
    <t>2800677</t>
  </si>
  <si>
    <t>부평농장의원입구</t>
  </si>
  <si>
    <t>1650004940</t>
  </si>
  <si>
    <t>2801910</t>
  </si>
  <si>
    <t>검암사거리</t>
  </si>
  <si>
    <t>1680003570</t>
  </si>
  <si>
    <t>2800512</t>
  </si>
  <si>
    <t>신대진중앙아파트</t>
  </si>
  <si>
    <t>1670002740</t>
  </si>
  <si>
    <t>2800956</t>
  </si>
  <si>
    <t>용현초등학교</t>
  </si>
  <si>
    <t>1630001550</t>
  </si>
  <si>
    <t>2802908</t>
  </si>
  <si>
    <t>삼미타운</t>
  </si>
  <si>
    <t>1660001720</t>
  </si>
  <si>
    <t>2801678</t>
  </si>
  <si>
    <t>뉴서울아파트</t>
  </si>
  <si>
    <t>1660005260</t>
  </si>
  <si>
    <t>2801386</t>
  </si>
  <si>
    <t>신세계아파트</t>
  </si>
  <si>
    <t>1650003830</t>
  </si>
  <si>
    <t>2802010</t>
  </si>
  <si>
    <t>인천대공원후문(장수동)</t>
  </si>
  <si>
    <t>1650004420</t>
  </si>
  <si>
    <t>2801959</t>
  </si>
  <si>
    <t>1690002400</t>
  </si>
  <si>
    <t>2803609</t>
  </si>
  <si>
    <t>한스엔지니어링</t>
  </si>
  <si>
    <t>1680013300</t>
  </si>
  <si>
    <t>2804819</t>
  </si>
  <si>
    <t>대주아파트</t>
  </si>
  <si>
    <t>1680004690</t>
  </si>
  <si>
    <t>2800416</t>
  </si>
  <si>
    <t>송내역남부</t>
  </si>
  <si>
    <t>2110000040</t>
  </si>
  <si>
    <t>2800165</t>
  </si>
  <si>
    <t>금호베스트빌2단지.영종도서관</t>
  </si>
  <si>
    <t>1610022700</t>
  </si>
  <si>
    <t>2805832</t>
  </si>
  <si>
    <t>신설동(3거리)</t>
  </si>
  <si>
    <t>1610000180</t>
  </si>
  <si>
    <t>2803367</t>
  </si>
  <si>
    <t>주공12단지</t>
  </si>
  <si>
    <t>1610000820</t>
  </si>
  <si>
    <t>2803312</t>
  </si>
  <si>
    <t>하얏트호텔</t>
  </si>
  <si>
    <t>1610000280</t>
  </si>
  <si>
    <t>2803360</t>
  </si>
  <si>
    <t>아인스월드</t>
  </si>
  <si>
    <t>2100000860</t>
  </si>
  <si>
    <t>2800173</t>
  </si>
  <si>
    <t>약대동주민센터.약대초등학교</t>
  </si>
  <si>
    <t>2100000880</t>
  </si>
  <si>
    <t>2800172</t>
  </si>
  <si>
    <t>부천IC</t>
  </si>
  <si>
    <t>2120000250</t>
  </si>
  <si>
    <t>2800124</t>
  </si>
  <si>
    <t>북동삼거리</t>
  </si>
  <si>
    <t>2170000020</t>
  </si>
  <si>
    <t>2800115</t>
  </si>
  <si>
    <t>풍림아파트상가</t>
  </si>
  <si>
    <t>2240000430</t>
  </si>
  <si>
    <t>2800065</t>
  </si>
  <si>
    <t>2240000440</t>
  </si>
  <si>
    <t>2800064</t>
  </si>
  <si>
    <t>오이도역</t>
  </si>
  <si>
    <t>2240000310</t>
  </si>
  <si>
    <t>2800077</t>
  </si>
  <si>
    <t>모아아파트</t>
  </si>
  <si>
    <t>2240000330</t>
  </si>
  <si>
    <t>2800075</t>
  </si>
  <si>
    <t>모아아파트.세종프라자</t>
  </si>
  <si>
    <t>2240000340</t>
  </si>
  <si>
    <t>2800074</t>
  </si>
  <si>
    <t>2240000370</t>
  </si>
  <si>
    <t>2800071</t>
  </si>
  <si>
    <t>강서세무서(경유)</t>
  </si>
  <si>
    <t>신동아1단지</t>
  </si>
  <si>
    <t>2240000380</t>
  </si>
  <si>
    <t>2800070</t>
  </si>
  <si>
    <t>동보아파트</t>
  </si>
  <si>
    <t>2240000400</t>
  </si>
  <si>
    <t>2800068</t>
  </si>
  <si>
    <t>1670004450</t>
  </si>
  <si>
    <t>2800822</t>
  </si>
  <si>
    <t>선두1리</t>
  </si>
  <si>
    <t>1690024900</t>
  </si>
  <si>
    <t>2803990</t>
  </si>
  <si>
    <t>덕포리</t>
  </si>
  <si>
    <t>1690024000</t>
  </si>
  <si>
    <t>2803981</t>
  </si>
  <si>
    <t>문산리마을회관</t>
  </si>
  <si>
    <t>1690089300</t>
  </si>
  <si>
    <t>2805721</t>
  </si>
  <si>
    <t>1690023300</t>
  </si>
  <si>
    <t>2803974</t>
  </si>
  <si>
    <t>송도풍림아이원1단지</t>
  </si>
  <si>
    <t>1640000330</t>
  </si>
  <si>
    <t>2802590</t>
  </si>
  <si>
    <t>개화검문소</t>
  </si>
  <si>
    <t>1150000300</t>
  </si>
  <si>
    <t>2803432</t>
  </si>
  <si>
    <t>1150000310</t>
  </si>
  <si>
    <t>2803431</t>
  </si>
  <si>
    <t>인천가톨릭대</t>
  </si>
  <si>
    <t>1640003700</t>
  </si>
  <si>
    <t>2802345</t>
  </si>
  <si>
    <t>만수7.8단지앞</t>
  </si>
  <si>
    <t>1650006350</t>
  </si>
  <si>
    <t>2801807</t>
  </si>
  <si>
    <t>1620001600</t>
  </si>
  <si>
    <t>2803670</t>
  </si>
  <si>
    <t>원적산터널</t>
  </si>
  <si>
    <t>1660009800</t>
  </si>
  <si>
    <t>2803790</t>
  </si>
  <si>
    <t>1660009900</t>
  </si>
  <si>
    <t>2803791</t>
  </si>
  <si>
    <t>북변환승센터.구터미널</t>
  </si>
  <si>
    <t>2320001700</t>
  </si>
  <si>
    <t>2803812</t>
  </si>
  <si>
    <t>2320001800</t>
  </si>
  <si>
    <t>2803813</t>
  </si>
  <si>
    <t>부평역(구보건소)</t>
  </si>
  <si>
    <t>1660007810</t>
  </si>
  <si>
    <t>2801192</t>
  </si>
  <si>
    <t>2320000570</t>
  </si>
  <si>
    <t>2800021</t>
  </si>
  <si>
    <t>2320000620</t>
  </si>
  <si>
    <t>2800016</t>
  </si>
  <si>
    <t>풍년마을.김포고(걸포사거리방면)</t>
  </si>
  <si>
    <t>2320000640</t>
  </si>
  <si>
    <t>2800014</t>
  </si>
  <si>
    <t>2320000680</t>
  </si>
  <si>
    <t>2800010</t>
  </si>
  <si>
    <t>역골가든</t>
  </si>
  <si>
    <t>1670003800</t>
  </si>
  <si>
    <t>2800871</t>
  </si>
  <si>
    <t>귤현감리교회</t>
  </si>
  <si>
    <t>1670003850</t>
  </si>
  <si>
    <t>2800868</t>
  </si>
  <si>
    <t>1650010300</t>
  </si>
  <si>
    <t>2803788</t>
  </si>
  <si>
    <t>1650010100</t>
  </si>
  <si>
    <t>2803786</t>
  </si>
  <si>
    <t>만의골입구</t>
  </si>
  <si>
    <t>1650009900</t>
  </si>
  <si>
    <t>2803784</t>
  </si>
  <si>
    <t>운연동</t>
  </si>
  <si>
    <t>1650009300</t>
  </si>
  <si>
    <t>2803778</t>
  </si>
  <si>
    <t>서면초등학교</t>
  </si>
  <si>
    <t>1640006100</t>
  </si>
  <si>
    <t>2803629</t>
  </si>
  <si>
    <t>경인특장</t>
  </si>
  <si>
    <t>1680005470</t>
  </si>
  <si>
    <t>2800361</t>
  </si>
  <si>
    <t>진표에너지</t>
  </si>
  <si>
    <t>1680005480</t>
  </si>
  <si>
    <t>2800360</t>
  </si>
  <si>
    <t>1680005490</t>
  </si>
  <si>
    <t>2800359</t>
  </si>
  <si>
    <t>왕길고가</t>
  </si>
  <si>
    <t>1680005520</t>
  </si>
  <si>
    <t>2800356</t>
  </si>
  <si>
    <t>공장단지입구</t>
  </si>
  <si>
    <t>1680005550</t>
  </si>
  <si>
    <t>2800355</t>
  </si>
  <si>
    <t>1680005560</t>
  </si>
  <si>
    <t>2800354</t>
  </si>
  <si>
    <t>1680034200</t>
  </si>
  <si>
    <t>2805596</t>
  </si>
  <si>
    <t>에스케이에너지</t>
  </si>
  <si>
    <t>1680005620</t>
  </si>
  <si>
    <t>2800352</t>
  </si>
  <si>
    <t>산업용품센타</t>
  </si>
  <si>
    <t>1680005240</t>
  </si>
  <si>
    <t>2800371</t>
  </si>
  <si>
    <t>1680005250</t>
  </si>
  <si>
    <t>2800370</t>
  </si>
  <si>
    <t>무형문화재전수관</t>
  </si>
  <si>
    <t>1680025000</t>
  </si>
  <si>
    <t>2805270</t>
  </si>
  <si>
    <t>2100000810</t>
  </si>
  <si>
    <t>2800175</t>
  </si>
  <si>
    <t>마전고등학교</t>
  </si>
  <si>
    <t>1680014900</t>
  </si>
  <si>
    <t>2804855</t>
  </si>
  <si>
    <t>1610002770</t>
  </si>
  <si>
    <t>2803158</t>
  </si>
  <si>
    <t>영종풍림아이원1차</t>
  </si>
  <si>
    <t>1610001100</t>
  </si>
  <si>
    <t>2803296</t>
  </si>
  <si>
    <t>삼익아파트</t>
  </si>
  <si>
    <t>1610001340</t>
  </si>
  <si>
    <t>2803275</t>
  </si>
  <si>
    <t>당하동탑스빌아파트</t>
  </si>
  <si>
    <t>1680006390</t>
  </si>
  <si>
    <t>2800309</t>
  </si>
  <si>
    <t>1640003660</t>
  </si>
  <si>
    <t>2802349</t>
  </si>
  <si>
    <t>숭의보건지소</t>
  </si>
  <si>
    <t>1630005320</t>
  </si>
  <si>
    <t>2802606</t>
  </si>
  <si>
    <t>1610000010</t>
  </si>
  <si>
    <t>2803381</t>
  </si>
  <si>
    <t>왕산해수욕장(왕산요트경기장)</t>
  </si>
  <si>
    <t>1610000200</t>
  </si>
  <si>
    <t>2803365</t>
  </si>
  <si>
    <t>1610002070</t>
  </si>
  <si>
    <t>2803210</t>
  </si>
  <si>
    <t>배다리삼거리</t>
  </si>
  <si>
    <t>1620000060</t>
  </si>
  <si>
    <t>2803135</t>
  </si>
  <si>
    <t>풍림아이원아파트</t>
  </si>
  <si>
    <t>1630000340</t>
  </si>
  <si>
    <t>2803008</t>
  </si>
  <si>
    <t>대림아파트</t>
  </si>
  <si>
    <t>1630000530</t>
  </si>
  <si>
    <t>2802996</t>
  </si>
  <si>
    <t>유원아파트</t>
  </si>
  <si>
    <t>1630001720</t>
  </si>
  <si>
    <t>2802891</t>
  </si>
  <si>
    <t>1630002100</t>
  </si>
  <si>
    <t>2802860</t>
  </si>
  <si>
    <t>1630002380</t>
  </si>
  <si>
    <t>2802832</t>
  </si>
  <si>
    <t>서해그랑블</t>
  </si>
  <si>
    <t>1660020000</t>
  </si>
  <si>
    <t>2807576</t>
  </si>
  <si>
    <t>부영엔지니어링</t>
  </si>
  <si>
    <t>1680013400</t>
  </si>
  <si>
    <t>2804820</t>
  </si>
  <si>
    <t>금곡동</t>
  </si>
  <si>
    <t>1680019100</t>
  </si>
  <si>
    <t>2804994</t>
  </si>
  <si>
    <t>경서초등학교</t>
  </si>
  <si>
    <t>1680005690</t>
  </si>
  <si>
    <t>2800351</t>
  </si>
  <si>
    <t>1680005700</t>
  </si>
  <si>
    <t>2800350</t>
  </si>
  <si>
    <t>한국특수주물(주)</t>
  </si>
  <si>
    <t>1680005750</t>
  </si>
  <si>
    <t>2800347</t>
  </si>
  <si>
    <t>한일튜브(주)</t>
  </si>
  <si>
    <t>1680005760</t>
  </si>
  <si>
    <t>2800346</t>
  </si>
  <si>
    <t>2차풍림아이원</t>
  </si>
  <si>
    <t>1680005840</t>
  </si>
  <si>
    <t>2800343</t>
  </si>
  <si>
    <t>1690000700</t>
  </si>
  <si>
    <t>2800260</t>
  </si>
  <si>
    <t>1690000710</t>
  </si>
  <si>
    <t>2800259</t>
  </si>
  <si>
    <t>1700000050</t>
  </si>
  <si>
    <t>2800249</t>
  </si>
  <si>
    <t>현대제철</t>
  </si>
  <si>
    <t>1620001700</t>
  </si>
  <si>
    <t>2803514</t>
  </si>
  <si>
    <t>소래포구역</t>
  </si>
  <si>
    <t>1650010700</t>
  </si>
  <si>
    <t>2803799</t>
  </si>
  <si>
    <t>숲속마을</t>
  </si>
  <si>
    <t>1650010500</t>
  </si>
  <si>
    <t>2803792</t>
  </si>
  <si>
    <t>에코메트로11단지</t>
  </si>
  <si>
    <t>1650010900</t>
  </si>
  <si>
    <t>2803801</t>
  </si>
  <si>
    <t>1650011000</t>
  </si>
  <si>
    <t>2803802</t>
  </si>
  <si>
    <t>원동초등학교</t>
  </si>
  <si>
    <t>1650011800</t>
  </si>
  <si>
    <t>2803816</t>
  </si>
  <si>
    <t>1650011900</t>
  </si>
  <si>
    <t>2803817</t>
  </si>
  <si>
    <t>인천논현역앞</t>
  </si>
  <si>
    <t>1650011500</t>
  </si>
  <si>
    <t>2803807</t>
  </si>
  <si>
    <t>검단오류공단</t>
  </si>
  <si>
    <t>1680012800</t>
  </si>
  <si>
    <t>2804808</t>
  </si>
  <si>
    <t>대우삼환아파트</t>
  </si>
  <si>
    <t>1640000780</t>
  </si>
  <si>
    <t>2802561</t>
  </si>
  <si>
    <t>옥련사거리</t>
  </si>
  <si>
    <t>1640001710</t>
  </si>
  <si>
    <t>2802504</t>
  </si>
  <si>
    <t>한국산업단지공단</t>
  </si>
  <si>
    <t>1650000600</t>
  </si>
  <si>
    <t>2802293</t>
  </si>
  <si>
    <t>만수6동주민센터입구</t>
  </si>
  <si>
    <t>1650002770</t>
  </si>
  <si>
    <t>2802107</t>
  </si>
  <si>
    <t>만월초등학교</t>
  </si>
  <si>
    <t>1650002840</t>
  </si>
  <si>
    <t>2802100</t>
  </si>
  <si>
    <t>인천예술고등학교</t>
  </si>
  <si>
    <t>1650005330</t>
  </si>
  <si>
    <t>2801888</t>
  </si>
  <si>
    <t>논현중학교</t>
  </si>
  <si>
    <t>1650005740</t>
  </si>
  <si>
    <t>2801859</t>
  </si>
  <si>
    <t>혜성프라자</t>
  </si>
  <si>
    <t>1660003930</t>
  </si>
  <si>
    <t>2801497</t>
  </si>
  <si>
    <t>1660006840</t>
  </si>
  <si>
    <t>2801247</t>
  </si>
  <si>
    <t>작전동풍림아파트</t>
  </si>
  <si>
    <t>1670000900</t>
  </si>
  <si>
    <t>2801075</t>
  </si>
  <si>
    <t>국립생물자원관입구</t>
  </si>
  <si>
    <t>1680015300</t>
  </si>
  <si>
    <t>2804861</t>
  </si>
  <si>
    <t>만석주공</t>
  </si>
  <si>
    <t>1620000570</t>
  </si>
  <si>
    <t>2803088</t>
  </si>
  <si>
    <t>1670000130</t>
  </si>
  <si>
    <t>2801145</t>
  </si>
  <si>
    <t>초정마을</t>
  </si>
  <si>
    <t>1670002520</t>
  </si>
  <si>
    <t>2800963</t>
  </si>
  <si>
    <t>학산사거리</t>
  </si>
  <si>
    <t>1630000250</t>
  </si>
  <si>
    <t>2803017</t>
  </si>
  <si>
    <t>1670003340</t>
  </si>
  <si>
    <t>2800908</t>
  </si>
  <si>
    <t>계양CGV</t>
  </si>
  <si>
    <t>1670001400</t>
  </si>
  <si>
    <t>2801027</t>
  </si>
  <si>
    <t>2100000290</t>
  </si>
  <si>
    <t>2800218</t>
  </si>
  <si>
    <t>공촌마을</t>
  </si>
  <si>
    <t>1680003230</t>
  </si>
  <si>
    <t>2800545</t>
  </si>
  <si>
    <t>삼익.광명아파트</t>
  </si>
  <si>
    <t>1650002490</t>
  </si>
  <si>
    <t>2802130</t>
  </si>
  <si>
    <t>상인천초등학교</t>
  </si>
  <si>
    <t>1650003450</t>
  </si>
  <si>
    <t>2802041</t>
  </si>
  <si>
    <t>구월동팬더아파트</t>
  </si>
  <si>
    <t>1650002380</t>
  </si>
  <si>
    <t>2802136</t>
  </si>
  <si>
    <t>인아교회</t>
  </si>
  <si>
    <t>1610000940</t>
  </si>
  <si>
    <t>2803303</t>
  </si>
  <si>
    <t>1620000710</t>
  </si>
  <si>
    <t>2803077</t>
  </si>
  <si>
    <t>1630003370</t>
  </si>
  <si>
    <t>2802745</t>
  </si>
  <si>
    <t>화평철교.화평동냉면거리</t>
  </si>
  <si>
    <t>1620000140</t>
  </si>
  <si>
    <t>2803127</t>
  </si>
  <si>
    <t>송현시장.수도국산달동네박물관</t>
  </si>
  <si>
    <t>1620000190</t>
  </si>
  <si>
    <t>2803122</t>
  </si>
  <si>
    <t>수림공원</t>
  </si>
  <si>
    <t>1650003470</t>
  </si>
  <si>
    <t>2802039</t>
  </si>
  <si>
    <t>모래내시장역(1번출구)</t>
  </si>
  <si>
    <t>1650003380</t>
  </si>
  <si>
    <t>2802047</t>
  </si>
  <si>
    <t>제물포역</t>
  </si>
  <si>
    <t>1630003550</t>
  </si>
  <si>
    <t>2802735</t>
  </si>
  <si>
    <t>산곡중학교</t>
  </si>
  <si>
    <t>1660003220</t>
  </si>
  <si>
    <t>2801554</t>
  </si>
  <si>
    <t>1620000510</t>
  </si>
  <si>
    <t>2803092</t>
  </si>
  <si>
    <t>동막역(1번출구)</t>
  </si>
  <si>
    <t>1640000390</t>
  </si>
  <si>
    <t>2802587</t>
  </si>
  <si>
    <t>갈산동천주교회</t>
  </si>
  <si>
    <t>1660006520</t>
  </si>
  <si>
    <t>2801275</t>
  </si>
  <si>
    <t>1670000710</t>
  </si>
  <si>
    <t>2801091</t>
  </si>
  <si>
    <t>1680001160</t>
  </si>
  <si>
    <t>2800710</t>
  </si>
  <si>
    <t>가좌초등학교</t>
  </si>
  <si>
    <t>1680000700</t>
  </si>
  <si>
    <t>2800756</t>
  </si>
  <si>
    <t>마전역</t>
  </si>
  <si>
    <t>1680004120</t>
  </si>
  <si>
    <t>2800463</t>
  </si>
  <si>
    <t>에몬스가구</t>
  </si>
  <si>
    <t>1650000230</t>
  </si>
  <si>
    <t>2802324</t>
  </si>
  <si>
    <t>부평남초등학교</t>
  </si>
  <si>
    <t>1660001410</t>
  </si>
  <si>
    <t>2801698</t>
  </si>
  <si>
    <t>1630001830</t>
  </si>
  <si>
    <t>2802881</t>
  </si>
  <si>
    <t>용일초등학교</t>
  </si>
  <si>
    <t>1630002330</t>
  </si>
  <si>
    <t>2802837</t>
  </si>
  <si>
    <t>신동아아파트8차</t>
  </si>
  <si>
    <t>1630001360</t>
  </si>
  <si>
    <t>2802926</t>
  </si>
  <si>
    <t>종합터미널역</t>
  </si>
  <si>
    <t>1630002390</t>
  </si>
  <si>
    <t>2802831</t>
  </si>
  <si>
    <t>용일사거리</t>
  </si>
  <si>
    <t>1630002180</t>
  </si>
  <si>
    <t>2802852</t>
  </si>
  <si>
    <t>1630002680</t>
  </si>
  <si>
    <t>2802807</t>
  </si>
  <si>
    <t>서원아파트</t>
  </si>
  <si>
    <t>1630000950</t>
  </si>
  <si>
    <t>2802962</t>
  </si>
  <si>
    <t>남인천농협백운지점</t>
  </si>
  <si>
    <t>1630001740</t>
  </si>
  <si>
    <t>2802889</t>
  </si>
  <si>
    <t>1640000470</t>
  </si>
  <si>
    <t>2802583</t>
  </si>
  <si>
    <t>송도더샵퍼스트월드(동문)</t>
  </si>
  <si>
    <t>1640000130</t>
  </si>
  <si>
    <t>2802601</t>
  </si>
  <si>
    <t>해양경찰청</t>
  </si>
  <si>
    <t>1640000150</t>
  </si>
  <si>
    <t>2802599</t>
  </si>
  <si>
    <t>롯데슈퍼</t>
  </si>
  <si>
    <t>1640000720</t>
  </si>
  <si>
    <t>2802564</t>
  </si>
  <si>
    <t>송도영남아파트</t>
  </si>
  <si>
    <t>1640002250</t>
  </si>
  <si>
    <t>2802459</t>
  </si>
  <si>
    <t>삼보아파트</t>
  </si>
  <si>
    <t>1660007860</t>
  </si>
  <si>
    <t>2801187</t>
  </si>
  <si>
    <t>인평자동차고</t>
  </si>
  <si>
    <t>1660007870</t>
  </si>
  <si>
    <t>2801186</t>
  </si>
  <si>
    <t>신포시장</t>
  </si>
  <si>
    <t>1610002540</t>
  </si>
  <si>
    <t>2803181</t>
  </si>
  <si>
    <t>1610002560</t>
  </si>
  <si>
    <t>2803179</t>
  </si>
  <si>
    <t>동춘역(경유)</t>
  </si>
  <si>
    <t>1630005080</t>
  </si>
  <si>
    <t>2802623</t>
  </si>
  <si>
    <t>토지금고시장앞</t>
  </si>
  <si>
    <t>1630005090</t>
  </si>
  <si>
    <t>2802622</t>
  </si>
  <si>
    <t>한양2차아파트</t>
  </si>
  <si>
    <t>1630005120</t>
  </si>
  <si>
    <t>2802619</t>
  </si>
  <si>
    <t>주안사거리</t>
  </si>
  <si>
    <t>1630005140</t>
  </si>
  <si>
    <t>2802617</t>
  </si>
  <si>
    <t>1630004970</t>
  </si>
  <si>
    <t>2802634</t>
  </si>
  <si>
    <t>1630004980</t>
  </si>
  <si>
    <t>2802633</t>
  </si>
  <si>
    <t>1630005010</t>
  </si>
  <si>
    <t>2802630</t>
  </si>
  <si>
    <t>1630005020</t>
  </si>
  <si>
    <t>2802629</t>
  </si>
  <si>
    <t>학익고등학교</t>
  </si>
  <si>
    <t>1630005050</t>
  </si>
  <si>
    <t>2802626</t>
  </si>
  <si>
    <t>주안역</t>
  </si>
  <si>
    <t>1630005060</t>
  </si>
  <si>
    <t>2802625</t>
  </si>
  <si>
    <t>1640003490</t>
  </si>
  <si>
    <t>2802362</t>
  </si>
  <si>
    <t>1690002900</t>
  </si>
  <si>
    <t>2803614</t>
  </si>
  <si>
    <t>1690012000</t>
  </si>
  <si>
    <t>2803861</t>
  </si>
  <si>
    <t>1690002700</t>
  </si>
  <si>
    <t>2803612</t>
  </si>
  <si>
    <t>1690011800</t>
  </si>
  <si>
    <t>2803859</t>
  </si>
  <si>
    <t>1690011200</t>
  </si>
  <si>
    <t>2803853</t>
  </si>
  <si>
    <t>마그네다리</t>
  </si>
  <si>
    <t>1690087100</t>
  </si>
  <si>
    <t>2804793</t>
  </si>
  <si>
    <t>1630002900</t>
  </si>
  <si>
    <t>2802785</t>
  </si>
  <si>
    <t>인명여자고등학교</t>
  </si>
  <si>
    <t>1630002050</t>
  </si>
  <si>
    <t>2802864</t>
  </si>
  <si>
    <t>1630002670</t>
  </si>
  <si>
    <t>2802808</t>
  </si>
  <si>
    <t>1630002530</t>
  </si>
  <si>
    <t>2802817</t>
  </si>
  <si>
    <t>관교중학교(약수터)</t>
  </si>
  <si>
    <t>1630002030</t>
  </si>
  <si>
    <t>2802866</t>
  </si>
  <si>
    <t>주안아파트</t>
  </si>
  <si>
    <t>1630002090</t>
  </si>
  <si>
    <t>2802861</t>
  </si>
  <si>
    <t>1680004820</t>
  </si>
  <si>
    <t>2800405</t>
  </si>
  <si>
    <t>1650006270</t>
  </si>
  <si>
    <t>2801815</t>
  </si>
  <si>
    <t>1660005970</t>
  </si>
  <si>
    <t>2801323</t>
  </si>
  <si>
    <t>인천수산물센터</t>
  </si>
  <si>
    <t>1610000690</t>
  </si>
  <si>
    <t>2803325</t>
  </si>
  <si>
    <t>마전지구3</t>
  </si>
  <si>
    <t>1680006460</t>
  </si>
  <si>
    <t>2800302</t>
  </si>
  <si>
    <t>1640003670</t>
  </si>
  <si>
    <t>2802348</t>
  </si>
  <si>
    <t>미추홀공원</t>
  </si>
  <si>
    <t>1640003680</t>
  </si>
  <si>
    <t>2802347</t>
  </si>
  <si>
    <t>1640003690</t>
  </si>
  <si>
    <t>2802346</t>
  </si>
  <si>
    <t>갈산주공1단지105동</t>
  </si>
  <si>
    <t>1660008130</t>
  </si>
  <si>
    <t>2801161</t>
  </si>
  <si>
    <t>1660008140</t>
  </si>
  <si>
    <t>2801160</t>
  </si>
  <si>
    <t>1660008160</t>
  </si>
  <si>
    <t>2801158</t>
  </si>
  <si>
    <t>귤현차량기지(센트레빌3단지)</t>
  </si>
  <si>
    <t>1670004430</t>
  </si>
  <si>
    <t>2800824</t>
  </si>
  <si>
    <t>해수워터피아</t>
  </si>
  <si>
    <t>1680000820</t>
  </si>
  <si>
    <t>2800744</t>
  </si>
  <si>
    <t>웰카운티</t>
  </si>
  <si>
    <t>1640003520</t>
  </si>
  <si>
    <t>2802359</t>
  </si>
  <si>
    <t>1640003530</t>
  </si>
  <si>
    <t>2802358</t>
  </si>
  <si>
    <t>삼산월드체육관(삼산주공6단지)</t>
  </si>
  <si>
    <t>1660008020</t>
  </si>
  <si>
    <t>2801171</t>
  </si>
  <si>
    <t>풍물시장</t>
  </si>
  <si>
    <t>1610000540</t>
  </si>
  <si>
    <t>2803339</t>
  </si>
  <si>
    <t>1610000190</t>
  </si>
  <si>
    <t>2803366</t>
  </si>
  <si>
    <t>원적산터널서측</t>
  </si>
  <si>
    <t>1680008900</t>
  </si>
  <si>
    <t>2803644</t>
  </si>
  <si>
    <t>삼목선착장</t>
  </si>
  <si>
    <t>1610043000</t>
  </si>
  <si>
    <t>2807423</t>
  </si>
  <si>
    <t>건일아파트</t>
  </si>
  <si>
    <t>1690025200</t>
  </si>
  <si>
    <t>2803993</t>
  </si>
  <si>
    <t>1650004830</t>
  </si>
  <si>
    <t>2801920</t>
  </si>
  <si>
    <t>서인천고등학교</t>
  </si>
  <si>
    <t>1680003460</t>
  </si>
  <si>
    <t>2800523</t>
  </si>
  <si>
    <t>도림주철관공업(주)</t>
  </si>
  <si>
    <t>1680002930</t>
  </si>
  <si>
    <t>2800567</t>
  </si>
  <si>
    <t>1680004490</t>
  </si>
  <si>
    <t>2800430</t>
  </si>
  <si>
    <t>1630001990</t>
  </si>
  <si>
    <t>2802870</t>
  </si>
  <si>
    <t>2110000020</t>
  </si>
  <si>
    <t>2800166</t>
  </si>
  <si>
    <t>1630001280</t>
  </si>
  <si>
    <t>2802933</t>
  </si>
  <si>
    <t>토지금고</t>
  </si>
  <si>
    <t>1630001150</t>
  </si>
  <si>
    <t>2802946</t>
  </si>
  <si>
    <t>엑슬루타워</t>
  </si>
  <si>
    <t>1630001870</t>
  </si>
  <si>
    <t>2802877</t>
  </si>
  <si>
    <t>만수1동행정복지센터</t>
  </si>
  <si>
    <t>1650002940</t>
  </si>
  <si>
    <t>2802090</t>
  </si>
  <si>
    <t>1650004820</t>
  </si>
  <si>
    <t>2801921</t>
  </si>
  <si>
    <t>간석시장</t>
  </si>
  <si>
    <t>1650004370</t>
  </si>
  <si>
    <t>2801963</t>
  </si>
  <si>
    <t>1700000090</t>
  </si>
  <si>
    <t>2800245</t>
  </si>
  <si>
    <t>1680012600</t>
  </si>
  <si>
    <t>2804806</t>
  </si>
  <si>
    <t>1650002180</t>
  </si>
  <si>
    <t>2802152</t>
  </si>
  <si>
    <t>태화아파트</t>
  </si>
  <si>
    <t>1660008100</t>
  </si>
  <si>
    <t>2801164</t>
  </si>
  <si>
    <t>1610003000</t>
  </si>
  <si>
    <t>2803142</t>
  </si>
  <si>
    <t>신선초등학교앞</t>
  </si>
  <si>
    <t>1630000550</t>
  </si>
  <si>
    <t>2802994</t>
  </si>
  <si>
    <t>간석4동새마을금고</t>
  </si>
  <si>
    <t>1650003460</t>
  </si>
  <si>
    <t>2802040</t>
  </si>
  <si>
    <t>인천보건고등학교</t>
  </si>
  <si>
    <t>1680001440</t>
  </si>
  <si>
    <t>2800683</t>
  </si>
  <si>
    <t>논현주공1단지</t>
  </si>
  <si>
    <t>1650001120</t>
  </si>
  <si>
    <t>2802248</t>
  </si>
  <si>
    <t>1630001820</t>
  </si>
  <si>
    <t>2802882</t>
  </si>
  <si>
    <t>신촌초등학교</t>
  </si>
  <si>
    <t>1660000980</t>
  </si>
  <si>
    <t>2801730</t>
  </si>
  <si>
    <t>디에스솔텍</t>
  </si>
  <si>
    <t>1650000350</t>
  </si>
  <si>
    <t>2802315</t>
  </si>
  <si>
    <t>신현북초등학교</t>
  </si>
  <si>
    <t>1680002100</t>
  </si>
  <si>
    <t>2800634</t>
  </si>
  <si>
    <t>롯데우람아파트</t>
  </si>
  <si>
    <t>1680001520</t>
  </si>
  <si>
    <t>2800675</t>
  </si>
  <si>
    <t>현대자동차서비스</t>
  </si>
  <si>
    <t>1680000320</t>
  </si>
  <si>
    <t>2800792</t>
  </si>
  <si>
    <t>범양아파트(종점)</t>
  </si>
  <si>
    <t>1680001270</t>
  </si>
  <si>
    <t>2800700</t>
  </si>
  <si>
    <t>태평아파트입구</t>
  </si>
  <si>
    <t>1650002760</t>
  </si>
  <si>
    <t>2802108</t>
  </si>
  <si>
    <t>1650003730</t>
  </si>
  <si>
    <t>2802019</t>
  </si>
  <si>
    <t>구월중학교</t>
  </si>
  <si>
    <t>1650002810</t>
  </si>
  <si>
    <t>2802103</t>
  </si>
  <si>
    <t>1650002340</t>
  </si>
  <si>
    <t>2802140</t>
  </si>
  <si>
    <t>1650003630</t>
  </si>
  <si>
    <t>2802025</t>
  </si>
  <si>
    <t>부평삼거리역</t>
  </si>
  <si>
    <t>1650004910</t>
  </si>
  <si>
    <t>2801912</t>
  </si>
  <si>
    <t>한양아파트2차</t>
  </si>
  <si>
    <t>1640000620</t>
  </si>
  <si>
    <t>2802571</t>
  </si>
  <si>
    <t>부흥오거리(부흥아파트)</t>
  </si>
  <si>
    <t>1660003920</t>
  </si>
  <si>
    <t>2801498</t>
  </si>
  <si>
    <t>동일방직</t>
  </si>
  <si>
    <t>1620000310</t>
  </si>
  <si>
    <t>2803110</t>
  </si>
  <si>
    <t>동아풍림아파트</t>
  </si>
  <si>
    <t>1630000380</t>
  </si>
  <si>
    <t>2803006</t>
  </si>
  <si>
    <t>송림4동행정복지센터</t>
  </si>
  <si>
    <t>1620002000</t>
  </si>
  <si>
    <t>2805435</t>
  </si>
  <si>
    <t>건지사거리</t>
  </si>
  <si>
    <t>1680030000</t>
  </si>
  <si>
    <t>2805438</t>
  </si>
  <si>
    <t>1680029900</t>
  </si>
  <si>
    <t>2805437</t>
  </si>
  <si>
    <t>인화여고</t>
  </si>
  <si>
    <t>1630007300</t>
  </si>
  <si>
    <t>2805440</t>
  </si>
  <si>
    <t>1630007400</t>
  </si>
  <si>
    <t>2805441</t>
  </si>
  <si>
    <t>롯데캐슬</t>
  </si>
  <si>
    <t>1680022900</t>
  </si>
  <si>
    <t>2805232</t>
  </si>
  <si>
    <t>휴먼시아후문</t>
  </si>
  <si>
    <t>1680022800</t>
  </si>
  <si>
    <t>2805231</t>
  </si>
  <si>
    <t>강화장례식장</t>
  </si>
  <si>
    <t>1690088100</t>
  </si>
  <si>
    <t>2805488</t>
  </si>
  <si>
    <t>센트럴공원</t>
  </si>
  <si>
    <t>1640017100</t>
  </si>
  <si>
    <t>2805550</t>
  </si>
  <si>
    <t>포스코타워앤쉐라톤호텔</t>
  </si>
  <si>
    <t>1640017200</t>
  </si>
  <si>
    <t>2805551</t>
  </si>
  <si>
    <t>송도2동주민센터</t>
  </si>
  <si>
    <t>1640017300</t>
  </si>
  <si>
    <t>2805552</t>
  </si>
  <si>
    <t>1640017400</t>
  </si>
  <si>
    <t>2805553</t>
  </si>
  <si>
    <t>김포공항롯데몰</t>
  </si>
  <si>
    <t>1150003200</t>
  </si>
  <si>
    <t>2805554</t>
  </si>
  <si>
    <t>반도유보라</t>
  </si>
  <si>
    <t>1680026900</t>
  </si>
  <si>
    <t>2805330</t>
  </si>
  <si>
    <t>1680027900</t>
  </si>
  <si>
    <t>2805340</t>
  </si>
  <si>
    <t>린스트리우스</t>
  </si>
  <si>
    <t>1680023200</t>
  </si>
  <si>
    <t>2805251</t>
  </si>
  <si>
    <t>제일풍경채</t>
  </si>
  <si>
    <t>1680023100</t>
  </si>
  <si>
    <t>2805250</t>
  </si>
  <si>
    <t>1680023500</t>
  </si>
  <si>
    <t>2805254</t>
  </si>
  <si>
    <t>중흥S클래스</t>
  </si>
  <si>
    <t>1680023000</t>
  </si>
  <si>
    <t>2805249</t>
  </si>
  <si>
    <t>풍림엑슬루타워</t>
  </si>
  <si>
    <t>1680023400</t>
  </si>
  <si>
    <t>2805253</t>
  </si>
  <si>
    <t>청라센트럴에일린의뜰</t>
  </si>
  <si>
    <t>1680023300</t>
  </si>
  <si>
    <t>2805252</t>
  </si>
  <si>
    <t>1680021800</t>
  </si>
  <si>
    <t>2805221</t>
  </si>
  <si>
    <t>레이크파크</t>
  </si>
  <si>
    <t>1680022400</t>
  </si>
  <si>
    <t>2805227</t>
  </si>
  <si>
    <t>대우푸르지오</t>
  </si>
  <si>
    <t>1680022200</t>
  </si>
  <si>
    <t>2805225</t>
  </si>
  <si>
    <t>남광하우스토리</t>
  </si>
  <si>
    <t>1680022300</t>
  </si>
  <si>
    <t>2805226</t>
  </si>
  <si>
    <t>동양엔파트</t>
  </si>
  <si>
    <t>1680022600</t>
  </si>
  <si>
    <t>2805229</t>
  </si>
  <si>
    <t>한일베라체</t>
  </si>
  <si>
    <t>1680022500</t>
  </si>
  <si>
    <t>2805228</t>
  </si>
  <si>
    <t>중흥S클래스1차</t>
  </si>
  <si>
    <t>1680029700</t>
  </si>
  <si>
    <t>2805414</t>
  </si>
  <si>
    <t>1680029500</t>
  </si>
  <si>
    <t>2805412</t>
  </si>
  <si>
    <t>1650021400</t>
  </si>
  <si>
    <t>2805598</t>
  </si>
  <si>
    <t>1650021300</t>
  </si>
  <si>
    <t>2805597</t>
  </si>
  <si>
    <t>다남식당</t>
  </si>
  <si>
    <t>1670007100</t>
  </si>
  <si>
    <t>2805297</t>
  </si>
  <si>
    <t>1670007000</t>
  </si>
  <si>
    <t>2805296</t>
  </si>
  <si>
    <t>스타파이브입구</t>
  </si>
  <si>
    <t>1610011900</t>
  </si>
  <si>
    <t>2805301</t>
  </si>
  <si>
    <t>1610012000</t>
  </si>
  <si>
    <t>2805302</t>
  </si>
  <si>
    <t>대부동주민센터</t>
  </si>
  <si>
    <t>2170000400</t>
  </si>
  <si>
    <t>2805313</t>
  </si>
  <si>
    <t>2170000300</t>
  </si>
  <si>
    <t>2805312</t>
  </si>
  <si>
    <t>제일풍경채2차321동앞</t>
  </si>
  <si>
    <t>1680027400</t>
  </si>
  <si>
    <t>2805335</t>
  </si>
  <si>
    <t>호반베르디움</t>
  </si>
  <si>
    <t>1680033700</t>
  </si>
  <si>
    <t>2805580</t>
  </si>
  <si>
    <t>한화꿈에그린</t>
  </si>
  <si>
    <t>1680026700</t>
  </si>
  <si>
    <t>2805328</t>
  </si>
  <si>
    <t>청라우미린</t>
  </si>
  <si>
    <t>1680026800</t>
  </si>
  <si>
    <t>2805329</t>
  </si>
  <si>
    <t>1680033600</t>
  </si>
  <si>
    <t>2805579</t>
  </si>
  <si>
    <t>1680027200</t>
  </si>
  <si>
    <t>2805333</t>
  </si>
  <si>
    <t>자이더테라스2단지</t>
  </si>
  <si>
    <t>1680031700</t>
  </si>
  <si>
    <t>2805560</t>
  </si>
  <si>
    <t>세원에너지충전소</t>
  </si>
  <si>
    <t>1660013300</t>
  </si>
  <si>
    <t>2805404</t>
  </si>
  <si>
    <t>나비공원</t>
  </si>
  <si>
    <t>1660013400</t>
  </si>
  <si>
    <t>2805405</t>
  </si>
  <si>
    <t>에코메트로6단지</t>
  </si>
  <si>
    <t>1650019900</t>
  </si>
  <si>
    <t>2805434</t>
  </si>
  <si>
    <t>드무리해변</t>
  </si>
  <si>
    <t>1700000300</t>
  </si>
  <si>
    <t>2805446</t>
  </si>
  <si>
    <t>기계철제단지</t>
  </si>
  <si>
    <t>1620002100</t>
  </si>
  <si>
    <t>2805447</t>
  </si>
  <si>
    <t>송림체육관</t>
  </si>
  <si>
    <t>1620002200</t>
  </si>
  <si>
    <t>2805448</t>
  </si>
  <si>
    <t>부대앞</t>
  </si>
  <si>
    <t>1670011800</t>
  </si>
  <si>
    <t>2805443</t>
  </si>
  <si>
    <t>1670011900</t>
  </si>
  <si>
    <t>2805444</t>
  </si>
  <si>
    <t>SK뷰아파트</t>
  </si>
  <si>
    <t>1680030200</t>
  </si>
  <si>
    <t>2805450</t>
  </si>
  <si>
    <t>1700000200</t>
  </si>
  <si>
    <t>2805445</t>
  </si>
  <si>
    <t>1680030100</t>
  </si>
  <si>
    <t>2805449</t>
  </si>
  <si>
    <t>호반베르디움3차아파트</t>
  </si>
  <si>
    <t>1680032100</t>
  </si>
  <si>
    <t>2805564</t>
  </si>
  <si>
    <t>1680032500</t>
  </si>
  <si>
    <t>2805568</t>
  </si>
  <si>
    <t>솔터마을입구</t>
  </si>
  <si>
    <t>2320016900</t>
  </si>
  <si>
    <t>2805419</t>
  </si>
  <si>
    <t>1680033400</t>
  </si>
  <si>
    <t>2805577</t>
  </si>
  <si>
    <t>1680027000</t>
  </si>
  <si>
    <t>2805331</t>
  </si>
  <si>
    <t>1680033300</t>
  </si>
  <si>
    <t>2805576</t>
  </si>
  <si>
    <t>청라국제도서관</t>
  </si>
  <si>
    <t>1680033100</t>
  </si>
  <si>
    <t>2805574</t>
  </si>
  <si>
    <t>1680033000</t>
  </si>
  <si>
    <t>2805573</t>
  </si>
  <si>
    <t>송도푸르지오하버뷰</t>
  </si>
  <si>
    <t>1640017600</t>
  </si>
  <si>
    <t>2805586</t>
  </si>
  <si>
    <t>더샵그린워크1단지</t>
  </si>
  <si>
    <t>1640017700</t>
  </si>
  <si>
    <t>2805587</t>
  </si>
  <si>
    <t>쑥공원</t>
  </si>
  <si>
    <t>1680034100</t>
  </si>
  <si>
    <t>2805588</t>
  </si>
  <si>
    <t>1680019000</t>
  </si>
  <si>
    <t>2804993</t>
  </si>
  <si>
    <t>소래산등산로입구</t>
  </si>
  <si>
    <t>1650021100</t>
  </si>
  <si>
    <t>2805590</t>
  </si>
  <si>
    <t>1650021000</t>
  </si>
  <si>
    <t>2805589</t>
  </si>
  <si>
    <t>부평농장</t>
  </si>
  <si>
    <t>1650021200</t>
  </si>
  <si>
    <t>2805591</t>
  </si>
  <si>
    <t>강남역</t>
  </si>
  <si>
    <t>1220000300</t>
  </si>
  <si>
    <t>2805647</t>
  </si>
  <si>
    <t>인향아파트</t>
  </si>
  <si>
    <t>1660012300</t>
  </si>
  <si>
    <t>2805017</t>
  </si>
  <si>
    <t>1660012400</t>
  </si>
  <si>
    <t>2805018</t>
  </si>
  <si>
    <t>에덴하우스</t>
  </si>
  <si>
    <t>1680020100</t>
  </si>
  <si>
    <t>2805026</t>
  </si>
  <si>
    <t>송도스포츠센터(LNG야구장)</t>
  </si>
  <si>
    <t>1640014900</t>
  </si>
  <si>
    <t>2805035</t>
  </si>
  <si>
    <t>부평구청역</t>
  </si>
  <si>
    <t>1660011400</t>
  </si>
  <si>
    <t>2804871</t>
  </si>
  <si>
    <t>영종LH아파트입구</t>
  </si>
  <si>
    <t>1610008900</t>
  </si>
  <si>
    <t>2805148</t>
  </si>
  <si>
    <t>1610009000</t>
  </si>
  <si>
    <t>2805149</t>
  </si>
  <si>
    <t>유림골프장</t>
  </si>
  <si>
    <t>1670006300</t>
  </si>
  <si>
    <t>2805255</t>
  </si>
  <si>
    <t>인혜학교후문(원욱그린타운)</t>
  </si>
  <si>
    <t>1670006400</t>
  </si>
  <si>
    <t>2805288</t>
  </si>
  <si>
    <t>계양1동주민자치센터</t>
  </si>
  <si>
    <t>1670006800</t>
  </si>
  <si>
    <t>2805292</t>
  </si>
  <si>
    <t>더샵그린애비뉴</t>
  </si>
  <si>
    <t>1640016600</t>
  </si>
  <si>
    <t>2805309</t>
  </si>
  <si>
    <t>1640018000</t>
  </si>
  <si>
    <t>2805653</t>
  </si>
  <si>
    <t>인천대학교공과대학</t>
  </si>
  <si>
    <t>1640018100</t>
  </si>
  <si>
    <t>2805654</t>
  </si>
  <si>
    <t>1640018200</t>
  </si>
  <si>
    <t>2805655</t>
  </si>
  <si>
    <t>청광플러스원아파트</t>
  </si>
  <si>
    <t>1650021800</t>
  </si>
  <si>
    <t>2805657</t>
  </si>
  <si>
    <t>서창중학교</t>
  </si>
  <si>
    <t>1650021900</t>
  </si>
  <si>
    <t>2805658</t>
  </si>
  <si>
    <t>서창2휴먼시아7단지후문</t>
  </si>
  <si>
    <t>1650022000</t>
  </si>
  <si>
    <t>2805659</t>
  </si>
  <si>
    <t>서창2휴먼시아7단지후문앞</t>
  </si>
  <si>
    <t>1650022100</t>
  </si>
  <si>
    <t>2805660</t>
  </si>
  <si>
    <t>계산동수협</t>
  </si>
  <si>
    <t>1670012000</t>
  </si>
  <si>
    <t>2805652</t>
  </si>
  <si>
    <t>1660014300</t>
  </si>
  <si>
    <t>2805642</t>
  </si>
  <si>
    <t>좌동마을입구</t>
  </si>
  <si>
    <t>1680037000</t>
  </si>
  <si>
    <t>2805643</t>
  </si>
  <si>
    <t>호구포역</t>
  </si>
  <si>
    <t>1650022300</t>
  </si>
  <si>
    <t>2805668</t>
  </si>
  <si>
    <t>청라도</t>
  </si>
  <si>
    <t>1680037400</t>
  </si>
  <si>
    <t>2805671</t>
  </si>
  <si>
    <t>인천환경공단입구</t>
  </si>
  <si>
    <t>1680037500</t>
  </si>
  <si>
    <t>2805672</t>
  </si>
  <si>
    <t>허브주유소</t>
  </si>
  <si>
    <t>1610020100</t>
  </si>
  <si>
    <t>2805676</t>
  </si>
  <si>
    <t>1610020200</t>
  </si>
  <si>
    <t>2805677</t>
  </si>
  <si>
    <t>더샵하버뷰14단지</t>
  </si>
  <si>
    <t>1640018600</t>
  </si>
  <si>
    <t>2805681</t>
  </si>
  <si>
    <t>1650022400</t>
  </si>
  <si>
    <t>2805678</t>
  </si>
  <si>
    <t>KT서인천지사</t>
  </si>
  <si>
    <t>1680037900</t>
  </si>
  <si>
    <t>2805680</t>
  </si>
  <si>
    <t>인천아시아드주경기장(4번출입구)</t>
  </si>
  <si>
    <t>1680037600</t>
  </si>
  <si>
    <t>2805674</t>
  </si>
  <si>
    <t>1680037700</t>
  </si>
  <si>
    <t>2805675</t>
  </si>
  <si>
    <t>성일산업</t>
  </si>
  <si>
    <t>1650022800</t>
  </si>
  <si>
    <t>2805685</t>
  </si>
  <si>
    <t>송림오거리</t>
  </si>
  <si>
    <t>1620002500</t>
  </si>
  <si>
    <t>2805595</t>
  </si>
  <si>
    <t>1620002400</t>
  </si>
  <si>
    <t>2805594</t>
  </si>
  <si>
    <t>원성골</t>
  </si>
  <si>
    <t>1610018900</t>
  </si>
  <si>
    <t>2805630</t>
  </si>
  <si>
    <t>운남교차로</t>
  </si>
  <si>
    <t>1610019100</t>
  </si>
  <si>
    <t>2805632</t>
  </si>
  <si>
    <t>중촌교차로</t>
  </si>
  <si>
    <t>1610019300</t>
  </si>
  <si>
    <t>2805634</t>
  </si>
  <si>
    <t>1610019400</t>
  </si>
  <si>
    <t>2805635</t>
  </si>
  <si>
    <t>1610019200</t>
  </si>
  <si>
    <t>2805633</t>
  </si>
  <si>
    <t>1610019000</t>
  </si>
  <si>
    <t>2805631</t>
  </si>
  <si>
    <t>현대제철정문</t>
  </si>
  <si>
    <t>1620001800</t>
  </si>
  <si>
    <t>2803630</t>
  </si>
  <si>
    <t>1650022900</t>
  </si>
  <si>
    <t>2805686</t>
  </si>
  <si>
    <t>대경화성</t>
  </si>
  <si>
    <t>1650022600</t>
  </si>
  <si>
    <t>2805683</t>
  </si>
  <si>
    <t>신세계마트</t>
  </si>
  <si>
    <t>1630008000</t>
  </si>
  <si>
    <t>2805690</t>
  </si>
  <si>
    <t>수봉각</t>
  </si>
  <si>
    <t>1630007800</t>
  </si>
  <si>
    <t>2805688</t>
  </si>
  <si>
    <t>신명스카이뷰</t>
  </si>
  <si>
    <t>1610020700</t>
  </si>
  <si>
    <t>2805695</t>
  </si>
  <si>
    <t>우미린2단지후문</t>
  </si>
  <si>
    <t>1610020800</t>
  </si>
  <si>
    <t>2805696</t>
  </si>
  <si>
    <t>신명스카이뷰정문</t>
  </si>
  <si>
    <t>1610025400</t>
  </si>
  <si>
    <t>2806025</t>
  </si>
  <si>
    <t>1610025300</t>
  </si>
  <si>
    <t>2806024</t>
  </si>
  <si>
    <t>힐스테이트</t>
  </si>
  <si>
    <t>1610021100</t>
  </si>
  <si>
    <t>2805699</t>
  </si>
  <si>
    <t>1610021200</t>
  </si>
  <si>
    <t>2805700</t>
  </si>
  <si>
    <t>한라비발디</t>
  </si>
  <si>
    <t>1610021300</t>
  </si>
  <si>
    <t>2805701</t>
  </si>
  <si>
    <t>1610021400</t>
  </si>
  <si>
    <t>2805702</t>
  </si>
  <si>
    <t>우미린1단지후문</t>
  </si>
  <si>
    <t>1610021500</t>
  </si>
  <si>
    <t>2805703</t>
  </si>
  <si>
    <t>1610021600</t>
  </si>
  <si>
    <t>2805704</t>
  </si>
  <si>
    <t>영종KCC스위첸.한양수자인</t>
  </si>
  <si>
    <t>1610020300</t>
  </si>
  <si>
    <t>2805691</t>
  </si>
  <si>
    <t>한양수자인</t>
  </si>
  <si>
    <t>1610020400</t>
  </si>
  <si>
    <t>2805692</t>
  </si>
  <si>
    <t>LH7단지</t>
  </si>
  <si>
    <t>1610020600</t>
  </si>
  <si>
    <t>2805694</t>
  </si>
  <si>
    <t>영종중학교</t>
  </si>
  <si>
    <t>1610021700</t>
  </si>
  <si>
    <t>2805705</t>
  </si>
  <si>
    <t>1610021800</t>
  </si>
  <si>
    <t>2805706</t>
  </si>
  <si>
    <t>골드클래스</t>
  </si>
  <si>
    <t>1680038000</t>
  </si>
  <si>
    <t>2805707</t>
  </si>
  <si>
    <t>1650000540</t>
  </si>
  <si>
    <t>2802299</t>
  </si>
  <si>
    <t>1630014700</t>
  </si>
  <si>
    <t>2807425</t>
  </si>
  <si>
    <t>1660001520</t>
  </si>
  <si>
    <t>2801692</t>
  </si>
  <si>
    <t>계양경찰서</t>
  </si>
  <si>
    <t>1670001840</t>
  </si>
  <si>
    <t>2800999</t>
  </si>
  <si>
    <t>가정동주유소</t>
  </si>
  <si>
    <t>1680002340</t>
  </si>
  <si>
    <t>2800613</t>
  </si>
  <si>
    <t>강화마니산</t>
  </si>
  <si>
    <t>1690023800</t>
  </si>
  <si>
    <t>2803979</t>
  </si>
  <si>
    <t>대신아파트</t>
  </si>
  <si>
    <t>1670004060</t>
  </si>
  <si>
    <t>2800852</t>
  </si>
  <si>
    <t>1640006200</t>
  </si>
  <si>
    <t>2803663</t>
  </si>
  <si>
    <t>1610002790</t>
  </si>
  <si>
    <t>2803156</t>
  </si>
  <si>
    <t>1650006210</t>
  </si>
  <si>
    <t>2801821</t>
  </si>
  <si>
    <t>논현2단지범마을</t>
  </si>
  <si>
    <t>1650006250</t>
  </si>
  <si>
    <t>2801817</t>
  </si>
  <si>
    <t>도원고개(도원역)</t>
  </si>
  <si>
    <t>1620000010</t>
  </si>
  <si>
    <t>2803139</t>
  </si>
  <si>
    <t>1차풍림아이원</t>
  </si>
  <si>
    <t>1680006420</t>
  </si>
  <si>
    <t>2800306</t>
  </si>
  <si>
    <t>1630000040</t>
  </si>
  <si>
    <t>2803038</t>
  </si>
  <si>
    <t>1630002450</t>
  </si>
  <si>
    <t>2802825</t>
  </si>
  <si>
    <t>현대시장</t>
  </si>
  <si>
    <t>1620001180</t>
  </si>
  <si>
    <t>2803043</t>
  </si>
  <si>
    <t>1630004960</t>
  </si>
  <si>
    <t>2802635</t>
  </si>
  <si>
    <t>1640000880</t>
  </si>
  <si>
    <t>2802551</t>
  </si>
  <si>
    <t>부개주공3단지후문</t>
  </si>
  <si>
    <t>1660005000</t>
  </si>
  <si>
    <t>2801407</t>
  </si>
  <si>
    <t>유현사거리</t>
  </si>
  <si>
    <t>1680004870</t>
  </si>
  <si>
    <t>2800401</t>
  </si>
  <si>
    <t>숭의초등학교입구</t>
  </si>
  <si>
    <t>1630002870</t>
  </si>
  <si>
    <t>2802788</t>
  </si>
  <si>
    <t>인천재능대학교서문</t>
  </si>
  <si>
    <t>1620000580</t>
  </si>
  <si>
    <t>2803087</t>
  </si>
  <si>
    <t>상수도사업본부(스마트타운)</t>
  </si>
  <si>
    <t>1630003750</t>
  </si>
  <si>
    <t>2802719</t>
  </si>
  <si>
    <t>작전풍림아파트</t>
  </si>
  <si>
    <t>1670000910</t>
  </si>
  <si>
    <t>2801074</t>
  </si>
  <si>
    <t>사조해표</t>
  </si>
  <si>
    <t>1680000190</t>
  </si>
  <si>
    <t>2800805</t>
  </si>
  <si>
    <t>인하대후문</t>
  </si>
  <si>
    <t>1630001670</t>
  </si>
  <si>
    <t>2802896</t>
  </si>
  <si>
    <t>석바위</t>
  </si>
  <si>
    <t>1630003650</t>
  </si>
  <si>
    <t>2802728</t>
  </si>
  <si>
    <t>옥련고개</t>
  </si>
  <si>
    <t>1640002190</t>
  </si>
  <si>
    <t>2802464</t>
  </si>
  <si>
    <t>송도재래시장</t>
  </si>
  <si>
    <t>1640002070</t>
  </si>
  <si>
    <t>2802473</t>
  </si>
  <si>
    <t>1680003750</t>
  </si>
  <si>
    <t>2800496</t>
  </si>
  <si>
    <t>교통연수원</t>
  </si>
  <si>
    <t>1670001920</t>
  </si>
  <si>
    <t>2800991</t>
  </si>
  <si>
    <t>남동공단근린공원앞</t>
  </si>
  <si>
    <t>1650000730</t>
  </si>
  <si>
    <t>2802281</t>
  </si>
  <si>
    <t>휴먼시아1단지</t>
  </si>
  <si>
    <t>1660012600</t>
  </si>
  <si>
    <t>2805070</t>
  </si>
  <si>
    <t>1660012500</t>
  </si>
  <si>
    <t>2805069</t>
  </si>
  <si>
    <t>1640003440</t>
  </si>
  <si>
    <t>2802367</t>
  </si>
  <si>
    <t>부평여자고등학교</t>
  </si>
  <si>
    <t>1660007930</t>
  </si>
  <si>
    <t>2801180</t>
  </si>
  <si>
    <t>희망천입구</t>
  </si>
  <si>
    <t>1660007990</t>
  </si>
  <si>
    <t>2801174</t>
  </si>
  <si>
    <t>나누리병원</t>
  </si>
  <si>
    <t>1660007840</t>
  </si>
  <si>
    <t>2801189</t>
  </si>
  <si>
    <t>길상면주민센터</t>
  </si>
  <si>
    <t>1690000690</t>
  </si>
  <si>
    <t>2800261</t>
  </si>
  <si>
    <t>찬우물약수터</t>
  </si>
  <si>
    <t>1690010600</t>
  </si>
  <si>
    <t>2803847</t>
  </si>
  <si>
    <t>세광2차아파트</t>
  </si>
  <si>
    <t>1690001700</t>
  </si>
  <si>
    <t>2803602</t>
  </si>
  <si>
    <t>금운교</t>
  </si>
  <si>
    <t>1690117200</t>
  </si>
  <si>
    <t>2806663</t>
  </si>
  <si>
    <t>전등사남문</t>
  </si>
  <si>
    <t>1690061400</t>
  </si>
  <si>
    <t>2804536</t>
  </si>
  <si>
    <t>보릿고개</t>
  </si>
  <si>
    <t>1690061600</t>
  </si>
  <si>
    <t>2804538</t>
  </si>
  <si>
    <t>1690001600</t>
  </si>
  <si>
    <t>2803601</t>
  </si>
  <si>
    <t>1690061500</t>
  </si>
  <si>
    <t>2804537</t>
  </si>
  <si>
    <t>1690061300</t>
  </si>
  <si>
    <t>2804535</t>
  </si>
  <si>
    <t>1690032300</t>
  </si>
  <si>
    <t>2804064</t>
  </si>
  <si>
    <t>금호어울림</t>
  </si>
  <si>
    <t>1610007900</t>
  </si>
  <si>
    <t>2804981</t>
  </si>
  <si>
    <t>나룻개입구</t>
  </si>
  <si>
    <t>1610008000</t>
  </si>
  <si>
    <t>2804982</t>
  </si>
  <si>
    <t>1610008100</t>
  </si>
  <si>
    <t>2804983</t>
  </si>
  <si>
    <t>산곡동입구</t>
  </si>
  <si>
    <t>1660007790</t>
  </si>
  <si>
    <t>2801194</t>
  </si>
  <si>
    <t>삼산주공1단지</t>
  </si>
  <si>
    <t>1660007800</t>
  </si>
  <si>
    <t>2801193</t>
  </si>
  <si>
    <t>1640013100</t>
  </si>
  <si>
    <t>2804908</t>
  </si>
  <si>
    <t>장미아파트(19동)앞</t>
  </si>
  <si>
    <t>1630006500</t>
  </si>
  <si>
    <t>2804818</t>
  </si>
  <si>
    <t>1650006110</t>
  </si>
  <si>
    <t>2801830</t>
  </si>
  <si>
    <t>숭의2동행정복지센터</t>
  </si>
  <si>
    <t>1630013400</t>
  </si>
  <si>
    <t>2807106</t>
  </si>
  <si>
    <t>1680018500</t>
  </si>
  <si>
    <t>2804975</t>
  </si>
  <si>
    <t>JS노송병원</t>
  </si>
  <si>
    <t>1680007200</t>
  </si>
  <si>
    <t>2803555</t>
  </si>
  <si>
    <t>1640011000</t>
  </si>
  <si>
    <t>2804816</t>
  </si>
  <si>
    <t>1630005500</t>
  </si>
  <si>
    <t>2803577</t>
  </si>
  <si>
    <t>문일여자고등학교후문</t>
  </si>
  <si>
    <t>1650013700</t>
  </si>
  <si>
    <t>2804815</t>
  </si>
  <si>
    <t>이안송도</t>
  </si>
  <si>
    <t>1640009300</t>
  </si>
  <si>
    <t>2804420</t>
  </si>
  <si>
    <t>더프라우</t>
  </si>
  <si>
    <t>1640009400</t>
  </si>
  <si>
    <t>2804421</t>
  </si>
  <si>
    <t>생산기술연구원</t>
  </si>
  <si>
    <t>1640015800</t>
  </si>
  <si>
    <t>2805062</t>
  </si>
  <si>
    <t>1650005350</t>
  </si>
  <si>
    <t>2801887</t>
  </si>
  <si>
    <t>상인천중학교</t>
  </si>
  <si>
    <t>1650005370</t>
  </si>
  <si>
    <t>2801885</t>
  </si>
  <si>
    <t>간석4거리</t>
  </si>
  <si>
    <t>1650005380</t>
  </si>
  <si>
    <t>2801884</t>
  </si>
  <si>
    <t>다음주택</t>
  </si>
  <si>
    <t>1650005390</t>
  </si>
  <si>
    <t>2801883</t>
  </si>
  <si>
    <t>1650005420</t>
  </si>
  <si>
    <t>2801880</t>
  </si>
  <si>
    <t>임광그대가.서창자이아파트</t>
  </si>
  <si>
    <t>1650005140</t>
  </si>
  <si>
    <t>2801897</t>
  </si>
  <si>
    <t>1650005150</t>
  </si>
  <si>
    <t>2801896</t>
  </si>
  <si>
    <t>1650005170</t>
  </si>
  <si>
    <t>2801894</t>
  </si>
  <si>
    <t>태평2차아파트</t>
  </si>
  <si>
    <t>1650005180</t>
  </si>
  <si>
    <t>2801893</t>
  </si>
  <si>
    <t>삼산사거리</t>
  </si>
  <si>
    <t>1660006910</t>
  </si>
  <si>
    <t>2801240</t>
  </si>
  <si>
    <t>학익사거리</t>
  </si>
  <si>
    <t>1630000750</t>
  </si>
  <si>
    <t>2802980</t>
  </si>
  <si>
    <t>학익2동행정복지센터</t>
  </si>
  <si>
    <t>1630001500</t>
  </si>
  <si>
    <t>2802913</t>
  </si>
  <si>
    <t>1630003190</t>
  </si>
  <si>
    <t>2802757</t>
  </si>
  <si>
    <t>서창센트럴푸르지오</t>
  </si>
  <si>
    <t>1650025400</t>
  </si>
  <si>
    <t>2805882</t>
  </si>
  <si>
    <t>공단사거리</t>
  </si>
  <si>
    <t>1680063200</t>
  </si>
  <si>
    <t>2806859</t>
  </si>
  <si>
    <t>1680063300</t>
  </si>
  <si>
    <t>2806860</t>
  </si>
  <si>
    <t>청라웰카운티223동</t>
  </si>
  <si>
    <t>1680043800</t>
  </si>
  <si>
    <t>2805874</t>
  </si>
  <si>
    <t>호반베르디움214동앞</t>
  </si>
  <si>
    <t>1680043700</t>
  </si>
  <si>
    <t>2805873</t>
  </si>
  <si>
    <t>1680043600</t>
  </si>
  <si>
    <t>2805872</t>
  </si>
  <si>
    <t>경제자유구역청</t>
  </si>
  <si>
    <t>1640019400</t>
  </si>
  <si>
    <t>2805879</t>
  </si>
  <si>
    <t>신라아파트</t>
  </si>
  <si>
    <t>1630006700</t>
  </si>
  <si>
    <t>2804980</t>
  </si>
  <si>
    <t>1660012200</t>
  </si>
  <si>
    <t>2804989</t>
  </si>
  <si>
    <t>사원아파트입구</t>
  </si>
  <si>
    <t>1680018900</t>
  </si>
  <si>
    <t>2804990</t>
  </si>
  <si>
    <t>대장간마을</t>
  </si>
  <si>
    <t>1690029000</t>
  </si>
  <si>
    <t>2804031</t>
  </si>
  <si>
    <t>백운곡</t>
  </si>
  <si>
    <t>1690028900</t>
  </si>
  <si>
    <t>2804030</t>
  </si>
  <si>
    <t>1690115900</t>
  </si>
  <si>
    <t>2806642</t>
  </si>
  <si>
    <t>1690119600</t>
  </si>
  <si>
    <t>2806899</t>
  </si>
  <si>
    <t>1690002600</t>
  </si>
  <si>
    <t>2803611</t>
  </si>
  <si>
    <t>신논현역</t>
  </si>
  <si>
    <t>1220000200</t>
  </si>
  <si>
    <t>2805047</t>
  </si>
  <si>
    <t>공단유통상가</t>
  </si>
  <si>
    <t>1680038300</t>
  </si>
  <si>
    <t>2805728</t>
  </si>
  <si>
    <t>1680038400</t>
  </si>
  <si>
    <t>2805729</t>
  </si>
  <si>
    <t>영종대교휴게소</t>
  </si>
  <si>
    <t>1680038600</t>
  </si>
  <si>
    <t>2805731</t>
  </si>
  <si>
    <t>1680038500</t>
  </si>
  <si>
    <t>2805730</t>
  </si>
  <si>
    <t>1650023900</t>
  </si>
  <si>
    <t>2805776</t>
  </si>
  <si>
    <t>1650024200</t>
  </si>
  <si>
    <t>2805779</t>
  </si>
  <si>
    <t>박문여자고등학교</t>
  </si>
  <si>
    <t>1650024000</t>
  </si>
  <si>
    <t>2805777</t>
  </si>
  <si>
    <t>송도소방서(송도스마트밸리)</t>
  </si>
  <si>
    <t>1650023300</t>
  </si>
  <si>
    <t>2805770</t>
  </si>
  <si>
    <t>송도스마트밸리</t>
  </si>
  <si>
    <t>1650023400</t>
  </si>
  <si>
    <t>2805771</t>
  </si>
  <si>
    <t>해모로월드뷰</t>
  </si>
  <si>
    <t>1650023700</t>
  </si>
  <si>
    <t>2805774</t>
  </si>
  <si>
    <t>1650024400</t>
  </si>
  <si>
    <t>2805781</t>
  </si>
  <si>
    <t>1650024300</t>
  </si>
  <si>
    <t>2805780</t>
  </si>
  <si>
    <t>1650023800</t>
  </si>
  <si>
    <t>2805775</t>
  </si>
  <si>
    <t>1660015000</t>
  </si>
  <si>
    <t>2805784</t>
  </si>
  <si>
    <t>1660015100</t>
  </si>
  <si>
    <t>2805785</t>
  </si>
  <si>
    <t>간석역</t>
  </si>
  <si>
    <t>1650024500</t>
  </si>
  <si>
    <t>2805786</t>
  </si>
  <si>
    <t>1650024600</t>
  </si>
  <si>
    <t>2805787</t>
  </si>
  <si>
    <t>신동아상가</t>
  </si>
  <si>
    <t>1660014800</t>
  </si>
  <si>
    <t>2805782</t>
  </si>
  <si>
    <t>1630012500</t>
  </si>
  <si>
    <t>2807035</t>
  </si>
  <si>
    <t>가좌동차고</t>
  </si>
  <si>
    <t>1680038100</t>
  </si>
  <si>
    <t>2805726</t>
  </si>
  <si>
    <t>심곡천봉수교</t>
  </si>
  <si>
    <t>1680039200</t>
  </si>
  <si>
    <t>2805743</t>
  </si>
  <si>
    <t>가원초등학교</t>
  </si>
  <si>
    <t>1680039300</t>
  </si>
  <si>
    <t>2805744</t>
  </si>
  <si>
    <t>목재부두사거리</t>
  </si>
  <si>
    <t>1680039400</t>
  </si>
  <si>
    <t>2805746</t>
  </si>
  <si>
    <t>인천북항부두운영시설</t>
  </si>
  <si>
    <t>1680039500</t>
  </si>
  <si>
    <t>2805747</t>
  </si>
  <si>
    <t>인천그랜드컨트리클럽</t>
  </si>
  <si>
    <t>1680039600</t>
  </si>
  <si>
    <t>2805748</t>
  </si>
  <si>
    <t>홈씨씨인천점</t>
  </si>
  <si>
    <t>1680039700</t>
  </si>
  <si>
    <t>2805749</t>
  </si>
  <si>
    <t>SK주유소</t>
  </si>
  <si>
    <t>1680040000</t>
  </si>
  <si>
    <t>2805752</t>
  </si>
  <si>
    <t>1680040100</t>
  </si>
  <si>
    <t>2805753</t>
  </si>
  <si>
    <t>1680040200</t>
  </si>
  <si>
    <t>2805754</t>
  </si>
  <si>
    <t>1680040300</t>
  </si>
  <si>
    <t>2805755</t>
  </si>
  <si>
    <t>1680040400</t>
  </si>
  <si>
    <t>2805756</t>
  </si>
  <si>
    <t>미관광장</t>
  </si>
  <si>
    <t>1650023100</t>
  </si>
  <si>
    <t>2805745</t>
  </si>
  <si>
    <t>길상군립어린이집</t>
  </si>
  <si>
    <t>1690100200</t>
  </si>
  <si>
    <t>2806305</t>
  </si>
  <si>
    <t>1690100100</t>
  </si>
  <si>
    <t>2806304</t>
  </si>
  <si>
    <t>해원중학교후문</t>
  </si>
  <si>
    <t>1680040900</t>
  </si>
  <si>
    <t>2805761</t>
  </si>
  <si>
    <t>동양하이테크</t>
  </si>
  <si>
    <t>1680050000</t>
  </si>
  <si>
    <t>2806213</t>
  </si>
  <si>
    <t>청라동문굿모닝힐</t>
  </si>
  <si>
    <t>1680040700</t>
  </si>
  <si>
    <t>2805759</t>
  </si>
  <si>
    <t>동문굿모닝힐</t>
  </si>
  <si>
    <t>1680040600</t>
  </si>
  <si>
    <t>2805758</t>
  </si>
  <si>
    <t>1680040800</t>
  </si>
  <si>
    <t>2805760</t>
  </si>
  <si>
    <t>해원고등학교</t>
  </si>
  <si>
    <t>1680057900</t>
  </si>
  <si>
    <t>2806741</t>
  </si>
  <si>
    <t>영남1단지.고합아파트</t>
  </si>
  <si>
    <t>2240000350</t>
  </si>
  <si>
    <t>2800073</t>
  </si>
  <si>
    <t>남동소래아트홀</t>
  </si>
  <si>
    <t>1650018700</t>
  </si>
  <si>
    <t>2805282</t>
  </si>
  <si>
    <t>1650018800</t>
  </si>
  <si>
    <t>2805283</t>
  </si>
  <si>
    <t>소래마을</t>
  </si>
  <si>
    <t>1650018900</t>
  </si>
  <si>
    <t>2805284</t>
  </si>
  <si>
    <t>1660009700</t>
  </si>
  <si>
    <t>2803662</t>
  </si>
  <si>
    <t>1680025900</t>
  </si>
  <si>
    <t>2805315</t>
  </si>
  <si>
    <t>청라중학교</t>
  </si>
  <si>
    <t>1680029200</t>
  </si>
  <si>
    <t>2805409</t>
  </si>
  <si>
    <t>자이금호힐스테이트</t>
  </si>
  <si>
    <t>1680025100</t>
  </si>
  <si>
    <t>2805285</t>
  </si>
  <si>
    <t>1680025200</t>
  </si>
  <si>
    <t>2805286</t>
  </si>
  <si>
    <t>만수중학교후문</t>
  </si>
  <si>
    <t>1650037200</t>
  </si>
  <si>
    <t>2806813</t>
  </si>
  <si>
    <t>더샵하버뷰</t>
  </si>
  <si>
    <t>1640016500</t>
  </si>
  <si>
    <t>2805308</t>
  </si>
  <si>
    <t>1680043400</t>
  </si>
  <si>
    <t>2805844</t>
  </si>
  <si>
    <t>중흥S클래스2차</t>
  </si>
  <si>
    <t>1680026100</t>
  </si>
  <si>
    <t>2805317</t>
  </si>
  <si>
    <t>1210001500</t>
  </si>
  <si>
    <t>2805648</t>
  </si>
  <si>
    <t>금강종합상가</t>
  </si>
  <si>
    <t>1680026600</t>
  </si>
  <si>
    <t>2805323</t>
  </si>
  <si>
    <t>대신철강</t>
  </si>
  <si>
    <t>1680026500</t>
  </si>
  <si>
    <t>2805322</t>
  </si>
  <si>
    <t>경인아라뱃길여객터미널</t>
  </si>
  <si>
    <t>1680027600</t>
  </si>
  <si>
    <t>2805337</t>
  </si>
  <si>
    <t>동양도서관</t>
  </si>
  <si>
    <t>1670013200</t>
  </si>
  <si>
    <t>2805870</t>
  </si>
  <si>
    <t>동양도서관(휴먼빌아파트)</t>
  </si>
  <si>
    <t>1670013300</t>
  </si>
  <si>
    <t>2805871</t>
  </si>
  <si>
    <t>한가람마을.우미린아파트</t>
  </si>
  <si>
    <t>2320016600</t>
  </si>
  <si>
    <t>2805398</t>
  </si>
  <si>
    <t>2320016700</t>
  </si>
  <si>
    <t>2805399</t>
  </si>
  <si>
    <t>1620002300</t>
  </si>
  <si>
    <t>2805452</t>
  </si>
  <si>
    <t>동인천역북광장</t>
  </si>
  <si>
    <t>1620002800</t>
  </si>
  <si>
    <t>2805713</t>
  </si>
  <si>
    <t>1620002700</t>
  </si>
  <si>
    <t>2805712</t>
  </si>
  <si>
    <t>1630008100</t>
  </si>
  <si>
    <t>2805711</t>
  </si>
  <si>
    <t>송도역</t>
  </si>
  <si>
    <t>1640018900</t>
  </si>
  <si>
    <t>2805716</t>
  </si>
  <si>
    <t>연수역</t>
  </si>
  <si>
    <t>1640018800</t>
  </si>
  <si>
    <t>2805715</t>
  </si>
  <si>
    <t>중구문화회관</t>
  </si>
  <si>
    <t>1610024700</t>
  </si>
  <si>
    <t>2805983</t>
  </si>
  <si>
    <t>1610024600</t>
  </si>
  <si>
    <t>2805982</t>
  </si>
  <si>
    <t>부평구보건소</t>
  </si>
  <si>
    <t>1660014500</t>
  </si>
  <si>
    <t>2805733</t>
  </si>
  <si>
    <t>입구지입구</t>
  </si>
  <si>
    <t>1610027500</t>
  </si>
  <si>
    <t>2806164</t>
  </si>
  <si>
    <t>1610027600</t>
  </si>
  <si>
    <t>2806165</t>
  </si>
  <si>
    <t>1640019000</t>
  </si>
  <si>
    <t>2805766</t>
  </si>
  <si>
    <t>송정역</t>
  </si>
  <si>
    <t>1150003400</t>
  </si>
  <si>
    <t>2805763</t>
  </si>
  <si>
    <t>1150003500</t>
  </si>
  <si>
    <t>2805764</t>
  </si>
  <si>
    <t>소래포구역종점</t>
  </si>
  <si>
    <t>1650023200</t>
  </si>
  <si>
    <t>2805765</t>
  </si>
  <si>
    <t>한빛초교앞</t>
  </si>
  <si>
    <t>1650021500</t>
  </si>
  <si>
    <t>2805649</t>
  </si>
  <si>
    <t>에코메트로5단지506동</t>
  </si>
  <si>
    <t>1650011300</t>
  </si>
  <si>
    <t>2803805</t>
  </si>
  <si>
    <t>소래포구</t>
  </si>
  <si>
    <t>1650021700</t>
  </si>
  <si>
    <t>2805656</t>
  </si>
  <si>
    <t>강화실버케어스앞</t>
  </si>
  <si>
    <t>1690089700</t>
  </si>
  <si>
    <t>2806017</t>
  </si>
  <si>
    <t>1690089800</t>
  </si>
  <si>
    <t>2806018</t>
  </si>
  <si>
    <t>우주골드타운빌라</t>
  </si>
  <si>
    <t>1660015200</t>
  </si>
  <si>
    <t>2805792</t>
  </si>
  <si>
    <t>1660015300</t>
  </si>
  <si>
    <t>2805793</t>
  </si>
  <si>
    <t>풍림1차아파트</t>
  </si>
  <si>
    <t>1680041200</t>
  </si>
  <si>
    <t>2805796</t>
  </si>
  <si>
    <t>1680041300</t>
  </si>
  <si>
    <t>2805797</t>
  </si>
  <si>
    <t>풍경마을</t>
  </si>
  <si>
    <t>2320018700</t>
  </si>
  <si>
    <t>2806079</t>
  </si>
  <si>
    <t>2320018600</t>
  </si>
  <si>
    <t>2806078</t>
  </si>
  <si>
    <t>1680039100</t>
  </si>
  <si>
    <t>2805742</t>
  </si>
  <si>
    <t>개화역</t>
  </si>
  <si>
    <t>1150004000</t>
  </si>
  <si>
    <t>2806228</t>
  </si>
  <si>
    <t>1640025300</t>
  </si>
  <si>
    <t>2806833</t>
  </si>
  <si>
    <t>알앤디써비스</t>
  </si>
  <si>
    <t>1640016100</t>
  </si>
  <si>
    <t>2805203</t>
  </si>
  <si>
    <t>1640006500</t>
  </si>
  <si>
    <t>2803666</t>
  </si>
  <si>
    <t>송도힐스테이트</t>
  </si>
  <si>
    <t>1640016200</t>
  </si>
  <si>
    <t>2805204</t>
  </si>
  <si>
    <t>더샵엑스포빌리지</t>
  </si>
  <si>
    <t>1640016300</t>
  </si>
  <si>
    <t>2805205</t>
  </si>
  <si>
    <t>엑스포빌리지9단지</t>
  </si>
  <si>
    <t>1640016400</t>
  </si>
  <si>
    <t>2805206</t>
  </si>
  <si>
    <t>1650017300</t>
  </si>
  <si>
    <t>2805191</t>
  </si>
  <si>
    <t>서인천가구단지</t>
  </si>
  <si>
    <t>1680021700</t>
  </si>
  <si>
    <t>2805209</t>
  </si>
  <si>
    <t>금호종합열처리</t>
  </si>
  <si>
    <t>1680021300</t>
  </si>
  <si>
    <t>2805193</t>
  </si>
  <si>
    <t>낚시터입구</t>
  </si>
  <si>
    <t>1680021200</t>
  </si>
  <si>
    <t>2805192</t>
  </si>
  <si>
    <t>신중동역4번출구</t>
  </si>
  <si>
    <t>2100000670</t>
  </si>
  <si>
    <t>2800188</t>
  </si>
  <si>
    <t>한국도심공항터미널</t>
  </si>
  <si>
    <t>1610042400</t>
  </si>
  <si>
    <t>2807339</t>
  </si>
  <si>
    <t>백암왕순대앞</t>
  </si>
  <si>
    <t>1640001890</t>
  </si>
  <si>
    <t>2802486</t>
  </si>
  <si>
    <t>1610011700</t>
  </si>
  <si>
    <t>2805247</t>
  </si>
  <si>
    <t>마을회관입구</t>
  </si>
  <si>
    <t>1610011800</t>
  </si>
  <si>
    <t>2805248</t>
  </si>
  <si>
    <t>1610010800</t>
  </si>
  <si>
    <t>2805238</t>
  </si>
  <si>
    <t>1610010700</t>
  </si>
  <si>
    <t>2805237</t>
  </si>
  <si>
    <t>늘목</t>
  </si>
  <si>
    <t>1610011100</t>
  </si>
  <si>
    <t>2805241</t>
  </si>
  <si>
    <t>신설동</t>
  </si>
  <si>
    <t>1610011000</t>
  </si>
  <si>
    <t>2805240</t>
  </si>
  <si>
    <t>1610011200</t>
  </si>
  <si>
    <t>2805242</t>
  </si>
  <si>
    <t>1610010900</t>
  </si>
  <si>
    <t>2805239</t>
  </si>
  <si>
    <t>서릿목</t>
  </si>
  <si>
    <t>1610011400</t>
  </si>
  <si>
    <t>2805244</t>
  </si>
  <si>
    <t>1610011300</t>
  </si>
  <si>
    <t>2805243</t>
  </si>
  <si>
    <t>가야</t>
  </si>
  <si>
    <t>1680024400</t>
  </si>
  <si>
    <t>2805264</t>
  </si>
  <si>
    <t>금성목재</t>
  </si>
  <si>
    <t>1680024000</t>
  </si>
  <si>
    <t>2805260</t>
  </si>
  <si>
    <t>트러스(서구장애인직업재활시설)</t>
  </si>
  <si>
    <t>1680024200</t>
  </si>
  <si>
    <t>2805262</t>
  </si>
  <si>
    <t>아쿠아글로리</t>
  </si>
  <si>
    <t>1680024100</t>
  </si>
  <si>
    <t>2805261</t>
  </si>
  <si>
    <t>해성단조</t>
  </si>
  <si>
    <t>1680023900</t>
  </si>
  <si>
    <t>2805259</t>
  </si>
  <si>
    <t>진웅종점</t>
  </si>
  <si>
    <t>1680024800</t>
  </si>
  <si>
    <t>2805268</t>
  </si>
  <si>
    <t>1680024900</t>
  </si>
  <si>
    <t>2805269</t>
  </si>
  <si>
    <t>덕현금속</t>
  </si>
  <si>
    <t>1680024600</t>
  </si>
  <si>
    <t>2805266</t>
  </si>
  <si>
    <t>1680024700</t>
  </si>
  <si>
    <t>2805267</t>
  </si>
  <si>
    <t>1680024500</t>
  </si>
  <si>
    <t>2805265</t>
  </si>
  <si>
    <t>비재고개</t>
  </si>
  <si>
    <t>1610010100</t>
  </si>
  <si>
    <t>2805200</t>
  </si>
  <si>
    <t>1610010200</t>
  </si>
  <si>
    <t>2805201</t>
  </si>
  <si>
    <t>1680022700</t>
  </si>
  <si>
    <t>2805230</t>
  </si>
  <si>
    <t>인삼농협앞</t>
  </si>
  <si>
    <t>2320016000</t>
  </si>
  <si>
    <t>2805219</t>
  </si>
  <si>
    <t>2320016100</t>
  </si>
  <si>
    <t>2805220</t>
  </si>
  <si>
    <t>문현</t>
  </si>
  <si>
    <t>1690023400</t>
  </si>
  <si>
    <t>2803975</t>
  </si>
  <si>
    <t>방죽말</t>
  </si>
  <si>
    <t>1690025600</t>
  </si>
  <si>
    <t>2803997</t>
  </si>
  <si>
    <t>길직1리</t>
  </si>
  <si>
    <t>1690019300</t>
  </si>
  <si>
    <t>2803934</t>
  </si>
  <si>
    <t>목비고개</t>
  </si>
  <si>
    <t>1690019200</t>
  </si>
  <si>
    <t>2803933</t>
  </si>
  <si>
    <t>에코메트로5단지</t>
  </si>
  <si>
    <t>1650015600</t>
  </si>
  <si>
    <t>2805002</t>
  </si>
  <si>
    <t>1650015500</t>
  </si>
  <si>
    <t>2805001</t>
  </si>
  <si>
    <t>GS자이아파트</t>
  </si>
  <si>
    <t>1640015700</t>
  </si>
  <si>
    <t>2805059</t>
  </si>
  <si>
    <t>1640015600</t>
  </si>
  <si>
    <t>2805058</t>
  </si>
  <si>
    <t>청라고등학교</t>
  </si>
  <si>
    <t>1680019900</t>
  </si>
  <si>
    <t>2805024</t>
  </si>
  <si>
    <t>1680020000</t>
  </si>
  <si>
    <t>2805025</t>
  </si>
  <si>
    <t>1640014800</t>
  </si>
  <si>
    <t>2805022</t>
  </si>
  <si>
    <t>옥련중학교</t>
  </si>
  <si>
    <t>1640014700</t>
  </si>
  <si>
    <t>2805021</t>
  </si>
  <si>
    <t>사리울중학교</t>
  </si>
  <si>
    <t>1650015900</t>
  </si>
  <si>
    <t>2805023</t>
  </si>
  <si>
    <t>사리울초등학교후문</t>
  </si>
  <si>
    <t>1650015700</t>
  </si>
  <si>
    <t>2805016</t>
  </si>
  <si>
    <t>에코메트로7단지</t>
  </si>
  <si>
    <t>1650016800</t>
  </si>
  <si>
    <t>2805042</t>
  </si>
  <si>
    <t>1650016900</t>
  </si>
  <si>
    <t>2805043</t>
  </si>
  <si>
    <t>1650017100</t>
  </si>
  <si>
    <t>2805063</t>
  </si>
  <si>
    <t>1650015800</t>
  </si>
  <si>
    <t>2805020</t>
  </si>
  <si>
    <t>1680020400</t>
  </si>
  <si>
    <t>2805037</t>
  </si>
  <si>
    <t>1680020500</t>
  </si>
  <si>
    <t>2805038</t>
  </si>
  <si>
    <t>푸르지오월드마크</t>
  </si>
  <si>
    <t>1640015100</t>
  </si>
  <si>
    <t>2805039</t>
  </si>
  <si>
    <t>1650016600</t>
  </si>
  <si>
    <t>2805040</t>
  </si>
  <si>
    <t>목화빌라</t>
  </si>
  <si>
    <t>1630007000</t>
  </si>
  <si>
    <t>2805153</t>
  </si>
  <si>
    <t>용현동성원상떼빌아파트</t>
  </si>
  <si>
    <t>1630007100</t>
  </si>
  <si>
    <t>2805154</t>
  </si>
  <si>
    <t>1680020600</t>
  </si>
  <si>
    <t>2805048</t>
  </si>
  <si>
    <t>덕창기계</t>
  </si>
  <si>
    <t>1650017000</t>
  </si>
  <si>
    <t>2805056</t>
  </si>
  <si>
    <t>셀트리온2공장앞</t>
  </si>
  <si>
    <t>1640015500</t>
  </si>
  <si>
    <t>2805055</t>
  </si>
  <si>
    <t>1640015400</t>
  </si>
  <si>
    <t>2805054</t>
  </si>
  <si>
    <t>광명메이루즈정문</t>
  </si>
  <si>
    <t>1680020800</t>
  </si>
  <si>
    <t>2805053</t>
  </si>
  <si>
    <t>린스트라우스정문</t>
  </si>
  <si>
    <t>1680020700</t>
  </si>
  <si>
    <t>2805052</t>
  </si>
  <si>
    <t>구로디지털단지역</t>
  </si>
  <si>
    <t>1200000100</t>
  </si>
  <si>
    <t>2805126</t>
  </si>
  <si>
    <t>1160000100</t>
  </si>
  <si>
    <t>2805127</t>
  </si>
  <si>
    <t>동작세무서</t>
  </si>
  <si>
    <t>1190000600</t>
  </si>
  <si>
    <t>2805136</t>
  </si>
  <si>
    <t>보라매역(동작세무서)</t>
  </si>
  <si>
    <t>1180001700</t>
  </si>
  <si>
    <t>2805137</t>
  </si>
  <si>
    <t>양도면사무소(나무)</t>
  </si>
  <si>
    <t>1690096800</t>
  </si>
  <si>
    <t>2806225</t>
  </si>
  <si>
    <t>양도면사무소(쉘터)</t>
  </si>
  <si>
    <t>1690012300</t>
  </si>
  <si>
    <t>2803864</t>
  </si>
  <si>
    <t>계룡리슈빌</t>
  </si>
  <si>
    <t>2100000630</t>
  </si>
  <si>
    <t>2800191</t>
  </si>
  <si>
    <t>향촌프라자</t>
  </si>
  <si>
    <t>1650017900</t>
  </si>
  <si>
    <t>2805274</t>
  </si>
  <si>
    <t>1650017700</t>
  </si>
  <si>
    <t>2805272</t>
  </si>
  <si>
    <t>옐림교회</t>
  </si>
  <si>
    <t>1660015700</t>
  </si>
  <si>
    <t>2805801</t>
  </si>
  <si>
    <t>광일아파트</t>
  </si>
  <si>
    <t>1660014200</t>
  </si>
  <si>
    <t>2805603</t>
  </si>
  <si>
    <t>1640017800</t>
  </si>
  <si>
    <t>2805600</t>
  </si>
  <si>
    <t>복합환승센터한가람솔터마을</t>
  </si>
  <si>
    <t>2320017400</t>
  </si>
  <si>
    <t>2805723</t>
  </si>
  <si>
    <t>2320017300</t>
  </si>
  <si>
    <t>2805722</t>
  </si>
  <si>
    <t>청라백세요양병원</t>
  </si>
  <si>
    <t>1680038700</t>
  </si>
  <si>
    <t>2805736</t>
  </si>
  <si>
    <t>1650023000</t>
  </si>
  <si>
    <t>2805735</t>
  </si>
  <si>
    <t>삼정동중소기업협동화단지</t>
  </si>
  <si>
    <t>2120000900</t>
  </si>
  <si>
    <t>2805737</t>
  </si>
  <si>
    <t>부천자동차검사소</t>
  </si>
  <si>
    <t>2120001000</t>
  </si>
  <si>
    <t>2805738</t>
  </si>
  <si>
    <t>가좌공단</t>
  </si>
  <si>
    <t>1680038800</t>
  </si>
  <si>
    <t>2805739</t>
  </si>
  <si>
    <t>심곡어린이도서관</t>
  </si>
  <si>
    <t>1680039000</t>
  </si>
  <si>
    <t>2805741</t>
  </si>
  <si>
    <t>한국전력</t>
  </si>
  <si>
    <t>1680038900</t>
  </si>
  <si>
    <t>2805740</t>
  </si>
  <si>
    <t>일신주공</t>
  </si>
  <si>
    <t>1660015600</t>
  </si>
  <si>
    <t>2805800</t>
  </si>
  <si>
    <t>주공아파트</t>
  </si>
  <si>
    <t>1660016300</t>
  </si>
  <si>
    <t>2805807</t>
  </si>
  <si>
    <t>일신주공109동</t>
  </si>
  <si>
    <t>1660014100</t>
  </si>
  <si>
    <t>2805602</t>
  </si>
  <si>
    <t>다임메가타운</t>
  </si>
  <si>
    <t>1660015900</t>
  </si>
  <si>
    <t>2805803</t>
  </si>
  <si>
    <t>부평자이</t>
  </si>
  <si>
    <t>1660016200</t>
  </si>
  <si>
    <t>2805806</t>
  </si>
  <si>
    <t>삼산체육관역</t>
  </si>
  <si>
    <t>1660016100</t>
  </si>
  <si>
    <t>2805805</t>
  </si>
  <si>
    <t>1660015500</t>
  </si>
  <si>
    <t>2805799</t>
  </si>
  <si>
    <t>진석상사</t>
  </si>
  <si>
    <t>1660016400</t>
  </si>
  <si>
    <t>2805808</t>
  </si>
  <si>
    <t>1660015400</t>
  </si>
  <si>
    <t>2805798</t>
  </si>
  <si>
    <t>항운아파트</t>
  </si>
  <si>
    <t>1610022300</t>
  </si>
  <si>
    <t>2805810</t>
  </si>
  <si>
    <t>큰산너머입구</t>
  </si>
  <si>
    <t>1700000500</t>
  </si>
  <si>
    <t>2805815</t>
  </si>
  <si>
    <t>1700000600</t>
  </si>
  <si>
    <t>2805816</t>
  </si>
  <si>
    <t>교육연수원</t>
  </si>
  <si>
    <t>1610022400</t>
  </si>
  <si>
    <t>2805812</t>
  </si>
  <si>
    <t>1610022500</t>
  </si>
  <si>
    <t>2805813</t>
  </si>
  <si>
    <t>해원중학교</t>
  </si>
  <si>
    <t>1680041600</t>
  </si>
  <si>
    <t>2805818</t>
  </si>
  <si>
    <t>1650024700</t>
  </si>
  <si>
    <t>2805821</t>
  </si>
  <si>
    <t>셀트리온(주)앞</t>
  </si>
  <si>
    <t>1650024800</t>
  </si>
  <si>
    <t>2805822</t>
  </si>
  <si>
    <t>봉수초등학교</t>
  </si>
  <si>
    <t>1680042400</t>
  </si>
  <si>
    <t>2805828</t>
  </si>
  <si>
    <t>봉수파출소</t>
  </si>
  <si>
    <t>1680042500</t>
  </si>
  <si>
    <t>2805829</t>
  </si>
  <si>
    <t>가정보금자리3블럭아파트</t>
  </si>
  <si>
    <t>1680043500</t>
  </si>
  <si>
    <t>2805856</t>
  </si>
  <si>
    <t>효성동동화운수차고지</t>
  </si>
  <si>
    <t>1670015600</t>
  </si>
  <si>
    <t>2805963</t>
  </si>
  <si>
    <t>1670015500</t>
  </si>
  <si>
    <t>2805962</t>
  </si>
  <si>
    <t>동보노빌리티</t>
  </si>
  <si>
    <t>1610020900</t>
  </si>
  <si>
    <t>2805697</t>
  </si>
  <si>
    <t>1610021000</t>
  </si>
  <si>
    <t>2805698</t>
  </si>
  <si>
    <t>영종고등학교</t>
  </si>
  <si>
    <t>1610023900</t>
  </si>
  <si>
    <t>2805970</t>
  </si>
  <si>
    <t>LH1단지</t>
  </si>
  <si>
    <t>1610024100</t>
  </si>
  <si>
    <t>2805972</t>
  </si>
  <si>
    <t>1610024200</t>
  </si>
  <si>
    <t>2805973</t>
  </si>
  <si>
    <t>왕산골</t>
  </si>
  <si>
    <t>1610023300</t>
  </si>
  <si>
    <t>2805964</t>
  </si>
  <si>
    <t>1610023400</t>
  </si>
  <si>
    <t>2805965</t>
  </si>
  <si>
    <t>구월초등학교</t>
  </si>
  <si>
    <t>1650035400</t>
  </si>
  <si>
    <t>2806709</t>
  </si>
  <si>
    <t>1650035300</t>
  </si>
  <si>
    <t>2806708</t>
  </si>
  <si>
    <t>하늘초등학교후문</t>
  </si>
  <si>
    <t>1610024400</t>
  </si>
  <si>
    <t>2805975</t>
  </si>
  <si>
    <t>1610024300</t>
  </si>
  <si>
    <t>2805974</t>
  </si>
  <si>
    <t>논현화훼단지</t>
  </si>
  <si>
    <t>1650026700</t>
  </si>
  <si>
    <t>2805976</t>
  </si>
  <si>
    <t>1650026800</t>
  </si>
  <si>
    <t>2805977</t>
  </si>
  <si>
    <t>소래도서관</t>
  </si>
  <si>
    <t>1650026900</t>
  </si>
  <si>
    <t>2805978</t>
  </si>
  <si>
    <t>연세대학교정문</t>
  </si>
  <si>
    <t>1120001100</t>
  </si>
  <si>
    <t>2805979</t>
  </si>
  <si>
    <t>계산여고</t>
  </si>
  <si>
    <t>1670005300</t>
  </si>
  <si>
    <t>2803594</t>
  </si>
  <si>
    <t>계산중학교</t>
  </si>
  <si>
    <t>1670015800</t>
  </si>
  <si>
    <t>2805990</t>
  </si>
  <si>
    <t>블루오션골프클럽(앰코코리아)</t>
  </si>
  <si>
    <t>1650030300</t>
  </si>
  <si>
    <t>2806431</t>
  </si>
  <si>
    <t>1650030400</t>
  </si>
  <si>
    <t>2806432</t>
  </si>
  <si>
    <t>금홍염전</t>
  </si>
  <si>
    <t>1610028200</t>
  </si>
  <si>
    <t>2806483</t>
  </si>
  <si>
    <t>1610028300</t>
  </si>
  <si>
    <t>2806484</t>
  </si>
  <si>
    <t>영종교회</t>
  </si>
  <si>
    <t>1610029000</t>
  </si>
  <si>
    <t>2806491</t>
  </si>
  <si>
    <t>용현동상우빌라</t>
  </si>
  <si>
    <t>1630009000</t>
  </si>
  <si>
    <t>2806493</t>
  </si>
  <si>
    <t>1630008900</t>
  </si>
  <si>
    <t>2806492</t>
  </si>
  <si>
    <t>1630009100</t>
  </si>
  <si>
    <t>2806494</t>
  </si>
  <si>
    <t>인천공항T1(3층13번)</t>
  </si>
  <si>
    <t>1610008600</t>
  </si>
  <si>
    <t>2805065</t>
  </si>
  <si>
    <t>청라한화꿈에그린</t>
  </si>
  <si>
    <t>1680055200</t>
  </si>
  <si>
    <t>2806681</t>
  </si>
  <si>
    <t>주안시범공단</t>
  </si>
  <si>
    <t>1630009800</t>
  </si>
  <si>
    <t>2806707</t>
  </si>
  <si>
    <t>1660018600</t>
  </si>
  <si>
    <t>2806864</t>
  </si>
  <si>
    <t>계산국민체육센터</t>
  </si>
  <si>
    <t>1670018200</t>
  </si>
  <si>
    <t>2806784</t>
  </si>
  <si>
    <t>삼양베이커</t>
  </si>
  <si>
    <t>1610035700</t>
  </si>
  <si>
    <t>2806678</t>
  </si>
  <si>
    <t>월미공원</t>
  </si>
  <si>
    <t>1610025200</t>
  </si>
  <si>
    <t>2805988</t>
  </si>
  <si>
    <t>1660018200</t>
  </si>
  <si>
    <t>2806781</t>
  </si>
  <si>
    <t>1660018300</t>
  </si>
  <si>
    <t>2806782</t>
  </si>
  <si>
    <t>관세청앞</t>
  </si>
  <si>
    <t>1610027200</t>
  </si>
  <si>
    <t>2806157</t>
  </si>
  <si>
    <t>장흥리공설묘지</t>
  </si>
  <si>
    <t>1690116000</t>
  </si>
  <si>
    <t>2806643</t>
  </si>
  <si>
    <t>1690116100</t>
  </si>
  <si>
    <t>2806644</t>
  </si>
  <si>
    <t>용화사(길상낚시터)</t>
  </si>
  <si>
    <t>1690116200</t>
  </si>
  <si>
    <t>2806645</t>
  </si>
  <si>
    <t>인천카톨릭대학교</t>
  </si>
  <si>
    <t>1650035500</t>
  </si>
  <si>
    <t>2806721</t>
  </si>
  <si>
    <t>심곡동광명아파트</t>
  </si>
  <si>
    <t>1680058000</t>
  </si>
  <si>
    <t>2806742</t>
  </si>
  <si>
    <t>1680058100</t>
  </si>
  <si>
    <t>2806743</t>
  </si>
  <si>
    <t>인천여객터미널</t>
  </si>
  <si>
    <t>1680052500</t>
  </si>
  <si>
    <t>2806269</t>
  </si>
  <si>
    <t>아라뱃길물류센터</t>
  </si>
  <si>
    <t>1680057400</t>
  </si>
  <si>
    <t>2806736</t>
  </si>
  <si>
    <t>(주)경동세라믹스</t>
  </si>
  <si>
    <t>1680057300</t>
  </si>
  <si>
    <t>2806735</t>
  </si>
  <si>
    <t>(주)에코마이스터</t>
  </si>
  <si>
    <t>1680057500</t>
  </si>
  <si>
    <t>2806737</t>
  </si>
  <si>
    <t>루원호반베르디움</t>
  </si>
  <si>
    <t>1680056700</t>
  </si>
  <si>
    <t>2806729</t>
  </si>
  <si>
    <t>루원시티프라디움</t>
  </si>
  <si>
    <t>1680056800</t>
  </si>
  <si>
    <t>2806730</t>
  </si>
  <si>
    <t>경인항다목적부두</t>
  </si>
  <si>
    <t>1680057100</t>
  </si>
  <si>
    <t>2806733</t>
  </si>
  <si>
    <t>송도더샵퍼스트파크15단지</t>
  </si>
  <si>
    <t>1640024700</t>
  </si>
  <si>
    <t>2806762</t>
  </si>
  <si>
    <t>송도더샵퍼스트파크14단지</t>
  </si>
  <si>
    <t>1640024500</t>
  </si>
  <si>
    <t>2806760</t>
  </si>
  <si>
    <t>송도더샵마스터뷰21단지</t>
  </si>
  <si>
    <t>1640025200</t>
  </si>
  <si>
    <t>2806767</t>
  </si>
  <si>
    <t>송도아트윈푸르지오</t>
  </si>
  <si>
    <t>1640022400</t>
  </si>
  <si>
    <t>2806640</t>
  </si>
  <si>
    <t>송도센트럴파크역</t>
  </si>
  <si>
    <t>1640022500</t>
  </si>
  <si>
    <t>2806641</t>
  </si>
  <si>
    <t>송도테크노파크IT센터</t>
  </si>
  <si>
    <t>1650035200</t>
  </si>
  <si>
    <t>2806670</t>
  </si>
  <si>
    <t>송내역.반달공영주차장</t>
  </si>
  <si>
    <t>2100001500</t>
  </si>
  <si>
    <t>2806779</t>
  </si>
  <si>
    <t>송내역.투나</t>
  </si>
  <si>
    <t>2100001600</t>
  </si>
  <si>
    <t>2806780</t>
  </si>
  <si>
    <t>송내역.로데오거리</t>
  </si>
  <si>
    <t>2100001400</t>
  </si>
  <si>
    <t>2806091</t>
  </si>
  <si>
    <t>남동체육관</t>
  </si>
  <si>
    <t>1650037500</t>
  </si>
  <si>
    <t>2806840</t>
  </si>
  <si>
    <t>원창동(기점)</t>
  </si>
  <si>
    <t>1680069800</t>
  </si>
  <si>
    <t>2807273</t>
  </si>
  <si>
    <t>1680069900</t>
  </si>
  <si>
    <t>2807274</t>
  </si>
  <si>
    <t>복합환승센타투모로우시티</t>
  </si>
  <si>
    <t>1640024000</t>
  </si>
  <si>
    <t>2806755</t>
  </si>
  <si>
    <t>석남동차고지</t>
  </si>
  <si>
    <t>1680058600</t>
  </si>
  <si>
    <t>2806748</t>
  </si>
  <si>
    <t>넙디</t>
  </si>
  <si>
    <t>1610034500</t>
  </si>
  <si>
    <t>2806608</t>
  </si>
  <si>
    <t>웨딩타운</t>
  </si>
  <si>
    <t>1120001300</t>
  </si>
  <si>
    <t>2806274</t>
  </si>
  <si>
    <t>아현역</t>
  </si>
  <si>
    <t>1120001400</t>
  </si>
  <si>
    <t>2806276</t>
  </si>
  <si>
    <t>충정로역2호선</t>
  </si>
  <si>
    <t>1120000080</t>
  </si>
  <si>
    <t>2803478</t>
  </si>
  <si>
    <t>1130002000</t>
  </si>
  <si>
    <t>2806275</t>
  </si>
  <si>
    <t>1130002100</t>
  </si>
  <si>
    <t>2806277</t>
  </si>
  <si>
    <t>서창2지구</t>
  </si>
  <si>
    <t>1650029800</t>
  </si>
  <si>
    <t>2806423</t>
  </si>
  <si>
    <t>1650029900</t>
  </si>
  <si>
    <t>2806424</t>
  </si>
  <si>
    <t>임마누엘교회</t>
  </si>
  <si>
    <t>1650029600</t>
  </si>
  <si>
    <t>2806421</t>
  </si>
  <si>
    <t>1650029700</t>
  </si>
  <si>
    <t>2806422</t>
  </si>
  <si>
    <t>가정동성당</t>
  </si>
  <si>
    <t>1680052800</t>
  </si>
  <si>
    <t>2806418</t>
  </si>
  <si>
    <t>호수공원</t>
  </si>
  <si>
    <t>1680053000</t>
  </si>
  <si>
    <t>2806420</t>
  </si>
  <si>
    <t>1680053700</t>
  </si>
  <si>
    <t>2806602</t>
  </si>
  <si>
    <t>1680052900</t>
  </si>
  <si>
    <t>2806419</t>
  </si>
  <si>
    <t>1650030000</t>
  </si>
  <si>
    <t>2806425</t>
  </si>
  <si>
    <t>더포레스트아파트</t>
  </si>
  <si>
    <t>1650030100</t>
  </si>
  <si>
    <t>2806428</t>
  </si>
  <si>
    <t>1650030200</t>
  </si>
  <si>
    <t>2806429</t>
  </si>
  <si>
    <t>신현리입구</t>
  </si>
  <si>
    <t>1690117100</t>
  </si>
  <si>
    <t>2806662</t>
  </si>
  <si>
    <t>수봉공원</t>
  </si>
  <si>
    <t>1630010700</t>
  </si>
  <si>
    <t>2806749</t>
  </si>
  <si>
    <t>수봉마을쉼터</t>
  </si>
  <si>
    <t>1630010800</t>
  </si>
  <si>
    <t>2806750</t>
  </si>
  <si>
    <t>1630010900</t>
  </si>
  <si>
    <t>2806751</t>
  </si>
  <si>
    <t>삼성빌라(종점)</t>
  </si>
  <si>
    <t>1630011000</t>
  </si>
  <si>
    <t>2806752</t>
  </si>
  <si>
    <t>청라국제업무단지(골드클래스)</t>
  </si>
  <si>
    <t>1680042700</t>
  </si>
  <si>
    <t>2805837</t>
  </si>
  <si>
    <t>1680042800</t>
  </si>
  <si>
    <t>2805838</t>
  </si>
  <si>
    <t>1680042900</t>
  </si>
  <si>
    <t>2805839</t>
  </si>
  <si>
    <t>청라힐스테이트</t>
  </si>
  <si>
    <t>1680043000</t>
  </si>
  <si>
    <t>2805840</t>
  </si>
  <si>
    <t>1680043100</t>
  </si>
  <si>
    <t>2805841</t>
  </si>
  <si>
    <t>제일풍경채2차331동앞</t>
  </si>
  <si>
    <t>1680043200</t>
  </si>
  <si>
    <t>2805842</t>
  </si>
  <si>
    <t>청라센트럴에일린의뜰104동</t>
  </si>
  <si>
    <t>1680043300</t>
  </si>
  <si>
    <t>2805843</t>
  </si>
  <si>
    <t>1650022200</t>
  </si>
  <si>
    <t>2805667</t>
  </si>
  <si>
    <t>부평역</t>
  </si>
  <si>
    <t>1660017400</t>
  </si>
  <si>
    <t>2806417</t>
  </si>
  <si>
    <t>현광아파트후문앞</t>
  </si>
  <si>
    <t>1630008500</t>
  </si>
  <si>
    <t>2805835</t>
  </si>
  <si>
    <t>현광아파트후문</t>
  </si>
  <si>
    <t>1630008600</t>
  </si>
  <si>
    <t>2805836</t>
  </si>
  <si>
    <t>계양센트레빌1단지</t>
  </si>
  <si>
    <t>1670012900</t>
  </si>
  <si>
    <t>2805867</t>
  </si>
  <si>
    <t>계양센트레빌2단지</t>
  </si>
  <si>
    <t>1670012800</t>
  </si>
  <si>
    <t>2805866</t>
  </si>
  <si>
    <t>당미마을</t>
  </si>
  <si>
    <t>1670012600</t>
  </si>
  <si>
    <t>2805864</t>
  </si>
  <si>
    <t>동양자이입구</t>
  </si>
  <si>
    <t>1670013000</t>
  </si>
  <si>
    <t>2805868</t>
  </si>
  <si>
    <t>1670013100</t>
  </si>
  <si>
    <t>2805869</t>
  </si>
  <si>
    <t>1650025300</t>
  </si>
  <si>
    <t>2805881</t>
  </si>
  <si>
    <t>목상동마을입구</t>
  </si>
  <si>
    <t>1670011400</t>
  </si>
  <si>
    <t>2805386</t>
  </si>
  <si>
    <t>목상교입구</t>
  </si>
  <si>
    <t>1670010100</t>
  </si>
  <si>
    <t>2805373</t>
  </si>
  <si>
    <t>1640017000</t>
  </si>
  <si>
    <t>2805397</t>
  </si>
  <si>
    <t>1640016900</t>
  </si>
  <si>
    <t>2805396</t>
  </si>
  <si>
    <t>힐데스하임</t>
  </si>
  <si>
    <t>1680028900</t>
  </si>
  <si>
    <t>2805400</t>
  </si>
  <si>
    <t>송도공영차고지</t>
  </si>
  <si>
    <t>1640015300</t>
  </si>
  <si>
    <t>2805045</t>
  </si>
  <si>
    <t>송도힐스테이트A</t>
  </si>
  <si>
    <t>1640015200</t>
  </si>
  <si>
    <t>2805044</t>
  </si>
  <si>
    <t>2320016800</t>
  </si>
  <si>
    <t>2805418</t>
  </si>
  <si>
    <t>1680029400</t>
  </si>
  <si>
    <t>2805411</t>
  </si>
  <si>
    <t>1680029300</t>
  </si>
  <si>
    <t>2805410</t>
  </si>
  <si>
    <t>호반베르디움14단지</t>
  </si>
  <si>
    <t>1680029600</t>
  </si>
  <si>
    <t>2805413</t>
  </si>
  <si>
    <t>국궁장앞</t>
  </si>
  <si>
    <t>2240001400</t>
  </si>
  <si>
    <t>2805416</t>
  </si>
  <si>
    <t>2240001500</t>
  </si>
  <si>
    <t>2805417</t>
  </si>
  <si>
    <t>김미현골프장</t>
  </si>
  <si>
    <t>1650019100</t>
  </si>
  <si>
    <t>2805421</t>
  </si>
  <si>
    <t>에코메트로9단지</t>
  </si>
  <si>
    <t>1650019300</t>
  </si>
  <si>
    <t>2805423</t>
  </si>
  <si>
    <t>1650019000</t>
  </si>
  <si>
    <t>2805420</t>
  </si>
  <si>
    <t>1650019200</t>
  </si>
  <si>
    <t>2805422</t>
  </si>
  <si>
    <t>1650019400</t>
  </si>
  <si>
    <t>2805424</t>
  </si>
  <si>
    <t>새소망교회</t>
  </si>
  <si>
    <t>1660013700</t>
  </si>
  <si>
    <t>2805426</t>
  </si>
  <si>
    <t>승보사입구</t>
  </si>
  <si>
    <t>1660013800</t>
  </si>
  <si>
    <t>2805427</t>
  </si>
  <si>
    <t>고창마을.KCC</t>
  </si>
  <si>
    <t>2320017100</t>
  </si>
  <si>
    <t>2805429</t>
  </si>
  <si>
    <t>청송마을.성우오스타</t>
  </si>
  <si>
    <t>2320017000</t>
  </si>
  <si>
    <t>2805428</t>
  </si>
  <si>
    <t>운연동슈퍼</t>
  </si>
  <si>
    <t>1650009500</t>
  </si>
  <si>
    <t>2803780</t>
  </si>
  <si>
    <t>새비젼교회</t>
  </si>
  <si>
    <t>1650019500</t>
  </si>
  <si>
    <t>2805430</t>
  </si>
  <si>
    <t>백제엔지니어링</t>
  </si>
  <si>
    <t>1650019600</t>
  </si>
  <si>
    <t>2805431</t>
  </si>
  <si>
    <t>논고개길사거리</t>
  </si>
  <si>
    <t>1650029500</t>
  </si>
  <si>
    <t>2806265</t>
  </si>
  <si>
    <t>삼산건강공원</t>
  </si>
  <si>
    <t>1660017500</t>
  </si>
  <si>
    <t>2806430</t>
  </si>
  <si>
    <t>국제콘크리트</t>
  </si>
  <si>
    <t>1690060300</t>
  </si>
  <si>
    <t>2804454</t>
  </si>
  <si>
    <t>1690060400</t>
  </si>
  <si>
    <t>2804482</t>
  </si>
  <si>
    <t>한진</t>
  </si>
  <si>
    <t>1650030700</t>
  </si>
  <si>
    <t>2806496</t>
  </si>
  <si>
    <t>1650030800</t>
  </si>
  <si>
    <t>2806497</t>
  </si>
  <si>
    <t>선광</t>
  </si>
  <si>
    <t>1650030900</t>
  </si>
  <si>
    <t>2806498</t>
  </si>
  <si>
    <t>1650031000</t>
  </si>
  <si>
    <t>2806499</t>
  </si>
  <si>
    <t>구월아시아드5단지후문</t>
  </si>
  <si>
    <t>1650032100</t>
  </si>
  <si>
    <t>2806510</t>
  </si>
  <si>
    <t>구월한내들퍼스티지</t>
  </si>
  <si>
    <t>1650032000</t>
  </si>
  <si>
    <t>2806509</t>
  </si>
  <si>
    <t>구월아시아드5단지정문</t>
  </si>
  <si>
    <t>1650031900</t>
  </si>
  <si>
    <t>2806508</t>
  </si>
  <si>
    <t>센트럴자이</t>
  </si>
  <si>
    <t>1650031200</t>
  </si>
  <si>
    <t>2806501</t>
  </si>
  <si>
    <t>구월아시아드6단지</t>
  </si>
  <si>
    <t>1650031400</t>
  </si>
  <si>
    <t>2806503</t>
  </si>
  <si>
    <t>1650031300</t>
  </si>
  <si>
    <t>2806502</t>
  </si>
  <si>
    <t>남인천세무서</t>
  </si>
  <si>
    <t>1650031800</t>
  </si>
  <si>
    <t>2806507</t>
  </si>
  <si>
    <t>1650031700</t>
  </si>
  <si>
    <t>2806506</t>
  </si>
  <si>
    <t>1680055600</t>
  </si>
  <si>
    <t>2806685</t>
  </si>
  <si>
    <t>1680055100</t>
  </si>
  <si>
    <t>2806680</t>
  </si>
  <si>
    <t>웰카운티17단지</t>
  </si>
  <si>
    <t>1680054800</t>
  </si>
  <si>
    <t>2806658</t>
  </si>
  <si>
    <t>1680054700</t>
  </si>
  <si>
    <t>2806657</t>
  </si>
  <si>
    <t>LH웨스턴블루힐정문</t>
  </si>
  <si>
    <t>1680058200</t>
  </si>
  <si>
    <t>2806744</t>
  </si>
  <si>
    <t>가정휴먼시아3단지</t>
  </si>
  <si>
    <t>1680057000</t>
  </si>
  <si>
    <t>2806732</t>
  </si>
  <si>
    <t>1680056900</t>
  </si>
  <si>
    <t>2806731</t>
  </si>
  <si>
    <t>1680055700</t>
  </si>
  <si>
    <t>2806688</t>
  </si>
  <si>
    <t>모다아울렛</t>
  </si>
  <si>
    <t>1680055800</t>
  </si>
  <si>
    <t>2806689</t>
  </si>
  <si>
    <t>국제이노베이션</t>
  </si>
  <si>
    <t>1630010000</t>
  </si>
  <si>
    <t>2806711</t>
  </si>
  <si>
    <t>1630009900</t>
  </si>
  <si>
    <t>2806710</t>
  </si>
  <si>
    <t>궁현사거리</t>
  </si>
  <si>
    <t>1630010200</t>
  </si>
  <si>
    <t>2806713</t>
  </si>
  <si>
    <t>6공단사거리</t>
  </si>
  <si>
    <t>1630010400</t>
  </si>
  <si>
    <t>2806715</t>
  </si>
  <si>
    <t>도화e편한세상604동</t>
  </si>
  <si>
    <t>1630010300</t>
  </si>
  <si>
    <t>2806714</t>
  </si>
  <si>
    <t>인천기계산업단지</t>
  </si>
  <si>
    <t>1630010600</t>
  </si>
  <si>
    <t>2806717</t>
  </si>
  <si>
    <t>1630010500</t>
  </si>
  <si>
    <t>2806716</t>
  </si>
  <si>
    <t>한미반도체</t>
  </si>
  <si>
    <t>1680056400</t>
  </si>
  <si>
    <t>2806701</t>
  </si>
  <si>
    <t>1630009400</t>
  </si>
  <si>
    <t>2806700</t>
  </si>
  <si>
    <t>오조산공원</t>
  </si>
  <si>
    <t>1670017800</t>
  </si>
  <si>
    <t>2806687</t>
  </si>
  <si>
    <t>주안국가산단역</t>
  </si>
  <si>
    <t>1680056500</t>
  </si>
  <si>
    <t>2806702</t>
  </si>
  <si>
    <t>1630009500</t>
  </si>
  <si>
    <t>2806703</t>
  </si>
  <si>
    <t>(주)세모입구(린나이코리아)</t>
  </si>
  <si>
    <t>1630009600</t>
  </si>
  <si>
    <t>2806704</t>
  </si>
  <si>
    <t>1660018100</t>
  </si>
  <si>
    <t>2806705</t>
  </si>
  <si>
    <t>주안매매단지</t>
  </si>
  <si>
    <t>1630009700</t>
  </si>
  <si>
    <t>2806706</t>
  </si>
  <si>
    <t>인천해양과학고</t>
  </si>
  <si>
    <t>1640023300</t>
  </si>
  <si>
    <t>2806677</t>
  </si>
  <si>
    <t>벽산1차아파트</t>
  </si>
  <si>
    <t>1640023200</t>
  </si>
  <si>
    <t>2806676</t>
  </si>
  <si>
    <t>KT송도지점</t>
  </si>
  <si>
    <t>1640023100</t>
  </si>
  <si>
    <t>2806675</t>
  </si>
  <si>
    <t>동춘동차고지</t>
  </si>
  <si>
    <t>1640022800</t>
  </si>
  <si>
    <t>2806672</t>
  </si>
  <si>
    <t>인천환경공단</t>
  </si>
  <si>
    <t>1640026600</t>
  </si>
  <si>
    <t>2807348</t>
  </si>
  <si>
    <t>국민은행연수중앙지점</t>
  </si>
  <si>
    <t>1640016800</t>
  </si>
  <si>
    <t>2805389</t>
  </si>
  <si>
    <t>연수역북측입구</t>
  </si>
  <si>
    <t>1640023400</t>
  </si>
  <si>
    <t>2806692</t>
  </si>
  <si>
    <t>1640023500</t>
  </si>
  <si>
    <t>2806693</t>
  </si>
  <si>
    <t>센트럴파크역</t>
  </si>
  <si>
    <t>1640022200</t>
  </si>
  <si>
    <t>2806638</t>
  </si>
  <si>
    <t>인천송일초등학교</t>
  </si>
  <si>
    <t>1640025000</t>
  </si>
  <si>
    <t>2806765</t>
  </si>
  <si>
    <t>1640024800</t>
  </si>
  <si>
    <t>2806763</t>
  </si>
  <si>
    <t>1640024600</t>
  </si>
  <si>
    <t>2806761</t>
  </si>
  <si>
    <t>1640025100</t>
  </si>
  <si>
    <t>2806766</t>
  </si>
  <si>
    <t>인천과학예술영재학교</t>
  </si>
  <si>
    <t>1640024100</t>
  </si>
  <si>
    <t>2806756</t>
  </si>
  <si>
    <t>동부익스프레스</t>
  </si>
  <si>
    <t>1680060500</t>
  </si>
  <si>
    <t>2806823</t>
  </si>
  <si>
    <t>1680060600</t>
  </si>
  <si>
    <t>2806824</t>
  </si>
  <si>
    <t>동방</t>
  </si>
  <si>
    <t>1680060300</t>
  </si>
  <si>
    <t>2806821</t>
  </si>
  <si>
    <t>1680060400</t>
  </si>
  <si>
    <t>2806822</t>
  </si>
  <si>
    <t>1650039100</t>
  </si>
  <si>
    <t>2807005</t>
  </si>
  <si>
    <t>예송중학교</t>
  </si>
  <si>
    <t>1640025900</t>
  </si>
  <si>
    <t>2807087</t>
  </si>
  <si>
    <t>라이크홈기숙사앞</t>
  </si>
  <si>
    <t>1650041600</t>
  </si>
  <si>
    <t>2807231</t>
  </si>
  <si>
    <t>1650041500</t>
  </si>
  <si>
    <t>2807230</t>
  </si>
  <si>
    <t>1650041400</t>
  </si>
  <si>
    <t>2807229</t>
  </si>
  <si>
    <t>송도국제교입구</t>
  </si>
  <si>
    <t>1650041200</t>
  </si>
  <si>
    <t>2807227</t>
  </si>
  <si>
    <t>베어즈베스트골프장</t>
  </si>
  <si>
    <t>1680048000</t>
  </si>
  <si>
    <t>2806167</t>
  </si>
  <si>
    <t>1680048100</t>
  </si>
  <si>
    <t>2806168</t>
  </si>
  <si>
    <t>인천공항T2(1)A(1층)</t>
  </si>
  <si>
    <t>1610040600</t>
  </si>
  <si>
    <t>2807234</t>
  </si>
  <si>
    <t>비즈니스센터</t>
  </si>
  <si>
    <t>1680068400</t>
  </si>
  <si>
    <t>2807235</t>
  </si>
  <si>
    <t>1680068700</t>
  </si>
  <si>
    <t>2807238</t>
  </si>
  <si>
    <t>한국가스공사</t>
  </si>
  <si>
    <t>1680072200</t>
  </si>
  <si>
    <t>2807431</t>
  </si>
  <si>
    <t>1680072100</t>
  </si>
  <si>
    <t>2807430</t>
  </si>
  <si>
    <t>복합환승센터</t>
  </si>
  <si>
    <t>1680068500</t>
  </si>
  <si>
    <t>2807236</t>
  </si>
  <si>
    <t>1680068600</t>
  </si>
  <si>
    <t>2807237</t>
  </si>
  <si>
    <t>경명초등학교</t>
  </si>
  <si>
    <t>1680069300</t>
  </si>
  <si>
    <t>2807244</t>
  </si>
  <si>
    <t>청람초등학교</t>
  </si>
  <si>
    <t>1680068800</t>
  </si>
  <si>
    <t>2807239</t>
  </si>
  <si>
    <t>1680069100</t>
  </si>
  <si>
    <t>2807242</t>
  </si>
  <si>
    <t>청라초등학교</t>
  </si>
  <si>
    <t>1680068900</t>
  </si>
  <si>
    <t>2807240</t>
  </si>
  <si>
    <t>해맞이공원앞</t>
  </si>
  <si>
    <t>1610041900</t>
  </si>
  <si>
    <t>2807326</t>
  </si>
  <si>
    <t>1640022300</t>
  </si>
  <si>
    <t>2806639</t>
  </si>
  <si>
    <t>삼성바이오로직스</t>
  </si>
  <si>
    <t>1650035700</t>
  </si>
  <si>
    <t>2806723</t>
  </si>
  <si>
    <t>송도에듀포레푸르지오</t>
  </si>
  <si>
    <t>1650035600</t>
  </si>
  <si>
    <t>2806722</t>
  </si>
  <si>
    <t>호반베르디움아파트</t>
  </si>
  <si>
    <t>1650035800</t>
  </si>
  <si>
    <t>2806724</t>
  </si>
  <si>
    <t>극지연구소</t>
  </si>
  <si>
    <t>1650036000</t>
  </si>
  <si>
    <t>2806726</t>
  </si>
  <si>
    <t>청라달튼국제학교</t>
  </si>
  <si>
    <t>1680055400</t>
  </si>
  <si>
    <t>2806683</t>
  </si>
  <si>
    <t>송도힐스테이트6단지</t>
  </si>
  <si>
    <t>1640023600</t>
  </si>
  <si>
    <t>2806694</t>
  </si>
  <si>
    <t>더샵퍼스트파크13단지</t>
  </si>
  <si>
    <t>1640026300</t>
  </si>
  <si>
    <t>2807323</t>
  </si>
  <si>
    <t>1640026400</t>
  </si>
  <si>
    <t>2807324</t>
  </si>
  <si>
    <t>풍년마을.김포고(한전방면)</t>
  </si>
  <si>
    <t>2320019900</t>
  </si>
  <si>
    <t>2807332</t>
  </si>
  <si>
    <t>KTX광명역4번출구</t>
  </si>
  <si>
    <t>2130000100</t>
  </si>
  <si>
    <t>2807224</t>
  </si>
  <si>
    <t>청라국제도시역(영종방향)</t>
  </si>
  <si>
    <t>1680063400</t>
  </si>
  <si>
    <t>2806865</t>
  </si>
  <si>
    <t>뒷방죽들</t>
  </si>
  <si>
    <t>1650037300</t>
  </si>
  <si>
    <t>2806831</t>
  </si>
  <si>
    <t>풍년마을.김포고(직행)</t>
  </si>
  <si>
    <t>2320019700</t>
  </si>
  <si>
    <t>2806866</t>
  </si>
  <si>
    <t>사우고교.김포시청</t>
  </si>
  <si>
    <t>2320019800</t>
  </si>
  <si>
    <t>2806867</t>
  </si>
  <si>
    <t>희경산업</t>
  </si>
  <si>
    <t>1650008500</t>
  </si>
  <si>
    <t>2803637</t>
  </si>
  <si>
    <t>비지니스센터</t>
  </si>
  <si>
    <t>1680069600</t>
  </si>
  <si>
    <t>2807268</t>
  </si>
  <si>
    <t>1680069700</t>
  </si>
  <si>
    <t>2807269</t>
  </si>
  <si>
    <t>왕산교</t>
  </si>
  <si>
    <t>1610040800</t>
  </si>
  <si>
    <t>2807271</t>
  </si>
  <si>
    <t>1610040700</t>
  </si>
  <si>
    <t>2807270</t>
  </si>
  <si>
    <t>서화초등학교(도화e편한세상)</t>
  </si>
  <si>
    <t>1630013300</t>
  </si>
  <si>
    <t>2807098</t>
  </si>
  <si>
    <t>백운역(하행)</t>
  </si>
  <si>
    <t>1660019800</t>
  </si>
  <si>
    <t>2807422</t>
  </si>
  <si>
    <t>하늘휴게소</t>
  </si>
  <si>
    <t>2240002700</t>
  </si>
  <si>
    <t>2807277</t>
  </si>
  <si>
    <t>한진인천북항</t>
  </si>
  <si>
    <t>1680060100</t>
  </si>
  <si>
    <t>2806819</t>
  </si>
  <si>
    <t>1690116300</t>
  </si>
  <si>
    <t>2806646</t>
  </si>
  <si>
    <t>장흥저수지(성공회.해든뮤지움)</t>
  </si>
  <si>
    <t>1690116400</t>
  </si>
  <si>
    <t>2806647</t>
  </si>
  <si>
    <t>1690116500</t>
  </si>
  <si>
    <t>2806648</t>
  </si>
  <si>
    <t>장안말(구초지분교)입구</t>
  </si>
  <si>
    <t>1690116600</t>
  </si>
  <si>
    <t>2806649</t>
  </si>
  <si>
    <t>1690116700</t>
  </si>
  <si>
    <t>2806650</t>
  </si>
  <si>
    <t>쿠팡물류센터</t>
  </si>
  <si>
    <t>1680061900</t>
  </si>
  <si>
    <t>2806844</t>
  </si>
  <si>
    <t>LH청아안아파트</t>
  </si>
  <si>
    <t>1650036400</t>
  </si>
  <si>
    <t>2806771</t>
  </si>
  <si>
    <t>청광플러스원102동앞</t>
  </si>
  <si>
    <t>1650036300</t>
  </si>
  <si>
    <t>2806770</t>
  </si>
  <si>
    <t>1650037600</t>
  </si>
  <si>
    <t>2806842</t>
  </si>
  <si>
    <t>구월아시아드8단지</t>
  </si>
  <si>
    <t>1650036900</t>
  </si>
  <si>
    <t>2806776</t>
  </si>
  <si>
    <t>1650036800</t>
  </si>
  <si>
    <t>2806775</t>
  </si>
  <si>
    <t>드림파크수영장</t>
  </si>
  <si>
    <t>1680059400</t>
  </si>
  <si>
    <t>2806800</t>
  </si>
  <si>
    <t>1680059300</t>
  </si>
  <si>
    <t>2806799</t>
  </si>
  <si>
    <t>한들방죽들</t>
  </si>
  <si>
    <t>1680054600</t>
  </si>
  <si>
    <t>2806656</t>
  </si>
  <si>
    <t>1680054500</t>
  </si>
  <si>
    <t>2806655</t>
  </si>
  <si>
    <t>한들마을입구</t>
  </si>
  <si>
    <t>1680059500</t>
  </si>
  <si>
    <t>2806801</t>
  </si>
  <si>
    <t>하우스토리</t>
  </si>
  <si>
    <t>1670019200</t>
  </si>
  <si>
    <t>2806896</t>
  </si>
  <si>
    <t>대동도어(주)</t>
  </si>
  <si>
    <t>1650040200</t>
  </si>
  <si>
    <t>2807108</t>
  </si>
  <si>
    <t>1650040300</t>
  </si>
  <si>
    <t>2807109</t>
  </si>
  <si>
    <t>인천남부소방서</t>
  </si>
  <si>
    <t>1630013500</t>
  </si>
  <si>
    <t>2807107</t>
  </si>
  <si>
    <t>고다니마을9단지</t>
  </si>
  <si>
    <t>2320018800</t>
  </si>
  <si>
    <t>2806080</t>
  </si>
  <si>
    <t>송도더샵그린워크</t>
  </si>
  <si>
    <t>1640021000</t>
  </si>
  <si>
    <t>2806094</t>
  </si>
  <si>
    <t>커넬워크(4동)</t>
  </si>
  <si>
    <t>1640021100</t>
  </si>
  <si>
    <t>2806095</t>
  </si>
  <si>
    <t>커넬워크(3동)</t>
  </si>
  <si>
    <t>1640021200</t>
  </si>
  <si>
    <t>2806096</t>
  </si>
  <si>
    <t>송도더삽그린워크(3차)</t>
  </si>
  <si>
    <t>1640020900</t>
  </si>
  <si>
    <t>2806093</t>
  </si>
  <si>
    <t>효성서초등학교</t>
  </si>
  <si>
    <t>1670016000</t>
  </si>
  <si>
    <t>2805994</t>
  </si>
  <si>
    <t>청람중학교</t>
  </si>
  <si>
    <t>1680046100</t>
  </si>
  <si>
    <t>2805993</t>
  </si>
  <si>
    <t>1680046000</t>
  </si>
  <si>
    <t>2805992</t>
  </si>
  <si>
    <t>1670014900</t>
  </si>
  <si>
    <t>2805932</t>
  </si>
  <si>
    <t>신흥교통</t>
  </si>
  <si>
    <t>1610024500</t>
  </si>
  <si>
    <t>2805981</t>
  </si>
  <si>
    <t>해사고등학교</t>
  </si>
  <si>
    <t>1610025000</t>
  </si>
  <si>
    <t>2805986</t>
  </si>
  <si>
    <t>갑문</t>
  </si>
  <si>
    <t>1610025100</t>
  </si>
  <si>
    <t>2805987</t>
  </si>
  <si>
    <t>1680045900</t>
  </si>
  <si>
    <t>2805980</t>
  </si>
  <si>
    <t>아주아파트410동</t>
  </si>
  <si>
    <t>1670015700</t>
  </si>
  <si>
    <t>2805989</t>
  </si>
  <si>
    <t>얀센백신</t>
  </si>
  <si>
    <t>1640019900</t>
  </si>
  <si>
    <t>2805996</t>
  </si>
  <si>
    <t>1640019800</t>
  </si>
  <si>
    <t>2805995</t>
  </si>
  <si>
    <t>새사미아파트</t>
  </si>
  <si>
    <t>1670016300</t>
  </si>
  <si>
    <t>2806000</t>
  </si>
  <si>
    <t>로봇랜드입구</t>
  </si>
  <si>
    <t>1680046300</t>
  </si>
  <si>
    <t>2806005</t>
  </si>
  <si>
    <t>1680046400</t>
  </si>
  <si>
    <t>2806006</t>
  </si>
  <si>
    <t>청라중앙호수공원입구</t>
  </si>
  <si>
    <t>1680046600</t>
  </si>
  <si>
    <t>2806008</t>
  </si>
  <si>
    <t>초은고등학교</t>
  </si>
  <si>
    <t>1680046800</t>
  </si>
  <si>
    <t>2806010</t>
  </si>
  <si>
    <t>호수공원음악분수</t>
  </si>
  <si>
    <t>1680046900</t>
  </si>
  <si>
    <t>2806011</t>
  </si>
  <si>
    <t>1680047000</t>
  </si>
  <si>
    <t>2806012</t>
  </si>
  <si>
    <t>송도자이하버뷰</t>
  </si>
  <si>
    <t>1640020100</t>
  </si>
  <si>
    <t>2806022</t>
  </si>
  <si>
    <t>1640020000</t>
  </si>
  <si>
    <t>2806021</t>
  </si>
  <si>
    <t>부평사거리</t>
  </si>
  <si>
    <t>1660017200</t>
  </si>
  <si>
    <t>2806034</t>
  </si>
  <si>
    <t>신원아침도시오피스텔(홈플러스)</t>
  </si>
  <si>
    <t>1650027300</t>
  </si>
  <si>
    <t>2806038</t>
  </si>
  <si>
    <t>1630008700</t>
  </si>
  <si>
    <t>2806040</t>
  </si>
  <si>
    <t>롯데마트송도점</t>
  </si>
  <si>
    <t>1640020200</t>
  </si>
  <si>
    <t>2806041</t>
  </si>
  <si>
    <t>성강지식산업센터</t>
  </si>
  <si>
    <t>1650027400</t>
  </si>
  <si>
    <t>2806039</t>
  </si>
  <si>
    <t>송도더샵그린스퀘어</t>
  </si>
  <si>
    <t>1650028100</t>
  </si>
  <si>
    <t>2806048</t>
  </si>
  <si>
    <t>1650028200</t>
  </si>
  <si>
    <t>2806051</t>
  </si>
  <si>
    <t>1650027800</t>
  </si>
  <si>
    <t>2806045</t>
  </si>
  <si>
    <t>늘솔길근린공원</t>
  </si>
  <si>
    <t>1650027900</t>
  </si>
  <si>
    <t>2806046</t>
  </si>
  <si>
    <t>글로벌캠퍼스푸르지오</t>
  </si>
  <si>
    <t>1650028000</t>
  </si>
  <si>
    <t>2806047</t>
  </si>
  <si>
    <t>한양수자인(옆문)</t>
  </si>
  <si>
    <t>1610026400</t>
  </si>
  <si>
    <t>2806053</t>
  </si>
  <si>
    <t>1620003900</t>
  </si>
  <si>
    <t>2806058</t>
  </si>
  <si>
    <t>인천글로벌캠퍼스</t>
  </si>
  <si>
    <t>1650016300</t>
  </si>
  <si>
    <t>2805032</t>
  </si>
  <si>
    <t>박문중학교후문</t>
  </si>
  <si>
    <t>1650026600</t>
  </si>
  <si>
    <t>2805961</t>
  </si>
  <si>
    <t>박문중학교정문</t>
  </si>
  <si>
    <t>1650029000</t>
  </si>
  <si>
    <t>2806087</t>
  </si>
  <si>
    <t>연세대</t>
  </si>
  <si>
    <t>1650029100</t>
  </si>
  <si>
    <t>2806089</t>
  </si>
  <si>
    <t>1610026900</t>
  </si>
  <si>
    <t>2806083</t>
  </si>
  <si>
    <t>2100001300</t>
  </si>
  <si>
    <t>2806090</t>
  </si>
  <si>
    <t>1650029300</t>
  </si>
  <si>
    <t>2806098</t>
  </si>
  <si>
    <t>1650023500</t>
  </si>
  <si>
    <t>2805772</t>
  </si>
  <si>
    <t>1650023600</t>
  </si>
  <si>
    <t>2805773</t>
  </si>
  <si>
    <t>선수촌사거리</t>
  </si>
  <si>
    <t>1650031500</t>
  </si>
  <si>
    <t>2806504</t>
  </si>
  <si>
    <t>1650031600</t>
  </si>
  <si>
    <t>2806505</t>
  </si>
  <si>
    <t>1650032200</t>
  </si>
  <si>
    <t>2806511</t>
  </si>
  <si>
    <t>1650032300</t>
  </si>
  <si>
    <t>2806512</t>
  </si>
  <si>
    <t>서창도서관</t>
  </si>
  <si>
    <t>1650032500</t>
  </si>
  <si>
    <t>2806514</t>
  </si>
  <si>
    <t>1650032400</t>
  </si>
  <si>
    <t>2806513</t>
  </si>
  <si>
    <t>서창휴먼시아11단지후문</t>
  </si>
  <si>
    <t>1650032700</t>
  </si>
  <si>
    <t>2806516</t>
  </si>
  <si>
    <t>1650032600</t>
  </si>
  <si>
    <t>2806515</t>
  </si>
  <si>
    <t>서창휴먼시아12단지</t>
  </si>
  <si>
    <t>1650032900</t>
  </si>
  <si>
    <t>2806518</t>
  </si>
  <si>
    <t>1650032800</t>
  </si>
  <si>
    <t>2806517</t>
  </si>
  <si>
    <t>한진프라자</t>
  </si>
  <si>
    <t>1650033700</t>
  </si>
  <si>
    <t>2806528</t>
  </si>
  <si>
    <t>청수타워</t>
  </si>
  <si>
    <t>1650033000</t>
  </si>
  <si>
    <t>2806521</t>
  </si>
  <si>
    <t>신한빌딩</t>
  </si>
  <si>
    <t>1650033600</t>
  </si>
  <si>
    <t>2806527</t>
  </si>
  <si>
    <t>센타빌딩</t>
  </si>
  <si>
    <t>1650033100</t>
  </si>
  <si>
    <t>2806522</t>
  </si>
  <si>
    <t>1650033400</t>
  </si>
  <si>
    <t>2806525</t>
  </si>
  <si>
    <t>1650033300</t>
  </si>
  <si>
    <t>2806524</t>
  </si>
  <si>
    <t>서창이편한세상1002동</t>
  </si>
  <si>
    <t>1650033500</t>
  </si>
  <si>
    <t>2806526</t>
  </si>
  <si>
    <t>1650033200</t>
  </si>
  <si>
    <t>2806523</t>
  </si>
  <si>
    <t>우진기계</t>
  </si>
  <si>
    <t>1680053300</t>
  </si>
  <si>
    <t>2806572</t>
  </si>
  <si>
    <t>구래리차고지</t>
  </si>
  <si>
    <t>2320019400</t>
  </si>
  <si>
    <t>2806578</t>
  </si>
  <si>
    <t>남촌동다목적센터</t>
  </si>
  <si>
    <t>1650033900</t>
  </si>
  <si>
    <t>2806589</t>
  </si>
  <si>
    <t>시천동</t>
  </si>
  <si>
    <t>1680058900</t>
  </si>
  <si>
    <t>2806795</t>
  </si>
  <si>
    <t>1680059000</t>
  </si>
  <si>
    <t>2806796</t>
  </si>
  <si>
    <t>시천경로당</t>
  </si>
  <si>
    <t>1680059100</t>
  </si>
  <si>
    <t>2806797</t>
  </si>
  <si>
    <t>둑실동아라마루전망대</t>
  </si>
  <si>
    <t>1670018900</t>
  </si>
  <si>
    <t>2806791</t>
  </si>
  <si>
    <t>1670019000</t>
  </si>
  <si>
    <t>2806792</t>
  </si>
  <si>
    <t>1610034400</t>
  </si>
  <si>
    <t>2806607</t>
  </si>
  <si>
    <t>코세스물류창고</t>
  </si>
  <si>
    <t>1680060000</t>
  </si>
  <si>
    <t>2806818</t>
  </si>
  <si>
    <t>영종하늘도서관</t>
  </si>
  <si>
    <t>1610034300</t>
  </si>
  <si>
    <t>2806606</t>
  </si>
  <si>
    <t>1610034200</t>
  </si>
  <si>
    <t>2806605</t>
  </si>
  <si>
    <t>1640024200</t>
  </si>
  <si>
    <t>2806757</t>
  </si>
  <si>
    <t>삼호제강2공장</t>
  </si>
  <si>
    <t>1650037700</t>
  </si>
  <si>
    <t>2806857</t>
  </si>
  <si>
    <t>1650037800</t>
  </si>
  <si>
    <t>2806858</t>
  </si>
  <si>
    <t>영림몰딩도어</t>
  </si>
  <si>
    <t>1650008900</t>
  </si>
  <si>
    <t>2803641</t>
  </si>
  <si>
    <t>엘아이지식산업센터</t>
  </si>
  <si>
    <t>1650036200</t>
  </si>
  <si>
    <t>2806769</t>
  </si>
  <si>
    <t>강촌매운탕</t>
  </si>
  <si>
    <t>1670018700</t>
  </si>
  <si>
    <t>2806789</t>
  </si>
  <si>
    <t>유진디스콤</t>
  </si>
  <si>
    <t>1670018600</t>
  </si>
  <si>
    <t>2806788</t>
  </si>
  <si>
    <t>귤현현대아이파크</t>
  </si>
  <si>
    <t>1670018400</t>
  </si>
  <si>
    <t>2806786</t>
  </si>
  <si>
    <t>도원역(인천축구전용경기장)</t>
  </si>
  <si>
    <t>1630007500</t>
  </si>
  <si>
    <t>2805451</t>
  </si>
  <si>
    <t>용현고가교</t>
  </si>
  <si>
    <t>1630007600</t>
  </si>
  <si>
    <t>2805500</t>
  </si>
  <si>
    <t>청라센트럴에일린의뜰106동</t>
  </si>
  <si>
    <t>1680030600</t>
  </si>
  <si>
    <t>2805499</t>
  </si>
  <si>
    <t>1680031000</t>
  </si>
  <si>
    <t>2805529</t>
  </si>
  <si>
    <t>1680030900</t>
  </si>
  <si>
    <t>2805528</t>
  </si>
  <si>
    <t>1660013900</t>
  </si>
  <si>
    <t>2805501</t>
  </si>
  <si>
    <t>영선고등학교</t>
  </si>
  <si>
    <t>1660014000</t>
  </si>
  <si>
    <t>2805502</t>
  </si>
  <si>
    <t>용유역</t>
  </si>
  <si>
    <t>1610015600</t>
  </si>
  <si>
    <t>2805503</t>
  </si>
  <si>
    <t>연세대송도캠퍼스입구</t>
  </si>
  <si>
    <t>1650020400</t>
  </si>
  <si>
    <t>2805538</t>
  </si>
  <si>
    <t>방죽골</t>
  </si>
  <si>
    <t>1650020300</t>
  </si>
  <si>
    <t>2805534</t>
  </si>
  <si>
    <t>1650020200</t>
  </si>
  <si>
    <t>2805533</t>
  </si>
  <si>
    <t>1680031600</t>
  </si>
  <si>
    <t>2805537</t>
  </si>
  <si>
    <t>1680027100</t>
  </si>
  <si>
    <t>2805332</t>
  </si>
  <si>
    <t>금아프라자</t>
  </si>
  <si>
    <t>1650020600</t>
  </si>
  <si>
    <t>2805557</t>
  </si>
  <si>
    <t>1650020900</t>
  </si>
  <si>
    <t>2805585</t>
  </si>
  <si>
    <t>우림필유아파트</t>
  </si>
  <si>
    <t>1680033900</t>
  </si>
  <si>
    <t>2805582</t>
  </si>
  <si>
    <t>신명아파트앞</t>
  </si>
  <si>
    <t>1680021400</t>
  </si>
  <si>
    <t>2805195</t>
  </si>
  <si>
    <t>1650016100</t>
  </si>
  <si>
    <t>2805030</t>
  </si>
  <si>
    <t>테크노파크IT센타</t>
  </si>
  <si>
    <t>1650017500</t>
  </si>
  <si>
    <t>2805208</t>
  </si>
  <si>
    <t>검암역입구</t>
  </si>
  <si>
    <t>1680025700</t>
  </si>
  <si>
    <t>2805304</t>
  </si>
  <si>
    <t>1680025600</t>
  </si>
  <si>
    <t>2805303</t>
  </si>
  <si>
    <t>1660012900</t>
  </si>
  <si>
    <t>2805321</t>
  </si>
  <si>
    <t>옛날집앞</t>
  </si>
  <si>
    <t>1670010500</t>
  </si>
  <si>
    <t>2805377</t>
  </si>
  <si>
    <t>둑실동(아라마루전망대)</t>
  </si>
  <si>
    <t>1670018800</t>
  </si>
  <si>
    <t>2806790</t>
  </si>
  <si>
    <t>산마루집</t>
  </si>
  <si>
    <t>1670010700</t>
  </si>
  <si>
    <t>2805379</t>
  </si>
  <si>
    <t>둑실경로당</t>
  </si>
  <si>
    <t>1670010900</t>
  </si>
  <si>
    <t>2805381</t>
  </si>
  <si>
    <t>갈현경로당</t>
  </si>
  <si>
    <t>1670009900</t>
  </si>
  <si>
    <t>2805371</t>
  </si>
  <si>
    <t>1670010000</t>
  </si>
  <si>
    <t>2805372</t>
  </si>
  <si>
    <t>1670011500</t>
  </si>
  <si>
    <t>2805387</t>
  </si>
  <si>
    <t>1670017000</t>
  </si>
  <si>
    <t>2806568</t>
  </si>
  <si>
    <t>남씨농원앞</t>
  </si>
  <si>
    <t>1670010200</t>
  </si>
  <si>
    <t>2805374</t>
  </si>
  <si>
    <t>1670010400</t>
  </si>
  <si>
    <t>2805376</t>
  </si>
  <si>
    <t>1670010600</t>
  </si>
  <si>
    <t>2805378</t>
  </si>
  <si>
    <t>1670010800</t>
  </si>
  <si>
    <t>2805380</t>
  </si>
  <si>
    <t>예원앞</t>
  </si>
  <si>
    <t>1670011000</t>
  </si>
  <si>
    <t>2805382</t>
  </si>
  <si>
    <t>둑실동회차지</t>
  </si>
  <si>
    <t>1670011200</t>
  </si>
  <si>
    <t>2805384</t>
  </si>
  <si>
    <t>1680027800</t>
  </si>
  <si>
    <t>2805339</t>
  </si>
  <si>
    <t>1680031800</t>
  </si>
  <si>
    <t>2805561</t>
  </si>
  <si>
    <t>1680028000</t>
  </si>
  <si>
    <t>2805341</t>
  </si>
  <si>
    <t>청정주말농장</t>
  </si>
  <si>
    <t>1650038100</t>
  </si>
  <si>
    <t>2806868</t>
  </si>
  <si>
    <t>남동공단입구</t>
  </si>
  <si>
    <t>1650028400</t>
  </si>
  <si>
    <t>2806073</t>
  </si>
  <si>
    <t>국제성모병원</t>
  </si>
  <si>
    <t>1680047200</t>
  </si>
  <si>
    <t>2806074</t>
  </si>
  <si>
    <t>1680061700</t>
  </si>
  <si>
    <t>2806839</t>
  </si>
  <si>
    <t>오라니마을</t>
  </si>
  <si>
    <t>2320017500</t>
  </si>
  <si>
    <t>2806016</t>
  </si>
  <si>
    <t>캐슬해모로</t>
  </si>
  <si>
    <t>1650028800</t>
  </si>
  <si>
    <t>2806085</t>
  </si>
  <si>
    <t>1650028900</t>
  </si>
  <si>
    <t>2806086</t>
  </si>
  <si>
    <t>박문중학교</t>
  </si>
  <si>
    <t>1650026500</t>
  </si>
  <si>
    <t>2805960</t>
  </si>
  <si>
    <t>1650027600</t>
  </si>
  <si>
    <t>2806043</t>
  </si>
  <si>
    <t>1650027500</t>
  </si>
  <si>
    <t>2806042</t>
  </si>
  <si>
    <t>1650016200</t>
  </si>
  <si>
    <t>2805031</t>
  </si>
  <si>
    <t>1650028700</t>
  </si>
  <si>
    <t>2806084</t>
  </si>
  <si>
    <t>1620003800</t>
  </si>
  <si>
    <t>2806057</t>
  </si>
  <si>
    <t>서창이편한세상정문</t>
  </si>
  <si>
    <t>1650028600</t>
  </si>
  <si>
    <t>2806077</t>
  </si>
  <si>
    <t>1650028500</t>
  </si>
  <si>
    <t>2806076</t>
  </si>
  <si>
    <t>LH웨스턴블루힐아파트</t>
  </si>
  <si>
    <t>1680053800</t>
  </si>
  <si>
    <t>2806603</t>
  </si>
  <si>
    <t>1680053900</t>
  </si>
  <si>
    <t>2806604</t>
  </si>
  <si>
    <t>GS칼텍스</t>
  </si>
  <si>
    <t>1610034800</t>
  </si>
  <si>
    <t>2806612</t>
  </si>
  <si>
    <t>월미도문화관</t>
  </si>
  <si>
    <t>1610034900</t>
  </si>
  <si>
    <t>2806613</t>
  </si>
  <si>
    <t>모래내시장역(2번출구)</t>
  </si>
  <si>
    <t>1650034000</t>
  </si>
  <si>
    <t>2806611</t>
  </si>
  <si>
    <t>연흥아파트</t>
  </si>
  <si>
    <t>1630009200</t>
  </si>
  <si>
    <t>2806616</t>
  </si>
  <si>
    <t>1630009300</t>
  </si>
  <si>
    <t>2806617</t>
  </si>
  <si>
    <t>구월아시아드1.2단지</t>
  </si>
  <si>
    <t>1650034100</t>
  </si>
  <si>
    <t>2806614</t>
  </si>
  <si>
    <t>1650034200</t>
  </si>
  <si>
    <t>2806615</t>
  </si>
  <si>
    <t>구월아시아드은빛호수공원</t>
  </si>
  <si>
    <t>1650034400</t>
  </si>
  <si>
    <t>2806621</t>
  </si>
  <si>
    <t>1650034300</t>
  </si>
  <si>
    <t>2806620</t>
  </si>
  <si>
    <t>1670017300</t>
  </si>
  <si>
    <t>2806571</t>
  </si>
  <si>
    <t>센트럴파크푸르지오아파트</t>
  </si>
  <si>
    <t>1640022000</t>
  </si>
  <si>
    <t>2806624</t>
  </si>
  <si>
    <t>1640022100</t>
  </si>
  <si>
    <t>2806625</t>
  </si>
  <si>
    <t>국립생물자연관</t>
  </si>
  <si>
    <t>1680054000</t>
  </si>
  <si>
    <t>2806626</t>
  </si>
  <si>
    <t>호반베르디움2차</t>
  </si>
  <si>
    <t>1680053100</t>
  </si>
  <si>
    <t>2806519</t>
  </si>
  <si>
    <t>1680053200</t>
  </si>
  <si>
    <t>2806520</t>
  </si>
  <si>
    <t>한국가스공사인천지역본부</t>
  </si>
  <si>
    <t>1680061200</t>
  </si>
  <si>
    <t>2806830</t>
  </si>
  <si>
    <t>갈현경로당앞</t>
  </si>
  <si>
    <t>1670017400</t>
  </si>
  <si>
    <t>2806630</t>
  </si>
  <si>
    <t>영종역</t>
  </si>
  <si>
    <t>1610043200</t>
  </si>
  <si>
    <t>2807429</t>
  </si>
  <si>
    <t>1610035400</t>
  </si>
  <si>
    <t>2806627</t>
  </si>
  <si>
    <t>어울림아파트202동앞</t>
  </si>
  <si>
    <t>1680054200</t>
  </si>
  <si>
    <t>2806632</t>
  </si>
  <si>
    <t>1680054300</t>
  </si>
  <si>
    <t>2806633</t>
  </si>
  <si>
    <t>가정보금자리</t>
  </si>
  <si>
    <t>1680061500</t>
  </si>
  <si>
    <t>2806836</t>
  </si>
  <si>
    <t>1680061300</t>
  </si>
  <si>
    <t>2806834</t>
  </si>
  <si>
    <t>서창휴먼시아8블록후문</t>
  </si>
  <si>
    <t>1650034500</t>
  </si>
  <si>
    <t>2806634</t>
  </si>
  <si>
    <t>1650034600</t>
  </si>
  <si>
    <t>2806635</t>
  </si>
  <si>
    <t>갈현교</t>
  </si>
  <si>
    <t>1670017600</t>
  </si>
  <si>
    <t>2806637</t>
  </si>
  <si>
    <t>1670017500</t>
  </si>
  <si>
    <t>2806636</t>
  </si>
  <si>
    <t>1680055500</t>
  </si>
  <si>
    <t>2806684</t>
  </si>
  <si>
    <t>화수부두</t>
  </si>
  <si>
    <t>1620003700</t>
  </si>
  <si>
    <t>2806035</t>
  </si>
  <si>
    <t>영은슈퍼</t>
  </si>
  <si>
    <t>1680006350</t>
  </si>
  <si>
    <t>2800313</t>
  </si>
  <si>
    <t>루원시티사거리</t>
  </si>
  <si>
    <t>1680050700</t>
  </si>
  <si>
    <t>2806245</t>
  </si>
  <si>
    <t>1680046500</t>
  </si>
  <si>
    <t>2806007</t>
  </si>
  <si>
    <t>1680050800</t>
  </si>
  <si>
    <t>2806246</t>
  </si>
  <si>
    <t>검단공구상가</t>
  </si>
  <si>
    <t>1680052100</t>
  </si>
  <si>
    <t>2806261</t>
  </si>
  <si>
    <t>검단지식산업센타</t>
  </si>
  <si>
    <t>1680051900</t>
  </si>
  <si>
    <t>2806259</t>
  </si>
  <si>
    <t>삼영테크</t>
  </si>
  <si>
    <t>1680051700</t>
  </si>
  <si>
    <t>2806257</t>
  </si>
  <si>
    <t>금란마트</t>
  </si>
  <si>
    <t>1680051500</t>
  </si>
  <si>
    <t>2806255</t>
  </si>
  <si>
    <t>검단오류역</t>
  </si>
  <si>
    <t>1680051300</t>
  </si>
  <si>
    <t>2806253</t>
  </si>
  <si>
    <t>1680051400</t>
  </si>
  <si>
    <t>2806254</t>
  </si>
  <si>
    <t>1680051800</t>
  </si>
  <si>
    <t>2806258</t>
  </si>
  <si>
    <t>1680006360</t>
  </si>
  <si>
    <t>2800312</t>
  </si>
  <si>
    <t>1680052000</t>
  </si>
  <si>
    <t>2806260</t>
  </si>
  <si>
    <t>금오동</t>
  </si>
  <si>
    <t>1680050900</t>
  </si>
  <si>
    <t>2806249</t>
  </si>
  <si>
    <t>1680052400</t>
  </si>
  <si>
    <t>2806264</t>
  </si>
  <si>
    <t>1680052200</t>
  </si>
  <si>
    <t>2806262</t>
  </si>
  <si>
    <t>대우하나아파트</t>
  </si>
  <si>
    <t>1680050500</t>
  </si>
  <si>
    <t>2806243</t>
  </si>
  <si>
    <t>가정(루원시티)역</t>
  </si>
  <si>
    <t>1680050100</t>
  </si>
  <si>
    <t>2806214</t>
  </si>
  <si>
    <t>성웅아파트</t>
  </si>
  <si>
    <t>1680000480</t>
  </si>
  <si>
    <t>2800776</t>
  </si>
  <si>
    <t>1680000490</t>
  </si>
  <si>
    <t>2800775</t>
  </si>
  <si>
    <t>1680000510</t>
  </si>
  <si>
    <t>2800773</t>
  </si>
  <si>
    <t>나은병원</t>
  </si>
  <si>
    <t>1680000560</t>
  </si>
  <si>
    <t>2800770</t>
  </si>
  <si>
    <t>제물포중학교</t>
  </si>
  <si>
    <t>1680000650</t>
  </si>
  <si>
    <t>2800761</t>
  </si>
  <si>
    <t>가좌3동행정복지센터</t>
  </si>
  <si>
    <t>1680000750</t>
  </si>
  <si>
    <t>2800751</t>
  </si>
  <si>
    <t>신명아파트</t>
  </si>
  <si>
    <t>1680000810</t>
  </si>
  <si>
    <t>2800745</t>
  </si>
  <si>
    <t>1680000970</t>
  </si>
  <si>
    <t>2800729</t>
  </si>
  <si>
    <t>1680001010</t>
  </si>
  <si>
    <t>2800725</t>
  </si>
  <si>
    <t>1680001060</t>
  </si>
  <si>
    <t>2800720</t>
  </si>
  <si>
    <t>율도선착장입구</t>
  </si>
  <si>
    <t>1680001090</t>
  </si>
  <si>
    <t>2800717</t>
  </si>
  <si>
    <t>가좌현대아파트</t>
  </si>
  <si>
    <t>1680001300</t>
  </si>
  <si>
    <t>2800697</t>
  </si>
  <si>
    <t>거북시장</t>
  </si>
  <si>
    <t>1680001320</t>
  </si>
  <si>
    <t>2800695</t>
  </si>
  <si>
    <t>인천서부여성회관</t>
  </si>
  <si>
    <t>1680001340</t>
  </si>
  <si>
    <t>2800693</t>
  </si>
  <si>
    <t>1680001360</t>
  </si>
  <si>
    <t>2800691</t>
  </si>
  <si>
    <t>1630008800</t>
  </si>
  <si>
    <t>2806099</t>
  </si>
  <si>
    <t>LG전자인천캠퍼스</t>
  </si>
  <si>
    <t>1680047100</t>
  </si>
  <si>
    <t>2806015</t>
  </si>
  <si>
    <t>우성1차아파트</t>
  </si>
  <si>
    <t>1650027000</t>
  </si>
  <si>
    <t>2806013</t>
  </si>
  <si>
    <t>1650027100</t>
  </si>
  <si>
    <t>2806014</t>
  </si>
  <si>
    <t>대부중고등학교</t>
  </si>
  <si>
    <t>2170001900</t>
  </si>
  <si>
    <t>2806235</t>
  </si>
  <si>
    <t>흥성리</t>
  </si>
  <si>
    <t>2170001700</t>
  </si>
  <si>
    <t>2806204</t>
  </si>
  <si>
    <t>육골</t>
  </si>
  <si>
    <t>2170001800</t>
  </si>
  <si>
    <t>2806205</t>
  </si>
  <si>
    <t>청라국제도시역</t>
  </si>
  <si>
    <t>1680048400</t>
  </si>
  <si>
    <t>2806171</t>
  </si>
  <si>
    <t>서부산업단지</t>
  </si>
  <si>
    <t>1680047900</t>
  </si>
  <si>
    <t>2806166</t>
  </si>
  <si>
    <t>1680048200</t>
  </si>
  <si>
    <t>2806169</t>
  </si>
  <si>
    <t>1680047600</t>
  </si>
  <si>
    <t>2806159</t>
  </si>
  <si>
    <t>1680047500</t>
  </si>
  <si>
    <t>2806158</t>
  </si>
  <si>
    <t>청라2동행정복지센터</t>
  </si>
  <si>
    <t>1680048500</t>
  </si>
  <si>
    <t>2806172</t>
  </si>
  <si>
    <t>루원제일풍경채정문앞</t>
  </si>
  <si>
    <t>1680048800</t>
  </si>
  <si>
    <t>2806175</t>
  </si>
  <si>
    <t>가정LH3단지정문앞</t>
  </si>
  <si>
    <t>1680048700</t>
  </si>
  <si>
    <t>2806174</t>
  </si>
  <si>
    <t>1680048600</t>
  </si>
  <si>
    <t>2806173</t>
  </si>
  <si>
    <t>1680047700</t>
  </si>
  <si>
    <t>2806160</t>
  </si>
  <si>
    <t>1680048300</t>
  </si>
  <si>
    <t>2806170</t>
  </si>
  <si>
    <t>베어즈베스트청라GC</t>
  </si>
  <si>
    <t>1680071800</t>
  </si>
  <si>
    <t>2807420</t>
  </si>
  <si>
    <t>1680071900</t>
  </si>
  <si>
    <t>2807421</t>
  </si>
  <si>
    <t>1680040500</t>
  </si>
  <si>
    <t>2805757</t>
  </si>
  <si>
    <t>SK주유소앞</t>
  </si>
  <si>
    <t>1610027800</t>
  </si>
  <si>
    <t>2806177</t>
  </si>
  <si>
    <t>백병원(송림패션몰)</t>
  </si>
  <si>
    <t>1620004000</t>
  </si>
  <si>
    <t>2806179</t>
  </si>
  <si>
    <t>쉐보레동인천서비스</t>
  </si>
  <si>
    <t>1620004300</t>
  </si>
  <si>
    <t>2806182</t>
  </si>
  <si>
    <t>1620004200</t>
  </si>
  <si>
    <t>2806181</t>
  </si>
  <si>
    <t>인천체육고등학교입구</t>
  </si>
  <si>
    <t>1680049800</t>
  </si>
  <si>
    <t>2806191</t>
  </si>
  <si>
    <t>1680049700</t>
  </si>
  <si>
    <t>2806190</t>
  </si>
  <si>
    <t>대부초등학교</t>
  </si>
  <si>
    <t>2170001500</t>
  </si>
  <si>
    <t>2806202</t>
  </si>
  <si>
    <t>백사장회센터</t>
  </si>
  <si>
    <t>2170000900</t>
  </si>
  <si>
    <t>2806196</t>
  </si>
  <si>
    <t>대부관광호텔</t>
  </si>
  <si>
    <t>2170000700</t>
  </si>
  <si>
    <t>2806194</t>
  </si>
  <si>
    <t>방아머리제1주차장</t>
  </si>
  <si>
    <t>2170000500</t>
  </si>
  <si>
    <t>2806192</t>
  </si>
  <si>
    <t>2170000600</t>
  </si>
  <si>
    <t>2806193</t>
  </si>
  <si>
    <t>방아머리</t>
  </si>
  <si>
    <t>2170000800</t>
  </si>
  <si>
    <t>2806195</t>
  </si>
  <si>
    <t>2170001000</t>
  </si>
  <si>
    <t>2806197</t>
  </si>
  <si>
    <t>2170001600</t>
  </si>
  <si>
    <t>2806203</t>
  </si>
  <si>
    <t>1680005970</t>
  </si>
  <si>
    <t>2800339</t>
  </si>
  <si>
    <t>1680002450</t>
  </si>
  <si>
    <t>2800608</t>
  </si>
  <si>
    <t>송도파크레인입구</t>
  </si>
  <si>
    <t>1640021500</t>
  </si>
  <si>
    <t>2806240</t>
  </si>
  <si>
    <t>1640021400</t>
  </si>
  <si>
    <t>2806239</t>
  </si>
  <si>
    <t>1670018300</t>
  </si>
  <si>
    <t>2806785</t>
  </si>
  <si>
    <t>시천교</t>
  </si>
  <si>
    <t>1680058700</t>
  </si>
  <si>
    <t>2806793</t>
  </si>
  <si>
    <t>1680058800</t>
  </si>
  <si>
    <t>2806794</t>
  </si>
  <si>
    <t>검단오류풍림아이원</t>
  </si>
  <si>
    <t>1680066400</t>
  </si>
  <si>
    <t>2807090</t>
  </si>
  <si>
    <t>1680066300</t>
  </si>
  <si>
    <t>2807089</t>
  </si>
  <si>
    <t>송도베르디움더퍼스트후문</t>
  </si>
  <si>
    <t>1650040600</t>
  </si>
  <si>
    <t>2807168</t>
  </si>
  <si>
    <t>송도에듀포레푸르지오후문</t>
  </si>
  <si>
    <t>1650040700</t>
  </si>
  <si>
    <t>2807169</t>
  </si>
  <si>
    <t>동춘동기점</t>
  </si>
  <si>
    <t>1640026500</t>
  </si>
  <si>
    <t>2807327</t>
  </si>
  <si>
    <t>운연삼거리</t>
  </si>
  <si>
    <t>1650040800</t>
  </si>
  <si>
    <t>2807182</t>
  </si>
  <si>
    <t>1650040900</t>
  </si>
  <si>
    <t>2807183</t>
  </si>
  <si>
    <t>황룡사입구</t>
  </si>
  <si>
    <t>1680053400</t>
  </si>
  <si>
    <t>2806590</t>
  </si>
  <si>
    <t>청라골프아카데미</t>
  </si>
  <si>
    <t>1680067300</t>
  </si>
  <si>
    <t>2807181</t>
  </si>
  <si>
    <t>1680067200</t>
  </si>
  <si>
    <t>2807180</t>
  </si>
  <si>
    <t>가락시장역</t>
  </si>
  <si>
    <t>1230000500</t>
  </si>
  <si>
    <t>2807190</t>
  </si>
  <si>
    <t>문정역(문정로데오거리)</t>
  </si>
  <si>
    <t>1230000700</t>
  </si>
  <si>
    <t>2807192</t>
  </si>
  <si>
    <t>장지역</t>
  </si>
  <si>
    <t>1230000900</t>
  </si>
  <si>
    <t>2807194</t>
  </si>
  <si>
    <t>복정역(장지동)</t>
  </si>
  <si>
    <t>2040000100</t>
  </si>
  <si>
    <t>2807196</t>
  </si>
  <si>
    <t>여의도자이A(샛강역1번출구)</t>
  </si>
  <si>
    <t>1180002200</t>
  </si>
  <si>
    <t>2807197</t>
  </si>
  <si>
    <t>여의도역</t>
  </si>
  <si>
    <t>1180002400</t>
  </si>
  <si>
    <t>2807199</t>
  </si>
  <si>
    <t>농협재단</t>
  </si>
  <si>
    <t>1180002600</t>
  </si>
  <si>
    <t>2807201</t>
  </si>
  <si>
    <t>잠실역(1번.11번출구)</t>
  </si>
  <si>
    <t>1230000100</t>
  </si>
  <si>
    <t>2807186</t>
  </si>
  <si>
    <t>1230000800</t>
  </si>
  <si>
    <t>2807193</t>
  </si>
  <si>
    <t>1230000600</t>
  </si>
  <si>
    <t>2807191</t>
  </si>
  <si>
    <t>1230000400</t>
  </si>
  <si>
    <t>2807189</t>
  </si>
  <si>
    <t>석촌호수(한솔병원)</t>
  </si>
  <si>
    <t>1230000200</t>
  </si>
  <si>
    <t>2807187</t>
  </si>
  <si>
    <t>1230000300</t>
  </si>
  <si>
    <t>2807188</t>
  </si>
  <si>
    <t>복정역1번출구</t>
  </si>
  <si>
    <t>1230001000</t>
  </si>
  <si>
    <t>2807195</t>
  </si>
  <si>
    <t>물류단지F블럭앞</t>
  </si>
  <si>
    <t>1610039600</t>
  </si>
  <si>
    <t>2807204</t>
  </si>
  <si>
    <t>물류단지D블럭앞</t>
  </si>
  <si>
    <t>1610039700</t>
  </si>
  <si>
    <t>2807205</t>
  </si>
  <si>
    <t>사업.행정지원센터</t>
  </si>
  <si>
    <t>1610039900</t>
  </si>
  <si>
    <t>2807207</t>
  </si>
  <si>
    <t>1610039800</t>
  </si>
  <si>
    <t>2807206</t>
  </si>
  <si>
    <t>항동7가버스차고지</t>
  </si>
  <si>
    <t>1610040100</t>
  </si>
  <si>
    <t>2807209</t>
  </si>
  <si>
    <t>1610040000</t>
  </si>
  <si>
    <t>2807208</t>
  </si>
  <si>
    <t>불로대곡동행정복지센터</t>
  </si>
  <si>
    <t>1680004970</t>
  </si>
  <si>
    <t>2800397</t>
  </si>
  <si>
    <t>1680005510</t>
  </si>
  <si>
    <t>2800357</t>
  </si>
  <si>
    <t>완정사거리</t>
  </si>
  <si>
    <t>1680005610</t>
  </si>
  <si>
    <t>2800353</t>
  </si>
  <si>
    <t>공영의청사</t>
  </si>
  <si>
    <t>1680005710</t>
  </si>
  <si>
    <t>2800349</t>
  </si>
  <si>
    <t>백석고가(하이마트)</t>
  </si>
  <si>
    <t>1680005780</t>
  </si>
  <si>
    <t>2800344</t>
  </si>
  <si>
    <t>신현치안센터</t>
  </si>
  <si>
    <t>1680006000</t>
  </si>
  <si>
    <t>2800336</t>
  </si>
  <si>
    <t>인천연합의원</t>
  </si>
  <si>
    <t>1680006010</t>
  </si>
  <si>
    <t>2800335</t>
  </si>
  <si>
    <t>1680006100</t>
  </si>
  <si>
    <t>2800329</t>
  </si>
  <si>
    <t>당하마트</t>
  </si>
  <si>
    <t>1680006190</t>
  </si>
  <si>
    <t>2800323</t>
  </si>
  <si>
    <t>김포교회</t>
  </si>
  <si>
    <t>1680006210</t>
  </si>
  <si>
    <t>2800321</t>
  </si>
  <si>
    <t>백두아파트</t>
  </si>
  <si>
    <t>1680006320</t>
  </si>
  <si>
    <t>2800316</t>
  </si>
  <si>
    <t>마전지구1</t>
  </si>
  <si>
    <t>1680006430</t>
  </si>
  <si>
    <t>2800305</t>
  </si>
  <si>
    <t>청라컨벤션웨딩홀부페</t>
  </si>
  <si>
    <t>1680007300</t>
  </si>
  <si>
    <t>2803556</t>
  </si>
  <si>
    <t>1680009800</t>
  </si>
  <si>
    <t>2803764</t>
  </si>
  <si>
    <t>1680006500</t>
  </si>
  <si>
    <t>2803491</t>
  </si>
  <si>
    <t>왕길동(기점)</t>
  </si>
  <si>
    <t>1680012200</t>
  </si>
  <si>
    <t>2804802</t>
  </si>
  <si>
    <t>1680012900</t>
  </si>
  <si>
    <t>2804809</t>
  </si>
  <si>
    <t>1680018400</t>
  </si>
  <si>
    <t>2804974</t>
  </si>
  <si>
    <t>공단본부</t>
  </si>
  <si>
    <t>1680000060</t>
  </si>
  <si>
    <t>2800815</t>
  </si>
  <si>
    <t>금강탱크터미널</t>
  </si>
  <si>
    <t>1680016400</t>
  </si>
  <si>
    <t>2804926</t>
  </si>
  <si>
    <t>웰카운티1차</t>
  </si>
  <si>
    <t>1680017500</t>
  </si>
  <si>
    <t>2804948</t>
  </si>
  <si>
    <t>1680024300</t>
  </si>
  <si>
    <t>2805263</t>
  </si>
  <si>
    <t>남양목재</t>
  </si>
  <si>
    <t>1680023800</t>
  </si>
  <si>
    <t>2805258</t>
  </si>
  <si>
    <t>청라중봉대로</t>
  </si>
  <si>
    <t>1680044800</t>
  </si>
  <si>
    <t>2805910</t>
  </si>
  <si>
    <t>1680027300</t>
  </si>
  <si>
    <t>2805334</t>
  </si>
  <si>
    <t>1680019500</t>
  </si>
  <si>
    <t>2804998</t>
  </si>
  <si>
    <t>검단탑종합병원</t>
  </si>
  <si>
    <t>1680029800</t>
  </si>
  <si>
    <t>2805415</t>
  </si>
  <si>
    <t>린스트라우스</t>
  </si>
  <si>
    <t>1680029100</t>
  </si>
  <si>
    <t>2805408</t>
  </si>
  <si>
    <t>제일풍경채2차323동앞</t>
  </si>
  <si>
    <t>1680030500</t>
  </si>
  <si>
    <t>2805498</t>
  </si>
  <si>
    <t>1680031500</t>
  </si>
  <si>
    <t>2805536</t>
  </si>
  <si>
    <t>1680033200</t>
  </si>
  <si>
    <t>2805575</t>
  </si>
  <si>
    <t>1680034000</t>
  </si>
  <si>
    <t>2805583</t>
  </si>
  <si>
    <t>1680041500</t>
  </si>
  <si>
    <t>2805817</t>
  </si>
  <si>
    <t>1680042300</t>
  </si>
  <si>
    <t>2805827</t>
  </si>
  <si>
    <t>대상스틸</t>
  </si>
  <si>
    <t>1680044400</t>
  </si>
  <si>
    <t>2805901</t>
  </si>
  <si>
    <t>한성아파트</t>
  </si>
  <si>
    <t>1680046200</t>
  </si>
  <si>
    <t>2805999</t>
  </si>
  <si>
    <t>1680046700</t>
  </si>
  <si>
    <t>2806009</t>
  </si>
  <si>
    <t>1680051200</t>
  </si>
  <si>
    <t>2806252</t>
  </si>
  <si>
    <t>1680051600</t>
  </si>
  <si>
    <t>2806256</t>
  </si>
  <si>
    <t>오류동역입구</t>
  </si>
  <si>
    <t>1680051000</t>
  </si>
  <si>
    <t>2806250</t>
  </si>
  <si>
    <t>1680052300</t>
  </si>
  <si>
    <t>2806263</t>
  </si>
  <si>
    <t>1680050600</t>
  </si>
  <si>
    <t>2806244</t>
  </si>
  <si>
    <t>1680050200</t>
  </si>
  <si>
    <t>2806215</t>
  </si>
  <si>
    <t>1680061100</t>
  </si>
  <si>
    <t>2806829</t>
  </si>
  <si>
    <t>공영산업</t>
  </si>
  <si>
    <t>1680057600</t>
  </si>
  <si>
    <t>2806738</t>
  </si>
  <si>
    <t>1680057200</t>
  </si>
  <si>
    <t>2806734</t>
  </si>
  <si>
    <t>1680059200</t>
  </si>
  <si>
    <t>2806798</t>
  </si>
  <si>
    <t>1680055000</t>
  </si>
  <si>
    <t>2806679</t>
  </si>
  <si>
    <t>1680058300</t>
  </si>
  <si>
    <t>2806745</t>
  </si>
  <si>
    <t>1680060200</t>
  </si>
  <si>
    <t>2806820</t>
  </si>
  <si>
    <t>인천아시아드주경기장(서문)</t>
  </si>
  <si>
    <t>1680054900</t>
  </si>
  <si>
    <t>2806659</t>
  </si>
  <si>
    <t>대현목재</t>
  </si>
  <si>
    <t>1680061000</t>
  </si>
  <si>
    <t>2806828</t>
  </si>
  <si>
    <t>북항다목적부두</t>
  </si>
  <si>
    <t>1680059600</t>
  </si>
  <si>
    <t>2806814</t>
  </si>
  <si>
    <t>NKG물류센터</t>
  </si>
  <si>
    <t>1680060900</t>
  </si>
  <si>
    <t>2806827</t>
  </si>
  <si>
    <t>청라복합문화센터</t>
  </si>
  <si>
    <t>1680064000</t>
  </si>
  <si>
    <t>2806913</t>
  </si>
  <si>
    <t>한국타이어인천물류센터</t>
  </si>
  <si>
    <t>1680064400</t>
  </si>
  <si>
    <t>2806938</t>
  </si>
  <si>
    <t>타운하우스공장.명진화학</t>
  </si>
  <si>
    <t>1680023700</t>
  </si>
  <si>
    <t>2805257</t>
  </si>
  <si>
    <t>SK.GS주유소</t>
  </si>
  <si>
    <t>1680065500</t>
  </si>
  <si>
    <t>2807056</t>
  </si>
  <si>
    <t>코린산업</t>
  </si>
  <si>
    <t>1680065100</t>
  </si>
  <si>
    <t>2807049</t>
  </si>
  <si>
    <t>백석중사거리</t>
  </si>
  <si>
    <t>1680064900</t>
  </si>
  <si>
    <t>2807047</t>
  </si>
  <si>
    <t>청라로봇랜드</t>
  </si>
  <si>
    <t>1680005030</t>
  </si>
  <si>
    <t>2800392</t>
  </si>
  <si>
    <t>검암역입구(시천교밑)</t>
  </si>
  <si>
    <t>1680067100</t>
  </si>
  <si>
    <t>2807101</t>
  </si>
  <si>
    <t>1660006070</t>
  </si>
  <si>
    <t>2801314</t>
  </si>
  <si>
    <t>삼산타운4단지</t>
  </si>
  <si>
    <t>1660011300</t>
  </si>
  <si>
    <t>2804870</t>
  </si>
  <si>
    <t>삼산타운1단지후문</t>
  </si>
  <si>
    <t>1660006110</t>
  </si>
  <si>
    <t>2801311</t>
  </si>
  <si>
    <t>1660006120</t>
  </si>
  <si>
    <t>2801310</t>
  </si>
  <si>
    <t>동국무역</t>
  </si>
  <si>
    <t>1660006150</t>
  </si>
  <si>
    <t>2801307</t>
  </si>
  <si>
    <t>갈산시장.갈산도서관</t>
  </si>
  <si>
    <t>1660006290</t>
  </si>
  <si>
    <t>2801296</t>
  </si>
  <si>
    <t>삼산사거리.한국아파트</t>
  </si>
  <si>
    <t>1660006450</t>
  </si>
  <si>
    <t>2801282</t>
  </si>
  <si>
    <t>1660006560</t>
  </si>
  <si>
    <t>2801273</t>
  </si>
  <si>
    <t>신성미소지움후문</t>
  </si>
  <si>
    <t>1660006600</t>
  </si>
  <si>
    <t>2801269</t>
  </si>
  <si>
    <t>미래타운3.4단지</t>
  </si>
  <si>
    <t>1660006860</t>
  </si>
  <si>
    <t>2801245</t>
  </si>
  <si>
    <t>삼산농산물시장</t>
  </si>
  <si>
    <t>1660006870</t>
  </si>
  <si>
    <t>2801244</t>
  </si>
  <si>
    <t>1660006900</t>
  </si>
  <si>
    <t>2801241</t>
  </si>
  <si>
    <t>영아다방</t>
  </si>
  <si>
    <t>1660007230</t>
  </si>
  <si>
    <t>2801229</t>
  </si>
  <si>
    <t>현대아파트105동</t>
  </si>
  <si>
    <t>1660007350</t>
  </si>
  <si>
    <t>2801220</t>
  </si>
  <si>
    <t>혁이네슈퍼</t>
  </si>
  <si>
    <t>1660007390</t>
  </si>
  <si>
    <t>2801216</t>
  </si>
  <si>
    <t>1660007730</t>
  </si>
  <si>
    <t>2801197</t>
  </si>
  <si>
    <t>부평경찰서</t>
  </si>
  <si>
    <t>1660007940</t>
  </si>
  <si>
    <t>2801179</t>
  </si>
  <si>
    <t>1660010900</t>
  </si>
  <si>
    <t>2804823</t>
  </si>
  <si>
    <t>1660012800</t>
  </si>
  <si>
    <t>2805307</t>
  </si>
  <si>
    <t>1660018900</t>
  </si>
  <si>
    <t>2807004</t>
  </si>
  <si>
    <t>1670000040</t>
  </si>
  <si>
    <t>2801154</t>
  </si>
  <si>
    <t>1670000050</t>
  </si>
  <si>
    <t>2801153</t>
  </si>
  <si>
    <t>1670000110</t>
  </si>
  <si>
    <t>2801147</t>
  </si>
  <si>
    <t>북인천여자중학교</t>
  </si>
  <si>
    <t>1670000150</t>
  </si>
  <si>
    <t>2801143</t>
  </si>
  <si>
    <t>1670000160</t>
  </si>
  <si>
    <t>2801142</t>
  </si>
  <si>
    <t>뉴서울3차아파트</t>
  </si>
  <si>
    <t>1670000290</t>
  </si>
  <si>
    <t>2801129</t>
  </si>
  <si>
    <t>성지초등학교</t>
  </si>
  <si>
    <t>1670000330</t>
  </si>
  <si>
    <t>2801125</t>
  </si>
  <si>
    <t>1670019800</t>
  </si>
  <si>
    <t>2806922</t>
  </si>
  <si>
    <t>효성삼보아파트</t>
  </si>
  <si>
    <t>1670000380</t>
  </si>
  <si>
    <t>2801121</t>
  </si>
  <si>
    <t>1670000420</t>
  </si>
  <si>
    <t>2801117</t>
  </si>
  <si>
    <t>1640019300</t>
  </si>
  <si>
    <t>2805878</t>
  </si>
  <si>
    <t>대토단지앞</t>
  </si>
  <si>
    <t>1650025200</t>
  </si>
  <si>
    <t>2805876</t>
  </si>
  <si>
    <t>GS칼텍스주유소</t>
  </si>
  <si>
    <t>1650025100</t>
  </si>
  <si>
    <t>2805875</t>
  </si>
  <si>
    <t>미륭아파트</t>
  </si>
  <si>
    <t>1620002900</t>
  </si>
  <si>
    <t>2805887</t>
  </si>
  <si>
    <t>1620003300</t>
  </si>
  <si>
    <t>2805891</t>
  </si>
  <si>
    <t>미림극장입구</t>
  </si>
  <si>
    <t>1620003400</t>
  </si>
  <si>
    <t>2805896</t>
  </si>
  <si>
    <t>GS25편의점</t>
  </si>
  <si>
    <t>1620003200</t>
  </si>
  <si>
    <t>2805890</t>
  </si>
  <si>
    <t>소래포구입구</t>
  </si>
  <si>
    <t>1650025700</t>
  </si>
  <si>
    <t>2805894</t>
  </si>
  <si>
    <t>소래역사관</t>
  </si>
  <si>
    <t>1650025600</t>
  </si>
  <si>
    <t>2805893</t>
  </si>
  <si>
    <t>1650025500</t>
  </si>
  <si>
    <t>2805892</t>
  </si>
  <si>
    <t>1650025800</t>
  </si>
  <si>
    <t>2805895</t>
  </si>
  <si>
    <t>논고개길</t>
  </si>
  <si>
    <t>1650026100</t>
  </si>
  <si>
    <t>2805900</t>
  </si>
  <si>
    <t>욱일아파트후문</t>
  </si>
  <si>
    <t>1660016600</t>
  </si>
  <si>
    <t>2805902</t>
  </si>
  <si>
    <t>인천서창동우체국</t>
  </si>
  <si>
    <t>1650026200</t>
  </si>
  <si>
    <t>2805906</t>
  </si>
  <si>
    <t>1650026300</t>
  </si>
  <si>
    <t>2805953</t>
  </si>
  <si>
    <t>화곡역</t>
  </si>
  <si>
    <t>1150001200</t>
  </si>
  <si>
    <t>2804903</t>
  </si>
  <si>
    <t>1680044700</t>
  </si>
  <si>
    <t>2805909</t>
  </si>
  <si>
    <t>명현초등학교</t>
  </si>
  <si>
    <t>1670013800</t>
  </si>
  <si>
    <t>2805914</t>
  </si>
  <si>
    <t>1670014800</t>
  </si>
  <si>
    <t>2805931</t>
  </si>
  <si>
    <t>1670021400</t>
  </si>
  <si>
    <t>2807433</t>
  </si>
  <si>
    <t>유호아파트</t>
  </si>
  <si>
    <t>1650025900</t>
  </si>
  <si>
    <t>2805897</t>
  </si>
  <si>
    <t>1650026000</t>
  </si>
  <si>
    <t>2805898</t>
  </si>
  <si>
    <t>1680044900</t>
  </si>
  <si>
    <t>2805911</t>
  </si>
  <si>
    <t>1670013900</t>
  </si>
  <si>
    <t>2805915</t>
  </si>
  <si>
    <t>작전역</t>
  </si>
  <si>
    <t>1670014000</t>
  </si>
  <si>
    <t>2805916</t>
  </si>
  <si>
    <t>1670014100</t>
  </si>
  <si>
    <t>2805917</t>
  </si>
  <si>
    <t>이대역</t>
  </si>
  <si>
    <t>1120000800</t>
  </si>
  <si>
    <t>2805645</t>
  </si>
  <si>
    <t>1640019100</t>
  </si>
  <si>
    <t>2805788</t>
  </si>
  <si>
    <t>1640019200</t>
  </si>
  <si>
    <t>2805789</t>
  </si>
  <si>
    <t>인천축구전용경기장(홈플러스)</t>
  </si>
  <si>
    <t>1630008300</t>
  </si>
  <si>
    <t>2805791</t>
  </si>
  <si>
    <t>까치말사거리</t>
  </si>
  <si>
    <t>1670014200</t>
  </si>
  <si>
    <t>2805918</t>
  </si>
  <si>
    <t>1670014300</t>
  </si>
  <si>
    <t>2805919</t>
  </si>
  <si>
    <t>도두리마을</t>
  </si>
  <si>
    <t>1670014500</t>
  </si>
  <si>
    <t>2805921</t>
  </si>
  <si>
    <t>1670014400</t>
  </si>
  <si>
    <t>2805920</t>
  </si>
  <si>
    <t>1670014600</t>
  </si>
  <si>
    <t>2805922</t>
  </si>
  <si>
    <t>1670014700</t>
  </si>
  <si>
    <t>2805923</t>
  </si>
  <si>
    <t>부천오정물류단지</t>
  </si>
  <si>
    <t>2120001100</t>
  </si>
  <si>
    <t>2805924</t>
  </si>
  <si>
    <t>2120001200</t>
  </si>
  <si>
    <t>2805925</t>
  </si>
  <si>
    <t>오정휴먼시아</t>
  </si>
  <si>
    <t>2120001300</t>
  </si>
  <si>
    <t>2805926</t>
  </si>
  <si>
    <t>2120001400</t>
  </si>
  <si>
    <t>2805927</t>
  </si>
  <si>
    <t>원종IC</t>
  </si>
  <si>
    <t>2120001500</t>
  </si>
  <si>
    <t>2805928</t>
  </si>
  <si>
    <t>2120001600</t>
  </si>
  <si>
    <t>2805929</t>
  </si>
  <si>
    <t>원진운수차고지</t>
  </si>
  <si>
    <t>1680045200</t>
  </si>
  <si>
    <t>2805936</t>
  </si>
  <si>
    <t>1680045300</t>
  </si>
  <si>
    <t>2805937</t>
  </si>
  <si>
    <t>동일폐차장</t>
  </si>
  <si>
    <t>1680045100</t>
  </si>
  <si>
    <t>2805935</t>
  </si>
  <si>
    <t>1680045000</t>
  </si>
  <si>
    <t>2805934</t>
  </si>
  <si>
    <t>여우고개</t>
  </si>
  <si>
    <t>1690089600</t>
  </si>
  <si>
    <t>2806004</t>
  </si>
  <si>
    <t>1690089500</t>
  </si>
  <si>
    <t>2806003</t>
  </si>
  <si>
    <t>쌍용자동차인천정비사업소</t>
  </si>
  <si>
    <t>1620003600</t>
  </si>
  <si>
    <t>2805950</t>
  </si>
  <si>
    <t>510번차고지</t>
  </si>
  <si>
    <t>1680045700</t>
  </si>
  <si>
    <t>2805948</t>
  </si>
  <si>
    <t>산업용품유통센터1동</t>
  </si>
  <si>
    <t>1680045800</t>
  </si>
  <si>
    <t>2805949</t>
  </si>
  <si>
    <t>인천노인전문병원</t>
  </si>
  <si>
    <t>1660016800</t>
  </si>
  <si>
    <t>2805939</t>
  </si>
  <si>
    <t>1670015000</t>
  </si>
  <si>
    <t>2805940</t>
  </si>
  <si>
    <t>1670015100</t>
  </si>
  <si>
    <t>2805941</t>
  </si>
  <si>
    <t>선녀바위해수욕장</t>
  </si>
  <si>
    <t>1610023100</t>
  </si>
  <si>
    <t>2805943</t>
  </si>
  <si>
    <t>1610023000</t>
  </si>
  <si>
    <t>2805942</t>
  </si>
  <si>
    <t>주공아파트105동</t>
  </si>
  <si>
    <t>1660016900</t>
  </si>
  <si>
    <t>2805951</t>
  </si>
  <si>
    <t>당하동행정복지센터</t>
  </si>
  <si>
    <t>1680045400</t>
  </si>
  <si>
    <t>2805944</t>
  </si>
  <si>
    <t>연희공원</t>
  </si>
  <si>
    <t>1680045600</t>
  </si>
  <si>
    <t>2805946</t>
  </si>
  <si>
    <t>1680045500</t>
  </si>
  <si>
    <t>2805945</t>
  </si>
  <si>
    <t>인하대병원</t>
  </si>
  <si>
    <t>1610028100</t>
  </si>
  <si>
    <t>2806403</t>
  </si>
  <si>
    <t>귤현아이파크정문</t>
  </si>
  <si>
    <t>1670015400</t>
  </si>
  <si>
    <t>2805955</t>
  </si>
  <si>
    <t>1640027500</t>
  </si>
  <si>
    <t>2807361</t>
  </si>
  <si>
    <t>1650034700</t>
  </si>
  <si>
    <t>2806664</t>
  </si>
  <si>
    <t>1650034800</t>
  </si>
  <si>
    <t>2806665</t>
  </si>
  <si>
    <t>1680055300</t>
  </si>
  <si>
    <t>2806682</t>
  </si>
  <si>
    <t>금호어울림1차</t>
  </si>
  <si>
    <t>1610026300</t>
  </si>
  <si>
    <t>2806037</t>
  </si>
  <si>
    <t>1610026200</t>
  </si>
  <si>
    <t>2806036</t>
  </si>
  <si>
    <t>1610025900</t>
  </si>
  <si>
    <t>2806031</t>
  </si>
  <si>
    <t>홍익자원</t>
  </si>
  <si>
    <t>1610026800</t>
  </si>
  <si>
    <t>2806072</t>
  </si>
  <si>
    <t>1610026700</t>
  </si>
  <si>
    <t>2806071</t>
  </si>
  <si>
    <t>연세농장</t>
  </si>
  <si>
    <t>1650038200</t>
  </si>
  <si>
    <t>2806869</t>
  </si>
  <si>
    <t>SK스카이뷰104동</t>
  </si>
  <si>
    <t>1630011300</t>
  </si>
  <si>
    <t>2806808</t>
  </si>
  <si>
    <t>송학둥지아파트</t>
  </si>
  <si>
    <t>1640023000</t>
  </si>
  <si>
    <t>2806674</t>
  </si>
  <si>
    <t>1640022900</t>
  </si>
  <si>
    <t>2806673</t>
  </si>
  <si>
    <t>1680059700</t>
  </si>
  <si>
    <t>2806815</t>
  </si>
  <si>
    <t>북항사업소</t>
  </si>
  <si>
    <t>1680059800</t>
  </si>
  <si>
    <t>2806816</t>
  </si>
  <si>
    <t>1680059900</t>
  </si>
  <si>
    <t>2806817</t>
  </si>
  <si>
    <t>대문목재</t>
  </si>
  <si>
    <t>1680060700</t>
  </si>
  <si>
    <t>2806825</t>
  </si>
  <si>
    <t>1680060800</t>
  </si>
  <si>
    <t>2806826</t>
  </si>
  <si>
    <t>KLH아파트</t>
  </si>
  <si>
    <t>2320019600</t>
  </si>
  <si>
    <t>2806660</t>
  </si>
  <si>
    <t>송림동진로아파트</t>
  </si>
  <si>
    <t>1620004500</t>
  </si>
  <si>
    <t>2806906</t>
  </si>
  <si>
    <t>만월중학교</t>
  </si>
  <si>
    <t>1650038300</t>
  </si>
  <si>
    <t>2806907</t>
  </si>
  <si>
    <t>1650038400</t>
  </si>
  <si>
    <t>2806908</t>
  </si>
  <si>
    <t>장서초등학교</t>
  </si>
  <si>
    <t>1650038700</t>
  </si>
  <si>
    <t>2806911</t>
  </si>
  <si>
    <t>1650038600</t>
  </si>
  <si>
    <t>2806910</t>
  </si>
  <si>
    <t>1680063700</t>
  </si>
  <si>
    <t>2806903</t>
  </si>
  <si>
    <t>청라푸르지오</t>
  </si>
  <si>
    <t>1680063800</t>
  </si>
  <si>
    <t>2806904</t>
  </si>
  <si>
    <t>1680063900</t>
  </si>
  <si>
    <t>2806912</t>
  </si>
  <si>
    <t>1640025600</t>
  </si>
  <si>
    <t>2806918</t>
  </si>
  <si>
    <t>1670015300</t>
  </si>
  <si>
    <t>2805954</t>
  </si>
  <si>
    <t>1670019500</t>
  </si>
  <si>
    <t>2806919</t>
  </si>
  <si>
    <t>양촌중학교</t>
  </si>
  <si>
    <t>1670019600</t>
  </si>
  <si>
    <t>2806920</t>
  </si>
  <si>
    <t>1670019700</t>
  </si>
  <si>
    <t>2806921</t>
  </si>
  <si>
    <t>1670019900</t>
  </si>
  <si>
    <t>2806923</t>
  </si>
  <si>
    <t>뉴서울6차아파트</t>
  </si>
  <si>
    <t>1670020100</t>
  </si>
  <si>
    <t>2806925</t>
  </si>
  <si>
    <t>청룡정</t>
  </si>
  <si>
    <t>1670020500</t>
  </si>
  <si>
    <t>2806929</t>
  </si>
  <si>
    <t>1670020400</t>
  </si>
  <si>
    <t>2806928</t>
  </si>
  <si>
    <t>구월아시아드2단지정문</t>
  </si>
  <si>
    <t>1650038800</t>
  </si>
  <si>
    <t>2806930</t>
  </si>
  <si>
    <t>팬더아파트</t>
  </si>
  <si>
    <t>1650038900</t>
  </si>
  <si>
    <t>2806931</t>
  </si>
  <si>
    <t>성리중학교</t>
  </si>
  <si>
    <t>1650039000</t>
  </si>
  <si>
    <t>2806932</t>
  </si>
  <si>
    <t>1680064200</t>
  </si>
  <si>
    <t>2806936</t>
  </si>
  <si>
    <t>1680064300</t>
  </si>
  <si>
    <t>2806937</t>
  </si>
  <si>
    <t>1680063600</t>
  </si>
  <si>
    <t>2806902</t>
  </si>
  <si>
    <t>SK스카이뷰109동</t>
  </si>
  <si>
    <t>1630012100</t>
  </si>
  <si>
    <t>2806914</t>
  </si>
  <si>
    <t>1680064100</t>
  </si>
  <si>
    <t>2806935</t>
  </si>
  <si>
    <t>목상교차로</t>
  </si>
  <si>
    <t>1670020200</t>
  </si>
  <si>
    <t>2806926</t>
  </si>
  <si>
    <t>송도더샵퍼스트월드</t>
  </si>
  <si>
    <t>1640021300</t>
  </si>
  <si>
    <t>2806216</t>
  </si>
  <si>
    <t>1670020900</t>
  </si>
  <si>
    <t>2807006</t>
  </si>
  <si>
    <t>거잠포회센터</t>
  </si>
  <si>
    <t>1610036500</t>
  </si>
  <si>
    <t>2807010</t>
  </si>
  <si>
    <t>드라이빙센터</t>
  </si>
  <si>
    <t>1610038400</t>
  </si>
  <si>
    <t>2807031</t>
  </si>
  <si>
    <t>홈플러스</t>
  </si>
  <si>
    <t>1680064500</t>
  </si>
  <si>
    <t>2807011</t>
  </si>
  <si>
    <t>검바위역</t>
  </si>
  <si>
    <t>1680003480</t>
  </si>
  <si>
    <t>2800521</t>
  </si>
  <si>
    <t>1680003490</t>
  </si>
  <si>
    <t>2800520</t>
  </si>
  <si>
    <t>1680003510</t>
  </si>
  <si>
    <t>2800518</t>
  </si>
  <si>
    <t>검암역(시내방면)</t>
  </si>
  <si>
    <t>1680003640</t>
  </si>
  <si>
    <t>2800505</t>
  </si>
  <si>
    <t>독정역(서구동구예비군훈련장)</t>
  </si>
  <si>
    <t>1680003780</t>
  </si>
  <si>
    <t>2800493</t>
  </si>
  <si>
    <t>왕길동</t>
  </si>
  <si>
    <t>1680003860</t>
  </si>
  <si>
    <t>2800487</t>
  </si>
  <si>
    <t>엘리지안타운</t>
  </si>
  <si>
    <t>1680003940</t>
  </si>
  <si>
    <t>2800480</t>
  </si>
  <si>
    <t>동아아파트</t>
  </si>
  <si>
    <t>1680004040</t>
  </si>
  <si>
    <t>2800470</t>
  </si>
  <si>
    <t>완정공단입구</t>
  </si>
  <si>
    <t>1680004090</t>
  </si>
  <si>
    <t>2800465</t>
  </si>
  <si>
    <t>완정초등학교.검단도서관</t>
  </si>
  <si>
    <t>1680004140</t>
  </si>
  <si>
    <t>2800461</t>
  </si>
  <si>
    <t>1680004150</t>
  </si>
  <si>
    <t>2800460</t>
  </si>
  <si>
    <t>청마마을</t>
  </si>
  <si>
    <t>1680004280</t>
  </si>
  <si>
    <t>2800449</t>
  </si>
  <si>
    <t>1680004310</t>
  </si>
  <si>
    <t>2800446</t>
  </si>
  <si>
    <t>1680004320</t>
  </si>
  <si>
    <t>2800445</t>
  </si>
  <si>
    <t>원당초등학교</t>
  </si>
  <si>
    <t>1680004350</t>
  </si>
  <si>
    <t>2800442</t>
  </si>
  <si>
    <t>1680004390</t>
  </si>
  <si>
    <t>2800439</t>
  </si>
  <si>
    <t>검단동행정복지센터(검단고교)</t>
  </si>
  <si>
    <t>1680004410</t>
  </si>
  <si>
    <t>2800437</t>
  </si>
  <si>
    <t>좌동마을</t>
  </si>
  <si>
    <t>1680004520</t>
  </si>
  <si>
    <t>2800429</t>
  </si>
  <si>
    <t>1680004530</t>
  </si>
  <si>
    <t>2800428</t>
  </si>
  <si>
    <t>바리미마을</t>
  </si>
  <si>
    <t>1680004650</t>
  </si>
  <si>
    <t>2800419</t>
  </si>
  <si>
    <t>1680004830</t>
  </si>
  <si>
    <t>2800404</t>
  </si>
  <si>
    <t>풍림2차</t>
  </si>
  <si>
    <t>1680004850</t>
  </si>
  <si>
    <t>2800402</t>
  </si>
  <si>
    <t>동성아파트</t>
  </si>
  <si>
    <t>1680004960</t>
  </si>
  <si>
    <t>2800398</t>
  </si>
  <si>
    <t>청천천공영주차장</t>
  </si>
  <si>
    <t>1660019300</t>
  </si>
  <si>
    <t>2807166</t>
  </si>
  <si>
    <t>1660019100</t>
  </si>
  <si>
    <t>2807081</t>
  </si>
  <si>
    <t>남동제2공구상가</t>
  </si>
  <si>
    <t>1650042400</t>
  </si>
  <si>
    <t>2807321</t>
  </si>
  <si>
    <t>1680023600</t>
  </si>
  <si>
    <t>2805256</t>
  </si>
  <si>
    <t>한라시멘트</t>
  </si>
  <si>
    <t>1610027700</t>
  </si>
  <si>
    <t>2806176</t>
  </si>
  <si>
    <t>CJ인천2공장</t>
  </si>
  <si>
    <t>1610038500</t>
  </si>
  <si>
    <t>2807033</t>
  </si>
  <si>
    <t>1610038600</t>
  </si>
  <si>
    <t>2807034</t>
  </si>
  <si>
    <t>나룻개</t>
  </si>
  <si>
    <t>1610033700</t>
  </si>
  <si>
    <t>2806595</t>
  </si>
  <si>
    <t>모래방죽사거리</t>
  </si>
  <si>
    <t>1680065800</t>
  </si>
  <si>
    <t>2807074</t>
  </si>
  <si>
    <t>1680065700</t>
  </si>
  <si>
    <t>2807073</t>
  </si>
  <si>
    <t>1680065600</t>
  </si>
  <si>
    <t>2807057</t>
  </si>
  <si>
    <t>산업용품유통센터</t>
  </si>
  <si>
    <t>1620004700</t>
  </si>
  <si>
    <t>2807328</t>
  </si>
  <si>
    <t>산업용품유통센터39동</t>
  </si>
  <si>
    <t>1620004800</t>
  </si>
  <si>
    <t>2807329</t>
  </si>
  <si>
    <t>1630012600</t>
  </si>
  <si>
    <t>2807054</t>
  </si>
  <si>
    <t>1630013700</t>
  </si>
  <si>
    <t>2807167</t>
  </si>
  <si>
    <t>서해그랑블아파트후문</t>
  </si>
  <si>
    <t>1650040500</t>
  </si>
  <si>
    <t>2807112</t>
  </si>
  <si>
    <t>1650040400</t>
  </si>
  <si>
    <t>2807111</t>
  </si>
  <si>
    <t>에스틸</t>
  </si>
  <si>
    <t>1680065400</t>
  </si>
  <si>
    <t>2807055</t>
  </si>
  <si>
    <t>인천체육고등학교</t>
  </si>
  <si>
    <t>1680064600</t>
  </si>
  <si>
    <t>2807032</t>
  </si>
  <si>
    <t>운남교차로.잔다리</t>
  </si>
  <si>
    <t>1610038700</t>
  </si>
  <si>
    <t>2807037</t>
  </si>
  <si>
    <t>1610038800</t>
  </si>
  <si>
    <t>2807038</t>
  </si>
  <si>
    <t>금호어울림2차</t>
  </si>
  <si>
    <t>1610038900</t>
  </si>
  <si>
    <t>2807039</t>
  </si>
  <si>
    <t>1610039000</t>
  </si>
  <si>
    <t>2807040</t>
  </si>
  <si>
    <t>1640025700</t>
  </si>
  <si>
    <t>2807041</t>
  </si>
  <si>
    <t>문화공원</t>
  </si>
  <si>
    <t>1650039200</t>
  </si>
  <si>
    <t>2807042</t>
  </si>
  <si>
    <t>롯데캐슬캠퍼스타운</t>
  </si>
  <si>
    <t>1650039500</t>
  </si>
  <si>
    <t>2807045</t>
  </si>
  <si>
    <t>1650039400</t>
  </si>
  <si>
    <t>2807044</t>
  </si>
  <si>
    <t>프린피아통합물류센터</t>
  </si>
  <si>
    <t>1680065000</t>
  </si>
  <si>
    <t>2807048</t>
  </si>
  <si>
    <t>태신보세창고</t>
  </si>
  <si>
    <t>1680065300</t>
  </si>
  <si>
    <t>2807051</t>
  </si>
  <si>
    <t>1680065200</t>
  </si>
  <si>
    <t>2807050</t>
  </si>
  <si>
    <t>은골공원</t>
  </si>
  <si>
    <t>1610039100</t>
  </si>
  <si>
    <t>2807052</t>
  </si>
  <si>
    <t>1610039200</t>
  </si>
  <si>
    <t>2807053</t>
  </si>
  <si>
    <t>1680064800</t>
  </si>
  <si>
    <t>2807046</t>
  </si>
  <si>
    <t>연대앞.세브란스병원</t>
  </si>
  <si>
    <t>1120001700</t>
  </si>
  <si>
    <t>2807427</t>
  </si>
  <si>
    <t>태평아파트사거리</t>
  </si>
  <si>
    <t>1680066500</t>
  </si>
  <si>
    <t>2807091</t>
  </si>
  <si>
    <t>1640026000</t>
  </si>
  <si>
    <t>2807088</t>
  </si>
  <si>
    <t>1650039800</t>
  </si>
  <si>
    <t>2807095</t>
  </si>
  <si>
    <t>1650039900</t>
  </si>
  <si>
    <t>2807096</t>
  </si>
  <si>
    <t>도화e편한세상아파트</t>
  </si>
  <si>
    <t>1630013200</t>
  </si>
  <si>
    <t>2807085</t>
  </si>
  <si>
    <t>1630012900</t>
  </si>
  <si>
    <t>2807082</t>
  </si>
  <si>
    <t>인천비즈니스고등학교</t>
  </si>
  <si>
    <t>1630013000</t>
  </si>
  <si>
    <t>2807083</t>
  </si>
  <si>
    <t>1630013100</t>
  </si>
  <si>
    <t>2807084</t>
  </si>
  <si>
    <t>은계초등학교.사랑스러운교회</t>
  </si>
  <si>
    <t>2240000250</t>
  </si>
  <si>
    <t>2800083</t>
  </si>
  <si>
    <t>서강아파트</t>
  </si>
  <si>
    <t>2240000230</t>
  </si>
  <si>
    <t>2800085</t>
  </si>
  <si>
    <t>신명아파트.대우3차아파트</t>
  </si>
  <si>
    <t>2240000180</t>
  </si>
  <si>
    <t>2800090</t>
  </si>
  <si>
    <t>은행초등학교</t>
  </si>
  <si>
    <t>2240000190</t>
  </si>
  <si>
    <t>2800089</t>
  </si>
  <si>
    <t>초지</t>
  </si>
  <si>
    <t>1690067700</t>
  </si>
  <si>
    <t>2804599</t>
  </si>
  <si>
    <t>(구)신현주공</t>
  </si>
  <si>
    <t>1680002280</t>
  </si>
  <si>
    <t>2800619</t>
  </si>
  <si>
    <t>신천동</t>
  </si>
  <si>
    <t>2240000480</t>
  </si>
  <si>
    <t>2800061</t>
  </si>
  <si>
    <t>삼목선착장입구</t>
  </si>
  <si>
    <t>1610000580</t>
  </si>
  <si>
    <t>2803335</t>
  </si>
  <si>
    <t>인천공항T1(1층2B)</t>
  </si>
  <si>
    <t>1610002020</t>
  </si>
  <si>
    <t>2803215</t>
  </si>
  <si>
    <t>인천공항T1(1층13B)</t>
  </si>
  <si>
    <t>1610002050</t>
  </si>
  <si>
    <t>2803212</t>
  </si>
  <si>
    <t>우성아파트.은행교회</t>
  </si>
  <si>
    <t>2240000260</t>
  </si>
  <si>
    <t>2800082</t>
  </si>
  <si>
    <t>시흥IC(미정차)</t>
  </si>
  <si>
    <t>2240005700</t>
  </si>
  <si>
    <t>2807604</t>
  </si>
  <si>
    <t>도리JC(미정차)</t>
  </si>
  <si>
    <t>2240005400</t>
  </si>
  <si>
    <t>2807587</t>
  </si>
  <si>
    <t>안현JC(미정차)</t>
  </si>
  <si>
    <t>2240005600</t>
  </si>
  <si>
    <t>2807603</t>
  </si>
  <si>
    <t>공항고속도로진입(미정차)</t>
  </si>
  <si>
    <t>1610044700</t>
  </si>
  <si>
    <t>2807497</t>
  </si>
  <si>
    <t>광명역IC진입(미정차)</t>
  </si>
  <si>
    <t>2080000200</t>
  </si>
  <si>
    <t>2807502</t>
  </si>
  <si>
    <t>광명역IC출입(미정차)</t>
  </si>
  <si>
    <t>2080000300</t>
  </si>
  <si>
    <t>2807503</t>
  </si>
  <si>
    <t>목감IC진입(미정차)</t>
  </si>
  <si>
    <t>2240003500</t>
  </si>
  <si>
    <t>2807514</t>
  </si>
  <si>
    <t>목감IC출입(미정차)</t>
  </si>
  <si>
    <t>2240003600</t>
  </si>
  <si>
    <t>2807515</t>
  </si>
  <si>
    <t>석모대교전망대</t>
  </si>
  <si>
    <t>1690138400</t>
  </si>
  <si>
    <t>2807409</t>
  </si>
  <si>
    <t>1690138500</t>
  </si>
  <si>
    <t>2807410</t>
  </si>
  <si>
    <t>원수리마을</t>
  </si>
  <si>
    <t>1690138200</t>
  </si>
  <si>
    <t>2807407</t>
  </si>
  <si>
    <t>1690138300</t>
  </si>
  <si>
    <t>2807408</t>
  </si>
  <si>
    <t>신동마을</t>
  </si>
  <si>
    <t>1690138600</t>
  </si>
  <si>
    <t>2807411</t>
  </si>
  <si>
    <t>1690138700</t>
  </si>
  <si>
    <t>2807412</t>
  </si>
  <si>
    <t>e편한세상영종하늘도시</t>
  </si>
  <si>
    <t>1610042500</t>
  </si>
  <si>
    <t>2807341</t>
  </si>
  <si>
    <t>박공현</t>
  </si>
  <si>
    <t>1690077200</t>
  </si>
  <si>
    <t>2804694</t>
  </si>
  <si>
    <t>옹장골</t>
  </si>
  <si>
    <t>1690076800</t>
  </si>
  <si>
    <t>2804690</t>
  </si>
  <si>
    <t>하우스앞</t>
  </si>
  <si>
    <t>1690018800</t>
  </si>
  <si>
    <t>2803929</t>
  </si>
  <si>
    <t>느티나무</t>
  </si>
  <si>
    <t>1690046100</t>
  </si>
  <si>
    <t>2804202</t>
  </si>
  <si>
    <t>서성</t>
  </si>
  <si>
    <t>1690098800</t>
  </si>
  <si>
    <t>2806291</t>
  </si>
  <si>
    <t>야곡</t>
  </si>
  <si>
    <t>1690046400</t>
  </si>
  <si>
    <t>2804205</t>
  </si>
  <si>
    <t>누촌</t>
  </si>
  <si>
    <t>1690059100</t>
  </si>
  <si>
    <t>2804332</t>
  </si>
  <si>
    <t>중앙호수공원입구(호반베르디움)</t>
  </si>
  <si>
    <t>1680066700</t>
  </si>
  <si>
    <t>2807093</t>
  </si>
  <si>
    <t>1680005040</t>
  </si>
  <si>
    <t>2800391</t>
  </si>
  <si>
    <t>1680066600</t>
  </si>
  <si>
    <t>2807092</t>
  </si>
  <si>
    <t>1610039300</t>
  </si>
  <si>
    <t>2807102</t>
  </si>
  <si>
    <t>1680066800</t>
  </si>
  <si>
    <t>2807094</t>
  </si>
  <si>
    <t>1650040100</t>
  </si>
  <si>
    <t>2807105</t>
  </si>
  <si>
    <t>1640026100</t>
  </si>
  <si>
    <t>2807104</t>
  </si>
  <si>
    <t>1630013600</t>
  </si>
  <si>
    <t>2807110</t>
  </si>
  <si>
    <t>늘푸른벽산.서강2차</t>
  </si>
  <si>
    <t>2240000210</t>
  </si>
  <si>
    <t>2800087</t>
  </si>
  <si>
    <t>외포리정미소</t>
  </si>
  <si>
    <t>1690046800</t>
  </si>
  <si>
    <t>2804209</t>
  </si>
  <si>
    <t>외주</t>
  </si>
  <si>
    <t>1690046900</t>
  </si>
  <si>
    <t>2804210</t>
  </si>
  <si>
    <t>소게</t>
  </si>
  <si>
    <t>1690047200</t>
  </si>
  <si>
    <t>2804213</t>
  </si>
  <si>
    <t>외포고개</t>
  </si>
  <si>
    <t>1690071100</t>
  </si>
  <si>
    <t>2804633</t>
  </si>
  <si>
    <t>장흥낚시터</t>
  </si>
  <si>
    <t>1690062700</t>
  </si>
  <si>
    <t>2804549</t>
  </si>
  <si>
    <t>동검도삼거리</t>
  </si>
  <si>
    <t>1690033600</t>
  </si>
  <si>
    <t>2804077</t>
  </si>
  <si>
    <t>동검상회</t>
  </si>
  <si>
    <t>1690100400</t>
  </si>
  <si>
    <t>2806307</t>
  </si>
  <si>
    <t>택리교회</t>
  </si>
  <si>
    <t>1690033800</t>
  </si>
  <si>
    <t>2804079</t>
  </si>
  <si>
    <t>택리</t>
  </si>
  <si>
    <t>1690100500</t>
  </si>
  <si>
    <t>2806308</t>
  </si>
  <si>
    <t>가천의대</t>
  </si>
  <si>
    <t>1690034200</t>
  </si>
  <si>
    <t>2804083</t>
  </si>
  <si>
    <t>구선택초교</t>
  </si>
  <si>
    <t>1690064300</t>
  </si>
  <si>
    <t>2804565</t>
  </si>
  <si>
    <t>선두4리마을회관</t>
  </si>
  <si>
    <t>1690064100</t>
  </si>
  <si>
    <t>2804563</t>
  </si>
  <si>
    <t>수양관</t>
  </si>
  <si>
    <t>1690064000</t>
  </si>
  <si>
    <t>2804562</t>
  </si>
  <si>
    <t>치마바위</t>
  </si>
  <si>
    <t>1690063700</t>
  </si>
  <si>
    <t>2804559</t>
  </si>
  <si>
    <t>선동</t>
  </si>
  <si>
    <t>1690034400</t>
  </si>
  <si>
    <t>2804085</t>
  </si>
  <si>
    <t>강남상회</t>
  </si>
  <si>
    <t>1690062400</t>
  </si>
  <si>
    <t>2804546</t>
  </si>
  <si>
    <t>장안말(온천스파)</t>
  </si>
  <si>
    <t>1690032900</t>
  </si>
  <si>
    <t>2804070</t>
  </si>
  <si>
    <t>장자촌</t>
  </si>
  <si>
    <t>1690019400</t>
  </si>
  <si>
    <t>2803935</t>
  </si>
  <si>
    <t>장자말</t>
  </si>
  <si>
    <t>1690061100</t>
  </si>
  <si>
    <t>2804533</t>
  </si>
  <si>
    <t>초지큰말</t>
  </si>
  <si>
    <t>1690060900</t>
  </si>
  <si>
    <t>2804531</t>
  </si>
  <si>
    <t>황산도</t>
  </si>
  <si>
    <t>1690031900</t>
  </si>
  <si>
    <t>2804060</t>
  </si>
  <si>
    <t>연리입구</t>
  </si>
  <si>
    <t>1690018600</t>
  </si>
  <si>
    <t>2803927</t>
  </si>
  <si>
    <t>은하목장앞</t>
  </si>
  <si>
    <t>1690084500</t>
  </si>
  <si>
    <t>2804767</t>
  </si>
  <si>
    <t>황골마을</t>
  </si>
  <si>
    <t>1690025700</t>
  </si>
  <si>
    <t>2803998</t>
  </si>
  <si>
    <t>신현노인회관</t>
  </si>
  <si>
    <t>1690025900</t>
  </si>
  <si>
    <t>2804000</t>
  </si>
  <si>
    <t>구재이</t>
  </si>
  <si>
    <t>1690026100</t>
  </si>
  <si>
    <t>2804002</t>
  </si>
  <si>
    <t>고잔마을</t>
  </si>
  <si>
    <t>1690028200</t>
  </si>
  <si>
    <t>2804023</t>
  </si>
  <si>
    <t>아침가리마을회관</t>
  </si>
  <si>
    <t>1690028400</t>
  </si>
  <si>
    <t>2804025</t>
  </si>
  <si>
    <t>두두미마을</t>
  </si>
  <si>
    <t>1690078500</t>
  </si>
  <si>
    <t>2804707</t>
  </si>
  <si>
    <t>고능리입구</t>
  </si>
  <si>
    <t>1690078100</t>
  </si>
  <si>
    <t>2804703</t>
  </si>
  <si>
    <t>양골</t>
  </si>
  <si>
    <t>1690108800</t>
  </si>
  <si>
    <t>2806391</t>
  </si>
  <si>
    <t>구봉도입구</t>
  </si>
  <si>
    <t>2170001300</t>
  </si>
  <si>
    <t>2806200</t>
  </si>
  <si>
    <t>판교JC(미정차)</t>
  </si>
  <si>
    <t>2060000100</t>
  </si>
  <si>
    <t>2807556</t>
  </si>
  <si>
    <t>풍류산</t>
  </si>
  <si>
    <t>1690137600</t>
  </si>
  <si>
    <t>2807401</t>
  </si>
  <si>
    <t>1690137700</t>
  </si>
  <si>
    <t>2807402</t>
  </si>
  <si>
    <t>선두5리어판장입구</t>
  </si>
  <si>
    <t>1690063600</t>
  </si>
  <si>
    <t>2804558</t>
  </si>
  <si>
    <t>1690063500</t>
  </si>
  <si>
    <t>2804557</t>
  </si>
  <si>
    <t>가나안마을앞</t>
  </si>
  <si>
    <t>1690110100</t>
  </si>
  <si>
    <t>2806405</t>
  </si>
  <si>
    <t>1690110000</t>
  </si>
  <si>
    <t>2806404</t>
  </si>
  <si>
    <t>내가면사무소(맞은편)</t>
  </si>
  <si>
    <t>1690096100</t>
  </si>
  <si>
    <t>2806218</t>
  </si>
  <si>
    <t>내가면사무소(사무소)</t>
  </si>
  <si>
    <t>1690096000</t>
  </si>
  <si>
    <t>2806217</t>
  </si>
  <si>
    <t>선행리입구</t>
  </si>
  <si>
    <t>1690097100</t>
  </si>
  <si>
    <t>2806229</t>
  </si>
  <si>
    <t>1690097200</t>
  </si>
  <si>
    <t>2806230</t>
  </si>
  <si>
    <t>양달마을</t>
  </si>
  <si>
    <t>1690109400</t>
  </si>
  <si>
    <t>2806397</t>
  </si>
  <si>
    <t>산뒤</t>
  </si>
  <si>
    <t>1690034000</t>
  </si>
  <si>
    <t>2804081</t>
  </si>
  <si>
    <t>1690109500</t>
  </si>
  <si>
    <t>2806398</t>
  </si>
  <si>
    <t>검문소</t>
  </si>
  <si>
    <t>1690139600</t>
  </si>
  <si>
    <t>2807471</t>
  </si>
  <si>
    <t>1690005400</t>
  </si>
  <si>
    <t>2803702</t>
  </si>
  <si>
    <t>인천공항T2(1)번출입구(3층)</t>
  </si>
  <si>
    <t>1610040400</t>
  </si>
  <si>
    <t>2807232</t>
  </si>
  <si>
    <t>인천공항T2(8)번출입구(3층)</t>
  </si>
  <si>
    <t>1610042900</t>
  </si>
  <si>
    <t>2807362</t>
  </si>
  <si>
    <t>예단포물양장</t>
  </si>
  <si>
    <t>1690085900</t>
  </si>
  <si>
    <t>2804781</t>
  </si>
  <si>
    <t>1610002010</t>
  </si>
  <si>
    <t>2803216</t>
  </si>
  <si>
    <t>영종역사관</t>
  </si>
  <si>
    <t>1610042100</t>
  </si>
  <si>
    <t>2807331</t>
  </si>
  <si>
    <t>1610042000</t>
  </si>
  <si>
    <t>2807330</t>
  </si>
  <si>
    <t>2240004100</t>
  </si>
  <si>
    <t>2807533</t>
  </si>
  <si>
    <t>남동IC(미정차)</t>
  </si>
  <si>
    <t>1650044400</t>
  </si>
  <si>
    <t>2807506</t>
  </si>
  <si>
    <t>1650044500</t>
  </si>
  <si>
    <t>2807507</t>
  </si>
  <si>
    <t>인천공항전망대(미정차)</t>
  </si>
  <si>
    <t>1610045000</t>
  </si>
  <si>
    <t>2807550</t>
  </si>
  <si>
    <t>1610045100</t>
  </si>
  <si>
    <t>2807551</t>
  </si>
  <si>
    <t>성남IC(미정차)</t>
  </si>
  <si>
    <t>2050000100</t>
  </si>
  <si>
    <t>2807586</t>
  </si>
  <si>
    <t>2170002000</t>
  </si>
  <si>
    <t>2806236</t>
  </si>
  <si>
    <t>양재IC(미정차)</t>
  </si>
  <si>
    <t>1210002300</t>
  </si>
  <si>
    <t>2807535</t>
  </si>
  <si>
    <t>선암IC(미정차)</t>
  </si>
  <si>
    <t>1210002200</t>
  </si>
  <si>
    <t>2807528</t>
  </si>
  <si>
    <t>61사단</t>
  </si>
  <si>
    <t>1660019000</t>
  </si>
  <si>
    <t>2807012</t>
  </si>
  <si>
    <t>린나이코리아</t>
  </si>
  <si>
    <t>1660000110</t>
  </si>
  <si>
    <t>2801800</t>
  </si>
  <si>
    <t>강인여객</t>
  </si>
  <si>
    <t>1660000200</t>
  </si>
  <si>
    <t>2801796</t>
  </si>
  <si>
    <t>만복교회</t>
  </si>
  <si>
    <t>1660000550</t>
  </si>
  <si>
    <t>2801769</t>
  </si>
  <si>
    <t>상정고</t>
  </si>
  <si>
    <t>1660000700</t>
  </si>
  <si>
    <t>2801755</t>
  </si>
  <si>
    <t>화랑교회</t>
  </si>
  <si>
    <t>1660001280</t>
  </si>
  <si>
    <t>2801709</t>
  </si>
  <si>
    <t>현대3단지</t>
  </si>
  <si>
    <t>1660001290</t>
  </si>
  <si>
    <t>2801708</t>
  </si>
  <si>
    <t>부평남부역입구</t>
  </si>
  <si>
    <t>1660001700</t>
  </si>
  <si>
    <t>2801680</t>
  </si>
  <si>
    <t>비젼교회</t>
  </si>
  <si>
    <t>1660001710</t>
  </si>
  <si>
    <t>2801679</t>
  </si>
  <si>
    <t>1660001760</t>
  </si>
  <si>
    <t>2801674</t>
  </si>
  <si>
    <t>동수교회</t>
  </si>
  <si>
    <t>1660001840</t>
  </si>
  <si>
    <t>2801671</t>
  </si>
  <si>
    <t>우성4차</t>
  </si>
  <si>
    <t>1660001850</t>
  </si>
  <si>
    <t>2801670</t>
  </si>
  <si>
    <t>1660002020</t>
  </si>
  <si>
    <t>2801654</t>
  </si>
  <si>
    <t>1660002090</t>
  </si>
  <si>
    <t>2801647</t>
  </si>
  <si>
    <t>일신시장</t>
  </si>
  <si>
    <t>1660002100</t>
  </si>
  <si>
    <t>2801646</t>
  </si>
  <si>
    <t>부개역</t>
  </si>
  <si>
    <t>1660002560</t>
  </si>
  <si>
    <t>2801610</t>
  </si>
  <si>
    <t>동아아파트후문</t>
  </si>
  <si>
    <t>1660002570</t>
  </si>
  <si>
    <t>2801609</t>
  </si>
  <si>
    <t>새사미아파트.세일고등학교</t>
  </si>
  <si>
    <t>1660002600</t>
  </si>
  <si>
    <t>2801606</t>
  </si>
  <si>
    <t>한양아파트</t>
  </si>
  <si>
    <t>1660002690</t>
  </si>
  <si>
    <t>2801599</t>
  </si>
  <si>
    <t>1660003290</t>
  </si>
  <si>
    <t>2801548</t>
  </si>
  <si>
    <t>부흥오거리(소망병원)</t>
  </si>
  <si>
    <t>1660003740</t>
  </si>
  <si>
    <t>2801516</t>
  </si>
  <si>
    <t>부평성당</t>
  </si>
  <si>
    <t>1660003770</t>
  </si>
  <si>
    <t>2801513</t>
  </si>
  <si>
    <t>백조아파트</t>
  </si>
  <si>
    <t>1660003860</t>
  </si>
  <si>
    <t>2801504</t>
  </si>
  <si>
    <t>1660003900</t>
  </si>
  <si>
    <t>2801500</t>
  </si>
  <si>
    <t>1660003940</t>
  </si>
  <si>
    <t>2801496</t>
  </si>
  <si>
    <t>1660004260</t>
  </si>
  <si>
    <t>2801468</t>
  </si>
  <si>
    <t>백마장사거리</t>
  </si>
  <si>
    <t>1660004290</t>
  </si>
  <si>
    <t>2801465</t>
  </si>
  <si>
    <t>영창한의원</t>
  </si>
  <si>
    <t>1660004520</t>
  </si>
  <si>
    <t>2801449</t>
  </si>
  <si>
    <t>부개주공6단지</t>
  </si>
  <si>
    <t>1660004590</t>
  </si>
  <si>
    <t>2801442</t>
  </si>
  <si>
    <t>신명보람마을.삼부한신아파트</t>
  </si>
  <si>
    <t>1660005120</t>
  </si>
  <si>
    <t>2801397</t>
  </si>
  <si>
    <t>삭은다리한국지엠</t>
  </si>
  <si>
    <t>1660005240</t>
  </si>
  <si>
    <t>2801388</t>
  </si>
  <si>
    <t>마을금고</t>
  </si>
  <si>
    <t>1660005280</t>
  </si>
  <si>
    <t>2801384</t>
  </si>
  <si>
    <t>갈산태화아파트</t>
  </si>
  <si>
    <t>1660005420</t>
  </si>
  <si>
    <t>2801372</t>
  </si>
  <si>
    <t>갈산역</t>
  </si>
  <si>
    <t>1660006010</t>
  </si>
  <si>
    <t>2801319</t>
  </si>
  <si>
    <t>갈산역(1번출구)</t>
  </si>
  <si>
    <t>1660006040</t>
  </si>
  <si>
    <t>2801317</t>
  </si>
  <si>
    <t>서부공단입구</t>
  </si>
  <si>
    <t>1680003010</t>
  </si>
  <si>
    <t>2800561</t>
  </si>
  <si>
    <t>서인천세무서</t>
  </si>
  <si>
    <t>1680003070</t>
  </si>
  <si>
    <t>2800557</t>
  </si>
  <si>
    <t>공촌사거리</t>
  </si>
  <si>
    <t>1680003240</t>
  </si>
  <si>
    <t>2800544</t>
  </si>
  <si>
    <t>1680003310</t>
  </si>
  <si>
    <t>2800538</t>
  </si>
  <si>
    <t>1680003340</t>
  </si>
  <si>
    <t>2800535</t>
  </si>
  <si>
    <t>석남중앙교회</t>
  </si>
  <si>
    <t>1680001380</t>
  </si>
  <si>
    <t>2800689</t>
  </si>
  <si>
    <t>석남고가사거리</t>
  </si>
  <si>
    <t>1680001450</t>
  </si>
  <si>
    <t>2800682</t>
  </si>
  <si>
    <t>태양공단</t>
  </si>
  <si>
    <t>1680001470</t>
  </si>
  <si>
    <t>2800680</t>
  </si>
  <si>
    <t>1680001510</t>
  </si>
  <si>
    <t>2800676</t>
  </si>
  <si>
    <t>석남초등학교</t>
  </si>
  <si>
    <t>1680001650</t>
  </si>
  <si>
    <t>2800664</t>
  </si>
  <si>
    <t>독골사거리</t>
  </si>
  <si>
    <t>1680001750</t>
  </si>
  <si>
    <t>2800655</t>
  </si>
  <si>
    <t>서구보훈회관</t>
  </si>
  <si>
    <t>1680001810</t>
  </si>
  <si>
    <t>2800651</t>
  </si>
  <si>
    <t>실내게이트볼장(신현중학교)</t>
  </si>
  <si>
    <t>1680002040</t>
  </si>
  <si>
    <t>2800640</t>
  </si>
  <si>
    <t>은영아파트</t>
  </si>
  <si>
    <t>1680002180</t>
  </si>
  <si>
    <t>2800626</t>
  </si>
  <si>
    <t>한신빌리지아파트</t>
  </si>
  <si>
    <t>1680002300</t>
  </si>
  <si>
    <t>2800617</t>
  </si>
  <si>
    <t>가정1동행정복지센터</t>
  </si>
  <si>
    <t>1680002320</t>
  </si>
  <si>
    <t>2800615</t>
  </si>
  <si>
    <t>한신빌리지(B)</t>
  </si>
  <si>
    <t>1680002460</t>
  </si>
  <si>
    <t>2800607</t>
  </si>
  <si>
    <t>대우자동차운전학원</t>
  </si>
  <si>
    <t>1680002620</t>
  </si>
  <si>
    <t>2800592</t>
  </si>
  <si>
    <t>1680002700</t>
  </si>
  <si>
    <t>2800589</t>
  </si>
  <si>
    <t>1680002710</t>
  </si>
  <si>
    <t>2800588</t>
  </si>
  <si>
    <t>심곡극동아파트</t>
  </si>
  <si>
    <t>1680002730</t>
  </si>
  <si>
    <t>2800586</t>
  </si>
  <si>
    <t>1680002820</t>
  </si>
  <si>
    <t>2800578</t>
  </si>
  <si>
    <t>심곡초등학교(국제성모병원)</t>
  </si>
  <si>
    <t>1680002900</t>
  </si>
  <si>
    <t>2800570</t>
  </si>
  <si>
    <t>1640003230</t>
  </si>
  <si>
    <t>2802384</t>
  </si>
  <si>
    <t>1640003290</t>
  </si>
  <si>
    <t>2802378</t>
  </si>
  <si>
    <t>1640018700</t>
  </si>
  <si>
    <t>2805714</t>
  </si>
  <si>
    <t>남촌동입구</t>
  </si>
  <si>
    <t>1650001660</t>
  </si>
  <si>
    <t>2802196</t>
  </si>
  <si>
    <t>만수초등학교</t>
  </si>
  <si>
    <t>1650003070</t>
  </si>
  <si>
    <t>2802077</t>
  </si>
  <si>
    <t>은성프레미오</t>
  </si>
  <si>
    <t>1650003250</t>
  </si>
  <si>
    <t>2802060</t>
  </si>
  <si>
    <t>간석3동경로당</t>
  </si>
  <si>
    <t>1650003940</t>
  </si>
  <si>
    <t>2802001</t>
  </si>
  <si>
    <t>만수주공정문</t>
  </si>
  <si>
    <t>1650004100</t>
  </si>
  <si>
    <t>2801987</t>
  </si>
  <si>
    <t>1650004350</t>
  </si>
  <si>
    <t>2801965</t>
  </si>
  <si>
    <t>간석오거리역(7번출구)</t>
  </si>
  <si>
    <t>1650004470</t>
  </si>
  <si>
    <t>2801954</t>
  </si>
  <si>
    <t>대원정밀</t>
  </si>
  <si>
    <t>1650004750</t>
  </si>
  <si>
    <t>2801928</t>
  </si>
  <si>
    <t>논현사거리</t>
  </si>
  <si>
    <t>1650005040</t>
  </si>
  <si>
    <t>2801904</t>
  </si>
  <si>
    <t>신일교회</t>
  </si>
  <si>
    <t>1650005290</t>
  </si>
  <si>
    <t>2801891</t>
  </si>
  <si>
    <t>논현14단지등대마을휴먼시아아파트</t>
  </si>
  <si>
    <t>1650006120</t>
  </si>
  <si>
    <t>2801829</t>
  </si>
  <si>
    <t>1650021600</t>
  </si>
  <si>
    <t>2805650</t>
  </si>
  <si>
    <t>1650022700</t>
  </si>
  <si>
    <t>2805684</t>
  </si>
  <si>
    <t>남촌동다목적체육센터</t>
  </si>
  <si>
    <t>1650033800</t>
  </si>
  <si>
    <t>2806588</t>
  </si>
  <si>
    <t>1650040000</t>
  </si>
  <si>
    <t>2807097</t>
  </si>
  <si>
    <t>서창도서관입구</t>
  </si>
  <si>
    <t>1650036500</t>
  </si>
  <si>
    <t>2806772</t>
  </si>
  <si>
    <t>동춘동종점</t>
  </si>
  <si>
    <t>1640022700</t>
  </si>
  <si>
    <t>2806671</t>
  </si>
  <si>
    <t>당산초등학교</t>
  </si>
  <si>
    <t>1670004180</t>
  </si>
  <si>
    <t>2800847</t>
  </si>
  <si>
    <t>1680069200</t>
  </si>
  <si>
    <t>2807243</t>
  </si>
  <si>
    <t>1680069000</t>
  </si>
  <si>
    <t>2807241</t>
  </si>
  <si>
    <t>자이더테라스1단지</t>
  </si>
  <si>
    <t>1680070900</t>
  </si>
  <si>
    <t>2807305</t>
  </si>
  <si>
    <t>국제금융단지</t>
  </si>
  <si>
    <t>1680070500</t>
  </si>
  <si>
    <t>2807285</t>
  </si>
  <si>
    <t>SKLPG충전사업소</t>
  </si>
  <si>
    <t>1610041200</t>
  </si>
  <si>
    <t>2807287</t>
  </si>
  <si>
    <t>1610041100</t>
  </si>
  <si>
    <t>2807286</t>
  </si>
  <si>
    <t>구도일주유소</t>
  </si>
  <si>
    <t>1660019700</t>
  </si>
  <si>
    <t>2807290</t>
  </si>
  <si>
    <t>레전드호텔</t>
  </si>
  <si>
    <t>1610041400</t>
  </si>
  <si>
    <t>2807300</t>
  </si>
  <si>
    <t>1610041300</t>
  </si>
  <si>
    <t>2807299</t>
  </si>
  <si>
    <t>방축삼거리</t>
  </si>
  <si>
    <t>1620004600</t>
  </si>
  <si>
    <t>2807301</t>
  </si>
  <si>
    <t>하나금융그룹통합데이터센터</t>
  </si>
  <si>
    <t>1680070600</t>
  </si>
  <si>
    <t>2807302</t>
  </si>
  <si>
    <t>청라대광로제비앙</t>
  </si>
  <si>
    <t>1680070700</t>
  </si>
  <si>
    <t>2807303</t>
  </si>
  <si>
    <t>1680070800</t>
  </si>
  <si>
    <t>2807304</t>
  </si>
  <si>
    <t>1680071000</t>
  </si>
  <si>
    <t>2807306</t>
  </si>
  <si>
    <t>청라파크자이상가</t>
  </si>
  <si>
    <t>1680071100</t>
  </si>
  <si>
    <t>2807307</t>
  </si>
  <si>
    <t>1680071200</t>
  </si>
  <si>
    <t>2807308</t>
  </si>
  <si>
    <t>도화e편한세상아파트5단지</t>
  </si>
  <si>
    <t>1630013900</t>
  </si>
  <si>
    <t>2807309</t>
  </si>
  <si>
    <t>도화서희스타힐스</t>
  </si>
  <si>
    <t>1630014000</t>
  </si>
  <si>
    <t>2807310</t>
  </si>
  <si>
    <t>도화e편한세상아파트6단지</t>
  </si>
  <si>
    <t>1630014200</t>
  </si>
  <si>
    <t>2807312</t>
  </si>
  <si>
    <t>스태츠칩팩코리아</t>
  </si>
  <si>
    <t>1610041500</t>
  </si>
  <si>
    <t>2807313</t>
  </si>
  <si>
    <t>1610041600</t>
  </si>
  <si>
    <t>2807314</t>
  </si>
  <si>
    <t>인하국제의료센터</t>
  </si>
  <si>
    <t>1610041700</t>
  </si>
  <si>
    <t>2807315</t>
  </si>
  <si>
    <t>도화역</t>
  </si>
  <si>
    <t>1630014300</t>
  </si>
  <si>
    <t>2807316</t>
  </si>
  <si>
    <t>송도더샵퍼스트파크13.14단지</t>
  </si>
  <si>
    <t>1640024300</t>
  </si>
  <si>
    <t>2806758</t>
  </si>
  <si>
    <t>1640024400</t>
  </si>
  <si>
    <t>2806759</t>
  </si>
  <si>
    <t>노인복지회관</t>
  </si>
  <si>
    <t>1630011100</t>
  </si>
  <si>
    <t>2806753</t>
  </si>
  <si>
    <t>진달래아파트</t>
  </si>
  <si>
    <t>1630011200</t>
  </si>
  <si>
    <t>2806754</t>
  </si>
  <si>
    <t>왕길역</t>
  </si>
  <si>
    <t>1680056200</t>
  </si>
  <si>
    <t>2806698</t>
  </si>
  <si>
    <t>1680056300</t>
  </si>
  <si>
    <t>2806699</t>
  </si>
  <si>
    <t>드림파크어울림</t>
  </si>
  <si>
    <t>1680056000</t>
  </si>
  <si>
    <t>2806696</t>
  </si>
  <si>
    <t>1680056100</t>
  </si>
  <si>
    <t>2806697</t>
  </si>
  <si>
    <t>1650036600</t>
  </si>
  <si>
    <t>2806773</t>
  </si>
  <si>
    <t>1670010300</t>
  </si>
  <si>
    <t>2805375</t>
  </si>
  <si>
    <t>1670011100</t>
  </si>
  <si>
    <t>2805383</t>
  </si>
  <si>
    <t>1670009800</t>
  </si>
  <si>
    <t>2805370</t>
  </si>
  <si>
    <t>하나아파트101동</t>
  </si>
  <si>
    <t>1670015900</t>
  </si>
  <si>
    <t>2805991</t>
  </si>
  <si>
    <t>1670016400</t>
  </si>
  <si>
    <t>2806001</t>
  </si>
  <si>
    <t>1670018500</t>
  </si>
  <si>
    <t>2806787</t>
  </si>
  <si>
    <t>홈플러스계산점</t>
  </si>
  <si>
    <t>1670017700</t>
  </si>
  <si>
    <t>2806686</t>
  </si>
  <si>
    <t>1670020300</t>
  </si>
  <si>
    <t>2806927</t>
  </si>
  <si>
    <t>희성금속</t>
  </si>
  <si>
    <t>1680000180</t>
  </si>
  <si>
    <t>2800806</t>
  </si>
  <si>
    <t>은혜주유소</t>
  </si>
  <si>
    <t>1680000290</t>
  </si>
  <si>
    <t>2800795</t>
  </si>
  <si>
    <t>목재단지</t>
  </si>
  <si>
    <t>1680000360</t>
  </si>
  <si>
    <t>2800788</t>
  </si>
  <si>
    <t>가좌사거리</t>
  </si>
  <si>
    <t>1680000430</t>
  </si>
  <si>
    <t>2800781</t>
  </si>
  <si>
    <t>1680000470</t>
  </si>
  <si>
    <t>2800777</t>
  </si>
  <si>
    <t>이현(이강리교회)</t>
  </si>
  <si>
    <t>1690008700</t>
  </si>
  <si>
    <t>2803735</t>
  </si>
  <si>
    <t>1690008800</t>
  </si>
  <si>
    <t>2803736</t>
  </si>
  <si>
    <t>석조여래입상앞</t>
  </si>
  <si>
    <t>1690039500</t>
  </si>
  <si>
    <t>2804136</t>
  </si>
  <si>
    <t>도간마을</t>
  </si>
  <si>
    <t>1690074300</t>
  </si>
  <si>
    <t>2804665</t>
  </si>
  <si>
    <t>장정2리마을회관</t>
  </si>
  <si>
    <t>1690039700</t>
  </si>
  <si>
    <t>2804138</t>
  </si>
  <si>
    <t>양오1리마을회관</t>
  </si>
  <si>
    <t>1690040300</t>
  </si>
  <si>
    <t>2804144</t>
  </si>
  <si>
    <t>자연사박물관</t>
  </si>
  <si>
    <t>1690073600</t>
  </si>
  <si>
    <t>2804658</t>
  </si>
  <si>
    <t>박물관앞</t>
  </si>
  <si>
    <t>1690042300</t>
  </si>
  <si>
    <t>2804164</t>
  </si>
  <si>
    <t>당산종점</t>
  </si>
  <si>
    <t>1690042700</t>
  </si>
  <si>
    <t>2804168</t>
  </si>
  <si>
    <t>강화역사박물관(고인돌)</t>
  </si>
  <si>
    <t>1690004200</t>
  </si>
  <si>
    <t>2803690</t>
  </si>
  <si>
    <t>강화갯벌장어</t>
  </si>
  <si>
    <t>1690068700</t>
  </si>
  <si>
    <t>2804609</t>
  </si>
  <si>
    <t>덕진진</t>
  </si>
  <si>
    <t>1690031500</t>
  </si>
  <si>
    <t>2804056</t>
  </si>
  <si>
    <t>봉골</t>
  </si>
  <si>
    <t>1690068100</t>
  </si>
  <si>
    <t>2804603</t>
  </si>
  <si>
    <t>광성보</t>
  </si>
  <si>
    <t>1690031200</t>
  </si>
  <si>
    <t>2804053</t>
  </si>
  <si>
    <t>오두리(넙성입구)</t>
  </si>
  <si>
    <t>1690031100</t>
  </si>
  <si>
    <t>2804052</t>
  </si>
  <si>
    <t>화도돈대</t>
  </si>
  <si>
    <t>1690030900</t>
  </si>
  <si>
    <t>2804050</t>
  </si>
  <si>
    <t>용당사터</t>
  </si>
  <si>
    <t>1690067100</t>
  </si>
  <si>
    <t>2804593</t>
  </si>
  <si>
    <t>용진진</t>
  </si>
  <si>
    <t>1690030600</t>
  </si>
  <si>
    <t>2804047</t>
  </si>
  <si>
    <t>지산입구(용진)</t>
  </si>
  <si>
    <t>1690030400</t>
  </si>
  <si>
    <t>2804045</t>
  </si>
  <si>
    <t>더리미장어마을</t>
  </si>
  <si>
    <t>1690066900</t>
  </si>
  <si>
    <t>2804591</t>
  </si>
  <si>
    <t>한수조경</t>
  </si>
  <si>
    <t>1690062300</t>
  </si>
  <si>
    <t>2804545</t>
  </si>
  <si>
    <t>애전마을</t>
  </si>
  <si>
    <t>1690032700</t>
  </si>
  <si>
    <t>2804068</t>
  </si>
  <si>
    <t>쑥밭다리</t>
  </si>
  <si>
    <t>1690061900</t>
  </si>
  <si>
    <t>2804541</t>
  </si>
  <si>
    <t>철산리입구</t>
  </si>
  <si>
    <t>1690073000</t>
  </si>
  <si>
    <t>2804652</t>
  </si>
  <si>
    <t>제적봉입구</t>
  </si>
  <si>
    <t>1690072500</t>
  </si>
  <si>
    <t>2804647</t>
  </si>
  <si>
    <t>외뜰</t>
  </si>
  <si>
    <t>1690058900</t>
  </si>
  <si>
    <t>2804330</t>
  </si>
  <si>
    <t>목장앞</t>
  </si>
  <si>
    <t>1690045600</t>
  </si>
  <si>
    <t>2804197</t>
  </si>
  <si>
    <t>모현</t>
  </si>
  <si>
    <t>1690008100</t>
  </si>
  <si>
    <t>2803729</t>
  </si>
  <si>
    <t>1690055900</t>
  </si>
  <si>
    <t>2804300</t>
  </si>
  <si>
    <t>이강리방앗간</t>
  </si>
  <si>
    <t>1690009000</t>
  </si>
  <si>
    <t>2803738</t>
  </si>
  <si>
    <t>1690039600</t>
  </si>
  <si>
    <t>2804137</t>
  </si>
  <si>
    <t>1690039800</t>
  </si>
  <si>
    <t>2804139</t>
  </si>
  <si>
    <t>인천대검도수련원</t>
  </si>
  <si>
    <t>1690074000</t>
  </si>
  <si>
    <t>2804662</t>
  </si>
  <si>
    <t>화문석문화관</t>
  </si>
  <si>
    <t>1690073700</t>
  </si>
  <si>
    <t>2804659</t>
  </si>
  <si>
    <t>당산리검문소</t>
  </si>
  <si>
    <t>1690042600</t>
  </si>
  <si>
    <t>2804167</t>
  </si>
  <si>
    <t>길상교회</t>
  </si>
  <si>
    <t>1690032500</t>
  </si>
  <si>
    <t>2804066</t>
  </si>
  <si>
    <t>동들머리</t>
  </si>
  <si>
    <t>1690069000</t>
  </si>
  <si>
    <t>2804612</t>
  </si>
  <si>
    <t>돌머루(대산종점)</t>
  </si>
  <si>
    <t>1690106100</t>
  </si>
  <si>
    <t>2806364</t>
  </si>
  <si>
    <t>미래테크원</t>
  </si>
  <si>
    <t>1650043200</t>
  </si>
  <si>
    <t>2807364</t>
  </si>
  <si>
    <t>성원기계</t>
  </si>
  <si>
    <t>1650043100</t>
  </si>
  <si>
    <t>2807363</t>
  </si>
  <si>
    <t>삼천리기계</t>
  </si>
  <si>
    <t>1650043300</t>
  </si>
  <si>
    <t>2807365</t>
  </si>
  <si>
    <t>1650043400</t>
  </si>
  <si>
    <t>2807366</t>
  </si>
  <si>
    <t>스카이시티자이.화성파크드림</t>
  </si>
  <si>
    <t>1610043300</t>
  </si>
  <si>
    <t>2807439</t>
  </si>
  <si>
    <t>화성파크드림.스카이시티자이</t>
  </si>
  <si>
    <t>1610043400</t>
  </si>
  <si>
    <t>2807440</t>
  </si>
  <si>
    <t>독배로317번길(삼거리)</t>
  </si>
  <si>
    <t>1630014800</t>
  </si>
  <si>
    <t>2807441</t>
  </si>
  <si>
    <t>스틸랜드</t>
  </si>
  <si>
    <t>2240003000</t>
  </si>
  <si>
    <t>2807436</t>
  </si>
  <si>
    <t>종현동정보화마을</t>
  </si>
  <si>
    <t>2170002100</t>
  </si>
  <si>
    <t>2807437</t>
  </si>
  <si>
    <t>2170002200</t>
  </si>
  <si>
    <t>2807438</t>
  </si>
  <si>
    <t>2240002900</t>
  </si>
  <si>
    <t>2807435</t>
  </si>
  <si>
    <t>장촌마을</t>
  </si>
  <si>
    <t>1610012800</t>
  </si>
  <si>
    <t>2805459</t>
  </si>
  <si>
    <t>신골입구</t>
  </si>
  <si>
    <t>1690090000</t>
  </si>
  <si>
    <t>2806100</t>
  </si>
  <si>
    <t>1690090100</t>
  </si>
  <si>
    <t>2806101</t>
  </si>
  <si>
    <t>봉소리마을회관</t>
  </si>
  <si>
    <t>1690090300</t>
  </si>
  <si>
    <t>2806103</t>
  </si>
  <si>
    <t>1690090200</t>
  </si>
  <si>
    <t>2806102</t>
  </si>
  <si>
    <t>홍현마을</t>
  </si>
  <si>
    <t>1690090500</t>
  </si>
  <si>
    <t>2806105</t>
  </si>
  <si>
    <t>1690090400</t>
  </si>
  <si>
    <t>2806104</t>
  </si>
  <si>
    <t>상용진료소앞</t>
  </si>
  <si>
    <t>1690090600</t>
  </si>
  <si>
    <t>2806106</t>
  </si>
  <si>
    <t>1690090700</t>
  </si>
  <si>
    <t>2806107</t>
  </si>
  <si>
    <t>고구1리입구</t>
  </si>
  <si>
    <t>1690090900</t>
  </si>
  <si>
    <t>2806109</t>
  </si>
  <si>
    <t>1690090800</t>
  </si>
  <si>
    <t>2806108</t>
  </si>
  <si>
    <t>고구저수지</t>
  </si>
  <si>
    <t>1690091000</t>
  </si>
  <si>
    <t>2806110</t>
  </si>
  <si>
    <t>1690091100</t>
  </si>
  <si>
    <t>2806111</t>
  </si>
  <si>
    <t>예비군교육장입구</t>
  </si>
  <si>
    <t>1690091300</t>
  </si>
  <si>
    <t>2806113</t>
  </si>
  <si>
    <t>1690091200</t>
  </si>
  <si>
    <t>2806112</t>
  </si>
  <si>
    <t>고구촌</t>
  </si>
  <si>
    <t>1690091400</t>
  </si>
  <si>
    <t>2806114</t>
  </si>
  <si>
    <t>1690091500</t>
  </si>
  <si>
    <t>2806115</t>
  </si>
  <si>
    <t>고구2리마을회관입구</t>
  </si>
  <si>
    <t>1690091600</t>
  </si>
  <si>
    <t>2806116</t>
  </si>
  <si>
    <t>1690091700</t>
  </si>
  <si>
    <t>2806117</t>
  </si>
  <si>
    <t>고산마을입구</t>
  </si>
  <si>
    <t>1690091800</t>
  </si>
  <si>
    <t>2806118</t>
  </si>
  <si>
    <t>1690091900</t>
  </si>
  <si>
    <t>2806119</t>
  </si>
  <si>
    <t>면사무소입구</t>
  </si>
  <si>
    <t>1690092000</t>
  </si>
  <si>
    <t>2806120</t>
  </si>
  <si>
    <t>1690092100</t>
  </si>
  <si>
    <t>2806121</t>
  </si>
  <si>
    <t>대룡시장</t>
  </si>
  <si>
    <t>1690092200</t>
  </si>
  <si>
    <t>2806122</t>
  </si>
  <si>
    <t>1690092300</t>
  </si>
  <si>
    <t>2806123</t>
  </si>
  <si>
    <t>소방대앞</t>
  </si>
  <si>
    <t>1690092400</t>
  </si>
  <si>
    <t>2806124</t>
  </si>
  <si>
    <t>1690092500</t>
  </si>
  <si>
    <t>2806125</t>
  </si>
  <si>
    <t>교동중고후문</t>
  </si>
  <si>
    <t>1690092600</t>
  </si>
  <si>
    <t>2806126</t>
  </si>
  <si>
    <t>1690092700</t>
  </si>
  <si>
    <t>2806127</t>
  </si>
  <si>
    <t>대룡2리마을회관앞</t>
  </si>
  <si>
    <t>1690092800</t>
  </si>
  <si>
    <t>2806128</t>
  </si>
  <si>
    <t>1690092900</t>
  </si>
  <si>
    <t>2806129</t>
  </si>
  <si>
    <t>장성마루</t>
  </si>
  <si>
    <t>1690093000</t>
  </si>
  <si>
    <t>2806130</t>
  </si>
  <si>
    <t>1690093100</t>
  </si>
  <si>
    <t>2806131</t>
  </si>
  <si>
    <t>남산포입구</t>
  </si>
  <si>
    <t>1690093200</t>
  </si>
  <si>
    <t>2806132</t>
  </si>
  <si>
    <t>1690093300</t>
  </si>
  <si>
    <t>2806133</t>
  </si>
  <si>
    <t>읍내리마을회관입구</t>
  </si>
  <si>
    <t>1690093500</t>
  </si>
  <si>
    <t>2806135</t>
  </si>
  <si>
    <t>1690093400</t>
  </si>
  <si>
    <t>2806134</t>
  </si>
  <si>
    <t>국립인천공항검역소</t>
  </si>
  <si>
    <t>1610012100</t>
  </si>
  <si>
    <t>2805324</t>
  </si>
  <si>
    <t>1610012200</t>
  </si>
  <si>
    <t>2805325</t>
  </si>
  <si>
    <t>서문안주유소</t>
  </si>
  <si>
    <t>1690099400</t>
  </si>
  <si>
    <t>2806297</t>
  </si>
  <si>
    <t>1690099300</t>
  </si>
  <si>
    <t>2806296</t>
  </si>
  <si>
    <t>하일부락입구</t>
  </si>
  <si>
    <t>1690102000</t>
  </si>
  <si>
    <t>2806323</t>
  </si>
  <si>
    <t>내리쉼터</t>
  </si>
  <si>
    <t>1690101700</t>
  </si>
  <si>
    <t>2806320</t>
  </si>
  <si>
    <t>가능포</t>
  </si>
  <si>
    <t>1690105700</t>
  </si>
  <si>
    <t>2806360</t>
  </si>
  <si>
    <t>1690105600</t>
  </si>
  <si>
    <t>2806359</t>
  </si>
  <si>
    <t>1690101900</t>
  </si>
  <si>
    <t>2806322</t>
  </si>
  <si>
    <t>1690101800</t>
  </si>
  <si>
    <t>2806321</t>
  </si>
  <si>
    <t>용구물입구</t>
  </si>
  <si>
    <t>1690102200</t>
  </si>
  <si>
    <t>2806325</t>
  </si>
  <si>
    <t>1690102300</t>
  </si>
  <si>
    <t>2806326</t>
  </si>
  <si>
    <t>이화동다리</t>
  </si>
  <si>
    <t>1670007400</t>
  </si>
  <si>
    <t>2805344</t>
  </si>
  <si>
    <t>북인천하부TG(미정차)</t>
  </si>
  <si>
    <t>1680073000</t>
  </si>
  <si>
    <t>2807520</t>
  </si>
  <si>
    <t>금산IC(미정차)</t>
  </si>
  <si>
    <t>1610044800</t>
  </si>
  <si>
    <t>2807504</t>
  </si>
  <si>
    <t>1610044900</t>
  </si>
  <si>
    <t>2807505</t>
  </si>
  <si>
    <t>여고입구</t>
  </si>
  <si>
    <t>1690134200</t>
  </si>
  <si>
    <t>2807367</t>
  </si>
  <si>
    <t>1690134300</t>
  </si>
  <si>
    <t>2807368</t>
  </si>
  <si>
    <t>산림조합앞</t>
  </si>
  <si>
    <t>1690134800</t>
  </si>
  <si>
    <t>2807373</t>
  </si>
  <si>
    <t>1690088200</t>
  </si>
  <si>
    <t>2805489</t>
  </si>
  <si>
    <t>소담(장미)마을입구</t>
  </si>
  <si>
    <t>1690135900</t>
  </si>
  <si>
    <t>2807384</t>
  </si>
  <si>
    <t>1690136000</t>
  </si>
  <si>
    <t>2807385</t>
  </si>
  <si>
    <t>하리선착장내</t>
  </si>
  <si>
    <t>1690124600</t>
  </si>
  <si>
    <t>2806989</t>
  </si>
  <si>
    <t>삼산저수지앞</t>
  </si>
  <si>
    <t>1690134000</t>
  </si>
  <si>
    <t>2807297</t>
  </si>
  <si>
    <t>항포</t>
  </si>
  <si>
    <t>1690133700</t>
  </si>
  <si>
    <t>2807294</t>
  </si>
  <si>
    <t>하리마을회관</t>
  </si>
  <si>
    <t>1690125900</t>
  </si>
  <si>
    <t>2807002</t>
  </si>
  <si>
    <t>1690133900</t>
  </si>
  <si>
    <t>2807296</t>
  </si>
  <si>
    <t>1690133800</t>
  </si>
  <si>
    <t>2807295</t>
  </si>
  <si>
    <t>1690046000</t>
  </si>
  <si>
    <t>2804201</t>
  </si>
  <si>
    <t>정하</t>
  </si>
  <si>
    <t>1690021700</t>
  </si>
  <si>
    <t>2803958</t>
  </si>
  <si>
    <t>장하</t>
  </si>
  <si>
    <t>1690022000</t>
  </si>
  <si>
    <t>2803961</t>
  </si>
  <si>
    <t>1690047100</t>
  </si>
  <si>
    <t>2804212</t>
  </si>
  <si>
    <t>건평</t>
  </si>
  <si>
    <t>1690059700</t>
  </si>
  <si>
    <t>2804338</t>
  </si>
  <si>
    <t>건평리</t>
  </si>
  <si>
    <t>1690070900</t>
  </si>
  <si>
    <t>2804631</t>
  </si>
  <si>
    <t>월곳삼거리</t>
  </si>
  <si>
    <t>1690037200</t>
  </si>
  <si>
    <t>2804113</t>
  </si>
  <si>
    <t>적두마을(월곳교회)</t>
  </si>
  <si>
    <t>1690037300</t>
  </si>
  <si>
    <t>2804114</t>
  </si>
  <si>
    <t>수곡(월곳리)</t>
  </si>
  <si>
    <t>1690037500</t>
  </si>
  <si>
    <t>2804116</t>
  </si>
  <si>
    <t>연미정</t>
  </si>
  <si>
    <t>1690037800</t>
  </si>
  <si>
    <t>2804119</t>
  </si>
  <si>
    <t>구검문소</t>
  </si>
  <si>
    <t>1690038000</t>
  </si>
  <si>
    <t>2804121</t>
  </si>
  <si>
    <t>연미고개</t>
  </si>
  <si>
    <t>1690038200</t>
  </si>
  <si>
    <t>2804123</t>
  </si>
  <si>
    <t>장승마을</t>
  </si>
  <si>
    <t>1690038400</t>
  </si>
  <si>
    <t>2804125</t>
  </si>
  <si>
    <t>옥림교회</t>
  </si>
  <si>
    <t>1690038500</t>
  </si>
  <si>
    <t>2804126</t>
  </si>
  <si>
    <t>신왕마을</t>
  </si>
  <si>
    <t>1690038700</t>
  </si>
  <si>
    <t>2804128</t>
  </si>
  <si>
    <t>옥림슈퍼</t>
  </si>
  <si>
    <t>1690038900</t>
  </si>
  <si>
    <t>2804130</t>
  </si>
  <si>
    <t>강화중학교</t>
  </si>
  <si>
    <t>1690039100</t>
  </si>
  <si>
    <t>2804132</t>
  </si>
  <si>
    <t>강화경찰서</t>
  </si>
  <si>
    <t>1690080700</t>
  </si>
  <si>
    <t>2804729</t>
  </si>
  <si>
    <t>양지촌</t>
  </si>
  <si>
    <t>1690024300</t>
  </si>
  <si>
    <t>2803984</t>
  </si>
  <si>
    <t>고창촌입구</t>
  </si>
  <si>
    <t>1690079800</t>
  </si>
  <si>
    <t>2804720</t>
  </si>
  <si>
    <t>1690105900</t>
  </si>
  <si>
    <t>2806362</t>
  </si>
  <si>
    <t>건평입구</t>
  </si>
  <si>
    <t>1690105800</t>
  </si>
  <si>
    <t>2806361</t>
  </si>
  <si>
    <t>조산교회</t>
  </si>
  <si>
    <t>1690023100</t>
  </si>
  <si>
    <t>2803972</t>
  </si>
  <si>
    <t>조산초등학교</t>
  </si>
  <si>
    <t>1690022800</t>
  </si>
  <si>
    <t>2803969</t>
  </si>
  <si>
    <t>조산</t>
  </si>
  <si>
    <t>1690022600</t>
  </si>
  <si>
    <t>2803967</t>
  </si>
  <si>
    <t>대흥</t>
  </si>
  <si>
    <t>1690022200</t>
  </si>
  <si>
    <t>2803963</t>
  </si>
  <si>
    <t>1690020500</t>
  </si>
  <si>
    <t>2803946</t>
  </si>
  <si>
    <t>곤능</t>
  </si>
  <si>
    <t>1690020200</t>
  </si>
  <si>
    <t>2803943</t>
  </si>
  <si>
    <t>헤나무</t>
  </si>
  <si>
    <t>1690080500</t>
  </si>
  <si>
    <t>2804727</t>
  </si>
  <si>
    <t>예비군훈련장</t>
  </si>
  <si>
    <t>1690080400</t>
  </si>
  <si>
    <t>2804726</t>
  </si>
  <si>
    <t>1690022100</t>
  </si>
  <si>
    <t>2803962</t>
  </si>
  <si>
    <t>어두</t>
  </si>
  <si>
    <t>1690021800</t>
  </si>
  <si>
    <t>2803959</t>
  </si>
  <si>
    <t>1690021600</t>
  </si>
  <si>
    <t>2803957</t>
  </si>
  <si>
    <t>화개사입구</t>
  </si>
  <si>
    <t>1690093700</t>
  </si>
  <si>
    <t>2806137</t>
  </si>
  <si>
    <t>1690093600</t>
  </si>
  <si>
    <t>2806136</t>
  </si>
  <si>
    <t>농기계은행앞</t>
  </si>
  <si>
    <t>1690093900</t>
  </si>
  <si>
    <t>2806139</t>
  </si>
  <si>
    <t>1690093800</t>
  </si>
  <si>
    <t>2806138</t>
  </si>
  <si>
    <t>상용리마을회관</t>
  </si>
  <si>
    <t>1690094100</t>
  </si>
  <si>
    <t>2806141</t>
  </si>
  <si>
    <t>1690094000</t>
  </si>
  <si>
    <t>2806140</t>
  </si>
  <si>
    <t>월선포</t>
  </si>
  <si>
    <t>1690094200</t>
  </si>
  <si>
    <t>2806142</t>
  </si>
  <si>
    <t>1690094300</t>
  </si>
  <si>
    <t>2806143</t>
  </si>
  <si>
    <t>1680050300</t>
  </si>
  <si>
    <t>2806241</t>
  </si>
  <si>
    <t>1680050400</t>
  </si>
  <si>
    <t>2806242</t>
  </si>
  <si>
    <t>새꾸지마을</t>
  </si>
  <si>
    <t>1690135300</t>
  </si>
  <si>
    <t>2807378</t>
  </si>
  <si>
    <t>1690135400</t>
  </si>
  <si>
    <t>2807379</t>
  </si>
  <si>
    <t>해넘이마을</t>
  </si>
  <si>
    <t>1690135600</t>
  </si>
  <si>
    <t>2807381</t>
  </si>
  <si>
    <t>1690135500</t>
  </si>
  <si>
    <t>2807380</t>
  </si>
  <si>
    <t>석모대교(석모리방향)</t>
  </si>
  <si>
    <t>1690126900</t>
  </si>
  <si>
    <t>2807121</t>
  </si>
  <si>
    <t>1690127000</t>
  </si>
  <si>
    <t>2807122</t>
  </si>
  <si>
    <t>석모대교(석포리방향)</t>
  </si>
  <si>
    <t>1690127100</t>
  </si>
  <si>
    <t>2807123</t>
  </si>
  <si>
    <t>1690126100</t>
  </si>
  <si>
    <t>2807113</t>
  </si>
  <si>
    <t>방개마을</t>
  </si>
  <si>
    <t>1690122800</t>
  </si>
  <si>
    <t>2806971</t>
  </si>
  <si>
    <t>1690123600</t>
  </si>
  <si>
    <t>2806979</t>
  </si>
  <si>
    <t>석모도수목원입구(삼산초등학교)</t>
  </si>
  <si>
    <t>1690123900</t>
  </si>
  <si>
    <t>2806982</t>
  </si>
  <si>
    <t>1690122500</t>
  </si>
  <si>
    <t>2806968</t>
  </si>
  <si>
    <t>석모1리마을회관</t>
  </si>
  <si>
    <t>1690122600</t>
  </si>
  <si>
    <t>2806969</t>
  </si>
  <si>
    <t>1690123800</t>
  </si>
  <si>
    <t>2806981</t>
  </si>
  <si>
    <t>동녘개</t>
  </si>
  <si>
    <t>1690123700</t>
  </si>
  <si>
    <t>2806980</t>
  </si>
  <si>
    <t>1690122700</t>
  </si>
  <si>
    <t>2806970</t>
  </si>
  <si>
    <t>삼산면사무소</t>
  </si>
  <si>
    <t>1690124000</t>
  </si>
  <si>
    <t>2806983</t>
  </si>
  <si>
    <t>1690122400</t>
  </si>
  <si>
    <t>2806967</t>
  </si>
  <si>
    <t>석모도자연휴양림입구</t>
  </si>
  <si>
    <t>1690124100</t>
  </si>
  <si>
    <t>2806984</t>
  </si>
  <si>
    <t>1690122300</t>
  </si>
  <si>
    <t>2806966</t>
  </si>
  <si>
    <t>남성네고개</t>
  </si>
  <si>
    <t>1610010300</t>
  </si>
  <si>
    <t>2805233</t>
  </si>
  <si>
    <t>1610010400</t>
  </si>
  <si>
    <t>2805234</t>
  </si>
  <si>
    <t>1690134100</t>
  </si>
  <si>
    <t>2807298</t>
  </si>
  <si>
    <t>물왕TG(미정차)</t>
  </si>
  <si>
    <t>2240003700</t>
  </si>
  <si>
    <t>2807516</t>
  </si>
  <si>
    <t>2240003800</t>
  </si>
  <si>
    <t>2807517</t>
  </si>
  <si>
    <t>2240004900</t>
  </si>
  <si>
    <t>2807552</t>
  </si>
  <si>
    <t>야촌</t>
  </si>
  <si>
    <t>1690021500</t>
  </si>
  <si>
    <t>2803956</t>
  </si>
  <si>
    <t>서두머리</t>
  </si>
  <si>
    <t>1690021300</t>
  </si>
  <si>
    <t>2803954</t>
  </si>
  <si>
    <t>강남중교</t>
  </si>
  <si>
    <t>1690021100</t>
  </si>
  <si>
    <t>2803952</t>
  </si>
  <si>
    <t>색동원앞</t>
  </si>
  <si>
    <t>1690086700</t>
  </si>
  <si>
    <t>2804789</t>
  </si>
  <si>
    <t>1690086600</t>
  </si>
  <si>
    <t>2804788</t>
  </si>
  <si>
    <t>산촌마을</t>
  </si>
  <si>
    <t>1690086400</t>
  </si>
  <si>
    <t>2804786</t>
  </si>
  <si>
    <t>호세요양원</t>
  </si>
  <si>
    <t>1690066500</t>
  </si>
  <si>
    <t>2804587</t>
  </si>
  <si>
    <t>호국교육원</t>
  </si>
  <si>
    <t>1690066400</t>
  </si>
  <si>
    <t>2804586</t>
  </si>
  <si>
    <t>재활용품수집장</t>
  </si>
  <si>
    <t>1690077800</t>
  </si>
  <si>
    <t>2804700</t>
  </si>
  <si>
    <t>도장재마을</t>
  </si>
  <si>
    <t>1690108400</t>
  </si>
  <si>
    <t>2806387</t>
  </si>
  <si>
    <t>삼동암리마을회관</t>
  </si>
  <si>
    <t>1690077400</t>
  </si>
  <si>
    <t>2804696</t>
  </si>
  <si>
    <t>푸른초장</t>
  </si>
  <si>
    <t>1690109800</t>
  </si>
  <si>
    <t>2806401</t>
  </si>
  <si>
    <t>1690109900</t>
  </si>
  <si>
    <t>2806402</t>
  </si>
  <si>
    <t>양진말입구</t>
  </si>
  <si>
    <t>1690130100</t>
  </si>
  <si>
    <t>2807153</t>
  </si>
  <si>
    <t>1690130000</t>
  </si>
  <si>
    <t>2807152</t>
  </si>
  <si>
    <t>해송노인요양원</t>
  </si>
  <si>
    <t>1610028800</t>
  </si>
  <si>
    <t>2806489</t>
  </si>
  <si>
    <t>1610028900</t>
  </si>
  <si>
    <t>2806490</t>
  </si>
  <si>
    <t>1610013900</t>
  </si>
  <si>
    <t>2805470</t>
  </si>
  <si>
    <t>이화진등마을경로당</t>
  </si>
  <si>
    <t>1670019100</t>
  </si>
  <si>
    <t>2806870</t>
  </si>
  <si>
    <t>동광리</t>
  </si>
  <si>
    <t>1610009500</t>
  </si>
  <si>
    <t>2805186</t>
  </si>
  <si>
    <t>논골</t>
  </si>
  <si>
    <t>1610005300</t>
  </si>
  <si>
    <t>2803760</t>
  </si>
  <si>
    <t>예단포</t>
  </si>
  <si>
    <t>1610009400</t>
  </si>
  <si>
    <t>2805185</t>
  </si>
  <si>
    <t>돌산밑</t>
  </si>
  <si>
    <t>1610009300</t>
  </si>
  <si>
    <t>2805184</t>
  </si>
  <si>
    <t>장촌빌라</t>
  </si>
  <si>
    <t>1610009200</t>
  </si>
  <si>
    <t>2805183</t>
  </si>
  <si>
    <t>솔정마을</t>
  </si>
  <si>
    <t>1690076300</t>
  </si>
  <si>
    <t>2804685</t>
  </si>
  <si>
    <t>목개마을</t>
  </si>
  <si>
    <t>1690124200</t>
  </si>
  <si>
    <t>2806985</t>
  </si>
  <si>
    <t>1690122200</t>
  </si>
  <si>
    <t>2806965</t>
  </si>
  <si>
    <t>1690127200</t>
  </si>
  <si>
    <t>2807124</t>
  </si>
  <si>
    <t>1690127300</t>
  </si>
  <si>
    <t>2807125</t>
  </si>
  <si>
    <t>안남고등학교</t>
  </si>
  <si>
    <t>1670000450</t>
  </si>
  <si>
    <t>2801114</t>
  </si>
  <si>
    <t>효성프라자</t>
  </si>
  <si>
    <t>1670000550</t>
  </si>
  <si>
    <t>2801105</t>
  </si>
  <si>
    <t>1670000630</t>
  </si>
  <si>
    <t>2801097</t>
  </si>
  <si>
    <t>효성파출소</t>
  </si>
  <si>
    <t>1670000690</t>
  </si>
  <si>
    <t>2801093</t>
  </si>
  <si>
    <t>은영빌라</t>
  </si>
  <si>
    <t>1670000890</t>
  </si>
  <si>
    <t>2801076</t>
  </si>
  <si>
    <t>작전역8번출구</t>
  </si>
  <si>
    <t>1670000930</t>
  </si>
  <si>
    <t>2801072</t>
  </si>
  <si>
    <t>작동초등학교</t>
  </si>
  <si>
    <t>1670001030</t>
  </si>
  <si>
    <t>2801062</t>
  </si>
  <si>
    <t>1670001040</t>
  </si>
  <si>
    <t>2801061</t>
  </si>
  <si>
    <t>작전1동주민센터</t>
  </si>
  <si>
    <t>1670001130</t>
  </si>
  <si>
    <t>2801052</t>
  </si>
  <si>
    <t>작전중고.여고앞</t>
  </si>
  <si>
    <t>1670001160</t>
  </si>
  <si>
    <t>2801049</t>
  </si>
  <si>
    <t>서운중고등학교(종점)</t>
  </si>
  <si>
    <t>1670001180</t>
  </si>
  <si>
    <t>2801047</t>
  </si>
  <si>
    <t>계양종합사회복지관</t>
  </si>
  <si>
    <t>1670001200</t>
  </si>
  <si>
    <t>2801045</t>
  </si>
  <si>
    <t>경인교대.부평향교</t>
  </si>
  <si>
    <t>1670001380</t>
  </si>
  <si>
    <t>2801029</t>
  </si>
  <si>
    <t>1670001390</t>
  </si>
  <si>
    <t>2801028</t>
  </si>
  <si>
    <t>계양구청</t>
  </si>
  <si>
    <t>1670001880</t>
  </si>
  <si>
    <t>2800995</t>
  </si>
  <si>
    <t>1670001930</t>
  </si>
  <si>
    <t>2800990</t>
  </si>
  <si>
    <t>1670001950</t>
  </si>
  <si>
    <t>2800988</t>
  </si>
  <si>
    <t>계산삼거리</t>
  </si>
  <si>
    <t>1670001960</t>
  </si>
  <si>
    <t>2800987</t>
  </si>
  <si>
    <t>계산삼거리(신도브래뉴)</t>
  </si>
  <si>
    <t>1670002010</t>
  </si>
  <si>
    <t>2800983</t>
  </si>
  <si>
    <t>신동양아파트</t>
  </si>
  <si>
    <t>1670002030</t>
  </si>
  <si>
    <t>2800981</t>
  </si>
  <si>
    <t>경신아파트</t>
  </si>
  <si>
    <t>1670002230</t>
  </si>
  <si>
    <t>2800973</t>
  </si>
  <si>
    <t>1610041800</t>
  </si>
  <si>
    <t>2807325</t>
  </si>
  <si>
    <t>1680072000</t>
  </si>
  <si>
    <t>2807426</t>
  </si>
  <si>
    <t>영종역(청라행)</t>
  </si>
  <si>
    <t>1610043100</t>
  </si>
  <si>
    <t>2807428</t>
  </si>
  <si>
    <t>1610035500</t>
  </si>
  <si>
    <t>2806628</t>
  </si>
  <si>
    <t>대성베르힐아파트(가정성당)</t>
  </si>
  <si>
    <t>1680066100</t>
  </si>
  <si>
    <t>2807079</t>
  </si>
  <si>
    <t>1680066200</t>
  </si>
  <si>
    <t>2807080</t>
  </si>
  <si>
    <t>가현초교앞(루에블리아파트)</t>
  </si>
  <si>
    <t>1680065900</t>
  </si>
  <si>
    <t>2807077</t>
  </si>
  <si>
    <t>가현초교앞(센트럴타운아파트)</t>
  </si>
  <si>
    <t>1680066000</t>
  </si>
  <si>
    <t>2807078</t>
  </si>
  <si>
    <t>루에블리아파트</t>
  </si>
  <si>
    <t>1680069500</t>
  </si>
  <si>
    <t>2807267</t>
  </si>
  <si>
    <t>1680069400</t>
  </si>
  <si>
    <t>2807266</t>
  </si>
  <si>
    <t>2240002800</t>
  </si>
  <si>
    <t>2807278</t>
  </si>
  <si>
    <t>청라웰카운티221동</t>
  </si>
  <si>
    <t>1680070000</t>
  </si>
  <si>
    <t>2807279</t>
  </si>
  <si>
    <t>청라국제어린이집</t>
  </si>
  <si>
    <t>1680070100</t>
  </si>
  <si>
    <t>2807280</t>
  </si>
  <si>
    <t>1680070300</t>
  </si>
  <si>
    <t>2807283</t>
  </si>
  <si>
    <t>1680070200</t>
  </si>
  <si>
    <t>2807282</t>
  </si>
  <si>
    <t>1680070400</t>
  </si>
  <si>
    <t>2807284</t>
  </si>
  <si>
    <t>마전지구버스차고지</t>
  </si>
  <si>
    <t>1680067400</t>
  </si>
  <si>
    <t>2807210</t>
  </si>
  <si>
    <t>아시아드대광로제비앙아파트</t>
  </si>
  <si>
    <t>1680067500</t>
  </si>
  <si>
    <t>2807211</t>
  </si>
  <si>
    <t>1680067600</t>
  </si>
  <si>
    <t>2807212</t>
  </si>
  <si>
    <t>풍림아파트104동</t>
  </si>
  <si>
    <t>1660019400</t>
  </si>
  <si>
    <t>2807213</t>
  </si>
  <si>
    <t>1660019500</t>
  </si>
  <si>
    <t>2807214</t>
  </si>
  <si>
    <t>경희유치원앞</t>
  </si>
  <si>
    <t>1650041100</t>
  </si>
  <si>
    <t>2807216</t>
  </si>
  <si>
    <t>1650041000</t>
  </si>
  <si>
    <t>2807215</t>
  </si>
  <si>
    <t>핸즈코퍼레이션</t>
  </si>
  <si>
    <t>1680068000</t>
  </si>
  <si>
    <t>2807220</t>
  </si>
  <si>
    <t>1680068100</t>
  </si>
  <si>
    <t>2807221</t>
  </si>
  <si>
    <t>1680068200</t>
  </si>
  <si>
    <t>2807222</t>
  </si>
  <si>
    <t>당산초등학교아래사거리</t>
  </si>
  <si>
    <t>1670021200</t>
  </si>
  <si>
    <t>2807333</t>
  </si>
  <si>
    <t>1670021300</t>
  </si>
  <si>
    <t>2807334</t>
  </si>
  <si>
    <t>가정여중입구</t>
  </si>
  <si>
    <t>1680071600</t>
  </si>
  <si>
    <t>2807335</t>
  </si>
  <si>
    <t>한국도심공항터미널앞</t>
  </si>
  <si>
    <t>1610042300</t>
  </si>
  <si>
    <t>2807338</t>
  </si>
  <si>
    <t>서창동우체국</t>
  </si>
  <si>
    <t>1650042600</t>
  </si>
  <si>
    <t>2807340</t>
  </si>
  <si>
    <t>1610042600</t>
  </si>
  <si>
    <t>2807342</t>
  </si>
  <si>
    <t>그린나래지하차도</t>
  </si>
  <si>
    <t>1610042800</t>
  </si>
  <si>
    <t>2807344</t>
  </si>
  <si>
    <t>1610042700</t>
  </si>
  <si>
    <t>2807343</t>
  </si>
  <si>
    <t>청운대후문</t>
  </si>
  <si>
    <t>1630014600</t>
  </si>
  <si>
    <t>2807346</t>
  </si>
  <si>
    <t>1630014500</t>
  </si>
  <si>
    <t>2807345</t>
  </si>
  <si>
    <t>서해그랑블아파트</t>
  </si>
  <si>
    <t>1640027300</t>
  </si>
  <si>
    <t>2807355</t>
  </si>
  <si>
    <t>1640027400</t>
  </si>
  <si>
    <t>2807356</t>
  </si>
  <si>
    <t>1640027200</t>
  </si>
  <si>
    <t>2807354</t>
  </si>
  <si>
    <t>1640027100</t>
  </si>
  <si>
    <t>2807353</t>
  </si>
  <si>
    <t>박문초등학교</t>
  </si>
  <si>
    <t>1640027000</t>
  </si>
  <si>
    <t>2807352</t>
  </si>
  <si>
    <t>1640026900</t>
  </si>
  <si>
    <t>2807351</t>
  </si>
  <si>
    <t>1640026700</t>
  </si>
  <si>
    <t>2807349</t>
  </si>
  <si>
    <t>1640026800</t>
  </si>
  <si>
    <t>2807350</t>
  </si>
  <si>
    <t>호반베르디움아파트107동</t>
  </si>
  <si>
    <t>1650042700</t>
  </si>
  <si>
    <t>2807357</t>
  </si>
  <si>
    <t>레지던스라이크홈</t>
  </si>
  <si>
    <t>1650042800</t>
  </si>
  <si>
    <t>2807358</t>
  </si>
  <si>
    <t>송명초등학교</t>
  </si>
  <si>
    <t>1650042900</t>
  </si>
  <si>
    <t>2807359</t>
  </si>
  <si>
    <t>첨단초등학교</t>
  </si>
  <si>
    <t>1650043000</t>
  </si>
  <si>
    <t>2807360</t>
  </si>
  <si>
    <t>학익동성당앞</t>
  </si>
  <si>
    <t>1630000160</t>
  </si>
  <si>
    <t>2803026</t>
  </si>
  <si>
    <t>1630014400</t>
  </si>
  <si>
    <t>2807337</t>
  </si>
  <si>
    <t>계산동아아파트</t>
  </si>
  <si>
    <t>1670002310</t>
  </si>
  <si>
    <t>2800970</t>
  </si>
  <si>
    <t>1670002460</t>
  </si>
  <si>
    <t>2800969</t>
  </si>
  <si>
    <t>계산역</t>
  </si>
  <si>
    <t>1670002470</t>
  </si>
  <si>
    <t>2800968</t>
  </si>
  <si>
    <t>중앙공영아파트</t>
  </si>
  <si>
    <t>1670002680</t>
  </si>
  <si>
    <t>2800960</t>
  </si>
  <si>
    <t>경인여대</t>
  </si>
  <si>
    <t>1670002770</t>
  </si>
  <si>
    <t>2800953</t>
  </si>
  <si>
    <t>1670002850</t>
  </si>
  <si>
    <t>2800946</t>
  </si>
  <si>
    <t>청소년수련관.어린이과학관</t>
  </si>
  <si>
    <t>1670003080</t>
  </si>
  <si>
    <t>2800925</t>
  </si>
  <si>
    <t>박촌역</t>
  </si>
  <si>
    <t>1670003090</t>
  </si>
  <si>
    <t>2800924</t>
  </si>
  <si>
    <t>1670003210</t>
  </si>
  <si>
    <t>2800919</t>
  </si>
  <si>
    <t>1670003220</t>
  </si>
  <si>
    <t>2800918</t>
  </si>
  <si>
    <t>1670003260</t>
  </si>
  <si>
    <t>2800915</t>
  </si>
  <si>
    <t>1670003320</t>
  </si>
  <si>
    <t>2800910</t>
  </si>
  <si>
    <t>드림로갈산교</t>
  </si>
  <si>
    <t>1670003420</t>
  </si>
  <si>
    <t>2800903</t>
  </si>
  <si>
    <t>장기동</t>
  </si>
  <si>
    <t>1670003480</t>
  </si>
  <si>
    <t>2800898</t>
  </si>
  <si>
    <t>1670003490</t>
  </si>
  <si>
    <t>2800897</t>
  </si>
  <si>
    <t>신진아파트</t>
  </si>
  <si>
    <t>1670003600</t>
  </si>
  <si>
    <t>2800887</t>
  </si>
  <si>
    <t>현대2차아파트정문</t>
  </si>
  <si>
    <t>1670003640</t>
  </si>
  <si>
    <t>2800883</t>
  </si>
  <si>
    <t>동양주공1.2단지</t>
  </si>
  <si>
    <t>1670003720</t>
  </si>
  <si>
    <t>2800877</t>
  </si>
  <si>
    <t>1670003860</t>
  </si>
  <si>
    <t>2800867</t>
  </si>
  <si>
    <t>이화교회앞</t>
  </si>
  <si>
    <t>1670009000</t>
  </si>
  <si>
    <t>2805361</t>
  </si>
  <si>
    <t>1690108700</t>
  </si>
  <si>
    <t>2806390</t>
  </si>
  <si>
    <t>양오2리앞</t>
  </si>
  <si>
    <t>1690098500</t>
  </si>
  <si>
    <t>2806288</t>
  </si>
  <si>
    <t>서창JC(미정차)</t>
  </si>
  <si>
    <t>1650044700</t>
  </si>
  <si>
    <t>2807525</t>
  </si>
  <si>
    <t>평촌IC(미정차)</t>
  </si>
  <si>
    <t>2090000200</t>
  </si>
  <si>
    <t>2807559</t>
  </si>
  <si>
    <t>대공원고가(미정차)</t>
  </si>
  <si>
    <t>2200000400</t>
  </si>
  <si>
    <t>2807508</t>
  </si>
  <si>
    <t>신천IC(미정차)</t>
  </si>
  <si>
    <t>2240004000</t>
  </si>
  <si>
    <t>2807532</t>
  </si>
  <si>
    <t>2240003300</t>
  </si>
  <si>
    <t>2807510</t>
  </si>
  <si>
    <t>용도수목원(미정차)</t>
  </si>
  <si>
    <t>2240004500</t>
  </si>
  <si>
    <t>2807543</t>
  </si>
  <si>
    <t>학의JC(미정차)</t>
  </si>
  <si>
    <t>2260000300</t>
  </si>
  <si>
    <t>2807561</t>
  </si>
  <si>
    <t>과천터널(미정차)</t>
  </si>
  <si>
    <t>2200000300</t>
  </si>
  <si>
    <t>2807501</t>
  </si>
  <si>
    <t>강화산단입구</t>
  </si>
  <si>
    <t>1690118300</t>
  </si>
  <si>
    <t>2806881</t>
  </si>
  <si>
    <t>영종공설묘지</t>
  </si>
  <si>
    <t>1610031900</t>
  </si>
  <si>
    <t>2806556</t>
  </si>
  <si>
    <t>1610032000</t>
  </si>
  <si>
    <t>2806557</t>
  </si>
  <si>
    <t>온수교차로</t>
  </si>
  <si>
    <t>1690138800</t>
  </si>
  <si>
    <t>2807413</t>
  </si>
  <si>
    <t>장지포</t>
  </si>
  <si>
    <t>1690135700</t>
  </si>
  <si>
    <t>2807382</t>
  </si>
  <si>
    <t>1690135800</t>
  </si>
  <si>
    <t>2807383</t>
  </si>
  <si>
    <t>강화산단</t>
  </si>
  <si>
    <t>1690136200</t>
  </si>
  <si>
    <t>2807387</t>
  </si>
  <si>
    <t>1690136100</t>
  </si>
  <si>
    <t>2807386</t>
  </si>
  <si>
    <t>중앙시장</t>
  </si>
  <si>
    <t>1690132400</t>
  </si>
  <si>
    <t>2807245</t>
  </si>
  <si>
    <t>2170001400</t>
  </si>
  <si>
    <t>2806201</t>
  </si>
  <si>
    <t>연성IC(미정차)</t>
  </si>
  <si>
    <t>2240004300</t>
  </si>
  <si>
    <t>2807541</t>
  </si>
  <si>
    <t>월곶JC(미정차)</t>
  </si>
  <si>
    <t>2240004700</t>
  </si>
  <si>
    <t>2807545</t>
  </si>
  <si>
    <t>과천IC(미정차)</t>
  </si>
  <si>
    <t>2200000100</t>
  </si>
  <si>
    <t>2807498</t>
  </si>
  <si>
    <t>2200000200</t>
  </si>
  <si>
    <t>2807499</t>
  </si>
  <si>
    <t>장수IC(미정차)</t>
  </si>
  <si>
    <t>1650045100</t>
  </si>
  <si>
    <t>2807605</t>
  </si>
  <si>
    <t>외포리소공원</t>
  </si>
  <si>
    <t>1690005600</t>
  </si>
  <si>
    <t>2803704</t>
  </si>
  <si>
    <t>1690005700</t>
  </si>
  <si>
    <t>2803705</t>
  </si>
  <si>
    <t>덕신고등학교(강화읍교회)</t>
  </si>
  <si>
    <t>1690136900</t>
  </si>
  <si>
    <t>2807394</t>
  </si>
  <si>
    <t>1690137000</t>
  </si>
  <si>
    <t>2807395</t>
  </si>
  <si>
    <t>신월IC(미정차)</t>
  </si>
  <si>
    <t>1140000400</t>
  </si>
  <si>
    <t>2807466</t>
  </si>
  <si>
    <t>1140000500</t>
  </si>
  <si>
    <t>2807467</t>
  </si>
  <si>
    <t>1650044800</t>
  </si>
  <si>
    <t>2807526</t>
  </si>
  <si>
    <t>1650044900</t>
  </si>
  <si>
    <t>2807527</t>
  </si>
  <si>
    <t>성원아파트</t>
  </si>
  <si>
    <t>2240000220</t>
  </si>
  <si>
    <t>2800086</t>
  </si>
  <si>
    <t>구보건소.강화터미널</t>
  </si>
  <si>
    <t>1690060500</t>
  </si>
  <si>
    <t>2804527</t>
  </si>
  <si>
    <t>축협</t>
  </si>
  <si>
    <t>1690000610</t>
  </si>
  <si>
    <t>2800268</t>
  </si>
  <si>
    <t>구보건소</t>
  </si>
  <si>
    <t>1690065900</t>
  </si>
  <si>
    <t>2804581</t>
  </si>
  <si>
    <t>강화서문</t>
  </si>
  <si>
    <t>1690000630</t>
  </si>
  <si>
    <t>2800266</t>
  </si>
  <si>
    <t>수협</t>
  </si>
  <si>
    <t>1690136400</t>
  </si>
  <si>
    <t>2807389</t>
  </si>
  <si>
    <t>강화슈퍼</t>
  </si>
  <si>
    <t>1690068000</t>
  </si>
  <si>
    <t>2804602</t>
  </si>
  <si>
    <t>1690000620</t>
  </si>
  <si>
    <t>2800267</t>
  </si>
  <si>
    <t>국회연수원입구</t>
  </si>
  <si>
    <t>1690094500</t>
  </si>
  <si>
    <t>2806145</t>
  </si>
  <si>
    <t>1690094400</t>
  </si>
  <si>
    <t>2806144</t>
  </si>
  <si>
    <t>능미</t>
  </si>
  <si>
    <t>1690098900</t>
  </si>
  <si>
    <t>2806292</t>
  </si>
  <si>
    <t>1690099000</t>
  </si>
  <si>
    <t>2806293</t>
  </si>
  <si>
    <t>덕화2리마을회관</t>
  </si>
  <si>
    <t>1690094900</t>
  </si>
  <si>
    <t>2806149</t>
  </si>
  <si>
    <t>1690094800</t>
  </si>
  <si>
    <t>2806148</t>
  </si>
  <si>
    <t>돈대마을</t>
  </si>
  <si>
    <t>1690097600</t>
  </si>
  <si>
    <t>2806234</t>
  </si>
  <si>
    <t>1690019500</t>
  </si>
  <si>
    <t>2803936</t>
  </si>
  <si>
    <t>1690061000</t>
  </si>
  <si>
    <t>2804532</t>
  </si>
  <si>
    <t>산애들애</t>
  </si>
  <si>
    <t>1690069300</t>
  </si>
  <si>
    <t>2804615</t>
  </si>
  <si>
    <t>1690033100</t>
  </si>
  <si>
    <t>2804072</t>
  </si>
  <si>
    <t>이건창생가</t>
  </si>
  <si>
    <t>1690034700</t>
  </si>
  <si>
    <t>2804088</t>
  </si>
  <si>
    <t>신촌</t>
  </si>
  <si>
    <t>1690019600</t>
  </si>
  <si>
    <t>2803937</t>
  </si>
  <si>
    <t>초지삼거리</t>
  </si>
  <si>
    <t>1690067800</t>
  </si>
  <si>
    <t>2804600</t>
  </si>
  <si>
    <t>1690032600</t>
  </si>
  <si>
    <t>2804067</t>
  </si>
  <si>
    <t>길상낚시터</t>
  </si>
  <si>
    <t>1690061700</t>
  </si>
  <si>
    <t>2804539</t>
  </si>
  <si>
    <t>1690062100</t>
  </si>
  <si>
    <t>2804543</t>
  </si>
  <si>
    <t>서남촌</t>
  </si>
  <si>
    <t>1690063000</t>
  </si>
  <si>
    <t>2804552</t>
  </si>
  <si>
    <t>상촌</t>
  </si>
  <si>
    <t>1690024500</t>
  </si>
  <si>
    <t>2803986</t>
  </si>
  <si>
    <t>장흥삼거리</t>
  </si>
  <si>
    <t>1690063100</t>
  </si>
  <si>
    <t>2804553</t>
  </si>
  <si>
    <t>1610005500</t>
  </si>
  <si>
    <t>2803763</t>
  </si>
  <si>
    <t>1610009800</t>
  </si>
  <si>
    <t>2805189</t>
  </si>
  <si>
    <t>1610003100</t>
  </si>
  <si>
    <t>2803647</t>
  </si>
  <si>
    <t>1610015400</t>
  </si>
  <si>
    <t>2805485</t>
  </si>
  <si>
    <t>1690024400</t>
  </si>
  <si>
    <t>2803985</t>
  </si>
  <si>
    <t>동주농장</t>
  </si>
  <si>
    <t>1690034500</t>
  </si>
  <si>
    <t>2804086</t>
  </si>
  <si>
    <t>1610000590</t>
  </si>
  <si>
    <t>2803334</t>
  </si>
  <si>
    <t>강화군청</t>
  </si>
  <si>
    <t>1690000660</t>
  </si>
  <si>
    <t>2800263</t>
  </si>
  <si>
    <t>묵골</t>
  </si>
  <si>
    <t>1690087400</t>
  </si>
  <si>
    <t>2804796</t>
  </si>
  <si>
    <t>교산리입구</t>
  </si>
  <si>
    <t>1690072000</t>
  </si>
  <si>
    <t>2804642</t>
  </si>
  <si>
    <t>응곡</t>
  </si>
  <si>
    <t>1690045100</t>
  </si>
  <si>
    <t>2804192</t>
  </si>
  <si>
    <t>1690042400</t>
  </si>
  <si>
    <t>2804165</t>
  </si>
  <si>
    <t>어린이집앞</t>
  </si>
  <si>
    <t>1690098000</t>
  </si>
  <si>
    <t>2806283</t>
  </si>
  <si>
    <t>당산리</t>
  </si>
  <si>
    <t>1690073300</t>
  </si>
  <si>
    <t>2804655</t>
  </si>
  <si>
    <t>새마을</t>
  </si>
  <si>
    <t>1690043300</t>
  </si>
  <si>
    <t>2804174</t>
  </si>
  <si>
    <t>숭뢰2리</t>
  </si>
  <si>
    <t>1690042200</t>
  </si>
  <si>
    <t>2804163</t>
  </si>
  <si>
    <t>호박골사거리</t>
  </si>
  <si>
    <t>1690041000</t>
  </si>
  <si>
    <t>2804151</t>
  </si>
  <si>
    <t>송해면사무소</t>
  </si>
  <si>
    <t>1690040600</t>
  </si>
  <si>
    <t>2804147</t>
  </si>
  <si>
    <t>송산</t>
  </si>
  <si>
    <t>1690056900</t>
  </si>
  <si>
    <t>2804310</t>
  </si>
  <si>
    <t>서사체험학습장</t>
  </si>
  <si>
    <t>1690081700</t>
  </si>
  <si>
    <t>2804739</t>
  </si>
  <si>
    <t>짓절미</t>
  </si>
  <si>
    <t>1690057100</t>
  </si>
  <si>
    <t>2804312</t>
  </si>
  <si>
    <t>교산상회앞</t>
  </si>
  <si>
    <t>1690057800</t>
  </si>
  <si>
    <t>2804319</t>
  </si>
  <si>
    <t>다리목</t>
  </si>
  <si>
    <t>1690058000</t>
  </si>
  <si>
    <t>2804321</t>
  </si>
  <si>
    <t>교산교회</t>
  </si>
  <si>
    <t>1690058200</t>
  </si>
  <si>
    <t>2804323</t>
  </si>
  <si>
    <t>양사파출소</t>
  </si>
  <si>
    <t>1690095200</t>
  </si>
  <si>
    <t>2806152</t>
  </si>
  <si>
    <t>덕고개삼거리</t>
  </si>
  <si>
    <t>1690071900</t>
  </si>
  <si>
    <t>2804641</t>
  </si>
  <si>
    <t>1690042800</t>
  </si>
  <si>
    <t>2804169</t>
  </si>
  <si>
    <t>덕하교앞</t>
  </si>
  <si>
    <t>1690095500</t>
  </si>
  <si>
    <t>2806207</t>
  </si>
  <si>
    <t>덕화3리입구</t>
  </si>
  <si>
    <t>1690082300</t>
  </si>
  <si>
    <t>2804745</t>
  </si>
  <si>
    <t>1610009600</t>
  </si>
  <si>
    <t>2805187</t>
  </si>
  <si>
    <t>삼목초등학교</t>
  </si>
  <si>
    <t>1610003300</t>
  </si>
  <si>
    <t>2803649</t>
  </si>
  <si>
    <t>후포항입구</t>
  </si>
  <si>
    <t>1690014400</t>
  </si>
  <si>
    <t>2803885</t>
  </si>
  <si>
    <t>선수</t>
  </si>
  <si>
    <t>1690014200</t>
  </si>
  <si>
    <t>2803883</t>
  </si>
  <si>
    <t>내가시장</t>
  </si>
  <si>
    <t>1690006100</t>
  </si>
  <si>
    <t>2803709</t>
  </si>
  <si>
    <t>1690087500</t>
  </si>
  <si>
    <t>2804797</t>
  </si>
  <si>
    <t>양화대교남단(미정차)</t>
  </si>
  <si>
    <t>1180003200</t>
  </si>
  <si>
    <t>2807537</t>
  </si>
  <si>
    <t>여의하류IC(미정차)</t>
  </si>
  <si>
    <t>1180003400</t>
  </si>
  <si>
    <t>2807540</t>
  </si>
  <si>
    <t>서울교(미정차)</t>
  </si>
  <si>
    <t>1180002800</t>
  </si>
  <si>
    <t>2807523</t>
  </si>
  <si>
    <t>1180002700</t>
  </si>
  <si>
    <t>2807522</t>
  </si>
  <si>
    <t>1180003300</t>
  </si>
  <si>
    <t>2807539</t>
  </si>
  <si>
    <t>1180003100</t>
  </si>
  <si>
    <t>2807536</t>
  </si>
  <si>
    <t>성산대교남단(미정차)</t>
  </si>
  <si>
    <t>1180003000</t>
  </si>
  <si>
    <t>2807530</t>
  </si>
  <si>
    <t>여의상류IC(미정차)</t>
  </si>
  <si>
    <t>1190000900</t>
  </si>
  <si>
    <t>2807538</t>
  </si>
  <si>
    <t>한강대교남단(미정차)</t>
  </si>
  <si>
    <t>1190001000</t>
  </si>
  <si>
    <t>2807562</t>
  </si>
  <si>
    <t>동작대교남단(미정차)</t>
  </si>
  <si>
    <t>1210001900</t>
  </si>
  <si>
    <t>2807513</t>
  </si>
  <si>
    <t>반포대교남단(미정차)</t>
  </si>
  <si>
    <t>1210002100</t>
  </si>
  <si>
    <t>2807519</t>
  </si>
  <si>
    <t>이수교차로(미정차)</t>
  </si>
  <si>
    <t>1210002400</t>
  </si>
  <si>
    <t>2807547</t>
  </si>
  <si>
    <t>고촌IC(미정차)</t>
  </si>
  <si>
    <t>2320020100</t>
  </si>
  <si>
    <t>2807495</t>
  </si>
  <si>
    <t>남산유스호스텔</t>
  </si>
  <si>
    <t>1690103200</t>
  </si>
  <si>
    <t>2806335</t>
  </si>
  <si>
    <t>명보주택앞</t>
  </si>
  <si>
    <t>1690107200</t>
  </si>
  <si>
    <t>2806375</t>
  </si>
  <si>
    <t>덕응</t>
  </si>
  <si>
    <t>1690044900</t>
  </si>
  <si>
    <t>2804190</t>
  </si>
  <si>
    <t>1690103100</t>
  </si>
  <si>
    <t>2806334</t>
  </si>
  <si>
    <t>1690045000</t>
  </si>
  <si>
    <t>2804191</t>
  </si>
  <si>
    <t>길정저수지</t>
  </si>
  <si>
    <t>1690110900</t>
  </si>
  <si>
    <t>2806427</t>
  </si>
  <si>
    <t>1690110800</t>
  </si>
  <si>
    <t>2806426</t>
  </si>
  <si>
    <t>2240003900</t>
  </si>
  <si>
    <t>2807531</t>
  </si>
  <si>
    <t>2240005800</t>
  </si>
  <si>
    <t>2807606</t>
  </si>
  <si>
    <t>2240004600</t>
  </si>
  <si>
    <t>2807544</t>
  </si>
  <si>
    <t>2240003400</t>
  </si>
  <si>
    <t>2807511</t>
  </si>
  <si>
    <t>2090000100</t>
  </si>
  <si>
    <t>2807558</t>
  </si>
  <si>
    <t>2260000200</t>
  </si>
  <si>
    <t>2807560</t>
  </si>
  <si>
    <t>2260000100</t>
  </si>
  <si>
    <t>2807500</t>
  </si>
  <si>
    <t>2200000500</t>
  </si>
  <si>
    <t>2807509</t>
  </si>
  <si>
    <t>1650045000</t>
  </si>
  <si>
    <t>2807601</t>
  </si>
  <si>
    <t>2240005500</t>
  </si>
  <si>
    <t>2807602</t>
  </si>
  <si>
    <t>2240004200</t>
  </si>
  <si>
    <t>2807534</t>
  </si>
  <si>
    <t>2240004800</t>
  </si>
  <si>
    <t>2807546</t>
  </si>
  <si>
    <t>2240004400</t>
  </si>
  <si>
    <t>2807542</t>
  </si>
  <si>
    <t>2240005300</t>
  </si>
  <si>
    <t>2807585</t>
  </si>
  <si>
    <t>조남JC(미정차)</t>
  </si>
  <si>
    <t>2240005100</t>
  </si>
  <si>
    <t>2807554</t>
  </si>
  <si>
    <t>1180002900</t>
  </si>
  <si>
    <t>2807529</t>
  </si>
  <si>
    <t>2240005200</t>
  </si>
  <si>
    <t>2807555</t>
  </si>
  <si>
    <t>2320020200</t>
  </si>
  <si>
    <t>2807496</t>
  </si>
  <si>
    <t>부평IC(미정차)</t>
  </si>
  <si>
    <t>1660020200</t>
  </si>
  <si>
    <t>2807582</t>
  </si>
  <si>
    <t>1670021500</t>
  </si>
  <si>
    <t>2807583</t>
  </si>
  <si>
    <t>부천IC진입(미정차)</t>
  </si>
  <si>
    <t>2120000400</t>
  </si>
  <si>
    <t>2803502</t>
  </si>
  <si>
    <t>부천IC출입(미정차)</t>
  </si>
  <si>
    <t>2120001700</t>
  </si>
  <si>
    <t>2807468</t>
  </si>
  <si>
    <t>1690000640</t>
  </si>
  <si>
    <t>2800265</t>
  </si>
  <si>
    <t>용유초등학교</t>
  </si>
  <si>
    <t>1610011500</t>
  </si>
  <si>
    <t>2805245</t>
  </si>
  <si>
    <t>용유초등학교삼거리</t>
  </si>
  <si>
    <t>1610011600</t>
  </si>
  <si>
    <t>2805246</t>
  </si>
  <si>
    <t>1610010000</t>
  </si>
  <si>
    <t>2805199</t>
  </si>
  <si>
    <t>1610009900</t>
  </si>
  <si>
    <t>2805198</t>
  </si>
  <si>
    <t>대문촌마을</t>
  </si>
  <si>
    <t>1690136700</t>
  </si>
  <si>
    <t>2807392</t>
  </si>
  <si>
    <t>1690136800</t>
  </si>
  <si>
    <t>2807393</t>
  </si>
  <si>
    <t>제적봉앞마을</t>
  </si>
  <si>
    <t>1690134900</t>
  </si>
  <si>
    <t>2807374</t>
  </si>
  <si>
    <t>1690135000</t>
  </si>
  <si>
    <t>2807375</t>
  </si>
  <si>
    <t>잔솔밭</t>
  </si>
  <si>
    <t>1690095800</t>
  </si>
  <si>
    <t>2806210</t>
  </si>
  <si>
    <t>1690095900</t>
  </si>
  <si>
    <t>2806211</t>
  </si>
  <si>
    <t>인화리종점</t>
  </si>
  <si>
    <t>1690094600</t>
  </si>
  <si>
    <t>2806146</t>
  </si>
  <si>
    <t>1690129800</t>
  </si>
  <si>
    <t>2807150</t>
  </si>
  <si>
    <t>대사마을</t>
  </si>
  <si>
    <t>1690096700</t>
  </si>
  <si>
    <t>2806224</t>
  </si>
  <si>
    <t>1690101400</t>
  </si>
  <si>
    <t>2806317</t>
  </si>
  <si>
    <t>구렁목</t>
  </si>
  <si>
    <t>1690099600</t>
  </si>
  <si>
    <t>2806299</t>
  </si>
  <si>
    <t>1690099500</t>
  </si>
  <si>
    <t>2806298</t>
  </si>
  <si>
    <t>옥금말</t>
  </si>
  <si>
    <t>1690099700</t>
  </si>
  <si>
    <t>2806300</t>
  </si>
  <si>
    <t>영골</t>
  </si>
  <si>
    <t>1690103800</t>
  </si>
  <si>
    <t>2806341</t>
  </si>
  <si>
    <t>1690103700</t>
  </si>
  <si>
    <t>2806340</t>
  </si>
  <si>
    <t>송산교회</t>
  </si>
  <si>
    <t>1690095700</t>
  </si>
  <si>
    <t>2806209</t>
  </si>
  <si>
    <t>철산리검문소</t>
  </si>
  <si>
    <t>1690043000</t>
  </si>
  <si>
    <t>2804171</t>
  </si>
  <si>
    <t>1690043100</t>
  </si>
  <si>
    <t>2804172</t>
  </si>
  <si>
    <t>더리미미술관</t>
  </si>
  <si>
    <t>1690109000</t>
  </si>
  <si>
    <t>2806393</t>
  </si>
  <si>
    <t>1690109100</t>
  </si>
  <si>
    <t>2806394</t>
  </si>
  <si>
    <t>구정슈퍼앞</t>
  </si>
  <si>
    <t>1610015000</t>
  </si>
  <si>
    <t>2805481</t>
  </si>
  <si>
    <t>SK스카이뷰</t>
  </si>
  <si>
    <t>1630011400</t>
  </si>
  <si>
    <t>2806809</t>
  </si>
  <si>
    <t>환경공단강화사업소</t>
  </si>
  <si>
    <t>1690137300</t>
  </si>
  <si>
    <t>2807398</t>
  </si>
  <si>
    <t>1690137400</t>
  </si>
  <si>
    <t>2807399</t>
  </si>
  <si>
    <t>신정삼거리</t>
  </si>
  <si>
    <t>1690137200</t>
  </si>
  <si>
    <t>2807397</t>
  </si>
  <si>
    <t>1690137100</t>
  </si>
  <si>
    <t>2807396</t>
  </si>
  <si>
    <t>신당촌</t>
  </si>
  <si>
    <t>1690084200</t>
  </si>
  <si>
    <t>2804764</t>
  </si>
  <si>
    <t>1690084100</t>
  </si>
  <si>
    <t>2804763</t>
  </si>
  <si>
    <t>연안여객터미널</t>
  </si>
  <si>
    <t>1690118800</t>
  </si>
  <si>
    <t>2806886</t>
  </si>
  <si>
    <t>대정</t>
  </si>
  <si>
    <t>1690118900</t>
  </si>
  <si>
    <t>2806887</t>
  </si>
  <si>
    <t>1690119000</t>
  </si>
  <si>
    <t>2806888</t>
  </si>
  <si>
    <t>허튼개</t>
  </si>
  <si>
    <t>1690119100</t>
  </si>
  <si>
    <t>2806889</t>
  </si>
  <si>
    <t>1690119200</t>
  </si>
  <si>
    <t>2806890</t>
  </si>
  <si>
    <t>석모대교(외포리방향)</t>
  </si>
  <si>
    <t>1690119400</t>
  </si>
  <si>
    <t>2806892</t>
  </si>
  <si>
    <t>1690119300</t>
  </si>
  <si>
    <t>2806891</t>
  </si>
  <si>
    <t>1610004900</t>
  </si>
  <si>
    <t>2803756</t>
  </si>
  <si>
    <t>선주지다리</t>
  </si>
  <si>
    <t>1670008300</t>
  </si>
  <si>
    <t>2805353</t>
  </si>
  <si>
    <t>선주삼거리</t>
  </si>
  <si>
    <t>1670007900</t>
  </si>
  <si>
    <t>2805349</t>
  </si>
  <si>
    <t>선주지교회</t>
  </si>
  <si>
    <t>1670008000</t>
  </si>
  <si>
    <t>2805350</t>
  </si>
  <si>
    <t>이화2동마을회관</t>
  </si>
  <si>
    <t>1670008400</t>
  </si>
  <si>
    <t>2805354</t>
  </si>
  <si>
    <t>대우실업</t>
  </si>
  <si>
    <t>1670008600</t>
  </si>
  <si>
    <t>2805356</t>
  </si>
  <si>
    <t>1690096600</t>
  </si>
  <si>
    <t>2806223</t>
  </si>
  <si>
    <t>이화1동입구</t>
  </si>
  <si>
    <t>2320016400</t>
  </si>
  <si>
    <t>2805360</t>
  </si>
  <si>
    <t>1670009100</t>
  </si>
  <si>
    <t>2805362</t>
  </si>
  <si>
    <t>이화동노인정</t>
  </si>
  <si>
    <t>2320016500</t>
  </si>
  <si>
    <t>2805364</t>
  </si>
  <si>
    <t>이화1동회차지</t>
  </si>
  <si>
    <t>1670009300</t>
  </si>
  <si>
    <t>2805365</t>
  </si>
  <si>
    <t>매제미고개</t>
  </si>
  <si>
    <t>1690056700</t>
  </si>
  <si>
    <t>2804308</t>
  </si>
  <si>
    <t>용궁사입구</t>
  </si>
  <si>
    <t>1610035800</t>
  </si>
  <si>
    <t>2806802</t>
  </si>
  <si>
    <t>1610035900</t>
  </si>
  <si>
    <t>2806803</t>
  </si>
  <si>
    <t>1610032700</t>
  </si>
  <si>
    <t>2806564</t>
  </si>
  <si>
    <t>1610014300</t>
  </si>
  <si>
    <t>2805474</t>
  </si>
  <si>
    <t>우미린1단지정문</t>
  </si>
  <si>
    <t>1610036200</t>
  </si>
  <si>
    <t>2806806</t>
  </si>
  <si>
    <t>1610036300</t>
  </si>
  <si>
    <t>2806807</t>
  </si>
  <si>
    <t>궁골</t>
  </si>
  <si>
    <t>1690102500</t>
  </si>
  <si>
    <t>2806328</t>
  </si>
  <si>
    <t>고천3리마을회관</t>
  </si>
  <si>
    <t>1690049700</t>
  </si>
  <si>
    <t>2804238</t>
  </si>
  <si>
    <t>망월입구</t>
  </si>
  <si>
    <t>1690071500</t>
  </si>
  <si>
    <t>2804637</t>
  </si>
  <si>
    <t>윗망월</t>
  </si>
  <si>
    <t>1690053600</t>
  </si>
  <si>
    <t>2804277</t>
  </si>
  <si>
    <t>망월3리</t>
  </si>
  <si>
    <t>1690053700</t>
  </si>
  <si>
    <t>2804278</t>
  </si>
  <si>
    <t>다운1리</t>
  </si>
  <si>
    <t>1690010200</t>
  </si>
  <si>
    <t>2803750</t>
  </si>
  <si>
    <t>1690097900</t>
  </si>
  <si>
    <t>2806282</t>
  </si>
  <si>
    <t>부근삼거리</t>
  </si>
  <si>
    <t>1690009600</t>
  </si>
  <si>
    <t>2803744</t>
  </si>
  <si>
    <t>별립산입구</t>
  </si>
  <si>
    <t>1690054800</t>
  </si>
  <si>
    <t>2804289</t>
  </si>
  <si>
    <t>요골</t>
  </si>
  <si>
    <t>1690054900</t>
  </si>
  <si>
    <t>2804290</t>
  </si>
  <si>
    <t>창후1리마을회관</t>
  </si>
  <si>
    <t>1690055300</t>
  </si>
  <si>
    <t>2804294</t>
  </si>
  <si>
    <t>사촌</t>
  </si>
  <si>
    <t>1690055500</t>
  </si>
  <si>
    <t>2804296</t>
  </si>
  <si>
    <t>고려저수지입구</t>
  </si>
  <si>
    <t>1690006400</t>
  </si>
  <si>
    <t>2803712</t>
  </si>
  <si>
    <t>농어촌공사앞</t>
  </si>
  <si>
    <t>1690007000</t>
  </si>
  <si>
    <t>2803718</t>
  </si>
  <si>
    <t>공숙입구</t>
  </si>
  <si>
    <t>1690012200</t>
  </si>
  <si>
    <t>2803863</t>
  </si>
  <si>
    <t>1690069400</t>
  </si>
  <si>
    <t>2804616</t>
  </si>
  <si>
    <t>분오저수지</t>
  </si>
  <si>
    <t>1690069500</t>
  </si>
  <si>
    <t>2804617</t>
  </si>
  <si>
    <t>분오리어판장</t>
  </si>
  <si>
    <t>1690069700</t>
  </si>
  <si>
    <t>2804619</t>
  </si>
  <si>
    <t>하얀집민박</t>
  </si>
  <si>
    <t>1690070100</t>
  </si>
  <si>
    <t>2804623</t>
  </si>
  <si>
    <t>동막교회</t>
  </si>
  <si>
    <t>1690035700</t>
  </si>
  <si>
    <t>2804098</t>
  </si>
  <si>
    <t>장전</t>
  </si>
  <si>
    <t>1690017400</t>
  </si>
  <si>
    <t>2803915</t>
  </si>
  <si>
    <t>흥왕상회</t>
  </si>
  <si>
    <t>1690070500</t>
  </si>
  <si>
    <t>2804627</t>
  </si>
  <si>
    <t>간촌</t>
  </si>
  <si>
    <t>1690017000</t>
  </si>
  <si>
    <t>2803911</t>
  </si>
  <si>
    <t>여차리회관</t>
  </si>
  <si>
    <t>1690015700</t>
  </si>
  <si>
    <t>2803898</t>
  </si>
  <si>
    <t>진광횟집앞</t>
  </si>
  <si>
    <t>1690014800</t>
  </si>
  <si>
    <t>2803889</t>
  </si>
  <si>
    <t>1690069600</t>
  </si>
  <si>
    <t>2804618</t>
  </si>
  <si>
    <t>동막해변</t>
  </si>
  <si>
    <t>1690035500</t>
  </si>
  <si>
    <t>2804096</t>
  </si>
  <si>
    <t>갯벌슈퍼</t>
  </si>
  <si>
    <t>1690070000</t>
  </si>
  <si>
    <t>2804622</t>
  </si>
  <si>
    <t>로얄호텔</t>
  </si>
  <si>
    <t>1690064900</t>
  </si>
  <si>
    <t>2804571</t>
  </si>
  <si>
    <t>강서중학교</t>
  </si>
  <si>
    <t>1690008500</t>
  </si>
  <si>
    <t>2803733</t>
  </si>
  <si>
    <t>용진주택</t>
  </si>
  <si>
    <t>1690029700</t>
  </si>
  <si>
    <t>2804038</t>
  </si>
  <si>
    <t>1690029600</t>
  </si>
  <si>
    <t>2804037</t>
  </si>
  <si>
    <t>인천공항TG(미정차)</t>
  </si>
  <si>
    <t>1680073300</t>
  </si>
  <si>
    <t>2807549</t>
  </si>
  <si>
    <t>덕화2리</t>
  </si>
  <si>
    <t>1690043700</t>
  </si>
  <si>
    <t>2804178</t>
  </si>
  <si>
    <t>강화수양관앞</t>
  </si>
  <si>
    <t>1690043900</t>
  </si>
  <si>
    <t>2804180</t>
  </si>
  <si>
    <t>양사초등학교</t>
  </si>
  <si>
    <t>1690044100</t>
  </si>
  <si>
    <t>2804182</t>
  </si>
  <si>
    <t>양사우체국</t>
  </si>
  <si>
    <t>1690044300</t>
  </si>
  <si>
    <t>2804184</t>
  </si>
  <si>
    <t>하점면사무소</t>
  </si>
  <si>
    <t>1690004700</t>
  </si>
  <si>
    <t>2803695</t>
  </si>
  <si>
    <t>하점초등학교</t>
  </si>
  <si>
    <t>1690004400</t>
  </si>
  <si>
    <t>2803692</t>
  </si>
  <si>
    <t>1690073200</t>
  </si>
  <si>
    <t>2804654</t>
  </si>
  <si>
    <t>평화전망대</t>
  </si>
  <si>
    <t>1690072700</t>
  </si>
  <si>
    <t>2804649</t>
  </si>
  <si>
    <t>북성교회</t>
  </si>
  <si>
    <t>1690058600</t>
  </si>
  <si>
    <t>2804327</t>
  </si>
  <si>
    <t>1690058800</t>
  </si>
  <si>
    <t>2804329</t>
  </si>
  <si>
    <t>1690097500</t>
  </si>
  <si>
    <t>2806233</t>
  </si>
  <si>
    <t>양왕마을</t>
  </si>
  <si>
    <t>1690097400</t>
  </si>
  <si>
    <t>2806232</t>
  </si>
  <si>
    <t>1690097300</t>
  </si>
  <si>
    <t>2806231</t>
  </si>
  <si>
    <t>우물골</t>
  </si>
  <si>
    <t>1690097000</t>
  </si>
  <si>
    <t>2806227</t>
  </si>
  <si>
    <t>1690096900</t>
  </si>
  <si>
    <t>2806226</t>
  </si>
  <si>
    <t>장곶돈대</t>
  </si>
  <si>
    <t>1690096300</t>
  </si>
  <si>
    <t>2806220</t>
  </si>
  <si>
    <t>1690096200</t>
  </si>
  <si>
    <t>2806219</t>
  </si>
  <si>
    <t>장안촌동쪽</t>
  </si>
  <si>
    <t>1690110300</t>
  </si>
  <si>
    <t>2806407</t>
  </si>
  <si>
    <t>경전말</t>
  </si>
  <si>
    <t>1690110200</t>
  </si>
  <si>
    <t>2806406</t>
  </si>
  <si>
    <t>중곡고개</t>
  </si>
  <si>
    <t>1690051300</t>
  </si>
  <si>
    <t>2804254</t>
  </si>
  <si>
    <t>중독고개</t>
  </si>
  <si>
    <t>1690051400</t>
  </si>
  <si>
    <t>2804255</t>
  </si>
  <si>
    <t>1690108600</t>
  </si>
  <si>
    <t>2806389</t>
  </si>
  <si>
    <t>1690108500</t>
  </si>
  <si>
    <t>2806388</t>
  </si>
  <si>
    <t>포도밭</t>
  </si>
  <si>
    <t>1690084300</t>
  </si>
  <si>
    <t>2804765</t>
  </si>
  <si>
    <t>1690084400</t>
  </si>
  <si>
    <t>2804766</t>
  </si>
  <si>
    <t>1690029100</t>
  </si>
  <si>
    <t>2804032</t>
  </si>
  <si>
    <t>인천국제공항</t>
  </si>
  <si>
    <t>1610035000</t>
  </si>
  <si>
    <t>2806618</t>
  </si>
  <si>
    <t>주택마을</t>
  </si>
  <si>
    <t>1690133400</t>
  </si>
  <si>
    <t>2807291</t>
  </si>
  <si>
    <t>1690136300</t>
  </si>
  <si>
    <t>2807388</t>
  </si>
  <si>
    <t>잔다리삼거리</t>
  </si>
  <si>
    <t>1610016900</t>
  </si>
  <si>
    <t>2805516</t>
  </si>
  <si>
    <t>고인돌체육관앞</t>
  </si>
  <si>
    <t>1690039400</t>
  </si>
  <si>
    <t>2804135</t>
  </si>
  <si>
    <t>1690076600</t>
  </si>
  <si>
    <t>2804688</t>
  </si>
  <si>
    <t>1680068300</t>
  </si>
  <si>
    <t>2807223</t>
  </si>
  <si>
    <t>인천경로당앞</t>
  </si>
  <si>
    <t>1690123400</t>
  </si>
  <si>
    <t>2806977</t>
  </si>
  <si>
    <t>1690120400</t>
  </si>
  <si>
    <t>2806947</t>
  </si>
  <si>
    <t>인천공항T2-3층</t>
  </si>
  <si>
    <t>1610040500</t>
  </si>
  <si>
    <t>2807233</t>
  </si>
  <si>
    <t>인천공항T2-B1층</t>
  </si>
  <si>
    <t>1610040300</t>
  </si>
  <si>
    <t>2807226</t>
  </si>
  <si>
    <t>인천공항T2(6)B(1층)</t>
  </si>
  <si>
    <t>1610028000</t>
  </si>
  <si>
    <t>2806248</t>
  </si>
  <si>
    <t>1650044600</t>
  </si>
  <si>
    <t>2807524</t>
  </si>
  <si>
    <t>밝게</t>
  </si>
  <si>
    <t>1690100800</t>
  </si>
  <si>
    <t>2806311</t>
  </si>
  <si>
    <t>1690100700</t>
  </si>
  <si>
    <t>2806310</t>
  </si>
  <si>
    <t>두운1리마을회관앞</t>
  </si>
  <si>
    <t>1690099900</t>
  </si>
  <si>
    <t>2806302</t>
  </si>
  <si>
    <t>1690100000</t>
  </si>
  <si>
    <t>2806303</t>
  </si>
  <si>
    <t>88JC(미정차)</t>
  </si>
  <si>
    <t>1150004500</t>
  </si>
  <si>
    <t>2807489</t>
  </si>
  <si>
    <t>가양대교남단(미정차)</t>
  </si>
  <si>
    <t>1150004800</t>
  </si>
  <si>
    <t>2807492</t>
  </si>
  <si>
    <t>1150004700</t>
  </si>
  <si>
    <t>2807491</t>
  </si>
  <si>
    <t>1150004600</t>
  </si>
  <si>
    <t>2807490</t>
  </si>
  <si>
    <t>신삼1리마을회관</t>
  </si>
  <si>
    <t>1690053100</t>
  </si>
  <si>
    <t>2804272</t>
  </si>
  <si>
    <t>1690106000</t>
  </si>
  <si>
    <t>2806363</t>
  </si>
  <si>
    <t>1690021400</t>
  </si>
  <si>
    <t>2803955</t>
  </si>
  <si>
    <t>1690022700</t>
  </si>
  <si>
    <t>2803968</t>
  </si>
  <si>
    <t>1690021200</t>
  </si>
  <si>
    <t>2803953</t>
  </si>
  <si>
    <t>1690023000</t>
  </si>
  <si>
    <t>2803971</t>
  </si>
  <si>
    <t>1690024200</t>
  </si>
  <si>
    <t>2803983</t>
  </si>
  <si>
    <t>내촌</t>
  </si>
  <si>
    <t>1690024600</t>
  </si>
  <si>
    <t>2803987</t>
  </si>
  <si>
    <t>1690079900</t>
  </si>
  <si>
    <t>2804721</t>
  </si>
  <si>
    <t>오두리종점</t>
  </si>
  <si>
    <t>1690027100</t>
  </si>
  <si>
    <t>2804012</t>
  </si>
  <si>
    <t>안산마을</t>
  </si>
  <si>
    <t>1690027400</t>
  </si>
  <si>
    <t>2804015</t>
  </si>
  <si>
    <t>넘말</t>
  </si>
  <si>
    <t>1690035400</t>
  </si>
  <si>
    <t>2804095</t>
  </si>
  <si>
    <t>1690037400</t>
  </si>
  <si>
    <t>2804115</t>
  </si>
  <si>
    <t>1690038100</t>
  </si>
  <si>
    <t>2804122</t>
  </si>
  <si>
    <t>1690038300</t>
  </si>
  <si>
    <t>2804124</t>
  </si>
  <si>
    <t>1690038600</t>
  </si>
  <si>
    <t>2804127</t>
  </si>
  <si>
    <t>1690038800</t>
  </si>
  <si>
    <t>2804129</t>
  </si>
  <si>
    <t>2110000300</t>
  </si>
  <si>
    <t>2805880</t>
  </si>
  <si>
    <t>1630007900</t>
  </si>
  <si>
    <t>2805689</t>
  </si>
  <si>
    <t>인하대역</t>
  </si>
  <si>
    <t>1630011600</t>
  </si>
  <si>
    <t>2806811</t>
  </si>
  <si>
    <t>1650037400</t>
  </si>
  <si>
    <t>2806832</t>
  </si>
  <si>
    <t>1650043500</t>
  </si>
  <si>
    <t>2807419</t>
  </si>
  <si>
    <t>신당리마을회관</t>
  </si>
  <si>
    <t>1690117600</t>
  </si>
  <si>
    <t>2806874</t>
  </si>
  <si>
    <t>1690117500</t>
  </si>
  <si>
    <t>2806873</t>
  </si>
  <si>
    <t>신당리동촌부락</t>
  </si>
  <si>
    <t>1690117700</t>
  </si>
  <si>
    <t>2806875</t>
  </si>
  <si>
    <t>1690117800</t>
  </si>
  <si>
    <t>2806876</t>
  </si>
  <si>
    <t>청송부락</t>
  </si>
  <si>
    <t>1690118000</t>
  </si>
  <si>
    <t>2806878</t>
  </si>
  <si>
    <t>1690117900</t>
  </si>
  <si>
    <t>2806877</t>
  </si>
  <si>
    <t>대월초등학교</t>
  </si>
  <si>
    <t>1690118200</t>
  </si>
  <si>
    <t>2806880</t>
  </si>
  <si>
    <t>1690118100</t>
  </si>
  <si>
    <t>2806879</t>
  </si>
  <si>
    <t>1690118400</t>
  </si>
  <si>
    <t>2806882</t>
  </si>
  <si>
    <t>솔정1리마을회관</t>
  </si>
  <si>
    <t>1690117300</t>
  </si>
  <si>
    <t>2806871</t>
  </si>
  <si>
    <t>1690117400</t>
  </si>
  <si>
    <t>2806872</t>
  </si>
  <si>
    <t>왕리물</t>
  </si>
  <si>
    <t>1690118600</t>
  </si>
  <si>
    <t>2806884</t>
  </si>
  <si>
    <t>1690118500</t>
  </si>
  <si>
    <t>2806883</t>
  </si>
  <si>
    <t>양오리저수지마을</t>
  </si>
  <si>
    <t>1690088300</t>
  </si>
  <si>
    <t>2805490</t>
  </si>
  <si>
    <t>1690088700</t>
  </si>
  <si>
    <t>2805494</t>
  </si>
  <si>
    <t>관곡마을</t>
  </si>
  <si>
    <t>1690088400</t>
  </si>
  <si>
    <t>2805491</t>
  </si>
  <si>
    <t>1690088500</t>
  </si>
  <si>
    <t>2805492</t>
  </si>
  <si>
    <t>부대아래</t>
  </si>
  <si>
    <t>1690088600</t>
  </si>
  <si>
    <t>2805493</t>
  </si>
  <si>
    <t>1690137800</t>
  </si>
  <si>
    <t>2807403</t>
  </si>
  <si>
    <t>선원면사무소앞</t>
  </si>
  <si>
    <t>1690136500</t>
  </si>
  <si>
    <t>2807390</t>
  </si>
  <si>
    <t>1690136600</t>
  </si>
  <si>
    <t>2807391</t>
  </si>
  <si>
    <t>동검리마을회관입구</t>
  </si>
  <si>
    <t>1690065100</t>
  </si>
  <si>
    <t>2804573</t>
  </si>
  <si>
    <t>1690065200</t>
  </si>
  <si>
    <t>2804574</t>
  </si>
  <si>
    <t>지랏돌</t>
  </si>
  <si>
    <t>1690000770</t>
  </si>
  <si>
    <t>2800253</t>
  </si>
  <si>
    <t>1690000760</t>
  </si>
  <si>
    <t>2800254</t>
  </si>
  <si>
    <t>흥왕리</t>
  </si>
  <si>
    <t>1690135200</t>
  </si>
  <si>
    <t>2807377</t>
  </si>
  <si>
    <t>1690135100</t>
  </si>
  <si>
    <t>2807376</t>
  </si>
  <si>
    <t>1670007500</t>
  </si>
  <si>
    <t>2805345</t>
  </si>
  <si>
    <t>1670009400</t>
  </si>
  <si>
    <t>2805366</t>
  </si>
  <si>
    <t>1670007800</t>
  </si>
  <si>
    <t>2805348</t>
  </si>
  <si>
    <t>1670008100</t>
  </si>
  <si>
    <t>2805351</t>
  </si>
  <si>
    <t>선주지회차지</t>
  </si>
  <si>
    <t>1670008200</t>
  </si>
  <si>
    <t>2805352</t>
  </si>
  <si>
    <t>1670008500</t>
  </si>
  <si>
    <t>2805355</t>
  </si>
  <si>
    <t>1670008700</t>
  </si>
  <si>
    <t>2805357</t>
  </si>
  <si>
    <t>이화2동회차지</t>
  </si>
  <si>
    <t>1670008800</t>
  </si>
  <si>
    <t>2805358</t>
  </si>
  <si>
    <t>1670008900</t>
  </si>
  <si>
    <t>2805359</t>
  </si>
  <si>
    <t>1670009200</t>
  </si>
  <si>
    <t>2805363</t>
  </si>
  <si>
    <t>해명초등학교앞</t>
  </si>
  <si>
    <t>1690128400</t>
  </si>
  <si>
    <t>2807136</t>
  </si>
  <si>
    <t>1690128500</t>
  </si>
  <si>
    <t>2807137</t>
  </si>
  <si>
    <t>인내마을</t>
  </si>
  <si>
    <t>1690123300</t>
  </si>
  <si>
    <t>2806976</t>
  </si>
  <si>
    <t>1690120500</t>
  </si>
  <si>
    <t>2806948</t>
  </si>
  <si>
    <t>나무깨</t>
  </si>
  <si>
    <t>1690120600</t>
  </si>
  <si>
    <t>2806949</t>
  </si>
  <si>
    <t>1690123200</t>
  </si>
  <si>
    <t>2806975</t>
  </si>
  <si>
    <t>납섬입구</t>
  </si>
  <si>
    <t>1690129500</t>
  </si>
  <si>
    <t>2807147</t>
  </si>
  <si>
    <t>1690126800</t>
  </si>
  <si>
    <t>2807120</t>
  </si>
  <si>
    <t>전득이고개입구</t>
  </si>
  <si>
    <t>1690129600</t>
  </si>
  <si>
    <t>2807148</t>
  </si>
  <si>
    <t>1690126500</t>
  </si>
  <si>
    <t>2807117</t>
  </si>
  <si>
    <t>농막골</t>
  </si>
  <si>
    <t>1690129700</t>
  </si>
  <si>
    <t>2807149</t>
  </si>
  <si>
    <t>1690126400</t>
  </si>
  <si>
    <t>2807116</t>
  </si>
  <si>
    <t>석포리마을회관</t>
  </si>
  <si>
    <t>1690120800</t>
  </si>
  <si>
    <t>2806951</t>
  </si>
  <si>
    <t>1690120900</t>
  </si>
  <si>
    <t>2806952</t>
  </si>
  <si>
    <t>예드림입구</t>
  </si>
  <si>
    <t>1610012700</t>
  </si>
  <si>
    <t>2805458</t>
  </si>
  <si>
    <t>1610015300</t>
  </si>
  <si>
    <t>2805484</t>
  </si>
  <si>
    <t>인화성입구</t>
  </si>
  <si>
    <t>1690137900</t>
  </si>
  <si>
    <t>2807404</t>
  </si>
  <si>
    <t>1690138000</t>
  </si>
  <si>
    <t>2807405</t>
  </si>
  <si>
    <t>이규보묘입구</t>
  </si>
  <si>
    <t>1690139200</t>
  </si>
  <si>
    <t>2807417</t>
  </si>
  <si>
    <t>1630010100</t>
  </si>
  <si>
    <t>2806712</t>
  </si>
  <si>
    <t>1680073100</t>
  </si>
  <si>
    <t>2807521</t>
  </si>
  <si>
    <t>황골</t>
  </si>
  <si>
    <t>1690046200</t>
  </si>
  <si>
    <t>2804203</t>
  </si>
  <si>
    <t>1690046300</t>
  </si>
  <si>
    <t>2804204</t>
  </si>
  <si>
    <t>샛말</t>
  </si>
  <si>
    <t>1690096400</t>
  </si>
  <si>
    <t>2806221</t>
  </si>
  <si>
    <t>1690096500</t>
  </si>
  <si>
    <t>2806222</t>
  </si>
  <si>
    <t>소장전</t>
  </si>
  <si>
    <t>1690101200</t>
  </si>
  <si>
    <t>2806315</t>
  </si>
  <si>
    <t>1690101100</t>
  </si>
  <si>
    <t>2806314</t>
  </si>
  <si>
    <t>마시란</t>
  </si>
  <si>
    <t>1610010500</t>
  </si>
  <si>
    <t>2805235</t>
  </si>
  <si>
    <t>1610010600</t>
  </si>
  <si>
    <t>2805236</t>
  </si>
  <si>
    <t>구능재</t>
  </si>
  <si>
    <t>1690128600</t>
  </si>
  <si>
    <t>2807138</t>
  </si>
  <si>
    <t>1690126300</t>
  </si>
  <si>
    <t>2807115</t>
  </si>
  <si>
    <t>공개마을</t>
  </si>
  <si>
    <t>1690128700</t>
  </si>
  <si>
    <t>2807139</t>
  </si>
  <si>
    <t>1690126200</t>
  </si>
  <si>
    <t>2807114</t>
  </si>
  <si>
    <t>석모대교(황청리방향)</t>
  </si>
  <si>
    <t>1690128900</t>
  </si>
  <si>
    <t>2807141</t>
  </si>
  <si>
    <t>1690128800</t>
  </si>
  <si>
    <t>2807140</t>
  </si>
  <si>
    <t>효자교앞</t>
  </si>
  <si>
    <t>1690129000</t>
  </si>
  <si>
    <t>2807142</t>
  </si>
  <si>
    <t>1690129100</t>
  </si>
  <si>
    <t>2807143</t>
  </si>
  <si>
    <t>신촌마을입구</t>
  </si>
  <si>
    <t>1690129300</t>
  </si>
  <si>
    <t>2807145</t>
  </si>
  <si>
    <t>1690129200</t>
  </si>
  <si>
    <t>2807144</t>
  </si>
  <si>
    <t>석포항</t>
  </si>
  <si>
    <t>1690123000</t>
  </si>
  <si>
    <t>2806973</t>
  </si>
  <si>
    <t>보문사</t>
  </si>
  <si>
    <t>1690121900</t>
  </si>
  <si>
    <t>2806962</t>
  </si>
  <si>
    <t>황청리종점</t>
  </si>
  <si>
    <t>1690130300</t>
  </si>
  <si>
    <t>2807155</t>
  </si>
  <si>
    <t>고능리공소</t>
  </si>
  <si>
    <t>1690139000</t>
  </si>
  <si>
    <t>2807415</t>
  </si>
  <si>
    <t>1690138900</t>
  </si>
  <si>
    <t>2807414</t>
  </si>
  <si>
    <t>인화1리마을회관</t>
  </si>
  <si>
    <t>1690095600</t>
  </si>
  <si>
    <t>2806208</t>
  </si>
  <si>
    <t>1690138100</t>
  </si>
  <si>
    <t>2807406</t>
  </si>
  <si>
    <t>체육공원</t>
  </si>
  <si>
    <t>1690131800</t>
  </si>
  <si>
    <t>2807174</t>
  </si>
  <si>
    <t>수광티티아이</t>
  </si>
  <si>
    <t>1690131900</t>
  </si>
  <si>
    <t>2807175</t>
  </si>
  <si>
    <t>세화파렛텍</t>
  </si>
  <si>
    <t>1690132000</t>
  </si>
  <si>
    <t>2807176</t>
  </si>
  <si>
    <t>혜덕</t>
  </si>
  <si>
    <t>1690132100</t>
  </si>
  <si>
    <t>2807177</t>
  </si>
  <si>
    <t>큐티엘</t>
  </si>
  <si>
    <t>1690132200</t>
  </si>
  <si>
    <t>2807178</t>
  </si>
  <si>
    <t>풍산특수금속</t>
  </si>
  <si>
    <t>1690132300</t>
  </si>
  <si>
    <t>2807179</t>
  </si>
  <si>
    <t>현대철강레이져</t>
  </si>
  <si>
    <t>1690131600</t>
  </si>
  <si>
    <t>2807172</t>
  </si>
  <si>
    <t>1690131700</t>
  </si>
  <si>
    <t>2807173</t>
  </si>
  <si>
    <t>고염나무골</t>
  </si>
  <si>
    <t>1610012900</t>
  </si>
  <si>
    <t>2805460</t>
  </si>
  <si>
    <t>1610004700</t>
  </si>
  <si>
    <t>2803754</t>
  </si>
  <si>
    <t>1610004800</t>
  </si>
  <si>
    <t>2803755</t>
  </si>
  <si>
    <t>운연역</t>
  </si>
  <si>
    <t>1650037900</t>
  </si>
  <si>
    <t>2806862</t>
  </si>
  <si>
    <t>양오저수지입구</t>
  </si>
  <si>
    <t>1690088800</t>
  </si>
  <si>
    <t>2805495</t>
  </si>
  <si>
    <t>1690088900</t>
  </si>
  <si>
    <t>2805496</t>
  </si>
  <si>
    <t>은당골</t>
  </si>
  <si>
    <t>1690121600</t>
  </si>
  <si>
    <t>2806959</t>
  </si>
  <si>
    <t>1690120000</t>
  </si>
  <si>
    <t>2806943</t>
  </si>
  <si>
    <t>불은초등학교</t>
  </si>
  <si>
    <t>1690028600</t>
  </si>
  <si>
    <t>2804027</t>
  </si>
  <si>
    <t>신정1리마을회관</t>
  </si>
  <si>
    <t>1690018000</t>
  </si>
  <si>
    <t>2803921</t>
  </si>
  <si>
    <t>신지동마을회관</t>
  </si>
  <si>
    <t>1690103600</t>
  </si>
  <si>
    <t>2806339</t>
  </si>
  <si>
    <t>삼량중고등학교</t>
  </si>
  <si>
    <t>1690005900</t>
  </si>
  <si>
    <t>2803707</t>
  </si>
  <si>
    <t>1690007100</t>
  </si>
  <si>
    <t>2803719</t>
  </si>
  <si>
    <t>국촌</t>
  </si>
  <si>
    <t>1690048800</t>
  </si>
  <si>
    <t>2804229</t>
  </si>
  <si>
    <t>중촌</t>
  </si>
  <si>
    <t>1690048600</t>
  </si>
  <si>
    <t>2804227</t>
  </si>
  <si>
    <t>구하2리마을회관</t>
  </si>
  <si>
    <t>1690048200</t>
  </si>
  <si>
    <t>2804223</t>
  </si>
  <si>
    <t>1690103000</t>
  </si>
  <si>
    <t>2806333</t>
  </si>
  <si>
    <t>평전</t>
  </si>
  <si>
    <t>1690102900</t>
  </si>
  <si>
    <t>2806332</t>
  </si>
  <si>
    <t>구하1리입구</t>
  </si>
  <si>
    <t>1690048000</t>
  </si>
  <si>
    <t>2804221</t>
  </si>
  <si>
    <t>봉성(오상2리)</t>
  </si>
  <si>
    <t>1690047500</t>
  </si>
  <si>
    <t>2804216</t>
  </si>
  <si>
    <t>양구(오상1리)</t>
  </si>
  <si>
    <t>1690047300</t>
  </si>
  <si>
    <t>2804214</t>
  </si>
  <si>
    <t>저수지관리소</t>
  </si>
  <si>
    <t>1690102800</t>
  </si>
  <si>
    <t>2806331</t>
  </si>
  <si>
    <t>오상리고인들</t>
  </si>
  <si>
    <t>1690049100</t>
  </si>
  <si>
    <t>2804232</t>
  </si>
  <si>
    <t>고상골입구</t>
  </si>
  <si>
    <t>1690049000</t>
  </si>
  <si>
    <t>2804231</t>
  </si>
  <si>
    <t>1690006900</t>
  </si>
  <si>
    <t>2803717</t>
  </si>
  <si>
    <t>고상골</t>
  </si>
  <si>
    <t>1690007300</t>
  </si>
  <si>
    <t>2803721</t>
  </si>
  <si>
    <t>산화고개</t>
  </si>
  <si>
    <t>1690007600</t>
  </si>
  <si>
    <t>2803724</t>
  </si>
  <si>
    <t>능안</t>
  </si>
  <si>
    <t>1690012500</t>
  </si>
  <si>
    <t>2803866</t>
  </si>
  <si>
    <t>1690021000</t>
  </si>
  <si>
    <t>2803951</t>
  </si>
  <si>
    <t>1690021900</t>
  </si>
  <si>
    <t>2803960</t>
  </si>
  <si>
    <t>하룩</t>
  </si>
  <si>
    <t>1690022500</t>
  </si>
  <si>
    <t>2803966</t>
  </si>
  <si>
    <t>외포1리</t>
  </si>
  <si>
    <t>1690046700</t>
  </si>
  <si>
    <t>2804208</t>
  </si>
  <si>
    <t>1690012100</t>
  </si>
  <si>
    <t>2803862</t>
  </si>
  <si>
    <t>1690046500</t>
  </si>
  <si>
    <t>2804206</t>
  </si>
  <si>
    <t>1690077100</t>
  </si>
  <si>
    <t>2804693</t>
  </si>
  <si>
    <t>덕정가든</t>
  </si>
  <si>
    <t>1690077000</t>
  </si>
  <si>
    <t>2804692</t>
  </si>
  <si>
    <t>벌말</t>
  </si>
  <si>
    <t>1690079300</t>
  </si>
  <si>
    <t>2804715</t>
  </si>
  <si>
    <t>중혈마을</t>
  </si>
  <si>
    <t>1690066200</t>
  </si>
  <si>
    <t>2804584</t>
  </si>
  <si>
    <t>메제미</t>
  </si>
  <si>
    <t>1690010900</t>
  </si>
  <si>
    <t>2803850</t>
  </si>
  <si>
    <t>1690081200</t>
  </si>
  <si>
    <t>2804734</t>
  </si>
  <si>
    <t>1690087000</t>
  </si>
  <si>
    <t>2804792</t>
  </si>
  <si>
    <t>창리</t>
  </si>
  <si>
    <t>1690082600</t>
  </si>
  <si>
    <t>2804748</t>
  </si>
  <si>
    <t>1690082700</t>
  </si>
  <si>
    <t>2804749</t>
  </si>
  <si>
    <t>생설미</t>
  </si>
  <si>
    <t>1690045900</t>
  </si>
  <si>
    <t>2804200</t>
  </si>
  <si>
    <t>양수장</t>
  </si>
  <si>
    <t>1690055100</t>
  </si>
  <si>
    <t>2804292</t>
  </si>
  <si>
    <t>마미</t>
  </si>
  <si>
    <t>1690045400</t>
  </si>
  <si>
    <t>2804195</t>
  </si>
  <si>
    <t>1690079500</t>
  </si>
  <si>
    <t>2804717</t>
  </si>
  <si>
    <t>1690045200</t>
  </si>
  <si>
    <t>2804193</t>
  </si>
  <si>
    <t>1690071800</t>
  </si>
  <si>
    <t>2804640</t>
  </si>
  <si>
    <t>1690042500</t>
  </si>
  <si>
    <t>2804166</t>
  </si>
  <si>
    <t>1690085400</t>
  </si>
  <si>
    <t>2804776</t>
  </si>
  <si>
    <t>하점공단</t>
  </si>
  <si>
    <t>1690009500</t>
  </si>
  <si>
    <t>2803743</t>
  </si>
  <si>
    <t>오류내</t>
  </si>
  <si>
    <t>1690009700</t>
  </si>
  <si>
    <t>2803745</t>
  </si>
  <si>
    <t>철곶</t>
  </si>
  <si>
    <t>1690042900</t>
  </si>
  <si>
    <t>2804170</t>
  </si>
  <si>
    <t>1690072800</t>
  </si>
  <si>
    <t>2804650</t>
  </si>
  <si>
    <t>요곡</t>
  </si>
  <si>
    <t>1690058500</t>
  </si>
  <si>
    <t>2804326</t>
  </si>
  <si>
    <t>1690018700</t>
  </si>
  <si>
    <t>2803928</t>
  </si>
  <si>
    <t>하늘채아파트</t>
  </si>
  <si>
    <t>1680002250</t>
  </si>
  <si>
    <t>2800622</t>
  </si>
  <si>
    <t>1690035800</t>
  </si>
  <si>
    <t>2804099</t>
  </si>
  <si>
    <t>1690070600</t>
  </si>
  <si>
    <t>2804628</t>
  </si>
  <si>
    <t>1690016900</t>
  </si>
  <si>
    <t>2803910</t>
  </si>
  <si>
    <t>흥암보건진료소</t>
  </si>
  <si>
    <t>1690016800</t>
  </si>
  <si>
    <t>2803909</t>
  </si>
  <si>
    <t>미루지</t>
  </si>
  <si>
    <t>1690016300</t>
  </si>
  <si>
    <t>2803904</t>
  </si>
  <si>
    <t>신광주유소</t>
  </si>
  <si>
    <t>1690070700</t>
  </si>
  <si>
    <t>2804629</t>
  </si>
  <si>
    <t>1690015800</t>
  </si>
  <si>
    <t>2803899</t>
  </si>
  <si>
    <t>장화교회앞</t>
  </si>
  <si>
    <t>1690015600</t>
  </si>
  <si>
    <t>2803897</t>
  </si>
  <si>
    <t>1690014700</t>
  </si>
  <si>
    <t>2803888</t>
  </si>
  <si>
    <t>1680073200</t>
  </si>
  <si>
    <t>2807548</t>
  </si>
  <si>
    <t>2240000490</t>
  </si>
  <si>
    <t>2800060</t>
  </si>
  <si>
    <t>인천공항T1(3층7번)</t>
  </si>
  <si>
    <t>1610002030</t>
  </si>
  <si>
    <t>2803214</t>
  </si>
  <si>
    <t>내리교회</t>
  </si>
  <si>
    <t>1690013800</t>
  </si>
  <si>
    <t>2803879</t>
  </si>
  <si>
    <t>대촌</t>
  </si>
  <si>
    <t>1690013900</t>
  </si>
  <si>
    <t>2803880</t>
  </si>
  <si>
    <t>울레기</t>
  </si>
  <si>
    <t>1690003300</t>
  </si>
  <si>
    <t>2803618</t>
  </si>
  <si>
    <t>고인돌입구</t>
  </si>
  <si>
    <t>1690102700</t>
  </si>
  <si>
    <t>2806330</t>
  </si>
  <si>
    <t>외포삼거리</t>
  </si>
  <si>
    <t>1690065800</t>
  </si>
  <si>
    <t>2804580</t>
  </si>
  <si>
    <t>1690012800</t>
  </si>
  <si>
    <t>2803869</t>
  </si>
  <si>
    <t>수촌</t>
  </si>
  <si>
    <t>1690048400</t>
  </si>
  <si>
    <t>2804225</t>
  </si>
  <si>
    <t>1690060700</t>
  </si>
  <si>
    <t>2804529</t>
  </si>
  <si>
    <t>1690099200</t>
  </si>
  <si>
    <t>2806295</t>
  </si>
  <si>
    <t>1690065600</t>
  </si>
  <si>
    <t>2804578</t>
  </si>
  <si>
    <t>1690012600</t>
  </si>
  <si>
    <t>2803867</t>
  </si>
  <si>
    <t>산마을고등학교</t>
  </si>
  <si>
    <t>1690081000</t>
  </si>
  <si>
    <t>2804732</t>
  </si>
  <si>
    <t>1690071600</t>
  </si>
  <si>
    <t>2804638</t>
  </si>
  <si>
    <t>장곶횟집</t>
  </si>
  <si>
    <t>1690015000</t>
  </si>
  <si>
    <t>2803891</t>
  </si>
  <si>
    <t>오상입구</t>
  </si>
  <si>
    <t>1690060100</t>
  </si>
  <si>
    <t>2804342</t>
  </si>
  <si>
    <t>1690060000</t>
  </si>
  <si>
    <t>2804341</t>
  </si>
  <si>
    <t>1690015500</t>
  </si>
  <si>
    <t>2803896</t>
  </si>
  <si>
    <t>1690016700</t>
  </si>
  <si>
    <t>2803908</t>
  </si>
  <si>
    <t>동촌</t>
  </si>
  <si>
    <t>1690053000</t>
  </si>
  <si>
    <t>2804271</t>
  </si>
  <si>
    <t>천곡</t>
  </si>
  <si>
    <t>1690052800</t>
  </si>
  <si>
    <t>2804269</t>
  </si>
  <si>
    <t>천촌</t>
  </si>
  <si>
    <t>1690052500</t>
  </si>
  <si>
    <t>2804266</t>
  </si>
  <si>
    <t>소동</t>
  </si>
  <si>
    <t>1690052400</t>
  </si>
  <si>
    <t>2804265</t>
  </si>
  <si>
    <t>점촌</t>
  </si>
  <si>
    <t>1690097800</t>
  </si>
  <si>
    <t>2806281</t>
  </si>
  <si>
    <t>사직(해나무)</t>
  </si>
  <si>
    <t>1690052100</t>
  </si>
  <si>
    <t>2804262</t>
  </si>
  <si>
    <t>백련사입구</t>
  </si>
  <si>
    <t>1690085600</t>
  </si>
  <si>
    <t>2804778</t>
  </si>
  <si>
    <t>1690042100</t>
  </si>
  <si>
    <t>2804162</t>
  </si>
  <si>
    <t>임송촌</t>
  </si>
  <si>
    <t>1690074700</t>
  </si>
  <si>
    <t>2804669</t>
  </si>
  <si>
    <t>우뢰촌</t>
  </si>
  <si>
    <t>1690074800</t>
  </si>
  <si>
    <t>2804670</t>
  </si>
  <si>
    <t>곡촌</t>
  </si>
  <si>
    <t>1690041800</t>
  </si>
  <si>
    <t>2804159</t>
  </si>
  <si>
    <t>1690041600</t>
  </si>
  <si>
    <t>2804157</t>
  </si>
  <si>
    <t>1690041500</t>
  </si>
  <si>
    <t>2804156</t>
  </si>
  <si>
    <t>1690041300</t>
  </si>
  <si>
    <t>2804154</t>
  </si>
  <si>
    <t>호박골</t>
  </si>
  <si>
    <t>1690074900</t>
  </si>
  <si>
    <t>2804671</t>
  </si>
  <si>
    <t>송곡촌</t>
  </si>
  <si>
    <t>1690075200</t>
  </si>
  <si>
    <t>2804674</t>
  </si>
  <si>
    <t>홍의삼거리</t>
  </si>
  <si>
    <t>1690075400</t>
  </si>
  <si>
    <t>2804676</t>
  </si>
  <si>
    <t>샘말</t>
  </si>
  <si>
    <t>1690075800</t>
  </si>
  <si>
    <t>2804680</t>
  </si>
  <si>
    <t>서홍의입구</t>
  </si>
  <si>
    <t>1690076000</t>
  </si>
  <si>
    <t>2804682</t>
  </si>
  <si>
    <t>1690004100</t>
  </si>
  <si>
    <t>2803689</t>
  </si>
  <si>
    <t>1690095400</t>
  </si>
  <si>
    <t>2806206</t>
  </si>
  <si>
    <t>1690055000</t>
  </si>
  <si>
    <t>2804291</t>
  </si>
  <si>
    <t>1690055200</t>
  </si>
  <si>
    <t>2804293</t>
  </si>
  <si>
    <t>1690055400</t>
  </si>
  <si>
    <t>2804295</t>
  </si>
  <si>
    <t>1690055600</t>
  </si>
  <si>
    <t>2804297</t>
  </si>
  <si>
    <t>신봉이발관</t>
  </si>
  <si>
    <t>1690005000</t>
  </si>
  <si>
    <t>2803698</t>
  </si>
  <si>
    <t>망월종점</t>
  </si>
  <si>
    <t>1690053900</t>
  </si>
  <si>
    <t>2804280</t>
  </si>
  <si>
    <t>1690071700</t>
  </si>
  <si>
    <t>2804639</t>
  </si>
  <si>
    <t>1690053200</t>
  </si>
  <si>
    <t>2804273</t>
  </si>
  <si>
    <t>1690052900</t>
  </si>
  <si>
    <t>2804270</t>
  </si>
  <si>
    <t>1690052600</t>
  </si>
  <si>
    <t>2804267</t>
  </si>
  <si>
    <t>1690052200</t>
  </si>
  <si>
    <t>2804263</t>
  </si>
  <si>
    <t>강화아시아드BMX경기장</t>
  </si>
  <si>
    <t>1690134400</t>
  </si>
  <si>
    <t>2807369</t>
  </si>
  <si>
    <t>신삼리입구</t>
  </si>
  <si>
    <t>1690010300</t>
  </si>
  <si>
    <t>2803751</t>
  </si>
  <si>
    <t>명신초등학교</t>
  </si>
  <si>
    <t>1690053300</t>
  </si>
  <si>
    <t>2804274</t>
  </si>
  <si>
    <t>소나무</t>
  </si>
  <si>
    <t>1690098300</t>
  </si>
  <si>
    <t>2806286</t>
  </si>
  <si>
    <t>1690097700</t>
  </si>
  <si>
    <t>2806280</t>
  </si>
  <si>
    <t>1690085500</t>
  </si>
  <si>
    <t>2804777</t>
  </si>
  <si>
    <t>전원미술관앞</t>
  </si>
  <si>
    <t>1690003800</t>
  </si>
  <si>
    <t>2803686</t>
  </si>
  <si>
    <t>1690076200</t>
  </si>
  <si>
    <t>2804684</t>
  </si>
  <si>
    <t>1690081500</t>
  </si>
  <si>
    <t>2804737</t>
  </si>
  <si>
    <t>신봉삼거리</t>
  </si>
  <si>
    <t>1690087200</t>
  </si>
  <si>
    <t>2804794</t>
  </si>
  <si>
    <t>1690004800</t>
  </si>
  <si>
    <t>2803696</t>
  </si>
  <si>
    <t>청소년수련관</t>
  </si>
  <si>
    <t>1690030100</t>
  </si>
  <si>
    <t>2804042</t>
  </si>
  <si>
    <t>1690030000</t>
  </si>
  <si>
    <t>2804041</t>
  </si>
  <si>
    <t>강화산성서문</t>
  </si>
  <si>
    <t>1690059600</t>
  </si>
  <si>
    <t>2804337</t>
  </si>
  <si>
    <t>1690059500</t>
  </si>
  <si>
    <t>2804336</t>
  </si>
  <si>
    <t>용정마을회관</t>
  </si>
  <si>
    <t>1690036800</t>
  </si>
  <si>
    <t>2804109</t>
  </si>
  <si>
    <t>경흥빌라</t>
  </si>
  <si>
    <t>1690036500</t>
  </si>
  <si>
    <t>2804106</t>
  </si>
  <si>
    <t>인천공항T1-3층</t>
  </si>
  <si>
    <t>1610040200</t>
  </si>
  <si>
    <t>2807225</t>
  </si>
  <si>
    <t>중앙시장.고려궁지입구</t>
  </si>
  <si>
    <t>1690000800</t>
  </si>
  <si>
    <t>2803580</t>
  </si>
  <si>
    <t>1690006700</t>
  </si>
  <si>
    <t>2803715</t>
  </si>
  <si>
    <t>내가초등학교</t>
  </si>
  <si>
    <t>1690006300</t>
  </si>
  <si>
    <t>2803711</t>
  </si>
  <si>
    <t>외포리</t>
  </si>
  <si>
    <t>1690005500</t>
  </si>
  <si>
    <t>2803703</t>
  </si>
  <si>
    <t>항청리종점</t>
  </si>
  <si>
    <t>1690048900</t>
  </si>
  <si>
    <t>2804230</t>
  </si>
  <si>
    <t>1690048100</t>
  </si>
  <si>
    <t>2804222</t>
  </si>
  <si>
    <t>1690047900</t>
  </si>
  <si>
    <t>2804220</t>
  </si>
  <si>
    <t>1690047400</t>
  </si>
  <si>
    <t>2804215</t>
  </si>
  <si>
    <t>1690006500</t>
  </si>
  <si>
    <t>2803713</t>
  </si>
  <si>
    <t>1690012400</t>
  </si>
  <si>
    <t>2803865</t>
  </si>
  <si>
    <t>인산저수지</t>
  </si>
  <si>
    <t>1690011500</t>
  </si>
  <si>
    <t>2803856</t>
  </si>
  <si>
    <t>1690024700</t>
  </si>
  <si>
    <t>2803988</t>
  </si>
  <si>
    <t>행자골</t>
  </si>
  <si>
    <t>1690069200</t>
  </si>
  <si>
    <t>2804614</t>
  </si>
  <si>
    <t>서문안</t>
  </si>
  <si>
    <t>1690002100</t>
  </si>
  <si>
    <t>2803606</t>
  </si>
  <si>
    <t>돌성</t>
  </si>
  <si>
    <t>1690003200</t>
  </si>
  <si>
    <t>2803617</t>
  </si>
  <si>
    <t>1690022300</t>
  </si>
  <si>
    <t>2803964</t>
  </si>
  <si>
    <t>1690022900</t>
  </si>
  <si>
    <t>2803970</t>
  </si>
  <si>
    <t>건평마을회관</t>
  </si>
  <si>
    <t>1690060200</t>
  </si>
  <si>
    <t>2804441</t>
  </si>
  <si>
    <t>1690011000</t>
  </si>
  <si>
    <t>2803851</t>
  </si>
  <si>
    <t>선원사</t>
  </si>
  <si>
    <t>1690018200</t>
  </si>
  <si>
    <t>2803923</t>
  </si>
  <si>
    <t>선원사초입</t>
  </si>
  <si>
    <t>1690084900</t>
  </si>
  <si>
    <t>2804771</t>
  </si>
  <si>
    <t>지산리입구</t>
  </si>
  <si>
    <t>1690018400</t>
  </si>
  <si>
    <t>2803925</t>
  </si>
  <si>
    <t>이촌</t>
  </si>
  <si>
    <t>1690017500</t>
  </si>
  <si>
    <t>2803916</t>
  </si>
  <si>
    <t>마을회관</t>
  </si>
  <si>
    <t>1690083100</t>
  </si>
  <si>
    <t>2804753</t>
  </si>
  <si>
    <t>송림빌라</t>
  </si>
  <si>
    <t>1690082900</t>
  </si>
  <si>
    <t>2804751</t>
  </si>
  <si>
    <t>보건소</t>
  </si>
  <si>
    <t>1690050500</t>
  </si>
  <si>
    <t>2804246</t>
  </si>
  <si>
    <t>장애인종합복지관</t>
  </si>
  <si>
    <t>1690083400</t>
  </si>
  <si>
    <t>2804756</t>
  </si>
  <si>
    <t>길직리입구</t>
  </si>
  <si>
    <t>1690080000</t>
  </si>
  <si>
    <t>2804722</t>
  </si>
  <si>
    <t>1690086300</t>
  </si>
  <si>
    <t>2804785</t>
  </si>
  <si>
    <t>1690086500</t>
  </si>
  <si>
    <t>2804787</t>
  </si>
  <si>
    <t>1690066600</t>
  </si>
  <si>
    <t>2804588</t>
  </si>
  <si>
    <t>1690080100</t>
  </si>
  <si>
    <t>2804723</t>
  </si>
  <si>
    <t>1690080300</t>
  </si>
  <si>
    <t>2804725</t>
  </si>
  <si>
    <t>1690080600</t>
  </si>
  <si>
    <t>2804728</t>
  </si>
  <si>
    <t>1690020300</t>
  </si>
  <si>
    <t>2803944</t>
  </si>
  <si>
    <t>1690020400</t>
  </si>
  <si>
    <t>2803945</t>
  </si>
  <si>
    <t>어두마을</t>
  </si>
  <si>
    <t>1690020600</t>
  </si>
  <si>
    <t>2803947</t>
  </si>
  <si>
    <t>가톨릭대</t>
  </si>
  <si>
    <t>1690020800</t>
  </si>
  <si>
    <t>2803949</t>
  </si>
  <si>
    <t>1690082000</t>
  </si>
  <si>
    <t>2804742</t>
  </si>
  <si>
    <t>1690081900</t>
  </si>
  <si>
    <t>2804741</t>
  </si>
  <si>
    <t>생설미입구</t>
  </si>
  <si>
    <t>1690072100</t>
  </si>
  <si>
    <t>2804643</t>
  </si>
  <si>
    <t>1690009100</t>
  </si>
  <si>
    <t>2803739</t>
  </si>
  <si>
    <t>1690005300</t>
  </si>
  <si>
    <t>2803701</t>
  </si>
  <si>
    <t>광성오리</t>
  </si>
  <si>
    <t>1690067600</t>
  </si>
  <si>
    <t>2804598</t>
  </si>
  <si>
    <t>1690019800</t>
  </si>
  <si>
    <t>2803939</t>
  </si>
  <si>
    <t>솔정정미소</t>
  </si>
  <si>
    <t>1690020100</t>
  </si>
  <si>
    <t>2803942</t>
  </si>
  <si>
    <t>향나무골</t>
  </si>
  <si>
    <t>1690026500</t>
  </si>
  <si>
    <t>2804006</t>
  </si>
  <si>
    <t>1690027300</t>
  </si>
  <si>
    <t>2804014</t>
  </si>
  <si>
    <t>장안마을</t>
  </si>
  <si>
    <t>1690027900</t>
  </si>
  <si>
    <t>2804020</t>
  </si>
  <si>
    <t>1690020000</t>
  </si>
  <si>
    <t>2803941</t>
  </si>
  <si>
    <t>1690009400</t>
  </si>
  <si>
    <t>2803742</t>
  </si>
  <si>
    <t>각곡</t>
  </si>
  <si>
    <t>1690009200</t>
  </si>
  <si>
    <t>2803740</t>
  </si>
  <si>
    <t>성경</t>
  </si>
  <si>
    <t>1690008300</t>
  </si>
  <si>
    <t>2803731</t>
  </si>
  <si>
    <t>창후리입구</t>
  </si>
  <si>
    <t>1690007900</t>
  </si>
  <si>
    <t>2803727</t>
  </si>
  <si>
    <t>1690007700</t>
  </si>
  <si>
    <t>2803725</t>
  </si>
  <si>
    <t>1690007800</t>
  </si>
  <si>
    <t>2803726</t>
  </si>
  <si>
    <t>1690045800</t>
  </si>
  <si>
    <t>2804199</t>
  </si>
  <si>
    <t>1690045700</t>
  </si>
  <si>
    <t>2804198</t>
  </si>
  <si>
    <t>덕화3리마을회관</t>
  </si>
  <si>
    <t>1690043600</t>
  </si>
  <si>
    <t>2804177</t>
  </si>
  <si>
    <t>고향산천</t>
  </si>
  <si>
    <t>1690082100</t>
  </si>
  <si>
    <t>2804743</t>
  </si>
  <si>
    <t>송산삼거리</t>
  </si>
  <si>
    <t>1690082500</t>
  </si>
  <si>
    <t>2804747</t>
  </si>
  <si>
    <t>1690074200</t>
  </si>
  <si>
    <t>2804664</t>
  </si>
  <si>
    <t>1690075300</t>
  </si>
  <si>
    <t>2804675</t>
  </si>
  <si>
    <t>1690081100</t>
  </si>
  <si>
    <t>2804733</t>
  </si>
  <si>
    <t>하점우체국</t>
  </si>
  <si>
    <t>1690009300</t>
  </si>
  <si>
    <t>2803741</t>
  </si>
  <si>
    <t>송해삼거리</t>
  </si>
  <si>
    <t>1690003700</t>
  </si>
  <si>
    <t>2803685</t>
  </si>
  <si>
    <t>1690010500</t>
  </si>
  <si>
    <t>2803753</t>
  </si>
  <si>
    <t>1690010400</t>
  </si>
  <si>
    <t>2803752</t>
  </si>
  <si>
    <t>다운마을</t>
  </si>
  <si>
    <t>1690098200</t>
  </si>
  <si>
    <t>2806285</t>
  </si>
  <si>
    <t>신삼2리마을회관</t>
  </si>
  <si>
    <t>1690054100</t>
  </si>
  <si>
    <t>2804282</t>
  </si>
  <si>
    <t>1690052700</t>
  </si>
  <si>
    <t>2804268</t>
  </si>
  <si>
    <t>1690052300</t>
  </si>
  <si>
    <t>2804264</t>
  </si>
  <si>
    <t>1690008000</t>
  </si>
  <si>
    <t>2803728</t>
  </si>
  <si>
    <t>1690008900</t>
  </si>
  <si>
    <t>2803737</t>
  </si>
  <si>
    <t>1690004600</t>
  </si>
  <si>
    <t>2803694</t>
  </si>
  <si>
    <t>1690004500</t>
  </si>
  <si>
    <t>2803693</t>
  </si>
  <si>
    <t>1690004300</t>
  </si>
  <si>
    <t>2803691</t>
  </si>
  <si>
    <t>낚시터매점</t>
  </si>
  <si>
    <t>1690051800</t>
  </si>
  <si>
    <t>2804259</t>
  </si>
  <si>
    <t>청련사입구</t>
  </si>
  <si>
    <t>1690051600</t>
  </si>
  <si>
    <t>2804257</t>
  </si>
  <si>
    <t>국화리야영장앞</t>
  </si>
  <si>
    <t>1690050400</t>
  </si>
  <si>
    <t>2804245</t>
  </si>
  <si>
    <t>고비고개정상</t>
  </si>
  <si>
    <t>1690085200</t>
  </si>
  <si>
    <t>2804774</t>
  </si>
  <si>
    <t>황산도관광밸트</t>
  </si>
  <si>
    <t>1690068300</t>
  </si>
  <si>
    <t>2804605</t>
  </si>
  <si>
    <t>관광밸트입구</t>
  </si>
  <si>
    <t>1690068500</t>
  </si>
  <si>
    <t>2804607</t>
  </si>
  <si>
    <t>1690068600</t>
  </si>
  <si>
    <t>2804608</t>
  </si>
  <si>
    <t>1690068400</t>
  </si>
  <si>
    <t>2804606</t>
  </si>
  <si>
    <t>동검리입구</t>
  </si>
  <si>
    <t>1690065300</t>
  </si>
  <si>
    <t>2804575</t>
  </si>
  <si>
    <t>창후정미소</t>
  </si>
  <si>
    <t>1690055800</t>
  </si>
  <si>
    <t>2804299</t>
  </si>
  <si>
    <t>1690065400</t>
  </si>
  <si>
    <t>2804576</t>
  </si>
  <si>
    <t>1690075900</t>
  </si>
  <si>
    <t>2804681</t>
  </si>
  <si>
    <t>1690075000</t>
  </si>
  <si>
    <t>2804672</t>
  </si>
  <si>
    <t>1690041200</t>
  </si>
  <si>
    <t>2804153</t>
  </si>
  <si>
    <t>1690041900</t>
  </si>
  <si>
    <t>2804160</t>
  </si>
  <si>
    <t>1690042000</t>
  </si>
  <si>
    <t>2804161</t>
  </si>
  <si>
    <t>진고개(5연대입구)</t>
  </si>
  <si>
    <t>1690003400</t>
  </si>
  <si>
    <t>2803682</t>
  </si>
  <si>
    <t>1690073400</t>
  </si>
  <si>
    <t>2804656</t>
  </si>
  <si>
    <t>1690073500</t>
  </si>
  <si>
    <t>2804657</t>
  </si>
  <si>
    <t>1690073800</t>
  </si>
  <si>
    <t>2804660</t>
  </si>
  <si>
    <t>양오2리경로당</t>
  </si>
  <si>
    <t>1690073900</t>
  </si>
  <si>
    <t>2804661</t>
  </si>
  <si>
    <t>1690040400</t>
  </si>
  <si>
    <t>2804145</t>
  </si>
  <si>
    <t>김지곡</t>
  </si>
  <si>
    <t>1690040100</t>
  </si>
  <si>
    <t>2804142</t>
  </si>
  <si>
    <t>1690074100</t>
  </si>
  <si>
    <t>2804663</t>
  </si>
  <si>
    <t>1690004900</t>
  </si>
  <si>
    <t>2803697</t>
  </si>
  <si>
    <t>1690005100</t>
  </si>
  <si>
    <t>2803699</t>
  </si>
  <si>
    <t>1690005200</t>
  </si>
  <si>
    <t>2803700</t>
  </si>
  <si>
    <t>막촌</t>
  </si>
  <si>
    <t>1690054300</t>
  </si>
  <si>
    <t>2804284</t>
  </si>
  <si>
    <t>1690055700</t>
  </si>
  <si>
    <t>2804298</t>
  </si>
  <si>
    <t>상덕현삼거리</t>
  </si>
  <si>
    <t>1690081800</t>
  </si>
  <si>
    <t>2804740</t>
  </si>
  <si>
    <t>1690087300</t>
  </si>
  <si>
    <t>2804795</t>
  </si>
  <si>
    <t>1610002450</t>
  </si>
  <si>
    <t>2803187</t>
  </si>
  <si>
    <t>1690025800</t>
  </si>
  <si>
    <t>2803999</t>
  </si>
  <si>
    <t>북성마을</t>
  </si>
  <si>
    <t>1690026700</t>
  </si>
  <si>
    <t>2804008</t>
  </si>
  <si>
    <t>산문종점</t>
  </si>
  <si>
    <t>1690059800</t>
  </si>
  <si>
    <t>2804339</t>
  </si>
  <si>
    <t>1690020700</t>
  </si>
  <si>
    <t>2803948</t>
  </si>
  <si>
    <t>1690020900</t>
  </si>
  <si>
    <t>2803950</t>
  </si>
  <si>
    <t>1690022400</t>
  </si>
  <si>
    <t>2803965</t>
  </si>
  <si>
    <t>1690086800</t>
  </si>
  <si>
    <t>2804790</t>
  </si>
  <si>
    <t>1690066300</t>
  </si>
  <si>
    <t>2804585</t>
  </si>
  <si>
    <t>1690077700</t>
  </si>
  <si>
    <t>2804699</t>
  </si>
  <si>
    <t>1690108300</t>
  </si>
  <si>
    <t>2806386</t>
  </si>
  <si>
    <t>1690077300</t>
  </si>
  <si>
    <t>2804695</t>
  </si>
  <si>
    <t>1690076700</t>
  </si>
  <si>
    <t>2804689</t>
  </si>
  <si>
    <t>1690076900</t>
  </si>
  <si>
    <t>2804691</t>
  </si>
  <si>
    <t>1690018900</t>
  </si>
  <si>
    <t>2803930</t>
  </si>
  <si>
    <t>1690079200</t>
  </si>
  <si>
    <t>2804714</t>
  </si>
  <si>
    <t>1690066100</t>
  </si>
  <si>
    <t>2804583</t>
  </si>
  <si>
    <t>농도원</t>
  </si>
  <si>
    <t>1690011300</t>
  </si>
  <si>
    <t>2803854</t>
  </si>
  <si>
    <t>1690010700</t>
  </si>
  <si>
    <t>2803848</t>
  </si>
  <si>
    <t>1690047000</t>
  </si>
  <si>
    <t>2804211</t>
  </si>
  <si>
    <t>1610005400</t>
  </si>
  <si>
    <t>2803761</t>
  </si>
  <si>
    <t>인천공항T1(1층2A)</t>
  </si>
  <si>
    <t>1610006900</t>
  </si>
  <si>
    <t>2804850</t>
  </si>
  <si>
    <t>명진부페</t>
  </si>
  <si>
    <t>1690083300</t>
  </si>
  <si>
    <t>2804755</t>
  </si>
  <si>
    <t>남산리</t>
  </si>
  <si>
    <t>1690050700</t>
  </si>
  <si>
    <t>2804248</t>
  </si>
  <si>
    <t>충렬사</t>
  </si>
  <si>
    <t>1690050900</t>
  </si>
  <si>
    <t>2804250</t>
  </si>
  <si>
    <t>황련사입구</t>
  </si>
  <si>
    <t>1690051200</t>
  </si>
  <si>
    <t>2804253</t>
  </si>
  <si>
    <t>시리미</t>
  </si>
  <si>
    <t>1690109600</t>
  </si>
  <si>
    <t>2806399</t>
  </si>
  <si>
    <t>1690053800</t>
  </si>
  <si>
    <t>2804279</t>
  </si>
  <si>
    <t>1690053500</t>
  </si>
  <si>
    <t>2804276</t>
  </si>
  <si>
    <t>산우리고개</t>
  </si>
  <si>
    <t>1690049300</t>
  </si>
  <si>
    <t>2804234</t>
  </si>
  <si>
    <t>고천교</t>
  </si>
  <si>
    <t>1690049500</t>
  </si>
  <si>
    <t>2804236</t>
  </si>
  <si>
    <t>1690049600</t>
  </si>
  <si>
    <t>2804237</t>
  </si>
  <si>
    <t>속아지</t>
  </si>
  <si>
    <t>1690049800</t>
  </si>
  <si>
    <t>2804239</t>
  </si>
  <si>
    <t>1690102600</t>
  </si>
  <si>
    <t>2806329</t>
  </si>
  <si>
    <t>적석사입구</t>
  </si>
  <si>
    <t>1690050100</t>
  </si>
  <si>
    <t>2804242</t>
  </si>
  <si>
    <t>독장골</t>
  </si>
  <si>
    <t>1690050200</t>
  </si>
  <si>
    <t>2804243</t>
  </si>
  <si>
    <t>1690050300</t>
  </si>
  <si>
    <t>2804244</t>
  </si>
  <si>
    <t>1690051700</t>
  </si>
  <si>
    <t>2804258</t>
  </si>
  <si>
    <t>국화맨션</t>
  </si>
  <si>
    <t>1690083900</t>
  </si>
  <si>
    <t>2804761</t>
  </si>
  <si>
    <t>오두돈대</t>
  </si>
  <si>
    <t>1690067400</t>
  </si>
  <si>
    <t>2804596</t>
  </si>
  <si>
    <t>더리미경로당</t>
  </si>
  <si>
    <t>1690017800</t>
  </si>
  <si>
    <t>2803919</t>
  </si>
  <si>
    <t>갑곶돈대.강화전쟁박물관</t>
  </si>
  <si>
    <t>1690030300</t>
  </si>
  <si>
    <t>2804044</t>
  </si>
  <si>
    <t>갑곶돈대입구</t>
  </si>
  <si>
    <t>1690066700</t>
  </si>
  <si>
    <t>2804589</t>
  </si>
  <si>
    <t>1690036700</t>
  </si>
  <si>
    <t>2804108</t>
  </si>
  <si>
    <t>1690036600</t>
  </si>
  <si>
    <t>2804107</t>
  </si>
  <si>
    <t>갑륭초교</t>
  </si>
  <si>
    <t>1690036400</t>
  </si>
  <si>
    <t>2804105</t>
  </si>
  <si>
    <t>현대슈퍼</t>
  </si>
  <si>
    <t>1690036200</t>
  </si>
  <si>
    <t>2804103</t>
  </si>
  <si>
    <t>설호아파트</t>
  </si>
  <si>
    <t>1690080800</t>
  </si>
  <si>
    <t>2804730</t>
  </si>
  <si>
    <t>1690001900</t>
  </si>
  <si>
    <t>2803604</t>
  </si>
  <si>
    <t>고인돌체육관(태권도경기장)</t>
  </si>
  <si>
    <t>1690134500</t>
  </si>
  <si>
    <t>2807370</t>
  </si>
  <si>
    <t>송해교회</t>
  </si>
  <si>
    <t>1690010000</t>
  </si>
  <si>
    <t>2803748</t>
  </si>
  <si>
    <t>1690009900</t>
  </si>
  <si>
    <t>2803747</t>
  </si>
  <si>
    <t>1690009800</t>
  </si>
  <si>
    <t>2803746</t>
  </si>
  <si>
    <t>1690003900</t>
  </si>
  <si>
    <t>2803687</t>
  </si>
  <si>
    <t>파라다이스공원</t>
  </si>
  <si>
    <t>1690074400</t>
  </si>
  <si>
    <t>2804666</t>
  </si>
  <si>
    <t>1690053400</t>
  </si>
  <si>
    <t>2804275</t>
  </si>
  <si>
    <t>1690098400</t>
  </si>
  <si>
    <t>2806287</t>
  </si>
  <si>
    <t>1690098100</t>
  </si>
  <si>
    <t>2806284</t>
  </si>
  <si>
    <t>1690054000</t>
  </si>
  <si>
    <t>2804281</t>
  </si>
  <si>
    <t>한가라지고개</t>
  </si>
  <si>
    <t>1690127400</t>
  </si>
  <si>
    <t>2807126</t>
  </si>
  <si>
    <t>1690122000</t>
  </si>
  <si>
    <t>2806963</t>
  </si>
  <si>
    <t>한가라지입구</t>
  </si>
  <si>
    <t>1690127500</t>
  </si>
  <si>
    <t>2807127</t>
  </si>
  <si>
    <t>1690127600</t>
  </si>
  <si>
    <t>2807128</t>
  </si>
  <si>
    <t>해암약수</t>
  </si>
  <si>
    <t>1690127700</t>
  </si>
  <si>
    <t>2807129</t>
  </si>
  <si>
    <t>1690127800</t>
  </si>
  <si>
    <t>2807130</t>
  </si>
  <si>
    <t>석모도미네랄온천</t>
  </si>
  <si>
    <t>1690127900</t>
  </si>
  <si>
    <t>2807131</t>
  </si>
  <si>
    <t>1690128000</t>
  </si>
  <si>
    <t>2807132</t>
  </si>
  <si>
    <t>보무기</t>
  </si>
  <si>
    <t>1690121800</t>
  </si>
  <si>
    <t>2806961</t>
  </si>
  <si>
    <t>하점순복음교회</t>
  </si>
  <si>
    <t>1690134600</t>
  </si>
  <si>
    <t>2807371</t>
  </si>
  <si>
    <t>망양돈대</t>
  </si>
  <si>
    <t>1690133500</t>
  </si>
  <si>
    <t>2807292</t>
  </si>
  <si>
    <t>1690133600</t>
  </si>
  <si>
    <t>2807293</t>
  </si>
  <si>
    <t>1690107100</t>
  </si>
  <si>
    <t>2806374</t>
  </si>
  <si>
    <t>1610014400</t>
  </si>
  <si>
    <t>2805475</t>
  </si>
  <si>
    <t>금산경로당</t>
  </si>
  <si>
    <t>1610032200</t>
  </si>
  <si>
    <t>2806559</t>
  </si>
  <si>
    <t>1610032100</t>
  </si>
  <si>
    <t>2806558</t>
  </si>
  <si>
    <t>국제업무지구역</t>
  </si>
  <si>
    <t>1640020800</t>
  </si>
  <si>
    <t>2806088</t>
  </si>
  <si>
    <t>1690119700</t>
  </si>
  <si>
    <t>2806940</t>
  </si>
  <si>
    <t>내건너</t>
  </si>
  <si>
    <t>1690121700</t>
  </si>
  <si>
    <t>2806960</t>
  </si>
  <si>
    <t>1690119800</t>
  </si>
  <si>
    <t>2806941</t>
  </si>
  <si>
    <t>웃말</t>
  </si>
  <si>
    <t>1690123500</t>
  </si>
  <si>
    <t>2806978</t>
  </si>
  <si>
    <t>1690119900</t>
  </si>
  <si>
    <t>2806942</t>
  </si>
  <si>
    <t>삼산군립어린이집</t>
  </si>
  <si>
    <t>1690121500</t>
  </si>
  <si>
    <t>2806958</t>
  </si>
  <si>
    <t>1690120100</t>
  </si>
  <si>
    <t>2806944</t>
  </si>
  <si>
    <t>매음1리마을회관</t>
  </si>
  <si>
    <t>1690128100</t>
  </si>
  <si>
    <t>2807133</t>
  </si>
  <si>
    <t>1690128200</t>
  </si>
  <si>
    <t>2807134</t>
  </si>
  <si>
    <t>1690121300</t>
  </si>
  <si>
    <t>2806956</t>
  </si>
  <si>
    <t>1690128300</t>
  </si>
  <si>
    <t>2807135</t>
  </si>
  <si>
    <t>리안월드입구</t>
  </si>
  <si>
    <t>1690121200</t>
  </si>
  <si>
    <t>2806955</t>
  </si>
  <si>
    <t>1690120300</t>
  </si>
  <si>
    <t>2806946</t>
  </si>
  <si>
    <t>1690074500</t>
  </si>
  <si>
    <t>2804667</t>
  </si>
  <si>
    <t>1690040200</t>
  </si>
  <si>
    <t>2804143</t>
  </si>
  <si>
    <t>석산</t>
  </si>
  <si>
    <t>1690056200</t>
  </si>
  <si>
    <t>2804303</t>
  </si>
  <si>
    <t>전들</t>
  </si>
  <si>
    <t>1690056400</t>
  </si>
  <si>
    <t>2804305</t>
  </si>
  <si>
    <t>1690056800</t>
  </si>
  <si>
    <t>2804309</t>
  </si>
  <si>
    <t>윗말</t>
  </si>
  <si>
    <t>1690057300</t>
  </si>
  <si>
    <t>2804314</t>
  </si>
  <si>
    <t>신포입구</t>
  </si>
  <si>
    <t>1690057600</t>
  </si>
  <si>
    <t>2804317</t>
  </si>
  <si>
    <t>1690057900</t>
  </si>
  <si>
    <t>2804320</t>
  </si>
  <si>
    <t>1690059400</t>
  </si>
  <si>
    <t>2804335</t>
  </si>
  <si>
    <t>1690050000</t>
  </si>
  <si>
    <t>2804241</t>
  </si>
  <si>
    <t>강화문화원.종합전시관</t>
  </si>
  <si>
    <t>1690060600</t>
  </si>
  <si>
    <t>2804528</t>
  </si>
  <si>
    <t>1690066000</t>
  </si>
  <si>
    <t>2804582</t>
  </si>
  <si>
    <t>1690000570</t>
  </si>
  <si>
    <t>2800270</t>
  </si>
  <si>
    <t>1690049900</t>
  </si>
  <si>
    <t>2804240</t>
  </si>
  <si>
    <t>1690049400</t>
  </si>
  <si>
    <t>2804235</t>
  </si>
  <si>
    <t>1690049200</t>
  </si>
  <si>
    <t>2804233</t>
  </si>
  <si>
    <t>1690084600</t>
  </si>
  <si>
    <t>2804768</t>
  </si>
  <si>
    <t>오성교회</t>
  </si>
  <si>
    <t>1690026900</t>
  </si>
  <si>
    <t>2804010</t>
  </si>
  <si>
    <t>능촌입구</t>
  </si>
  <si>
    <t>1690027700</t>
  </si>
  <si>
    <t>2804018</t>
  </si>
  <si>
    <t>1690028000</t>
  </si>
  <si>
    <t>2804021</t>
  </si>
  <si>
    <t>1690100600</t>
  </si>
  <si>
    <t>2806309</t>
  </si>
  <si>
    <t>1690033700</t>
  </si>
  <si>
    <t>2804078</t>
  </si>
  <si>
    <t>황산도입구</t>
  </si>
  <si>
    <t>1690032200</t>
  </si>
  <si>
    <t>2804063</t>
  </si>
  <si>
    <t>1690067500</t>
  </si>
  <si>
    <t>2804597</t>
  </si>
  <si>
    <t>1690030800</t>
  </si>
  <si>
    <t>2804049</t>
  </si>
  <si>
    <t>1690067000</t>
  </si>
  <si>
    <t>2804592</t>
  </si>
  <si>
    <t>고능종점(지래)</t>
  </si>
  <si>
    <t>1690028100</t>
  </si>
  <si>
    <t>2804022</t>
  </si>
  <si>
    <t>사슴농장</t>
  </si>
  <si>
    <t>1690078800</t>
  </si>
  <si>
    <t>2804710</t>
  </si>
  <si>
    <t>1690028500</t>
  </si>
  <si>
    <t>2804026</t>
  </si>
  <si>
    <t>조광교회입구</t>
  </si>
  <si>
    <t>1690084700</t>
  </si>
  <si>
    <t>2804769</t>
  </si>
  <si>
    <t>1690078400</t>
  </si>
  <si>
    <t>2804706</t>
  </si>
  <si>
    <t>1690139100</t>
  </si>
  <si>
    <t>2807416</t>
  </si>
  <si>
    <t>솔정</t>
  </si>
  <si>
    <t>1690105300</t>
  </si>
  <si>
    <t>2806356</t>
  </si>
  <si>
    <t>1690019900</t>
  </si>
  <si>
    <t>2803940</t>
  </si>
  <si>
    <t>돈대모루</t>
  </si>
  <si>
    <t>1690016200</t>
  </si>
  <si>
    <t>2803903</t>
  </si>
  <si>
    <t>여차리</t>
  </si>
  <si>
    <t>1690016000</t>
  </si>
  <si>
    <t>2803901</t>
  </si>
  <si>
    <t>장화리학생수련원</t>
  </si>
  <si>
    <t>1690015300</t>
  </si>
  <si>
    <t>2803894</t>
  </si>
  <si>
    <t>버드러지</t>
  </si>
  <si>
    <t>1690015100</t>
  </si>
  <si>
    <t>2803892</t>
  </si>
  <si>
    <t>선수여객선착장</t>
  </si>
  <si>
    <t>1690014600</t>
  </si>
  <si>
    <t>2803887</t>
  </si>
  <si>
    <t>1690014300</t>
  </si>
  <si>
    <t>2803884</t>
  </si>
  <si>
    <t>1690014100</t>
  </si>
  <si>
    <t>2803882</t>
  </si>
  <si>
    <t>1690034800</t>
  </si>
  <si>
    <t>2804089</t>
  </si>
  <si>
    <t>정수사입구</t>
  </si>
  <si>
    <t>1690035200</t>
  </si>
  <si>
    <t>2804093</t>
  </si>
  <si>
    <t>1690035300</t>
  </si>
  <si>
    <t>2804094</t>
  </si>
  <si>
    <t>1690070200</t>
  </si>
  <si>
    <t>2804624</t>
  </si>
  <si>
    <t>해오름민박</t>
  </si>
  <si>
    <t>1690070300</t>
  </si>
  <si>
    <t>2804625</t>
  </si>
  <si>
    <t>마니산상회</t>
  </si>
  <si>
    <t>1690017200</t>
  </si>
  <si>
    <t>2803913</t>
  </si>
  <si>
    <t>장안</t>
  </si>
  <si>
    <t>1690016500</t>
  </si>
  <si>
    <t>2803906</t>
  </si>
  <si>
    <t>1690016100</t>
  </si>
  <si>
    <t>2803902</t>
  </si>
  <si>
    <t>꿈에그린아파트</t>
  </si>
  <si>
    <t>1650044300</t>
  </si>
  <si>
    <t>2807458</t>
  </si>
  <si>
    <t>정다운그린빌</t>
  </si>
  <si>
    <t>1650043600</t>
  </si>
  <si>
    <t>2807442</t>
  </si>
  <si>
    <t>임광그대가103동</t>
  </si>
  <si>
    <t>1650043700</t>
  </si>
  <si>
    <t>2807443</t>
  </si>
  <si>
    <t>북항입구</t>
  </si>
  <si>
    <t>1680072500</t>
  </si>
  <si>
    <t>2807450</t>
  </si>
  <si>
    <t>1630000520</t>
  </si>
  <si>
    <t>2802997</t>
  </si>
  <si>
    <t>양사면사무소</t>
  </si>
  <si>
    <t>1690044700</t>
  </si>
  <si>
    <t>2804188</t>
  </si>
  <si>
    <t>1690045500</t>
  </si>
  <si>
    <t>2804196</t>
  </si>
  <si>
    <t>구북성초교</t>
  </si>
  <si>
    <t>1690072200</t>
  </si>
  <si>
    <t>2804644</t>
  </si>
  <si>
    <t>1690067900</t>
  </si>
  <si>
    <t>2804601</t>
  </si>
  <si>
    <t>1690019700</t>
  </si>
  <si>
    <t>2803938</t>
  </si>
  <si>
    <t>1690060800</t>
  </si>
  <si>
    <t>2804530</t>
  </si>
  <si>
    <t>1690100300</t>
  </si>
  <si>
    <t>2806306</t>
  </si>
  <si>
    <t>1690105200</t>
  </si>
  <si>
    <t>2806355</t>
  </si>
  <si>
    <t>1690026000</t>
  </si>
  <si>
    <t>2804001</t>
  </si>
  <si>
    <t>1690026800</t>
  </si>
  <si>
    <t>2804009</t>
  </si>
  <si>
    <t>1690027200</t>
  </si>
  <si>
    <t>2804013</t>
  </si>
  <si>
    <t>1690028700</t>
  </si>
  <si>
    <t>2804028</t>
  </si>
  <si>
    <t>1690078900</t>
  </si>
  <si>
    <t>2804711</t>
  </si>
  <si>
    <t>1690028300</t>
  </si>
  <si>
    <t>2804024</t>
  </si>
  <si>
    <t>1690084800</t>
  </si>
  <si>
    <t>2804770</t>
  </si>
  <si>
    <t>1690078300</t>
  </si>
  <si>
    <t>2804705</t>
  </si>
  <si>
    <t>1690068200</t>
  </si>
  <si>
    <t>2804604</t>
  </si>
  <si>
    <t>1690067300</t>
  </si>
  <si>
    <t>2804595</t>
  </si>
  <si>
    <t>1690067200</t>
  </si>
  <si>
    <t>2804594</t>
  </si>
  <si>
    <t>1690069100</t>
  </si>
  <si>
    <t>2804613</t>
  </si>
  <si>
    <t>함허동천</t>
  </si>
  <si>
    <t>1690035000</t>
  </si>
  <si>
    <t>2804091</t>
  </si>
  <si>
    <t>1690002300</t>
  </si>
  <si>
    <t>2803608</t>
  </si>
  <si>
    <t>1690003100</t>
  </si>
  <si>
    <t>2803616</t>
  </si>
  <si>
    <t>1690048300</t>
  </si>
  <si>
    <t>2804224</t>
  </si>
  <si>
    <t>1690046600</t>
  </si>
  <si>
    <t>2804207</t>
  </si>
  <si>
    <t>1690098700</t>
  </si>
  <si>
    <t>2806290</t>
  </si>
  <si>
    <t>1690010800</t>
  </si>
  <si>
    <t>2803849</t>
  </si>
  <si>
    <t>1690071200</t>
  </si>
  <si>
    <t>2804634</t>
  </si>
  <si>
    <t>1690006200</t>
  </si>
  <si>
    <t>2803710</t>
  </si>
  <si>
    <t>1690039000</t>
  </si>
  <si>
    <t>2804131</t>
  </si>
  <si>
    <t>용정리종점</t>
  </si>
  <si>
    <t>1690036900</t>
  </si>
  <si>
    <t>2804110</t>
  </si>
  <si>
    <t>1690036300</t>
  </si>
  <si>
    <t>2804104</t>
  </si>
  <si>
    <t>1690066800</t>
  </si>
  <si>
    <t>2804590</t>
  </si>
  <si>
    <t>1690030200</t>
  </si>
  <si>
    <t>2804043</t>
  </si>
  <si>
    <t>1690084000</t>
  </si>
  <si>
    <t>2804762</t>
  </si>
  <si>
    <t>도감말</t>
  </si>
  <si>
    <t>1690103300</t>
  </si>
  <si>
    <t>2806336</t>
  </si>
  <si>
    <t>1690017900</t>
  </si>
  <si>
    <t>2803920</t>
  </si>
  <si>
    <t>1690103500</t>
  </si>
  <si>
    <t>2806338</t>
  </si>
  <si>
    <t>1690018100</t>
  </si>
  <si>
    <t>2803922</t>
  </si>
  <si>
    <t>1690018300</t>
  </si>
  <si>
    <t>2803924</t>
  </si>
  <si>
    <t>1690103400</t>
  </si>
  <si>
    <t>2806337</t>
  </si>
  <si>
    <t>1690085000</t>
  </si>
  <si>
    <t>2804772</t>
  </si>
  <si>
    <t>강화고등학교</t>
  </si>
  <si>
    <t>1690052000</t>
  </si>
  <si>
    <t>2804261</t>
  </si>
  <si>
    <t>저수지휴게소</t>
  </si>
  <si>
    <t>1690083600</t>
  </si>
  <si>
    <t>2804758</t>
  </si>
  <si>
    <t>1690051500</t>
  </si>
  <si>
    <t>2804256</t>
  </si>
  <si>
    <t>1690017600</t>
  </si>
  <si>
    <t>2803917</t>
  </si>
  <si>
    <t>고시기(가재골)</t>
  </si>
  <si>
    <t>1690017700</t>
  </si>
  <si>
    <t>2803918</t>
  </si>
  <si>
    <t>1690083000</t>
  </si>
  <si>
    <t>2804752</t>
  </si>
  <si>
    <t>1690082800</t>
  </si>
  <si>
    <t>2804750</t>
  </si>
  <si>
    <t>금월리종점</t>
  </si>
  <si>
    <t>1690018500</t>
  </si>
  <si>
    <t>2803926</t>
  </si>
  <si>
    <t>1690033500</t>
  </si>
  <si>
    <t>2804076</t>
  </si>
  <si>
    <t>장흥리종점</t>
  </si>
  <si>
    <t>1690033300</t>
  </si>
  <si>
    <t>2804074</t>
  </si>
  <si>
    <t>1690064200</t>
  </si>
  <si>
    <t>2804564</t>
  </si>
  <si>
    <t>1690063900</t>
  </si>
  <si>
    <t>2804561</t>
  </si>
  <si>
    <t>1690063800</t>
  </si>
  <si>
    <t>2804560</t>
  </si>
  <si>
    <t>오두마을입구</t>
  </si>
  <si>
    <t>1690027600</t>
  </si>
  <si>
    <t>2804017</t>
  </si>
  <si>
    <t>1690026600</t>
  </si>
  <si>
    <t>2804007</t>
  </si>
  <si>
    <t>능곡마을회관</t>
  </si>
  <si>
    <t>1690026400</t>
  </si>
  <si>
    <t>2804005</t>
  </si>
  <si>
    <t>1690063200</t>
  </si>
  <si>
    <t>2804554</t>
  </si>
  <si>
    <t>1690062200</t>
  </si>
  <si>
    <t>2804544</t>
  </si>
  <si>
    <t>1690061800</t>
  </si>
  <si>
    <t>2804540</t>
  </si>
  <si>
    <t>1690068900</t>
  </si>
  <si>
    <t>2804611</t>
  </si>
  <si>
    <t>1690034300</t>
  </si>
  <si>
    <t>2804084</t>
  </si>
  <si>
    <t>1690033900</t>
  </si>
  <si>
    <t>2804080</t>
  </si>
  <si>
    <t>1690033200</t>
  </si>
  <si>
    <t>2804073</t>
  </si>
  <si>
    <t>동검리종점</t>
  </si>
  <si>
    <t>1690033400</t>
  </si>
  <si>
    <t>2804075</t>
  </si>
  <si>
    <t>1690062800</t>
  </si>
  <si>
    <t>2804550</t>
  </si>
  <si>
    <t>장흥매점</t>
  </si>
  <si>
    <t>1690062500</t>
  </si>
  <si>
    <t>2804547</t>
  </si>
  <si>
    <t>1690033000</t>
  </si>
  <si>
    <t>2804071</t>
  </si>
  <si>
    <t>1690032800</t>
  </si>
  <si>
    <t>2804069</t>
  </si>
  <si>
    <t>1690064400</t>
  </si>
  <si>
    <t>2804566</t>
  </si>
  <si>
    <t>1690034100</t>
  </si>
  <si>
    <t>2804082</t>
  </si>
  <si>
    <t>1690110500</t>
  </si>
  <si>
    <t>2806409</t>
  </si>
  <si>
    <t>1690065000</t>
  </si>
  <si>
    <t>2804572</t>
  </si>
  <si>
    <t>1690026200</t>
  </si>
  <si>
    <t>2804003</t>
  </si>
  <si>
    <t>1690026300</t>
  </si>
  <si>
    <t>2804004</t>
  </si>
  <si>
    <t>1690027000</t>
  </si>
  <si>
    <t>2804011</t>
  </si>
  <si>
    <t>1690027500</t>
  </si>
  <si>
    <t>2804016</t>
  </si>
  <si>
    <t>1690027800</t>
  </si>
  <si>
    <t>2804019</t>
  </si>
  <si>
    <t>1690051900</t>
  </si>
  <si>
    <t>2804260</t>
  </si>
  <si>
    <t>1690083800</t>
  </si>
  <si>
    <t>2804760</t>
  </si>
  <si>
    <t>1690083700</t>
  </si>
  <si>
    <t>2804759</t>
  </si>
  <si>
    <t>1690085100</t>
  </si>
  <si>
    <t>2804773</t>
  </si>
  <si>
    <t>1690048500</t>
  </si>
  <si>
    <t>2804226</t>
  </si>
  <si>
    <t>1690048700</t>
  </si>
  <si>
    <t>2804228</t>
  </si>
  <si>
    <t>1690130200</t>
  </si>
  <si>
    <t>2807154</t>
  </si>
  <si>
    <t>1690056100</t>
  </si>
  <si>
    <t>2804302</t>
  </si>
  <si>
    <t>1690047600</t>
  </si>
  <si>
    <t>2804217</t>
  </si>
  <si>
    <t>1690000650</t>
  </si>
  <si>
    <t>2800264</t>
  </si>
  <si>
    <t>1690082200</t>
  </si>
  <si>
    <t>2804744</t>
  </si>
  <si>
    <t>1690044400</t>
  </si>
  <si>
    <t>2804185</t>
  </si>
  <si>
    <t>1690044200</t>
  </si>
  <si>
    <t>2804183</t>
  </si>
  <si>
    <t>1690044000</t>
  </si>
  <si>
    <t>2804181</t>
  </si>
  <si>
    <t>1690043800</t>
  </si>
  <si>
    <t>2804179</t>
  </si>
  <si>
    <t>1690094700</t>
  </si>
  <si>
    <t>2806147</t>
  </si>
  <si>
    <t>1690043200</t>
  </si>
  <si>
    <t>2804173</t>
  </si>
  <si>
    <t>1690056000</t>
  </si>
  <si>
    <t>2804301</t>
  </si>
  <si>
    <t>1690056300</t>
  </si>
  <si>
    <t>2804304</t>
  </si>
  <si>
    <t>1690036100</t>
  </si>
  <si>
    <t>2804102</t>
  </si>
  <si>
    <t>1690080900</t>
  </si>
  <si>
    <t>2804731</t>
  </si>
  <si>
    <t>1690037100</t>
  </si>
  <si>
    <t>2804112</t>
  </si>
  <si>
    <t>1690037600</t>
  </si>
  <si>
    <t>2804117</t>
  </si>
  <si>
    <t>1690037700</t>
  </si>
  <si>
    <t>2804118</t>
  </si>
  <si>
    <t>1690037900</t>
  </si>
  <si>
    <t>2804120</t>
  </si>
  <si>
    <t>1690039200</t>
  </si>
  <si>
    <t>2804133</t>
  </si>
  <si>
    <t>1690039300</t>
  </si>
  <si>
    <t>2804134</t>
  </si>
  <si>
    <t>1690040500</t>
  </si>
  <si>
    <t>2804146</t>
  </si>
  <si>
    <t>1690050600</t>
  </si>
  <si>
    <t>2804247</t>
  </si>
  <si>
    <t>1690083500</t>
  </si>
  <si>
    <t>2804757</t>
  </si>
  <si>
    <t>1690050800</t>
  </si>
  <si>
    <t>2804249</t>
  </si>
  <si>
    <t>1690051000</t>
  </si>
  <si>
    <t>2804251</t>
  </si>
  <si>
    <t>1690051100</t>
  </si>
  <si>
    <t>2804252</t>
  </si>
  <si>
    <t>1690109700</t>
  </si>
  <si>
    <t>2806400</t>
  </si>
  <si>
    <t>1690083200</t>
  </si>
  <si>
    <t>2804754</t>
  </si>
  <si>
    <t>1690068800</t>
  </si>
  <si>
    <t>2804610</t>
  </si>
  <si>
    <t>황산도어판장</t>
  </si>
  <si>
    <t>1690031800</t>
  </si>
  <si>
    <t>2804059</t>
  </si>
  <si>
    <t>1690032000</t>
  </si>
  <si>
    <t>2804061</t>
  </si>
  <si>
    <t>1690032100</t>
  </si>
  <si>
    <t>2804062</t>
  </si>
  <si>
    <t>1690031000</t>
  </si>
  <si>
    <t>2804051</t>
  </si>
  <si>
    <t>1690030700</t>
  </si>
  <si>
    <t>2804048</t>
  </si>
  <si>
    <t>1690062900</t>
  </si>
  <si>
    <t>2804551</t>
  </si>
  <si>
    <t>1690082400</t>
  </si>
  <si>
    <t>2804746</t>
  </si>
  <si>
    <t>1690058700</t>
  </si>
  <si>
    <t>2804328</t>
  </si>
  <si>
    <t>1690045300</t>
  </si>
  <si>
    <t>2804194</t>
  </si>
  <si>
    <t>1690003600</t>
  </si>
  <si>
    <t>2803684</t>
  </si>
  <si>
    <t>1690008400</t>
  </si>
  <si>
    <t>2803732</t>
  </si>
  <si>
    <t>1690085300</t>
  </si>
  <si>
    <t>2804775</t>
  </si>
  <si>
    <t>창후리종점</t>
  </si>
  <si>
    <t>1690054200</t>
  </si>
  <si>
    <t>2804283</t>
  </si>
  <si>
    <t>1690054400</t>
  </si>
  <si>
    <t>2804285</t>
  </si>
  <si>
    <t>1690054700</t>
  </si>
  <si>
    <t>2804288</t>
  </si>
  <si>
    <t>1690062600</t>
  </si>
  <si>
    <t>2804548</t>
  </si>
  <si>
    <t>1690062000</t>
  </si>
  <si>
    <t>2804542</t>
  </si>
  <si>
    <t>1690071000</t>
  </si>
  <si>
    <t>2804632</t>
  </si>
  <si>
    <t>1690004000</t>
  </si>
  <si>
    <t>2803688</t>
  </si>
  <si>
    <t>1690072900</t>
  </si>
  <si>
    <t>2804651</t>
  </si>
  <si>
    <t>1690072600</t>
  </si>
  <si>
    <t>2804648</t>
  </si>
  <si>
    <t>1690072400</t>
  </si>
  <si>
    <t>2804646</t>
  </si>
  <si>
    <t>1690072300</t>
  </si>
  <si>
    <t>2804645</t>
  </si>
  <si>
    <t>덕음</t>
  </si>
  <si>
    <t>1690095300</t>
  </si>
  <si>
    <t>2806153</t>
  </si>
  <si>
    <t>1690044800</t>
  </si>
  <si>
    <t>2804189</t>
  </si>
  <si>
    <t>1690008200</t>
  </si>
  <si>
    <t>2803730</t>
  </si>
  <si>
    <t>개화2치안센터</t>
  </si>
  <si>
    <t>1150000230</t>
  </si>
  <si>
    <t>2803438</t>
  </si>
  <si>
    <t>1690031300</t>
  </si>
  <si>
    <t>2804054</t>
  </si>
  <si>
    <t>1610030700</t>
  </si>
  <si>
    <t>2806544</t>
  </si>
  <si>
    <t>송내고교입구</t>
  </si>
  <si>
    <t>2100002300</t>
  </si>
  <si>
    <t>2807619</t>
  </si>
  <si>
    <t>2100002000</t>
  </si>
  <si>
    <t>2807616</t>
  </si>
  <si>
    <t>2100002200</t>
  </si>
  <si>
    <t>2807618</t>
  </si>
  <si>
    <t>삼산주공단지</t>
  </si>
  <si>
    <t>1660020100</t>
  </si>
  <si>
    <t>2807577</t>
  </si>
  <si>
    <t>1610030900</t>
  </si>
  <si>
    <t>2806546</t>
  </si>
  <si>
    <t>양로원</t>
  </si>
  <si>
    <t>1660001110</t>
  </si>
  <si>
    <t>2801719</t>
  </si>
  <si>
    <t>1610001760</t>
  </si>
  <si>
    <t>2803241</t>
  </si>
  <si>
    <t>학익풍림아파트</t>
  </si>
  <si>
    <t>1630004870</t>
  </si>
  <si>
    <t>2802640</t>
  </si>
  <si>
    <t>인천교(인천기계산업단지)</t>
  </si>
  <si>
    <t>1630004490</t>
  </si>
  <si>
    <t>2802658</t>
  </si>
  <si>
    <t>성문아파트</t>
  </si>
  <si>
    <t>1650005910</t>
  </si>
  <si>
    <t>2801845</t>
  </si>
  <si>
    <t>용남파출소</t>
  </si>
  <si>
    <t>1630001770</t>
  </si>
  <si>
    <t>2802887</t>
  </si>
  <si>
    <t>1620000420</t>
  </si>
  <si>
    <t>2803100</t>
  </si>
  <si>
    <t>1630000330</t>
  </si>
  <si>
    <t>2803009</t>
  </si>
  <si>
    <t>당하대주파크빌</t>
  </si>
  <si>
    <t>1680003920</t>
  </si>
  <si>
    <t>2800482</t>
  </si>
  <si>
    <t>관리공단본부</t>
  </si>
  <si>
    <t>1680013600</t>
  </si>
  <si>
    <t>2804822</t>
  </si>
  <si>
    <t>남동초등학교</t>
  </si>
  <si>
    <t>1650002540</t>
  </si>
  <si>
    <t>2802127</t>
  </si>
  <si>
    <t>신동아아파트(B)</t>
  </si>
  <si>
    <t>1630001620</t>
  </si>
  <si>
    <t>2802901</t>
  </si>
  <si>
    <t>1640003260</t>
  </si>
  <si>
    <t>2802381</t>
  </si>
  <si>
    <t>석천사거리</t>
  </si>
  <si>
    <t>1650003080</t>
  </si>
  <si>
    <t>2802076</t>
  </si>
  <si>
    <t>1680037800</t>
  </si>
  <si>
    <t>2805679</t>
  </si>
  <si>
    <t>1610020500</t>
  </si>
  <si>
    <t>2805693</t>
  </si>
  <si>
    <t>1610024000</t>
  </si>
  <si>
    <t>2805971</t>
  </si>
  <si>
    <t>1670012700</t>
  </si>
  <si>
    <t>2805865</t>
  </si>
  <si>
    <t>신동아아파트116동</t>
  </si>
  <si>
    <t>1660014900</t>
  </si>
  <si>
    <t>2805783</t>
  </si>
  <si>
    <t>1650017400</t>
  </si>
  <si>
    <t>2805207</t>
  </si>
  <si>
    <t>1670006900</t>
  </si>
  <si>
    <t>2805295</t>
  </si>
  <si>
    <t>하림</t>
  </si>
  <si>
    <t>1650019700</t>
  </si>
  <si>
    <t>2805432</t>
  </si>
  <si>
    <t>1650028300</t>
  </si>
  <si>
    <t>2806052</t>
  </si>
  <si>
    <t>해물탕거리</t>
  </si>
  <si>
    <t>1660007820</t>
  </si>
  <si>
    <t>2801191</t>
  </si>
  <si>
    <t>1680051100</t>
  </si>
  <si>
    <t>2806251</t>
  </si>
  <si>
    <t>1620004400</t>
  </si>
  <si>
    <t>2806905</t>
  </si>
  <si>
    <t>1670020000</t>
  </si>
  <si>
    <t>2806924</t>
  </si>
  <si>
    <t>한국지엠출고문</t>
  </si>
  <si>
    <t>1660005600</t>
  </si>
  <si>
    <t>2801356</t>
  </si>
  <si>
    <t>1610033800</t>
  </si>
  <si>
    <t>2806596</t>
  </si>
  <si>
    <t>1670001350</t>
  </si>
  <si>
    <t>2801032</t>
  </si>
  <si>
    <t>대웅실업앞</t>
  </si>
  <si>
    <t>1650042100</t>
  </si>
  <si>
    <t>2807265</t>
  </si>
  <si>
    <t>한일아파트</t>
  </si>
  <si>
    <t>1670002960</t>
  </si>
  <si>
    <t>2800936</t>
  </si>
  <si>
    <t>1690070800</t>
  </si>
  <si>
    <t>2804630</t>
  </si>
  <si>
    <t>1690015900</t>
  </si>
  <si>
    <t>2803900</t>
  </si>
  <si>
    <t>1690015400</t>
  </si>
  <si>
    <t>2803895</t>
  </si>
  <si>
    <t>1690015200</t>
  </si>
  <si>
    <t>2803893</t>
  </si>
  <si>
    <t>1690014900</t>
  </si>
  <si>
    <t>2803890</t>
  </si>
  <si>
    <t>1690014500</t>
  </si>
  <si>
    <t>2803886</t>
  </si>
  <si>
    <t>1690008600</t>
  </si>
  <si>
    <t>2803734</t>
  </si>
  <si>
    <t>중산교차로</t>
  </si>
  <si>
    <t>1610027300</t>
  </si>
  <si>
    <t>2806162</t>
  </si>
  <si>
    <t>1610027400</t>
  </si>
  <si>
    <t>2806163</t>
  </si>
  <si>
    <t>한신더휴스카이파크</t>
  </si>
  <si>
    <t>1610002740</t>
  </si>
  <si>
    <t>2803161</t>
  </si>
  <si>
    <t>1610002750</t>
  </si>
  <si>
    <t>2803160</t>
  </si>
  <si>
    <t>중산중학교</t>
  </si>
  <si>
    <t>1610016600</t>
  </si>
  <si>
    <t>2805513</t>
  </si>
  <si>
    <t>1610030100</t>
  </si>
  <si>
    <t>2806538</t>
  </si>
  <si>
    <t>한라비발디후문.화성파크드림</t>
  </si>
  <si>
    <t>1610019700</t>
  </si>
  <si>
    <t>2805638</t>
  </si>
  <si>
    <t>화성파크드림후문.한라비발디</t>
  </si>
  <si>
    <t>1610019800</t>
  </si>
  <si>
    <t>2805639</t>
  </si>
  <si>
    <t>센트럴푸르지오자이</t>
  </si>
  <si>
    <t>1610019500</t>
  </si>
  <si>
    <t>2805636</t>
  </si>
  <si>
    <t>e편한세상1차(정문)</t>
  </si>
  <si>
    <t>1610002340</t>
  </si>
  <si>
    <t>2803197</t>
  </si>
  <si>
    <t>1610002330</t>
  </si>
  <si>
    <t>2803198</t>
  </si>
  <si>
    <t>삼미시장</t>
  </si>
  <si>
    <t>2240001600</t>
  </si>
  <si>
    <t>2805845</t>
  </si>
  <si>
    <t>2240001700</t>
  </si>
  <si>
    <t>2805846</t>
  </si>
  <si>
    <t>2240001800</t>
  </si>
  <si>
    <t>2805847</t>
  </si>
  <si>
    <t>신천연합병원</t>
  </si>
  <si>
    <t>2240002000</t>
  </si>
  <si>
    <t>2805849</t>
  </si>
  <si>
    <t>중앙산부인과</t>
  </si>
  <si>
    <t>2240002200</t>
  </si>
  <si>
    <t>2805851</t>
  </si>
  <si>
    <t>1690139500</t>
  </si>
  <si>
    <t>2807464</t>
  </si>
  <si>
    <t>1660019900</t>
  </si>
  <si>
    <t>2807465</t>
  </si>
  <si>
    <t>한주글로벌</t>
  </si>
  <si>
    <t>1680072600</t>
  </si>
  <si>
    <t>2807459</t>
  </si>
  <si>
    <t>도림주철관1공장</t>
  </si>
  <si>
    <t>1680072700</t>
  </si>
  <si>
    <t>2807460</t>
  </si>
  <si>
    <t>루원시티프라디움105동</t>
  </si>
  <si>
    <t>1680072900</t>
  </si>
  <si>
    <t>2807462</t>
  </si>
  <si>
    <t>1680072800</t>
  </si>
  <si>
    <t>2807461</t>
  </si>
  <si>
    <t>e편한세상(109동앞)</t>
  </si>
  <si>
    <t>1610043600</t>
  </si>
  <si>
    <t>2807455</t>
  </si>
  <si>
    <t>2240002300</t>
  </si>
  <si>
    <t>2805852</t>
  </si>
  <si>
    <t>2240002100</t>
  </si>
  <si>
    <t>2805850</t>
  </si>
  <si>
    <t>1650043800</t>
  </si>
  <si>
    <t>2807444</t>
  </si>
  <si>
    <t>더샵센트럴시티205동</t>
  </si>
  <si>
    <t>1650043900</t>
  </si>
  <si>
    <t>2807445</t>
  </si>
  <si>
    <t>더샵센트럴시티204동</t>
  </si>
  <si>
    <t>1650044000</t>
  </si>
  <si>
    <t>2807446</t>
  </si>
  <si>
    <t>더샵그린스퀘어105동</t>
  </si>
  <si>
    <t>1650044100</t>
  </si>
  <si>
    <t>2807447</t>
  </si>
  <si>
    <t>더샵그린스퀘어107동</t>
  </si>
  <si>
    <t>1650044200</t>
  </si>
  <si>
    <t>2807448</t>
  </si>
  <si>
    <t>아트센터인천</t>
  </si>
  <si>
    <t>1640027600</t>
  </si>
  <si>
    <t>2807451</t>
  </si>
  <si>
    <t>1640027700</t>
  </si>
  <si>
    <t>2807452</t>
  </si>
  <si>
    <t>국제업무지구역5번출구</t>
  </si>
  <si>
    <t>1640027800</t>
  </si>
  <si>
    <t>2807453</t>
  </si>
  <si>
    <t>달빛축제공원</t>
  </si>
  <si>
    <t>1640028000</t>
  </si>
  <si>
    <t>2807457</t>
  </si>
  <si>
    <t>1640027900</t>
  </si>
  <si>
    <t>2807456</t>
  </si>
  <si>
    <t>북항프라자</t>
  </si>
  <si>
    <t>1680072400</t>
  </si>
  <si>
    <t>2807449</t>
  </si>
  <si>
    <t>1690101600</t>
  </si>
  <si>
    <t>2806319</t>
  </si>
  <si>
    <t>1690134700</t>
  </si>
  <si>
    <t>2807372</t>
  </si>
  <si>
    <t>1690000680</t>
  </si>
  <si>
    <t>2800262</t>
  </si>
  <si>
    <t>1690056600</t>
  </si>
  <si>
    <t>2804307</t>
  </si>
  <si>
    <t>1690057000</t>
  </si>
  <si>
    <t>2804311</t>
  </si>
  <si>
    <t>1690057200</t>
  </si>
  <si>
    <t>2804313</t>
  </si>
  <si>
    <t>1690081600</t>
  </si>
  <si>
    <t>2804738</t>
  </si>
  <si>
    <t>1690057400</t>
  </si>
  <si>
    <t>2804315</t>
  </si>
  <si>
    <t>1690057500</t>
  </si>
  <si>
    <t>2804316</t>
  </si>
  <si>
    <t>1690057700</t>
  </si>
  <si>
    <t>2804318</t>
  </si>
  <si>
    <t>1690058100</t>
  </si>
  <si>
    <t>2804322</t>
  </si>
  <si>
    <t>1690006600</t>
  </si>
  <si>
    <t>2803714</t>
  </si>
  <si>
    <t>1690005800</t>
  </si>
  <si>
    <t>2803706</t>
  </si>
  <si>
    <t>1690007400</t>
  </si>
  <si>
    <t>2803722</t>
  </si>
  <si>
    <t>1690002000</t>
  </si>
  <si>
    <t>2803605</t>
  </si>
  <si>
    <t>1690007500</t>
  </si>
  <si>
    <t>2803723</t>
  </si>
  <si>
    <t>1690007200</t>
  </si>
  <si>
    <t>2803720</t>
  </si>
  <si>
    <t>1690006000</t>
  </si>
  <si>
    <t>2803708</t>
  </si>
  <si>
    <t>1690014000</t>
  </si>
  <si>
    <t>2803881</t>
  </si>
  <si>
    <t>1690013700</t>
  </si>
  <si>
    <t>2803878</t>
  </si>
  <si>
    <t>덕골</t>
  </si>
  <si>
    <t>1690013500</t>
  </si>
  <si>
    <t>2803876</t>
  </si>
  <si>
    <t>1690013600</t>
  </si>
  <si>
    <t>2803877</t>
  </si>
  <si>
    <t>1690034600</t>
  </si>
  <si>
    <t>2804087</t>
  </si>
  <si>
    <t>1690034900</t>
  </si>
  <si>
    <t>2804090</t>
  </si>
  <si>
    <t>1690035100</t>
  </si>
  <si>
    <t>2804092</t>
  </si>
  <si>
    <t>1690065700</t>
  </si>
  <si>
    <t>2804579</t>
  </si>
  <si>
    <t>1690069800</t>
  </si>
  <si>
    <t>2804620</t>
  </si>
  <si>
    <t>1690035600</t>
  </si>
  <si>
    <t>2804097</t>
  </si>
  <si>
    <t>1690069900</t>
  </si>
  <si>
    <t>2804621</t>
  </si>
  <si>
    <t>1690070400</t>
  </si>
  <si>
    <t>2804626</t>
  </si>
  <si>
    <t>1690017300</t>
  </si>
  <si>
    <t>2803914</t>
  </si>
  <si>
    <t>1690017100</t>
  </si>
  <si>
    <t>2803912</t>
  </si>
  <si>
    <t>1690016600</t>
  </si>
  <si>
    <t>2803907</t>
  </si>
  <si>
    <t>1690016400</t>
  </si>
  <si>
    <t>2803905</t>
  </si>
  <si>
    <t>1610013200</t>
  </si>
  <si>
    <t>2805463</t>
  </si>
  <si>
    <t>1690076100</t>
  </si>
  <si>
    <t>2804683</t>
  </si>
  <si>
    <t>홍의사거리</t>
  </si>
  <si>
    <t>1690075500</t>
  </si>
  <si>
    <t>2804677</t>
  </si>
  <si>
    <t>1690041400</t>
  </si>
  <si>
    <t>2804155</t>
  </si>
  <si>
    <t>1690074600</t>
  </si>
  <si>
    <t>2804668</t>
  </si>
  <si>
    <t>1690041100</t>
  </si>
  <si>
    <t>2804152</t>
  </si>
  <si>
    <t>송해초등학교</t>
  </si>
  <si>
    <t>1690040800</t>
  </si>
  <si>
    <t>2804149</t>
  </si>
  <si>
    <t>1690040700</t>
  </si>
  <si>
    <t>2804148</t>
  </si>
  <si>
    <t>1690075700</t>
  </si>
  <si>
    <t>2804679</t>
  </si>
  <si>
    <t>1690075100</t>
  </si>
  <si>
    <t>2804673</t>
  </si>
  <si>
    <t>1690041700</t>
  </si>
  <si>
    <t>2804158</t>
  </si>
  <si>
    <t>1690040900</t>
  </si>
  <si>
    <t>2804150</t>
  </si>
  <si>
    <t>구면사무소</t>
  </si>
  <si>
    <t>1690137500</t>
  </si>
  <si>
    <t>2807400</t>
  </si>
  <si>
    <t>하도리입구</t>
  </si>
  <si>
    <t>1690010100</t>
  </si>
  <si>
    <t>2803749</t>
  </si>
  <si>
    <t>아나지고개</t>
  </si>
  <si>
    <t>1670000020</t>
  </si>
  <si>
    <t>2801156</t>
  </si>
  <si>
    <t>건설기술교육원</t>
  </si>
  <si>
    <t>1650003540</t>
  </si>
  <si>
    <t>2802032</t>
  </si>
  <si>
    <t>1650002620</t>
  </si>
  <si>
    <t>2802121</t>
  </si>
  <si>
    <t>1650003230</t>
  </si>
  <si>
    <t>2802062</t>
  </si>
  <si>
    <t>만수북중학교</t>
  </si>
  <si>
    <t>1650004680</t>
  </si>
  <si>
    <t>2801935</t>
  </si>
  <si>
    <t>1650002980</t>
  </si>
  <si>
    <t>2802086</t>
  </si>
  <si>
    <t>1650002470</t>
  </si>
  <si>
    <t>2802131</t>
  </si>
  <si>
    <t>1650004610</t>
  </si>
  <si>
    <t>2801942</t>
  </si>
  <si>
    <t>엠파크타워</t>
  </si>
  <si>
    <t>1680000250</t>
  </si>
  <si>
    <t>2800799</t>
  </si>
  <si>
    <t>국민은행</t>
  </si>
  <si>
    <t>1640001490</t>
  </si>
  <si>
    <t>2802520</t>
  </si>
  <si>
    <t>1640000830</t>
  </si>
  <si>
    <t>2802556</t>
  </si>
  <si>
    <t>1640000840</t>
  </si>
  <si>
    <t>2802555</t>
  </si>
  <si>
    <t>선린감리교회</t>
  </si>
  <si>
    <t>1660000430</t>
  </si>
  <si>
    <t>2801779</t>
  </si>
  <si>
    <t>1660000100</t>
  </si>
  <si>
    <t>2801801</t>
  </si>
  <si>
    <t>효성남초등학교</t>
  </si>
  <si>
    <t>1670000400</t>
  </si>
  <si>
    <t>2801119</t>
  </si>
  <si>
    <t>동서식품</t>
  </si>
  <si>
    <t>1660006230</t>
  </si>
  <si>
    <t>2801300</t>
  </si>
  <si>
    <t>1660006240</t>
  </si>
  <si>
    <t>2801299</t>
  </si>
  <si>
    <t>1660005520</t>
  </si>
  <si>
    <t>2801363</t>
  </si>
  <si>
    <t>1660003410</t>
  </si>
  <si>
    <t>2801536</t>
  </si>
  <si>
    <t>경남1차아파트</t>
  </si>
  <si>
    <t>1660003760</t>
  </si>
  <si>
    <t>2801514</t>
  </si>
  <si>
    <t>부평시장역(부평대로우체국)</t>
  </si>
  <si>
    <t>1660003680</t>
  </si>
  <si>
    <t>2801520</t>
  </si>
  <si>
    <t>1670001530</t>
  </si>
  <si>
    <t>2801020</t>
  </si>
  <si>
    <t>계양산전통시장</t>
  </si>
  <si>
    <t>1670003060</t>
  </si>
  <si>
    <t>2800927</t>
  </si>
  <si>
    <t>1680001670</t>
  </si>
  <si>
    <t>2800662</t>
  </si>
  <si>
    <t>1680001820</t>
  </si>
  <si>
    <t>2800650</t>
  </si>
  <si>
    <t>삼산서해아파트</t>
  </si>
  <si>
    <t>1660006130</t>
  </si>
  <si>
    <t>2801309</t>
  </si>
  <si>
    <t>삼산주공7단지</t>
  </si>
  <si>
    <t>1660005470</t>
  </si>
  <si>
    <t>2801367</t>
  </si>
  <si>
    <t>전인연립(종점)</t>
  </si>
  <si>
    <t>1660001320</t>
  </si>
  <si>
    <t>2801705</t>
  </si>
  <si>
    <t>1680003960</t>
  </si>
  <si>
    <t>2800478</t>
  </si>
  <si>
    <t>참빛감리교회</t>
  </si>
  <si>
    <t>1680004370</t>
  </si>
  <si>
    <t>2800440</t>
  </si>
  <si>
    <t>1620000980</t>
  </si>
  <si>
    <t>2803058</t>
  </si>
  <si>
    <t>우아미가구</t>
  </si>
  <si>
    <t>1630004550</t>
  </si>
  <si>
    <t>2802652</t>
  </si>
  <si>
    <t>1680000260</t>
  </si>
  <si>
    <t>2800798</t>
  </si>
  <si>
    <t>1670000080</t>
  </si>
  <si>
    <t>2801150</t>
  </si>
  <si>
    <t>1670001890</t>
  </si>
  <si>
    <t>2800994</t>
  </si>
  <si>
    <t>한국전력공사오봉영업소</t>
  </si>
  <si>
    <t>1650000700</t>
  </si>
  <si>
    <t>2802284</t>
  </si>
  <si>
    <t>1640003040</t>
  </si>
  <si>
    <t>2802400</t>
  </si>
  <si>
    <t>연수3동행정복지센터</t>
  </si>
  <si>
    <t>1640002620</t>
  </si>
  <si>
    <t>2802436</t>
  </si>
  <si>
    <t>진선미예식장</t>
  </si>
  <si>
    <t>1660002460</t>
  </si>
  <si>
    <t>2801619</t>
  </si>
  <si>
    <t>1630001700</t>
  </si>
  <si>
    <t>2802893</t>
  </si>
  <si>
    <t>당하푸르지오</t>
  </si>
  <si>
    <t>1680004030</t>
  </si>
  <si>
    <t>2800471</t>
  </si>
  <si>
    <t>당하메디칼</t>
  </si>
  <si>
    <t>1680004020</t>
  </si>
  <si>
    <t>2800472</t>
  </si>
  <si>
    <t>동문아파트</t>
  </si>
  <si>
    <t>1680004360</t>
  </si>
  <si>
    <t>2800441</t>
  </si>
  <si>
    <t>1670002080</t>
  </si>
  <si>
    <t>2800976</t>
  </si>
  <si>
    <t>중앙공원사거리</t>
  </si>
  <si>
    <t>1650001890</t>
  </si>
  <si>
    <t>2802179</t>
  </si>
  <si>
    <t>세일빌라.인천산림조합</t>
  </si>
  <si>
    <t>1650001590</t>
  </si>
  <si>
    <t>2802203</t>
  </si>
  <si>
    <t>1630001600</t>
  </si>
  <si>
    <t>2802903</t>
  </si>
  <si>
    <t>송월동동화마을</t>
  </si>
  <si>
    <t>1610001900</t>
  </si>
  <si>
    <t>2803227</t>
  </si>
  <si>
    <t>엠코타운</t>
  </si>
  <si>
    <t>1660006590</t>
  </si>
  <si>
    <t>2801270</t>
  </si>
  <si>
    <t>1630000580</t>
  </si>
  <si>
    <t>2802991</t>
  </si>
  <si>
    <t>목상동(새봄농원입구)</t>
  </si>
  <si>
    <t>1670003240</t>
  </si>
  <si>
    <t>2800916</t>
  </si>
  <si>
    <t>태경아파트</t>
  </si>
  <si>
    <t>1640002750</t>
  </si>
  <si>
    <t>2802427</t>
  </si>
  <si>
    <t>트레지움1단지.다니엘병원</t>
  </si>
  <si>
    <t>2100000770</t>
  </si>
  <si>
    <t>2800178</t>
  </si>
  <si>
    <t>2240000090</t>
  </si>
  <si>
    <t>2800099</t>
  </si>
  <si>
    <t>2100000760</t>
  </si>
  <si>
    <t>2800179</t>
  </si>
  <si>
    <t>1670001720</t>
  </si>
  <si>
    <t>2801011</t>
  </si>
  <si>
    <t>한화아파트</t>
  </si>
  <si>
    <t>1660003800</t>
  </si>
  <si>
    <t>2801510</t>
  </si>
  <si>
    <t>미림극장</t>
  </si>
  <si>
    <t>1620000090</t>
  </si>
  <si>
    <t>2803132</t>
  </si>
  <si>
    <t>롯데캐슬.모래내시장</t>
  </si>
  <si>
    <t>1650003090</t>
  </si>
  <si>
    <t>2802075</t>
  </si>
  <si>
    <t>초지진</t>
  </si>
  <si>
    <t>1690000250</t>
  </si>
  <si>
    <t>2800292</t>
  </si>
  <si>
    <t>정비단지</t>
  </si>
  <si>
    <t>1630000050</t>
  </si>
  <si>
    <t>2803037</t>
  </si>
  <si>
    <t>인천시청후문</t>
  </si>
  <si>
    <t>1650002920</t>
  </si>
  <si>
    <t>2802092</t>
  </si>
  <si>
    <t>1660000220</t>
  </si>
  <si>
    <t>2801795</t>
  </si>
  <si>
    <t>대신합성</t>
  </si>
  <si>
    <t>1650000810</t>
  </si>
  <si>
    <t>2802275</t>
  </si>
  <si>
    <t>1640002130</t>
  </si>
  <si>
    <t>2802469</t>
  </si>
  <si>
    <t>1630000480</t>
  </si>
  <si>
    <t>2803000</t>
  </si>
  <si>
    <t>1650005300</t>
  </si>
  <si>
    <t>2801890</t>
  </si>
  <si>
    <t>1650002960</t>
  </si>
  <si>
    <t>2802088</t>
  </si>
  <si>
    <t>1650002240</t>
  </si>
  <si>
    <t>2802148</t>
  </si>
  <si>
    <t>정원아파트</t>
  </si>
  <si>
    <t>1660007100</t>
  </si>
  <si>
    <t>2801236</t>
  </si>
  <si>
    <t>신동아상가(동암역방면)</t>
  </si>
  <si>
    <t>1660000670</t>
  </si>
  <si>
    <t>2801758</t>
  </si>
  <si>
    <t>해사고등학교.한국이민사박물관</t>
  </si>
  <si>
    <t>1610001260</t>
  </si>
  <si>
    <t>2803282</t>
  </si>
  <si>
    <t>1650011100</t>
  </si>
  <si>
    <t>2803803</t>
  </si>
  <si>
    <t>1650010800</t>
  </si>
  <si>
    <t>2803800</t>
  </si>
  <si>
    <t>한화지구공원앞</t>
  </si>
  <si>
    <t>1650012000</t>
  </si>
  <si>
    <t>2803818</t>
  </si>
  <si>
    <t>1650011600</t>
  </si>
  <si>
    <t>2803810</t>
  </si>
  <si>
    <t>유천아파트</t>
  </si>
  <si>
    <t>1640002540</t>
  </si>
  <si>
    <t>2802443</t>
  </si>
  <si>
    <t>연수초등학교</t>
  </si>
  <si>
    <t>1640002930</t>
  </si>
  <si>
    <t>2802409</t>
  </si>
  <si>
    <t>로봇타워</t>
  </si>
  <si>
    <t>1680071300</t>
  </si>
  <si>
    <t>2807317</t>
  </si>
  <si>
    <t>1680071500</t>
  </si>
  <si>
    <t>2807319</t>
  </si>
  <si>
    <t>1680000200</t>
  </si>
  <si>
    <t>2800804</t>
  </si>
  <si>
    <t>부평삼거리</t>
  </si>
  <si>
    <t>1650004890</t>
  </si>
  <si>
    <t>2801914</t>
  </si>
  <si>
    <t>구월체육공원</t>
  </si>
  <si>
    <t>1650003840</t>
  </si>
  <si>
    <t>2802009</t>
  </si>
  <si>
    <t>1680001050</t>
  </si>
  <si>
    <t>2800721</t>
  </si>
  <si>
    <t>1630000280</t>
  </si>
  <si>
    <t>2803014</t>
  </si>
  <si>
    <t>간석사거리(상인천중학교)</t>
  </si>
  <si>
    <t>1650004260</t>
  </si>
  <si>
    <t>2801974</t>
  </si>
  <si>
    <t>1660002330</t>
  </si>
  <si>
    <t>2801632</t>
  </si>
  <si>
    <t>1650001970</t>
  </si>
  <si>
    <t>2802171</t>
  </si>
  <si>
    <t>더월드스테이트후문</t>
  </si>
  <si>
    <t>1630004220</t>
  </si>
  <si>
    <t>2802679</t>
  </si>
  <si>
    <t>1630004580</t>
  </si>
  <si>
    <t>2802649</t>
  </si>
  <si>
    <t>1640003030</t>
  </si>
  <si>
    <t>2802401</t>
  </si>
  <si>
    <t>부개주공3단지정문</t>
  </si>
  <si>
    <t>1660004600</t>
  </si>
  <si>
    <t>2801441</t>
  </si>
  <si>
    <t>송도센트럴파크</t>
  </si>
  <si>
    <t>1640007200</t>
  </si>
  <si>
    <t>2803771</t>
  </si>
  <si>
    <t>1610002900</t>
  </si>
  <si>
    <t>2803149</t>
  </si>
  <si>
    <t>한신삼부아파트</t>
  </si>
  <si>
    <t>1660008060</t>
  </si>
  <si>
    <t>2801167</t>
  </si>
  <si>
    <t>1650001330</t>
  </si>
  <si>
    <t>2802229</t>
  </si>
  <si>
    <t>1680003300</t>
  </si>
  <si>
    <t>2800539</t>
  </si>
  <si>
    <t>효성고등학교</t>
  </si>
  <si>
    <t>1670000740</t>
  </si>
  <si>
    <t>2801089</t>
  </si>
  <si>
    <t>다정한마을.래미안아파트</t>
  </si>
  <si>
    <t>2100001900</t>
  </si>
  <si>
    <t>2807575</t>
  </si>
  <si>
    <t>2100001700</t>
  </si>
  <si>
    <t>2807572</t>
  </si>
  <si>
    <t>1690099800</t>
  </si>
  <si>
    <t>2806301</t>
  </si>
  <si>
    <t>1690118700</t>
  </si>
  <si>
    <t>2806885</t>
  </si>
  <si>
    <t>1630001690</t>
  </si>
  <si>
    <t>2802894</t>
  </si>
  <si>
    <t>현대아파트113동</t>
  </si>
  <si>
    <t>1660001050</t>
  </si>
  <si>
    <t>2801725</t>
  </si>
  <si>
    <t>인제고등학교</t>
  </si>
  <si>
    <t>1650005480</t>
  </si>
  <si>
    <t>2801875</t>
  </si>
  <si>
    <t>1670003470</t>
  </si>
  <si>
    <t>2800899</t>
  </si>
  <si>
    <t>경남4차</t>
  </si>
  <si>
    <t>1660003000</t>
  </si>
  <si>
    <t>2801572</t>
  </si>
  <si>
    <t>계양중학교</t>
  </si>
  <si>
    <t>1670003410</t>
  </si>
  <si>
    <t>2800904</t>
  </si>
  <si>
    <t>1650005730</t>
  </si>
  <si>
    <t>2801860</t>
  </si>
  <si>
    <t>당하농원</t>
  </si>
  <si>
    <t>1680003880</t>
  </si>
  <si>
    <t>2800485</t>
  </si>
  <si>
    <t>삼성아파트</t>
  </si>
  <si>
    <t>1640000770</t>
  </si>
  <si>
    <t>2802562</t>
  </si>
  <si>
    <t>1670003710</t>
  </si>
  <si>
    <t>2800878</t>
  </si>
  <si>
    <t>화물터미널</t>
  </si>
  <si>
    <t>1610000400</t>
  </si>
  <si>
    <t>2803351</t>
  </si>
  <si>
    <t>1650001090</t>
  </si>
  <si>
    <t>2802251</t>
  </si>
  <si>
    <t>계산우체국</t>
  </si>
  <si>
    <t>1670004300</t>
  </si>
  <si>
    <t>2800836</t>
  </si>
  <si>
    <t>1680005980</t>
  </si>
  <si>
    <t>2800338</t>
  </si>
  <si>
    <t>청운대삼거리(하늘꿈교회)</t>
  </si>
  <si>
    <t>1630005000</t>
  </si>
  <si>
    <t>2802631</t>
  </si>
  <si>
    <t>1670000090</t>
  </si>
  <si>
    <t>2801149</t>
  </si>
  <si>
    <t>인천뷰티예술고등학교</t>
  </si>
  <si>
    <t>1640000520</t>
  </si>
  <si>
    <t>2802578</t>
  </si>
  <si>
    <t>북인천세무서</t>
  </si>
  <si>
    <t>1670000580</t>
  </si>
  <si>
    <t>2801102</t>
  </si>
  <si>
    <t>효성현대3차</t>
  </si>
  <si>
    <t>1670000490</t>
  </si>
  <si>
    <t>2801111</t>
  </si>
  <si>
    <t>2100002100</t>
  </si>
  <si>
    <t>2807617</t>
  </si>
  <si>
    <t>인천대교TG(미정차)</t>
  </si>
  <si>
    <t>1610046700</t>
  </si>
  <si>
    <t>2807599</t>
  </si>
  <si>
    <t>1610046600</t>
  </si>
  <si>
    <t>2807598</t>
  </si>
  <si>
    <t>1670002020</t>
  </si>
  <si>
    <t>2800982</t>
  </si>
  <si>
    <t>원당고등학교</t>
  </si>
  <si>
    <t>1680004590</t>
  </si>
  <si>
    <t>2800425</t>
  </si>
  <si>
    <t>공단외환은행</t>
  </si>
  <si>
    <t>1660006210</t>
  </si>
  <si>
    <t>2801302</t>
  </si>
  <si>
    <t>서구문화회관</t>
  </si>
  <si>
    <t>1680002120</t>
  </si>
  <si>
    <t>2800632</t>
  </si>
  <si>
    <t>무궁화주유소</t>
  </si>
  <si>
    <t>1620000910</t>
  </si>
  <si>
    <t>2803064</t>
  </si>
  <si>
    <t>연수우체국</t>
  </si>
  <si>
    <t>1640002800</t>
  </si>
  <si>
    <t>2802422</t>
  </si>
  <si>
    <t>함박도서관</t>
  </si>
  <si>
    <t>1640002860</t>
  </si>
  <si>
    <t>2802416</t>
  </si>
  <si>
    <t>효정아파트</t>
  </si>
  <si>
    <t>1640002610</t>
  </si>
  <si>
    <t>2802437</t>
  </si>
  <si>
    <t>1640002600</t>
  </si>
  <si>
    <t>2802438</t>
  </si>
  <si>
    <t>용담공원</t>
  </si>
  <si>
    <t>1640001720</t>
  </si>
  <si>
    <t>2802503</t>
  </si>
  <si>
    <t>성터지</t>
  </si>
  <si>
    <t>1690000390</t>
  </si>
  <si>
    <t>2800279</t>
  </si>
  <si>
    <t>길직리</t>
  </si>
  <si>
    <t>1690000310</t>
  </si>
  <si>
    <t>2800287</t>
  </si>
  <si>
    <t>2100000320</t>
  </si>
  <si>
    <t>2800215</t>
  </si>
  <si>
    <t>부천실내체육관</t>
  </si>
  <si>
    <t>2100000750</t>
  </si>
  <si>
    <t>2800180</t>
  </si>
  <si>
    <t>경기국제통상고.순천향대학병원</t>
  </si>
  <si>
    <t>2100000360</t>
  </si>
  <si>
    <t>2800212</t>
  </si>
  <si>
    <t>부천시청역4번출구.현대백화점.경기예고</t>
  </si>
  <si>
    <t>2100000590</t>
  </si>
  <si>
    <t>2800195</t>
  </si>
  <si>
    <t>포도마을</t>
  </si>
  <si>
    <t>2100000390</t>
  </si>
  <si>
    <t>2800210</t>
  </si>
  <si>
    <t>1660007380</t>
  </si>
  <si>
    <t>2801217</t>
  </si>
  <si>
    <t>한서유통</t>
  </si>
  <si>
    <t>1660007440</t>
  </si>
  <si>
    <t>2801213</t>
  </si>
  <si>
    <t>1660007450</t>
  </si>
  <si>
    <t>2801212</t>
  </si>
  <si>
    <t>송내남부역</t>
  </si>
  <si>
    <t>1660007610</t>
  </si>
  <si>
    <t>2801202</t>
  </si>
  <si>
    <t>서운동</t>
  </si>
  <si>
    <t>1670003560</t>
  </si>
  <si>
    <t>2800890</t>
  </si>
  <si>
    <t>장승백이시장</t>
  </si>
  <si>
    <t>1650002800</t>
  </si>
  <si>
    <t>2802104</t>
  </si>
  <si>
    <t>1630003810</t>
  </si>
  <si>
    <t>2802714</t>
  </si>
  <si>
    <t>1630004240</t>
  </si>
  <si>
    <t>2802677</t>
  </si>
  <si>
    <t>1650002670</t>
  </si>
  <si>
    <t>2802116</t>
  </si>
  <si>
    <t>1650004340</t>
  </si>
  <si>
    <t>2801966</t>
  </si>
  <si>
    <t>태화.두진아파트</t>
  </si>
  <si>
    <t>1650004410</t>
  </si>
  <si>
    <t>2801960</t>
  </si>
  <si>
    <t>1650000460</t>
  </si>
  <si>
    <t>2802305</t>
  </si>
  <si>
    <t>한라아파트</t>
  </si>
  <si>
    <t>1650001180</t>
  </si>
  <si>
    <t>2802243</t>
  </si>
  <si>
    <t>인천가족공원입구</t>
  </si>
  <si>
    <t>1650004950</t>
  </si>
  <si>
    <t>2801909</t>
  </si>
  <si>
    <t>사리울삼거리</t>
  </si>
  <si>
    <t>1650001280</t>
  </si>
  <si>
    <t>2802233</t>
  </si>
  <si>
    <t>남촌입구</t>
  </si>
  <si>
    <t>1650001560</t>
  </si>
  <si>
    <t>2802206</t>
  </si>
  <si>
    <t>1650001440</t>
  </si>
  <si>
    <t>2802218</t>
  </si>
  <si>
    <t>인천비치호텔</t>
  </si>
  <si>
    <t>1610000150</t>
  </si>
  <si>
    <t>2803370</t>
  </si>
  <si>
    <t>온수시장</t>
  </si>
  <si>
    <t>1690025500</t>
  </si>
  <si>
    <t>2803996</t>
  </si>
  <si>
    <t>1690000400</t>
  </si>
  <si>
    <t>2800278</t>
  </si>
  <si>
    <t>1690000340</t>
  </si>
  <si>
    <t>2800284</t>
  </si>
  <si>
    <t>부평기적의도서관</t>
  </si>
  <si>
    <t>1660004970</t>
  </si>
  <si>
    <t>2801410</t>
  </si>
  <si>
    <t>1660004780</t>
  </si>
  <si>
    <t>2801428</t>
  </si>
  <si>
    <t>갈산사거리</t>
  </si>
  <si>
    <t>1660006340</t>
  </si>
  <si>
    <t>2801291</t>
  </si>
  <si>
    <t>오성아파트</t>
  </si>
  <si>
    <t>1660004930</t>
  </si>
  <si>
    <t>2801413</t>
  </si>
  <si>
    <t>굴포천</t>
  </si>
  <si>
    <t>1660005090</t>
  </si>
  <si>
    <t>2801399</t>
  </si>
  <si>
    <t>갈월초등학교</t>
  </si>
  <si>
    <t>1660005310</t>
  </si>
  <si>
    <t>2801381</t>
  </si>
  <si>
    <t>갈산주공2단지</t>
  </si>
  <si>
    <t>1660005770</t>
  </si>
  <si>
    <t>2801341</t>
  </si>
  <si>
    <t>한국선교역사기념관</t>
  </si>
  <si>
    <t>1660006730</t>
  </si>
  <si>
    <t>2801258</t>
  </si>
  <si>
    <t>1670001990</t>
  </si>
  <si>
    <t>2800985</t>
  </si>
  <si>
    <t>1670000320</t>
  </si>
  <si>
    <t>2801126</t>
  </si>
  <si>
    <t>효성2동치안센터</t>
  </si>
  <si>
    <t>1670000240</t>
  </si>
  <si>
    <t>2801134</t>
  </si>
  <si>
    <t>동산고</t>
  </si>
  <si>
    <t>1620000180</t>
  </si>
  <si>
    <t>2803123</t>
  </si>
  <si>
    <t>1640003120</t>
  </si>
  <si>
    <t>2802392</t>
  </si>
  <si>
    <t>주안도서관</t>
  </si>
  <si>
    <t>1630003420</t>
  </si>
  <si>
    <t>2802740</t>
  </si>
  <si>
    <t>주안4동행정복지센터</t>
  </si>
  <si>
    <t>1630003330</t>
  </si>
  <si>
    <t>2802749</t>
  </si>
  <si>
    <t>1660006810</t>
  </si>
  <si>
    <t>2801250</t>
  </si>
  <si>
    <t>대륭맨숀</t>
  </si>
  <si>
    <t>1660002470</t>
  </si>
  <si>
    <t>2801618</t>
  </si>
  <si>
    <t>1660004150</t>
  </si>
  <si>
    <t>2801478</t>
  </si>
  <si>
    <t>청천농장(종점)</t>
  </si>
  <si>
    <t>1660005200</t>
  </si>
  <si>
    <t>2801390</t>
  </si>
  <si>
    <t>1660004100</t>
  </si>
  <si>
    <t>2801482</t>
  </si>
  <si>
    <t>1660005900</t>
  </si>
  <si>
    <t>2801328</t>
  </si>
  <si>
    <t>수협(인천해양센터)</t>
  </si>
  <si>
    <t>1610000800</t>
  </si>
  <si>
    <t>2803314</t>
  </si>
  <si>
    <t>1610001970</t>
  </si>
  <si>
    <t>2803220</t>
  </si>
  <si>
    <t>효성아파트</t>
  </si>
  <si>
    <t>1680001680</t>
  </si>
  <si>
    <t>2800661</t>
  </si>
  <si>
    <t>원당사거리.검단선사박물관</t>
  </si>
  <si>
    <t>1680004460</t>
  </si>
  <si>
    <t>2800433</t>
  </si>
  <si>
    <t>1650001780</t>
  </si>
  <si>
    <t>2802184</t>
  </si>
  <si>
    <t>성리초등학교</t>
  </si>
  <si>
    <t>1650002000</t>
  </si>
  <si>
    <t>2802169</t>
  </si>
  <si>
    <t>롯데캐슬모래내시장</t>
  </si>
  <si>
    <t>1650003100</t>
  </si>
  <si>
    <t>2802074</t>
  </si>
  <si>
    <t>1650003340</t>
  </si>
  <si>
    <t>2802051</t>
  </si>
  <si>
    <t>1630003640</t>
  </si>
  <si>
    <t>2802729</t>
  </si>
  <si>
    <t>동보2차아파트</t>
  </si>
  <si>
    <t>1670000590</t>
  </si>
  <si>
    <t>2801101</t>
  </si>
  <si>
    <t>1670000530</t>
  </si>
  <si>
    <t>2801107</t>
  </si>
  <si>
    <t>1670001360</t>
  </si>
  <si>
    <t>2801031</t>
  </si>
  <si>
    <t>1630004510</t>
  </si>
  <si>
    <t>2802656</t>
  </si>
  <si>
    <t>은지초등학교사거리</t>
  </si>
  <si>
    <t>1680003650</t>
  </si>
  <si>
    <t>2800504</t>
  </si>
  <si>
    <t>둑실동(효성산업)</t>
  </si>
  <si>
    <t>1670003390</t>
  </si>
  <si>
    <t>2800906</t>
  </si>
  <si>
    <t>경서농원</t>
  </si>
  <si>
    <t>1680003330</t>
  </si>
  <si>
    <t>2800536</t>
  </si>
  <si>
    <t>목상동솔밭.이주단지입구</t>
  </si>
  <si>
    <t>1670003170</t>
  </si>
  <si>
    <t>2800920</t>
  </si>
  <si>
    <t>공구상가</t>
  </si>
  <si>
    <t>1620002600</t>
  </si>
  <si>
    <t>2805651</t>
  </si>
  <si>
    <t>연수구청입구</t>
  </si>
  <si>
    <t>1640000950</t>
  </si>
  <si>
    <t>2802544</t>
  </si>
  <si>
    <t>1660002370</t>
  </si>
  <si>
    <t>2801628</t>
  </si>
  <si>
    <t>1640001940</t>
  </si>
  <si>
    <t>2802481</t>
  </si>
  <si>
    <t>1640001840</t>
  </si>
  <si>
    <t>2802491</t>
  </si>
  <si>
    <t>1640001430</t>
  </si>
  <si>
    <t>2802524</t>
  </si>
  <si>
    <t>옥련동주민센터</t>
  </si>
  <si>
    <t>1640002170</t>
  </si>
  <si>
    <t>2802465</t>
  </si>
  <si>
    <t>성호아파트</t>
  </si>
  <si>
    <t>1640002040</t>
  </si>
  <si>
    <t>2802476</t>
  </si>
  <si>
    <t>솔밭마을</t>
  </si>
  <si>
    <t>1640001930</t>
  </si>
  <si>
    <t>2802482</t>
  </si>
  <si>
    <t>연수고등학교</t>
  </si>
  <si>
    <t>1640001040</t>
  </si>
  <si>
    <t>2802542</t>
  </si>
  <si>
    <t>롯데아파트</t>
  </si>
  <si>
    <t>1640001100</t>
  </si>
  <si>
    <t>2802541</t>
  </si>
  <si>
    <t>1640000550</t>
  </si>
  <si>
    <t>2802575</t>
  </si>
  <si>
    <t>연수어린이도서관</t>
  </si>
  <si>
    <t>1640001030</t>
  </si>
  <si>
    <t>2802543</t>
  </si>
  <si>
    <t>동성.길훈아파트</t>
  </si>
  <si>
    <t>1680004950</t>
  </si>
  <si>
    <t>2800399</t>
  </si>
  <si>
    <t>석정여자고등학교</t>
  </si>
  <si>
    <t>1650004180</t>
  </si>
  <si>
    <t>2801980</t>
  </si>
  <si>
    <t>1660000140</t>
  </si>
  <si>
    <t>2801798</t>
  </si>
  <si>
    <t>예원아파트</t>
  </si>
  <si>
    <t>1660000610</t>
  </si>
  <si>
    <t>2801763</t>
  </si>
  <si>
    <t>1650001790</t>
  </si>
  <si>
    <t>2802183</t>
  </si>
  <si>
    <t>2120000130</t>
  </si>
  <si>
    <t>2800133</t>
  </si>
  <si>
    <t>삼정초등학교</t>
  </si>
  <si>
    <t>2120000080</t>
  </si>
  <si>
    <t>2800138</t>
  </si>
  <si>
    <t>시흥대야역.영남아파트</t>
  </si>
  <si>
    <t>2240000280</t>
  </si>
  <si>
    <t>2800080</t>
  </si>
  <si>
    <t>2240000200</t>
  </si>
  <si>
    <t>2800088</t>
  </si>
  <si>
    <t>신천지주유소</t>
  </si>
  <si>
    <t>2240000120</t>
  </si>
  <si>
    <t>2800096</t>
  </si>
  <si>
    <t>2240000130</t>
  </si>
  <si>
    <t>2800095</t>
  </si>
  <si>
    <t>풍림아이원2차정문.소래포구</t>
  </si>
  <si>
    <t>2240000100</t>
  </si>
  <si>
    <t>2800098</t>
  </si>
  <si>
    <t>풍림1단지정문</t>
  </si>
  <si>
    <t>2240000070</t>
  </si>
  <si>
    <t>2800101</t>
  </si>
  <si>
    <t>1660004230</t>
  </si>
  <si>
    <t>2801471</t>
  </si>
  <si>
    <t>부개주공7단지</t>
  </si>
  <si>
    <t>1660003850</t>
  </si>
  <si>
    <t>2801505</t>
  </si>
  <si>
    <t>1660002850</t>
  </si>
  <si>
    <t>2801587</t>
  </si>
  <si>
    <t>부개2동행정복지센터</t>
  </si>
  <si>
    <t>1660003230</t>
  </si>
  <si>
    <t>2801553</t>
  </si>
  <si>
    <t>세인아파트</t>
  </si>
  <si>
    <t>1660003600</t>
  </si>
  <si>
    <t>2801525</t>
  </si>
  <si>
    <t>1660003880</t>
  </si>
  <si>
    <t>2801502</t>
  </si>
  <si>
    <t>테니스장</t>
  </si>
  <si>
    <t>1660004560</t>
  </si>
  <si>
    <t>2801445</t>
  </si>
  <si>
    <t>1660004870</t>
  </si>
  <si>
    <t>2801419</t>
  </si>
  <si>
    <t>삼산체육관역(호수공원)</t>
  </si>
  <si>
    <t>1660005390</t>
  </si>
  <si>
    <t>2801374</t>
  </si>
  <si>
    <t>부평래미안아파트</t>
  </si>
  <si>
    <t>1660004370</t>
  </si>
  <si>
    <t>2801458</t>
  </si>
  <si>
    <t>1660005450</t>
  </si>
  <si>
    <t>2801369</t>
  </si>
  <si>
    <t>대성유니드아파트</t>
  </si>
  <si>
    <t>1660006740</t>
  </si>
  <si>
    <t>2801257</t>
  </si>
  <si>
    <t>인천축산농협</t>
  </si>
  <si>
    <t>1660004540</t>
  </si>
  <si>
    <t>2801447</t>
  </si>
  <si>
    <t>1660004940</t>
  </si>
  <si>
    <t>2801412</t>
  </si>
  <si>
    <t>1660003720</t>
  </si>
  <si>
    <t>2801518</t>
  </si>
  <si>
    <t>부평중학교</t>
  </si>
  <si>
    <t>1660004020</t>
  </si>
  <si>
    <t>2801490</t>
  </si>
  <si>
    <t>1660004720</t>
  </si>
  <si>
    <t>2801434</t>
  </si>
  <si>
    <t>갈산두산아파트</t>
  </si>
  <si>
    <t>1660005440</t>
  </si>
  <si>
    <t>2801370</t>
  </si>
  <si>
    <t>1660003510</t>
  </si>
  <si>
    <t>2801529</t>
  </si>
  <si>
    <t>1660001120</t>
  </si>
  <si>
    <t>2801718</t>
  </si>
  <si>
    <t>2320000670</t>
  </si>
  <si>
    <t>2800011</t>
  </si>
  <si>
    <t>현대102동</t>
  </si>
  <si>
    <t>1660001460</t>
  </si>
  <si>
    <t>2801696</t>
  </si>
  <si>
    <t>한전서인천지점</t>
  </si>
  <si>
    <t>1680002780</t>
  </si>
  <si>
    <t>2800582</t>
  </si>
  <si>
    <t>서해그랑블후문</t>
  </si>
  <si>
    <t>1660006100</t>
  </si>
  <si>
    <t>2801312</t>
  </si>
  <si>
    <t>1180000170</t>
  </si>
  <si>
    <t>2803416</t>
  </si>
  <si>
    <t>간석사거리</t>
  </si>
  <si>
    <t>1650004140</t>
  </si>
  <si>
    <t>2801983</t>
  </si>
  <si>
    <t>인천대공원역</t>
  </si>
  <si>
    <t>1650003950</t>
  </si>
  <si>
    <t>2802000</t>
  </si>
  <si>
    <t>출입국관리사무소</t>
  </si>
  <si>
    <t>1610001290</t>
  </si>
  <si>
    <t>2803279</t>
  </si>
  <si>
    <t>월드메르디앙아파트</t>
  </si>
  <si>
    <t>1680001610</t>
  </si>
  <si>
    <t>2800668</t>
  </si>
  <si>
    <t>효성뉴서울아파트</t>
  </si>
  <si>
    <t>1670000610</t>
  </si>
  <si>
    <t>2801099</t>
  </si>
  <si>
    <t>1660007300</t>
  </si>
  <si>
    <t>2801225</t>
  </si>
  <si>
    <t>1660004160</t>
  </si>
  <si>
    <t>2801477</t>
  </si>
  <si>
    <t>부평역(우체국앞)</t>
  </si>
  <si>
    <t>1660001920</t>
  </si>
  <si>
    <t>2801663</t>
  </si>
  <si>
    <t>한국건설생활환경시험연구원</t>
  </si>
  <si>
    <t>1650003120</t>
  </si>
  <si>
    <t>2802072</t>
  </si>
  <si>
    <t>1650004540</t>
  </si>
  <si>
    <t>2801948</t>
  </si>
  <si>
    <t>1610001380</t>
  </si>
  <si>
    <t>2803271</t>
  </si>
  <si>
    <t>1620000320</t>
  </si>
  <si>
    <t>2803109</t>
  </si>
  <si>
    <t>동국제강후문</t>
  </si>
  <si>
    <t>1620000690</t>
  </si>
  <si>
    <t>2803078</t>
  </si>
  <si>
    <t>동구청소년수련관.달동네박물관</t>
  </si>
  <si>
    <t>1620000260</t>
  </si>
  <si>
    <t>2803115</t>
  </si>
  <si>
    <t>1620000780</t>
  </si>
  <si>
    <t>2803073</t>
  </si>
  <si>
    <t>가오대입구</t>
  </si>
  <si>
    <t>2320000340</t>
  </si>
  <si>
    <t>2800034</t>
  </si>
  <si>
    <t>율생리입구</t>
  </si>
  <si>
    <t>2320007600</t>
  </si>
  <si>
    <t>2804479</t>
  </si>
  <si>
    <t>2320005400</t>
  </si>
  <si>
    <t>2804457</t>
  </si>
  <si>
    <t>2320000040</t>
  </si>
  <si>
    <t>2800056</t>
  </si>
  <si>
    <t>한전앞</t>
  </si>
  <si>
    <t>2320000280</t>
  </si>
  <si>
    <t>2800039</t>
  </si>
  <si>
    <t>주거단지</t>
  </si>
  <si>
    <t>1610001180</t>
  </si>
  <si>
    <t>2803290</t>
  </si>
  <si>
    <t>KT인천공항지사</t>
  </si>
  <si>
    <t>1610001090</t>
  </si>
  <si>
    <t>2803297</t>
  </si>
  <si>
    <t>1210000020</t>
  </si>
  <si>
    <t>2803403</t>
  </si>
  <si>
    <t>1660006820</t>
  </si>
  <si>
    <t>2801249</t>
  </si>
  <si>
    <t>인천교통공사</t>
  </si>
  <si>
    <t>1660000320</t>
  </si>
  <si>
    <t>2801790</t>
  </si>
  <si>
    <t>동일아파트</t>
  </si>
  <si>
    <t>1610001770</t>
  </si>
  <si>
    <t>2803240</t>
  </si>
  <si>
    <t>대한제당</t>
  </si>
  <si>
    <t>1610001690</t>
  </si>
  <si>
    <t>2803245</t>
  </si>
  <si>
    <t>1610000630</t>
  </si>
  <si>
    <t>2803330</t>
  </si>
  <si>
    <t>1610001850</t>
  </si>
  <si>
    <t>2803232</t>
  </si>
  <si>
    <t>1610001400</t>
  </si>
  <si>
    <t>2803269</t>
  </si>
  <si>
    <t>숭의역(3번출구)</t>
  </si>
  <si>
    <t>1610001330</t>
  </si>
  <si>
    <t>2803276</t>
  </si>
  <si>
    <t>부평우체국</t>
  </si>
  <si>
    <t>1660004430</t>
  </si>
  <si>
    <t>2801452</t>
  </si>
  <si>
    <t>1660002980</t>
  </si>
  <si>
    <t>2801574</t>
  </si>
  <si>
    <t>1660003100</t>
  </si>
  <si>
    <t>2801563</t>
  </si>
  <si>
    <t>1660002030</t>
  </si>
  <si>
    <t>2801653</t>
  </si>
  <si>
    <t>부평서중</t>
  </si>
  <si>
    <t>1660000950</t>
  </si>
  <si>
    <t>2801733</t>
  </si>
  <si>
    <t>1660001510</t>
  </si>
  <si>
    <t>2801693</t>
  </si>
  <si>
    <t>삼덕아파트</t>
  </si>
  <si>
    <t>1630004040</t>
  </si>
  <si>
    <t>2802697</t>
  </si>
  <si>
    <t>서울경금속</t>
  </si>
  <si>
    <t>1650000390</t>
  </si>
  <si>
    <t>2802311</t>
  </si>
  <si>
    <t>후지테크</t>
  </si>
  <si>
    <t>1650000520</t>
  </si>
  <si>
    <t>2802301</t>
  </si>
  <si>
    <t>1680001490</t>
  </si>
  <si>
    <t>2800678</t>
  </si>
  <si>
    <t>풍림3차아파트</t>
  </si>
  <si>
    <t>1680003660</t>
  </si>
  <si>
    <t>2800503</t>
  </si>
  <si>
    <t>1680001310</t>
  </si>
  <si>
    <t>2800696</t>
  </si>
  <si>
    <t>인천종합수산물센터</t>
  </si>
  <si>
    <t>1610000740</t>
  </si>
  <si>
    <t>2803320</t>
  </si>
  <si>
    <t>1650000880</t>
  </si>
  <si>
    <t>2802269</t>
  </si>
  <si>
    <t>불은면주민센터</t>
  </si>
  <si>
    <t>1690000350</t>
  </si>
  <si>
    <t>2800283</t>
  </si>
  <si>
    <t>불은파출소</t>
  </si>
  <si>
    <t>1690000360</t>
  </si>
  <si>
    <t>2800282</t>
  </si>
  <si>
    <t>1690000240</t>
  </si>
  <si>
    <t>2800293</t>
  </si>
  <si>
    <t>오류골</t>
  </si>
  <si>
    <t>1690000130</t>
  </si>
  <si>
    <t>2800301</t>
  </si>
  <si>
    <t>현대310동(서중학교)</t>
  </si>
  <si>
    <t>1660000970</t>
  </si>
  <si>
    <t>2801731</t>
  </si>
  <si>
    <t>1660001870</t>
  </si>
  <si>
    <t>2801668</t>
  </si>
  <si>
    <t>현대209동</t>
  </si>
  <si>
    <t>1660001670</t>
  </si>
  <si>
    <t>2801683</t>
  </si>
  <si>
    <t>롯데백화점</t>
  </si>
  <si>
    <t>1660002350</t>
  </si>
  <si>
    <t>2801630</t>
  </si>
  <si>
    <t>쌍용아파트정문</t>
  </si>
  <si>
    <t>1660004390</t>
  </si>
  <si>
    <t>2801456</t>
  </si>
  <si>
    <t>1660003790</t>
  </si>
  <si>
    <t>2801511</t>
  </si>
  <si>
    <t>1660004890</t>
  </si>
  <si>
    <t>2801417</t>
  </si>
  <si>
    <t>1680003430</t>
  </si>
  <si>
    <t>2800526</t>
  </si>
  <si>
    <t>롯데월드타워</t>
  </si>
  <si>
    <t>1630003270</t>
  </si>
  <si>
    <t>2802754</t>
  </si>
  <si>
    <t>문학고개</t>
  </si>
  <si>
    <t>1630000570</t>
  </si>
  <si>
    <t>2802992</t>
  </si>
  <si>
    <t>1630004210</t>
  </si>
  <si>
    <t>2802680</t>
  </si>
  <si>
    <t>도화초등학교.수봉도서관</t>
  </si>
  <si>
    <t>1630003660</t>
  </si>
  <si>
    <t>2802727</t>
  </si>
  <si>
    <t>학익시장(법원검찰청)</t>
  </si>
  <si>
    <t>1630000800</t>
  </si>
  <si>
    <t>2802975</t>
  </si>
  <si>
    <t>(주)선우정공</t>
  </si>
  <si>
    <t>1650001240</t>
  </si>
  <si>
    <t>2802237</t>
  </si>
  <si>
    <t>영림산업</t>
  </si>
  <si>
    <t>1650000280</t>
  </si>
  <si>
    <t>2802321</t>
  </si>
  <si>
    <t>대창철강</t>
  </si>
  <si>
    <t>1650000340</t>
  </si>
  <si>
    <t>2802316</t>
  </si>
  <si>
    <t>용담마을</t>
  </si>
  <si>
    <t>1640001920</t>
  </si>
  <si>
    <t>2802483</t>
  </si>
  <si>
    <t>1640002120</t>
  </si>
  <si>
    <t>2802470</t>
  </si>
  <si>
    <t>1640002360</t>
  </si>
  <si>
    <t>2802450</t>
  </si>
  <si>
    <t>동남스포피아</t>
  </si>
  <si>
    <t>1640002260</t>
  </si>
  <si>
    <t>2802458</t>
  </si>
  <si>
    <t>1640002400</t>
  </si>
  <si>
    <t>2802448</t>
  </si>
  <si>
    <t>원인재역</t>
  </si>
  <si>
    <t>1640001530</t>
  </si>
  <si>
    <t>2802516</t>
  </si>
  <si>
    <t>1650002150</t>
  </si>
  <si>
    <t>2802155</t>
  </si>
  <si>
    <t>1010000020</t>
  </si>
  <si>
    <t>2803486</t>
  </si>
  <si>
    <t>합정역</t>
  </si>
  <si>
    <t>1130000020</t>
  </si>
  <si>
    <t>2803476</t>
  </si>
  <si>
    <t>1150000090</t>
  </si>
  <si>
    <t>2803451</t>
  </si>
  <si>
    <t>2240000050</t>
  </si>
  <si>
    <t>2800103</t>
  </si>
  <si>
    <t>1620001300</t>
  </si>
  <si>
    <t>2803510</t>
  </si>
  <si>
    <t>1620000370</t>
  </si>
  <si>
    <t>2803104</t>
  </si>
  <si>
    <t>1620000080</t>
  </si>
  <si>
    <t>2803133</t>
  </si>
  <si>
    <t>1610001920</t>
  </si>
  <si>
    <t>2803225</t>
  </si>
  <si>
    <t>화도고개</t>
  </si>
  <si>
    <t>1620000280</t>
  </si>
  <si>
    <t>2803113</t>
  </si>
  <si>
    <t>1620000860</t>
  </si>
  <si>
    <t>2803068</t>
  </si>
  <si>
    <t>인천정보산업고등학교</t>
  </si>
  <si>
    <t>1620000020</t>
  </si>
  <si>
    <t>2803138</t>
  </si>
  <si>
    <t>1630000540</t>
  </si>
  <si>
    <t>2802995</t>
  </si>
  <si>
    <t>삼은교회</t>
  </si>
  <si>
    <t>1630001110</t>
  </si>
  <si>
    <t>2802950</t>
  </si>
  <si>
    <t>중구노인복지회관</t>
  </si>
  <si>
    <t>1610001520</t>
  </si>
  <si>
    <t>2803257</t>
  </si>
  <si>
    <t>1610001430</t>
  </si>
  <si>
    <t>2803266</t>
  </si>
  <si>
    <t>인천축구전용경기장</t>
  </si>
  <si>
    <t>1630002860</t>
  </si>
  <si>
    <t>2802789</t>
  </si>
  <si>
    <t>숭의역(4번출구)</t>
  </si>
  <si>
    <t>1610001350</t>
  </si>
  <si>
    <t>2803274</t>
  </si>
  <si>
    <t>1630001140</t>
  </si>
  <si>
    <t>2802947</t>
  </si>
  <si>
    <t>신흥초등학교</t>
  </si>
  <si>
    <t>1610001560</t>
  </si>
  <si>
    <t>2803253</t>
  </si>
  <si>
    <t>부평6동우체국</t>
  </si>
  <si>
    <t>1660001860</t>
  </si>
  <si>
    <t>2801669</t>
  </si>
  <si>
    <t>상진정공</t>
  </si>
  <si>
    <t>1650001380</t>
  </si>
  <si>
    <t>2802224</t>
  </si>
  <si>
    <t>석건연립</t>
  </si>
  <si>
    <t>1630000510</t>
  </si>
  <si>
    <t>2802998</t>
  </si>
  <si>
    <t>1630000420</t>
  </si>
  <si>
    <t>2803004</t>
  </si>
  <si>
    <t>학익2동행정복지센터앞</t>
  </si>
  <si>
    <t>1630001480</t>
  </si>
  <si>
    <t>2802914</t>
  </si>
  <si>
    <t>1630000430</t>
  </si>
  <si>
    <t>2803003</t>
  </si>
  <si>
    <t>예술회관사거리</t>
  </si>
  <si>
    <t>1630002540</t>
  </si>
  <si>
    <t>2802816</t>
  </si>
  <si>
    <t>1630002280</t>
  </si>
  <si>
    <t>2802842</t>
  </si>
  <si>
    <t>1630002250</t>
  </si>
  <si>
    <t>2802845</t>
  </si>
  <si>
    <t>1630002020</t>
  </si>
  <si>
    <t>2802867</t>
  </si>
  <si>
    <t>1630003000</t>
  </si>
  <si>
    <t>2802776</t>
  </si>
  <si>
    <t>1650004130</t>
  </si>
  <si>
    <t>2801984</t>
  </si>
  <si>
    <t>동암사거리</t>
  </si>
  <si>
    <t>1660000010</t>
  </si>
  <si>
    <t>2801806</t>
  </si>
  <si>
    <t>만석부두</t>
  </si>
  <si>
    <t>1650006500</t>
  </si>
  <si>
    <t>2803511</t>
  </si>
  <si>
    <t>1650002160</t>
  </si>
  <si>
    <t>2802154</t>
  </si>
  <si>
    <t>작전사거리</t>
  </si>
  <si>
    <t>1670000870</t>
  </si>
  <si>
    <t>2801077</t>
  </si>
  <si>
    <t>1630003120</t>
  </si>
  <si>
    <t>2802764</t>
  </si>
  <si>
    <t>1670003750</t>
  </si>
  <si>
    <t>2800874</t>
  </si>
  <si>
    <t>1610000170</t>
  </si>
  <si>
    <t>2803368</t>
  </si>
  <si>
    <t>1650001620</t>
  </si>
  <si>
    <t>2802200</t>
  </si>
  <si>
    <t>1650000510</t>
  </si>
  <si>
    <t>2802302</t>
  </si>
  <si>
    <t>부평구청</t>
  </si>
  <si>
    <t>1660004510</t>
  </si>
  <si>
    <t>2801450</t>
  </si>
  <si>
    <t>1610001360</t>
  </si>
  <si>
    <t>2803273</t>
  </si>
  <si>
    <t>남촌풍림3차아파트</t>
  </si>
  <si>
    <t>1650001670</t>
  </si>
  <si>
    <t>2802195</t>
  </si>
  <si>
    <t>1650002930</t>
  </si>
  <si>
    <t>2802091</t>
  </si>
  <si>
    <t>남동구청후문(남동등기소)</t>
  </si>
  <si>
    <t>1650002880</t>
  </si>
  <si>
    <t>2802096</t>
  </si>
  <si>
    <t>가현오일뱅크</t>
  </si>
  <si>
    <t>1680054400</t>
  </si>
  <si>
    <t>2806654</t>
  </si>
  <si>
    <t>1690115800</t>
  </si>
  <si>
    <t>2806577</t>
  </si>
  <si>
    <t>미추홀외고</t>
  </si>
  <si>
    <t>1650013900</t>
  </si>
  <si>
    <t>2804852</t>
  </si>
  <si>
    <t>1690000290</t>
  </si>
  <si>
    <t>2800289</t>
  </si>
  <si>
    <t>선원초등학교</t>
  </si>
  <si>
    <t>1690000450</t>
  </si>
  <si>
    <t>2800275</t>
  </si>
  <si>
    <t>1690079100</t>
  </si>
  <si>
    <t>2804713</t>
  </si>
  <si>
    <t>1680001120</t>
  </si>
  <si>
    <t>2800714</t>
  </si>
  <si>
    <t>경남아너스빌</t>
  </si>
  <si>
    <t>1680001020</t>
  </si>
  <si>
    <t>2800724</t>
  </si>
  <si>
    <t>가구전시장</t>
  </si>
  <si>
    <t>1680000740</t>
  </si>
  <si>
    <t>2800752</t>
  </si>
  <si>
    <t>인천서부교육지원청</t>
  </si>
  <si>
    <t>1680003370</t>
  </si>
  <si>
    <t>2800532</t>
  </si>
  <si>
    <t>공촌정수장</t>
  </si>
  <si>
    <t>1680003400</t>
  </si>
  <si>
    <t>2800529</t>
  </si>
  <si>
    <t>고려산업</t>
  </si>
  <si>
    <t>1650004860</t>
  </si>
  <si>
    <t>2801917</t>
  </si>
  <si>
    <t>벽산.이삭아파트</t>
  </si>
  <si>
    <t>1650004530</t>
  </si>
  <si>
    <t>2801949</t>
  </si>
  <si>
    <t>간석오거리(교원공제조합)</t>
  </si>
  <si>
    <t>1650004440</t>
  </si>
  <si>
    <t>2801957</t>
  </si>
  <si>
    <t>1650004220</t>
  </si>
  <si>
    <t>2801978</t>
  </si>
  <si>
    <t>검암중학교</t>
  </si>
  <si>
    <t>1680003590</t>
  </si>
  <si>
    <t>2800510</t>
  </si>
  <si>
    <t>1680003530</t>
  </si>
  <si>
    <t>2800516</t>
  </si>
  <si>
    <t>1680003500</t>
  </si>
  <si>
    <t>2800519</t>
  </si>
  <si>
    <t>1680003540</t>
  </si>
  <si>
    <t>2800515</t>
  </si>
  <si>
    <t>만석비치타운</t>
  </si>
  <si>
    <t>1620001060</t>
  </si>
  <si>
    <t>2803051</t>
  </si>
  <si>
    <t>1670000010</t>
  </si>
  <si>
    <t>2801157</t>
  </si>
  <si>
    <t>1650002970</t>
  </si>
  <si>
    <t>2802087</t>
  </si>
  <si>
    <t>청학초등학교</t>
  </si>
  <si>
    <t>1640001850</t>
  </si>
  <si>
    <t>2802490</t>
  </si>
  <si>
    <t>1680004190</t>
  </si>
  <si>
    <t>2800458</t>
  </si>
  <si>
    <t>1670001910</t>
  </si>
  <si>
    <t>2800992</t>
  </si>
  <si>
    <t>1680004840</t>
  </si>
  <si>
    <t>2800403</t>
  </si>
  <si>
    <t>1670001800</t>
  </si>
  <si>
    <t>2801003</t>
  </si>
  <si>
    <t>학익시장</t>
  </si>
  <si>
    <t>1630001060</t>
  </si>
  <si>
    <t>2802954</t>
  </si>
  <si>
    <t>법원</t>
  </si>
  <si>
    <t>1630001310</t>
  </si>
  <si>
    <t>2802930</t>
  </si>
  <si>
    <t>1630001790</t>
  </si>
  <si>
    <t>2802885</t>
  </si>
  <si>
    <t>1630002460</t>
  </si>
  <si>
    <t>2802824</t>
  </si>
  <si>
    <t>1630002770</t>
  </si>
  <si>
    <t>2802798</t>
  </si>
  <si>
    <t>1630002400</t>
  </si>
  <si>
    <t>2802830</t>
  </si>
  <si>
    <t>1650001810</t>
  </si>
  <si>
    <t>2802181</t>
  </si>
  <si>
    <t>동성물산</t>
  </si>
  <si>
    <t>1650000820</t>
  </si>
  <si>
    <t>2802274</t>
  </si>
  <si>
    <t>신원기술</t>
  </si>
  <si>
    <t>1650001300</t>
  </si>
  <si>
    <t>2802231</t>
  </si>
  <si>
    <t>1640000740</t>
  </si>
  <si>
    <t>2802563</t>
  </si>
  <si>
    <t>1660002230</t>
  </si>
  <si>
    <t>2801640</t>
  </si>
  <si>
    <t>1650003520</t>
  </si>
  <si>
    <t>2802034</t>
  </si>
  <si>
    <t>1650004930</t>
  </si>
  <si>
    <t>2801911</t>
  </si>
  <si>
    <t>1650004970</t>
  </si>
  <si>
    <t>2801907</t>
  </si>
  <si>
    <t>석천시장</t>
  </si>
  <si>
    <t>1650005020</t>
  </si>
  <si>
    <t>2801905</t>
  </si>
  <si>
    <t>1650005050</t>
  </si>
  <si>
    <t>2801903</t>
  </si>
  <si>
    <t>농장주유소</t>
  </si>
  <si>
    <t>1650005080</t>
  </si>
  <si>
    <t>2801902</t>
  </si>
  <si>
    <t>주적골</t>
  </si>
  <si>
    <t>1650005100</t>
  </si>
  <si>
    <t>2801901</t>
  </si>
  <si>
    <t>신협</t>
  </si>
  <si>
    <t>1650005130</t>
  </si>
  <si>
    <t>2801898</t>
  </si>
  <si>
    <t>우주아파트</t>
  </si>
  <si>
    <t>1640002520</t>
  </si>
  <si>
    <t>2802444</t>
  </si>
  <si>
    <t>함박마을</t>
  </si>
  <si>
    <t>1640002770</t>
  </si>
  <si>
    <t>2802425</t>
  </si>
  <si>
    <t>1640002560</t>
  </si>
  <si>
    <t>2802441</t>
  </si>
  <si>
    <t>동춘마을아파트</t>
  </si>
  <si>
    <t>1640000820</t>
  </si>
  <si>
    <t>2802557</t>
  </si>
  <si>
    <t>연수4단지입구</t>
  </si>
  <si>
    <t>1640002850</t>
  </si>
  <si>
    <t>2802417</t>
  </si>
  <si>
    <t>1650003280</t>
  </si>
  <si>
    <t>2802057</t>
  </si>
  <si>
    <t>만수주공1단지</t>
  </si>
  <si>
    <t>1650004010</t>
  </si>
  <si>
    <t>2801994</t>
  </si>
  <si>
    <t>정광아파트.만수주공11단지</t>
  </si>
  <si>
    <t>1650004770</t>
  </si>
  <si>
    <t>2801926</t>
  </si>
  <si>
    <t>1650002550</t>
  </si>
  <si>
    <t>2802126</t>
  </si>
  <si>
    <t>담방로사거리</t>
  </si>
  <si>
    <t>1650002750</t>
  </si>
  <si>
    <t>2802109</t>
  </si>
  <si>
    <t>도림동고개</t>
  </si>
  <si>
    <t>1650001600</t>
  </si>
  <si>
    <t>2802202</t>
  </si>
  <si>
    <t>1650001730</t>
  </si>
  <si>
    <t>2802189</t>
  </si>
  <si>
    <t>근로복지공단인천병원</t>
  </si>
  <si>
    <t>1660001550</t>
  </si>
  <si>
    <t>2801690</t>
  </si>
  <si>
    <t>수현마을</t>
  </si>
  <si>
    <t>1650004870</t>
  </si>
  <si>
    <t>2801916</t>
  </si>
  <si>
    <t>1650003930</t>
  </si>
  <si>
    <t>2802002</t>
  </si>
  <si>
    <t>송내고등학교</t>
  </si>
  <si>
    <t>1660002190</t>
  </si>
  <si>
    <t>2801643</t>
  </si>
  <si>
    <t>1650003890</t>
  </si>
  <si>
    <t>2802005</t>
  </si>
  <si>
    <t>1650003740</t>
  </si>
  <si>
    <t>2802018</t>
  </si>
  <si>
    <t>1660007090</t>
  </si>
  <si>
    <t>2801237</t>
  </si>
  <si>
    <t>1660007110</t>
  </si>
  <si>
    <t>2801235</t>
  </si>
  <si>
    <t>1660001900</t>
  </si>
  <si>
    <t>2801665</t>
  </si>
  <si>
    <t>그린힐아파트</t>
  </si>
  <si>
    <t>1660001940</t>
  </si>
  <si>
    <t>2801661</t>
  </si>
  <si>
    <t>동수역</t>
  </si>
  <si>
    <t>1660001240</t>
  </si>
  <si>
    <t>2801713</t>
  </si>
  <si>
    <t>인천성모병원후문</t>
  </si>
  <si>
    <t>1660001380</t>
  </si>
  <si>
    <t>2801701</t>
  </si>
  <si>
    <t>대은교회</t>
  </si>
  <si>
    <t>1680001430</t>
  </si>
  <si>
    <t>2800684</t>
  </si>
  <si>
    <t>경남아너스빌아파트</t>
  </si>
  <si>
    <t>1680001100</t>
  </si>
  <si>
    <t>2800716</t>
  </si>
  <si>
    <t>1680000380</t>
  </si>
  <si>
    <t>2800786</t>
  </si>
  <si>
    <t>1680003410</t>
  </si>
  <si>
    <t>2800528</t>
  </si>
  <si>
    <t>1680003360</t>
  </si>
  <si>
    <t>2800533</t>
  </si>
  <si>
    <t>가좌두산위브104동앞</t>
  </si>
  <si>
    <t>1680000900</t>
  </si>
  <si>
    <t>2800736</t>
  </si>
  <si>
    <t>십정2동행정복지센터</t>
  </si>
  <si>
    <t>1660000560</t>
  </si>
  <si>
    <t>2801768</t>
  </si>
  <si>
    <t>1660000740</t>
  </si>
  <si>
    <t>2801751</t>
  </si>
  <si>
    <t>1660000730</t>
  </si>
  <si>
    <t>2801752</t>
  </si>
  <si>
    <t>남촌풍림2차아파트</t>
  </si>
  <si>
    <t>1650001710</t>
  </si>
  <si>
    <t>2802191</t>
  </si>
  <si>
    <t>부평도서관</t>
  </si>
  <si>
    <t>1660000840</t>
  </si>
  <si>
    <t>2801741</t>
  </si>
  <si>
    <t>1660000820</t>
  </si>
  <si>
    <t>2801743</t>
  </si>
  <si>
    <t>1650001260</t>
  </si>
  <si>
    <t>2802235</t>
  </si>
  <si>
    <t>논현주공2단지</t>
  </si>
  <si>
    <t>1650001060</t>
  </si>
  <si>
    <t>2802254</t>
  </si>
  <si>
    <t>도림동입구</t>
  </si>
  <si>
    <t>1650001400</t>
  </si>
  <si>
    <t>2802222</t>
  </si>
  <si>
    <t>1650001570</t>
  </si>
  <si>
    <t>2802205</t>
  </si>
  <si>
    <t>1650001450</t>
  </si>
  <si>
    <t>2802217</t>
  </si>
  <si>
    <t>1630001660</t>
  </si>
  <si>
    <t>2802897</t>
  </si>
  <si>
    <t>숭의초등학교</t>
  </si>
  <si>
    <t>1630002960</t>
  </si>
  <si>
    <t>2802780</t>
  </si>
  <si>
    <t>1620000880</t>
  </si>
  <si>
    <t>2803067</t>
  </si>
  <si>
    <t>부평LH1(2)단지</t>
  </si>
  <si>
    <t>1660001600</t>
  </si>
  <si>
    <t>2801686</t>
  </si>
  <si>
    <t>1660002010</t>
  </si>
  <si>
    <t>2801655</t>
  </si>
  <si>
    <t>1660001810</t>
  </si>
  <si>
    <t>2801672</t>
  </si>
  <si>
    <t>경남2차</t>
  </si>
  <si>
    <t>1660003340</t>
  </si>
  <si>
    <t>2801543</t>
  </si>
  <si>
    <t>경남5차</t>
  </si>
  <si>
    <t>1660002860</t>
  </si>
  <si>
    <t>2801586</t>
  </si>
  <si>
    <t>1660002080</t>
  </si>
  <si>
    <t>2801648</t>
  </si>
  <si>
    <t>현대207동</t>
  </si>
  <si>
    <t>1660001680</t>
  </si>
  <si>
    <t>2801682</t>
  </si>
  <si>
    <t>1660003650</t>
  </si>
  <si>
    <t>2801522</t>
  </si>
  <si>
    <t>인천공항T1(3층2번)</t>
  </si>
  <si>
    <t>1610000320</t>
  </si>
  <si>
    <t>2803359</t>
  </si>
  <si>
    <t>선녀바위유원지</t>
  </si>
  <si>
    <t>1610000060</t>
  </si>
  <si>
    <t>2803376</t>
  </si>
  <si>
    <t>순천향대학병원.경기국제통상고</t>
  </si>
  <si>
    <t>2100000370</t>
  </si>
  <si>
    <t>2800211</t>
  </si>
  <si>
    <t>정기무역</t>
  </si>
  <si>
    <t>1610000830</t>
  </si>
  <si>
    <t>2803311</t>
  </si>
  <si>
    <t>옹진군청</t>
  </si>
  <si>
    <t>1630000200</t>
  </si>
  <si>
    <t>2803022</t>
  </si>
  <si>
    <t>1650014000</t>
  </si>
  <si>
    <t>2804853</t>
  </si>
  <si>
    <t>고잔고등학교</t>
  </si>
  <si>
    <t>1650014100</t>
  </si>
  <si>
    <t>2804854</t>
  </si>
  <si>
    <t>1130000600</t>
  </si>
  <si>
    <t>2805157</t>
  </si>
  <si>
    <t>1130000700</t>
  </si>
  <si>
    <t>2805158</t>
  </si>
  <si>
    <t>1130001100</t>
  </si>
  <si>
    <t>2805162</t>
  </si>
  <si>
    <t>1130001000</t>
  </si>
  <si>
    <t>2805161</t>
  </si>
  <si>
    <t>동교동삼거리</t>
  </si>
  <si>
    <t>1130001400</t>
  </si>
  <si>
    <t>2805168</t>
  </si>
  <si>
    <t>1120000500</t>
  </si>
  <si>
    <t>2805167</t>
  </si>
  <si>
    <t>신촌오거리.현대백화점</t>
  </si>
  <si>
    <t>1130001200</t>
  </si>
  <si>
    <t>2805163</t>
  </si>
  <si>
    <t>1120000300</t>
  </si>
  <si>
    <t>2805164</t>
  </si>
  <si>
    <t>신촌오거리2호선신촌역</t>
  </si>
  <si>
    <t>1120000400</t>
  </si>
  <si>
    <t>2805166</t>
  </si>
  <si>
    <t>1130001300</t>
  </si>
  <si>
    <t>2805165</t>
  </si>
  <si>
    <t>1130000180</t>
  </si>
  <si>
    <t>2803466</t>
  </si>
  <si>
    <t>1120000600</t>
  </si>
  <si>
    <t>2805175</t>
  </si>
  <si>
    <t>1650003030</t>
  </si>
  <si>
    <t>2802081</t>
  </si>
  <si>
    <t>동남아파트</t>
  </si>
  <si>
    <t>1640002680</t>
  </si>
  <si>
    <t>2802432</t>
  </si>
  <si>
    <t>인천여자고등학교</t>
  </si>
  <si>
    <t>1640002890</t>
  </si>
  <si>
    <t>2802413</t>
  </si>
  <si>
    <t>신영자동차(종점)</t>
  </si>
  <si>
    <t>1660005560</t>
  </si>
  <si>
    <t>2801360</t>
  </si>
  <si>
    <t>1610000210</t>
  </si>
  <si>
    <t>2803364</t>
  </si>
  <si>
    <t>부평여자중학교</t>
  </si>
  <si>
    <t>1660007260</t>
  </si>
  <si>
    <t>2801227</t>
  </si>
  <si>
    <t>현대아파트119동</t>
  </si>
  <si>
    <t>1660007330</t>
  </si>
  <si>
    <t>2801222</t>
  </si>
  <si>
    <t>1640001810</t>
  </si>
  <si>
    <t>2802494</t>
  </si>
  <si>
    <t>1670000660</t>
  </si>
  <si>
    <t>2801095</t>
  </si>
  <si>
    <t>1670000980</t>
  </si>
  <si>
    <t>2801067</t>
  </si>
  <si>
    <t>오리정</t>
  </si>
  <si>
    <t>2320009200</t>
  </si>
  <si>
    <t>2804496</t>
  </si>
  <si>
    <t>2320009300</t>
  </si>
  <si>
    <t>2804497</t>
  </si>
  <si>
    <t>마송</t>
  </si>
  <si>
    <t>2320010500</t>
  </si>
  <si>
    <t>2804509</t>
  </si>
  <si>
    <t>2320010400</t>
  </si>
  <si>
    <t>2804508</t>
  </si>
  <si>
    <t>현대아파트.통진도서관</t>
  </si>
  <si>
    <t>2320012000</t>
  </si>
  <si>
    <t>2804524</t>
  </si>
  <si>
    <t>2320011900</t>
  </si>
  <si>
    <t>2804523</t>
  </si>
  <si>
    <t>대곶면사무소</t>
  </si>
  <si>
    <t>2320013200</t>
  </si>
  <si>
    <t>2805072</t>
  </si>
  <si>
    <t>2320013100</t>
  </si>
  <si>
    <t>2805071</t>
  </si>
  <si>
    <t>초원지리</t>
  </si>
  <si>
    <t>2320001000</t>
  </si>
  <si>
    <t>2803584</t>
  </si>
  <si>
    <t>1690031600</t>
  </si>
  <si>
    <t>2804057</t>
  </si>
  <si>
    <t>송마3리</t>
  </si>
  <si>
    <t>2320001500</t>
  </si>
  <si>
    <t>2803619</t>
  </si>
  <si>
    <t>2320001200</t>
  </si>
  <si>
    <t>2803586</t>
  </si>
  <si>
    <t>송마리입구</t>
  </si>
  <si>
    <t>2320001100</t>
  </si>
  <si>
    <t>2803585</t>
  </si>
  <si>
    <t>윤성아파트(인항고교)</t>
  </si>
  <si>
    <t>1630000110</t>
  </si>
  <si>
    <t>2803031</t>
  </si>
  <si>
    <t>숭의역(2번출구)</t>
  </si>
  <si>
    <t>1630002110</t>
  </si>
  <si>
    <t>2802859</t>
  </si>
  <si>
    <t>1630001610</t>
  </si>
  <si>
    <t>2802902</t>
  </si>
  <si>
    <t>1630001860</t>
  </si>
  <si>
    <t>2802878</t>
  </si>
  <si>
    <t>신동아아파트4차</t>
  </si>
  <si>
    <t>1630001230</t>
  </si>
  <si>
    <t>2802938</t>
  </si>
  <si>
    <t>1630000290</t>
  </si>
  <si>
    <t>2803013</t>
  </si>
  <si>
    <t>1640003020</t>
  </si>
  <si>
    <t>2802402</t>
  </si>
  <si>
    <t>선학역(1번출구)</t>
  </si>
  <si>
    <t>1640003060</t>
  </si>
  <si>
    <t>2802398</t>
  </si>
  <si>
    <t>관교중학교</t>
  </si>
  <si>
    <t>1630002000</t>
  </si>
  <si>
    <t>2802869</t>
  </si>
  <si>
    <t>1660002390</t>
  </si>
  <si>
    <t>2801626</t>
  </si>
  <si>
    <t>굴다리오거리</t>
  </si>
  <si>
    <t>1660002310</t>
  </si>
  <si>
    <t>2801634</t>
  </si>
  <si>
    <t>부평시장입구</t>
  </si>
  <si>
    <t>1660002880</t>
  </si>
  <si>
    <t>2801584</t>
  </si>
  <si>
    <t>1660002440</t>
  </si>
  <si>
    <t>2801621</t>
  </si>
  <si>
    <t>부평시장(용갈비)</t>
  </si>
  <si>
    <t>1660003440</t>
  </si>
  <si>
    <t>2801533</t>
  </si>
  <si>
    <t>부개2파출소</t>
  </si>
  <si>
    <t>1660003180</t>
  </si>
  <si>
    <t>2801558</t>
  </si>
  <si>
    <t>1660004280</t>
  </si>
  <si>
    <t>2801466</t>
  </si>
  <si>
    <t>대동어린이집</t>
  </si>
  <si>
    <t>1660002790</t>
  </si>
  <si>
    <t>2801593</t>
  </si>
  <si>
    <t>선경아파트</t>
  </si>
  <si>
    <t>1660002380</t>
  </si>
  <si>
    <t>2801627</t>
  </si>
  <si>
    <t>1660005110</t>
  </si>
  <si>
    <t>2801398</t>
  </si>
  <si>
    <t>해돋이공원</t>
  </si>
  <si>
    <t>1640000100</t>
  </si>
  <si>
    <t>2802603</t>
  </si>
  <si>
    <t>1610001370</t>
  </si>
  <si>
    <t>2803272</t>
  </si>
  <si>
    <t>6공단입구</t>
  </si>
  <si>
    <t>1630004430</t>
  </si>
  <si>
    <t>2802664</t>
  </si>
  <si>
    <t>1630004270</t>
  </si>
  <si>
    <t>2802674</t>
  </si>
  <si>
    <t>성민병원</t>
  </si>
  <si>
    <t>1680001590</t>
  </si>
  <si>
    <t>2800670</t>
  </si>
  <si>
    <t>석남중학교</t>
  </si>
  <si>
    <t>1680001280</t>
  </si>
  <si>
    <t>2800699</t>
  </si>
  <si>
    <t>미주탕</t>
  </si>
  <si>
    <t>1680001240</t>
  </si>
  <si>
    <t>2800703</t>
  </si>
  <si>
    <t>1680000850</t>
  </si>
  <si>
    <t>2800741</t>
  </si>
  <si>
    <t>1630004520</t>
  </si>
  <si>
    <t>2802655</t>
  </si>
  <si>
    <t>1650002370</t>
  </si>
  <si>
    <t>2802137</t>
  </si>
  <si>
    <t>인하대역(1번출구)</t>
  </si>
  <si>
    <t>1630000660</t>
  </si>
  <si>
    <t>2802984</t>
  </si>
  <si>
    <t>1660000690</t>
  </si>
  <si>
    <t>2801756</t>
  </si>
  <si>
    <t>1610000040</t>
  </si>
  <si>
    <t>2803378</t>
  </si>
  <si>
    <t>1660002580</t>
  </si>
  <si>
    <t>2801608</t>
  </si>
  <si>
    <t>1670002890</t>
  </si>
  <si>
    <t>2800942</t>
  </si>
  <si>
    <t>1660002870</t>
  </si>
  <si>
    <t>2801585</t>
  </si>
  <si>
    <t>1610000570</t>
  </si>
  <si>
    <t>2803336</t>
  </si>
  <si>
    <t>1630000770</t>
  </si>
  <si>
    <t>2802978</t>
  </si>
  <si>
    <t>가좌진주아파트</t>
  </si>
  <si>
    <t>1680001000</t>
  </si>
  <si>
    <t>2800726</t>
  </si>
  <si>
    <t>진산중학교</t>
  </si>
  <si>
    <t>1660005810</t>
  </si>
  <si>
    <t>2801337</t>
  </si>
  <si>
    <t>1680000170</t>
  </si>
  <si>
    <t>2800807</t>
  </si>
  <si>
    <t>1640001900</t>
  </si>
  <si>
    <t>2802485</t>
  </si>
  <si>
    <t>1650002820</t>
  </si>
  <si>
    <t>2802102</t>
  </si>
  <si>
    <t>은성아파트</t>
  </si>
  <si>
    <t>1650003210</t>
  </si>
  <si>
    <t>2802063</t>
  </si>
  <si>
    <t>효성현대3차아파트</t>
  </si>
  <si>
    <t>1670000510</t>
  </si>
  <si>
    <t>2801109</t>
  </si>
  <si>
    <t>당하지구아파트</t>
  </si>
  <si>
    <t>1680003830</t>
  </si>
  <si>
    <t>2800489</t>
  </si>
  <si>
    <t>1640001580</t>
  </si>
  <si>
    <t>2802514</t>
  </si>
  <si>
    <t>지산주택</t>
  </si>
  <si>
    <t>1640002020</t>
  </si>
  <si>
    <t>2802478</t>
  </si>
  <si>
    <t>1640002200</t>
  </si>
  <si>
    <t>2802463</t>
  </si>
  <si>
    <t>1640002240</t>
  </si>
  <si>
    <t>2802460</t>
  </si>
  <si>
    <t>1640002480</t>
  </si>
  <si>
    <t>2802447</t>
  </si>
  <si>
    <t>연수2차아파트</t>
  </si>
  <si>
    <t>1640001950</t>
  </si>
  <si>
    <t>2802480</t>
  </si>
  <si>
    <t>선학어린이집</t>
  </si>
  <si>
    <t>1640003000</t>
  </si>
  <si>
    <t>2802404</t>
  </si>
  <si>
    <t>번영로제1사거리</t>
  </si>
  <si>
    <t>1650001130</t>
  </si>
  <si>
    <t>2802247</t>
  </si>
  <si>
    <t>1640001280</t>
  </si>
  <si>
    <t>2802530</t>
  </si>
  <si>
    <t>1640000870</t>
  </si>
  <si>
    <t>2802552</t>
  </si>
  <si>
    <t>대동1차후문(종점)</t>
  </si>
  <si>
    <t>1660005530</t>
  </si>
  <si>
    <t>2801362</t>
  </si>
  <si>
    <t>동보아파트후문</t>
  </si>
  <si>
    <t>1670001290</t>
  </si>
  <si>
    <t>2801037</t>
  </si>
  <si>
    <t>작전역2번출구</t>
  </si>
  <si>
    <t>1670000920</t>
  </si>
  <si>
    <t>2801073</t>
  </si>
  <si>
    <t>1660003430</t>
  </si>
  <si>
    <t>2801534</t>
  </si>
  <si>
    <t>효성농협</t>
  </si>
  <si>
    <t>1670000390</t>
  </si>
  <si>
    <t>2801120</t>
  </si>
  <si>
    <t>선창산업</t>
  </si>
  <si>
    <t>1610001670</t>
  </si>
  <si>
    <t>2803247</t>
  </si>
  <si>
    <t>1610001310</t>
  </si>
  <si>
    <t>2803278</t>
  </si>
  <si>
    <t>연안초등학교</t>
  </si>
  <si>
    <t>1610000640</t>
  </si>
  <si>
    <t>2803329</t>
  </si>
  <si>
    <t>롯데마트</t>
  </si>
  <si>
    <t>1610001080</t>
  </si>
  <si>
    <t>2803298</t>
  </si>
  <si>
    <t>공항고등학교</t>
  </si>
  <si>
    <t>1610001160</t>
  </si>
  <si>
    <t>2803292</t>
  </si>
  <si>
    <t>영종선착장</t>
  </si>
  <si>
    <t>1610001960</t>
  </si>
  <si>
    <t>2803221</t>
  </si>
  <si>
    <t>공항중학교</t>
  </si>
  <si>
    <t>1610001170</t>
  </si>
  <si>
    <t>2803291</t>
  </si>
  <si>
    <t>을왕리해수욕장</t>
  </si>
  <si>
    <t>1610000090</t>
  </si>
  <si>
    <t>2803373</t>
  </si>
  <si>
    <t>1610000390</t>
  </si>
  <si>
    <t>2803352</t>
  </si>
  <si>
    <t>구래리</t>
  </si>
  <si>
    <t>2320000060</t>
  </si>
  <si>
    <t>2800054</t>
  </si>
  <si>
    <t>양곡신협</t>
  </si>
  <si>
    <t>2320011700</t>
  </si>
  <si>
    <t>2804521</t>
  </si>
  <si>
    <t>2320011600</t>
  </si>
  <si>
    <t>2804520</t>
  </si>
  <si>
    <t>돼지슈퍼.간동입구</t>
  </si>
  <si>
    <t>2320000190</t>
  </si>
  <si>
    <t>2800047</t>
  </si>
  <si>
    <t>2320000330</t>
  </si>
  <si>
    <t>2800035</t>
  </si>
  <si>
    <t>대곶사거리</t>
  </si>
  <si>
    <t>2320005300</t>
  </si>
  <si>
    <t>2804456</t>
  </si>
  <si>
    <t>2320000180</t>
  </si>
  <si>
    <t>2800048</t>
  </si>
  <si>
    <t>사우고.김포시청</t>
  </si>
  <si>
    <t>2320000240</t>
  </si>
  <si>
    <t>2800042</t>
  </si>
  <si>
    <t>1690023900</t>
  </si>
  <si>
    <t>2803980</t>
  </si>
  <si>
    <t>1690059300</t>
  </si>
  <si>
    <t>2804334</t>
  </si>
  <si>
    <t>1660000470</t>
  </si>
  <si>
    <t>2801775</t>
  </si>
  <si>
    <t>주원고개</t>
  </si>
  <si>
    <t>1650003770</t>
  </si>
  <si>
    <t>2802015</t>
  </si>
  <si>
    <t>삼양감속기</t>
  </si>
  <si>
    <t>1650000850</t>
  </si>
  <si>
    <t>2802272</t>
  </si>
  <si>
    <t>1630001900</t>
  </si>
  <si>
    <t>2802875</t>
  </si>
  <si>
    <t>은하쌍용아파트</t>
  </si>
  <si>
    <t>2100000620</t>
  </si>
  <si>
    <t>2800192</t>
  </si>
  <si>
    <t>1670000190</t>
  </si>
  <si>
    <t>2801139</t>
  </si>
  <si>
    <t>1680001460</t>
  </si>
  <si>
    <t>2800681</t>
  </si>
  <si>
    <t>논현3단지하늘마을311동</t>
  </si>
  <si>
    <t>1650006290</t>
  </si>
  <si>
    <t>2801813</t>
  </si>
  <si>
    <t>녹청자박물관</t>
  </si>
  <si>
    <t>1680005090</t>
  </si>
  <si>
    <t>2800386</t>
  </si>
  <si>
    <t>인천기계공고</t>
  </si>
  <si>
    <t>1630007200</t>
  </si>
  <si>
    <t>2805155</t>
  </si>
  <si>
    <t>논현10단지별빛마을웰카운티A후문</t>
  </si>
  <si>
    <t>1650005990</t>
  </si>
  <si>
    <t>2801841</t>
  </si>
  <si>
    <t>1640004500</t>
  </si>
  <si>
    <t>2803520</t>
  </si>
  <si>
    <t>기계공고</t>
  </si>
  <si>
    <t>1630002940</t>
  </si>
  <si>
    <t>2802782</t>
  </si>
  <si>
    <t>현대5차아파트</t>
  </si>
  <si>
    <t>1640001760</t>
  </si>
  <si>
    <t>2802499</t>
  </si>
  <si>
    <t>1680000150</t>
  </si>
  <si>
    <t>2800808</t>
  </si>
  <si>
    <t>서구보건소</t>
  </si>
  <si>
    <t>1680002830</t>
  </si>
  <si>
    <t>2800577</t>
  </si>
  <si>
    <t>내리주유소.한국화장품삼거리</t>
  </si>
  <si>
    <t>2120000180</t>
  </si>
  <si>
    <t>2800128</t>
  </si>
  <si>
    <t>부평시장(가구의거리)</t>
  </si>
  <si>
    <t>1660002950</t>
  </si>
  <si>
    <t>2801577</t>
  </si>
  <si>
    <t>형제마트</t>
  </si>
  <si>
    <t>1660000060</t>
  </si>
  <si>
    <t>2801803</t>
  </si>
  <si>
    <t>신선초등학교</t>
  </si>
  <si>
    <t>1610000890</t>
  </si>
  <si>
    <t>2803305</t>
  </si>
  <si>
    <t>한국토지주택공사</t>
  </si>
  <si>
    <t>1650001950</t>
  </si>
  <si>
    <t>2802173</t>
  </si>
  <si>
    <t>1690001000</t>
  </si>
  <si>
    <t>2803582</t>
  </si>
  <si>
    <t>1690000210</t>
  </si>
  <si>
    <t>2800296</t>
  </si>
  <si>
    <t>1640002100</t>
  </si>
  <si>
    <t>2802471</t>
  </si>
  <si>
    <t>백운공원(부평아트센터)</t>
  </si>
  <si>
    <t>1660000750</t>
  </si>
  <si>
    <t>2801750</t>
  </si>
  <si>
    <t>1660005250</t>
  </si>
  <si>
    <t>2801387</t>
  </si>
  <si>
    <t>주안1동행정복지센터</t>
  </si>
  <si>
    <t>1630003850</t>
  </si>
  <si>
    <t>2802710</t>
  </si>
  <si>
    <t>1680003950</t>
  </si>
  <si>
    <t>2800479</t>
  </si>
  <si>
    <t>연안부두(신선초등학교)</t>
  </si>
  <si>
    <t>1610000970</t>
  </si>
  <si>
    <t>2803300</t>
  </si>
  <si>
    <t>1660001260</t>
  </si>
  <si>
    <t>2801711</t>
  </si>
  <si>
    <t>1680002140</t>
  </si>
  <si>
    <t>2800630</t>
  </si>
  <si>
    <t>1630004560</t>
  </si>
  <si>
    <t>2802651</t>
  </si>
  <si>
    <t>1650004170</t>
  </si>
  <si>
    <t>2801981</t>
  </si>
  <si>
    <t>호명사입구</t>
  </si>
  <si>
    <t>1660000930</t>
  </si>
  <si>
    <t>2801735</t>
  </si>
  <si>
    <t>1660000600</t>
  </si>
  <si>
    <t>2801764</t>
  </si>
  <si>
    <t>백운역(파출소)</t>
  </si>
  <si>
    <t>1660000940</t>
  </si>
  <si>
    <t>2801734</t>
  </si>
  <si>
    <t>동산고등학교</t>
  </si>
  <si>
    <t>1620000210</t>
  </si>
  <si>
    <t>2803120</t>
  </si>
  <si>
    <t>장안사거리</t>
  </si>
  <si>
    <t>1630002950</t>
  </si>
  <si>
    <t>2802781</t>
  </si>
  <si>
    <t>가좌농협</t>
  </si>
  <si>
    <t>1680000670</t>
  </si>
  <si>
    <t>2800759</t>
  </si>
  <si>
    <t>1680000990</t>
  </si>
  <si>
    <t>2800727</t>
  </si>
  <si>
    <t>화도진중학교</t>
  </si>
  <si>
    <t>1620000660</t>
  </si>
  <si>
    <t>2803081</t>
  </si>
  <si>
    <t>1620000520</t>
  </si>
  <si>
    <t>2803091</t>
  </si>
  <si>
    <t>구월동우체국</t>
  </si>
  <si>
    <t>1650002110</t>
  </si>
  <si>
    <t>2802159</t>
  </si>
  <si>
    <t>1630003840</t>
  </si>
  <si>
    <t>2802711</t>
  </si>
  <si>
    <t>1660008900</t>
  </si>
  <si>
    <t>2803545</t>
  </si>
  <si>
    <t>1680004580</t>
  </si>
  <si>
    <t>2800426</t>
  </si>
  <si>
    <t>1640002810</t>
  </si>
  <si>
    <t>2802421</t>
  </si>
  <si>
    <t>코오롱아파트작전중.고.여고</t>
  </si>
  <si>
    <t>1670001170</t>
  </si>
  <si>
    <t>2801048</t>
  </si>
  <si>
    <t>현대아파트120동앞</t>
  </si>
  <si>
    <t>1660001400</t>
  </si>
  <si>
    <t>2801699</t>
  </si>
  <si>
    <t>1660004320</t>
  </si>
  <si>
    <t>2801462</t>
  </si>
  <si>
    <t>주공아파트106동</t>
  </si>
  <si>
    <t>1660017000</t>
  </si>
  <si>
    <t>2805952</t>
  </si>
  <si>
    <t>1630000310</t>
  </si>
  <si>
    <t>2803011</t>
  </si>
  <si>
    <t>1630002200</t>
  </si>
  <si>
    <t>2802850</t>
  </si>
  <si>
    <t>1680003580</t>
  </si>
  <si>
    <t>2800511</t>
  </si>
  <si>
    <t>1680000660</t>
  </si>
  <si>
    <t>2800760</t>
  </si>
  <si>
    <t>남동화원</t>
  </si>
  <si>
    <t>1650003000</t>
  </si>
  <si>
    <t>2802084</t>
  </si>
  <si>
    <t>신성성결교회(올림피아병원)</t>
  </si>
  <si>
    <t>1650003550</t>
  </si>
  <si>
    <t>2802031</t>
  </si>
  <si>
    <t>경진브로아</t>
  </si>
  <si>
    <t>1650000420</t>
  </si>
  <si>
    <t>2802308</t>
  </si>
  <si>
    <t>1630003250</t>
  </si>
  <si>
    <t>2802756</t>
  </si>
  <si>
    <t>1650001880</t>
  </si>
  <si>
    <t>2802180</t>
  </si>
  <si>
    <t>간재울초등학교</t>
  </si>
  <si>
    <t>1680003470</t>
  </si>
  <si>
    <t>2800522</t>
  </si>
  <si>
    <t>1660000810</t>
  </si>
  <si>
    <t>2801744</t>
  </si>
  <si>
    <t>1630004160</t>
  </si>
  <si>
    <t>2802685</t>
  </si>
  <si>
    <t>1630003820</t>
  </si>
  <si>
    <t>2802713</t>
  </si>
  <si>
    <t>청라1동행정복지센터</t>
  </si>
  <si>
    <t>1680015400</t>
  </si>
  <si>
    <t>2804893</t>
  </si>
  <si>
    <t>연수병원</t>
  </si>
  <si>
    <t>1640002960</t>
  </si>
  <si>
    <t>2802406</t>
  </si>
  <si>
    <t>1660002070</t>
  </si>
  <si>
    <t>2801649</t>
  </si>
  <si>
    <t>1640006000</t>
  </si>
  <si>
    <t>2803628</t>
  </si>
  <si>
    <t>1680015500</t>
  </si>
  <si>
    <t>2804894</t>
  </si>
  <si>
    <t>1680015800</t>
  </si>
  <si>
    <t>2804897</t>
  </si>
  <si>
    <t>1680016100</t>
  </si>
  <si>
    <t>2804905</t>
  </si>
  <si>
    <t>올림픽공원</t>
  </si>
  <si>
    <t>1650002100</t>
  </si>
  <si>
    <t>2802160</t>
  </si>
  <si>
    <t>대우아파트</t>
  </si>
  <si>
    <t>1640002060</t>
  </si>
  <si>
    <t>2802474</t>
  </si>
  <si>
    <t>갈산역(부평4공단)4번출구</t>
  </si>
  <si>
    <t>1660006060</t>
  </si>
  <si>
    <t>2801315</t>
  </si>
  <si>
    <t>1610000230</t>
  </si>
  <si>
    <t>2803362</t>
  </si>
  <si>
    <t>1680003620</t>
  </si>
  <si>
    <t>2800507</t>
  </si>
  <si>
    <t>1630000060</t>
  </si>
  <si>
    <t>2803036</t>
  </si>
  <si>
    <t>1650002410</t>
  </si>
  <si>
    <t>2802133</t>
  </si>
  <si>
    <t>화수사거리</t>
  </si>
  <si>
    <t>1620001040</t>
  </si>
  <si>
    <t>2803052</t>
  </si>
  <si>
    <t>1640003140</t>
  </si>
  <si>
    <t>2802391</t>
  </si>
  <si>
    <t>도화IC</t>
  </si>
  <si>
    <t>1630003560</t>
  </si>
  <si>
    <t>2802734</t>
  </si>
  <si>
    <t>용정초등학교</t>
  </si>
  <si>
    <t>1630002990</t>
  </si>
  <si>
    <t>2802777</t>
  </si>
  <si>
    <t>제물포역(동양빌딩)</t>
  </si>
  <si>
    <t>1630003390</t>
  </si>
  <si>
    <t>2802743</t>
  </si>
  <si>
    <t>임학지하차도앞사거리</t>
  </si>
  <si>
    <t>1670002870</t>
  </si>
  <si>
    <t>2800944</t>
  </si>
  <si>
    <t>1650001140</t>
  </si>
  <si>
    <t>2802246</t>
  </si>
  <si>
    <t>1640002840</t>
  </si>
  <si>
    <t>2802418</t>
  </si>
  <si>
    <t>1650002420</t>
  </si>
  <si>
    <t>2802132</t>
  </si>
  <si>
    <t>구장수파출소</t>
  </si>
  <si>
    <t>1650003750</t>
  </si>
  <si>
    <t>2802017</t>
  </si>
  <si>
    <t>예원아파트입구</t>
  </si>
  <si>
    <t>1660000650</t>
  </si>
  <si>
    <t>2801760</t>
  </si>
  <si>
    <t>대동아파트상가</t>
  </si>
  <si>
    <t>1660005550</t>
  </si>
  <si>
    <t>2801361</t>
  </si>
  <si>
    <t>뱅뱅사거리</t>
  </si>
  <si>
    <t>1210000120</t>
  </si>
  <si>
    <t>2803396</t>
  </si>
  <si>
    <t>1660005140</t>
  </si>
  <si>
    <t>2801395</t>
  </si>
  <si>
    <t>1670003450</t>
  </si>
  <si>
    <t>2800901</t>
  </si>
  <si>
    <t>태화한진아파트</t>
  </si>
  <si>
    <t>1670001320</t>
  </si>
  <si>
    <t>2801034</t>
  </si>
  <si>
    <t>1670003160</t>
  </si>
  <si>
    <t>2800921</t>
  </si>
  <si>
    <t>병방초등학교(계양산전통시장)</t>
  </si>
  <si>
    <t>1670002990</t>
  </si>
  <si>
    <t>2800933</t>
  </si>
  <si>
    <t>작전역3번출구</t>
  </si>
  <si>
    <t>1670000760</t>
  </si>
  <si>
    <t>2801087</t>
  </si>
  <si>
    <t>1670000750</t>
  </si>
  <si>
    <t>2801088</t>
  </si>
  <si>
    <t>미도아파트</t>
  </si>
  <si>
    <t>1670000280</t>
  </si>
  <si>
    <t>2801130</t>
  </si>
  <si>
    <t>1670000270</t>
  </si>
  <si>
    <t>2801131</t>
  </si>
  <si>
    <t>효성현대4차아파트</t>
  </si>
  <si>
    <t>1670000360</t>
  </si>
  <si>
    <t>2801123</t>
  </si>
  <si>
    <t>용남시장</t>
  </si>
  <si>
    <t>1630002320</t>
  </si>
  <si>
    <t>2802838</t>
  </si>
  <si>
    <t>1630004460</t>
  </si>
  <si>
    <t>2802661</t>
  </si>
  <si>
    <t>1630004180</t>
  </si>
  <si>
    <t>2802683</t>
  </si>
  <si>
    <t>1630003800</t>
  </si>
  <si>
    <t>2802715</t>
  </si>
  <si>
    <t>1630004230</t>
  </si>
  <si>
    <t>2802678</t>
  </si>
  <si>
    <t>1630003670</t>
  </si>
  <si>
    <t>2802726</t>
  </si>
  <si>
    <t>1630002370</t>
  </si>
  <si>
    <t>2802833</t>
  </si>
  <si>
    <t>1630002510</t>
  </si>
  <si>
    <t>2802819</t>
  </si>
  <si>
    <t>마전지구대원아파트</t>
  </si>
  <si>
    <t>1680037300</t>
  </si>
  <si>
    <t>2805665</t>
  </si>
  <si>
    <t>1680002720</t>
  </si>
  <si>
    <t>2800587</t>
  </si>
  <si>
    <t>강남시장</t>
  </si>
  <si>
    <t>1680001730</t>
  </si>
  <si>
    <t>2800657</t>
  </si>
  <si>
    <t>1690000530</t>
  </si>
  <si>
    <t>2800272</t>
  </si>
  <si>
    <t>1630002880</t>
  </si>
  <si>
    <t>2802787</t>
  </si>
  <si>
    <t>1640002870</t>
  </si>
  <si>
    <t>2802415</t>
  </si>
  <si>
    <t>1630000880</t>
  </si>
  <si>
    <t>2802968</t>
  </si>
  <si>
    <t>1620000340</t>
  </si>
  <si>
    <t>2803107</t>
  </si>
  <si>
    <t>송림시장</t>
  </si>
  <si>
    <t>1620000150</t>
  </si>
  <si>
    <t>2803126</t>
  </si>
  <si>
    <t>1660000760</t>
  </si>
  <si>
    <t>2801749</t>
  </si>
  <si>
    <t>부평남부역</t>
  </si>
  <si>
    <t>1660001690</t>
  </si>
  <si>
    <t>2801681</t>
  </si>
  <si>
    <t>1680001880</t>
  </si>
  <si>
    <t>2800646</t>
  </si>
  <si>
    <t>방파제입구</t>
  </si>
  <si>
    <t>1610000480</t>
  </si>
  <si>
    <t>2803344</t>
  </si>
  <si>
    <t>국제여객터미널</t>
  </si>
  <si>
    <t>1610000510</t>
  </si>
  <si>
    <t>2803341</t>
  </si>
  <si>
    <t>예술회관역</t>
  </si>
  <si>
    <t>1650002060</t>
  </si>
  <si>
    <t>2802163</t>
  </si>
  <si>
    <t>동춘역(이마트)</t>
  </si>
  <si>
    <t>1640000600</t>
  </si>
  <si>
    <t>2802573</t>
  </si>
  <si>
    <t>삼원페트라</t>
  </si>
  <si>
    <t>1650000410</t>
  </si>
  <si>
    <t>2802309</t>
  </si>
  <si>
    <t>집단에너지시설</t>
  </si>
  <si>
    <t>1650000650</t>
  </si>
  <si>
    <t>2802288</t>
  </si>
  <si>
    <t>집단에너지</t>
  </si>
  <si>
    <t>1650000640</t>
  </si>
  <si>
    <t>2802289</t>
  </si>
  <si>
    <t>1640002570</t>
  </si>
  <si>
    <t>2802440</t>
  </si>
  <si>
    <t>1640002050</t>
  </si>
  <si>
    <t>2802475</t>
  </si>
  <si>
    <t>윤성아파트</t>
  </si>
  <si>
    <t>1640003070</t>
  </si>
  <si>
    <t>2802397</t>
  </si>
  <si>
    <t>선학역</t>
  </si>
  <si>
    <t>1640003050</t>
  </si>
  <si>
    <t>2802399</t>
  </si>
  <si>
    <t>1640002270</t>
  </si>
  <si>
    <t>2802457</t>
  </si>
  <si>
    <t>옥련치안센터</t>
  </si>
  <si>
    <t>1640002230</t>
  </si>
  <si>
    <t>2802461</t>
  </si>
  <si>
    <t>1630003780</t>
  </si>
  <si>
    <t>2802717</t>
  </si>
  <si>
    <t>1650003820</t>
  </si>
  <si>
    <t>2802011</t>
  </si>
  <si>
    <t>문학경기장(야구장)</t>
  </si>
  <si>
    <t>1630001440</t>
  </si>
  <si>
    <t>2802918</t>
  </si>
  <si>
    <t>1640002320</t>
  </si>
  <si>
    <t>2802453</t>
  </si>
  <si>
    <t>남동공단2호공원</t>
  </si>
  <si>
    <t>1650000750</t>
  </si>
  <si>
    <t>2802279</t>
  </si>
  <si>
    <t>석암초등학교</t>
  </si>
  <si>
    <t>1630004120</t>
  </si>
  <si>
    <t>2802689</t>
  </si>
  <si>
    <t>금강요양병원</t>
  </si>
  <si>
    <t>1630002910</t>
  </si>
  <si>
    <t>2802784</t>
  </si>
  <si>
    <t>1630001080</t>
  </si>
  <si>
    <t>2802952</t>
  </si>
  <si>
    <t>1660003950</t>
  </si>
  <si>
    <t>2801495</t>
  </si>
  <si>
    <t>청천중학교</t>
  </si>
  <si>
    <t>1660004490</t>
  </si>
  <si>
    <t>2801451</t>
  </si>
  <si>
    <t>후정초등학교.삼산도서관</t>
  </si>
  <si>
    <t>1660006850</t>
  </si>
  <si>
    <t>2801246</t>
  </si>
  <si>
    <t>인하대역3번출구</t>
  </si>
  <si>
    <t>1630001270</t>
  </si>
  <si>
    <t>2802934</t>
  </si>
  <si>
    <t>1670001050</t>
  </si>
  <si>
    <t>2801060</t>
  </si>
  <si>
    <t>시민공원.문화창작지대</t>
  </si>
  <si>
    <t>1630003340</t>
  </si>
  <si>
    <t>2802748</t>
  </si>
  <si>
    <t>새안의원</t>
  </si>
  <si>
    <t>1630002560</t>
  </si>
  <si>
    <t>2802814</t>
  </si>
  <si>
    <t>1640002340</t>
  </si>
  <si>
    <t>2802452</t>
  </si>
  <si>
    <t>신현쇼핑</t>
  </si>
  <si>
    <t>1680002170</t>
  </si>
  <si>
    <t>2800627</t>
  </si>
  <si>
    <t>1640004200</t>
  </si>
  <si>
    <t>2803517</t>
  </si>
  <si>
    <t>남동인더스파크역</t>
  </si>
  <si>
    <t>1650000740</t>
  </si>
  <si>
    <t>2802280</t>
  </si>
  <si>
    <t>1680002790</t>
  </si>
  <si>
    <t>2800581</t>
  </si>
  <si>
    <t>가좌고등학교</t>
  </si>
  <si>
    <t>1680000600</t>
  </si>
  <si>
    <t>2800766</t>
  </si>
  <si>
    <t>석천사거리역</t>
  </si>
  <si>
    <t>1650003170</t>
  </si>
  <si>
    <t>2802067</t>
  </si>
  <si>
    <t>동아.팬더아파트</t>
  </si>
  <si>
    <t>1650002330</t>
  </si>
  <si>
    <t>2802141</t>
  </si>
  <si>
    <t>도원가로공원</t>
  </si>
  <si>
    <t>1630003140</t>
  </si>
  <si>
    <t>2802762</t>
  </si>
  <si>
    <t>반포역</t>
  </si>
  <si>
    <t>1210000400</t>
  </si>
  <si>
    <t>2803569</t>
  </si>
  <si>
    <t>논현역</t>
  </si>
  <si>
    <t>1220000100</t>
  </si>
  <si>
    <t>2803567</t>
  </si>
  <si>
    <t>1650006280</t>
  </si>
  <si>
    <t>2801814</t>
  </si>
  <si>
    <t>풍림아이원</t>
  </si>
  <si>
    <t>1670004410</t>
  </si>
  <si>
    <t>2800826</t>
  </si>
  <si>
    <t>1660008110</t>
  </si>
  <si>
    <t>2801163</t>
  </si>
  <si>
    <t>1660008120</t>
  </si>
  <si>
    <t>2801162</t>
  </si>
  <si>
    <t>서인천자동차검사소</t>
  </si>
  <si>
    <t>1680006410</t>
  </si>
  <si>
    <t>2800307</t>
  </si>
  <si>
    <t>거잠포선착장</t>
  </si>
  <si>
    <t>1610003020</t>
  </si>
  <si>
    <t>2803141</t>
  </si>
  <si>
    <t>1680005100</t>
  </si>
  <si>
    <t>2800385</t>
  </si>
  <si>
    <t>1680009900</t>
  </si>
  <si>
    <t>2803765</t>
  </si>
  <si>
    <t>목련어린이집</t>
  </si>
  <si>
    <t>1660010700</t>
  </si>
  <si>
    <t>2804438</t>
  </si>
  <si>
    <t>1660010300</t>
  </si>
  <si>
    <t>2804429</t>
  </si>
  <si>
    <t>덕교동</t>
  </si>
  <si>
    <t>1610002590</t>
  </si>
  <si>
    <t>2803176</t>
  </si>
  <si>
    <t>1680015000</t>
  </si>
  <si>
    <t>2804856</t>
  </si>
  <si>
    <t>길훈4차아파트</t>
  </si>
  <si>
    <t>2320000400</t>
  </si>
  <si>
    <t>2800033</t>
  </si>
  <si>
    <t>2320000410</t>
  </si>
  <si>
    <t>2800032</t>
  </si>
  <si>
    <t>김포고등학교</t>
  </si>
  <si>
    <t>2320020000</t>
  </si>
  <si>
    <t>2807424</t>
  </si>
  <si>
    <t>당곡고개</t>
  </si>
  <si>
    <t>2320000480</t>
  </si>
  <si>
    <t>2800028</t>
  </si>
  <si>
    <t>2320005200</t>
  </si>
  <si>
    <t>2804455</t>
  </si>
  <si>
    <t>종생마을</t>
  </si>
  <si>
    <t>2320012200</t>
  </si>
  <si>
    <t>2804526</t>
  </si>
  <si>
    <t>2320007700</t>
  </si>
  <si>
    <t>2804480</t>
  </si>
  <si>
    <t>1650014200</t>
  </si>
  <si>
    <t>2804878</t>
  </si>
  <si>
    <t>병방초등학교</t>
  </si>
  <si>
    <t>1670003020</t>
  </si>
  <si>
    <t>2800930</t>
  </si>
  <si>
    <t>1670001820</t>
  </si>
  <si>
    <t>2801001</t>
  </si>
  <si>
    <t>동인천</t>
  </si>
  <si>
    <t>1610001880</t>
  </si>
  <si>
    <t>2803229</t>
  </si>
  <si>
    <t>1610000610</t>
  </si>
  <si>
    <t>2803332</t>
  </si>
  <si>
    <t>굴포천역(욱일아파트)</t>
  </si>
  <si>
    <t>1660005220</t>
  </si>
  <si>
    <t>2801389</t>
  </si>
  <si>
    <t>대양자동차학원</t>
  </si>
  <si>
    <t>1610000730</t>
  </si>
  <si>
    <t>2803321</t>
  </si>
  <si>
    <t>인천향교유림회관</t>
  </si>
  <si>
    <t>1630000590</t>
  </si>
  <si>
    <t>2802990</t>
  </si>
  <si>
    <t>1630001470</t>
  </si>
  <si>
    <t>2802915</t>
  </si>
  <si>
    <t>시민공원(문화창작지대)역</t>
  </si>
  <si>
    <t>1630003440</t>
  </si>
  <si>
    <t>2802739</t>
  </si>
  <si>
    <t>1630003410</t>
  </si>
  <si>
    <t>2802741</t>
  </si>
  <si>
    <t>1610000810</t>
  </si>
  <si>
    <t>2803313</t>
  </si>
  <si>
    <t>1610001540</t>
  </si>
  <si>
    <t>2803255</t>
  </si>
  <si>
    <t>1660000920</t>
  </si>
  <si>
    <t>2801736</t>
  </si>
  <si>
    <t>1610000550</t>
  </si>
  <si>
    <t>2803338</t>
  </si>
  <si>
    <t>병방사거리</t>
  </si>
  <si>
    <t>1670003010</t>
  </si>
  <si>
    <t>2800931</t>
  </si>
  <si>
    <t>용현동농협</t>
  </si>
  <si>
    <t>1630001170</t>
  </si>
  <si>
    <t>2802944</t>
  </si>
  <si>
    <t>부동산입구</t>
  </si>
  <si>
    <t>1640002780</t>
  </si>
  <si>
    <t>2802424</t>
  </si>
  <si>
    <t>1680003810</t>
  </si>
  <si>
    <t>2800491</t>
  </si>
  <si>
    <t>1630004330</t>
  </si>
  <si>
    <t>2802671</t>
  </si>
  <si>
    <t>로얄금속</t>
  </si>
  <si>
    <t>1660005990</t>
  </si>
  <si>
    <t>2801321</t>
  </si>
  <si>
    <t>문화교회</t>
  </si>
  <si>
    <t>1660001740</t>
  </si>
  <si>
    <t>2801676</t>
  </si>
  <si>
    <t>풍림아파트(소래마을)</t>
  </si>
  <si>
    <t>1650001200</t>
  </si>
  <si>
    <t>2802241</t>
  </si>
  <si>
    <t>1660001100</t>
  </si>
  <si>
    <t>2801720</t>
  </si>
  <si>
    <t>월드메드디앙아파트</t>
  </si>
  <si>
    <t>1680001630</t>
  </si>
  <si>
    <t>2800666</t>
  </si>
  <si>
    <t>1680004010</t>
  </si>
  <si>
    <t>2800473</t>
  </si>
  <si>
    <t>부개성일아파트</t>
  </si>
  <si>
    <t>1660002930</t>
  </si>
  <si>
    <t>2801579</t>
  </si>
  <si>
    <t>1660005360</t>
  </si>
  <si>
    <t>2801377</t>
  </si>
  <si>
    <t>연세대학교</t>
  </si>
  <si>
    <t>1120001200</t>
  </si>
  <si>
    <t>2806237</t>
  </si>
  <si>
    <t>1680004070</t>
  </si>
  <si>
    <t>2800467</t>
  </si>
  <si>
    <t>인천소방본부</t>
  </si>
  <si>
    <t>1630001910</t>
  </si>
  <si>
    <t>2802874</t>
  </si>
  <si>
    <t>1630000610</t>
  </si>
  <si>
    <t>2802988</t>
  </si>
  <si>
    <t>신창아파트</t>
  </si>
  <si>
    <t>1630000100</t>
  </si>
  <si>
    <t>2803032</t>
  </si>
  <si>
    <t>1630000640</t>
  </si>
  <si>
    <t>2802985</t>
  </si>
  <si>
    <t>토지금고시장</t>
  </si>
  <si>
    <t>1630001020</t>
  </si>
  <si>
    <t>2802957</t>
  </si>
  <si>
    <t>1630001850</t>
  </si>
  <si>
    <t>2802879</t>
  </si>
  <si>
    <t>1610001450</t>
  </si>
  <si>
    <t>2803264</t>
  </si>
  <si>
    <t>보건환경연구원</t>
  </si>
  <si>
    <t>1610001580</t>
  </si>
  <si>
    <t>2803251</t>
  </si>
  <si>
    <t>1640001730</t>
  </si>
  <si>
    <t>2802502</t>
  </si>
  <si>
    <t>옥련초등학교</t>
  </si>
  <si>
    <t>1640001460</t>
  </si>
  <si>
    <t>2802522</t>
  </si>
  <si>
    <t>1640001200</t>
  </si>
  <si>
    <t>2802533</t>
  </si>
  <si>
    <t>가재울사거리</t>
  </si>
  <si>
    <t>1680000390</t>
  </si>
  <si>
    <t>2800785</t>
  </si>
  <si>
    <t>삼양사인천1공장</t>
  </si>
  <si>
    <t>1680000310</t>
  </si>
  <si>
    <t>2800793</t>
  </si>
  <si>
    <t>1680000270</t>
  </si>
  <si>
    <t>2800797</t>
  </si>
  <si>
    <t>성보공업</t>
  </si>
  <si>
    <t>1680000070</t>
  </si>
  <si>
    <t>2800814</t>
  </si>
  <si>
    <t>1680004230</t>
  </si>
  <si>
    <t>2800454</t>
  </si>
  <si>
    <t>1680002850</t>
  </si>
  <si>
    <t>2800575</t>
  </si>
  <si>
    <t>부평시장</t>
  </si>
  <si>
    <t>1660002830</t>
  </si>
  <si>
    <t>2801589</t>
  </si>
  <si>
    <t>풍림2차아파트</t>
  </si>
  <si>
    <t>1640000500</t>
  </si>
  <si>
    <t>2802580</t>
  </si>
  <si>
    <t>선학중학교</t>
  </si>
  <si>
    <t>1640002830</t>
  </si>
  <si>
    <t>2802419</t>
  </si>
  <si>
    <t>1660018500</t>
  </si>
  <si>
    <t>2806837</t>
  </si>
  <si>
    <t>1660000040</t>
  </si>
  <si>
    <t>2801804</t>
  </si>
  <si>
    <t>1610000160</t>
  </si>
  <si>
    <t>2803369</t>
  </si>
  <si>
    <t>부흥약국</t>
  </si>
  <si>
    <t>1660003390</t>
  </si>
  <si>
    <t>2801538</t>
  </si>
  <si>
    <t>1660004910</t>
  </si>
  <si>
    <t>2801415</t>
  </si>
  <si>
    <t>1660006050</t>
  </si>
  <si>
    <t>2801316</t>
  </si>
  <si>
    <t>제물포시장</t>
  </si>
  <si>
    <t>1630003110</t>
  </si>
  <si>
    <t>2802765</t>
  </si>
  <si>
    <t>1630002790</t>
  </si>
  <si>
    <t>2802796</t>
  </si>
  <si>
    <t>1630002480</t>
  </si>
  <si>
    <t>2802822</t>
  </si>
  <si>
    <t>1630002070</t>
  </si>
  <si>
    <t>2802863</t>
  </si>
  <si>
    <t>1670002880</t>
  </si>
  <si>
    <t>2800943</t>
  </si>
  <si>
    <t>1640001480</t>
  </si>
  <si>
    <t>2802521</t>
  </si>
  <si>
    <t>1610001600</t>
  </si>
  <si>
    <t>2803249</t>
  </si>
  <si>
    <t>제2국제여객터미널</t>
  </si>
  <si>
    <t>1610001410</t>
  </si>
  <si>
    <t>2803268</t>
  </si>
  <si>
    <t>모래내시장역(4번출구)</t>
  </si>
  <si>
    <t>1650003350</t>
  </si>
  <si>
    <t>2802050</t>
  </si>
  <si>
    <t>도림포도원</t>
  </si>
  <si>
    <t>1650001500</t>
  </si>
  <si>
    <t>2802212</t>
  </si>
  <si>
    <t>1650001420</t>
  </si>
  <si>
    <t>2802220</t>
  </si>
  <si>
    <t>1650001480</t>
  </si>
  <si>
    <t>2802214</t>
  </si>
  <si>
    <t>모래내시장역(3번출구)</t>
  </si>
  <si>
    <t>1650003390</t>
  </si>
  <si>
    <t>2802046</t>
  </si>
  <si>
    <t>남동구청역</t>
  </si>
  <si>
    <t>1650003180</t>
  </si>
  <si>
    <t>2802066</t>
  </si>
  <si>
    <t>1620000900</t>
  </si>
  <si>
    <t>2803065</t>
  </si>
  <si>
    <t>신기.남부종합시장(진흥사거리)</t>
  </si>
  <si>
    <t>1630002170</t>
  </si>
  <si>
    <t>2802853</t>
  </si>
  <si>
    <t>1630001350</t>
  </si>
  <si>
    <t>2802927</t>
  </si>
  <si>
    <t>신동아아파트3차</t>
  </si>
  <si>
    <t>1630000970</t>
  </si>
  <si>
    <t>2802960</t>
  </si>
  <si>
    <t>1670001500</t>
  </si>
  <si>
    <t>2801022</t>
  </si>
  <si>
    <t>작전초등학교</t>
  </si>
  <si>
    <t>1670001280</t>
  </si>
  <si>
    <t>2801038</t>
  </si>
  <si>
    <t>1660004880</t>
  </si>
  <si>
    <t>2801418</t>
  </si>
  <si>
    <t>현대5차</t>
  </si>
  <si>
    <t>1660004050</t>
  </si>
  <si>
    <t>2801487</t>
  </si>
  <si>
    <t>한화2차</t>
  </si>
  <si>
    <t>1660003630</t>
  </si>
  <si>
    <t>2801523</t>
  </si>
  <si>
    <t>1660003200</t>
  </si>
  <si>
    <t>2801556</t>
  </si>
  <si>
    <t>1660002420</t>
  </si>
  <si>
    <t>2801623</t>
  </si>
  <si>
    <t>1660001270</t>
  </si>
  <si>
    <t>2801710</t>
  </si>
  <si>
    <t>1660001300</t>
  </si>
  <si>
    <t>2801707</t>
  </si>
  <si>
    <t>1660001090</t>
  </si>
  <si>
    <t>2801721</t>
  </si>
  <si>
    <t>2001아울렛</t>
  </si>
  <si>
    <t>1660001590</t>
  </si>
  <si>
    <t>2801687</t>
  </si>
  <si>
    <t>진산고등학교</t>
  </si>
  <si>
    <t>1660006400</t>
  </si>
  <si>
    <t>2801285</t>
  </si>
  <si>
    <t>수봉공원.인천수봉문화회관입구</t>
  </si>
  <si>
    <t>1630003690</t>
  </si>
  <si>
    <t>2802725</t>
  </si>
  <si>
    <t>숭의박문아파트</t>
  </si>
  <si>
    <t>1630003540</t>
  </si>
  <si>
    <t>2802736</t>
  </si>
  <si>
    <t>1630000440</t>
  </si>
  <si>
    <t>2803002</t>
  </si>
  <si>
    <t>동양화학</t>
  </si>
  <si>
    <t>1630000220</t>
  </si>
  <si>
    <t>2803020</t>
  </si>
  <si>
    <t>1680018100</t>
  </si>
  <si>
    <t>2804969</t>
  </si>
  <si>
    <t>1680018000</t>
  </si>
  <si>
    <t>2804968</t>
  </si>
  <si>
    <t>동국제강</t>
  </si>
  <si>
    <t>1620000680</t>
  </si>
  <si>
    <t>2803079</t>
  </si>
  <si>
    <t>숭의로터리</t>
  </si>
  <si>
    <t>1630002660</t>
  </si>
  <si>
    <t>2802809</t>
  </si>
  <si>
    <t>만수2동치안센터</t>
  </si>
  <si>
    <t>1650004200</t>
  </si>
  <si>
    <t>2801979</t>
  </si>
  <si>
    <t>2320000490</t>
  </si>
  <si>
    <t>2800027</t>
  </si>
  <si>
    <t>1620001210</t>
  </si>
  <si>
    <t>2803041</t>
  </si>
  <si>
    <t>1620001220</t>
  </si>
  <si>
    <t>2803040</t>
  </si>
  <si>
    <t>1660009400</t>
  </si>
  <si>
    <t>2803645</t>
  </si>
  <si>
    <t>대우로지스틱스</t>
  </si>
  <si>
    <t>1610027000</t>
  </si>
  <si>
    <t>2806097</t>
  </si>
  <si>
    <t>1610002910</t>
  </si>
  <si>
    <t>2803148</t>
  </si>
  <si>
    <t>동춘역(5번출구)</t>
  </si>
  <si>
    <t>1640003640</t>
  </si>
  <si>
    <t>2802351</t>
  </si>
  <si>
    <t>제일의원</t>
  </si>
  <si>
    <t>1610002520</t>
  </si>
  <si>
    <t>2803183</t>
  </si>
  <si>
    <t>1610002530</t>
  </si>
  <si>
    <t>2803182</t>
  </si>
  <si>
    <t>영음교회</t>
  </si>
  <si>
    <t>1670004220</t>
  </si>
  <si>
    <t>2800844</t>
  </si>
  <si>
    <t>만수고등학교</t>
  </si>
  <si>
    <t>1650013300</t>
  </si>
  <si>
    <t>2804800</t>
  </si>
  <si>
    <t>1650013200</t>
  </si>
  <si>
    <t>2804799</t>
  </si>
  <si>
    <t>다정부부한의원</t>
  </si>
  <si>
    <t>1680013700</t>
  </si>
  <si>
    <t>2804825</t>
  </si>
  <si>
    <t>삼산동차고지</t>
  </si>
  <si>
    <t>1660012100</t>
  </si>
  <si>
    <t>2804988</t>
  </si>
  <si>
    <t>문학우체국</t>
  </si>
  <si>
    <t>1630005200</t>
  </si>
  <si>
    <t>2802616</t>
  </si>
  <si>
    <t>1630005210</t>
  </si>
  <si>
    <t>2802615</t>
  </si>
  <si>
    <t>1640003570</t>
  </si>
  <si>
    <t>2802356</t>
  </si>
  <si>
    <t>논현초등학교</t>
  </si>
  <si>
    <t>1650006010</t>
  </si>
  <si>
    <t>2801839</t>
  </si>
  <si>
    <t>1650006020</t>
  </si>
  <si>
    <t>2801838</t>
  </si>
  <si>
    <t>근린공원</t>
  </si>
  <si>
    <t>1650006040</t>
  </si>
  <si>
    <t>2801836</t>
  </si>
  <si>
    <t>1650005970</t>
  </si>
  <si>
    <t>2801843</t>
  </si>
  <si>
    <t>1680006130</t>
  </si>
  <si>
    <t>2800327</t>
  </si>
  <si>
    <t>1680006090</t>
  </si>
  <si>
    <t>2800330</t>
  </si>
  <si>
    <t>2320000720</t>
  </si>
  <si>
    <t>2800006</t>
  </si>
  <si>
    <t>청천동</t>
  </si>
  <si>
    <t>1660008080</t>
  </si>
  <si>
    <t>2801166</t>
  </si>
  <si>
    <t>1650007000</t>
  </si>
  <si>
    <t>2803532</t>
  </si>
  <si>
    <t>소래초등학교</t>
  </si>
  <si>
    <t>1650006150</t>
  </si>
  <si>
    <t>2801827</t>
  </si>
  <si>
    <t>논현11단지단풍마을</t>
  </si>
  <si>
    <t>1650006160</t>
  </si>
  <si>
    <t>2801826</t>
  </si>
  <si>
    <t>1650006170</t>
  </si>
  <si>
    <t>2801825</t>
  </si>
  <si>
    <t>상야동</t>
  </si>
  <si>
    <t>1670004360</t>
  </si>
  <si>
    <t>2800831</t>
  </si>
  <si>
    <t>1670004370</t>
  </si>
  <si>
    <t>2800830</t>
  </si>
  <si>
    <t>하야동</t>
  </si>
  <si>
    <t>1670004380</t>
  </si>
  <si>
    <t>2800829</t>
  </si>
  <si>
    <t>솔빛마을주공아파트</t>
  </si>
  <si>
    <t>1620000500</t>
  </si>
  <si>
    <t>2803093</t>
  </si>
  <si>
    <t>코오롱아파트</t>
  </si>
  <si>
    <t>1670000940</t>
  </si>
  <si>
    <t>2801071</t>
  </si>
  <si>
    <t>1670003030</t>
  </si>
  <si>
    <t>2800929</t>
  </si>
  <si>
    <t>종합터미널</t>
  </si>
  <si>
    <t>1630002420</t>
  </si>
  <si>
    <t>2802828</t>
  </si>
  <si>
    <t>삼산월드체육관(삼산타운7단지)</t>
  </si>
  <si>
    <t>1660005490</t>
  </si>
  <si>
    <t>2801366</t>
  </si>
  <si>
    <t>1670003430</t>
  </si>
  <si>
    <t>2800902</t>
  </si>
  <si>
    <t>1660004740</t>
  </si>
  <si>
    <t>2801432</t>
  </si>
  <si>
    <t>계양체육관(벨로드롬경기장)</t>
  </si>
  <si>
    <t>1670004400</t>
  </si>
  <si>
    <t>2800827</t>
  </si>
  <si>
    <t>논현3단지하늘마을302동</t>
  </si>
  <si>
    <t>1650006240</t>
  </si>
  <si>
    <t>2801818</t>
  </si>
  <si>
    <t>1670004440</t>
  </si>
  <si>
    <t>2800823</t>
  </si>
  <si>
    <t>당하풍림아이원2차</t>
  </si>
  <si>
    <t>1680008100</t>
  </si>
  <si>
    <t>2803564</t>
  </si>
  <si>
    <t>1660008010</t>
  </si>
  <si>
    <t>2801172</t>
  </si>
  <si>
    <t>화도진공원.화도진도서관</t>
  </si>
  <si>
    <t>1620000330</t>
  </si>
  <si>
    <t>2803108</t>
  </si>
  <si>
    <t>우리사랑병원</t>
  </si>
  <si>
    <t>1640001440</t>
  </si>
  <si>
    <t>2802523</t>
  </si>
  <si>
    <t>1620001190</t>
  </si>
  <si>
    <t>2803042</t>
  </si>
  <si>
    <t>조달청(한양2차아파트)</t>
  </si>
  <si>
    <t>1630005110</t>
  </si>
  <si>
    <t>2802620</t>
  </si>
  <si>
    <t>1630005040</t>
  </si>
  <si>
    <t>2802627</t>
  </si>
  <si>
    <t>부개고입구</t>
  </si>
  <si>
    <t>1660007830</t>
  </si>
  <si>
    <t>2801190</t>
  </si>
  <si>
    <t>논현14단지등대마을</t>
  </si>
  <si>
    <t>1650006100</t>
  </si>
  <si>
    <t>2801831</t>
  </si>
  <si>
    <t>1680000950</t>
  </si>
  <si>
    <t>2800731</t>
  </si>
  <si>
    <t>유니온프라자</t>
  </si>
  <si>
    <t>1680001130</t>
  </si>
  <si>
    <t>2800713</t>
  </si>
  <si>
    <t>라이프아파트</t>
  </si>
  <si>
    <t>1680000410</t>
  </si>
  <si>
    <t>2800783</t>
  </si>
  <si>
    <t>힐캐슬프라자</t>
  </si>
  <si>
    <t>1650003290</t>
  </si>
  <si>
    <t>2802056</t>
  </si>
  <si>
    <t>1650002010</t>
  </si>
  <si>
    <t>2802168</t>
  </si>
  <si>
    <t>1650001690</t>
  </si>
  <si>
    <t>2802193</t>
  </si>
  <si>
    <t>도림주공1단지</t>
  </si>
  <si>
    <t>1650001530</t>
  </si>
  <si>
    <t>2802209</t>
  </si>
  <si>
    <t>도림아이파크아파트</t>
  </si>
  <si>
    <t>1650001550</t>
  </si>
  <si>
    <t>2802207</t>
  </si>
  <si>
    <t>1650001510</t>
  </si>
  <si>
    <t>2802211</t>
  </si>
  <si>
    <t>본향교회</t>
  </si>
  <si>
    <t>1650001640</t>
  </si>
  <si>
    <t>2802198</t>
  </si>
  <si>
    <t>1650003200</t>
  </si>
  <si>
    <t>2802064</t>
  </si>
  <si>
    <t>삼산체육관역.영상문화단지정문</t>
  </si>
  <si>
    <t>2100000440</t>
  </si>
  <si>
    <t>2800205</t>
  </si>
  <si>
    <t>유현마을.신동아아파트</t>
  </si>
  <si>
    <t>2320000010</t>
  </si>
  <si>
    <t>2800059</t>
  </si>
  <si>
    <t>송도풍림아이원4단지</t>
  </si>
  <si>
    <t>1640000320</t>
  </si>
  <si>
    <t>2802591</t>
  </si>
  <si>
    <t>부평남초등학교앞</t>
  </si>
  <si>
    <t>1660001360</t>
  </si>
  <si>
    <t>2801703</t>
  </si>
  <si>
    <t>신현초등학교</t>
  </si>
  <si>
    <t>1680001790</t>
  </si>
  <si>
    <t>2800653</t>
  </si>
  <si>
    <t>1610000650</t>
  </si>
  <si>
    <t>2803328</t>
  </si>
  <si>
    <t>1650003270</t>
  </si>
  <si>
    <t>2802058</t>
  </si>
  <si>
    <t>송현주공아파트</t>
  </si>
  <si>
    <t>1620000730</t>
  </si>
  <si>
    <t>2803075</t>
  </si>
  <si>
    <t>거산정공.(주)록키</t>
  </si>
  <si>
    <t>1650001370</t>
  </si>
  <si>
    <t>2802225</t>
  </si>
  <si>
    <t>건영아파트</t>
  </si>
  <si>
    <t>1640000690</t>
  </si>
  <si>
    <t>2802566</t>
  </si>
  <si>
    <t>서초역</t>
  </si>
  <si>
    <t>1210000070</t>
  </si>
  <si>
    <t>2803399</t>
  </si>
  <si>
    <t>1690000140</t>
  </si>
  <si>
    <t>2800300</t>
  </si>
  <si>
    <t>십정1동행정복지센터</t>
  </si>
  <si>
    <t>1660000380</t>
  </si>
  <si>
    <t>2801784</t>
  </si>
  <si>
    <t>계산시장</t>
  </si>
  <si>
    <t>1670001760</t>
  </si>
  <si>
    <t>2801007</t>
  </si>
  <si>
    <t>1670000560</t>
  </si>
  <si>
    <t>2801104</t>
  </si>
  <si>
    <t>1620001140</t>
  </si>
  <si>
    <t>2803047</t>
  </si>
  <si>
    <t>1620001070</t>
  </si>
  <si>
    <t>2803050</t>
  </si>
  <si>
    <t>1620001080</t>
  </si>
  <si>
    <t>2803049</t>
  </si>
  <si>
    <t>1660002220</t>
  </si>
  <si>
    <t>2801641</t>
  </si>
  <si>
    <t>외한은행</t>
  </si>
  <si>
    <t>1660006200</t>
  </si>
  <si>
    <t>2801303</t>
  </si>
  <si>
    <t>청천하우스디아파트</t>
  </si>
  <si>
    <t>1660004750</t>
  </si>
  <si>
    <t>2801431</t>
  </si>
  <si>
    <t>공단입구</t>
  </si>
  <si>
    <t>1660006180</t>
  </si>
  <si>
    <t>2801304</t>
  </si>
  <si>
    <t>1660003190</t>
  </si>
  <si>
    <t>2801557</t>
  </si>
  <si>
    <t>1660003210</t>
  </si>
  <si>
    <t>2801555</t>
  </si>
  <si>
    <t>금호이수마운트밸리</t>
  </si>
  <si>
    <t>1660003160</t>
  </si>
  <si>
    <t>2801560</t>
  </si>
  <si>
    <t>1670003100</t>
  </si>
  <si>
    <t>2800923</t>
  </si>
  <si>
    <t>1680004670</t>
  </si>
  <si>
    <t>2800417</t>
  </si>
  <si>
    <t>1670001250</t>
  </si>
  <si>
    <t>2801040</t>
  </si>
  <si>
    <t>무내미마을</t>
  </si>
  <si>
    <t>1660001060</t>
  </si>
  <si>
    <t>2801724</t>
  </si>
  <si>
    <t>1660001450</t>
  </si>
  <si>
    <t>2801697</t>
  </si>
  <si>
    <t>1650001650</t>
  </si>
  <si>
    <t>2802197</t>
  </si>
  <si>
    <t>1650004290</t>
  </si>
  <si>
    <t>2801971</t>
  </si>
  <si>
    <t>1610000950</t>
  </si>
  <si>
    <t>2803302</t>
  </si>
  <si>
    <t>1650002870</t>
  </si>
  <si>
    <t>2802097</t>
  </si>
  <si>
    <t>1660001970</t>
  </si>
  <si>
    <t>2801658</t>
  </si>
  <si>
    <t>1650004810</t>
  </si>
  <si>
    <t>2801922</t>
  </si>
  <si>
    <t>구월아시아드선수촌아파트</t>
  </si>
  <si>
    <t>1650002020</t>
  </si>
  <si>
    <t>2802167</t>
  </si>
  <si>
    <t>1640001700</t>
  </si>
  <si>
    <t>2802505</t>
  </si>
  <si>
    <t>1680001230</t>
  </si>
  <si>
    <t>2800704</t>
  </si>
  <si>
    <t>가좌2동행정복지센터</t>
  </si>
  <si>
    <t>1680000730</t>
  </si>
  <si>
    <t>2800753</t>
  </si>
  <si>
    <t>송도더샵퍼스트월드(서문)</t>
  </si>
  <si>
    <t>1640005200</t>
  </si>
  <si>
    <t>2803527</t>
  </si>
  <si>
    <t>1650001010</t>
  </si>
  <si>
    <t>2802259</t>
  </si>
  <si>
    <t>프라임</t>
  </si>
  <si>
    <t>1650007700</t>
  </si>
  <si>
    <t>2803539</t>
  </si>
  <si>
    <t>이영화학</t>
  </si>
  <si>
    <t>1650007800</t>
  </si>
  <si>
    <t>2803540</t>
  </si>
  <si>
    <t>1660009100</t>
  </si>
  <si>
    <t>2803547</t>
  </si>
  <si>
    <t>아울렛(CGV부평)</t>
  </si>
  <si>
    <t>1660009200</t>
  </si>
  <si>
    <t>2803548</t>
  </si>
  <si>
    <t>1660009300</t>
  </si>
  <si>
    <t>2803551</t>
  </si>
  <si>
    <t>1680007700</t>
  </si>
  <si>
    <t>2803560</t>
  </si>
  <si>
    <t>서운도서관</t>
  </si>
  <si>
    <t>1670000990</t>
  </si>
  <si>
    <t>2801066</t>
  </si>
  <si>
    <t>학익시장앞</t>
  </si>
  <si>
    <t>1630000820</t>
  </si>
  <si>
    <t>2802973</t>
  </si>
  <si>
    <t>1640000340</t>
  </si>
  <si>
    <t>2802589</t>
  </si>
  <si>
    <t>1640001610</t>
  </si>
  <si>
    <t>2802512</t>
  </si>
  <si>
    <t>1660004800</t>
  </si>
  <si>
    <t>2801426</t>
  </si>
  <si>
    <t>동수치안센터</t>
  </si>
  <si>
    <t>1660001880</t>
  </si>
  <si>
    <t>2801667</t>
  </si>
  <si>
    <t>1630001650</t>
  </si>
  <si>
    <t>2802898</t>
  </si>
  <si>
    <t>KCC아파트</t>
  </si>
  <si>
    <t>1680003910</t>
  </si>
  <si>
    <t>2800483</t>
  </si>
  <si>
    <t>청천초등학교</t>
  </si>
  <si>
    <t>1660005870</t>
  </si>
  <si>
    <t>2801331</t>
  </si>
  <si>
    <t>1660005570</t>
  </si>
  <si>
    <t>2801359</t>
  </si>
  <si>
    <t>1660005860</t>
  </si>
  <si>
    <t>2801332</t>
  </si>
  <si>
    <t>1660004730</t>
  </si>
  <si>
    <t>2801433</t>
  </si>
  <si>
    <t>옹진축협</t>
  </si>
  <si>
    <t>1610003800</t>
  </si>
  <si>
    <t>2803654</t>
  </si>
  <si>
    <t>중산동</t>
  </si>
  <si>
    <t>1610003500</t>
  </si>
  <si>
    <t>2803651</t>
  </si>
  <si>
    <t>1610014100</t>
  </si>
  <si>
    <t>2805472</t>
  </si>
  <si>
    <t>은골사거리</t>
  </si>
  <si>
    <t>1610022800</t>
  </si>
  <si>
    <t>2805833</t>
  </si>
  <si>
    <t>1610003400</t>
  </si>
  <si>
    <t>2803650</t>
  </si>
  <si>
    <t>1610004000</t>
  </si>
  <si>
    <t>2803656</t>
  </si>
  <si>
    <t>영종국제물류고등학교</t>
  </si>
  <si>
    <t>1610004600</t>
  </si>
  <si>
    <t>2803680</t>
  </si>
  <si>
    <t>인천대정문</t>
  </si>
  <si>
    <t>1640006900</t>
  </si>
  <si>
    <t>2803768</t>
  </si>
  <si>
    <t>상동가구</t>
  </si>
  <si>
    <t>2100000900</t>
  </si>
  <si>
    <t>2800171</t>
  </si>
  <si>
    <t>청천농장입구</t>
  </si>
  <si>
    <t>1660008090</t>
  </si>
  <si>
    <t>2801165</t>
  </si>
  <si>
    <t>1680012500</t>
  </si>
  <si>
    <t>2804805</t>
  </si>
  <si>
    <t>1660006670</t>
  </si>
  <si>
    <t>2801263</t>
  </si>
  <si>
    <t>프리상뜨아파트</t>
  </si>
  <si>
    <t>1660002300</t>
  </si>
  <si>
    <t>2801635</t>
  </si>
  <si>
    <t>1670002950</t>
  </si>
  <si>
    <t>2800937</t>
  </si>
  <si>
    <t>1670000300</t>
  </si>
  <si>
    <t>2801128</t>
  </si>
  <si>
    <t>1670002490</t>
  </si>
  <si>
    <t>2800966</t>
  </si>
  <si>
    <t>까치공원앞</t>
  </si>
  <si>
    <t>1670001600</t>
  </si>
  <si>
    <t>2801017</t>
  </si>
  <si>
    <t>1670002780</t>
  </si>
  <si>
    <t>2800952</t>
  </si>
  <si>
    <t>1670001210</t>
  </si>
  <si>
    <t>2801044</t>
  </si>
  <si>
    <t>은행마을</t>
  </si>
  <si>
    <t>1670001980</t>
  </si>
  <si>
    <t>2800986</t>
  </si>
  <si>
    <t>태영아파트</t>
  </si>
  <si>
    <t>1680003000</t>
  </si>
  <si>
    <t>2800562</t>
  </si>
  <si>
    <t>LG전자(주)</t>
  </si>
  <si>
    <t>1680002970</t>
  </si>
  <si>
    <t>2800565</t>
  </si>
  <si>
    <t>부흥초교</t>
  </si>
  <si>
    <t>1660003020</t>
  </si>
  <si>
    <t>2801570</t>
  </si>
  <si>
    <t>1660003980</t>
  </si>
  <si>
    <t>2801493</t>
  </si>
  <si>
    <t>1640000700</t>
  </si>
  <si>
    <t>2802565</t>
  </si>
  <si>
    <t>나사렛국제병원앞</t>
  </si>
  <si>
    <t>1640000680</t>
  </si>
  <si>
    <t>2802567</t>
  </si>
  <si>
    <t>먼우금사거리</t>
  </si>
  <si>
    <t>1640001140</t>
  </si>
  <si>
    <t>2802537</t>
  </si>
  <si>
    <t>우성2차아파트</t>
  </si>
  <si>
    <t>1640001500</t>
  </si>
  <si>
    <t>2802519</t>
  </si>
  <si>
    <t>1680013900</t>
  </si>
  <si>
    <t>2804827</t>
  </si>
  <si>
    <t>1630000190</t>
  </si>
  <si>
    <t>2803023</t>
  </si>
  <si>
    <t>대동아파트정문앞</t>
  </si>
  <si>
    <t>1660002770</t>
  </si>
  <si>
    <t>2801595</t>
  </si>
  <si>
    <t>세현정공</t>
  </si>
  <si>
    <t>1650000330</t>
  </si>
  <si>
    <t>2802317</t>
  </si>
  <si>
    <t>남동소방서</t>
  </si>
  <si>
    <t>1650005870</t>
  </si>
  <si>
    <t>2801849</t>
  </si>
  <si>
    <t>1620001150</t>
  </si>
  <si>
    <t>2803046</t>
  </si>
  <si>
    <t>인천대미래관</t>
  </si>
  <si>
    <t>1640003240</t>
  </si>
  <si>
    <t>2802383</t>
  </si>
  <si>
    <t>장수파출소</t>
  </si>
  <si>
    <t>1650005430</t>
  </si>
  <si>
    <t>2801879</t>
  </si>
  <si>
    <t>영풍아파트</t>
  </si>
  <si>
    <t>1650005460</t>
  </si>
  <si>
    <t>2801876</t>
  </si>
  <si>
    <t>더필립요양병원</t>
  </si>
  <si>
    <t>1660004610</t>
  </si>
  <si>
    <t>2801440</t>
  </si>
  <si>
    <t>1660003010</t>
  </si>
  <si>
    <t>2801571</t>
  </si>
  <si>
    <t>1660002900</t>
  </si>
  <si>
    <t>2801582</t>
  </si>
  <si>
    <t>1630004380</t>
  </si>
  <si>
    <t>2802668</t>
  </si>
  <si>
    <t>산업용품유통센타31동</t>
  </si>
  <si>
    <t>1620000970</t>
  </si>
  <si>
    <t>2803059</t>
  </si>
  <si>
    <t>1690116800</t>
  </si>
  <si>
    <t>2806651</t>
  </si>
  <si>
    <t>GM물류센터</t>
  </si>
  <si>
    <t>1660005680</t>
  </si>
  <si>
    <t>2801349</t>
  </si>
  <si>
    <t>1680001780</t>
  </si>
  <si>
    <t>2800654</t>
  </si>
  <si>
    <t>미추홀구청</t>
  </si>
  <si>
    <t>1630003040</t>
  </si>
  <si>
    <t>2802772</t>
  </si>
  <si>
    <t>축현초등학교.인천시립박물관</t>
  </si>
  <si>
    <t>1640001520</t>
  </si>
  <si>
    <t>2802517</t>
  </si>
  <si>
    <t>1620000120</t>
  </si>
  <si>
    <t>2803129</t>
  </si>
  <si>
    <t>인천향교.인천도호부청사</t>
  </si>
  <si>
    <t>1630001240</t>
  </si>
  <si>
    <t>2802937</t>
  </si>
  <si>
    <t>십정시장</t>
  </si>
  <si>
    <t>1660000280</t>
  </si>
  <si>
    <t>2801794</t>
  </si>
  <si>
    <t>한국마쓰이</t>
  </si>
  <si>
    <t>1650000550</t>
  </si>
  <si>
    <t>2802298</t>
  </si>
  <si>
    <t>1660005580</t>
  </si>
  <si>
    <t>2801358</t>
  </si>
  <si>
    <t>1680002110</t>
  </si>
  <si>
    <t>2800633</t>
  </si>
  <si>
    <t>1680003350</t>
  </si>
  <si>
    <t>2800534</t>
  </si>
  <si>
    <t>신현중학교</t>
  </si>
  <si>
    <t>1680002050</t>
  </si>
  <si>
    <t>2800639</t>
  </si>
  <si>
    <t>1660004680</t>
  </si>
  <si>
    <t>2801438</t>
  </si>
  <si>
    <t>한국샤프(로얄금속)</t>
  </si>
  <si>
    <t>1660006000</t>
  </si>
  <si>
    <t>2801320</t>
  </si>
  <si>
    <t>1660004980</t>
  </si>
  <si>
    <t>2801409</t>
  </si>
  <si>
    <t>1630003870</t>
  </si>
  <si>
    <t>2802708</t>
  </si>
  <si>
    <t>1660003360</t>
  </si>
  <si>
    <t>2801541</t>
  </si>
  <si>
    <t>방촌공원</t>
  </si>
  <si>
    <t>1660004190</t>
  </si>
  <si>
    <t>2801475</t>
  </si>
  <si>
    <t>수산동</t>
  </si>
  <si>
    <t>1650001750</t>
  </si>
  <si>
    <t>2802187</t>
  </si>
  <si>
    <t>1660007140</t>
  </si>
  <si>
    <t>2801233</t>
  </si>
  <si>
    <t>1660007160</t>
  </si>
  <si>
    <t>2801231</t>
  </si>
  <si>
    <t>1660007150</t>
  </si>
  <si>
    <t>2801232</t>
  </si>
  <si>
    <t>1660007210</t>
  </si>
  <si>
    <t>2801230</t>
  </si>
  <si>
    <t>현대아파트116동</t>
  </si>
  <si>
    <t>1660007320</t>
  </si>
  <si>
    <t>2801223</t>
  </si>
  <si>
    <t>태산.대진아파트</t>
  </si>
  <si>
    <t>1640002940</t>
  </si>
  <si>
    <t>2802408</t>
  </si>
  <si>
    <t>수부촌</t>
  </si>
  <si>
    <t>1690001200</t>
  </si>
  <si>
    <t>2803597</t>
  </si>
  <si>
    <t>1680003870</t>
  </si>
  <si>
    <t>2800486</t>
  </si>
  <si>
    <t>1670000720</t>
  </si>
  <si>
    <t>2801090</t>
  </si>
  <si>
    <t>1650002050</t>
  </si>
  <si>
    <t>2802164</t>
  </si>
  <si>
    <t>1680001330</t>
  </si>
  <si>
    <t>2800694</t>
  </si>
  <si>
    <t>1680000690</t>
  </si>
  <si>
    <t>2800757</t>
  </si>
  <si>
    <t>1680004060</t>
  </si>
  <si>
    <t>2800468</t>
  </si>
  <si>
    <t>당하탑스빌아파트</t>
  </si>
  <si>
    <t>1680003930</t>
  </si>
  <si>
    <t>2800481</t>
  </si>
  <si>
    <t>한들마을입구(유아교육진흥원)</t>
  </si>
  <si>
    <t>1680003700</t>
  </si>
  <si>
    <t>2800499</t>
  </si>
  <si>
    <t>면허시험장</t>
  </si>
  <si>
    <t>1650000060</t>
  </si>
  <si>
    <t>2802339</t>
  </si>
  <si>
    <t>태화두진아파트</t>
  </si>
  <si>
    <t>1650004450</t>
  </si>
  <si>
    <t>2801956</t>
  </si>
  <si>
    <t>선학체육관(하키경기장)</t>
  </si>
  <si>
    <t>1640003080</t>
  </si>
  <si>
    <t>2802396</t>
  </si>
  <si>
    <t>1640001680</t>
  </si>
  <si>
    <t>2802507</t>
  </si>
  <si>
    <t>1640001310</t>
  </si>
  <si>
    <t>2802529</t>
  </si>
  <si>
    <t>1640001150</t>
  </si>
  <si>
    <t>2802536</t>
  </si>
  <si>
    <t>신송고등학교</t>
  </si>
  <si>
    <t>1640000240</t>
  </si>
  <si>
    <t>2802594</t>
  </si>
  <si>
    <t>송도1동주민센터</t>
  </si>
  <si>
    <t>1640000120</t>
  </si>
  <si>
    <t>2802602</t>
  </si>
  <si>
    <t>굴다리</t>
  </si>
  <si>
    <t>1630001450</t>
  </si>
  <si>
    <t>2802917</t>
  </si>
  <si>
    <t>1680001040</t>
  </si>
  <si>
    <t>2800722</t>
  </si>
  <si>
    <t>41번구종점</t>
  </si>
  <si>
    <t>1680001740</t>
  </si>
  <si>
    <t>2800656</t>
  </si>
  <si>
    <t>주물단지</t>
  </si>
  <si>
    <t>1680002910</t>
  </si>
  <si>
    <t>2800569</t>
  </si>
  <si>
    <t>1680003030</t>
  </si>
  <si>
    <t>2800560</t>
  </si>
  <si>
    <t>나래병원</t>
  </si>
  <si>
    <t>1640001420</t>
  </si>
  <si>
    <t>2802525</t>
  </si>
  <si>
    <t>1630003100</t>
  </si>
  <si>
    <t>2802766</t>
  </si>
  <si>
    <t>수봉공원종점</t>
  </si>
  <si>
    <t>1630002890</t>
  </si>
  <si>
    <t>2802786</t>
  </si>
  <si>
    <t>1220000010</t>
  </si>
  <si>
    <t>2803385</t>
  </si>
  <si>
    <t>1610022600</t>
  </si>
  <si>
    <t>2805831</t>
  </si>
  <si>
    <t>1610002060</t>
  </si>
  <si>
    <t>2803211</t>
  </si>
  <si>
    <t>1610002130</t>
  </si>
  <si>
    <t>2803207</t>
  </si>
  <si>
    <t>월미문화의거리</t>
  </si>
  <si>
    <t>1610024800</t>
  </si>
  <si>
    <t>2805984</t>
  </si>
  <si>
    <t>우리자동차</t>
  </si>
  <si>
    <t>1610002230</t>
  </si>
  <si>
    <t>2803204</t>
  </si>
  <si>
    <t>1610002200</t>
  </si>
  <si>
    <t>2803205</t>
  </si>
  <si>
    <t>1650000670</t>
  </si>
  <si>
    <t>2802286</t>
  </si>
  <si>
    <t>유수지길</t>
  </si>
  <si>
    <t>1650000030</t>
  </si>
  <si>
    <t>2802342</t>
  </si>
  <si>
    <t>금강산업</t>
  </si>
  <si>
    <t>1650000560</t>
  </si>
  <si>
    <t>2802297</t>
  </si>
  <si>
    <t>공단자동차</t>
  </si>
  <si>
    <t>1680000220</t>
  </si>
  <si>
    <t>2800802</t>
  </si>
  <si>
    <t>현대써비스</t>
  </si>
  <si>
    <t>1680000210</t>
  </si>
  <si>
    <t>2800803</t>
  </si>
  <si>
    <t>태평아파트1차(B)</t>
  </si>
  <si>
    <t>1680003250</t>
  </si>
  <si>
    <t>2800543</t>
  </si>
  <si>
    <t>1660007340</t>
  </si>
  <si>
    <t>2801221</t>
  </si>
  <si>
    <t>3단지</t>
  </si>
  <si>
    <t>1660007360</t>
  </si>
  <si>
    <t>2801219</t>
  </si>
  <si>
    <t>1660007370</t>
  </si>
  <si>
    <t>2801218</t>
  </si>
  <si>
    <t>1660007510</t>
  </si>
  <si>
    <t>2801207</t>
  </si>
  <si>
    <t>삼천리1차아파트</t>
  </si>
  <si>
    <t>1670001780</t>
  </si>
  <si>
    <t>2801005</t>
  </si>
  <si>
    <t>1660004550</t>
  </si>
  <si>
    <t>2801446</t>
  </si>
  <si>
    <t>1660001730</t>
  </si>
  <si>
    <t>2801677</t>
  </si>
  <si>
    <t>부평역(대한극장)</t>
  </si>
  <si>
    <t>1660001960</t>
  </si>
  <si>
    <t>2801659</t>
  </si>
  <si>
    <t>1650002500</t>
  </si>
  <si>
    <t>2802129</t>
  </si>
  <si>
    <t>1660005300</t>
  </si>
  <si>
    <t>2801382</t>
  </si>
  <si>
    <t>1660005060</t>
  </si>
  <si>
    <t>2801402</t>
  </si>
  <si>
    <t>1660004380</t>
  </si>
  <si>
    <t>2801457</t>
  </si>
  <si>
    <t>KT부평지사</t>
  </si>
  <si>
    <t>1660003840</t>
  </si>
  <si>
    <t>2801506</t>
  </si>
  <si>
    <t>산곡한양7차</t>
  </si>
  <si>
    <t>1660003540</t>
  </si>
  <si>
    <t>2801528</t>
  </si>
  <si>
    <t>1660003050</t>
  </si>
  <si>
    <t>2801567</t>
  </si>
  <si>
    <t>1660003810</t>
  </si>
  <si>
    <t>2801509</t>
  </si>
  <si>
    <t>1660001540</t>
  </si>
  <si>
    <t>2801691</t>
  </si>
  <si>
    <t>1680000830</t>
  </si>
  <si>
    <t>2800743</t>
  </si>
  <si>
    <t>1680002630</t>
  </si>
  <si>
    <t>2800591</t>
  </si>
  <si>
    <t>1630002970</t>
  </si>
  <si>
    <t>2802779</t>
  </si>
  <si>
    <t>화전초등학교</t>
  </si>
  <si>
    <t>1670000850</t>
  </si>
  <si>
    <t>2801079</t>
  </si>
  <si>
    <t>1670000960</t>
  </si>
  <si>
    <t>2801069</t>
  </si>
  <si>
    <t>1670001420</t>
  </si>
  <si>
    <t>2801025</t>
  </si>
  <si>
    <t>1670001810</t>
  </si>
  <si>
    <t>2801002</t>
  </si>
  <si>
    <t>계양산지구대</t>
  </si>
  <si>
    <t>1670002810</t>
  </si>
  <si>
    <t>2800950</t>
  </si>
  <si>
    <t>1670002980</t>
  </si>
  <si>
    <t>2800934</t>
  </si>
  <si>
    <t>1670002820</t>
  </si>
  <si>
    <t>2800949</t>
  </si>
  <si>
    <t>보현사</t>
  </si>
  <si>
    <t>1670001660</t>
  </si>
  <si>
    <t>2801016</t>
  </si>
  <si>
    <t>1630008400</t>
  </si>
  <si>
    <t>2805834</t>
  </si>
  <si>
    <t>대우일렉트로닉스</t>
  </si>
  <si>
    <t>1630004620</t>
  </si>
  <si>
    <t>2802646</t>
  </si>
  <si>
    <t>1630004630</t>
  </si>
  <si>
    <t>2802645</t>
  </si>
  <si>
    <t>1630004640</t>
  </si>
  <si>
    <t>2802644</t>
  </si>
  <si>
    <t>1630004680</t>
  </si>
  <si>
    <t>2802643</t>
  </si>
  <si>
    <t>1630006000</t>
  </si>
  <si>
    <t>2803777</t>
  </si>
  <si>
    <t>1630004740</t>
  </si>
  <si>
    <t>2802641</t>
  </si>
  <si>
    <t>주안북부</t>
  </si>
  <si>
    <t>1630004710</t>
  </si>
  <si>
    <t>2802642</t>
  </si>
  <si>
    <t>옥련동성당</t>
  </si>
  <si>
    <t>1640003300</t>
  </si>
  <si>
    <t>2802377</t>
  </si>
  <si>
    <t>셀트리온(주)</t>
  </si>
  <si>
    <t>1640003190</t>
  </si>
  <si>
    <t>2802388</t>
  </si>
  <si>
    <t>의과학연구소</t>
  </si>
  <si>
    <t>1640003210</t>
  </si>
  <si>
    <t>2802386</t>
  </si>
  <si>
    <t>1640003250</t>
  </si>
  <si>
    <t>2802382</t>
  </si>
  <si>
    <t>검단메가박스</t>
  </si>
  <si>
    <t>1680003840</t>
  </si>
  <si>
    <t>2800488</t>
  </si>
  <si>
    <t>계산공고앞</t>
  </si>
  <si>
    <t>1670001690</t>
  </si>
  <si>
    <t>2801013</t>
  </si>
  <si>
    <t>삼성아파트.남인천농협</t>
  </si>
  <si>
    <t>1640001250</t>
  </si>
  <si>
    <t>2802532</t>
  </si>
  <si>
    <t>1650003530</t>
  </si>
  <si>
    <t>2802033</t>
  </si>
  <si>
    <t>종점(병무청)</t>
  </si>
  <si>
    <t>1630000140</t>
  </si>
  <si>
    <t>2803028</t>
  </si>
  <si>
    <t>1660002960</t>
  </si>
  <si>
    <t>2801576</t>
  </si>
  <si>
    <t>1660004060</t>
  </si>
  <si>
    <t>2801486</t>
  </si>
  <si>
    <t>1660003370</t>
  </si>
  <si>
    <t>2801540</t>
  </si>
  <si>
    <t>구산중학교</t>
  </si>
  <si>
    <t>1660005180</t>
  </si>
  <si>
    <t>2801392</t>
  </si>
  <si>
    <t>동아정밀</t>
  </si>
  <si>
    <t>1680000370</t>
  </si>
  <si>
    <t>2800787</t>
  </si>
  <si>
    <t>1680001370</t>
  </si>
  <si>
    <t>2800690</t>
  </si>
  <si>
    <t>1680003420</t>
  </si>
  <si>
    <t>2800527</t>
  </si>
  <si>
    <t>1650004230</t>
  </si>
  <si>
    <t>2801977</t>
  </si>
  <si>
    <t>1660000910</t>
  </si>
  <si>
    <t>2801737</t>
  </si>
  <si>
    <t>1660001310</t>
  </si>
  <si>
    <t>2801706</t>
  </si>
  <si>
    <t>현대121동</t>
  </si>
  <si>
    <t>1660001370</t>
  </si>
  <si>
    <t>2801702</t>
  </si>
  <si>
    <t>1660005820</t>
  </si>
  <si>
    <t>2801336</t>
  </si>
  <si>
    <t>1660005350</t>
  </si>
  <si>
    <t>2801378</t>
  </si>
  <si>
    <t>성일아파트후문앞</t>
  </si>
  <si>
    <t>1660003110</t>
  </si>
  <si>
    <t>2801562</t>
  </si>
  <si>
    <t>1220000020</t>
  </si>
  <si>
    <t>2803384</t>
  </si>
  <si>
    <t>한국지엠정문</t>
  </si>
  <si>
    <t>1660005290</t>
  </si>
  <si>
    <t>2801383</t>
  </si>
  <si>
    <t>유진시스템앞</t>
  </si>
  <si>
    <t>1660006760</t>
  </si>
  <si>
    <t>2801255</t>
  </si>
  <si>
    <t>숭의로터리.도원체육관</t>
  </si>
  <si>
    <t>1630002760</t>
  </si>
  <si>
    <t>2802799</t>
  </si>
  <si>
    <t>1630003620</t>
  </si>
  <si>
    <t>2802730</t>
  </si>
  <si>
    <t>1630003030</t>
  </si>
  <si>
    <t>2802773</t>
  </si>
  <si>
    <t>공단치안센터</t>
  </si>
  <si>
    <t>1630004440</t>
  </si>
  <si>
    <t>2802663</t>
  </si>
  <si>
    <t>삼산글로리병원</t>
  </si>
  <si>
    <t>1660005270</t>
  </si>
  <si>
    <t>2801385</t>
  </si>
  <si>
    <t>1660005320</t>
  </si>
  <si>
    <t>2801380</t>
  </si>
  <si>
    <t>1660003310</t>
  </si>
  <si>
    <t>2801546</t>
  </si>
  <si>
    <t>1660000800</t>
  </si>
  <si>
    <t>2801745</t>
  </si>
  <si>
    <t>미산초등학교</t>
  </si>
  <si>
    <t>1660003780</t>
  </si>
  <si>
    <t>2801512</t>
  </si>
  <si>
    <t>1670000260</t>
  </si>
  <si>
    <t>2801132</t>
  </si>
  <si>
    <t>삼산사거리(한국아파트)</t>
  </si>
  <si>
    <t>1660006460</t>
  </si>
  <si>
    <t>2801281</t>
  </si>
  <si>
    <t>1610000520</t>
  </si>
  <si>
    <t>2803340</t>
  </si>
  <si>
    <t>연안아파트</t>
  </si>
  <si>
    <t>1610000760</t>
  </si>
  <si>
    <t>2803318</t>
  </si>
  <si>
    <t>삼산중학교</t>
  </si>
  <si>
    <t>1660006370</t>
  </si>
  <si>
    <t>2801288</t>
  </si>
  <si>
    <t>산곡3동행정복지센터</t>
  </si>
  <si>
    <t>1660001560</t>
  </si>
  <si>
    <t>2801689</t>
  </si>
  <si>
    <t>서운중고등학교</t>
  </si>
  <si>
    <t>1670001110</t>
  </si>
  <si>
    <t>2801054</t>
  </si>
  <si>
    <t>1640003270</t>
  </si>
  <si>
    <t>2802380</t>
  </si>
  <si>
    <t>1640003280</t>
  </si>
  <si>
    <t>2802379</t>
  </si>
  <si>
    <t>만수3동주민센터</t>
  </si>
  <si>
    <t>1650005440</t>
  </si>
  <si>
    <t>2801878</t>
  </si>
  <si>
    <t>1650005450</t>
  </si>
  <si>
    <t>2801877</t>
  </si>
  <si>
    <t>1640001510</t>
  </si>
  <si>
    <t>2802518</t>
  </si>
  <si>
    <t>1640000790</t>
  </si>
  <si>
    <t>2802560</t>
  </si>
  <si>
    <t>1660004220</t>
  </si>
  <si>
    <t>2801472</t>
  </si>
  <si>
    <t>갈산시장</t>
  </si>
  <si>
    <t>1660006280</t>
  </si>
  <si>
    <t>2801297</t>
  </si>
  <si>
    <t>두산아파트</t>
  </si>
  <si>
    <t>1660005640</t>
  </si>
  <si>
    <t>2801353</t>
  </si>
  <si>
    <t>1660002280</t>
  </si>
  <si>
    <t>2801636</t>
  </si>
  <si>
    <t>1670003400</t>
  </si>
  <si>
    <t>2800905</t>
  </si>
  <si>
    <t>오류동마을</t>
  </si>
  <si>
    <t>1670003540</t>
  </si>
  <si>
    <t>2800892</t>
  </si>
  <si>
    <t>1670003520</t>
  </si>
  <si>
    <t>2800894</t>
  </si>
  <si>
    <t>귤현동마을입구</t>
  </si>
  <si>
    <t>1670003280</t>
  </si>
  <si>
    <t>2800914</t>
  </si>
  <si>
    <t>1630001840</t>
  </si>
  <si>
    <t>2802880</t>
  </si>
  <si>
    <t>1630003080</t>
  </si>
  <si>
    <t>2802768</t>
  </si>
  <si>
    <t>1630002700</t>
  </si>
  <si>
    <t>2802805</t>
  </si>
  <si>
    <t>1630002080</t>
  </si>
  <si>
    <t>2802862</t>
  </si>
  <si>
    <t>1630002720</t>
  </si>
  <si>
    <t>2802803</t>
  </si>
  <si>
    <t>제일시장</t>
  </si>
  <si>
    <t>1630003160</t>
  </si>
  <si>
    <t>2802760</t>
  </si>
  <si>
    <t>송림3.5동행정복지센터(재능대)</t>
  </si>
  <si>
    <t>1620000300</t>
  </si>
  <si>
    <t>2803111</t>
  </si>
  <si>
    <t>1620000940</t>
  </si>
  <si>
    <t>2803062</t>
  </si>
  <si>
    <t>양도</t>
  </si>
  <si>
    <t>1690000740</t>
  </si>
  <si>
    <t>2800256</t>
  </si>
  <si>
    <t>1690000750</t>
  </si>
  <si>
    <t>2800255</t>
  </si>
  <si>
    <t>고창촌</t>
  </si>
  <si>
    <t>1690012900</t>
  </si>
  <si>
    <t>2803870</t>
  </si>
  <si>
    <t>화도</t>
  </si>
  <si>
    <t>1690013000</t>
  </si>
  <si>
    <t>2803871</t>
  </si>
  <si>
    <t>선바위역</t>
  </si>
  <si>
    <t>2200000010</t>
  </si>
  <si>
    <t>2800108</t>
  </si>
  <si>
    <t>2200000020</t>
  </si>
  <si>
    <t>2800107</t>
  </si>
  <si>
    <t>개화동상사마을종점</t>
  </si>
  <si>
    <t>1150000270</t>
  </si>
  <si>
    <t>2803435</t>
  </si>
  <si>
    <t>1150000280</t>
  </si>
  <si>
    <t>2803434</t>
  </si>
  <si>
    <t>전소</t>
  </si>
  <si>
    <t>1610004300</t>
  </si>
  <si>
    <t>2803677</t>
  </si>
  <si>
    <t>1610004400</t>
  </si>
  <si>
    <t>2803678</t>
  </si>
  <si>
    <t>운서역</t>
  </si>
  <si>
    <t>1610002420</t>
  </si>
  <si>
    <t>2803190</t>
  </si>
  <si>
    <t>1620001160</t>
  </si>
  <si>
    <t>2803045</t>
  </si>
  <si>
    <t>1650005880</t>
  </si>
  <si>
    <t>2801848</t>
  </si>
  <si>
    <t>1660008050</t>
  </si>
  <si>
    <t>2801168</t>
  </si>
  <si>
    <t>1650014900</t>
  </si>
  <si>
    <t>2804910</t>
  </si>
  <si>
    <t>1680016200</t>
  </si>
  <si>
    <t>2804911</t>
  </si>
  <si>
    <t>1620001900</t>
  </si>
  <si>
    <t>2804913</t>
  </si>
  <si>
    <t>송도더샵퍼스트월드B동.C동</t>
  </si>
  <si>
    <t>1640009200</t>
  </si>
  <si>
    <t>2804418</t>
  </si>
  <si>
    <t>1680000610</t>
  </si>
  <si>
    <t>2800765</t>
  </si>
  <si>
    <t>1610000050</t>
  </si>
  <si>
    <t>2803377</t>
  </si>
  <si>
    <t>1630000760</t>
  </si>
  <si>
    <t>2802979</t>
  </si>
  <si>
    <t>1630000170</t>
  </si>
  <si>
    <t>2803025</t>
  </si>
  <si>
    <t>송도채석장</t>
  </si>
  <si>
    <t>1640001750</t>
  </si>
  <si>
    <t>2802500</t>
  </si>
  <si>
    <t>채석장</t>
  </si>
  <si>
    <t>1640001790</t>
  </si>
  <si>
    <t>2802496</t>
  </si>
  <si>
    <t>1680002080</t>
  </si>
  <si>
    <t>2800636</t>
  </si>
  <si>
    <t>부천시청역5번출구</t>
  </si>
  <si>
    <t>2100000600</t>
  </si>
  <si>
    <t>2800194</t>
  </si>
  <si>
    <t>SK은혜주유소</t>
  </si>
  <si>
    <t>1680000300</t>
  </si>
  <si>
    <t>2800794</t>
  </si>
  <si>
    <t>1680000330</t>
  </si>
  <si>
    <t>2800791</t>
  </si>
  <si>
    <t>월미도(시티투어)</t>
  </si>
  <si>
    <t>1610001440</t>
  </si>
  <si>
    <t>2803265</t>
  </si>
  <si>
    <t>연안여객터미널입구</t>
  </si>
  <si>
    <t>1610000680</t>
  </si>
  <si>
    <t>2803326</t>
  </si>
  <si>
    <t>SK충전소</t>
  </si>
  <si>
    <t>1610000850</t>
  </si>
  <si>
    <t>2803309</t>
  </si>
  <si>
    <t>1610000620</t>
  </si>
  <si>
    <t>2803331</t>
  </si>
  <si>
    <t>1620000490</t>
  </si>
  <si>
    <t>2803094</t>
  </si>
  <si>
    <t>1210000160</t>
  </si>
  <si>
    <t>2803392</t>
  </si>
  <si>
    <t>인천교회</t>
  </si>
  <si>
    <t>1650002610</t>
  </si>
  <si>
    <t>2802122</t>
  </si>
  <si>
    <t>1650002900</t>
  </si>
  <si>
    <t>2802094</t>
  </si>
  <si>
    <t>1650003560</t>
  </si>
  <si>
    <t>2802030</t>
  </si>
  <si>
    <t>1650003610</t>
  </si>
  <si>
    <t>2802026</t>
  </si>
  <si>
    <t>1650004510</t>
  </si>
  <si>
    <t>2801951</t>
  </si>
  <si>
    <t>1650004270</t>
  </si>
  <si>
    <t>2801973</t>
  </si>
  <si>
    <t>오성정밀</t>
  </si>
  <si>
    <t>1650004900</t>
  </si>
  <si>
    <t>2801913</t>
  </si>
  <si>
    <t>1650003960</t>
  </si>
  <si>
    <t>2801999</t>
  </si>
  <si>
    <t>공작아파트</t>
  </si>
  <si>
    <t>1650004800</t>
  </si>
  <si>
    <t>2801923</t>
  </si>
  <si>
    <t>1650000980</t>
  </si>
  <si>
    <t>2802261</t>
  </si>
  <si>
    <t>1650001610</t>
  </si>
  <si>
    <t>2802201</t>
  </si>
  <si>
    <t>공단회관</t>
  </si>
  <si>
    <t>1650001230</t>
  </si>
  <si>
    <t>2802238</t>
  </si>
  <si>
    <t>1630000620</t>
  </si>
  <si>
    <t>2802987</t>
  </si>
  <si>
    <t>1620000270</t>
  </si>
  <si>
    <t>2803114</t>
  </si>
  <si>
    <t>1620000160</t>
  </si>
  <si>
    <t>2803125</t>
  </si>
  <si>
    <t>1620000740</t>
  </si>
  <si>
    <t>2803074</t>
  </si>
  <si>
    <t>1620000070</t>
  </si>
  <si>
    <t>2803134</t>
  </si>
  <si>
    <t>신광초등학교</t>
  </si>
  <si>
    <t>1610001420</t>
  </si>
  <si>
    <t>2803267</t>
  </si>
  <si>
    <t>1610001270</t>
  </si>
  <si>
    <t>2803281</t>
  </si>
  <si>
    <t>1630002730</t>
  </si>
  <si>
    <t>2802802</t>
  </si>
  <si>
    <t>1630002650</t>
  </si>
  <si>
    <t>2802810</t>
  </si>
  <si>
    <t>인하대역4번출구</t>
  </si>
  <si>
    <t>1630001220</t>
  </si>
  <si>
    <t>2802939</t>
  </si>
  <si>
    <t>1630002300</t>
  </si>
  <si>
    <t>2802840</t>
  </si>
  <si>
    <t>송도푸르지오월드마크</t>
  </si>
  <si>
    <t>1640012400</t>
  </si>
  <si>
    <t>2804872</t>
  </si>
  <si>
    <t>대한솔루션알앤디센터</t>
  </si>
  <si>
    <t>1650042300</t>
  </si>
  <si>
    <t>2807320</t>
  </si>
  <si>
    <t>1650005810</t>
  </si>
  <si>
    <t>2801852</t>
  </si>
  <si>
    <t>기신정기</t>
  </si>
  <si>
    <t>1650005670</t>
  </si>
  <si>
    <t>2801866</t>
  </si>
  <si>
    <t>남동공단(기신정기)</t>
  </si>
  <si>
    <t>1650005680</t>
  </si>
  <si>
    <t>2801865</t>
  </si>
  <si>
    <t>1650005700</t>
  </si>
  <si>
    <t>2801863</t>
  </si>
  <si>
    <t>1650005710</t>
  </si>
  <si>
    <t>2801862</t>
  </si>
  <si>
    <t>1650005760</t>
  </si>
  <si>
    <t>2801857</t>
  </si>
  <si>
    <t>1650005780</t>
  </si>
  <si>
    <t>2801855</t>
  </si>
  <si>
    <t>장수빌라</t>
  </si>
  <si>
    <t>1650005770</t>
  </si>
  <si>
    <t>2801856</t>
  </si>
  <si>
    <t>부개주공2단지</t>
  </si>
  <si>
    <t>1660007720</t>
  </si>
  <si>
    <t>2801198</t>
  </si>
  <si>
    <t>작전역7번출구</t>
  </si>
  <si>
    <t>1670004010</t>
  </si>
  <si>
    <t>2800857</t>
  </si>
  <si>
    <t>현대.태화아파트</t>
  </si>
  <si>
    <t>1670004020</t>
  </si>
  <si>
    <t>2800856</t>
  </si>
  <si>
    <t>1660001890</t>
  </si>
  <si>
    <t>2801666</t>
  </si>
  <si>
    <t>1660005620</t>
  </si>
  <si>
    <t>2801354</t>
  </si>
  <si>
    <t>2120000170</t>
  </si>
  <si>
    <t>2800129</t>
  </si>
  <si>
    <t>1640000530</t>
  </si>
  <si>
    <t>2802577</t>
  </si>
  <si>
    <t>1680001260</t>
  </si>
  <si>
    <t>2800701</t>
  </si>
  <si>
    <t>1680000720</t>
  </si>
  <si>
    <t>2800754</t>
  </si>
  <si>
    <t>올림픽생활기념관</t>
  </si>
  <si>
    <t>1650003490</t>
  </si>
  <si>
    <t>2802037</t>
  </si>
  <si>
    <t>벽산아파트</t>
  </si>
  <si>
    <t>1650004590</t>
  </si>
  <si>
    <t>2801944</t>
  </si>
  <si>
    <t>1660001610</t>
  </si>
  <si>
    <t>2801685</t>
  </si>
  <si>
    <t>동아2단지쪽문</t>
  </si>
  <si>
    <t>1660002780</t>
  </si>
  <si>
    <t>2801594</t>
  </si>
  <si>
    <t>서구청역(3번출구)</t>
  </si>
  <si>
    <t>1680002840</t>
  </si>
  <si>
    <t>2800576</t>
  </si>
  <si>
    <t>1650004300</t>
  </si>
  <si>
    <t>2801970</t>
  </si>
  <si>
    <t>유수지근린공원</t>
  </si>
  <si>
    <t>1650000200</t>
  </si>
  <si>
    <t>2802327</t>
  </si>
  <si>
    <t>부평기적의도서관.삼부한신아파트</t>
  </si>
  <si>
    <t>1660004900</t>
  </si>
  <si>
    <t>2801416</t>
  </si>
  <si>
    <t>법원.검찰청</t>
  </si>
  <si>
    <t>1630000740</t>
  </si>
  <si>
    <t>2802981</t>
  </si>
  <si>
    <t>1630001510</t>
  </si>
  <si>
    <t>2802912</t>
  </si>
  <si>
    <t>1610001890</t>
  </si>
  <si>
    <t>2803228</t>
  </si>
  <si>
    <t>옥련여고입구</t>
  </si>
  <si>
    <t>1640002730</t>
  </si>
  <si>
    <t>2802428</t>
  </si>
  <si>
    <t>1670000670</t>
  </si>
  <si>
    <t>2801094</t>
  </si>
  <si>
    <t>1640000250</t>
  </si>
  <si>
    <t>2802593</t>
  </si>
  <si>
    <t>남촌풍림아파트</t>
  </si>
  <si>
    <t>1650001720</t>
  </si>
  <si>
    <t>2802190</t>
  </si>
  <si>
    <t>LG물류센터</t>
  </si>
  <si>
    <t>1650000440</t>
  </si>
  <si>
    <t>2802306</t>
  </si>
  <si>
    <t>1640001640</t>
  </si>
  <si>
    <t>2802510</t>
  </si>
  <si>
    <t>1680002990</t>
  </si>
  <si>
    <t>2800563</t>
  </si>
  <si>
    <t>화곡전철역</t>
  </si>
  <si>
    <t>1150000400</t>
  </si>
  <si>
    <t>2804881</t>
  </si>
  <si>
    <t>인하대정문</t>
  </si>
  <si>
    <t>1630000990</t>
  </si>
  <si>
    <t>2802959</t>
  </si>
  <si>
    <t>1630000920</t>
  </si>
  <si>
    <t>2802964</t>
  </si>
  <si>
    <t>1670002060</t>
  </si>
  <si>
    <t>2800978</t>
  </si>
  <si>
    <t>1670000100</t>
  </si>
  <si>
    <t>2801148</t>
  </si>
  <si>
    <t>효성성모병원</t>
  </si>
  <si>
    <t>1670000220</t>
  </si>
  <si>
    <t>2801136</t>
  </si>
  <si>
    <t>성지아파트</t>
  </si>
  <si>
    <t>1670000250</t>
  </si>
  <si>
    <t>2801133</t>
  </si>
  <si>
    <t>서운동성당</t>
  </si>
  <si>
    <t>1670002070</t>
  </si>
  <si>
    <t>2800977</t>
  </si>
  <si>
    <t>1670001090</t>
  </si>
  <si>
    <t>2801056</t>
  </si>
  <si>
    <t>청우팬션</t>
  </si>
  <si>
    <t>1670001680</t>
  </si>
  <si>
    <t>2801014</t>
  </si>
  <si>
    <t>1670002970</t>
  </si>
  <si>
    <t>2800935</t>
  </si>
  <si>
    <t>예비군교육장</t>
  </si>
  <si>
    <t>1670002720</t>
  </si>
  <si>
    <t>2800958</t>
  </si>
  <si>
    <t>계양문화회관</t>
  </si>
  <si>
    <t>1670002480</t>
  </si>
  <si>
    <t>2800967</t>
  </si>
  <si>
    <t>1670002900</t>
  </si>
  <si>
    <t>2800941</t>
  </si>
  <si>
    <t>1670003500</t>
  </si>
  <si>
    <t>2800896</t>
  </si>
  <si>
    <t>1670001770</t>
  </si>
  <si>
    <t>2801006</t>
  </si>
  <si>
    <t>1650003510</t>
  </si>
  <si>
    <t>2802035</t>
  </si>
  <si>
    <t>1650003700</t>
  </si>
  <si>
    <t>2802022</t>
  </si>
  <si>
    <t>동양장사거리</t>
  </si>
  <si>
    <t>1630003010</t>
  </si>
  <si>
    <t>2802775</t>
  </si>
  <si>
    <t>인고체육관</t>
  </si>
  <si>
    <t>1630003050</t>
  </si>
  <si>
    <t>2802771</t>
  </si>
  <si>
    <t>1640002550</t>
  </si>
  <si>
    <t>2802442</t>
  </si>
  <si>
    <t>남동공단우체국</t>
  </si>
  <si>
    <t>1650000760</t>
  </si>
  <si>
    <t>2802278</t>
  </si>
  <si>
    <t>가좌테니스장</t>
  </si>
  <si>
    <t>1630004540</t>
  </si>
  <si>
    <t>2802653</t>
  </si>
  <si>
    <t>1630004500</t>
  </si>
  <si>
    <t>2802657</t>
  </si>
  <si>
    <t>신기사거리</t>
  </si>
  <si>
    <t>1630002750</t>
  </si>
  <si>
    <t>2802800</t>
  </si>
  <si>
    <t>국민건강보험남부지사</t>
  </si>
  <si>
    <t>1630002740</t>
  </si>
  <si>
    <t>2802801</t>
  </si>
  <si>
    <t>1630003290</t>
  </si>
  <si>
    <t>2802752</t>
  </si>
  <si>
    <t>JC회관</t>
  </si>
  <si>
    <t>1630003830</t>
  </si>
  <si>
    <t>2802712</t>
  </si>
  <si>
    <t>동부제철</t>
  </si>
  <si>
    <t>1680000080</t>
  </si>
  <si>
    <t>2800813</t>
  </si>
  <si>
    <t>1630001890</t>
  </si>
  <si>
    <t>2802876</t>
  </si>
  <si>
    <t>1630002550</t>
  </si>
  <si>
    <t>2802815</t>
  </si>
  <si>
    <t>동원아파트</t>
  </si>
  <si>
    <t>1630003760</t>
  </si>
  <si>
    <t>2802718</t>
  </si>
  <si>
    <t>1680003380</t>
  </si>
  <si>
    <t>2800531</t>
  </si>
  <si>
    <t>1680003710</t>
  </si>
  <si>
    <t>2800498</t>
  </si>
  <si>
    <t>1650003970</t>
  </si>
  <si>
    <t>2801998</t>
  </si>
  <si>
    <t>진산초등학교</t>
  </si>
  <si>
    <t>1660006330</t>
  </si>
  <si>
    <t>2801292</t>
  </si>
  <si>
    <t>한국만화박물관</t>
  </si>
  <si>
    <t>1660005830</t>
  </si>
  <si>
    <t>2801335</t>
  </si>
  <si>
    <t>1660006140</t>
  </si>
  <si>
    <t>2801308</t>
  </si>
  <si>
    <t>1660006490</t>
  </si>
  <si>
    <t>2801278</t>
  </si>
  <si>
    <t>태평아파트2차(A)</t>
  </si>
  <si>
    <t>1680003170</t>
  </si>
  <si>
    <t>2800550</t>
  </si>
  <si>
    <t>인천공항전망대</t>
  </si>
  <si>
    <t>1610007300</t>
  </si>
  <si>
    <t>2804931</t>
  </si>
  <si>
    <t>1610007400</t>
  </si>
  <si>
    <t>2804932</t>
  </si>
  <si>
    <t>1610007600</t>
  </si>
  <si>
    <t>2804935</t>
  </si>
  <si>
    <t>1680000640</t>
  </si>
  <si>
    <t>2800762</t>
  </si>
  <si>
    <t>1680002090</t>
  </si>
  <si>
    <t>2800635</t>
  </si>
  <si>
    <t>1680001620</t>
  </si>
  <si>
    <t>2800667</t>
  </si>
  <si>
    <t>1680002600</t>
  </si>
  <si>
    <t>2800594</t>
  </si>
  <si>
    <t>1680002770</t>
  </si>
  <si>
    <t>2800583</t>
  </si>
  <si>
    <t>동암마트</t>
  </si>
  <si>
    <t>1660000390</t>
  </si>
  <si>
    <t>2801783</t>
  </si>
  <si>
    <t>1680001720</t>
  </si>
  <si>
    <t>2800658</t>
  </si>
  <si>
    <t>배다리</t>
  </si>
  <si>
    <t>1610001860</t>
  </si>
  <si>
    <t>2803231</t>
  </si>
  <si>
    <t>1620000720</t>
  </si>
  <si>
    <t>2803076</t>
  </si>
  <si>
    <t>1620000640</t>
  </si>
  <si>
    <t>2803083</t>
  </si>
  <si>
    <t>마그네</t>
  </si>
  <si>
    <t>1690000280</t>
  </si>
  <si>
    <t>2800290</t>
  </si>
  <si>
    <t>1690000320</t>
  </si>
  <si>
    <t>2800286</t>
  </si>
  <si>
    <t>1690000540</t>
  </si>
  <si>
    <t>2800271</t>
  </si>
  <si>
    <t>새한아파트</t>
  </si>
  <si>
    <t>1630000460</t>
  </si>
  <si>
    <t>2803001</t>
  </si>
  <si>
    <t>굴다리입구</t>
  </si>
  <si>
    <t>1630001520</t>
  </si>
  <si>
    <t>2802911</t>
  </si>
  <si>
    <t>전동교회</t>
  </si>
  <si>
    <t>1610001990</t>
  </si>
  <si>
    <t>2803218</t>
  </si>
  <si>
    <t>산곡동주안빌딩</t>
  </si>
  <si>
    <t>1660003130</t>
  </si>
  <si>
    <t>2801561</t>
  </si>
  <si>
    <t>3단지관리사무소</t>
  </si>
  <si>
    <t>1660001070</t>
  </si>
  <si>
    <t>2801723</t>
  </si>
  <si>
    <t>인송빌라</t>
  </si>
  <si>
    <t>1660002410</t>
  </si>
  <si>
    <t>2801624</t>
  </si>
  <si>
    <t>대림아파트후문</t>
  </si>
  <si>
    <t>1660003970</t>
  </si>
  <si>
    <t>2801494</t>
  </si>
  <si>
    <t>1610001680</t>
  </si>
  <si>
    <t>2803246</t>
  </si>
  <si>
    <t>1610001320</t>
  </si>
  <si>
    <t>2803277</t>
  </si>
  <si>
    <t>1610001250</t>
  </si>
  <si>
    <t>2803283</t>
  </si>
  <si>
    <t>서해5도특별경비단</t>
  </si>
  <si>
    <t>1610000980</t>
  </si>
  <si>
    <t>2803299</t>
  </si>
  <si>
    <t>라이프쇼핑앞</t>
  </si>
  <si>
    <t>1610000700</t>
  </si>
  <si>
    <t>2803324</t>
  </si>
  <si>
    <t>월미테마파크</t>
  </si>
  <si>
    <t>1610001280</t>
  </si>
  <si>
    <t>2803280</t>
  </si>
  <si>
    <t>8부두</t>
  </si>
  <si>
    <t>1610001810</t>
  </si>
  <si>
    <t>2803236</t>
  </si>
  <si>
    <t>1610001820</t>
  </si>
  <si>
    <t>2803235</t>
  </si>
  <si>
    <t>1610001930</t>
  </si>
  <si>
    <t>2803224</t>
  </si>
  <si>
    <t>중구청</t>
  </si>
  <si>
    <t>1610001590</t>
  </si>
  <si>
    <t>2803250</t>
  </si>
  <si>
    <t>1610001780</t>
  </si>
  <si>
    <t>2803239</t>
  </si>
  <si>
    <t>1610001630</t>
  </si>
  <si>
    <t>2803248</t>
  </si>
  <si>
    <t>1650004780</t>
  </si>
  <si>
    <t>2801925</t>
  </si>
  <si>
    <t>일신동행정복지센터</t>
  </si>
  <si>
    <t>1660002200</t>
  </si>
  <si>
    <t>2801642</t>
  </si>
  <si>
    <t>1660004770</t>
  </si>
  <si>
    <t>2801429</t>
  </si>
  <si>
    <t>1630000270</t>
  </si>
  <si>
    <t>2803015</t>
  </si>
  <si>
    <t>1630000070</t>
  </si>
  <si>
    <t>2803035</t>
  </si>
  <si>
    <t>1630000080</t>
  </si>
  <si>
    <t>2803034</t>
  </si>
  <si>
    <t>1640002760</t>
  </si>
  <si>
    <t>2802426</t>
  </si>
  <si>
    <t>1660003730</t>
  </si>
  <si>
    <t>2801517</t>
  </si>
  <si>
    <t>1660006660</t>
  </si>
  <si>
    <t>2801264</t>
  </si>
  <si>
    <t>1660006640</t>
  </si>
  <si>
    <t>2801265</t>
  </si>
  <si>
    <t>1660006310</t>
  </si>
  <si>
    <t>2801294</t>
  </si>
  <si>
    <t>1660005690</t>
  </si>
  <si>
    <t>2801348</t>
  </si>
  <si>
    <t>1670002500</t>
  </si>
  <si>
    <t>2800965</t>
  </si>
  <si>
    <t>삼보아파트(계양구청)</t>
  </si>
  <si>
    <t>1670002050</t>
  </si>
  <si>
    <t>2800979</t>
  </si>
  <si>
    <t>1670001430</t>
  </si>
  <si>
    <t>2801024</t>
  </si>
  <si>
    <t>계양구청앞</t>
  </si>
  <si>
    <t>1670002040</t>
  </si>
  <si>
    <t>2800980</t>
  </si>
  <si>
    <t>계양도서관</t>
  </si>
  <si>
    <t>1670002510</t>
  </si>
  <si>
    <t>2800964</t>
  </si>
  <si>
    <t>효성현대4차</t>
  </si>
  <si>
    <t>1670000350</t>
  </si>
  <si>
    <t>2801124</t>
  </si>
  <si>
    <t>효성소방파출소</t>
  </si>
  <si>
    <t>1670000230</t>
  </si>
  <si>
    <t>2801135</t>
  </si>
  <si>
    <t>1610001950</t>
  </si>
  <si>
    <t>2803222</t>
  </si>
  <si>
    <t>산곡교회</t>
  </si>
  <si>
    <t>1660003830</t>
  </si>
  <si>
    <t>2801507</t>
  </si>
  <si>
    <t>십정사거리</t>
  </si>
  <si>
    <t>1660000330</t>
  </si>
  <si>
    <t>2801789</t>
  </si>
  <si>
    <t>원창동(종점)</t>
  </si>
  <si>
    <t>1680001830</t>
  </si>
  <si>
    <t>2800649</t>
  </si>
  <si>
    <t>1660003420</t>
  </si>
  <si>
    <t>2801535</t>
  </si>
  <si>
    <t>부개주공3단지</t>
  </si>
  <si>
    <t>1660004790</t>
  </si>
  <si>
    <t>2801427</t>
  </si>
  <si>
    <t>북구도서관</t>
  </si>
  <si>
    <t>1660004690</t>
  </si>
  <si>
    <t>2801437</t>
  </si>
  <si>
    <t>1660005040</t>
  </si>
  <si>
    <t>2801404</t>
  </si>
  <si>
    <t>원인재역(1번출구)</t>
  </si>
  <si>
    <t>1640001620</t>
  </si>
  <si>
    <t>2802511</t>
  </si>
  <si>
    <t>1680001660</t>
  </si>
  <si>
    <t>2800663</t>
  </si>
  <si>
    <t>연학초등학교</t>
  </si>
  <si>
    <t>1630001380</t>
  </si>
  <si>
    <t>2802924</t>
  </si>
  <si>
    <t>1610001830</t>
  </si>
  <si>
    <t>2803234</t>
  </si>
  <si>
    <t>1610001510</t>
  </si>
  <si>
    <t>2803258</t>
  </si>
  <si>
    <t>1670002550</t>
  </si>
  <si>
    <t>2800961</t>
  </si>
  <si>
    <t>1670002760</t>
  </si>
  <si>
    <t>2800954</t>
  </si>
  <si>
    <t>1660005980</t>
  </si>
  <si>
    <t>2801322</t>
  </si>
  <si>
    <t>삼일산업</t>
  </si>
  <si>
    <t>1650000970</t>
  </si>
  <si>
    <t>2802262</t>
  </si>
  <si>
    <t>고려양행</t>
  </si>
  <si>
    <t>1650001110</t>
  </si>
  <si>
    <t>2802249</t>
  </si>
  <si>
    <t>문학경기장(월드컵경기장)</t>
  </si>
  <si>
    <t>1630001570</t>
  </si>
  <si>
    <t>2802906</t>
  </si>
  <si>
    <t>중부고용노동청(인천고용센터)</t>
  </si>
  <si>
    <t>1650002230</t>
  </si>
  <si>
    <t>2802149</t>
  </si>
  <si>
    <t>갈산새마을금고</t>
  </si>
  <si>
    <t>1660006350</t>
  </si>
  <si>
    <t>2801290</t>
  </si>
  <si>
    <t>1630006900</t>
  </si>
  <si>
    <t>2805151</t>
  </si>
  <si>
    <t>1640007300</t>
  </si>
  <si>
    <t>2803772</t>
  </si>
  <si>
    <t>상동역5번출구</t>
  </si>
  <si>
    <t>2100000500</t>
  </si>
  <si>
    <t>2800203</t>
  </si>
  <si>
    <t>상도중학교</t>
  </si>
  <si>
    <t>2100000280</t>
  </si>
  <si>
    <t>2800219</t>
  </si>
  <si>
    <t>1670000860</t>
  </si>
  <si>
    <t>2801078</t>
  </si>
  <si>
    <t>학익.원흥아파트</t>
  </si>
  <si>
    <t>1630000150</t>
  </si>
  <si>
    <t>2803027</t>
  </si>
  <si>
    <t>1630000900</t>
  </si>
  <si>
    <t>2802966</t>
  </si>
  <si>
    <t>1630001590</t>
  </si>
  <si>
    <t>2802904</t>
  </si>
  <si>
    <t>1660004340</t>
  </si>
  <si>
    <t>2801460</t>
  </si>
  <si>
    <t>1660002760</t>
  </si>
  <si>
    <t>2801596</t>
  </si>
  <si>
    <t>1670001790</t>
  </si>
  <si>
    <t>2801004</t>
  </si>
  <si>
    <t>1670001140</t>
  </si>
  <si>
    <t>2801051</t>
  </si>
  <si>
    <t>1670003040</t>
  </si>
  <si>
    <t>2800928</t>
  </si>
  <si>
    <t>효성동종점</t>
  </si>
  <si>
    <t>1670000780</t>
  </si>
  <si>
    <t>2801085</t>
  </si>
  <si>
    <t>1680000030</t>
  </si>
  <si>
    <t>2800817</t>
  </si>
  <si>
    <t>가좌교회</t>
  </si>
  <si>
    <t>1680000570</t>
  </si>
  <si>
    <t>2800769</t>
  </si>
  <si>
    <t>1690024800</t>
  </si>
  <si>
    <t>2803989</t>
  </si>
  <si>
    <t>중원고등학교</t>
  </si>
  <si>
    <t>2100000780</t>
  </si>
  <si>
    <t>2800177</t>
  </si>
  <si>
    <t>약대사거리</t>
  </si>
  <si>
    <t>2120000060</t>
  </si>
  <si>
    <t>2800140</t>
  </si>
  <si>
    <t>부천시청역1번출구</t>
  </si>
  <si>
    <t>2100000610</t>
  </si>
  <si>
    <t>2800193</t>
  </si>
  <si>
    <t>2100000680</t>
  </si>
  <si>
    <t>2800187</t>
  </si>
  <si>
    <t>한라마을.덕유마을</t>
  </si>
  <si>
    <t>2100000690</t>
  </si>
  <si>
    <t>2800186</t>
  </si>
  <si>
    <t>부천터미널소풍.홈플러스상동지점</t>
  </si>
  <si>
    <t>2100000560</t>
  </si>
  <si>
    <t>2800198</t>
  </si>
  <si>
    <t>법원.검찰청.복사골문화센타</t>
  </si>
  <si>
    <t>2100000200</t>
  </si>
  <si>
    <t>2800225</t>
  </si>
  <si>
    <t>2100000220</t>
  </si>
  <si>
    <t>2800223</t>
  </si>
  <si>
    <t>2100000250</t>
  </si>
  <si>
    <t>2800221</t>
  </si>
  <si>
    <t>하얀마을</t>
  </si>
  <si>
    <t>2100000350</t>
  </si>
  <si>
    <t>2800213</t>
  </si>
  <si>
    <t>1620000200</t>
  </si>
  <si>
    <t>2803121</t>
  </si>
  <si>
    <t>1610000860</t>
  </si>
  <si>
    <t>2803308</t>
  </si>
  <si>
    <t>1650003310</t>
  </si>
  <si>
    <t>2802054</t>
  </si>
  <si>
    <t>1660004420</t>
  </si>
  <si>
    <t>2801453</t>
  </si>
  <si>
    <t>(구)현대백화점</t>
  </si>
  <si>
    <t>1660001580</t>
  </si>
  <si>
    <t>2801688</t>
  </si>
  <si>
    <t>1620000350</t>
  </si>
  <si>
    <t>2803106</t>
  </si>
  <si>
    <t>1630003350</t>
  </si>
  <si>
    <t>2802747</t>
  </si>
  <si>
    <t>만수5동주민센터입구</t>
  </si>
  <si>
    <t>1650004050</t>
  </si>
  <si>
    <t>2801991</t>
  </si>
  <si>
    <t>1640002300</t>
  </si>
  <si>
    <t>2802455</t>
  </si>
  <si>
    <t>1630003710</t>
  </si>
  <si>
    <t>2802723</t>
  </si>
  <si>
    <t>1630003380</t>
  </si>
  <si>
    <t>2802744</t>
  </si>
  <si>
    <t>1680003040</t>
  </si>
  <si>
    <t>2800559</t>
  </si>
  <si>
    <t>대동아파트후문</t>
  </si>
  <si>
    <t>1670001370</t>
  </si>
  <si>
    <t>2801030</t>
  </si>
  <si>
    <t>1630001460</t>
  </si>
  <si>
    <t>2802916</t>
  </si>
  <si>
    <t>1670000470</t>
  </si>
  <si>
    <t>2801113</t>
  </si>
  <si>
    <t>2120000070</t>
  </si>
  <si>
    <t>2800139</t>
  </si>
  <si>
    <t>송도고입구</t>
  </si>
  <si>
    <t>1640002210</t>
  </si>
  <si>
    <t>2802462</t>
  </si>
  <si>
    <t>1680003600</t>
  </si>
  <si>
    <t>2800509</t>
  </si>
  <si>
    <t>동녘마을입구</t>
  </si>
  <si>
    <t>1650009100</t>
  </si>
  <si>
    <t>2803775</t>
  </si>
  <si>
    <t>서초아트자이아파트</t>
  </si>
  <si>
    <t>1210000290</t>
  </si>
  <si>
    <t>2803386</t>
  </si>
  <si>
    <t>김포대학입구</t>
  </si>
  <si>
    <t>2320016200</t>
  </si>
  <si>
    <t>2805298</t>
  </si>
  <si>
    <t>2320016300</t>
  </si>
  <si>
    <t>2805299</t>
  </si>
  <si>
    <t>1210000300</t>
  </si>
  <si>
    <t>2803568</t>
  </si>
  <si>
    <t>논현3단지하늘마을301동</t>
  </si>
  <si>
    <t>1650006310</t>
  </si>
  <si>
    <t>2801811</t>
  </si>
  <si>
    <t>1680006400</t>
  </si>
  <si>
    <t>2800308</t>
  </si>
  <si>
    <t>1610003030</t>
  </si>
  <si>
    <t>2803140</t>
  </si>
  <si>
    <t>삼진금속</t>
  </si>
  <si>
    <t>1650000400</t>
  </si>
  <si>
    <t>2802310</t>
  </si>
  <si>
    <t>중소기업청</t>
  </si>
  <si>
    <t>1650000830</t>
  </si>
  <si>
    <t>2802273</t>
  </si>
  <si>
    <t>영림임업</t>
  </si>
  <si>
    <t>1650000260</t>
  </si>
  <si>
    <t>2802322</t>
  </si>
  <si>
    <t>서울역</t>
  </si>
  <si>
    <t>1010000130</t>
  </si>
  <si>
    <t>2803483</t>
  </si>
  <si>
    <t>세광아파트</t>
  </si>
  <si>
    <t>1690000490</t>
  </si>
  <si>
    <t>2800274</t>
  </si>
  <si>
    <t>장수교</t>
  </si>
  <si>
    <t>1650003360</t>
  </si>
  <si>
    <t>2802049</t>
  </si>
  <si>
    <t>1650002860</t>
  </si>
  <si>
    <t>2802098</t>
  </si>
  <si>
    <t>1650003050</t>
  </si>
  <si>
    <t>2802079</t>
  </si>
  <si>
    <t>조동초등학교</t>
  </si>
  <si>
    <t>1650004640</t>
  </si>
  <si>
    <t>2801939</t>
  </si>
  <si>
    <t>1670000180</t>
  </si>
  <si>
    <t>2801140</t>
  </si>
  <si>
    <t>2100000340</t>
  </si>
  <si>
    <t>2800214</t>
  </si>
  <si>
    <t>2100000030</t>
  </si>
  <si>
    <t>2800241</t>
  </si>
  <si>
    <t>2100000800</t>
  </si>
  <si>
    <t>2800176</t>
  </si>
  <si>
    <t>부천테크노파크1.2단지</t>
  </si>
  <si>
    <t>2120000010</t>
  </si>
  <si>
    <t>2800145</t>
  </si>
  <si>
    <t>2120000210</t>
  </si>
  <si>
    <t>2800126</t>
  </si>
  <si>
    <t>2120000020</t>
  </si>
  <si>
    <t>2800144</t>
  </si>
  <si>
    <t>2120000040</t>
  </si>
  <si>
    <t>2800142</t>
  </si>
  <si>
    <t>2120000160</t>
  </si>
  <si>
    <t>2800130</t>
  </si>
  <si>
    <t>2240000240</t>
  </si>
  <si>
    <t>2800084</t>
  </si>
  <si>
    <t>2240000110</t>
  </si>
  <si>
    <t>2800097</t>
  </si>
  <si>
    <t>시흥보건소</t>
  </si>
  <si>
    <t>2240000160</t>
  </si>
  <si>
    <t>2800092</t>
  </si>
  <si>
    <t>풍림아이원3차정문</t>
  </si>
  <si>
    <t>2240000030</t>
  </si>
  <si>
    <t>2800105</t>
  </si>
  <si>
    <t>2240000040</t>
  </si>
  <si>
    <t>2800104</t>
  </si>
  <si>
    <t>1660001390</t>
  </si>
  <si>
    <t>2801700</t>
  </si>
  <si>
    <t>1660003820</t>
  </si>
  <si>
    <t>2801508</t>
  </si>
  <si>
    <t>태양주택</t>
  </si>
  <si>
    <t>1660002040</t>
  </si>
  <si>
    <t>2801652</t>
  </si>
  <si>
    <t>시민공원</t>
  </si>
  <si>
    <t>1630003590</t>
  </si>
  <si>
    <t>2802731</t>
  </si>
  <si>
    <t>남광로얄아파트</t>
  </si>
  <si>
    <t>1630002570</t>
  </si>
  <si>
    <t>2802813</t>
  </si>
  <si>
    <t>2120000090</t>
  </si>
  <si>
    <t>2800137</t>
  </si>
  <si>
    <t>2240000270</t>
  </si>
  <si>
    <t>2800081</t>
  </si>
  <si>
    <t>2240000150</t>
  </si>
  <si>
    <t>2800093</t>
  </si>
  <si>
    <t>십정고개</t>
  </si>
  <si>
    <t>1660000490</t>
  </si>
  <si>
    <t>2801773</t>
  </si>
  <si>
    <t>1660000500</t>
  </si>
  <si>
    <t>2801772</t>
  </si>
  <si>
    <t>삼산서해그랑블</t>
  </si>
  <si>
    <t>1660005890</t>
  </si>
  <si>
    <t>2801329</t>
  </si>
  <si>
    <t>1660005840</t>
  </si>
  <si>
    <t>2801334</t>
  </si>
  <si>
    <t>1660001020</t>
  </si>
  <si>
    <t>2801728</t>
  </si>
  <si>
    <t>1660000990</t>
  </si>
  <si>
    <t>2801729</t>
  </si>
  <si>
    <t>1660000570</t>
  </si>
  <si>
    <t>2801767</t>
  </si>
  <si>
    <t>1660000410</t>
  </si>
  <si>
    <t>2801781</t>
  </si>
  <si>
    <t>1660000440</t>
  </si>
  <si>
    <t>2801778</t>
  </si>
  <si>
    <t>1660000580</t>
  </si>
  <si>
    <t>2801766</t>
  </si>
  <si>
    <t>한남시티플라자</t>
  </si>
  <si>
    <t>1660002530</t>
  </si>
  <si>
    <t>2801612</t>
  </si>
  <si>
    <t>1630003460</t>
  </si>
  <si>
    <t>2802738</t>
  </si>
  <si>
    <t>1630003300</t>
  </si>
  <si>
    <t>2802751</t>
  </si>
  <si>
    <t>1630000840</t>
  </si>
  <si>
    <t>2802971</t>
  </si>
  <si>
    <t>동춘2동주민센터</t>
  </si>
  <si>
    <t>1640000450</t>
  </si>
  <si>
    <t>2802585</t>
  </si>
  <si>
    <t>2100000410</t>
  </si>
  <si>
    <t>2800208</t>
  </si>
  <si>
    <t>청라자이</t>
  </si>
  <si>
    <t>1680015600</t>
  </si>
  <si>
    <t>2804895</t>
  </si>
  <si>
    <t>1650001580</t>
  </si>
  <si>
    <t>2802204</t>
  </si>
  <si>
    <t>1660003400</t>
  </si>
  <si>
    <t>2801537</t>
  </si>
  <si>
    <t>1630000600</t>
  </si>
  <si>
    <t>2802989</t>
  </si>
  <si>
    <t>만수중(대토단지)</t>
  </si>
  <si>
    <t>1650004000</t>
  </si>
  <si>
    <t>2801995</t>
  </si>
  <si>
    <t>1630001800</t>
  </si>
  <si>
    <t>2802884</t>
  </si>
  <si>
    <t>1680015700</t>
  </si>
  <si>
    <t>2804896</t>
  </si>
  <si>
    <t>1640002030</t>
  </si>
  <si>
    <t>2802477</t>
  </si>
  <si>
    <t>1610000840</t>
  </si>
  <si>
    <t>2803310</t>
  </si>
  <si>
    <t>김포공항(국내)</t>
  </si>
  <si>
    <t>1150003900</t>
  </si>
  <si>
    <t>2806082</t>
  </si>
  <si>
    <t>태평양인천물류센터</t>
  </si>
  <si>
    <t>1680000120</t>
  </si>
  <si>
    <t>2800810</t>
  </si>
  <si>
    <t>1680000280</t>
  </si>
  <si>
    <t>2800796</t>
  </si>
  <si>
    <t>1680003550</t>
  </si>
  <si>
    <t>2800514</t>
  </si>
  <si>
    <t>태평아파트1차(A)</t>
  </si>
  <si>
    <t>1680003260</t>
  </si>
  <si>
    <t>2800542</t>
  </si>
  <si>
    <t>삼산주공4단지</t>
  </si>
  <si>
    <t>1660005910</t>
  </si>
  <si>
    <t>2801327</t>
  </si>
  <si>
    <t>가정고등학교</t>
  </si>
  <si>
    <t>1680002030</t>
  </si>
  <si>
    <t>2800641</t>
  </si>
  <si>
    <t>가정3동성당</t>
  </si>
  <si>
    <t>1680002260</t>
  </si>
  <si>
    <t>2800621</t>
  </si>
  <si>
    <t>1680002130</t>
  </si>
  <si>
    <t>2800631</t>
  </si>
  <si>
    <t>1680000440</t>
  </si>
  <si>
    <t>2800780</t>
  </si>
  <si>
    <t>1680000760</t>
  </si>
  <si>
    <t>2800750</t>
  </si>
  <si>
    <t>가좌체육공원</t>
  </si>
  <si>
    <t>1680000580</t>
  </si>
  <si>
    <t>2800768</t>
  </si>
  <si>
    <t>1650003850</t>
  </si>
  <si>
    <t>2802008</t>
  </si>
  <si>
    <t>월곶</t>
  </si>
  <si>
    <t>2240000020</t>
  </si>
  <si>
    <t>2800106</t>
  </si>
  <si>
    <t>2320000070</t>
  </si>
  <si>
    <t>2800053</t>
  </si>
  <si>
    <t>풍림6단지</t>
  </si>
  <si>
    <t>1610001240</t>
  </si>
  <si>
    <t>2803284</t>
  </si>
  <si>
    <t>삼목선착장(운서역행)</t>
  </si>
  <si>
    <t>1610005200</t>
  </si>
  <si>
    <t>2803759</t>
  </si>
  <si>
    <t>1610008400</t>
  </si>
  <si>
    <t>2805057</t>
  </si>
  <si>
    <t>선학사거리</t>
  </si>
  <si>
    <t>1640002950</t>
  </si>
  <si>
    <t>2802407</t>
  </si>
  <si>
    <t>1670000370</t>
  </si>
  <si>
    <t>2801122</t>
  </si>
  <si>
    <t>1670003070</t>
  </si>
  <si>
    <t>2800926</t>
  </si>
  <si>
    <t>1670003530</t>
  </si>
  <si>
    <t>2800893</t>
  </si>
  <si>
    <t>1670002210</t>
  </si>
  <si>
    <t>2800974</t>
  </si>
  <si>
    <t>1670001670</t>
  </si>
  <si>
    <t>2801015</t>
  </si>
  <si>
    <t>인천지방법원</t>
  </si>
  <si>
    <t>1630000960</t>
  </si>
  <si>
    <t>2802961</t>
  </si>
  <si>
    <t>1640003090</t>
  </si>
  <si>
    <t>2802395</t>
  </si>
  <si>
    <t>1640001540</t>
  </si>
  <si>
    <t>2802515</t>
  </si>
  <si>
    <t>1640001910</t>
  </si>
  <si>
    <t>2802484</t>
  </si>
  <si>
    <t>1640002080</t>
  </si>
  <si>
    <t>2802472</t>
  </si>
  <si>
    <t>신연수역(3번출구)</t>
  </si>
  <si>
    <t>1640002280</t>
  </si>
  <si>
    <t>2802456</t>
  </si>
  <si>
    <t>1640000490</t>
  </si>
  <si>
    <t>2802581</t>
  </si>
  <si>
    <t>1670002540</t>
  </si>
  <si>
    <t>2800962</t>
  </si>
  <si>
    <t>1630001930</t>
  </si>
  <si>
    <t>2802872</t>
  </si>
  <si>
    <t>삼산타운6단지</t>
  </si>
  <si>
    <t>1660005800</t>
  </si>
  <si>
    <t>2801338</t>
  </si>
  <si>
    <t>공단오거리</t>
  </si>
  <si>
    <t>1660005660</t>
  </si>
  <si>
    <t>2801351</t>
  </si>
  <si>
    <t>우림라이온스밸리</t>
  </si>
  <si>
    <t>1660005940</t>
  </si>
  <si>
    <t>2801325</t>
  </si>
  <si>
    <t>1660005920</t>
  </si>
  <si>
    <t>2801326</t>
  </si>
  <si>
    <t>1610002000</t>
  </si>
  <si>
    <t>2803217</t>
  </si>
  <si>
    <t>1630005250</t>
  </si>
  <si>
    <t>2802613</t>
  </si>
  <si>
    <t>1650006080</t>
  </si>
  <si>
    <t>2801833</t>
  </si>
  <si>
    <t>신화빌라</t>
  </si>
  <si>
    <t>1680006260</t>
  </si>
  <si>
    <t>2800320</t>
  </si>
  <si>
    <t>LG아파트후문</t>
  </si>
  <si>
    <t>1680006160</t>
  </si>
  <si>
    <t>2800326</t>
  </si>
  <si>
    <t>1680006170</t>
  </si>
  <si>
    <t>2800325</t>
  </si>
  <si>
    <t>1680006180</t>
  </si>
  <si>
    <t>2800324</t>
  </si>
  <si>
    <t>1680006200</t>
  </si>
  <si>
    <t>2800322</t>
  </si>
  <si>
    <t>2320000730</t>
  </si>
  <si>
    <t>2800005</t>
  </si>
  <si>
    <t>2320000740</t>
  </si>
  <si>
    <t>2800004</t>
  </si>
  <si>
    <t>양도마을.대림아파트</t>
  </si>
  <si>
    <t>2320000760</t>
  </si>
  <si>
    <t>2800002</t>
  </si>
  <si>
    <t>2320000770</t>
  </si>
  <si>
    <t>2800001</t>
  </si>
  <si>
    <t>1640007800</t>
  </si>
  <si>
    <t>2803795</t>
  </si>
  <si>
    <t>1640007100</t>
  </si>
  <si>
    <t>2803770</t>
  </si>
  <si>
    <t>솔로몬주유소</t>
  </si>
  <si>
    <t>1660003700</t>
  </si>
  <si>
    <t>2801519</t>
  </si>
  <si>
    <t>1610000030</t>
  </si>
  <si>
    <t>2803379</t>
  </si>
  <si>
    <t>1660004840</t>
  </si>
  <si>
    <t>2801422</t>
  </si>
  <si>
    <t>킹스빌타운</t>
  </si>
  <si>
    <t>1670003150</t>
  </si>
  <si>
    <t>2800922</t>
  </si>
  <si>
    <t>1630004030</t>
  </si>
  <si>
    <t>2802698</t>
  </si>
  <si>
    <t>1610000780</t>
  </si>
  <si>
    <t>2803316</t>
  </si>
  <si>
    <t>1650000530</t>
  </si>
  <si>
    <t>2802300</t>
  </si>
  <si>
    <t>신중동역5번출구.중흥중학교</t>
  </si>
  <si>
    <t>2100000710</t>
  </si>
  <si>
    <t>2800184</t>
  </si>
  <si>
    <t>1650002640</t>
  </si>
  <si>
    <t>2802119</t>
  </si>
  <si>
    <t>1660001910</t>
  </si>
  <si>
    <t>2801664</t>
  </si>
  <si>
    <t>1680002200</t>
  </si>
  <si>
    <t>2800624</t>
  </si>
  <si>
    <t>코스모스아파트</t>
  </si>
  <si>
    <t>1680000980</t>
  </si>
  <si>
    <t>2800728</t>
  </si>
  <si>
    <t>신도실업(주)</t>
  </si>
  <si>
    <t>1660006250</t>
  </si>
  <si>
    <t>2801298</t>
  </si>
  <si>
    <t>1660010500</t>
  </si>
  <si>
    <t>2804431</t>
  </si>
  <si>
    <t>인천터미널</t>
  </si>
  <si>
    <t>1630002150</t>
  </si>
  <si>
    <t>2802855</t>
  </si>
  <si>
    <t>갈산동입구</t>
  </si>
  <si>
    <t>1660006220</t>
  </si>
  <si>
    <t>2801301</t>
  </si>
  <si>
    <t>월드아파트</t>
  </si>
  <si>
    <t>1680004990</t>
  </si>
  <si>
    <t>2800395</t>
  </si>
  <si>
    <t>산업용품유통센타23동</t>
  </si>
  <si>
    <t>1620000960</t>
  </si>
  <si>
    <t>2803060</t>
  </si>
  <si>
    <t>1630003530</t>
  </si>
  <si>
    <t>2802737</t>
  </si>
  <si>
    <t>1670004390</t>
  </si>
  <si>
    <t>2800828</t>
  </si>
  <si>
    <t>컨벤시아</t>
  </si>
  <si>
    <t>1640004400</t>
  </si>
  <si>
    <t>2803519</t>
  </si>
  <si>
    <t>1640004800</t>
  </si>
  <si>
    <t>2803523</t>
  </si>
  <si>
    <t>1680006600</t>
  </si>
  <si>
    <t>2803492</t>
  </si>
  <si>
    <t>인천아시아드복합테마공원</t>
  </si>
  <si>
    <t>1680009100</t>
  </si>
  <si>
    <t>2803658</t>
  </si>
  <si>
    <t>1680009000</t>
  </si>
  <si>
    <t>2803657</t>
  </si>
  <si>
    <t>김포2동주민센터</t>
  </si>
  <si>
    <t>2320004400</t>
  </si>
  <si>
    <t>2803845</t>
  </si>
  <si>
    <t>청송1단지</t>
  </si>
  <si>
    <t>2320003500</t>
  </si>
  <si>
    <t>2803836</t>
  </si>
  <si>
    <t>1660004410</t>
  </si>
  <si>
    <t>2801454</t>
  </si>
  <si>
    <t>1660004080</t>
  </si>
  <si>
    <t>2801484</t>
  </si>
  <si>
    <t>1660005740</t>
  </si>
  <si>
    <t>2801344</t>
  </si>
  <si>
    <t>1660005590</t>
  </si>
  <si>
    <t>2801357</t>
  </si>
  <si>
    <t>신영자동차</t>
  </si>
  <si>
    <t>1660005610</t>
  </si>
  <si>
    <t>2801355</t>
  </si>
  <si>
    <t>청천치안센터</t>
  </si>
  <si>
    <t>1660005330</t>
  </si>
  <si>
    <t>2801379</t>
  </si>
  <si>
    <t>1660004300</t>
  </si>
  <si>
    <t>2801464</t>
  </si>
  <si>
    <t>서부경찰서</t>
  </si>
  <si>
    <t>1680002860</t>
  </si>
  <si>
    <t>2800574</t>
  </si>
  <si>
    <t>1680003060</t>
  </si>
  <si>
    <t>2800558</t>
  </si>
  <si>
    <t>대인고등학교</t>
  </si>
  <si>
    <t>1680003440</t>
  </si>
  <si>
    <t>2800525</t>
  </si>
  <si>
    <t>1680003450</t>
  </si>
  <si>
    <t>2800524</t>
  </si>
  <si>
    <t>하이마트</t>
  </si>
  <si>
    <t>1680001600</t>
  </si>
  <si>
    <t>2800669</t>
  </si>
  <si>
    <t>1640000630</t>
  </si>
  <si>
    <t>2802570</t>
  </si>
  <si>
    <t>1630000790</t>
  </si>
  <si>
    <t>2802976</t>
  </si>
  <si>
    <t>극동.금호아파트</t>
  </si>
  <si>
    <t>1650002780</t>
  </si>
  <si>
    <t>2802106</t>
  </si>
  <si>
    <t>1650002400</t>
  </si>
  <si>
    <t>2802134</t>
  </si>
  <si>
    <t>1620000430</t>
  </si>
  <si>
    <t>2803099</t>
  </si>
  <si>
    <t>쉐보레인천서비스</t>
  </si>
  <si>
    <t>1660004330</t>
  </si>
  <si>
    <t>2801461</t>
  </si>
  <si>
    <t>현광아파트(호산부인과)</t>
  </si>
  <si>
    <t>1650003760</t>
  </si>
  <si>
    <t>2802016</t>
  </si>
  <si>
    <t>1650003580</t>
  </si>
  <si>
    <t>2802028</t>
  </si>
  <si>
    <t>1650002950</t>
  </si>
  <si>
    <t>2802089</t>
  </si>
  <si>
    <t>한희빌딩</t>
  </si>
  <si>
    <t>1650003110</t>
  </si>
  <si>
    <t>2802073</t>
  </si>
  <si>
    <t>이삭아파트</t>
  </si>
  <si>
    <t>1650002830</t>
  </si>
  <si>
    <t>2802101</t>
  </si>
  <si>
    <t>만수주공4단지</t>
  </si>
  <si>
    <t>1650004430</t>
  </si>
  <si>
    <t>2801958</t>
  </si>
  <si>
    <t>1650004650</t>
  </si>
  <si>
    <t>2801938</t>
  </si>
  <si>
    <t>1650003140</t>
  </si>
  <si>
    <t>2802070</t>
  </si>
  <si>
    <t>남동빌라</t>
  </si>
  <si>
    <t>1650003300</t>
  </si>
  <si>
    <t>2802055</t>
  </si>
  <si>
    <t>1650002520</t>
  </si>
  <si>
    <t>2802128</t>
  </si>
  <si>
    <t>미추홀도서관(벽산아파트)</t>
  </si>
  <si>
    <t>1650002700</t>
  </si>
  <si>
    <t>2802114</t>
  </si>
  <si>
    <t>1650002560</t>
  </si>
  <si>
    <t>2802125</t>
  </si>
  <si>
    <t>1650002350</t>
  </si>
  <si>
    <t>2802139</t>
  </si>
  <si>
    <t>1650002650</t>
  </si>
  <si>
    <t>2802118</t>
  </si>
  <si>
    <t>벽산아파트(미추홀도서관)</t>
  </si>
  <si>
    <t>1650002730</t>
  </si>
  <si>
    <t>2802111</t>
  </si>
  <si>
    <t>1630003740</t>
  </si>
  <si>
    <t>2802720</t>
  </si>
  <si>
    <t>1630004050</t>
  </si>
  <si>
    <t>2802696</t>
  </si>
  <si>
    <t>1630004350</t>
  </si>
  <si>
    <t>2802669</t>
  </si>
  <si>
    <t>1650002600</t>
  </si>
  <si>
    <t>2802123</t>
  </si>
  <si>
    <t>1650003590</t>
  </si>
  <si>
    <t>2802027</t>
  </si>
  <si>
    <t>1650003710</t>
  </si>
  <si>
    <t>2802021</t>
  </si>
  <si>
    <t>경복예식장</t>
  </si>
  <si>
    <t>1650004110</t>
  </si>
  <si>
    <t>2801986</t>
  </si>
  <si>
    <t>학익동구치소</t>
  </si>
  <si>
    <t>1630001390</t>
  </si>
  <si>
    <t>2802923</t>
  </si>
  <si>
    <t>1630001120</t>
  </si>
  <si>
    <t>2802949</t>
  </si>
  <si>
    <t>서구청역(4번출구)</t>
  </si>
  <si>
    <t>1680002960</t>
  </si>
  <si>
    <t>2800566</t>
  </si>
  <si>
    <t>서구청역(1번출구)</t>
  </si>
  <si>
    <t>1680002890</t>
  </si>
  <si>
    <t>2800571</t>
  </si>
  <si>
    <t>아시아드경기장(공촌사거리)역</t>
  </si>
  <si>
    <t>1680003200</t>
  </si>
  <si>
    <t>2800547</t>
  </si>
  <si>
    <t>1680003190</t>
  </si>
  <si>
    <t>2800548</t>
  </si>
  <si>
    <t>1680002880</t>
  </si>
  <si>
    <t>2800572</t>
  </si>
  <si>
    <t>가정중앙시장역</t>
  </si>
  <si>
    <t>1680002150</t>
  </si>
  <si>
    <t>2800629</t>
  </si>
  <si>
    <t>1680002980</t>
  </si>
  <si>
    <t>2800564</t>
  </si>
  <si>
    <t>1680002800</t>
  </si>
  <si>
    <t>2800580</t>
  </si>
  <si>
    <t>1680002160</t>
  </si>
  <si>
    <t>2800628</t>
  </si>
  <si>
    <t>1680000550</t>
  </si>
  <si>
    <t>2800771</t>
  </si>
  <si>
    <t>성산교회</t>
  </si>
  <si>
    <t>1660005720</t>
  </si>
  <si>
    <t>2801345</t>
  </si>
  <si>
    <t>1660005710</t>
  </si>
  <si>
    <t>2801346</t>
  </si>
  <si>
    <t>1660004570</t>
  </si>
  <si>
    <t>2801444</t>
  </si>
  <si>
    <t>뉴서울1차</t>
  </si>
  <si>
    <t>1660002810</t>
  </si>
  <si>
    <t>2801591</t>
  </si>
  <si>
    <t>열우물사거리</t>
  </si>
  <si>
    <t>1660013600</t>
  </si>
  <si>
    <t>2805425</t>
  </si>
  <si>
    <t>옹진농협</t>
  </si>
  <si>
    <t>1610001750</t>
  </si>
  <si>
    <t>2803242</t>
  </si>
  <si>
    <t>계양새마을금고</t>
  </si>
  <si>
    <t>1670000970</t>
  </si>
  <si>
    <t>2801068</t>
  </si>
  <si>
    <t>1670001940</t>
  </si>
  <si>
    <t>2800989</t>
  </si>
  <si>
    <t>마시란해변(전주집)</t>
  </si>
  <si>
    <t>1610002600</t>
  </si>
  <si>
    <t>2803175</t>
  </si>
  <si>
    <t>1610002620</t>
  </si>
  <si>
    <t>2803173</t>
  </si>
  <si>
    <t>1610002570</t>
  </si>
  <si>
    <t>2803178</t>
  </si>
  <si>
    <t>공항신도시(메디컬사거리)</t>
  </si>
  <si>
    <t>1610002580</t>
  </si>
  <si>
    <t>2803177</t>
  </si>
  <si>
    <t>까치공원.작전도서관</t>
  </si>
  <si>
    <t>1670001490</t>
  </si>
  <si>
    <t>2801023</t>
  </si>
  <si>
    <t>1670001850</t>
  </si>
  <si>
    <t>2800998</t>
  </si>
  <si>
    <t>밤나무골</t>
  </si>
  <si>
    <t>1690000220</t>
  </si>
  <si>
    <t>2800295</t>
  </si>
  <si>
    <t>부천테크노파크1단지</t>
  </si>
  <si>
    <t>2120000030</t>
  </si>
  <si>
    <t>2800143</t>
  </si>
  <si>
    <t>2120000110</t>
  </si>
  <si>
    <t>2800135</t>
  </si>
  <si>
    <t>1680002070</t>
  </si>
  <si>
    <t>2800637</t>
  </si>
  <si>
    <t>1150000240</t>
  </si>
  <si>
    <t>2803437</t>
  </si>
  <si>
    <t>1630000630</t>
  </si>
  <si>
    <t>2802986</t>
  </si>
  <si>
    <t>대화초등학교</t>
  </si>
  <si>
    <t>1630003990</t>
  </si>
  <si>
    <t>2802702</t>
  </si>
  <si>
    <t>한양공구</t>
  </si>
  <si>
    <t>1680000710</t>
  </si>
  <si>
    <t>2800755</t>
  </si>
  <si>
    <t>1680004710</t>
  </si>
  <si>
    <t>2800414</t>
  </si>
  <si>
    <t>단봉초등학교</t>
  </si>
  <si>
    <t>1680003820</t>
  </si>
  <si>
    <t>2800490</t>
  </si>
  <si>
    <t>1680003970</t>
  </si>
  <si>
    <t>2800477</t>
  </si>
  <si>
    <t>1680004340</t>
  </si>
  <si>
    <t>2800443</t>
  </si>
  <si>
    <t>1680004200</t>
  </si>
  <si>
    <t>2800457</t>
  </si>
  <si>
    <t>1660003750</t>
  </si>
  <si>
    <t>2801515</t>
  </si>
  <si>
    <t>1660002990</t>
  </si>
  <si>
    <t>2801573</t>
  </si>
  <si>
    <t>1660003870</t>
  </si>
  <si>
    <t>2801503</t>
  </si>
  <si>
    <t>정병원</t>
  </si>
  <si>
    <t>1660004130</t>
  </si>
  <si>
    <t>2801479</t>
  </si>
  <si>
    <t>논현1동행정복지센터</t>
  </si>
  <si>
    <t>1650005980</t>
  </si>
  <si>
    <t>2801842</t>
  </si>
  <si>
    <t>논현9단지냇마을신영지웰A정문</t>
  </si>
  <si>
    <t>1650006000</t>
  </si>
  <si>
    <t>2801840</t>
  </si>
  <si>
    <t>1680006120</t>
  </si>
  <si>
    <t>2800328</t>
  </si>
  <si>
    <t>1640004700</t>
  </si>
  <si>
    <t>2803522</t>
  </si>
  <si>
    <t>1640004900</t>
  </si>
  <si>
    <t>2803524</t>
  </si>
  <si>
    <t>지식정보단지역(4번출구)</t>
  </si>
  <si>
    <t>1640005400</t>
  </si>
  <si>
    <t>2803579</t>
  </si>
  <si>
    <t>1650002740</t>
  </si>
  <si>
    <t>2802110</t>
  </si>
  <si>
    <t>뉴서울1차아파트</t>
  </si>
  <si>
    <t>1660002750</t>
  </si>
  <si>
    <t>2801597</t>
  </si>
  <si>
    <t>1660005150</t>
  </si>
  <si>
    <t>2801394</t>
  </si>
  <si>
    <t>1660006580</t>
  </si>
  <si>
    <t>2801271</t>
  </si>
  <si>
    <t>1660006790</t>
  </si>
  <si>
    <t>2801252</t>
  </si>
  <si>
    <t>농산물시장</t>
  </si>
  <si>
    <t>1660006880</t>
  </si>
  <si>
    <t>2801243</t>
  </si>
  <si>
    <t>부평시장역</t>
  </si>
  <si>
    <t>1660003610</t>
  </si>
  <si>
    <t>2801524</t>
  </si>
  <si>
    <t>삼영물류</t>
  </si>
  <si>
    <t>1680000680</t>
  </si>
  <si>
    <t>2800758</t>
  </si>
  <si>
    <t>빈정내사거리</t>
  </si>
  <si>
    <t>1680003270</t>
  </si>
  <si>
    <t>2800541</t>
  </si>
  <si>
    <t>1680001840</t>
  </si>
  <si>
    <t>2800648</t>
  </si>
  <si>
    <t>1620000800</t>
  </si>
  <si>
    <t>2803071</t>
  </si>
  <si>
    <t>1660004920</t>
  </si>
  <si>
    <t>2801414</t>
  </si>
  <si>
    <t>1660002640</t>
  </si>
  <si>
    <t>2801602</t>
  </si>
  <si>
    <t>1670003740</t>
  </si>
  <si>
    <t>2800875</t>
  </si>
  <si>
    <t>시장로터리(중앙철재)</t>
  </si>
  <si>
    <t>1660002610</t>
  </si>
  <si>
    <t>2801605</t>
  </si>
  <si>
    <t>1660003170</t>
  </si>
  <si>
    <t>2801559</t>
  </si>
  <si>
    <t>장도초등학교</t>
  </si>
  <si>
    <t>1650001290</t>
  </si>
  <si>
    <t>2802232</t>
  </si>
  <si>
    <t>1680000350</t>
  </si>
  <si>
    <t>2800789</t>
  </si>
  <si>
    <t>가좌4동행정복지센터</t>
  </si>
  <si>
    <t>1680000620</t>
  </si>
  <si>
    <t>2800764</t>
  </si>
  <si>
    <t>소구월사거리</t>
  </si>
  <si>
    <t>1650002680</t>
  </si>
  <si>
    <t>2802115</t>
  </si>
  <si>
    <t>1650001490</t>
  </si>
  <si>
    <t>2802213</t>
  </si>
  <si>
    <t>1650002030</t>
  </si>
  <si>
    <t>2802166</t>
  </si>
  <si>
    <t>1680049300</t>
  </si>
  <si>
    <t>2806186</t>
  </si>
  <si>
    <t>1650001040</t>
  </si>
  <si>
    <t>2802256</t>
  </si>
  <si>
    <t>금강다이아몬드</t>
  </si>
  <si>
    <t>1650000070</t>
  </si>
  <si>
    <t>2802338</t>
  </si>
  <si>
    <t>1630002810</t>
  </si>
  <si>
    <t>2802794</t>
  </si>
  <si>
    <t>1620000030</t>
  </si>
  <si>
    <t>2803137</t>
  </si>
  <si>
    <t>1610001390</t>
  </si>
  <si>
    <t>2803270</t>
  </si>
  <si>
    <t>1670000540</t>
  </si>
  <si>
    <t>2801106</t>
  </si>
  <si>
    <t>대주파크빌</t>
  </si>
  <si>
    <t>1680004660</t>
  </si>
  <si>
    <t>2800418</t>
  </si>
  <si>
    <t>남동대교</t>
  </si>
  <si>
    <t>1640000900</t>
  </si>
  <si>
    <t>2802549</t>
  </si>
  <si>
    <t>1690000500</t>
  </si>
  <si>
    <t>2800273</t>
  </si>
  <si>
    <t>1650004960</t>
  </si>
  <si>
    <t>2801908</t>
  </si>
  <si>
    <t>반달마을.법원.검찰청</t>
  </si>
  <si>
    <t>2100000140</t>
  </si>
  <si>
    <t>2800231</t>
  </si>
  <si>
    <t>2120000100</t>
  </si>
  <si>
    <t>2800136</t>
  </si>
  <si>
    <t>2120000230</t>
  </si>
  <si>
    <t>2800125</t>
  </si>
  <si>
    <t>1660003670</t>
  </si>
  <si>
    <t>2801521</t>
  </si>
  <si>
    <t>1680004620</t>
  </si>
  <si>
    <t>2800422</t>
  </si>
  <si>
    <t>2320007800</t>
  </si>
  <si>
    <t>2804481</t>
  </si>
  <si>
    <t>석남서초등학교</t>
  </si>
  <si>
    <t>1680001080</t>
  </si>
  <si>
    <t>2800718</t>
  </si>
  <si>
    <t>1670011300</t>
  </si>
  <si>
    <t>2805385</t>
  </si>
  <si>
    <t>1670003230</t>
  </si>
  <si>
    <t>2800917</t>
  </si>
  <si>
    <t>1660006360</t>
  </si>
  <si>
    <t>2801289</t>
  </si>
  <si>
    <t>1660006480</t>
  </si>
  <si>
    <t>2801279</t>
  </si>
  <si>
    <t>(주)대한특수금속</t>
  </si>
  <si>
    <t>1650000500</t>
  </si>
  <si>
    <t>2802303</t>
  </si>
  <si>
    <t>1650000360</t>
  </si>
  <si>
    <t>2802314</t>
  </si>
  <si>
    <t>1680000420</t>
  </si>
  <si>
    <t>2800782</t>
  </si>
  <si>
    <t>1630004420</t>
  </si>
  <si>
    <t>2802665</t>
  </si>
  <si>
    <t>1630003790</t>
  </si>
  <si>
    <t>2802716</t>
  </si>
  <si>
    <t>1630000560</t>
  </si>
  <si>
    <t>2802993</t>
  </si>
  <si>
    <t>1630002360</t>
  </si>
  <si>
    <t>2802834</t>
  </si>
  <si>
    <t>연수구청</t>
  </si>
  <si>
    <t>1640000930</t>
  </si>
  <si>
    <t>2802546</t>
  </si>
  <si>
    <t>1640000890</t>
  </si>
  <si>
    <t>2802550</t>
  </si>
  <si>
    <t>1640001330</t>
  </si>
  <si>
    <t>2802527</t>
  </si>
  <si>
    <t>대동월드</t>
  </si>
  <si>
    <t>1640001160</t>
  </si>
  <si>
    <t>2802535</t>
  </si>
  <si>
    <t>문남마을</t>
  </si>
  <si>
    <t>1640002500</t>
  </si>
  <si>
    <t>2802446</t>
  </si>
  <si>
    <t>숭의교회</t>
  </si>
  <si>
    <t>1630002690</t>
  </si>
  <si>
    <t>2802806</t>
  </si>
  <si>
    <t>1640002710</t>
  </si>
  <si>
    <t>2802429</t>
  </si>
  <si>
    <t>1640001120</t>
  </si>
  <si>
    <t>2802539</t>
  </si>
  <si>
    <t>1660006750</t>
  </si>
  <si>
    <t>2801256</t>
  </si>
  <si>
    <t>1610002660</t>
  </si>
  <si>
    <t>2803169</t>
  </si>
  <si>
    <t>1680003900</t>
  </si>
  <si>
    <t>2800484</t>
  </si>
  <si>
    <t>길훈아파트</t>
  </si>
  <si>
    <t>1680004940</t>
  </si>
  <si>
    <t>2800400</t>
  </si>
  <si>
    <t>인천지방중소기업청입구</t>
  </si>
  <si>
    <t>1650000870</t>
  </si>
  <si>
    <t>2802270</t>
  </si>
  <si>
    <t>화성보일러</t>
  </si>
  <si>
    <t>1650001070</t>
  </si>
  <si>
    <t>2802253</t>
  </si>
  <si>
    <t>근로자문화센터</t>
  </si>
  <si>
    <t>1680000110</t>
  </si>
  <si>
    <t>2800811</t>
  </si>
  <si>
    <t>1680000100</t>
  </si>
  <si>
    <t>2800812</t>
  </si>
  <si>
    <t>주안남초등학교</t>
  </si>
  <si>
    <t>1630002840</t>
  </si>
  <si>
    <t>2802791</t>
  </si>
  <si>
    <t>연수1차아파트</t>
  </si>
  <si>
    <t>1640001870</t>
  </si>
  <si>
    <t>2802488</t>
  </si>
  <si>
    <t>한신빌리지(A)</t>
  </si>
  <si>
    <t>1680002490</t>
  </si>
  <si>
    <t>2800604</t>
  </si>
  <si>
    <t>청천농장</t>
  </si>
  <si>
    <t>1660005380</t>
  </si>
  <si>
    <t>2801375</t>
  </si>
  <si>
    <t>한신빌리지(C)</t>
  </si>
  <si>
    <t>1680002290</t>
  </si>
  <si>
    <t>2800618</t>
  </si>
  <si>
    <t>1680002220</t>
  </si>
  <si>
    <t>2800623</t>
  </si>
  <si>
    <t>1680002000</t>
  </si>
  <si>
    <t>2800642</t>
  </si>
  <si>
    <t>1680003560</t>
  </si>
  <si>
    <t>2800513</t>
  </si>
  <si>
    <t>구반포역</t>
  </si>
  <si>
    <t>1210000700</t>
  </si>
  <si>
    <t>2803572</t>
  </si>
  <si>
    <t>신반포역</t>
  </si>
  <si>
    <t>1210000800</t>
  </si>
  <si>
    <t>2803573</t>
  </si>
  <si>
    <t>1210000500</t>
  </si>
  <si>
    <t>2803570</t>
  </si>
  <si>
    <t>1670020800</t>
  </si>
  <si>
    <t>2806939</t>
  </si>
  <si>
    <t>1150003000</t>
  </si>
  <si>
    <t>2805172</t>
  </si>
  <si>
    <t>청송2.3단지</t>
  </si>
  <si>
    <t>2320004500</t>
  </si>
  <si>
    <t>2803846</t>
  </si>
  <si>
    <t>1680007900</t>
  </si>
  <si>
    <t>2803562</t>
  </si>
  <si>
    <t>61사단입구</t>
  </si>
  <si>
    <t>1660011500</t>
  </si>
  <si>
    <t>2804914</t>
  </si>
  <si>
    <t>금마초등학교</t>
  </si>
  <si>
    <t>1660011600</t>
  </si>
  <si>
    <t>2804915</t>
  </si>
  <si>
    <t>인천장례식장</t>
  </si>
  <si>
    <t>1670005700</t>
  </si>
  <si>
    <t>2804917</t>
  </si>
  <si>
    <t>현대오일뱅크</t>
  </si>
  <si>
    <t>1670005600</t>
  </si>
  <si>
    <t>2804916</t>
  </si>
  <si>
    <t>1680000010</t>
  </si>
  <si>
    <t>2800819</t>
  </si>
  <si>
    <t>1680000020</t>
  </si>
  <si>
    <t>2800818</t>
  </si>
  <si>
    <t>1680000050</t>
  </si>
  <si>
    <t>2800816</t>
  </si>
  <si>
    <t>공단소방서</t>
  </si>
  <si>
    <t>1650000620</t>
  </si>
  <si>
    <t>2802291</t>
  </si>
  <si>
    <t>주안북초등학교</t>
  </si>
  <si>
    <t>1630004170</t>
  </si>
  <si>
    <t>2802684</t>
  </si>
  <si>
    <t>1670001270</t>
  </si>
  <si>
    <t>2801039</t>
  </si>
  <si>
    <t>1660006780</t>
  </si>
  <si>
    <t>2801253</t>
  </si>
  <si>
    <t>남구평생학습센터</t>
  </si>
  <si>
    <t>1630000730</t>
  </si>
  <si>
    <t>2802982</t>
  </si>
  <si>
    <t>1630000120</t>
  </si>
  <si>
    <t>2803030</t>
  </si>
  <si>
    <t>1630001540</t>
  </si>
  <si>
    <t>2802909</t>
  </si>
  <si>
    <t>1660000630</t>
  </si>
  <si>
    <t>2801762</t>
  </si>
  <si>
    <t>1660002320</t>
  </si>
  <si>
    <t>2801633</t>
  </si>
  <si>
    <t>소망탑빌라</t>
  </si>
  <si>
    <t>1660001160</t>
  </si>
  <si>
    <t>2801716</t>
  </si>
  <si>
    <t>1660000130</t>
  </si>
  <si>
    <t>2801799</t>
  </si>
  <si>
    <t>1690000440</t>
  </si>
  <si>
    <t>2800276</t>
  </si>
  <si>
    <t>1640002150</t>
  </si>
  <si>
    <t>2802467</t>
  </si>
  <si>
    <t>1660006090</t>
  </si>
  <si>
    <t>2801313</t>
  </si>
  <si>
    <t>미래타운5단지</t>
  </si>
  <si>
    <t>1660006720</t>
  </si>
  <si>
    <t>2801259</t>
  </si>
  <si>
    <t>1640003010</t>
  </si>
  <si>
    <t>2802403</t>
  </si>
  <si>
    <t>1650041300</t>
  </si>
  <si>
    <t>2807228</t>
  </si>
  <si>
    <t>영종KCC스위첸옆문</t>
  </si>
  <si>
    <t>1610047400</t>
  </si>
  <si>
    <t>2807626</t>
  </si>
  <si>
    <t>영종유승한내들스카이스테이</t>
  </si>
  <si>
    <t>1610047800</t>
  </si>
  <si>
    <t>2807630</t>
  </si>
  <si>
    <t>1610047700</t>
  </si>
  <si>
    <t>2807629</t>
  </si>
  <si>
    <t>서운일반산업단지입구</t>
  </si>
  <si>
    <t>1670005100</t>
  </si>
  <si>
    <t>2803592</t>
  </si>
  <si>
    <t>서운일반산업단지입구맞은편</t>
  </si>
  <si>
    <t>1670005200</t>
  </si>
  <si>
    <t>2803593</t>
  </si>
  <si>
    <t>e편한세상후문</t>
  </si>
  <si>
    <t>1610043500</t>
  </si>
  <si>
    <t>2807454</t>
  </si>
  <si>
    <t>1610024900</t>
  </si>
  <si>
    <t>2805985</t>
  </si>
  <si>
    <t>1640024900</t>
  </si>
  <si>
    <t>2806764</t>
  </si>
  <si>
    <t>1610019600</t>
  </si>
  <si>
    <t>2805637</t>
  </si>
  <si>
    <t>1630001050</t>
  </si>
  <si>
    <t>2802955</t>
  </si>
  <si>
    <t>1650002220</t>
  </si>
  <si>
    <t>2802150</t>
  </si>
  <si>
    <t>효성중앙교회</t>
  </si>
  <si>
    <t>1670000210</t>
  </si>
  <si>
    <t>2801137</t>
  </si>
  <si>
    <t>1660005700</t>
  </si>
  <si>
    <t>2801347</t>
  </si>
  <si>
    <t>1610000670</t>
  </si>
  <si>
    <t>2803327</t>
  </si>
  <si>
    <t>1640001860</t>
  </si>
  <si>
    <t>2802489</t>
  </si>
  <si>
    <t>지하철2호선교대역</t>
  </si>
  <si>
    <t>1210000130</t>
  </si>
  <si>
    <t>2803395</t>
  </si>
  <si>
    <t>한풍산업</t>
  </si>
  <si>
    <t>1650000140</t>
  </si>
  <si>
    <t>2802333</t>
  </si>
  <si>
    <t>해안도로신항만교</t>
  </si>
  <si>
    <t>1650000010</t>
  </si>
  <si>
    <t>2802344</t>
  </si>
  <si>
    <t>1650000380</t>
  </si>
  <si>
    <t>2802312</t>
  </si>
  <si>
    <t>1650000570</t>
  </si>
  <si>
    <t>2802296</t>
  </si>
  <si>
    <t>1650000040</t>
  </si>
  <si>
    <t>2802341</t>
  </si>
  <si>
    <t>1650000630</t>
  </si>
  <si>
    <t>2802290</t>
  </si>
  <si>
    <t>1650000710</t>
  </si>
  <si>
    <t>2802283</t>
  </si>
  <si>
    <t>에이에프티</t>
  </si>
  <si>
    <t>1650001100</t>
  </si>
  <si>
    <t>2802250</t>
  </si>
  <si>
    <t>1650003480</t>
  </si>
  <si>
    <t>2802038</t>
  </si>
  <si>
    <t>1650000240</t>
  </si>
  <si>
    <t>2802323</t>
  </si>
  <si>
    <t>운전면허시험장</t>
  </si>
  <si>
    <t>1650000050</t>
  </si>
  <si>
    <t>2802340</t>
  </si>
  <si>
    <t>1650001250</t>
  </si>
  <si>
    <t>2802236</t>
  </si>
  <si>
    <t>1650001310</t>
  </si>
  <si>
    <t>2802230</t>
  </si>
  <si>
    <t>1650004790</t>
  </si>
  <si>
    <t>2801924</t>
  </si>
  <si>
    <t>1650001760</t>
  </si>
  <si>
    <t>2802186</t>
  </si>
  <si>
    <t>남동구청</t>
  </si>
  <si>
    <t>1650002630</t>
  </si>
  <si>
    <t>2802120</t>
  </si>
  <si>
    <t>1650004880</t>
  </si>
  <si>
    <t>2801915</t>
  </si>
  <si>
    <t>1650003790</t>
  </si>
  <si>
    <t>2802014</t>
  </si>
  <si>
    <t>1650002290</t>
  </si>
  <si>
    <t>2802145</t>
  </si>
  <si>
    <t>작전역4번출구</t>
  </si>
  <si>
    <t>1670000620</t>
  </si>
  <si>
    <t>2801098</t>
  </si>
  <si>
    <t>도림육교</t>
  </si>
  <si>
    <t>1650001540</t>
  </si>
  <si>
    <t>2802208</t>
  </si>
  <si>
    <t>1650002660</t>
  </si>
  <si>
    <t>2802117</t>
  </si>
  <si>
    <t>1660000340</t>
  </si>
  <si>
    <t>2801788</t>
  </si>
  <si>
    <t>1630002440</t>
  </si>
  <si>
    <t>2802826</t>
  </si>
  <si>
    <t>1680004560</t>
  </si>
  <si>
    <t>2800427</t>
  </si>
  <si>
    <t>1680004450</t>
  </si>
  <si>
    <t>2800434</t>
  </si>
  <si>
    <t>1680003120</t>
  </si>
  <si>
    <t>2800553</t>
  </si>
  <si>
    <t>만석동행정복지센터</t>
  </si>
  <si>
    <t>1620000460</t>
  </si>
  <si>
    <t>2803097</t>
  </si>
  <si>
    <t>1640000940</t>
  </si>
  <si>
    <t>2802545</t>
  </si>
  <si>
    <t>1650003680</t>
  </si>
  <si>
    <t>2802023</t>
  </si>
  <si>
    <t>1660000300</t>
  </si>
  <si>
    <t>2801792</t>
  </si>
  <si>
    <t>1630004450</t>
  </si>
  <si>
    <t>2802662</t>
  </si>
  <si>
    <t>1670003910</t>
  </si>
  <si>
    <t>2800865</t>
  </si>
  <si>
    <t>교대후문</t>
  </si>
  <si>
    <t>1670003620</t>
  </si>
  <si>
    <t>2800885</t>
  </si>
  <si>
    <t>1670003630</t>
  </si>
  <si>
    <t>2800884</t>
  </si>
  <si>
    <t>현대1차아파트</t>
  </si>
  <si>
    <t>1670003650</t>
  </si>
  <si>
    <t>2800882</t>
  </si>
  <si>
    <t>현대2차아파트</t>
  </si>
  <si>
    <t>1670003660</t>
  </si>
  <si>
    <t>2800881</t>
  </si>
  <si>
    <t>현대1차아파트정문</t>
  </si>
  <si>
    <t>1670003670</t>
  </si>
  <si>
    <t>2800880</t>
  </si>
  <si>
    <t>계양역</t>
  </si>
  <si>
    <t>1670003570</t>
  </si>
  <si>
    <t>2800889</t>
  </si>
  <si>
    <t>1670003580</t>
  </si>
  <si>
    <t>2800888</t>
  </si>
  <si>
    <t>1680005110</t>
  </si>
  <si>
    <t>2800384</t>
  </si>
  <si>
    <t>바로크아파트</t>
  </si>
  <si>
    <t>1680005300</t>
  </si>
  <si>
    <t>2800368</t>
  </si>
  <si>
    <t>1680005370</t>
  </si>
  <si>
    <t>2800365</t>
  </si>
  <si>
    <t>서곳치안센터</t>
  </si>
  <si>
    <t>1680061600</t>
  </si>
  <si>
    <t>2806838</t>
  </si>
  <si>
    <t>진주상가</t>
  </si>
  <si>
    <t>1680005440</t>
  </si>
  <si>
    <t>2800363</t>
  </si>
  <si>
    <t>1680003100</t>
  </si>
  <si>
    <t>2800555</t>
  </si>
  <si>
    <t>신연수역(1번출구)</t>
  </si>
  <si>
    <t>1640002630</t>
  </si>
  <si>
    <t>2802435</t>
  </si>
  <si>
    <t>원인재역(6번출구)</t>
  </si>
  <si>
    <t>1640001660</t>
  </si>
  <si>
    <t>2802509</t>
  </si>
  <si>
    <t>1670000600</t>
  </si>
  <si>
    <t>2801100</t>
  </si>
  <si>
    <t>삼산푸른솔마을</t>
  </si>
  <si>
    <t>1660006530</t>
  </si>
  <si>
    <t>2801274</t>
  </si>
  <si>
    <t>1610000100</t>
  </si>
  <si>
    <t>2803372</t>
  </si>
  <si>
    <t>1610000220</t>
  </si>
  <si>
    <t>2803363</t>
  </si>
  <si>
    <t>1650003500</t>
  </si>
  <si>
    <t>2802036</t>
  </si>
  <si>
    <t>1650004690</t>
  </si>
  <si>
    <t>2801934</t>
  </si>
  <si>
    <t>KT만수지점</t>
  </si>
  <si>
    <t>1650004250</t>
  </si>
  <si>
    <t>2801975</t>
  </si>
  <si>
    <t>1650004720</t>
  </si>
  <si>
    <t>2801931</t>
  </si>
  <si>
    <t>양곡버스정류장</t>
  </si>
  <si>
    <t>2320013300</t>
  </si>
  <si>
    <t>2805079</t>
  </si>
  <si>
    <t>양곡사거리.양촌터미널</t>
  </si>
  <si>
    <t>2320007500</t>
  </si>
  <si>
    <t>2804478</t>
  </si>
  <si>
    <t>양곡천주교</t>
  </si>
  <si>
    <t>2320005600</t>
  </si>
  <si>
    <t>2804459</t>
  </si>
  <si>
    <t>2320007400</t>
  </si>
  <si>
    <t>2804477</t>
  </si>
  <si>
    <t>선수동</t>
  </si>
  <si>
    <t>2320006900</t>
  </si>
  <si>
    <t>2804472</t>
  </si>
  <si>
    <t>2320006300</t>
  </si>
  <si>
    <t>2804466</t>
  </si>
  <si>
    <t>1690025300</t>
  </si>
  <si>
    <t>2803994</t>
  </si>
  <si>
    <t>1690025400</t>
  </si>
  <si>
    <t>2803995</t>
  </si>
  <si>
    <t>경인산업</t>
  </si>
  <si>
    <t>1650007900</t>
  </si>
  <si>
    <t>2803631</t>
  </si>
  <si>
    <t>동막역(3번출구)</t>
  </si>
  <si>
    <t>1640011700</t>
  </si>
  <si>
    <t>2804851</t>
  </si>
  <si>
    <t>에코메트로5단지506동앞</t>
  </si>
  <si>
    <t>1650011200</t>
  </si>
  <si>
    <t>2803804</t>
  </si>
  <si>
    <t>서교동</t>
  </si>
  <si>
    <t>1130000800</t>
  </si>
  <si>
    <t>2805159</t>
  </si>
  <si>
    <t>1130000900</t>
  </si>
  <si>
    <t>2805160</t>
  </si>
  <si>
    <t>양재화물터미널</t>
  </si>
  <si>
    <t>1210001100</t>
  </si>
  <si>
    <t>2805014</t>
  </si>
  <si>
    <t>해피하임.기업은행앞</t>
  </si>
  <si>
    <t>1680015900</t>
  </si>
  <si>
    <t>2804902</t>
  </si>
  <si>
    <t>1640012300</t>
  </si>
  <si>
    <t>2804867</t>
  </si>
  <si>
    <t>1650014600</t>
  </si>
  <si>
    <t>2804899</t>
  </si>
  <si>
    <t>쉐보레출고사무소</t>
  </si>
  <si>
    <t>1680057800</t>
  </si>
  <si>
    <t>2806740</t>
  </si>
  <si>
    <t>1680003290</t>
  </si>
  <si>
    <t>2800540</t>
  </si>
  <si>
    <t>삼산주공1단지(상가앞)</t>
  </si>
  <si>
    <t>1660006630</t>
  </si>
  <si>
    <t>2801266</t>
  </si>
  <si>
    <t>조바위</t>
  </si>
  <si>
    <t>1690120700</t>
  </si>
  <si>
    <t>2806950</t>
  </si>
  <si>
    <t>해망</t>
  </si>
  <si>
    <t>1690105500</t>
  </si>
  <si>
    <t>2806358</t>
  </si>
  <si>
    <t>1690105400</t>
  </si>
  <si>
    <t>2806357</t>
  </si>
  <si>
    <t>장구란</t>
  </si>
  <si>
    <t>1690124400</t>
  </si>
  <si>
    <t>2806987</t>
  </si>
  <si>
    <t>1650024100</t>
  </si>
  <si>
    <t>2805778</t>
  </si>
  <si>
    <t>갈산대동아파트</t>
  </si>
  <si>
    <t>1660005500</t>
  </si>
  <si>
    <t>2801365</t>
  </si>
  <si>
    <t>1660001490</t>
  </si>
  <si>
    <t>2801694</t>
  </si>
  <si>
    <t>1650004740</t>
  </si>
  <si>
    <t>2801929</t>
  </si>
  <si>
    <t>1650003400</t>
  </si>
  <si>
    <t>2802045</t>
  </si>
  <si>
    <t>1660000660</t>
  </si>
  <si>
    <t>2801759</t>
  </si>
  <si>
    <t>1660001620</t>
  </si>
  <si>
    <t>2801684</t>
  </si>
  <si>
    <t>1670002710</t>
  </si>
  <si>
    <t>2800959</t>
  </si>
  <si>
    <t>1660005070</t>
  </si>
  <si>
    <t>2801401</t>
  </si>
  <si>
    <t>1610000070</t>
  </si>
  <si>
    <t>2803375</t>
  </si>
  <si>
    <t>논현10단지별빛마을웰카운티A정문</t>
  </si>
  <si>
    <t>1650001210</t>
  </si>
  <si>
    <t>2802240</t>
  </si>
  <si>
    <t>만수치안센터</t>
  </si>
  <si>
    <t>1650004550</t>
  </si>
  <si>
    <t>2801947</t>
  </si>
  <si>
    <t>1650005490</t>
  </si>
  <si>
    <t>2801874</t>
  </si>
  <si>
    <t>1650000610</t>
  </si>
  <si>
    <t>2802292</t>
  </si>
  <si>
    <t>장애인복지관</t>
  </si>
  <si>
    <t>1630002490</t>
  </si>
  <si>
    <t>2802821</t>
  </si>
  <si>
    <t>1640000610</t>
  </si>
  <si>
    <t>2802572</t>
  </si>
  <si>
    <t>1660004820</t>
  </si>
  <si>
    <t>2801424</t>
  </si>
  <si>
    <t>1610002610</t>
  </si>
  <si>
    <t>2803174</t>
  </si>
  <si>
    <t>1610002870</t>
  </si>
  <si>
    <t>2803150</t>
  </si>
  <si>
    <t>향동해병이사단</t>
  </si>
  <si>
    <t>2320000550</t>
  </si>
  <si>
    <t>2800023</t>
  </si>
  <si>
    <t>2320000460</t>
  </si>
  <si>
    <t>2800030</t>
  </si>
  <si>
    <t>중산동(까치빌라앞)</t>
  </si>
  <si>
    <t>1610002470</t>
  </si>
  <si>
    <t>2803186</t>
  </si>
  <si>
    <t>보훈회관</t>
  </si>
  <si>
    <t>1650004840</t>
  </si>
  <si>
    <t>2801919</t>
  </si>
  <si>
    <t>1660005370</t>
  </si>
  <si>
    <t>2801376</t>
  </si>
  <si>
    <t>민방위교육장입구</t>
  </si>
  <si>
    <t>1670000430</t>
  </si>
  <si>
    <t>2801116</t>
  </si>
  <si>
    <t>1680072300</t>
  </si>
  <si>
    <t>2807434</t>
  </si>
  <si>
    <t>논현12단지산뒤마을</t>
  </si>
  <si>
    <t>1650006090</t>
  </si>
  <si>
    <t>2801832</t>
  </si>
  <si>
    <t>1670002160</t>
  </si>
  <si>
    <t>2800975</t>
  </si>
  <si>
    <t>1690000380</t>
  </si>
  <si>
    <t>2800280</t>
  </si>
  <si>
    <t>1610000600</t>
  </si>
  <si>
    <t>2803333</t>
  </si>
  <si>
    <t>1610000750</t>
  </si>
  <si>
    <t>2803319</t>
  </si>
  <si>
    <t>1660003560</t>
  </si>
  <si>
    <t>2801527</t>
  </si>
  <si>
    <t>1630001210</t>
  </si>
  <si>
    <t>2802940</t>
  </si>
  <si>
    <t>1620000360</t>
  </si>
  <si>
    <t>2803105</t>
  </si>
  <si>
    <t>1620000220</t>
  </si>
  <si>
    <t>2803119</t>
  </si>
  <si>
    <t>1620000250</t>
  </si>
  <si>
    <t>2803116</t>
  </si>
  <si>
    <t>만석초등학교</t>
  </si>
  <si>
    <t>1620000560</t>
  </si>
  <si>
    <t>2803089</t>
  </si>
  <si>
    <t>하나로쇼핑</t>
  </si>
  <si>
    <t>1630001180</t>
  </si>
  <si>
    <t>2802943</t>
  </si>
  <si>
    <t>1630001630</t>
  </si>
  <si>
    <t>2802900</t>
  </si>
  <si>
    <t>1630003070</t>
  </si>
  <si>
    <t>2802769</t>
  </si>
  <si>
    <t>1650014500</t>
  </si>
  <si>
    <t>2804898</t>
  </si>
  <si>
    <t>월미공원역</t>
  </si>
  <si>
    <t>1610007000</t>
  </si>
  <si>
    <t>2804859</t>
  </si>
  <si>
    <t>1610007100</t>
  </si>
  <si>
    <t>2804860</t>
  </si>
  <si>
    <t>공단공원앞</t>
  </si>
  <si>
    <t>1680015100</t>
  </si>
  <si>
    <t>2804857</t>
  </si>
  <si>
    <t>1680015200</t>
  </si>
  <si>
    <t>2804858</t>
  </si>
  <si>
    <t>코오롱더프라우</t>
  </si>
  <si>
    <t>1640011900</t>
  </si>
  <si>
    <t>2804863</t>
  </si>
  <si>
    <t>1640012000</t>
  </si>
  <si>
    <t>2804864</t>
  </si>
  <si>
    <t>송도더샵마스터뷰23단지</t>
  </si>
  <si>
    <t>1640012700</t>
  </si>
  <si>
    <t>2804876</t>
  </si>
  <si>
    <t>1640012800</t>
  </si>
  <si>
    <t>2804877</t>
  </si>
  <si>
    <t>1650003320</t>
  </si>
  <si>
    <t>2802053</t>
  </si>
  <si>
    <t>1650004280</t>
  </si>
  <si>
    <t>2801972</t>
  </si>
  <si>
    <t>대기이에스티</t>
  </si>
  <si>
    <t>1650000130</t>
  </si>
  <si>
    <t>2802334</t>
  </si>
  <si>
    <t>1650000190</t>
  </si>
  <si>
    <t>2802328</t>
  </si>
  <si>
    <t>무지개아파트(동남아파트)</t>
  </si>
  <si>
    <t>1640000420</t>
  </si>
  <si>
    <t>2802586</t>
  </si>
  <si>
    <t>1640000460</t>
  </si>
  <si>
    <t>2802584</t>
  </si>
  <si>
    <t>1650000020</t>
  </si>
  <si>
    <t>2802343</t>
  </si>
  <si>
    <t>대동특수철강</t>
  </si>
  <si>
    <t>1650000490</t>
  </si>
  <si>
    <t>2802304</t>
  </si>
  <si>
    <t>1680004470</t>
  </si>
  <si>
    <t>2800432</t>
  </si>
  <si>
    <t>1680004430</t>
  </si>
  <si>
    <t>2800435</t>
  </si>
  <si>
    <t>1660005190</t>
  </si>
  <si>
    <t>2801391</t>
  </si>
  <si>
    <t>2320003400</t>
  </si>
  <si>
    <t>2803835</t>
  </si>
  <si>
    <t>웰카운티4단지</t>
  </si>
  <si>
    <t>1640012900</t>
  </si>
  <si>
    <t>2804906</t>
  </si>
  <si>
    <t>1640013000</t>
  </si>
  <si>
    <t>2804907</t>
  </si>
  <si>
    <t>한국생산기술연구원</t>
  </si>
  <si>
    <t>1640013200</t>
  </si>
  <si>
    <t>2804909</t>
  </si>
  <si>
    <t>1640005600</t>
  </si>
  <si>
    <t>2803624</t>
  </si>
  <si>
    <t>1630001370</t>
  </si>
  <si>
    <t>2802925</t>
  </si>
  <si>
    <t>1630003700</t>
  </si>
  <si>
    <t>2802724</t>
  </si>
  <si>
    <t>1650001910</t>
  </si>
  <si>
    <t>2802177</t>
  </si>
  <si>
    <t>순복음교회앞</t>
  </si>
  <si>
    <t>1630002520</t>
  </si>
  <si>
    <t>2802818</t>
  </si>
  <si>
    <t>2170000010</t>
  </si>
  <si>
    <t>2800116</t>
  </si>
  <si>
    <t>2240000320</t>
  </si>
  <si>
    <t>2800076</t>
  </si>
  <si>
    <t>2240000390</t>
  </si>
  <si>
    <t>2800069</t>
  </si>
  <si>
    <t>해병2사단.향동</t>
  </si>
  <si>
    <t>2320000540</t>
  </si>
  <si>
    <t>2800024</t>
  </si>
  <si>
    <t>1680008600</t>
  </si>
  <si>
    <t>2803595</t>
  </si>
  <si>
    <t>2320000580</t>
  </si>
  <si>
    <t>2800020</t>
  </si>
  <si>
    <t>2320000700</t>
  </si>
  <si>
    <t>2800008</t>
  </si>
  <si>
    <t>가좌동차고지</t>
  </si>
  <si>
    <t>1680005220</t>
  </si>
  <si>
    <t>2800373</t>
  </si>
  <si>
    <t>한성자동차학원</t>
  </si>
  <si>
    <t>1680000910</t>
  </si>
  <si>
    <t>2800735</t>
  </si>
  <si>
    <t>1690126000</t>
  </si>
  <si>
    <t>2807003</t>
  </si>
  <si>
    <t>1690140700</t>
  </si>
  <si>
    <t>2807623</t>
  </si>
  <si>
    <t>1650039300</t>
  </si>
  <si>
    <t>2807043</t>
  </si>
  <si>
    <t>1650035900</t>
  </si>
  <si>
    <t>2806725</t>
  </si>
  <si>
    <t>테크노파크IT센터</t>
  </si>
  <si>
    <t>1650035100</t>
  </si>
  <si>
    <t>2806669</t>
  </si>
  <si>
    <t>송도중학교</t>
  </si>
  <si>
    <t>1610001550</t>
  </si>
  <si>
    <t>2803254</t>
  </si>
  <si>
    <t>인천공항T1(3층6번)</t>
  </si>
  <si>
    <t>1610006500</t>
  </si>
  <si>
    <t>2804433</t>
  </si>
  <si>
    <t>인천공항T1(3층14번)</t>
  </si>
  <si>
    <t>1610035100</t>
  </si>
  <si>
    <t>2806619</t>
  </si>
  <si>
    <t>1610047300</t>
  </si>
  <si>
    <t>2807625</t>
  </si>
  <si>
    <t>인천공항충전소입구</t>
  </si>
  <si>
    <t>1610047500</t>
  </si>
  <si>
    <t>2807627</t>
  </si>
  <si>
    <t>1610047600</t>
  </si>
  <si>
    <t>2807628</t>
  </si>
  <si>
    <t>연안부두로삼거리</t>
  </si>
  <si>
    <t>1610047200</t>
  </si>
  <si>
    <t>2807624</t>
  </si>
  <si>
    <t>1630001040</t>
  </si>
  <si>
    <t>2802956</t>
  </si>
  <si>
    <t>1630000230</t>
  </si>
  <si>
    <t>2803019</t>
  </si>
  <si>
    <t>용현사거리</t>
  </si>
  <si>
    <t>1630002120</t>
  </si>
  <si>
    <t>2802858</t>
  </si>
  <si>
    <t>1630004570</t>
  </si>
  <si>
    <t>2802650</t>
  </si>
  <si>
    <t>1630004020</t>
  </si>
  <si>
    <t>2802699</t>
  </si>
  <si>
    <t>1630004130</t>
  </si>
  <si>
    <t>2802688</t>
  </si>
  <si>
    <t>도화1동행정복지센터</t>
  </si>
  <si>
    <t>1630003400</t>
  </si>
  <si>
    <t>2802742</t>
  </si>
  <si>
    <t>보각사입구</t>
  </si>
  <si>
    <t>1660002500</t>
  </si>
  <si>
    <t>2801615</t>
  </si>
  <si>
    <t>1660005750</t>
  </si>
  <si>
    <t>2801343</t>
  </si>
  <si>
    <t>1660005650</t>
  </si>
  <si>
    <t>2801352</t>
  </si>
  <si>
    <t>1660002260</t>
  </si>
  <si>
    <t>2801638</t>
  </si>
  <si>
    <t>1660001750</t>
  </si>
  <si>
    <t>2801675</t>
  </si>
  <si>
    <t>현대자동차빌딩앞</t>
  </si>
  <si>
    <t>1660001030</t>
  </si>
  <si>
    <t>2801727</t>
  </si>
  <si>
    <t>목화예식장</t>
  </si>
  <si>
    <t>1650004460</t>
  </si>
  <si>
    <t>2801955</t>
  </si>
  <si>
    <t>1650002250</t>
  </si>
  <si>
    <t>2802147</t>
  </si>
  <si>
    <t>1650004730</t>
  </si>
  <si>
    <t>2801930</t>
  </si>
  <si>
    <t>1650003430</t>
  </si>
  <si>
    <t>2802043</t>
  </si>
  <si>
    <t>논현5단지달맞이마을</t>
  </si>
  <si>
    <t>1650000790</t>
  </si>
  <si>
    <t>2802276</t>
  </si>
  <si>
    <t>남동타워</t>
  </si>
  <si>
    <t>1650000690</t>
  </si>
  <si>
    <t>2802285</t>
  </si>
  <si>
    <t>1650002090</t>
  </si>
  <si>
    <t>2802161</t>
  </si>
  <si>
    <t>성문교회</t>
  </si>
  <si>
    <t>1650004620</t>
  </si>
  <si>
    <t>2801941</t>
  </si>
  <si>
    <t>해성슈퍼</t>
  </si>
  <si>
    <t>1650004020</t>
  </si>
  <si>
    <t>2801993</t>
  </si>
  <si>
    <t>1660000350</t>
  </si>
  <si>
    <t>2801787</t>
  </si>
  <si>
    <t>1660000290</t>
  </si>
  <si>
    <t>2801793</t>
  </si>
  <si>
    <t>1660000030</t>
  </si>
  <si>
    <t>2801805</t>
  </si>
  <si>
    <t>경인교회앞</t>
  </si>
  <si>
    <t>1660000770</t>
  </si>
  <si>
    <t>2801748</t>
  </si>
  <si>
    <t>배다리청과물시장</t>
  </si>
  <si>
    <t>1610001840</t>
  </si>
  <si>
    <t>2803233</t>
  </si>
  <si>
    <t>1650001270</t>
  </si>
  <si>
    <t>2802234</t>
  </si>
  <si>
    <t>1670003790</t>
  </si>
  <si>
    <t>2800872</t>
  </si>
  <si>
    <t>1660002150</t>
  </si>
  <si>
    <t>2801645</t>
  </si>
  <si>
    <t>동아2단지정문</t>
  </si>
  <si>
    <t>1660003240</t>
  </si>
  <si>
    <t>2801552</t>
  </si>
  <si>
    <t>540번종점</t>
  </si>
  <si>
    <t>1650004700</t>
  </si>
  <si>
    <t>2801933</t>
  </si>
  <si>
    <t>1620000670</t>
  </si>
  <si>
    <t>2803080</t>
  </si>
  <si>
    <t>2320000600</t>
  </si>
  <si>
    <t>2800018</t>
  </si>
  <si>
    <t>1660000540</t>
  </si>
  <si>
    <t>2801770</t>
  </si>
  <si>
    <t>신연수역(2번출구)</t>
  </si>
  <si>
    <t>1640002310</t>
  </si>
  <si>
    <t>2802454</t>
  </si>
  <si>
    <t>gym80fitness</t>
  </si>
  <si>
    <t>1630000810</t>
  </si>
  <si>
    <t>2802974</t>
  </si>
  <si>
    <t>1610001210</t>
  </si>
  <si>
    <t>2803287</t>
  </si>
  <si>
    <t>계량소</t>
  </si>
  <si>
    <t>1660001950</t>
  </si>
  <si>
    <t>2801660</t>
  </si>
  <si>
    <t>1650001360</t>
  </si>
  <si>
    <t>2802226</t>
  </si>
  <si>
    <t>가양역(우성아파트)</t>
  </si>
  <si>
    <t>1150003700</t>
  </si>
  <si>
    <t>2805930</t>
  </si>
  <si>
    <t>효성도서관</t>
  </si>
  <si>
    <t>1670004200</t>
  </si>
  <si>
    <t>2800845</t>
  </si>
  <si>
    <t>1680005930</t>
  </si>
  <si>
    <t>2800341</t>
  </si>
  <si>
    <t>1660008030</t>
  </si>
  <si>
    <t>2801170</t>
  </si>
  <si>
    <t>1650005720</t>
  </si>
  <si>
    <t>2801861</t>
  </si>
  <si>
    <t>1670001070</t>
  </si>
  <si>
    <t>2801058</t>
  </si>
  <si>
    <t>1670002730</t>
  </si>
  <si>
    <t>2800957</t>
  </si>
  <si>
    <t>대우자동차판매</t>
  </si>
  <si>
    <t>1660006440</t>
  </si>
  <si>
    <t>2801283</t>
  </si>
  <si>
    <t>1620000790</t>
  </si>
  <si>
    <t>2803072</t>
  </si>
  <si>
    <t>용현아파트</t>
  </si>
  <si>
    <t>1630001530</t>
  </si>
  <si>
    <t>2802910</t>
  </si>
  <si>
    <t>유수지</t>
  </si>
  <si>
    <t>1650000110</t>
  </si>
  <si>
    <t>2802335</t>
  </si>
  <si>
    <t>1640000370</t>
  </si>
  <si>
    <t>2802588</t>
  </si>
  <si>
    <t>1670003730</t>
  </si>
  <si>
    <t>2800876</t>
  </si>
  <si>
    <t>1680004050</t>
  </si>
  <si>
    <t>2800469</t>
  </si>
  <si>
    <t>1670000830</t>
  </si>
  <si>
    <t>2801081</t>
  </si>
  <si>
    <t>1660006380</t>
  </si>
  <si>
    <t>2801287</t>
  </si>
  <si>
    <t>1630000260</t>
  </si>
  <si>
    <t>2803016</t>
  </si>
  <si>
    <t>1650001170</t>
  </si>
  <si>
    <t>2802244</t>
  </si>
  <si>
    <t>1690000180</t>
  </si>
  <si>
    <t>2800298</t>
  </si>
  <si>
    <t>1690000230</t>
  </si>
  <si>
    <t>2800294</t>
  </si>
  <si>
    <t>1700000010</t>
  </si>
  <si>
    <t>2800252</t>
  </si>
  <si>
    <t>복사골문화센타.함아름마을</t>
  </si>
  <si>
    <t>2100000260</t>
  </si>
  <si>
    <t>2800220</t>
  </si>
  <si>
    <t>2120000150</t>
  </si>
  <si>
    <t>2800131</t>
  </si>
  <si>
    <t>1660006170</t>
  </si>
  <si>
    <t>2801305</t>
  </si>
  <si>
    <t>삼산타운1단지</t>
  </si>
  <si>
    <t>1660005880</t>
  </si>
  <si>
    <t>2801330</t>
  </si>
  <si>
    <t>청량중학교</t>
  </si>
  <si>
    <t>1640000860</t>
  </si>
  <si>
    <t>2802553</t>
  </si>
  <si>
    <t>선학동행정복지센터.정광아파트</t>
  </si>
  <si>
    <t>1640002970</t>
  </si>
  <si>
    <t>2802405</t>
  </si>
  <si>
    <t>1660002650</t>
  </si>
  <si>
    <t>2801601</t>
  </si>
  <si>
    <t>용갈비</t>
  </si>
  <si>
    <t>1660003380</t>
  </si>
  <si>
    <t>2801539</t>
  </si>
  <si>
    <t>행정복지센터사거리</t>
  </si>
  <si>
    <t>1660003320</t>
  </si>
  <si>
    <t>2801545</t>
  </si>
  <si>
    <t>1660003570</t>
  </si>
  <si>
    <t>2801526</t>
  </si>
  <si>
    <t>부광여자고등학교</t>
  </si>
  <si>
    <t>1660004710</t>
  </si>
  <si>
    <t>2801435</t>
  </si>
  <si>
    <t>1640000140</t>
  </si>
  <si>
    <t>2802600</t>
  </si>
  <si>
    <t>덕교3거리</t>
  </si>
  <si>
    <t>1610000120</t>
  </si>
  <si>
    <t>2803371</t>
  </si>
  <si>
    <t>1670003460</t>
  </si>
  <si>
    <t>2800900</t>
  </si>
  <si>
    <t>1660000450</t>
  </si>
  <si>
    <t>2801777</t>
  </si>
  <si>
    <t>1680000230</t>
  </si>
  <si>
    <t>2800801</t>
  </si>
  <si>
    <t>가림고등학교</t>
  </si>
  <si>
    <t>1680000780</t>
  </si>
  <si>
    <t>2800748</t>
  </si>
  <si>
    <t>연락골</t>
  </si>
  <si>
    <t>1650009700</t>
  </si>
  <si>
    <t>2803782</t>
  </si>
  <si>
    <t>1650004400</t>
  </si>
  <si>
    <t>2801961</t>
  </si>
  <si>
    <t>1650004480</t>
  </si>
  <si>
    <t>2801953</t>
  </si>
  <si>
    <t>1630004910</t>
  </si>
  <si>
    <t>2802638</t>
  </si>
  <si>
    <t>인수초등학교</t>
  </si>
  <si>
    <t>1650003920</t>
  </si>
  <si>
    <t>2802003</t>
  </si>
  <si>
    <t>1650002790</t>
  </si>
  <si>
    <t>2802105</t>
  </si>
  <si>
    <t>인천터미널사거리입구</t>
  </si>
  <si>
    <t>1650001940</t>
  </si>
  <si>
    <t>2802174</t>
  </si>
  <si>
    <t>1630001200</t>
  </si>
  <si>
    <t>2802941</t>
  </si>
  <si>
    <t>1670000140</t>
  </si>
  <si>
    <t>2801144</t>
  </si>
  <si>
    <t>연수여자고등학교</t>
  </si>
  <si>
    <t>1640000920</t>
  </si>
  <si>
    <t>2802547</t>
  </si>
  <si>
    <t>1670000800</t>
  </si>
  <si>
    <t>2801083</t>
  </si>
  <si>
    <t>1660004620</t>
  </si>
  <si>
    <t>2801439</t>
  </si>
  <si>
    <t>1670000520</t>
  </si>
  <si>
    <t>2801108</t>
  </si>
  <si>
    <t>1610000710</t>
  </si>
  <si>
    <t>2803323</t>
  </si>
  <si>
    <t>한전온수출장소</t>
  </si>
  <si>
    <t>1690025100</t>
  </si>
  <si>
    <t>2803992</t>
  </si>
  <si>
    <t>1680001110</t>
  </si>
  <si>
    <t>2800715</t>
  </si>
  <si>
    <t>1680004980</t>
  </si>
  <si>
    <t>2800396</t>
  </si>
  <si>
    <t>1630003890</t>
  </si>
  <si>
    <t>2802706</t>
  </si>
  <si>
    <t>농산물센터</t>
  </si>
  <si>
    <t>1650001770</t>
  </si>
  <si>
    <t>2802185</t>
  </si>
  <si>
    <t>1630002310</t>
  </si>
  <si>
    <t>2802839</t>
  </si>
  <si>
    <t>1650003990</t>
  </si>
  <si>
    <t>2801996</t>
  </si>
  <si>
    <t>1680004260</t>
  </si>
  <si>
    <t>2800451</t>
  </si>
  <si>
    <t>1650003150</t>
  </si>
  <si>
    <t>2802069</t>
  </si>
  <si>
    <t>1680004130</t>
  </si>
  <si>
    <t>2800462</t>
  </si>
  <si>
    <t>1660000640</t>
  </si>
  <si>
    <t>2801761</t>
  </si>
  <si>
    <t>예술회관역(4번출구)</t>
  </si>
  <si>
    <t>1650002070</t>
  </si>
  <si>
    <t>2802162</t>
  </si>
  <si>
    <t>1630003900</t>
  </si>
  <si>
    <t>2802705</t>
  </si>
  <si>
    <t>1630004080</t>
  </si>
  <si>
    <t>2802693</t>
  </si>
  <si>
    <t>미추홀아파트</t>
  </si>
  <si>
    <t>1660002540</t>
  </si>
  <si>
    <t>2801611</t>
  </si>
  <si>
    <t>1680001480</t>
  </si>
  <si>
    <t>2800679</t>
  </si>
  <si>
    <t>군인아파트</t>
  </si>
  <si>
    <t>1690079000</t>
  </si>
  <si>
    <t>2804712</t>
  </si>
  <si>
    <t>1690000330</t>
  </si>
  <si>
    <t>2800285</t>
  </si>
  <si>
    <t>1690000270</t>
  </si>
  <si>
    <t>2800291</t>
  </si>
  <si>
    <t>1610001470</t>
  </si>
  <si>
    <t>2803262</t>
  </si>
  <si>
    <t>1610001190</t>
  </si>
  <si>
    <t>2803289</t>
  </si>
  <si>
    <t>1680002330</t>
  </si>
  <si>
    <t>2800614</t>
  </si>
  <si>
    <t>연합의원</t>
  </si>
  <si>
    <t>1680001860</t>
  </si>
  <si>
    <t>2800647</t>
  </si>
  <si>
    <t>1680003140</t>
  </si>
  <si>
    <t>2800552</t>
  </si>
  <si>
    <t>1640001260</t>
  </si>
  <si>
    <t>2802531</t>
  </si>
  <si>
    <t>1640002660</t>
  </si>
  <si>
    <t>2802433</t>
  </si>
  <si>
    <t>1650009400</t>
  </si>
  <si>
    <t>2803779</t>
  </si>
  <si>
    <t>1650009600</t>
  </si>
  <si>
    <t>2803781</t>
  </si>
  <si>
    <t>1650009800</t>
  </si>
  <si>
    <t>2803783</t>
  </si>
  <si>
    <t>1650003240</t>
  </si>
  <si>
    <t>2802061</t>
  </si>
  <si>
    <t>1650002720</t>
  </si>
  <si>
    <t>2802112</t>
  </si>
  <si>
    <t>1650000290</t>
  </si>
  <si>
    <t>2802320</t>
  </si>
  <si>
    <t>1650002360</t>
  </si>
  <si>
    <t>2802138</t>
  </si>
  <si>
    <t>1650005890</t>
  </si>
  <si>
    <t>2801847</t>
  </si>
  <si>
    <t>1650003980</t>
  </si>
  <si>
    <t>2801997</t>
  </si>
  <si>
    <t>동암남광장입구</t>
  </si>
  <si>
    <t>1650004320</t>
  </si>
  <si>
    <t>2801968</t>
  </si>
  <si>
    <t>1650004760</t>
  </si>
  <si>
    <t>2801927</t>
  </si>
  <si>
    <t>1660005050</t>
  </si>
  <si>
    <t>2801403</t>
  </si>
  <si>
    <t>1660002620</t>
  </si>
  <si>
    <t>2801604</t>
  </si>
  <si>
    <t>1660004960</t>
  </si>
  <si>
    <t>2801411</t>
  </si>
  <si>
    <t>1660003890</t>
  </si>
  <si>
    <t>2801501</t>
  </si>
  <si>
    <t>산곡남초등학교</t>
  </si>
  <si>
    <t>1660002270</t>
  </si>
  <si>
    <t>2801637</t>
  </si>
  <si>
    <t>1660005460</t>
  </si>
  <si>
    <t>2801368</t>
  </si>
  <si>
    <t>삼산타운1단지정문</t>
  </si>
  <si>
    <t>1660005850</t>
  </si>
  <si>
    <t>2801333</t>
  </si>
  <si>
    <t>충성아파트</t>
  </si>
  <si>
    <t>1660001170</t>
  </si>
  <si>
    <t>2801715</t>
  </si>
  <si>
    <t>1660002050</t>
  </si>
  <si>
    <t>2801651</t>
  </si>
  <si>
    <t>1660004070</t>
  </si>
  <si>
    <t>2801485</t>
  </si>
  <si>
    <t>1660004090</t>
  </si>
  <si>
    <t>2801483</t>
  </si>
  <si>
    <t>1660007880</t>
  </si>
  <si>
    <t>2801185</t>
  </si>
  <si>
    <t>계산주공아파트</t>
  </si>
  <si>
    <t>1670004230</t>
  </si>
  <si>
    <t>2800843</t>
  </si>
  <si>
    <t>1670004240</t>
  </si>
  <si>
    <t>2800842</t>
  </si>
  <si>
    <t>1670004260</t>
  </si>
  <si>
    <t>2800840</t>
  </si>
  <si>
    <t>계산동우체국</t>
  </si>
  <si>
    <t>1670004270</t>
  </si>
  <si>
    <t>2800839</t>
  </si>
  <si>
    <t>1670004310</t>
  </si>
  <si>
    <t>2800835</t>
  </si>
  <si>
    <t>신현치안센타</t>
  </si>
  <si>
    <t>1680005960</t>
  </si>
  <si>
    <t>2800340</t>
  </si>
  <si>
    <t>1680006030</t>
  </si>
  <si>
    <t>2800333</t>
  </si>
  <si>
    <t>1680008800</t>
  </si>
  <si>
    <t>2803643</t>
  </si>
  <si>
    <t>1680003800</t>
  </si>
  <si>
    <t>2800492</t>
  </si>
  <si>
    <t>1680001390</t>
  </si>
  <si>
    <t>2800688</t>
  </si>
  <si>
    <t>1620000400</t>
  </si>
  <si>
    <t>2803102</t>
  </si>
  <si>
    <t>1650004360</t>
  </si>
  <si>
    <t>2801964</t>
  </si>
  <si>
    <t>1680004210</t>
  </si>
  <si>
    <t>2800456</t>
  </si>
  <si>
    <t>1650000430</t>
  </si>
  <si>
    <t>2802307</t>
  </si>
  <si>
    <t>1630003970</t>
  </si>
  <si>
    <t>2802703</t>
  </si>
  <si>
    <t>1630003130</t>
  </si>
  <si>
    <t>2802763</t>
  </si>
  <si>
    <t>1640001770</t>
  </si>
  <si>
    <t>2802498</t>
  </si>
  <si>
    <t>구월우체국</t>
  </si>
  <si>
    <t>1650002130</t>
  </si>
  <si>
    <t>2802157</t>
  </si>
  <si>
    <t>1650003810</t>
  </si>
  <si>
    <t>2802012</t>
  </si>
  <si>
    <t>오공본드</t>
  </si>
  <si>
    <t>1650001080</t>
  </si>
  <si>
    <t>2802252</t>
  </si>
  <si>
    <t>1630004250</t>
  </si>
  <si>
    <t>2802676</t>
  </si>
  <si>
    <t>희망슈퍼</t>
  </si>
  <si>
    <t>1640002910</t>
  </si>
  <si>
    <t>2802411</t>
  </si>
  <si>
    <t>교육개발원</t>
  </si>
  <si>
    <t>1210000050</t>
  </si>
  <si>
    <t>2803401</t>
  </si>
  <si>
    <t>공항초등학교</t>
  </si>
  <si>
    <t>1610000870</t>
  </si>
  <si>
    <t>2803307</t>
  </si>
  <si>
    <t>1610001200</t>
  </si>
  <si>
    <t>2803288</t>
  </si>
  <si>
    <t>1650004160</t>
  </si>
  <si>
    <t>2801982</t>
  </si>
  <si>
    <t>(주)두남</t>
  </si>
  <si>
    <t>1650001350</t>
  </si>
  <si>
    <t>2802227</t>
  </si>
  <si>
    <t>1650001520</t>
  </si>
  <si>
    <t>2802210</t>
  </si>
  <si>
    <t>1670000700</t>
  </si>
  <si>
    <t>2801092</t>
  </si>
  <si>
    <t>1680003610</t>
  </si>
  <si>
    <t>2800508</t>
  </si>
  <si>
    <t>1680002190</t>
  </si>
  <si>
    <t>2800625</t>
  </si>
  <si>
    <t>1680002060</t>
  </si>
  <si>
    <t>2800638</t>
  </si>
  <si>
    <t>1680005000</t>
  </si>
  <si>
    <t>2800394</t>
  </si>
  <si>
    <t>1670001020</t>
  </si>
  <si>
    <t>2801063</t>
  </si>
  <si>
    <t>1630002830</t>
  </si>
  <si>
    <t>2802792</t>
  </si>
  <si>
    <t>연화중학교</t>
  </si>
  <si>
    <t>1640001170</t>
  </si>
  <si>
    <t>2802534</t>
  </si>
  <si>
    <t>1640002900</t>
  </si>
  <si>
    <t>2802412</t>
  </si>
  <si>
    <t>1680000770</t>
  </si>
  <si>
    <t>2800749</t>
  </si>
  <si>
    <t>1650003860</t>
  </si>
  <si>
    <t>2802007</t>
  </si>
  <si>
    <t>1650004080</t>
  </si>
  <si>
    <t>2801989</t>
  </si>
  <si>
    <t>1610001570</t>
  </si>
  <si>
    <t>2803252</t>
  </si>
  <si>
    <t>석암초등학교앞</t>
  </si>
  <si>
    <t>1630004070</t>
  </si>
  <si>
    <t>2802694</t>
  </si>
  <si>
    <t>1630004290</t>
  </si>
  <si>
    <t>2802673</t>
  </si>
  <si>
    <t>2320000030</t>
  </si>
  <si>
    <t>2800057</t>
  </si>
  <si>
    <t>1630002850</t>
  </si>
  <si>
    <t>2802790</t>
  </si>
  <si>
    <t>미래타운5단지501동</t>
  </si>
  <si>
    <t>1660006620</t>
  </si>
  <si>
    <t>2801267</t>
  </si>
  <si>
    <t>신동아아파트5차</t>
  </si>
  <si>
    <t>1630001410</t>
  </si>
  <si>
    <t>2802921</t>
  </si>
  <si>
    <t>1630001300</t>
  </si>
  <si>
    <t>2802931</t>
  </si>
  <si>
    <t>1630002190</t>
  </si>
  <si>
    <t>2802851</t>
  </si>
  <si>
    <t>1630002800</t>
  </si>
  <si>
    <t>2802795</t>
  </si>
  <si>
    <t>1630002640</t>
  </si>
  <si>
    <t>2802811</t>
  </si>
  <si>
    <t>신비마을아파트(112동)</t>
  </si>
  <si>
    <t>1630001710</t>
  </si>
  <si>
    <t>2802892</t>
  </si>
  <si>
    <t>1630001010</t>
  </si>
  <si>
    <t>2802958</t>
  </si>
  <si>
    <t>1630001250</t>
  </si>
  <si>
    <t>2802936</t>
  </si>
  <si>
    <t>1630002290</t>
  </si>
  <si>
    <t>2802841</t>
  </si>
  <si>
    <t>1630002710</t>
  </si>
  <si>
    <t>2802804</t>
  </si>
  <si>
    <t>1630001420</t>
  </si>
  <si>
    <t>2802920</t>
  </si>
  <si>
    <t>1630002130</t>
  </si>
  <si>
    <t>2802857</t>
  </si>
  <si>
    <t>1650000080</t>
  </si>
  <si>
    <t>2802337</t>
  </si>
  <si>
    <t>1650000100</t>
  </si>
  <si>
    <t>2802336</t>
  </si>
  <si>
    <t>1660006890</t>
  </si>
  <si>
    <t>2801242</t>
  </si>
  <si>
    <t>1660006770</t>
  </si>
  <si>
    <t>2801254</t>
  </si>
  <si>
    <t>1670001060</t>
  </si>
  <si>
    <t>2801059</t>
  </si>
  <si>
    <t>1670001730</t>
  </si>
  <si>
    <t>2801010</t>
  </si>
  <si>
    <t>1660006020</t>
  </si>
  <si>
    <t>2801318</t>
  </si>
  <si>
    <t>1640000170</t>
  </si>
  <si>
    <t>2802597</t>
  </si>
  <si>
    <t>1640000230</t>
  </si>
  <si>
    <t>2802595</t>
  </si>
  <si>
    <t>1680004750</t>
  </si>
  <si>
    <t>2800410</t>
  </si>
  <si>
    <t>1680003770</t>
  </si>
  <si>
    <t>2800494</t>
  </si>
  <si>
    <t>1650000310</t>
  </si>
  <si>
    <t>2802318</t>
  </si>
  <si>
    <t>1650000580</t>
  </si>
  <si>
    <t>2802295</t>
  </si>
  <si>
    <t>벽산이삭아파트</t>
  </si>
  <si>
    <t>1650004580</t>
  </si>
  <si>
    <t>2801945</t>
  </si>
  <si>
    <t>1660001080</t>
  </si>
  <si>
    <t>2801722</t>
  </si>
  <si>
    <t>1650001410</t>
  </si>
  <si>
    <t>2802221</t>
  </si>
  <si>
    <t>1650001190</t>
  </si>
  <si>
    <t>2802242</t>
  </si>
  <si>
    <t>남동정수장</t>
  </si>
  <si>
    <t>1650003720</t>
  </si>
  <si>
    <t>2802020</t>
  </si>
  <si>
    <t>1670000070</t>
  </si>
  <si>
    <t>2801151</t>
  </si>
  <si>
    <t>1660002630</t>
  </si>
  <si>
    <t>2801603</t>
  </si>
  <si>
    <t>1660003080</t>
  </si>
  <si>
    <t>2801565</t>
  </si>
  <si>
    <t>1650005660</t>
  </si>
  <si>
    <t>2801867</t>
  </si>
  <si>
    <t>1660007700</t>
  </si>
  <si>
    <t>2801199</t>
  </si>
  <si>
    <t>1670004190</t>
  </si>
  <si>
    <t>2800846</t>
  </si>
  <si>
    <t>1670004030</t>
  </si>
  <si>
    <t>2800855</t>
  </si>
  <si>
    <t>논현6단지어진마을한화꿈에그린A정문</t>
  </si>
  <si>
    <t>1650000780</t>
  </si>
  <si>
    <t>2802277</t>
  </si>
  <si>
    <t>1640010100</t>
  </si>
  <si>
    <t>2804444</t>
  </si>
  <si>
    <t>1660000360</t>
  </si>
  <si>
    <t>2801786</t>
  </si>
  <si>
    <t>작전역6번출구</t>
  </si>
  <si>
    <t>1670004330</t>
  </si>
  <si>
    <t>2800833</t>
  </si>
  <si>
    <t>1670004290</t>
  </si>
  <si>
    <t>2800837</t>
  </si>
  <si>
    <t>1610003700</t>
  </si>
  <si>
    <t>2803653</t>
  </si>
  <si>
    <t>1640007000</t>
  </si>
  <si>
    <t>2803769</t>
  </si>
  <si>
    <t>캠퍼스타운역(3번출구)</t>
  </si>
  <si>
    <t>1640007700</t>
  </si>
  <si>
    <t>2803794</t>
  </si>
  <si>
    <t>현대동부시장</t>
  </si>
  <si>
    <t>1620000410</t>
  </si>
  <si>
    <t>2803101</t>
  </si>
  <si>
    <t>1660006160</t>
  </si>
  <si>
    <t>2801306</t>
  </si>
  <si>
    <t>1670001120</t>
  </si>
  <si>
    <t>2801053</t>
  </si>
  <si>
    <t>1640003200</t>
  </si>
  <si>
    <t>2802387</t>
  </si>
  <si>
    <t>북항배후단지입구</t>
  </si>
  <si>
    <t>강남역.역삼세무서</t>
  </si>
  <si>
    <t xml:space="preserve">역삼역, 포스코 P&amp;S타워역삼 </t>
  </si>
  <si>
    <t>도곡한신아파트</t>
  </si>
  <si>
    <t>서초구청</t>
  </si>
  <si>
    <t>한국지엠청라연구소</t>
  </si>
  <si>
    <t>청라BRT차고지입구</t>
  </si>
  <si>
    <t>율도근린공원</t>
  </si>
  <si>
    <t>엘아이지식센터(맞은편)</t>
  </si>
  <si>
    <t>상1주민지원센터</t>
  </si>
  <si>
    <r>
      <t>강화터미널</t>
    </r>
    <r>
      <rPr>
        <sz val="9"/>
        <color rgb="FF626262"/>
        <rFont val="Malgun Gothic"/>
        <family val="3"/>
        <charset val="129"/>
      </rPr>
      <t>[43057]</t>
    </r>
  </si>
  <si>
    <r>
      <t>축협</t>
    </r>
    <r>
      <rPr>
        <sz val="9"/>
        <color rgb="FF626262"/>
        <rFont val="Malgun Gothic"/>
        <family val="3"/>
        <charset val="129"/>
      </rPr>
      <t>[43061]</t>
    </r>
  </si>
  <si>
    <r>
      <t>강화군청</t>
    </r>
    <r>
      <rPr>
        <sz val="9"/>
        <color rgb="FF626262"/>
        <rFont val="Malgun Gothic"/>
        <family val="3"/>
        <charset val="129"/>
      </rPr>
      <t>[43065]</t>
    </r>
  </si>
  <si>
    <r>
      <t>중앙시장</t>
    </r>
    <r>
      <rPr>
        <sz val="9"/>
        <color rgb="FF626262"/>
        <rFont val="Malgun Gothic"/>
        <family val="3"/>
        <charset val="129"/>
      </rPr>
      <t>[90125]</t>
    </r>
  </si>
  <si>
    <r>
      <t>강화슈퍼</t>
    </r>
    <r>
      <rPr>
        <sz val="9"/>
        <color rgb="FF626262"/>
        <rFont val="Malgun Gothic"/>
        <family val="3"/>
        <charset val="129"/>
      </rPr>
      <t>[43068]</t>
    </r>
  </si>
  <si>
    <r>
      <t>여고입구</t>
    </r>
    <r>
      <rPr>
        <sz val="9"/>
        <color rgb="FF626262"/>
        <rFont val="Malgun Gothic"/>
        <family val="3"/>
        <charset val="129"/>
      </rPr>
      <t>[90232]</t>
    </r>
  </si>
  <si>
    <r>
      <t>강화서문</t>
    </r>
    <r>
      <rPr>
        <sz val="9"/>
        <color rgb="FF626262"/>
        <rFont val="Malgun Gothic"/>
        <family val="3"/>
        <charset val="129"/>
      </rPr>
      <t>[43064]</t>
    </r>
  </si>
  <si>
    <r>
      <t>진고개(5연대입구)</t>
    </r>
    <r>
      <rPr>
        <sz val="9"/>
        <color rgb="FF626262"/>
        <rFont val="Malgun Gothic"/>
        <family val="3"/>
        <charset val="129"/>
      </rPr>
      <t>[43794]</t>
    </r>
  </si>
  <si>
    <r>
      <t>강화아시아드BMX경기장</t>
    </r>
    <r>
      <rPr>
        <sz val="9"/>
        <color rgb="FF626262"/>
        <rFont val="Malgun Gothic"/>
        <family val="3"/>
        <charset val="129"/>
      </rPr>
      <t>[43799]</t>
    </r>
  </si>
  <si>
    <r>
      <t>고인돌체육관앞</t>
    </r>
    <r>
      <rPr>
        <sz val="9"/>
        <color rgb="FF626262"/>
        <rFont val="Malgun Gothic"/>
        <family val="3"/>
        <charset val="129"/>
      </rPr>
      <t>[90045]</t>
    </r>
  </si>
  <si>
    <r>
      <t>송해교회</t>
    </r>
    <r>
      <rPr>
        <sz val="9"/>
        <color rgb="FF626262"/>
        <rFont val="Malgun Gothic"/>
        <family val="3"/>
        <charset val="129"/>
      </rPr>
      <t>[43769]</t>
    </r>
  </si>
  <si>
    <r>
      <t>송해삼거리</t>
    </r>
    <r>
      <rPr>
        <sz val="9"/>
        <color rgb="FF626262"/>
        <rFont val="Malgun Gothic"/>
        <family val="3"/>
        <charset val="129"/>
      </rPr>
      <t>[43819]</t>
    </r>
  </si>
  <si>
    <r>
      <t>전원미술관앞</t>
    </r>
    <r>
      <rPr>
        <sz val="9"/>
        <color rgb="FF626262"/>
        <rFont val="Malgun Gothic"/>
        <family val="3"/>
        <charset val="129"/>
      </rPr>
      <t>[43810]</t>
    </r>
  </si>
  <si>
    <r>
      <t>오류내</t>
    </r>
    <r>
      <rPr>
        <sz val="9"/>
        <color rgb="FF626262"/>
        <rFont val="Malgun Gothic"/>
        <family val="3"/>
        <charset val="129"/>
      </rPr>
      <t>[43389]</t>
    </r>
  </si>
  <si>
    <r>
      <t>파라다이스공원</t>
    </r>
    <r>
      <rPr>
        <sz val="9"/>
        <color rgb="FF626262"/>
        <rFont val="Malgun Gothic"/>
        <family val="3"/>
        <charset val="129"/>
      </rPr>
      <t>[43828]</t>
    </r>
  </si>
  <si>
    <r>
      <t>부근삼거리</t>
    </r>
    <r>
      <rPr>
        <sz val="9"/>
        <color rgb="FF626262"/>
        <rFont val="Malgun Gothic"/>
        <family val="3"/>
        <charset val="129"/>
      </rPr>
      <t>[43652]</t>
    </r>
  </si>
  <si>
    <r>
      <t>백련사입구</t>
    </r>
    <r>
      <rPr>
        <sz val="9"/>
        <color rgb="FF626262"/>
        <rFont val="Malgun Gothic"/>
        <family val="3"/>
        <charset val="129"/>
      </rPr>
      <t>[43419]</t>
    </r>
  </si>
  <si>
    <r>
      <t>사직(해나무)</t>
    </r>
    <r>
      <rPr>
        <sz val="9"/>
        <color rgb="FF626262"/>
        <rFont val="Malgun Gothic"/>
        <family val="3"/>
        <charset val="129"/>
      </rPr>
      <t>[43416]</t>
    </r>
  </si>
  <si>
    <r>
      <t>점촌</t>
    </r>
    <r>
      <rPr>
        <sz val="9"/>
        <color rgb="FF626262"/>
        <rFont val="Malgun Gothic"/>
        <family val="3"/>
        <charset val="129"/>
      </rPr>
      <t>[43806]</t>
    </r>
  </si>
  <si>
    <r>
      <t>소동</t>
    </r>
    <r>
      <rPr>
        <sz val="9"/>
        <color rgb="FF626262"/>
        <rFont val="Malgun Gothic"/>
        <family val="3"/>
        <charset val="129"/>
      </rPr>
      <t>[43829]</t>
    </r>
  </si>
  <si>
    <r>
      <t>천촌</t>
    </r>
    <r>
      <rPr>
        <sz val="9"/>
        <color rgb="FF626262"/>
        <rFont val="Malgun Gothic"/>
        <family val="3"/>
        <charset val="129"/>
      </rPr>
      <t>[43411]</t>
    </r>
  </si>
  <si>
    <r>
      <t>천곡</t>
    </r>
    <r>
      <rPr>
        <sz val="9"/>
        <color rgb="FF626262"/>
        <rFont val="Malgun Gothic"/>
        <family val="3"/>
        <charset val="129"/>
      </rPr>
      <t>[43827]</t>
    </r>
  </si>
  <si>
    <r>
      <t>동촌</t>
    </r>
    <r>
      <rPr>
        <sz val="9"/>
        <color rgb="FF626262"/>
        <rFont val="Malgun Gothic"/>
        <family val="3"/>
        <charset val="129"/>
      </rPr>
      <t>[43793]</t>
    </r>
  </si>
  <si>
    <r>
      <t>신삼1리마을회관</t>
    </r>
    <r>
      <rPr>
        <sz val="9"/>
        <color rgb="FF626262"/>
        <rFont val="Malgun Gothic"/>
        <family val="3"/>
        <charset val="129"/>
      </rPr>
      <t>[43791]</t>
    </r>
  </si>
  <si>
    <r>
      <t>어린이집앞</t>
    </r>
    <r>
      <rPr>
        <sz val="9"/>
        <color rgb="FF626262"/>
        <rFont val="Malgun Gothic"/>
        <family val="3"/>
        <charset val="129"/>
      </rPr>
      <t>[43585]</t>
    </r>
  </si>
  <si>
    <r>
      <t>신삼2리마을회관</t>
    </r>
    <r>
      <rPr>
        <sz val="9"/>
        <color rgb="FF626262"/>
        <rFont val="Malgun Gothic"/>
        <family val="3"/>
        <charset val="129"/>
      </rPr>
      <t>[43825]</t>
    </r>
  </si>
  <si>
    <r>
      <t>다운마을</t>
    </r>
    <r>
      <rPr>
        <sz val="9"/>
        <color rgb="FF626262"/>
        <rFont val="Malgun Gothic"/>
        <family val="3"/>
        <charset val="129"/>
      </rPr>
      <t>[43398]</t>
    </r>
  </si>
  <si>
    <r>
      <t>소나무</t>
    </r>
    <r>
      <rPr>
        <sz val="9"/>
        <color rgb="FF626262"/>
        <rFont val="Malgun Gothic"/>
        <family val="3"/>
        <charset val="129"/>
      </rPr>
      <t>[43805]</t>
    </r>
  </si>
  <si>
    <r>
      <t>명신초등학교</t>
    </r>
    <r>
      <rPr>
        <sz val="9"/>
        <color rgb="FF626262"/>
        <rFont val="Malgun Gothic"/>
        <family val="3"/>
        <charset val="129"/>
      </rPr>
      <t>[43803]</t>
    </r>
  </si>
  <si>
    <r>
      <t>다운</t>
    </r>
    <r>
      <rPr>
        <sz val="9"/>
        <color rgb="FF626262"/>
        <rFont val="Malgun Gothic"/>
        <family val="3"/>
        <charset val="129"/>
      </rPr>
      <t>[43605]</t>
    </r>
  </si>
  <si>
    <r>
      <t>다운1리</t>
    </r>
    <r>
      <rPr>
        <sz val="9"/>
        <color rgb="FF626262"/>
        <rFont val="Malgun Gothic"/>
        <family val="3"/>
        <charset val="129"/>
      </rPr>
      <t>[43821]</t>
    </r>
  </si>
  <si>
    <r>
      <t>망월입구</t>
    </r>
    <r>
      <rPr>
        <sz val="9"/>
        <color rgb="FF626262"/>
        <rFont val="Malgun Gothic"/>
        <family val="3"/>
        <charset val="129"/>
      </rPr>
      <t>[43576]</t>
    </r>
  </si>
  <si>
    <r>
      <t>윗망월</t>
    </r>
    <r>
      <rPr>
        <sz val="9"/>
        <color rgb="FF626262"/>
        <rFont val="Malgun Gothic"/>
        <family val="3"/>
        <charset val="129"/>
      </rPr>
      <t>[43335]</t>
    </r>
  </si>
  <si>
    <r>
      <t>망월3리</t>
    </r>
    <r>
      <rPr>
        <sz val="9"/>
        <color rgb="FF626262"/>
        <rFont val="Malgun Gothic"/>
        <family val="3"/>
        <charset val="129"/>
      </rPr>
      <t>[43580]</t>
    </r>
  </si>
  <si>
    <r>
      <t>망월종점</t>
    </r>
    <r>
      <rPr>
        <sz val="9"/>
        <color rgb="FF626262"/>
        <rFont val="Malgun Gothic"/>
        <family val="3"/>
        <charset val="129"/>
      </rPr>
      <t>[43788]</t>
    </r>
  </si>
  <si>
    <r>
      <t>망월3리</t>
    </r>
    <r>
      <rPr>
        <sz val="9"/>
        <color rgb="FF626262"/>
        <rFont val="Malgun Gothic"/>
        <family val="3"/>
        <charset val="129"/>
      </rPr>
      <t>[43332]</t>
    </r>
  </si>
  <si>
    <r>
      <t>윗망월</t>
    </r>
    <r>
      <rPr>
        <sz val="9"/>
        <color rgb="FF626262"/>
        <rFont val="Malgun Gothic"/>
        <family val="3"/>
        <charset val="129"/>
      </rPr>
      <t>[43578]</t>
    </r>
  </si>
  <si>
    <r>
      <t>망월입구</t>
    </r>
    <r>
      <rPr>
        <sz val="9"/>
        <color rgb="FF626262"/>
        <rFont val="Malgun Gothic"/>
        <family val="3"/>
        <charset val="129"/>
      </rPr>
      <t>[43117]</t>
    </r>
  </si>
  <si>
    <r>
      <t>신삼리입구</t>
    </r>
    <r>
      <rPr>
        <sz val="9"/>
        <color rgb="FF626262"/>
        <rFont val="Malgun Gothic"/>
        <family val="3"/>
        <charset val="129"/>
      </rPr>
      <t>[43606]</t>
    </r>
  </si>
  <si>
    <r>
      <t>창후리입구</t>
    </r>
    <r>
      <rPr>
        <sz val="9"/>
        <color rgb="FF626262"/>
        <rFont val="Malgun Gothic"/>
        <family val="3"/>
        <charset val="129"/>
      </rPr>
      <t>[43604]</t>
    </r>
  </si>
  <si>
    <r>
      <t>모현</t>
    </r>
    <r>
      <rPr>
        <sz val="9"/>
        <color rgb="FF626262"/>
        <rFont val="Malgun Gothic"/>
        <family val="3"/>
        <charset val="129"/>
      </rPr>
      <t>[43689]</t>
    </r>
  </si>
  <si>
    <r>
      <t>성경</t>
    </r>
    <r>
      <rPr>
        <sz val="9"/>
        <color rgb="FF626262"/>
        <rFont val="Malgun Gothic"/>
        <family val="3"/>
        <charset val="129"/>
      </rPr>
      <t>[43603]</t>
    </r>
  </si>
  <si>
    <r>
      <t>강서중학교</t>
    </r>
    <r>
      <rPr>
        <sz val="9"/>
        <color rgb="FF626262"/>
        <rFont val="Malgun Gothic"/>
        <family val="3"/>
        <charset val="129"/>
      </rPr>
      <t>[43898]</t>
    </r>
  </si>
  <si>
    <r>
      <t>이현(이강리교회)</t>
    </r>
    <r>
      <rPr>
        <sz val="9"/>
        <color rgb="FF626262"/>
        <rFont val="Malgun Gothic"/>
        <family val="3"/>
        <charset val="129"/>
      </rPr>
      <t>[43690]</t>
    </r>
  </si>
  <si>
    <r>
      <t>이강리방앗간</t>
    </r>
    <r>
      <rPr>
        <sz val="9"/>
        <color rgb="FF626262"/>
        <rFont val="Malgun Gothic"/>
        <family val="3"/>
        <charset val="129"/>
      </rPr>
      <t>[43691]</t>
    </r>
  </si>
  <si>
    <r>
      <t>하점순복음교회</t>
    </r>
    <r>
      <rPr>
        <sz val="9"/>
        <color rgb="FF626262"/>
        <rFont val="Malgun Gothic"/>
        <family val="3"/>
        <charset val="129"/>
      </rPr>
      <t>[90222]</t>
    </r>
  </si>
  <si>
    <r>
      <t>검문소</t>
    </r>
    <r>
      <rPr>
        <sz val="9"/>
        <color rgb="FF626262"/>
        <rFont val="Malgun Gothic"/>
        <family val="3"/>
        <charset val="129"/>
      </rPr>
      <t>[43662]</t>
    </r>
  </si>
  <si>
    <r>
      <t>신봉삼거리</t>
    </r>
    <r>
      <rPr>
        <sz val="9"/>
        <color rgb="FF626262"/>
        <rFont val="Malgun Gothic"/>
        <family val="3"/>
        <charset val="129"/>
      </rPr>
      <t>[43126]</t>
    </r>
  </si>
  <si>
    <r>
      <t>신촌</t>
    </r>
    <r>
      <rPr>
        <sz val="9"/>
        <color rgb="FF626262"/>
        <rFont val="Malgun Gothic"/>
        <family val="3"/>
        <charset val="129"/>
      </rPr>
      <t>[43459]</t>
    </r>
  </si>
  <si>
    <r>
      <t>신봉이발관</t>
    </r>
    <r>
      <rPr>
        <sz val="9"/>
        <color rgb="FF626262"/>
        <rFont val="Malgun Gothic"/>
        <family val="3"/>
        <charset val="129"/>
      </rPr>
      <t>[43458]</t>
    </r>
  </si>
  <si>
    <r>
      <t>곡촌</t>
    </r>
    <r>
      <rPr>
        <sz val="9"/>
        <color rgb="FF626262"/>
        <rFont val="Malgun Gothic"/>
        <family val="3"/>
        <charset val="129"/>
      </rPr>
      <t>[43457]</t>
    </r>
  </si>
  <si>
    <r>
      <t>하점면사무소</t>
    </r>
    <r>
      <rPr>
        <sz val="9"/>
        <color rgb="FF626262"/>
        <rFont val="Malgun Gothic"/>
        <family val="3"/>
        <charset val="129"/>
      </rPr>
      <t>[43738]</t>
    </r>
  </si>
  <si>
    <r>
      <t>하점초등학교</t>
    </r>
    <r>
      <rPr>
        <sz val="9"/>
        <color rgb="FF626262"/>
        <rFont val="Malgun Gothic"/>
        <family val="3"/>
        <charset val="129"/>
      </rPr>
      <t>[43836]</t>
    </r>
  </si>
  <si>
    <r>
      <t>각곡</t>
    </r>
    <r>
      <rPr>
        <sz val="9"/>
        <color rgb="FF626262"/>
        <rFont val="Malgun Gothic"/>
        <family val="3"/>
        <charset val="129"/>
      </rPr>
      <t>[43772]</t>
    </r>
  </si>
  <si>
    <r>
      <t>하점우체국</t>
    </r>
    <r>
      <rPr>
        <sz val="9"/>
        <color rgb="FF626262"/>
        <rFont val="Malgun Gothic"/>
        <family val="3"/>
        <charset val="129"/>
      </rPr>
      <t>[43817]</t>
    </r>
  </si>
  <si>
    <r>
      <t>강화역사박물관(고인돌)</t>
    </r>
    <r>
      <rPr>
        <sz val="9"/>
        <color rgb="FF626262"/>
        <rFont val="Malgun Gothic"/>
        <family val="3"/>
        <charset val="129"/>
      </rPr>
      <t>[43601]</t>
    </r>
  </si>
  <si>
    <r>
      <t>하점공단</t>
    </r>
    <r>
      <rPr>
        <sz val="9"/>
        <color rgb="FF626262"/>
        <rFont val="Malgun Gothic"/>
        <family val="3"/>
        <charset val="129"/>
      </rPr>
      <t>[43755]</t>
    </r>
  </si>
  <si>
    <r>
      <t>부근삼거리</t>
    </r>
    <r>
      <rPr>
        <sz val="9"/>
        <color rgb="FF626262"/>
        <rFont val="Malgun Gothic"/>
        <family val="3"/>
        <charset val="129"/>
      </rPr>
      <t>[43586]</t>
    </r>
  </si>
  <si>
    <r>
      <t>파라다이스공원</t>
    </r>
    <r>
      <rPr>
        <sz val="9"/>
        <color rgb="FF626262"/>
        <rFont val="Malgun Gothic"/>
        <family val="3"/>
        <charset val="129"/>
      </rPr>
      <t>[43391]</t>
    </r>
  </si>
  <si>
    <r>
      <t>오류내</t>
    </r>
    <r>
      <rPr>
        <sz val="9"/>
        <color rgb="FF626262"/>
        <rFont val="Malgun Gothic"/>
        <family val="3"/>
        <charset val="129"/>
      </rPr>
      <t>[43757]</t>
    </r>
  </si>
  <si>
    <r>
      <t>전원미술관앞</t>
    </r>
    <r>
      <rPr>
        <sz val="9"/>
        <color rgb="FF626262"/>
        <rFont val="Malgun Gothic"/>
        <family val="3"/>
        <charset val="129"/>
      </rPr>
      <t>[43387]</t>
    </r>
  </si>
  <si>
    <r>
      <t>송해삼거리</t>
    </r>
    <r>
      <rPr>
        <sz val="9"/>
        <color rgb="FF626262"/>
        <rFont val="Malgun Gothic"/>
        <family val="3"/>
        <charset val="129"/>
      </rPr>
      <t>[43386]</t>
    </r>
  </si>
  <si>
    <r>
      <t>송해교회</t>
    </r>
    <r>
      <rPr>
        <sz val="9"/>
        <color rgb="FF626262"/>
        <rFont val="Malgun Gothic"/>
        <family val="3"/>
        <charset val="129"/>
      </rPr>
      <t>[43384]</t>
    </r>
  </si>
  <si>
    <r>
      <t>고인돌체육관앞</t>
    </r>
    <r>
      <rPr>
        <sz val="9"/>
        <color rgb="FF626262"/>
        <rFont val="Malgun Gothic"/>
        <family val="3"/>
        <charset val="129"/>
      </rPr>
      <t>[90046]</t>
    </r>
  </si>
  <si>
    <r>
      <t>고인돌체육관(태권도경기장)</t>
    </r>
    <r>
      <rPr>
        <sz val="9"/>
        <color rgb="FF626262"/>
        <rFont val="Malgun Gothic"/>
        <family val="3"/>
        <charset val="129"/>
      </rPr>
      <t>[43383]</t>
    </r>
  </si>
  <si>
    <r>
      <t>진고개(5연대입구)</t>
    </r>
    <r>
      <rPr>
        <sz val="9"/>
        <color rgb="FF626262"/>
        <rFont val="Malgun Gothic"/>
        <family val="3"/>
        <charset val="129"/>
      </rPr>
      <t>[43380]</t>
    </r>
  </si>
  <si>
    <r>
      <t>강화서문</t>
    </r>
    <r>
      <rPr>
        <sz val="9"/>
        <color rgb="FF626262"/>
        <rFont val="Malgun Gothic"/>
        <family val="3"/>
        <charset val="129"/>
      </rPr>
      <t>[43063]</t>
    </r>
  </si>
  <si>
    <r>
      <t>여고입구</t>
    </r>
    <r>
      <rPr>
        <u/>
        <sz val="9"/>
        <color rgb="FF626262"/>
        <rFont val="Malgun Gothic"/>
        <family val="3"/>
        <charset val="129"/>
      </rPr>
      <t>[90233]</t>
    </r>
  </si>
  <si>
    <r>
      <t>강화슈퍼</t>
    </r>
    <r>
      <rPr>
        <sz val="9"/>
        <color rgb="FF626262"/>
        <rFont val="Malgun Gothic"/>
        <family val="3"/>
        <charset val="129"/>
      </rPr>
      <t>[43066]</t>
    </r>
  </si>
  <si>
    <r>
      <t>중앙시장.고려궁지입구</t>
    </r>
    <r>
      <rPr>
        <sz val="9"/>
        <color rgb="FF626262"/>
        <rFont val="Malgun Gothic"/>
        <family val="3"/>
        <charset val="129"/>
      </rPr>
      <t>[43067]</t>
    </r>
  </si>
  <si>
    <r>
      <t>강화군청</t>
    </r>
    <r>
      <rPr>
        <sz val="9"/>
        <color rgb="FF626262"/>
        <rFont val="Malgun Gothic"/>
        <family val="3"/>
        <charset val="129"/>
      </rPr>
      <t>[43108]</t>
    </r>
  </si>
  <si>
    <r>
      <t>어두</t>
    </r>
    <r>
      <rPr>
        <sz val="9"/>
        <color rgb="FF626262"/>
        <rFont val="Malgun Gothic"/>
        <family val="3"/>
        <charset val="129"/>
      </rPr>
      <t>[43206]</t>
    </r>
  </si>
  <si>
    <r>
      <t>장하</t>
    </r>
    <r>
      <rPr>
        <sz val="9"/>
        <color rgb="FF626262"/>
        <rFont val="Malgun Gothic"/>
        <family val="3"/>
        <charset val="129"/>
      </rPr>
      <t>[43184]</t>
    </r>
  </si>
  <si>
    <r>
      <t>대흥</t>
    </r>
    <r>
      <rPr>
        <sz val="9"/>
        <color rgb="FF626262"/>
        <rFont val="Malgun Gothic"/>
        <family val="3"/>
        <charset val="129"/>
      </rPr>
      <t>[43194]</t>
    </r>
  </si>
  <si>
    <r>
      <t>하룩</t>
    </r>
    <r>
      <rPr>
        <sz val="9"/>
        <color rgb="FF626262"/>
        <rFont val="Malgun Gothic"/>
        <family val="3"/>
        <charset val="129"/>
      </rPr>
      <t>[43157]</t>
    </r>
  </si>
  <si>
    <r>
      <t>조산</t>
    </r>
    <r>
      <rPr>
        <sz val="9"/>
        <color rgb="FF626262"/>
        <rFont val="Malgun Gothic"/>
        <family val="3"/>
        <charset val="129"/>
      </rPr>
      <t>[43192]</t>
    </r>
  </si>
  <si>
    <r>
      <t>조산초등학교</t>
    </r>
    <r>
      <rPr>
        <sz val="9"/>
        <color rgb="FF626262"/>
        <rFont val="Malgun Gothic"/>
        <family val="3"/>
        <charset val="129"/>
      </rPr>
      <t>[43189]</t>
    </r>
  </si>
  <si>
    <r>
      <t>조산교회</t>
    </r>
    <r>
      <rPr>
        <sz val="9"/>
        <color rgb="FF626262"/>
        <rFont val="Malgun Gothic"/>
        <family val="3"/>
        <charset val="129"/>
      </rPr>
      <t>[43172]</t>
    </r>
  </si>
  <si>
    <r>
      <t>탑재</t>
    </r>
    <r>
      <rPr>
        <sz val="9"/>
        <color rgb="FF626262"/>
        <rFont val="Malgun Gothic"/>
        <family val="3"/>
        <charset val="129"/>
      </rPr>
      <t>[43579]</t>
    </r>
  </si>
  <si>
    <r>
      <t>능안</t>
    </r>
    <r>
      <rPr>
        <sz val="9"/>
        <color rgb="FF626262"/>
        <rFont val="Malgun Gothic"/>
        <family val="3"/>
        <charset val="129"/>
      </rPr>
      <t>[43276]</t>
    </r>
  </si>
  <si>
    <r>
      <t>공숙입구</t>
    </r>
    <r>
      <rPr>
        <sz val="9"/>
        <color rgb="FF626262"/>
        <rFont val="Malgun Gothic"/>
        <family val="3"/>
        <charset val="129"/>
      </rPr>
      <t>[43490]</t>
    </r>
  </si>
  <si>
    <r>
      <t>양도면사무소(쉘터)</t>
    </r>
    <r>
      <rPr>
        <sz val="9"/>
        <color rgb="FF626262"/>
        <rFont val="Malgun Gothic"/>
        <family val="3"/>
        <charset val="129"/>
      </rPr>
      <t>[43913]</t>
    </r>
  </si>
  <si>
    <r>
      <t>양도</t>
    </r>
    <r>
      <rPr>
        <sz val="9"/>
        <color rgb="FF626262"/>
        <rFont val="Malgun Gothic"/>
        <family val="3"/>
        <charset val="129"/>
      </rPr>
      <t>[43075]</t>
    </r>
  </si>
  <si>
    <r>
      <t>하우고개</t>
    </r>
    <r>
      <rPr>
        <sz val="9"/>
        <color rgb="FF626262"/>
        <rFont val="Malgun Gothic"/>
        <family val="3"/>
        <charset val="129"/>
      </rPr>
      <t>[43577]</t>
    </r>
  </si>
  <si>
    <r>
      <t>노랑새고개</t>
    </r>
    <r>
      <rPr>
        <sz val="9"/>
        <color rgb="FF626262"/>
        <rFont val="Malgun Gothic"/>
        <family val="3"/>
        <charset val="129"/>
      </rPr>
      <t>[43273]</t>
    </r>
  </si>
  <si>
    <r>
      <t>종갱이</t>
    </r>
    <r>
      <rPr>
        <sz val="9"/>
        <color rgb="FF626262"/>
        <rFont val="Malgun Gothic"/>
        <family val="3"/>
        <charset val="129"/>
      </rPr>
      <t>[43288]</t>
    </r>
  </si>
  <si>
    <r>
      <t>우물골</t>
    </r>
    <r>
      <rPr>
        <sz val="9"/>
        <color rgb="FF626262"/>
        <rFont val="Malgun Gothic"/>
        <family val="3"/>
        <charset val="129"/>
      </rPr>
      <t>[43929]</t>
    </r>
  </si>
  <si>
    <r>
      <t>산문입구</t>
    </r>
    <r>
      <rPr>
        <sz val="9"/>
        <color rgb="FF626262"/>
        <rFont val="Malgun Gothic"/>
        <family val="3"/>
        <charset val="129"/>
      </rPr>
      <t>[43107]</t>
    </r>
  </si>
  <si>
    <r>
      <t>양도초등학교</t>
    </r>
    <r>
      <rPr>
        <sz val="9"/>
        <color rgb="FF626262"/>
        <rFont val="Malgun Gothic"/>
        <family val="3"/>
        <charset val="129"/>
      </rPr>
      <t>[43329]</t>
    </r>
  </si>
  <si>
    <r>
      <t>비선삼거리</t>
    </r>
    <r>
      <rPr>
        <sz val="9"/>
        <color rgb="FF626262"/>
        <rFont val="Malgun Gothic"/>
        <family val="3"/>
        <charset val="129"/>
      </rPr>
      <t>[43113]</t>
    </r>
  </si>
  <si>
    <r>
      <t>비선삼거리</t>
    </r>
    <r>
      <rPr>
        <sz val="9"/>
        <color rgb="FF626262"/>
        <rFont val="Malgun Gothic"/>
        <family val="3"/>
        <charset val="129"/>
      </rPr>
      <t>[43114]</t>
    </r>
  </si>
  <si>
    <r>
      <t>양도초등학교</t>
    </r>
    <r>
      <rPr>
        <sz val="9"/>
        <color rgb="FF626262"/>
        <rFont val="Malgun Gothic"/>
        <family val="3"/>
        <charset val="129"/>
      </rPr>
      <t>[43568]</t>
    </r>
  </si>
  <si>
    <r>
      <t>산문입구</t>
    </r>
    <r>
      <rPr>
        <sz val="9"/>
        <color rgb="FF626262"/>
        <rFont val="Malgun Gothic"/>
        <family val="3"/>
        <charset val="129"/>
      </rPr>
      <t>[43286]</t>
    </r>
  </si>
  <si>
    <r>
      <t>우물골</t>
    </r>
    <r>
      <rPr>
        <sz val="9"/>
        <color rgb="FF626262"/>
        <rFont val="Malgun Gothic"/>
        <family val="3"/>
        <charset val="129"/>
      </rPr>
      <t>[43930]</t>
    </r>
  </si>
  <si>
    <r>
      <t>종갱이</t>
    </r>
    <r>
      <rPr>
        <sz val="9"/>
        <color rgb="FF626262"/>
        <rFont val="Malgun Gothic"/>
        <family val="3"/>
        <charset val="129"/>
      </rPr>
      <t>[43180]</t>
    </r>
  </si>
  <si>
    <r>
      <t>노랑새고개</t>
    </r>
    <r>
      <rPr>
        <sz val="9"/>
        <color rgb="FF626262"/>
        <rFont val="Malgun Gothic"/>
        <family val="3"/>
        <charset val="129"/>
      </rPr>
      <t>[43570]</t>
    </r>
  </si>
  <si>
    <r>
      <t>하우고개</t>
    </r>
    <r>
      <rPr>
        <sz val="9"/>
        <color rgb="FF626262"/>
        <rFont val="Malgun Gothic"/>
        <family val="3"/>
        <charset val="129"/>
      </rPr>
      <t>[43275]</t>
    </r>
  </si>
  <si>
    <r>
      <t>양도</t>
    </r>
    <r>
      <rPr>
        <sz val="9"/>
        <color rgb="FF626262"/>
        <rFont val="Malgun Gothic"/>
        <family val="3"/>
        <charset val="129"/>
      </rPr>
      <t>[43074]</t>
    </r>
  </si>
  <si>
    <r>
      <t>양도면사무소(나무)</t>
    </r>
    <r>
      <rPr>
        <sz val="9"/>
        <color rgb="FF626262"/>
        <rFont val="Malgun Gothic"/>
        <family val="3"/>
        <charset val="129"/>
      </rPr>
      <t>[43912]</t>
    </r>
  </si>
  <si>
    <r>
      <t>공숙입구</t>
    </r>
    <r>
      <rPr>
        <sz val="9"/>
        <color rgb="FF626262"/>
        <rFont val="Malgun Gothic"/>
        <family val="3"/>
        <charset val="129"/>
      </rPr>
      <t>[43290]</t>
    </r>
  </si>
  <si>
    <r>
      <t>능안</t>
    </r>
    <r>
      <rPr>
        <sz val="9"/>
        <color rgb="FF626262"/>
        <rFont val="Malgun Gothic"/>
        <family val="3"/>
        <charset val="129"/>
      </rPr>
      <t>[43571]</t>
    </r>
  </si>
  <si>
    <r>
      <t>탑재</t>
    </r>
    <r>
      <rPr>
        <sz val="9"/>
        <color rgb="FF626262"/>
        <rFont val="Malgun Gothic"/>
        <family val="3"/>
        <charset val="129"/>
      </rPr>
      <t>[43327]</t>
    </r>
  </si>
  <si>
    <r>
      <t>조산교회</t>
    </r>
    <r>
      <rPr>
        <sz val="9"/>
        <color rgb="FF626262"/>
        <rFont val="Malgun Gothic"/>
        <family val="3"/>
        <charset val="129"/>
      </rPr>
      <t>[43338]</t>
    </r>
  </si>
  <si>
    <r>
      <t>조산초등학교</t>
    </r>
    <r>
      <rPr>
        <sz val="9"/>
        <color rgb="FF626262"/>
        <rFont val="Malgun Gothic"/>
        <family val="3"/>
        <charset val="129"/>
      </rPr>
      <t>[43593]</t>
    </r>
  </si>
  <si>
    <r>
      <t>조산</t>
    </r>
    <r>
      <rPr>
        <sz val="9"/>
        <color rgb="FF626262"/>
        <rFont val="Malgun Gothic"/>
        <family val="3"/>
        <charset val="129"/>
      </rPr>
      <t>[43334]</t>
    </r>
  </si>
  <si>
    <r>
      <t>하룩</t>
    </r>
    <r>
      <rPr>
        <sz val="9"/>
        <color rgb="FF626262"/>
        <rFont val="Malgun Gothic"/>
        <family val="3"/>
        <charset val="129"/>
      </rPr>
      <t>[43281]</t>
    </r>
  </si>
  <si>
    <r>
      <t>대흥</t>
    </r>
    <r>
      <rPr>
        <sz val="9"/>
        <color rgb="FF626262"/>
        <rFont val="Malgun Gothic"/>
        <family val="3"/>
        <charset val="129"/>
      </rPr>
      <t>[43591]</t>
    </r>
  </si>
  <si>
    <r>
      <t>장하</t>
    </r>
    <r>
      <rPr>
        <sz val="9"/>
        <color rgb="FF626262"/>
        <rFont val="Malgun Gothic"/>
        <family val="3"/>
        <charset val="129"/>
      </rPr>
      <t>[43204]</t>
    </r>
  </si>
  <si>
    <r>
      <t>어두</t>
    </r>
    <r>
      <rPr>
        <sz val="9"/>
        <color rgb="FF626262"/>
        <rFont val="Malgun Gothic"/>
        <family val="3"/>
        <charset val="129"/>
      </rPr>
      <t>[43280]</t>
    </r>
  </si>
  <si>
    <r>
      <t>정하</t>
    </r>
    <r>
      <rPr>
        <sz val="9"/>
        <color rgb="FF626262"/>
        <rFont val="Malgun Gothic"/>
        <family val="3"/>
        <charset val="129"/>
      </rPr>
      <t>[43183]</t>
    </r>
  </si>
  <si>
    <r>
      <t>야촌</t>
    </r>
    <r>
      <rPr>
        <sz val="9"/>
        <color rgb="FF626262"/>
        <rFont val="Malgun Gothic"/>
        <family val="3"/>
        <charset val="129"/>
      </rPr>
      <t>[43210]</t>
    </r>
  </si>
  <si>
    <r>
      <t>서두머리</t>
    </r>
    <r>
      <rPr>
        <sz val="9"/>
        <color rgb="FF626262"/>
        <rFont val="Malgun Gothic"/>
        <family val="3"/>
        <charset val="129"/>
      </rPr>
      <t>[43212]</t>
    </r>
  </si>
  <si>
    <r>
      <t>강남중교</t>
    </r>
    <r>
      <rPr>
        <sz val="9"/>
        <color rgb="FF626262"/>
        <rFont val="Malgun Gothic"/>
        <family val="3"/>
        <charset val="129"/>
      </rPr>
      <t>[43213]</t>
    </r>
  </si>
  <si>
    <r>
      <t>건일아파트</t>
    </r>
    <r>
      <rPr>
        <sz val="9"/>
        <color rgb="FF626262"/>
        <rFont val="Malgun Gothic"/>
        <family val="3"/>
        <charset val="129"/>
      </rPr>
      <t>[43015]</t>
    </r>
  </si>
  <si>
    <r>
      <t>온수시장</t>
    </r>
    <r>
      <rPr>
        <sz val="9"/>
        <color rgb="FF626262"/>
        <rFont val="Malgun Gothic"/>
        <family val="3"/>
        <charset val="129"/>
      </rPr>
      <t>[43095]</t>
    </r>
  </si>
  <si>
    <r>
      <t>온수리</t>
    </r>
    <r>
      <rPr>
        <sz val="9"/>
        <color rgb="FF626262"/>
        <rFont val="Malgun Gothic"/>
        <family val="3"/>
        <charset val="129"/>
      </rPr>
      <t>[43018]</t>
    </r>
  </si>
  <si>
    <r>
      <t>방죽말</t>
    </r>
    <r>
      <rPr>
        <sz val="9"/>
        <color rgb="FF626262"/>
        <rFont val="Malgun Gothic"/>
        <family val="3"/>
        <charset val="129"/>
      </rPr>
      <t>[43214]</t>
    </r>
  </si>
  <si>
    <r>
      <t>마그네</t>
    </r>
    <r>
      <rPr>
        <sz val="9"/>
        <color rgb="FF626262"/>
        <rFont val="Malgun Gothic"/>
        <family val="3"/>
        <charset val="129"/>
      </rPr>
      <t>[43028]</t>
    </r>
  </si>
  <si>
    <r>
      <t>마그네사거리</t>
    </r>
    <r>
      <rPr>
        <sz val="9"/>
        <color rgb="FF626262"/>
        <rFont val="Malgun Gothic"/>
        <family val="3"/>
        <charset val="129"/>
      </rPr>
      <t>[43029]</t>
    </r>
  </si>
  <si>
    <r>
      <t>길직1리</t>
    </r>
    <r>
      <rPr>
        <sz val="9"/>
        <color rgb="FF626262"/>
        <rFont val="Malgun Gothic"/>
        <family val="3"/>
        <charset val="129"/>
      </rPr>
      <t>[43270]</t>
    </r>
  </si>
  <si>
    <r>
      <t>신현리입구</t>
    </r>
    <r>
      <rPr>
        <sz val="9"/>
        <color rgb="FF626262"/>
        <rFont val="Malgun Gothic"/>
        <family val="3"/>
        <charset val="129"/>
      </rPr>
      <t>[90062]</t>
    </r>
  </si>
  <si>
    <r>
      <t>목비고개</t>
    </r>
    <r>
      <rPr>
        <sz val="9"/>
        <color rgb="FF626262"/>
        <rFont val="Malgun Gothic"/>
        <family val="3"/>
        <charset val="129"/>
      </rPr>
      <t>[43032]</t>
    </r>
  </si>
  <si>
    <r>
      <t>옥골.옥토끼우주센터</t>
    </r>
    <r>
      <rPr>
        <sz val="9"/>
        <color rgb="FF626262"/>
        <rFont val="Malgun Gothic"/>
        <family val="3"/>
        <charset val="129"/>
      </rPr>
      <t>[43561]</t>
    </r>
  </si>
  <si>
    <r>
      <t>두운리</t>
    </r>
    <r>
      <rPr>
        <sz val="9"/>
        <color rgb="FF626262"/>
        <rFont val="Malgun Gothic"/>
        <family val="3"/>
        <charset val="129"/>
      </rPr>
      <t>[43540]</t>
    </r>
  </si>
  <si>
    <r>
      <t>불은면주민센터</t>
    </r>
    <r>
      <rPr>
        <sz val="9"/>
        <color rgb="FF626262"/>
        <rFont val="Malgun Gothic"/>
        <family val="3"/>
        <charset val="129"/>
      </rPr>
      <t>[43035]</t>
    </r>
  </si>
  <si>
    <r>
      <t>영은교회</t>
    </r>
    <r>
      <rPr>
        <sz val="9"/>
        <color rgb="FF626262"/>
        <rFont val="Malgun Gothic"/>
        <family val="3"/>
        <charset val="129"/>
      </rPr>
      <t>[43037]</t>
    </r>
  </si>
  <si>
    <r>
      <t>성터지</t>
    </r>
    <r>
      <rPr>
        <sz val="9"/>
        <color rgb="FF626262"/>
        <rFont val="Malgun Gothic"/>
        <family val="3"/>
        <charset val="129"/>
      </rPr>
      <t>[43038]</t>
    </r>
  </si>
  <si>
    <r>
      <t>백운곡</t>
    </r>
    <r>
      <rPr>
        <sz val="9"/>
        <color rgb="FF626262"/>
        <rFont val="Malgun Gothic"/>
        <family val="3"/>
        <charset val="129"/>
      </rPr>
      <t>[43040]</t>
    </r>
  </si>
  <si>
    <r>
      <t>금운교</t>
    </r>
    <r>
      <rPr>
        <sz val="9"/>
        <color rgb="FF626262"/>
        <rFont val="Malgun Gothic"/>
        <family val="3"/>
        <charset val="129"/>
      </rPr>
      <t>[43858]</t>
    </r>
  </si>
  <si>
    <r>
      <t>대장간마을</t>
    </r>
    <r>
      <rPr>
        <sz val="9"/>
        <color rgb="FF626262"/>
        <rFont val="Malgun Gothic"/>
        <family val="3"/>
        <charset val="129"/>
      </rPr>
      <t>[43703]</t>
    </r>
  </si>
  <si>
    <r>
      <t>선원면주민센터</t>
    </r>
    <r>
      <rPr>
        <sz val="9"/>
        <color rgb="FF626262"/>
        <rFont val="Malgun Gothic"/>
        <family val="3"/>
        <charset val="129"/>
      </rPr>
      <t>[43070]</t>
    </r>
  </si>
  <si>
    <r>
      <t>선원초등학교</t>
    </r>
    <r>
      <rPr>
        <sz val="9"/>
        <color rgb="FF626262"/>
        <rFont val="Malgun Gothic"/>
        <family val="3"/>
        <charset val="129"/>
      </rPr>
      <t>[43045]</t>
    </r>
  </si>
  <si>
    <r>
      <t>군인아파트</t>
    </r>
    <r>
      <rPr>
        <sz val="9"/>
        <color rgb="FF626262"/>
        <rFont val="Malgun Gothic"/>
        <family val="3"/>
        <charset val="129"/>
      </rPr>
      <t>[43046]</t>
    </r>
  </si>
  <si>
    <r>
      <t>고산촌</t>
    </r>
    <r>
      <rPr>
        <sz val="9"/>
        <color rgb="FF626262"/>
        <rFont val="Malgun Gothic"/>
        <family val="3"/>
        <charset val="129"/>
      </rPr>
      <t>[43544]</t>
    </r>
  </si>
  <si>
    <r>
      <t>강화산성서문</t>
    </r>
    <r>
      <rPr>
        <sz val="9"/>
        <color rgb="FF626262"/>
        <rFont val="Malgun Gothic"/>
        <family val="3"/>
        <charset val="129"/>
      </rPr>
      <t>[43081]</t>
    </r>
  </si>
  <si>
    <r>
      <t>강화고등학교</t>
    </r>
    <r>
      <rPr>
        <sz val="9"/>
        <color rgb="FF626262"/>
        <rFont val="Malgun Gothic"/>
        <family val="3"/>
        <charset val="129"/>
      </rPr>
      <t>[43564]</t>
    </r>
  </si>
  <si>
    <r>
      <t>덕신고등학교(강화읍교회)</t>
    </r>
    <r>
      <rPr>
        <sz val="9"/>
        <color rgb="FF626262"/>
        <rFont val="Malgun Gothic"/>
        <family val="3"/>
        <charset val="129"/>
      </rPr>
      <t>[90228]</t>
    </r>
  </si>
  <si>
    <r>
      <t>국화맨션</t>
    </r>
    <r>
      <rPr>
        <sz val="9"/>
        <color rgb="FF626262"/>
        <rFont val="Malgun Gothic"/>
        <family val="3"/>
        <charset val="129"/>
      </rPr>
      <t>[43359]</t>
    </r>
  </si>
  <si>
    <r>
      <t>저수지휴게소</t>
    </r>
    <r>
      <rPr>
        <sz val="9"/>
        <color rgb="FF626262"/>
        <rFont val="Malgun Gothic"/>
        <family val="3"/>
        <charset val="129"/>
      </rPr>
      <t>[43567]</t>
    </r>
  </si>
  <si>
    <r>
      <t>낚시터매점</t>
    </r>
    <r>
      <rPr>
        <sz val="9"/>
        <color rgb="FF626262"/>
        <rFont val="Malgun Gothic"/>
        <family val="3"/>
        <charset val="129"/>
      </rPr>
      <t>[43356]</t>
    </r>
  </si>
  <si>
    <r>
      <t>청련사입구</t>
    </r>
    <r>
      <rPr>
        <sz val="9"/>
        <color rgb="FF626262"/>
        <rFont val="Malgun Gothic"/>
        <family val="3"/>
        <charset val="129"/>
      </rPr>
      <t>[43766]</t>
    </r>
  </si>
  <si>
    <r>
      <t>선행리입구</t>
    </r>
    <r>
      <rPr>
        <sz val="9"/>
        <color rgb="FF626262"/>
        <rFont val="Malgun Gothic"/>
        <family val="3"/>
        <charset val="129"/>
      </rPr>
      <t>[43908]</t>
    </r>
  </si>
  <si>
    <r>
      <t>국화리야영장앞</t>
    </r>
    <r>
      <rPr>
        <sz val="9"/>
        <color rgb="FF626262"/>
        <rFont val="Malgun Gothic"/>
        <family val="3"/>
        <charset val="129"/>
      </rPr>
      <t>[43843]</t>
    </r>
  </si>
  <si>
    <r>
      <t>고비고개정상</t>
    </r>
    <r>
      <rPr>
        <sz val="9"/>
        <color rgb="FF626262"/>
        <rFont val="Malgun Gothic"/>
        <family val="3"/>
        <charset val="129"/>
      </rPr>
      <t>[43844]</t>
    </r>
  </si>
  <si>
    <r>
      <t>독장골</t>
    </r>
    <r>
      <rPr>
        <sz val="9"/>
        <color rgb="FF626262"/>
        <rFont val="Malgun Gothic"/>
        <family val="3"/>
        <charset val="129"/>
      </rPr>
      <t>[43351]</t>
    </r>
  </si>
  <si>
    <r>
      <t>적석사입구</t>
    </r>
    <r>
      <rPr>
        <sz val="9"/>
        <color rgb="FF626262"/>
        <rFont val="Malgun Gothic"/>
        <family val="3"/>
        <charset val="129"/>
      </rPr>
      <t>[43348]</t>
    </r>
  </si>
  <si>
    <r>
      <t>궁골</t>
    </r>
    <r>
      <rPr>
        <sz val="9"/>
        <color rgb="FF626262"/>
        <rFont val="Malgun Gothic"/>
        <family val="3"/>
        <charset val="129"/>
      </rPr>
      <t>[43346]</t>
    </r>
  </si>
  <si>
    <r>
      <t>속아지</t>
    </r>
    <r>
      <rPr>
        <sz val="9"/>
        <color rgb="FF626262"/>
        <rFont val="Malgun Gothic"/>
        <family val="3"/>
        <charset val="129"/>
      </rPr>
      <t>[43848]</t>
    </r>
  </si>
  <si>
    <r>
      <t>고천3리마을회관</t>
    </r>
    <r>
      <rPr>
        <sz val="9"/>
        <color rgb="FF626262"/>
        <rFont val="Malgun Gothic"/>
        <family val="3"/>
        <charset val="129"/>
      </rPr>
      <t>[43574]</t>
    </r>
  </si>
  <si>
    <r>
      <t>고천교</t>
    </r>
    <r>
      <rPr>
        <sz val="9"/>
        <color rgb="FF626262"/>
        <rFont val="Malgun Gothic"/>
        <family val="3"/>
        <charset val="129"/>
      </rPr>
      <t>[43339]</t>
    </r>
  </si>
  <si>
    <r>
      <t>산우리고개</t>
    </r>
    <r>
      <rPr>
        <sz val="9"/>
        <color rgb="FF626262"/>
        <rFont val="Malgun Gothic"/>
        <family val="3"/>
        <charset val="129"/>
      </rPr>
      <t>[43337]</t>
    </r>
  </si>
  <si>
    <r>
      <t>고인돌입구</t>
    </r>
    <r>
      <rPr>
        <sz val="9"/>
        <color rgb="FF626262"/>
        <rFont val="Malgun Gothic"/>
        <family val="3"/>
        <charset val="129"/>
      </rPr>
      <t>[43550]</t>
    </r>
  </si>
  <si>
    <r>
      <t>오상리고인들</t>
    </r>
    <r>
      <rPr>
        <sz val="9"/>
        <color rgb="FF626262"/>
        <rFont val="Malgun Gothic"/>
        <family val="3"/>
        <charset val="129"/>
      </rPr>
      <t>[43379]</t>
    </r>
  </si>
  <si>
    <r>
      <t>고상골입구</t>
    </r>
    <r>
      <rPr>
        <sz val="9"/>
        <color rgb="FF626262"/>
        <rFont val="Malgun Gothic"/>
        <family val="3"/>
        <charset val="129"/>
      </rPr>
      <t>[43552]</t>
    </r>
  </si>
  <si>
    <r>
      <t>오상입구</t>
    </r>
    <r>
      <rPr>
        <sz val="9"/>
        <color rgb="FF626262"/>
        <rFont val="Malgun Gothic"/>
        <family val="3"/>
        <charset val="129"/>
      </rPr>
      <t>[43390]</t>
    </r>
  </si>
  <si>
    <r>
      <t>고려저수지입구</t>
    </r>
    <r>
      <rPr>
        <sz val="9"/>
        <color rgb="FF626262"/>
        <rFont val="Malgun Gothic"/>
        <family val="3"/>
        <charset val="129"/>
      </rPr>
      <t>[43249]</t>
    </r>
  </si>
  <si>
    <r>
      <t>내가초등학교</t>
    </r>
    <r>
      <rPr>
        <sz val="9"/>
        <color rgb="FF626262"/>
        <rFont val="Malgun Gothic"/>
        <family val="3"/>
        <charset val="129"/>
      </rPr>
      <t>[43554]</t>
    </r>
  </si>
  <si>
    <r>
      <t>내가면사무소(사무소)</t>
    </r>
    <r>
      <rPr>
        <sz val="9"/>
        <color rgb="FF626262"/>
        <rFont val="Malgun Gothic"/>
        <family val="3"/>
        <charset val="129"/>
      </rPr>
      <t>[43907]</t>
    </r>
  </si>
  <si>
    <r>
      <t>내가시장</t>
    </r>
    <r>
      <rPr>
        <sz val="9"/>
        <color rgb="FF626262"/>
        <rFont val="Malgun Gothic"/>
        <family val="3"/>
        <charset val="129"/>
      </rPr>
      <t>[43392]</t>
    </r>
  </si>
  <si>
    <r>
      <t>내가면사무소(맞은편)</t>
    </r>
    <r>
      <rPr>
        <sz val="9"/>
        <color rgb="FF626262"/>
        <rFont val="Malgun Gothic"/>
        <family val="3"/>
        <charset val="129"/>
      </rPr>
      <t>[43906]</t>
    </r>
  </si>
  <si>
    <r>
      <t>내가초등학교</t>
    </r>
    <r>
      <rPr>
        <sz val="9"/>
        <color rgb="FF626262"/>
        <rFont val="Malgun Gothic"/>
        <family val="3"/>
        <charset val="129"/>
      </rPr>
      <t>[43368]</t>
    </r>
  </si>
  <si>
    <r>
      <t>고려저수지입구</t>
    </r>
    <r>
      <rPr>
        <sz val="9"/>
        <color rgb="FF626262"/>
        <rFont val="Malgun Gothic"/>
        <family val="3"/>
        <charset val="129"/>
      </rPr>
      <t>[43486]</t>
    </r>
  </si>
  <si>
    <r>
      <t>오상입구</t>
    </r>
    <r>
      <rPr>
        <sz val="9"/>
        <color rgb="FF626262"/>
        <rFont val="Malgun Gothic"/>
        <family val="3"/>
        <charset val="129"/>
      </rPr>
      <t>[43120]</t>
    </r>
  </si>
  <si>
    <r>
      <t>양구(오상1리)</t>
    </r>
    <r>
      <rPr>
        <sz val="9"/>
        <color rgb="FF626262"/>
        <rFont val="Malgun Gothic"/>
        <family val="3"/>
        <charset val="129"/>
      </rPr>
      <t>[43262]</t>
    </r>
  </si>
  <si>
    <r>
      <t>봉성(오상2리)</t>
    </r>
    <r>
      <rPr>
        <sz val="9"/>
        <color rgb="FF626262"/>
        <rFont val="Malgun Gothic"/>
        <family val="3"/>
        <charset val="129"/>
      </rPr>
      <t>[43261]</t>
    </r>
  </si>
  <si>
    <r>
      <t>구하1리입구</t>
    </r>
    <r>
      <rPr>
        <sz val="9"/>
        <color rgb="FF626262"/>
        <rFont val="Malgun Gothic"/>
        <family val="3"/>
        <charset val="129"/>
      </rPr>
      <t>[43259]</t>
    </r>
  </si>
  <si>
    <r>
      <t>평전</t>
    </r>
    <r>
      <rPr>
        <sz val="9"/>
        <color rgb="FF626262"/>
        <rFont val="Malgun Gothic"/>
        <family val="3"/>
        <charset val="129"/>
      </rPr>
      <t>[43258]</t>
    </r>
  </si>
  <si>
    <r>
      <t>구하2리마을회관</t>
    </r>
    <r>
      <rPr>
        <sz val="9"/>
        <color rgb="FF626262"/>
        <rFont val="Malgun Gothic"/>
        <family val="3"/>
        <charset val="129"/>
      </rPr>
      <t>[43373]</t>
    </r>
  </si>
  <si>
    <r>
      <t>구하2리마을회관</t>
    </r>
    <r>
      <rPr>
        <sz val="9"/>
        <color rgb="FF626262"/>
        <rFont val="Malgun Gothic"/>
        <family val="3"/>
        <charset val="129"/>
      </rPr>
      <t>[43559]</t>
    </r>
  </si>
  <si>
    <r>
      <t>수촌</t>
    </r>
    <r>
      <rPr>
        <sz val="9"/>
        <color rgb="FF626262"/>
        <rFont val="Malgun Gothic"/>
        <family val="3"/>
        <charset val="129"/>
      </rPr>
      <t>[43358]</t>
    </r>
  </si>
  <si>
    <r>
      <t>중촌</t>
    </r>
    <r>
      <rPr>
        <sz val="9"/>
        <color rgb="FF626262"/>
        <rFont val="Malgun Gothic"/>
        <family val="3"/>
        <charset val="129"/>
      </rPr>
      <t>[43369]</t>
    </r>
  </si>
  <si>
    <r>
      <t>양진말입구</t>
    </r>
    <r>
      <rPr>
        <sz val="9"/>
        <color rgb="FF626262"/>
        <rFont val="Malgun Gothic"/>
        <family val="3"/>
        <charset val="129"/>
      </rPr>
      <t>[90057]</t>
    </r>
  </si>
  <si>
    <r>
      <t>국촌</t>
    </r>
    <r>
      <rPr>
        <sz val="9"/>
        <color rgb="FF626262"/>
        <rFont val="Malgun Gothic"/>
        <family val="3"/>
        <charset val="129"/>
      </rPr>
      <t>[43371]</t>
    </r>
  </si>
  <si>
    <r>
      <t>항청리종점</t>
    </r>
    <r>
      <rPr>
        <sz val="9"/>
        <color rgb="FF626262"/>
        <rFont val="Malgun Gothic"/>
        <family val="3"/>
        <charset val="129"/>
      </rPr>
      <t>[43558]</t>
    </r>
  </si>
  <si>
    <r>
      <t>석모대교(황청리방향)</t>
    </r>
    <r>
      <rPr>
        <sz val="9"/>
        <color rgb="FF626262"/>
        <rFont val="Malgun Gothic"/>
        <family val="3"/>
        <charset val="129"/>
      </rPr>
      <t>[90198]</t>
    </r>
  </si>
  <si>
    <r>
      <t>석모대교(황청리방향)</t>
    </r>
    <r>
      <rPr>
        <sz val="9"/>
        <color rgb="FF626262"/>
        <rFont val="Malgun Gothic"/>
        <family val="3"/>
        <charset val="129"/>
      </rPr>
      <t>[90197]</t>
    </r>
  </si>
  <si>
    <r>
      <t>황청리종점</t>
    </r>
    <r>
      <rPr>
        <sz val="9"/>
        <color rgb="FF626262"/>
        <rFont val="Malgun Gothic"/>
        <family val="3"/>
        <charset val="129"/>
      </rPr>
      <t>[90207]</t>
    </r>
  </si>
  <si>
    <r>
      <t>국촌</t>
    </r>
    <r>
      <rPr>
        <sz val="9"/>
        <color rgb="FF626262"/>
        <rFont val="Malgun Gothic"/>
        <family val="3"/>
        <charset val="129"/>
      </rPr>
      <t>[43251]</t>
    </r>
  </si>
  <si>
    <r>
      <t>양진말입구</t>
    </r>
    <r>
      <rPr>
        <sz val="9"/>
        <color rgb="FF626262"/>
        <rFont val="Malgun Gothic"/>
        <family val="3"/>
        <charset val="129"/>
      </rPr>
      <t>[90056]</t>
    </r>
  </si>
  <si>
    <r>
      <t>중촌</t>
    </r>
    <r>
      <rPr>
        <sz val="9"/>
        <color rgb="FF626262"/>
        <rFont val="Malgun Gothic"/>
        <family val="3"/>
        <charset val="129"/>
      </rPr>
      <t>[43252]</t>
    </r>
  </si>
  <si>
    <r>
      <t>수촌</t>
    </r>
    <r>
      <rPr>
        <sz val="9"/>
        <color rgb="FF626262"/>
        <rFont val="Malgun Gothic"/>
        <family val="3"/>
        <charset val="129"/>
      </rPr>
      <t>[43111]</t>
    </r>
  </si>
  <si>
    <r>
      <t>구하2리마을회관</t>
    </r>
    <r>
      <rPr>
        <sz val="9"/>
        <color rgb="FF626262"/>
        <rFont val="Malgun Gothic"/>
        <family val="3"/>
        <charset val="129"/>
      </rPr>
      <t>[43254]</t>
    </r>
  </si>
  <si>
    <r>
      <t>구하2리마을회관</t>
    </r>
    <r>
      <rPr>
        <sz val="9"/>
        <color rgb="FF626262"/>
        <rFont val="Malgun Gothic"/>
        <family val="3"/>
        <charset val="129"/>
      </rPr>
      <t>[43256]</t>
    </r>
  </si>
  <si>
    <r>
      <t>구하1리입구</t>
    </r>
    <r>
      <rPr>
        <sz val="9"/>
        <color rgb="FF626262"/>
        <rFont val="Malgun Gothic"/>
        <family val="3"/>
        <charset val="129"/>
      </rPr>
      <t>[43562]</t>
    </r>
  </si>
  <si>
    <r>
      <t>봉성(오상2리)</t>
    </r>
    <r>
      <rPr>
        <sz val="9"/>
        <color rgb="FF626262"/>
        <rFont val="Malgun Gothic"/>
        <family val="3"/>
        <charset val="129"/>
      </rPr>
      <t>[43377]</t>
    </r>
  </si>
  <si>
    <r>
      <t>양구(오상1리)</t>
    </r>
    <r>
      <rPr>
        <sz val="9"/>
        <color rgb="FF626262"/>
        <rFont val="Malgun Gothic"/>
        <family val="3"/>
        <charset val="129"/>
      </rPr>
      <t>[43563]</t>
    </r>
  </si>
  <si>
    <r>
      <t>오상입구</t>
    </r>
    <r>
      <rPr>
        <sz val="9"/>
        <color rgb="FF626262"/>
        <rFont val="Malgun Gothic"/>
        <family val="3"/>
        <charset val="129"/>
      </rPr>
      <t>[43119]</t>
    </r>
  </si>
  <si>
    <r>
      <t>오상입구</t>
    </r>
    <r>
      <rPr>
        <sz val="9"/>
        <color rgb="FF626262"/>
        <rFont val="Malgun Gothic"/>
        <family val="3"/>
        <charset val="129"/>
      </rPr>
      <t>[43565]</t>
    </r>
  </si>
  <si>
    <r>
      <t>고상골입구</t>
    </r>
    <r>
      <rPr>
        <sz val="9"/>
        <color rgb="FF626262"/>
        <rFont val="Malgun Gothic"/>
        <family val="3"/>
        <charset val="129"/>
      </rPr>
      <t>[43266]</t>
    </r>
  </si>
  <si>
    <r>
      <t>오상리고인들</t>
    </r>
    <r>
      <rPr>
        <sz val="9"/>
        <color rgb="FF626262"/>
        <rFont val="Malgun Gothic"/>
        <family val="3"/>
        <charset val="129"/>
      </rPr>
      <t>[43265]</t>
    </r>
  </si>
  <si>
    <r>
      <t>저수지관리소</t>
    </r>
    <r>
      <rPr>
        <sz val="9"/>
        <color rgb="FF626262"/>
        <rFont val="Malgun Gothic"/>
        <family val="3"/>
        <charset val="129"/>
      </rPr>
      <t>[43264]</t>
    </r>
  </si>
  <si>
    <r>
      <t>산우리고개</t>
    </r>
    <r>
      <rPr>
        <sz val="9"/>
        <color rgb="FF626262"/>
        <rFont val="Malgun Gothic"/>
        <family val="3"/>
        <charset val="129"/>
      </rPr>
      <t>[43850]</t>
    </r>
  </si>
  <si>
    <r>
      <t>고천교</t>
    </r>
    <r>
      <rPr>
        <sz val="9"/>
        <color rgb="FF626262"/>
        <rFont val="Malgun Gothic"/>
        <family val="3"/>
        <charset val="129"/>
      </rPr>
      <t>[43849]</t>
    </r>
  </si>
  <si>
    <r>
      <t>고천3리마을회관</t>
    </r>
    <r>
      <rPr>
        <sz val="9"/>
        <color rgb="FF626262"/>
        <rFont val="Malgun Gothic"/>
        <family val="3"/>
        <charset val="129"/>
      </rPr>
      <t>[43341]</t>
    </r>
  </si>
  <si>
    <r>
      <t>속아지</t>
    </r>
    <r>
      <rPr>
        <sz val="9"/>
        <color rgb="FF626262"/>
        <rFont val="Malgun Gothic"/>
        <family val="3"/>
        <charset val="129"/>
      </rPr>
      <t>[43344]</t>
    </r>
  </si>
  <si>
    <r>
      <t>궁골</t>
    </r>
    <r>
      <rPr>
        <sz val="9"/>
        <color rgb="FF626262"/>
        <rFont val="Malgun Gothic"/>
        <family val="3"/>
        <charset val="129"/>
      </rPr>
      <t>[43572]</t>
    </r>
  </si>
  <si>
    <r>
      <t>적석사입구</t>
    </r>
    <r>
      <rPr>
        <sz val="9"/>
        <color rgb="FF626262"/>
        <rFont val="Malgun Gothic"/>
        <family val="3"/>
        <charset val="129"/>
      </rPr>
      <t>[43847]</t>
    </r>
  </si>
  <si>
    <r>
      <t>독장골</t>
    </r>
    <r>
      <rPr>
        <sz val="9"/>
        <color rgb="FF626262"/>
        <rFont val="Malgun Gothic"/>
        <family val="3"/>
        <charset val="129"/>
      </rPr>
      <t>[43846]</t>
    </r>
  </si>
  <si>
    <r>
      <t>고비고개정상</t>
    </r>
    <r>
      <rPr>
        <sz val="9"/>
        <color rgb="FF626262"/>
        <rFont val="Malgun Gothic"/>
        <family val="3"/>
        <charset val="129"/>
      </rPr>
      <t>[43569]</t>
    </r>
  </si>
  <si>
    <r>
      <t>국화리야영장앞</t>
    </r>
    <r>
      <rPr>
        <sz val="9"/>
        <color rgb="FF626262"/>
        <rFont val="Malgun Gothic"/>
        <family val="3"/>
        <charset val="129"/>
      </rPr>
      <t>[43353]</t>
    </r>
  </si>
  <si>
    <r>
      <t>선행리입구</t>
    </r>
    <r>
      <rPr>
        <sz val="9"/>
        <color rgb="FF626262"/>
        <rFont val="Malgun Gothic"/>
        <family val="3"/>
        <charset val="129"/>
      </rPr>
      <t>[43909]</t>
    </r>
  </si>
  <si>
    <r>
      <t>청련사입구</t>
    </r>
    <r>
      <rPr>
        <sz val="9"/>
        <color rgb="FF626262"/>
        <rFont val="Malgun Gothic"/>
        <family val="3"/>
        <charset val="129"/>
      </rPr>
      <t>[43841]</t>
    </r>
  </si>
  <si>
    <r>
      <t>낚시터매점</t>
    </r>
    <r>
      <rPr>
        <sz val="9"/>
        <color rgb="FF626262"/>
        <rFont val="Malgun Gothic"/>
        <family val="3"/>
        <charset val="129"/>
      </rPr>
      <t>[43840]</t>
    </r>
  </si>
  <si>
    <r>
      <t>저수지휴게소</t>
    </r>
    <r>
      <rPr>
        <sz val="9"/>
        <color rgb="FF626262"/>
        <rFont val="Malgun Gothic"/>
        <family val="3"/>
        <charset val="129"/>
      </rPr>
      <t>[43763]</t>
    </r>
  </si>
  <si>
    <r>
      <t>국화맨션</t>
    </r>
    <r>
      <rPr>
        <sz val="9"/>
        <color rgb="FF626262"/>
        <rFont val="Malgun Gothic"/>
        <family val="3"/>
        <charset val="129"/>
      </rPr>
      <t>[43566]</t>
    </r>
  </si>
  <si>
    <r>
      <t>덕신고등학교(강화읍교회)</t>
    </r>
    <r>
      <rPr>
        <sz val="9"/>
        <color rgb="FF626262"/>
        <rFont val="Malgun Gothic"/>
        <family val="3"/>
        <charset val="129"/>
      </rPr>
      <t>[90229]</t>
    </r>
  </si>
  <si>
    <r>
      <t>강화고등학교</t>
    </r>
    <r>
      <rPr>
        <sz val="9"/>
        <color rgb="FF626262"/>
        <rFont val="Malgun Gothic"/>
        <family val="3"/>
        <charset val="129"/>
      </rPr>
      <t>[43761]</t>
    </r>
  </si>
  <si>
    <r>
      <t>강화산성서문</t>
    </r>
    <r>
      <rPr>
        <sz val="9"/>
        <color rgb="FF626262"/>
        <rFont val="Malgun Gothic"/>
        <family val="3"/>
        <charset val="129"/>
      </rPr>
      <t>[43080]</t>
    </r>
  </si>
  <si>
    <r>
      <t>여고입구</t>
    </r>
    <r>
      <rPr>
        <sz val="9"/>
        <color rgb="FF626262"/>
        <rFont val="Malgun Gothic"/>
        <family val="3"/>
        <charset val="129"/>
      </rPr>
      <t>[90233]</t>
    </r>
  </si>
  <si>
    <r>
      <t>수협</t>
    </r>
    <r>
      <rPr>
        <u/>
        <sz val="9"/>
        <color rgb="FF626262"/>
        <rFont val="Malgun Gothic"/>
        <family val="3"/>
        <charset val="129"/>
      </rPr>
      <t>[43062]</t>
    </r>
  </si>
  <si>
    <r>
      <t>광명항(샘꾸미)</t>
    </r>
    <r>
      <rPr>
        <sz val="9"/>
        <color rgb="FF626262"/>
        <rFont val="Malgun Gothic"/>
        <family val="3"/>
        <charset val="129"/>
      </rPr>
      <t>[35729]</t>
    </r>
  </si>
  <si>
    <r>
      <t>광명항</t>
    </r>
    <r>
      <rPr>
        <sz val="9"/>
        <color rgb="FF626262"/>
        <rFont val="Malgun Gothic"/>
        <family val="3"/>
        <charset val="129"/>
      </rPr>
      <t>[35708]</t>
    </r>
  </si>
  <si>
    <r>
      <t>사시미재</t>
    </r>
    <r>
      <rPr>
        <sz val="9"/>
        <color rgb="FF626262"/>
        <rFont val="Malgun Gothic"/>
        <family val="3"/>
        <charset val="129"/>
      </rPr>
      <t>[35731]</t>
    </r>
  </si>
  <si>
    <r>
      <t>하나개삼거리</t>
    </r>
    <r>
      <rPr>
        <sz val="9"/>
        <color rgb="FF626262"/>
        <rFont val="Malgun Gothic"/>
        <family val="3"/>
        <charset val="129"/>
      </rPr>
      <t>[35733]</t>
    </r>
  </si>
  <si>
    <r>
      <t>구름다리</t>
    </r>
    <r>
      <rPr>
        <sz val="9"/>
        <color rgb="FF626262"/>
        <rFont val="Malgun Gothic"/>
        <family val="3"/>
        <charset val="129"/>
      </rPr>
      <t>[35735]</t>
    </r>
  </si>
  <si>
    <r>
      <t>하나개해수욕장</t>
    </r>
    <r>
      <rPr>
        <sz val="9"/>
        <color rgb="FF626262"/>
        <rFont val="Malgun Gothic"/>
        <family val="3"/>
        <charset val="129"/>
      </rPr>
      <t>[35737]</t>
    </r>
  </si>
  <si>
    <r>
      <t>구름다리</t>
    </r>
    <r>
      <rPr>
        <sz val="9"/>
        <color rgb="FF626262"/>
        <rFont val="Malgun Gothic"/>
        <family val="3"/>
        <charset val="129"/>
      </rPr>
      <t>[35736]</t>
    </r>
  </si>
  <si>
    <r>
      <t>하나개삼거리</t>
    </r>
    <r>
      <rPr>
        <sz val="9"/>
        <color rgb="FF626262"/>
        <rFont val="Malgun Gothic"/>
        <family val="3"/>
        <charset val="129"/>
      </rPr>
      <t>[35734]</t>
    </r>
  </si>
  <si>
    <r>
      <t>무의도주민자치센터</t>
    </r>
    <r>
      <rPr>
        <sz val="9"/>
        <color rgb="FF626262"/>
        <rFont val="Malgun Gothic"/>
        <family val="3"/>
        <charset val="129"/>
      </rPr>
      <t>[35738]</t>
    </r>
  </si>
  <si>
    <r>
      <t>실미삼거리</t>
    </r>
    <r>
      <rPr>
        <sz val="9"/>
        <color rgb="FF626262"/>
        <rFont val="Malgun Gothic"/>
        <family val="3"/>
        <charset val="129"/>
      </rPr>
      <t>[35740]</t>
    </r>
  </si>
  <si>
    <r>
      <t>실미해수욕장</t>
    </r>
    <r>
      <rPr>
        <sz val="9"/>
        <color rgb="FF626262"/>
        <rFont val="Malgun Gothic"/>
        <family val="3"/>
        <charset val="129"/>
      </rPr>
      <t>[35742]</t>
    </r>
  </si>
  <si>
    <r>
      <t>큰무리선착장</t>
    </r>
    <r>
      <rPr>
        <sz val="9"/>
        <color rgb="FF626262"/>
        <rFont val="Malgun Gothic"/>
        <family val="3"/>
        <charset val="129"/>
      </rPr>
      <t>[35710]</t>
    </r>
  </si>
  <si>
    <r>
      <t>잠진도삼거리</t>
    </r>
    <r>
      <rPr>
        <sz val="9"/>
        <color rgb="FF626262"/>
        <rFont val="Malgun Gothic"/>
        <family val="3"/>
        <charset val="129"/>
      </rPr>
      <t>[35743]</t>
    </r>
  </si>
  <si>
    <r>
      <t>잠진도입구</t>
    </r>
    <r>
      <rPr>
        <sz val="9"/>
        <color rgb="FF626262"/>
        <rFont val="Malgun Gothic"/>
        <family val="3"/>
        <charset val="129"/>
      </rPr>
      <t>[35750]</t>
    </r>
  </si>
  <si>
    <r>
      <t>거잠포선착장</t>
    </r>
    <r>
      <rPr>
        <sz val="9"/>
        <color rgb="FF626262"/>
        <rFont val="Malgun Gothic"/>
        <family val="3"/>
        <charset val="129"/>
      </rPr>
      <t>[35302]</t>
    </r>
  </si>
  <si>
    <r>
      <t>공항회센터</t>
    </r>
    <r>
      <rPr>
        <sz val="9"/>
        <color rgb="FF626262"/>
        <rFont val="Malgun Gothic"/>
        <family val="3"/>
        <charset val="129"/>
      </rPr>
      <t>[35745]</t>
    </r>
  </si>
  <si>
    <r>
      <t>무의도입구</t>
    </r>
    <r>
      <rPr>
        <sz val="9"/>
        <color rgb="FF626262"/>
        <rFont val="Malgun Gothic"/>
        <family val="3"/>
        <charset val="129"/>
      </rPr>
      <t>[35002]</t>
    </r>
  </si>
  <si>
    <r>
      <t>용유역</t>
    </r>
    <r>
      <rPr>
        <sz val="9"/>
        <color rgb="FF626262"/>
        <rFont val="Malgun Gothic"/>
        <family val="3"/>
        <charset val="129"/>
      </rPr>
      <t>[35433]</t>
    </r>
  </si>
  <si>
    <r>
      <t>덕교동</t>
    </r>
    <r>
      <rPr>
        <sz val="9"/>
        <color rgb="FF626262"/>
        <rFont val="Malgun Gothic"/>
        <family val="3"/>
        <charset val="129"/>
      </rPr>
      <t>[35259]</t>
    </r>
  </si>
  <si>
    <r>
      <t>무의도입구</t>
    </r>
    <r>
      <rPr>
        <sz val="9"/>
        <color rgb="FF626262"/>
        <rFont val="Malgun Gothic"/>
        <family val="3"/>
        <charset val="129"/>
      </rPr>
      <t>[35001]</t>
    </r>
  </si>
  <si>
    <r>
      <t>거잠포선착장</t>
    </r>
    <r>
      <rPr>
        <sz val="9"/>
        <color rgb="FF626262"/>
        <rFont val="Malgun Gothic"/>
        <family val="3"/>
        <charset val="129"/>
      </rPr>
      <t>[35303]</t>
    </r>
  </si>
  <si>
    <r>
      <t>잠진도입구</t>
    </r>
    <r>
      <rPr>
        <sz val="9"/>
        <color rgb="FF626262"/>
        <rFont val="Malgun Gothic"/>
        <family val="3"/>
        <charset val="129"/>
      </rPr>
      <t>[35749]</t>
    </r>
  </si>
  <si>
    <r>
      <t>잠진도삼거리</t>
    </r>
    <r>
      <rPr>
        <sz val="9"/>
        <color rgb="FF626262"/>
        <rFont val="Malgun Gothic"/>
        <family val="3"/>
        <charset val="129"/>
      </rPr>
      <t>[35744]</t>
    </r>
  </si>
  <si>
    <r>
      <t>큰무리선착장</t>
    </r>
    <r>
      <rPr>
        <sz val="9"/>
        <color rgb="FF626262"/>
        <rFont val="Malgun Gothic"/>
        <family val="3"/>
        <charset val="129"/>
      </rPr>
      <t>[35712]</t>
    </r>
  </si>
  <si>
    <r>
      <t>실미삼거리</t>
    </r>
    <r>
      <rPr>
        <sz val="9"/>
        <color rgb="FF626262"/>
        <rFont val="Malgun Gothic"/>
        <family val="3"/>
        <charset val="129"/>
      </rPr>
      <t>[35741]</t>
    </r>
  </si>
  <si>
    <r>
      <t>무의도주민자치센터</t>
    </r>
    <r>
      <rPr>
        <sz val="9"/>
        <color rgb="FF626262"/>
        <rFont val="Malgun Gothic"/>
        <family val="3"/>
        <charset val="129"/>
      </rPr>
      <t>[35739]</t>
    </r>
  </si>
  <si>
    <r>
      <t>사시미재</t>
    </r>
    <r>
      <rPr>
        <sz val="9"/>
        <color rgb="FF626262"/>
        <rFont val="Malgun Gothic"/>
        <family val="3"/>
        <charset val="129"/>
      </rPr>
      <t>[35732]</t>
    </r>
  </si>
  <si>
    <r>
      <t>광명항</t>
    </r>
    <r>
      <rPr>
        <sz val="9"/>
        <color rgb="FF626262"/>
        <rFont val="Malgun Gothic"/>
        <family val="3"/>
        <charset val="129"/>
      </rPr>
      <t>[35714]</t>
    </r>
  </si>
  <si>
    <r>
      <t>광명항(샘꾸미)</t>
    </r>
    <r>
      <rPr>
        <sz val="9"/>
        <color rgb="FF626262"/>
        <rFont val="Malgun Gothic"/>
        <family val="3"/>
        <charset val="129"/>
      </rPr>
      <t>[35730]</t>
    </r>
  </si>
  <si>
    <r>
      <t>남동대교</t>
    </r>
    <r>
      <rPr>
        <sz val="9"/>
        <color rgb="FF626262"/>
        <rFont val="Malgun Gothic"/>
        <family val="3"/>
        <charset val="129"/>
      </rPr>
      <t>[38090]</t>
    </r>
  </si>
  <si>
    <r>
      <t>동춘역</t>
    </r>
    <r>
      <rPr>
        <sz val="9"/>
        <color rgb="FF626262"/>
        <rFont val="Malgun Gothic"/>
        <family val="3"/>
        <charset val="129"/>
      </rPr>
      <t>[38346]</t>
    </r>
  </si>
  <si>
    <r>
      <t>풍림2차아파트</t>
    </r>
    <r>
      <rPr>
        <sz val="9"/>
        <color rgb="FF626262"/>
        <rFont val="Malgun Gothic"/>
        <family val="3"/>
        <charset val="129"/>
      </rPr>
      <t>[38050]</t>
    </r>
  </si>
  <si>
    <r>
      <t>인천뷰티예술고등학교</t>
    </r>
    <r>
      <rPr>
        <sz val="9"/>
        <color rgb="FF626262"/>
        <rFont val="Malgun Gothic"/>
        <family val="3"/>
        <charset val="129"/>
      </rPr>
      <t>[38052]</t>
    </r>
  </si>
  <si>
    <r>
      <t>아주아파트</t>
    </r>
    <r>
      <rPr>
        <sz val="9"/>
        <color rgb="FF626262"/>
        <rFont val="Malgun Gothic"/>
        <family val="3"/>
        <charset val="129"/>
      </rPr>
      <t>[38047]</t>
    </r>
  </si>
  <si>
    <r>
      <t>한양2차아파트37동</t>
    </r>
    <r>
      <rPr>
        <sz val="9"/>
        <color rgb="FF626262"/>
        <rFont val="Malgun Gothic"/>
        <family val="3"/>
        <charset val="129"/>
      </rPr>
      <t>[38058]</t>
    </r>
  </si>
  <si>
    <r>
      <t>나사렛국제병원앞</t>
    </r>
    <r>
      <rPr>
        <sz val="9"/>
        <color rgb="FF626262"/>
        <rFont val="Malgun Gothic"/>
        <family val="3"/>
        <charset val="129"/>
      </rPr>
      <t>[38068]</t>
    </r>
  </si>
  <si>
    <r>
      <t>청량중학교</t>
    </r>
    <r>
      <rPr>
        <sz val="9"/>
        <color rgb="FF626262"/>
        <rFont val="Malgun Gothic"/>
        <family val="3"/>
        <charset val="129"/>
      </rPr>
      <t>[38086]</t>
    </r>
  </si>
  <si>
    <r>
      <t>연수어린이도서관</t>
    </r>
    <r>
      <rPr>
        <sz val="9"/>
        <color rgb="FF626262"/>
        <rFont val="Malgun Gothic"/>
        <family val="3"/>
        <charset val="129"/>
      </rPr>
      <t>[38103]</t>
    </r>
  </si>
  <si>
    <r>
      <t>먼우금사거리</t>
    </r>
    <r>
      <rPr>
        <sz val="9"/>
        <color rgb="FF626262"/>
        <rFont val="Malgun Gothic"/>
        <family val="3"/>
        <charset val="129"/>
      </rPr>
      <t>[38114]</t>
    </r>
  </si>
  <si>
    <r>
      <t>동아금호아파트</t>
    </r>
    <r>
      <rPr>
        <sz val="9"/>
        <color rgb="FF626262"/>
        <rFont val="Malgun Gothic"/>
        <family val="3"/>
        <charset val="129"/>
      </rPr>
      <t>[38347]</t>
    </r>
  </si>
  <si>
    <r>
      <t>연수경찰서</t>
    </r>
    <r>
      <rPr>
        <sz val="9"/>
        <color rgb="FF626262"/>
        <rFont val="Malgun Gothic"/>
        <family val="3"/>
        <charset val="129"/>
      </rPr>
      <t>[38111]</t>
    </r>
  </si>
  <si>
    <r>
      <t>솔안공원</t>
    </r>
    <r>
      <rPr>
        <sz val="9"/>
        <color rgb="FF626262"/>
        <rFont val="Malgun Gothic"/>
        <family val="3"/>
        <charset val="129"/>
      </rPr>
      <t>[38348]</t>
    </r>
  </si>
  <si>
    <r>
      <t>우성2차아파트</t>
    </r>
    <r>
      <rPr>
        <sz val="9"/>
        <color rgb="FF626262"/>
        <rFont val="Malgun Gothic"/>
        <family val="3"/>
        <charset val="129"/>
      </rPr>
      <t>[38150]</t>
    </r>
  </si>
  <si>
    <r>
      <t>원인재역(1번출구)</t>
    </r>
    <r>
      <rPr>
        <sz val="9"/>
        <color rgb="FF626262"/>
        <rFont val="Malgun Gothic"/>
        <family val="3"/>
        <charset val="129"/>
      </rPr>
      <t>[38162]</t>
    </r>
  </si>
  <si>
    <r>
      <t>신연수역(1번출구)</t>
    </r>
    <r>
      <rPr>
        <sz val="9"/>
        <color rgb="FF626262"/>
        <rFont val="Malgun Gothic"/>
        <family val="3"/>
        <charset val="129"/>
      </rPr>
      <t>[38263]</t>
    </r>
  </si>
  <si>
    <r>
      <t>선학중학교</t>
    </r>
    <r>
      <rPr>
        <sz val="9"/>
        <color rgb="FF626262"/>
        <rFont val="Malgun Gothic"/>
        <family val="3"/>
        <charset val="129"/>
      </rPr>
      <t>[38283]</t>
    </r>
  </si>
  <si>
    <r>
      <t>태산.대진아파트</t>
    </r>
    <r>
      <rPr>
        <sz val="9"/>
        <color rgb="FF626262"/>
        <rFont val="Malgun Gothic"/>
        <family val="3"/>
        <charset val="129"/>
      </rPr>
      <t>[38294]</t>
    </r>
  </si>
  <si>
    <r>
      <t>선학동행정복지센터.정광아파트</t>
    </r>
    <r>
      <rPr>
        <sz val="9"/>
        <color rgb="FF626262"/>
        <rFont val="Malgun Gothic"/>
        <family val="3"/>
        <charset val="129"/>
      </rPr>
      <t>[38297]</t>
    </r>
  </si>
  <si>
    <r>
      <t>아주아파트</t>
    </r>
    <r>
      <rPr>
        <sz val="9"/>
        <color rgb="FF626262"/>
        <rFont val="Malgun Gothic"/>
        <family val="3"/>
        <charset val="129"/>
      </rPr>
      <t>[38304]</t>
    </r>
  </si>
  <si>
    <r>
      <t>금호아파트</t>
    </r>
    <r>
      <rPr>
        <sz val="9"/>
        <color rgb="FF626262"/>
        <rFont val="Malgun Gothic"/>
        <family val="3"/>
        <charset val="129"/>
      </rPr>
      <t>[38302]</t>
    </r>
  </si>
  <si>
    <r>
      <t>선학역(1번출구)</t>
    </r>
    <r>
      <rPr>
        <sz val="9"/>
        <color rgb="FF626262"/>
        <rFont val="Malgun Gothic"/>
        <family val="3"/>
        <charset val="129"/>
      </rPr>
      <t>[38306]</t>
    </r>
  </si>
  <si>
    <r>
      <t>선학체육관(하키경기장)</t>
    </r>
    <r>
      <rPr>
        <sz val="9"/>
        <color rgb="FF626262"/>
        <rFont val="Malgun Gothic"/>
        <family val="3"/>
        <charset val="129"/>
      </rPr>
      <t>[38308]</t>
    </r>
  </si>
  <si>
    <r>
      <t>문학경기장(박태환수영장)</t>
    </r>
    <r>
      <rPr>
        <sz val="9"/>
        <color rgb="FF626262"/>
        <rFont val="Malgun Gothic"/>
        <family val="3"/>
        <charset val="129"/>
      </rPr>
      <t>[38310]</t>
    </r>
  </si>
  <si>
    <r>
      <t>관교중학교(약수터)</t>
    </r>
    <r>
      <rPr>
        <sz val="9"/>
        <color rgb="FF626262"/>
        <rFont val="Malgun Gothic"/>
        <family val="3"/>
        <charset val="129"/>
      </rPr>
      <t>[37203]</t>
    </r>
  </si>
  <si>
    <r>
      <t>관교여자중학교</t>
    </r>
    <r>
      <rPr>
        <sz val="9"/>
        <color rgb="FF626262"/>
        <rFont val="Malgun Gothic"/>
        <family val="3"/>
        <charset val="129"/>
      </rPr>
      <t>[37229]</t>
    </r>
  </si>
  <si>
    <r>
      <t>장애인복지관</t>
    </r>
    <r>
      <rPr>
        <sz val="9"/>
        <color rgb="FF626262"/>
        <rFont val="Malgun Gothic"/>
        <family val="3"/>
        <charset val="129"/>
      </rPr>
      <t>[37249]</t>
    </r>
  </si>
  <si>
    <r>
      <t>신라아파트</t>
    </r>
    <r>
      <rPr>
        <sz val="9"/>
        <color rgb="FF626262"/>
        <rFont val="Malgun Gothic"/>
        <family val="3"/>
        <charset val="129"/>
      </rPr>
      <t>[37277]</t>
    </r>
  </si>
  <si>
    <r>
      <t>한신아파트</t>
    </r>
    <r>
      <rPr>
        <sz val="9"/>
        <color rgb="FF626262"/>
        <rFont val="Malgun Gothic"/>
        <family val="3"/>
        <charset val="129"/>
      </rPr>
      <t>[37267]</t>
    </r>
  </si>
  <si>
    <r>
      <t>진흥아파트</t>
    </r>
    <r>
      <rPr>
        <sz val="9"/>
        <color rgb="FF626262"/>
        <rFont val="Malgun Gothic"/>
        <family val="3"/>
        <charset val="129"/>
      </rPr>
      <t>[37243]</t>
    </r>
  </si>
  <si>
    <r>
      <t>쌍용아파트</t>
    </r>
    <r>
      <rPr>
        <sz val="9"/>
        <color rgb="FF626262"/>
        <rFont val="Malgun Gothic"/>
        <family val="3"/>
        <charset val="129"/>
      </rPr>
      <t>[37476]</t>
    </r>
  </si>
  <si>
    <r>
      <t>로얄아파트</t>
    </r>
    <r>
      <rPr>
        <sz val="9"/>
        <color rgb="FF626262"/>
        <rFont val="Malgun Gothic"/>
        <family val="3"/>
        <charset val="129"/>
      </rPr>
      <t>[37247]</t>
    </r>
  </si>
  <si>
    <r>
      <t>재흥시장</t>
    </r>
    <r>
      <rPr>
        <sz val="9"/>
        <color rgb="FF626262"/>
        <rFont val="Malgun Gothic"/>
        <family val="3"/>
        <charset val="129"/>
      </rPr>
      <t>[37293]</t>
    </r>
  </si>
  <si>
    <r>
      <t>(구)시민회관사거리</t>
    </r>
    <r>
      <rPr>
        <sz val="9"/>
        <color rgb="FF626262"/>
        <rFont val="Malgun Gothic"/>
        <family val="3"/>
        <charset val="129"/>
      </rPr>
      <t>[37319]</t>
    </r>
  </si>
  <si>
    <r>
      <t>교보생명</t>
    </r>
    <r>
      <rPr>
        <sz val="9"/>
        <color rgb="FF626262"/>
        <rFont val="Malgun Gothic"/>
        <family val="3"/>
        <charset val="129"/>
      </rPr>
      <t>[37357]</t>
    </r>
  </si>
  <si>
    <r>
      <t>주안역</t>
    </r>
    <r>
      <rPr>
        <sz val="9"/>
        <color rgb="FF626262"/>
        <rFont val="Malgun Gothic"/>
        <family val="3"/>
        <charset val="129"/>
      </rPr>
      <t>[37506]</t>
    </r>
  </si>
  <si>
    <r>
      <t>석암초등학교앞</t>
    </r>
    <r>
      <rPr>
        <sz val="9"/>
        <color rgb="FF626262"/>
        <rFont val="Malgun Gothic"/>
        <family val="3"/>
        <charset val="129"/>
      </rPr>
      <t>[37407]</t>
    </r>
  </si>
  <si>
    <r>
      <t>인천가정법원.인천지방법원등기국</t>
    </r>
    <r>
      <rPr>
        <sz val="9"/>
        <color rgb="FF626262"/>
        <rFont val="Malgun Gothic"/>
        <family val="3"/>
        <charset val="129"/>
      </rPr>
      <t>[37409]</t>
    </r>
  </si>
  <si>
    <r>
      <t>석바위시장</t>
    </r>
    <r>
      <rPr>
        <sz val="9"/>
        <color rgb="FF626262"/>
        <rFont val="Malgun Gothic"/>
        <family val="3"/>
        <charset val="129"/>
      </rPr>
      <t>[37382]</t>
    </r>
  </si>
  <si>
    <r>
      <t>인고앞</t>
    </r>
    <r>
      <rPr>
        <sz val="9"/>
        <color rgb="FF626262"/>
        <rFont val="Malgun Gothic"/>
        <family val="3"/>
        <charset val="129"/>
      </rPr>
      <t>[37338]</t>
    </r>
  </si>
  <si>
    <r>
      <t>인고체육관(동양장사거리)</t>
    </r>
    <r>
      <rPr>
        <sz val="9"/>
        <color rgb="FF626262"/>
        <rFont val="Malgun Gothic"/>
        <family val="3"/>
        <charset val="129"/>
      </rPr>
      <t>[37309]</t>
    </r>
  </si>
  <si>
    <r>
      <t>제물포여자중학교</t>
    </r>
    <r>
      <rPr>
        <sz val="9"/>
        <color rgb="FF626262"/>
        <rFont val="Malgun Gothic"/>
        <family val="3"/>
        <charset val="129"/>
      </rPr>
      <t>[37290]</t>
    </r>
  </si>
  <si>
    <r>
      <t>한신아파트</t>
    </r>
    <r>
      <rPr>
        <sz val="9"/>
        <color rgb="FF626262"/>
        <rFont val="Malgun Gothic"/>
        <family val="3"/>
        <charset val="129"/>
      </rPr>
      <t>[37262]</t>
    </r>
  </si>
  <si>
    <r>
      <t>관교여자중학교</t>
    </r>
    <r>
      <rPr>
        <sz val="9"/>
        <color rgb="FF626262"/>
        <rFont val="Malgun Gothic"/>
        <family val="3"/>
        <charset val="129"/>
      </rPr>
      <t>[37226]</t>
    </r>
  </si>
  <si>
    <r>
      <t>관교중학교(약수터)</t>
    </r>
    <r>
      <rPr>
        <sz val="9"/>
        <color rgb="FF626262"/>
        <rFont val="Malgun Gothic"/>
        <family val="3"/>
        <charset val="129"/>
      </rPr>
      <t>[37202]</t>
    </r>
  </si>
  <si>
    <r>
      <t>문학경기장(박태환수영장)</t>
    </r>
    <r>
      <rPr>
        <sz val="9"/>
        <color rgb="FF626262"/>
        <rFont val="Malgun Gothic"/>
        <family val="3"/>
        <charset val="129"/>
      </rPr>
      <t>[38311]</t>
    </r>
  </si>
  <si>
    <r>
      <t>선학체육관(하키경기장)</t>
    </r>
    <r>
      <rPr>
        <sz val="9"/>
        <color rgb="FF626262"/>
        <rFont val="Malgun Gothic"/>
        <family val="3"/>
        <charset val="129"/>
      </rPr>
      <t>[38309]</t>
    </r>
  </si>
  <si>
    <r>
      <t>윤성아파트</t>
    </r>
    <r>
      <rPr>
        <sz val="9"/>
        <color rgb="FF626262"/>
        <rFont val="Malgun Gothic"/>
        <family val="3"/>
        <charset val="129"/>
      </rPr>
      <t>[38307]</t>
    </r>
  </si>
  <si>
    <r>
      <t>선학역</t>
    </r>
    <r>
      <rPr>
        <sz val="9"/>
        <color rgb="FF626262"/>
        <rFont val="Malgun Gothic"/>
        <family val="3"/>
        <charset val="129"/>
      </rPr>
      <t>[38305]</t>
    </r>
  </si>
  <si>
    <r>
      <t>뉴서울아파트</t>
    </r>
    <r>
      <rPr>
        <sz val="9"/>
        <color rgb="FF626262"/>
        <rFont val="Malgun Gothic"/>
        <family val="3"/>
        <charset val="129"/>
      </rPr>
      <t>[38303]</t>
    </r>
  </si>
  <si>
    <r>
      <t>아주아파트</t>
    </r>
    <r>
      <rPr>
        <sz val="9"/>
        <color rgb="FF626262"/>
        <rFont val="Malgun Gothic"/>
        <family val="3"/>
        <charset val="129"/>
      </rPr>
      <t>[38301]</t>
    </r>
  </si>
  <si>
    <r>
      <t>선학어린이집</t>
    </r>
    <r>
      <rPr>
        <sz val="9"/>
        <color rgb="FF626262"/>
        <rFont val="Malgun Gothic"/>
        <family val="3"/>
        <charset val="129"/>
      </rPr>
      <t>[38300]</t>
    </r>
  </si>
  <si>
    <r>
      <t>아모텍</t>
    </r>
    <r>
      <rPr>
        <sz val="9"/>
        <color rgb="FF626262"/>
        <rFont val="Malgun Gothic"/>
        <family val="3"/>
        <charset val="129"/>
      </rPr>
      <t>[39139]</t>
    </r>
  </si>
  <si>
    <r>
      <t>거산정공.(주)록키</t>
    </r>
    <r>
      <rPr>
        <sz val="9"/>
        <color rgb="FF626262"/>
        <rFont val="Malgun Gothic"/>
        <family val="3"/>
        <charset val="129"/>
      </rPr>
      <t>[39137]</t>
    </r>
  </si>
  <si>
    <r>
      <t>번영로제1사거리</t>
    </r>
    <r>
      <rPr>
        <sz val="9"/>
        <color rgb="FF626262"/>
        <rFont val="Malgun Gothic"/>
        <family val="3"/>
        <charset val="129"/>
      </rPr>
      <t>[39113]</t>
    </r>
  </si>
  <si>
    <r>
      <t>선학아파트</t>
    </r>
    <r>
      <rPr>
        <sz val="9"/>
        <color rgb="FF626262"/>
        <rFont val="Malgun Gothic"/>
        <family val="3"/>
        <charset val="129"/>
      </rPr>
      <t>[38343]</t>
    </r>
  </si>
  <si>
    <r>
      <t>신연수역(3번출구)</t>
    </r>
    <r>
      <rPr>
        <sz val="9"/>
        <color rgb="FF626262"/>
        <rFont val="Malgun Gothic"/>
        <family val="3"/>
        <charset val="129"/>
      </rPr>
      <t>[38228]</t>
    </r>
  </si>
  <si>
    <r>
      <t>솔밭마을</t>
    </r>
    <r>
      <rPr>
        <sz val="9"/>
        <color rgb="FF626262"/>
        <rFont val="Malgun Gothic"/>
        <family val="3"/>
        <charset val="129"/>
      </rPr>
      <t>[38193]</t>
    </r>
  </si>
  <si>
    <r>
      <t>원인재역(6번출구)</t>
    </r>
    <r>
      <rPr>
        <sz val="9"/>
        <color rgb="FF626262"/>
        <rFont val="Malgun Gothic"/>
        <family val="3"/>
        <charset val="129"/>
      </rPr>
      <t>[38166]</t>
    </r>
  </si>
  <si>
    <r>
      <t>원인재역</t>
    </r>
    <r>
      <rPr>
        <sz val="9"/>
        <color rgb="FF626262"/>
        <rFont val="Malgun Gothic"/>
        <family val="3"/>
        <charset val="129"/>
      </rPr>
      <t>[38153]</t>
    </r>
  </si>
  <si>
    <r>
      <t>대동아파트</t>
    </r>
    <r>
      <rPr>
        <sz val="9"/>
        <color rgb="FF626262"/>
        <rFont val="Malgun Gothic"/>
        <family val="3"/>
        <charset val="129"/>
      </rPr>
      <t>[38128]</t>
    </r>
  </si>
  <si>
    <r>
      <t>연수고등학교</t>
    </r>
    <r>
      <rPr>
        <sz val="9"/>
        <color rgb="FF626262"/>
        <rFont val="Malgun Gothic"/>
        <family val="3"/>
        <charset val="129"/>
      </rPr>
      <t>[38104]</t>
    </r>
  </si>
  <si>
    <r>
      <t>동아금호아파트</t>
    </r>
    <r>
      <rPr>
        <sz val="9"/>
        <color rgb="FF626262"/>
        <rFont val="Malgun Gothic"/>
        <family val="3"/>
        <charset val="129"/>
      </rPr>
      <t>[38344]</t>
    </r>
  </si>
  <si>
    <r>
      <t>롯데아파트</t>
    </r>
    <r>
      <rPr>
        <u/>
        <sz val="9"/>
        <color rgb="FF626262"/>
        <rFont val="Malgun Gothic"/>
        <family val="3"/>
        <charset val="129"/>
      </rPr>
      <t>[38110]</t>
    </r>
  </si>
  <si>
    <r>
      <t>연수여자고등학교</t>
    </r>
    <r>
      <rPr>
        <sz val="9"/>
        <color rgb="FF626262"/>
        <rFont val="Malgun Gothic"/>
        <family val="3"/>
        <charset val="129"/>
      </rPr>
      <t>[38092]</t>
    </r>
  </si>
  <si>
    <r>
      <t>동춘마을아파트</t>
    </r>
    <r>
      <rPr>
        <sz val="9"/>
        <color rgb="FF626262"/>
        <rFont val="Malgun Gothic"/>
        <family val="3"/>
        <charset val="129"/>
      </rPr>
      <t>[38087]</t>
    </r>
  </si>
  <si>
    <r>
      <t>건영아파트</t>
    </r>
    <r>
      <rPr>
        <sz val="9"/>
        <color rgb="FF626262"/>
        <rFont val="Malgun Gothic"/>
        <family val="3"/>
        <charset val="129"/>
      </rPr>
      <t>[38069]</t>
    </r>
  </si>
  <si>
    <r>
      <t>대동아파트</t>
    </r>
    <r>
      <rPr>
        <sz val="9"/>
        <color rgb="FF626262"/>
        <rFont val="Malgun Gothic"/>
        <family val="3"/>
        <charset val="129"/>
      </rPr>
      <t>[38345]</t>
    </r>
  </si>
  <si>
    <r>
      <t>아주아파트</t>
    </r>
    <r>
      <rPr>
        <sz val="9"/>
        <color rgb="FF626262"/>
        <rFont val="Malgun Gothic"/>
        <family val="3"/>
        <charset val="129"/>
      </rPr>
      <t>[38051]</t>
    </r>
  </si>
  <si>
    <r>
      <t>인천뷰티예술고등학교</t>
    </r>
    <r>
      <rPr>
        <sz val="9"/>
        <color rgb="FF626262"/>
        <rFont val="Malgun Gothic"/>
        <family val="3"/>
        <charset val="129"/>
      </rPr>
      <t>[38053]</t>
    </r>
  </si>
  <si>
    <r>
      <t>풍림2차아파트</t>
    </r>
    <r>
      <rPr>
        <sz val="9"/>
        <color rgb="FF626262"/>
        <rFont val="Malgun Gothic"/>
        <family val="3"/>
        <charset val="129"/>
      </rPr>
      <t>[38049]</t>
    </r>
  </si>
  <si>
    <r>
      <t>동춘역(이마트.스퀘어원)</t>
    </r>
    <r>
      <rPr>
        <sz val="9"/>
        <color rgb="FF626262"/>
        <rFont val="Malgun Gothic"/>
        <family val="3"/>
        <charset val="129"/>
      </rPr>
      <t>[38070]</t>
    </r>
  </si>
  <si>
    <r>
      <t>남동대교(스퀘어원)</t>
    </r>
    <r>
      <rPr>
        <sz val="9"/>
        <color rgb="FF626262"/>
        <rFont val="Malgun Gothic"/>
        <family val="3"/>
        <charset val="129"/>
      </rPr>
      <t>[39063]</t>
    </r>
  </si>
  <si>
    <r>
      <t>서창2지구</t>
    </r>
    <r>
      <rPr>
        <sz val="9"/>
        <color rgb="FF626262"/>
        <rFont val="Malgun Gothic"/>
        <family val="3"/>
        <charset val="129"/>
      </rPr>
      <t>[39871]</t>
    </r>
  </si>
  <si>
    <r>
      <t>임마누엘교회</t>
    </r>
    <r>
      <rPr>
        <sz val="9"/>
        <color rgb="FF626262"/>
        <rFont val="Malgun Gothic"/>
        <family val="3"/>
        <charset val="129"/>
      </rPr>
      <t>[39873]</t>
    </r>
  </si>
  <si>
    <r>
      <t>서창동우체국</t>
    </r>
    <r>
      <rPr>
        <sz val="9"/>
        <color rgb="FF626262"/>
        <rFont val="Malgun Gothic"/>
        <family val="3"/>
        <charset val="129"/>
      </rPr>
      <t>[92010]</t>
    </r>
  </si>
  <si>
    <r>
      <t>서창휴먼시아12단지</t>
    </r>
    <r>
      <rPr>
        <sz val="9"/>
        <color rgb="FF626262"/>
        <rFont val="Malgun Gothic"/>
        <family val="3"/>
        <charset val="129"/>
      </rPr>
      <t>[39897]</t>
    </r>
  </si>
  <si>
    <r>
      <t>서창베라체아파트후문</t>
    </r>
    <r>
      <rPr>
        <sz val="9"/>
        <color rgb="FF626262"/>
        <rFont val="Malgun Gothic"/>
        <family val="3"/>
        <charset val="129"/>
      </rPr>
      <t>[39895]</t>
    </r>
  </si>
  <si>
    <r>
      <t>한빛초교앞</t>
    </r>
    <r>
      <rPr>
        <sz val="9"/>
        <color rgb="FF626262"/>
        <rFont val="Malgun Gothic"/>
        <family val="3"/>
        <charset val="129"/>
      </rPr>
      <t>[39774]</t>
    </r>
  </si>
  <si>
    <r>
      <t>서창이편한세상정문</t>
    </r>
    <r>
      <rPr>
        <sz val="9"/>
        <color rgb="FF626262"/>
        <rFont val="Malgun Gothic"/>
        <family val="3"/>
        <charset val="129"/>
      </rPr>
      <t>[39855]</t>
    </r>
  </si>
  <si>
    <r>
      <t>만월중학교</t>
    </r>
    <r>
      <rPr>
        <sz val="9"/>
        <color rgb="FF626262"/>
        <rFont val="Malgun Gothic"/>
        <family val="3"/>
        <charset val="129"/>
      </rPr>
      <t>[39962]</t>
    </r>
  </si>
  <si>
    <r>
      <t>서창센트럴푸르지오</t>
    </r>
    <r>
      <rPr>
        <sz val="9"/>
        <color rgb="FF626262"/>
        <rFont val="Malgun Gothic"/>
        <family val="3"/>
        <charset val="129"/>
      </rPr>
      <t>[39811]</t>
    </r>
  </si>
  <si>
    <r>
      <t>청광플러스원아파트</t>
    </r>
    <r>
      <rPr>
        <sz val="9"/>
        <color rgb="FF626262"/>
        <rFont val="Malgun Gothic"/>
        <family val="3"/>
        <charset val="129"/>
      </rPr>
      <t>[39775]</t>
    </r>
  </si>
  <si>
    <r>
      <t>서창중학교</t>
    </r>
    <r>
      <rPr>
        <sz val="9"/>
        <color rgb="FF626262"/>
        <rFont val="Malgun Gothic"/>
        <family val="3"/>
        <charset val="129"/>
      </rPr>
      <t>[39776]</t>
    </r>
  </si>
  <si>
    <r>
      <t>태평2차아파트</t>
    </r>
    <r>
      <rPr>
        <sz val="9"/>
        <color rgb="FF626262"/>
        <rFont val="Malgun Gothic"/>
        <family val="3"/>
        <charset val="129"/>
      </rPr>
      <t>[39225]</t>
    </r>
  </si>
  <si>
    <r>
      <t>임광그대가.서창자이아파트</t>
    </r>
    <r>
      <rPr>
        <sz val="9"/>
        <color rgb="FF626262"/>
        <rFont val="Malgun Gothic"/>
        <family val="3"/>
        <charset val="129"/>
      </rPr>
      <t>[39514]</t>
    </r>
  </si>
  <si>
    <r>
      <t>태평1차아파트</t>
    </r>
    <r>
      <rPr>
        <sz val="9"/>
        <color rgb="FF626262"/>
        <rFont val="Malgun Gothic"/>
        <family val="3"/>
        <charset val="129"/>
      </rPr>
      <t>[39516]</t>
    </r>
  </si>
  <si>
    <r>
      <t>태평아파트입구</t>
    </r>
    <r>
      <rPr>
        <sz val="9"/>
        <color rgb="FF626262"/>
        <rFont val="Malgun Gothic"/>
        <family val="3"/>
        <charset val="129"/>
      </rPr>
      <t>[39276]</t>
    </r>
  </si>
  <si>
    <r>
      <t>서창동화원</t>
    </r>
    <r>
      <rPr>
        <sz val="9"/>
        <color rgb="FF626262"/>
        <rFont val="Malgun Gothic"/>
        <family val="3"/>
        <charset val="129"/>
      </rPr>
      <t>[39620]</t>
    </r>
  </si>
  <si>
    <r>
      <t>장수동</t>
    </r>
    <r>
      <rPr>
        <sz val="9"/>
        <color rgb="FF626262"/>
        <rFont val="Malgun Gothic"/>
        <family val="3"/>
        <charset val="129"/>
      </rPr>
      <t>[39373]</t>
    </r>
  </si>
  <si>
    <r>
      <t>장수사거리</t>
    </r>
    <r>
      <rPr>
        <sz val="9"/>
        <color rgb="FF626262"/>
        <rFont val="Malgun Gothic"/>
        <family val="3"/>
        <charset val="129"/>
      </rPr>
      <t>[39397]</t>
    </r>
  </si>
  <si>
    <r>
      <t>장수주공(청소년수련원)</t>
    </r>
    <r>
      <rPr>
        <sz val="9"/>
        <color rgb="FF626262"/>
        <rFont val="Malgun Gothic"/>
        <family val="3"/>
        <charset val="129"/>
      </rPr>
      <t>[39417]</t>
    </r>
  </si>
  <si>
    <r>
      <t>장수파출소</t>
    </r>
    <r>
      <rPr>
        <sz val="9"/>
        <color rgb="FF626262"/>
        <rFont val="Malgun Gothic"/>
        <family val="3"/>
        <charset val="129"/>
      </rPr>
      <t>[39543]</t>
    </r>
  </si>
  <si>
    <r>
      <t>장수빌라</t>
    </r>
    <r>
      <rPr>
        <sz val="9"/>
        <color rgb="FF626262"/>
        <rFont val="Malgun Gothic"/>
        <family val="3"/>
        <charset val="129"/>
      </rPr>
      <t>[39577]</t>
    </r>
  </si>
  <si>
    <r>
      <t>인천대공원후문(장수동)</t>
    </r>
    <r>
      <rPr>
        <sz val="9"/>
        <color rgb="FF626262"/>
        <rFont val="Malgun Gothic"/>
        <family val="3"/>
        <charset val="129"/>
      </rPr>
      <t>[39442]</t>
    </r>
  </si>
  <si>
    <r>
      <t>장수주공(청소년수련원)</t>
    </r>
    <r>
      <rPr>
        <sz val="9"/>
        <color rgb="FF626262"/>
        <rFont val="Malgun Gothic"/>
        <family val="3"/>
        <charset val="129"/>
      </rPr>
      <t>[39424]</t>
    </r>
  </si>
  <si>
    <r>
      <t>장수사거리</t>
    </r>
    <r>
      <rPr>
        <sz val="9"/>
        <color rgb="FF626262"/>
        <rFont val="Malgun Gothic"/>
        <family val="3"/>
        <charset val="129"/>
      </rPr>
      <t>[39542]</t>
    </r>
  </si>
  <si>
    <r>
      <t>구장수파출소</t>
    </r>
    <r>
      <rPr>
        <sz val="9"/>
        <color rgb="FF626262"/>
        <rFont val="Malgun Gothic"/>
        <family val="3"/>
        <charset val="129"/>
      </rPr>
      <t>[39375]</t>
    </r>
  </si>
  <si>
    <r>
      <t>장수교</t>
    </r>
    <r>
      <rPr>
        <sz val="9"/>
        <color rgb="FF626262"/>
        <rFont val="Malgun Gothic"/>
        <family val="3"/>
        <charset val="129"/>
      </rPr>
      <t>[39336]</t>
    </r>
  </si>
  <si>
    <r>
      <t>만수고등학교</t>
    </r>
    <r>
      <rPr>
        <sz val="9"/>
        <color rgb="FF626262"/>
        <rFont val="Malgun Gothic"/>
        <family val="3"/>
        <charset val="129"/>
      </rPr>
      <t>[39681]</t>
    </r>
  </si>
  <si>
    <r>
      <t>남동화원</t>
    </r>
    <r>
      <rPr>
        <sz val="9"/>
        <color rgb="FF626262"/>
        <rFont val="Malgun Gothic"/>
        <family val="3"/>
        <charset val="129"/>
      </rPr>
      <t>[39300]</t>
    </r>
  </si>
  <si>
    <r>
      <t>남동구청역</t>
    </r>
    <r>
      <rPr>
        <sz val="9"/>
        <color rgb="FF626262"/>
        <rFont val="Malgun Gothic"/>
        <family val="3"/>
        <charset val="129"/>
      </rPr>
      <t>[39324]</t>
    </r>
  </si>
  <si>
    <r>
      <t>만수초등학교</t>
    </r>
    <r>
      <rPr>
        <sz val="9"/>
        <color rgb="FF626262"/>
        <rFont val="Malgun Gothic"/>
        <family val="3"/>
        <charset val="129"/>
      </rPr>
      <t>[39307]</t>
    </r>
  </si>
  <si>
    <r>
      <t>만수1동행정복지센터</t>
    </r>
    <r>
      <rPr>
        <sz val="9"/>
        <color rgb="FF626262"/>
        <rFont val="Malgun Gothic"/>
        <family val="3"/>
        <charset val="129"/>
      </rPr>
      <t>[39294]</t>
    </r>
  </si>
  <si>
    <r>
      <t>남동등기소</t>
    </r>
    <r>
      <rPr>
        <sz val="9"/>
        <color rgb="FF626262"/>
        <rFont val="Malgun Gothic"/>
        <family val="3"/>
        <charset val="129"/>
      </rPr>
      <t>[39301]</t>
    </r>
  </si>
  <si>
    <r>
      <t>문일여자고등학교</t>
    </r>
    <r>
      <rPr>
        <sz val="9"/>
        <color rgb="FF626262"/>
        <rFont val="Malgun Gothic"/>
        <family val="3"/>
        <charset val="129"/>
      </rPr>
      <t>[39314]</t>
    </r>
  </si>
  <si>
    <r>
      <t>남동빌라</t>
    </r>
    <r>
      <rPr>
        <sz val="9"/>
        <color rgb="FF626262"/>
        <rFont val="Malgun Gothic"/>
        <family val="3"/>
        <charset val="129"/>
      </rPr>
      <t>[39330]</t>
    </r>
  </si>
  <si>
    <r>
      <t>은성아파트</t>
    </r>
    <r>
      <rPr>
        <sz val="9"/>
        <color rgb="FF626262"/>
        <rFont val="Malgun Gothic"/>
        <family val="3"/>
        <charset val="129"/>
      </rPr>
      <t>[39321]</t>
    </r>
  </si>
  <si>
    <r>
      <t>모래내시장</t>
    </r>
    <r>
      <rPr>
        <sz val="9"/>
        <color rgb="FF626262"/>
        <rFont val="Malgun Gothic"/>
        <family val="3"/>
        <charset val="129"/>
      </rPr>
      <t>[39298]</t>
    </r>
  </si>
  <si>
    <r>
      <t>구월초등학교</t>
    </r>
    <r>
      <rPr>
        <sz val="9"/>
        <color rgb="FF626262"/>
        <rFont val="Malgun Gothic"/>
        <family val="3"/>
        <charset val="129"/>
      </rPr>
      <t>[39833]</t>
    </r>
  </si>
  <si>
    <r>
      <t>롯데캐슬후문</t>
    </r>
    <r>
      <rPr>
        <sz val="9"/>
        <color rgb="FF626262"/>
        <rFont val="Malgun Gothic"/>
        <family val="3"/>
        <charset val="129"/>
      </rPr>
      <t>[39285]</t>
    </r>
  </si>
  <si>
    <r>
      <t>길병원</t>
    </r>
    <r>
      <rPr>
        <sz val="9"/>
        <color rgb="FF626262"/>
        <rFont val="Malgun Gothic"/>
        <family val="3"/>
        <charset val="129"/>
      </rPr>
      <t>[39264]</t>
    </r>
  </si>
  <si>
    <r>
      <t>구월중학교</t>
    </r>
    <r>
      <rPr>
        <sz val="9"/>
        <color rgb="FF626262"/>
        <rFont val="Malgun Gothic"/>
        <family val="3"/>
        <charset val="129"/>
      </rPr>
      <t>[39281]</t>
    </r>
  </si>
  <si>
    <r>
      <t>간석래미안.자이</t>
    </r>
    <r>
      <rPr>
        <sz val="9"/>
        <color rgb="FF626262"/>
        <rFont val="Malgun Gothic"/>
        <family val="3"/>
        <charset val="129"/>
      </rPr>
      <t>[39333]</t>
    </r>
  </si>
  <si>
    <r>
      <t>올리브백화점</t>
    </r>
    <r>
      <rPr>
        <sz val="9"/>
        <color rgb="FF626262"/>
        <rFont val="Malgun Gothic"/>
        <family val="3"/>
        <charset val="129"/>
      </rPr>
      <t>[39747]</t>
    </r>
  </si>
  <si>
    <r>
      <t>간석오거리역(8번출구)</t>
    </r>
    <r>
      <rPr>
        <sz val="9"/>
        <color rgb="FF626262"/>
        <rFont val="Malgun Gothic"/>
        <family val="3"/>
        <charset val="129"/>
      </rPr>
      <t>[39449]</t>
    </r>
  </si>
  <si>
    <r>
      <t>동암남부역</t>
    </r>
    <r>
      <rPr>
        <sz val="9"/>
        <color rgb="FF626262"/>
        <rFont val="Malgun Gothic"/>
        <family val="3"/>
        <charset val="129"/>
      </rPr>
      <t>[40797]</t>
    </r>
  </si>
  <si>
    <r>
      <t>인천교통공사</t>
    </r>
    <r>
      <rPr>
        <sz val="9"/>
        <color rgb="FF626262"/>
        <rFont val="Malgun Gothic"/>
        <family val="3"/>
        <charset val="129"/>
      </rPr>
      <t>[40032]</t>
    </r>
  </si>
  <si>
    <r>
      <t>간석오거리(인천웨딩홀)</t>
    </r>
    <r>
      <rPr>
        <sz val="9"/>
        <color rgb="FF626262"/>
        <rFont val="Malgun Gothic"/>
        <family val="3"/>
        <charset val="129"/>
      </rPr>
      <t>[39423]</t>
    </r>
  </si>
  <si>
    <r>
      <t>올리브백화점</t>
    </r>
    <r>
      <rPr>
        <sz val="9"/>
        <color rgb="FF626262"/>
        <rFont val="Malgun Gothic"/>
        <family val="3"/>
        <charset val="129"/>
      </rPr>
      <t>[39746]</t>
    </r>
  </si>
  <si>
    <r>
      <t>금호아파트</t>
    </r>
    <r>
      <rPr>
        <sz val="9"/>
        <color rgb="FF626262"/>
        <rFont val="Malgun Gothic"/>
        <family val="3"/>
        <charset val="129"/>
      </rPr>
      <t>[39334]</t>
    </r>
  </si>
  <si>
    <r>
      <t>구월중학교</t>
    </r>
    <r>
      <rPr>
        <sz val="9"/>
        <color rgb="FF626262"/>
        <rFont val="Malgun Gothic"/>
        <family val="3"/>
        <charset val="129"/>
      </rPr>
      <t>[39286]</t>
    </r>
  </si>
  <si>
    <r>
      <t>길병원</t>
    </r>
    <r>
      <rPr>
        <sz val="9"/>
        <color rgb="FF626262"/>
        <rFont val="Malgun Gothic"/>
        <family val="3"/>
        <charset val="129"/>
      </rPr>
      <t>[39262]</t>
    </r>
  </si>
  <si>
    <r>
      <t>만월초등학교</t>
    </r>
    <r>
      <rPr>
        <sz val="9"/>
        <color rgb="FF626262"/>
        <rFont val="Malgun Gothic"/>
        <family val="3"/>
        <charset val="129"/>
      </rPr>
      <t>[39284]</t>
    </r>
  </si>
  <si>
    <r>
      <t>구월초등학교</t>
    </r>
    <r>
      <rPr>
        <sz val="9"/>
        <color rgb="FF626262"/>
        <rFont val="Malgun Gothic"/>
        <family val="3"/>
        <charset val="129"/>
      </rPr>
      <t>[39832]</t>
    </r>
  </si>
  <si>
    <r>
      <t>모래내시장</t>
    </r>
    <r>
      <rPr>
        <sz val="9"/>
        <color rgb="FF626262"/>
        <rFont val="Malgun Gothic"/>
        <family val="3"/>
        <charset val="129"/>
      </rPr>
      <t>[39295]</t>
    </r>
  </si>
  <si>
    <r>
      <t>한희빌딩</t>
    </r>
    <r>
      <rPr>
        <sz val="9"/>
        <color rgb="FF626262"/>
        <rFont val="Malgun Gothic"/>
        <family val="3"/>
        <charset val="129"/>
      </rPr>
      <t>[39311]</t>
    </r>
  </si>
  <si>
    <r>
      <t>은성프레미오</t>
    </r>
    <r>
      <rPr>
        <sz val="9"/>
        <color rgb="FF626262"/>
        <rFont val="Malgun Gothic"/>
        <family val="3"/>
        <charset val="129"/>
      </rPr>
      <t>[39325]</t>
    </r>
  </si>
  <si>
    <r>
      <t>문일여자고등학교후문</t>
    </r>
    <r>
      <rPr>
        <sz val="9"/>
        <color rgb="FF626262"/>
        <rFont val="Malgun Gothic"/>
        <family val="3"/>
        <charset val="129"/>
      </rPr>
      <t>[39685]</t>
    </r>
  </si>
  <si>
    <r>
      <t>문일여자고등학교</t>
    </r>
    <r>
      <rPr>
        <sz val="9"/>
        <color rgb="FF626262"/>
        <rFont val="Malgun Gothic"/>
        <family val="3"/>
        <charset val="129"/>
      </rPr>
      <t>[39313]</t>
    </r>
  </si>
  <si>
    <r>
      <t>삼환아파트</t>
    </r>
    <r>
      <rPr>
        <sz val="9"/>
        <color rgb="FF626262"/>
        <rFont val="Malgun Gothic"/>
        <family val="3"/>
        <charset val="129"/>
      </rPr>
      <t>[39323]</t>
    </r>
  </si>
  <si>
    <r>
      <t>만수초등학교</t>
    </r>
    <r>
      <rPr>
        <sz val="9"/>
        <color rgb="FF626262"/>
        <rFont val="Malgun Gothic"/>
        <family val="3"/>
        <charset val="129"/>
      </rPr>
      <t>[39303]</t>
    </r>
  </si>
  <si>
    <r>
      <t>남동구청역</t>
    </r>
    <r>
      <rPr>
        <sz val="9"/>
        <color rgb="FF626262"/>
        <rFont val="Malgun Gothic"/>
        <family val="3"/>
        <charset val="129"/>
      </rPr>
      <t>[39318]</t>
    </r>
  </si>
  <si>
    <r>
      <t>한국건설생활환경시험연구원</t>
    </r>
    <r>
      <rPr>
        <sz val="9"/>
        <color rgb="FF626262"/>
        <rFont val="Malgun Gothic"/>
        <family val="3"/>
        <charset val="129"/>
      </rPr>
      <t>[39315]</t>
    </r>
  </si>
  <si>
    <r>
      <t>진흥아파트</t>
    </r>
    <r>
      <rPr>
        <sz val="9"/>
        <color rgb="FF626262"/>
        <rFont val="Malgun Gothic"/>
        <family val="3"/>
        <charset val="129"/>
      </rPr>
      <t>[39297]</t>
    </r>
  </si>
  <si>
    <r>
      <t>만수고등학교</t>
    </r>
    <r>
      <rPr>
        <sz val="9"/>
        <color rgb="FF626262"/>
        <rFont val="Malgun Gothic"/>
        <family val="3"/>
        <charset val="129"/>
      </rPr>
      <t>[39680]</t>
    </r>
  </si>
  <si>
    <r>
      <t>장수교(서창동입구)</t>
    </r>
    <r>
      <rPr>
        <sz val="9"/>
        <color rgb="FF626262"/>
        <rFont val="Malgun Gothic"/>
        <family val="3"/>
        <charset val="129"/>
      </rPr>
      <t>[39337]</t>
    </r>
  </si>
  <si>
    <r>
      <t>서창동화원</t>
    </r>
    <r>
      <rPr>
        <sz val="9"/>
        <color rgb="FF626262"/>
        <rFont val="Malgun Gothic"/>
        <family val="3"/>
        <charset val="129"/>
      </rPr>
      <t>[39619]</t>
    </r>
  </si>
  <si>
    <r>
      <t>태평아파트입구</t>
    </r>
    <r>
      <rPr>
        <sz val="9"/>
        <color rgb="FF626262"/>
        <rFont val="Malgun Gothic"/>
        <family val="3"/>
        <charset val="129"/>
      </rPr>
      <t>[39274]</t>
    </r>
  </si>
  <si>
    <r>
      <t>태평1차아파트</t>
    </r>
    <r>
      <rPr>
        <sz val="9"/>
        <color rgb="FF626262"/>
        <rFont val="Malgun Gothic"/>
        <family val="3"/>
        <charset val="129"/>
      </rPr>
      <t>[39517]</t>
    </r>
  </si>
  <si>
    <r>
      <t>신일교회</t>
    </r>
    <r>
      <rPr>
        <sz val="9"/>
        <color rgb="FF626262"/>
        <rFont val="Malgun Gothic"/>
        <family val="3"/>
        <charset val="129"/>
      </rPr>
      <t>[39529]</t>
    </r>
  </si>
  <si>
    <r>
      <t>장수.서창동행정복지센터</t>
    </r>
    <r>
      <rPr>
        <sz val="9"/>
        <color rgb="FF626262"/>
        <rFont val="Malgun Gothic"/>
        <family val="3"/>
        <charset val="129"/>
      </rPr>
      <t>[39580]</t>
    </r>
  </si>
  <si>
    <r>
      <t>서창중학교</t>
    </r>
    <r>
      <rPr>
        <sz val="9"/>
        <color rgb="FF626262"/>
        <rFont val="Malgun Gothic"/>
        <family val="3"/>
        <charset val="129"/>
      </rPr>
      <t>[39767]</t>
    </r>
  </si>
  <si>
    <r>
      <t>청광플러스원아파트</t>
    </r>
    <r>
      <rPr>
        <sz val="9"/>
        <color rgb="FF626262"/>
        <rFont val="Malgun Gothic"/>
        <family val="3"/>
        <charset val="129"/>
      </rPr>
      <t>[39786]</t>
    </r>
  </si>
  <si>
    <r>
      <t>서창센트럴푸르지오</t>
    </r>
    <r>
      <rPr>
        <sz val="9"/>
        <color rgb="FF626262"/>
        <rFont val="Malgun Gothic"/>
        <family val="3"/>
        <charset val="129"/>
      </rPr>
      <t>[39812]</t>
    </r>
  </si>
  <si>
    <r>
      <t>만월중학교</t>
    </r>
    <r>
      <rPr>
        <sz val="9"/>
        <color rgb="FF626262"/>
        <rFont val="Malgun Gothic"/>
        <family val="3"/>
        <charset val="129"/>
      </rPr>
      <t>[39963]</t>
    </r>
  </si>
  <si>
    <r>
      <t>서창이편한세상정문</t>
    </r>
    <r>
      <rPr>
        <sz val="9"/>
        <color rgb="FF626262"/>
        <rFont val="Malgun Gothic"/>
        <family val="3"/>
        <charset val="129"/>
      </rPr>
      <t>[39854]</t>
    </r>
  </si>
  <si>
    <r>
      <t>한빛초교앞</t>
    </r>
    <r>
      <rPr>
        <sz val="9"/>
        <color rgb="FF626262"/>
        <rFont val="Malgun Gothic"/>
        <family val="3"/>
        <charset val="129"/>
      </rPr>
      <t>[39773]</t>
    </r>
  </si>
  <si>
    <r>
      <t>서창베라체아파트후문</t>
    </r>
    <r>
      <rPr>
        <sz val="9"/>
        <color rgb="FF626262"/>
        <rFont val="Malgun Gothic"/>
        <family val="3"/>
        <charset val="129"/>
      </rPr>
      <t>[39896]</t>
    </r>
  </si>
  <si>
    <r>
      <t>서창휴먼시아12단지</t>
    </r>
    <r>
      <rPr>
        <sz val="9"/>
        <color rgb="FF626262"/>
        <rFont val="Malgun Gothic"/>
        <family val="3"/>
        <charset val="129"/>
      </rPr>
      <t>[39898]</t>
    </r>
  </si>
  <si>
    <r>
      <t>인천서창동우체국</t>
    </r>
    <r>
      <rPr>
        <sz val="9"/>
        <color rgb="FF626262"/>
        <rFont val="Malgun Gothic"/>
        <family val="3"/>
        <charset val="129"/>
      </rPr>
      <t>[39820]</t>
    </r>
  </si>
  <si>
    <r>
      <t>임마누엘교회</t>
    </r>
    <r>
      <rPr>
        <sz val="9"/>
        <color rgb="FF626262"/>
        <rFont val="Malgun Gothic"/>
        <family val="3"/>
        <charset val="129"/>
      </rPr>
      <t>[39874]</t>
    </r>
  </si>
  <si>
    <r>
      <t>서창2지구</t>
    </r>
    <r>
      <rPr>
        <sz val="9"/>
        <color rgb="FF626262"/>
        <rFont val="Malgun Gothic"/>
        <family val="3"/>
        <charset val="129"/>
      </rPr>
      <t>[39872]</t>
    </r>
  </si>
  <si>
    <r>
      <t>서창2지구</t>
    </r>
    <r>
      <rPr>
        <u/>
        <sz val="9"/>
        <color rgb="FF626262"/>
        <rFont val="Malgun Gothic"/>
        <family val="3"/>
        <charset val="129"/>
      </rPr>
      <t>[39872]</t>
    </r>
  </si>
  <si>
    <r>
      <t>율도선착장입구</t>
    </r>
    <r>
      <rPr>
        <u/>
        <sz val="9"/>
        <color rgb="FF626262"/>
        <rFont val="Malgun Gothic"/>
        <family val="3"/>
        <charset val="129"/>
      </rPr>
      <t>[42109]</t>
    </r>
  </si>
  <si>
    <r>
      <t>풍림엑슬루타워</t>
    </r>
    <r>
      <rPr>
        <sz val="9"/>
        <color rgb="FF626262"/>
        <rFont val="Malgun Gothic"/>
        <family val="3"/>
        <charset val="129"/>
      </rPr>
      <t>[42830]</t>
    </r>
  </si>
  <si>
    <r>
      <t>린스트리우스</t>
    </r>
    <r>
      <rPr>
        <sz val="9"/>
        <color rgb="FF626262"/>
        <rFont val="Malgun Gothic"/>
        <family val="3"/>
        <charset val="129"/>
      </rPr>
      <t>[42831]</t>
    </r>
  </si>
  <si>
    <r>
      <t>중흥S클래스</t>
    </r>
    <r>
      <rPr>
        <sz val="9"/>
        <color rgb="FF626262"/>
        <rFont val="Malgun Gothic"/>
        <family val="3"/>
        <charset val="129"/>
      </rPr>
      <t>[42832]</t>
    </r>
  </si>
  <si>
    <r>
      <t>서부공단입구</t>
    </r>
    <r>
      <rPr>
        <sz val="9"/>
        <color rgb="FF626262"/>
        <rFont val="Malgun Gothic"/>
        <family val="3"/>
        <charset val="129"/>
      </rPr>
      <t>[42299]</t>
    </r>
  </si>
  <si>
    <r>
      <t>북인천하부TG(미정차)</t>
    </r>
    <r>
      <rPr>
        <sz val="9"/>
        <color rgb="FF626262"/>
        <rFont val="Malgun Gothic"/>
        <family val="3"/>
        <charset val="129"/>
      </rPr>
      <t>[89287]</t>
    </r>
  </si>
  <si>
    <r>
      <t>금산IC(미정차)</t>
    </r>
    <r>
      <rPr>
        <sz val="9"/>
        <color rgb="FF626262"/>
        <rFont val="Malgun Gothic"/>
        <family val="3"/>
        <charset val="129"/>
      </rPr>
      <t>[35634]</t>
    </r>
  </si>
  <si>
    <r>
      <t>인천공항T1(3층6번)</t>
    </r>
    <r>
      <rPr>
        <sz val="9"/>
        <color rgb="FF626262"/>
        <rFont val="Malgun Gothic"/>
        <family val="3"/>
        <charset val="129"/>
      </rPr>
      <t>[35752]</t>
    </r>
  </si>
  <si>
    <r>
      <t>인천공항T1(3층14번)</t>
    </r>
    <r>
      <rPr>
        <sz val="9"/>
        <color rgb="FF626262"/>
        <rFont val="Malgun Gothic"/>
        <family val="3"/>
        <charset val="129"/>
      </rPr>
      <t>[35753]</t>
    </r>
  </si>
  <si>
    <r>
      <t>고산촌</t>
    </r>
    <r>
      <rPr>
        <sz val="9"/>
        <color rgb="FF626262"/>
        <rFont val="Malgun Gothic"/>
        <family val="3"/>
        <charset val="129"/>
      </rPr>
      <t>[43779]</t>
    </r>
  </si>
  <si>
    <r>
      <t>군인아파트</t>
    </r>
    <r>
      <rPr>
        <sz val="9"/>
        <color rgb="FF626262"/>
        <rFont val="Malgun Gothic"/>
        <family val="3"/>
        <charset val="129"/>
      </rPr>
      <t>[43047]</t>
    </r>
  </si>
  <si>
    <r>
      <t>선원초등학교</t>
    </r>
    <r>
      <rPr>
        <sz val="9"/>
        <color rgb="FF626262"/>
        <rFont val="Malgun Gothic"/>
        <family val="3"/>
        <charset val="129"/>
      </rPr>
      <t>[43044]</t>
    </r>
  </si>
  <si>
    <r>
      <t>선원면주민센터</t>
    </r>
    <r>
      <rPr>
        <sz val="9"/>
        <color rgb="FF626262"/>
        <rFont val="Malgun Gothic"/>
        <family val="3"/>
        <charset val="129"/>
      </rPr>
      <t>[43042]</t>
    </r>
  </si>
  <si>
    <r>
      <t>수부촌</t>
    </r>
    <r>
      <rPr>
        <sz val="9"/>
        <color rgb="FF626262"/>
        <rFont val="Malgun Gothic"/>
        <family val="3"/>
        <charset val="129"/>
      </rPr>
      <t>[43041]</t>
    </r>
  </si>
  <si>
    <r>
      <t>금운교</t>
    </r>
    <r>
      <rPr>
        <sz val="9"/>
        <color rgb="FF626262"/>
        <rFont val="Malgun Gothic"/>
        <family val="3"/>
        <charset val="129"/>
      </rPr>
      <t>[43298]</t>
    </r>
  </si>
  <si>
    <r>
      <t>백운곡</t>
    </r>
    <r>
      <rPr>
        <sz val="9"/>
        <color rgb="FF626262"/>
        <rFont val="Malgun Gothic"/>
        <family val="3"/>
        <charset val="129"/>
      </rPr>
      <t>[43295]</t>
    </r>
  </si>
  <si>
    <r>
      <t>성터지</t>
    </r>
    <r>
      <rPr>
        <sz val="9"/>
        <color rgb="FF626262"/>
        <rFont val="Malgun Gothic"/>
        <family val="3"/>
        <charset val="129"/>
      </rPr>
      <t>[43039]</t>
    </r>
  </si>
  <si>
    <r>
      <t>영은교회</t>
    </r>
    <r>
      <rPr>
        <sz val="9"/>
        <color rgb="FF626262"/>
        <rFont val="Malgun Gothic"/>
        <family val="3"/>
        <charset val="129"/>
      </rPr>
      <t>[43139]</t>
    </r>
  </si>
  <si>
    <r>
      <t>불은파출소</t>
    </r>
    <r>
      <rPr>
        <sz val="9"/>
        <color rgb="FF626262"/>
        <rFont val="Malgun Gothic"/>
        <family val="3"/>
        <charset val="129"/>
      </rPr>
      <t>[43036]</t>
    </r>
  </si>
  <si>
    <r>
      <t>두운리</t>
    </r>
    <r>
      <rPr>
        <sz val="9"/>
        <color rgb="FF626262"/>
        <rFont val="Malgun Gothic"/>
        <family val="3"/>
        <charset val="129"/>
      </rPr>
      <t>[43034]</t>
    </r>
  </si>
  <si>
    <r>
      <t>옥골.옥토끼우주센터</t>
    </r>
    <r>
      <rPr>
        <sz val="9"/>
        <color rgb="FF626262"/>
        <rFont val="Malgun Gothic"/>
        <family val="3"/>
        <charset val="129"/>
      </rPr>
      <t>[43033]</t>
    </r>
  </si>
  <si>
    <r>
      <t>목비고개</t>
    </r>
    <r>
      <rPr>
        <sz val="9"/>
        <color rgb="FF626262"/>
        <rFont val="Malgun Gothic"/>
        <family val="3"/>
        <charset val="129"/>
      </rPr>
      <t>[43272]</t>
    </r>
  </si>
  <si>
    <r>
      <t>길직리</t>
    </r>
    <r>
      <rPr>
        <sz val="9"/>
        <color rgb="FF626262"/>
        <rFont val="Malgun Gothic"/>
        <family val="3"/>
        <charset val="129"/>
      </rPr>
      <t>[43031]</t>
    </r>
  </si>
  <si>
    <r>
      <t>마그네사거리</t>
    </r>
    <r>
      <rPr>
        <sz val="9"/>
        <color rgb="FF626262"/>
        <rFont val="Malgun Gothic"/>
        <family val="3"/>
        <charset val="129"/>
      </rPr>
      <t>[43030]</t>
    </r>
  </si>
  <si>
    <r>
      <t>마그네다리</t>
    </r>
    <r>
      <rPr>
        <sz val="9"/>
        <color rgb="FF626262"/>
        <rFont val="Malgun Gothic"/>
        <family val="3"/>
        <charset val="129"/>
      </rPr>
      <t>[43158]</t>
    </r>
  </si>
  <si>
    <r>
      <t>방죽말</t>
    </r>
    <r>
      <rPr>
        <sz val="9"/>
        <color rgb="FF626262"/>
        <rFont val="Malgun Gothic"/>
        <family val="3"/>
        <charset val="129"/>
      </rPr>
      <t>[43027]</t>
    </r>
  </si>
  <si>
    <r>
      <t>길상면주민센터</t>
    </r>
    <r>
      <rPr>
        <sz val="9"/>
        <color rgb="FF626262"/>
        <rFont val="Malgun Gothic"/>
        <family val="3"/>
        <charset val="129"/>
      </rPr>
      <t>[43021]</t>
    </r>
  </si>
  <si>
    <r>
      <t>전등사동문</t>
    </r>
    <r>
      <rPr>
        <sz val="9"/>
        <color rgb="FF626262"/>
        <rFont val="Malgun Gothic"/>
        <family val="3"/>
        <charset val="129"/>
      </rPr>
      <t>[43895]</t>
    </r>
  </si>
  <si>
    <r>
      <t>전등사남문</t>
    </r>
    <r>
      <rPr>
        <sz val="9"/>
        <color rgb="FF626262"/>
        <rFont val="Malgun Gothic"/>
        <family val="3"/>
        <charset val="129"/>
      </rPr>
      <t>[43893]</t>
    </r>
  </si>
  <si>
    <r>
      <t>보릿고개</t>
    </r>
    <r>
      <rPr>
        <sz val="9"/>
        <color rgb="FF626262"/>
        <rFont val="Malgun Gothic"/>
        <family val="3"/>
        <charset val="129"/>
      </rPr>
      <t>[43880]</t>
    </r>
  </si>
  <si>
    <r>
      <t>로얄호텔</t>
    </r>
    <r>
      <rPr>
        <sz val="9"/>
        <color rgb="FF626262"/>
        <rFont val="Malgun Gothic"/>
        <family val="3"/>
        <charset val="129"/>
      </rPr>
      <t>[43542]</t>
    </r>
  </si>
  <si>
    <r>
      <t>길상교회</t>
    </r>
    <r>
      <rPr>
        <sz val="9"/>
        <color rgb="FF626262"/>
        <rFont val="Malgun Gothic"/>
        <family val="3"/>
        <charset val="129"/>
      </rPr>
      <t>[43701]</t>
    </r>
  </si>
  <si>
    <r>
      <t>동들머리</t>
    </r>
    <r>
      <rPr>
        <sz val="9"/>
        <color rgb="FF626262"/>
        <rFont val="Malgun Gothic"/>
        <family val="3"/>
        <charset val="129"/>
      </rPr>
      <t>[43885]</t>
    </r>
  </si>
  <si>
    <r>
      <t>동주농장</t>
    </r>
    <r>
      <rPr>
        <sz val="9"/>
        <color rgb="FF626262"/>
        <rFont val="Malgun Gothic"/>
        <family val="3"/>
        <charset val="129"/>
      </rPr>
      <t>[43349]</t>
    </r>
  </si>
  <si>
    <r>
      <t>행자골</t>
    </r>
    <r>
      <rPr>
        <sz val="9"/>
        <color rgb="FF626262"/>
        <rFont val="Malgun Gothic"/>
        <family val="3"/>
        <charset val="129"/>
      </rPr>
      <t>[43350]</t>
    </r>
  </si>
  <si>
    <r>
      <t>이건창생가</t>
    </r>
    <r>
      <rPr>
        <sz val="9"/>
        <color rgb="FF626262"/>
        <rFont val="Malgun Gothic"/>
        <family val="3"/>
        <charset val="129"/>
      </rPr>
      <t>[43434]</t>
    </r>
  </si>
  <si>
    <r>
      <t>대사마을</t>
    </r>
    <r>
      <rPr>
        <sz val="9"/>
        <color rgb="FF626262"/>
        <rFont val="Malgun Gothic"/>
        <family val="3"/>
        <charset val="129"/>
      </rPr>
      <t>[43947]</t>
    </r>
  </si>
  <si>
    <r>
      <t>함허동천</t>
    </r>
    <r>
      <rPr>
        <sz val="9"/>
        <color rgb="FF626262"/>
        <rFont val="Malgun Gothic"/>
        <family val="3"/>
        <charset val="129"/>
      </rPr>
      <t>[43352]</t>
    </r>
  </si>
  <si>
    <r>
      <t>정수사입구</t>
    </r>
    <r>
      <rPr>
        <sz val="9"/>
        <color rgb="FF626262"/>
        <rFont val="Malgun Gothic"/>
        <family val="3"/>
        <charset val="129"/>
      </rPr>
      <t>[43436]</t>
    </r>
  </si>
  <si>
    <r>
      <t>산애들애</t>
    </r>
    <r>
      <rPr>
        <sz val="9"/>
        <color rgb="FF626262"/>
        <rFont val="Malgun Gothic"/>
        <family val="3"/>
        <charset val="129"/>
      </rPr>
      <t>[43143]</t>
    </r>
  </si>
  <si>
    <r>
      <t>분오저수지</t>
    </r>
    <r>
      <rPr>
        <sz val="9"/>
        <color rgb="FF626262"/>
        <rFont val="Malgun Gothic"/>
        <family val="3"/>
        <charset val="129"/>
      </rPr>
      <t>[43493]</t>
    </r>
  </si>
  <si>
    <r>
      <t>넘말</t>
    </r>
    <r>
      <rPr>
        <sz val="9"/>
        <color rgb="FF626262"/>
        <rFont val="Malgun Gothic"/>
        <family val="3"/>
        <charset val="129"/>
      </rPr>
      <t>[43438]</t>
    </r>
  </si>
  <si>
    <r>
      <t>분오리어판장</t>
    </r>
    <r>
      <rPr>
        <sz val="9"/>
        <color rgb="FF626262"/>
        <rFont val="Malgun Gothic"/>
        <family val="3"/>
        <charset val="129"/>
      </rPr>
      <t>[43495]</t>
    </r>
  </si>
  <si>
    <r>
      <t>동막해변</t>
    </r>
    <r>
      <rPr>
        <sz val="9"/>
        <color rgb="FF626262"/>
        <rFont val="Malgun Gothic"/>
        <family val="3"/>
        <charset val="129"/>
      </rPr>
      <t>[43408]</t>
    </r>
  </si>
  <si>
    <r>
      <t>갯벌슈퍼</t>
    </r>
    <r>
      <rPr>
        <sz val="9"/>
        <color rgb="FF626262"/>
        <rFont val="Malgun Gothic"/>
        <family val="3"/>
        <charset val="129"/>
      </rPr>
      <t>[43410]</t>
    </r>
  </si>
  <si>
    <r>
      <t>하얀집민박</t>
    </r>
    <r>
      <rPr>
        <sz val="9"/>
        <color rgb="FF626262"/>
        <rFont val="Malgun Gothic"/>
        <family val="3"/>
        <charset val="129"/>
      </rPr>
      <t>[43497]</t>
    </r>
  </si>
  <si>
    <r>
      <t>동막교회</t>
    </r>
    <r>
      <rPr>
        <sz val="9"/>
        <color rgb="FF626262"/>
        <rFont val="Malgun Gothic"/>
        <family val="3"/>
        <charset val="129"/>
      </rPr>
      <t>[43499]</t>
    </r>
  </si>
  <si>
    <r>
      <t>해오름민박</t>
    </r>
    <r>
      <rPr>
        <sz val="9"/>
        <color rgb="FF626262"/>
        <rFont val="Malgun Gothic"/>
        <family val="3"/>
        <charset val="129"/>
      </rPr>
      <t>[43442]</t>
    </r>
  </si>
  <si>
    <r>
      <t>장전</t>
    </r>
    <r>
      <rPr>
        <sz val="9"/>
        <color rgb="FF626262"/>
        <rFont val="Malgun Gothic"/>
        <family val="3"/>
        <charset val="129"/>
      </rPr>
      <t>[43500]</t>
    </r>
  </si>
  <si>
    <r>
      <t>소장전</t>
    </r>
    <r>
      <rPr>
        <sz val="9"/>
        <color rgb="FF626262"/>
        <rFont val="Malgun Gothic"/>
        <family val="3"/>
        <charset val="129"/>
      </rPr>
      <t>[43996]</t>
    </r>
  </si>
  <si>
    <r>
      <t>흥왕상회</t>
    </r>
    <r>
      <rPr>
        <sz val="9"/>
        <color rgb="FF626262"/>
        <rFont val="Malgun Gothic"/>
        <family val="3"/>
        <charset val="129"/>
      </rPr>
      <t>[43502]</t>
    </r>
  </si>
  <si>
    <r>
      <t>마니산상회</t>
    </r>
    <r>
      <rPr>
        <sz val="9"/>
        <color rgb="FF626262"/>
        <rFont val="Malgun Gothic"/>
        <family val="3"/>
        <charset val="129"/>
      </rPr>
      <t>[43443]</t>
    </r>
  </si>
  <si>
    <r>
      <t>간촌</t>
    </r>
    <r>
      <rPr>
        <sz val="9"/>
        <color rgb="FF626262"/>
        <rFont val="Malgun Gothic"/>
        <family val="3"/>
        <charset val="129"/>
      </rPr>
      <t>[43504]</t>
    </r>
  </si>
  <si>
    <r>
      <t>흥암보건진료소</t>
    </r>
    <r>
      <rPr>
        <sz val="9"/>
        <color rgb="FF626262"/>
        <rFont val="Malgun Gothic"/>
        <family val="3"/>
        <charset val="129"/>
      </rPr>
      <t>[43122]</t>
    </r>
  </si>
  <si>
    <r>
      <t>장안</t>
    </r>
    <r>
      <rPr>
        <sz val="9"/>
        <color rgb="FF626262"/>
        <rFont val="Malgun Gothic"/>
        <family val="3"/>
        <charset val="129"/>
      </rPr>
      <t>[43418]</t>
    </r>
  </si>
  <si>
    <r>
      <t>흥왕리</t>
    </r>
    <r>
      <rPr>
        <sz val="9"/>
        <color rgb="FF626262"/>
        <rFont val="Malgun Gothic"/>
        <family val="3"/>
        <charset val="129"/>
      </rPr>
      <t>[90074]</t>
    </r>
  </si>
  <si>
    <r>
      <t>미루지</t>
    </r>
    <r>
      <rPr>
        <sz val="9"/>
        <color rgb="FF626262"/>
        <rFont val="Malgun Gothic"/>
        <family val="3"/>
        <charset val="129"/>
      </rPr>
      <t>[43420]</t>
    </r>
  </si>
  <si>
    <r>
      <t>돈대모루</t>
    </r>
    <r>
      <rPr>
        <sz val="9"/>
        <color rgb="FF626262"/>
        <rFont val="Malgun Gothic"/>
        <family val="3"/>
        <charset val="129"/>
      </rPr>
      <t>[43422]</t>
    </r>
  </si>
  <si>
    <r>
      <t>신광주유소</t>
    </r>
    <r>
      <rPr>
        <sz val="9"/>
        <color rgb="FF626262"/>
        <rFont val="Malgun Gothic"/>
        <family val="3"/>
        <charset val="129"/>
      </rPr>
      <t>[43524]</t>
    </r>
  </si>
  <si>
    <r>
      <t>샛말</t>
    </r>
    <r>
      <rPr>
        <sz val="9"/>
        <color rgb="FF626262"/>
        <rFont val="Malgun Gothic"/>
        <family val="3"/>
        <charset val="129"/>
      </rPr>
      <t>[43994]</t>
    </r>
  </si>
  <si>
    <r>
      <t>여차리</t>
    </r>
    <r>
      <rPr>
        <sz val="9"/>
        <color rgb="FF626262"/>
        <rFont val="Malgun Gothic"/>
        <family val="3"/>
        <charset val="129"/>
      </rPr>
      <t>[43424]</t>
    </r>
  </si>
  <si>
    <r>
      <t>여차리회관</t>
    </r>
    <r>
      <rPr>
        <sz val="9"/>
        <color rgb="FF626262"/>
        <rFont val="Malgun Gothic"/>
        <family val="3"/>
        <charset val="129"/>
      </rPr>
      <t>[43525]</t>
    </r>
  </si>
  <si>
    <r>
      <t>새꾸지마을</t>
    </r>
    <r>
      <rPr>
        <sz val="9"/>
        <color rgb="FF626262"/>
        <rFont val="Malgun Gothic"/>
        <family val="3"/>
        <charset val="129"/>
      </rPr>
      <t>[90133]</t>
    </r>
  </si>
  <si>
    <r>
      <t>해넘이마을</t>
    </r>
    <r>
      <rPr>
        <sz val="9"/>
        <color rgb="FF626262"/>
        <rFont val="Malgun Gothic"/>
        <family val="3"/>
        <charset val="129"/>
      </rPr>
      <t>[90135]</t>
    </r>
  </si>
  <si>
    <r>
      <t>장화교회앞</t>
    </r>
    <r>
      <rPr>
        <sz val="9"/>
        <color rgb="FF626262"/>
        <rFont val="Malgun Gothic"/>
        <family val="3"/>
        <charset val="129"/>
      </rPr>
      <t>[43539]</t>
    </r>
  </si>
  <si>
    <r>
      <t>큰말</t>
    </r>
    <r>
      <rPr>
        <sz val="9"/>
        <color rgb="FF626262"/>
        <rFont val="Malgun Gothic"/>
        <family val="3"/>
        <charset val="129"/>
      </rPr>
      <t>[43949]</t>
    </r>
  </si>
  <si>
    <r>
      <t>장화리학생수련원</t>
    </r>
    <r>
      <rPr>
        <sz val="9"/>
        <color rgb="FF626262"/>
        <rFont val="Malgun Gothic"/>
        <family val="3"/>
        <charset val="129"/>
      </rPr>
      <t>[43474]</t>
    </r>
  </si>
  <si>
    <r>
      <t>버드러지</t>
    </r>
    <r>
      <rPr>
        <sz val="9"/>
        <color rgb="FF626262"/>
        <rFont val="Malgun Gothic"/>
        <family val="3"/>
        <charset val="129"/>
      </rPr>
      <t>[43476]</t>
    </r>
  </si>
  <si>
    <r>
      <t>장곶횟집</t>
    </r>
    <r>
      <rPr>
        <sz val="9"/>
        <color rgb="FF626262"/>
        <rFont val="Malgun Gothic"/>
        <family val="3"/>
        <charset val="129"/>
      </rPr>
      <t>[43118]</t>
    </r>
  </si>
  <si>
    <r>
      <t>장곶돈대</t>
    </r>
    <r>
      <rPr>
        <sz val="9"/>
        <color rgb="FF626262"/>
        <rFont val="Malgun Gothic"/>
        <family val="3"/>
        <charset val="129"/>
      </rPr>
      <t>[43931]</t>
    </r>
  </si>
  <si>
    <r>
      <t>진광횟집앞</t>
    </r>
    <r>
      <rPr>
        <sz val="9"/>
        <color rgb="FF626262"/>
        <rFont val="Malgun Gothic"/>
        <family val="3"/>
        <charset val="129"/>
      </rPr>
      <t>[43507]</t>
    </r>
  </si>
  <si>
    <r>
      <t>선수여객선착장</t>
    </r>
    <r>
      <rPr>
        <sz val="9"/>
        <color rgb="FF626262"/>
        <rFont val="Malgun Gothic"/>
        <family val="3"/>
        <charset val="129"/>
      </rPr>
      <t>[43429]</t>
    </r>
  </si>
  <si>
    <r>
      <t>후포항입구</t>
    </r>
    <r>
      <rPr>
        <sz val="9"/>
        <color rgb="FF626262"/>
        <rFont val="Malgun Gothic"/>
        <family val="3"/>
        <charset val="129"/>
      </rPr>
      <t>[43481]</t>
    </r>
  </si>
  <si>
    <r>
      <t>선수</t>
    </r>
    <r>
      <rPr>
        <sz val="9"/>
        <color rgb="FF626262"/>
        <rFont val="Malgun Gothic"/>
        <family val="3"/>
        <charset val="129"/>
      </rPr>
      <t>[43483]</t>
    </r>
  </si>
  <si>
    <r>
      <t>대촌</t>
    </r>
    <r>
      <rPr>
        <sz val="9"/>
        <color rgb="FF626262"/>
        <rFont val="Malgun Gothic"/>
        <family val="3"/>
        <charset val="129"/>
      </rPr>
      <t>[43393]</t>
    </r>
  </si>
  <si>
    <r>
      <t>내리교회</t>
    </r>
    <r>
      <rPr>
        <sz val="9"/>
        <color rgb="FF626262"/>
        <rFont val="Malgun Gothic"/>
        <family val="3"/>
        <charset val="129"/>
      </rPr>
      <t>[43543]</t>
    </r>
  </si>
  <si>
    <r>
      <t>덕골</t>
    </r>
    <r>
      <rPr>
        <sz val="9"/>
        <color rgb="FF626262"/>
        <rFont val="Malgun Gothic"/>
        <family val="3"/>
        <charset val="129"/>
      </rPr>
      <t>[43399]</t>
    </r>
  </si>
  <si>
    <r>
      <t>화도터미널</t>
    </r>
    <r>
      <rPr>
        <sz val="9"/>
        <color rgb="FF626262"/>
        <rFont val="Malgun Gothic"/>
        <family val="3"/>
        <charset val="129"/>
      </rPr>
      <t>[43104]</t>
    </r>
  </si>
  <si>
    <r>
      <t>화도터미널</t>
    </r>
    <r>
      <rPr>
        <sz val="9"/>
        <color rgb="FF626262"/>
        <rFont val="Malgun Gothic"/>
        <family val="3"/>
        <charset val="129"/>
      </rPr>
      <t>[43105]</t>
    </r>
  </si>
  <si>
    <r>
      <t>마니산입구</t>
    </r>
    <r>
      <rPr>
        <sz val="9"/>
        <color rgb="FF626262"/>
        <rFont val="Malgun Gothic"/>
        <family val="3"/>
        <charset val="129"/>
      </rPr>
      <t>[43103]</t>
    </r>
  </si>
  <si>
    <r>
      <t>문현</t>
    </r>
    <r>
      <rPr>
        <sz val="9"/>
        <color rgb="FF626262"/>
        <rFont val="Malgun Gothic"/>
        <family val="3"/>
        <charset val="129"/>
      </rPr>
      <t>[43164]</t>
    </r>
  </si>
  <si>
    <r>
      <t>문산교회앞</t>
    </r>
    <r>
      <rPr>
        <sz val="9"/>
        <color rgb="FF626262"/>
        <rFont val="Malgun Gothic"/>
        <family val="3"/>
        <charset val="129"/>
      </rPr>
      <t>[43340]</t>
    </r>
  </si>
  <si>
    <r>
      <t>강화마니산</t>
    </r>
    <r>
      <rPr>
        <sz val="9"/>
        <color rgb="FF626262"/>
        <rFont val="Malgun Gothic"/>
        <family val="3"/>
        <charset val="129"/>
      </rPr>
      <t>[43002]</t>
    </r>
  </si>
  <si>
    <r>
      <t>강화실버케어스앞</t>
    </r>
    <r>
      <rPr>
        <sz val="9"/>
        <color rgb="FF626262"/>
        <rFont val="Malgun Gothic"/>
        <family val="3"/>
        <charset val="129"/>
      </rPr>
      <t>[43976]</t>
    </r>
  </si>
  <si>
    <r>
      <t>덕포리</t>
    </r>
    <r>
      <rPr>
        <sz val="9"/>
        <color rgb="FF626262"/>
        <rFont val="Malgun Gothic"/>
        <family val="3"/>
        <charset val="129"/>
      </rPr>
      <t>[43006]</t>
    </r>
  </si>
  <si>
    <r>
      <t>양지촌</t>
    </r>
    <r>
      <rPr>
        <sz val="9"/>
        <color rgb="FF626262"/>
        <rFont val="Malgun Gothic"/>
        <family val="3"/>
        <charset val="129"/>
      </rPr>
      <t>[43342]</t>
    </r>
  </si>
  <si>
    <r>
      <t>상촌</t>
    </r>
    <r>
      <rPr>
        <sz val="9"/>
        <color rgb="FF626262"/>
        <rFont val="Malgun Gothic"/>
        <family val="3"/>
        <charset val="129"/>
      </rPr>
      <t>[43347]</t>
    </r>
  </si>
  <si>
    <r>
      <t>내촌</t>
    </r>
    <r>
      <rPr>
        <sz val="9"/>
        <color rgb="FF626262"/>
        <rFont val="Malgun Gothic"/>
        <family val="3"/>
        <charset val="129"/>
      </rPr>
      <t>[43343]</t>
    </r>
  </si>
  <si>
    <r>
      <t>선두1리</t>
    </r>
    <r>
      <rPr>
        <sz val="9"/>
        <color rgb="FF626262"/>
        <rFont val="Malgun Gothic"/>
        <family val="3"/>
        <charset val="129"/>
      </rPr>
      <t>[43009]</t>
    </r>
  </si>
  <si>
    <r>
      <t>여우고개</t>
    </r>
    <r>
      <rPr>
        <sz val="9"/>
        <color rgb="FF626262"/>
        <rFont val="Malgun Gothic"/>
        <family val="3"/>
        <charset val="129"/>
      </rPr>
      <t>[43981]</t>
    </r>
  </si>
  <si>
    <r>
      <t>소담(장미)마을입구</t>
    </r>
    <r>
      <rPr>
        <sz val="9"/>
        <color rgb="FF626262"/>
        <rFont val="Malgun Gothic"/>
        <family val="3"/>
        <charset val="129"/>
      </rPr>
      <t>[90237]</t>
    </r>
  </si>
  <si>
    <r>
      <t>KT온수분국</t>
    </r>
    <r>
      <rPr>
        <sz val="9"/>
        <color rgb="FF626262"/>
        <rFont val="Malgun Gothic"/>
        <family val="3"/>
        <charset val="129"/>
      </rPr>
      <t>[43523]</t>
    </r>
  </si>
  <si>
    <r>
      <t>온수리</t>
    </r>
    <r>
      <rPr>
        <sz val="9"/>
        <color rgb="FF626262"/>
        <rFont val="Malgun Gothic"/>
        <family val="3"/>
        <charset val="129"/>
      </rPr>
      <t>[43020]</t>
    </r>
  </si>
  <si>
    <r>
      <t>온수시장</t>
    </r>
    <r>
      <rPr>
        <sz val="9"/>
        <color rgb="FF626262"/>
        <rFont val="Malgun Gothic"/>
        <family val="3"/>
        <charset val="129"/>
      </rPr>
      <t>[43019]</t>
    </r>
  </si>
  <si>
    <r>
      <t>건일아파트</t>
    </r>
    <r>
      <rPr>
        <sz val="9"/>
        <color rgb="FF626262"/>
        <rFont val="Malgun Gothic"/>
        <family val="3"/>
        <charset val="129"/>
      </rPr>
      <t>[43094]</t>
    </r>
  </si>
  <si>
    <r>
      <t>한전온수출장소</t>
    </r>
    <r>
      <rPr>
        <sz val="9"/>
        <color rgb="FF626262"/>
        <rFont val="Malgun Gothic"/>
        <family val="3"/>
        <charset val="129"/>
      </rPr>
      <t>[43012]</t>
    </r>
  </si>
  <si>
    <r>
      <t>소담(장미)마을입구</t>
    </r>
    <r>
      <rPr>
        <sz val="9"/>
        <color rgb="FF626262"/>
        <rFont val="Malgun Gothic"/>
        <family val="3"/>
        <charset val="129"/>
      </rPr>
      <t>[90236]</t>
    </r>
  </si>
  <si>
    <r>
      <t>여우고개</t>
    </r>
    <r>
      <rPr>
        <sz val="9"/>
        <color rgb="FF626262"/>
        <rFont val="Malgun Gothic"/>
        <family val="3"/>
        <charset val="129"/>
      </rPr>
      <t>[43980]</t>
    </r>
  </si>
  <si>
    <r>
      <t>선두1리</t>
    </r>
    <r>
      <rPr>
        <sz val="9"/>
        <color rgb="FF626262"/>
        <rFont val="Malgun Gothic"/>
        <family val="3"/>
        <charset val="129"/>
      </rPr>
      <t>[43099]</t>
    </r>
  </si>
  <si>
    <r>
      <t>내촌</t>
    </r>
    <r>
      <rPr>
        <sz val="9"/>
        <color rgb="FF626262"/>
        <rFont val="Malgun Gothic"/>
        <family val="3"/>
        <charset val="129"/>
      </rPr>
      <t>[43581]</t>
    </r>
  </si>
  <si>
    <r>
      <t>상촌</t>
    </r>
    <r>
      <rPr>
        <sz val="9"/>
        <color rgb="FF626262"/>
        <rFont val="Malgun Gothic"/>
        <family val="3"/>
        <charset val="129"/>
      </rPr>
      <t>[43152]</t>
    </r>
  </si>
  <si>
    <r>
      <t>양지촌</t>
    </r>
    <r>
      <rPr>
        <sz val="9"/>
        <color rgb="FF626262"/>
        <rFont val="Malgun Gothic"/>
        <family val="3"/>
        <charset val="129"/>
      </rPr>
      <t>[43163]</t>
    </r>
  </si>
  <si>
    <r>
      <t>덕포리</t>
    </r>
    <r>
      <rPr>
        <sz val="9"/>
        <color rgb="FF626262"/>
        <rFont val="Malgun Gothic"/>
        <family val="3"/>
        <charset val="129"/>
      </rPr>
      <t>[43100]</t>
    </r>
  </si>
  <si>
    <r>
      <t>강화실버케어스앞</t>
    </r>
    <r>
      <rPr>
        <sz val="9"/>
        <color rgb="FF626262"/>
        <rFont val="Malgun Gothic"/>
        <family val="3"/>
        <charset val="129"/>
      </rPr>
      <t>[43975]</t>
    </r>
  </si>
  <si>
    <r>
      <t>문산리마을회관</t>
    </r>
    <r>
      <rPr>
        <sz val="9"/>
        <color rgb="FF626262"/>
        <rFont val="Malgun Gothic"/>
        <family val="3"/>
        <charset val="129"/>
      </rPr>
      <t>[43101]</t>
    </r>
  </si>
  <si>
    <r>
      <t>문산교회앞</t>
    </r>
    <r>
      <rPr>
        <sz val="9"/>
        <color rgb="FF626262"/>
        <rFont val="Malgun Gothic"/>
        <family val="3"/>
        <charset val="129"/>
      </rPr>
      <t>[43589]</t>
    </r>
  </si>
  <si>
    <r>
      <t>문산교회앞</t>
    </r>
    <r>
      <rPr>
        <sz val="9"/>
        <color rgb="FF626262"/>
        <rFont val="Malgun Gothic"/>
        <family val="3"/>
        <charset val="129"/>
      </rPr>
      <t>[43005]</t>
    </r>
  </si>
  <si>
    <r>
      <t>마니산입구</t>
    </r>
    <r>
      <rPr>
        <sz val="9"/>
        <color rgb="FF626262"/>
        <rFont val="Malgun Gothic"/>
        <family val="3"/>
        <charset val="129"/>
      </rPr>
      <t>[43102]</t>
    </r>
  </si>
  <si>
    <r>
      <t>덕골</t>
    </r>
    <r>
      <rPr>
        <sz val="9"/>
        <color rgb="FF626262"/>
        <rFont val="Malgun Gothic"/>
        <family val="3"/>
        <charset val="129"/>
      </rPr>
      <t>[43397]</t>
    </r>
  </si>
  <si>
    <r>
      <t>내리교회</t>
    </r>
    <r>
      <rPr>
        <sz val="9"/>
        <color rgb="FF626262"/>
        <rFont val="Malgun Gothic"/>
        <family val="3"/>
        <charset val="129"/>
      </rPr>
      <t>[43395]</t>
    </r>
  </si>
  <si>
    <r>
      <t>대촌</t>
    </r>
    <r>
      <rPr>
        <sz val="9"/>
        <color rgb="FF626262"/>
        <rFont val="Malgun Gothic"/>
        <family val="3"/>
        <charset val="129"/>
      </rPr>
      <t>[43545]</t>
    </r>
  </si>
  <si>
    <r>
      <t>선수</t>
    </r>
    <r>
      <rPr>
        <sz val="9"/>
        <color rgb="FF626262"/>
        <rFont val="Malgun Gothic"/>
        <family val="3"/>
        <charset val="129"/>
      </rPr>
      <t>[43433]</t>
    </r>
  </si>
  <si>
    <r>
      <t>후포항입구</t>
    </r>
    <r>
      <rPr>
        <sz val="9"/>
        <color rgb="FF626262"/>
        <rFont val="Malgun Gothic"/>
        <family val="3"/>
        <charset val="129"/>
      </rPr>
      <t>[43431]</t>
    </r>
  </si>
  <si>
    <r>
      <t>선수여객선착장</t>
    </r>
    <r>
      <rPr>
        <sz val="9"/>
        <color rgb="FF626262"/>
        <rFont val="Malgun Gothic"/>
        <family val="3"/>
        <charset val="129"/>
      </rPr>
      <t>[43479]</t>
    </r>
  </si>
  <si>
    <r>
      <t>진광횟집앞</t>
    </r>
    <r>
      <rPr>
        <sz val="9"/>
        <color rgb="FF626262"/>
        <rFont val="Malgun Gothic"/>
        <family val="3"/>
        <charset val="129"/>
      </rPr>
      <t>[43541]</t>
    </r>
  </si>
  <si>
    <r>
      <t>장곶돈대</t>
    </r>
    <r>
      <rPr>
        <sz val="9"/>
        <color rgb="FF626262"/>
        <rFont val="Malgun Gothic"/>
        <family val="3"/>
        <charset val="129"/>
      </rPr>
      <t>[43932]</t>
    </r>
  </si>
  <si>
    <r>
      <t>장곶횟집</t>
    </r>
    <r>
      <rPr>
        <sz val="9"/>
        <color rgb="FF626262"/>
        <rFont val="Malgun Gothic"/>
        <family val="3"/>
        <charset val="129"/>
      </rPr>
      <t>[43478]</t>
    </r>
  </si>
  <si>
    <r>
      <t>버드러지</t>
    </r>
    <r>
      <rPr>
        <sz val="9"/>
        <color rgb="FF626262"/>
        <rFont val="Malgun Gothic"/>
        <family val="3"/>
        <charset val="129"/>
      </rPr>
      <t>[43428]</t>
    </r>
  </si>
  <si>
    <r>
      <t>장화리학생수련원</t>
    </r>
    <r>
      <rPr>
        <sz val="9"/>
        <color rgb="FF626262"/>
        <rFont val="Malgun Gothic"/>
        <family val="3"/>
        <charset val="129"/>
      </rPr>
      <t>[43426]</t>
    </r>
  </si>
  <si>
    <r>
      <t>큰말</t>
    </r>
    <r>
      <rPr>
        <sz val="9"/>
        <color rgb="FF626262"/>
        <rFont val="Malgun Gothic"/>
        <family val="3"/>
        <charset val="129"/>
      </rPr>
      <t>[90309]</t>
    </r>
  </si>
  <si>
    <r>
      <t>장화교회앞</t>
    </r>
    <r>
      <rPr>
        <sz val="9"/>
        <color rgb="FF626262"/>
        <rFont val="Malgun Gothic"/>
        <family val="3"/>
        <charset val="129"/>
      </rPr>
      <t>[43121]</t>
    </r>
  </si>
  <si>
    <r>
      <t>해넘이마을</t>
    </r>
    <r>
      <rPr>
        <sz val="9"/>
        <color rgb="FF626262"/>
        <rFont val="Malgun Gothic"/>
        <family val="3"/>
        <charset val="129"/>
      </rPr>
      <t>[90136]</t>
    </r>
  </si>
  <si>
    <r>
      <t>새꾸지마을</t>
    </r>
    <r>
      <rPr>
        <sz val="9"/>
        <color rgb="FF626262"/>
        <rFont val="Malgun Gothic"/>
        <family val="3"/>
        <charset val="129"/>
      </rPr>
      <t>[90134]</t>
    </r>
  </si>
  <si>
    <r>
      <t>여차리회관</t>
    </r>
    <r>
      <rPr>
        <sz val="9"/>
        <color rgb="FF626262"/>
        <rFont val="Malgun Gothic"/>
        <family val="3"/>
        <charset val="129"/>
      </rPr>
      <t>[43505]</t>
    </r>
  </si>
  <si>
    <r>
      <t>여차리</t>
    </r>
    <r>
      <rPr>
        <sz val="9"/>
        <color rgb="FF626262"/>
        <rFont val="Malgun Gothic"/>
        <family val="3"/>
        <charset val="129"/>
      </rPr>
      <t>[43472]</t>
    </r>
  </si>
  <si>
    <r>
      <t>샛말</t>
    </r>
    <r>
      <rPr>
        <sz val="9"/>
        <color rgb="FF626262"/>
        <rFont val="Malgun Gothic"/>
        <family val="3"/>
        <charset val="129"/>
      </rPr>
      <t>[43995]</t>
    </r>
  </si>
  <si>
    <r>
      <t>신광주유소</t>
    </r>
    <r>
      <rPr>
        <sz val="9"/>
        <color rgb="FF626262"/>
        <rFont val="Malgun Gothic"/>
        <family val="3"/>
        <charset val="129"/>
      </rPr>
      <t>[43470]</t>
    </r>
  </si>
  <si>
    <r>
      <t>돈대모루</t>
    </r>
    <r>
      <rPr>
        <sz val="9"/>
        <color rgb="FF626262"/>
        <rFont val="Malgun Gothic"/>
        <family val="3"/>
        <charset val="129"/>
      </rPr>
      <t>[43447]</t>
    </r>
  </si>
  <si>
    <r>
      <t>미루지</t>
    </r>
    <r>
      <rPr>
        <sz val="9"/>
        <color rgb="FF626262"/>
        <rFont val="Malgun Gothic"/>
        <family val="3"/>
        <charset val="129"/>
      </rPr>
      <t>[43522]</t>
    </r>
  </si>
  <si>
    <r>
      <t>흥왕리</t>
    </r>
    <r>
      <rPr>
        <sz val="9"/>
        <color rgb="FF626262"/>
        <rFont val="Malgun Gothic"/>
        <family val="3"/>
        <charset val="129"/>
      </rPr>
      <t>[90073]</t>
    </r>
  </si>
  <si>
    <r>
      <t>장안</t>
    </r>
    <r>
      <rPr>
        <sz val="9"/>
        <color rgb="FF626262"/>
        <rFont val="Malgun Gothic"/>
        <family val="3"/>
        <charset val="129"/>
      </rPr>
      <t>[43445]</t>
    </r>
  </si>
  <si>
    <r>
      <t>흥암보건진료소</t>
    </r>
    <r>
      <rPr>
        <sz val="9"/>
        <color rgb="FF626262"/>
        <rFont val="Malgun Gothic"/>
        <family val="3"/>
        <charset val="129"/>
      </rPr>
      <t>[43520]</t>
    </r>
  </si>
  <si>
    <r>
      <t>간촌</t>
    </r>
    <r>
      <rPr>
        <sz val="9"/>
        <color rgb="FF626262"/>
        <rFont val="Malgun Gothic"/>
        <family val="3"/>
        <charset val="129"/>
      </rPr>
      <t>[43518]</t>
    </r>
  </si>
  <si>
    <r>
      <t>마니산상회</t>
    </r>
    <r>
      <rPr>
        <sz val="9"/>
        <color rgb="FF626262"/>
        <rFont val="Malgun Gothic"/>
        <family val="3"/>
        <charset val="129"/>
      </rPr>
      <t>[43417]</t>
    </r>
  </si>
  <si>
    <r>
      <t>흥왕상회</t>
    </r>
    <r>
      <rPr>
        <sz val="9"/>
        <color rgb="FF626262"/>
        <rFont val="Malgun Gothic"/>
        <family val="3"/>
        <charset val="129"/>
      </rPr>
      <t>[43516]</t>
    </r>
  </si>
  <si>
    <r>
      <t>소장전</t>
    </r>
    <r>
      <rPr>
        <sz val="9"/>
        <color rgb="FF626262"/>
        <rFont val="Malgun Gothic"/>
        <family val="3"/>
        <charset val="129"/>
      </rPr>
      <t>[43997]</t>
    </r>
  </si>
  <si>
    <r>
      <t>장전</t>
    </r>
    <r>
      <rPr>
        <sz val="9"/>
        <color rgb="FF626262"/>
        <rFont val="Malgun Gothic"/>
        <family val="3"/>
        <charset val="129"/>
      </rPr>
      <t>[43415]</t>
    </r>
  </si>
  <si>
    <r>
      <t>해오름민박</t>
    </r>
    <r>
      <rPr>
        <sz val="9"/>
        <color rgb="FF626262"/>
        <rFont val="Malgun Gothic"/>
        <family val="3"/>
        <charset val="129"/>
      </rPr>
      <t>[43413]</t>
    </r>
  </si>
  <si>
    <r>
      <t>동막교회</t>
    </r>
    <r>
      <rPr>
        <sz val="9"/>
        <color rgb="FF626262"/>
        <rFont val="Malgun Gothic"/>
        <family val="3"/>
        <charset val="129"/>
      </rPr>
      <t>[43514]</t>
    </r>
  </si>
  <si>
    <r>
      <t>하얀집민박</t>
    </r>
    <r>
      <rPr>
        <sz val="9"/>
        <color rgb="FF626262"/>
        <rFont val="Malgun Gothic"/>
        <family val="3"/>
        <charset val="129"/>
      </rPr>
      <t>[43440]</t>
    </r>
  </si>
  <si>
    <r>
      <t>갯벌슈퍼</t>
    </r>
    <r>
      <rPr>
        <sz val="9"/>
        <color rgb="FF626262"/>
        <rFont val="Malgun Gothic"/>
        <family val="3"/>
        <charset val="129"/>
      </rPr>
      <t>[43513]</t>
    </r>
  </si>
  <si>
    <r>
      <t>동막해변</t>
    </r>
    <r>
      <rPr>
        <sz val="9"/>
        <color rgb="FF626262"/>
        <rFont val="Malgun Gothic"/>
        <family val="3"/>
        <charset val="129"/>
      </rPr>
      <t>[43511]</t>
    </r>
  </si>
  <si>
    <r>
      <t>분오리어판장</t>
    </r>
    <r>
      <rPr>
        <sz val="9"/>
        <color rgb="FF626262"/>
        <rFont val="Malgun Gothic"/>
        <family val="3"/>
        <charset val="129"/>
      </rPr>
      <t>[43406]</t>
    </r>
  </si>
  <si>
    <r>
      <t>넘말</t>
    </r>
    <r>
      <rPr>
        <sz val="9"/>
        <color rgb="FF626262"/>
        <rFont val="Malgun Gothic"/>
        <family val="3"/>
        <charset val="129"/>
      </rPr>
      <t>[43140]</t>
    </r>
  </si>
  <si>
    <r>
      <t>분오저수지</t>
    </r>
    <r>
      <rPr>
        <sz val="9"/>
        <color rgb="FF626262"/>
        <rFont val="Malgun Gothic"/>
        <family val="3"/>
        <charset val="129"/>
      </rPr>
      <t>[43509]</t>
    </r>
  </si>
  <si>
    <r>
      <t>산애들애</t>
    </r>
    <r>
      <rPr>
        <sz val="9"/>
        <color rgb="FF626262"/>
        <rFont val="Malgun Gothic"/>
        <family val="3"/>
        <charset val="129"/>
      </rPr>
      <t>[43492]</t>
    </r>
  </si>
  <si>
    <r>
      <t>정수사입구</t>
    </r>
    <r>
      <rPr>
        <sz val="9"/>
        <color rgb="FF626262"/>
        <rFont val="Malgun Gothic"/>
        <family val="3"/>
        <charset val="129"/>
      </rPr>
      <t>[43404]</t>
    </r>
  </si>
  <si>
    <r>
      <t>함허동천</t>
    </r>
    <r>
      <rPr>
        <sz val="9"/>
        <color rgb="FF626262"/>
        <rFont val="Malgun Gothic"/>
        <family val="3"/>
        <charset val="129"/>
      </rPr>
      <t>[43403]</t>
    </r>
  </si>
  <si>
    <r>
      <t>대사마을</t>
    </r>
    <r>
      <rPr>
        <sz val="9"/>
        <color rgb="FF626262"/>
        <rFont val="Malgun Gothic"/>
        <family val="3"/>
        <charset val="129"/>
      </rPr>
      <t>[43948]</t>
    </r>
  </si>
  <si>
    <r>
      <t>이건창생가</t>
    </r>
    <r>
      <rPr>
        <sz val="9"/>
        <color rgb="FF626262"/>
        <rFont val="Malgun Gothic"/>
        <family val="3"/>
        <charset val="129"/>
      </rPr>
      <t>[43145]</t>
    </r>
  </si>
  <si>
    <r>
      <t>행자골</t>
    </r>
    <r>
      <rPr>
        <sz val="9"/>
        <color rgb="FF626262"/>
        <rFont val="Malgun Gothic"/>
        <family val="3"/>
        <charset val="129"/>
      </rPr>
      <t>[43583]</t>
    </r>
  </si>
  <si>
    <r>
      <t>동주농장</t>
    </r>
    <r>
      <rPr>
        <sz val="9"/>
        <color rgb="FF626262"/>
        <rFont val="Malgun Gothic"/>
        <family val="3"/>
        <charset val="129"/>
      </rPr>
      <t>[43401]</t>
    </r>
  </si>
  <si>
    <r>
      <t>동들머리</t>
    </r>
    <r>
      <rPr>
        <sz val="9"/>
        <color rgb="FF626262"/>
        <rFont val="Malgun Gothic"/>
        <family val="3"/>
        <charset val="129"/>
      </rPr>
      <t>[43705]</t>
    </r>
  </si>
  <si>
    <r>
      <t>길상교회</t>
    </r>
    <r>
      <rPr>
        <sz val="9"/>
        <color rgb="FF626262"/>
        <rFont val="Malgun Gothic"/>
        <family val="3"/>
        <charset val="129"/>
      </rPr>
      <t>[43148]</t>
    </r>
  </si>
  <si>
    <r>
      <t>로얄호텔</t>
    </r>
    <r>
      <rPr>
        <sz val="9"/>
        <color rgb="FF626262"/>
        <rFont val="Malgun Gothic"/>
        <family val="3"/>
        <charset val="129"/>
      </rPr>
      <t>[43878]</t>
    </r>
  </si>
  <si>
    <r>
      <t>보릿고개</t>
    </r>
    <r>
      <rPr>
        <sz val="9"/>
        <color rgb="FF626262"/>
        <rFont val="Malgun Gothic"/>
        <family val="3"/>
        <charset val="129"/>
      </rPr>
      <t>[43517]</t>
    </r>
  </si>
  <si>
    <r>
      <t>전등사남문</t>
    </r>
    <r>
      <rPr>
        <sz val="9"/>
        <color rgb="FF626262"/>
        <rFont val="Malgun Gothic"/>
        <family val="3"/>
        <charset val="129"/>
      </rPr>
      <t>[43515]</t>
    </r>
  </si>
  <si>
    <r>
      <t>전등사동문</t>
    </r>
    <r>
      <rPr>
        <sz val="9"/>
        <color rgb="FF626262"/>
        <rFont val="Malgun Gothic"/>
        <family val="3"/>
        <charset val="129"/>
      </rPr>
      <t>[43521]</t>
    </r>
  </si>
  <si>
    <r>
      <t>길상면주민센터</t>
    </r>
    <r>
      <rPr>
        <sz val="9"/>
        <color rgb="FF626262"/>
        <rFont val="Malgun Gothic"/>
        <family val="3"/>
        <charset val="129"/>
      </rPr>
      <t>[43069]</t>
    </r>
  </si>
  <si>
    <r>
      <t>강화터미널</t>
    </r>
    <r>
      <rPr>
        <u/>
        <sz val="9"/>
        <color rgb="FF626262"/>
        <rFont val="Malgun Gothic"/>
        <family val="3"/>
        <charset val="129"/>
      </rPr>
      <t>[43057]</t>
    </r>
  </si>
  <si>
    <r>
      <t>강화문화원.종합전시관</t>
    </r>
    <r>
      <rPr>
        <sz val="9"/>
        <color rgb="FF626262"/>
        <rFont val="Malgun Gothic"/>
        <family val="3"/>
        <charset val="129"/>
      </rPr>
      <t>[43097]</t>
    </r>
  </si>
  <si>
    <r>
      <t>구보건소.강화터미널</t>
    </r>
    <r>
      <rPr>
        <sz val="9"/>
        <color rgb="FF626262"/>
        <rFont val="Malgun Gothic"/>
        <family val="3"/>
        <charset val="129"/>
      </rPr>
      <t>[43056]</t>
    </r>
  </si>
  <si>
    <r>
      <t>마그네다리</t>
    </r>
    <r>
      <rPr>
        <sz val="9"/>
        <color rgb="FF626262"/>
        <rFont val="Malgun Gothic"/>
        <family val="3"/>
        <charset val="129"/>
      </rPr>
      <t>[43900]</t>
    </r>
  </si>
  <si>
    <r>
      <t>강화경찰서</t>
    </r>
    <r>
      <rPr>
        <sz val="9"/>
        <color rgb="FF626262"/>
        <rFont val="Malgun Gothic"/>
        <family val="3"/>
        <charset val="129"/>
      </rPr>
      <t>[43209]</t>
    </r>
  </si>
  <si>
    <r>
      <t>강화중학교</t>
    </r>
    <r>
      <rPr>
        <sz val="9"/>
        <color rgb="FF626262"/>
        <rFont val="Malgun Gothic"/>
        <family val="3"/>
        <charset val="129"/>
      </rPr>
      <t>[43623]</t>
    </r>
  </si>
  <si>
    <r>
      <t>옥림슈퍼</t>
    </r>
    <r>
      <rPr>
        <sz val="9"/>
        <color rgb="FF626262"/>
        <rFont val="Malgun Gothic"/>
        <family val="3"/>
        <charset val="129"/>
      </rPr>
      <t>[43720]</t>
    </r>
  </si>
  <si>
    <r>
      <t>신왕마을</t>
    </r>
    <r>
      <rPr>
        <sz val="9"/>
        <color rgb="FF626262"/>
        <rFont val="Malgun Gothic"/>
        <family val="3"/>
        <charset val="129"/>
      </rPr>
      <t>[43718]</t>
    </r>
  </si>
  <si>
    <r>
      <t>옥림교회</t>
    </r>
    <r>
      <rPr>
        <sz val="9"/>
        <color rgb="FF626262"/>
        <rFont val="Malgun Gothic"/>
        <family val="3"/>
        <charset val="129"/>
      </rPr>
      <t>[43716]</t>
    </r>
  </si>
  <si>
    <r>
      <t>장승마을</t>
    </r>
    <r>
      <rPr>
        <sz val="9"/>
        <color rgb="FF626262"/>
        <rFont val="Malgun Gothic"/>
        <family val="3"/>
        <charset val="129"/>
      </rPr>
      <t>[43200]</t>
    </r>
  </si>
  <si>
    <r>
      <t>연미고개</t>
    </r>
    <r>
      <rPr>
        <sz val="9"/>
        <color rgb="FF626262"/>
        <rFont val="Malgun Gothic"/>
        <family val="3"/>
        <charset val="129"/>
      </rPr>
      <t>[43198]</t>
    </r>
  </si>
  <si>
    <r>
      <t>구검문소</t>
    </r>
    <r>
      <rPr>
        <sz val="9"/>
        <color rgb="FF626262"/>
        <rFont val="Malgun Gothic"/>
        <family val="3"/>
        <charset val="129"/>
      </rPr>
      <t>[43196]</t>
    </r>
  </si>
  <si>
    <r>
      <t>강화산단</t>
    </r>
    <r>
      <rPr>
        <sz val="9"/>
        <color rgb="FF626262"/>
        <rFont val="Malgun Gothic"/>
        <family val="3"/>
        <charset val="129"/>
      </rPr>
      <t>[90123]</t>
    </r>
  </si>
  <si>
    <r>
      <t>연미정</t>
    </r>
    <r>
      <rPr>
        <sz val="9"/>
        <color rgb="FF626262"/>
        <rFont val="Malgun Gothic"/>
        <family val="3"/>
        <charset val="129"/>
      </rPr>
      <t>[43621]</t>
    </r>
  </si>
  <si>
    <r>
      <t>수곡(월곳리)</t>
    </r>
    <r>
      <rPr>
        <sz val="9"/>
        <color rgb="FF626262"/>
        <rFont val="Malgun Gothic"/>
        <family val="3"/>
        <charset val="129"/>
      </rPr>
      <t>[43620]</t>
    </r>
  </si>
  <si>
    <r>
      <t>적두마을(월곳교회)</t>
    </r>
    <r>
      <rPr>
        <sz val="9"/>
        <color rgb="FF626262"/>
        <rFont val="Malgun Gothic"/>
        <family val="3"/>
        <charset val="129"/>
      </rPr>
      <t>[43709]</t>
    </r>
  </si>
  <si>
    <r>
      <t>월곳삼거리</t>
    </r>
    <r>
      <rPr>
        <sz val="9"/>
        <color rgb="FF626262"/>
        <rFont val="Malgun Gothic"/>
        <family val="3"/>
        <charset val="129"/>
      </rPr>
      <t>[43188]</t>
    </r>
  </si>
  <si>
    <r>
      <t>돌머루(대산종점)</t>
    </r>
    <r>
      <rPr>
        <sz val="9"/>
        <color rgb="FF626262"/>
        <rFont val="Malgun Gothic"/>
        <family val="3"/>
        <charset val="129"/>
      </rPr>
      <t>[43707]</t>
    </r>
  </si>
  <si>
    <r>
      <t>월곳삼거리</t>
    </r>
    <r>
      <rPr>
        <sz val="9"/>
        <color rgb="FF626262"/>
        <rFont val="Malgun Gothic"/>
        <family val="3"/>
        <charset val="129"/>
      </rPr>
      <t>[43619]</t>
    </r>
  </si>
  <si>
    <r>
      <t>적두마을(월곳교회)</t>
    </r>
    <r>
      <rPr>
        <sz val="9"/>
        <color rgb="FF626262"/>
        <rFont val="Malgun Gothic"/>
        <family val="3"/>
        <charset val="129"/>
      </rPr>
      <t>[43190]</t>
    </r>
  </si>
  <si>
    <r>
      <t>수곡(월곳리)</t>
    </r>
    <r>
      <rPr>
        <sz val="9"/>
        <color rgb="FF626262"/>
        <rFont val="Malgun Gothic"/>
        <family val="3"/>
        <charset val="129"/>
      </rPr>
      <t>[43191]</t>
    </r>
  </si>
  <si>
    <r>
      <t>연미정</t>
    </r>
    <r>
      <rPr>
        <sz val="9"/>
        <color rgb="FF626262"/>
        <rFont val="Malgun Gothic"/>
        <family val="3"/>
        <charset val="129"/>
      </rPr>
      <t>[43193]</t>
    </r>
  </si>
  <si>
    <r>
      <t>강화산단</t>
    </r>
    <r>
      <rPr>
        <sz val="9"/>
        <color rgb="FF626262"/>
        <rFont val="Malgun Gothic"/>
        <family val="3"/>
        <charset val="129"/>
      </rPr>
      <t>[90124]</t>
    </r>
  </si>
  <si>
    <r>
      <t>구검문소</t>
    </r>
    <r>
      <rPr>
        <sz val="9"/>
        <color rgb="FF626262"/>
        <rFont val="Malgun Gothic"/>
        <family val="3"/>
        <charset val="129"/>
      </rPr>
      <t>[43622]</t>
    </r>
  </si>
  <si>
    <r>
      <t>연미고개</t>
    </r>
    <r>
      <rPr>
        <sz val="9"/>
        <color rgb="FF626262"/>
        <rFont val="Malgun Gothic"/>
        <family val="3"/>
        <charset val="129"/>
      </rPr>
      <t>[43711]</t>
    </r>
  </si>
  <si>
    <r>
      <t>장승마을</t>
    </r>
    <r>
      <rPr>
        <sz val="9"/>
        <color rgb="FF626262"/>
        <rFont val="Malgun Gothic"/>
        <family val="3"/>
        <charset val="129"/>
      </rPr>
      <t>[43714]</t>
    </r>
  </si>
  <si>
    <r>
      <t>옥림교회</t>
    </r>
    <r>
      <rPr>
        <sz val="9"/>
        <color rgb="FF626262"/>
        <rFont val="Malgun Gothic"/>
        <family val="3"/>
        <charset val="129"/>
      </rPr>
      <t>[43202]</t>
    </r>
  </si>
  <si>
    <r>
      <t>신왕마을</t>
    </r>
    <r>
      <rPr>
        <sz val="9"/>
        <color rgb="FF626262"/>
        <rFont val="Malgun Gothic"/>
        <family val="3"/>
        <charset val="129"/>
      </rPr>
      <t>[43203]</t>
    </r>
  </si>
  <si>
    <r>
      <t>옥림슈퍼</t>
    </r>
    <r>
      <rPr>
        <sz val="9"/>
        <color rgb="FF626262"/>
        <rFont val="Malgun Gothic"/>
        <family val="3"/>
        <charset val="129"/>
      </rPr>
      <t>[43205]</t>
    </r>
  </si>
  <si>
    <r>
      <t>강화중학교</t>
    </r>
    <r>
      <rPr>
        <sz val="9"/>
        <color rgb="FF626262"/>
        <rFont val="Malgun Gothic"/>
        <family val="3"/>
        <charset val="129"/>
      </rPr>
      <t>[43207]</t>
    </r>
  </si>
  <si>
    <r>
      <t>강화경찰서</t>
    </r>
    <r>
      <rPr>
        <sz val="9"/>
        <color rgb="FF626262"/>
        <rFont val="Malgun Gothic"/>
        <family val="3"/>
        <charset val="129"/>
      </rPr>
      <t>[43624]</t>
    </r>
  </si>
  <si>
    <r>
      <t>선원면사무소앞</t>
    </r>
    <r>
      <rPr>
        <sz val="9"/>
        <color rgb="FF626262"/>
        <rFont val="Malgun Gothic"/>
        <family val="3"/>
        <charset val="129"/>
      </rPr>
      <t>[90068]</t>
    </r>
  </si>
  <si>
    <r>
      <t>지산리입구</t>
    </r>
    <r>
      <rPr>
        <sz val="9"/>
        <color rgb="FF626262"/>
        <rFont val="Malgun Gothic"/>
        <family val="3"/>
        <charset val="129"/>
      </rPr>
      <t>[43310]</t>
    </r>
  </si>
  <si>
    <r>
      <t>대문촌마을</t>
    </r>
    <r>
      <rPr>
        <sz val="9"/>
        <color rgb="FF626262"/>
        <rFont val="Malgun Gothic"/>
        <family val="3"/>
        <charset val="129"/>
      </rPr>
      <t>[90058]</t>
    </r>
  </si>
  <si>
    <r>
      <t>선원사초입</t>
    </r>
    <r>
      <rPr>
        <sz val="9"/>
        <color rgb="FF626262"/>
        <rFont val="Malgun Gothic"/>
        <family val="3"/>
        <charset val="129"/>
      </rPr>
      <t>[43756]</t>
    </r>
  </si>
  <si>
    <r>
      <t>선원사</t>
    </r>
    <r>
      <rPr>
        <sz val="9"/>
        <color rgb="FF626262"/>
        <rFont val="Malgun Gothic"/>
        <family val="3"/>
        <charset val="129"/>
      </rPr>
      <t>[43305]</t>
    </r>
  </si>
  <si>
    <r>
      <t>신지동마을회관</t>
    </r>
    <r>
      <rPr>
        <sz val="9"/>
        <color rgb="FF626262"/>
        <rFont val="Malgun Gothic"/>
        <family val="3"/>
        <charset val="129"/>
      </rPr>
      <t>[43303]</t>
    </r>
  </si>
  <si>
    <r>
      <t>포도밭</t>
    </r>
    <r>
      <rPr>
        <sz val="9"/>
        <color rgb="FF626262"/>
        <rFont val="Malgun Gothic"/>
        <family val="3"/>
        <charset val="129"/>
      </rPr>
      <t>[43939]</t>
    </r>
  </si>
  <si>
    <r>
      <t>신정1리마을회관</t>
    </r>
    <r>
      <rPr>
        <sz val="9"/>
        <color rgb="FF626262"/>
        <rFont val="Malgun Gothic"/>
        <family val="3"/>
        <charset val="129"/>
      </rPr>
      <t>[43300]</t>
    </r>
  </si>
  <si>
    <r>
      <t>도감말</t>
    </r>
    <r>
      <rPr>
        <sz val="9"/>
        <color rgb="FF626262"/>
        <rFont val="Malgun Gothic"/>
        <family val="3"/>
        <charset val="129"/>
      </rPr>
      <t>[43754]</t>
    </r>
  </si>
  <si>
    <r>
      <t>더리미미술관</t>
    </r>
    <r>
      <rPr>
        <sz val="9"/>
        <color rgb="FF626262"/>
        <rFont val="Malgun Gothic"/>
        <family val="3"/>
        <charset val="129"/>
      </rPr>
      <t>[43962]</t>
    </r>
  </si>
  <si>
    <r>
      <t>더리미경로당</t>
    </r>
    <r>
      <rPr>
        <sz val="9"/>
        <color rgb="FF626262"/>
        <rFont val="Malgun Gothic"/>
        <family val="3"/>
        <charset val="129"/>
      </rPr>
      <t>[43363]</t>
    </r>
  </si>
  <si>
    <r>
      <t>더리미장어마을</t>
    </r>
    <r>
      <rPr>
        <sz val="9"/>
        <color rgb="FF626262"/>
        <rFont val="Malgun Gothic"/>
        <family val="3"/>
        <charset val="129"/>
      </rPr>
      <t>[43864]</t>
    </r>
  </si>
  <si>
    <r>
      <t>갑곶돈대.강화전쟁박물관</t>
    </r>
    <r>
      <rPr>
        <sz val="9"/>
        <color rgb="FF626262"/>
        <rFont val="Malgun Gothic"/>
        <family val="3"/>
        <charset val="129"/>
      </rPr>
      <t>[43365]</t>
    </r>
  </si>
  <si>
    <r>
      <t>갑곶돈대입구</t>
    </r>
    <r>
      <rPr>
        <sz val="9"/>
        <color rgb="FF626262"/>
        <rFont val="Malgun Gothic"/>
        <family val="3"/>
        <charset val="129"/>
      </rPr>
      <t>[43726]</t>
    </r>
  </si>
  <si>
    <r>
      <t>청소년수련관</t>
    </r>
    <r>
      <rPr>
        <sz val="9"/>
        <color rgb="FF626262"/>
        <rFont val="Malgun Gothic"/>
        <family val="3"/>
        <charset val="129"/>
      </rPr>
      <t>[43078]</t>
    </r>
  </si>
  <si>
    <r>
      <t>현대아파트</t>
    </r>
    <r>
      <rPr>
        <sz val="9"/>
        <color rgb="FF626262"/>
        <rFont val="Malgun Gothic"/>
        <family val="3"/>
        <charset val="129"/>
      </rPr>
      <t>[43082]</t>
    </r>
  </si>
  <si>
    <r>
      <t>용진주택</t>
    </r>
    <r>
      <rPr>
        <sz val="9"/>
        <color rgb="FF626262"/>
        <rFont val="Malgun Gothic"/>
        <family val="3"/>
        <charset val="129"/>
      </rPr>
      <t>[43084]</t>
    </r>
  </si>
  <si>
    <r>
      <t>유성아파트</t>
    </r>
    <r>
      <rPr>
        <sz val="9"/>
        <color rgb="FF626262"/>
        <rFont val="Malgun Gothic"/>
        <family val="3"/>
        <charset val="129"/>
      </rPr>
      <t>[43086]</t>
    </r>
  </si>
  <si>
    <r>
      <t>강화병원</t>
    </r>
    <r>
      <rPr>
        <sz val="9"/>
        <color rgb="FF626262"/>
        <rFont val="Malgun Gothic"/>
        <family val="3"/>
        <charset val="129"/>
      </rPr>
      <t>[43088]</t>
    </r>
  </si>
  <si>
    <r>
      <t>수협</t>
    </r>
    <r>
      <rPr>
        <sz val="9"/>
        <color rgb="FF626262"/>
        <rFont val="Malgun Gothic"/>
        <family val="3"/>
        <charset val="129"/>
      </rPr>
      <t>[43059]</t>
    </r>
  </si>
  <si>
    <r>
      <t>강화병원</t>
    </r>
    <r>
      <rPr>
        <sz val="9"/>
        <color rgb="FF626262"/>
        <rFont val="Malgun Gothic"/>
        <family val="3"/>
        <charset val="129"/>
      </rPr>
      <t>[43089]</t>
    </r>
  </si>
  <si>
    <r>
      <t>유성아파트</t>
    </r>
    <r>
      <rPr>
        <sz val="9"/>
        <color rgb="FF626262"/>
        <rFont val="Malgun Gothic"/>
        <family val="3"/>
        <charset val="129"/>
      </rPr>
      <t>[43087]</t>
    </r>
  </si>
  <si>
    <r>
      <t>용진주택</t>
    </r>
    <r>
      <rPr>
        <sz val="9"/>
        <color rgb="FF626262"/>
        <rFont val="Malgun Gothic"/>
        <family val="3"/>
        <charset val="129"/>
      </rPr>
      <t>[43085]</t>
    </r>
  </si>
  <si>
    <r>
      <t>현대아파트</t>
    </r>
    <r>
      <rPr>
        <sz val="9"/>
        <color rgb="FF626262"/>
        <rFont val="Malgun Gothic"/>
        <family val="3"/>
        <charset val="129"/>
      </rPr>
      <t>[43083]</t>
    </r>
  </si>
  <si>
    <r>
      <t>청소년수련관</t>
    </r>
    <r>
      <rPr>
        <sz val="9"/>
        <color rgb="FF626262"/>
        <rFont val="Malgun Gothic"/>
        <family val="3"/>
        <charset val="129"/>
      </rPr>
      <t>[43079]</t>
    </r>
  </si>
  <si>
    <r>
      <t>갑곶돈대입구</t>
    </r>
    <r>
      <rPr>
        <sz val="9"/>
        <color rgb="FF626262"/>
        <rFont val="Malgun Gothic"/>
        <family val="3"/>
        <charset val="129"/>
      </rPr>
      <t>[43367]</t>
    </r>
  </si>
  <si>
    <r>
      <t>갑곶돈대.강화전쟁박물관</t>
    </r>
    <r>
      <rPr>
        <sz val="9"/>
        <color rgb="FF626262"/>
        <rFont val="Malgun Gothic"/>
        <family val="3"/>
        <charset val="129"/>
      </rPr>
      <t>[43728]</t>
    </r>
  </si>
  <si>
    <r>
      <t>더리미장어마을</t>
    </r>
    <r>
      <rPr>
        <sz val="9"/>
        <color rgb="FF626262"/>
        <rFont val="Malgun Gothic"/>
        <family val="3"/>
        <charset val="129"/>
      </rPr>
      <t>[43680]</t>
    </r>
  </si>
  <si>
    <r>
      <t>지산입구(용진)</t>
    </r>
    <r>
      <rPr>
        <sz val="9"/>
        <color rgb="FF626262"/>
        <rFont val="Malgun Gothic"/>
        <family val="3"/>
        <charset val="129"/>
      </rPr>
      <t>[43679]</t>
    </r>
  </si>
  <si>
    <r>
      <t>용진진</t>
    </r>
    <r>
      <rPr>
        <sz val="9"/>
        <color rgb="FF626262"/>
        <rFont val="Malgun Gothic"/>
        <family val="3"/>
        <charset val="129"/>
      </rPr>
      <t>[43639]</t>
    </r>
  </si>
  <si>
    <r>
      <t>용당사터</t>
    </r>
    <r>
      <rPr>
        <sz val="9"/>
        <color rgb="FF626262"/>
        <rFont val="Malgun Gothic"/>
        <family val="3"/>
        <charset val="129"/>
      </rPr>
      <t>[43677]</t>
    </r>
  </si>
  <si>
    <r>
      <t>화도돈대</t>
    </r>
    <r>
      <rPr>
        <sz val="9"/>
        <color rgb="FF626262"/>
        <rFont val="Malgun Gothic"/>
        <family val="3"/>
        <charset val="129"/>
      </rPr>
      <t>[43863]</t>
    </r>
  </si>
  <si>
    <r>
      <t>오두돈대</t>
    </r>
    <r>
      <rPr>
        <sz val="9"/>
        <color rgb="FF626262"/>
        <rFont val="Malgun Gothic"/>
        <family val="3"/>
        <charset val="129"/>
      </rPr>
      <t>[43536]</t>
    </r>
  </si>
  <si>
    <r>
      <t>오두리(넙성입구)</t>
    </r>
    <r>
      <rPr>
        <sz val="9"/>
        <color rgb="FF626262"/>
        <rFont val="Malgun Gothic"/>
        <family val="3"/>
        <charset val="129"/>
      </rPr>
      <t>[43675]</t>
    </r>
  </si>
  <si>
    <r>
      <t>광성보</t>
    </r>
    <r>
      <rPr>
        <sz val="9"/>
        <color rgb="FF626262"/>
        <rFont val="Malgun Gothic"/>
        <family val="3"/>
        <charset val="129"/>
      </rPr>
      <t>[43674]</t>
    </r>
  </si>
  <si>
    <r>
      <t>광성오리</t>
    </r>
    <r>
      <rPr>
        <sz val="9"/>
        <color rgb="FF626262"/>
        <rFont val="Malgun Gothic"/>
        <family val="3"/>
        <charset val="129"/>
      </rPr>
      <t>[43862]</t>
    </r>
  </si>
  <si>
    <r>
      <t>봉골</t>
    </r>
    <r>
      <rPr>
        <sz val="9"/>
        <color rgb="FF626262"/>
        <rFont val="Malgun Gothic"/>
        <family val="3"/>
        <charset val="129"/>
      </rPr>
      <t>[43673]</t>
    </r>
  </si>
  <si>
    <r>
      <t>덕진진</t>
    </r>
    <r>
      <rPr>
        <sz val="9"/>
        <color rgb="FF626262"/>
        <rFont val="Malgun Gothic"/>
        <family val="3"/>
        <charset val="129"/>
      </rPr>
      <t>[43637]</t>
    </r>
  </si>
  <si>
    <r>
      <t>초지삼거리</t>
    </r>
    <r>
      <rPr>
        <sz val="9"/>
        <color rgb="FF626262"/>
        <rFont val="Malgun Gothic"/>
        <family val="3"/>
        <charset val="129"/>
      </rPr>
      <t>[43147]</t>
    </r>
  </si>
  <si>
    <r>
      <t>초지리</t>
    </r>
    <r>
      <rPr>
        <sz val="9"/>
        <color rgb="FF626262"/>
        <rFont val="Malgun Gothic"/>
        <family val="3"/>
        <charset val="129"/>
      </rPr>
      <t>[43093]</t>
    </r>
  </si>
  <si>
    <r>
      <t>초지진</t>
    </r>
    <r>
      <rPr>
        <sz val="9"/>
        <color rgb="FF626262"/>
        <rFont val="Malgun Gothic"/>
        <family val="3"/>
        <charset val="129"/>
      </rPr>
      <t>[43025]</t>
    </r>
  </si>
  <si>
    <r>
      <t>초지</t>
    </r>
    <r>
      <rPr>
        <sz val="9"/>
        <color rgb="FF626262"/>
        <rFont val="Malgun Gothic"/>
        <family val="3"/>
        <charset val="129"/>
      </rPr>
      <t>[43016]</t>
    </r>
  </si>
  <si>
    <r>
      <t>황산도입구</t>
    </r>
    <r>
      <rPr>
        <sz val="9"/>
        <color rgb="FF626262"/>
        <rFont val="Malgun Gothic"/>
        <family val="3"/>
        <charset val="129"/>
      </rPr>
      <t>[43861]</t>
    </r>
  </si>
  <si>
    <r>
      <t>황산도</t>
    </r>
    <r>
      <rPr>
        <sz val="9"/>
        <color rgb="FF626262"/>
        <rFont val="Malgun Gothic"/>
        <family val="3"/>
        <charset val="129"/>
      </rPr>
      <t>[43635]</t>
    </r>
  </si>
  <si>
    <r>
      <t>황산도입구</t>
    </r>
    <r>
      <rPr>
        <sz val="9"/>
        <color rgb="FF626262"/>
        <rFont val="Malgun Gothic"/>
        <family val="3"/>
        <charset val="129"/>
      </rPr>
      <t>[43636]</t>
    </r>
  </si>
  <si>
    <r>
      <t>초지대교</t>
    </r>
    <r>
      <rPr>
        <sz val="9"/>
        <color rgb="FF626262"/>
        <rFont val="Malgun Gothic"/>
        <family val="3"/>
        <charset val="129"/>
      </rPr>
      <t>[43017]</t>
    </r>
  </si>
  <si>
    <r>
      <t>초지진</t>
    </r>
    <r>
      <rPr>
        <sz val="9"/>
        <color rgb="FF626262"/>
        <rFont val="Malgun Gothic"/>
        <family val="3"/>
        <charset val="129"/>
      </rPr>
      <t>[43024]</t>
    </r>
  </si>
  <si>
    <r>
      <t>신촌</t>
    </r>
    <r>
      <rPr>
        <sz val="9"/>
        <color rgb="FF626262"/>
        <rFont val="Malgun Gothic"/>
        <family val="3"/>
        <charset val="129"/>
      </rPr>
      <t>[43510]</t>
    </r>
  </si>
  <si>
    <r>
      <t>초지큰말</t>
    </r>
    <r>
      <rPr>
        <sz val="9"/>
        <color rgb="FF626262"/>
        <rFont val="Malgun Gothic"/>
        <family val="3"/>
        <charset val="129"/>
      </rPr>
      <t>[43512]</t>
    </r>
  </si>
  <si>
    <r>
      <t>장자말</t>
    </r>
    <r>
      <rPr>
        <sz val="9"/>
        <color rgb="FF626262"/>
        <rFont val="Malgun Gothic"/>
        <family val="3"/>
        <charset val="129"/>
      </rPr>
      <t>[43142]</t>
    </r>
  </si>
  <si>
    <r>
      <t>장자촌</t>
    </r>
    <r>
      <rPr>
        <sz val="9"/>
        <color rgb="FF626262"/>
        <rFont val="Malgun Gothic"/>
        <family val="3"/>
        <charset val="129"/>
      </rPr>
      <t>[43255]</t>
    </r>
  </si>
  <si>
    <r>
      <t>장안말(온천스파)</t>
    </r>
    <r>
      <rPr>
        <sz val="9"/>
        <color rgb="FF626262"/>
        <rFont val="Malgun Gothic"/>
        <family val="3"/>
        <charset val="129"/>
      </rPr>
      <t>[43253]</t>
    </r>
  </si>
  <si>
    <r>
      <t>한수조경</t>
    </r>
    <r>
      <rPr>
        <sz val="9"/>
        <color rgb="FF626262"/>
        <rFont val="Malgun Gothic"/>
        <family val="3"/>
        <charset val="129"/>
      </rPr>
      <t>[43681]</t>
    </r>
  </si>
  <si>
    <r>
      <t>강남상회</t>
    </r>
    <r>
      <rPr>
        <sz val="9"/>
        <color rgb="FF626262"/>
        <rFont val="Malgun Gothic"/>
        <family val="3"/>
        <charset val="129"/>
      </rPr>
      <t>[43250]</t>
    </r>
  </si>
  <si>
    <r>
      <t>애전마을</t>
    </r>
    <r>
      <rPr>
        <sz val="9"/>
        <color rgb="FF626262"/>
        <rFont val="Malgun Gothic"/>
        <family val="3"/>
        <charset val="129"/>
      </rPr>
      <t>[43682]</t>
    </r>
  </si>
  <si>
    <r>
      <t>쑥밭다리</t>
    </r>
    <r>
      <rPr>
        <sz val="9"/>
        <color rgb="FF626262"/>
        <rFont val="Malgun Gothic"/>
        <family val="3"/>
        <charset val="129"/>
      </rPr>
      <t>[43650]</t>
    </r>
  </si>
  <si>
    <r>
      <t>오류골</t>
    </r>
    <r>
      <rPr>
        <sz val="9"/>
        <color rgb="FF626262"/>
        <rFont val="Malgun Gothic"/>
        <family val="3"/>
        <charset val="129"/>
      </rPr>
      <t>[43013]</t>
    </r>
  </si>
  <si>
    <r>
      <t>국제콘크리트</t>
    </r>
    <r>
      <rPr>
        <sz val="9"/>
        <color rgb="FF626262"/>
        <rFont val="Malgun Gothic"/>
        <family val="3"/>
        <charset val="129"/>
      </rPr>
      <t>[90050]</t>
    </r>
  </si>
  <si>
    <r>
      <t>밤나무골</t>
    </r>
    <r>
      <rPr>
        <sz val="9"/>
        <color rgb="FF626262"/>
        <rFont val="Malgun Gothic"/>
        <family val="3"/>
        <charset val="129"/>
      </rPr>
      <t>[43023]</t>
    </r>
  </si>
  <si>
    <r>
      <t>길상군립어린이집</t>
    </r>
    <r>
      <rPr>
        <sz val="9"/>
        <color rgb="FF626262"/>
        <rFont val="Malgun Gothic"/>
        <family val="3"/>
        <charset val="129"/>
      </rPr>
      <t>[43959]</t>
    </r>
  </si>
  <si>
    <r>
      <t>초지삼거리</t>
    </r>
    <r>
      <rPr>
        <sz val="9"/>
        <color rgb="FF626262"/>
        <rFont val="Malgun Gothic"/>
        <family val="3"/>
        <charset val="129"/>
      </rPr>
      <t>[43112]</t>
    </r>
  </si>
  <si>
    <r>
      <t>덕진진</t>
    </r>
    <r>
      <rPr>
        <sz val="9"/>
        <color rgb="FF626262"/>
        <rFont val="Malgun Gothic"/>
        <family val="3"/>
        <charset val="129"/>
      </rPr>
      <t>[43672]</t>
    </r>
  </si>
  <si>
    <r>
      <t>봉골</t>
    </r>
    <r>
      <rPr>
        <sz val="9"/>
        <color rgb="FF626262"/>
        <rFont val="Malgun Gothic"/>
        <family val="3"/>
        <charset val="129"/>
      </rPr>
      <t>[43535]</t>
    </r>
  </si>
  <si>
    <r>
      <t>광성오리</t>
    </r>
    <r>
      <rPr>
        <sz val="9"/>
        <color rgb="FF626262"/>
        <rFont val="Malgun Gothic"/>
        <family val="3"/>
        <charset val="129"/>
      </rPr>
      <t>[43128]</t>
    </r>
  </si>
  <si>
    <r>
      <t>오두리(넙성입구)</t>
    </r>
    <r>
      <rPr>
        <sz val="9"/>
        <color rgb="FF626262"/>
        <rFont val="Malgun Gothic"/>
        <family val="3"/>
        <charset val="129"/>
      </rPr>
      <t>[43638]</t>
    </r>
  </si>
  <si>
    <r>
      <t>오두돈대</t>
    </r>
    <r>
      <rPr>
        <sz val="9"/>
        <color rgb="FF626262"/>
        <rFont val="Malgun Gothic"/>
        <family val="3"/>
        <charset val="129"/>
      </rPr>
      <t>[43361]</t>
    </r>
  </si>
  <si>
    <r>
      <t>화도돈대</t>
    </r>
    <r>
      <rPr>
        <sz val="9"/>
        <color rgb="FF626262"/>
        <rFont val="Malgun Gothic"/>
        <family val="3"/>
        <charset val="129"/>
      </rPr>
      <t>[43676]</t>
    </r>
  </si>
  <si>
    <r>
      <t>용당사터</t>
    </r>
    <r>
      <rPr>
        <sz val="9"/>
        <color rgb="FF626262"/>
        <rFont val="Malgun Gothic"/>
        <family val="3"/>
        <charset val="129"/>
      </rPr>
      <t>[43537]</t>
    </r>
  </si>
  <si>
    <r>
      <t>용진진</t>
    </r>
    <r>
      <rPr>
        <sz val="9"/>
        <color rgb="FF626262"/>
        <rFont val="Malgun Gothic"/>
        <family val="3"/>
        <charset val="129"/>
      </rPr>
      <t>[43678]</t>
    </r>
  </si>
  <si>
    <r>
      <t>지산입구(용진)</t>
    </r>
    <r>
      <rPr>
        <sz val="9"/>
        <color rgb="FF626262"/>
        <rFont val="Malgun Gothic"/>
        <family val="3"/>
        <charset val="129"/>
      </rPr>
      <t>[43538]</t>
    </r>
  </si>
  <si>
    <r>
      <t>강화터미널</t>
    </r>
    <r>
      <rPr>
        <sz val="9"/>
        <color rgb="FF626262"/>
        <rFont val="Malgun Gothic"/>
        <family val="3"/>
        <charset val="129"/>
      </rPr>
      <t>[43096]</t>
    </r>
  </si>
  <si>
    <r>
      <t>강남중교</t>
    </r>
    <r>
      <rPr>
        <sz val="9"/>
        <color rgb="FF626262"/>
        <rFont val="Malgun Gothic"/>
        <family val="3"/>
        <charset val="129"/>
      </rPr>
      <t>[43278]</t>
    </r>
  </si>
  <si>
    <r>
      <t>서두머리</t>
    </r>
    <r>
      <rPr>
        <sz val="9"/>
        <color rgb="FF626262"/>
        <rFont val="Malgun Gothic"/>
        <family val="3"/>
        <charset val="129"/>
      </rPr>
      <t>[43336]</t>
    </r>
  </si>
  <si>
    <r>
      <t>야촌</t>
    </r>
    <r>
      <rPr>
        <sz val="9"/>
        <color rgb="FF626262"/>
        <rFont val="Malgun Gothic"/>
        <family val="3"/>
        <charset val="129"/>
      </rPr>
      <t>[43333]</t>
    </r>
  </si>
  <si>
    <r>
      <t>정하</t>
    </r>
    <r>
      <rPr>
        <sz val="9"/>
        <color rgb="FF626262"/>
        <rFont val="Malgun Gothic"/>
        <family val="3"/>
        <charset val="129"/>
      </rPr>
      <t>[43208]</t>
    </r>
  </si>
  <si>
    <r>
      <t>이규보묘입구</t>
    </r>
    <r>
      <rPr>
        <sz val="9"/>
        <color rgb="FF626262"/>
        <rFont val="Malgun Gothic"/>
        <family val="3"/>
        <charset val="129"/>
      </rPr>
      <t>[90065]</t>
    </r>
  </si>
  <si>
    <r>
      <t>풍물시장</t>
    </r>
    <r>
      <rPr>
        <u/>
        <sz val="9"/>
        <color rgb="FF626262"/>
        <rFont val="Malgun Gothic"/>
        <family val="3"/>
        <charset val="129"/>
      </rPr>
      <t>[43941]</t>
    </r>
  </si>
  <si>
    <r>
      <t>설호아파트</t>
    </r>
    <r>
      <rPr>
        <sz val="9"/>
        <color rgb="FF626262"/>
        <rFont val="Malgun Gothic"/>
        <family val="3"/>
        <charset val="129"/>
      </rPr>
      <t>[43378]</t>
    </r>
  </si>
  <si>
    <r>
      <t>현대슈퍼</t>
    </r>
    <r>
      <rPr>
        <sz val="9"/>
        <color rgb="FF626262"/>
        <rFont val="Malgun Gothic"/>
        <family val="3"/>
        <charset val="129"/>
      </rPr>
      <t>[43617]</t>
    </r>
  </si>
  <si>
    <r>
      <t>갑륭초교</t>
    </r>
    <r>
      <rPr>
        <sz val="9"/>
        <color rgb="FF626262"/>
        <rFont val="Malgun Gothic"/>
        <family val="3"/>
        <charset val="129"/>
      </rPr>
      <t>[43724]</t>
    </r>
  </si>
  <si>
    <r>
      <t>경흥빌라</t>
    </r>
    <r>
      <rPr>
        <sz val="9"/>
        <color rgb="FF626262"/>
        <rFont val="Malgun Gothic"/>
        <family val="3"/>
        <charset val="129"/>
      </rPr>
      <t>[43616]</t>
    </r>
  </si>
  <si>
    <r>
      <t>용정마을회관</t>
    </r>
    <r>
      <rPr>
        <sz val="9"/>
        <color rgb="FF626262"/>
        <rFont val="Malgun Gothic"/>
        <family val="3"/>
        <charset val="129"/>
      </rPr>
      <t>[43370]</t>
    </r>
  </si>
  <si>
    <r>
      <t>용정리종점</t>
    </r>
    <r>
      <rPr>
        <sz val="9"/>
        <color rgb="FF626262"/>
        <rFont val="Malgun Gothic"/>
        <family val="3"/>
        <charset val="129"/>
      </rPr>
      <t>[43721]</t>
    </r>
  </si>
  <si>
    <r>
      <t>용구물입구</t>
    </r>
    <r>
      <rPr>
        <sz val="9"/>
        <color rgb="FF626262"/>
        <rFont val="Malgun Gothic"/>
        <family val="3"/>
        <charset val="129"/>
      </rPr>
      <t>[43974]</t>
    </r>
  </si>
  <si>
    <r>
      <t>용구물입구</t>
    </r>
    <r>
      <rPr>
        <sz val="9"/>
        <color rgb="FF626262"/>
        <rFont val="Malgun Gothic"/>
        <family val="3"/>
        <charset val="129"/>
      </rPr>
      <t>[43973]</t>
    </r>
  </si>
  <si>
    <r>
      <t>용정마을회관</t>
    </r>
    <r>
      <rPr>
        <sz val="9"/>
        <color rgb="FF626262"/>
        <rFont val="Malgun Gothic"/>
        <family val="3"/>
        <charset val="129"/>
      </rPr>
      <t>[43615]</t>
    </r>
  </si>
  <si>
    <r>
      <t>경흥빌라</t>
    </r>
    <r>
      <rPr>
        <sz val="9"/>
        <color rgb="FF626262"/>
        <rFont val="Malgun Gothic"/>
        <family val="3"/>
        <charset val="129"/>
      </rPr>
      <t>[43372]</t>
    </r>
  </si>
  <si>
    <r>
      <t>갑륭초교</t>
    </r>
    <r>
      <rPr>
        <sz val="9"/>
        <color rgb="FF626262"/>
        <rFont val="Malgun Gothic"/>
        <family val="3"/>
        <charset val="129"/>
      </rPr>
      <t>[43374]</t>
    </r>
  </si>
  <si>
    <r>
      <t>현대슈퍼</t>
    </r>
    <r>
      <rPr>
        <sz val="9"/>
        <color rgb="FF626262"/>
        <rFont val="Malgun Gothic"/>
        <family val="3"/>
        <charset val="129"/>
      </rPr>
      <t>[43376]</t>
    </r>
  </si>
  <si>
    <r>
      <t>설호아파트</t>
    </r>
    <r>
      <rPr>
        <sz val="9"/>
        <color rgb="FF626262"/>
        <rFont val="Malgun Gothic"/>
        <family val="3"/>
        <charset val="129"/>
      </rPr>
      <t>[43618]</t>
    </r>
  </si>
  <si>
    <r>
      <t>구보건소.강화터미널</t>
    </r>
    <r>
      <rPr>
        <u/>
        <sz val="9"/>
        <color rgb="FF626262"/>
        <rFont val="Malgun Gothic"/>
        <family val="3"/>
        <charset val="129"/>
      </rPr>
      <t>[43056]</t>
    </r>
  </si>
  <si>
    <r>
      <t>안양대학교</t>
    </r>
    <r>
      <rPr>
        <u/>
        <sz val="9"/>
        <color rgb="FF626262"/>
        <rFont val="Malgun Gothic"/>
        <family val="3"/>
        <charset val="129"/>
      </rPr>
      <t>[43177]</t>
    </r>
  </si>
  <si>
    <r>
      <t>석모대교(석포리방향)</t>
    </r>
    <r>
      <rPr>
        <sz val="9"/>
        <color rgb="FF626262"/>
        <rFont val="Malgun Gothic"/>
        <family val="3"/>
        <charset val="129"/>
      </rPr>
      <t>[90140]</t>
    </r>
  </si>
  <si>
    <r>
      <t>석모대교전망대</t>
    </r>
    <r>
      <rPr>
        <sz val="9"/>
        <color rgb="FF626262"/>
        <rFont val="Malgun Gothic"/>
        <family val="3"/>
        <charset val="129"/>
      </rPr>
      <t>[90250]</t>
    </r>
  </si>
  <si>
    <r>
      <t>공개마을</t>
    </r>
    <r>
      <rPr>
        <sz val="9"/>
        <color rgb="FF626262"/>
        <rFont val="Malgun Gothic"/>
        <family val="3"/>
        <charset val="129"/>
      </rPr>
      <t>[90196]</t>
    </r>
  </si>
  <si>
    <r>
      <t>구능재</t>
    </r>
    <r>
      <rPr>
        <sz val="9"/>
        <color rgb="FF626262"/>
        <rFont val="Malgun Gothic"/>
        <family val="3"/>
        <charset val="129"/>
      </rPr>
      <t>[90194]</t>
    </r>
  </si>
  <si>
    <r>
      <t>석포리마을회관</t>
    </r>
    <r>
      <rPr>
        <sz val="9"/>
        <color rgb="FF626262"/>
        <rFont val="Malgun Gothic"/>
        <family val="3"/>
        <charset val="129"/>
      </rPr>
      <t>[90192]</t>
    </r>
  </si>
  <si>
    <r>
      <t>농막골</t>
    </r>
    <r>
      <rPr>
        <sz val="9"/>
        <color rgb="FF626262"/>
        <rFont val="Malgun Gothic"/>
        <family val="3"/>
        <charset val="129"/>
      </rPr>
      <t>[90190]</t>
    </r>
  </si>
  <si>
    <r>
      <t>전득이고개입구</t>
    </r>
    <r>
      <rPr>
        <sz val="9"/>
        <color rgb="FF626262"/>
        <rFont val="Malgun Gothic"/>
        <family val="3"/>
        <charset val="129"/>
      </rPr>
      <t>[90188]</t>
    </r>
  </si>
  <si>
    <r>
      <t>납섬입구</t>
    </r>
    <r>
      <rPr>
        <sz val="9"/>
        <color rgb="FF626262"/>
        <rFont val="Malgun Gothic"/>
        <family val="3"/>
        <charset val="129"/>
      </rPr>
      <t>[90186]</t>
    </r>
  </si>
  <si>
    <r>
      <t>나무깨</t>
    </r>
    <r>
      <rPr>
        <sz val="9"/>
        <color rgb="FF626262"/>
        <rFont val="Malgun Gothic"/>
        <family val="3"/>
        <charset val="129"/>
      </rPr>
      <t>[90184]</t>
    </r>
  </si>
  <si>
    <r>
      <t>인내마을</t>
    </r>
    <r>
      <rPr>
        <sz val="9"/>
        <color rgb="FF626262"/>
        <rFont val="Malgun Gothic"/>
        <family val="3"/>
        <charset val="129"/>
      </rPr>
      <t>[90181]</t>
    </r>
  </si>
  <si>
    <r>
      <t>인천경로당앞</t>
    </r>
    <r>
      <rPr>
        <sz val="9"/>
        <color rgb="FF626262"/>
        <rFont val="Malgun Gothic"/>
        <family val="3"/>
        <charset val="129"/>
      </rPr>
      <t>[90226]</t>
    </r>
  </si>
  <si>
    <r>
      <t>해명초등학교앞</t>
    </r>
    <r>
      <rPr>
        <sz val="9"/>
        <color rgb="FF626262"/>
        <rFont val="Malgun Gothic"/>
        <family val="3"/>
        <charset val="129"/>
      </rPr>
      <t>[90179]</t>
    </r>
  </si>
  <si>
    <r>
      <t>리안월드입구</t>
    </r>
    <r>
      <rPr>
        <sz val="9"/>
        <color rgb="FF626262"/>
        <rFont val="Malgun Gothic"/>
        <family val="3"/>
        <charset val="129"/>
      </rPr>
      <t>[90177]</t>
    </r>
  </si>
  <si>
    <r>
      <t>어류정입구</t>
    </r>
    <r>
      <rPr>
        <sz val="9"/>
        <color rgb="FF626262"/>
        <rFont val="Malgun Gothic"/>
        <family val="3"/>
        <charset val="129"/>
      </rPr>
      <t>[90175]</t>
    </r>
  </si>
  <si>
    <r>
      <t>매음1리마을회관</t>
    </r>
    <r>
      <rPr>
        <sz val="9"/>
        <color rgb="FF626262"/>
        <rFont val="Malgun Gothic"/>
        <family val="3"/>
        <charset val="129"/>
      </rPr>
      <t>[90173]</t>
    </r>
  </si>
  <si>
    <r>
      <t>삼산군립어린이집</t>
    </r>
    <r>
      <rPr>
        <sz val="9"/>
        <color rgb="FF626262"/>
        <rFont val="Malgun Gothic"/>
        <family val="3"/>
        <charset val="129"/>
      </rPr>
      <t>[90171]</t>
    </r>
  </si>
  <si>
    <r>
      <t>은당골</t>
    </r>
    <r>
      <rPr>
        <sz val="9"/>
        <color rgb="FF626262"/>
        <rFont val="Malgun Gothic"/>
        <family val="3"/>
        <charset val="129"/>
      </rPr>
      <t>[90212]</t>
    </r>
  </si>
  <si>
    <r>
      <t>웃말</t>
    </r>
    <r>
      <rPr>
        <sz val="9"/>
        <color rgb="FF626262"/>
        <rFont val="Malgun Gothic"/>
        <family val="3"/>
        <charset val="129"/>
      </rPr>
      <t>[90169]</t>
    </r>
  </si>
  <si>
    <r>
      <t>내건너</t>
    </r>
    <r>
      <rPr>
        <sz val="9"/>
        <color rgb="FF626262"/>
        <rFont val="Malgun Gothic"/>
        <family val="3"/>
        <charset val="129"/>
      </rPr>
      <t>[90167]</t>
    </r>
  </si>
  <si>
    <r>
      <t>보무기</t>
    </r>
    <r>
      <rPr>
        <sz val="9"/>
        <color rgb="FF626262"/>
        <rFont val="Malgun Gothic"/>
        <family val="3"/>
        <charset val="129"/>
      </rPr>
      <t>[90165]</t>
    </r>
  </si>
  <si>
    <r>
      <t>석모도미네랄온천</t>
    </r>
    <r>
      <rPr>
        <sz val="9"/>
        <color rgb="FF626262"/>
        <rFont val="Malgun Gothic"/>
        <family val="3"/>
        <charset val="129"/>
      </rPr>
      <t>[90163]</t>
    </r>
  </si>
  <si>
    <r>
      <t>해암약수</t>
    </r>
    <r>
      <rPr>
        <sz val="9"/>
        <color rgb="FF626262"/>
        <rFont val="Malgun Gothic"/>
        <family val="3"/>
        <charset val="129"/>
      </rPr>
      <t>[90161]</t>
    </r>
  </si>
  <si>
    <r>
      <t>한가라지입구</t>
    </r>
    <r>
      <rPr>
        <sz val="9"/>
        <color rgb="FF626262"/>
        <rFont val="Malgun Gothic"/>
        <family val="3"/>
        <charset val="129"/>
      </rPr>
      <t>[90159]</t>
    </r>
  </si>
  <si>
    <r>
      <t>한가라지고개</t>
    </r>
    <r>
      <rPr>
        <sz val="9"/>
        <color rgb="FF626262"/>
        <rFont val="Malgun Gothic"/>
        <family val="3"/>
        <charset val="129"/>
      </rPr>
      <t>[90158]</t>
    </r>
  </si>
  <si>
    <r>
      <t>장암마을</t>
    </r>
    <r>
      <rPr>
        <sz val="9"/>
        <color rgb="FF626262"/>
        <rFont val="Malgun Gothic"/>
        <family val="3"/>
        <charset val="129"/>
      </rPr>
      <t>[90155]</t>
    </r>
  </si>
  <si>
    <r>
      <t>장구란</t>
    </r>
    <r>
      <rPr>
        <sz val="9"/>
        <color rgb="FF626262"/>
        <rFont val="Malgun Gothic"/>
        <family val="3"/>
        <charset val="129"/>
      </rPr>
      <t>[90354]</t>
    </r>
  </si>
  <si>
    <r>
      <t>목개마을</t>
    </r>
    <r>
      <rPr>
        <sz val="9"/>
        <color rgb="FF626262"/>
        <rFont val="Malgun Gothic"/>
        <family val="3"/>
        <charset val="129"/>
      </rPr>
      <t>[90154]</t>
    </r>
  </si>
  <si>
    <r>
      <t>석모도자연휴양림입구</t>
    </r>
    <r>
      <rPr>
        <sz val="9"/>
        <color rgb="FF626262"/>
        <rFont val="Malgun Gothic"/>
        <family val="3"/>
        <charset val="129"/>
      </rPr>
      <t>[90152]</t>
    </r>
  </si>
  <si>
    <r>
      <t>삼산면사무소</t>
    </r>
    <r>
      <rPr>
        <sz val="9"/>
        <color rgb="FF626262"/>
        <rFont val="Malgun Gothic"/>
        <family val="3"/>
        <charset val="129"/>
      </rPr>
      <t>[90150]</t>
    </r>
  </si>
  <si>
    <r>
      <t>석모도수목원입구(삼산초등학교)</t>
    </r>
    <r>
      <rPr>
        <sz val="9"/>
        <color rgb="FF626262"/>
        <rFont val="Malgun Gothic"/>
        <family val="3"/>
        <charset val="129"/>
      </rPr>
      <t>[90144]</t>
    </r>
  </si>
  <si>
    <r>
      <t>석모1리마을회관</t>
    </r>
    <r>
      <rPr>
        <sz val="9"/>
        <color rgb="FF626262"/>
        <rFont val="Malgun Gothic"/>
        <family val="3"/>
        <charset val="129"/>
      </rPr>
      <t>[90145]</t>
    </r>
  </si>
  <si>
    <r>
      <t>동녘개</t>
    </r>
    <r>
      <rPr>
        <sz val="9"/>
        <color rgb="FF626262"/>
        <rFont val="Malgun Gothic"/>
        <family val="3"/>
        <charset val="129"/>
      </rPr>
      <t>[90148]</t>
    </r>
  </si>
  <si>
    <r>
      <t>원수리마을</t>
    </r>
    <r>
      <rPr>
        <sz val="9"/>
        <color rgb="FF626262"/>
        <rFont val="Malgun Gothic"/>
        <family val="3"/>
        <charset val="129"/>
      </rPr>
      <t>[90252]</t>
    </r>
  </si>
  <si>
    <r>
      <t>방개마을</t>
    </r>
    <r>
      <rPr>
        <sz val="9"/>
        <color rgb="FF626262"/>
        <rFont val="Malgun Gothic"/>
        <family val="3"/>
        <charset val="129"/>
      </rPr>
      <t>[90141]</t>
    </r>
  </si>
  <si>
    <r>
      <t>석모대교(석모리방향)</t>
    </r>
    <r>
      <rPr>
        <sz val="9"/>
        <color rgb="FF626262"/>
        <rFont val="Malgun Gothic"/>
        <family val="3"/>
        <charset val="129"/>
      </rPr>
      <t>[90138]</t>
    </r>
  </si>
  <si>
    <r>
      <t>왕리물</t>
    </r>
    <r>
      <rPr>
        <sz val="9"/>
        <color rgb="FF626262"/>
        <rFont val="Malgun Gothic"/>
        <family val="3"/>
        <charset val="129"/>
      </rPr>
      <t>[90098]</t>
    </r>
  </si>
  <si>
    <r>
      <t>강화산단입구</t>
    </r>
    <r>
      <rPr>
        <sz val="9"/>
        <color rgb="FF626262"/>
        <rFont val="Malgun Gothic"/>
        <family val="3"/>
        <charset val="129"/>
      </rPr>
      <t>[90096]</t>
    </r>
  </si>
  <si>
    <r>
      <t>현대철강레이져</t>
    </r>
    <r>
      <rPr>
        <sz val="9"/>
        <color rgb="FF626262"/>
        <rFont val="Malgun Gothic"/>
        <family val="3"/>
        <charset val="129"/>
      </rPr>
      <t>[90220]</t>
    </r>
  </si>
  <si>
    <r>
      <t>체육공원</t>
    </r>
    <r>
      <rPr>
        <sz val="9"/>
        <color rgb="FF626262"/>
        <rFont val="Malgun Gothic"/>
        <family val="3"/>
        <charset val="129"/>
      </rPr>
      <t>[90214]</t>
    </r>
  </si>
  <si>
    <r>
      <t>수광티티아이</t>
    </r>
    <r>
      <rPr>
        <sz val="9"/>
        <color rgb="FF626262"/>
        <rFont val="Malgun Gothic"/>
        <family val="3"/>
        <charset val="129"/>
      </rPr>
      <t>[90215]</t>
    </r>
  </si>
  <si>
    <r>
      <t>세화파렛텍</t>
    </r>
    <r>
      <rPr>
        <sz val="9"/>
        <color rgb="FF626262"/>
        <rFont val="Malgun Gothic"/>
        <family val="3"/>
        <charset val="129"/>
      </rPr>
      <t>[90216]</t>
    </r>
  </si>
  <si>
    <r>
      <t>혜덕</t>
    </r>
    <r>
      <rPr>
        <sz val="9"/>
        <color rgb="FF626262"/>
        <rFont val="Malgun Gothic"/>
        <family val="3"/>
        <charset val="129"/>
      </rPr>
      <t>[90217]</t>
    </r>
  </si>
  <si>
    <r>
      <t>큐티엘</t>
    </r>
    <r>
      <rPr>
        <sz val="9"/>
        <color rgb="FF626262"/>
        <rFont val="Malgun Gothic"/>
        <family val="3"/>
        <charset val="129"/>
      </rPr>
      <t>[90218]</t>
    </r>
  </si>
  <si>
    <r>
      <t>풍산특수금속</t>
    </r>
    <r>
      <rPr>
        <sz val="9"/>
        <color rgb="FF626262"/>
        <rFont val="Malgun Gothic"/>
        <family val="3"/>
        <charset val="129"/>
      </rPr>
      <t>[90219]</t>
    </r>
  </si>
  <si>
    <r>
      <t>현대철강레이져</t>
    </r>
    <r>
      <rPr>
        <sz val="9"/>
        <color rgb="FF626262"/>
        <rFont val="Malgun Gothic"/>
        <family val="3"/>
        <charset val="129"/>
      </rPr>
      <t>[90221]</t>
    </r>
  </si>
  <si>
    <r>
      <t>강화산단입구</t>
    </r>
    <r>
      <rPr>
        <sz val="9"/>
        <color rgb="FF626262"/>
        <rFont val="Malgun Gothic"/>
        <family val="3"/>
        <charset val="129"/>
      </rPr>
      <t>[90097]</t>
    </r>
  </si>
  <si>
    <r>
      <t>왕리물</t>
    </r>
    <r>
      <rPr>
        <sz val="9"/>
        <color rgb="FF626262"/>
        <rFont val="Malgun Gothic"/>
        <family val="3"/>
        <charset val="129"/>
      </rPr>
      <t>[90099]</t>
    </r>
  </si>
  <si>
    <r>
      <t>항포</t>
    </r>
    <r>
      <rPr>
        <sz val="9"/>
        <color rgb="FF626262"/>
        <rFont val="Malgun Gothic"/>
        <family val="3"/>
        <charset val="129"/>
      </rPr>
      <t>[90247]</t>
    </r>
  </si>
  <si>
    <r>
      <t>삼산저수지앞</t>
    </r>
    <r>
      <rPr>
        <sz val="9"/>
        <color rgb="FF626262"/>
        <rFont val="Malgun Gothic"/>
        <family val="3"/>
        <charset val="129"/>
      </rPr>
      <t>[90245]</t>
    </r>
  </si>
  <si>
    <r>
      <t>신동마을</t>
    </r>
    <r>
      <rPr>
        <sz val="9"/>
        <color rgb="FF626262"/>
        <rFont val="Malgun Gothic"/>
        <family val="3"/>
        <charset val="129"/>
      </rPr>
      <t>[90253]</t>
    </r>
  </si>
  <si>
    <r>
      <t>하리마을회관</t>
    </r>
    <r>
      <rPr>
        <sz val="9"/>
        <color rgb="FF626262"/>
        <rFont val="Malgun Gothic"/>
        <family val="3"/>
        <charset val="129"/>
      </rPr>
      <t>[90243]</t>
    </r>
  </si>
  <si>
    <r>
      <t>하리선착장내</t>
    </r>
    <r>
      <rPr>
        <sz val="9"/>
        <color rgb="FF626262"/>
        <rFont val="Malgun Gothic"/>
        <family val="3"/>
        <charset val="129"/>
      </rPr>
      <t>[90240]</t>
    </r>
  </si>
  <si>
    <r>
      <t>교회앞</t>
    </r>
    <r>
      <rPr>
        <sz val="9"/>
        <color rgb="FF626262"/>
        <rFont val="Malgun Gothic"/>
        <family val="3"/>
        <charset val="129"/>
      </rPr>
      <t>[90338]</t>
    </r>
  </si>
  <si>
    <r>
      <t>상2리마을회관</t>
    </r>
    <r>
      <rPr>
        <sz val="9"/>
        <color rgb="FF626262"/>
        <rFont val="Malgun Gothic"/>
        <family val="3"/>
        <charset val="129"/>
      </rPr>
      <t>[90337]</t>
    </r>
  </si>
  <si>
    <r>
      <t>상1리마을회관(창말)</t>
    </r>
    <r>
      <rPr>
        <sz val="9"/>
        <color rgb="FF626262"/>
        <rFont val="Malgun Gothic"/>
        <family val="3"/>
        <charset val="129"/>
      </rPr>
      <t>[90339]</t>
    </r>
  </si>
  <si>
    <r>
      <t>상주</t>
    </r>
    <r>
      <rPr>
        <sz val="9"/>
        <color rgb="FF626262"/>
        <rFont val="Malgun Gothic"/>
        <family val="3"/>
        <charset val="129"/>
      </rPr>
      <t>[90331]</t>
    </r>
  </si>
  <si>
    <r>
      <t>상1리마을회관(창말)</t>
    </r>
    <r>
      <rPr>
        <sz val="9"/>
        <color rgb="FF626262"/>
        <rFont val="Malgun Gothic"/>
        <family val="3"/>
        <charset val="129"/>
      </rPr>
      <t>[90342]</t>
    </r>
  </si>
  <si>
    <r>
      <t>상2리마을회관</t>
    </r>
    <r>
      <rPr>
        <sz val="9"/>
        <color rgb="FF626262"/>
        <rFont val="Malgun Gothic"/>
        <family val="3"/>
        <charset val="129"/>
      </rPr>
      <t>[90343]</t>
    </r>
  </si>
  <si>
    <r>
      <t>교회앞</t>
    </r>
    <r>
      <rPr>
        <sz val="9"/>
        <color rgb="FF626262"/>
        <rFont val="Malgun Gothic"/>
        <family val="3"/>
        <charset val="129"/>
      </rPr>
      <t>[90348]</t>
    </r>
  </si>
  <si>
    <r>
      <t>하리마을회관</t>
    </r>
    <r>
      <rPr>
        <sz val="9"/>
        <color rgb="FF626262"/>
        <rFont val="Malgun Gothic"/>
        <family val="3"/>
        <charset val="129"/>
      </rPr>
      <t>[90244]</t>
    </r>
  </si>
  <si>
    <r>
      <t>신동마을</t>
    </r>
    <r>
      <rPr>
        <sz val="9"/>
        <color rgb="FF626262"/>
        <rFont val="Malgun Gothic"/>
        <family val="3"/>
        <charset val="129"/>
      </rPr>
      <t>[90254]</t>
    </r>
  </si>
  <si>
    <r>
      <t>삼산저수지앞</t>
    </r>
    <r>
      <rPr>
        <sz val="9"/>
        <color rgb="FF626262"/>
        <rFont val="Malgun Gothic"/>
        <family val="3"/>
        <charset val="129"/>
      </rPr>
      <t>[90246]</t>
    </r>
  </si>
  <si>
    <r>
      <t>항포</t>
    </r>
    <r>
      <rPr>
        <sz val="9"/>
        <color rgb="FF626262"/>
        <rFont val="Malgun Gothic"/>
        <family val="3"/>
        <charset val="129"/>
      </rPr>
      <t>[90248]</t>
    </r>
  </si>
  <si>
    <r>
      <t>어류정입구</t>
    </r>
    <r>
      <rPr>
        <sz val="9"/>
        <color rgb="FF626262"/>
        <rFont val="Malgun Gothic"/>
        <family val="3"/>
        <charset val="129"/>
      </rPr>
      <t>[90312]</t>
    </r>
  </si>
  <si>
    <r>
      <t>매음3리마을회관(민머루)</t>
    </r>
    <r>
      <rPr>
        <sz val="9"/>
        <color rgb="FF626262"/>
        <rFont val="Malgun Gothic"/>
        <family val="3"/>
        <charset val="129"/>
      </rPr>
      <t>[90321]</t>
    </r>
  </si>
  <si>
    <r>
      <t>민머루해수욕장</t>
    </r>
    <r>
      <rPr>
        <sz val="9"/>
        <color rgb="FF626262"/>
        <rFont val="Malgun Gothic"/>
        <family val="3"/>
        <charset val="129"/>
      </rPr>
      <t>[90336]</t>
    </r>
  </si>
  <si>
    <r>
      <t>매음3리마을회관(민머루)</t>
    </r>
    <r>
      <rPr>
        <sz val="9"/>
        <color rgb="FF626262"/>
        <rFont val="Malgun Gothic"/>
        <family val="3"/>
        <charset val="129"/>
      </rPr>
      <t>[90322]</t>
    </r>
  </si>
  <si>
    <r>
      <t>산림조합앞</t>
    </r>
    <r>
      <rPr>
        <u/>
        <sz val="9"/>
        <color rgb="FF626262"/>
        <rFont val="Malgun Gothic"/>
        <family val="3"/>
        <charset val="129"/>
      </rPr>
      <t>[90235]</t>
    </r>
  </si>
  <si>
    <r>
      <t>강화여자중학교</t>
    </r>
    <r>
      <rPr>
        <sz val="9"/>
        <color rgb="FF626262"/>
        <rFont val="Malgun Gothic"/>
        <family val="3"/>
        <charset val="129"/>
      </rPr>
      <t>[90334]</t>
    </r>
  </si>
  <si>
    <r>
      <t>강화터미널</t>
    </r>
    <r>
      <rPr>
        <u/>
        <sz val="9"/>
        <color rgb="FF626262"/>
        <rFont val="Malgun Gothic"/>
        <family val="3"/>
        <charset val="129"/>
      </rPr>
      <t>[43096]</t>
    </r>
  </si>
  <si>
    <r>
      <t>인천공항T1(3층2번)</t>
    </r>
    <r>
      <rPr>
        <sz val="9"/>
        <color rgb="FF626262"/>
        <rFont val="Malgun Gothic"/>
        <family val="3"/>
        <charset val="129"/>
      </rPr>
      <t>[35032]</t>
    </r>
  </si>
  <si>
    <r>
      <t>인천공항T1(3층7번)</t>
    </r>
    <r>
      <rPr>
        <sz val="9"/>
        <color rgb="FF626262"/>
        <rFont val="Malgun Gothic"/>
        <family val="3"/>
        <charset val="129"/>
      </rPr>
      <t>[35203]</t>
    </r>
  </si>
  <si>
    <r>
      <t>인천공항T1(3층13번)</t>
    </r>
    <r>
      <rPr>
        <u/>
        <sz val="9"/>
        <color rgb="FF626262"/>
        <rFont val="Malgun Gothic"/>
        <family val="3"/>
        <charset val="129"/>
      </rPr>
      <t>[35556]</t>
    </r>
  </si>
  <si>
    <r>
      <t>강인여객</t>
    </r>
    <r>
      <rPr>
        <sz val="9"/>
        <color rgb="FF626262"/>
        <rFont val="Malgun Gothic"/>
        <family val="3"/>
        <charset val="129"/>
      </rPr>
      <t>[40022]</t>
    </r>
  </si>
  <si>
    <r>
      <t>십정사거리</t>
    </r>
    <r>
      <rPr>
        <sz val="9"/>
        <color rgb="FF626262"/>
        <rFont val="Malgun Gothic"/>
        <family val="3"/>
        <charset val="129"/>
      </rPr>
      <t>[40029]</t>
    </r>
  </si>
  <si>
    <r>
      <t>선린감리교회</t>
    </r>
    <r>
      <rPr>
        <sz val="9"/>
        <color rgb="FF626262"/>
        <rFont val="Malgun Gothic"/>
        <family val="3"/>
        <charset val="129"/>
      </rPr>
      <t>[40043]</t>
    </r>
  </si>
  <si>
    <r>
      <t>백영아파트</t>
    </r>
    <r>
      <rPr>
        <sz val="9"/>
        <color rgb="FF626262"/>
        <rFont val="Malgun Gothic"/>
        <family val="3"/>
        <charset val="129"/>
      </rPr>
      <t>[40058]</t>
    </r>
  </si>
  <si>
    <r>
      <t>상정고</t>
    </r>
    <r>
      <rPr>
        <sz val="9"/>
        <color rgb="FF626262"/>
        <rFont val="Malgun Gothic"/>
        <family val="3"/>
        <charset val="129"/>
      </rPr>
      <t>[40069]</t>
    </r>
  </si>
  <si>
    <r>
      <t>백운공원(부평아트센터)</t>
    </r>
    <r>
      <rPr>
        <sz val="9"/>
        <color rgb="FF626262"/>
        <rFont val="Malgun Gothic"/>
        <family val="3"/>
        <charset val="129"/>
      </rPr>
      <t>[40076]</t>
    </r>
  </si>
  <si>
    <r>
      <t>부평도서관</t>
    </r>
    <r>
      <rPr>
        <sz val="9"/>
        <color rgb="FF626262"/>
        <rFont val="Malgun Gothic"/>
        <family val="3"/>
        <charset val="129"/>
      </rPr>
      <t>[40082]</t>
    </r>
  </si>
  <si>
    <r>
      <t>현대아파트</t>
    </r>
    <r>
      <rPr>
        <sz val="9"/>
        <color rgb="FF626262"/>
        <rFont val="Malgun Gothic"/>
        <family val="3"/>
        <charset val="129"/>
      </rPr>
      <t>[40788]</t>
    </r>
  </si>
  <si>
    <r>
      <t>2001아울렛</t>
    </r>
    <r>
      <rPr>
        <sz val="9"/>
        <color rgb="FF626262"/>
        <rFont val="Malgun Gothic"/>
        <family val="3"/>
        <charset val="129"/>
      </rPr>
      <t>[40159]</t>
    </r>
  </si>
  <si>
    <r>
      <t>부원중학교</t>
    </r>
    <r>
      <rPr>
        <sz val="9"/>
        <color rgb="FF626262"/>
        <rFont val="Malgun Gothic"/>
        <family val="3"/>
        <charset val="129"/>
      </rPr>
      <t>[40789]</t>
    </r>
  </si>
  <si>
    <r>
      <t>부평역</t>
    </r>
    <r>
      <rPr>
        <sz val="9"/>
        <color rgb="FF626262"/>
        <rFont val="Malgun Gothic"/>
        <family val="3"/>
        <charset val="129"/>
      </rPr>
      <t>[40190]</t>
    </r>
  </si>
  <si>
    <r>
      <t>부평시장</t>
    </r>
    <r>
      <rPr>
        <sz val="9"/>
        <color rgb="FF626262"/>
        <rFont val="Malgun Gothic"/>
        <family val="3"/>
        <charset val="129"/>
      </rPr>
      <t>[40262]</t>
    </r>
  </si>
  <si>
    <r>
      <t>부평시장역(부평대로우체국)</t>
    </r>
    <r>
      <rPr>
        <sz val="9"/>
        <color rgb="FF626262"/>
        <rFont val="Malgun Gothic"/>
        <family val="3"/>
        <charset val="129"/>
      </rPr>
      <t>[40368]</t>
    </r>
  </si>
  <si>
    <r>
      <t>백마장입구</t>
    </r>
    <r>
      <rPr>
        <sz val="9"/>
        <color rgb="FF626262"/>
        <rFont val="Malgun Gothic"/>
        <family val="3"/>
        <charset val="129"/>
      </rPr>
      <t>[40407]</t>
    </r>
  </si>
  <si>
    <r>
      <t>부평구청</t>
    </r>
    <r>
      <rPr>
        <sz val="9"/>
        <color rgb="FF626262"/>
        <rFont val="Malgun Gothic"/>
        <family val="3"/>
        <charset val="129"/>
      </rPr>
      <t>[40451]</t>
    </r>
  </si>
  <si>
    <r>
      <t>부평구청역</t>
    </r>
    <r>
      <rPr>
        <sz val="9"/>
        <color rgb="FF626262"/>
        <rFont val="Malgun Gothic"/>
        <family val="3"/>
        <charset val="129"/>
      </rPr>
      <t>[40841]</t>
    </r>
  </si>
  <si>
    <r>
      <t>삭은다리한국지엠</t>
    </r>
    <r>
      <rPr>
        <sz val="9"/>
        <color rgb="FF626262"/>
        <rFont val="Malgun Gothic"/>
        <family val="3"/>
        <charset val="129"/>
      </rPr>
      <t>[40525]</t>
    </r>
  </si>
  <si>
    <r>
      <t>하나아파트</t>
    </r>
    <r>
      <rPr>
        <sz val="9"/>
        <color rgb="FF626262"/>
        <rFont val="Malgun Gothic"/>
        <family val="3"/>
        <charset val="129"/>
      </rPr>
      <t>[40546]</t>
    </r>
  </si>
  <si>
    <r>
      <t>두산아파트</t>
    </r>
    <r>
      <rPr>
        <sz val="9"/>
        <color rgb="FF626262"/>
        <rFont val="Malgun Gothic"/>
        <family val="3"/>
        <charset val="129"/>
      </rPr>
      <t>[40564]</t>
    </r>
  </si>
  <si>
    <r>
      <t>갈산동아아파트</t>
    </r>
    <r>
      <rPr>
        <sz val="9"/>
        <color rgb="FF626262"/>
        <rFont val="Malgun Gothic"/>
        <family val="3"/>
        <charset val="129"/>
      </rPr>
      <t>[40567]</t>
    </r>
  </si>
  <si>
    <r>
      <t>삼산타운1단지</t>
    </r>
    <r>
      <rPr>
        <sz val="9"/>
        <color rgb="FF626262"/>
        <rFont val="Malgun Gothic"/>
        <family val="3"/>
        <charset val="129"/>
      </rPr>
      <t>[40588]</t>
    </r>
  </si>
  <si>
    <r>
      <t>삼산사거리</t>
    </r>
    <r>
      <rPr>
        <sz val="9"/>
        <color rgb="FF626262"/>
        <rFont val="Malgun Gothic"/>
        <family val="3"/>
        <charset val="129"/>
      </rPr>
      <t>[40638]</t>
    </r>
  </si>
  <si>
    <r>
      <t>엠코타운</t>
    </r>
    <r>
      <rPr>
        <sz val="9"/>
        <color rgb="FF626262"/>
        <rFont val="Malgun Gothic"/>
        <family val="3"/>
        <charset val="129"/>
      </rPr>
      <t>[40659]</t>
    </r>
  </si>
  <si>
    <r>
      <t>광명아파트</t>
    </r>
    <r>
      <rPr>
        <sz val="9"/>
        <color rgb="FF626262"/>
        <rFont val="Malgun Gothic"/>
        <family val="3"/>
        <charset val="129"/>
      </rPr>
      <t>[41108]</t>
    </r>
  </si>
  <si>
    <r>
      <t>한림병원</t>
    </r>
    <r>
      <rPr>
        <sz val="9"/>
        <color rgb="FF626262"/>
        <rFont val="Malgun Gothic"/>
        <family val="3"/>
        <charset val="129"/>
      </rPr>
      <t>[41131]</t>
    </r>
  </si>
  <si>
    <r>
      <t>계양CGV</t>
    </r>
    <r>
      <rPr>
        <sz val="9"/>
        <color rgb="FF626262"/>
        <rFont val="Malgun Gothic"/>
        <family val="3"/>
        <charset val="129"/>
      </rPr>
      <t>[41140]</t>
    </r>
  </si>
  <si>
    <r>
      <t>계양경찰서</t>
    </r>
    <r>
      <rPr>
        <sz val="9"/>
        <color rgb="FF626262"/>
        <rFont val="Malgun Gothic"/>
        <family val="3"/>
        <charset val="129"/>
      </rPr>
      <t>[41185]</t>
    </r>
  </si>
  <si>
    <r>
      <t>롯데마트계양점(고용복지센터)</t>
    </r>
    <r>
      <rPr>
        <sz val="9"/>
        <color rgb="FF626262"/>
        <rFont val="Malgun Gothic"/>
        <family val="3"/>
        <charset val="129"/>
      </rPr>
      <t>[41227]</t>
    </r>
  </si>
  <si>
    <r>
      <t>안산초등학교(구계산고교)</t>
    </r>
    <r>
      <rPr>
        <sz val="9"/>
        <color rgb="FF626262"/>
        <rFont val="Malgun Gothic"/>
        <family val="3"/>
        <charset val="129"/>
      </rPr>
      <t>[41425]</t>
    </r>
  </si>
  <si>
    <r>
      <t>계산역</t>
    </r>
    <r>
      <rPr>
        <sz val="9"/>
        <color rgb="FF626262"/>
        <rFont val="Malgun Gothic"/>
        <family val="3"/>
        <charset val="129"/>
      </rPr>
      <t>[41426]</t>
    </r>
  </si>
  <si>
    <r>
      <t>계산동우체국</t>
    </r>
    <r>
      <rPr>
        <sz val="9"/>
        <color rgb="FF626262"/>
        <rFont val="Malgun Gothic"/>
        <family val="3"/>
        <charset val="129"/>
      </rPr>
      <t>[41427]</t>
    </r>
  </si>
  <si>
    <r>
      <t>신동양아파트</t>
    </r>
    <r>
      <rPr>
        <sz val="9"/>
        <color rgb="FF626262"/>
        <rFont val="Malgun Gothic"/>
        <family val="3"/>
        <charset val="129"/>
      </rPr>
      <t>[41203]</t>
    </r>
  </si>
  <si>
    <r>
      <t>교통연수원</t>
    </r>
    <r>
      <rPr>
        <sz val="9"/>
        <color rgb="FF626262"/>
        <rFont val="Malgun Gothic"/>
        <family val="3"/>
        <charset val="129"/>
      </rPr>
      <t>[41191]</t>
    </r>
  </si>
  <si>
    <r>
      <t>부대앞</t>
    </r>
    <r>
      <rPr>
        <sz val="9"/>
        <color rgb="FF626262"/>
        <rFont val="Malgun Gothic"/>
        <family val="3"/>
        <charset val="129"/>
      </rPr>
      <t>[42343]</t>
    </r>
  </si>
  <si>
    <r>
      <t>공촌정수장</t>
    </r>
    <r>
      <rPr>
        <sz val="9"/>
        <color rgb="FF626262"/>
        <rFont val="Malgun Gothic"/>
        <family val="3"/>
        <charset val="129"/>
      </rPr>
      <t>[42341]</t>
    </r>
  </si>
  <si>
    <r>
      <t>인천서부교육지원청</t>
    </r>
    <r>
      <rPr>
        <sz val="9"/>
        <color rgb="FF626262"/>
        <rFont val="Malgun Gothic"/>
        <family val="3"/>
        <charset val="129"/>
      </rPr>
      <t>[42337]</t>
    </r>
  </si>
  <si>
    <r>
      <t>경남아파트</t>
    </r>
    <r>
      <rPr>
        <sz val="9"/>
        <color rgb="FF626262"/>
        <rFont val="Malgun Gothic"/>
        <family val="3"/>
        <charset val="129"/>
      </rPr>
      <t>[42334]</t>
    </r>
  </si>
  <si>
    <r>
      <t>공촌사거리</t>
    </r>
    <r>
      <rPr>
        <sz val="9"/>
        <color rgb="FF626262"/>
        <rFont val="Malgun Gothic"/>
        <family val="3"/>
        <charset val="129"/>
      </rPr>
      <t>[42324]</t>
    </r>
  </si>
  <si>
    <r>
      <t>우성아파트</t>
    </r>
    <r>
      <rPr>
        <sz val="9"/>
        <color rgb="FF626262"/>
        <rFont val="Malgun Gothic"/>
        <family val="3"/>
        <charset val="129"/>
      </rPr>
      <t>[42718]</t>
    </r>
  </si>
  <si>
    <r>
      <t>경서지구입구</t>
    </r>
    <r>
      <rPr>
        <sz val="9"/>
        <color rgb="FF626262"/>
        <rFont val="Malgun Gothic"/>
        <family val="3"/>
        <charset val="129"/>
      </rPr>
      <t>[42303]</t>
    </r>
  </si>
  <si>
    <r>
      <t>주물단지</t>
    </r>
    <r>
      <rPr>
        <sz val="9"/>
        <color rgb="FF626262"/>
        <rFont val="Malgun Gothic"/>
        <family val="3"/>
        <charset val="129"/>
      </rPr>
      <t>[42291]</t>
    </r>
  </si>
  <si>
    <r>
      <t>LG전자인천캠퍼스</t>
    </r>
    <r>
      <rPr>
        <sz val="9"/>
        <color rgb="FF626262"/>
        <rFont val="Malgun Gothic"/>
        <family val="3"/>
        <charset val="129"/>
      </rPr>
      <t>[89264]</t>
    </r>
  </si>
  <si>
    <r>
      <t>국립생물자연관</t>
    </r>
    <r>
      <rPr>
        <sz val="9"/>
        <color rgb="FF626262"/>
        <rFont val="Malgun Gothic"/>
        <family val="3"/>
        <charset val="129"/>
      </rPr>
      <t>[89111]</t>
    </r>
  </si>
  <si>
    <r>
      <t>하나금융그룹통합데이터센터</t>
    </r>
    <r>
      <rPr>
        <sz val="9"/>
        <color rgb="FF626262"/>
        <rFont val="Malgun Gothic"/>
        <family val="3"/>
        <charset val="129"/>
      </rPr>
      <t>[89265]</t>
    </r>
  </si>
  <si>
    <r>
      <t>청라국제도시역</t>
    </r>
    <r>
      <rPr>
        <u/>
        <sz val="9"/>
        <color rgb="FF626262"/>
        <rFont val="Malgun Gothic"/>
        <family val="3"/>
        <charset val="129"/>
      </rPr>
      <t>[89043]</t>
    </r>
  </si>
  <si>
    <r>
      <t>인천공항T1(3층13번)</t>
    </r>
    <r>
      <rPr>
        <sz val="9"/>
        <color rgb="FF626262"/>
        <rFont val="Malgun Gothic"/>
        <family val="3"/>
        <charset val="129"/>
      </rPr>
      <t>[35556]</t>
    </r>
  </si>
  <si>
    <r>
      <t>인천공항T1(1층2B)</t>
    </r>
    <r>
      <rPr>
        <sz val="9"/>
        <color rgb="FF626262"/>
        <rFont val="Malgun Gothic"/>
        <family val="3"/>
        <charset val="129"/>
      </rPr>
      <t>[35202]</t>
    </r>
  </si>
  <si>
    <r>
      <t>인천공항T1(1층13B)</t>
    </r>
    <r>
      <rPr>
        <sz val="9"/>
        <color rgb="FF626262"/>
        <rFont val="Malgun Gothic"/>
        <family val="3"/>
        <charset val="129"/>
      </rPr>
      <t>[35205]</t>
    </r>
  </si>
  <si>
    <r>
      <t>이마트</t>
    </r>
    <r>
      <rPr>
        <sz val="9"/>
        <color rgb="FF626262"/>
        <rFont val="Malgun Gothic"/>
        <family val="3"/>
        <charset val="129"/>
      </rPr>
      <t>[35207]</t>
    </r>
  </si>
  <si>
    <r>
      <t>국제업무단지(공항청사)</t>
    </r>
    <r>
      <rPr>
        <sz val="9"/>
        <color rgb="FF626262"/>
        <rFont val="Malgun Gothic"/>
        <family val="3"/>
        <charset val="129"/>
      </rPr>
      <t>[35026]</t>
    </r>
  </si>
  <si>
    <r>
      <t>금산IC(미정차)</t>
    </r>
    <r>
      <rPr>
        <sz val="9"/>
        <color rgb="FF626262"/>
        <rFont val="Malgun Gothic"/>
        <family val="3"/>
        <charset val="129"/>
      </rPr>
      <t>[35635]</t>
    </r>
  </si>
  <si>
    <r>
      <t>북인천하부TG(미정차)</t>
    </r>
    <r>
      <rPr>
        <sz val="9"/>
        <color rgb="FF626262"/>
        <rFont val="Malgun Gothic"/>
        <family val="3"/>
        <charset val="129"/>
      </rPr>
      <t>[42901]</t>
    </r>
  </si>
  <si>
    <r>
      <t>청라국제도시역</t>
    </r>
    <r>
      <rPr>
        <sz val="9"/>
        <color rgb="FF626262"/>
        <rFont val="Malgun Gothic"/>
        <family val="3"/>
        <charset val="129"/>
      </rPr>
      <t>[89034]</t>
    </r>
  </si>
  <si>
    <r>
      <t>LG전자(주)</t>
    </r>
    <r>
      <rPr>
        <sz val="9"/>
        <color rgb="FF626262"/>
        <rFont val="Malgun Gothic"/>
        <family val="3"/>
        <charset val="129"/>
      </rPr>
      <t>[42297]</t>
    </r>
  </si>
  <si>
    <r>
      <t>LG전자인천캠퍼스</t>
    </r>
    <r>
      <rPr>
        <sz val="9"/>
        <color rgb="FF626262"/>
        <rFont val="Malgun Gothic"/>
        <family val="3"/>
        <charset val="129"/>
      </rPr>
      <t>[89029]</t>
    </r>
  </si>
  <si>
    <r>
      <t>도림주철관공업(주)</t>
    </r>
    <r>
      <rPr>
        <sz val="9"/>
        <color rgb="FF626262"/>
        <rFont val="Malgun Gothic"/>
        <family val="3"/>
        <charset val="129"/>
      </rPr>
      <t>[42293]</t>
    </r>
  </si>
  <si>
    <r>
      <t>서부공단입구</t>
    </r>
    <r>
      <rPr>
        <sz val="9"/>
        <color rgb="FF626262"/>
        <rFont val="Malgun Gothic"/>
        <family val="3"/>
        <charset val="129"/>
      </rPr>
      <t>[42301]</t>
    </r>
  </si>
  <si>
    <r>
      <t>우성아파트</t>
    </r>
    <r>
      <rPr>
        <sz val="9"/>
        <color rgb="FF626262"/>
        <rFont val="Malgun Gothic"/>
        <family val="3"/>
        <charset val="129"/>
      </rPr>
      <t>[42717]</t>
    </r>
  </si>
  <si>
    <r>
      <t>공촌사거리(한국아파트)</t>
    </r>
    <r>
      <rPr>
        <sz val="9"/>
        <color rgb="FF626262"/>
        <rFont val="Malgun Gothic"/>
        <family val="3"/>
        <charset val="129"/>
      </rPr>
      <t>[42322]</t>
    </r>
  </si>
  <si>
    <r>
      <t>공촌사거리</t>
    </r>
    <r>
      <rPr>
        <sz val="9"/>
        <color rgb="FF626262"/>
        <rFont val="Malgun Gothic"/>
        <family val="3"/>
        <charset val="129"/>
      </rPr>
      <t>[42330]</t>
    </r>
  </si>
  <si>
    <r>
      <t>경남아파트</t>
    </r>
    <r>
      <rPr>
        <sz val="9"/>
        <color rgb="FF626262"/>
        <rFont val="Malgun Gothic"/>
        <family val="3"/>
        <charset val="129"/>
      </rPr>
      <t>[42332]</t>
    </r>
  </si>
  <si>
    <r>
      <t>인천서부교육지원청</t>
    </r>
    <r>
      <rPr>
        <sz val="9"/>
        <color rgb="FF626262"/>
        <rFont val="Malgun Gothic"/>
        <family val="3"/>
        <charset val="129"/>
      </rPr>
      <t>[42336]</t>
    </r>
  </si>
  <si>
    <r>
      <t>공촌정수장</t>
    </r>
    <r>
      <rPr>
        <sz val="9"/>
        <color rgb="FF626262"/>
        <rFont val="Malgun Gothic"/>
        <family val="3"/>
        <charset val="129"/>
      </rPr>
      <t>[42340]</t>
    </r>
  </si>
  <si>
    <r>
      <t>부대앞</t>
    </r>
    <r>
      <rPr>
        <sz val="9"/>
        <color rgb="FF626262"/>
        <rFont val="Malgun Gothic"/>
        <family val="3"/>
        <charset val="129"/>
      </rPr>
      <t>[42342]</t>
    </r>
  </si>
  <si>
    <r>
      <t>교통연수원</t>
    </r>
    <r>
      <rPr>
        <sz val="9"/>
        <color rgb="FF626262"/>
        <rFont val="Malgun Gothic"/>
        <family val="3"/>
        <charset val="129"/>
      </rPr>
      <t>[41192]</t>
    </r>
  </si>
  <si>
    <r>
      <t>신동양아파트</t>
    </r>
    <r>
      <rPr>
        <sz val="9"/>
        <color rgb="FF626262"/>
        <rFont val="Malgun Gothic"/>
        <family val="3"/>
        <charset val="129"/>
      </rPr>
      <t>[41202]</t>
    </r>
  </si>
  <si>
    <r>
      <t>계산우체국</t>
    </r>
    <r>
      <rPr>
        <sz val="9"/>
        <color rgb="FF626262"/>
        <rFont val="Malgun Gothic"/>
        <family val="3"/>
        <charset val="129"/>
      </rPr>
      <t>[41430]</t>
    </r>
  </si>
  <si>
    <r>
      <t>계산역</t>
    </r>
    <r>
      <rPr>
        <sz val="9"/>
        <color rgb="FF626262"/>
        <rFont val="Malgun Gothic"/>
        <family val="3"/>
        <charset val="129"/>
      </rPr>
      <t>[41431]</t>
    </r>
  </si>
  <si>
    <r>
      <t>계산주공아파트</t>
    </r>
    <r>
      <rPr>
        <sz val="9"/>
        <color rgb="FF626262"/>
        <rFont val="Malgun Gothic"/>
        <family val="3"/>
        <charset val="129"/>
      </rPr>
      <t>[41423]</t>
    </r>
  </si>
  <si>
    <r>
      <t>롯데마트계양점(고용복지센터)</t>
    </r>
    <r>
      <rPr>
        <sz val="9"/>
        <color rgb="FF626262"/>
        <rFont val="Malgun Gothic"/>
        <family val="3"/>
        <charset val="129"/>
      </rPr>
      <t>[41424]</t>
    </r>
  </si>
  <si>
    <r>
      <t>계양경찰서</t>
    </r>
    <r>
      <rPr>
        <sz val="9"/>
        <color rgb="FF626262"/>
        <rFont val="Malgun Gothic"/>
        <family val="3"/>
        <charset val="129"/>
      </rPr>
      <t>[41184]</t>
    </r>
  </si>
  <si>
    <r>
      <t>뉴서울아파트</t>
    </r>
    <r>
      <rPr>
        <sz val="9"/>
        <color rgb="FF626262"/>
        <rFont val="Malgun Gothic"/>
        <family val="3"/>
        <charset val="129"/>
      </rPr>
      <t>[41153]</t>
    </r>
  </si>
  <si>
    <r>
      <t>한림병원</t>
    </r>
    <r>
      <rPr>
        <sz val="9"/>
        <color rgb="FF626262"/>
        <rFont val="Malgun Gothic"/>
        <family val="3"/>
        <charset val="129"/>
      </rPr>
      <t>[41130]</t>
    </r>
  </si>
  <si>
    <r>
      <t>신진아파트</t>
    </r>
    <r>
      <rPr>
        <sz val="9"/>
        <color rgb="FF626262"/>
        <rFont val="Malgun Gothic"/>
        <family val="3"/>
        <charset val="129"/>
      </rPr>
      <t>[41107]</t>
    </r>
  </si>
  <si>
    <r>
      <t>갈산동천주교회맞은편</t>
    </r>
    <r>
      <rPr>
        <sz val="9"/>
        <color rgb="FF626262"/>
        <rFont val="Malgun Gothic"/>
        <family val="3"/>
        <charset val="129"/>
      </rPr>
      <t>[40650]</t>
    </r>
  </si>
  <si>
    <r>
      <t>삼산사거리</t>
    </r>
    <r>
      <rPr>
        <sz val="9"/>
        <color rgb="FF626262"/>
        <rFont val="Malgun Gothic"/>
        <family val="3"/>
        <charset val="129"/>
      </rPr>
      <t>[40691]</t>
    </r>
  </si>
  <si>
    <r>
      <t>갈산주공1단지</t>
    </r>
    <r>
      <rPr>
        <sz val="9"/>
        <color rgb="FF626262"/>
        <rFont val="Malgun Gothic"/>
        <family val="3"/>
        <charset val="129"/>
      </rPr>
      <t>[40578]</t>
    </r>
  </si>
  <si>
    <r>
      <t>갈산주공2단지</t>
    </r>
    <r>
      <rPr>
        <sz val="9"/>
        <color rgb="FF626262"/>
        <rFont val="Malgun Gothic"/>
        <family val="3"/>
        <charset val="129"/>
      </rPr>
      <t>[40562]</t>
    </r>
  </si>
  <si>
    <r>
      <t>갈산대동아파트</t>
    </r>
    <r>
      <rPr>
        <sz val="9"/>
        <color rgb="FF626262"/>
        <rFont val="Malgun Gothic"/>
        <family val="3"/>
        <charset val="129"/>
      </rPr>
      <t>[40550]</t>
    </r>
  </si>
  <si>
    <r>
      <t>부평구청</t>
    </r>
    <r>
      <rPr>
        <sz val="9"/>
        <color rgb="FF626262"/>
        <rFont val="Malgun Gothic"/>
        <family val="3"/>
        <charset val="129"/>
      </rPr>
      <t>[40492]</t>
    </r>
  </si>
  <si>
    <r>
      <t>백마장입구</t>
    </r>
    <r>
      <rPr>
        <sz val="9"/>
        <color rgb="FF626262"/>
        <rFont val="Malgun Gothic"/>
        <family val="3"/>
        <charset val="129"/>
      </rPr>
      <t>[40399]</t>
    </r>
  </si>
  <si>
    <r>
      <t>부평시장역</t>
    </r>
    <r>
      <rPr>
        <sz val="9"/>
        <color rgb="FF626262"/>
        <rFont val="Malgun Gothic"/>
        <family val="3"/>
        <charset val="129"/>
      </rPr>
      <t>[40361]</t>
    </r>
  </si>
  <si>
    <r>
      <t>부평시장</t>
    </r>
    <r>
      <rPr>
        <sz val="9"/>
        <color rgb="FF626262"/>
        <rFont val="Malgun Gothic"/>
        <family val="3"/>
        <charset val="129"/>
      </rPr>
      <t>[40264]</t>
    </r>
  </si>
  <si>
    <r>
      <t>부평역(북인천우체국)</t>
    </r>
    <r>
      <rPr>
        <sz val="9"/>
        <color rgb="FF626262"/>
        <rFont val="Malgun Gothic"/>
        <family val="3"/>
        <charset val="129"/>
      </rPr>
      <t>[40197]</t>
    </r>
  </si>
  <si>
    <r>
      <t>부원중학교</t>
    </r>
    <r>
      <rPr>
        <sz val="9"/>
        <color rgb="FF626262"/>
        <rFont val="Malgun Gothic"/>
        <family val="3"/>
        <charset val="129"/>
      </rPr>
      <t>[40181]</t>
    </r>
  </si>
  <si>
    <r>
      <t>2001아울렛</t>
    </r>
    <r>
      <rPr>
        <sz val="9"/>
        <color rgb="FF626262"/>
        <rFont val="Malgun Gothic"/>
        <family val="3"/>
        <charset val="129"/>
      </rPr>
      <t>[40162]</t>
    </r>
  </si>
  <si>
    <r>
      <t>현대아파트</t>
    </r>
    <r>
      <rPr>
        <sz val="9"/>
        <color rgb="FF626262"/>
        <rFont val="Malgun Gothic"/>
        <family val="3"/>
        <charset val="129"/>
      </rPr>
      <t>[40112]</t>
    </r>
  </si>
  <si>
    <r>
      <t>부평도서관</t>
    </r>
    <r>
      <rPr>
        <sz val="9"/>
        <color rgb="FF626262"/>
        <rFont val="Malgun Gothic"/>
        <family val="3"/>
        <charset val="129"/>
      </rPr>
      <t>[40084]</t>
    </r>
  </si>
  <si>
    <r>
      <t>백운공원(부평아트센터)</t>
    </r>
    <r>
      <rPr>
        <sz val="9"/>
        <color rgb="FF626262"/>
        <rFont val="Malgun Gothic"/>
        <family val="3"/>
        <charset val="129"/>
      </rPr>
      <t>[40075]</t>
    </r>
  </si>
  <si>
    <r>
      <t>상정고</t>
    </r>
    <r>
      <rPr>
        <sz val="9"/>
        <color rgb="FF626262"/>
        <rFont val="Malgun Gothic"/>
        <family val="3"/>
        <charset val="129"/>
      </rPr>
      <t>[40070]</t>
    </r>
  </si>
  <si>
    <r>
      <t>상정중학교</t>
    </r>
    <r>
      <rPr>
        <sz val="9"/>
        <color rgb="FF626262"/>
        <rFont val="Malgun Gothic"/>
        <family val="3"/>
        <charset val="129"/>
      </rPr>
      <t>[40059]</t>
    </r>
  </si>
  <si>
    <r>
      <t>선린감리교회</t>
    </r>
    <r>
      <rPr>
        <u/>
        <sz val="9"/>
        <color rgb="FF626262"/>
        <rFont val="Malgun Gothic"/>
        <family val="3"/>
        <charset val="129"/>
      </rPr>
      <t>[40047]</t>
    </r>
  </si>
  <si>
    <r>
      <t>십정사거리</t>
    </r>
    <r>
      <rPr>
        <sz val="9"/>
        <color rgb="FF626262"/>
        <rFont val="Malgun Gothic"/>
        <family val="3"/>
        <charset val="129"/>
      </rPr>
      <t>[40033]</t>
    </r>
  </si>
  <si>
    <r>
      <t>강인여객</t>
    </r>
    <r>
      <rPr>
        <sz val="9"/>
        <color rgb="FF626262"/>
        <rFont val="Malgun Gothic"/>
        <family val="3"/>
        <charset val="129"/>
      </rPr>
      <t>[40020]</t>
    </r>
  </si>
  <si>
    <r>
      <t>선린감리교회</t>
    </r>
    <r>
      <rPr>
        <sz val="9"/>
        <color rgb="FF626262"/>
        <rFont val="Malgun Gothic"/>
        <family val="3"/>
        <charset val="129"/>
      </rPr>
      <t>[40047]</t>
    </r>
  </si>
  <si>
    <r>
      <t>인천서창동우체국</t>
    </r>
    <r>
      <rPr>
        <sz val="9"/>
        <color rgb="FF626262"/>
        <rFont val="Malgun Gothic"/>
        <family val="3"/>
        <charset val="129"/>
      </rPr>
      <t>[39821]</t>
    </r>
  </si>
  <si>
    <r>
      <t>서창휴먼시아8블록후문</t>
    </r>
    <r>
      <rPr>
        <sz val="9"/>
        <color rgb="FF626262"/>
        <rFont val="Malgun Gothic"/>
        <family val="3"/>
        <charset val="129"/>
      </rPr>
      <t>[39916]</t>
    </r>
  </si>
  <si>
    <r>
      <t>더포레스트아파트</t>
    </r>
    <r>
      <rPr>
        <sz val="9"/>
        <color rgb="FF626262"/>
        <rFont val="Malgun Gothic"/>
        <family val="3"/>
        <charset val="129"/>
      </rPr>
      <t>[39876]</t>
    </r>
  </si>
  <si>
    <r>
      <t>장서초등학교</t>
    </r>
    <r>
      <rPr>
        <sz val="9"/>
        <color rgb="FF626262"/>
        <rFont val="Malgun Gothic"/>
        <family val="3"/>
        <charset val="129"/>
      </rPr>
      <t>[39965]</t>
    </r>
  </si>
  <si>
    <r>
      <t>장수사거리</t>
    </r>
    <r>
      <rPr>
        <sz val="9"/>
        <color rgb="FF626262"/>
        <rFont val="Malgun Gothic"/>
        <family val="3"/>
        <charset val="129"/>
      </rPr>
      <t>[39389]</t>
    </r>
  </si>
  <si>
    <r>
      <t>인천대공원</t>
    </r>
    <r>
      <rPr>
        <sz val="9"/>
        <color rgb="FF626262"/>
        <rFont val="Malgun Gothic"/>
        <family val="3"/>
        <charset val="129"/>
      </rPr>
      <t>[39471]</t>
    </r>
  </si>
  <si>
    <r>
      <t>무내미마을</t>
    </r>
    <r>
      <rPr>
        <sz val="9"/>
        <color rgb="FF626262"/>
        <rFont val="Malgun Gothic"/>
        <family val="3"/>
        <charset val="129"/>
      </rPr>
      <t>[39496]</t>
    </r>
  </si>
  <si>
    <r>
      <t>충성아파트</t>
    </r>
    <r>
      <rPr>
        <sz val="9"/>
        <color rgb="FF626262"/>
        <rFont val="Malgun Gothic"/>
        <family val="3"/>
        <charset val="129"/>
      </rPr>
      <t>[40117]</t>
    </r>
  </si>
  <si>
    <r>
      <t>근로복지공단인천병원</t>
    </r>
    <r>
      <rPr>
        <sz val="9"/>
        <color rgb="FF626262"/>
        <rFont val="Malgun Gothic"/>
        <family val="3"/>
        <charset val="129"/>
      </rPr>
      <t>[40155]</t>
    </r>
  </si>
  <si>
    <r>
      <t>구산사거리</t>
    </r>
    <r>
      <rPr>
        <sz val="9"/>
        <color rgb="FF626262"/>
        <rFont val="Malgun Gothic"/>
        <family val="3"/>
        <charset val="129"/>
      </rPr>
      <t>[40842]</t>
    </r>
  </si>
  <si>
    <r>
      <t>송내역</t>
    </r>
    <r>
      <rPr>
        <sz val="9"/>
        <color rgb="FF626262"/>
        <rFont val="Malgun Gothic"/>
        <family val="3"/>
        <charset val="129"/>
      </rPr>
      <t>[56002]</t>
    </r>
  </si>
  <si>
    <r>
      <t>구산사거리</t>
    </r>
    <r>
      <rPr>
        <sz val="9"/>
        <color rgb="FF626262"/>
        <rFont val="Malgun Gothic"/>
        <family val="3"/>
        <charset val="129"/>
      </rPr>
      <t>[40843]</t>
    </r>
  </si>
  <si>
    <r>
      <t>근로복지공단인천병원</t>
    </r>
    <r>
      <rPr>
        <sz val="9"/>
        <color rgb="FF626262"/>
        <rFont val="Malgun Gothic"/>
        <family val="3"/>
        <charset val="129"/>
      </rPr>
      <t>[40145]</t>
    </r>
  </si>
  <si>
    <r>
      <t>무내미마을</t>
    </r>
    <r>
      <rPr>
        <sz val="9"/>
        <color rgb="FF626262"/>
        <rFont val="Malgun Gothic"/>
        <family val="3"/>
        <charset val="129"/>
      </rPr>
      <t>[40106]</t>
    </r>
  </si>
  <si>
    <r>
      <t>인천대공원</t>
    </r>
    <r>
      <rPr>
        <sz val="9"/>
        <color rgb="FF626262"/>
        <rFont val="Malgun Gothic"/>
        <family val="3"/>
        <charset val="129"/>
      </rPr>
      <t>[39478]</t>
    </r>
  </si>
  <si>
    <r>
      <t>장수사거리</t>
    </r>
    <r>
      <rPr>
        <sz val="9"/>
        <color rgb="FF626262"/>
        <rFont val="Malgun Gothic"/>
        <family val="3"/>
        <charset val="129"/>
      </rPr>
      <t>[39501]</t>
    </r>
  </si>
  <si>
    <r>
      <t>임광그대가.서창자이아파트</t>
    </r>
    <r>
      <rPr>
        <sz val="9"/>
        <color rgb="FF626262"/>
        <rFont val="Malgun Gothic"/>
        <family val="3"/>
        <charset val="129"/>
      </rPr>
      <t>[39515]</t>
    </r>
  </si>
  <si>
    <r>
      <t>태평2차아파트</t>
    </r>
    <r>
      <rPr>
        <sz val="9"/>
        <color rgb="FF626262"/>
        <rFont val="Malgun Gothic"/>
        <family val="3"/>
        <charset val="129"/>
      </rPr>
      <t>[39518]</t>
    </r>
  </si>
  <si>
    <r>
      <t>장서초등학교</t>
    </r>
    <r>
      <rPr>
        <sz val="9"/>
        <color rgb="FF626262"/>
        <rFont val="Malgun Gothic"/>
        <family val="3"/>
        <charset val="129"/>
      </rPr>
      <t>[39966]</t>
    </r>
  </si>
  <si>
    <r>
      <t>더포레스트아파트</t>
    </r>
    <r>
      <rPr>
        <sz val="9"/>
        <color rgb="FF626262"/>
        <rFont val="Malgun Gothic"/>
        <family val="3"/>
        <charset val="129"/>
      </rPr>
      <t>[39877]</t>
    </r>
  </si>
  <si>
    <r>
      <t>서창휴먼시아8블록후문</t>
    </r>
    <r>
      <rPr>
        <sz val="9"/>
        <color rgb="FF626262"/>
        <rFont val="Malgun Gothic"/>
        <family val="3"/>
        <charset val="129"/>
      </rPr>
      <t>[39917]</t>
    </r>
  </si>
  <si>
    <r>
      <t>임마누엘교회</t>
    </r>
    <r>
      <rPr>
        <u/>
        <sz val="9"/>
        <color rgb="FF626262"/>
        <rFont val="Malgun Gothic"/>
        <family val="3"/>
        <charset val="129"/>
      </rPr>
      <t>[39874]</t>
    </r>
  </si>
  <si>
    <r>
      <t>인천대학교공과대학</t>
    </r>
    <r>
      <rPr>
        <sz val="9"/>
        <color rgb="FF626262"/>
        <rFont val="Malgun Gothic"/>
        <family val="3"/>
        <charset val="129"/>
      </rPr>
      <t>[38377]</t>
    </r>
  </si>
  <si>
    <r>
      <t>인천대학교자연과학대학</t>
    </r>
    <r>
      <rPr>
        <sz val="9"/>
        <color rgb="FF626262"/>
        <rFont val="Malgun Gothic"/>
        <family val="3"/>
        <charset val="129"/>
      </rPr>
      <t>[38378]</t>
    </r>
  </si>
  <si>
    <r>
      <t>인천대정문</t>
    </r>
    <r>
      <rPr>
        <sz val="9"/>
        <color rgb="FF626262"/>
        <rFont val="Malgun Gothic"/>
        <family val="3"/>
        <charset val="129"/>
      </rPr>
      <t>[38385]</t>
    </r>
  </si>
  <si>
    <r>
      <t>송도더샵마스터뷰23단지</t>
    </r>
    <r>
      <rPr>
        <sz val="9"/>
        <color rgb="FF626262"/>
        <rFont val="Malgun Gothic"/>
        <family val="3"/>
        <charset val="129"/>
      </rPr>
      <t>[38441]</t>
    </r>
  </si>
  <si>
    <r>
      <t>인천대입구역</t>
    </r>
    <r>
      <rPr>
        <sz val="9"/>
        <color rgb="FF626262"/>
        <rFont val="Malgun Gothic"/>
        <family val="3"/>
        <charset val="129"/>
      </rPr>
      <t>[38396]</t>
    </r>
  </si>
  <si>
    <r>
      <t>인천가톨릭대</t>
    </r>
    <r>
      <rPr>
        <sz val="9"/>
        <color rgb="FF626262"/>
        <rFont val="Malgun Gothic"/>
        <family val="3"/>
        <charset val="129"/>
      </rPr>
      <t>[38500]</t>
    </r>
  </si>
  <si>
    <r>
      <t>미추홀공원</t>
    </r>
    <r>
      <rPr>
        <sz val="9"/>
        <color rgb="FF626262"/>
        <rFont val="Malgun Gothic"/>
        <family val="3"/>
        <charset val="129"/>
      </rPr>
      <t>[38368]</t>
    </r>
  </si>
  <si>
    <r>
      <t>송도컨벤시아</t>
    </r>
    <r>
      <rPr>
        <sz val="9"/>
        <color rgb="FF626262"/>
        <rFont val="Malgun Gothic"/>
        <family val="3"/>
        <charset val="129"/>
      </rPr>
      <t>[38369]</t>
    </r>
  </si>
  <si>
    <r>
      <t>송도1동주민센터</t>
    </r>
    <r>
      <rPr>
        <sz val="9"/>
        <color rgb="FF626262"/>
        <rFont val="Malgun Gothic"/>
        <family val="3"/>
        <charset val="129"/>
      </rPr>
      <t>[38012]</t>
    </r>
  </si>
  <si>
    <r>
      <t>해양경찰청</t>
    </r>
    <r>
      <rPr>
        <sz val="9"/>
        <color rgb="FF626262"/>
        <rFont val="Malgun Gothic"/>
        <family val="3"/>
        <charset val="129"/>
      </rPr>
      <t>[38015]</t>
    </r>
  </si>
  <si>
    <r>
      <t>송도풍림아이원2단지</t>
    </r>
    <r>
      <rPr>
        <sz val="9"/>
        <color rgb="FF626262"/>
        <rFont val="Malgun Gothic"/>
        <family val="3"/>
        <charset val="129"/>
      </rPr>
      <t>[38026]</t>
    </r>
  </si>
  <si>
    <r>
      <t>송도풍림아이원2단지</t>
    </r>
    <r>
      <rPr>
        <sz val="9"/>
        <color rgb="FF626262"/>
        <rFont val="Malgun Gothic"/>
        <family val="3"/>
        <charset val="129"/>
      </rPr>
      <t>[38034]</t>
    </r>
  </si>
  <si>
    <r>
      <t>금호아파트</t>
    </r>
    <r>
      <rPr>
        <sz val="9"/>
        <color rgb="FF626262"/>
        <rFont val="Malgun Gothic"/>
        <family val="3"/>
        <charset val="129"/>
      </rPr>
      <t>[38349]</t>
    </r>
  </si>
  <si>
    <r>
      <t>신송고등학교</t>
    </r>
    <r>
      <rPr>
        <sz val="9"/>
        <color rgb="FF626262"/>
        <rFont val="Malgun Gothic"/>
        <family val="3"/>
        <charset val="129"/>
      </rPr>
      <t>[38023]</t>
    </r>
  </si>
  <si>
    <r>
      <t>한진아파트</t>
    </r>
    <r>
      <rPr>
        <sz val="9"/>
        <color rgb="FF626262"/>
        <rFont val="Malgun Gothic"/>
        <family val="3"/>
        <charset val="129"/>
      </rPr>
      <t>[38016]</t>
    </r>
  </si>
  <si>
    <r>
      <t>동막역(1번출구)</t>
    </r>
    <r>
      <rPr>
        <sz val="9"/>
        <color rgb="FF626262"/>
        <rFont val="Malgun Gothic"/>
        <family val="3"/>
        <charset val="129"/>
      </rPr>
      <t>[38039]</t>
    </r>
  </si>
  <si>
    <r>
      <t>서면초등학교</t>
    </r>
    <r>
      <rPr>
        <sz val="9"/>
        <color rgb="FF626262"/>
        <rFont val="Malgun Gothic"/>
        <family val="3"/>
        <charset val="129"/>
      </rPr>
      <t>[38384]</t>
    </r>
  </si>
  <si>
    <r>
      <t>한양2차아파트</t>
    </r>
    <r>
      <rPr>
        <sz val="9"/>
        <color rgb="FF626262"/>
        <rFont val="Malgun Gothic"/>
        <family val="3"/>
        <charset val="129"/>
      </rPr>
      <t>[38055]</t>
    </r>
  </si>
  <si>
    <r>
      <t>동춘마을아파트</t>
    </r>
    <r>
      <rPr>
        <sz val="9"/>
        <color rgb="FF626262"/>
        <rFont val="Malgun Gothic"/>
        <family val="3"/>
        <charset val="129"/>
      </rPr>
      <t>[38082]</t>
    </r>
  </si>
  <si>
    <r>
      <t>여성의광장</t>
    </r>
    <r>
      <rPr>
        <sz val="9"/>
        <color rgb="FF626262"/>
        <rFont val="Malgun Gothic"/>
        <family val="3"/>
        <charset val="129"/>
      </rPr>
      <t>[38085]</t>
    </r>
  </si>
  <si>
    <r>
      <t>복지회관</t>
    </r>
    <r>
      <rPr>
        <sz val="9"/>
        <color rgb="FF626262"/>
        <rFont val="Malgun Gothic"/>
        <family val="3"/>
        <charset val="129"/>
      </rPr>
      <t>[38080]</t>
    </r>
  </si>
  <si>
    <r>
      <t>송도라마다호텔앞</t>
    </r>
    <r>
      <rPr>
        <sz val="9"/>
        <color rgb="FF626262"/>
        <rFont val="Malgun Gothic"/>
        <family val="3"/>
        <charset val="129"/>
      </rPr>
      <t>[38067]</t>
    </r>
  </si>
  <si>
    <r>
      <t>송도유원지(도로교통공단)</t>
    </r>
    <r>
      <rPr>
        <sz val="9"/>
        <color rgb="FF626262"/>
        <rFont val="Malgun Gothic"/>
        <family val="3"/>
        <charset val="129"/>
      </rPr>
      <t>[38088]</t>
    </r>
  </si>
  <si>
    <r>
      <t>백산아파트</t>
    </r>
    <r>
      <rPr>
        <sz val="9"/>
        <color rgb="FF626262"/>
        <rFont val="Malgun Gothic"/>
        <family val="3"/>
        <charset val="129"/>
      </rPr>
      <t>[38113]</t>
    </r>
  </si>
  <si>
    <r>
      <t>원흥아파트</t>
    </r>
    <r>
      <rPr>
        <sz val="9"/>
        <color rgb="FF626262"/>
        <rFont val="Malgun Gothic"/>
        <family val="3"/>
        <charset val="129"/>
      </rPr>
      <t>[38336]</t>
    </r>
  </si>
  <si>
    <r>
      <t>현대3차아파트</t>
    </r>
    <r>
      <rPr>
        <sz val="9"/>
        <color rgb="FF626262"/>
        <rFont val="Malgun Gothic"/>
        <family val="3"/>
        <charset val="129"/>
      </rPr>
      <t>[38168]</t>
    </r>
  </si>
  <si>
    <r>
      <t>현대아파트</t>
    </r>
    <r>
      <rPr>
        <sz val="9"/>
        <color rgb="FF626262"/>
        <rFont val="Malgun Gothic"/>
        <family val="3"/>
        <charset val="129"/>
      </rPr>
      <t>[38173]</t>
    </r>
  </si>
  <si>
    <r>
      <t>현대4차아파트</t>
    </r>
    <r>
      <rPr>
        <sz val="9"/>
        <color rgb="FF626262"/>
        <rFont val="Malgun Gothic"/>
        <family val="3"/>
        <charset val="129"/>
      </rPr>
      <t>[38183]</t>
    </r>
  </si>
  <si>
    <r>
      <t>서해아파트</t>
    </r>
    <r>
      <rPr>
        <sz val="9"/>
        <color rgb="FF626262"/>
        <rFont val="Malgun Gothic"/>
        <family val="3"/>
        <charset val="129"/>
      </rPr>
      <t>[38164]</t>
    </r>
  </si>
  <si>
    <r>
      <t>축현초등학교.인천시립박물관</t>
    </r>
    <r>
      <rPr>
        <sz val="9"/>
        <color rgb="FF626262"/>
        <rFont val="Malgun Gothic"/>
        <family val="3"/>
        <charset val="129"/>
      </rPr>
      <t>[38151]</t>
    </r>
  </si>
  <si>
    <r>
      <t>호불사입구</t>
    </r>
    <r>
      <rPr>
        <sz val="9"/>
        <color rgb="FF626262"/>
        <rFont val="Malgun Gothic"/>
        <family val="3"/>
        <charset val="129"/>
      </rPr>
      <t>[38182]</t>
    </r>
  </si>
  <si>
    <r>
      <t>송도재래시장</t>
    </r>
    <r>
      <rPr>
        <sz val="9"/>
        <color rgb="FF626262"/>
        <rFont val="Malgun Gothic"/>
        <family val="3"/>
        <charset val="129"/>
      </rPr>
      <t>[38210]</t>
    </r>
  </si>
  <si>
    <r>
      <t>송도역</t>
    </r>
    <r>
      <rPr>
        <sz val="9"/>
        <color rgb="FF626262"/>
        <rFont val="Malgun Gothic"/>
        <family val="3"/>
        <charset val="129"/>
      </rPr>
      <t>[38505]</t>
    </r>
  </si>
  <si>
    <r>
      <t>옥련고개</t>
    </r>
    <r>
      <rPr>
        <sz val="9"/>
        <color rgb="FF626262"/>
        <rFont val="Malgun Gothic"/>
        <family val="3"/>
        <charset val="129"/>
      </rPr>
      <t>[38219]</t>
    </r>
  </si>
  <si>
    <r>
      <t>옥련여고(인천해양경찰서)</t>
    </r>
    <r>
      <rPr>
        <sz val="9"/>
        <color rgb="FF626262"/>
        <rFont val="Malgun Gothic"/>
        <family val="3"/>
        <charset val="129"/>
      </rPr>
      <t>[38235]</t>
    </r>
  </si>
  <si>
    <r>
      <t>옥련여고입구</t>
    </r>
    <r>
      <rPr>
        <sz val="9"/>
        <color rgb="FF626262"/>
        <rFont val="Malgun Gothic"/>
        <family val="3"/>
        <charset val="129"/>
      </rPr>
      <t>[38273]</t>
    </r>
  </si>
  <si>
    <r>
      <t>동양화학</t>
    </r>
    <r>
      <rPr>
        <sz val="9"/>
        <color rgb="FF626262"/>
        <rFont val="Malgun Gothic"/>
        <family val="3"/>
        <charset val="129"/>
      </rPr>
      <t>[37023]</t>
    </r>
  </si>
  <si>
    <r>
      <t>인하대역(7번출구)</t>
    </r>
    <r>
      <rPr>
        <sz val="9"/>
        <color rgb="FF626262"/>
        <rFont val="Malgun Gothic"/>
        <family val="3"/>
        <charset val="129"/>
      </rPr>
      <t>[37091]</t>
    </r>
  </si>
  <si>
    <r>
      <t>인하대정문</t>
    </r>
    <r>
      <rPr>
        <sz val="9"/>
        <color rgb="FF626262"/>
        <rFont val="Malgun Gothic"/>
        <family val="3"/>
        <charset val="129"/>
      </rPr>
      <t>[37099]</t>
    </r>
  </si>
  <si>
    <r>
      <t>장미아파트</t>
    </r>
    <r>
      <rPr>
        <sz val="9"/>
        <color rgb="FF626262"/>
        <rFont val="Malgun Gothic"/>
        <family val="3"/>
        <charset val="129"/>
      </rPr>
      <t>[37092]</t>
    </r>
  </si>
  <si>
    <r>
      <t>학익사거리(동아풍림아파트)</t>
    </r>
    <r>
      <rPr>
        <sz val="9"/>
        <color rgb="FF626262"/>
        <rFont val="Malgun Gothic"/>
        <family val="3"/>
        <charset val="129"/>
      </rPr>
      <t>[37084]</t>
    </r>
  </si>
  <si>
    <r>
      <t>학익시장</t>
    </r>
    <r>
      <rPr>
        <sz val="9"/>
        <color rgb="FF626262"/>
        <rFont val="Malgun Gothic"/>
        <family val="3"/>
        <charset val="129"/>
      </rPr>
      <t>[37106]</t>
    </r>
  </si>
  <si>
    <r>
      <t>학익2동행정복지센터</t>
    </r>
    <r>
      <rPr>
        <sz val="9"/>
        <color rgb="FF626262"/>
        <rFont val="Malgun Gothic"/>
        <family val="3"/>
        <charset val="129"/>
      </rPr>
      <t>[37150]</t>
    </r>
  </si>
  <si>
    <r>
      <t>제운사거리</t>
    </r>
    <r>
      <rPr>
        <sz val="9"/>
        <color rgb="FF626262"/>
        <rFont val="Malgun Gothic"/>
        <family val="3"/>
        <charset val="129"/>
      </rPr>
      <t>[37534]</t>
    </r>
  </si>
  <si>
    <r>
      <t>용일사거리</t>
    </r>
    <r>
      <rPr>
        <sz val="9"/>
        <color rgb="FF626262"/>
        <rFont val="Malgun Gothic"/>
        <family val="3"/>
        <charset val="129"/>
      </rPr>
      <t>[37208]</t>
    </r>
  </si>
  <si>
    <r>
      <t>석락아파트</t>
    </r>
    <r>
      <rPr>
        <sz val="9"/>
        <color rgb="FF626262"/>
        <rFont val="Malgun Gothic"/>
        <family val="3"/>
        <charset val="129"/>
      </rPr>
      <t>[37241]</t>
    </r>
  </si>
  <si>
    <r>
      <t>새안의원</t>
    </r>
    <r>
      <rPr>
        <sz val="9"/>
        <color rgb="FF626262"/>
        <rFont val="Malgun Gothic"/>
        <family val="3"/>
        <charset val="129"/>
      </rPr>
      <t>[37256]</t>
    </r>
  </si>
  <si>
    <r>
      <t>국민건강보험남부지사</t>
    </r>
    <r>
      <rPr>
        <sz val="9"/>
        <color rgb="FF626262"/>
        <rFont val="Malgun Gothic"/>
        <family val="3"/>
        <charset val="129"/>
      </rPr>
      <t>[37274]</t>
    </r>
  </si>
  <si>
    <r>
      <t>시민공원(문화창작지대)역</t>
    </r>
    <r>
      <rPr>
        <sz val="9"/>
        <color rgb="FF626262"/>
        <rFont val="Malgun Gothic"/>
        <family val="3"/>
        <charset val="129"/>
      </rPr>
      <t>[37346]</t>
    </r>
  </si>
  <si>
    <r>
      <t>석바위</t>
    </r>
    <r>
      <rPr>
        <sz val="9"/>
        <color rgb="FF626262"/>
        <rFont val="Malgun Gothic"/>
        <family val="3"/>
        <charset val="129"/>
      </rPr>
      <t>[37365]</t>
    </r>
  </si>
  <si>
    <r>
      <t>석바위시장역</t>
    </r>
    <r>
      <rPr>
        <sz val="9"/>
        <color rgb="FF626262"/>
        <rFont val="Malgun Gothic"/>
        <family val="3"/>
        <charset val="129"/>
      </rPr>
      <t>[37373]</t>
    </r>
  </si>
  <si>
    <r>
      <t>인천교회</t>
    </r>
    <r>
      <rPr>
        <sz val="9"/>
        <color rgb="FF626262"/>
        <rFont val="Malgun Gothic"/>
        <family val="3"/>
        <charset val="129"/>
      </rPr>
      <t>[39260]</t>
    </r>
  </si>
  <si>
    <r>
      <t>현대아파트</t>
    </r>
    <r>
      <rPr>
        <sz val="9"/>
        <color rgb="FF626262"/>
        <rFont val="Malgun Gothic"/>
        <family val="3"/>
        <charset val="129"/>
      </rPr>
      <t>[39267]</t>
    </r>
  </si>
  <si>
    <r>
      <t>극동.금호아파트</t>
    </r>
    <r>
      <rPr>
        <sz val="9"/>
        <color rgb="FF626262"/>
        <rFont val="Malgun Gothic"/>
        <family val="3"/>
        <charset val="129"/>
      </rPr>
      <t>[39272]</t>
    </r>
  </si>
  <si>
    <r>
      <t>인천시청후문</t>
    </r>
    <r>
      <rPr>
        <sz val="9"/>
        <color rgb="FF626262"/>
        <rFont val="Malgun Gothic"/>
        <family val="3"/>
        <charset val="129"/>
      </rPr>
      <t>[39290]</t>
    </r>
  </si>
  <si>
    <r>
      <t>석천사거리역</t>
    </r>
    <r>
      <rPr>
        <sz val="9"/>
        <color rgb="FF626262"/>
        <rFont val="Malgun Gothic"/>
        <family val="3"/>
        <charset val="129"/>
      </rPr>
      <t>[39317]</t>
    </r>
  </si>
  <si>
    <r>
      <t>힐캐슬프라자</t>
    </r>
    <r>
      <rPr>
        <sz val="9"/>
        <color rgb="FF626262"/>
        <rFont val="Malgun Gothic"/>
        <family val="3"/>
        <charset val="129"/>
      </rPr>
      <t>[39329]</t>
    </r>
  </si>
  <si>
    <r>
      <t>모래내시장역(4번출구)</t>
    </r>
    <r>
      <rPr>
        <sz val="9"/>
        <color rgb="FF626262"/>
        <rFont val="Malgun Gothic"/>
        <family val="3"/>
        <charset val="129"/>
      </rPr>
      <t>[39335]</t>
    </r>
  </si>
  <si>
    <r>
      <t>모래내시장역(3번출구)</t>
    </r>
    <r>
      <rPr>
        <sz val="9"/>
        <color rgb="FF626262"/>
        <rFont val="Malgun Gothic"/>
        <family val="3"/>
        <charset val="129"/>
      </rPr>
      <t>[39339]</t>
    </r>
  </si>
  <si>
    <r>
      <t>효성상아아파트</t>
    </r>
    <r>
      <rPr>
        <sz val="9"/>
        <color rgb="FF626262"/>
        <rFont val="Malgun Gothic"/>
        <family val="3"/>
        <charset val="129"/>
      </rPr>
      <t>[39357]</t>
    </r>
  </si>
  <si>
    <r>
      <t>현광아파트</t>
    </r>
    <r>
      <rPr>
        <sz val="9"/>
        <color rgb="FF626262"/>
        <rFont val="Malgun Gothic"/>
        <family val="3"/>
        <charset val="129"/>
      </rPr>
      <t>[39380]</t>
    </r>
  </si>
  <si>
    <r>
      <t>만수주공정문</t>
    </r>
    <r>
      <rPr>
        <sz val="9"/>
        <color rgb="FF626262"/>
        <rFont val="Malgun Gothic"/>
        <family val="3"/>
        <charset val="129"/>
      </rPr>
      <t>[39408]</t>
    </r>
  </si>
  <si>
    <r>
      <t>만수주공4단지</t>
    </r>
    <r>
      <rPr>
        <sz val="9"/>
        <color rgb="FF626262"/>
        <rFont val="Malgun Gothic"/>
        <family val="3"/>
        <charset val="129"/>
      </rPr>
      <t>[39443]</t>
    </r>
  </si>
  <si>
    <r>
      <t>만수4동주민센터</t>
    </r>
    <r>
      <rPr>
        <sz val="9"/>
        <color rgb="FF626262"/>
        <rFont val="Malgun Gothic"/>
        <family val="3"/>
        <charset val="129"/>
      </rPr>
      <t>[39454]</t>
    </r>
  </si>
  <si>
    <r>
      <t>숭덕여중고입구</t>
    </r>
    <r>
      <rPr>
        <sz val="9"/>
        <color rgb="FF626262"/>
        <rFont val="Malgun Gothic"/>
        <family val="3"/>
        <charset val="129"/>
      </rPr>
      <t>[39461]</t>
    </r>
  </si>
  <si>
    <r>
      <t>아주아파트.미추홀학교</t>
    </r>
    <r>
      <rPr>
        <sz val="9"/>
        <color rgb="FF626262"/>
        <rFont val="Malgun Gothic"/>
        <family val="3"/>
        <charset val="129"/>
      </rPr>
      <t>[39482]</t>
    </r>
  </si>
  <si>
    <r>
      <t>정광아파트.만수주공11단지</t>
    </r>
    <r>
      <rPr>
        <sz val="9"/>
        <color rgb="FF626262"/>
        <rFont val="Malgun Gothic"/>
        <family val="3"/>
        <charset val="129"/>
      </rPr>
      <t>[39476]</t>
    </r>
  </si>
  <si>
    <r>
      <t>공작아파트</t>
    </r>
    <r>
      <rPr>
        <sz val="9"/>
        <color rgb="FF626262"/>
        <rFont val="Malgun Gothic"/>
        <family val="3"/>
        <charset val="129"/>
      </rPr>
      <t>[39479]</t>
    </r>
  </si>
  <si>
    <r>
      <t>수현마을</t>
    </r>
    <r>
      <rPr>
        <sz val="9"/>
        <color rgb="FF626262"/>
        <rFont val="Malgun Gothic"/>
        <family val="3"/>
        <charset val="129"/>
      </rPr>
      <t>[39487]</t>
    </r>
  </si>
  <si>
    <r>
      <t>송내역</t>
    </r>
    <r>
      <rPr>
        <sz val="9"/>
        <color rgb="FF626262"/>
        <rFont val="Malgun Gothic"/>
        <family val="3"/>
        <charset val="129"/>
      </rPr>
      <t>[56005]</t>
    </r>
  </si>
  <si>
    <r>
      <t>수현마을</t>
    </r>
    <r>
      <rPr>
        <sz val="9"/>
        <color rgb="FF626262"/>
        <rFont val="Malgun Gothic"/>
        <family val="3"/>
        <charset val="129"/>
      </rPr>
      <t>[39488]</t>
    </r>
  </si>
  <si>
    <r>
      <t>정광아파트.만수주공11단지</t>
    </r>
    <r>
      <rPr>
        <sz val="9"/>
        <color rgb="FF626262"/>
        <rFont val="Malgun Gothic"/>
        <family val="3"/>
        <charset val="129"/>
      </rPr>
      <t>[39477]</t>
    </r>
  </si>
  <si>
    <r>
      <t>아주아파트.미추홀학교</t>
    </r>
    <r>
      <rPr>
        <sz val="9"/>
        <color rgb="FF626262"/>
        <rFont val="Malgun Gothic"/>
        <family val="3"/>
        <charset val="129"/>
      </rPr>
      <t>[39481]</t>
    </r>
  </si>
  <si>
    <r>
      <t>숭덕여중고입구</t>
    </r>
    <r>
      <rPr>
        <sz val="9"/>
        <color rgb="FF626262"/>
        <rFont val="Malgun Gothic"/>
        <family val="3"/>
        <charset val="129"/>
      </rPr>
      <t>[39463]</t>
    </r>
  </si>
  <si>
    <r>
      <t>만수4동주민센터</t>
    </r>
    <r>
      <rPr>
        <sz val="9"/>
        <color rgb="FF626262"/>
        <rFont val="Malgun Gothic"/>
        <family val="3"/>
        <charset val="129"/>
      </rPr>
      <t>[39452]</t>
    </r>
  </si>
  <si>
    <r>
      <t>만수주공4단지</t>
    </r>
    <r>
      <rPr>
        <sz val="9"/>
        <color rgb="FF626262"/>
        <rFont val="Malgun Gothic"/>
        <family val="3"/>
        <charset val="129"/>
      </rPr>
      <t>[39440]</t>
    </r>
  </si>
  <si>
    <r>
      <t>만수주공정문</t>
    </r>
    <r>
      <rPr>
        <sz val="9"/>
        <color rgb="FF626262"/>
        <rFont val="Malgun Gothic"/>
        <family val="3"/>
        <charset val="129"/>
      </rPr>
      <t>[39410]</t>
    </r>
  </si>
  <si>
    <r>
      <t>만수역</t>
    </r>
    <r>
      <rPr>
        <sz val="9"/>
        <color rgb="FF626262"/>
        <rFont val="Malgun Gothic"/>
        <family val="3"/>
        <charset val="129"/>
      </rPr>
      <t>[39388]</t>
    </r>
  </si>
  <si>
    <r>
      <t>현광아파트(호산부인과)</t>
    </r>
    <r>
      <rPr>
        <sz val="9"/>
        <color rgb="FF626262"/>
        <rFont val="Malgun Gothic"/>
        <family val="3"/>
        <charset val="129"/>
      </rPr>
      <t>[39376]</t>
    </r>
  </si>
  <si>
    <r>
      <t>효성상아아파트</t>
    </r>
    <r>
      <rPr>
        <sz val="9"/>
        <color rgb="FF626262"/>
        <rFont val="Malgun Gothic"/>
        <family val="3"/>
        <charset val="129"/>
      </rPr>
      <t>[39358]</t>
    </r>
  </si>
  <si>
    <r>
      <t>모래내시장역(2번출구)</t>
    </r>
    <r>
      <rPr>
        <sz val="9"/>
        <color rgb="FF626262"/>
        <rFont val="Malgun Gothic"/>
        <family val="3"/>
        <charset val="129"/>
      </rPr>
      <t>[39909]</t>
    </r>
  </si>
  <si>
    <r>
      <t>당하동탑스빌아파트</t>
    </r>
    <r>
      <rPr>
        <sz val="9"/>
        <color rgb="FF626262"/>
        <rFont val="Malgun Gothic"/>
        <family val="3"/>
        <charset val="129"/>
      </rPr>
      <t>[42639]</t>
    </r>
  </si>
  <si>
    <r>
      <t>검암역입구</t>
    </r>
    <r>
      <rPr>
        <sz val="9"/>
        <color rgb="FF626262"/>
        <rFont val="Malgun Gothic"/>
        <family val="3"/>
        <charset val="129"/>
      </rPr>
      <t>[42852]</t>
    </r>
  </si>
  <si>
    <r>
      <t>서해아파트</t>
    </r>
    <r>
      <rPr>
        <sz val="9"/>
        <color rgb="FF626262"/>
        <rFont val="Malgun Gothic"/>
        <family val="3"/>
        <charset val="129"/>
      </rPr>
      <t>[42355]</t>
    </r>
  </si>
  <si>
    <r>
      <t>삼보아파트</t>
    </r>
    <r>
      <rPr>
        <sz val="9"/>
        <color rgb="FF626262"/>
        <rFont val="Malgun Gothic"/>
        <family val="3"/>
        <charset val="129"/>
      </rPr>
      <t>[42351]</t>
    </r>
  </si>
  <si>
    <r>
      <t>인천공항T1(3층7번)</t>
    </r>
    <r>
      <rPr>
        <u/>
        <sz val="9"/>
        <color rgb="FF626262"/>
        <rFont val="Malgun Gothic"/>
        <family val="3"/>
        <charset val="129"/>
      </rPr>
      <t>[35203]</t>
    </r>
  </si>
  <si>
    <r>
      <t>하얏트호텔</t>
    </r>
    <r>
      <rPr>
        <sz val="9"/>
        <color rgb="FF626262"/>
        <rFont val="Malgun Gothic"/>
        <family val="3"/>
        <charset val="129"/>
      </rPr>
      <t>[35028]</t>
    </r>
  </si>
  <si>
    <r>
      <t>국립인천공항검역소</t>
    </r>
    <r>
      <rPr>
        <sz val="9"/>
        <color rgb="FF626262"/>
        <rFont val="Malgun Gothic"/>
        <family val="3"/>
        <charset val="129"/>
      </rPr>
      <t>[35430]</t>
    </r>
  </si>
  <si>
    <r>
      <t>마시란해변승마장</t>
    </r>
    <r>
      <rPr>
        <sz val="9"/>
        <color rgb="FF626262"/>
        <rFont val="Malgun Gothic"/>
        <family val="3"/>
        <charset val="129"/>
      </rPr>
      <t>[35213]</t>
    </r>
  </si>
  <si>
    <r>
      <t>마시란해변(슈퍼앞)</t>
    </r>
    <r>
      <rPr>
        <sz val="9"/>
        <color rgb="FF626262"/>
        <rFont val="Malgun Gothic"/>
        <family val="3"/>
        <charset val="129"/>
      </rPr>
      <t>[35262]</t>
    </r>
  </si>
  <si>
    <r>
      <t>마시란해변(전주집)</t>
    </r>
    <r>
      <rPr>
        <sz val="9"/>
        <color rgb="FF626262"/>
        <rFont val="Malgun Gothic"/>
        <family val="3"/>
        <charset val="129"/>
      </rPr>
      <t>[35260]</t>
    </r>
  </si>
  <si>
    <r>
      <t>덕교3거리</t>
    </r>
    <r>
      <rPr>
        <sz val="9"/>
        <color rgb="FF626262"/>
        <rFont val="Malgun Gothic"/>
        <family val="3"/>
        <charset val="129"/>
      </rPr>
      <t>[35012]</t>
    </r>
  </si>
  <si>
    <r>
      <t>마시란해변(전주집)</t>
    </r>
    <r>
      <rPr>
        <sz val="9"/>
        <color rgb="FF626262"/>
        <rFont val="Malgun Gothic"/>
        <family val="3"/>
        <charset val="129"/>
      </rPr>
      <t>[35261]</t>
    </r>
  </si>
  <si>
    <r>
      <t>마시란해변(슈퍼앞)</t>
    </r>
    <r>
      <rPr>
        <sz val="9"/>
        <color rgb="FF626262"/>
        <rFont val="Malgun Gothic"/>
        <family val="3"/>
        <charset val="129"/>
      </rPr>
      <t>[35263]</t>
    </r>
  </si>
  <si>
    <r>
      <t>마시란해변승마장</t>
    </r>
    <r>
      <rPr>
        <sz val="9"/>
        <color rgb="FF626262"/>
        <rFont val="Malgun Gothic"/>
        <family val="3"/>
        <charset val="129"/>
      </rPr>
      <t>[35212]</t>
    </r>
  </si>
  <si>
    <r>
      <t>거잠포회센터</t>
    </r>
    <r>
      <rPr>
        <sz val="9"/>
        <color rgb="FF626262"/>
        <rFont val="Malgun Gothic"/>
        <family val="3"/>
        <charset val="129"/>
      </rPr>
      <t>[35588]</t>
    </r>
  </si>
  <si>
    <r>
      <t>국립인천공항검역소</t>
    </r>
    <r>
      <rPr>
        <sz val="9"/>
        <color rgb="FF626262"/>
        <rFont val="Malgun Gothic"/>
        <family val="3"/>
        <charset val="129"/>
      </rPr>
      <t>[35431]</t>
    </r>
  </si>
  <si>
    <r>
      <t>하얏트호텔</t>
    </r>
    <r>
      <rPr>
        <sz val="9"/>
        <color rgb="FF626262"/>
        <rFont val="Malgun Gothic"/>
        <family val="3"/>
        <charset val="129"/>
      </rPr>
      <t>[35206]</t>
    </r>
  </si>
  <si>
    <r>
      <t>인하국제의료센터</t>
    </r>
    <r>
      <rPr>
        <sz val="9"/>
        <color rgb="FF626262"/>
        <rFont val="Malgun Gothic"/>
        <family val="3"/>
        <charset val="129"/>
      </rPr>
      <t>[35643]</t>
    </r>
  </si>
  <si>
    <r>
      <t>파라다이스시티역</t>
    </r>
    <r>
      <rPr>
        <sz val="9"/>
        <color rgb="FF626262"/>
        <rFont val="Malgun Gothic"/>
        <family val="3"/>
        <charset val="129"/>
      </rPr>
      <t>[35748]</t>
    </r>
  </si>
  <si>
    <r>
      <t>전소</t>
    </r>
    <r>
      <rPr>
        <sz val="9"/>
        <color rgb="FF626262"/>
        <rFont val="Malgun Gothic"/>
        <family val="3"/>
        <charset val="129"/>
      </rPr>
      <t>[35232]</t>
    </r>
  </si>
  <si>
    <r>
      <t>영종물류고등학교앞</t>
    </r>
    <r>
      <rPr>
        <sz val="9"/>
        <color rgb="FF626262"/>
        <rFont val="Malgun Gothic"/>
        <family val="3"/>
        <charset val="129"/>
      </rPr>
      <t>[35307]</t>
    </r>
  </si>
  <si>
    <r>
      <t>남뒤3거리</t>
    </r>
    <r>
      <rPr>
        <sz val="9"/>
        <color rgb="FF626262"/>
        <rFont val="Malgun Gothic"/>
        <family val="3"/>
        <charset val="129"/>
      </rPr>
      <t>[35280]</t>
    </r>
  </si>
  <si>
    <r>
      <t>영종중학교</t>
    </r>
    <r>
      <rPr>
        <sz val="9"/>
        <color rgb="FF626262"/>
        <rFont val="Malgun Gothic"/>
        <family val="3"/>
        <charset val="129"/>
      </rPr>
      <t>[35463]</t>
    </r>
  </si>
  <si>
    <r>
      <t>e편한세상1차(정문)</t>
    </r>
    <r>
      <rPr>
        <sz val="9"/>
        <color rgb="FF626262"/>
        <rFont val="Malgun Gothic"/>
        <family val="3"/>
        <charset val="129"/>
      </rPr>
      <t>[35663]</t>
    </r>
  </si>
  <si>
    <r>
      <t>금호어울림1차</t>
    </r>
    <r>
      <rPr>
        <sz val="9"/>
        <color rgb="FF626262"/>
        <rFont val="Malgun Gothic"/>
        <family val="3"/>
        <charset val="129"/>
      </rPr>
      <t>[35508]</t>
    </r>
  </si>
  <si>
    <r>
      <t>금호어울림2차</t>
    </r>
    <r>
      <rPr>
        <sz val="9"/>
        <color rgb="FF626262"/>
        <rFont val="Malgun Gothic"/>
        <family val="3"/>
        <charset val="129"/>
      </rPr>
      <t>[35597]</t>
    </r>
  </si>
  <si>
    <r>
      <t>영종LH아파트입구</t>
    </r>
    <r>
      <rPr>
        <sz val="9"/>
        <color rgb="FF626262"/>
        <rFont val="Malgun Gothic"/>
        <family val="3"/>
        <charset val="129"/>
      </rPr>
      <t>[35389]</t>
    </r>
  </si>
  <si>
    <r>
      <t>교육연수원</t>
    </r>
    <r>
      <rPr>
        <sz val="9"/>
        <color rgb="FF626262"/>
        <rFont val="Malgun Gothic"/>
        <family val="3"/>
        <charset val="129"/>
      </rPr>
      <t>[35482]</t>
    </r>
  </si>
  <si>
    <r>
      <t>은골공원</t>
    </r>
    <r>
      <rPr>
        <sz val="9"/>
        <color rgb="FF626262"/>
        <rFont val="Malgun Gothic"/>
        <family val="3"/>
        <charset val="129"/>
      </rPr>
      <t>[35599]</t>
    </r>
  </si>
  <si>
    <r>
      <t>은골사거리</t>
    </r>
    <r>
      <rPr>
        <sz val="9"/>
        <color rgb="FF626262"/>
        <rFont val="Malgun Gothic"/>
        <family val="3"/>
        <charset val="129"/>
      </rPr>
      <t>[35309]</t>
    </r>
  </si>
  <si>
    <r>
      <t>금호베스트빌2단지.영종도서관</t>
    </r>
    <r>
      <rPr>
        <sz val="9"/>
        <color rgb="FF626262"/>
        <rFont val="Malgun Gothic"/>
        <family val="3"/>
        <charset val="129"/>
      </rPr>
      <t>[35113]</t>
    </r>
  </si>
  <si>
    <r>
      <t>풍림1차205동</t>
    </r>
    <r>
      <rPr>
        <sz val="9"/>
        <color rgb="FF626262"/>
        <rFont val="Malgun Gothic"/>
        <family val="3"/>
        <charset val="129"/>
      </rPr>
      <t>[35256]</t>
    </r>
  </si>
  <si>
    <r>
      <t>왕산교</t>
    </r>
    <r>
      <rPr>
        <sz val="9"/>
        <color rgb="FF626262"/>
        <rFont val="Malgun Gothic"/>
        <family val="3"/>
        <charset val="129"/>
      </rPr>
      <t>[35633]</t>
    </r>
  </si>
  <si>
    <r>
      <t>왕산차고지</t>
    </r>
    <r>
      <rPr>
        <sz val="9"/>
        <color rgb="FF626262"/>
        <rFont val="Malgun Gothic"/>
        <family val="3"/>
        <charset val="129"/>
      </rPr>
      <t>[35403]</t>
    </r>
  </si>
  <si>
    <r>
      <t>마을회관입구</t>
    </r>
    <r>
      <rPr>
        <sz val="9"/>
        <color rgb="FF626262"/>
        <rFont val="Malgun Gothic"/>
        <family val="3"/>
        <charset val="129"/>
      </rPr>
      <t>[35402]</t>
    </r>
  </si>
  <si>
    <r>
      <t>왕산골</t>
    </r>
    <r>
      <rPr>
        <sz val="9"/>
        <color rgb="FF626262"/>
        <rFont val="Malgun Gothic"/>
        <family val="3"/>
        <charset val="129"/>
      </rPr>
      <t>[35491]</t>
    </r>
  </si>
  <si>
    <r>
      <t>왕산해수욕장(왕산요트경기장)</t>
    </r>
    <r>
      <rPr>
        <sz val="9"/>
        <color rgb="FF626262"/>
        <rFont val="Malgun Gothic"/>
        <family val="3"/>
        <charset val="129"/>
      </rPr>
      <t>[35020]</t>
    </r>
  </si>
  <si>
    <r>
      <t>인천비치호텔</t>
    </r>
    <r>
      <rPr>
        <sz val="9"/>
        <color rgb="FF626262"/>
        <rFont val="Malgun Gothic"/>
        <family val="3"/>
        <charset val="129"/>
      </rPr>
      <t>[35015]</t>
    </r>
  </si>
  <si>
    <r>
      <t>을왕리해수욕장</t>
    </r>
    <r>
      <rPr>
        <sz val="9"/>
        <color rgb="FF626262"/>
        <rFont val="Malgun Gothic"/>
        <family val="3"/>
        <charset val="129"/>
      </rPr>
      <t>[35009]</t>
    </r>
  </si>
  <si>
    <r>
      <t>선녀바위해수욕장</t>
    </r>
    <r>
      <rPr>
        <sz val="9"/>
        <color rgb="FF626262"/>
        <rFont val="Malgun Gothic"/>
        <family val="3"/>
        <charset val="129"/>
      </rPr>
      <t>[35484]</t>
    </r>
  </si>
  <si>
    <r>
      <t>비재고개</t>
    </r>
    <r>
      <rPr>
        <sz val="9"/>
        <color rgb="FF626262"/>
        <rFont val="Malgun Gothic"/>
        <family val="3"/>
        <charset val="129"/>
      </rPr>
      <t>[35420]</t>
    </r>
  </si>
  <si>
    <r>
      <t>늘목</t>
    </r>
    <r>
      <rPr>
        <sz val="9"/>
        <color rgb="FF626262"/>
        <rFont val="Malgun Gothic"/>
        <family val="3"/>
        <charset val="129"/>
      </rPr>
      <t>[35415]</t>
    </r>
  </si>
  <si>
    <r>
      <t>신설동</t>
    </r>
    <r>
      <rPr>
        <sz val="9"/>
        <color rgb="FF626262"/>
        <rFont val="Malgun Gothic"/>
        <family val="3"/>
        <charset val="129"/>
      </rPr>
      <t>[35416]</t>
    </r>
  </si>
  <si>
    <r>
      <t>용유출장소</t>
    </r>
    <r>
      <rPr>
        <sz val="9"/>
        <color rgb="FF626262"/>
        <rFont val="Malgun Gothic"/>
        <family val="3"/>
        <charset val="129"/>
      </rPr>
      <t>[35412]</t>
    </r>
  </si>
  <si>
    <r>
      <t>서릿목</t>
    </r>
    <r>
      <rPr>
        <sz val="9"/>
        <color rgb="FF626262"/>
        <rFont val="Malgun Gothic"/>
        <family val="3"/>
        <charset val="129"/>
      </rPr>
      <t>[35419]</t>
    </r>
  </si>
  <si>
    <r>
      <t>용유초등학교삼거리</t>
    </r>
    <r>
      <rPr>
        <sz val="9"/>
        <color rgb="FF626262"/>
        <rFont val="Malgun Gothic"/>
        <family val="3"/>
        <charset val="129"/>
      </rPr>
      <t>[35410]</t>
    </r>
  </si>
  <si>
    <r>
      <t>마시란</t>
    </r>
    <r>
      <rPr>
        <sz val="9"/>
        <color rgb="FF626262"/>
        <rFont val="Malgun Gothic"/>
        <family val="3"/>
        <charset val="129"/>
      </rPr>
      <t>[35425]</t>
    </r>
  </si>
  <si>
    <r>
      <t>남성네고개</t>
    </r>
    <r>
      <rPr>
        <sz val="9"/>
        <color rgb="FF626262"/>
        <rFont val="Malgun Gothic"/>
        <family val="3"/>
        <charset val="129"/>
      </rPr>
      <t>[35427]</t>
    </r>
  </si>
  <si>
    <r>
      <t>한국도심공항터미널</t>
    </r>
    <r>
      <rPr>
        <sz val="9"/>
        <color rgb="FF626262"/>
        <rFont val="Malgun Gothic"/>
        <family val="3"/>
        <charset val="129"/>
      </rPr>
      <t>[35417]</t>
    </r>
  </si>
  <si>
    <r>
      <t>덕교동</t>
    </r>
    <r>
      <rPr>
        <sz val="9"/>
        <color rgb="FF626262"/>
        <rFont val="Malgun Gothic"/>
        <family val="3"/>
        <charset val="129"/>
      </rPr>
      <t>[35003]</t>
    </r>
  </si>
  <si>
    <r>
      <t>덕교동</t>
    </r>
    <r>
      <rPr>
        <sz val="9"/>
        <color rgb="FF626262"/>
        <rFont val="Malgun Gothic"/>
        <family val="3"/>
        <charset val="129"/>
      </rPr>
      <t>[35005]</t>
    </r>
  </si>
  <si>
    <r>
      <t>한국도심공항터미널</t>
    </r>
    <r>
      <rPr>
        <sz val="9"/>
        <color rgb="FF626262"/>
        <rFont val="Malgun Gothic"/>
        <family val="3"/>
        <charset val="129"/>
      </rPr>
      <t>[35408]</t>
    </r>
  </si>
  <si>
    <r>
      <t>남성네고개</t>
    </r>
    <r>
      <rPr>
        <sz val="9"/>
        <color rgb="FF626262"/>
        <rFont val="Malgun Gothic"/>
        <family val="3"/>
        <charset val="129"/>
      </rPr>
      <t>[35426]</t>
    </r>
  </si>
  <si>
    <r>
      <t>마시란</t>
    </r>
    <r>
      <rPr>
        <sz val="9"/>
        <color rgb="FF626262"/>
        <rFont val="Malgun Gothic"/>
        <family val="3"/>
        <charset val="129"/>
      </rPr>
      <t>[35424]</t>
    </r>
  </si>
  <si>
    <r>
      <t>용유초등학교</t>
    </r>
    <r>
      <rPr>
        <sz val="9"/>
        <color rgb="FF626262"/>
        <rFont val="Malgun Gothic"/>
        <family val="3"/>
        <charset val="129"/>
      </rPr>
      <t>[35409]</t>
    </r>
  </si>
  <si>
    <r>
      <t>서릿목</t>
    </r>
    <r>
      <rPr>
        <sz val="9"/>
        <color rgb="FF626262"/>
        <rFont val="Malgun Gothic"/>
        <family val="3"/>
        <charset val="129"/>
      </rPr>
      <t>[35418]</t>
    </r>
  </si>
  <si>
    <r>
      <t>용유출장소</t>
    </r>
    <r>
      <rPr>
        <sz val="9"/>
        <color rgb="FF626262"/>
        <rFont val="Malgun Gothic"/>
        <family val="3"/>
        <charset val="129"/>
      </rPr>
      <t>[35411]</t>
    </r>
  </si>
  <si>
    <r>
      <t>신설동</t>
    </r>
    <r>
      <rPr>
        <sz val="9"/>
        <color rgb="FF626262"/>
        <rFont val="Malgun Gothic"/>
        <family val="3"/>
        <charset val="129"/>
      </rPr>
      <t>[35413]</t>
    </r>
  </si>
  <si>
    <r>
      <t>늘목</t>
    </r>
    <r>
      <rPr>
        <sz val="9"/>
        <color rgb="FF626262"/>
        <rFont val="Malgun Gothic"/>
        <family val="3"/>
        <charset val="129"/>
      </rPr>
      <t>[35414]</t>
    </r>
  </si>
  <si>
    <r>
      <t>비재고개</t>
    </r>
    <r>
      <rPr>
        <sz val="9"/>
        <color rgb="FF626262"/>
        <rFont val="Malgun Gothic"/>
        <family val="3"/>
        <charset val="129"/>
      </rPr>
      <t>[35421]</t>
    </r>
  </si>
  <si>
    <r>
      <t>선녀바위해수욕장</t>
    </r>
    <r>
      <rPr>
        <sz val="9"/>
        <color rgb="FF626262"/>
        <rFont val="Malgun Gothic"/>
        <family val="3"/>
        <charset val="129"/>
      </rPr>
      <t>[35485]</t>
    </r>
  </si>
  <si>
    <r>
      <t>을왕리해수욕장</t>
    </r>
    <r>
      <rPr>
        <sz val="9"/>
        <color rgb="FF626262"/>
        <rFont val="Malgun Gothic"/>
        <family val="3"/>
        <charset val="129"/>
      </rPr>
      <t>[35010]</t>
    </r>
  </si>
  <si>
    <r>
      <t>인천비치호텔</t>
    </r>
    <r>
      <rPr>
        <sz val="9"/>
        <color rgb="FF626262"/>
        <rFont val="Malgun Gothic"/>
        <family val="3"/>
        <charset val="129"/>
      </rPr>
      <t>[35016]</t>
    </r>
  </si>
  <si>
    <r>
      <t>왕산해수욕장(왕산요트경기장)</t>
    </r>
    <r>
      <rPr>
        <sz val="9"/>
        <color rgb="FF626262"/>
        <rFont val="Malgun Gothic"/>
        <family val="3"/>
        <charset val="129"/>
      </rPr>
      <t>[35021]</t>
    </r>
  </si>
  <si>
    <r>
      <t>왕산골</t>
    </r>
    <r>
      <rPr>
        <sz val="9"/>
        <color rgb="FF626262"/>
        <rFont val="Malgun Gothic"/>
        <family val="3"/>
        <charset val="129"/>
      </rPr>
      <t>[35490]</t>
    </r>
  </si>
  <si>
    <r>
      <t>마을회관입구</t>
    </r>
    <r>
      <rPr>
        <sz val="9"/>
        <color rgb="FF626262"/>
        <rFont val="Malgun Gothic"/>
        <family val="3"/>
        <charset val="129"/>
      </rPr>
      <t>[35024]</t>
    </r>
  </si>
  <si>
    <r>
      <t>왕산차고지</t>
    </r>
    <r>
      <rPr>
        <sz val="9"/>
        <color rgb="FF626262"/>
        <rFont val="Malgun Gothic"/>
        <family val="3"/>
        <charset val="129"/>
      </rPr>
      <t>[35720]</t>
    </r>
  </si>
  <si>
    <r>
      <t>왕산교</t>
    </r>
    <r>
      <rPr>
        <sz val="9"/>
        <color rgb="FF626262"/>
        <rFont val="Malgun Gothic"/>
        <family val="3"/>
        <charset val="129"/>
      </rPr>
      <t>[35632]</t>
    </r>
  </si>
  <si>
    <r>
      <t>삼목사거리</t>
    </r>
    <r>
      <rPr>
        <sz val="9"/>
        <color rgb="FF626262"/>
        <rFont val="Malgun Gothic"/>
        <family val="3"/>
        <charset val="129"/>
      </rPr>
      <t>[35088]</t>
    </r>
  </si>
  <si>
    <r>
      <t>풍림1차205동</t>
    </r>
    <r>
      <rPr>
        <sz val="9"/>
        <color rgb="FF626262"/>
        <rFont val="Malgun Gothic"/>
        <family val="3"/>
        <charset val="129"/>
      </rPr>
      <t>[35255]</t>
    </r>
  </si>
  <si>
    <r>
      <t>금호베스트빌1단지.영종도서관</t>
    </r>
    <r>
      <rPr>
        <sz val="9"/>
        <color rgb="FF626262"/>
        <rFont val="Malgun Gothic"/>
        <family val="3"/>
        <charset val="129"/>
      </rPr>
      <t>[35112]</t>
    </r>
  </si>
  <si>
    <r>
      <t>공항신도시(메디컬사거리)</t>
    </r>
    <r>
      <rPr>
        <sz val="9"/>
        <color rgb="FF626262"/>
        <rFont val="Malgun Gothic"/>
        <family val="3"/>
        <charset val="129"/>
      </rPr>
      <t>[35258]</t>
    </r>
  </si>
  <si>
    <r>
      <t>은골공원</t>
    </r>
    <r>
      <rPr>
        <sz val="9"/>
        <color rgb="FF626262"/>
        <rFont val="Malgun Gothic"/>
        <family val="3"/>
        <charset val="129"/>
      </rPr>
      <t>[35600]</t>
    </r>
  </si>
  <si>
    <r>
      <t>교육연수원</t>
    </r>
    <r>
      <rPr>
        <sz val="9"/>
        <color rgb="FF626262"/>
        <rFont val="Malgun Gothic"/>
        <family val="3"/>
        <charset val="129"/>
      </rPr>
      <t>[35483]</t>
    </r>
  </si>
  <si>
    <r>
      <t>영종LH아파트입구</t>
    </r>
    <r>
      <rPr>
        <sz val="9"/>
        <color rgb="FF626262"/>
        <rFont val="Malgun Gothic"/>
        <family val="3"/>
        <charset val="129"/>
      </rPr>
      <t>[35390]</t>
    </r>
  </si>
  <si>
    <r>
      <t>금호어울림2차</t>
    </r>
    <r>
      <rPr>
        <sz val="9"/>
        <color rgb="FF626262"/>
        <rFont val="Malgun Gothic"/>
        <family val="3"/>
        <charset val="129"/>
      </rPr>
      <t>[35598]</t>
    </r>
  </si>
  <si>
    <r>
      <t>금호어울림1차</t>
    </r>
    <r>
      <rPr>
        <sz val="9"/>
        <color rgb="FF626262"/>
        <rFont val="Malgun Gothic"/>
        <family val="3"/>
        <charset val="129"/>
      </rPr>
      <t>[35509]</t>
    </r>
  </si>
  <si>
    <r>
      <t>e편한세상1차(정문)</t>
    </r>
    <r>
      <rPr>
        <sz val="9"/>
        <color rgb="FF626262"/>
        <rFont val="Malgun Gothic"/>
        <family val="3"/>
        <charset val="129"/>
      </rPr>
      <t>[35662]</t>
    </r>
  </si>
  <si>
    <r>
      <t>영종중학교</t>
    </r>
    <r>
      <rPr>
        <sz val="9"/>
        <color rgb="FF626262"/>
        <rFont val="Malgun Gothic"/>
        <family val="3"/>
        <charset val="129"/>
      </rPr>
      <t>[35464]</t>
    </r>
  </si>
  <si>
    <r>
      <t>남뒤3거리</t>
    </r>
    <r>
      <rPr>
        <sz val="9"/>
        <color rgb="FF626262"/>
        <rFont val="Malgun Gothic"/>
        <family val="3"/>
        <charset val="129"/>
      </rPr>
      <t>[35271]</t>
    </r>
  </si>
  <si>
    <r>
      <t>영종국제물류고등학교</t>
    </r>
    <r>
      <rPr>
        <sz val="9"/>
        <color rgb="FF626262"/>
        <rFont val="Malgun Gothic"/>
        <family val="3"/>
        <charset val="129"/>
      </rPr>
      <t>[35314]</t>
    </r>
  </si>
  <si>
    <r>
      <t>전소</t>
    </r>
    <r>
      <rPr>
        <sz val="9"/>
        <color rgb="FF626262"/>
        <rFont val="Malgun Gothic"/>
        <family val="3"/>
        <charset val="129"/>
      </rPr>
      <t>[35231]</t>
    </r>
  </si>
  <si>
    <r>
      <t>영종역</t>
    </r>
    <r>
      <rPr>
        <sz val="9"/>
        <color rgb="FF626262"/>
        <rFont val="Malgun Gothic"/>
        <family val="3"/>
        <charset val="129"/>
      </rPr>
      <t>[35566]</t>
    </r>
  </si>
  <si>
    <r>
      <t>허브주유소</t>
    </r>
    <r>
      <rPr>
        <sz val="9"/>
        <color rgb="FF626262"/>
        <rFont val="Malgun Gothic"/>
        <family val="3"/>
        <charset val="129"/>
      </rPr>
      <t>[35446]</t>
    </r>
  </si>
  <si>
    <r>
      <t>원성골</t>
    </r>
    <r>
      <rPr>
        <sz val="9"/>
        <color rgb="FF626262"/>
        <rFont val="Malgun Gothic"/>
        <family val="3"/>
        <charset val="129"/>
      </rPr>
      <t>[35434]</t>
    </r>
  </si>
  <si>
    <r>
      <t>운남교차로.잔다리</t>
    </r>
    <r>
      <rPr>
        <sz val="9"/>
        <color rgb="FF626262"/>
        <rFont val="Malgun Gothic"/>
        <family val="3"/>
        <charset val="129"/>
      </rPr>
      <t>[35596]</t>
    </r>
  </si>
  <si>
    <r>
      <t>운남교차로</t>
    </r>
    <r>
      <rPr>
        <sz val="9"/>
        <color rgb="FF626262"/>
        <rFont val="Malgun Gothic"/>
        <family val="3"/>
        <charset val="129"/>
      </rPr>
      <t>[35435]</t>
    </r>
  </si>
  <si>
    <r>
      <t>중촌교차로</t>
    </r>
    <r>
      <rPr>
        <sz val="9"/>
        <color rgb="FF626262"/>
        <rFont val="Malgun Gothic"/>
        <family val="3"/>
        <charset val="129"/>
      </rPr>
      <t>[35436]</t>
    </r>
  </si>
  <si>
    <r>
      <t>중산교차로</t>
    </r>
    <r>
      <rPr>
        <sz val="9"/>
        <color rgb="FF626262"/>
        <rFont val="Malgun Gothic"/>
        <family val="3"/>
        <charset val="129"/>
      </rPr>
      <t>[35653]</t>
    </r>
  </si>
  <si>
    <r>
      <t>영종KCC스위첸옆문</t>
    </r>
    <r>
      <rPr>
        <sz val="9"/>
        <color rgb="FF626262"/>
        <rFont val="Malgun Gothic"/>
        <family val="3"/>
        <charset val="129"/>
      </rPr>
      <t>[35755]</t>
    </r>
  </si>
  <si>
    <r>
      <t>우미린1단지후문</t>
    </r>
    <r>
      <rPr>
        <sz val="9"/>
        <color rgb="FF626262"/>
        <rFont val="Malgun Gothic"/>
        <family val="3"/>
        <charset val="129"/>
      </rPr>
      <t>[35461]</t>
    </r>
  </si>
  <si>
    <r>
      <t>우미린1단지정문</t>
    </r>
    <r>
      <rPr>
        <sz val="9"/>
        <color rgb="FF626262"/>
        <rFont val="Malgun Gothic"/>
        <family val="3"/>
        <charset val="129"/>
      </rPr>
      <t>[35584]</t>
    </r>
  </si>
  <si>
    <r>
      <t>스카이시티자이.화성파크드림</t>
    </r>
    <r>
      <rPr>
        <sz val="9"/>
        <color rgb="FF626262"/>
        <rFont val="Malgun Gothic"/>
        <family val="3"/>
        <charset val="129"/>
      </rPr>
      <t>[35650]</t>
    </r>
  </si>
  <si>
    <r>
      <t>한라비발디</t>
    </r>
    <r>
      <rPr>
        <sz val="9"/>
        <color rgb="FF626262"/>
        <rFont val="Malgun Gothic"/>
        <family val="3"/>
        <charset val="129"/>
      </rPr>
      <t>[35460]</t>
    </r>
  </si>
  <si>
    <r>
      <t>힐스테이트</t>
    </r>
    <r>
      <rPr>
        <sz val="9"/>
        <color rgb="FF626262"/>
        <rFont val="Malgun Gothic"/>
        <family val="3"/>
        <charset val="129"/>
      </rPr>
      <t>[35458]</t>
    </r>
  </si>
  <si>
    <r>
      <t>e편한세상영종오션하임</t>
    </r>
    <r>
      <rPr>
        <sz val="9"/>
        <color rgb="FF626262"/>
        <rFont val="Malgun Gothic"/>
        <family val="3"/>
        <charset val="129"/>
      </rPr>
      <t>[35761]</t>
    </r>
  </si>
  <si>
    <r>
      <t>송산입구</t>
    </r>
    <r>
      <rPr>
        <sz val="9"/>
        <color rgb="FF626262"/>
        <rFont val="Malgun Gothic"/>
        <family val="3"/>
        <charset val="129"/>
      </rPr>
      <t>[35279]</t>
    </r>
  </si>
  <si>
    <r>
      <t>영종역사관</t>
    </r>
    <r>
      <rPr>
        <sz val="9"/>
        <color rgb="FF626262"/>
        <rFont val="Malgun Gothic"/>
        <family val="3"/>
        <charset val="129"/>
      </rPr>
      <t>[35625]</t>
    </r>
  </si>
  <si>
    <r>
      <t>동보노빌리티</t>
    </r>
    <r>
      <rPr>
        <sz val="9"/>
        <color rgb="FF626262"/>
        <rFont val="Malgun Gothic"/>
        <family val="3"/>
        <charset val="129"/>
      </rPr>
      <t>[35489]</t>
    </r>
  </si>
  <si>
    <r>
      <t>신명스카이뷰</t>
    </r>
    <r>
      <rPr>
        <sz val="9"/>
        <color rgb="FF626262"/>
        <rFont val="Malgun Gothic"/>
        <family val="3"/>
        <charset val="129"/>
      </rPr>
      <t>[35456]</t>
    </r>
  </si>
  <si>
    <r>
      <t>우미린2단지정문</t>
    </r>
    <r>
      <rPr>
        <sz val="9"/>
        <color rgb="FF626262"/>
        <rFont val="Malgun Gothic"/>
        <family val="3"/>
        <charset val="129"/>
      </rPr>
      <t>[35512]</t>
    </r>
  </si>
  <si>
    <r>
      <t>한양수자인(옆문)</t>
    </r>
    <r>
      <rPr>
        <sz val="9"/>
        <color rgb="FF626262"/>
        <rFont val="Malgun Gothic"/>
        <family val="3"/>
        <charset val="129"/>
      </rPr>
      <t>[35537]</t>
    </r>
  </si>
  <si>
    <r>
      <t>센트럴푸르지오자이</t>
    </r>
    <r>
      <rPr>
        <sz val="9"/>
        <color rgb="FF626262"/>
        <rFont val="Malgun Gothic"/>
        <family val="3"/>
        <charset val="129"/>
      </rPr>
      <t>[35661]</t>
    </r>
  </si>
  <si>
    <r>
      <t>LH7단지</t>
    </r>
    <r>
      <rPr>
        <sz val="9"/>
        <color rgb="FF626262"/>
        <rFont val="Malgun Gothic"/>
        <family val="3"/>
        <charset val="129"/>
      </rPr>
      <t>[35451]</t>
    </r>
  </si>
  <si>
    <r>
      <t>해맞이공원앞</t>
    </r>
    <r>
      <rPr>
        <sz val="9"/>
        <color rgb="FF626262"/>
        <rFont val="Malgun Gothic"/>
        <family val="3"/>
        <charset val="129"/>
      </rPr>
      <t>[35617]</t>
    </r>
  </si>
  <si>
    <r>
      <t>금홍염전</t>
    </r>
    <r>
      <rPr>
        <sz val="9"/>
        <color rgb="FF626262"/>
        <rFont val="Malgun Gothic"/>
        <family val="3"/>
        <charset val="129"/>
      </rPr>
      <t>[35543]</t>
    </r>
  </si>
  <si>
    <r>
      <t>그린나래지하차도</t>
    </r>
    <r>
      <rPr>
        <sz val="9"/>
        <color rgb="FF626262"/>
        <rFont val="Malgun Gothic"/>
        <family val="3"/>
        <charset val="129"/>
      </rPr>
      <t>[35649]</t>
    </r>
  </si>
  <si>
    <r>
      <t>인천공항T2(1)번출입구(3층)</t>
    </r>
    <r>
      <rPr>
        <sz val="9"/>
        <color rgb="FF626262"/>
        <rFont val="Malgun Gothic"/>
        <family val="3"/>
        <charset val="129"/>
      </rPr>
      <t>[35614]</t>
    </r>
  </si>
  <si>
    <r>
      <t>인천공항T2(8)번출입구(3층)</t>
    </r>
    <r>
      <rPr>
        <sz val="9"/>
        <color rgb="FF626262"/>
        <rFont val="Malgun Gothic"/>
        <family val="3"/>
        <charset val="129"/>
      </rPr>
      <t>[35615]</t>
    </r>
  </si>
  <si>
    <r>
      <t>인천공항T2(1)A(1층)</t>
    </r>
    <r>
      <rPr>
        <sz val="9"/>
        <color rgb="FF626262"/>
        <rFont val="Malgun Gothic"/>
        <family val="3"/>
        <charset val="129"/>
      </rPr>
      <t>[35618]</t>
    </r>
  </si>
  <si>
    <r>
      <t>인천공항T2(6)B(1층)</t>
    </r>
    <r>
      <rPr>
        <sz val="9"/>
        <color rgb="FF626262"/>
        <rFont val="Malgun Gothic"/>
        <family val="3"/>
        <charset val="129"/>
      </rPr>
      <t>[35619]</t>
    </r>
  </si>
  <si>
    <r>
      <t>그린나래지하차도</t>
    </r>
    <r>
      <rPr>
        <sz val="9"/>
        <color rgb="FF626262"/>
        <rFont val="Malgun Gothic"/>
        <family val="3"/>
        <charset val="129"/>
      </rPr>
      <t>[35648]</t>
    </r>
  </si>
  <si>
    <r>
      <t>금홍염전</t>
    </r>
    <r>
      <rPr>
        <sz val="9"/>
        <color rgb="FF626262"/>
        <rFont val="Malgun Gothic"/>
        <family val="3"/>
        <charset val="129"/>
      </rPr>
      <t>[35544]</t>
    </r>
  </si>
  <si>
    <r>
      <t>해맞이공원앞</t>
    </r>
    <r>
      <rPr>
        <sz val="9"/>
        <color rgb="FF626262"/>
        <rFont val="Malgun Gothic"/>
        <family val="3"/>
        <charset val="129"/>
      </rPr>
      <t>[35616]</t>
    </r>
  </si>
  <si>
    <r>
      <t>LH7단지</t>
    </r>
    <r>
      <rPr>
        <sz val="9"/>
        <color rgb="FF626262"/>
        <rFont val="Malgun Gothic"/>
        <family val="3"/>
        <charset val="129"/>
      </rPr>
      <t>[35452]</t>
    </r>
  </si>
  <si>
    <r>
      <t>센트럴푸르지오자이</t>
    </r>
    <r>
      <rPr>
        <sz val="9"/>
        <color rgb="FF626262"/>
        <rFont val="Malgun Gothic"/>
        <family val="3"/>
        <charset val="129"/>
      </rPr>
      <t>[35660]</t>
    </r>
  </si>
  <si>
    <r>
      <t>한양수자인(옆문)</t>
    </r>
    <r>
      <rPr>
        <sz val="9"/>
        <color rgb="FF626262"/>
        <rFont val="Malgun Gothic"/>
        <family val="3"/>
        <charset val="129"/>
      </rPr>
      <t>[35510]</t>
    </r>
  </si>
  <si>
    <r>
      <t>우미린2단지정문</t>
    </r>
    <r>
      <rPr>
        <sz val="9"/>
        <color rgb="FF626262"/>
        <rFont val="Malgun Gothic"/>
        <family val="3"/>
        <charset val="129"/>
      </rPr>
      <t>[35513]</t>
    </r>
  </si>
  <si>
    <r>
      <t>신명스카이뷰정문</t>
    </r>
    <r>
      <rPr>
        <sz val="9"/>
        <color rgb="FF626262"/>
        <rFont val="Malgun Gothic"/>
        <family val="3"/>
        <charset val="129"/>
      </rPr>
      <t>[35455]</t>
    </r>
  </si>
  <si>
    <r>
      <t>동보노빌리티</t>
    </r>
    <r>
      <rPr>
        <sz val="9"/>
        <color rgb="FF626262"/>
        <rFont val="Malgun Gothic"/>
        <family val="3"/>
        <charset val="129"/>
      </rPr>
      <t>[35488]</t>
    </r>
  </si>
  <si>
    <r>
      <t>영종역사관</t>
    </r>
    <r>
      <rPr>
        <sz val="9"/>
        <color rgb="FF626262"/>
        <rFont val="Malgun Gothic"/>
        <family val="3"/>
        <charset val="129"/>
      </rPr>
      <t>[35624]</t>
    </r>
  </si>
  <si>
    <r>
      <t>송산입구</t>
    </r>
    <r>
      <rPr>
        <sz val="9"/>
        <color rgb="FF626262"/>
        <rFont val="Malgun Gothic"/>
        <family val="3"/>
        <charset val="129"/>
      </rPr>
      <t>[35276]</t>
    </r>
  </si>
  <si>
    <r>
      <t>e편한세상영종오션하임</t>
    </r>
    <r>
      <rPr>
        <sz val="9"/>
        <color rgb="FF626262"/>
        <rFont val="Malgun Gothic"/>
        <family val="3"/>
        <charset val="129"/>
      </rPr>
      <t>[35674]</t>
    </r>
  </si>
  <si>
    <r>
      <t>힐스테이트</t>
    </r>
    <r>
      <rPr>
        <sz val="9"/>
        <color rgb="FF626262"/>
        <rFont val="Malgun Gothic"/>
        <family val="3"/>
        <charset val="129"/>
      </rPr>
      <t>[35457]</t>
    </r>
  </si>
  <si>
    <r>
      <t>한라비발디</t>
    </r>
    <r>
      <rPr>
        <sz val="9"/>
        <color rgb="FF626262"/>
        <rFont val="Malgun Gothic"/>
        <family val="3"/>
        <charset val="129"/>
      </rPr>
      <t>[35459]</t>
    </r>
  </si>
  <si>
    <r>
      <t>화성파크드림.스카이시티자이</t>
    </r>
    <r>
      <rPr>
        <sz val="9"/>
        <color rgb="FF626262"/>
        <rFont val="Malgun Gothic"/>
        <family val="3"/>
        <charset val="129"/>
      </rPr>
      <t>[35651]</t>
    </r>
  </si>
  <si>
    <r>
      <t>우미린1단지정문</t>
    </r>
    <r>
      <rPr>
        <sz val="9"/>
        <color rgb="FF626262"/>
        <rFont val="Malgun Gothic"/>
        <family val="3"/>
        <charset val="129"/>
      </rPr>
      <t>[35583]</t>
    </r>
  </si>
  <si>
    <r>
      <t>우미린1단지후문</t>
    </r>
    <r>
      <rPr>
        <sz val="9"/>
        <color rgb="FF626262"/>
        <rFont val="Malgun Gothic"/>
        <family val="3"/>
        <charset val="129"/>
      </rPr>
      <t>[35462]</t>
    </r>
  </si>
  <si>
    <r>
      <t>영종KCC스위첸옆문</t>
    </r>
    <r>
      <rPr>
        <sz val="9"/>
        <color rgb="FF626262"/>
        <rFont val="Malgun Gothic"/>
        <family val="3"/>
        <charset val="129"/>
      </rPr>
      <t>[35756]</t>
    </r>
  </si>
  <si>
    <r>
      <t>중산교차로</t>
    </r>
    <r>
      <rPr>
        <sz val="9"/>
        <color rgb="FF626262"/>
        <rFont val="Malgun Gothic"/>
        <family val="3"/>
        <charset val="129"/>
      </rPr>
      <t>[35652]</t>
    </r>
  </si>
  <si>
    <r>
      <t>중촌교차로</t>
    </r>
    <r>
      <rPr>
        <sz val="9"/>
        <color rgb="FF626262"/>
        <rFont val="Malgun Gothic"/>
        <family val="3"/>
        <charset val="129"/>
      </rPr>
      <t>[35443]</t>
    </r>
  </si>
  <si>
    <r>
      <t>운남교차로</t>
    </r>
    <r>
      <rPr>
        <sz val="9"/>
        <color rgb="FF626262"/>
        <rFont val="Malgun Gothic"/>
        <family val="3"/>
        <charset val="129"/>
      </rPr>
      <t>[35444]</t>
    </r>
  </si>
  <si>
    <r>
      <t>운남교차로.잔다리</t>
    </r>
    <r>
      <rPr>
        <sz val="9"/>
        <color rgb="FF626262"/>
        <rFont val="Malgun Gothic"/>
        <family val="3"/>
        <charset val="129"/>
      </rPr>
      <t>[35595]</t>
    </r>
  </si>
  <si>
    <r>
      <t>원성골</t>
    </r>
    <r>
      <rPr>
        <sz val="9"/>
        <color rgb="FF626262"/>
        <rFont val="Malgun Gothic"/>
        <family val="3"/>
        <charset val="129"/>
      </rPr>
      <t>[35445]</t>
    </r>
  </si>
  <si>
    <r>
      <t>허브주유소</t>
    </r>
    <r>
      <rPr>
        <sz val="9"/>
        <color rgb="FF626262"/>
        <rFont val="Malgun Gothic"/>
        <family val="3"/>
        <charset val="129"/>
      </rPr>
      <t>[35447]</t>
    </r>
  </si>
  <si>
    <r>
      <t>영종역</t>
    </r>
    <r>
      <rPr>
        <u/>
        <sz val="9"/>
        <color rgb="FF626262"/>
        <rFont val="Malgun Gothic"/>
        <family val="3"/>
        <charset val="129"/>
      </rPr>
      <t>[35567]</t>
    </r>
  </si>
  <si>
    <r>
      <t>부평역(대한극장)</t>
    </r>
    <r>
      <rPr>
        <sz val="9"/>
        <color rgb="FF626262"/>
        <rFont val="Malgun Gothic"/>
        <family val="3"/>
        <charset val="129"/>
      </rPr>
      <t>[40196]</t>
    </r>
  </si>
  <si>
    <r>
      <t>부평역</t>
    </r>
    <r>
      <rPr>
        <sz val="9"/>
        <color rgb="FF626262"/>
        <rFont val="Malgun Gothic"/>
        <family val="3"/>
        <charset val="129"/>
      </rPr>
      <t>[40209]</t>
    </r>
  </si>
  <si>
    <r>
      <t>힘찬병원</t>
    </r>
    <r>
      <rPr>
        <sz val="9"/>
        <color rgb="FF626262"/>
        <rFont val="Malgun Gothic"/>
        <family val="3"/>
        <charset val="129"/>
      </rPr>
      <t>[40891]</t>
    </r>
  </si>
  <si>
    <r>
      <t>부흥초등학교</t>
    </r>
    <r>
      <rPr>
        <sz val="9"/>
        <color rgb="FF626262"/>
        <rFont val="Malgun Gothic"/>
        <family val="3"/>
        <charset val="129"/>
      </rPr>
      <t>[40304]</t>
    </r>
  </si>
  <si>
    <r>
      <t>부흥오거리(부흥아파트)</t>
    </r>
    <r>
      <rPr>
        <sz val="9"/>
        <color rgb="FF626262"/>
        <rFont val="Malgun Gothic"/>
        <family val="3"/>
        <charset val="129"/>
      </rPr>
      <t>[40392]</t>
    </r>
  </si>
  <si>
    <r>
      <t>정병원</t>
    </r>
    <r>
      <rPr>
        <sz val="9"/>
        <color rgb="FF626262"/>
        <rFont val="Malgun Gothic"/>
        <family val="3"/>
        <charset val="129"/>
      </rPr>
      <t>[40413]</t>
    </r>
  </si>
  <si>
    <r>
      <t>부개여자고등학교</t>
    </r>
    <r>
      <rPr>
        <sz val="9"/>
        <color rgb="FF626262"/>
        <rFont val="Malgun Gothic"/>
        <family val="3"/>
        <charset val="129"/>
      </rPr>
      <t>[40421]</t>
    </r>
  </si>
  <si>
    <r>
      <t>부평동중</t>
    </r>
    <r>
      <rPr>
        <sz val="9"/>
        <color rgb="FF626262"/>
        <rFont val="Malgun Gothic"/>
        <family val="3"/>
        <charset val="129"/>
      </rPr>
      <t>[40406]</t>
    </r>
  </si>
  <si>
    <r>
      <t>솔로몬주유소</t>
    </r>
    <r>
      <rPr>
        <sz val="9"/>
        <color rgb="FF626262"/>
        <rFont val="Malgun Gothic"/>
        <family val="3"/>
        <charset val="129"/>
      </rPr>
      <t>[40370]</t>
    </r>
  </si>
  <si>
    <r>
      <t>부개성일아파트</t>
    </r>
    <r>
      <rPr>
        <sz val="9"/>
        <color rgb="FF626262"/>
        <rFont val="Malgun Gothic"/>
        <family val="3"/>
        <charset val="129"/>
      </rPr>
      <t>[40301]</t>
    </r>
  </si>
  <si>
    <r>
      <t>부개역</t>
    </r>
    <r>
      <rPr>
        <sz val="9"/>
        <color rgb="FF626262"/>
        <rFont val="Malgun Gothic"/>
        <family val="3"/>
        <charset val="129"/>
      </rPr>
      <t>[40256]</t>
    </r>
  </si>
  <si>
    <r>
      <t>송내고교입구</t>
    </r>
    <r>
      <rPr>
        <sz val="9"/>
        <color rgb="FF626262"/>
        <rFont val="Malgun Gothic"/>
        <family val="3"/>
        <charset val="129"/>
      </rPr>
      <t>[11015]</t>
    </r>
  </si>
  <si>
    <r>
      <t>자동차매매단지</t>
    </r>
    <r>
      <rPr>
        <sz val="9"/>
        <color rgb="FF626262"/>
        <rFont val="Malgun Gothic"/>
        <family val="3"/>
        <charset val="129"/>
      </rPr>
      <t>[11020]</t>
    </r>
  </si>
  <si>
    <r>
      <t>송내역</t>
    </r>
    <r>
      <rPr>
        <sz val="9"/>
        <color rgb="FF626262"/>
        <rFont val="Malgun Gothic"/>
        <family val="3"/>
        <charset val="129"/>
      </rPr>
      <t>[55263]</t>
    </r>
  </si>
  <si>
    <r>
      <t>법원.검찰청.복사골문화센타</t>
    </r>
    <r>
      <rPr>
        <sz val="9"/>
        <color rgb="FF626262"/>
        <rFont val="Malgun Gothic"/>
        <family val="3"/>
        <charset val="129"/>
      </rPr>
      <t>[55020]</t>
    </r>
  </si>
  <si>
    <r>
      <t>복사골문화센터.선경.삼익아파트</t>
    </r>
    <r>
      <rPr>
        <sz val="9"/>
        <color rgb="FF626262"/>
        <rFont val="Malgun Gothic"/>
        <family val="3"/>
        <charset val="129"/>
      </rPr>
      <t>[55030]</t>
    </r>
  </si>
  <si>
    <r>
      <t>포도마을</t>
    </r>
    <r>
      <rPr>
        <sz val="9"/>
        <color rgb="FF626262"/>
        <rFont val="Malgun Gothic"/>
        <family val="3"/>
        <charset val="129"/>
      </rPr>
      <t>[55039]</t>
    </r>
  </si>
  <si>
    <r>
      <t>금강마을</t>
    </r>
    <r>
      <rPr>
        <sz val="9"/>
        <color rgb="FF626262"/>
        <rFont val="Malgun Gothic"/>
        <family val="3"/>
        <charset val="129"/>
      </rPr>
      <t>[55068]</t>
    </r>
  </si>
  <si>
    <r>
      <t>중원고등학교</t>
    </r>
    <r>
      <rPr>
        <sz val="9"/>
        <color rgb="FF626262"/>
        <rFont val="Malgun Gothic"/>
        <family val="3"/>
        <charset val="129"/>
      </rPr>
      <t>[55078]</t>
    </r>
  </si>
  <si>
    <r>
      <t>부천테크노파크1단지</t>
    </r>
    <r>
      <rPr>
        <sz val="9"/>
        <color rgb="FF626262"/>
        <rFont val="Malgun Gothic"/>
        <family val="3"/>
        <charset val="129"/>
      </rPr>
      <t>[57003]</t>
    </r>
  </si>
  <si>
    <r>
      <t>대동아파트후문</t>
    </r>
    <r>
      <rPr>
        <sz val="9"/>
        <color rgb="FF626262"/>
        <rFont val="Malgun Gothic"/>
        <family val="3"/>
        <charset val="129"/>
      </rPr>
      <t>[41137]</t>
    </r>
  </si>
  <si>
    <r>
      <t>동보아파트</t>
    </r>
    <r>
      <rPr>
        <sz val="9"/>
        <color rgb="FF626262"/>
        <rFont val="Malgun Gothic"/>
        <family val="3"/>
        <charset val="129"/>
      </rPr>
      <t>[41143]</t>
    </r>
  </si>
  <si>
    <r>
      <t>계양구청</t>
    </r>
    <r>
      <rPr>
        <sz val="9"/>
        <color rgb="FF626262"/>
        <rFont val="Malgun Gothic"/>
        <family val="3"/>
        <charset val="129"/>
      </rPr>
      <t>[41180]</t>
    </r>
  </si>
  <si>
    <r>
      <t>신대진중앙아파트</t>
    </r>
    <r>
      <rPr>
        <sz val="9"/>
        <color rgb="FF626262"/>
        <rFont val="Malgun Gothic"/>
        <family val="3"/>
        <charset val="129"/>
      </rPr>
      <t>[41271]</t>
    </r>
  </si>
  <si>
    <r>
      <t>LG전자인천캠퍼스</t>
    </r>
    <r>
      <rPr>
        <u/>
        <sz val="9"/>
        <color rgb="FF626262"/>
        <rFont val="Malgun Gothic"/>
        <family val="3"/>
        <charset val="129"/>
      </rPr>
      <t>[89264]</t>
    </r>
  </si>
  <si>
    <r>
      <t>삼정프라자</t>
    </r>
    <r>
      <rPr>
        <sz val="9"/>
        <color rgb="FF626262"/>
        <rFont val="Malgun Gothic"/>
        <family val="3"/>
        <charset val="129"/>
      </rPr>
      <t>[42443]</t>
    </r>
  </si>
  <si>
    <r>
      <t>엘리지안타운</t>
    </r>
    <r>
      <rPr>
        <sz val="9"/>
        <color rgb="FF626262"/>
        <rFont val="Malgun Gothic"/>
        <family val="3"/>
        <charset val="129"/>
      </rPr>
      <t>[42394]</t>
    </r>
  </si>
  <si>
    <r>
      <t>백석고가(하이마트)</t>
    </r>
    <r>
      <rPr>
        <sz val="9"/>
        <color rgb="FF626262"/>
        <rFont val="Malgun Gothic"/>
        <family val="3"/>
        <charset val="129"/>
      </rPr>
      <t>[42381]</t>
    </r>
  </si>
  <si>
    <r>
      <t>독정역(서구동구예비군훈련장)</t>
    </r>
    <r>
      <rPr>
        <sz val="9"/>
        <color rgb="FF626262"/>
        <rFont val="Malgun Gothic"/>
        <family val="3"/>
        <charset val="129"/>
      </rPr>
      <t>[42377]</t>
    </r>
  </si>
  <si>
    <r>
      <t>백석중.고등학교</t>
    </r>
    <r>
      <rPr>
        <sz val="9"/>
        <color rgb="FF626262"/>
        <rFont val="Malgun Gothic"/>
        <family val="3"/>
        <charset val="129"/>
      </rPr>
      <t>[42375]</t>
    </r>
  </si>
  <si>
    <r>
      <t>한들마을입구(유아교육진흥원)</t>
    </r>
    <r>
      <rPr>
        <sz val="9"/>
        <color rgb="FF626262"/>
        <rFont val="Malgun Gothic"/>
        <family val="3"/>
        <charset val="129"/>
      </rPr>
      <t>[42370]</t>
    </r>
  </si>
  <si>
    <r>
      <t>검암사거리</t>
    </r>
    <r>
      <rPr>
        <sz val="9"/>
        <color rgb="FF626262"/>
        <rFont val="Malgun Gothic"/>
        <family val="3"/>
        <charset val="129"/>
      </rPr>
      <t>[42358]</t>
    </r>
  </si>
  <si>
    <r>
      <t>검암경서동행정복지센터</t>
    </r>
    <r>
      <rPr>
        <sz val="9"/>
        <color rgb="FF626262"/>
        <rFont val="Malgun Gothic"/>
        <family val="3"/>
        <charset val="129"/>
      </rPr>
      <t>[42353]</t>
    </r>
  </si>
  <si>
    <r>
      <t>간재울초등학교</t>
    </r>
    <r>
      <rPr>
        <sz val="9"/>
        <color rgb="FF626262"/>
        <rFont val="Malgun Gothic"/>
        <family val="3"/>
        <charset val="129"/>
      </rPr>
      <t>[42347]</t>
    </r>
  </si>
  <si>
    <r>
      <t>경서동입구</t>
    </r>
    <r>
      <rPr>
        <sz val="9"/>
        <color rgb="FF626262"/>
        <rFont val="Malgun Gothic"/>
        <family val="3"/>
        <charset val="129"/>
      </rPr>
      <t>[42338]</t>
    </r>
  </si>
  <si>
    <r>
      <t>빈정내사거리</t>
    </r>
    <r>
      <rPr>
        <sz val="9"/>
        <color rgb="FF626262"/>
        <rFont val="Malgun Gothic"/>
        <family val="3"/>
        <charset val="129"/>
      </rPr>
      <t>[42329]</t>
    </r>
  </si>
  <si>
    <r>
      <t>빈정내사거리</t>
    </r>
    <r>
      <rPr>
        <sz val="9"/>
        <color rgb="FF626262"/>
        <rFont val="Malgun Gothic"/>
        <family val="3"/>
        <charset val="129"/>
      </rPr>
      <t>[42327]</t>
    </r>
  </si>
  <si>
    <r>
      <t>경서동입구</t>
    </r>
    <r>
      <rPr>
        <sz val="9"/>
        <color rgb="FF626262"/>
        <rFont val="Malgun Gothic"/>
        <family val="3"/>
        <charset val="129"/>
      </rPr>
      <t>[42339]</t>
    </r>
  </si>
  <si>
    <r>
      <t>서인천고등학교</t>
    </r>
    <r>
      <rPr>
        <sz val="9"/>
        <color rgb="FF626262"/>
        <rFont val="Malgun Gothic"/>
        <family val="3"/>
        <charset val="129"/>
      </rPr>
      <t>[42346]</t>
    </r>
  </si>
  <si>
    <r>
      <t>삼보아파트</t>
    </r>
    <r>
      <rPr>
        <sz val="9"/>
        <color rgb="FF626262"/>
        <rFont val="Malgun Gothic"/>
        <family val="3"/>
        <charset val="129"/>
      </rPr>
      <t>[42350]</t>
    </r>
  </si>
  <si>
    <r>
      <t>검암경서동행정복지센터</t>
    </r>
    <r>
      <rPr>
        <sz val="9"/>
        <color rgb="FF626262"/>
        <rFont val="Malgun Gothic"/>
        <family val="3"/>
        <charset val="129"/>
      </rPr>
      <t>[42352]</t>
    </r>
  </si>
  <si>
    <r>
      <t>서해아파트</t>
    </r>
    <r>
      <rPr>
        <sz val="9"/>
        <color rgb="FF626262"/>
        <rFont val="Malgun Gothic"/>
        <family val="3"/>
        <charset val="129"/>
      </rPr>
      <t>[42354]</t>
    </r>
  </si>
  <si>
    <r>
      <t>검암역입구</t>
    </r>
    <r>
      <rPr>
        <sz val="9"/>
        <color rgb="FF626262"/>
        <rFont val="Malgun Gothic"/>
        <family val="3"/>
        <charset val="129"/>
      </rPr>
      <t>[42851]</t>
    </r>
  </si>
  <si>
    <r>
      <t>한들마을입구(유아교육진흥원)</t>
    </r>
    <r>
      <rPr>
        <sz val="9"/>
        <color rgb="FF626262"/>
        <rFont val="Malgun Gothic"/>
        <family val="3"/>
        <charset val="129"/>
      </rPr>
      <t>[42371]</t>
    </r>
  </si>
  <si>
    <r>
      <t>백석중.고등학교</t>
    </r>
    <r>
      <rPr>
        <sz val="9"/>
        <color rgb="FF626262"/>
        <rFont val="Malgun Gothic"/>
        <family val="3"/>
        <charset val="129"/>
      </rPr>
      <t>[42374]</t>
    </r>
  </si>
  <si>
    <r>
      <t>독정역(서구동구예비군훈련장)</t>
    </r>
    <r>
      <rPr>
        <sz val="9"/>
        <color rgb="FF626262"/>
        <rFont val="Malgun Gothic"/>
        <family val="3"/>
        <charset val="129"/>
      </rPr>
      <t>[42378]</t>
    </r>
  </si>
  <si>
    <r>
      <t>백석고가(하이마트)</t>
    </r>
    <r>
      <rPr>
        <sz val="9"/>
        <color rgb="FF626262"/>
        <rFont val="Malgun Gothic"/>
        <family val="3"/>
        <charset val="129"/>
      </rPr>
      <t>[42578]</t>
    </r>
  </si>
  <si>
    <r>
      <t>당하탑스빌아파트</t>
    </r>
    <r>
      <rPr>
        <sz val="9"/>
        <color rgb="FF626262"/>
        <rFont val="Malgun Gothic"/>
        <family val="3"/>
        <charset val="129"/>
      </rPr>
      <t>[42393]</t>
    </r>
  </si>
  <si>
    <r>
      <t>대우푸르지오</t>
    </r>
    <r>
      <rPr>
        <sz val="9"/>
        <color rgb="FF626262"/>
        <rFont val="Malgun Gothic"/>
        <family val="3"/>
        <charset val="129"/>
      </rPr>
      <t>[42407]</t>
    </r>
  </si>
  <si>
    <r>
      <t>청마마을</t>
    </r>
    <r>
      <rPr>
        <sz val="9"/>
        <color rgb="FF626262"/>
        <rFont val="Malgun Gothic"/>
        <family val="3"/>
        <charset val="129"/>
      </rPr>
      <t>[42428]</t>
    </r>
  </si>
  <si>
    <r>
      <t>동문아파트</t>
    </r>
    <r>
      <rPr>
        <sz val="9"/>
        <color rgb="FF626262"/>
        <rFont val="Malgun Gothic"/>
        <family val="3"/>
        <charset val="129"/>
      </rPr>
      <t>[42436]</t>
    </r>
  </si>
  <si>
    <r>
      <t>보람프라자앞</t>
    </r>
    <r>
      <rPr>
        <sz val="9"/>
        <color rgb="FF626262"/>
        <rFont val="Malgun Gothic"/>
        <family val="3"/>
        <charset val="129"/>
      </rPr>
      <t>[42442]</t>
    </r>
  </si>
  <si>
    <r>
      <t>원당사거리.검단선사박물관</t>
    </r>
    <r>
      <rPr>
        <sz val="9"/>
        <color rgb="FF626262"/>
        <rFont val="Malgun Gothic"/>
        <family val="3"/>
        <charset val="129"/>
      </rPr>
      <t>[42446]</t>
    </r>
  </si>
  <si>
    <r>
      <t>서구영어마을</t>
    </r>
    <r>
      <rPr>
        <sz val="9"/>
        <color rgb="FF626262"/>
        <rFont val="Malgun Gothic"/>
        <family val="3"/>
        <charset val="129"/>
      </rPr>
      <t>[42448]</t>
    </r>
  </si>
  <si>
    <r>
      <t>바리미마을</t>
    </r>
    <r>
      <rPr>
        <sz val="9"/>
        <color rgb="FF626262"/>
        <rFont val="Malgun Gothic"/>
        <family val="3"/>
        <charset val="129"/>
      </rPr>
      <t>[42467]</t>
    </r>
  </si>
  <si>
    <r>
      <t>유현마을.신동아아파트</t>
    </r>
    <r>
      <rPr>
        <sz val="9"/>
        <color rgb="FF626262"/>
        <rFont val="Malgun Gothic"/>
        <family val="3"/>
        <charset val="129"/>
      </rPr>
      <t>[80001]</t>
    </r>
  </si>
  <si>
    <r>
      <t>당곡고개</t>
    </r>
    <r>
      <rPr>
        <sz val="9"/>
        <color rgb="FF626262"/>
        <rFont val="Malgun Gothic"/>
        <family val="3"/>
        <charset val="129"/>
      </rPr>
      <t>[80048]</t>
    </r>
  </si>
  <si>
    <r>
      <t>양도마을.대림아파트</t>
    </r>
    <r>
      <rPr>
        <sz val="9"/>
        <color rgb="FF626262"/>
        <rFont val="Malgun Gothic"/>
        <family val="3"/>
        <charset val="129"/>
      </rPr>
      <t>[80077]</t>
    </r>
  </si>
  <si>
    <r>
      <t>수행마을</t>
    </r>
    <r>
      <rPr>
        <sz val="9"/>
        <color rgb="FF626262"/>
        <rFont val="Malgun Gothic"/>
        <family val="3"/>
        <charset val="129"/>
      </rPr>
      <t>[80075]</t>
    </r>
  </si>
  <si>
    <r>
      <t>장릉입구</t>
    </r>
    <r>
      <rPr>
        <sz val="9"/>
        <color rgb="FF626262"/>
        <rFont val="Malgun Gothic"/>
        <family val="3"/>
        <charset val="129"/>
      </rPr>
      <t>[80046]</t>
    </r>
  </si>
  <si>
    <r>
      <t>길훈4차아파트</t>
    </r>
    <r>
      <rPr>
        <sz val="9"/>
        <color rgb="FF626262"/>
        <rFont val="Malgun Gothic"/>
        <family val="3"/>
        <charset val="129"/>
      </rPr>
      <t>[80040]</t>
    </r>
  </si>
  <si>
    <r>
      <t>사우고.김포시청</t>
    </r>
    <r>
      <rPr>
        <sz val="9"/>
        <color rgb="FF626262"/>
        <rFont val="Malgun Gothic"/>
        <family val="3"/>
        <charset val="129"/>
      </rPr>
      <t>[80024]</t>
    </r>
  </si>
  <si>
    <r>
      <t>풍년마을.김포고(걸포사거리방면)</t>
    </r>
    <r>
      <rPr>
        <sz val="9"/>
        <color rgb="FF626262"/>
        <rFont val="Malgun Gothic"/>
        <family val="3"/>
        <charset val="129"/>
      </rPr>
      <t>[80064]</t>
    </r>
  </si>
  <si>
    <r>
      <t>북변환승센터.구터미널</t>
    </r>
    <r>
      <rPr>
        <sz val="9"/>
        <color rgb="FF626262"/>
        <rFont val="Malgun Gothic"/>
        <family val="3"/>
        <charset val="129"/>
      </rPr>
      <t>[80081]</t>
    </r>
  </si>
  <si>
    <r>
      <t>인천공항T1(1층2A)</t>
    </r>
    <r>
      <rPr>
        <sz val="9"/>
        <color rgb="FF626262"/>
        <rFont val="Malgun Gothic"/>
        <family val="3"/>
        <charset val="129"/>
      </rPr>
      <t>[35344]</t>
    </r>
  </si>
  <si>
    <r>
      <t>도림주철관1공장</t>
    </r>
    <r>
      <rPr>
        <sz val="9"/>
        <color rgb="FF626262"/>
        <rFont val="Malgun Gothic"/>
        <family val="3"/>
        <charset val="129"/>
      </rPr>
      <t>[89307]</t>
    </r>
  </si>
  <si>
    <r>
      <t>한국특수주물(주)</t>
    </r>
    <r>
      <rPr>
        <sz val="9"/>
        <color rgb="FF626262"/>
        <rFont val="Malgun Gothic"/>
        <family val="3"/>
        <charset val="129"/>
      </rPr>
      <t>[42575]</t>
    </r>
  </si>
  <si>
    <r>
      <t>한일튜브(주)</t>
    </r>
    <r>
      <rPr>
        <sz val="9"/>
        <color rgb="FF626262"/>
        <rFont val="Malgun Gothic"/>
        <family val="3"/>
        <charset val="129"/>
      </rPr>
      <t>[42576]</t>
    </r>
  </si>
  <si>
    <r>
      <t>금호종합열처리</t>
    </r>
    <r>
      <rPr>
        <sz val="9"/>
        <color rgb="FF626262"/>
        <rFont val="Malgun Gothic"/>
        <family val="3"/>
        <charset val="129"/>
      </rPr>
      <t>[42801]</t>
    </r>
  </si>
  <si>
    <r>
      <t>대우자동차운전학원</t>
    </r>
    <r>
      <rPr>
        <sz val="9"/>
        <color rgb="FF626262"/>
        <rFont val="Malgun Gothic"/>
        <family val="3"/>
        <charset val="129"/>
      </rPr>
      <t>[42262]</t>
    </r>
  </si>
  <si>
    <r>
      <t>제일풍경채</t>
    </r>
    <r>
      <rPr>
        <sz val="9"/>
        <color rgb="FF626262"/>
        <rFont val="Malgun Gothic"/>
        <family val="3"/>
        <charset val="129"/>
      </rPr>
      <t>[42833]</t>
    </r>
  </si>
  <si>
    <r>
      <t>청라센트럴에일린의뜰</t>
    </r>
    <r>
      <rPr>
        <sz val="9"/>
        <color rgb="FF626262"/>
        <rFont val="Malgun Gothic"/>
        <family val="3"/>
        <charset val="129"/>
      </rPr>
      <t>[42834]</t>
    </r>
  </si>
  <si>
    <r>
      <t>롯데캐슬</t>
    </r>
    <r>
      <rPr>
        <sz val="9"/>
        <color rgb="FF626262"/>
        <rFont val="Malgun Gothic"/>
        <family val="3"/>
        <charset val="129"/>
      </rPr>
      <t>[42835]</t>
    </r>
  </si>
  <si>
    <r>
      <t>태양공단</t>
    </r>
    <r>
      <rPr>
        <sz val="9"/>
        <color rgb="FF626262"/>
        <rFont val="Malgun Gothic"/>
        <family val="3"/>
        <charset val="129"/>
      </rPr>
      <t>[42147]</t>
    </r>
  </si>
  <si>
    <r>
      <t>율도선착장입구</t>
    </r>
    <r>
      <rPr>
        <sz val="9"/>
        <color rgb="FF626262"/>
        <rFont val="Malgun Gothic"/>
        <family val="3"/>
        <charset val="129"/>
      </rPr>
      <t>[42104]</t>
    </r>
  </si>
  <si>
    <r>
      <t>방축삼거리</t>
    </r>
    <r>
      <rPr>
        <sz val="9"/>
        <color rgb="FF626262"/>
        <rFont val="Malgun Gothic"/>
        <family val="3"/>
        <charset val="129"/>
      </rPr>
      <t>[36159]</t>
    </r>
  </si>
  <si>
    <r>
      <t>현대제철</t>
    </r>
    <r>
      <rPr>
        <sz val="9"/>
        <color rgb="FF626262"/>
        <rFont val="Malgun Gothic"/>
        <family val="3"/>
        <charset val="129"/>
      </rPr>
      <t>[36123]</t>
    </r>
  </si>
  <si>
    <r>
      <t>솔빛마을주공아파트</t>
    </r>
    <r>
      <rPr>
        <sz val="9"/>
        <color rgb="FF626262"/>
        <rFont val="Malgun Gothic"/>
        <family val="3"/>
        <charset val="129"/>
      </rPr>
      <t>[36050]</t>
    </r>
  </si>
  <si>
    <r>
      <t>솔빛마을</t>
    </r>
    <r>
      <rPr>
        <sz val="9"/>
        <color rgb="FF626262"/>
        <rFont val="Malgun Gothic"/>
        <family val="3"/>
        <charset val="129"/>
      </rPr>
      <t>[36034]</t>
    </r>
  </si>
  <si>
    <r>
      <t>송현시장.수도국산달동네박물관</t>
    </r>
    <r>
      <rPr>
        <sz val="9"/>
        <color rgb="FF626262"/>
        <rFont val="Malgun Gothic"/>
        <family val="3"/>
        <charset val="129"/>
      </rPr>
      <t>[36020]</t>
    </r>
  </si>
  <si>
    <r>
      <t>화평철교.화평동냉면거리</t>
    </r>
    <r>
      <rPr>
        <sz val="9"/>
        <color rgb="FF626262"/>
        <rFont val="Malgun Gothic"/>
        <family val="3"/>
        <charset val="129"/>
      </rPr>
      <t>[36016]</t>
    </r>
  </si>
  <si>
    <r>
      <t>동인천역</t>
    </r>
    <r>
      <rPr>
        <sz val="9"/>
        <color rgb="FF626262"/>
        <rFont val="Malgun Gothic"/>
        <family val="3"/>
        <charset val="129"/>
      </rPr>
      <t>[35192]</t>
    </r>
  </si>
  <si>
    <r>
      <t>배다리청과물시장</t>
    </r>
    <r>
      <rPr>
        <sz val="9"/>
        <color rgb="FF626262"/>
        <rFont val="Malgun Gothic"/>
        <family val="3"/>
        <charset val="129"/>
      </rPr>
      <t>[35184]</t>
    </r>
  </si>
  <si>
    <r>
      <t>삼익아파트.달동네박물관</t>
    </r>
    <r>
      <rPr>
        <sz val="9"/>
        <color rgb="FF626262"/>
        <rFont val="Malgun Gothic"/>
        <family val="3"/>
        <charset val="129"/>
      </rPr>
      <t>[36017]</t>
    </r>
  </si>
  <si>
    <r>
      <t>현대시장</t>
    </r>
    <r>
      <rPr>
        <sz val="9"/>
        <color rgb="FF626262"/>
        <rFont val="Malgun Gothic"/>
        <family val="3"/>
        <charset val="129"/>
      </rPr>
      <t>[36042]</t>
    </r>
  </si>
  <si>
    <r>
      <t>인천재능대학교서문</t>
    </r>
    <r>
      <rPr>
        <sz val="9"/>
        <color rgb="FF626262"/>
        <rFont val="Malgun Gothic"/>
        <family val="3"/>
        <charset val="129"/>
      </rPr>
      <t>[36058]</t>
    </r>
  </si>
  <si>
    <r>
      <t>송림고가교</t>
    </r>
    <r>
      <rPr>
        <sz val="9"/>
        <color rgb="FF626262"/>
        <rFont val="Malgun Gothic"/>
        <family val="3"/>
        <charset val="129"/>
      </rPr>
      <t>[37492]</t>
    </r>
  </si>
  <si>
    <r>
      <t>우아미가구</t>
    </r>
    <r>
      <rPr>
        <sz val="9"/>
        <color rgb="FF626262"/>
        <rFont val="Malgun Gothic"/>
        <family val="3"/>
        <charset val="129"/>
      </rPr>
      <t>[37455]</t>
    </r>
  </si>
  <si>
    <r>
      <t>산업단지사거리</t>
    </r>
    <r>
      <rPr>
        <sz val="9"/>
        <color rgb="FF626262"/>
        <rFont val="Malgun Gothic"/>
        <family val="3"/>
        <charset val="129"/>
      </rPr>
      <t>[37460]</t>
    </r>
  </si>
  <si>
    <r>
      <t>자동차매매단지</t>
    </r>
    <r>
      <rPr>
        <sz val="9"/>
        <color rgb="FF626262"/>
        <rFont val="Malgun Gothic"/>
        <family val="3"/>
        <charset val="129"/>
      </rPr>
      <t>[37459]</t>
    </r>
  </si>
  <si>
    <r>
      <t>인천의료원</t>
    </r>
    <r>
      <rPr>
        <sz val="9"/>
        <color rgb="FF626262"/>
        <rFont val="Malgun Gothic"/>
        <family val="3"/>
        <charset val="129"/>
      </rPr>
      <t>[37458]</t>
    </r>
  </si>
  <si>
    <r>
      <t>한미반도체</t>
    </r>
    <r>
      <rPr>
        <sz val="9"/>
        <color rgb="FF626262"/>
        <rFont val="Malgun Gothic"/>
        <family val="3"/>
        <charset val="129"/>
      </rPr>
      <t>[42754]</t>
    </r>
  </si>
  <si>
    <r>
      <t>공단본부</t>
    </r>
    <r>
      <rPr>
        <sz val="9"/>
        <color rgb="FF626262"/>
        <rFont val="Malgun Gothic"/>
        <family val="3"/>
        <charset val="129"/>
      </rPr>
      <t>[42757]</t>
    </r>
  </si>
  <si>
    <r>
      <t>귀뚜라미보일러</t>
    </r>
    <r>
      <rPr>
        <sz val="9"/>
        <color rgb="FF626262"/>
        <rFont val="Malgun Gothic"/>
        <family val="3"/>
        <charset val="129"/>
      </rPr>
      <t>[42003]</t>
    </r>
  </si>
  <si>
    <r>
      <t>린나이코리아</t>
    </r>
    <r>
      <rPr>
        <sz val="9"/>
        <color rgb="FF626262"/>
        <rFont val="Malgun Gothic"/>
        <family val="3"/>
        <charset val="129"/>
      </rPr>
      <t>[40011]</t>
    </r>
  </si>
  <si>
    <r>
      <t>희망천입구</t>
    </r>
    <r>
      <rPr>
        <sz val="9"/>
        <color rgb="FF626262"/>
        <rFont val="Malgun Gothic"/>
        <family val="3"/>
        <charset val="129"/>
      </rPr>
      <t>[40799]</t>
    </r>
  </si>
  <si>
    <r>
      <t>신성미소지움</t>
    </r>
    <r>
      <rPr>
        <sz val="9"/>
        <color rgb="FF626262"/>
        <rFont val="Malgun Gothic"/>
        <family val="3"/>
        <charset val="129"/>
      </rPr>
      <t>[40099]</t>
    </r>
  </si>
  <si>
    <r>
      <t>새마을금고</t>
    </r>
    <r>
      <rPr>
        <sz val="9"/>
        <color rgb="FF626262"/>
        <rFont val="Malgun Gothic"/>
        <family val="3"/>
        <charset val="129"/>
      </rPr>
      <t>[40126]</t>
    </r>
  </si>
  <si>
    <r>
      <t>부평2동행정복지센터</t>
    </r>
    <r>
      <rPr>
        <sz val="9"/>
        <color rgb="FF626262"/>
        <rFont val="Malgun Gothic"/>
        <family val="3"/>
        <charset val="129"/>
      </rPr>
      <t>[40134]</t>
    </r>
  </si>
  <si>
    <r>
      <t>부평감리교회</t>
    </r>
    <r>
      <rPr>
        <sz val="9"/>
        <color rgb="FF626262"/>
        <rFont val="Malgun Gothic"/>
        <family val="3"/>
        <charset val="129"/>
      </rPr>
      <t>[40148]</t>
    </r>
  </si>
  <si>
    <r>
      <t>혁이네슈퍼</t>
    </r>
    <r>
      <rPr>
        <sz val="9"/>
        <color rgb="FF626262"/>
        <rFont val="Malgun Gothic"/>
        <family val="3"/>
        <charset val="129"/>
      </rPr>
      <t>[40739]</t>
    </r>
  </si>
  <si>
    <r>
      <t>부평역</t>
    </r>
    <r>
      <rPr>
        <sz val="9"/>
        <color rgb="FF626262"/>
        <rFont val="Malgun Gothic"/>
        <family val="3"/>
        <charset val="129"/>
      </rPr>
      <t>[40228]</t>
    </r>
  </si>
  <si>
    <r>
      <t>부평시장</t>
    </r>
    <r>
      <rPr>
        <sz val="9"/>
        <color rgb="FF626262"/>
        <rFont val="Malgun Gothic"/>
        <family val="3"/>
        <charset val="129"/>
      </rPr>
      <t>[40265]</t>
    </r>
  </si>
  <si>
    <r>
      <t>부평시장(가구의거리)</t>
    </r>
    <r>
      <rPr>
        <sz val="9"/>
        <color rgb="FF626262"/>
        <rFont val="Malgun Gothic"/>
        <family val="3"/>
        <charset val="129"/>
      </rPr>
      <t>[40295]</t>
    </r>
  </si>
  <si>
    <r>
      <t>부평시장(한남프라자)</t>
    </r>
    <r>
      <rPr>
        <sz val="9"/>
        <color rgb="FF626262"/>
        <rFont val="Malgun Gothic"/>
        <family val="3"/>
        <charset val="129"/>
      </rPr>
      <t>[40259]</t>
    </r>
  </si>
  <si>
    <r>
      <t>부평역(CU편의점)</t>
    </r>
    <r>
      <rPr>
        <sz val="9"/>
        <color rgb="FF626262"/>
        <rFont val="Malgun Gothic"/>
        <family val="3"/>
        <charset val="129"/>
      </rPr>
      <t>[40192]</t>
    </r>
  </si>
  <si>
    <r>
      <t>전인연립(종점)</t>
    </r>
    <r>
      <rPr>
        <sz val="9"/>
        <color rgb="FF626262"/>
        <rFont val="Malgun Gothic"/>
        <family val="3"/>
        <charset val="129"/>
      </rPr>
      <t>[40132]</t>
    </r>
  </si>
  <si>
    <r>
      <t>소망탑빌라</t>
    </r>
    <r>
      <rPr>
        <sz val="9"/>
        <color rgb="FF626262"/>
        <rFont val="Malgun Gothic"/>
        <family val="3"/>
        <charset val="129"/>
      </rPr>
      <t>[40116]</t>
    </r>
  </si>
  <si>
    <r>
      <t>신성미소지움</t>
    </r>
    <r>
      <rPr>
        <sz val="9"/>
        <color rgb="FF626262"/>
        <rFont val="Malgun Gothic"/>
        <family val="3"/>
        <charset val="129"/>
      </rPr>
      <t>[40102]</t>
    </r>
  </si>
  <si>
    <r>
      <t>호명사입구</t>
    </r>
    <r>
      <rPr>
        <u/>
        <sz val="9"/>
        <color rgb="FF626262"/>
        <rFont val="Malgun Gothic"/>
        <family val="3"/>
        <charset val="129"/>
      </rPr>
      <t>[40093]</t>
    </r>
  </si>
  <si>
    <r>
      <t>인천공항T2-B1층</t>
    </r>
    <r>
      <rPr>
        <sz val="9"/>
        <color rgb="FF626262"/>
        <rFont val="Malgun Gothic"/>
        <family val="3"/>
        <charset val="129"/>
      </rPr>
      <t>[35612]</t>
    </r>
  </si>
  <si>
    <r>
      <t>인천국제공항</t>
    </r>
    <r>
      <rPr>
        <sz val="9"/>
        <color rgb="FF626262"/>
        <rFont val="Malgun Gothic"/>
        <family val="3"/>
        <charset val="129"/>
      </rPr>
      <t>[35613]</t>
    </r>
  </si>
  <si>
    <r>
      <t>공항고속도로진입(미정차)</t>
    </r>
    <r>
      <rPr>
        <sz val="9"/>
        <color rgb="FF626262"/>
        <rFont val="Malgun Gothic"/>
        <family val="3"/>
        <charset val="129"/>
      </rPr>
      <t>[35644]</t>
    </r>
  </si>
  <si>
    <r>
      <t>송도국제교입구</t>
    </r>
    <r>
      <rPr>
        <sz val="9"/>
        <color rgb="FF626262"/>
        <rFont val="Malgun Gothic"/>
        <family val="3"/>
        <charset val="129"/>
      </rPr>
      <t>[38597]</t>
    </r>
  </si>
  <si>
    <r>
      <t>정왕IC(미정차)</t>
    </r>
    <r>
      <rPr>
        <sz val="9"/>
        <color rgb="FF626262"/>
        <rFont val="Malgun Gothic"/>
        <family val="3"/>
        <charset val="129"/>
      </rPr>
      <t>[92001]</t>
    </r>
  </si>
  <si>
    <r>
      <t>월곶JC(미정차)</t>
    </r>
    <r>
      <rPr>
        <sz val="9"/>
        <color rgb="FF626262"/>
        <rFont val="Malgun Gothic"/>
        <family val="3"/>
        <charset val="129"/>
      </rPr>
      <t>[70207]</t>
    </r>
  </si>
  <si>
    <r>
      <t>연성IC(미정차)</t>
    </r>
    <r>
      <rPr>
        <sz val="9"/>
        <color rgb="FF626262"/>
        <rFont val="Malgun Gothic"/>
        <family val="3"/>
        <charset val="129"/>
      </rPr>
      <t>[70208]</t>
    </r>
  </si>
  <si>
    <r>
      <t>물왕TG(미정차)</t>
    </r>
    <r>
      <rPr>
        <sz val="9"/>
        <color rgb="FF626262"/>
        <rFont val="Malgun Gothic"/>
        <family val="3"/>
        <charset val="129"/>
      </rPr>
      <t>[70223]</t>
    </r>
  </si>
  <si>
    <r>
      <t>목감IC진입(미정차)</t>
    </r>
    <r>
      <rPr>
        <sz val="9"/>
        <color rgb="FF626262"/>
        <rFont val="Malgun Gothic"/>
        <family val="3"/>
        <charset val="129"/>
      </rPr>
      <t>[70226]</t>
    </r>
  </si>
  <si>
    <r>
      <t>광명역IC출입(미정차)</t>
    </r>
    <r>
      <rPr>
        <sz val="9"/>
        <color rgb="FF626262"/>
        <rFont val="Malgun Gothic"/>
        <family val="3"/>
        <charset val="129"/>
      </rPr>
      <t>[53042]</t>
    </r>
  </si>
  <si>
    <r>
      <t>KTX광명역4번출구</t>
    </r>
    <r>
      <rPr>
        <sz val="9"/>
        <color rgb="FF626262"/>
        <rFont val="Malgun Gothic"/>
        <family val="3"/>
        <charset val="129"/>
      </rPr>
      <t>[58057]</t>
    </r>
  </si>
  <si>
    <r>
      <t>광명역IC진입(미정차)</t>
    </r>
    <r>
      <rPr>
        <sz val="9"/>
        <color rgb="FF626262"/>
        <rFont val="Malgun Gothic"/>
        <family val="3"/>
        <charset val="129"/>
      </rPr>
      <t>[53043]</t>
    </r>
  </si>
  <si>
    <r>
      <t>목감IC출입(미정차)</t>
    </r>
    <r>
      <rPr>
        <sz val="9"/>
        <color rgb="FF626262"/>
        <rFont val="Malgun Gothic"/>
        <family val="3"/>
        <charset val="129"/>
      </rPr>
      <t>[70227]</t>
    </r>
  </si>
  <si>
    <r>
      <t>물왕TG(미정차)</t>
    </r>
    <r>
      <rPr>
        <sz val="9"/>
        <color rgb="FF626262"/>
        <rFont val="Malgun Gothic"/>
        <family val="3"/>
        <charset val="129"/>
      </rPr>
      <t>[70222]</t>
    </r>
  </si>
  <si>
    <r>
      <t>연성IC(미정차)</t>
    </r>
    <r>
      <rPr>
        <sz val="9"/>
        <color rgb="FF626262"/>
        <rFont val="Malgun Gothic"/>
        <family val="3"/>
        <charset val="129"/>
      </rPr>
      <t>[70212]</t>
    </r>
  </si>
  <si>
    <r>
      <t>월곶JC(미정차)</t>
    </r>
    <r>
      <rPr>
        <sz val="9"/>
        <color rgb="FF626262"/>
        <rFont val="Malgun Gothic"/>
        <family val="3"/>
        <charset val="129"/>
      </rPr>
      <t>[70213]</t>
    </r>
  </si>
  <si>
    <r>
      <t>정왕IC(미정차)</t>
    </r>
    <r>
      <rPr>
        <sz val="9"/>
        <color rgb="FF626262"/>
        <rFont val="Malgun Gothic"/>
        <family val="3"/>
        <charset val="129"/>
      </rPr>
      <t>[92007]</t>
    </r>
  </si>
  <si>
    <r>
      <t>인천공항T1-3층</t>
    </r>
    <r>
      <rPr>
        <sz val="9"/>
        <color rgb="FF626262"/>
        <rFont val="Malgun Gothic"/>
        <family val="3"/>
        <charset val="129"/>
      </rPr>
      <t>[35325]</t>
    </r>
  </si>
  <si>
    <r>
      <t>인천공항전망대(미정차)</t>
    </r>
    <r>
      <rPr>
        <sz val="9"/>
        <color rgb="FF626262"/>
        <rFont val="Malgun Gothic"/>
        <family val="3"/>
        <charset val="129"/>
      </rPr>
      <t>[35630]</t>
    </r>
  </si>
  <si>
    <r>
      <t>인천공항T2-3층</t>
    </r>
    <r>
      <rPr>
        <u/>
        <sz val="9"/>
        <color rgb="FF626262"/>
        <rFont val="Malgun Gothic"/>
        <family val="3"/>
        <charset val="129"/>
      </rPr>
      <t>[35611]</t>
    </r>
  </si>
  <si>
    <r>
      <t>소래포구역종점</t>
    </r>
    <r>
      <rPr>
        <sz val="9"/>
        <color rgb="FF626262"/>
        <rFont val="Malgun Gothic"/>
        <family val="3"/>
        <charset val="129"/>
      </rPr>
      <t>[39793]</t>
    </r>
  </si>
  <si>
    <r>
      <t>소래포구역</t>
    </r>
    <r>
      <rPr>
        <sz val="9"/>
        <color rgb="FF626262"/>
        <rFont val="Malgun Gothic"/>
        <family val="3"/>
        <charset val="129"/>
      </rPr>
      <t>[39710]</t>
    </r>
  </si>
  <si>
    <r>
      <t>소래역사관</t>
    </r>
    <r>
      <rPr>
        <sz val="9"/>
        <color rgb="FF626262"/>
        <rFont val="Malgun Gothic"/>
        <family val="3"/>
        <charset val="129"/>
      </rPr>
      <t>[39817]</t>
    </r>
  </si>
  <si>
    <r>
      <t>소래포구입구</t>
    </r>
    <r>
      <rPr>
        <sz val="9"/>
        <color rgb="FF626262"/>
        <rFont val="Malgun Gothic"/>
        <family val="3"/>
        <charset val="129"/>
      </rPr>
      <t>[39815]</t>
    </r>
  </si>
  <si>
    <r>
      <t>논현푸르지오.유호엔시티</t>
    </r>
    <r>
      <rPr>
        <sz val="9"/>
        <color rgb="FF626262"/>
        <rFont val="Malgun Gothic"/>
        <family val="3"/>
        <charset val="129"/>
      </rPr>
      <t>[39822]</t>
    </r>
  </si>
  <si>
    <r>
      <t>한라아파트</t>
    </r>
    <r>
      <rPr>
        <sz val="9"/>
        <color rgb="FF626262"/>
        <rFont val="Malgun Gothic"/>
        <family val="3"/>
        <charset val="129"/>
      </rPr>
      <t>[39118]</t>
    </r>
  </si>
  <si>
    <r>
      <t>소래풍림아파트</t>
    </r>
    <r>
      <rPr>
        <sz val="9"/>
        <color rgb="FF626262"/>
        <rFont val="Malgun Gothic"/>
        <family val="3"/>
        <charset val="129"/>
      </rPr>
      <t>[39122]</t>
    </r>
  </si>
  <si>
    <r>
      <t>장도초등학교</t>
    </r>
    <r>
      <rPr>
        <sz val="9"/>
        <color rgb="FF626262"/>
        <rFont val="Malgun Gothic"/>
        <family val="3"/>
        <charset val="129"/>
      </rPr>
      <t>[39129]</t>
    </r>
  </si>
  <si>
    <r>
      <t>논현8단지동산마을</t>
    </r>
    <r>
      <rPr>
        <sz val="9"/>
        <color rgb="FF626262"/>
        <rFont val="Malgun Gothic"/>
        <family val="3"/>
        <charset val="129"/>
      </rPr>
      <t>[39570]</t>
    </r>
  </si>
  <si>
    <r>
      <t>논현사거리</t>
    </r>
    <r>
      <rPr>
        <sz val="9"/>
        <color rgb="FF626262"/>
        <rFont val="Malgun Gothic"/>
        <family val="3"/>
        <charset val="129"/>
      </rPr>
      <t>[39504]</t>
    </r>
  </si>
  <si>
    <r>
      <t>논고개길</t>
    </r>
    <r>
      <rPr>
        <sz val="9"/>
        <color rgb="FF626262"/>
        <rFont val="Malgun Gothic"/>
        <family val="3"/>
        <charset val="129"/>
      </rPr>
      <t>[39687]</t>
    </r>
  </si>
  <si>
    <r>
      <t>주적골</t>
    </r>
    <r>
      <rPr>
        <sz val="9"/>
        <color rgb="FF626262"/>
        <rFont val="Malgun Gothic"/>
        <family val="3"/>
        <charset val="129"/>
      </rPr>
      <t>[39608]</t>
    </r>
  </si>
  <si>
    <r>
      <t>도림주공208동</t>
    </r>
    <r>
      <rPr>
        <sz val="9"/>
        <color rgb="FF626262"/>
        <rFont val="Malgun Gothic"/>
        <family val="3"/>
        <charset val="129"/>
      </rPr>
      <t>[39143]</t>
    </r>
  </si>
  <si>
    <r>
      <t>도림주공2단지</t>
    </r>
    <r>
      <rPr>
        <sz val="9"/>
        <color rgb="FF626262"/>
        <rFont val="Malgun Gothic"/>
        <family val="3"/>
        <charset val="129"/>
      </rPr>
      <t>[39146]</t>
    </r>
  </si>
  <si>
    <r>
      <t>도림주공1단지</t>
    </r>
    <r>
      <rPr>
        <sz val="9"/>
        <color rgb="FF626262"/>
        <rFont val="Malgun Gothic"/>
        <family val="3"/>
        <charset val="129"/>
      </rPr>
      <t>[39153]</t>
    </r>
  </si>
  <si>
    <r>
      <t>도림동고개</t>
    </r>
    <r>
      <rPr>
        <sz val="9"/>
        <color rgb="FF626262"/>
        <rFont val="Malgun Gothic"/>
        <family val="3"/>
        <charset val="129"/>
      </rPr>
      <t>[39160]</t>
    </r>
  </si>
  <si>
    <r>
      <t>방죽삼거리</t>
    </r>
    <r>
      <rPr>
        <sz val="9"/>
        <color rgb="FF626262"/>
        <rFont val="Malgun Gothic"/>
        <family val="3"/>
        <charset val="129"/>
      </rPr>
      <t>[39174]</t>
    </r>
  </si>
  <si>
    <r>
      <t>수산동</t>
    </r>
    <r>
      <rPr>
        <sz val="9"/>
        <color rgb="FF626262"/>
        <rFont val="Malgun Gothic"/>
        <family val="3"/>
        <charset val="129"/>
      </rPr>
      <t>[39176]</t>
    </r>
  </si>
  <si>
    <r>
      <t>남동체육관(체조경기장)</t>
    </r>
    <r>
      <rPr>
        <sz val="9"/>
        <color rgb="FF626262"/>
        <rFont val="Malgun Gothic"/>
        <family val="3"/>
        <charset val="129"/>
      </rPr>
      <t>[39682]</t>
    </r>
  </si>
  <si>
    <r>
      <t>남동아시아드럭비경기장</t>
    </r>
    <r>
      <rPr>
        <sz val="9"/>
        <color rgb="FF626262"/>
        <rFont val="Malgun Gothic"/>
        <family val="3"/>
        <charset val="129"/>
      </rPr>
      <t>[39214]</t>
    </r>
  </si>
  <si>
    <r>
      <t>남동중학교</t>
    </r>
    <r>
      <rPr>
        <sz val="9"/>
        <color rgb="FF626262"/>
        <rFont val="Malgun Gothic"/>
        <family val="3"/>
        <charset val="129"/>
      </rPr>
      <t>[39220]</t>
    </r>
  </si>
  <si>
    <r>
      <t>삼익.광명아파트</t>
    </r>
    <r>
      <rPr>
        <sz val="9"/>
        <color rgb="FF626262"/>
        <rFont val="Malgun Gothic"/>
        <family val="3"/>
        <charset val="129"/>
      </rPr>
      <t>[39249]</t>
    </r>
  </si>
  <si>
    <r>
      <t>남동초등학교</t>
    </r>
    <r>
      <rPr>
        <sz val="9"/>
        <color rgb="FF626262"/>
        <rFont val="Malgun Gothic"/>
        <family val="3"/>
        <charset val="129"/>
      </rPr>
      <t>[39255]</t>
    </r>
  </si>
  <si>
    <r>
      <t>남동구청</t>
    </r>
    <r>
      <rPr>
        <sz val="9"/>
        <color rgb="FF626262"/>
        <rFont val="Malgun Gothic"/>
        <family val="3"/>
        <charset val="129"/>
      </rPr>
      <t>[39263]</t>
    </r>
  </si>
  <si>
    <r>
      <t>삼환아파트</t>
    </r>
    <r>
      <rPr>
        <sz val="9"/>
        <color rgb="FF626262"/>
        <rFont val="Malgun Gothic"/>
        <family val="3"/>
        <charset val="129"/>
      </rPr>
      <t>[39299]</t>
    </r>
  </si>
  <si>
    <r>
      <t>남동구청후문(남동등기소)</t>
    </r>
    <r>
      <rPr>
        <sz val="9"/>
        <color rgb="FF626262"/>
        <rFont val="Malgun Gothic"/>
        <family val="3"/>
        <charset val="129"/>
      </rPr>
      <t>[39288]</t>
    </r>
  </si>
  <si>
    <r>
      <t>벽산아파트(미추홀도서관)</t>
    </r>
    <r>
      <rPr>
        <sz val="9"/>
        <color rgb="FF626262"/>
        <rFont val="Malgun Gothic"/>
        <family val="3"/>
        <charset val="129"/>
      </rPr>
      <t>[39273]</t>
    </r>
  </si>
  <si>
    <r>
      <t>성문아파트</t>
    </r>
    <r>
      <rPr>
        <sz val="9"/>
        <color rgb="FF626262"/>
        <rFont val="Malgun Gothic"/>
        <family val="3"/>
        <charset val="129"/>
      </rPr>
      <t>[39591]</t>
    </r>
  </si>
  <si>
    <r>
      <t>남동소방서</t>
    </r>
    <r>
      <rPr>
        <sz val="9"/>
        <color rgb="FF626262"/>
        <rFont val="Malgun Gothic"/>
        <family val="3"/>
        <charset val="129"/>
      </rPr>
      <t>[39587]</t>
    </r>
  </si>
  <si>
    <r>
      <t>구월동팬더아파트</t>
    </r>
    <r>
      <rPr>
        <sz val="9"/>
        <color rgb="FF626262"/>
        <rFont val="Malgun Gothic"/>
        <family val="3"/>
        <charset val="129"/>
      </rPr>
      <t>[39238]</t>
    </r>
  </si>
  <si>
    <r>
      <t>시청광장입구</t>
    </r>
    <r>
      <rPr>
        <sz val="9"/>
        <color rgb="FF626262"/>
        <rFont val="Malgun Gothic"/>
        <family val="3"/>
        <charset val="129"/>
      </rPr>
      <t>[39218]</t>
    </r>
  </si>
  <si>
    <r>
      <t>예술회관역</t>
    </r>
    <r>
      <rPr>
        <sz val="9"/>
        <color rgb="FF626262"/>
        <rFont val="Malgun Gothic"/>
        <family val="3"/>
        <charset val="129"/>
      </rPr>
      <t>[39206]</t>
    </r>
  </si>
  <si>
    <r>
      <t>인천터미널사거리입구</t>
    </r>
    <r>
      <rPr>
        <sz val="9"/>
        <color rgb="FF626262"/>
        <rFont val="Malgun Gothic"/>
        <family val="3"/>
        <charset val="129"/>
      </rPr>
      <t>[39194]</t>
    </r>
  </si>
  <si>
    <r>
      <t>롯데백화점(인천터미널)</t>
    </r>
    <r>
      <rPr>
        <sz val="9"/>
        <color rgb="FF626262"/>
        <rFont val="Malgun Gothic"/>
        <family val="3"/>
        <charset val="129"/>
      </rPr>
      <t>[37513]</t>
    </r>
  </si>
  <si>
    <r>
      <t>종합터미널</t>
    </r>
    <r>
      <rPr>
        <sz val="9"/>
        <color rgb="FF626262"/>
        <rFont val="Malgun Gothic"/>
        <family val="3"/>
        <charset val="129"/>
      </rPr>
      <t>[37242]</t>
    </r>
  </si>
  <si>
    <r>
      <t>인명여자고등학교</t>
    </r>
    <r>
      <rPr>
        <sz val="9"/>
        <color rgb="FF626262"/>
        <rFont val="Malgun Gothic"/>
        <family val="3"/>
        <charset val="129"/>
      </rPr>
      <t>[37182]</t>
    </r>
  </si>
  <si>
    <r>
      <t>연수병원</t>
    </r>
    <r>
      <rPr>
        <sz val="9"/>
        <color rgb="FF626262"/>
        <rFont val="Malgun Gothic"/>
        <family val="3"/>
        <charset val="129"/>
      </rPr>
      <t>[38296]</t>
    </r>
  </si>
  <si>
    <r>
      <t>연수초등학교</t>
    </r>
    <r>
      <rPr>
        <sz val="9"/>
        <color rgb="FF626262"/>
        <rFont val="Malgun Gothic"/>
        <family val="3"/>
        <charset val="129"/>
      </rPr>
      <t>[38290]</t>
    </r>
  </si>
  <si>
    <r>
      <t>풍림아파트</t>
    </r>
    <r>
      <rPr>
        <sz val="9"/>
        <color rgb="FF626262"/>
        <rFont val="Malgun Gothic"/>
        <family val="3"/>
        <charset val="129"/>
      </rPr>
      <t>[38255]</t>
    </r>
  </si>
  <si>
    <r>
      <t>선학아파트</t>
    </r>
    <r>
      <rPr>
        <sz val="9"/>
        <color rgb="FF626262"/>
        <rFont val="Malgun Gothic"/>
        <family val="3"/>
        <charset val="129"/>
      </rPr>
      <t>[38232]</t>
    </r>
  </si>
  <si>
    <r>
      <t>에이에프티</t>
    </r>
    <r>
      <rPr>
        <sz val="9"/>
        <color rgb="FF626262"/>
        <rFont val="Malgun Gothic"/>
        <family val="3"/>
        <charset val="129"/>
      </rPr>
      <t>[39110]</t>
    </r>
  </si>
  <si>
    <r>
      <t>화성보일러</t>
    </r>
    <r>
      <rPr>
        <sz val="9"/>
        <color rgb="FF626262"/>
        <rFont val="Malgun Gothic"/>
        <family val="3"/>
        <charset val="129"/>
      </rPr>
      <t>[39107]</t>
    </r>
  </si>
  <si>
    <r>
      <t>남동시범공단앞</t>
    </r>
    <r>
      <rPr>
        <sz val="9"/>
        <color rgb="FF626262"/>
        <rFont val="Malgun Gothic"/>
        <family val="3"/>
        <charset val="129"/>
      </rPr>
      <t>[39100]</t>
    </r>
  </si>
  <si>
    <r>
      <t>논현주공아파트(인천금융고)</t>
    </r>
    <r>
      <rPr>
        <sz val="9"/>
        <color rgb="FF626262"/>
        <rFont val="Malgun Gothic"/>
        <family val="3"/>
        <charset val="129"/>
      </rPr>
      <t>[39096]</t>
    </r>
  </si>
  <si>
    <r>
      <t>숲속마을</t>
    </r>
    <r>
      <rPr>
        <sz val="9"/>
        <color rgb="FF626262"/>
        <rFont val="Malgun Gothic"/>
        <family val="3"/>
        <charset val="129"/>
      </rPr>
      <t>[39649]</t>
    </r>
  </si>
  <si>
    <r>
      <t>논현3단지하늘마을305동</t>
    </r>
    <r>
      <rPr>
        <sz val="9"/>
        <color rgb="FF626262"/>
        <rFont val="Malgun Gothic"/>
        <family val="3"/>
        <charset val="129"/>
      </rPr>
      <t>[39626]</t>
    </r>
  </si>
  <si>
    <r>
      <t>논현2동행정복지센터</t>
    </r>
    <r>
      <rPr>
        <sz val="9"/>
        <color rgb="FF626262"/>
        <rFont val="Malgun Gothic"/>
        <family val="3"/>
        <charset val="129"/>
      </rPr>
      <t>[39572]</t>
    </r>
  </si>
  <si>
    <r>
      <t>논현6단지어진마을한화꿈에그린A정문</t>
    </r>
    <r>
      <rPr>
        <sz val="9"/>
        <color rgb="FF626262"/>
        <rFont val="Malgun Gothic"/>
        <family val="3"/>
        <charset val="129"/>
      </rPr>
      <t>[39078]</t>
    </r>
  </si>
  <si>
    <r>
      <t>논현7단지새터마을신일해피트리A</t>
    </r>
    <r>
      <rPr>
        <sz val="9"/>
        <color rgb="FF626262"/>
        <rFont val="Malgun Gothic"/>
        <family val="3"/>
        <charset val="129"/>
      </rPr>
      <t>[39088]</t>
    </r>
  </si>
  <si>
    <r>
      <t>논현9단지냇마을신영지웰A</t>
    </r>
    <r>
      <rPr>
        <sz val="9"/>
        <color rgb="FF626262"/>
        <rFont val="Malgun Gothic"/>
        <family val="3"/>
        <charset val="129"/>
      </rPr>
      <t>[39101]</t>
    </r>
  </si>
  <si>
    <r>
      <t>논현10단지별빛마을웰카운티A후문</t>
    </r>
    <r>
      <rPr>
        <sz val="9"/>
        <color rgb="FF626262"/>
        <rFont val="Malgun Gothic"/>
        <family val="3"/>
        <charset val="129"/>
      </rPr>
      <t>[39599]</t>
    </r>
  </si>
  <si>
    <r>
      <t>논현10단지별빛마을웰카운티A정문</t>
    </r>
    <r>
      <rPr>
        <sz val="9"/>
        <color rgb="FF626262"/>
        <rFont val="Malgun Gothic"/>
        <family val="3"/>
        <charset val="129"/>
      </rPr>
      <t>[39121]</t>
    </r>
  </si>
  <si>
    <r>
      <t>논현8단지동산마을</t>
    </r>
    <r>
      <rPr>
        <sz val="9"/>
        <color rgb="FF626262"/>
        <rFont val="Malgun Gothic"/>
        <family val="3"/>
        <charset val="129"/>
      </rPr>
      <t>[39104]</t>
    </r>
  </si>
  <si>
    <r>
      <t>논현7단지새터마을신일해피트리A</t>
    </r>
    <r>
      <rPr>
        <sz val="9"/>
        <color rgb="FF626262"/>
        <rFont val="Malgun Gothic"/>
        <family val="3"/>
        <charset val="129"/>
      </rPr>
      <t>[39089]</t>
    </r>
  </si>
  <si>
    <r>
      <t>논현5단지달맞이마을</t>
    </r>
    <r>
      <rPr>
        <sz val="9"/>
        <color rgb="FF626262"/>
        <rFont val="Malgun Gothic"/>
        <family val="3"/>
        <charset val="129"/>
      </rPr>
      <t>[39079]</t>
    </r>
  </si>
  <si>
    <r>
      <t>논현2동행정복지센터</t>
    </r>
    <r>
      <rPr>
        <sz val="9"/>
        <color rgb="FF626262"/>
        <rFont val="Malgun Gothic"/>
        <family val="3"/>
        <charset val="129"/>
      </rPr>
      <t>[39571]</t>
    </r>
  </si>
  <si>
    <r>
      <t>논현3단지하늘마을305동</t>
    </r>
    <r>
      <rPr>
        <sz val="9"/>
        <color rgb="FF626262"/>
        <rFont val="Malgun Gothic"/>
        <family val="3"/>
        <charset val="129"/>
      </rPr>
      <t>[39627]</t>
    </r>
  </si>
  <si>
    <r>
      <t>숲속마을</t>
    </r>
    <r>
      <rPr>
        <sz val="9"/>
        <color rgb="FF626262"/>
        <rFont val="Malgun Gothic"/>
        <family val="3"/>
        <charset val="129"/>
      </rPr>
      <t>[39722]</t>
    </r>
  </si>
  <si>
    <r>
      <t>논현주공아파트(인천금융고)</t>
    </r>
    <r>
      <rPr>
        <sz val="9"/>
        <color rgb="FF626262"/>
        <rFont val="Malgun Gothic"/>
        <family val="3"/>
        <charset val="129"/>
      </rPr>
      <t>[39098]</t>
    </r>
  </si>
  <si>
    <r>
      <t>남동시범공단앞</t>
    </r>
    <r>
      <rPr>
        <sz val="9"/>
        <color rgb="FF626262"/>
        <rFont val="Malgun Gothic"/>
        <family val="3"/>
        <charset val="129"/>
      </rPr>
      <t>[39102]</t>
    </r>
  </si>
  <si>
    <r>
      <t>오공본드</t>
    </r>
    <r>
      <rPr>
        <sz val="9"/>
        <color rgb="FF626262"/>
        <rFont val="Malgun Gothic"/>
        <family val="3"/>
        <charset val="129"/>
      </rPr>
      <t>[39108]</t>
    </r>
  </si>
  <si>
    <r>
      <t>고려양행</t>
    </r>
    <r>
      <rPr>
        <sz val="9"/>
        <color rgb="FF626262"/>
        <rFont val="Malgun Gothic"/>
        <family val="3"/>
        <charset val="129"/>
      </rPr>
      <t>[39111]</t>
    </r>
  </si>
  <si>
    <r>
      <t>대림아파트</t>
    </r>
    <r>
      <rPr>
        <sz val="9"/>
        <color rgb="FF626262"/>
        <rFont val="Malgun Gothic"/>
        <family val="3"/>
        <charset val="129"/>
      </rPr>
      <t>[38257]</t>
    </r>
  </si>
  <si>
    <r>
      <t>경남아파트</t>
    </r>
    <r>
      <rPr>
        <sz val="9"/>
        <color rgb="FF626262"/>
        <rFont val="Malgun Gothic"/>
        <family val="3"/>
        <charset val="129"/>
      </rPr>
      <t>[38281]</t>
    </r>
  </si>
  <si>
    <r>
      <t>선학사거리</t>
    </r>
    <r>
      <rPr>
        <sz val="9"/>
        <color rgb="FF626262"/>
        <rFont val="Malgun Gothic"/>
        <family val="3"/>
        <charset val="129"/>
      </rPr>
      <t>[38295]</t>
    </r>
  </si>
  <si>
    <r>
      <t>인명여자고등학교</t>
    </r>
    <r>
      <rPr>
        <sz val="9"/>
        <color rgb="FF626262"/>
        <rFont val="Malgun Gothic"/>
        <family val="3"/>
        <charset val="129"/>
      </rPr>
      <t>[38312]</t>
    </r>
  </si>
  <si>
    <r>
      <t>농산물센터</t>
    </r>
    <r>
      <rPr>
        <sz val="9"/>
        <color rgb="FF626262"/>
        <rFont val="Malgun Gothic"/>
        <family val="3"/>
        <charset val="129"/>
      </rPr>
      <t>[39177]</t>
    </r>
  </si>
  <si>
    <r>
      <t>롯데백화점(인천터미널)</t>
    </r>
    <r>
      <rPr>
        <sz val="9"/>
        <color rgb="FF626262"/>
        <rFont val="Malgun Gothic"/>
        <family val="3"/>
        <charset val="129"/>
      </rPr>
      <t>[39588]</t>
    </r>
  </si>
  <si>
    <r>
      <t>한국토지주택공사</t>
    </r>
    <r>
      <rPr>
        <sz val="9"/>
        <color rgb="FF626262"/>
        <rFont val="Malgun Gothic"/>
        <family val="3"/>
        <charset val="129"/>
      </rPr>
      <t>[39195]</t>
    </r>
  </si>
  <si>
    <r>
      <t>이토상가</t>
    </r>
    <r>
      <rPr>
        <sz val="9"/>
        <color rgb="FF626262"/>
        <rFont val="Malgun Gothic"/>
        <family val="3"/>
        <charset val="129"/>
      </rPr>
      <t>[39196]</t>
    </r>
  </si>
  <si>
    <r>
      <t>예술회관역(4번출구)</t>
    </r>
    <r>
      <rPr>
        <sz val="9"/>
        <color rgb="FF626262"/>
        <rFont val="Malgun Gothic"/>
        <family val="3"/>
        <charset val="129"/>
      </rPr>
      <t>[39207]</t>
    </r>
  </si>
  <si>
    <r>
      <t>시청광장입구</t>
    </r>
    <r>
      <rPr>
        <sz val="9"/>
        <color rgb="FF626262"/>
        <rFont val="Malgun Gothic"/>
        <family val="3"/>
        <charset val="129"/>
      </rPr>
      <t>[39217]</t>
    </r>
  </si>
  <si>
    <r>
      <t>구월동팬더아파트</t>
    </r>
    <r>
      <rPr>
        <sz val="9"/>
        <color rgb="FF626262"/>
        <rFont val="Malgun Gothic"/>
        <family val="3"/>
        <charset val="129"/>
      </rPr>
      <t>[39237]</t>
    </r>
  </si>
  <si>
    <r>
      <t>남동소방서</t>
    </r>
    <r>
      <rPr>
        <sz val="9"/>
        <color rgb="FF626262"/>
        <rFont val="Malgun Gothic"/>
        <family val="3"/>
        <charset val="129"/>
      </rPr>
      <t>[39252]</t>
    </r>
  </si>
  <si>
    <r>
      <t>성문아파트(문화연립)</t>
    </r>
    <r>
      <rPr>
        <sz val="9"/>
        <color rgb="FF626262"/>
        <rFont val="Malgun Gothic"/>
        <family val="3"/>
        <charset val="129"/>
      </rPr>
      <t>[39257]</t>
    </r>
  </si>
  <si>
    <r>
      <t>미추홀도서관(벽산아파트)</t>
    </r>
    <r>
      <rPr>
        <sz val="9"/>
        <color rgb="FF626262"/>
        <rFont val="Malgun Gothic"/>
        <family val="3"/>
        <charset val="129"/>
      </rPr>
      <t>[39270]</t>
    </r>
  </si>
  <si>
    <r>
      <t>남동구청후문(남동등기소)</t>
    </r>
    <r>
      <rPr>
        <sz val="9"/>
        <color rgb="FF626262"/>
        <rFont val="Malgun Gothic"/>
        <family val="3"/>
        <charset val="129"/>
      </rPr>
      <t>[39287]</t>
    </r>
  </si>
  <si>
    <r>
      <t>삼환아파트</t>
    </r>
    <r>
      <rPr>
        <sz val="9"/>
        <color rgb="FF626262"/>
        <rFont val="Malgun Gothic"/>
        <family val="3"/>
        <charset val="129"/>
      </rPr>
      <t>[39296]</t>
    </r>
  </si>
  <si>
    <r>
      <t>남동구청</t>
    </r>
    <r>
      <rPr>
        <sz val="9"/>
        <color rgb="FF626262"/>
        <rFont val="Malgun Gothic"/>
        <family val="3"/>
        <charset val="129"/>
      </rPr>
      <t>[39279]</t>
    </r>
  </si>
  <si>
    <r>
      <t>남동초등학교</t>
    </r>
    <r>
      <rPr>
        <sz val="9"/>
        <color rgb="FF626262"/>
        <rFont val="Malgun Gothic"/>
        <family val="3"/>
        <charset val="129"/>
      </rPr>
      <t>[39254]</t>
    </r>
  </si>
  <si>
    <r>
      <t>삼익.광명아파트</t>
    </r>
    <r>
      <rPr>
        <sz val="9"/>
        <color rgb="FF626262"/>
        <rFont val="Malgun Gothic"/>
        <family val="3"/>
        <charset val="129"/>
      </rPr>
      <t>[39247]</t>
    </r>
  </si>
  <si>
    <r>
      <t>남동중학교</t>
    </r>
    <r>
      <rPr>
        <sz val="9"/>
        <color rgb="FF626262"/>
        <rFont val="Malgun Gothic"/>
        <family val="3"/>
        <charset val="129"/>
      </rPr>
      <t>[39224]</t>
    </r>
  </si>
  <si>
    <r>
      <t>남동아시아드럭비경기장</t>
    </r>
    <r>
      <rPr>
        <sz val="9"/>
        <color rgb="FF626262"/>
        <rFont val="Malgun Gothic"/>
        <family val="3"/>
        <charset val="129"/>
      </rPr>
      <t>[39215]</t>
    </r>
  </si>
  <si>
    <r>
      <t>남동체육관(체조경기장)</t>
    </r>
    <r>
      <rPr>
        <sz val="9"/>
        <color rgb="FF626262"/>
        <rFont val="Malgun Gothic"/>
        <family val="3"/>
        <charset val="129"/>
      </rPr>
      <t>[39862]</t>
    </r>
  </si>
  <si>
    <r>
      <t>수산동</t>
    </r>
    <r>
      <rPr>
        <sz val="9"/>
        <color rgb="FF626262"/>
        <rFont val="Malgun Gothic"/>
        <family val="3"/>
        <charset val="129"/>
      </rPr>
      <t>[39175]</t>
    </r>
  </si>
  <si>
    <r>
      <t>방죽삼거리</t>
    </r>
    <r>
      <rPr>
        <sz val="9"/>
        <color rgb="FF626262"/>
        <rFont val="Malgun Gothic"/>
        <family val="3"/>
        <charset val="129"/>
      </rPr>
      <t>[39173]</t>
    </r>
  </si>
  <si>
    <r>
      <t>도림동고개</t>
    </r>
    <r>
      <rPr>
        <sz val="9"/>
        <color rgb="FF626262"/>
        <rFont val="Malgun Gothic"/>
        <family val="3"/>
        <charset val="129"/>
      </rPr>
      <t>[39161]</t>
    </r>
  </si>
  <si>
    <r>
      <t>도림주공1단지</t>
    </r>
    <r>
      <rPr>
        <sz val="9"/>
        <color rgb="FF626262"/>
        <rFont val="Malgun Gothic"/>
        <family val="3"/>
        <charset val="129"/>
      </rPr>
      <t>[39152]</t>
    </r>
  </si>
  <si>
    <r>
      <t>도림주공2단지</t>
    </r>
    <r>
      <rPr>
        <sz val="9"/>
        <color rgb="FF626262"/>
        <rFont val="Malgun Gothic"/>
        <family val="3"/>
        <charset val="129"/>
      </rPr>
      <t>[39149]</t>
    </r>
  </si>
  <si>
    <r>
      <t>도림주공208동</t>
    </r>
    <r>
      <rPr>
        <sz val="9"/>
        <color rgb="FF626262"/>
        <rFont val="Malgun Gothic"/>
        <family val="3"/>
        <charset val="129"/>
      </rPr>
      <t>[39142]</t>
    </r>
  </si>
  <si>
    <r>
      <t>주적골</t>
    </r>
    <r>
      <rPr>
        <sz val="9"/>
        <color rgb="FF626262"/>
        <rFont val="Malgun Gothic"/>
        <family val="3"/>
        <charset val="129"/>
      </rPr>
      <t>[39510]</t>
    </r>
  </si>
  <si>
    <r>
      <t>논고개길</t>
    </r>
    <r>
      <rPr>
        <sz val="9"/>
        <color rgb="FF626262"/>
        <rFont val="Malgun Gothic"/>
        <family val="3"/>
        <charset val="129"/>
      </rPr>
      <t>[39819]</t>
    </r>
  </si>
  <si>
    <r>
      <t>논현사거리</t>
    </r>
    <r>
      <rPr>
        <sz val="9"/>
        <color rgb="FF626262"/>
        <rFont val="Malgun Gothic"/>
        <family val="3"/>
        <charset val="129"/>
      </rPr>
      <t>[39505]</t>
    </r>
  </si>
  <si>
    <r>
      <t>논현8단지동산마을</t>
    </r>
    <r>
      <rPr>
        <sz val="9"/>
        <color rgb="FF626262"/>
        <rFont val="Malgun Gothic"/>
        <family val="3"/>
        <charset val="129"/>
      </rPr>
      <t>[39569]</t>
    </r>
  </si>
  <si>
    <r>
      <t>장도초등학교</t>
    </r>
    <r>
      <rPr>
        <sz val="9"/>
        <color rgb="FF626262"/>
        <rFont val="Malgun Gothic"/>
        <family val="3"/>
        <charset val="129"/>
      </rPr>
      <t>[39127]</t>
    </r>
  </si>
  <si>
    <r>
      <t>풍림아파트(소래마을)</t>
    </r>
    <r>
      <rPr>
        <sz val="9"/>
        <color rgb="FF626262"/>
        <rFont val="Malgun Gothic"/>
        <family val="3"/>
        <charset val="129"/>
      </rPr>
      <t>[39120]</t>
    </r>
  </si>
  <si>
    <r>
      <t>한라아파트</t>
    </r>
    <r>
      <rPr>
        <sz val="9"/>
        <color rgb="FF626262"/>
        <rFont val="Malgun Gothic"/>
        <family val="3"/>
        <charset val="129"/>
      </rPr>
      <t>[39117]</t>
    </r>
  </si>
  <si>
    <r>
      <t>유호엔시티.논현푸르지오</t>
    </r>
    <r>
      <rPr>
        <sz val="9"/>
        <color rgb="FF626262"/>
        <rFont val="Malgun Gothic"/>
        <family val="3"/>
        <charset val="129"/>
      </rPr>
      <t>[39823]</t>
    </r>
  </si>
  <si>
    <r>
      <t>소래포구입구</t>
    </r>
    <r>
      <rPr>
        <sz val="9"/>
        <color rgb="FF626262"/>
        <rFont val="Malgun Gothic"/>
        <family val="3"/>
        <charset val="129"/>
      </rPr>
      <t>[39818]</t>
    </r>
  </si>
  <si>
    <r>
      <t>소래역사관</t>
    </r>
    <r>
      <rPr>
        <sz val="9"/>
        <color rgb="FF626262"/>
        <rFont val="Malgun Gothic"/>
        <family val="3"/>
        <charset val="129"/>
      </rPr>
      <t>[39816]</t>
    </r>
  </si>
  <si>
    <r>
      <t>에코메트로12단지</t>
    </r>
    <r>
      <rPr>
        <sz val="9"/>
        <color rgb="FF626262"/>
        <rFont val="Malgun Gothic"/>
        <family val="3"/>
        <charset val="129"/>
      </rPr>
      <t>[39653]</t>
    </r>
  </si>
  <si>
    <r>
      <t>에코메트로더타워</t>
    </r>
    <r>
      <rPr>
        <sz val="9"/>
        <color rgb="FF626262"/>
        <rFont val="Malgun Gothic"/>
        <family val="3"/>
        <charset val="129"/>
      </rPr>
      <t>[39711]</t>
    </r>
  </si>
  <si>
    <r>
      <t>삼산동차고지</t>
    </r>
    <r>
      <rPr>
        <sz val="9"/>
        <color rgb="FF626262"/>
        <rFont val="Malgun Gothic"/>
        <family val="3"/>
        <charset val="129"/>
      </rPr>
      <t>[40830]</t>
    </r>
  </si>
  <si>
    <r>
      <t>휴먼시아1단지</t>
    </r>
    <r>
      <rPr>
        <sz val="9"/>
        <color rgb="FF626262"/>
        <rFont val="Malgun Gothic"/>
        <family val="3"/>
        <charset val="129"/>
      </rPr>
      <t>[40840]</t>
    </r>
  </si>
  <si>
    <r>
      <t>미래타운5단지505동</t>
    </r>
    <r>
      <rPr>
        <sz val="9"/>
        <color rgb="FF626262"/>
        <rFont val="Malgun Gothic"/>
        <family val="3"/>
        <charset val="129"/>
      </rPr>
      <t>[40669]</t>
    </r>
  </si>
  <si>
    <r>
      <t>미래타운5단지501동</t>
    </r>
    <r>
      <rPr>
        <sz val="9"/>
        <color rgb="FF626262"/>
        <rFont val="Malgun Gothic"/>
        <family val="3"/>
        <charset val="129"/>
      </rPr>
      <t>[40662]</t>
    </r>
  </si>
  <si>
    <r>
      <t>삼산주공1단지</t>
    </r>
    <r>
      <rPr>
        <sz val="9"/>
        <color rgb="FF626262"/>
        <rFont val="Malgun Gothic"/>
        <family val="3"/>
        <charset val="129"/>
      </rPr>
      <t>[40780]</t>
    </r>
  </si>
  <si>
    <r>
      <t>신성미소지움</t>
    </r>
    <r>
      <rPr>
        <sz val="9"/>
        <color rgb="FF626262"/>
        <rFont val="Malgun Gothic"/>
        <family val="3"/>
        <charset val="129"/>
      </rPr>
      <t>[40649]</t>
    </r>
  </si>
  <si>
    <r>
      <t>두산위브아파트</t>
    </r>
    <r>
      <rPr>
        <sz val="9"/>
        <color rgb="FF626262"/>
        <rFont val="Malgun Gothic"/>
        <family val="3"/>
        <charset val="129"/>
      </rPr>
      <t>[40630]</t>
    </r>
  </si>
  <si>
    <r>
      <t>삼산서해아파트</t>
    </r>
    <r>
      <rPr>
        <sz val="9"/>
        <color rgb="FF626262"/>
        <rFont val="Malgun Gothic"/>
        <family val="3"/>
        <charset val="129"/>
      </rPr>
      <t>[40613]</t>
    </r>
  </si>
  <si>
    <r>
      <t>삼산서해그랑블</t>
    </r>
    <r>
      <rPr>
        <sz val="9"/>
        <color rgb="FF626262"/>
        <rFont val="Malgun Gothic"/>
        <family val="3"/>
        <charset val="129"/>
      </rPr>
      <t>[40589]</t>
    </r>
  </si>
  <si>
    <r>
      <t>진산중학교</t>
    </r>
    <r>
      <rPr>
        <sz val="9"/>
        <color rgb="FF626262"/>
        <rFont val="Malgun Gothic"/>
        <family val="3"/>
        <charset val="129"/>
      </rPr>
      <t>[40575]</t>
    </r>
  </si>
  <si>
    <r>
      <t>삼산월드체육관(삼산주공6단지)</t>
    </r>
    <r>
      <rPr>
        <sz val="9"/>
        <color rgb="FF626262"/>
        <rFont val="Malgun Gothic"/>
        <family val="3"/>
        <charset val="129"/>
      </rPr>
      <t>[40802]</t>
    </r>
  </si>
  <si>
    <r>
      <t>삼산월드체육관(삼산타운7단지)</t>
    </r>
    <r>
      <rPr>
        <sz val="9"/>
        <color rgb="FF626262"/>
        <rFont val="Malgun Gothic"/>
        <family val="3"/>
        <charset val="129"/>
      </rPr>
      <t>[40549]</t>
    </r>
  </si>
  <si>
    <r>
      <t>삼산월드체육관</t>
    </r>
    <r>
      <rPr>
        <sz val="9"/>
        <color rgb="FF626262"/>
        <rFont val="Malgun Gothic"/>
        <family val="3"/>
        <charset val="129"/>
      </rPr>
      <t>[40532]</t>
    </r>
  </si>
  <si>
    <r>
      <t>부개주공2단지</t>
    </r>
    <r>
      <rPr>
        <sz val="9"/>
        <color rgb="FF626262"/>
        <rFont val="Malgun Gothic"/>
        <family val="3"/>
        <charset val="129"/>
      </rPr>
      <t>[40770]</t>
    </r>
  </si>
  <si>
    <r>
      <t>부평기적의도서관</t>
    </r>
    <r>
      <rPr>
        <sz val="9"/>
        <color rgb="FF626262"/>
        <rFont val="Malgun Gothic"/>
        <family val="3"/>
        <charset val="129"/>
      </rPr>
      <t>[40497]</t>
    </r>
  </si>
  <si>
    <r>
      <t>부개주공3단지</t>
    </r>
    <r>
      <rPr>
        <sz val="9"/>
        <color rgb="FF626262"/>
        <rFont val="Malgun Gothic"/>
        <family val="3"/>
        <charset val="129"/>
      </rPr>
      <t>[40479]</t>
    </r>
  </si>
  <si>
    <r>
      <t>부개우체국</t>
    </r>
    <r>
      <rPr>
        <sz val="9"/>
        <color rgb="FF626262"/>
        <rFont val="Malgun Gothic"/>
        <family val="3"/>
        <charset val="129"/>
      </rPr>
      <t>[40458]</t>
    </r>
  </si>
  <si>
    <r>
      <t>부개역</t>
    </r>
    <r>
      <rPr>
        <sz val="9"/>
        <color rgb="FF626262"/>
        <rFont val="Malgun Gothic"/>
        <family val="3"/>
        <charset val="129"/>
      </rPr>
      <t>[40222]</t>
    </r>
  </si>
  <si>
    <r>
      <t>부개1동행정복지센터</t>
    </r>
    <r>
      <rPr>
        <sz val="9"/>
        <color rgb="FF626262"/>
        <rFont val="Malgun Gothic"/>
        <family val="3"/>
        <charset val="129"/>
      </rPr>
      <t>[40191]</t>
    </r>
  </si>
  <si>
    <r>
      <t>삼미타운</t>
    </r>
    <r>
      <rPr>
        <sz val="9"/>
        <color rgb="FF626262"/>
        <rFont val="Malgun Gothic"/>
        <family val="3"/>
        <charset val="129"/>
      </rPr>
      <t>[40172]</t>
    </r>
  </si>
  <si>
    <r>
      <t>한국아파트</t>
    </r>
    <r>
      <rPr>
        <sz val="9"/>
        <color rgb="FF626262"/>
        <rFont val="Malgun Gothic"/>
        <family val="3"/>
        <charset val="129"/>
      </rPr>
      <t>[40790]</t>
    </r>
  </si>
  <si>
    <r>
      <t>부평LH1(2)단지</t>
    </r>
    <r>
      <rPr>
        <sz val="9"/>
        <color rgb="FF626262"/>
        <rFont val="Malgun Gothic"/>
        <family val="3"/>
        <charset val="129"/>
      </rPr>
      <t>[40161]</t>
    </r>
  </si>
  <si>
    <r>
      <t>인천성모병원정문</t>
    </r>
    <r>
      <rPr>
        <sz val="9"/>
        <color rgb="FF626262"/>
        <rFont val="Malgun Gothic"/>
        <family val="3"/>
        <charset val="129"/>
      </rPr>
      <t>[40857]</t>
    </r>
  </si>
  <si>
    <r>
      <t>인천성모병원후문</t>
    </r>
    <r>
      <rPr>
        <sz val="9"/>
        <color rgb="FF626262"/>
        <rFont val="Malgun Gothic"/>
        <family val="3"/>
        <charset val="129"/>
      </rPr>
      <t>[40139]</t>
    </r>
  </si>
  <si>
    <r>
      <t>새마을금고</t>
    </r>
    <r>
      <rPr>
        <sz val="9"/>
        <color rgb="FF626262"/>
        <rFont val="Malgun Gothic"/>
        <family val="3"/>
        <charset val="129"/>
      </rPr>
      <t>[40131]</t>
    </r>
  </si>
  <si>
    <r>
      <t>동수역</t>
    </r>
    <r>
      <rPr>
        <sz val="9"/>
        <color rgb="FF626262"/>
        <rFont val="Malgun Gothic"/>
        <family val="3"/>
        <charset val="129"/>
      </rPr>
      <t>[40124]</t>
    </r>
  </si>
  <si>
    <r>
      <t>동수역</t>
    </r>
    <r>
      <rPr>
        <sz val="9"/>
        <color rgb="FF626262"/>
        <rFont val="Malgun Gothic"/>
        <family val="3"/>
        <charset val="129"/>
      </rPr>
      <t>[40110]</t>
    </r>
  </si>
  <si>
    <r>
      <t>희망천입구</t>
    </r>
    <r>
      <rPr>
        <sz val="9"/>
        <color rgb="FF626262"/>
        <rFont val="Malgun Gothic"/>
        <family val="3"/>
        <charset val="129"/>
      </rPr>
      <t>[40091]</t>
    </r>
  </si>
  <si>
    <r>
      <t>경인교회앞</t>
    </r>
    <r>
      <rPr>
        <sz val="9"/>
        <color rgb="FF626262"/>
        <rFont val="Malgun Gothic"/>
        <family val="3"/>
        <charset val="129"/>
      </rPr>
      <t>[40077]</t>
    </r>
  </si>
  <si>
    <r>
      <t>부평사거리</t>
    </r>
    <r>
      <rPr>
        <sz val="9"/>
        <color rgb="FF626262"/>
        <rFont val="Malgun Gothic"/>
        <family val="3"/>
        <charset val="129"/>
      </rPr>
      <t>[40074]</t>
    </r>
  </si>
  <si>
    <r>
      <t>백운역</t>
    </r>
    <r>
      <rPr>
        <sz val="9"/>
        <color rgb="FF626262"/>
        <rFont val="Malgun Gothic"/>
        <family val="3"/>
        <charset val="129"/>
      </rPr>
      <t>[40079]</t>
    </r>
  </si>
  <si>
    <r>
      <t>현대아파트113동</t>
    </r>
    <r>
      <rPr>
        <sz val="9"/>
        <color rgb="FF626262"/>
        <rFont val="Malgun Gothic"/>
        <family val="3"/>
        <charset val="129"/>
      </rPr>
      <t>[40105]</t>
    </r>
  </si>
  <si>
    <r>
      <t>현대3단지</t>
    </r>
    <r>
      <rPr>
        <sz val="9"/>
        <color rgb="FF626262"/>
        <rFont val="Malgun Gothic"/>
        <family val="3"/>
        <charset val="129"/>
      </rPr>
      <t>[40129]</t>
    </r>
  </si>
  <si>
    <r>
      <t>인평자동차고</t>
    </r>
    <r>
      <rPr>
        <sz val="9"/>
        <color rgb="FF626262"/>
        <rFont val="Malgun Gothic"/>
        <family val="3"/>
        <charset val="129"/>
      </rPr>
      <t>[40149]</t>
    </r>
  </si>
  <si>
    <r>
      <t>팔도주유소</t>
    </r>
    <r>
      <rPr>
        <sz val="9"/>
        <color rgb="FF626262"/>
        <rFont val="Malgun Gothic"/>
        <family val="3"/>
        <charset val="129"/>
      </rPr>
      <t>[40774]</t>
    </r>
  </si>
  <si>
    <r>
      <t>산곡여자중학교</t>
    </r>
    <r>
      <rPr>
        <sz val="9"/>
        <color rgb="FF626262"/>
        <rFont val="Malgun Gothic"/>
        <family val="3"/>
        <charset val="129"/>
      </rPr>
      <t>[40198]</t>
    </r>
  </si>
  <si>
    <r>
      <t>대륭맨숀</t>
    </r>
    <r>
      <rPr>
        <sz val="9"/>
        <color rgb="FF626262"/>
        <rFont val="Malgun Gothic"/>
        <family val="3"/>
        <charset val="129"/>
      </rPr>
      <t>[40247]</t>
    </r>
  </si>
  <si>
    <r>
      <t>무지개아파트</t>
    </r>
    <r>
      <rPr>
        <sz val="9"/>
        <color rgb="FF626262"/>
        <rFont val="Malgun Gothic"/>
        <family val="3"/>
        <charset val="129"/>
      </rPr>
      <t>[40276]</t>
    </r>
  </si>
  <si>
    <r>
      <t>산곡동입구(롯데마트)</t>
    </r>
    <r>
      <rPr>
        <sz val="9"/>
        <color rgb="FF626262"/>
        <rFont val="Malgun Gothic"/>
        <family val="3"/>
        <charset val="129"/>
      </rPr>
      <t>[40785]</t>
    </r>
  </si>
  <si>
    <r>
      <t>백마장농협</t>
    </r>
    <r>
      <rPr>
        <sz val="9"/>
        <color rgb="FF626262"/>
        <rFont val="Malgun Gothic"/>
        <family val="3"/>
        <charset val="129"/>
      </rPr>
      <t>[40425]</t>
    </r>
  </si>
  <si>
    <r>
      <t>산곡동천주교회</t>
    </r>
    <r>
      <rPr>
        <sz val="9"/>
        <color rgb="FF626262"/>
        <rFont val="Malgun Gothic"/>
        <family val="3"/>
        <charset val="129"/>
      </rPr>
      <t>[40476]</t>
    </r>
  </si>
  <si>
    <r>
      <t>청천치안센터</t>
    </r>
    <r>
      <rPr>
        <sz val="9"/>
        <color rgb="FF626262"/>
        <rFont val="Malgun Gothic"/>
        <family val="3"/>
        <charset val="129"/>
      </rPr>
      <t>[40537]</t>
    </r>
  </si>
  <si>
    <r>
      <t>영진아파트</t>
    </r>
    <r>
      <rPr>
        <sz val="9"/>
        <color rgb="FF626262"/>
        <rFont val="Malgun Gothic"/>
        <family val="3"/>
        <charset val="129"/>
      </rPr>
      <t>[40551]</t>
    </r>
  </si>
  <si>
    <r>
      <t>공단오거리</t>
    </r>
    <r>
      <rPr>
        <sz val="9"/>
        <color rgb="FF626262"/>
        <rFont val="Malgun Gothic"/>
        <family val="3"/>
        <charset val="129"/>
      </rPr>
      <t>[40565]</t>
    </r>
  </si>
  <si>
    <r>
      <t>청천천공영주차장</t>
    </r>
    <r>
      <rPr>
        <sz val="9"/>
        <color rgb="FF626262"/>
        <rFont val="Malgun Gothic"/>
        <family val="3"/>
        <charset val="129"/>
      </rPr>
      <t>[40896]</t>
    </r>
  </si>
  <si>
    <r>
      <t>우림라이온스밸리</t>
    </r>
    <r>
      <rPr>
        <sz val="9"/>
        <color rgb="FF626262"/>
        <rFont val="Malgun Gothic"/>
        <family val="3"/>
        <charset val="129"/>
      </rPr>
      <t>[40592]</t>
    </r>
  </si>
  <si>
    <r>
      <t>갈산역</t>
    </r>
    <r>
      <rPr>
        <sz val="9"/>
        <color rgb="FF626262"/>
        <rFont val="Malgun Gothic"/>
        <family val="3"/>
        <charset val="129"/>
      </rPr>
      <t>[40601]</t>
    </r>
  </si>
  <si>
    <r>
      <t>갈산사거리</t>
    </r>
    <r>
      <rPr>
        <sz val="9"/>
        <color rgb="FF626262"/>
        <rFont val="Malgun Gothic"/>
        <family val="3"/>
        <charset val="129"/>
      </rPr>
      <t>[40634]</t>
    </r>
  </si>
  <si>
    <r>
      <t>부평북초등학교</t>
    </r>
    <r>
      <rPr>
        <sz val="9"/>
        <color rgb="FF626262"/>
        <rFont val="Malgun Gothic"/>
        <family val="3"/>
        <charset val="129"/>
      </rPr>
      <t>[40657]</t>
    </r>
  </si>
  <si>
    <r>
      <t>갈산태화아파트</t>
    </r>
    <r>
      <rPr>
        <sz val="9"/>
        <color rgb="FF626262"/>
        <rFont val="Malgun Gothic"/>
        <family val="3"/>
        <charset val="129"/>
      </rPr>
      <t>[40667]</t>
    </r>
  </si>
  <si>
    <r>
      <t>대성유니드아파트</t>
    </r>
    <r>
      <rPr>
        <sz val="9"/>
        <color rgb="FF626262"/>
        <rFont val="Malgun Gothic"/>
        <family val="3"/>
        <charset val="129"/>
      </rPr>
      <t>[40674]</t>
    </r>
  </si>
  <si>
    <r>
      <t>유진시스템앞</t>
    </r>
    <r>
      <rPr>
        <sz val="9"/>
        <color rgb="FF626262"/>
        <rFont val="Malgun Gothic"/>
        <family val="3"/>
        <charset val="129"/>
      </rPr>
      <t>[40676]</t>
    </r>
  </si>
  <si>
    <r>
      <t>현대아파트</t>
    </r>
    <r>
      <rPr>
        <sz val="9"/>
        <color rgb="FF626262"/>
        <rFont val="Malgun Gothic"/>
        <family val="3"/>
        <charset val="129"/>
      </rPr>
      <t>[40681]</t>
    </r>
  </si>
  <si>
    <r>
      <t>미래타운1.2단지</t>
    </r>
    <r>
      <rPr>
        <sz val="9"/>
        <color rgb="FF626262"/>
        <rFont val="Malgun Gothic"/>
        <family val="3"/>
        <charset val="129"/>
      </rPr>
      <t>[40683]</t>
    </r>
  </si>
  <si>
    <r>
      <t>후정초등학교.삼산도서관</t>
    </r>
    <r>
      <rPr>
        <sz val="9"/>
        <color rgb="FF626262"/>
        <rFont val="Malgun Gothic"/>
        <family val="3"/>
        <charset val="129"/>
      </rPr>
      <t>[40685]</t>
    </r>
  </si>
  <si>
    <r>
      <t>삼산고등학교(미래타운4단지)</t>
    </r>
    <r>
      <rPr>
        <sz val="9"/>
        <color rgb="FF626262"/>
        <rFont val="Malgun Gothic"/>
        <family val="3"/>
        <charset val="129"/>
      </rPr>
      <t>[40686]</t>
    </r>
  </si>
  <si>
    <r>
      <t>삼산농산물시장</t>
    </r>
    <r>
      <rPr>
        <sz val="9"/>
        <color rgb="FF626262"/>
        <rFont val="Malgun Gothic"/>
        <family val="3"/>
        <charset val="129"/>
      </rPr>
      <t>[40687]</t>
    </r>
  </si>
  <si>
    <r>
      <t>휴먼시아1단지</t>
    </r>
    <r>
      <rPr>
        <sz val="9"/>
        <color rgb="FF626262"/>
        <rFont val="Malgun Gothic"/>
        <family val="3"/>
        <charset val="129"/>
      </rPr>
      <t>[40837]</t>
    </r>
  </si>
  <si>
    <r>
      <t>휴먼시아1단지</t>
    </r>
    <r>
      <rPr>
        <u/>
        <sz val="9"/>
        <color rgb="FF626262"/>
        <rFont val="Malgun Gothic"/>
        <family val="3"/>
        <charset val="129"/>
      </rPr>
      <t>[40852]</t>
    </r>
  </si>
  <si>
    <r>
      <t>계양역</t>
    </r>
    <r>
      <rPr>
        <sz val="9"/>
        <color rgb="FF626262"/>
        <rFont val="Malgun Gothic"/>
        <family val="3"/>
        <charset val="129"/>
      </rPr>
      <t>[41358]</t>
    </r>
  </si>
  <si>
    <r>
      <t>귤현역</t>
    </r>
    <r>
      <rPr>
        <sz val="9"/>
        <color rgb="FF626262"/>
        <rFont val="Malgun Gothic"/>
        <family val="3"/>
        <charset val="129"/>
      </rPr>
      <t>[41332]</t>
    </r>
  </si>
  <si>
    <r>
      <t>박촌역</t>
    </r>
    <r>
      <rPr>
        <sz val="9"/>
        <color rgb="FF626262"/>
        <rFont val="Malgun Gothic"/>
        <family val="3"/>
        <charset val="129"/>
      </rPr>
      <t>[41309]</t>
    </r>
  </si>
  <si>
    <r>
      <t>청소년수련관.어린이과학관</t>
    </r>
    <r>
      <rPr>
        <sz val="9"/>
        <color rgb="FF626262"/>
        <rFont val="Malgun Gothic"/>
        <family val="3"/>
        <charset val="129"/>
      </rPr>
      <t>[41307]</t>
    </r>
  </si>
  <si>
    <r>
      <t>병방초등학교(계양산전통시장)</t>
    </r>
    <r>
      <rPr>
        <sz val="9"/>
        <color rgb="FF626262"/>
        <rFont val="Malgun Gothic"/>
        <family val="3"/>
        <charset val="129"/>
      </rPr>
      <t>[41299]</t>
    </r>
  </si>
  <si>
    <r>
      <t>임학역</t>
    </r>
    <r>
      <rPr>
        <sz val="9"/>
        <color rgb="FF626262"/>
        <rFont val="Malgun Gothic"/>
        <family val="3"/>
        <charset val="129"/>
      </rPr>
      <t>[41292]</t>
    </r>
  </si>
  <si>
    <r>
      <t>순복음교회</t>
    </r>
    <r>
      <rPr>
        <sz val="9"/>
        <color rgb="FF626262"/>
        <rFont val="Malgun Gothic"/>
        <family val="3"/>
        <charset val="129"/>
      </rPr>
      <t>[40661]</t>
    </r>
  </si>
  <si>
    <r>
      <t>한국아파트</t>
    </r>
    <r>
      <rPr>
        <sz val="9"/>
        <color rgb="FF626262"/>
        <rFont val="Malgun Gothic"/>
        <family val="3"/>
        <charset val="129"/>
      </rPr>
      <t>[40816]</t>
    </r>
  </si>
  <si>
    <r>
      <t>굴포천역(롯데마트)</t>
    </r>
    <r>
      <rPr>
        <sz val="9"/>
        <color rgb="FF626262"/>
        <rFont val="Malgun Gothic"/>
        <family val="3"/>
        <charset val="129"/>
      </rPr>
      <t>[40815]</t>
    </r>
  </si>
  <si>
    <r>
      <t>굴포천역(신복사거리)</t>
    </r>
    <r>
      <rPr>
        <sz val="9"/>
        <color rgb="FF626262"/>
        <rFont val="Malgun Gothic"/>
        <family val="3"/>
        <charset val="129"/>
      </rPr>
      <t>[40498]</t>
    </r>
  </si>
  <si>
    <r>
      <t>나누리병원</t>
    </r>
    <r>
      <rPr>
        <sz val="9"/>
        <color rgb="FF626262"/>
        <rFont val="Malgun Gothic"/>
        <family val="3"/>
        <charset val="129"/>
      </rPr>
      <t>[40398]</t>
    </r>
  </si>
  <si>
    <r>
      <t>인천노인전문병원</t>
    </r>
    <r>
      <rPr>
        <sz val="9"/>
        <color rgb="FF626262"/>
        <rFont val="Malgun Gothic"/>
        <family val="3"/>
        <charset val="129"/>
      </rPr>
      <t>[40878]</t>
    </r>
  </si>
  <si>
    <r>
      <t>동수치안센터</t>
    </r>
    <r>
      <rPr>
        <sz val="9"/>
        <color rgb="FF626262"/>
        <rFont val="Malgun Gothic"/>
        <family val="3"/>
        <charset val="129"/>
      </rPr>
      <t>[40188]</t>
    </r>
  </si>
  <si>
    <r>
      <t>인천예림학교(인천성모병원)</t>
    </r>
    <r>
      <rPr>
        <sz val="9"/>
        <color rgb="FF626262"/>
        <rFont val="Malgun Gothic"/>
        <family val="3"/>
        <charset val="129"/>
      </rPr>
      <t>[40819]</t>
    </r>
  </si>
  <si>
    <r>
      <t>벽산.이삭아파트</t>
    </r>
    <r>
      <rPr>
        <sz val="9"/>
        <color rgb="FF626262"/>
        <rFont val="Malgun Gothic"/>
        <family val="3"/>
        <charset val="129"/>
      </rPr>
      <t>[39453]</t>
    </r>
  </si>
  <si>
    <r>
      <t>간석사거리</t>
    </r>
    <r>
      <rPr>
        <sz val="9"/>
        <color rgb="FF626262"/>
        <rFont val="Malgun Gothic"/>
        <family val="3"/>
        <charset val="129"/>
      </rPr>
      <t>[39413]</t>
    </r>
  </si>
  <si>
    <r>
      <t>롯데캐슬.모래내시장</t>
    </r>
    <r>
      <rPr>
        <sz val="9"/>
        <color rgb="FF626262"/>
        <rFont val="Malgun Gothic"/>
        <family val="3"/>
        <charset val="129"/>
      </rPr>
      <t>[39309]</t>
    </r>
  </si>
  <si>
    <r>
      <t>작은구월사거리</t>
    </r>
    <r>
      <rPr>
        <sz val="9"/>
        <color rgb="FF626262"/>
        <rFont val="Malgun Gothic"/>
        <family val="3"/>
        <charset val="129"/>
      </rPr>
      <t>[39240]</t>
    </r>
  </si>
  <si>
    <r>
      <t>구월아시아드선수촌아파트</t>
    </r>
    <r>
      <rPr>
        <sz val="9"/>
        <color rgb="FF626262"/>
        <rFont val="Malgun Gothic"/>
        <family val="3"/>
        <charset val="129"/>
      </rPr>
      <t>[39203]</t>
    </r>
  </si>
  <si>
    <r>
      <t>찬우물</t>
    </r>
    <r>
      <rPr>
        <sz val="9"/>
        <color rgb="FF626262"/>
        <rFont val="Malgun Gothic"/>
        <family val="3"/>
        <charset val="129"/>
      </rPr>
      <t>[39179]</t>
    </r>
  </si>
  <si>
    <r>
      <t>남촌풍림2차아파트</t>
    </r>
    <r>
      <rPr>
        <sz val="9"/>
        <color rgb="FF626262"/>
        <rFont val="Malgun Gothic"/>
        <family val="3"/>
        <charset val="129"/>
      </rPr>
      <t>[39171]</t>
    </r>
  </si>
  <si>
    <r>
      <t>도림고등학교</t>
    </r>
    <r>
      <rPr>
        <sz val="9"/>
        <color rgb="FF626262"/>
        <rFont val="Malgun Gothic"/>
        <family val="3"/>
        <charset val="129"/>
      </rPr>
      <t>[39144]</t>
    </r>
  </si>
  <si>
    <r>
      <t>논현주공2단지</t>
    </r>
    <r>
      <rPr>
        <sz val="9"/>
        <color rgb="FF626262"/>
        <rFont val="Malgun Gothic"/>
        <family val="3"/>
        <charset val="129"/>
      </rPr>
      <t>[39106]</t>
    </r>
  </si>
  <si>
    <r>
      <t>논현2동행정복지센터</t>
    </r>
    <r>
      <rPr>
        <sz val="9"/>
        <color rgb="FF626262"/>
        <rFont val="Malgun Gothic"/>
        <family val="3"/>
        <charset val="129"/>
      </rPr>
      <t>[39636]</t>
    </r>
  </si>
  <si>
    <r>
      <t>은봉초등학교</t>
    </r>
    <r>
      <rPr>
        <sz val="9"/>
        <color rgb="FF626262"/>
        <rFont val="Malgun Gothic"/>
        <family val="3"/>
        <charset val="129"/>
      </rPr>
      <t>[39614]</t>
    </r>
  </si>
  <si>
    <r>
      <t>논현11단지단풍마을A정문</t>
    </r>
    <r>
      <rPr>
        <sz val="9"/>
        <color rgb="FF626262"/>
        <rFont val="Malgun Gothic"/>
        <family val="3"/>
        <charset val="129"/>
      </rPr>
      <t>[39582]</t>
    </r>
  </si>
  <si>
    <r>
      <t>논현12단지산뒤마을</t>
    </r>
    <r>
      <rPr>
        <sz val="9"/>
        <color rgb="FF626262"/>
        <rFont val="Malgun Gothic"/>
        <family val="3"/>
        <charset val="129"/>
      </rPr>
      <t>[39609]</t>
    </r>
  </si>
  <si>
    <r>
      <t>논현13단지푸르네마을</t>
    </r>
    <r>
      <rPr>
        <sz val="9"/>
        <color rgb="FF626262"/>
        <rFont val="Malgun Gothic"/>
        <family val="3"/>
        <charset val="129"/>
      </rPr>
      <t>[39611]</t>
    </r>
  </si>
  <si>
    <r>
      <t>논현13단지푸르네마을</t>
    </r>
    <r>
      <rPr>
        <sz val="9"/>
        <color rgb="FF626262"/>
        <rFont val="Malgun Gothic"/>
        <family val="3"/>
        <charset val="129"/>
      </rPr>
      <t>[39618]</t>
    </r>
  </si>
  <si>
    <r>
      <t>논현11단지단풍마을</t>
    </r>
    <r>
      <rPr>
        <sz val="9"/>
        <color rgb="FF626262"/>
        <rFont val="Malgun Gothic"/>
        <family val="3"/>
        <charset val="129"/>
      </rPr>
      <t>[39616]</t>
    </r>
  </si>
  <si>
    <r>
      <t>소래포구</t>
    </r>
    <r>
      <rPr>
        <sz val="9"/>
        <color rgb="FF626262"/>
        <rFont val="Malgun Gothic"/>
        <family val="3"/>
        <charset val="129"/>
      </rPr>
      <t>[39780]</t>
    </r>
  </si>
  <si>
    <r>
      <t>소래포구역</t>
    </r>
    <r>
      <rPr>
        <sz val="9"/>
        <color rgb="FF626262"/>
        <rFont val="Malgun Gothic"/>
        <family val="3"/>
        <charset val="129"/>
      </rPr>
      <t>[39648]</t>
    </r>
  </si>
  <si>
    <r>
      <t>에코메트로5단지506동앞</t>
    </r>
    <r>
      <rPr>
        <sz val="9"/>
        <color rgb="FF626262"/>
        <rFont val="Malgun Gothic"/>
        <family val="3"/>
        <charset val="129"/>
      </rPr>
      <t>[39693]</t>
    </r>
  </si>
  <si>
    <r>
      <t>원동초등학교</t>
    </r>
    <r>
      <rPr>
        <sz val="9"/>
        <color rgb="FF626262"/>
        <rFont val="Malgun Gothic"/>
        <family val="3"/>
        <charset val="129"/>
      </rPr>
      <t>[39656]</t>
    </r>
  </si>
  <si>
    <r>
      <t>에코메트로11단지</t>
    </r>
    <r>
      <rPr>
        <sz val="9"/>
        <color rgb="FF626262"/>
        <rFont val="Malgun Gothic"/>
        <family val="3"/>
        <charset val="129"/>
      </rPr>
      <t>[39652]</t>
    </r>
  </si>
  <si>
    <r>
      <t>에코메트로11단지후문</t>
    </r>
    <r>
      <rPr>
        <sz val="9"/>
        <color rgb="FF626262"/>
        <rFont val="Malgun Gothic"/>
        <family val="3"/>
        <charset val="129"/>
      </rPr>
      <t>[39701]</t>
    </r>
  </si>
  <si>
    <r>
      <t>에코메트로7단지</t>
    </r>
    <r>
      <rPr>
        <sz val="9"/>
        <color rgb="FF626262"/>
        <rFont val="Malgun Gothic"/>
        <family val="3"/>
        <charset val="129"/>
      </rPr>
      <t>[39715]</t>
    </r>
  </si>
  <si>
    <r>
      <t>고잔고등학교</t>
    </r>
    <r>
      <rPr>
        <sz val="9"/>
        <color rgb="FF626262"/>
        <rFont val="Malgun Gothic"/>
        <family val="3"/>
        <charset val="129"/>
      </rPr>
      <t>[39691]</t>
    </r>
  </si>
  <si>
    <r>
      <t>사리울중학교</t>
    </r>
    <r>
      <rPr>
        <sz val="9"/>
        <color rgb="FF626262"/>
        <rFont val="Malgun Gothic"/>
        <family val="3"/>
        <charset val="129"/>
      </rPr>
      <t>[39712]</t>
    </r>
  </si>
  <si>
    <r>
      <t>사리울중학교</t>
    </r>
    <r>
      <rPr>
        <sz val="9"/>
        <color rgb="FF626262"/>
        <rFont val="Malgun Gothic"/>
        <family val="3"/>
        <charset val="129"/>
      </rPr>
      <t>[39924]</t>
    </r>
  </si>
  <si>
    <r>
      <t>에코메트로9단지</t>
    </r>
    <r>
      <rPr>
        <sz val="9"/>
        <color rgb="FF626262"/>
        <rFont val="Malgun Gothic"/>
        <family val="3"/>
        <charset val="129"/>
      </rPr>
      <t>[39750]</t>
    </r>
  </si>
  <si>
    <r>
      <t>사리울초등학교후문</t>
    </r>
    <r>
      <rPr>
        <sz val="9"/>
        <color rgb="FF626262"/>
        <rFont val="Malgun Gothic"/>
        <family val="3"/>
        <charset val="129"/>
      </rPr>
      <t>[39713]</t>
    </r>
  </si>
  <si>
    <r>
      <t>에코메트로7단지</t>
    </r>
    <r>
      <rPr>
        <sz val="9"/>
        <color rgb="FF626262"/>
        <rFont val="Malgun Gothic"/>
        <family val="3"/>
        <charset val="129"/>
      </rPr>
      <t>[39714]</t>
    </r>
  </si>
  <si>
    <r>
      <t>우체국사거리</t>
    </r>
    <r>
      <rPr>
        <sz val="9"/>
        <color rgb="FF626262"/>
        <rFont val="Malgun Gothic"/>
        <family val="3"/>
        <charset val="129"/>
      </rPr>
      <t>[39695]</t>
    </r>
  </si>
  <si>
    <r>
      <t>에코메트로12단지</t>
    </r>
    <r>
      <rPr>
        <sz val="9"/>
        <color rgb="FF626262"/>
        <rFont val="Malgun Gothic"/>
        <family val="3"/>
        <charset val="129"/>
      </rPr>
      <t>[39651]</t>
    </r>
  </si>
  <si>
    <r>
      <t>원동초등학교</t>
    </r>
    <r>
      <rPr>
        <sz val="9"/>
        <color rgb="FF626262"/>
        <rFont val="Malgun Gothic"/>
        <family val="3"/>
        <charset val="129"/>
      </rPr>
      <t>[39657]</t>
    </r>
  </si>
  <si>
    <r>
      <t>에코메트로5단지506동</t>
    </r>
    <r>
      <rPr>
        <sz val="9"/>
        <color rgb="FF626262"/>
        <rFont val="Malgun Gothic"/>
        <family val="3"/>
        <charset val="129"/>
      </rPr>
      <t>[39779]</t>
    </r>
  </si>
  <si>
    <r>
      <t>소래포구역</t>
    </r>
    <r>
      <rPr>
        <sz val="9"/>
        <color rgb="FF626262"/>
        <rFont val="Malgun Gothic"/>
        <family val="3"/>
        <charset val="129"/>
      </rPr>
      <t>[39647]</t>
    </r>
  </si>
  <si>
    <r>
      <t>소래마을</t>
    </r>
    <r>
      <rPr>
        <sz val="9"/>
        <color rgb="FF626262"/>
        <rFont val="Malgun Gothic"/>
        <family val="3"/>
        <charset val="129"/>
      </rPr>
      <t>[39742]</t>
    </r>
  </si>
  <si>
    <r>
      <t>소래초등학교</t>
    </r>
    <r>
      <rPr>
        <sz val="9"/>
        <color rgb="FF626262"/>
        <rFont val="Malgun Gothic"/>
        <family val="3"/>
        <charset val="129"/>
      </rPr>
      <t>[39615]</t>
    </r>
  </si>
  <si>
    <r>
      <t>소래포구입구</t>
    </r>
    <r>
      <rPr>
        <sz val="9"/>
        <color rgb="FF626262"/>
        <rFont val="Malgun Gothic"/>
        <family val="3"/>
        <charset val="129"/>
      </rPr>
      <t>[39617]</t>
    </r>
  </si>
  <si>
    <r>
      <t>논현14단지등대마을휴먼시아아파트</t>
    </r>
    <r>
      <rPr>
        <sz val="9"/>
        <color rgb="FF626262"/>
        <rFont val="Malgun Gothic"/>
        <family val="3"/>
        <charset val="129"/>
      </rPr>
      <t>[39612]</t>
    </r>
  </si>
  <si>
    <r>
      <t>논현14단지등대마을</t>
    </r>
    <r>
      <rPr>
        <sz val="9"/>
        <color rgb="FF626262"/>
        <rFont val="Malgun Gothic"/>
        <family val="3"/>
        <charset val="129"/>
      </rPr>
      <t>[39610]</t>
    </r>
  </si>
  <si>
    <r>
      <t>은봉초등학교</t>
    </r>
    <r>
      <rPr>
        <sz val="9"/>
        <color rgb="FF626262"/>
        <rFont val="Malgun Gothic"/>
        <family val="3"/>
        <charset val="129"/>
      </rPr>
      <t>[39613]</t>
    </r>
  </si>
  <si>
    <r>
      <t>논현2동행정복지센터</t>
    </r>
    <r>
      <rPr>
        <sz val="9"/>
        <color rgb="FF626262"/>
        <rFont val="Malgun Gothic"/>
        <family val="3"/>
        <charset val="129"/>
      </rPr>
      <t>[39697]</t>
    </r>
  </si>
  <si>
    <r>
      <t>논현주공1단지</t>
    </r>
    <r>
      <rPr>
        <sz val="9"/>
        <color rgb="FF626262"/>
        <rFont val="Malgun Gothic"/>
        <family val="3"/>
        <charset val="129"/>
      </rPr>
      <t>[39112]</t>
    </r>
  </si>
  <si>
    <r>
      <t>도림고등학교</t>
    </r>
    <r>
      <rPr>
        <sz val="9"/>
        <color rgb="FF626262"/>
        <rFont val="Malgun Gothic"/>
        <family val="3"/>
        <charset val="129"/>
      </rPr>
      <t>[39145]</t>
    </r>
  </si>
  <si>
    <r>
      <t>남촌풍림아파트</t>
    </r>
    <r>
      <rPr>
        <sz val="9"/>
        <color rgb="FF626262"/>
        <rFont val="Malgun Gothic"/>
        <family val="3"/>
        <charset val="129"/>
      </rPr>
      <t>[39172]</t>
    </r>
  </si>
  <si>
    <r>
      <t>찬우물</t>
    </r>
    <r>
      <rPr>
        <sz val="9"/>
        <color rgb="FF626262"/>
        <rFont val="Malgun Gothic"/>
        <family val="3"/>
        <charset val="129"/>
      </rPr>
      <t>[39188]</t>
    </r>
  </si>
  <si>
    <r>
      <t>구월아시아드선수촌아파트</t>
    </r>
    <r>
      <rPr>
        <sz val="9"/>
        <color rgb="FF626262"/>
        <rFont val="Malgun Gothic"/>
        <family val="3"/>
        <charset val="129"/>
      </rPr>
      <t>[39202]</t>
    </r>
  </si>
  <si>
    <r>
      <t>작은구월사거리</t>
    </r>
    <r>
      <rPr>
        <sz val="9"/>
        <color rgb="FF626262"/>
        <rFont val="Malgun Gothic"/>
        <family val="3"/>
        <charset val="129"/>
      </rPr>
      <t>[39239]</t>
    </r>
  </si>
  <si>
    <r>
      <t>롯데캐슬모래내시장</t>
    </r>
    <r>
      <rPr>
        <sz val="9"/>
        <color rgb="FF626262"/>
        <rFont val="Malgun Gothic"/>
        <family val="3"/>
        <charset val="129"/>
      </rPr>
      <t>[39310]</t>
    </r>
  </si>
  <si>
    <r>
      <t>간석사거리</t>
    </r>
    <r>
      <rPr>
        <sz val="9"/>
        <color rgb="FF626262"/>
        <rFont val="Malgun Gothic"/>
        <family val="3"/>
        <charset val="129"/>
      </rPr>
      <t>[39414]</t>
    </r>
  </si>
  <si>
    <r>
      <t>벽산이삭아파트</t>
    </r>
    <r>
      <rPr>
        <sz val="9"/>
        <color rgb="FF626262"/>
        <rFont val="Malgun Gothic"/>
        <family val="3"/>
        <charset val="129"/>
      </rPr>
      <t>[39458]</t>
    </r>
  </si>
  <si>
    <r>
      <t>인천예림학교(인천성모병원)</t>
    </r>
    <r>
      <rPr>
        <sz val="9"/>
        <color rgb="FF626262"/>
        <rFont val="Malgun Gothic"/>
        <family val="3"/>
        <charset val="129"/>
      </rPr>
      <t>[40820]</t>
    </r>
  </si>
  <si>
    <r>
      <t>동수치안센터</t>
    </r>
    <r>
      <rPr>
        <sz val="9"/>
        <color rgb="FF626262"/>
        <rFont val="Malgun Gothic"/>
        <family val="3"/>
        <charset val="129"/>
      </rPr>
      <t>[40189]</t>
    </r>
  </si>
  <si>
    <r>
      <t>나누리병원</t>
    </r>
    <r>
      <rPr>
        <sz val="9"/>
        <color rgb="FF626262"/>
        <rFont val="Malgun Gothic"/>
        <family val="3"/>
        <charset val="129"/>
      </rPr>
      <t>[40784]</t>
    </r>
  </si>
  <si>
    <r>
      <t>굴포천역(신복사거리)</t>
    </r>
    <r>
      <rPr>
        <sz val="9"/>
        <color rgb="FF626262"/>
        <rFont val="Malgun Gothic"/>
        <family val="3"/>
        <charset val="129"/>
      </rPr>
      <t>[40485]</t>
    </r>
  </si>
  <si>
    <r>
      <t>굴포천역(롯데마트)</t>
    </r>
    <r>
      <rPr>
        <sz val="9"/>
        <color rgb="FF626262"/>
        <rFont val="Malgun Gothic"/>
        <family val="3"/>
        <charset val="129"/>
      </rPr>
      <t>[40814]</t>
    </r>
  </si>
  <si>
    <r>
      <t>삼산경찰서</t>
    </r>
    <r>
      <rPr>
        <sz val="9"/>
        <color rgb="FF626262"/>
        <rFont val="Malgun Gothic"/>
        <family val="3"/>
        <charset val="129"/>
      </rPr>
      <t>[40766]</t>
    </r>
  </si>
  <si>
    <r>
      <t>임학역</t>
    </r>
    <r>
      <rPr>
        <sz val="9"/>
        <color rgb="FF626262"/>
        <rFont val="Malgun Gothic"/>
        <family val="3"/>
        <charset val="129"/>
      </rPr>
      <t>[41290]</t>
    </r>
  </si>
  <si>
    <r>
      <t>계양산전통시장</t>
    </r>
    <r>
      <rPr>
        <sz val="9"/>
        <color rgb="FF626262"/>
        <rFont val="Malgun Gothic"/>
        <family val="3"/>
        <charset val="129"/>
      </rPr>
      <t>[41306]</t>
    </r>
  </si>
  <si>
    <r>
      <t>청소년수련관.어린이과학관</t>
    </r>
    <r>
      <rPr>
        <sz val="9"/>
        <color rgb="FF626262"/>
        <rFont val="Malgun Gothic"/>
        <family val="3"/>
        <charset val="129"/>
      </rPr>
      <t>[41308]</t>
    </r>
  </si>
  <si>
    <r>
      <t>박촌역</t>
    </r>
    <r>
      <rPr>
        <sz val="9"/>
        <color rgb="FF626262"/>
        <rFont val="Malgun Gothic"/>
        <family val="3"/>
        <charset val="129"/>
      </rPr>
      <t>[41310]</t>
    </r>
  </si>
  <si>
    <r>
      <t>귤현역</t>
    </r>
    <r>
      <rPr>
        <sz val="9"/>
        <color rgb="FF626262"/>
        <rFont val="Malgun Gothic"/>
        <family val="3"/>
        <charset val="129"/>
      </rPr>
      <t>[41331]</t>
    </r>
  </si>
  <si>
    <r>
      <t>계양역</t>
    </r>
    <r>
      <rPr>
        <u/>
        <sz val="9"/>
        <color rgb="FF626262"/>
        <rFont val="Malgun Gothic"/>
        <family val="3"/>
        <charset val="129"/>
      </rPr>
      <t>[41357]</t>
    </r>
  </si>
  <si>
    <r>
      <t>송도공영차고지</t>
    </r>
    <r>
      <rPr>
        <sz val="9"/>
        <color rgb="FF626262"/>
        <rFont val="Malgun Gothic"/>
        <family val="3"/>
        <charset val="129"/>
      </rPr>
      <t>[38472]</t>
    </r>
  </si>
  <si>
    <r>
      <t>센트럴파크역</t>
    </r>
    <r>
      <rPr>
        <sz val="9"/>
        <color rgb="FF626262"/>
        <rFont val="Malgun Gothic"/>
        <family val="3"/>
        <charset val="129"/>
      </rPr>
      <t>[38397]</t>
    </r>
  </si>
  <si>
    <r>
      <t>경제자유구역청</t>
    </r>
    <r>
      <rPr>
        <sz val="9"/>
        <color rgb="FF626262"/>
        <rFont val="Malgun Gothic"/>
        <family val="3"/>
        <charset val="129"/>
      </rPr>
      <t>[38515]</t>
    </r>
  </si>
  <si>
    <r>
      <t>센트럴파크1</t>
    </r>
    <r>
      <rPr>
        <sz val="9"/>
        <color rgb="FF626262"/>
        <rFont val="Malgun Gothic"/>
        <family val="3"/>
        <charset val="129"/>
      </rPr>
      <t>[38463]</t>
    </r>
  </si>
  <si>
    <r>
      <t>GS자이아파트</t>
    </r>
    <r>
      <rPr>
        <sz val="9"/>
        <color rgb="FF626262"/>
        <rFont val="Malgun Gothic"/>
        <family val="3"/>
        <charset val="129"/>
      </rPr>
      <t>[38468]</t>
    </r>
  </si>
  <si>
    <r>
      <t>송도힐스테이트A</t>
    </r>
    <r>
      <rPr>
        <sz val="9"/>
        <color rgb="FF626262"/>
        <rFont val="Malgun Gothic"/>
        <family val="3"/>
        <charset val="129"/>
      </rPr>
      <t>[38473]</t>
    </r>
  </si>
  <si>
    <r>
      <t>남인천여자중학교</t>
    </r>
    <r>
      <rPr>
        <sz val="9"/>
        <color rgb="FF626262"/>
        <rFont val="Malgun Gothic"/>
        <family val="3"/>
        <charset val="129"/>
      </rPr>
      <t>[39190]</t>
    </r>
  </si>
  <si>
    <r>
      <t>주안7동행정복지센터</t>
    </r>
    <r>
      <rPr>
        <sz val="9"/>
        <color rgb="FF626262"/>
        <rFont val="Malgun Gothic"/>
        <family val="3"/>
        <charset val="129"/>
      </rPr>
      <t>[37216]</t>
    </r>
  </si>
  <si>
    <r>
      <t>주안3동행정복지센터</t>
    </r>
    <r>
      <rPr>
        <sz val="9"/>
        <color rgb="FF626262"/>
        <rFont val="Malgun Gothic"/>
        <family val="3"/>
        <charset val="129"/>
      </rPr>
      <t>[37204]</t>
    </r>
  </si>
  <si>
    <r>
      <t>인천소방본부</t>
    </r>
    <r>
      <rPr>
        <sz val="9"/>
        <color rgb="FF626262"/>
        <rFont val="Malgun Gothic"/>
        <family val="3"/>
        <charset val="129"/>
      </rPr>
      <t>[37189]</t>
    </r>
  </si>
  <si>
    <r>
      <t>학산소극장</t>
    </r>
    <r>
      <rPr>
        <sz val="9"/>
        <color rgb="FF626262"/>
        <rFont val="Malgun Gothic"/>
        <family val="3"/>
        <charset val="129"/>
      </rPr>
      <t>[37173]</t>
    </r>
  </si>
  <si>
    <r>
      <t>정석항공과학고</t>
    </r>
    <r>
      <rPr>
        <sz val="9"/>
        <color rgb="FF626262"/>
        <rFont val="Malgun Gothic"/>
        <family val="3"/>
        <charset val="129"/>
      </rPr>
      <t>[37170]</t>
    </r>
  </si>
  <si>
    <r>
      <t>인하대후문</t>
    </r>
    <r>
      <rPr>
        <sz val="9"/>
        <color rgb="FF626262"/>
        <rFont val="Malgun Gothic"/>
        <family val="3"/>
        <charset val="129"/>
      </rPr>
      <t>[37167]</t>
    </r>
  </si>
  <si>
    <r>
      <t>인하대후문</t>
    </r>
    <r>
      <rPr>
        <sz val="9"/>
        <color rgb="FF626262"/>
        <rFont val="Malgun Gothic"/>
        <family val="3"/>
        <charset val="129"/>
      </rPr>
      <t>[37166]</t>
    </r>
  </si>
  <si>
    <r>
      <t>정석항공과학고</t>
    </r>
    <r>
      <rPr>
        <sz val="9"/>
        <color rgb="FF626262"/>
        <rFont val="Malgun Gothic"/>
        <family val="3"/>
        <charset val="129"/>
      </rPr>
      <t>[37168]</t>
    </r>
  </si>
  <si>
    <r>
      <t>학산소극장</t>
    </r>
    <r>
      <rPr>
        <sz val="9"/>
        <color rgb="FF626262"/>
        <rFont val="Malgun Gothic"/>
        <family val="3"/>
        <charset val="129"/>
      </rPr>
      <t>[37169]</t>
    </r>
  </si>
  <si>
    <r>
      <t>인천소방본부</t>
    </r>
    <r>
      <rPr>
        <sz val="9"/>
        <color rgb="FF626262"/>
        <rFont val="Malgun Gothic"/>
        <family val="3"/>
        <charset val="129"/>
      </rPr>
      <t>[37191]</t>
    </r>
  </si>
  <si>
    <r>
      <t>주안3동행정복지센터</t>
    </r>
    <r>
      <rPr>
        <sz val="9"/>
        <color rgb="FF626262"/>
        <rFont val="Malgun Gothic"/>
        <family val="3"/>
        <charset val="129"/>
      </rPr>
      <t>[37201]</t>
    </r>
  </si>
  <si>
    <r>
      <t>주안7동행정복지센터</t>
    </r>
    <r>
      <rPr>
        <sz val="9"/>
        <color rgb="FF626262"/>
        <rFont val="Malgun Gothic"/>
        <family val="3"/>
        <charset val="129"/>
      </rPr>
      <t>[37214]</t>
    </r>
  </si>
  <si>
    <r>
      <t>쌍용아파트</t>
    </r>
    <r>
      <rPr>
        <sz val="9"/>
        <color rgb="FF626262"/>
        <rFont val="Malgun Gothic"/>
        <family val="3"/>
        <charset val="129"/>
      </rPr>
      <t>[37228]</t>
    </r>
  </si>
  <si>
    <r>
      <t>한신아파트</t>
    </r>
    <r>
      <rPr>
        <sz val="9"/>
        <color rgb="FF626262"/>
        <rFont val="Malgun Gothic"/>
        <family val="3"/>
        <charset val="129"/>
      </rPr>
      <t>[37264]</t>
    </r>
  </si>
  <si>
    <r>
      <t>남인천여자중학교</t>
    </r>
    <r>
      <rPr>
        <sz val="9"/>
        <color rgb="FF626262"/>
        <rFont val="Malgun Gothic"/>
        <family val="3"/>
        <charset val="129"/>
      </rPr>
      <t>[39191]</t>
    </r>
  </si>
  <si>
    <r>
      <t>동막역(3번출구)</t>
    </r>
    <r>
      <rPr>
        <sz val="9"/>
        <color rgb="FF626262"/>
        <rFont val="Malgun Gothic"/>
        <family val="3"/>
        <charset val="129"/>
      </rPr>
      <t>[38433]</t>
    </r>
  </si>
  <si>
    <r>
      <t>성지아파트</t>
    </r>
    <r>
      <rPr>
        <sz val="9"/>
        <color rgb="FF626262"/>
        <rFont val="Malgun Gothic"/>
        <family val="3"/>
        <charset val="129"/>
      </rPr>
      <t>[38017]</t>
    </r>
  </si>
  <si>
    <r>
      <t>송도풍림아이원4단지</t>
    </r>
    <r>
      <rPr>
        <sz val="9"/>
        <color rgb="FF626262"/>
        <rFont val="Malgun Gothic"/>
        <family val="3"/>
        <charset val="129"/>
      </rPr>
      <t>[38032]</t>
    </r>
  </si>
  <si>
    <r>
      <t>송도풍림아이원1단지</t>
    </r>
    <r>
      <rPr>
        <sz val="9"/>
        <color rgb="FF626262"/>
        <rFont val="Malgun Gothic"/>
        <family val="3"/>
        <charset val="129"/>
      </rPr>
      <t>[38033]</t>
    </r>
  </si>
  <si>
    <r>
      <t>송도힐스테이트5단지</t>
    </r>
    <r>
      <rPr>
        <sz val="9"/>
        <color rgb="FF626262"/>
        <rFont val="Malgun Gothic"/>
        <family val="3"/>
        <charset val="129"/>
      </rPr>
      <t>[38393]</t>
    </r>
  </si>
  <si>
    <r>
      <t>GS자이아파트</t>
    </r>
    <r>
      <rPr>
        <sz val="9"/>
        <color rgb="FF626262"/>
        <rFont val="Malgun Gothic"/>
        <family val="3"/>
        <charset val="129"/>
      </rPr>
      <t>[38467]</t>
    </r>
  </si>
  <si>
    <r>
      <t>푸르지오하버뷰</t>
    </r>
    <r>
      <rPr>
        <sz val="9"/>
        <color rgb="FF626262"/>
        <rFont val="Malgun Gothic"/>
        <family val="3"/>
        <charset val="129"/>
      </rPr>
      <t>[38456]</t>
    </r>
  </si>
  <si>
    <r>
      <t>경제자유구역청</t>
    </r>
    <r>
      <rPr>
        <sz val="9"/>
        <color rgb="FF626262"/>
        <rFont val="Malgun Gothic"/>
        <family val="3"/>
        <charset val="129"/>
      </rPr>
      <t>[38514]</t>
    </r>
  </si>
  <si>
    <r>
      <t>송도센트럴파크</t>
    </r>
    <r>
      <rPr>
        <sz val="9"/>
        <color rgb="FF626262"/>
        <rFont val="Malgun Gothic"/>
        <family val="3"/>
        <charset val="129"/>
      </rPr>
      <t>[38452]</t>
    </r>
  </si>
  <si>
    <r>
      <t>인천대입구역</t>
    </r>
    <r>
      <rPr>
        <sz val="9"/>
        <color rgb="FF626262"/>
        <rFont val="Malgun Gothic"/>
        <family val="3"/>
        <charset val="129"/>
      </rPr>
      <t>[38395]</t>
    </r>
  </si>
  <si>
    <r>
      <t>인천대정문</t>
    </r>
    <r>
      <rPr>
        <sz val="9"/>
        <color rgb="FF626262"/>
        <rFont val="Malgun Gothic"/>
        <family val="3"/>
        <charset val="129"/>
      </rPr>
      <t>[38386]</t>
    </r>
  </si>
  <si>
    <r>
      <t>인천대학교자연과학대학</t>
    </r>
    <r>
      <rPr>
        <sz val="9"/>
        <color rgb="FF626262"/>
        <rFont val="Malgun Gothic"/>
        <family val="3"/>
        <charset val="129"/>
      </rPr>
      <t>[38375]</t>
    </r>
  </si>
  <si>
    <r>
      <t>송도공영차고지</t>
    </r>
    <r>
      <rPr>
        <u/>
        <sz val="9"/>
        <color rgb="FF626262"/>
        <rFont val="Malgun Gothic"/>
        <family val="3"/>
        <charset val="129"/>
      </rPr>
      <t>[38472]</t>
    </r>
  </si>
  <si>
    <r>
      <t>지식정보단지역</t>
    </r>
    <r>
      <rPr>
        <sz val="9"/>
        <color rgb="FF626262"/>
        <rFont val="Malgun Gothic"/>
        <family val="3"/>
        <charset val="129"/>
      </rPr>
      <t>[38373]</t>
    </r>
  </si>
  <si>
    <r>
      <t>송도더샵그린스퀘어</t>
    </r>
    <r>
      <rPr>
        <sz val="9"/>
        <color rgb="FF626262"/>
        <rFont val="Malgun Gothic"/>
        <family val="3"/>
        <charset val="129"/>
      </rPr>
      <t>[39843]</t>
    </r>
  </si>
  <si>
    <r>
      <t>글로벌캠퍼스푸르지오</t>
    </r>
    <r>
      <rPr>
        <sz val="9"/>
        <color rgb="FF626262"/>
        <rFont val="Malgun Gothic"/>
        <family val="3"/>
        <charset val="129"/>
      </rPr>
      <t>[39840]</t>
    </r>
  </si>
  <si>
    <r>
      <t>테크노파크역</t>
    </r>
    <r>
      <rPr>
        <sz val="9"/>
        <color rgb="FF626262"/>
        <rFont val="Malgun Gothic"/>
        <family val="3"/>
        <charset val="129"/>
      </rPr>
      <t>[38422]</t>
    </r>
  </si>
  <si>
    <r>
      <t>캠퍼스타운역</t>
    </r>
    <r>
      <rPr>
        <sz val="9"/>
        <color rgb="FF626262"/>
        <rFont val="Malgun Gothic"/>
        <family val="3"/>
        <charset val="129"/>
      </rPr>
      <t>[38420]</t>
    </r>
  </si>
  <si>
    <r>
      <t>신연수역(2번출구)</t>
    </r>
    <r>
      <rPr>
        <sz val="9"/>
        <color rgb="FF626262"/>
        <rFont val="Malgun Gothic"/>
        <family val="3"/>
        <charset val="129"/>
      </rPr>
      <t>[38231]</t>
    </r>
  </si>
  <si>
    <r>
      <t>장수초등학교</t>
    </r>
    <r>
      <rPr>
        <sz val="9"/>
        <color rgb="FF626262"/>
        <rFont val="Malgun Gothic"/>
        <family val="3"/>
        <charset val="129"/>
      </rPr>
      <t>[39342]</t>
    </r>
  </si>
  <si>
    <r>
      <t>장수초등학교</t>
    </r>
    <r>
      <rPr>
        <sz val="9"/>
        <color rgb="FF626262"/>
        <rFont val="Malgun Gothic"/>
        <family val="3"/>
        <charset val="129"/>
      </rPr>
      <t>[39352]</t>
    </r>
  </si>
  <si>
    <r>
      <t>캠퍼스타운역</t>
    </r>
    <r>
      <rPr>
        <sz val="9"/>
        <color rgb="FF626262"/>
        <rFont val="Malgun Gothic"/>
        <family val="3"/>
        <charset val="129"/>
      </rPr>
      <t>[38419]</t>
    </r>
  </si>
  <si>
    <r>
      <t>테크노파크역</t>
    </r>
    <r>
      <rPr>
        <sz val="9"/>
        <color rgb="FF626262"/>
        <rFont val="Malgun Gothic"/>
        <family val="3"/>
        <charset val="129"/>
      </rPr>
      <t>[38421]</t>
    </r>
  </si>
  <si>
    <r>
      <t>글로벌캠퍼스푸르지오</t>
    </r>
    <r>
      <rPr>
        <sz val="9"/>
        <color rgb="FF626262"/>
        <rFont val="Malgun Gothic"/>
        <family val="3"/>
        <charset val="129"/>
      </rPr>
      <t>[39841]</t>
    </r>
  </si>
  <si>
    <r>
      <t>송도더샵그린스퀘어</t>
    </r>
    <r>
      <rPr>
        <sz val="9"/>
        <color rgb="FF626262"/>
        <rFont val="Malgun Gothic"/>
        <family val="3"/>
        <charset val="129"/>
      </rPr>
      <t>[39842]</t>
    </r>
  </si>
  <si>
    <r>
      <t>지식정보단지역(4번출구)</t>
    </r>
    <r>
      <rPr>
        <sz val="9"/>
        <color rgb="FF626262"/>
        <rFont val="Malgun Gothic"/>
        <family val="3"/>
        <charset val="129"/>
      </rPr>
      <t>[38380]</t>
    </r>
  </si>
  <si>
    <r>
      <t>송도더샵마스터뷰23단지</t>
    </r>
    <r>
      <rPr>
        <sz val="9"/>
        <color rgb="FF626262"/>
        <rFont val="Malgun Gothic"/>
        <family val="3"/>
        <charset val="129"/>
      </rPr>
      <t>[38442]</t>
    </r>
  </si>
  <si>
    <r>
      <t>인천대학교공과대학</t>
    </r>
    <r>
      <rPr>
        <sz val="9"/>
        <color rgb="FF626262"/>
        <rFont val="Malgun Gothic"/>
        <family val="3"/>
        <charset val="129"/>
      </rPr>
      <t>[38499]</t>
    </r>
  </si>
  <si>
    <r>
      <t>인천터미널</t>
    </r>
    <r>
      <rPr>
        <sz val="9"/>
        <color rgb="FF626262"/>
        <rFont val="Malgun Gothic"/>
        <family val="3"/>
        <charset val="129"/>
      </rPr>
      <t>[37215]</t>
    </r>
  </si>
  <si>
    <r>
      <t>선수촌사거리</t>
    </r>
    <r>
      <rPr>
        <sz val="9"/>
        <color rgb="FF626262"/>
        <rFont val="Malgun Gothic"/>
        <family val="3"/>
        <charset val="129"/>
      </rPr>
      <t>[39890]</t>
    </r>
  </si>
  <si>
    <r>
      <t>서창도서관</t>
    </r>
    <r>
      <rPr>
        <sz val="9"/>
        <color rgb="FF626262"/>
        <rFont val="Malgun Gothic"/>
        <family val="3"/>
        <charset val="129"/>
      </rPr>
      <t>[39894]</t>
    </r>
  </si>
  <si>
    <r>
      <t>서창센트럴푸르지오</t>
    </r>
    <r>
      <rPr>
        <sz val="9"/>
        <color rgb="FF626262"/>
        <rFont val="Malgun Gothic"/>
        <family val="3"/>
        <charset val="129"/>
      </rPr>
      <t>[39904]</t>
    </r>
  </si>
  <si>
    <r>
      <t>센타빌딩</t>
    </r>
    <r>
      <rPr>
        <sz val="9"/>
        <color rgb="FF626262"/>
        <rFont val="Malgun Gothic"/>
        <family val="3"/>
        <charset val="129"/>
      </rPr>
      <t>[39902]</t>
    </r>
  </si>
  <si>
    <r>
      <t>서창퍼스트뷰후문</t>
    </r>
    <r>
      <rPr>
        <sz val="9"/>
        <color rgb="FF626262"/>
        <rFont val="Malgun Gothic"/>
        <family val="3"/>
        <charset val="129"/>
      </rPr>
      <t>[39777]</t>
    </r>
  </si>
  <si>
    <r>
      <t>서초아트자이아파트</t>
    </r>
    <r>
      <rPr>
        <sz val="9"/>
        <color rgb="FF626262"/>
        <rFont val="Malgun Gothic"/>
        <family val="3"/>
        <charset val="129"/>
      </rPr>
      <t>[22812]</t>
    </r>
  </si>
  <si>
    <r>
      <t>서초동삼성아파트</t>
    </r>
    <r>
      <rPr>
        <sz val="9"/>
        <color rgb="FF626262"/>
        <rFont val="Malgun Gothic"/>
        <family val="3"/>
        <charset val="129"/>
      </rPr>
      <t>[22140]</t>
    </r>
  </si>
  <si>
    <r>
      <t>서초역1번출구</t>
    </r>
    <r>
      <rPr>
        <sz val="9"/>
        <color rgb="FF626262"/>
        <rFont val="Malgun Gothic"/>
        <family val="3"/>
        <charset val="129"/>
      </rPr>
      <t>[22136]</t>
    </r>
  </si>
  <si>
    <r>
      <t>교대역</t>
    </r>
    <r>
      <rPr>
        <sz val="9"/>
        <color rgb="FF626262"/>
        <rFont val="Malgun Gothic"/>
        <family val="3"/>
        <charset val="129"/>
      </rPr>
      <t>[22825]</t>
    </r>
  </si>
  <si>
    <r>
      <t>강남역.역삼세무서</t>
    </r>
    <r>
      <rPr>
        <sz val="9"/>
        <color rgb="FF626262"/>
        <rFont val="Malgun Gothic"/>
        <family val="3"/>
        <charset val="129"/>
      </rPr>
      <t>[23287]</t>
    </r>
  </si>
  <si>
    <r>
      <t>역삼역.포스코P&amp;S타워역삼</t>
    </r>
    <r>
      <rPr>
        <sz val="9"/>
        <color rgb="FF626262"/>
        <rFont val="Malgun Gothic"/>
        <family val="3"/>
        <charset val="129"/>
      </rPr>
      <t>[23288]</t>
    </r>
  </si>
  <si>
    <r>
      <t>럭키아파트</t>
    </r>
    <r>
      <rPr>
        <sz val="9"/>
        <color rgb="FF626262"/>
        <rFont val="Malgun Gothic"/>
        <family val="3"/>
        <charset val="129"/>
      </rPr>
      <t>[23488]</t>
    </r>
  </si>
  <si>
    <r>
      <t>도곡한신아파트</t>
    </r>
    <r>
      <rPr>
        <sz val="9"/>
        <color rgb="FF626262"/>
        <rFont val="Malgun Gothic"/>
        <family val="3"/>
        <charset val="129"/>
      </rPr>
      <t>[23504]</t>
    </r>
  </si>
  <si>
    <r>
      <t>양재역(말죽거리.강남베드로병원)</t>
    </r>
    <r>
      <rPr>
        <sz val="9"/>
        <color rgb="FF626262"/>
        <rFont val="Malgun Gothic"/>
        <family val="3"/>
        <charset val="129"/>
      </rPr>
      <t>[23318]</t>
    </r>
  </si>
  <si>
    <r>
      <t>서초구청</t>
    </r>
    <r>
      <rPr>
        <sz val="9"/>
        <color rgb="FF626262"/>
        <rFont val="Malgun Gothic"/>
        <family val="3"/>
        <charset val="129"/>
      </rPr>
      <t>[22129]</t>
    </r>
  </si>
  <si>
    <r>
      <t>서창퍼스트뷰후문맞은편</t>
    </r>
    <r>
      <rPr>
        <sz val="9"/>
        <color rgb="FF626262"/>
        <rFont val="Malgun Gothic"/>
        <family val="3"/>
        <charset val="129"/>
      </rPr>
      <t>[39778]</t>
    </r>
  </si>
  <si>
    <r>
      <t>신한빌딩</t>
    </r>
    <r>
      <rPr>
        <sz val="9"/>
        <color rgb="FF626262"/>
        <rFont val="Malgun Gothic"/>
        <family val="3"/>
        <charset val="129"/>
      </rPr>
      <t>[39901]</t>
    </r>
  </si>
  <si>
    <r>
      <t>서창센트럴푸르지오</t>
    </r>
    <r>
      <rPr>
        <sz val="9"/>
        <color rgb="FF626262"/>
        <rFont val="Malgun Gothic"/>
        <family val="3"/>
        <charset val="129"/>
      </rPr>
      <t>[39903]</t>
    </r>
  </si>
  <si>
    <r>
      <t>서창도서관</t>
    </r>
    <r>
      <rPr>
        <sz val="9"/>
        <color rgb="FF626262"/>
        <rFont val="Malgun Gothic"/>
        <family val="3"/>
        <charset val="129"/>
      </rPr>
      <t>[39893]</t>
    </r>
  </si>
  <si>
    <r>
      <t>선수촌사거리</t>
    </r>
    <r>
      <rPr>
        <sz val="9"/>
        <color rgb="FF626262"/>
        <rFont val="Malgun Gothic"/>
        <family val="3"/>
        <charset val="129"/>
      </rPr>
      <t>[39889]</t>
    </r>
  </si>
  <si>
    <t>28032053</t>
  </si>
  <si>
    <t>28032056</t>
  </si>
  <si>
    <t>28032076</t>
  </si>
  <si>
    <t>28032082</t>
  </si>
  <si>
    <t>28049001</t>
  </si>
  <si>
    <t>28206008</t>
  </si>
  <si>
    <t>28214005</t>
  </si>
  <si>
    <t>28214006</t>
  </si>
  <si>
    <t>28301002</t>
  </si>
  <si>
    <t>28302012</t>
  </si>
  <si>
    <t>28302013</t>
  </si>
  <si>
    <t>28302014</t>
  </si>
  <si>
    <t>28302015</t>
  </si>
  <si>
    <t>28302021</t>
  </si>
  <si>
    <t>28302022</t>
  </si>
  <si>
    <t>28302024</t>
  </si>
  <si>
    <t>28302025</t>
  </si>
  <si>
    <t>28302026</t>
  </si>
  <si>
    <t>28302033</t>
  </si>
  <si>
    <t>28302034</t>
  </si>
  <si>
    <t>28302037</t>
  </si>
  <si>
    <t>28302038</t>
  </si>
  <si>
    <t>28302039</t>
  </si>
  <si>
    <t>28302040</t>
  </si>
  <si>
    <t>28302043</t>
  </si>
  <si>
    <t>28305002</t>
  </si>
  <si>
    <t>28305003</t>
  </si>
  <si>
    <t>28305004</t>
  </si>
  <si>
    <t>28305005</t>
  </si>
  <si>
    <t>28308001</t>
  </si>
  <si>
    <t>28311001</t>
  </si>
  <si>
    <t>28315010</t>
  </si>
  <si>
    <t>28315012</t>
  </si>
  <si>
    <t>28315044</t>
  </si>
  <si>
    <t>28315045</t>
  </si>
  <si>
    <t>28319005</t>
  </si>
  <si>
    <t>28320002</t>
  </si>
  <si>
    <t>28320003</t>
  </si>
  <si>
    <t>28511016</t>
  </si>
  <si>
    <t>28801001</t>
  </si>
  <si>
    <t>28801004</t>
  </si>
  <si>
    <t>28801005</t>
  </si>
  <si>
    <t>28801007</t>
  </si>
  <si>
    <t>28801008</t>
  </si>
  <si>
    <t>28801009</t>
  </si>
  <si>
    <t>28801010</t>
  </si>
  <si>
    <t>정류소 명</t>
  </si>
  <si>
    <t>정류소 영문 명</t>
  </si>
  <si>
    <t>정류소 번호</t>
  </si>
  <si>
    <t>정류소 ID</t>
  </si>
  <si>
    <t>적용 일자</t>
  </si>
  <si>
    <t>정류소 유형</t>
  </si>
  <si>
    <t>정류소 시설 유형</t>
  </si>
  <si>
    <t>권역</t>
  </si>
  <si>
    <t>행정동 명</t>
  </si>
  <si>
    <t>ISC 정류소 ID</t>
  </si>
  <si>
    <t>중앙차로 여부</t>
  </si>
  <si>
    <t>차선 수</t>
  </si>
  <si>
    <t>BAY 유형</t>
  </si>
  <si>
    <t>BAT 길이</t>
  </si>
  <si>
    <t>설치 일자</t>
  </si>
  <si>
    <t>폐지 일자</t>
  </si>
  <si>
    <t>X 좌표</t>
  </si>
  <si>
    <t>위도</t>
  </si>
  <si>
    <t>Y 좌표</t>
  </si>
  <si>
    <t>경도</t>
  </si>
  <si>
    <t>실측 요청 일자</t>
  </si>
  <si>
    <t>문서 번호</t>
  </si>
  <si>
    <t>사용 여부</t>
  </si>
  <si>
    <t/>
  </si>
  <si>
    <t>공용</t>
  </si>
  <si>
    <t>유개형(폴+쉘터)</t>
  </si>
  <si>
    <t>미추홀구</t>
  </si>
  <si>
    <t>주안8동</t>
  </si>
  <si>
    <t>N</t>
  </si>
  <si>
    <t>코드정보 없음</t>
  </si>
  <si>
    <t>|   홍보불가   |   표지판에는 홍보가능</t>
  </si>
  <si>
    <t>사용</t>
  </si>
  <si>
    <t>|   홍보불가   |</t>
  </si>
  <si>
    <t>서구</t>
  </si>
  <si>
    <t>가정3동</t>
  </si>
  <si>
    <t>무개형(폴)</t>
  </si>
  <si>
    <t>부평구</t>
  </si>
  <si>
    <t>부평3동</t>
  </si>
  <si>
    <t>검암경서동</t>
  </si>
  <si>
    <t>유개형(쉘터)</t>
  </si>
  <si>
    <t>가좌2동</t>
  </si>
  <si>
    <t>|   홍보가능   |</t>
  </si>
  <si>
    <t>가좌1동</t>
  </si>
  <si>
    <t>남동구</t>
  </si>
  <si>
    <t>남촌도림동</t>
  </si>
  <si>
    <t>논현고잔동</t>
  </si>
  <si>
    <t>|   홍보가능   |   정류소명 미표기</t>
  </si>
  <si>
    <t>주안5동</t>
  </si>
  <si>
    <t>십정1동</t>
  </si>
  <si>
    <t>검단1동</t>
  </si>
  <si>
    <t>신현원창동</t>
  </si>
  <si>
    <t>동구</t>
  </si>
  <si>
    <t>송현3동</t>
  </si>
  <si>
    <t>만수3동</t>
  </si>
  <si>
    <t>일신동</t>
  </si>
  <si>
    <t>(null)</t>
  </si>
  <si>
    <t>도화3동</t>
  </si>
  <si>
    <t>방화3동</t>
  </si>
  <si>
    <t>중구</t>
  </si>
  <si>
    <t>연안동</t>
  </si>
  <si>
    <t>함몰형</t>
  </si>
  <si>
    <t>신흥동</t>
  </si>
  <si>
    <t>검단2동</t>
  </si>
  <si>
    <t>검단3동</t>
  </si>
  <si>
    <t>산곡2동</t>
  </si>
  <si>
    <t>송현1.2동</t>
  </si>
  <si>
    <t>연수구</t>
  </si>
  <si>
    <t>송도동</t>
  </si>
  <si>
    <t>비상벨   |   홍보가능   |</t>
  </si>
  <si>
    <t>북성동</t>
  </si>
  <si>
    <t>만수4동</t>
  </si>
  <si>
    <t>석남1동</t>
  </si>
  <si>
    <t>양촌면</t>
  </si>
  <si>
    <t>소하2동</t>
  </si>
  <si>
    <t>연희동</t>
  </si>
  <si>
    <t>옥련1동</t>
  </si>
  <si>
    <t>강화군</t>
  </si>
  <si>
    <t>길상면</t>
  </si>
  <si>
    <t>영종용유운서지</t>
  </si>
  <si>
    <t>|   홍보불가   |   정류소 이름 미표기</t>
  </si>
  <si>
    <t>간석2동</t>
  </si>
  <si>
    <t>|   홍보불가   |   공사중</t>
  </si>
  <si>
    <t>중1동</t>
  </si>
  <si>
    <t>영종동</t>
  </si>
  <si>
    <t>태양광   |   홍보가능   |</t>
  </si>
  <si>
    <t>가정1동</t>
  </si>
  <si>
    <t>장수서창동</t>
  </si>
  <si>
    <t>없음</t>
  </si>
  <si>
    <t>|   홍보불가   |   정류장 없음</t>
  </si>
  <si>
    <t>용현5동</t>
  </si>
  <si>
    <t>가좌4동</t>
  </si>
  <si>
    <t>돌출형</t>
  </si>
  <si>
    <t>e편한세상 정문</t>
  </si>
  <si>
    <t>송도4동</t>
  </si>
  <si>
    <t>e편한세상(109동 앞)</t>
  </si>
  <si>
    <t>2019년 버스쉘터 설치, 경제청에서 관리전환함.</t>
  </si>
  <si>
    <t>영종1동</t>
  </si>
  <si>
    <t>버스정책과-2804(19.3.8.)</t>
  </si>
  <si>
    <t>2019년 쉘터 설치,경제청에서 관리전환함.</t>
  </si>
  <si>
    <t>용현3동</t>
  </si>
  <si>
    <t>불은면</t>
  </si>
  <si>
    <t>양도면</t>
  </si>
  <si>
    <t>가락1동</t>
  </si>
  <si>
    <t>|   홍보불가   |   차도,인도없음</t>
  </si>
  <si>
    <t>가양3동</t>
  </si>
  <si>
    <t>가양2동</t>
  </si>
  <si>
    <t>|   홍보가능   |   904, 904-1 노선 써 있으나 정차 안 함</t>
  </si>
  <si>
    <t>가을1리</t>
  </si>
  <si>
    <t>옹진군</t>
  </si>
  <si>
    <t>백령면</t>
  </si>
  <si>
    <t>가을2리</t>
  </si>
  <si>
    <t>마을버스</t>
  </si>
  <si>
    <t>가좌3동</t>
  </si>
  <si>
    <t>|   홍보불가   |   인도 없음</t>
  </si>
  <si>
    <t>석남2동</t>
  </si>
  <si>
    <t>기업은행ATM기   |   홍보가능   |</t>
  </si>
  <si>
    <t>가좌환경사업소북측</t>
  </si>
  <si>
    <t>원창동</t>
  </si>
  <si>
    <t>연수3동</t>
  </si>
  <si>
    <t>하점면</t>
  </si>
  <si>
    <t>간석4동</t>
  </si>
  <si>
    <t>에어컨, 자판기   |   홍보가능   |</t>
  </si>
  <si>
    <t>구월2동</t>
  </si>
  <si>
    <t>버스정보시스템   |   홍보불가   |</t>
  </si>
  <si>
    <t>버스정보시스템   |   홍보가능   |</t>
  </si>
  <si>
    <t>검증추가</t>
  </si>
  <si>
    <t>화도면</t>
  </si>
  <si>
    <t>갈산1동</t>
  </si>
  <si>
    <t>계양구</t>
  </si>
  <si>
    <t>계양1동</t>
  </si>
  <si>
    <t>강화읍</t>
  </si>
  <si>
    <t>벤치   |   홍보불가   |</t>
  </si>
  <si>
    <t>역삼1동</t>
  </si>
  <si>
    <t>서초2동</t>
  </si>
  <si>
    <t>양평제1동</t>
  </si>
  <si>
    <t>2019년 버스쉘터 신설함</t>
  </si>
  <si>
    <t>|   홍보불가   |   정류소 ID 작게 기입되어 있음</t>
  </si>
  <si>
    <t>양사면</t>
  </si>
  <si>
    <t>삼산면</t>
  </si>
  <si>
    <t>Gaehwa 2 Police Patrol &amp; Services Center</t>
  </si>
  <si>
    <t>방화제2동</t>
  </si>
  <si>
    <t>방화2동</t>
  </si>
  <si>
    <t>운북동</t>
  </si>
  <si>
    <t>용유동</t>
  </si>
  <si>
    <t>|   홍보불가   |   덤불에 둘러쌓여서 잘 안보임</t>
  </si>
  <si>
    <t>만수1동</t>
  </si>
  <si>
    <t>동춘1동</t>
  </si>
  <si>
    <t>버스정보시스템   |   홍보불가   |   표지판에는 홍보가능</t>
  </si>
  <si>
    <t>|   홍보불가   |   정류소ID없음</t>
  </si>
  <si>
    <t>대곡동</t>
  </si>
  <si>
    <t>|   홍보가능   |   검단지구대 로 표기됨</t>
  </si>
  <si>
    <t>|   홍보불가   |   검단파출소 로 표기됨</t>
  </si>
  <si>
    <t>경기국제통상고.포도마을뉴서울.</t>
  </si>
  <si>
    <t>선원면</t>
  </si>
  <si>
    <t>효성1동</t>
  </si>
  <si>
    <t>계산2동</t>
  </si>
  <si>
    <t>경연초등학교</t>
  </si>
  <si>
    <t>경연초중학교</t>
  </si>
  <si>
    <t>삼산1동</t>
  </si>
  <si>
    <t>목5동</t>
  </si>
  <si>
    <t>학익1동</t>
  </si>
  <si>
    <t>태양광   |   홍보불가   |</t>
  </si>
  <si>
    <t>추가</t>
  </si>
  <si>
    <t>|   홍보불가   |   쉘터에는 농협앞(전소)  로 표기되어 있음</t>
  </si>
  <si>
    <t>부개2동</t>
  </si>
  <si>
    <t>계산동아파트</t>
  </si>
  <si>
    <t>계산4동</t>
  </si>
  <si>
    <t>태양광, 버스정보시스템, 버스도착안내시스템   |   홍보가능   |</t>
  </si>
  <si>
    <t>태양광, 버스정보시스템   |   홍보가능   |</t>
  </si>
  <si>
    <t>태양광, 버스정보시스템  | 홍보가능 | (주)원애드</t>
  </si>
  <si>
    <t>기업은행ATM기, |   홍보가능   |</t>
  </si>
  <si>
    <t>기업은행ATM기 |   홍보가능   |</t>
  </si>
  <si>
    <t>계양2동</t>
  </si>
  <si>
    <t>|   홍보불가   |   건물앞,펜스</t>
  </si>
  <si>
    <t>작전서운동</t>
  </si>
  <si>
    <t>|   홍보불가   |   서운동체육관 으로 표기됨</t>
  </si>
  <si>
    <t>교동면</t>
  </si>
  <si>
    <t>내가면</t>
  </si>
  <si>
    <t>반포3동</t>
  </si>
  <si>
    <t>|   홍보가능   |   35473 으로 써있음</t>
  </si>
  <si>
    <t>고잔TG(미정차)</t>
  </si>
  <si>
    <t>김포2동</t>
  </si>
  <si>
    <t>고촌면</t>
  </si>
  <si>
    <t>송해면</t>
  </si>
  <si>
    <t>대곶면</t>
  </si>
  <si>
    <t>|   홍보불가   |   정류소 ID 없음</t>
  </si>
  <si>
    <t>공덕역</t>
  </si>
  <si>
    <t>공덕2동</t>
  </si>
  <si>
    <t>문원동</t>
  </si>
  <si>
    <t>갈현동</t>
  </si>
  <si>
    <t>청계동</t>
  </si>
  <si>
    <t>관교동</t>
  </si>
  <si>
    <t>관창동</t>
  </si>
  <si>
    <t>효성2동</t>
  </si>
  <si>
    <t>청천2동</t>
  </si>
  <si>
    <t>태양광, 버스정보시스템    |   홍보가능   |</t>
  </si>
  <si>
    <t>박달2동</t>
  </si>
  <si>
    <t>무의동</t>
  </si>
  <si>
    <t>부개1동</t>
  </si>
  <si>
    <t>|   홍보가능   |   교보빌딩으로 표기되어 있음</t>
  </si>
  <si>
    <t>서초4동</t>
  </si>
  <si>
    <t>양재제1동</t>
  </si>
  <si>
    <t>부평6동</t>
  </si>
  <si>
    <t>|   홍보불가   |   운행버스노선, 정류소ID가 명시되어 있지 않음</t>
  </si>
  <si>
    <t>신림8동</t>
  </si>
  <si>
    <t>Y</t>
  </si>
  <si>
    <t>구로3동</t>
  </si>
  <si>
    <t>구로지</t>
  </si>
  <si>
    <t>북도면</t>
  </si>
  <si>
    <t>반포본동</t>
  </si>
  <si>
    <t>대부동</t>
  </si>
  <si>
    <t>구월동</t>
  </si>
  <si>
    <t>구월1동</t>
  </si>
  <si>
    <t>구월4동</t>
  </si>
  <si>
    <t>태양광   |   홍보불가   |   표지판에는 홍보가능</t>
  </si>
  <si>
    <t>|   홍보불가   |   ID표기 없음</t>
  </si>
  <si>
    <t>정왕4동</t>
  </si>
  <si>
    <t>|   홍보불가   |   망가짐</t>
  </si>
  <si>
    <t>청학동</t>
  </si>
  <si>
    <t>|   홍보불가   |   순환버스 정류장</t>
  </si>
  <si>
    <t>버스정보시스템, 버스도착안내시스템   |   홍보가능   |</t>
  </si>
  <si>
    <t>a334</t>
  </si>
  <si>
    <t>a335</t>
  </si>
  <si>
    <t>송도3동</t>
  </si>
  <si>
    <t>태양광, 버스정보시스템   |   홍보불가   |</t>
  </si>
  <si>
    <t>신포동</t>
  </si>
  <si>
    <t>벤치   |   홍보불가   |   쉘터 공사예정</t>
  </si>
  <si>
    <t>|   홍보불가   |   차도,인도</t>
  </si>
  <si>
    <t>선학동</t>
  </si>
  <si>
    <t>|   홍보가능   |   정류장에 붙어 있는 노선도에는 ID가 40413으로 잘못 표시됨</t>
  </si>
  <si>
    <t>|홍보가능 |, (주)원애드</t>
  </si>
  <si>
    <t>사우동</t>
  </si>
  <si>
    <t>공항동</t>
  </si>
  <si>
    <t>월곶면</t>
  </si>
  <si>
    <t>김포1동</t>
  </si>
  <si>
    <t>작전1동</t>
  </si>
  <si>
    <t>상3동</t>
  </si>
  <si>
    <t>|   홍보가능   |   정류장 ID 및 이름 미표기</t>
  </si>
  <si>
    <t>청천1동</t>
  </si>
  <si>
    <t>동춘2동</t>
  </si>
  <si>
    <t>|   홍보불가   |   표지판에는 홍보 가능</t>
  </si>
  <si>
    <t>에어컨, 자판기, 공중전화   |   홍보가능   |</t>
  </si>
  <si>
    <t>연수2동</t>
  </si>
  <si>
    <t>동춘3동</t>
  </si>
  <si>
    <t>기업은행ATM기, 버스정보시스템   |   홍보가능   |</t>
  </si>
  <si>
    <t>|   홍보불가   |   차도, 인도 구분 없음, 계양2번 버스가 지나가나 사용 여부는 불확실</t>
  </si>
  <si>
    <t>|   홍보불가   |   차도, 인도 구분 없음</t>
  </si>
  <si>
    <t>숭의1동</t>
  </si>
  <si>
    <t>쓰레기통, 버스정보시스템   |   홍보가능   |</t>
  </si>
  <si>
    <t>내4리경로당</t>
  </si>
  <si>
    <t>영흥면</t>
  </si>
  <si>
    <t>내4리마을회관</t>
  </si>
  <si>
    <t>내리고개넘어</t>
  </si>
  <si>
    <t>내리수해</t>
  </si>
  <si>
    <t>너출(드무리입구)</t>
  </si>
  <si>
    <t>|   홍보가능   |   ID 미표기</t>
  </si>
  <si>
    <t>노가리해변</t>
  </si>
  <si>
    <t>노루메기입구</t>
  </si>
  <si>
    <t>용현2동</t>
  </si>
  <si>
    <t>|   홍보불가   |   전봇대에 안내판 부착</t>
  </si>
  <si>
    <t>태양광, 쓰레기통, 버스정보시스템   |   홍보불가   |</t>
  </si>
  <si>
    <t>태양광, 버스정보시스템   |   홍보불가   |   표지판에는 홍보가능</t>
  </si>
  <si>
    <t>7034-1</t>
  </si>
  <si>
    <t>쓰레기통, 버스정보시스템   |   홍보불가   |   표지판에는 홍보가능</t>
  </si>
  <si>
    <t>태양광, 쓰레기통, 버스정보시스템   |   홍보가능   |</t>
  </si>
  <si>
    <t>기업은행ATM기, 쓰레기통, 버스정보시스템   |   홍보가능   |</t>
  </si>
  <si>
    <t>반포1동</t>
  </si>
  <si>
    <t>논현1동</t>
  </si>
  <si>
    <t>농협앞</t>
  </si>
  <si>
    <t>여의동</t>
  </si>
  <si>
    <t>|   홍보불가   |   도로 좁음</t>
  </si>
  <si>
    <t>|   홍보불가   |   수리 중</t>
  </si>
  <si>
    <t>가정2동</t>
  </si>
  <si>
    <t>대야동</t>
  </si>
  <si>
    <t>다우리농장</t>
  </si>
  <si>
    <t>다정한마을,레미안아파트</t>
  </si>
  <si>
    <t>달바위선착장</t>
  </si>
  <si>
    <t>자월면</t>
  </si>
  <si>
    <t>풍무동</t>
  </si>
  <si>
    <t>태양광   |   홍보가능   |   정류장 ID 훼손</t>
  </si>
  <si>
    <t>태양광, 버스정보시스템, 버스도착안내시스템   |   홍보불가   |   쉘터에 정류장 ID 없음</t>
  </si>
  <si>
    <t>당하금호어울림1차</t>
  </si>
  <si>
    <t>검단4동</t>
  </si>
  <si>
    <t>부림동</t>
  </si>
  <si>
    <t>대산-기점</t>
  </si>
  <si>
    <t>대산-종점</t>
  </si>
  <si>
    <t>대산-회차</t>
  </si>
  <si>
    <t>버스정보시스템, 버스도착안내시스템   |   홍보불가   |</t>
  </si>
  <si>
    <t>|   홍보불가   |   삼환교통으로 표기됨</t>
  </si>
  <si>
    <t>구월3동</t>
  </si>
  <si>
    <t>에어컨   |   홍보불가   |</t>
  </si>
  <si>
    <t>간석3동</t>
  </si>
  <si>
    <t>a363</t>
  </si>
  <si>
    <t>대청1리경로당</t>
  </si>
  <si>
    <t>대청면</t>
  </si>
  <si>
    <t>대청3리물량장</t>
  </si>
  <si>
    <t>대청7리소방서</t>
  </si>
  <si>
    <t>대청초.중.고등학교앞</t>
  </si>
  <si>
    <t>도화2동</t>
  </si>
  <si>
    <t>2019년 쉘터 설치, 경제청에서 관리전환함.</t>
  </si>
  <si>
    <t>|   홍보불가   |   ID 미표기, 폴대 휘어짐</t>
  </si>
  <si>
    <t>|   홍보불가   |   ID 미표기</t>
  </si>
  <si>
    <t>비상벨   |   홍보불가   |</t>
  </si>
  <si>
    <t>|   홍보불가   |   쉘터에는 남북동 으로 표기됨</t>
  </si>
  <si>
    <t>|   홍보가능   |   많이 낡았음</t>
  </si>
  <si>
    <t>목감동</t>
  </si>
  <si>
    <t>|   홍보불가   |   임시정류장</t>
  </si>
  <si>
    <t>태양광, 쓰레기통   |   홍보불가   |</t>
  </si>
  <si>
    <t>홍보불가, 2019년 버스쉘터 설치함.</t>
  </si>
  <si>
    <t>숭의3동</t>
  </si>
  <si>
    <t>금창동</t>
  </si>
  <si>
    <t>율목동</t>
  </si>
  <si>
    <t>도원동</t>
  </si>
  <si>
    <t>기업은행ATM기, 태양광   |   홍보가능   |   실제 정류소명은 도원고개(도원역)으로 표기됨</t>
  </si>
  <si>
    <t>도장골삼거리</t>
  </si>
  <si>
    <t>송림4동</t>
  </si>
  <si>
    <t>|   홍보불가   |   현재 도화오거리는 도화사거리로 변경되었음</t>
  </si>
  <si>
    <t>|   홍보가능   |   대화초등학교 로 표기되어 있음</t>
  </si>
  <si>
    <t>|   홍보가능   |   현재 도화오거리는 도화사거리로 변경되었음</t>
  </si>
  <si>
    <t>|   홍보가능   |   정류소ID 미표기, 뒤에 화원이 있음</t>
  </si>
  <si>
    <t>동교동</t>
  </si>
  <si>
    <t>창천동</t>
  </si>
  <si>
    <t>만석동</t>
  </si>
  <si>
    <t>화수2동</t>
  </si>
  <si>
    <t>연수1동</t>
  </si>
  <si>
    <t>동내동삼거리</t>
  </si>
  <si>
    <t>부개3동</t>
  </si>
  <si>
    <t>십정2동</t>
  </si>
  <si>
    <t>버스정보시스템 | 홍보가능 |, (주)원애드 2곳 관리</t>
  </si>
  <si>
    <t>|   홍보불가   |   정류장명, 정류장 ID 없음</t>
  </si>
  <si>
    <t>태양광, 버스정보시스템   |   홍보가능   |   쉘터에 정류장명 없음</t>
  </si>
  <si>
    <t>동인천동</t>
  </si>
  <si>
    <t>| 홍보가능 |, (주)원애드</t>
  </si>
  <si>
    <t>신대방2동</t>
  </si>
  <si>
    <t>버스정보시스템| 홍보가능 |, (주)원애드</t>
  </si>
  <si>
    <t>두무진</t>
  </si>
  <si>
    <t>두밀경노당</t>
  </si>
  <si>
    <t>|   홍보불가   |   유동인구 적음</t>
  </si>
  <si>
    <t>남북동</t>
  </si>
  <si>
    <t>태양광   |   홍보불가   |   경문직업전문학교 로 표기됨</t>
  </si>
  <si>
    <t>|   홍보불가   |   구분 없음</t>
  </si>
  <si>
    <t>떼뿌루해수욕장</t>
  </si>
  <si>
    <t>덕적면</t>
  </si>
  <si>
    <t>|   홍보불가   |   안내표지 손상</t>
  </si>
  <si>
    <t>옥련2동</t>
  </si>
  <si>
    <t>일반형 시내/농어촌 버스</t>
  </si>
  <si>
    <t>청라동</t>
  </si>
  <si>
    <t>|   홍보불가   |   지주가 있으나 정류장 이름과 ID 미표기</t>
  </si>
  <si>
    <t>|   홍보불가   |   지주와 쉘터가 떨어져 있음</t>
  </si>
  <si>
    <t>|   홍보가능   |   실제 정류소로 가면 ID 정보가 39108로 적혀있음</t>
  </si>
  <si>
    <t>기업은행ATM기  | 홍보가능 | 정류장 시설 2개소, (주)원애드</t>
  </si>
  <si>
    <t>| 홍보가능 |, (주)원애드 2곳 관리</t>
  </si>
  <si>
    <t>| 홍보가능 | 42830으로 정류소ID 잘못 표기됨, (주)원애드</t>
  </si>
  <si>
    <t>|   홍보불가   |   공장 앞</t>
  </si>
  <si>
    <t>군자동</t>
  </si>
  <si>
    <t>통진읍</t>
  </si>
  <si>
    <t>|   홍보불가   |   ID 표기가 잘 안보임</t>
  </si>
  <si>
    <t>|   홍보불가   |   인근에 동일ID, 동일명칭 쉘터 1개 더있음</t>
  </si>
  <si>
    <t>|   홍보불가   |   정류소 없음, 차도인도구분없음</t>
  </si>
  <si>
    <t>마포역</t>
  </si>
  <si>
    <t>도화동</t>
  </si>
  <si>
    <t>도화제2동</t>
  </si>
  <si>
    <t>|   홍보불가   |   정류장을 안내하는 표지판만 있음, ID와 정류장 이름 미표기</t>
  </si>
  <si>
    <t>만수6동</t>
  </si>
  <si>
    <t>|   홍보불가   |   푯말이 세워져 있음</t>
  </si>
  <si>
    <t>면사무소삼거리</t>
  </si>
  <si>
    <t>태양광, 버스정보시스템, 버스도착안내시스템   |   홍보불가   |</t>
  </si>
  <si>
    <t>산곡1동</t>
  </si>
  <si>
    <t>무의-기점</t>
  </si>
  <si>
    <t>무의-종점</t>
  </si>
  <si>
    <t>무의-회차</t>
  </si>
  <si>
    <t>문래역</t>
  </si>
  <si>
    <t>문래1동</t>
  </si>
  <si>
    <t>문래자이아파트</t>
  </si>
  <si>
    <t>문말3거리</t>
  </si>
  <si>
    <t>문정1동</t>
  </si>
  <si>
    <t>문정2동</t>
  </si>
  <si>
    <t>문학동</t>
  </si>
  <si>
    <t>|   홍보불가   |   정류소 이름 및 ID 표기 없음, 표지판은 없고 버스정보시스템만 있음</t>
  </si>
  <si>
    <t>|   홍보불가   |   정류장 정보가 전봇대에 있음</t>
  </si>
  <si>
    <t>|   홍보불가   |   문화교회 로 표기됨. 이게 맞는듯. 지도사이트는 운화교회로 되어 있음</t>
  </si>
  <si>
    <t>매화동</t>
  </si>
  <si>
    <t>|   홍보가능   |   안내도 훼손(사진4참고)</t>
  </si>
  <si>
    <t>|   홍보불가   |   미추홀구청으로 표기됨, 지도사이트에도 미추홀구청</t>
  </si>
  <si>
    <t>|   홍보가능   |   (구) 남구청입구</t>
  </si>
  <si>
    <t>미추홀구평생학습관</t>
  </si>
  <si>
    <t>용현동</t>
  </si>
  <si>
    <t>버스정책과-(19.3.11)</t>
  </si>
  <si>
    <t>만수2동</t>
  </si>
  <si>
    <t>바다역</t>
  </si>
  <si>
    <t>반포2동</t>
  </si>
  <si>
    <t>밧모기도원앞</t>
  </si>
  <si>
    <t>밧지름</t>
  </si>
  <si>
    <t>방개골</t>
  </si>
  <si>
    <t>|   홍보불가   |   난방공사로 임시정류장</t>
  </si>
  <si>
    <t>|   홍보불가   |   지주 휘어짐</t>
  </si>
  <si>
    <t>백령병원앞</t>
  </si>
  <si>
    <t>백령중.고등학교앞</t>
  </si>
  <si>
    <t>|   홍보불가   |   인근에 큰 정류장이 있음</t>
  </si>
  <si>
    <t>서초제2동</t>
  </si>
  <si>
    <t>도곡제1동</t>
  </si>
  <si>
    <t>|   홍보불가   |   실제 정류소에는 소앙화장품이라 표기됨</t>
  </si>
  <si>
    <t>보건지소앞</t>
  </si>
  <si>
    <t>신길6동</t>
  </si>
  <si>
    <t>|   홍보불가   |   나무속에 뭍혀 있음</t>
  </si>
  <si>
    <t>장지동</t>
  </si>
  <si>
    <t>|   홍보가능   |   쉘터와 표지판 떨어져 있음</t>
  </si>
  <si>
    <t>|   홍보가능   |   후면 X</t>
  </si>
  <si>
    <t>|   홍보불가   |   차도인도,2019년 버스쉘터 설치함.</t>
  </si>
  <si>
    <t>|   홍보불가   |   후방 공사 중</t>
  </si>
  <si>
    <t>오정동</t>
  </si>
  <si>
    <t>부천터미널소풍.홈플러스상동지</t>
  </si>
  <si>
    <t>부천테크노파크301동앞</t>
  </si>
  <si>
    <t>부천테크노파크401동앞</t>
  </si>
  <si>
    <t>|   홍보불가   |   차도,인도 구분 없음</t>
  </si>
  <si>
    <t>부평동</t>
  </si>
  <si>
    <t>작전2동</t>
  </si>
  <si>
    <t>부평4동</t>
  </si>
  <si>
    <t>갈산2동</t>
  </si>
  <si>
    <t>부평기적의도서관.삼부한신아파</t>
  </si>
  <si>
    <t>|   홍보불가   |   도로 교차로라 위험</t>
  </si>
  <si>
    <t>부평5동</t>
  </si>
  <si>
    <t>부평1동</t>
  </si>
  <si>
    <t>북1리정자</t>
  </si>
  <si>
    <t>북2리능동</t>
  </si>
  <si>
    <t>북도면사무소</t>
  </si>
  <si>
    <t>북포리</t>
  </si>
  <si>
    <t>|   홍보불가   |   차도, 인도</t>
  </si>
  <si>
    <t>|   홍보불가   |   송도유니버스골프클럽 으로 표기됨</t>
  </si>
  <si>
    <t>|   홍보불가   |   2019년 버스쉘터 교체설치함</t>
  </si>
  <si>
    <t>사곳</t>
  </si>
  <si>
    <t>송림6동</t>
  </si>
  <si>
    <t>삼거리앞</t>
  </si>
  <si>
    <t>|   홍보불가   |   35077과 같이 사용</t>
  </si>
  <si>
    <t>|   홍보불가   |   35311과 같이 사용</t>
  </si>
  <si>
    <t>운서동</t>
  </si>
  <si>
    <t>삼목주차장</t>
  </si>
  <si>
    <t>|   홍보가능   |   실제 정류소명은 삼목초등학교로 표기되어 있음</t>
  </si>
  <si>
    <t>|   홍보불가   |   쉘터에 ""삼산새마을금고"" 로 잘못 표기되어 있음, 표지판과 떨어져 있음</t>
  </si>
  <si>
    <t>삼산동</t>
  </si>
  <si>
    <t>도화1동</t>
  </si>
  <si>
    <t>|   홍보불가   |   일반적인 정류장 팻말이 아닌 나무에 종이를 붙인 형식임</t>
  </si>
  <si>
    <t>|   홍보불가   |   정류소 ID, 노선 등 아무 것도 없음</t>
  </si>
  <si>
    <t>상주(상리)</t>
  </si>
  <si>
    <t>새마을리</t>
  </si>
  <si>
    <t>연평면</t>
  </si>
  <si>
    <t>색동원 앞</t>
  </si>
  <si>
    <t>서운일반산업단지입구(맞은편)</t>
  </si>
  <si>
    <t>영등포2동</t>
  </si>
  <si>
    <t>회현동</t>
  </si>
  <si>
    <t>서울향교삼거리</t>
  </si>
  <si>
    <t>|   홍보불가   |   차도인도 구분없음</t>
  </si>
  <si>
    <t>서초3동</t>
  </si>
  <si>
    <t>서초역1번출구</t>
  </si>
  <si>
    <t>Seocho Station Exit 1</t>
  </si>
  <si>
    <t>서초제3동</t>
  </si>
  <si>
    <t>서울시 버스정책과-14954(2019.5.15.)</t>
  </si>
  <si>
    <t>서포1리마을회관</t>
  </si>
  <si>
    <t>서포2리마을회관</t>
  </si>
  <si>
    <t>서포2리회룡동</t>
  </si>
  <si>
    <t>|   홍보가능   |   ""인천해양경찰서"" 로 표기됨</t>
  </si>
  <si>
    <t>|   홍보불가   |   정류장 앞도로 공사 중</t>
  </si>
  <si>
    <t>주안4동</t>
  </si>
  <si>
    <t>주안6동</t>
  </si>
  <si>
    <t>석촌동</t>
  </si>
  <si>
    <t>송파1동</t>
  </si>
  <si>
    <t>과천동</t>
  </si>
  <si>
    <t>양재1동</t>
  </si>
  <si>
    <t>양평제2동</t>
  </si>
  <si>
    <t>양평2동</t>
  </si>
  <si>
    <t>선재대교</t>
  </si>
  <si>
    <t>|   홍보불가   |   표지판 거꾸로 쓰러져 있는듯</t>
  </si>
  <si>
    <t>MG새마을금고 365코너   |   홍보불가   |   MG새마을금고 365코너</t>
  </si>
  <si>
    <t>2019년 5월 버스쉘터 설치함</t>
  </si>
  <si>
    <t>하대원동</t>
  </si>
  <si>
    <t>|   홍보가능   |   안내도 훼손</t>
  </si>
  <si>
    <t>은행동</t>
  </si>
  <si>
    <t>|   홍보불가   |   쉘터에 명시된 정류장 이름 흐릿해짐</t>
  </si>
  <si>
    <t>태양광   |   홍보가능   |   정류장 이름 없음</t>
  </si>
  <si>
    <t>버스정보시스템   |   홍보불가   |   버스정보시스템만 있음</t>
  </si>
  <si>
    <t>버스정보시스템   |   홍보가능   |   옆면 유리 깨져있음</t>
  </si>
  <si>
    <t>소야리어촌계사무실</t>
  </si>
  <si>
    <t>소장골</t>
  </si>
  <si>
    <t>상2동</t>
  </si>
  <si>
    <t>상동</t>
  </si>
  <si>
    <t>송내1동</t>
  </si>
  <si>
    <t>상1동</t>
  </si>
  <si>
    <t>현재 정류소 위치에서 70여m (힐스테이트송도더테라스 방면으로) 이전</t>
  </si>
  <si>
    <t>|   홍보불가   |   ID 표기 없음</t>
  </si>
  <si>
    <t>|   홍보불가   |   벽면 부착</t>
  </si>
  <si>
    <t>|   홍보불가   |   정류장 없음, 39938 정류소와 합쳐진 것으로 예상됨</t>
  </si>
  <si>
    <t>동춘동</t>
  </si>
  <si>
    <t>CCTV   |   홍보가능   |</t>
  </si>
  <si>
    <t>송림3.5동</t>
  </si>
  <si>
    <t>송월동</t>
  </si>
  <si>
    <t>송현동</t>
  </si>
  <si>
    <t>버스정책과-5691(2019. 5. 7.)</t>
  </si>
  <si>
    <t>수기해변입구</t>
  </si>
  <si>
    <t>주안2동</t>
  </si>
  <si>
    <t>|   홍보불가   |   정류장 없음/지도상으로는 표시되고 있지만 실제 사용하고 있는 지는 의문</t>
  </si>
  <si>
    <t>숭의1.3동(극동아파트)</t>
  </si>
  <si>
    <t>숭의2동</t>
  </si>
  <si>
    <t>숭의4동</t>
  </si>
  <si>
    <t>광고불가, 2019년 버스쉘터 설치함.</t>
  </si>
  <si>
    <t>정왕3동</t>
  </si>
  <si>
    <t>시도리종합운동장</t>
  </si>
  <si>
    <t>양재제2동</t>
  </si>
  <si>
    <t>|   홍보불가   |   인도없음</t>
  </si>
  <si>
    <t>기타</t>
  </si>
  <si>
    <t>계수동</t>
  </si>
  <si>
    <t>신도3리마을회관앞</t>
  </si>
  <si>
    <t>학익2동</t>
  </si>
  <si>
    <t>|   홍보불가   |   쉘터 및 표지판 떨어져 있음</t>
  </si>
  <si>
    <t>|   홍보가능   |   벤치 무너짐</t>
  </si>
  <si>
    <t>|   홍보불가   |   광고판 손상됨</t>
  </si>
  <si>
    <t>용현1동</t>
  </si>
  <si>
    <t>쓰레기통, 버스정보시스템   |   홍보불가   |</t>
  </si>
  <si>
    <t>|   홍보불가   |   보도블럭 공사 중</t>
  </si>
  <si>
    <t>신월1동</t>
  </si>
  <si>
    <t>신월7동</t>
  </si>
  <si>
    <t>중3동</t>
  </si>
  <si>
    <t>신중동역6번.중흥중학교</t>
  </si>
  <si>
    <t>신현동</t>
  </si>
  <si>
    <t>대흥동</t>
  </si>
  <si>
    <t>신화동</t>
  </si>
  <si>
    <t>십리포해수욕장</t>
  </si>
  <si>
    <t>|   홍보가능   |   노선 안내도 단면만 분착</t>
  </si>
  <si>
    <t>북아현1동</t>
  </si>
  <si>
    <t>아현제2동</t>
  </si>
  <si>
    <t>안동포사거리입구</t>
  </si>
  <si>
    <t>애전부락</t>
  </si>
  <si>
    <t>앰코코리아(블루오션골프클럽)</t>
  </si>
  <si>
    <t>야달입구</t>
  </si>
  <si>
    <t>약대동</t>
  </si>
  <si>
    <t>양재2동</t>
  </si>
  <si>
    <t>당산2동</t>
  </si>
  <si>
    <t>|   홍보불가   |   풍남기계 로 표기됨</t>
  </si>
  <si>
    <t>|   홍보불가   |   정류장 ID 표기 없음</t>
  </si>
  <si>
    <t>엘아이지식산업센터(맞은편)</t>
  </si>
  <si>
    <t>고잔동</t>
  </si>
  <si>
    <t>노량진1동</t>
  </si>
  <si>
    <t>연성동</t>
  </si>
  <si>
    <t>|   홍보불가   |   노선, ID 정보 없음</t>
  </si>
  <si>
    <t>기업은행ATM기, 태양광   |   홍보가능   |</t>
  </si>
  <si>
    <t>연지-기점</t>
  </si>
  <si>
    <t>연지-종점</t>
  </si>
  <si>
    <t>연지-회차</t>
  </si>
  <si>
    <t>연지동</t>
  </si>
  <si>
    <t>영등포구청</t>
  </si>
  <si>
    <t>당산1동</t>
  </si>
  <si>
    <t>당산제1동</t>
  </si>
  <si>
    <t>영등포등기소구로세무서</t>
  </si>
  <si>
    <t>영등포역</t>
  </si>
  <si>
    <t>|   홍보불가   |   부착물이 떨어진 상태임</t>
  </si>
  <si>
    <t>삼산2동</t>
  </si>
  <si>
    <t>|   홍보가능   |   정류소 현황과 이름이 다름(교육연수원 으로 표기)</t>
  </si>
  <si>
    <t>영종공원묘지입구</t>
  </si>
  <si>
    <t>|   홍보가능   |   정류소 ID 미표기</t>
  </si>
  <si>
    <t>|   홍보불가   |   35567과 같이 쓰는듯, ID 없음</t>
  </si>
  <si>
    <t>|   홍보불가   |   35566과 같이 쓰는듯, ID 없음</t>
  </si>
  <si>
    <t>|   홍보불가   |   전봇대에 붙어있음</t>
  </si>
  <si>
    <t>영흥-기점</t>
  </si>
  <si>
    <t>영흥-종점</t>
  </si>
  <si>
    <t>영흥-회차</t>
  </si>
  <si>
    <t>영흥대교입구</t>
  </si>
  <si>
    <t>영흥우체국</t>
  </si>
  <si>
    <t>영흥초교입구</t>
  </si>
  <si>
    <t>태양광   |   홍보가능   |   ID 미표기</t>
  </si>
  <si>
    <t>예드림빌라입구</t>
  </si>
  <si>
    <t>운복동</t>
  </si>
  <si>
    <t>|   홍보불가   |   차도인도구분없음</t>
  </si>
  <si>
    <t>간석1동</t>
  </si>
  <si>
    <t>옹암해수욕장</t>
  </si>
  <si>
    <t>|   홍보불가   |   뒤에 수풀이 있음</t>
  </si>
  <si>
    <t>외1리마을회관앞</t>
  </si>
  <si>
    <t>외리보건지소앞</t>
  </si>
  <si>
    <t>용기포</t>
  </si>
  <si>
    <t>용기포신항</t>
  </si>
  <si>
    <t>용담어촌계앞</t>
  </si>
  <si>
    <t>영종용유무의지</t>
  </si>
  <si>
    <t>태양광   |   홍보가능   |   버스정보시스템이 없음</t>
  </si>
  <si>
    <t>용현3동행정복지센터.보훈병원</t>
  </si>
  <si>
    <t>용현4동</t>
  </si>
  <si>
    <t>역삼제1동</t>
  </si>
  <si>
    <t>|   홍보가능   |   정류소ID 미표기</t>
  </si>
  <si>
    <t>태양광   |   홍보가능   |   폐쇄됨</t>
  </si>
  <si>
    <t>|   홍보불가   |   동일한 ID가 존재함</t>
  </si>
  <si>
    <t>에어컨, 자판기, 버스정보시스템   |   홍보불가   |</t>
  </si>
  <si>
    <t>|   홍보불가   |   의자만 있고 쉘터(가림막) 없음</t>
  </si>
  <si>
    <t>석남3동</t>
  </si>
  <si>
    <t>원종1동</t>
  </si>
  <si>
    <t>|   홍보불가   |   구분없음</t>
  </si>
  <si>
    <t>|   홍보불가   |   차도, 인도 구분없음</t>
  </si>
  <si>
    <t>기업은행ATM기, 버스정보시스템   |   홍보가능   |   임시정류장 같은 ID를 가진 정류장이 있음</t>
  </si>
  <si>
    <t>|   홍보불가   |   차고지</t>
  </si>
  <si>
    <t>북아현2동</t>
  </si>
  <si>
    <t>자동제세동기   |   홍보가능  |</t>
  </si>
  <si>
    <t>쓰레기통   |   홍보가능   |</t>
  </si>
  <si>
    <t>이개</t>
  </si>
  <si>
    <t>대신동</t>
  </si>
  <si>
    <t>|   홍보가능   |   표지판에 35207, 35208 둘다 써있음</t>
  </si>
  <si>
    <t>|   홍보불가   |   부착물 회손</t>
  </si>
  <si>
    <t>|   홍보불가   |   버스 회차지점  벽보만 붙어 있음</t>
  </si>
  <si>
    <t>인천가정법원.인천지방법원등기</t>
  </si>
  <si>
    <t>|   홍보불가   |   id없음</t>
  </si>
  <si>
    <t>|   홍보불가   |   ID 미표기, 기둥 부착형</t>
  </si>
  <si>
    <t>|   홍보불가   |   표기 없음</t>
  </si>
  <si>
    <t>|   홍보불가   |   ID 미표기, 터미널 기둥 번호 표기</t>
  </si>
  <si>
    <t>|   홍보불가   |   정류장 ID 및 이름 미표기</t>
  </si>
  <si>
    <t>인천논현역</t>
  </si>
  <si>
    <t>CCTV, 버스정보시스템   |   홍보불가   |</t>
  </si>
  <si>
    <t>인천비지니스고등학교</t>
  </si>
  <si>
    <t>|   홍보불가   |   2019년 쉘터 설치, 경제청에서 관리전환함.</t>
  </si>
  <si>
    <t>|   홍보가능 |</t>
  </si>
  <si>
    <t>인천아시아드주경기장4번출입구</t>
  </si>
  <si>
    <t>|   홍보불가   |   도로혼잡</t>
  </si>
  <si>
    <t>벤치   |   홍보가능   |</t>
  </si>
  <si>
    <t>버스정책과-7699(2019.6.17)</t>
  </si>
  <si>
    <t>|   홍보가능   |   정류장 이름 미표기</t>
  </si>
  <si>
    <t>자월1리농협</t>
  </si>
  <si>
    <t>자월2리어릿골</t>
  </si>
  <si>
    <t>자월3리경로당</t>
  </si>
  <si>
    <t>태양광   |   홍보가능   |   버스정보시스템 설치 중</t>
  </si>
  <si>
    <t>|   홍보불가   |   쉘터에 정류장 ID 안 적혀 있음</t>
  </si>
  <si>
    <t>잔대동</t>
  </si>
  <si>
    <t>잠실6동</t>
  </si>
  <si>
    <t>잠진도선착장</t>
  </si>
  <si>
    <t>장경리해수욕장</t>
  </si>
  <si>
    <t>장골해수욕장</t>
  </si>
  <si>
    <t>석모리</t>
  </si>
  <si>
    <t>장봉1리</t>
  </si>
  <si>
    <t>장봉4리</t>
  </si>
  <si>
    <t>태양광   |   홍보가능   |   39528과 같이 사용</t>
  </si>
  <si>
    <t>태양광   |   홍보가능   |   39580과 같이 사용, 39528표기는 없음</t>
  </si>
  <si>
    <t>장촌</t>
  </si>
  <si>
    <t>태양광   |   홍보가능   |   정류소ID 미표기</t>
  </si>
  <si>
    <t>|   홍보가능   |   낡아서 글씨가 거의 보이지 않음</t>
  </si>
  <si>
    <t>|   홍보가능   |   뒤가 낭떠러지임, (주)원애드</t>
  </si>
  <si>
    <t>주안3동</t>
  </si>
  <si>
    <t>중림동</t>
  </si>
  <si>
    <t>|   홍보불가   |   숫자 스티커가 떨어짐</t>
  </si>
  <si>
    <t>종합운동장</t>
  </si>
  <si>
    <t>|   홍보불가   |   풀숲에 가려져 안 보임</t>
  </si>
  <si>
    <t>|   홍보가능   |   ID 정보 미표기</t>
  </si>
  <si>
    <t>|   홍보불가   |   지주형에는 주안3동주민센터로 되어 있음</t>
  </si>
  <si>
    <t>태양광   |   홍보가능   |   , (주)원애드</t>
  </si>
  <si>
    <t>주안1동</t>
  </si>
  <si>
    <t>태양광|홍보가능 |, (주)원애드</t>
  </si>
  <si>
    <t>a150</t>
  </si>
  <si>
    <t>중고등학교</t>
  </si>
  <si>
    <t>|   홍보불가   |   뒤에 덤불이 있음, 실제 정류소명은 운남동(한빛빌라앞)으로 표기되어 있음</t>
  </si>
  <si>
    <t>|   홍보가능   |   정류소ID 미표기, 뒤에 덤불이 있음</t>
  </si>
  <si>
    <t>중화동</t>
  </si>
  <si>
    <t>버스정보시스템   |   홍보가능   |   정류장의 앞이 나무에 가려서 사진 촬형 불가</t>
  </si>
  <si>
    <t>|   홍보불가   |   정류장의 앞이 나무에 가려서 사진 촬형 불가</t>
  </si>
  <si>
    <t>서초제1동</t>
  </si>
  <si>
    <t>진두물량장</t>
  </si>
  <si>
    <t>진말해변</t>
  </si>
  <si>
    <t>진주아파트2단지6동</t>
  </si>
  <si>
    <t>진주아파트3단지</t>
  </si>
  <si>
    <t>진촌축협</t>
  </si>
  <si>
    <t>|   홍보불가   |   접근금지 테이프로 둘러쳐져 있어 접근불가</t>
  </si>
  <si>
    <t>송림동</t>
  </si>
  <si>
    <t>버스정책과-5691(2019. 5.7.)</t>
  </si>
  <si>
    <t>버스정책과-5691(2019.05.07)</t>
  </si>
  <si>
    <t>천주교회뒤</t>
  </si>
  <si>
    <t>햇빛가림막   |   홍보불가   |</t>
  </si>
  <si>
    <t>버스정보시스템 | 홍보가능 |, (주)원애드</t>
  </si>
  <si>
    <t>청라센텀로제비앙</t>
  </si>
  <si>
    <t>태양광, 자전거보관소   |   홍보가능   |</t>
  </si>
  <si>
    <t>|   홍보불가   |   공업단지라 복잡</t>
  </si>
  <si>
    <t>|   홍보불가   |   임시버스정류장</t>
  </si>
  <si>
    <t>충정로동</t>
  </si>
  <si>
    <t>카페거리</t>
  </si>
  <si>
    <t>|   홍보불가   |   2019년 버스쉘터 설치</t>
  </si>
  <si>
    <t>|   홍보불가   |   맞은 편 인도가 없어 안전상 전면 사진 촬영 불가</t>
  </si>
  <si>
    <t>|   홍보불가   |   버스판 떨어져 있음</t>
  </si>
  <si>
    <t>|   홍보불가   |   뒤에 공사장</t>
  </si>
  <si>
    <t>|   홍보불가   |   지주대가 기울어짐</t>
  </si>
  <si>
    <t>버스정책과-6011</t>
  </si>
  <si>
    <t>파출소앞</t>
  </si>
  <si>
    <t>시흥동</t>
  </si>
  <si>
    <t>갈산동</t>
  </si>
  <si>
    <t>평촌슈퍼앞</t>
  </si>
  <si>
    <t>풍년마을.김포고(걸포사거리방면</t>
  </si>
  <si>
    <t>|   홍보불가   |   나무에 가려짐</t>
  </si>
  <si>
    <t>하리선착장</t>
  </si>
  <si>
    <t>|   홍보가능   |   학익2동행정복지센터 로 표기됨</t>
  </si>
  <si>
    <t>|   홍보불가   |   쉘터는 학익2동행정복지센터 앞  으로 표기됨</t>
  </si>
  <si>
    <t>본동</t>
  </si>
  <si>
    <t>한국방송통신대학교</t>
  </si>
  <si>
    <t>|   홍보불가   |   정류소명, ID 미표기</t>
  </si>
  <si>
    <t>|   홍보불가   |   벤치만 있음</t>
  </si>
  <si>
    <t>한들해수욕장입구</t>
  </si>
  <si>
    <t>|   홍보불가   |   정류소 ID 미표기</t>
  </si>
  <si>
    <t>|   홍보불가   |   차도인도, 2019년도 버스쉘터 설치함.</t>
  </si>
  <si>
    <t>한전사택</t>
  </si>
  <si>
    <t>합정동</t>
  </si>
  <si>
    <t>해경파출소앞</t>
  </si>
  <si>
    <t>해뜨는집앞</t>
  </si>
  <si>
    <t>해송노인요양병원</t>
  </si>
  <si>
    <t>|   홍보불가   |   실제정류소명은 해양경찰서로 표기되어 있음</t>
  </si>
  <si>
    <t>| 홍보가능 | 실제정류소명은 해양경찰서로 표기되어 있음, (주)원애드</t>
  </si>
  <si>
    <t>|   홍보가능   |   정류소가 있으나 이름 표기 없음</t>
  </si>
  <si>
    <t>|   홍보불가   |   가게 자체</t>
  </si>
  <si>
    <t>|   홍보불가   |   홈플러스계양점 으로 표기됨</t>
  </si>
  <si>
    <t>홈플러스구월점</t>
  </si>
  <si>
    <t>화곡3동</t>
  </si>
  <si>
    <t>화곡7동</t>
  </si>
  <si>
    <t>화수1.화평동</t>
  </si>
  <si>
    <t>화동버스승강장</t>
  </si>
  <si>
    <t>|   홍보불가   |   ID 미표기, ""공항물류단지""로 표기됨</t>
  </si>
  <si>
    <t>효성동</t>
  </si>
  <si>
    <t>오두막   |   홍보불가   |</t>
  </si>
  <si>
    <t>|   홍보가능   |   쉘터 및 표지판 떨어져 있음</t>
  </si>
  <si>
    <r>
      <t>레이크블루</t>
    </r>
    <r>
      <rPr>
        <sz val="9"/>
        <color rgb="FF626262"/>
        <rFont val="Malgun Gothic"/>
        <family val="3"/>
        <charset val="129"/>
      </rPr>
      <t>[89334]</t>
    </r>
  </si>
  <si>
    <r>
      <t>청라센텀로제비앙</t>
    </r>
    <r>
      <rPr>
        <sz val="9"/>
        <color rgb="FF626262"/>
        <rFont val="Malgun Gothic"/>
        <family val="3"/>
        <charset val="129"/>
      </rPr>
      <t>[89295]</t>
    </r>
  </si>
  <si>
    <r>
      <t>한양수자인</t>
    </r>
    <r>
      <rPr>
        <sz val="9"/>
        <color rgb="FF626262"/>
        <rFont val="Malgun Gothic"/>
        <family val="3"/>
        <charset val="129"/>
      </rPr>
      <t>[42893]</t>
    </r>
  </si>
  <si>
    <r>
      <t>동양엔파트</t>
    </r>
    <r>
      <rPr>
        <sz val="9"/>
        <color rgb="FF626262"/>
        <rFont val="Malgun Gothic"/>
        <family val="3"/>
        <charset val="129"/>
      </rPr>
      <t>[42986]</t>
    </r>
  </si>
  <si>
    <r>
      <t>자이더테라스1단지</t>
    </r>
    <r>
      <rPr>
        <sz val="9"/>
        <color rgb="FF626262"/>
        <rFont val="Malgun Gothic"/>
        <family val="3"/>
        <charset val="129"/>
      </rPr>
      <t>[89298]</t>
    </r>
  </si>
  <si>
    <r>
      <t>청라파크자이상가</t>
    </r>
    <r>
      <rPr>
        <sz val="9"/>
        <color rgb="FF626262"/>
        <rFont val="Malgun Gothic"/>
        <family val="3"/>
        <charset val="129"/>
      </rPr>
      <t>[89300]</t>
    </r>
  </si>
  <si>
    <r>
      <t>반도유보라</t>
    </r>
    <r>
      <rPr>
        <sz val="9"/>
        <color rgb="FF626262"/>
        <rFont val="Malgun Gothic"/>
        <family val="3"/>
        <charset val="129"/>
      </rPr>
      <t>[42905]</t>
    </r>
  </si>
  <si>
    <r>
      <t>청라힐스테이트</t>
    </r>
    <r>
      <rPr>
        <sz val="9"/>
        <color rgb="FF626262"/>
        <rFont val="Malgun Gothic"/>
        <family val="3"/>
        <charset val="129"/>
      </rPr>
      <t>[42988]</t>
    </r>
  </si>
  <si>
    <r>
      <t>해원중학교</t>
    </r>
    <r>
      <rPr>
        <sz val="9"/>
        <color rgb="FF626262"/>
        <rFont val="Malgun Gothic"/>
        <family val="3"/>
        <charset val="129"/>
      </rPr>
      <t>[42972]</t>
    </r>
  </si>
  <si>
    <r>
      <t>청라우미린</t>
    </r>
    <r>
      <rPr>
        <sz val="9"/>
        <color rgb="FF626262"/>
        <rFont val="Malgun Gothic"/>
        <family val="3"/>
        <charset val="129"/>
      </rPr>
      <t>[42870]</t>
    </r>
  </si>
  <si>
    <r>
      <t>한일베라체</t>
    </r>
    <r>
      <rPr>
        <u/>
        <sz val="9"/>
        <color rgb="FF626262"/>
        <rFont val="Malgun Gothic"/>
        <family val="3"/>
        <charset val="129"/>
      </rPr>
      <t>[42948]</t>
    </r>
  </si>
  <si>
    <r>
      <t>동양엔파트</t>
    </r>
    <r>
      <rPr>
        <sz val="9"/>
        <color rgb="FF626262"/>
        <rFont val="Malgun Gothic"/>
        <family val="3"/>
        <charset val="129"/>
      </rPr>
      <t>[42837]</t>
    </r>
  </si>
  <si>
    <r>
      <t>휴먼시아후문</t>
    </r>
    <r>
      <rPr>
        <sz val="9"/>
        <color rgb="FF626262"/>
        <rFont val="Malgun Gothic"/>
        <family val="3"/>
        <charset val="129"/>
      </rPr>
      <t>[42885]</t>
    </r>
  </si>
  <si>
    <r>
      <t>힐데스하임</t>
    </r>
    <r>
      <rPr>
        <sz val="9"/>
        <color rgb="FF626262"/>
        <rFont val="Malgun Gothic"/>
        <family val="3"/>
        <charset val="129"/>
      </rPr>
      <t>[42876]</t>
    </r>
  </si>
  <si>
    <r>
      <t>서해그랑블</t>
    </r>
    <r>
      <rPr>
        <sz val="9"/>
        <color rgb="FF626262"/>
        <rFont val="Malgun Gothic"/>
        <family val="3"/>
        <charset val="129"/>
      </rPr>
      <t>[42790]</t>
    </r>
  </si>
  <si>
    <r>
      <t>청라자이</t>
    </r>
    <r>
      <rPr>
        <sz val="9"/>
        <color rgb="FF626262"/>
        <rFont val="Malgun Gothic"/>
        <family val="3"/>
        <charset val="129"/>
      </rPr>
      <t>[42742]</t>
    </r>
  </si>
  <si>
    <r>
      <t>심곡천봉수교</t>
    </r>
    <r>
      <rPr>
        <sz val="9"/>
        <color rgb="FF626262"/>
        <rFont val="Malgun Gothic"/>
        <family val="3"/>
        <charset val="129"/>
      </rPr>
      <t>[42875]</t>
    </r>
  </si>
  <si>
    <r>
      <t>가원초등학교</t>
    </r>
    <r>
      <rPr>
        <sz val="9"/>
        <color rgb="FF626262"/>
        <rFont val="Malgun Gothic"/>
        <family val="3"/>
        <charset val="129"/>
      </rPr>
      <t>[42952]</t>
    </r>
  </si>
  <si>
    <r>
      <t>가정동성당</t>
    </r>
    <r>
      <rPr>
        <sz val="9"/>
        <color rgb="FF626262"/>
        <rFont val="Malgun Gothic"/>
        <family val="3"/>
        <charset val="129"/>
      </rPr>
      <t>[89105]</t>
    </r>
  </si>
  <si>
    <r>
      <t>신현여자중학교후문</t>
    </r>
    <r>
      <rPr>
        <sz val="9"/>
        <color rgb="FF626262"/>
        <rFont val="Malgun Gothic"/>
        <family val="3"/>
        <charset val="129"/>
      </rPr>
      <t>[42680]</t>
    </r>
  </si>
  <si>
    <r>
      <t>효성아파트</t>
    </r>
    <r>
      <rPr>
        <sz val="9"/>
        <color rgb="FF626262"/>
        <rFont val="Malgun Gothic"/>
        <family val="3"/>
        <charset val="129"/>
      </rPr>
      <t>[42166]</t>
    </r>
  </si>
  <si>
    <r>
      <t>독골사거리</t>
    </r>
    <r>
      <rPr>
        <sz val="9"/>
        <color rgb="FF626262"/>
        <rFont val="Malgun Gothic"/>
        <family val="3"/>
        <charset val="129"/>
      </rPr>
      <t>[42175]</t>
    </r>
  </si>
  <si>
    <r>
      <t>신현초등학교</t>
    </r>
    <r>
      <rPr>
        <sz val="9"/>
        <color rgb="FF626262"/>
        <rFont val="Malgun Gothic"/>
        <family val="3"/>
        <charset val="129"/>
      </rPr>
      <t>[42178]</t>
    </r>
  </si>
  <si>
    <r>
      <t>강남시장</t>
    </r>
    <r>
      <rPr>
        <sz val="9"/>
        <color rgb="FF626262"/>
        <rFont val="Malgun Gothic"/>
        <family val="3"/>
        <charset val="129"/>
      </rPr>
      <t>[42172]</t>
    </r>
  </si>
  <si>
    <r>
      <t>성민병원</t>
    </r>
    <r>
      <rPr>
        <sz val="9"/>
        <color rgb="FF626262"/>
        <rFont val="Malgun Gothic"/>
        <family val="3"/>
        <charset val="129"/>
      </rPr>
      <t>[42159]</t>
    </r>
  </si>
  <si>
    <r>
      <t>석남고가사거리</t>
    </r>
    <r>
      <rPr>
        <sz val="9"/>
        <color rgb="FF626262"/>
        <rFont val="Malgun Gothic"/>
        <family val="3"/>
        <charset val="129"/>
      </rPr>
      <t>[42145]</t>
    </r>
  </si>
  <si>
    <r>
      <t>거북시장</t>
    </r>
    <r>
      <rPr>
        <sz val="9"/>
        <color rgb="FF626262"/>
        <rFont val="Malgun Gothic"/>
        <family val="3"/>
        <charset val="129"/>
      </rPr>
      <t>[42132]</t>
    </r>
  </si>
  <si>
    <r>
      <t>가좌홈플러스(쌍마아파트)</t>
    </r>
    <r>
      <rPr>
        <sz val="9"/>
        <color rgb="FF626262"/>
        <rFont val="Malgun Gothic"/>
        <family val="3"/>
        <charset val="129"/>
      </rPr>
      <t>[42103]</t>
    </r>
  </si>
  <si>
    <r>
      <t>신명아파트</t>
    </r>
    <r>
      <rPr>
        <sz val="9"/>
        <color rgb="FF626262"/>
        <rFont val="Malgun Gothic"/>
        <family val="3"/>
        <charset val="129"/>
      </rPr>
      <t>[42081]</t>
    </r>
  </si>
  <si>
    <r>
      <t>가좌농협</t>
    </r>
    <r>
      <rPr>
        <sz val="9"/>
        <color rgb="FF626262"/>
        <rFont val="Malgun Gothic"/>
        <family val="3"/>
        <charset val="129"/>
      </rPr>
      <t>[42067]</t>
    </r>
  </si>
  <si>
    <r>
      <t>성웅아파트</t>
    </r>
    <r>
      <rPr>
        <sz val="9"/>
        <color rgb="FF626262"/>
        <rFont val="Malgun Gothic"/>
        <family val="3"/>
        <charset val="129"/>
      </rPr>
      <t>[42048]</t>
    </r>
  </si>
  <si>
    <r>
      <t>서인천가구단지</t>
    </r>
    <r>
      <rPr>
        <sz val="9"/>
        <color rgb="FF626262"/>
        <rFont val="Malgun Gothic"/>
        <family val="3"/>
        <charset val="129"/>
      </rPr>
      <t>[42028]</t>
    </r>
  </si>
  <si>
    <r>
      <t>동부제철</t>
    </r>
    <r>
      <rPr>
        <sz val="9"/>
        <color rgb="FF626262"/>
        <rFont val="Malgun Gothic"/>
        <family val="3"/>
        <charset val="129"/>
      </rPr>
      <t>[42008]</t>
    </r>
  </si>
  <si>
    <r>
      <t>인천의료원</t>
    </r>
    <r>
      <rPr>
        <sz val="9"/>
        <color rgb="FF626262"/>
        <rFont val="Malgun Gothic"/>
        <family val="3"/>
        <charset val="129"/>
      </rPr>
      <t>[36108]</t>
    </r>
  </si>
  <si>
    <r>
      <t>인천남부소방서</t>
    </r>
    <r>
      <rPr>
        <sz val="9"/>
        <color rgb="FF626262"/>
        <rFont val="Malgun Gothic"/>
        <family val="3"/>
        <charset val="129"/>
      </rPr>
      <t>[37616]</t>
    </r>
  </si>
  <si>
    <r>
      <t>인천교(인천기계산업단지)</t>
    </r>
    <r>
      <rPr>
        <sz val="9"/>
        <color rgb="FF626262"/>
        <rFont val="Malgun Gothic"/>
        <family val="3"/>
        <charset val="129"/>
      </rPr>
      <t>[37449]</t>
    </r>
  </si>
  <si>
    <r>
      <t>인천비즈니스고등학교</t>
    </r>
    <r>
      <rPr>
        <sz val="9"/>
        <color rgb="FF626262"/>
        <rFont val="Malgun Gothic"/>
        <family val="3"/>
        <charset val="129"/>
      </rPr>
      <t>[37421]</t>
    </r>
  </si>
  <si>
    <r>
      <t>도화e편한세상아파트6단지</t>
    </r>
    <r>
      <rPr>
        <sz val="9"/>
        <color rgb="FF626262"/>
        <rFont val="Malgun Gothic"/>
        <family val="3"/>
        <charset val="129"/>
      </rPr>
      <t>[37626]</t>
    </r>
  </si>
  <si>
    <r>
      <t>도화e편한세상아파트5단지</t>
    </r>
    <r>
      <rPr>
        <sz val="9"/>
        <color rgb="FF626262"/>
        <rFont val="Malgun Gothic"/>
        <family val="3"/>
        <charset val="129"/>
      </rPr>
      <t>[37624]</t>
    </r>
  </si>
  <si>
    <r>
      <t>청운대후문</t>
    </r>
    <r>
      <rPr>
        <sz val="9"/>
        <color rgb="FF626262"/>
        <rFont val="Malgun Gothic"/>
        <family val="3"/>
        <charset val="129"/>
      </rPr>
      <t>[37633]</t>
    </r>
  </si>
  <si>
    <r>
      <t>제물포역</t>
    </r>
    <r>
      <rPr>
        <sz val="9"/>
        <color rgb="FF626262"/>
        <rFont val="Malgun Gothic"/>
        <family val="3"/>
        <charset val="129"/>
      </rPr>
      <t>[37364]</t>
    </r>
  </si>
  <si>
    <r>
      <t>인화여고</t>
    </r>
    <r>
      <rPr>
        <sz val="9"/>
        <color rgb="FF626262"/>
        <rFont val="Malgun Gothic"/>
        <family val="3"/>
        <charset val="129"/>
      </rPr>
      <t>[37547]</t>
    </r>
  </si>
  <si>
    <r>
      <t>도화동신협(구박문여고)</t>
    </r>
    <r>
      <rPr>
        <sz val="9"/>
        <color rgb="FF626262"/>
        <rFont val="Malgun Gothic"/>
        <family val="3"/>
        <charset val="129"/>
      </rPr>
      <t>[37499]</t>
    </r>
  </si>
  <si>
    <r>
      <t>동산교회</t>
    </r>
    <r>
      <rPr>
        <sz val="9"/>
        <color rgb="FF626262"/>
        <rFont val="Malgun Gothic"/>
        <family val="3"/>
        <charset val="129"/>
      </rPr>
      <t>[36012]</t>
    </r>
  </si>
  <si>
    <r>
      <t>동산고등학교</t>
    </r>
    <r>
      <rPr>
        <sz val="9"/>
        <color rgb="FF626262"/>
        <rFont val="Malgun Gothic"/>
        <family val="3"/>
        <charset val="129"/>
      </rPr>
      <t>[36021]</t>
    </r>
  </si>
  <si>
    <r>
      <t>송림오거리</t>
    </r>
    <r>
      <rPr>
        <sz val="9"/>
        <color rgb="FF626262"/>
        <rFont val="Malgun Gothic"/>
        <family val="3"/>
        <charset val="129"/>
      </rPr>
      <t>[36132]</t>
    </r>
  </si>
  <si>
    <r>
      <t>동구청소년수련관.달동네박물관</t>
    </r>
    <r>
      <rPr>
        <sz val="9"/>
        <color rgb="FF626262"/>
        <rFont val="Malgun Gothic"/>
        <family val="3"/>
        <charset val="129"/>
      </rPr>
      <t>[36026]</t>
    </r>
  </si>
  <si>
    <r>
      <t>배다리삼거리</t>
    </r>
    <r>
      <rPr>
        <sz val="9"/>
        <color rgb="FF626262"/>
        <rFont val="Malgun Gothic"/>
        <family val="3"/>
        <charset val="129"/>
      </rPr>
      <t>[36007]</t>
    </r>
  </si>
  <si>
    <r>
      <t>미림극장</t>
    </r>
    <r>
      <rPr>
        <sz val="9"/>
        <color rgb="FF626262"/>
        <rFont val="Malgun Gothic"/>
        <family val="3"/>
        <charset val="129"/>
      </rPr>
      <t>[36008]</t>
    </r>
  </si>
  <si>
    <r>
      <t>동인천역</t>
    </r>
    <r>
      <rPr>
        <sz val="9"/>
        <color rgb="FF626262"/>
        <rFont val="Malgun Gothic"/>
        <family val="3"/>
        <charset val="129"/>
      </rPr>
      <t>[35185]</t>
    </r>
  </si>
  <si>
    <r>
      <t>신포시장</t>
    </r>
    <r>
      <rPr>
        <sz val="9"/>
        <color rgb="FF626262"/>
        <rFont val="Malgun Gothic"/>
        <family val="3"/>
        <charset val="129"/>
      </rPr>
      <t>[35254]</t>
    </r>
  </si>
  <si>
    <r>
      <t>신포역</t>
    </r>
    <r>
      <rPr>
        <sz val="9"/>
        <color rgb="FF626262"/>
        <rFont val="Malgun Gothic"/>
        <family val="3"/>
        <charset val="129"/>
      </rPr>
      <t>[35149]</t>
    </r>
  </si>
  <si>
    <r>
      <t>신포동행정복지센터</t>
    </r>
    <r>
      <rPr>
        <sz val="9"/>
        <color rgb="FF626262"/>
        <rFont val="Malgun Gothic"/>
        <family val="3"/>
        <charset val="129"/>
      </rPr>
      <t>[35153]</t>
    </r>
  </si>
  <si>
    <r>
      <t>신포시장</t>
    </r>
    <r>
      <rPr>
        <sz val="9"/>
        <color rgb="FF626262"/>
        <rFont val="Malgun Gothic"/>
        <family val="3"/>
        <charset val="129"/>
      </rPr>
      <t>[35160]</t>
    </r>
  </si>
  <si>
    <r>
      <t>동인천역</t>
    </r>
    <r>
      <rPr>
        <sz val="9"/>
        <color rgb="FF626262"/>
        <rFont val="Malgun Gothic"/>
        <family val="3"/>
        <charset val="129"/>
      </rPr>
      <t>[35191]</t>
    </r>
  </si>
  <si>
    <r>
      <t>화평철교.화평동냉면거리</t>
    </r>
    <r>
      <rPr>
        <sz val="9"/>
        <color rgb="FF626262"/>
        <rFont val="Malgun Gothic"/>
        <family val="3"/>
        <charset val="129"/>
      </rPr>
      <t>[36014]</t>
    </r>
  </si>
  <si>
    <r>
      <t>미림극장</t>
    </r>
    <r>
      <rPr>
        <sz val="9"/>
        <color rgb="FF626262"/>
        <rFont val="Malgun Gothic"/>
        <family val="3"/>
        <charset val="129"/>
      </rPr>
      <t>[36009]</t>
    </r>
  </si>
  <si>
    <r>
      <t>배다리삼거리</t>
    </r>
    <r>
      <rPr>
        <sz val="9"/>
        <color rgb="FF626262"/>
        <rFont val="Malgun Gothic"/>
        <family val="3"/>
        <charset val="129"/>
      </rPr>
      <t>[36006]</t>
    </r>
  </si>
  <si>
    <r>
      <t>송림오거리</t>
    </r>
    <r>
      <rPr>
        <sz val="9"/>
        <color rgb="FF626262"/>
        <rFont val="Malgun Gothic"/>
        <family val="3"/>
        <charset val="129"/>
      </rPr>
      <t>[36131]</t>
    </r>
  </si>
  <si>
    <r>
      <t>동산고</t>
    </r>
    <r>
      <rPr>
        <sz val="9"/>
        <color rgb="FF626262"/>
        <rFont val="Malgun Gothic"/>
        <family val="3"/>
        <charset val="129"/>
      </rPr>
      <t>[36018]</t>
    </r>
  </si>
  <si>
    <r>
      <t>동산교회</t>
    </r>
    <r>
      <rPr>
        <sz val="9"/>
        <color rgb="FF626262"/>
        <rFont val="Malgun Gothic"/>
        <family val="3"/>
        <charset val="129"/>
      </rPr>
      <t>[36010]</t>
    </r>
  </si>
  <si>
    <r>
      <t>도화동신협(구박문여고)</t>
    </r>
    <r>
      <rPr>
        <sz val="9"/>
        <color rgb="FF626262"/>
        <rFont val="Malgun Gothic"/>
        <family val="3"/>
        <charset val="129"/>
      </rPr>
      <t>[36003]</t>
    </r>
  </si>
  <si>
    <r>
      <t>인화여고</t>
    </r>
    <r>
      <rPr>
        <sz val="9"/>
        <color rgb="FF626262"/>
        <rFont val="Malgun Gothic"/>
        <family val="3"/>
        <charset val="129"/>
      </rPr>
      <t>[37548]</t>
    </r>
  </si>
  <si>
    <r>
      <t>제물포역</t>
    </r>
    <r>
      <rPr>
        <sz val="9"/>
        <color rgb="FF626262"/>
        <rFont val="Malgun Gothic"/>
        <family val="3"/>
        <charset val="129"/>
      </rPr>
      <t>[37502]</t>
    </r>
  </si>
  <si>
    <r>
      <t>청운대후문</t>
    </r>
    <r>
      <rPr>
        <sz val="9"/>
        <color rgb="FF626262"/>
        <rFont val="Malgun Gothic"/>
        <family val="3"/>
        <charset val="129"/>
      </rPr>
      <t>[37632]</t>
    </r>
  </si>
  <si>
    <r>
      <t>도화서희스타힐스</t>
    </r>
    <r>
      <rPr>
        <sz val="9"/>
        <color rgb="FF626262"/>
        <rFont val="Malgun Gothic"/>
        <family val="3"/>
        <charset val="129"/>
      </rPr>
      <t>[37625]</t>
    </r>
  </si>
  <si>
    <r>
      <t>인천비즈니스고등학교</t>
    </r>
    <r>
      <rPr>
        <sz val="9"/>
        <color rgb="FF626262"/>
        <rFont val="Malgun Gothic"/>
        <family val="3"/>
        <charset val="129"/>
      </rPr>
      <t>[37614]</t>
    </r>
  </si>
  <si>
    <r>
      <t>인천비즈니스고등학교</t>
    </r>
    <r>
      <rPr>
        <sz val="9"/>
        <color rgb="FF626262"/>
        <rFont val="Malgun Gothic"/>
        <family val="3"/>
        <charset val="129"/>
      </rPr>
      <t>[37423]</t>
    </r>
  </si>
  <si>
    <r>
      <t>인천교(인천기계산업단지)</t>
    </r>
    <r>
      <rPr>
        <sz val="9"/>
        <color rgb="FF626262"/>
        <rFont val="Malgun Gothic"/>
        <family val="3"/>
        <charset val="129"/>
      </rPr>
      <t>[37451]</t>
    </r>
  </si>
  <si>
    <r>
      <t>인천의료원</t>
    </r>
    <r>
      <rPr>
        <sz val="9"/>
        <color rgb="FF626262"/>
        <rFont val="Malgun Gothic"/>
        <family val="3"/>
        <charset val="129"/>
      </rPr>
      <t>[36107]</t>
    </r>
  </si>
  <si>
    <r>
      <t>성보공업</t>
    </r>
    <r>
      <rPr>
        <sz val="9"/>
        <color rgb="FF626262"/>
        <rFont val="Malgun Gothic"/>
        <family val="3"/>
        <charset val="129"/>
      </rPr>
      <t>[42007]</t>
    </r>
  </si>
  <si>
    <r>
      <t>동아정밀</t>
    </r>
    <r>
      <rPr>
        <sz val="9"/>
        <color rgb="FF626262"/>
        <rFont val="Malgun Gothic"/>
        <family val="3"/>
        <charset val="129"/>
      </rPr>
      <t>[42037]</t>
    </r>
  </si>
  <si>
    <r>
      <t>성웅아파트</t>
    </r>
    <r>
      <rPr>
        <sz val="9"/>
        <color rgb="FF626262"/>
        <rFont val="Malgun Gothic"/>
        <family val="3"/>
        <charset val="129"/>
      </rPr>
      <t>[42051]</t>
    </r>
  </si>
  <si>
    <r>
      <t>가좌농협</t>
    </r>
    <r>
      <rPr>
        <sz val="9"/>
        <color rgb="FF626262"/>
        <rFont val="Malgun Gothic"/>
        <family val="3"/>
        <charset val="129"/>
      </rPr>
      <t>[42066]</t>
    </r>
  </si>
  <si>
    <r>
      <t>삼영아파트</t>
    </r>
    <r>
      <rPr>
        <sz val="9"/>
        <color rgb="FF626262"/>
        <rFont val="Malgun Gothic"/>
        <family val="3"/>
        <charset val="129"/>
      </rPr>
      <t>[42085]</t>
    </r>
  </si>
  <si>
    <r>
      <t>가좌홈플러스(쌍마아파트)</t>
    </r>
    <r>
      <rPr>
        <sz val="9"/>
        <color rgb="FF626262"/>
        <rFont val="Malgun Gothic"/>
        <family val="3"/>
        <charset val="129"/>
      </rPr>
      <t>[42101]</t>
    </r>
  </si>
  <si>
    <r>
      <t>거북시장</t>
    </r>
    <r>
      <rPr>
        <sz val="9"/>
        <color rgb="FF626262"/>
        <rFont val="Malgun Gothic"/>
        <family val="3"/>
        <charset val="129"/>
      </rPr>
      <t>[42136]</t>
    </r>
  </si>
  <si>
    <r>
      <t>대은교회</t>
    </r>
    <r>
      <rPr>
        <sz val="9"/>
        <color rgb="FF626262"/>
        <rFont val="Malgun Gothic"/>
        <family val="3"/>
        <charset val="129"/>
      </rPr>
      <t>[42143]</t>
    </r>
  </si>
  <si>
    <r>
      <t>석남고가사거리</t>
    </r>
    <r>
      <rPr>
        <sz val="9"/>
        <color rgb="FF626262"/>
        <rFont val="Malgun Gothic"/>
        <family val="3"/>
        <charset val="129"/>
      </rPr>
      <t>[42151]</t>
    </r>
  </si>
  <si>
    <r>
      <t>성민병원</t>
    </r>
    <r>
      <rPr>
        <sz val="9"/>
        <color rgb="FF626262"/>
        <rFont val="Malgun Gothic"/>
        <family val="3"/>
        <charset val="129"/>
      </rPr>
      <t>[42162]</t>
    </r>
  </si>
  <si>
    <r>
      <t>강남시장</t>
    </r>
    <r>
      <rPr>
        <sz val="9"/>
        <color rgb="FF626262"/>
        <rFont val="Malgun Gothic"/>
        <family val="3"/>
        <charset val="129"/>
      </rPr>
      <t>[42173]</t>
    </r>
  </si>
  <si>
    <r>
      <t>신현초등학교</t>
    </r>
    <r>
      <rPr>
        <sz val="9"/>
        <color rgb="FF626262"/>
        <rFont val="Malgun Gothic"/>
        <family val="3"/>
        <charset val="129"/>
      </rPr>
      <t>[42179]</t>
    </r>
  </si>
  <si>
    <r>
      <t>41번구종점</t>
    </r>
    <r>
      <rPr>
        <sz val="9"/>
        <color rgb="FF626262"/>
        <rFont val="Malgun Gothic"/>
        <family val="3"/>
        <charset val="129"/>
      </rPr>
      <t>[42174]</t>
    </r>
  </si>
  <si>
    <r>
      <t>효성아파트</t>
    </r>
    <r>
      <rPr>
        <sz val="9"/>
        <color rgb="FF626262"/>
        <rFont val="Malgun Gothic"/>
        <family val="3"/>
        <charset val="129"/>
      </rPr>
      <t>[42168]</t>
    </r>
  </si>
  <si>
    <r>
      <t>신현여자중학교후문</t>
    </r>
    <r>
      <rPr>
        <sz val="9"/>
        <color rgb="FF626262"/>
        <rFont val="Malgun Gothic"/>
        <family val="3"/>
        <charset val="129"/>
      </rPr>
      <t>[42214]</t>
    </r>
  </si>
  <si>
    <r>
      <t>가정동성당</t>
    </r>
    <r>
      <rPr>
        <sz val="9"/>
        <color rgb="FF626262"/>
        <rFont val="Malgun Gothic"/>
        <family val="3"/>
        <charset val="129"/>
      </rPr>
      <t>[89102]</t>
    </r>
  </si>
  <si>
    <r>
      <t>가원초등학교</t>
    </r>
    <r>
      <rPr>
        <sz val="9"/>
        <color rgb="FF626262"/>
        <rFont val="Malgun Gothic"/>
        <family val="3"/>
        <charset val="129"/>
      </rPr>
      <t>[89118]</t>
    </r>
  </si>
  <si>
    <r>
      <t>심곡천봉수교</t>
    </r>
    <r>
      <rPr>
        <sz val="9"/>
        <color rgb="FF626262"/>
        <rFont val="Malgun Gothic"/>
        <family val="3"/>
        <charset val="129"/>
      </rPr>
      <t>[42951]</t>
    </r>
  </si>
  <si>
    <r>
      <t>호반베르디움3차아파트</t>
    </r>
    <r>
      <rPr>
        <sz val="9"/>
        <color rgb="FF626262"/>
        <rFont val="Malgun Gothic"/>
        <family val="3"/>
        <charset val="129"/>
      </rPr>
      <t>[42743]</t>
    </r>
  </si>
  <si>
    <r>
      <t>서해그랑블</t>
    </r>
    <r>
      <rPr>
        <sz val="9"/>
        <color rgb="FF626262"/>
        <rFont val="Malgun Gothic"/>
        <family val="3"/>
        <charset val="129"/>
      </rPr>
      <t>[42789]</t>
    </r>
  </si>
  <si>
    <r>
      <t>엑슬루타워</t>
    </r>
    <r>
      <rPr>
        <sz val="9"/>
        <color rgb="FF626262"/>
        <rFont val="Malgun Gothic"/>
        <family val="3"/>
        <charset val="129"/>
      </rPr>
      <t>[42836]</t>
    </r>
  </si>
  <si>
    <r>
      <t>롯데캐슬</t>
    </r>
    <r>
      <rPr>
        <sz val="9"/>
        <color rgb="FF626262"/>
        <rFont val="Malgun Gothic"/>
        <family val="3"/>
        <charset val="129"/>
      </rPr>
      <t>[42884]</t>
    </r>
  </si>
  <si>
    <r>
      <t>롯데캐슬</t>
    </r>
    <r>
      <rPr>
        <sz val="9"/>
        <color rgb="FF626262"/>
        <rFont val="Malgun Gothic"/>
        <family val="3"/>
        <charset val="129"/>
      </rPr>
      <t>[42999]</t>
    </r>
  </si>
  <si>
    <r>
      <t>동양엔파트</t>
    </r>
    <r>
      <rPr>
        <sz val="9"/>
        <color rgb="FF626262"/>
        <rFont val="Malgun Gothic"/>
        <family val="3"/>
        <charset val="129"/>
      </rPr>
      <t>[42820]</t>
    </r>
  </si>
  <si>
    <r>
      <t>한일베라체</t>
    </r>
    <r>
      <rPr>
        <sz val="9"/>
        <color rgb="FF626262"/>
        <rFont val="Malgun Gothic"/>
        <family val="3"/>
        <charset val="129"/>
      </rPr>
      <t>[42865]</t>
    </r>
  </si>
  <si>
    <r>
      <t>청라우미린</t>
    </r>
    <r>
      <rPr>
        <sz val="9"/>
        <color rgb="FF626262"/>
        <rFont val="Malgun Gothic"/>
        <family val="3"/>
        <charset val="129"/>
      </rPr>
      <t>[42862]</t>
    </r>
  </si>
  <si>
    <r>
      <t>해원중학교</t>
    </r>
    <r>
      <rPr>
        <sz val="9"/>
        <color rgb="FF626262"/>
        <rFont val="Malgun Gothic"/>
        <family val="3"/>
        <charset val="129"/>
      </rPr>
      <t>[42973]</t>
    </r>
  </si>
  <si>
    <r>
      <t>청라힐스테이트</t>
    </r>
    <r>
      <rPr>
        <sz val="9"/>
        <color rgb="FF626262"/>
        <rFont val="Malgun Gothic"/>
        <family val="3"/>
        <charset val="129"/>
      </rPr>
      <t>[42987]</t>
    </r>
  </si>
  <si>
    <r>
      <t>반도유보라</t>
    </r>
    <r>
      <rPr>
        <sz val="9"/>
        <color rgb="FF626262"/>
        <rFont val="Malgun Gothic"/>
        <family val="3"/>
        <charset val="129"/>
      </rPr>
      <t>[42904]</t>
    </r>
  </si>
  <si>
    <r>
      <t>청라파크자이상가</t>
    </r>
    <r>
      <rPr>
        <sz val="9"/>
        <color rgb="FF626262"/>
        <rFont val="Malgun Gothic"/>
        <family val="3"/>
        <charset val="129"/>
      </rPr>
      <t>[89299]</t>
    </r>
  </si>
  <si>
    <r>
      <t>자이더테라스1단지</t>
    </r>
    <r>
      <rPr>
        <sz val="9"/>
        <color rgb="FF626262"/>
        <rFont val="Malgun Gothic"/>
        <family val="3"/>
        <charset val="129"/>
      </rPr>
      <t>[89297]</t>
    </r>
  </si>
  <si>
    <r>
      <t>반도유보라</t>
    </r>
    <r>
      <rPr>
        <sz val="9"/>
        <color rgb="FF626262"/>
        <rFont val="Malgun Gothic"/>
        <family val="3"/>
        <charset val="129"/>
      </rPr>
      <t>[42985]</t>
    </r>
  </si>
  <si>
    <r>
      <t>한양수자인</t>
    </r>
    <r>
      <rPr>
        <sz val="9"/>
        <color rgb="FF626262"/>
        <rFont val="Malgun Gothic"/>
        <family val="3"/>
        <charset val="129"/>
      </rPr>
      <t>[42868]</t>
    </r>
  </si>
  <si>
    <r>
      <t>청라센텀로제비앙</t>
    </r>
    <r>
      <rPr>
        <sz val="9"/>
        <color rgb="FF626262"/>
        <rFont val="Malgun Gothic"/>
        <family val="3"/>
        <charset val="129"/>
      </rPr>
      <t>[89296]</t>
    </r>
  </si>
  <si>
    <r>
      <t>레이크블루</t>
    </r>
    <r>
      <rPr>
        <sz val="9"/>
        <color rgb="FF626262"/>
        <rFont val="Malgun Gothic"/>
        <family val="3"/>
        <charset val="129"/>
      </rPr>
      <t>[89335]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</si>
</sst>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Malgun Gothic"/>
      <family val="3"/>
      <charset val="129"/>
    </font>
    <font>
      <sz val="9"/>
      <color rgb="FF626262"/>
      <name val="Malgun Gothic"/>
      <family val="3"/>
      <charset val="129"/>
    </font>
    <font>
      <u/>
      <sz val="11"/>
      <color rgb="FF000000"/>
      <name val="Malgun Gothic"/>
      <family val="3"/>
      <charset val="129"/>
    </font>
    <font>
      <u/>
      <sz val="9"/>
      <color rgb="FF626262"/>
      <name val="Malgun Gothic"/>
      <family val="3"/>
      <charset val="129"/>
    </font>
    <font>
      <sz val="11"/>
      <color indexed="8"/>
      <name val="맑은 고딕"/>
      <family val="2"/>
      <scheme val="minor"/>
    </font>
    <font>
      <b/>
      <sz val="10"/>
      <name val="Tahoma"/>
      <family val="2"/>
    </font>
    <font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BDBDB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">
    <xf numFmtId="0" fontId="0" fillId="0" borderId="0"/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18">
    <xf numFmtId="0" fontId="0" fillId="0" borderId="0" xfId="0"/>
    <xf numFmtId="0" fontId="4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indent="1"/>
    </xf>
    <xf numFmtId="0" fontId="0" fillId="0" borderId="0" xfId="0" applyNumberFormat="1"/>
    <xf numFmtId="0" fontId="2" fillId="0" borderId="0" xfId="1">
      <alignment vertical="center"/>
    </xf>
    <xf numFmtId="0" fontId="8" fillId="0" borderId="0" xfId="2">
      <alignment vertical="center"/>
    </xf>
    <xf numFmtId="0" fontId="10" fillId="0" borderId="1" xfId="2" applyFont="1" applyBorder="1" applyAlignment="1"/>
    <xf numFmtId="0" fontId="10" fillId="0" borderId="2" xfId="2" applyFont="1" applyBorder="1" applyAlignment="1"/>
    <xf numFmtId="0" fontId="10" fillId="0" borderId="3" xfId="2" applyFont="1" applyBorder="1" applyAlignment="1"/>
    <xf numFmtId="0" fontId="9" fillId="3" borderId="4" xfId="2" applyFont="1" applyFill="1" applyBorder="1" applyAlignment="1"/>
    <xf numFmtId="0" fontId="9" fillId="3" borderId="5" xfId="2" applyFont="1" applyFill="1" applyBorder="1" applyAlignment="1"/>
    <xf numFmtId="0" fontId="9" fillId="3" borderId="6" xfId="2" applyFont="1" applyFill="1" applyBorder="1" applyAlignment="1"/>
    <xf numFmtId="0" fontId="10" fillId="0" borderId="7" xfId="2" applyFont="1" applyBorder="1" applyAlignment="1"/>
    <xf numFmtId="0" fontId="10" fillId="0" borderId="8" xfId="2" applyFont="1" applyBorder="1" applyAlignment="1"/>
    <xf numFmtId="0" fontId="10" fillId="0" borderId="9" xfId="2" applyFont="1" applyBorder="1" applyAlignment="1"/>
    <xf numFmtId="0" fontId="1" fillId="0" borderId="0" xfId="3">
      <alignment vertical="center"/>
    </xf>
    <xf numFmtId="0" fontId="1" fillId="2" borderId="0" xfId="3" applyFill="1">
      <alignment vertical="center"/>
    </xf>
    <xf numFmtId="0" fontId="1" fillId="0" borderId="0" xfId="3" applyNumberFormat="1">
      <alignment vertical="center"/>
    </xf>
  </cellXfs>
  <cellStyles count="4">
    <cellStyle name="표준" xfId="0" builtinId="0"/>
    <cellStyle name="표준 2" xfId="1" xr:uid="{4E2E061B-F799-4253-8E94-645A8F51696D}"/>
    <cellStyle name="표준 3" xfId="2" xr:uid="{1F27B9F8-1653-4B69-876F-D3C0C9930D27}"/>
    <cellStyle name="표준 4" xfId="3" xr:uid="{00000000-0005-0000-0000-000031000000}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fill>
        <patternFill patternType="solid">
          <fgColor indexed="64"/>
          <bgColor rgb="FFDBDBDB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5726A7-D3AF-4E51-86F6-A46ADA61A521}" name="표1" displayName="표1" ref="A1:D62" totalsRowShown="0">
  <autoFilter ref="A1:D62" xr:uid="{D6E2BF75-136F-4863-9DF5-9AC75EC85865}"/>
  <sortState ref="A2:D62">
    <sortCondition ref="C1:C62"/>
  </sortState>
  <tableColumns count="4">
    <tableColumn id="3" xr3:uid="{1EBD92AE-472A-4A34-A78A-A4154C31B378}" name="노선ID"/>
    <tableColumn id="2" xr3:uid="{9D092BF2-43A1-42BA-B4B1-C66AC2FF0708}" name="노선번호"/>
    <tableColumn id="1" xr3:uid="{4E3D94E9-BF3A-4056-A124-EEFE2E62E6AB}" name="ISC노선ID"/>
    <tableColumn id="4" xr3:uid="{53CF8345-674E-4638-96E4-A4C131D58153}" name="인천버스정보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FC7DA6-7AA4-46B6-813A-4814F6DFE5ED}" name="표2" displayName="표2" ref="A1:J3509" totalsRowShown="0">
  <autoFilter ref="A1:J3509" xr:uid="{9F9BB5C7-EDC1-4260-A32F-9B7995E9E803}"/>
  <tableColumns count="10">
    <tableColumn id="1" xr3:uid="{CD01988D-37F7-46A6-8477-5E927C26DF6F}" name="노선ID"/>
    <tableColumn id="2" xr3:uid="{34002576-0D94-47E7-82C1-81DCDF49568F}" name="노선번호"/>
    <tableColumn id="3" xr3:uid="{5F9C49E8-0926-4258-83C5-2D127E9E8A45}" name="ISC노선ID"/>
    <tableColumn id="4" xr3:uid="{02462E4A-8F5F-4238-8CE8-04E77B2D7609}" name="정류소순번" dataDxfId="43"/>
    <tableColumn id="5" xr3:uid="{2087B243-928F-411D-AB3A-70689214E947}" name="정류소명" dataDxfId="42">
      <calculatedColumnFormula>SUBSTITUTE(표2[[#This Row],[인천버스정보]],RIGHT(표2[[#This Row],[인천버스정보]],7),"")</calculatedColumnFormula>
    </tableColumn>
    <tableColumn id="6" xr3:uid="{7EF8FCC4-C0E2-4F24-81CA-E8C1EBC69033}" name="BIS_NO" dataDxfId="41">
      <calculatedColumnFormula>INT(LEFT(RIGHT(표2[[#This Row],[인천버스정보]],6),5))</calculatedColumnFormula>
    </tableColumn>
    <tableColumn id="7" xr3:uid="{117C0EE8-5C5A-40F9-BD7A-A0FFA2329F9F}" name="정류소ID" dataDxfId="40">
      <calculatedColumnFormula>TEXT(VLOOKUP(표2[[#This Row],[BIS_NO]],표4[[정류소 번호]:[ISC 정류소 ID]],8,FALSE),0)</calculatedColumnFormula>
    </tableColumn>
    <tableColumn id="8" xr3:uid="{12665A5D-1404-45D4-84CD-AA68A9CE31C7}" name="VISUM정류소NO" dataDxfId="39">
      <calculatedColumnFormula>VLOOKUP(INT(표2[[#This Row],[BIS_NO]]),표3[],2,FALSE)</calculatedColumnFormula>
    </tableColumn>
    <tableColumn id="9" xr3:uid="{3E147401-5FBA-4C15-9C5F-718C48C2A493}" name="BMS_BUS_ST" dataDxfId="38">
      <calculatedColumnFormula>VLOOKUP(표2[[#This Row],[BIS_NO]],표4[[정류소 번호]:[ISC 정류소 ID]],2,FALSE)</calculatedColumnFormula>
    </tableColumn>
    <tableColumn id="10" xr3:uid="{31D0C7D8-DE41-4320-8CA3-062027BDD866}" name="인천버스정보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994A81C-8D5E-4F18-87EC-B65D4301906D}" name="표2_6" displayName="표2_6" ref="A1:J369" totalsRowShown="0">
  <autoFilter ref="A1:J369" xr:uid="{9F9BB5C7-EDC1-4260-A32F-9B7995E9E803}"/>
  <tableColumns count="10">
    <tableColumn id="1" xr3:uid="{A91CCDD0-16EB-4D9C-B77E-1BE9ECE2D238}" name="노선ID"/>
    <tableColumn id="2" xr3:uid="{BC25D454-8C9D-473F-9DFE-E77CC8F49C5E}" name="노선번호"/>
    <tableColumn id="3" xr3:uid="{4ACF12BD-9E3D-4E68-9B1F-276F479F17ED}" name="ISC노선ID"/>
    <tableColumn id="4" xr3:uid="{EED5D773-9A4E-47BA-B4F8-1089450E066D}" name="정류소순번" dataDxfId="37"/>
    <tableColumn id="5" xr3:uid="{016FA5E2-B2B1-49B1-8662-EA0B8929B1DD}" name="정류소명" dataDxfId="36">
      <calculatedColumnFormula>SUBSTITUTE(표2_6[[#This Row],[인천버스정보]],RIGHT(표2_6[[#This Row],[인천버스정보]],7),"")</calculatedColumnFormula>
    </tableColumn>
    <tableColumn id="6" xr3:uid="{F52A6232-EB7A-4C97-828B-2D8E22B912BF}" name="BIS_NO" dataDxfId="35">
      <calculatedColumnFormula>INT(LEFT(RIGHT(표2_6[[#This Row],[인천버스정보]],6),5))</calculatedColumnFormula>
    </tableColumn>
    <tableColumn id="7" xr3:uid="{6B3E870C-A302-4735-8C33-FFCC8C837521}" name="정류소ID" dataDxfId="34">
      <calculatedColumnFormula>TEXT(VLOOKUP(표2_6[[#This Row],[BIS_NO]],표4[[정류소 번호]:[ISC 정류소 ID]],8,FALSE),0)</calculatedColumnFormula>
    </tableColumn>
    <tableColumn id="8" xr3:uid="{1F38931A-2911-47A4-9F74-7D9A9FF49783}" name="VISUM정류소NO" dataDxfId="33">
      <calculatedColumnFormula>VLOOKUP(INT(표2_6[[#This Row],[BIS_NO]]),표3[],2,FALSE)</calculatedColumnFormula>
    </tableColumn>
    <tableColumn id="9" xr3:uid="{64B8BC43-1DBF-493F-A13A-3AA1627FB04F}" name="BMS_BUS_ST" dataDxfId="32">
      <calculatedColumnFormula>VLOOKUP(표2_6[[#This Row],[BIS_NO]],표4[[정류소 번호]:[ISC 정류소 ID]],2,FALSE)</calculatedColumnFormula>
    </tableColumn>
    <tableColumn id="10" xr3:uid="{03FE20B5-C2DE-48A4-B6E2-11A16152C9DA}" name="인천버스정보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50949A-6C09-4BEC-B1BA-37E18448AD11}" name="표3" displayName="표3" ref="A1:J6185" totalsRowShown="0">
  <autoFilter ref="A1:J6185" xr:uid="{F6825548-269B-4366-A9FE-F6821C11A5E9}"/>
  <sortState ref="A2:J6185">
    <sortCondition ref="A1:A6190"/>
  </sortState>
  <tableColumns count="10">
    <tableColumn id="10" xr3:uid="{34111125-B8F7-443B-A5F1-43CDFA702A37}" name="BIS_NO" dataDxfId="31" dataCellStyle="표준 2"/>
    <tableColumn id="1" xr3:uid="{DA140F9B-E0D9-4BA1-916F-74474E3C1611}" name="STOP_NO"/>
    <tableColumn id="2" xr3:uid="{91B234CF-C756-4F10-A4AA-920B02DEE8A8}" name="STOP_AREA"/>
    <tableColumn id="3" xr3:uid="{9883A661-2BBC-486C-90A5-49D66E2A7DAB}" name="CODE"/>
    <tableColumn id="4" xr3:uid="{205E8D24-2059-4EF8-A844-8443529EFBB7}" name="NAME"/>
    <tableColumn id="5" xr3:uid="{75058C33-A5CE-4BCD-ADFE-0CD7F7388D67}" name="F_NODE"/>
    <tableColumn id="6" xr3:uid="{2C288975-8BE2-4F5C-9DE2-B1F8DD3D4039}" name="LINK_NO"/>
    <tableColumn id="7" xr3:uid="{67DEB54D-86F8-4408-9215-5C80611632AD}" name="INDEX"/>
    <tableColumn id="8" xr3:uid="{6BF75BE8-C1B2-43D9-B0BC-4540718C0678}" name="BMS_BUS_ST" dataDxfId="30"/>
    <tableColumn id="9" xr3:uid="{A2431BD4-E9EA-4020-A860-0D474342A16A}" name="BUS_STATIO" dataDxfId="2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676219-A8DB-48EC-8E16-55A2CDF2716F}" name="표4" displayName="표4" ref="A1:X6292" totalsRowShown="0" headerRowDxfId="28" dataDxfId="26" headerRowBorderDxfId="27" tableBorderDxfId="25" totalsRowBorderDxfId="24" headerRowCellStyle="표준 3" dataCellStyle="표준 3">
  <autoFilter ref="A1:X6292" xr:uid="{558AA984-B4FA-47E6-8B8C-5157980174E4}"/>
  <sortState ref="A2:X6292">
    <sortCondition ref="C1:C6292"/>
  </sortState>
  <tableColumns count="24">
    <tableColumn id="1" xr3:uid="{8DCC17D3-57E7-4A41-BA82-157DC83E3039}" name="정류소 명" dataDxfId="23" dataCellStyle="표준 3"/>
    <tableColumn id="2" xr3:uid="{AA2DE5E9-8714-46F3-9E39-FBF3254D3D44}" name="정류소 영문 명" dataDxfId="22" dataCellStyle="표준 3"/>
    <tableColumn id="3" xr3:uid="{D592C0A4-A949-4D88-A900-58001FD535F3}" name="정류소 번호" dataDxfId="21" dataCellStyle="표준 3"/>
    <tableColumn id="4" xr3:uid="{946D60D1-FB5D-4165-BFCB-D74B3A6FD081}" name="정류소 ID" dataDxfId="20" dataCellStyle="표준 3"/>
    <tableColumn id="5" xr3:uid="{7AC6C762-C97F-4A7A-9C4C-60C0C1EDB3A9}" name="적용 일자" dataDxfId="19" dataCellStyle="표준 3"/>
    <tableColumn id="6" xr3:uid="{D94F601B-E7EF-4266-BAE5-F3E0E5AC382D}" name="정류소 유형" dataDxfId="18" dataCellStyle="표준 3"/>
    <tableColumn id="7" xr3:uid="{6A9964ED-B628-4505-AD5C-690FF03E5700}" name="정류소 시설 유형" dataDxfId="17" dataCellStyle="표준 3"/>
    <tableColumn id="8" xr3:uid="{3416B79F-973E-488A-8FD7-FCE9B529678F}" name="권역" dataDxfId="16" dataCellStyle="표준 3"/>
    <tableColumn id="9" xr3:uid="{41057B8C-FD4D-44A8-B231-D4663202E531}" name="행정동 명" dataDxfId="15" dataCellStyle="표준 3"/>
    <tableColumn id="10" xr3:uid="{537090EC-F100-40A4-BF3C-300F1EFA74EF}" name="ISC 정류소 ID" dataDxfId="14" dataCellStyle="표준 3"/>
    <tableColumn id="11" xr3:uid="{1D48CD4C-7E6C-4C7D-B1DA-63748B80E1EC}" name="중앙차로 여부" dataDxfId="13" dataCellStyle="표준 3"/>
    <tableColumn id="12" xr3:uid="{BF06C902-A893-44B3-AEFE-F988F36EF4FD}" name="차선 수" dataDxfId="12" dataCellStyle="표준 3"/>
    <tableColumn id="13" xr3:uid="{798444B7-4609-4064-9061-54DB0A276CA4}" name="BAY 유형" dataDxfId="11" dataCellStyle="표준 3"/>
    <tableColumn id="14" xr3:uid="{0F7A3C05-D800-4EFE-A4A6-1BA776D1FBD6}" name="BAT 길이" dataDxfId="10" dataCellStyle="표준 3"/>
    <tableColumn id="15" xr3:uid="{75F257D3-DD7E-4509-A0C9-85B6835399E9}" name="설치 일자" dataDxfId="9" dataCellStyle="표준 3"/>
    <tableColumn id="16" xr3:uid="{6AA52443-09E1-4550-83B6-39AFF7F39CBA}" name="폐지 일자" dataDxfId="8" dataCellStyle="표준 3"/>
    <tableColumn id="17" xr3:uid="{46BB6646-257A-4E79-9F77-B6BFE64FA2E8}" name="X 좌표" dataDxfId="7" dataCellStyle="표준 3"/>
    <tableColumn id="18" xr3:uid="{49D60F59-46FD-438C-84D5-F999E9C7A414}" name="위도" dataDxfId="6" dataCellStyle="표준 3"/>
    <tableColumn id="19" xr3:uid="{1A67C125-A616-4BAA-8041-78CB1C1DE951}" name="Y 좌표" dataDxfId="5" dataCellStyle="표준 3"/>
    <tableColumn id="20" xr3:uid="{92A1AD5D-B800-4718-AC16-61A52161C7D6}" name="경도" dataDxfId="4" dataCellStyle="표준 3"/>
    <tableColumn id="21" xr3:uid="{37E186D6-E1E7-4908-AB5D-4D0FF5F2FAC4}" name="실측 요청 일자" dataDxfId="3" dataCellStyle="표준 3"/>
    <tableColumn id="22" xr3:uid="{83716AB2-949A-4EBE-8377-4F204F5DB593}" name="문서 번호" dataDxfId="2" dataCellStyle="표준 3"/>
    <tableColumn id="23" xr3:uid="{8886C230-78E3-4E53-A0AD-99D219AAD0D0}" name="비고" dataDxfId="1" dataCellStyle="표준 3"/>
    <tableColumn id="24" xr3:uid="{AF9C001B-789F-40D1-85BE-789AADF8AEF9}" name="사용 여부" dataDxfId="0" dataCellStyle="표준 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"/>
  <sheetViews>
    <sheetView topLeftCell="A16" workbookViewId="0">
      <selection activeCell="B12" sqref="B12"/>
    </sheetView>
  </sheetViews>
  <sheetFormatPr defaultRowHeight="16.5"/>
  <cols>
    <col min="1" max="1" width="10.5" bestFit="1" customWidth="1"/>
    <col min="2" max="2" width="10.25" customWidth="1"/>
    <col min="3" max="3" width="11.375" customWidth="1"/>
  </cols>
  <sheetData>
    <row r="1" spans="1:4">
      <c r="A1" t="s">
        <v>56</v>
      </c>
      <c r="B1" t="s">
        <v>54</v>
      </c>
      <c r="C1" t="s">
        <v>53</v>
      </c>
      <c r="D1" t="s">
        <v>58</v>
      </c>
    </row>
    <row r="2" spans="1:4">
      <c r="A2">
        <v>170100001</v>
      </c>
      <c r="B2" t="s">
        <v>51</v>
      </c>
      <c r="C2">
        <v>28020002</v>
      </c>
      <c r="D2" t="b">
        <v>0</v>
      </c>
    </row>
    <row r="3" spans="1:4">
      <c r="A3">
        <v>165000487</v>
      </c>
      <c r="B3" t="s">
        <v>19</v>
      </c>
      <c r="C3">
        <v>28032053</v>
      </c>
      <c r="D3" t="b">
        <v>1</v>
      </c>
    </row>
    <row r="4" spans="1:4">
      <c r="A4">
        <v>165000271</v>
      </c>
      <c r="B4" t="s">
        <v>21</v>
      </c>
      <c r="C4">
        <v>28032056</v>
      </c>
      <c r="D4" t="b">
        <v>1</v>
      </c>
    </row>
    <row r="5" spans="1:4">
      <c r="A5">
        <v>165000475</v>
      </c>
      <c r="B5" t="s">
        <v>34</v>
      </c>
      <c r="C5">
        <v>28032076</v>
      </c>
      <c r="D5" t="b">
        <v>1</v>
      </c>
    </row>
    <row r="6" spans="1:4">
      <c r="A6">
        <v>165000489</v>
      </c>
      <c r="B6" t="s">
        <v>24</v>
      </c>
      <c r="C6">
        <v>28032082</v>
      </c>
      <c r="D6" t="b">
        <v>1</v>
      </c>
    </row>
    <row r="7" spans="1:4">
      <c r="A7">
        <v>169100004</v>
      </c>
      <c r="B7" t="s">
        <v>43</v>
      </c>
      <c r="C7">
        <v>28047001</v>
      </c>
      <c r="D7" t="b">
        <v>0</v>
      </c>
    </row>
    <row r="8" spans="1:4">
      <c r="A8">
        <v>169100005</v>
      </c>
      <c r="B8" t="s">
        <v>42</v>
      </c>
      <c r="C8">
        <v>28048001</v>
      </c>
      <c r="D8" t="b">
        <v>0</v>
      </c>
    </row>
    <row r="9" spans="1:4">
      <c r="A9">
        <v>161100001</v>
      </c>
      <c r="B9" t="s">
        <v>50</v>
      </c>
      <c r="C9">
        <v>28049001</v>
      </c>
      <c r="D9" t="b">
        <v>1</v>
      </c>
    </row>
    <row r="10" spans="1:4">
      <c r="A10">
        <v>165000484</v>
      </c>
      <c r="B10" t="s">
        <v>28</v>
      </c>
      <c r="C10">
        <v>28206008</v>
      </c>
      <c r="D10" t="b">
        <v>1</v>
      </c>
    </row>
    <row r="11" spans="1:4">
      <c r="A11">
        <v>165000454</v>
      </c>
      <c r="B11" t="s">
        <v>29</v>
      </c>
      <c r="C11">
        <v>28214005</v>
      </c>
      <c r="D11" t="b">
        <v>1</v>
      </c>
    </row>
    <row r="12" spans="1:4">
      <c r="A12">
        <v>165000455</v>
      </c>
      <c r="B12" t="s">
        <v>30</v>
      </c>
      <c r="C12">
        <v>28214006</v>
      </c>
      <c r="D12" t="b">
        <v>1</v>
      </c>
    </row>
    <row r="13" spans="1:4">
      <c r="A13">
        <v>168100001</v>
      </c>
      <c r="B13" t="s">
        <v>49</v>
      </c>
      <c r="C13">
        <v>28248001</v>
      </c>
      <c r="D13" t="b">
        <v>0</v>
      </c>
    </row>
    <row r="14" spans="1:4">
      <c r="A14">
        <v>165000408</v>
      </c>
      <c r="B14" t="s">
        <v>13</v>
      </c>
      <c r="C14">
        <v>28301002</v>
      </c>
      <c r="D14" t="b">
        <v>1</v>
      </c>
    </row>
    <row r="15" spans="1:4">
      <c r="A15">
        <v>165000459</v>
      </c>
      <c r="B15" t="s">
        <v>36</v>
      </c>
      <c r="C15">
        <v>28302012</v>
      </c>
      <c r="D15" t="b">
        <v>1</v>
      </c>
    </row>
    <row r="16" spans="1:4">
      <c r="A16">
        <v>165000460</v>
      </c>
      <c r="B16" t="s">
        <v>37</v>
      </c>
      <c r="C16">
        <v>28302013</v>
      </c>
      <c r="D16" t="b">
        <v>1</v>
      </c>
    </row>
    <row r="17" spans="1:4">
      <c r="A17">
        <v>165000461</v>
      </c>
      <c r="B17" t="s">
        <v>39</v>
      </c>
      <c r="C17">
        <v>28302014</v>
      </c>
      <c r="D17" t="b">
        <v>1</v>
      </c>
    </row>
    <row r="18" spans="1:4">
      <c r="A18">
        <v>165000462</v>
      </c>
      <c r="B18" t="s">
        <v>40</v>
      </c>
      <c r="C18">
        <v>28302015</v>
      </c>
      <c r="D18" t="b">
        <v>1</v>
      </c>
    </row>
    <row r="19" spans="1:4">
      <c r="A19">
        <v>165000477</v>
      </c>
      <c r="B19" t="s">
        <v>0</v>
      </c>
      <c r="C19">
        <v>28302021</v>
      </c>
      <c r="D19" t="b">
        <v>1</v>
      </c>
    </row>
    <row r="20" spans="1:4">
      <c r="A20">
        <v>165000479</v>
      </c>
      <c r="B20" t="s">
        <v>6</v>
      </c>
      <c r="C20">
        <v>28302022</v>
      </c>
      <c r="D20" t="b">
        <v>1</v>
      </c>
    </row>
    <row r="21" spans="1:4">
      <c r="A21">
        <v>169200008</v>
      </c>
      <c r="B21" t="s">
        <v>18</v>
      </c>
      <c r="C21">
        <v>28302023</v>
      </c>
      <c r="D21" t="b">
        <v>0</v>
      </c>
    </row>
    <row r="22" spans="1:4">
      <c r="A22">
        <v>165000481</v>
      </c>
      <c r="B22" t="s">
        <v>32</v>
      </c>
      <c r="C22">
        <v>28302024</v>
      </c>
      <c r="D22" t="b">
        <v>1</v>
      </c>
    </row>
    <row r="23" spans="1:4">
      <c r="A23">
        <v>165000476</v>
      </c>
      <c r="B23" t="s">
        <v>35</v>
      </c>
      <c r="C23">
        <v>28302025</v>
      </c>
      <c r="D23" t="b">
        <v>1</v>
      </c>
    </row>
    <row r="24" spans="1:4">
      <c r="A24">
        <v>165000478</v>
      </c>
      <c r="B24" t="s">
        <v>5</v>
      </c>
      <c r="C24">
        <v>28302026</v>
      </c>
      <c r="D24" t="b">
        <v>1</v>
      </c>
    </row>
    <row r="25" spans="1:4">
      <c r="A25">
        <v>165000488</v>
      </c>
      <c r="B25" t="s">
        <v>20</v>
      </c>
      <c r="C25">
        <v>28302032</v>
      </c>
      <c r="D25" t="b">
        <v>1</v>
      </c>
    </row>
    <row r="26" spans="1:4">
      <c r="A26">
        <v>165000490</v>
      </c>
      <c r="B26" t="s">
        <v>25</v>
      </c>
      <c r="C26">
        <v>28302033</v>
      </c>
      <c r="D26" t="b">
        <v>1</v>
      </c>
    </row>
    <row r="27" spans="1:4">
      <c r="A27">
        <v>165000491</v>
      </c>
      <c r="B27" t="s">
        <v>41</v>
      </c>
      <c r="C27">
        <v>28302034</v>
      </c>
      <c r="D27" t="b">
        <v>1</v>
      </c>
    </row>
    <row r="28" spans="1:4">
      <c r="A28">
        <v>165000504</v>
      </c>
      <c r="B28" t="s">
        <v>22</v>
      </c>
      <c r="C28">
        <v>28302037</v>
      </c>
      <c r="D28" t="b">
        <v>1</v>
      </c>
    </row>
    <row r="29" spans="1:4">
      <c r="A29">
        <v>165000505</v>
      </c>
      <c r="B29" t="s">
        <v>23</v>
      </c>
      <c r="C29">
        <v>28302038</v>
      </c>
      <c r="D29" t="b">
        <v>1</v>
      </c>
    </row>
    <row r="30" spans="1:4">
      <c r="A30">
        <v>165000496</v>
      </c>
      <c r="B30" t="s">
        <v>27</v>
      </c>
      <c r="C30">
        <v>28302039</v>
      </c>
      <c r="D30" t="b">
        <v>1</v>
      </c>
    </row>
    <row r="31" spans="1:4">
      <c r="A31">
        <v>169000009</v>
      </c>
      <c r="B31" t="s">
        <v>8</v>
      </c>
      <c r="C31">
        <v>28302040</v>
      </c>
      <c r="D31" t="b">
        <v>1</v>
      </c>
    </row>
    <row r="32" spans="1:4">
      <c r="A32">
        <v>169000010</v>
      </c>
      <c r="B32" t="s">
        <v>14</v>
      </c>
      <c r="C32">
        <v>28302041</v>
      </c>
      <c r="D32" t="b">
        <v>0</v>
      </c>
    </row>
    <row r="33" spans="1:4">
      <c r="A33">
        <v>169000012</v>
      </c>
      <c r="B33" t="s">
        <v>26</v>
      </c>
      <c r="C33">
        <v>28302043</v>
      </c>
      <c r="D33" t="b">
        <v>1</v>
      </c>
    </row>
    <row r="34" spans="1:4">
      <c r="A34">
        <v>165000482</v>
      </c>
      <c r="B34" t="s">
        <v>4</v>
      </c>
      <c r="C34">
        <v>28305002</v>
      </c>
      <c r="D34" t="b">
        <v>1</v>
      </c>
    </row>
    <row r="35" spans="1:4">
      <c r="A35">
        <v>166000002</v>
      </c>
      <c r="B35" t="s">
        <v>1</v>
      </c>
      <c r="C35">
        <v>28305003</v>
      </c>
      <c r="D35" t="b">
        <v>1</v>
      </c>
    </row>
    <row r="36" spans="1:4">
      <c r="A36">
        <v>166000004</v>
      </c>
      <c r="B36" t="s">
        <v>2</v>
      </c>
      <c r="C36">
        <v>28305004</v>
      </c>
      <c r="D36" t="b">
        <v>1</v>
      </c>
    </row>
    <row r="37" spans="1:4">
      <c r="A37">
        <v>166000005</v>
      </c>
      <c r="B37" t="s">
        <v>3</v>
      </c>
      <c r="C37">
        <v>28305005</v>
      </c>
      <c r="D37" t="b">
        <v>1</v>
      </c>
    </row>
    <row r="38" spans="1:4">
      <c r="A38">
        <v>165000506</v>
      </c>
      <c r="B38" t="s">
        <v>7</v>
      </c>
      <c r="C38">
        <v>28308001</v>
      </c>
      <c r="D38" t="b">
        <v>1</v>
      </c>
    </row>
    <row r="39" spans="1:4">
      <c r="A39">
        <v>165000364</v>
      </c>
      <c r="B39" t="s">
        <v>38</v>
      </c>
      <c r="C39">
        <v>28311001</v>
      </c>
      <c r="D39" t="b">
        <v>1</v>
      </c>
    </row>
    <row r="40" spans="1:4">
      <c r="A40">
        <v>165000315</v>
      </c>
      <c r="B40" t="s">
        <v>11</v>
      </c>
      <c r="C40">
        <v>28315010</v>
      </c>
      <c r="D40" t="b">
        <v>1</v>
      </c>
    </row>
    <row r="41" spans="1:4">
      <c r="A41">
        <v>165000318</v>
      </c>
      <c r="B41" t="s">
        <v>12</v>
      </c>
      <c r="C41">
        <v>28315012</v>
      </c>
      <c r="D41" t="b">
        <v>1</v>
      </c>
    </row>
    <row r="42" spans="1:4">
      <c r="A42">
        <v>165000317</v>
      </c>
      <c r="B42" t="s">
        <v>10</v>
      </c>
      <c r="C42">
        <v>28315039</v>
      </c>
      <c r="D42" t="b">
        <v>0</v>
      </c>
    </row>
    <row r="43" spans="1:4">
      <c r="A43">
        <v>168000002</v>
      </c>
      <c r="B43" t="s">
        <v>52</v>
      </c>
      <c r="C43">
        <v>28315044</v>
      </c>
      <c r="D43" t="b">
        <v>1</v>
      </c>
    </row>
    <row r="44" spans="1:4">
      <c r="A44">
        <v>168000003</v>
      </c>
      <c r="B44">
        <v>205</v>
      </c>
      <c r="C44">
        <v>28315045</v>
      </c>
      <c r="D44" t="b">
        <v>1</v>
      </c>
    </row>
    <row r="45" spans="1:4">
      <c r="A45">
        <v>165000452</v>
      </c>
      <c r="B45" t="s">
        <v>15</v>
      </c>
      <c r="C45">
        <v>28319005</v>
      </c>
      <c r="D45" t="b">
        <v>1</v>
      </c>
    </row>
    <row r="46" spans="1:4">
      <c r="A46">
        <v>165000469</v>
      </c>
      <c r="B46" t="s">
        <v>17</v>
      </c>
      <c r="C46">
        <v>28320002</v>
      </c>
      <c r="D46" t="b">
        <v>1</v>
      </c>
    </row>
    <row r="47" spans="1:4">
      <c r="A47">
        <v>165000483</v>
      </c>
      <c r="B47" t="s">
        <v>16</v>
      </c>
      <c r="C47">
        <v>28320003</v>
      </c>
      <c r="D47" t="b">
        <v>1</v>
      </c>
    </row>
    <row r="48" spans="1:4">
      <c r="A48">
        <v>169100002</v>
      </c>
      <c r="B48" t="s">
        <v>45</v>
      </c>
      <c r="C48">
        <v>28337001</v>
      </c>
      <c r="D48" t="b">
        <v>0</v>
      </c>
    </row>
    <row r="49" spans="1:4">
      <c r="A49">
        <v>169100003</v>
      </c>
      <c r="B49" t="s">
        <v>44</v>
      </c>
      <c r="C49">
        <v>28338001</v>
      </c>
      <c r="D49" t="b">
        <v>0</v>
      </c>
    </row>
    <row r="50" spans="1:4">
      <c r="A50">
        <v>165000501</v>
      </c>
      <c r="B50" t="s">
        <v>33</v>
      </c>
      <c r="C50">
        <v>28511016</v>
      </c>
      <c r="D50" t="b">
        <v>1</v>
      </c>
    </row>
    <row r="51" spans="1:4">
      <c r="A51">
        <v>169100006</v>
      </c>
      <c r="B51" t="s">
        <v>46</v>
      </c>
      <c r="C51">
        <v>28516001</v>
      </c>
      <c r="D51" t="b">
        <v>0</v>
      </c>
    </row>
    <row r="52" spans="1:4">
      <c r="A52">
        <v>169100007</v>
      </c>
      <c r="B52" t="s">
        <v>47</v>
      </c>
      <c r="C52">
        <v>28516002</v>
      </c>
      <c r="D52" t="b">
        <v>0</v>
      </c>
    </row>
    <row r="53" spans="1:4">
      <c r="A53">
        <v>165000497</v>
      </c>
      <c r="B53">
        <v>6770</v>
      </c>
      <c r="C53">
        <v>28801001</v>
      </c>
      <c r="D53" t="b">
        <v>1</v>
      </c>
    </row>
    <row r="54" spans="1:4">
      <c r="A54" t="e">
        <v>#N/A</v>
      </c>
      <c r="B54" t="s">
        <v>9</v>
      </c>
      <c r="C54">
        <v>28801002</v>
      </c>
      <c r="D54" t="b">
        <v>0</v>
      </c>
    </row>
    <row r="55" spans="1:4">
      <c r="A55" t="e">
        <v>#N/A</v>
      </c>
      <c r="B55" t="s">
        <v>31</v>
      </c>
      <c r="C55">
        <v>28801003</v>
      </c>
      <c r="D55" t="b">
        <v>0</v>
      </c>
    </row>
    <row r="56" spans="1:4">
      <c r="A56">
        <v>165000140</v>
      </c>
      <c r="B56">
        <v>754</v>
      </c>
      <c r="C56">
        <v>28801004</v>
      </c>
      <c r="D56" t="b">
        <v>1</v>
      </c>
    </row>
    <row r="57" spans="1:4">
      <c r="A57">
        <v>165000141</v>
      </c>
      <c r="B57">
        <v>760</v>
      </c>
      <c r="C57">
        <v>28801005</v>
      </c>
      <c r="D57" t="b">
        <v>1</v>
      </c>
    </row>
    <row r="58" spans="1:4">
      <c r="A58">
        <v>165000169</v>
      </c>
      <c r="B58">
        <v>780</v>
      </c>
      <c r="C58">
        <v>28801006</v>
      </c>
      <c r="D58" t="b">
        <v>0</v>
      </c>
    </row>
    <row r="59" spans="1:4">
      <c r="A59">
        <v>165000187</v>
      </c>
      <c r="B59">
        <v>905</v>
      </c>
      <c r="C59">
        <v>28801007</v>
      </c>
      <c r="D59" t="b">
        <v>1</v>
      </c>
    </row>
    <row r="60" spans="1:4">
      <c r="A60">
        <v>165000244</v>
      </c>
      <c r="B60">
        <v>908</v>
      </c>
      <c r="C60">
        <v>28801008</v>
      </c>
      <c r="D60" t="b">
        <v>1</v>
      </c>
    </row>
    <row r="61" spans="1:4">
      <c r="A61">
        <v>165000193</v>
      </c>
      <c r="B61">
        <v>909</v>
      </c>
      <c r="C61">
        <v>28801009</v>
      </c>
      <c r="D61" t="b">
        <v>1</v>
      </c>
    </row>
    <row r="62" spans="1:4">
      <c r="A62" t="e">
        <v>#N/A</v>
      </c>
      <c r="B62" t="s">
        <v>48</v>
      </c>
      <c r="C62">
        <v>28801010</v>
      </c>
      <c r="D62" t="b">
        <v>1</v>
      </c>
    </row>
  </sheetData>
  <phoneticPr fontId="3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204D3-B617-437C-BB8D-EC74AABE9AD2}">
  <dimension ref="A1:J3509"/>
  <sheetViews>
    <sheetView topLeftCell="A667" workbookViewId="0">
      <selection activeCell="D676" sqref="D676"/>
    </sheetView>
  </sheetViews>
  <sheetFormatPr defaultRowHeight="16.5"/>
  <cols>
    <col min="2" max="2" width="10.25" customWidth="1"/>
    <col min="3" max="3" width="11.375" customWidth="1"/>
    <col min="4" max="4" width="12.125" customWidth="1"/>
    <col min="5" max="5" width="10.25" customWidth="1"/>
    <col min="6" max="6" width="9.375" customWidth="1"/>
    <col min="7" max="7" width="10.375" customWidth="1"/>
    <col min="8" max="8" width="17.375" customWidth="1"/>
    <col min="9" max="9" width="14" customWidth="1"/>
  </cols>
  <sheetData>
    <row r="1" spans="1:10">
      <c r="A1" t="s">
        <v>55</v>
      </c>
      <c r="B1" t="s">
        <v>54</v>
      </c>
      <c r="C1" t="s">
        <v>53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58</v>
      </c>
    </row>
    <row r="2" spans="1:10">
      <c r="A2">
        <v>165000487</v>
      </c>
      <c r="B2" t="s">
        <v>19</v>
      </c>
      <c r="C2" t="s">
        <v>17547</v>
      </c>
      <c r="D2" s="3">
        <v>1</v>
      </c>
      <c r="E2" t="str">
        <f>SUBSTITUTE(표2[[#This Row],[인천버스정보]],RIGHT(표2[[#This Row],[인천버스정보]],7),"")</f>
        <v>강화터미널</v>
      </c>
      <c r="F2">
        <f>INT(LEFT(RIGHT(표2[[#This Row],[인천버스정보]],6),5))</f>
        <v>43058</v>
      </c>
      <c r="G2" t="str">
        <f>TEXT(VLOOKUP(표2[[#This Row],[BIS_NO]],표4[[정류소 번호]:[ISC 정류소 ID]],8,FALSE),0)</f>
        <v>2800269</v>
      </c>
      <c r="H2">
        <f>VLOOKUP(INT(표2[[#This Row],[BIS_NO]]),표3[],2,FALSE)</f>
        <v>837</v>
      </c>
      <c r="I2">
        <f>VLOOKUP(표2[[#This Row],[BIS_NO]],표4[[정류소 번호]:[ISC 정류소 ID]],2,FALSE)</f>
        <v>169000058</v>
      </c>
      <c r="J2" s="1" t="s">
        <v>182</v>
      </c>
    </row>
    <row r="3" spans="1:10">
      <c r="A3">
        <v>165000487</v>
      </c>
      <c r="B3" t="s">
        <v>19</v>
      </c>
      <c r="C3" t="s">
        <v>17547</v>
      </c>
      <c r="D3" s="3">
        <v>2</v>
      </c>
      <c r="E3" t="str">
        <f>SUBSTITUTE(표2[[#This Row],[인천버스정보]],RIGHT(표2[[#This Row],[인천버스정보]],7),"")</f>
        <v>강화장례식장</v>
      </c>
      <c r="F3">
        <f>INT(LEFT(RIGHT(표2[[#This Row],[인천버스정보]],6),5))</f>
        <v>43918</v>
      </c>
      <c r="G3" t="str">
        <f>TEXT(VLOOKUP(표2[[#This Row],[BIS_NO]],표4[[정류소 번호]:[ISC 정류소 ID]],8,FALSE),0)</f>
        <v>2805488</v>
      </c>
      <c r="H3">
        <f>VLOOKUP(INT(표2[[#This Row],[BIS_NO]]),표3[],2,FALSE)</f>
        <v>1181</v>
      </c>
      <c r="I3">
        <f>VLOOKUP(표2[[#This Row],[BIS_NO]],표4[[정류소 번호]:[ISC 정류소 ID]],2,FALSE)</f>
        <v>169000918</v>
      </c>
      <c r="J3" s="1" t="s">
        <v>66</v>
      </c>
    </row>
    <row r="4" spans="1:10">
      <c r="A4">
        <v>165000487</v>
      </c>
      <c r="B4" t="s">
        <v>19</v>
      </c>
      <c r="C4" t="s">
        <v>17547</v>
      </c>
      <c r="D4" s="3">
        <v>3</v>
      </c>
      <c r="E4" t="str">
        <f>SUBSTITUTE(표2[[#This Row],[인천버스정보]],RIGHT(표2[[#This Row],[인천버스정보]],7),"")</f>
        <v>산림조합앞</v>
      </c>
      <c r="F4">
        <f>INT(LEFT(RIGHT(표2[[#This Row],[인천버스정보]],6),5))</f>
        <v>90234</v>
      </c>
      <c r="G4" t="str">
        <f>TEXT(VLOOKUP(표2[[#This Row],[BIS_NO]],표4[[정류소 번호]:[ISC 정류소 ID]],8,FALSE),0)</f>
        <v>2807373</v>
      </c>
      <c r="H4">
        <f>VLOOKUP(INT(표2[[#This Row],[BIS_NO]]),표3[],2,FALSE)</f>
        <v>2728</v>
      </c>
      <c r="I4">
        <f>VLOOKUP(표2[[#This Row],[BIS_NO]],표4[[정류소 번호]:[ISC 정류소 ID]],2,FALSE)</f>
        <v>169001234</v>
      </c>
      <c r="J4" s="1" t="s">
        <v>67</v>
      </c>
    </row>
    <row r="5" spans="1:10">
      <c r="A5">
        <v>165000487</v>
      </c>
      <c r="B5" t="s">
        <v>19</v>
      </c>
      <c r="C5" t="s">
        <v>17547</v>
      </c>
      <c r="D5" s="3">
        <v>4</v>
      </c>
      <c r="E5" t="str">
        <f>SUBSTITUTE(표2[[#This Row],[인천버스정보]],RIGHT(표2[[#This Row],[인천버스정보]],7),"")</f>
        <v>창리</v>
      </c>
      <c r="F5">
        <f>INT(LEFT(RIGHT(표2[[#This Row],[인천버스정보]],6),5))</f>
        <v>43053</v>
      </c>
      <c r="G5" t="str">
        <f>TEXT(VLOOKUP(표2[[#This Row],[BIS_NO]],표4[[정류소 번호]:[ISC 정류소 ID]],8,FALSE),0)</f>
        <v>2800272</v>
      </c>
      <c r="H5">
        <f>VLOOKUP(INT(표2[[#This Row],[BIS_NO]]),표3[],2,FALSE)</f>
        <v>4679</v>
      </c>
      <c r="I5">
        <f>VLOOKUP(표2[[#This Row],[BIS_NO]],표4[[정류소 번호]:[ISC 정류소 ID]],2,FALSE)</f>
        <v>169000053</v>
      </c>
      <c r="J5" s="1" t="s">
        <v>68</v>
      </c>
    </row>
    <row r="6" spans="1:10">
      <c r="A6">
        <v>165000487</v>
      </c>
      <c r="B6" t="s">
        <v>19</v>
      </c>
      <c r="C6" t="s">
        <v>17547</v>
      </c>
      <c r="D6" s="3">
        <v>5</v>
      </c>
      <c r="E6" t="str">
        <f>SUBSTITUTE(표2[[#This Row],[인천버스정보]],RIGHT(표2[[#This Row],[인천버스정보]],7),"")</f>
        <v>창리</v>
      </c>
      <c r="F6">
        <f>INT(LEFT(RIGHT(표2[[#This Row],[인천버스정보]],6),5))</f>
        <v>43052</v>
      </c>
      <c r="G6" t="str">
        <f>TEXT(VLOOKUP(표2[[#This Row],[BIS_NO]],표4[[정류소 번호]:[ISC 정류소 ID]],8,FALSE),0)</f>
        <v>2803582</v>
      </c>
      <c r="H6">
        <f>VLOOKUP(INT(표2[[#This Row],[BIS_NO]]),표3[],2,FALSE)</f>
        <v>4588</v>
      </c>
      <c r="I6">
        <f>VLOOKUP(표2[[#This Row],[BIS_NO]],표4[[정류소 번호]:[ISC 정류소 ID]],2,FALSE)</f>
        <v>169000052</v>
      </c>
      <c r="J6" s="1" t="s">
        <v>69</v>
      </c>
    </row>
    <row r="7" spans="1:10">
      <c r="A7">
        <v>165000487</v>
      </c>
      <c r="B7" t="s">
        <v>19</v>
      </c>
      <c r="C7" t="s">
        <v>17547</v>
      </c>
      <c r="D7" s="3">
        <v>6</v>
      </c>
      <c r="E7" t="str">
        <f>SUBSTITUTE(표2[[#This Row],[인천버스정보]],RIGHT(표2[[#This Row],[인천버스정보]],7),"")</f>
        <v>경기주유소</v>
      </c>
      <c r="F7">
        <f>INT(LEFT(RIGHT(표2[[#This Row],[인천버스정보]],6),5))</f>
        <v>43051</v>
      </c>
      <c r="G7" t="str">
        <f>TEXT(VLOOKUP(표2[[#This Row],[BIS_NO]],표4[[정류소 번호]:[ISC 정류소 ID]],8,FALSE),0)</f>
        <v>2803603</v>
      </c>
      <c r="H7">
        <f>VLOOKUP(INT(표2[[#This Row],[BIS_NO]]),표3[],2,FALSE)</f>
        <v>880</v>
      </c>
      <c r="I7">
        <f>VLOOKUP(표2[[#This Row],[BIS_NO]],표4[[정류소 번호]:[ISC 정류소 ID]],2,FALSE)</f>
        <v>169000051</v>
      </c>
      <c r="J7" s="1" t="s">
        <v>70</v>
      </c>
    </row>
    <row r="8" spans="1:10">
      <c r="A8">
        <v>165000487</v>
      </c>
      <c r="B8" t="s">
        <v>19</v>
      </c>
      <c r="C8" t="s">
        <v>17547</v>
      </c>
      <c r="D8" s="3">
        <v>7</v>
      </c>
      <c r="E8" t="str">
        <f>SUBSTITUTE(표2[[#This Row],[인천버스정보]],RIGHT(표2[[#This Row],[인천버스정보]],7),"")</f>
        <v>세광2차아파트</v>
      </c>
      <c r="F8">
        <f>INT(LEFT(RIGHT(표2[[#This Row],[인천버스정보]],6),5))</f>
        <v>43857</v>
      </c>
      <c r="G8" t="str">
        <f>TEXT(VLOOKUP(표2[[#This Row],[BIS_NO]],표4[[정류소 번호]:[ISC 정류소 ID]],8,FALSE),0)</f>
        <v>2803602</v>
      </c>
      <c r="H8">
        <f>VLOOKUP(INT(표2[[#This Row],[BIS_NO]]),표3[],2,FALSE)</f>
        <v>1346</v>
      </c>
      <c r="I8">
        <f>VLOOKUP(표2[[#This Row],[BIS_NO]],표4[[정류소 번호]:[ISC 정류소 ID]],2,FALSE)</f>
        <v>169000857</v>
      </c>
      <c r="J8" s="1" t="s">
        <v>71</v>
      </c>
    </row>
    <row r="9" spans="1:10">
      <c r="A9">
        <v>165000487</v>
      </c>
      <c r="B9" t="s">
        <v>19</v>
      </c>
      <c r="C9" t="s">
        <v>17547</v>
      </c>
      <c r="D9" s="3">
        <v>8</v>
      </c>
      <c r="E9" t="str">
        <f>SUBSTITUTE(표2[[#This Row],[인천버스정보]],RIGHT(표2[[#This Row],[인천버스정보]],7),"")</f>
        <v>세광아파트</v>
      </c>
      <c r="F9">
        <f>INT(LEFT(RIGHT(표2[[#This Row],[인천버스정보]],6),5))</f>
        <v>43049</v>
      </c>
      <c r="G9" t="str">
        <f>TEXT(VLOOKUP(표2[[#This Row],[BIS_NO]],표4[[정류소 번호]:[ISC 정류소 ID]],8,FALSE),0)</f>
        <v>2800274</v>
      </c>
      <c r="H9">
        <f>VLOOKUP(INT(표2[[#This Row],[BIS_NO]]),표3[],2,FALSE)</f>
        <v>5442</v>
      </c>
      <c r="I9">
        <f>VLOOKUP(표2[[#This Row],[BIS_NO]],표4[[정류소 번호]:[ISC 정류소 ID]],2,FALSE)</f>
        <v>169000049</v>
      </c>
      <c r="J9" s="1" t="s">
        <v>72</v>
      </c>
    </row>
    <row r="10" spans="1:10">
      <c r="A10">
        <v>165000487</v>
      </c>
      <c r="B10" t="s">
        <v>19</v>
      </c>
      <c r="C10" t="s">
        <v>17547</v>
      </c>
      <c r="D10" s="3">
        <v>9</v>
      </c>
      <c r="E10" t="str">
        <f>SUBSTITUTE(표2[[#This Row],[인천버스정보]],RIGHT(표2[[#This Row],[인천버스정보]],7),"")</f>
        <v>찬우물약수터</v>
      </c>
      <c r="F10">
        <f>INT(LEFT(RIGHT(표2[[#This Row],[인천버스정보]],6),5))</f>
        <v>43851</v>
      </c>
      <c r="G10" t="str">
        <f>TEXT(VLOOKUP(표2[[#This Row],[BIS_NO]],표4[[정류소 번호]:[ISC 정류소 ID]],8,FALSE),0)</f>
        <v>2803847</v>
      </c>
      <c r="H10">
        <f>VLOOKUP(INT(표2[[#This Row],[BIS_NO]]),표3[],2,FALSE)</f>
        <v>1345</v>
      </c>
      <c r="I10">
        <f>VLOOKUP(표2[[#This Row],[BIS_NO]],표4[[정류소 번호]:[ISC 정류소 ID]],2,FALSE)</f>
        <v>169000851</v>
      </c>
      <c r="J10" s="1" t="s">
        <v>73</v>
      </c>
    </row>
    <row r="11" spans="1:10">
      <c r="A11">
        <v>165000487</v>
      </c>
      <c r="B11" t="s">
        <v>19</v>
      </c>
      <c r="C11" t="s">
        <v>17547</v>
      </c>
      <c r="D11" s="3">
        <v>10</v>
      </c>
      <c r="E11" t="str">
        <f>SUBSTITUTE(표2[[#This Row],[인천버스정보]],RIGHT(표2[[#This Row],[인천버스정보]],7),"")</f>
        <v>옥금말</v>
      </c>
      <c r="F11">
        <f>INT(LEFT(RIGHT(표2[[#This Row],[인천버스정보]],6),5))</f>
        <v>43953</v>
      </c>
      <c r="G11" t="str">
        <f>TEXT(VLOOKUP(표2[[#This Row],[BIS_NO]],표4[[정류소 번호]:[ISC 정류소 ID]],8,FALSE),0)</f>
        <v>2806301</v>
      </c>
      <c r="H11">
        <f>VLOOKUP(INT(표2[[#This Row],[BIS_NO]]),표3[],2,FALSE)</f>
        <v>4079</v>
      </c>
      <c r="I11">
        <f>VLOOKUP(표2[[#This Row],[BIS_NO]],표4[[정류소 번호]:[ISC 정류소 ID]],2,FALSE)</f>
        <v>169000953</v>
      </c>
      <c r="J11" s="1" t="s">
        <v>74</v>
      </c>
    </row>
    <row r="12" spans="1:10">
      <c r="A12">
        <v>165000487</v>
      </c>
      <c r="B12" t="s">
        <v>19</v>
      </c>
      <c r="C12" t="s">
        <v>17547</v>
      </c>
      <c r="D12" s="3">
        <v>11</v>
      </c>
      <c r="E12" t="str">
        <f>SUBSTITUTE(표2[[#This Row],[인천버스정보]],RIGHT(표2[[#This Row],[인천버스정보]],7),"")</f>
        <v>울레기</v>
      </c>
      <c r="F12">
        <f>INT(LEFT(RIGHT(표2[[#This Row],[인천버스정보]],6),5))</f>
        <v>43179</v>
      </c>
      <c r="G12" t="str">
        <f>TEXT(VLOOKUP(표2[[#This Row],[BIS_NO]],표4[[정류소 번호]:[ISC 정류소 ID]],8,FALSE),0)</f>
        <v>2803848</v>
      </c>
      <c r="H12">
        <f>VLOOKUP(INT(표2[[#This Row],[BIS_NO]]),표3[],2,FALSE)</f>
        <v>3580</v>
      </c>
      <c r="I12">
        <f>VLOOKUP(표2[[#This Row],[BIS_NO]],표4[[정류소 번호]:[ISC 정류소 ID]],2,FALSE)</f>
        <v>169000179</v>
      </c>
      <c r="J12" s="1" t="s">
        <v>75</v>
      </c>
    </row>
    <row r="13" spans="1:10">
      <c r="A13">
        <v>165000487</v>
      </c>
      <c r="B13" t="s">
        <v>19</v>
      </c>
      <c r="C13" t="s">
        <v>17547</v>
      </c>
      <c r="D13" s="3">
        <v>12</v>
      </c>
      <c r="E13" t="str">
        <f>SUBSTITUTE(표2[[#This Row],[인천버스정보]],RIGHT(표2[[#This Row],[인천버스정보]],7),"")</f>
        <v>구렁목</v>
      </c>
      <c r="F13">
        <f>INT(LEFT(RIGHT(표2[[#This Row],[인천버스정보]],6),5))</f>
        <v>43951</v>
      </c>
      <c r="G13" t="str">
        <f>TEXT(VLOOKUP(표2[[#This Row],[BIS_NO]],표4[[정류소 번호]:[ISC 정류소 ID]],8,FALSE),0)</f>
        <v>2806298</v>
      </c>
      <c r="H13">
        <f>VLOOKUP(INT(표2[[#This Row],[BIS_NO]]),표3[],2,FALSE)</f>
        <v>3081</v>
      </c>
      <c r="I13">
        <f>VLOOKUP(표2[[#This Row],[BIS_NO]],표4[[정류소 번호]:[ISC 정류소 ID]],2,FALSE)</f>
        <v>169000951</v>
      </c>
      <c r="J13" s="1" t="s">
        <v>76</v>
      </c>
    </row>
    <row r="14" spans="1:10">
      <c r="A14">
        <v>165000487</v>
      </c>
      <c r="B14" t="s">
        <v>19</v>
      </c>
      <c r="C14" t="s">
        <v>17547</v>
      </c>
      <c r="D14" s="3">
        <v>13</v>
      </c>
      <c r="E14" t="str">
        <f>SUBSTITUTE(표2[[#This Row],[인천버스정보]],RIGHT(표2[[#This Row],[인천버스정보]],7),"")</f>
        <v>돌성</v>
      </c>
      <c r="F14">
        <f>INT(LEFT(RIGHT(표2[[#This Row],[인천버스정보]],6),5))</f>
        <v>43364</v>
      </c>
      <c r="G14" t="str">
        <f>TEXT(VLOOKUP(표2[[#This Row],[BIS_NO]],표4[[정류소 번호]:[ISC 정류소 ID]],8,FALSE),0)</f>
        <v>2803849</v>
      </c>
      <c r="H14">
        <f>VLOOKUP(INT(표2[[#This Row],[BIS_NO]]),표3[],2,FALSE)</f>
        <v>3732</v>
      </c>
      <c r="I14">
        <f>VLOOKUP(표2[[#This Row],[BIS_NO]],표4[[정류소 번호]:[ISC 정류소 ID]],2,FALSE)</f>
        <v>169000364</v>
      </c>
      <c r="J14" s="1" t="s">
        <v>77</v>
      </c>
    </row>
    <row r="15" spans="1:10">
      <c r="A15">
        <v>165000487</v>
      </c>
      <c r="B15" t="s">
        <v>19</v>
      </c>
      <c r="C15" t="s">
        <v>17547</v>
      </c>
      <c r="D15" s="3">
        <v>14</v>
      </c>
      <c r="E15" t="str">
        <f>SUBSTITUTE(표2[[#This Row],[인천버스정보]],RIGHT(표2[[#This Row],[인천버스정보]],7),"")</f>
        <v>메제미</v>
      </c>
      <c r="F15">
        <f>INT(LEFT(RIGHT(표2[[#This Row],[인천버스정보]],6),5))</f>
        <v>43598</v>
      </c>
      <c r="G15" t="str">
        <f>TEXT(VLOOKUP(표2[[#This Row],[BIS_NO]],표4[[정류소 번호]:[ISC 정류소 ID]],8,FALSE),0)</f>
        <v>2803851</v>
      </c>
      <c r="H15">
        <f>VLOOKUP(INT(표2[[#This Row],[BIS_NO]]),표3[],2,FALSE)</f>
        <v>3472</v>
      </c>
      <c r="I15">
        <f>VLOOKUP(표2[[#This Row],[BIS_NO]],표4[[정류소 번호]:[ISC 정류소 ID]],2,FALSE)</f>
        <v>169000598</v>
      </c>
      <c r="J15" s="1" t="s">
        <v>78</v>
      </c>
    </row>
    <row r="16" spans="1:10">
      <c r="A16">
        <v>165000487</v>
      </c>
      <c r="B16" t="s">
        <v>19</v>
      </c>
      <c r="C16" t="s">
        <v>17547</v>
      </c>
      <c r="D16" s="3">
        <v>15</v>
      </c>
      <c r="E16" t="str">
        <f>SUBSTITUTE(표2[[#This Row],[인천버스정보]],RIGHT(표2[[#This Row],[인천버스정보]],7),"")</f>
        <v>안양대학교</v>
      </c>
      <c r="F16">
        <f>INT(LEFT(RIGHT(표2[[#This Row],[인천버스정보]],6),5))</f>
        <v>43177</v>
      </c>
      <c r="G16" t="str">
        <f>TEXT(VLOOKUP(표2[[#This Row],[BIS_NO]],표4[[정류소 번호]:[ISC 정류소 ID]],8,FALSE),0)</f>
        <v>2803852</v>
      </c>
      <c r="H16">
        <f>VLOOKUP(INT(표2[[#This Row],[BIS_NO]]),표3[],2,FALSE)</f>
        <v>788</v>
      </c>
      <c r="I16">
        <f>VLOOKUP(표2[[#This Row],[BIS_NO]],표4[[정류소 번호]:[ISC 정류소 ID]],2,FALSE)</f>
        <v>169000177</v>
      </c>
      <c r="J16" s="1" t="s">
        <v>79</v>
      </c>
    </row>
    <row r="17" spans="1:10">
      <c r="A17">
        <v>165000487</v>
      </c>
      <c r="B17" t="s">
        <v>19</v>
      </c>
      <c r="C17" t="s">
        <v>17547</v>
      </c>
      <c r="D17" s="3">
        <v>16</v>
      </c>
      <c r="E17" t="str">
        <f>SUBSTITUTE(표2[[#This Row],[인천버스정보]],RIGHT(표2[[#This Row],[인천버스정보]],7),"")</f>
        <v>농도원</v>
      </c>
      <c r="F17">
        <f>INT(LEFT(RIGHT(표2[[#This Row],[인천버스정보]],6),5))</f>
        <v>43178</v>
      </c>
      <c r="G17" t="str">
        <f>TEXT(VLOOKUP(표2[[#This Row],[BIS_NO]],표4[[정류소 번호]:[ISC 정류소 ID]],8,FALSE),0)</f>
        <v>2803854</v>
      </c>
      <c r="H17">
        <f>VLOOKUP(INT(표2[[#This Row],[BIS_NO]]),표3[],2,FALSE)</f>
        <v>3579</v>
      </c>
      <c r="I17">
        <f>VLOOKUP(표2[[#This Row],[BIS_NO]],표4[[정류소 번호]:[ISC 정류소 ID]],2,FALSE)</f>
        <v>169000178</v>
      </c>
      <c r="J17" s="1" t="s">
        <v>80</v>
      </c>
    </row>
    <row r="18" spans="1:10">
      <c r="A18">
        <v>165000487</v>
      </c>
      <c r="B18" t="s">
        <v>19</v>
      </c>
      <c r="C18" t="s">
        <v>17547</v>
      </c>
      <c r="D18" s="3">
        <v>17</v>
      </c>
      <c r="E18" t="str">
        <f>SUBSTITUTE(표2[[#This Row],[인천버스정보]],RIGHT(표2[[#This Row],[인천버스정보]],7),"")</f>
        <v>서문안주유소</v>
      </c>
      <c r="F18">
        <f>INT(LEFT(RIGHT(표2[[#This Row],[인천버스정보]],6),5))</f>
        <v>43966</v>
      </c>
      <c r="G18" t="str">
        <f>TEXT(VLOOKUP(표2[[#This Row],[BIS_NO]],표4[[정류소 번호]:[ISC 정류소 ID]],8,FALSE),0)</f>
        <v>2806296</v>
      </c>
      <c r="H18">
        <f>VLOOKUP(INT(표2[[#This Row],[BIS_NO]]),표3[],2,FALSE)</f>
        <v>2713</v>
      </c>
      <c r="I18">
        <f>VLOOKUP(표2[[#This Row],[BIS_NO]],표4[[정류소 번호]:[ISC 정류소 ID]],2,FALSE)</f>
        <v>169000966</v>
      </c>
      <c r="J18" s="1" t="s">
        <v>81</v>
      </c>
    </row>
    <row r="19" spans="1:10">
      <c r="A19">
        <v>165000487</v>
      </c>
      <c r="B19" t="s">
        <v>19</v>
      </c>
      <c r="C19" t="s">
        <v>17547</v>
      </c>
      <c r="D19" s="3">
        <v>18</v>
      </c>
      <c r="E19" t="str">
        <f>SUBSTITUTE(표2[[#This Row],[인천버스정보]],RIGHT(표2[[#This Row],[인천버스정보]],7),"")</f>
        <v>서문안</v>
      </c>
      <c r="F19">
        <f>INT(LEFT(RIGHT(표2[[#This Row],[인천버스정보]],6),5))</f>
        <v>43385</v>
      </c>
      <c r="G19" t="str">
        <f>TEXT(VLOOKUP(표2[[#This Row],[BIS_NO]],표4[[정류소 번호]:[ISC 정류소 ID]],8,FALSE),0)</f>
        <v>2803605</v>
      </c>
      <c r="H19">
        <f>VLOOKUP(INT(표2[[#This Row],[BIS_NO]]),표3[],2,FALSE)</f>
        <v>3944</v>
      </c>
      <c r="I19">
        <f>VLOOKUP(표2[[#This Row],[BIS_NO]],표4[[정류소 번호]:[ISC 정류소 ID]],2,FALSE)</f>
        <v>169000385</v>
      </c>
      <c r="J19" s="1" t="s">
        <v>82</v>
      </c>
    </row>
    <row r="20" spans="1:10">
      <c r="A20">
        <v>165000487</v>
      </c>
      <c r="B20" t="s">
        <v>19</v>
      </c>
      <c r="C20" t="s">
        <v>17547</v>
      </c>
      <c r="D20" s="3">
        <v>19</v>
      </c>
      <c r="E20" t="str">
        <f>SUBSTITUTE(표2[[#This Row],[인천버스정보]],RIGHT(표2[[#This Row],[인천버스정보]],7),"")</f>
        <v>농업기술센터</v>
      </c>
      <c r="F20">
        <f>INT(LEFT(RIGHT(표2[[#This Row],[인천버스정보]],6),5))</f>
        <v>43573</v>
      </c>
      <c r="G20" t="str">
        <f>TEXT(VLOOKUP(표2[[#This Row],[BIS_NO]],표4[[정류소 번호]:[ISC 정류소 ID]],8,FALSE),0)</f>
        <v>2803855</v>
      </c>
      <c r="H20">
        <f>VLOOKUP(INT(표2[[#This Row],[BIS_NO]]),표3[],2,FALSE)</f>
        <v>802</v>
      </c>
      <c r="I20">
        <f>VLOOKUP(표2[[#This Row],[BIS_NO]],표4[[정류소 번호]:[ISC 정류소 ID]],2,FALSE)</f>
        <v>169000573</v>
      </c>
      <c r="J20" s="1" t="s">
        <v>83</v>
      </c>
    </row>
    <row r="21" spans="1:10">
      <c r="A21">
        <v>165000487</v>
      </c>
      <c r="B21" t="s">
        <v>19</v>
      </c>
      <c r="C21" t="s">
        <v>17547</v>
      </c>
      <c r="D21" s="3">
        <v>20</v>
      </c>
      <c r="E21" t="str">
        <f>SUBSTITUTE(표2[[#This Row],[인천버스정보]],RIGHT(표2[[#This Row],[인천버스정보]],7),"")</f>
        <v>인산저수지</v>
      </c>
      <c r="F21">
        <f>INT(LEFT(RIGHT(표2[[#This Row],[인천버스정보]],6),5))</f>
        <v>43575</v>
      </c>
      <c r="G21" t="str">
        <f>TEXT(VLOOKUP(표2[[#This Row],[BIS_NO]],표4[[정류소 번호]:[ISC 정류소 ID]],8,FALSE),0)</f>
        <v>2803856</v>
      </c>
      <c r="H21">
        <f>VLOOKUP(INT(표2[[#This Row],[BIS_NO]]),표3[],2,FALSE)</f>
        <v>3464</v>
      </c>
      <c r="I21">
        <f>VLOOKUP(표2[[#This Row],[BIS_NO]],표4[[정류소 번호]:[ISC 정류소 ID]],2,FALSE)</f>
        <v>169000575</v>
      </c>
      <c r="J21" s="1" t="s">
        <v>84</v>
      </c>
    </row>
    <row r="22" spans="1:10">
      <c r="A22">
        <v>165000487</v>
      </c>
      <c r="B22" t="s">
        <v>19</v>
      </c>
      <c r="C22" t="s">
        <v>17547</v>
      </c>
      <c r="D22" s="3">
        <v>21</v>
      </c>
      <c r="E22" t="str">
        <f>SUBSTITUTE(표2[[#This Row],[인천버스정보]],RIGHT(표2[[#This Row],[인천버스정보]],7),"")</f>
        <v>양왕마을</v>
      </c>
      <c r="F22">
        <f>INT(LEFT(RIGHT(표2[[#This Row],[인천버스정보]],6),5))</f>
        <v>43928</v>
      </c>
      <c r="G22" t="str">
        <f>TEXT(VLOOKUP(표2[[#This Row],[BIS_NO]],표4[[정류소 번호]:[ISC 정류소 ID]],8,FALSE),0)</f>
        <v>2806231</v>
      </c>
      <c r="H22">
        <f>VLOOKUP(INT(표2[[#This Row],[BIS_NO]]),표3[],2,FALSE)</f>
        <v>3168</v>
      </c>
      <c r="I22">
        <f>VLOOKUP(표2[[#This Row],[BIS_NO]],표4[[정류소 번호]:[ISC 정류소 ID]],2,FALSE)</f>
        <v>169000928</v>
      </c>
      <c r="J22" s="1" t="s">
        <v>85</v>
      </c>
    </row>
    <row r="23" spans="1:10">
      <c r="A23">
        <v>165000487</v>
      </c>
      <c r="B23" t="s">
        <v>19</v>
      </c>
      <c r="C23" t="s">
        <v>17547</v>
      </c>
      <c r="D23" s="3">
        <v>22</v>
      </c>
      <c r="E23" t="str">
        <f>SUBSTITUTE(표2[[#This Row],[인천버스정보]],RIGHT(표2[[#This Row],[인천버스정보]],7),"")</f>
        <v>비선삼거리</v>
      </c>
      <c r="F23">
        <f>INT(LEFT(RIGHT(표2[[#This Row],[인천버스정보]],6),5))</f>
        <v>43547</v>
      </c>
      <c r="G23" t="str">
        <f>TEXT(VLOOKUP(표2[[#This Row],[BIS_NO]],표4[[정류소 번호]:[ISC 정류소 ID]],8,FALSE),0)</f>
        <v>2803857</v>
      </c>
      <c r="H23">
        <f>VLOOKUP(INT(표2[[#This Row],[BIS_NO]]),표3[],2,FALSE)</f>
        <v>799</v>
      </c>
      <c r="I23">
        <f>VLOOKUP(표2[[#This Row],[BIS_NO]],표4[[정류소 번호]:[ISC 정류소 ID]],2,FALSE)</f>
        <v>169000547</v>
      </c>
      <c r="J23" s="1" t="s">
        <v>86</v>
      </c>
    </row>
    <row r="24" spans="1:10">
      <c r="A24">
        <v>165000487</v>
      </c>
      <c r="B24" t="s">
        <v>19</v>
      </c>
      <c r="C24" t="s">
        <v>17547</v>
      </c>
      <c r="D24" s="3">
        <v>23</v>
      </c>
      <c r="E24" t="str">
        <f>SUBSTITUTE(표2[[#This Row],[인천버스정보]],RIGHT(표2[[#This Row],[인천버스정보]],7),"")</f>
        <v>능미</v>
      </c>
      <c r="F24">
        <f>INT(LEFT(RIGHT(표2[[#This Row],[인천버스정보]],6),5))</f>
        <v>43922</v>
      </c>
      <c r="G24" t="str">
        <f>TEXT(VLOOKUP(표2[[#This Row],[BIS_NO]],표4[[정류소 번호]:[ISC 정류소 ID]],8,FALSE),0)</f>
        <v>2806293</v>
      </c>
      <c r="H24">
        <f>VLOOKUP(INT(표2[[#This Row],[BIS_NO]]),표3[],2,FALSE)</f>
        <v>2971</v>
      </c>
      <c r="I24">
        <f>VLOOKUP(표2[[#This Row],[BIS_NO]],표4[[정류소 번호]:[ISC 정류소 ID]],2,FALSE)</f>
        <v>169000922</v>
      </c>
      <c r="J24" s="1" t="s">
        <v>87</v>
      </c>
    </row>
    <row r="25" spans="1:10">
      <c r="A25">
        <v>165000487</v>
      </c>
      <c r="B25" t="s">
        <v>19</v>
      </c>
      <c r="C25" t="s">
        <v>17547</v>
      </c>
      <c r="D25" s="3">
        <v>24</v>
      </c>
      <c r="E25" t="str">
        <f>SUBSTITUTE(표2[[#This Row],[인천버스정보]],RIGHT(표2[[#This Row],[인천버스정보]],7),"")</f>
        <v>느티나무</v>
      </c>
      <c r="F25">
        <f>INT(LEFT(RIGHT(표2[[#This Row],[인천버스정보]],6),5))</f>
        <v>43182</v>
      </c>
      <c r="G25" t="str">
        <f>TEXT(VLOOKUP(표2[[#This Row],[BIS_NO]],표4[[정류소 번호]:[ISC 정류소 ID]],8,FALSE),0)</f>
        <v>2804201</v>
      </c>
      <c r="H25">
        <f>VLOOKUP(INT(표2[[#This Row],[BIS_NO]]),표3[],2,FALSE)</f>
        <v>2738</v>
      </c>
      <c r="I25">
        <f>VLOOKUP(표2[[#This Row],[BIS_NO]],표4[[정류소 번호]:[ISC 정류소 ID]],2,FALSE)</f>
        <v>169000182</v>
      </c>
      <c r="J25" s="1" t="s">
        <v>88</v>
      </c>
    </row>
    <row r="26" spans="1:10">
      <c r="A26">
        <v>165000487</v>
      </c>
      <c r="B26" t="s">
        <v>19</v>
      </c>
      <c r="C26" t="s">
        <v>17547</v>
      </c>
      <c r="D26" s="3">
        <v>25</v>
      </c>
      <c r="E26" t="str">
        <f>SUBSTITUTE(표2[[#This Row],[인천버스정보]],RIGHT(표2[[#This Row],[인천버스정보]],7),"")</f>
        <v>서성</v>
      </c>
      <c r="F26">
        <f>INT(LEFT(RIGHT(표2[[#This Row],[인천버스정보]],6),5))</f>
        <v>43234</v>
      </c>
      <c r="G26" t="str">
        <f>TEXT(VLOOKUP(표2[[#This Row],[BIS_NO]],표4[[정류소 번호]:[ISC 정류소 ID]],8,FALSE),0)</f>
        <v>2806291</v>
      </c>
      <c r="H26">
        <f>VLOOKUP(INT(표2[[#This Row],[BIS_NO]]),표3[],2,FALSE)</f>
        <v>2425</v>
      </c>
      <c r="I26">
        <f>VLOOKUP(표2[[#This Row],[BIS_NO]],표4[[정류소 번호]:[ISC 정류소 ID]],2,FALSE)</f>
        <v>169000234</v>
      </c>
      <c r="J26" s="1" t="s">
        <v>89</v>
      </c>
    </row>
    <row r="27" spans="1:10">
      <c r="A27">
        <v>165000487</v>
      </c>
      <c r="B27" t="s">
        <v>19</v>
      </c>
      <c r="C27" t="s">
        <v>17547</v>
      </c>
      <c r="D27" s="3">
        <v>26</v>
      </c>
      <c r="E27" t="str">
        <f>SUBSTITUTE(표2[[#This Row],[인천버스정보]],RIGHT(표2[[#This Row],[인천버스정보]],7),"")</f>
        <v>주택마을</v>
      </c>
      <c r="F27">
        <f>INT(LEFT(RIGHT(표2[[#This Row],[인천버스정보]],6),5))</f>
        <v>90230</v>
      </c>
      <c r="G27" t="str">
        <f>TEXT(VLOOKUP(표2[[#This Row],[BIS_NO]],표4[[정류소 번호]:[ISC 정류소 ID]],8,FALSE),0)</f>
        <v>2807291</v>
      </c>
      <c r="H27">
        <f>VLOOKUP(INT(표2[[#This Row],[BIS_NO]]),표3[],2,FALSE)</f>
        <v>3183</v>
      </c>
      <c r="I27">
        <f>VLOOKUP(표2[[#This Row],[BIS_NO]],표4[[정류소 번호]:[ISC 정류소 ID]],2,FALSE)</f>
        <v>169001230</v>
      </c>
      <c r="J27" s="1" t="s">
        <v>90</v>
      </c>
    </row>
    <row r="28" spans="1:10">
      <c r="A28">
        <v>165000487</v>
      </c>
      <c r="B28" t="s">
        <v>19</v>
      </c>
      <c r="C28" t="s">
        <v>17547</v>
      </c>
      <c r="D28" s="3">
        <v>27</v>
      </c>
      <c r="E28" t="str">
        <f>SUBSTITUTE(표2[[#This Row],[인천버스정보]],RIGHT(표2[[#This Row],[인천버스정보]],7),"")</f>
        <v>황골</v>
      </c>
      <c r="F28">
        <f>INT(LEFT(RIGHT(표2[[#This Row],[인천버스정보]],6),5))</f>
        <v>43992</v>
      </c>
      <c r="G28" t="str">
        <f>TEXT(VLOOKUP(표2[[#This Row],[BIS_NO]],표4[[정류소 번호]:[ISC 정류소 ID]],8,FALSE),0)</f>
        <v>2804203</v>
      </c>
      <c r="H28">
        <f>VLOOKUP(INT(표2[[#This Row],[BIS_NO]]),표3[],2,FALSE)</f>
        <v>3283</v>
      </c>
      <c r="I28">
        <f>VLOOKUP(표2[[#This Row],[BIS_NO]],표4[[정류소 번호]:[ISC 정류소 ID]],2,FALSE)</f>
        <v>169000992</v>
      </c>
      <c r="J28" s="1" t="s">
        <v>91</v>
      </c>
    </row>
    <row r="29" spans="1:10">
      <c r="A29">
        <v>165000487</v>
      </c>
      <c r="B29" t="s">
        <v>19</v>
      </c>
      <c r="C29" t="s">
        <v>17547</v>
      </c>
      <c r="D29" s="3">
        <v>28</v>
      </c>
      <c r="E29" t="str">
        <f>SUBSTITUTE(표2[[#This Row],[인천버스정보]],RIGHT(표2[[#This Row],[인천버스정보]],7),"")</f>
        <v>야곡</v>
      </c>
      <c r="F29">
        <f>INT(LEFT(RIGHT(표2[[#This Row],[인천버스정보]],6),5))</f>
        <v>43292</v>
      </c>
      <c r="G29" t="str">
        <f>TEXT(VLOOKUP(표2[[#This Row],[BIS_NO]],표4[[정류소 번호]:[ISC 정류소 ID]],8,FALSE),0)</f>
        <v>2804206</v>
      </c>
      <c r="H29">
        <f>VLOOKUP(INT(표2[[#This Row],[BIS_NO]]),표3[],2,FALSE)</f>
        <v>3349</v>
      </c>
      <c r="I29">
        <f>VLOOKUP(표2[[#This Row],[BIS_NO]],표4[[정류소 번호]:[ISC 정류소 ID]],2,FALSE)</f>
        <v>169000292</v>
      </c>
      <c r="J29" s="1" t="s">
        <v>92</v>
      </c>
    </row>
    <row r="30" spans="1:10">
      <c r="A30">
        <v>165000487</v>
      </c>
      <c r="B30" t="s">
        <v>19</v>
      </c>
      <c r="C30" t="s">
        <v>17547</v>
      </c>
      <c r="D30" s="3">
        <v>29</v>
      </c>
      <c r="E30" t="str">
        <f>SUBSTITUTE(표2[[#This Row],[인천버스정보]],RIGHT(표2[[#This Row],[인천버스정보]],7),"")</f>
        <v>누촌</v>
      </c>
      <c r="F30">
        <f>INT(LEFT(RIGHT(표2[[#This Row],[인천버스정보]],6),5))</f>
        <v>43238</v>
      </c>
      <c r="G30" t="str">
        <f>TEXT(VLOOKUP(표2[[#This Row],[BIS_NO]],표4[[정류소 번호]:[ISC 정류소 ID]],8,FALSE),0)</f>
        <v>2804332</v>
      </c>
      <c r="H30">
        <f>VLOOKUP(INT(표2[[#This Row],[BIS_NO]]),표3[],2,FALSE)</f>
        <v>2427</v>
      </c>
      <c r="I30">
        <f>VLOOKUP(표2[[#This Row],[BIS_NO]],표4[[정류소 번호]:[ISC 정류소 ID]],2,FALSE)</f>
        <v>169000238</v>
      </c>
      <c r="J30" s="1" t="s">
        <v>93</v>
      </c>
    </row>
    <row r="31" spans="1:10">
      <c r="A31">
        <v>165000487</v>
      </c>
      <c r="B31" t="s">
        <v>19</v>
      </c>
      <c r="C31" t="s">
        <v>17547</v>
      </c>
      <c r="D31" s="3">
        <v>30</v>
      </c>
      <c r="E31" t="str">
        <f>SUBSTITUTE(표2[[#This Row],[인천버스정보]],RIGHT(표2[[#This Row],[인천버스정보]],7),"")</f>
        <v>외포1리</v>
      </c>
      <c r="F31">
        <f>INT(LEFT(RIGHT(표2[[#This Row],[인천버스정보]],6),5))</f>
        <v>43283</v>
      </c>
      <c r="G31" t="str">
        <f>TEXT(VLOOKUP(표2[[#This Row],[BIS_NO]],표4[[정류소 번호]:[ISC 정류소 ID]],8,FALSE),0)</f>
        <v>2804208</v>
      </c>
      <c r="H31">
        <f>VLOOKUP(INT(표2[[#This Row],[BIS_NO]]),표3[],2,FALSE)</f>
        <v>3347</v>
      </c>
      <c r="I31">
        <f>VLOOKUP(표2[[#This Row],[BIS_NO]],표4[[정류소 번호]:[ISC 정류소 ID]],2,FALSE)</f>
        <v>169000283</v>
      </c>
      <c r="J31" s="1" t="s">
        <v>94</v>
      </c>
    </row>
    <row r="32" spans="1:10">
      <c r="A32">
        <v>165000487</v>
      </c>
      <c r="B32" t="s">
        <v>19</v>
      </c>
      <c r="C32" t="s">
        <v>17547</v>
      </c>
      <c r="D32" s="3">
        <v>31</v>
      </c>
      <c r="E32" t="str">
        <f>SUBSTITUTE(표2[[#This Row],[인천버스정보]],RIGHT(표2[[#This Row],[인천버스정보]],7),"")</f>
        <v>외주</v>
      </c>
      <c r="F32">
        <f>INT(LEFT(RIGHT(표2[[#This Row],[인천버스정보]],6),5))</f>
        <v>43241</v>
      </c>
      <c r="G32" t="str">
        <f>TEXT(VLOOKUP(표2[[#This Row],[BIS_NO]],표4[[정류소 번호]:[ISC 정류소 ID]],8,FALSE),0)</f>
        <v>2804210</v>
      </c>
      <c r="H32">
        <f>VLOOKUP(INT(표2[[#This Row],[BIS_NO]]),표3[],2,FALSE)</f>
        <v>2438</v>
      </c>
      <c r="I32">
        <f>VLOOKUP(표2[[#This Row],[BIS_NO]],표4[[정류소 번호]:[ISC 정류소 ID]],2,FALSE)</f>
        <v>169000241</v>
      </c>
      <c r="J32" s="1" t="s">
        <v>95</v>
      </c>
    </row>
    <row r="33" spans="1:10">
      <c r="A33">
        <v>165000487</v>
      </c>
      <c r="B33" t="s">
        <v>19</v>
      </c>
      <c r="C33" t="s">
        <v>17547</v>
      </c>
      <c r="D33" s="3">
        <v>32</v>
      </c>
      <c r="E33" t="str">
        <f>SUBSTITUTE(표2[[#This Row],[인천버스정보]],RIGHT(표2[[#This Row],[인천버스정보]],7),"")</f>
        <v>소게</v>
      </c>
      <c r="F33">
        <f>INT(LEFT(RIGHT(표2[[#This Row],[인천버스정보]],6),5))</f>
        <v>43185</v>
      </c>
      <c r="G33" t="str">
        <f>TEXT(VLOOKUP(표2[[#This Row],[BIS_NO]],표4[[정류소 번호]:[ISC 정류소 ID]],8,FALSE),0)</f>
        <v>2804212</v>
      </c>
      <c r="H33">
        <f>VLOOKUP(INT(표2[[#This Row],[BIS_NO]]),표3[],2,FALSE)</f>
        <v>2741</v>
      </c>
      <c r="I33">
        <f>VLOOKUP(표2[[#This Row],[BIS_NO]],표4[[정류소 번호]:[ISC 정류소 ID]],2,FALSE)</f>
        <v>169000185</v>
      </c>
      <c r="J33" s="1" t="s">
        <v>96</v>
      </c>
    </row>
    <row r="34" spans="1:10">
      <c r="A34">
        <v>165000487</v>
      </c>
      <c r="B34" t="s">
        <v>19</v>
      </c>
      <c r="C34" t="s">
        <v>17547</v>
      </c>
      <c r="D34" s="3">
        <v>33</v>
      </c>
      <c r="E34" t="str">
        <f>SUBSTITUTE(표2[[#This Row],[인천버스정보]],RIGHT(표2[[#This Row],[인천버스정보]],7),"")</f>
        <v>외포삼거리</v>
      </c>
      <c r="F34">
        <f>INT(LEFT(RIGHT(표2[[#This Row],[인천버스정보]],6),5))</f>
        <v>43285</v>
      </c>
      <c r="G34" t="str">
        <f>TEXT(VLOOKUP(표2[[#This Row],[BIS_NO]],표4[[정류소 번호]:[ISC 정류소 ID]],8,FALSE),0)</f>
        <v>2804579</v>
      </c>
      <c r="H34">
        <f>VLOOKUP(INT(표2[[#This Row],[BIS_NO]]),표3[],2,FALSE)</f>
        <v>3955</v>
      </c>
      <c r="I34">
        <f>VLOOKUP(표2[[#This Row],[BIS_NO]],표4[[정류소 번호]:[ISC 정류소 ID]],2,FALSE)</f>
        <v>169000285</v>
      </c>
      <c r="J34" s="1" t="s">
        <v>97</v>
      </c>
    </row>
    <row r="35" spans="1:10">
      <c r="A35">
        <v>165000487</v>
      </c>
      <c r="B35" t="s">
        <v>19</v>
      </c>
      <c r="C35" t="s">
        <v>17547</v>
      </c>
      <c r="D35" s="3">
        <v>34</v>
      </c>
      <c r="E35" t="str">
        <f>SUBSTITUTE(표2[[#This Row],[인천버스정보]],RIGHT(표2[[#This Row],[인천버스정보]],7),"")</f>
        <v>외포리</v>
      </c>
      <c r="F35">
        <f>INT(LEFT(RIGHT(표2[[#This Row],[인천버스정보]],6),5))</f>
        <v>43556</v>
      </c>
      <c r="G35" t="str">
        <f>TEXT(VLOOKUP(표2[[#This Row],[BIS_NO]],표4[[정류소 번호]:[ISC 정류소 ID]],8,FALSE),0)</f>
        <v>2803703</v>
      </c>
      <c r="H35">
        <f>VLOOKUP(INT(표2[[#This Row],[BIS_NO]]),표3[],2,FALSE)</f>
        <v>3457</v>
      </c>
      <c r="I35">
        <f>VLOOKUP(표2[[#This Row],[BIS_NO]],표4[[정류소 번호]:[ISC 정류소 ID]],2,FALSE)</f>
        <v>169000556</v>
      </c>
      <c r="J35" s="1" t="s">
        <v>98</v>
      </c>
    </row>
    <row r="36" spans="1:10">
      <c r="A36">
        <v>165000487</v>
      </c>
      <c r="B36" t="s">
        <v>19</v>
      </c>
      <c r="C36" t="s">
        <v>17547</v>
      </c>
      <c r="D36" s="3">
        <v>35</v>
      </c>
      <c r="E36" t="str">
        <f>SUBSTITUTE(표2[[#This Row],[인천버스정보]],RIGHT(표2[[#This Row],[인천버스정보]],7),"")</f>
        <v>연안여객터미널</v>
      </c>
      <c r="F36">
        <f>INT(LEFT(RIGHT(표2[[#This Row],[인천버스정보]],6),5))</f>
        <v>90116</v>
      </c>
      <c r="G36" t="str">
        <f>TEXT(VLOOKUP(표2[[#This Row],[BIS_NO]],표4[[정류소 번호]:[ISC 정류소 ID]],8,FALSE),0)</f>
        <v>2806885</v>
      </c>
      <c r="H36">
        <f>VLOOKUP(INT(표2[[#This Row],[BIS_NO]]),표3[],2,FALSE)</f>
        <v>4080</v>
      </c>
      <c r="I36">
        <f>VLOOKUP(표2[[#This Row],[BIS_NO]],표4[[정류소 번호]:[ISC 정류소 ID]],2,FALSE)</f>
        <v>169001116</v>
      </c>
      <c r="J36" s="1" t="s">
        <v>99</v>
      </c>
    </row>
    <row r="37" spans="1:10">
      <c r="A37">
        <v>165000487</v>
      </c>
      <c r="B37" t="s">
        <v>19</v>
      </c>
      <c r="C37" t="s">
        <v>17547</v>
      </c>
      <c r="D37" s="3">
        <v>36</v>
      </c>
      <c r="E37" t="str">
        <f>SUBSTITUTE(표2[[#This Row],[인천버스정보]],RIGHT(표2[[#This Row],[인천버스정보]],7),"")</f>
        <v>망양돈대</v>
      </c>
      <c r="F37">
        <f>INT(LEFT(RIGHT(표2[[#This Row],[인천버스정보]],6),5))</f>
        <v>90224</v>
      </c>
      <c r="G37" t="str">
        <f>TEXT(VLOOKUP(표2[[#This Row],[BIS_NO]],표4[[정류소 번호]:[ISC 정류소 ID]],8,FALSE),0)</f>
        <v>2807292</v>
      </c>
      <c r="H37">
        <f>VLOOKUP(INT(표2[[#This Row],[BIS_NO]]),표3[],2,FALSE)</f>
        <v>3631</v>
      </c>
      <c r="I37">
        <f>VLOOKUP(표2[[#This Row],[BIS_NO]],표4[[정류소 번호]:[ISC 정류소 ID]],2,FALSE)</f>
        <v>169001224</v>
      </c>
      <c r="J37" s="1" t="s">
        <v>100</v>
      </c>
    </row>
    <row r="38" spans="1:10">
      <c r="A38">
        <v>165000487</v>
      </c>
      <c r="B38" t="s">
        <v>19</v>
      </c>
      <c r="C38" t="s">
        <v>17547</v>
      </c>
      <c r="D38" s="3">
        <v>37</v>
      </c>
      <c r="E38" t="str">
        <f>SUBSTITUTE(표2[[#This Row],[인천버스정보]],RIGHT(표2[[#This Row],[인천버스정보]],7),"")</f>
        <v>대정</v>
      </c>
      <c r="F38">
        <f>INT(LEFT(RIGHT(표2[[#This Row],[인천버스정보]],6),5))</f>
        <v>90117</v>
      </c>
      <c r="G38" t="str">
        <f>TEXT(VLOOKUP(표2[[#This Row],[BIS_NO]],표4[[정류소 번호]:[ISC 정류소 ID]],8,FALSE),0)</f>
        <v>2806887</v>
      </c>
      <c r="H38">
        <f>VLOOKUP(INT(표2[[#This Row],[BIS_NO]]),표3[],2,FALSE)</f>
        <v>3099</v>
      </c>
      <c r="I38">
        <f>VLOOKUP(표2[[#This Row],[BIS_NO]],표4[[정류소 번호]:[ISC 정류소 ID]],2,FALSE)</f>
        <v>169001117</v>
      </c>
      <c r="J38" s="1" t="s">
        <v>101</v>
      </c>
    </row>
    <row r="39" spans="1:10">
      <c r="A39">
        <v>165000487</v>
      </c>
      <c r="B39" t="s">
        <v>19</v>
      </c>
      <c r="C39" t="s">
        <v>17547</v>
      </c>
      <c r="D39" s="3">
        <v>38</v>
      </c>
      <c r="E39" t="str">
        <f>SUBSTITUTE(표2[[#This Row],[인천버스정보]],RIGHT(표2[[#This Row],[인천버스정보]],7),"")</f>
        <v>허튼개</v>
      </c>
      <c r="F39">
        <f>INT(LEFT(RIGHT(표2[[#This Row],[인천버스정보]],6),5))</f>
        <v>90119</v>
      </c>
      <c r="G39" t="str">
        <f>TEXT(VLOOKUP(표2[[#This Row],[BIS_NO]],표4[[정류소 번호]:[ISC 정류소 ID]],8,FALSE),0)</f>
        <v>2806889</v>
      </c>
      <c r="H39">
        <f>VLOOKUP(INT(표2[[#This Row],[BIS_NO]]),표3[],2,FALSE)</f>
        <v>3101</v>
      </c>
      <c r="I39">
        <f>VLOOKUP(표2[[#This Row],[BIS_NO]],표4[[정류소 번호]:[ISC 정류소 ID]],2,FALSE)</f>
        <v>169001119</v>
      </c>
      <c r="J39" s="1" t="s">
        <v>102</v>
      </c>
    </row>
    <row r="40" spans="1:10">
      <c r="A40">
        <v>165000487</v>
      </c>
      <c r="B40" t="s">
        <v>19</v>
      </c>
      <c r="C40" t="s">
        <v>17547</v>
      </c>
      <c r="D40" s="3">
        <v>39</v>
      </c>
      <c r="E40" t="str">
        <f>SUBSTITUTE(표2[[#This Row],[인천버스정보]],RIGHT(표2[[#This Row],[인천버스정보]],7),"")</f>
        <v>석모대교(외포리방향)</v>
      </c>
      <c r="F40">
        <f>INT(LEFT(RIGHT(표2[[#This Row],[인천버스정보]],6),5))</f>
        <v>90121</v>
      </c>
      <c r="G40" t="str">
        <f>TEXT(VLOOKUP(표2[[#This Row],[BIS_NO]],표4[[정류소 번호]:[ISC 정류소 ID]],8,FALSE),0)</f>
        <v>2806892</v>
      </c>
      <c r="H40">
        <f>VLOOKUP(INT(표2[[#This Row],[BIS_NO]]),표3[],2,FALSE)</f>
        <v>3103</v>
      </c>
      <c r="I40">
        <f>VLOOKUP(표2[[#This Row],[BIS_NO]],표4[[정류소 번호]:[ISC 정류소 ID]],2,FALSE)</f>
        <v>169001121</v>
      </c>
      <c r="J40" s="1" t="s">
        <v>103</v>
      </c>
    </row>
    <row r="41" spans="1:10">
      <c r="A41">
        <v>165000487</v>
      </c>
      <c r="B41" t="s">
        <v>19</v>
      </c>
      <c r="C41" t="s">
        <v>17547</v>
      </c>
      <c r="D41" s="3">
        <v>40</v>
      </c>
      <c r="E41" t="str">
        <f>SUBSTITUTE(표2[[#This Row],[인천버스정보]],RIGHT(표2[[#This Row],[인천버스정보]],7),"")</f>
        <v>석모대교(석모리방향)</v>
      </c>
      <c r="F41">
        <f>INT(LEFT(RIGHT(표2[[#This Row],[인천버스정보]],6),5))</f>
        <v>90137</v>
      </c>
      <c r="G41" t="str">
        <f>TEXT(VLOOKUP(표2[[#This Row],[BIS_NO]],표4[[정류소 번호]:[ISC 정류소 ID]],8,FALSE),0)</f>
        <v>2807121</v>
      </c>
      <c r="H41">
        <f>VLOOKUP(INT(표2[[#This Row],[BIS_NO]]),표3[],2,FALSE)</f>
        <v>2785</v>
      </c>
      <c r="I41">
        <f>VLOOKUP(표2[[#This Row],[BIS_NO]],표4[[정류소 번호]:[ISC 정류소 ID]],2,FALSE)</f>
        <v>169001137</v>
      </c>
      <c r="J41" s="1" t="s">
        <v>104</v>
      </c>
    </row>
    <row r="42" spans="1:10">
      <c r="A42">
        <v>165000487</v>
      </c>
      <c r="B42" t="s">
        <v>19</v>
      </c>
      <c r="C42" t="s">
        <v>17547</v>
      </c>
      <c r="D42" s="3">
        <v>41</v>
      </c>
      <c r="E42" t="str">
        <f>SUBSTITUTE(표2[[#This Row],[인천버스정보]],RIGHT(표2[[#This Row],[인천버스정보]],7),"")</f>
        <v>방개마을</v>
      </c>
      <c r="F42">
        <f>INT(LEFT(RIGHT(표2[[#This Row],[인천버스정보]],6),5))</f>
        <v>90142</v>
      </c>
      <c r="G42" t="str">
        <f>TEXT(VLOOKUP(표2[[#This Row],[BIS_NO]],표4[[정류소 번호]:[ISC 정류소 ID]],8,FALSE),0)</f>
        <v>2806979</v>
      </c>
      <c r="H42">
        <f>VLOOKUP(INT(표2[[#This Row],[BIS_NO]]),표3[],2,FALSE)</f>
        <v>2790</v>
      </c>
      <c r="I42">
        <f>VLOOKUP(표2[[#This Row],[BIS_NO]],표4[[정류소 번호]:[ISC 정류소 ID]],2,FALSE)</f>
        <v>169001142</v>
      </c>
      <c r="J42" s="1" t="s">
        <v>105</v>
      </c>
    </row>
    <row r="43" spans="1:10">
      <c r="A43">
        <v>165000487</v>
      </c>
      <c r="B43" t="s">
        <v>19</v>
      </c>
      <c r="C43" t="s">
        <v>17547</v>
      </c>
      <c r="D43" s="3">
        <v>42</v>
      </c>
      <c r="E43" t="str">
        <f>SUBSTITUTE(표2[[#This Row],[인천버스정보]],RIGHT(표2[[#This Row],[인천버스정보]],7),"")</f>
        <v>원수리마을</v>
      </c>
      <c r="F43">
        <f>INT(LEFT(RIGHT(표2[[#This Row],[인천버스정보]],6),5))</f>
        <v>90251</v>
      </c>
      <c r="G43" t="str">
        <f>TEXT(VLOOKUP(표2[[#This Row],[BIS_NO]],표4[[정류소 번호]:[ISC 정류소 ID]],8,FALSE),0)</f>
        <v>2807407</v>
      </c>
      <c r="H43">
        <f>VLOOKUP(INT(표2[[#This Row],[BIS_NO]]),표3[],2,FALSE)</f>
        <v>2416</v>
      </c>
      <c r="I43">
        <f>VLOOKUP(표2[[#This Row],[BIS_NO]],표4[[정류소 번호]:[ISC 정류소 ID]],2,FALSE)</f>
        <v>169001251</v>
      </c>
      <c r="J43" s="1" t="s">
        <v>106</v>
      </c>
    </row>
    <row r="44" spans="1:10">
      <c r="A44">
        <v>165000487</v>
      </c>
      <c r="B44" t="s">
        <v>19</v>
      </c>
      <c r="C44" t="s">
        <v>17547</v>
      </c>
      <c r="D44" s="3">
        <v>43</v>
      </c>
      <c r="E44" t="str">
        <f>SUBSTITUTE(표2[[#This Row],[인천버스정보]],RIGHT(표2[[#This Row],[인천버스정보]],7),"")</f>
        <v>동녘개</v>
      </c>
      <c r="F44">
        <f>INT(LEFT(RIGHT(표2[[#This Row],[인천버스정보]],6),5))</f>
        <v>90147</v>
      </c>
      <c r="G44" t="str">
        <f>TEXT(VLOOKUP(표2[[#This Row],[BIS_NO]],표4[[정류소 번호]:[ISC 정류소 ID]],8,FALSE),0)</f>
        <v>2806980</v>
      </c>
      <c r="H44">
        <f>VLOOKUP(INT(표2[[#This Row],[BIS_NO]]),표3[],2,FALSE)</f>
        <v>2795</v>
      </c>
      <c r="I44">
        <f>VLOOKUP(표2[[#This Row],[BIS_NO]],표4[[정류소 번호]:[ISC 정류소 ID]],2,FALSE)</f>
        <v>169001147</v>
      </c>
      <c r="J44" s="1" t="s">
        <v>107</v>
      </c>
    </row>
    <row r="45" spans="1:10">
      <c r="A45">
        <v>165000487</v>
      </c>
      <c r="B45" t="s">
        <v>19</v>
      </c>
      <c r="C45" t="s">
        <v>17547</v>
      </c>
      <c r="D45" s="3">
        <v>44</v>
      </c>
      <c r="E45" t="str">
        <f>SUBSTITUTE(표2[[#This Row],[인천버스정보]],RIGHT(표2[[#This Row],[인천버스정보]],7),"")</f>
        <v>석모1리마을회관</v>
      </c>
      <c r="F45">
        <f>INT(LEFT(RIGHT(표2[[#This Row],[인천버스정보]],6),5))</f>
        <v>90146</v>
      </c>
      <c r="G45" t="str">
        <f>TEXT(VLOOKUP(표2[[#This Row],[BIS_NO]],표4[[정류소 번호]:[ISC 정류소 ID]],8,FALSE),0)</f>
        <v>2806981</v>
      </c>
      <c r="H45">
        <f>VLOOKUP(INT(표2[[#This Row],[BIS_NO]]),표3[],2,FALSE)</f>
        <v>2794</v>
      </c>
      <c r="I45">
        <f>VLOOKUP(표2[[#This Row],[BIS_NO]],표4[[정류소 번호]:[ISC 정류소 ID]],2,FALSE)</f>
        <v>169001146</v>
      </c>
      <c r="J45" s="1" t="s">
        <v>108</v>
      </c>
    </row>
    <row r="46" spans="1:10">
      <c r="A46">
        <v>165000487</v>
      </c>
      <c r="B46" t="s">
        <v>19</v>
      </c>
      <c r="C46" t="s">
        <v>17547</v>
      </c>
      <c r="D46" s="3">
        <v>45</v>
      </c>
      <c r="E46" t="str">
        <f>SUBSTITUTE(표2[[#This Row],[인천버스정보]],RIGHT(표2[[#This Row],[인천버스정보]],7),"")</f>
        <v>석모도수목원입구(삼산초등학교)</v>
      </c>
      <c r="F46">
        <f>INT(LEFT(RIGHT(표2[[#This Row],[인천버스정보]],6),5))</f>
        <v>90143</v>
      </c>
      <c r="G46" t="str">
        <f>TEXT(VLOOKUP(표2[[#This Row],[BIS_NO]],표4[[정류소 번호]:[ISC 정류소 ID]],8,FALSE),0)</f>
        <v>2806982</v>
      </c>
      <c r="H46">
        <f>VLOOKUP(INT(표2[[#This Row],[BIS_NO]]),표3[],2,FALSE)</f>
        <v>2791</v>
      </c>
      <c r="I46">
        <f>VLOOKUP(표2[[#This Row],[BIS_NO]],표4[[정류소 번호]:[ISC 정류소 ID]],2,FALSE)</f>
        <v>169001143</v>
      </c>
      <c r="J46" s="1" t="s">
        <v>109</v>
      </c>
    </row>
    <row r="47" spans="1:10">
      <c r="A47">
        <v>165000487</v>
      </c>
      <c r="B47" t="s">
        <v>19</v>
      </c>
      <c r="C47" t="s">
        <v>17547</v>
      </c>
      <c r="D47" s="3">
        <v>46</v>
      </c>
      <c r="E47" t="str">
        <f>SUBSTITUTE(표2[[#This Row],[인천버스정보]],RIGHT(표2[[#This Row],[인천버스정보]],7),"")</f>
        <v>삼산면사무소</v>
      </c>
      <c r="F47">
        <f>INT(LEFT(RIGHT(표2[[#This Row],[인천버스정보]],6),5))</f>
        <v>90149</v>
      </c>
      <c r="G47" t="str">
        <f>TEXT(VLOOKUP(표2[[#This Row],[BIS_NO]],표4[[정류소 번호]:[ISC 정류소 ID]],8,FALSE),0)</f>
        <v>2806983</v>
      </c>
      <c r="H47">
        <f>VLOOKUP(INT(표2[[#This Row],[BIS_NO]]),표3[],2,FALSE)</f>
        <v>2797</v>
      </c>
      <c r="I47">
        <f>VLOOKUP(표2[[#This Row],[BIS_NO]],표4[[정류소 번호]:[ISC 정류소 ID]],2,FALSE)</f>
        <v>169001149</v>
      </c>
      <c r="J47" s="1" t="s">
        <v>110</v>
      </c>
    </row>
    <row r="48" spans="1:10">
      <c r="A48">
        <v>165000487</v>
      </c>
      <c r="B48" t="s">
        <v>19</v>
      </c>
      <c r="C48" t="s">
        <v>17547</v>
      </c>
      <c r="D48" s="3">
        <v>47</v>
      </c>
      <c r="E48" t="str">
        <f>SUBSTITUTE(표2[[#This Row],[인천버스정보]],RIGHT(표2[[#This Row],[인천버스정보]],7),"")</f>
        <v>석모도자연휴양림입구</v>
      </c>
      <c r="F48">
        <f>INT(LEFT(RIGHT(표2[[#This Row],[인천버스정보]],6),5))</f>
        <v>90151</v>
      </c>
      <c r="G48" t="str">
        <f>TEXT(VLOOKUP(표2[[#This Row],[BIS_NO]],표4[[정류소 번호]:[ISC 정류소 ID]],8,FALSE),0)</f>
        <v>2806984</v>
      </c>
      <c r="H48">
        <f>VLOOKUP(INT(표2[[#This Row],[BIS_NO]]),표3[],2,FALSE)</f>
        <v>2799</v>
      </c>
      <c r="I48">
        <f>VLOOKUP(표2[[#This Row],[BIS_NO]],표4[[정류소 번호]:[ISC 정류소 ID]],2,FALSE)</f>
        <v>169001151</v>
      </c>
      <c r="J48" s="1" t="s">
        <v>111</v>
      </c>
    </row>
    <row r="49" spans="1:10">
      <c r="A49">
        <v>165000487</v>
      </c>
      <c r="B49" t="s">
        <v>19</v>
      </c>
      <c r="C49" t="s">
        <v>17547</v>
      </c>
      <c r="D49" s="3">
        <v>48</v>
      </c>
      <c r="E49" t="str">
        <f>SUBSTITUTE(표2[[#This Row],[인천버스정보]],RIGHT(표2[[#This Row],[인천버스정보]],7),"")</f>
        <v>목개마을</v>
      </c>
      <c r="F49">
        <f>INT(LEFT(RIGHT(표2[[#This Row],[인천버스정보]],6),5))</f>
        <v>90153</v>
      </c>
      <c r="G49" t="str">
        <f>TEXT(VLOOKUP(표2[[#This Row],[BIS_NO]],표4[[정류소 번호]:[ISC 정류소 ID]],8,FALSE),0)</f>
        <v>2806985</v>
      </c>
      <c r="H49">
        <f>VLOOKUP(INT(표2[[#This Row],[BIS_NO]]),표3[],2,FALSE)</f>
        <v>2832</v>
      </c>
      <c r="I49">
        <f>VLOOKUP(표2[[#This Row],[BIS_NO]],표4[[정류소 번호]:[ISC 정류소 ID]],2,FALSE)</f>
        <v>169001153</v>
      </c>
      <c r="J49" s="1" t="s">
        <v>112</v>
      </c>
    </row>
    <row r="50" spans="1:10">
      <c r="A50">
        <v>165000487</v>
      </c>
      <c r="B50" t="s">
        <v>19</v>
      </c>
      <c r="C50" t="s">
        <v>17547</v>
      </c>
      <c r="D50" s="3">
        <v>49</v>
      </c>
      <c r="E50" t="str">
        <f>SUBSTITUTE(표2[[#This Row],[인천버스정보]],RIGHT(표2[[#This Row],[인천버스정보]],7),"")</f>
        <v>장구란</v>
      </c>
      <c r="F50">
        <f>INT(LEFT(RIGHT(표2[[#This Row],[인천버스정보]],6),5))</f>
        <v>90349</v>
      </c>
      <c r="G50" t="str">
        <f>TEXT(VLOOKUP(표2[[#This Row],[BIS_NO]],표4[[정류소 번호]:[ISC 정류소 ID]],8,FALSE),0)</f>
        <v>2807003</v>
      </c>
      <c r="H50">
        <f>VLOOKUP(INT(표2[[#This Row],[BIS_NO]]),표3[],2,FALSE)</f>
        <v>5943</v>
      </c>
      <c r="I50">
        <f>VLOOKUP(표2[[#This Row],[BIS_NO]],표4[[정류소 번호]:[ISC 정류소 ID]],2,FALSE)</f>
        <v>169001349</v>
      </c>
      <c r="J50" s="1" t="s">
        <v>113</v>
      </c>
    </row>
    <row r="51" spans="1:10">
      <c r="A51">
        <v>165000487</v>
      </c>
      <c r="B51" t="s">
        <v>19</v>
      </c>
      <c r="C51" t="s">
        <v>17547</v>
      </c>
      <c r="D51" s="3">
        <v>50</v>
      </c>
      <c r="E51" t="str">
        <f>SUBSTITUTE(표2[[#This Row],[인천버스정보]],RIGHT(표2[[#This Row],[인천버스정보]],7),"")</f>
        <v>장암마을</v>
      </c>
      <c r="F51">
        <f>INT(LEFT(RIGHT(표2[[#This Row],[인천버스정보]],6),5))</f>
        <v>90156</v>
      </c>
      <c r="G51" t="str">
        <f>TEXT(VLOOKUP(표2[[#This Row],[BIS_NO]],표4[[정류소 번호]:[ISC 정류소 ID]],8,FALSE),0)</f>
        <v>2807125</v>
      </c>
      <c r="H51">
        <f>VLOOKUP(INT(표2[[#This Row],[BIS_NO]]),표3[],2,FALSE)</f>
        <v>2835</v>
      </c>
      <c r="I51">
        <f>VLOOKUP(표2[[#This Row],[BIS_NO]],표4[[정류소 번호]:[ISC 정류소 ID]],2,FALSE)</f>
        <v>169001156</v>
      </c>
      <c r="J51" s="1" t="s">
        <v>114</v>
      </c>
    </row>
    <row r="52" spans="1:10">
      <c r="A52">
        <v>165000487</v>
      </c>
      <c r="B52" t="s">
        <v>19</v>
      </c>
      <c r="C52" t="s">
        <v>17547</v>
      </c>
      <c r="D52" s="3">
        <v>51</v>
      </c>
      <c r="E52" t="str">
        <f>SUBSTITUTE(표2[[#This Row],[인천버스정보]],RIGHT(표2[[#This Row],[인천버스정보]],7),"")</f>
        <v>한가라지고개</v>
      </c>
      <c r="F52">
        <f>INT(LEFT(RIGHT(표2[[#This Row],[인천버스정보]],6),5))</f>
        <v>90157</v>
      </c>
      <c r="G52" t="str">
        <f>TEXT(VLOOKUP(표2[[#This Row],[BIS_NO]],표4[[정류소 번호]:[ISC 정류소 ID]],8,FALSE),0)</f>
        <v>2807126</v>
      </c>
      <c r="H52">
        <f>VLOOKUP(INT(표2[[#This Row],[BIS_NO]]),표3[],2,FALSE)</f>
        <v>3621</v>
      </c>
      <c r="I52">
        <f>VLOOKUP(표2[[#This Row],[BIS_NO]],표4[[정류소 번호]:[ISC 정류소 ID]],2,FALSE)</f>
        <v>169001157</v>
      </c>
      <c r="J52" s="1" t="s">
        <v>115</v>
      </c>
    </row>
    <row r="53" spans="1:10">
      <c r="A53">
        <v>165000487</v>
      </c>
      <c r="B53" t="s">
        <v>19</v>
      </c>
      <c r="C53" t="s">
        <v>17547</v>
      </c>
      <c r="D53" s="3">
        <v>52</v>
      </c>
      <c r="E53" t="str">
        <f>SUBSTITUTE(표2[[#This Row],[인천버스정보]],RIGHT(표2[[#This Row],[인천버스정보]],7),"")</f>
        <v>한가라지입구</v>
      </c>
      <c r="F53">
        <f>INT(LEFT(RIGHT(표2[[#This Row],[인천버스정보]],6),5))</f>
        <v>90160</v>
      </c>
      <c r="G53" t="str">
        <f>TEXT(VLOOKUP(표2[[#This Row],[BIS_NO]],표4[[정류소 번호]:[ISC 정류소 ID]],8,FALSE),0)</f>
        <v>2807128</v>
      </c>
      <c r="H53">
        <f>VLOOKUP(INT(표2[[#This Row],[BIS_NO]]),표3[],2,FALSE)</f>
        <v>3624</v>
      </c>
      <c r="I53">
        <f>VLOOKUP(표2[[#This Row],[BIS_NO]],표4[[정류소 번호]:[ISC 정류소 ID]],2,FALSE)</f>
        <v>169001160</v>
      </c>
      <c r="J53" s="1" t="s">
        <v>116</v>
      </c>
    </row>
    <row r="54" spans="1:10">
      <c r="A54">
        <v>165000487</v>
      </c>
      <c r="B54" t="s">
        <v>19</v>
      </c>
      <c r="C54" t="s">
        <v>17547</v>
      </c>
      <c r="D54" s="3">
        <v>53</v>
      </c>
      <c r="E54" t="str">
        <f>SUBSTITUTE(표2[[#This Row],[인천버스정보]],RIGHT(표2[[#This Row],[인천버스정보]],7),"")</f>
        <v>해암약수</v>
      </c>
      <c r="F54">
        <f>INT(LEFT(RIGHT(표2[[#This Row],[인천버스정보]],6),5))</f>
        <v>90162</v>
      </c>
      <c r="G54" t="str">
        <f>TEXT(VLOOKUP(표2[[#This Row],[BIS_NO]],표4[[정류소 번호]:[ISC 정류소 ID]],8,FALSE),0)</f>
        <v>2807130</v>
      </c>
      <c r="H54">
        <f>VLOOKUP(INT(표2[[#This Row],[BIS_NO]]),표3[],2,FALSE)</f>
        <v>3626</v>
      </c>
      <c r="I54">
        <f>VLOOKUP(표2[[#This Row],[BIS_NO]],표4[[정류소 번호]:[ISC 정류소 ID]],2,FALSE)</f>
        <v>169001162</v>
      </c>
      <c r="J54" s="1" t="s">
        <v>117</v>
      </c>
    </row>
    <row r="55" spans="1:10">
      <c r="A55">
        <v>165000487</v>
      </c>
      <c r="B55" t="s">
        <v>19</v>
      </c>
      <c r="C55" t="s">
        <v>17547</v>
      </c>
      <c r="D55" s="3">
        <v>54</v>
      </c>
      <c r="E55" t="str">
        <f>SUBSTITUTE(표2[[#This Row],[인천버스정보]],RIGHT(표2[[#This Row],[인천버스정보]],7),"")</f>
        <v>석모도미네랄온천</v>
      </c>
      <c r="F55">
        <f>INT(LEFT(RIGHT(표2[[#This Row],[인천버스정보]],6),5))</f>
        <v>90164</v>
      </c>
      <c r="G55" t="str">
        <f>TEXT(VLOOKUP(표2[[#This Row],[BIS_NO]],표4[[정류소 번호]:[ISC 정류소 ID]],8,FALSE),0)</f>
        <v>2807132</v>
      </c>
      <c r="H55">
        <f>VLOOKUP(INT(표2[[#This Row],[BIS_NO]]),표3[],2,FALSE)</f>
        <v>3628</v>
      </c>
      <c r="I55">
        <f>VLOOKUP(표2[[#This Row],[BIS_NO]],표4[[정류소 번호]:[ISC 정류소 ID]],2,FALSE)</f>
        <v>169001164</v>
      </c>
      <c r="J55" s="1" t="s">
        <v>118</v>
      </c>
    </row>
    <row r="56" spans="1:10">
      <c r="A56">
        <v>165000487</v>
      </c>
      <c r="B56" t="s">
        <v>19</v>
      </c>
      <c r="C56" t="s">
        <v>17547</v>
      </c>
      <c r="D56" s="3">
        <v>55</v>
      </c>
      <c r="E56" t="str">
        <f>SUBSTITUTE(표2[[#This Row],[인천버스정보]],RIGHT(표2[[#This Row],[인천버스정보]],7),"")</f>
        <v>보문사</v>
      </c>
      <c r="F56">
        <f>INT(LEFT(RIGHT(표2[[#This Row],[인천버스정보]],6),5))</f>
        <v>90206</v>
      </c>
      <c r="G56" t="str">
        <f>TEXT(VLOOKUP(표2[[#This Row],[BIS_NO]],표4[[정류소 번호]:[ISC 정류소 ID]],8,FALSE),0)</f>
        <v>2806962</v>
      </c>
      <c r="H56">
        <f>VLOOKUP(INT(표2[[#This Row],[BIS_NO]]),표3[],2,FALSE)</f>
        <v>3302</v>
      </c>
      <c r="I56">
        <f>VLOOKUP(표2[[#This Row],[BIS_NO]],표4[[정류소 번호]:[ISC 정류소 ID]],2,FALSE)</f>
        <v>169001206</v>
      </c>
      <c r="J56" s="1" t="s">
        <v>119</v>
      </c>
    </row>
    <row r="57" spans="1:10">
      <c r="A57">
        <v>165000487</v>
      </c>
      <c r="B57" t="s">
        <v>19</v>
      </c>
      <c r="C57" t="s">
        <v>17547</v>
      </c>
      <c r="D57" s="3">
        <v>56</v>
      </c>
      <c r="E57" t="str">
        <f>SUBSTITUTE(표2[[#This Row],[인천버스정보]],RIGHT(표2[[#This Row],[인천버스정보]],7),"")</f>
        <v>보무기</v>
      </c>
      <c r="F57">
        <f>INT(LEFT(RIGHT(표2[[#This Row],[인천버스정보]],6),5))</f>
        <v>90166</v>
      </c>
      <c r="G57" t="str">
        <f>TEXT(VLOOKUP(표2[[#This Row],[BIS_NO]],표4[[정류소 번호]:[ISC 정류소 ID]],8,FALSE),0)</f>
        <v>2806940</v>
      </c>
      <c r="H57">
        <f>VLOOKUP(INT(표2[[#This Row],[BIS_NO]]),표3[],2,FALSE)</f>
        <v>3638</v>
      </c>
      <c r="I57">
        <f>VLOOKUP(표2[[#This Row],[BIS_NO]],표4[[정류소 번호]:[ISC 정류소 ID]],2,FALSE)</f>
        <v>169001166</v>
      </c>
      <c r="J57" s="1" t="s">
        <v>120</v>
      </c>
    </row>
    <row r="58" spans="1:10">
      <c r="A58">
        <v>165000487</v>
      </c>
      <c r="B58" t="s">
        <v>19</v>
      </c>
      <c r="C58" t="s">
        <v>17547</v>
      </c>
      <c r="D58" s="3">
        <v>57</v>
      </c>
      <c r="E58" t="str">
        <f>SUBSTITUTE(표2[[#This Row],[인천버스정보]],RIGHT(표2[[#This Row],[인천버스정보]],7),"")</f>
        <v>내건너</v>
      </c>
      <c r="F58">
        <f>INT(LEFT(RIGHT(표2[[#This Row],[인천버스정보]],6),5))</f>
        <v>90168</v>
      </c>
      <c r="G58" t="str">
        <f>TEXT(VLOOKUP(표2[[#This Row],[BIS_NO]],표4[[정류소 번호]:[ISC 정류소 ID]],8,FALSE),0)</f>
        <v>2806941</v>
      </c>
      <c r="H58">
        <f>VLOOKUP(INT(표2[[#This Row],[BIS_NO]]),표3[],2,FALSE)</f>
        <v>3640</v>
      </c>
      <c r="I58">
        <f>VLOOKUP(표2[[#This Row],[BIS_NO]],표4[[정류소 번호]:[ISC 정류소 ID]],2,FALSE)</f>
        <v>169001168</v>
      </c>
      <c r="J58" s="1" t="s">
        <v>121</v>
      </c>
    </row>
    <row r="59" spans="1:10">
      <c r="A59">
        <v>165000487</v>
      </c>
      <c r="B59" t="s">
        <v>19</v>
      </c>
      <c r="C59" t="s">
        <v>17547</v>
      </c>
      <c r="D59" s="3">
        <v>58</v>
      </c>
      <c r="E59" t="str">
        <f>SUBSTITUTE(표2[[#This Row],[인천버스정보]],RIGHT(표2[[#This Row],[인천버스정보]],7),"")</f>
        <v>웃말</v>
      </c>
      <c r="F59">
        <f>INT(LEFT(RIGHT(표2[[#This Row],[인천버스정보]],6),5))</f>
        <v>90170</v>
      </c>
      <c r="G59" t="str">
        <f>TEXT(VLOOKUP(표2[[#This Row],[BIS_NO]],표4[[정류소 번호]:[ISC 정류소 ID]],8,FALSE),0)</f>
        <v>2806942</v>
      </c>
      <c r="H59">
        <f>VLOOKUP(INT(표2[[#This Row],[BIS_NO]]),표3[],2,FALSE)</f>
        <v>3642</v>
      </c>
      <c r="I59">
        <f>VLOOKUP(표2[[#This Row],[BIS_NO]],표4[[정류소 번호]:[ISC 정류소 ID]],2,FALSE)</f>
        <v>169001170</v>
      </c>
      <c r="J59" s="1" t="s">
        <v>122</v>
      </c>
    </row>
    <row r="60" spans="1:10">
      <c r="A60">
        <v>165000487</v>
      </c>
      <c r="B60" t="s">
        <v>19</v>
      </c>
      <c r="C60" t="s">
        <v>17547</v>
      </c>
      <c r="D60" s="3">
        <v>59</v>
      </c>
      <c r="E60" t="str">
        <f>SUBSTITUTE(표2[[#This Row],[인천버스정보]],RIGHT(표2[[#This Row],[인천버스정보]],7),"")</f>
        <v>은당골</v>
      </c>
      <c r="F60">
        <f>INT(LEFT(RIGHT(표2[[#This Row],[인천버스정보]],6),5))</f>
        <v>90213</v>
      </c>
      <c r="G60" t="str">
        <f>TEXT(VLOOKUP(표2[[#This Row],[BIS_NO]],표4[[정류소 번호]:[ISC 정류소 ID]],8,FALSE),0)</f>
        <v>2806943</v>
      </c>
      <c r="H60">
        <f>VLOOKUP(INT(표2[[#This Row],[BIS_NO]]),표3[],2,FALSE)</f>
        <v>3323</v>
      </c>
      <c r="I60">
        <f>VLOOKUP(표2[[#This Row],[BIS_NO]],표4[[정류소 번호]:[ISC 정류소 ID]],2,FALSE)</f>
        <v>169001213</v>
      </c>
      <c r="J60" s="1" t="s">
        <v>123</v>
      </c>
    </row>
    <row r="61" spans="1:10">
      <c r="A61">
        <v>165000487</v>
      </c>
      <c r="B61" t="s">
        <v>19</v>
      </c>
      <c r="C61" t="s">
        <v>17547</v>
      </c>
      <c r="D61" s="3">
        <v>60</v>
      </c>
      <c r="E61" t="str">
        <f>SUBSTITUTE(표2[[#This Row],[인천버스정보]],RIGHT(표2[[#This Row],[인천버스정보]],7),"")</f>
        <v>삼산군립어린이집</v>
      </c>
      <c r="F61">
        <f>INT(LEFT(RIGHT(표2[[#This Row],[인천버스정보]],6),5))</f>
        <v>90172</v>
      </c>
      <c r="G61" t="str">
        <f>TEXT(VLOOKUP(표2[[#This Row],[BIS_NO]],표4[[정류소 번호]:[ISC 정류소 ID]],8,FALSE),0)</f>
        <v>2806944</v>
      </c>
      <c r="H61">
        <f>VLOOKUP(INT(표2[[#This Row],[BIS_NO]]),표3[],2,FALSE)</f>
        <v>3644</v>
      </c>
      <c r="I61">
        <f>VLOOKUP(표2[[#This Row],[BIS_NO]],표4[[정류소 번호]:[ISC 정류소 ID]],2,FALSE)</f>
        <v>169001172</v>
      </c>
      <c r="J61" s="1" t="s">
        <v>124</v>
      </c>
    </row>
    <row r="62" spans="1:10">
      <c r="A62">
        <v>165000487</v>
      </c>
      <c r="B62" t="s">
        <v>19</v>
      </c>
      <c r="C62" t="s">
        <v>17547</v>
      </c>
      <c r="D62" s="3">
        <v>61</v>
      </c>
      <c r="E62" t="str">
        <f>SUBSTITUTE(표2[[#This Row],[인천버스정보]],RIGHT(표2[[#This Row],[인천버스정보]],7),"")</f>
        <v>매음1리마을회관</v>
      </c>
      <c r="F62">
        <f>INT(LEFT(RIGHT(표2[[#This Row],[인천버스정보]],6),5))</f>
        <v>90174</v>
      </c>
      <c r="G62" t="str">
        <f>TEXT(VLOOKUP(표2[[#This Row],[BIS_NO]],표4[[정류소 번호]:[ISC 정류소 ID]],8,FALSE),0)</f>
        <v>2807134</v>
      </c>
      <c r="H62">
        <f>VLOOKUP(INT(표2[[#This Row],[BIS_NO]]),표3[],2,FALSE)</f>
        <v>3646</v>
      </c>
      <c r="I62">
        <f>VLOOKUP(표2[[#This Row],[BIS_NO]],표4[[정류소 번호]:[ISC 정류소 ID]],2,FALSE)</f>
        <v>169001174</v>
      </c>
      <c r="J62" s="1" t="s">
        <v>125</v>
      </c>
    </row>
    <row r="63" spans="1:10">
      <c r="A63">
        <v>165000487</v>
      </c>
      <c r="B63" t="s">
        <v>19</v>
      </c>
      <c r="C63" t="s">
        <v>17547</v>
      </c>
      <c r="D63" s="3">
        <v>62</v>
      </c>
      <c r="E63" t="str">
        <f>SUBSTITUTE(표2[[#This Row],[인천버스정보]],RIGHT(표2[[#This Row],[인천버스정보]],7),"")</f>
        <v>어류정입구</v>
      </c>
      <c r="F63">
        <f>INT(LEFT(RIGHT(표2[[#This Row],[인천버스정보]],6),5))</f>
        <v>90176</v>
      </c>
      <c r="G63" t="str">
        <f>TEXT(VLOOKUP(표2[[#This Row],[BIS_NO]],표4[[정류소 번호]:[ISC 정류소 ID]],8,FALSE),0)</f>
        <v>2807135</v>
      </c>
      <c r="H63">
        <f>VLOOKUP(INT(표2[[#This Row],[BIS_NO]]),표3[],2,FALSE)</f>
        <v>3648</v>
      </c>
      <c r="I63">
        <f>VLOOKUP(표2[[#This Row],[BIS_NO]],표4[[정류소 번호]:[ISC 정류소 ID]],2,FALSE)</f>
        <v>169001176</v>
      </c>
      <c r="J63" s="1" t="s">
        <v>126</v>
      </c>
    </row>
    <row r="64" spans="1:10">
      <c r="A64">
        <v>165000487</v>
      </c>
      <c r="B64" t="s">
        <v>19</v>
      </c>
      <c r="C64" t="s">
        <v>17547</v>
      </c>
      <c r="D64" s="3">
        <v>63</v>
      </c>
      <c r="E64" t="str">
        <f>SUBSTITUTE(표2[[#This Row],[인천버스정보]],RIGHT(표2[[#This Row],[인천버스정보]],7),"")</f>
        <v>리안월드입구</v>
      </c>
      <c r="F64">
        <f>INT(LEFT(RIGHT(표2[[#This Row],[인천버스정보]],6),5))</f>
        <v>90178</v>
      </c>
      <c r="G64" t="str">
        <f>TEXT(VLOOKUP(표2[[#This Row],[BIS_NO]],표4[[정류소 번호]:[ISC 정류소 ID]],8,FALSE),0)</f>
        <v>2806946</v>
      </c>
      <c r="H64">
        <f>VLOOKUP(INT(표2[[#This Row],[BIS_NO]]),표3[],2,FALSE)</f>
        <v>3650</v>
      </c>
      <c r="I64">
        <f>VLOOKUP(표2[[#This Row],[BIS_NO]],표4[[정류소 번호]:[ISC 정류소 ID]],2,FALSE)</f>
        <v>169001178</v>
      </c>
      <c r="J64" s="1" t="s">
        <v>127</v>
      </c>
    </row>
    <row r="65" spans="1:10">
      <c r="A65">
        <v>165000487</v>
      </c>
      <c r="B65" t="s">
        <v>19</v>
      </c>
      <c r="C65" t="s">
        <v>17547</v>
      </c>
      <c r="D65" s="3">
        <v>64</v>
      </c>
      <c r="E65" t="str">
        <f>SUBSTITUTE(표2[[#This Row],[인천버스정보]],RIGHT(표2[[#This Row],[인천버스정보]],7),"")</f>
        <v>해명초등학교앞</v>
      </c>
      <c r="F65">
        <f>INT(LEFT(RIGHT(표2[[#This Row],[인천버스정보]],6),5))</f>
        <v>90180</v>
      </c>
      <c r="G65" t="str">
        <f>TEXT(VLOOKUP(표2[[#This Row],[BIS_NO]],표4[[정류소 번호]:[ISC 정류소 ID]],8,FALSE),0)</f>
        <v>2807137</v>
      </c>
      <c r="H65">
        <f>VLOOKUP(INT(표2[[#This Row],[BIS_NO]]),표3[],2,FALSE)</f>
        <v>3263</v>
      </c>
      <c r="I65">
        <f>VLOOKUP(표2[[#This Row],[BIS_NO]],표4[[정류소 번호]:[ISC 정류소 ID]],2,FALSE)</f>
        <v>169001180</v>
      </c>
      <c r="J65" s="1" t="s">
        <v>128</v>
      </c>
    </row>
    <row r="66" spans="1:10">
      <c r="A66">
        <v>165000487</v>
      </c>
      <c r="B66" t="s">
        <v>19</v>
      </c>
      <c r="C66" t="s">
        <v>17547</v>
      </c>
      <c r="D66" s="3">
        <v>65</v>
      </c>
      <c r="E66" t="str">
        <f>SUBSTITUTE(표2[[#This Row],[인천버스정보]],RIGHT(표2[[#This Row],[인천버스정보]],7),"")</f>
        <v>인천경로당앞</v>
      </c>
      <c r="F66">
        <f>INT(LEFT(RIGHT(표2[[#This Row],[인천버스정보]],6),5))</f>
        <v>90227</v>
      </c>
      <c r="G66" t="str">
        <f>TEXT(VLOOKUP(표2[[#This Row],[BIS_NO]],표4[[정류소 번호]:[ISC 정류소 ID]],8,FALSE),0)</f>
        <v>2806947</v>
      </c>
      <c r="H66">
        <f>VLOOKUP(INT(표2[[#This Row],[BIS_NO]]),표3[],2,FALSE)</f>
        <v>3190</v>
      </c>
      <c r="I66">
        <f>VLOOKUP(표2[[#This Row],[BIS_NO]],표4[[정류소 번호]:[ISC 정류소 ID]],2,FALSE)</f>
        <v>169001227</v>
      </c>
      <c r="J66" s="1" t="s">
        <v>129</v>
      </c>
    </row>
    <row r="67" spans="1:10">
      <c r="A67">
        <v>165000487</v>
      </c>
      <c r="B67" t="s">
        <v>19</v>
      </c>
      <c r="C67" t="s">
        <v>17547</v>
      </c>
      <c r="D67" s="3">
        <v>66</v>
      </c>
      <c r="E67" t="str">
        <f>SUBSTITUTE(표2[[#This Row],[인천버스정보]],RIGHT(표2[[#This Row],[인천버스정보]],7),"")</f>
        <v>인내마을</v>
      </c>
      <c r="F67">
        <f>INT(LEFT(RIGHT(표2[[#This Row],[인천버스정보]],6),5))</f>
        <v>90182</v>
      </c>
      <c r="G67" t="str">
        <f>TEXT(VLOOKUP(표2[[#This Row],[BIS_NO]],표4[[정류소 번호]:[ISC 정류소 ID]],8,FALSE),0)</f>
        <v>2806948</v>
      </c>
      <c r="H67">
        <f>VLOOKUP(INT(표2[[#This Row],[BIS_NO]]),표3[],2,FALSE)</f>
        <v>3265</v>
      </c>
      <c r="I67">
        <f>VLOOKUP(표2[[#This Row],[BIS_NO]],표4[[정류소 번호]:[ISC 정류소 ID]],2,FALSE)</f>
        <v>169001182</v>
      </c>
      <c r="J67" s="1" t="s">
        <v>130</v>
      </c>
    </row>
    <row r="68" spans="1:10">
      <c r="A68">
        <v>165000487</v>
      </c>
      <c r="B68" t="s">
        <v>19</v>
      </c>
      <c r="C68" t="s">
        <v>17547</v>
      </c>
      <c r="D68" s="3">
        <v>67</v>
      </c>
      <c r="E68" t="str">
        <f>SUBSTITUTE(표2[[#This Row],[인천버스정보]],RIGHT(표2[[#This Row],[인천버스정보]],7),"")</f>
        <v>나무깨</v>
      </c>
      <c r="F68">
        <f>INT(LEFT(RIGHT(표2[[#This Row],[인천버스정보]],6),5))</f>
        <v>90183</v>
      </c>
      <c r="G68" t="str">
        <f>TEXT(VLOOKUP(표2[[#This Row],[BIS_NO]],표4[[정류소 번호]:[ISC 정류소 ID]],8,FALSE),0)</f>
        <v>2806949</v>
      </c>
      <c r="H68">
        <f>VLOOKUP(INT(표2[[#This Row],[BIS_NO]]),표3[],2,FALSE)</f>
        <v>3266</v>
      </c>
      <c r="I68">
        <f>VLOOKUP(표2[[#This Row],[BIS_NO]],표4[[정류소 번호]:[ISC 정류소 ID]],2,FALSE)</f>
        <v>169001183</v>
      </c>
      <c r="J68" s="1" t="s">
        <v>131</v>
      </c>
    </row>
    <row r="69" spans="1:10">
      <c r="A69">
        <v>165000487</v>
      </c>
      <c r="B69" t="s">
        <v>19</v>
      </c>
      <c r="C69" t="s">
        <v>17547</v>
      </c>
      <c r="D69" s="3">
        <v>68</v>
      </c>
      <c r="E69" t="str">
        <f>SUBSTITUTE(표2[[#This Row],[인천버스정보]],RIGHT(표2[[#This Row],[인천버스정보]],7),"")</f>
        <v>납섬입구</v>
      </c>
      <c r="F69">
        <f>INT(LEFT(RIGHT(표2[[#This Row],[인천버스정보]],6),5))</f>
        <v>90185</v>
      </c>
      <c r="G69" t="str">
        <f>TEXT(VLOOKUP(표2[[#This Row],[BIS_NO]],표4[[정류소 번호]:[ISC 정류소 ID]],8,FALSE),0)</f>
        <v>2807147</v>
      </c>
      <c r="H69">
        <f>VLOOKUP(INT(표2[[#This Row],[BIS_NO]]),표3[],2,FALSE)</f>
        <v>3268</v>
      </c>
      <c r="I69">
        <f>VLOOKUP(표2[[#This Row],[BIS_NO]],표4[[정류소 번호]:[ISC 정류소 ID]],2,FALSE)</f>
        <v>169001185</v>
      </c>
      <c r="J69" s="1" t="s">
        <v>132</v>
      </c>
    </row>
    <row r="70" spans="1:10">
      <c r="A70">
        <v>165000487</v>
      </c>
      <c r="B70" t="s">
        <v>19</v>
      </c>
      <c r="C70" t="s">
        <v>17547</v>
      </c>
      <c r="D70" s="3">
        <v>69</v>
      </c>
      <c r="E70" t="str">
        <f>SUBSTITUTE(표2[[#This Row],[인천버스정보]],RIGHT(표2[[#This Row],[인천버스정보]],7),"")</f>
        <v>전득이고개입구</v>
      </c>
      <c r="F70">
        <f>INT(LEFT(RIGHT(표2[[#This Row],[인천버스정보]],6),5))</f>
        <v>90187</v>
      </c>
      <c r="G70" t="str">
        <f>TEXT(VLOOKUP(표2[[#This Row],[BIS_NO]],표4[[정류소 번호]:[ISC 정류소 ID]],8,FALSE),0)</f>
        <v>2807148</v>
      </c>
      <c r="H70">
        <f>VLOOKUP(INT(표2[[#This Row],[BIS_NO]]),표3[],2,FALSE)</f>
        <v>3270</v>
      </c>
      <c r="I70">
        <f>VLOOKUP(표2[[#This Row],[BIS_NO]],표4[[정류소 번호]:[ISC 정류소 ID]],2,FALSE)</f>
        <v>169001187</v>
      </c>
      <c r="J70" s="1" t="s">
        <v>133</v>
      </c>
    </row>
    <row r="71" spans="1:10">
      <c r="A71">
        <v>165000487</v>
      </c>
      <c r="B71" t="s">
        <v>19</v>
      </c>
      <c r="C71" t="s">
        <v>17547</v>
      </c>
      <c r="D71" s="3">
        <v>70</v>
      </c>
      <c r="E71" t="str">
        <f>SUBSTITUTE(표2[[#This Row],[인천버스정보]],RIGHT(표2[[#This Row],[인천버스정보]],7),"")</f>
        <v>농막골</v>
      </c>
      <c r="F71">
        <f>INT(LEFT(RIGHT(표2[[#This Row],[인천버스정보]],6),5))</f>
        <v>90189</v>
      </c>
      <c r="G71" t="str">
        <f>TEXT(VLOOKUP(표2[[#This Row],[BIS_NO]],표4[[정류소 번호]:[ISC 정류소 ID]],8,FALSE),0)</f>
        <v>2807149</v>
      </c>
      <c r="H71">
        <f>VLOOKUP(INT(표2[[#This Row],[BIS_NO]]),표3[],2,FALSE)</f>
        <v>3272</v>
      </c>
      <c r="I71">
        <f>VLOOKUP(표2[[#This Row],[BIS_NO]],표4[[정류소 번호]:[ISC 정류소 ID]],2,FALSE)</f>
        <v>169001189</v>
      </c>
      <c r="J71" s="1" t="s">
        <v>134</v>
      </c>
    </row>
    <row r="72" spans="1:10">
      <c r="A72">
        <v>165000487</v>
      </c>
      <c r="B72" t="s">
        <v>19</v>
      </c>
      <c r="C72" t="s">
        <v>17547</v>
      </c>
      <c r="D72" s="3">
        <v>71</v>
      </c>
      <c r="E72" t="str">
        <f>SUBSTITUTE(표2[[#This Row],[인천버스정보]],RIGHT(표2[[#This Row],[인천버스정보]],7),"")</f>
        <v>석포리마을회관</v>
      </c>
      <c r="F72">
        <f>INT(LEFT(RIGHT(표2[[#This Row],[인천버스정보]],6),5))</f>
        <v>90191</v>
      </c>
      <c r="G72" t="str">
        <f>TEXT(VLOOKUP(표2[[#This Row],[BIS_NO]],표4[[정류소 번호]:[ISC 정류소 ID]],8,FALSE),0)</f>
        <v>2806951</v>
      </c>
      <c r="H72">
        <f>VLOOKUP(INT(표2[[#This Row],[BIS_NO]]),표3[],2,FALSE)</f>
        <v>3274</v>
      </c>
      <c r="I72">
        <f>VLOOKUP(표2[[#This Row],[BIS_NO]],표4[[정류소 번호]:[ISC 정류소 ID]],2,FALSE)</f>
        <v>169001191</v>
      </c>
      <c r="J72" s="1" t="s">
        <v>135</v>
      </c>
    </row>
    <row r="73" spans="1:10">
      <c r="A73">
        <v>165000487</v>
      </c>
      <c r="B73" t="s">
        <v>19</v>
      </c>
      <c r="C73" t="s">
        <v>17547</v>
      </c>
      <c r="D73" s="3">
        <v>72</v>
      </c>
      <c r="E73" t="str">
        <f>SUBSTITUTE(표2[[#This Row],[인천버스정보]],RIGHT(표2[[#This Row],[인천버스정보]],7),"")</f>
        <v>구능재</v>
      </c>
      <c r="F73">
        <f>INT(LEFT(RIGHT(표2[[#This Row],[인천버스정보]],6),5))</f>
        <v>90193</v>
      </c>
      <c r="G73" t="str">
        <f>TEXT(VLOOKUP(표2[[#This Row],[BIS_NO]],표4[[정류소 번호]:[ISC 정류소 ID]],8,FALSE),0)</f>
        <v>2807138</v>
      </c>
      <c r="H73">
        <f>VLOOKUP(INT(표2[[#This Row],[BIS_NO]]),표3[],2,FALSE)</f>
        <v>3291</v>
      </c>
      <c r="I73">
        <f>VLOOKUP(표2[[#This Row],[BIS_NO]],표4[[정류소 번호]:[ISC 정류소 ID]],2,FALSE)</f>
        <v>169001193</v>
      </c>
      <c r="J73" s="1" t="s">
        <v>136</v>
      </c>
    </row>
    <row r="74" spans="1:10">
      <c r="A74">
        <v>165000487</v>
      </c>
      <c r="B74" t="s">
        <v>19</v>
      </c>
      <c r="C74" t="s">
        <v>17547</v>
      </c>
      <c r="D74" s="3">
        <v>73</v>
      </c>
      <c r="E74" t="str">
        <f>SUBSTITUTE(표2[[#This Row],[인천버스정보]],RIGHT(표2[[#This Row],[인천버스정보]],7),"")</f>
        <v>석포항</v>
      </c>
      <c r="F74">
        <f>INT(LEFT(RIGHT(표2[[#This Row],[인천버스정보]],6),5))</f>
        <v>90203</v>
      </c>
      <c r="G74" t="str">
        <f>TEXT(VLOOKUP(표2[[#This Row],[BIS_NO]],표4[[정류소 번호]:[ISC 정류소 ID]],8,FALSE),0)</f>
        <v>2806973</v>
      </c>
      <c r="H74">
        <f>VLOOKUP(INT(표2[[#This Row],[BIS_NO]]),표3[],2,FALSE)</f>
        <v>3301</v>
      </c>
      <c r="I74">
        <f>VLOOKUP(표2[[#This Row],[BIS_NO]],표4[[정류소 번호]:[ISC 정류소 ID]],2,FALSE)</f>
        <v>169001203</v>
      </c>
      <c r="J74" s="1" t="s">
        <v>137</v>
      </c>
    </row>
    <row r="75" spans="1:10">
      <c r="A75">
        <v>165000487</v>
      </c>
      <c r="B75" t="s">
        <v>19</v>
      </c>
      <c r="C75" t="s">
        <v>17547</v>
      </c>
      <c r="D75" s="3">
        <v>74</v>
      </c>
      <c r="E75" t="str">
        <f>SUBSTITUTE(표2[[#This Row],[인천버스정보]],RIGHT(표2[[#This Row],[인천버스정보]],7),"")</f>
        <v>공개마을</v>
      </c>
      <c r="F75">
        <f>INT(LEFT(RIGHT(표2[[#This Row],[인천버스정보]],6),5))</f>
        <v>90195</v>
      </c>
      <c r="G75" t="str">
        <f>TEXT(VLOOKUP(표2[[#This Row],[BIS_NO]],표4[[정류소 번호]:[ISC 정류소 ID]],8,FALSE),0)</f>
        <v>2807139</v>
      </c>
      <c r="H75">
        <f>VLOOKUP(INT(표2[[#This Row],[BIS_NO]]),표3[],2,FALSE)</f>
        <v>3293</v>
      </c>
      <c r="I75">
        <f>VLOOKUP(표2[[#This Row],[BIS_NO]],표4[[정류소 번호]:[ISC 정류소 ID]],2,FALSE)</f>
        <v>169001195</v>
      </c>
      <c r="J75" s="1" t="s">
        <v>138</v>
      </c>
    </row>
    <row r="76" spans="1:10">
      <c r="A76">
        <v>165000487</v>
      </c>
      <c r="B76" t="s">
        <v>19</v>
      </c>
      <c r="C76" t="s">
        <v>17547</v>
      </c>
      <c r="D76" s="3">
        <v>75</v>
      </c>
      <c r="E76" t="str">
        <f>SUBSTITUTE(표2[[#This Row],[인천버스정보]],RIGHT(표2[[#This Row],[인천버스정보]],7),"")</f>
        <v>석모대교전망대</v>
      </c>
      <c r="F76">
        <f>INT(LEFT(RIGHT(표2[[#This Row],[인천버스정보]],6),5))</f>
        <v>90249</v>
      </c>
      <c r="G76" t="str">
        <f>TEXT(VLOOKUP(표2[[#This Row],[BIS_NO]],표4[[정류소 번호]:[ISC 정류소 ID]],8,FALSE),0)</f>
        <v>2807409</v>
      </c>
      <c r="H76">
        <f>VLOOKUP(INT(표2[[#This Row],[BIS_NO]]),표3[],2,FALSE)</f>
        <v>2414</v>
      </c>
      <c r="I76">
        <f>VLOOKUP(표2[[#This Row],[BIS_NO]],표4[[정류소 번호]:[ISC 정류소 ID]],2,FALSE)</f>
        <v>169001249</v>
      </c>
      <c r="J76" s="1" t="s">
        <v>139</v>
      </c>
    </row>
    <row r="77" spans="1:10">
      <c r="A77">
        <v>165000487</v>
      </c>
      <c r="B77" t="s">
        <v>19</v>
      </c>
      <c r="C77" t="s">
        <v>17547</v>
      </c>
      <c r="D77" s="3">
        <v>76</v>
      </c>
      <c r="E77" t="str">
        <f>SUBSTITUTE(표2[[#This Row],[인천버스정보]],RIGHT(표2[[#This Row],[인천버스정보]],7),"")</f>
        <v>석모대교(석포리방향)</v>
      </c>
      <c r="F77">
        <f>INT(LEFT(RIGHT(표2[[#This Row],[인천버스정보]],6),5))</f>
        <v>90139</v>
      </c>
      <c r="G77" t="str">
        <f>TEXT(VLOOKUP(표2[[#This Row],[BIS_NO]],표4[[정류소 번호]:[ISC 정류소 ID]],8,FALSE),0)</f>
        <v>2807123</v>
      </c>
      <c r="H77">
        <f>VLOOKUP(INT(표2[[#This Row],[BIS_NO]]),표3[],2,FALSE)</f>
        <v>2787</v>
      </c>
      <c r="I77">
        <f>VLOOKUP(표2[[#This Row],[BIS_NO]],표4[[정류소 번호]:[ISC 정류소 ID]],2,FALSE)</f>
        <v>169001139</v>
      </c>
      <c r="J77" s="1" t="s">
        <v>140</v>
      </c>
    </row>
    <row r="78" spans="1:10">
      <c r="A78">
        <v>165000487</v>
      </c>
      <c r="B78" t="s">
        <v>19</v>
      </c>
      <c r="C78" t="s">
        <v>17547</v>
      </c>
      <c r="D78" s="3">
        <v>77</v>
      </c>
      <c r="E78" t="str">
        <f>SUBSTITUTE(표2[[#This Row],[인천버스정보]],RIGHT(표2[[#This Row],[인천버스정보]],7),"")</f>
        <v>석모대교(외포리방향)</v>
      </c>
      <c r="F78">
        <f>INT(LEFT(RIGHT(표2[[#This Row],[인천버스정보]],6),5))</f>
        <v>90122</v>
      </c>
      <c r="G78" t="str">
        <f>TEXT(VLOOKUP(표2[[#This Row],[BIS_NO]],표4[[정류소 번호]:[ISC 정류소 ID]],8,FALSE),0)</f>
        <v>2806891</v>
      </c>
      <c r="H78">
        <f>VLOOKUP(INT(표2[[#This Row],[BIS_NO]]),표3[],2,FALSE)</f>
        <v>3104</v>
      </c>
      <c r="I78">
        <f>VLOOKUP(표2[[#This Row],[BIS_NO]],표4[[정류소 번호]:[ISC 정류소 ID]],2,FALSE)</f>
        <v>169001122</v>
      </c>
      <c r="J78" s="1" t="s">
        <v>141</v>
      </c>
    </row>
    <row r="79" spans="1:10">
      <c r="A79">
        <v>165000487</v>
      </c>
      <c r="B79" t="s">
        <v>19</v>
      </c>
      <c r="C79" t="s">
        <v>17547</v>
      </c>
      <c r="D79" s="3">
        <v>78</v>
      </c>
      <c r="E79" t="str">
        <f>SUBSTITUTE(표2[[#This Row],[인천버스정보]],RIGHT(표2[[#This Row],[인천버스정보]],7),"")</f>
        <v>허튼개</v>
      </c>
      <c r="F79">
        <f>INT(LEFT(RIGHT(표2[[#This Row],[인천버스정보]],6),5))</f>
        <v>90120</v>
      </c>
      <c r="G79" t="str">
        <f>TEXT(VLOOKUP(표2[[#This Row],[BIS_NO]],표4[[정류소 번호]:[ISC 정류소 ID]],8,FALSE),0)</f>
        <v>2806890</v>
      </c>
      <c r="H79">
        <f>VLOOKUP(INT(표2[[#This Row],[BIS_NO]]),표3[],2,FALSE)</f>
        <v>3102</v>
      </c>
      <c r="I79">
        <f>VLOOKUP(표2[[#This Row],[BIS_NO]],표4[[정류소 번호]:[ISC 정류소 ID]],2,FALSE)</f>
        <v>169001120</v>
      </c>
      <c r="J79" s="1" t="s">
        <v>142</v>
      </c>
    </row>
    <row r="80" spans="1:10">
      <c r="A80">
        <v>165000487</v>
      </c>
      <c r="B80" t="s">
        <v>19</v>
      </c>
      <c r="C80" t="s">
        <v>17547</v>
      </c>
      <c r="D80" s="3">
        <v>79</v>
      </c>
      <c r="E80" t="str">
        <f>SUBSTITUTE(표2[[#This Row],[인천버스정보]],RIGHT(표2[[#This Row],[인천버스정보]],7),"")</f>
        <v>대정</v>
      </c>
      <c r="F80">
        <f>INT(LEFT(RIGHT(표2[[#This Row],[인천버스정보]],6),5))</f>
        <v>90118</v>
      </c>
      <c r="G80" t="str">
        <f>TEXT(VLOOKUP(표2[[#This Row],[BIS_NO]],표4[[정류소 번호]:[ISC 정류소 ID]],8,FALSE),0)</f>
        <v>2806888</v>
      </c>
      <c r="H80">
        <f>VLOOKUP(INT(표2[[#This Row],[BIS_NO]]),표3[],2,FALSE)</f>
        <v>3100</v>
      </c>
      <c r="I80">
        <f>VLOOKUP(표2[[#This Row],[BIS_NO]],표4[[정류소 번호]:[ISC 정류소 ID]],2,FALSE)</f>
        <v>169001118</v>
      </c>
      <c r="J80" s="1" t="s">
        <v>143</v>
      </c>
    </row>
    <row r="81" spans="1:10">
      <c r="A81">
        <v>165000487</v>
      </c>
      <c r="B81" t="s">
        <v>19</v>
      </c>
      <c r="C81" t="s">
        <v>17547</v>
      </c>
      <c r="D81" s="3">
        <v>80</v>
      </c>
      <c r="E81" t="str">
        <f>SUBSTITUTE(표2[[#This Row],[인천버스정보]],RIGHT(표2[[#This Row],[인천버스정보]],7),"")</f>
        <v>망양돈대</v>
      </c>
      <c r="F81">
        <f>INT(LEFT(RIGHT(표2[[#This Row],[인천버스정보]],6),5))</f>
        <v>90225</v>
      </c>
      <c r="G81" t="str">
        <f>TEXT(VLOOKUP(표2[[#This Row],[BIS_NO]],표4[[정류소 번호]:[ISC 정류소 ID]],8,FALSE),0)</f>
        <v>2807293</v>
      </c>
      <c r="H81">
        <f>VLOOKUP(INT(표2[[#This Row],[BIS_NO]]),표3[],2,FALSE)</f>
        <v>3632</v>
      </c>
      <c r="I81">
        <f>VLOOKUP(표2[[#This Row],[BIS_NO]],표4[[정류소 번호]:[ISC 정류소 ID]],2,FALSE)</f>
        <v>169001225</v>
      </c>
      <c r="J81" s="1" t="s">
        <v>144</v>
      </c>
    </row>
    <row r="82" spans="1:10">
      <c r="A82">
        <v>165000487</v>
      </c>
      <c r="B82" t="s">
        <v>19</v>
      </c>
      <c r="C82" t="s">
        <v>17547</v>
      </c>
      <c r="D82" s="3">
        <v>81</v>
      </c>
      <c r="E82" t="str">
        <f>SUBSTITUTE(표2[[#This Row],[인천버스정보]],RIGHT(표2[[#This Row],[인천버스정보]],7),"")</f>
        <v>연안여객터미널</v>
      </c>
      <c r="F82">
        <f>INT(LEFT(RIGHT(표2[[#This Row],[인천버스정보]],6),5))</f>
        <v>90115</v>
      </c>
      <c r="G82" t="str">
        <f>TEXT(VLOOKUP(표2[[#This Row],[BIS_NO]],표4[[정류소 번호]:[ISC 정류소 ID]],8,FALSE),0)</f>
        <v>2806886</v>
      </c>
      <c r="H82">
        <f>VLOOKUP(INT(표2[[#This Row],[BIS_NO]]),표3[],2,FALSE)</f>
        <v>3098</v>
      </c>
      <c r="I82">
        <f>VLOOKUP(표2[[#This Row],[BIS_NO]],표4[[정류소 번호]:[ISC 정류소 ID]],2,FALSE)</f>
        <v>169001115</v>
      </c>
      <c r="J82" s="1" t="s">
        <v>145</v>
      </c>
    </row>
    <row r="83" spans="1:10">
      <c r="A83">
        <v>165000487</v>
      </c>
      <c r="B83" t="s">
        <v>19</v>
      </c>
      <c r="C83" t="s">
        <v>17547</v>
      </c>
      <c r="D83" s="3">
        <v>82</v>
      </c>
      <c r="E83" t="str">
        <f>SUBSTITUTE(표2[[#This Row],[인천버스정보]],RIGHT(표2[[#This Row],[인천버스정보]],7),"")</f>
        <v>외포삼거리</v>
      </c>
      <c r="F83">
        <f>INT(LEFT(RIGHT(표2[[#This Row],[인천버스정보]],6),5))</f>
        <v>43110</v>
      </c>
      <c r="G83" t="str">
        <f>TEXT(VLOOKUP(표2[[#This Row],[BIS_NO]],표4[[정류소 번호]:[ISC 정류소 ID]],8,FALSE),0)</f>
        <v>2804580</v>
      </c>
      <c r="H83">
        <f>VLOOKUP(INT(표2[[#This Row],[BIS_NO]]),표3[],2,FALSE)</f>
        <v>3390</v>
      </c>
      <c r="I83">
        <f>VLOOKUP(표2[[#This Row],[BIS_NO]],표4[[정류소 번호]:[ISC 정류소 ID]],2,FALSE)</f>
        <v>169000110</v>
      </c>
      <c r="J83" s="1" t="s">
        <v>146</v>
      </c>
    </row>
    <row r="84" spans="1:10">
      <c r="A84">
        <v>165000487</v>
      </c>
      <c r="B84" t="s">
        <v>19</v>
      </c>
      <c r="C84" t="s">
        <v>17547</v>
      </c>
      <c r="D84" s="3">
        <v>83</v>
      </c>
      <c r="E84" t="str">
        <f>SUBSTITUTE(표2[[#This Row],[인천버스정보]],RIGHT(표2[[#This Row],[인천버스정보]],7),"")</f>
        <v>소게</v>
      </c>
      <c r="F84">
        <f>INT(LEFT(RIGHT(표2[[#This Row],[인천버스정보]],6),5))</f>
        <v>43243</v>
      </c>
      <c r="G84" t="str">
        <f>TEXT(VLOOKUP(표2[[#This Row],[BIS_NO]],표4[[정류소 번호]:[ISC 정류소 ID]],8,FALSE),0)</f>
        <v>2804213</v>
      </c>
      <c r="H84">
        <f>VLOOKUP(INT(표2[[#This Row],[BIS_NO]]),표3[],2,FALSE)</f>
        <v>2439</v>
      </c>
      <c r="I84">
        <f>VLOOKUP(표2[[#This Row],[BIS_NO]],표4[[정류소 번호]:[ISC 정류소 ID]],2,FALSE)</f>
        <v>169000243</v>
      </c>
      <c r="J84" s="1" t="s">
        <v>147</v>
      </c>
    </row>
    <row r="85" spans="1:10">
      <c r="A85">
        <v>165000487</v>
      </c>
      <c r="B85" t="s">
        <v>19</v>
      </c>
      <c r="C85" t="s">
        <v>17547</v>
      </c>
      <c r="D85" s="3">
        <v>84</v>
      </c>
      <c r="E85" t="str">
        <f>SUBSTITUTE(표2[[#This Row],[인천버스정보]],RIGHT(표2[[#This Row],[인천버스정보]],7),"")</f>
        <v>외주</v>
      </c>
      <c r="F85">
        <f>INT(LEFT(RIGHT(표2[[#This Row],[인천버스정보]],6),5))</f>
        <v>43181</v>
      </c>
      <c r="G85" t="str">
        <f>TEXT(VLOOKUP(표2[[#This Row],[BIS_NO]],표4[[정류소 번호]:[ISC 정류소 ID]],8,FALSE),0)</f>
        <v>2804211</v>
      </c>
      <c r="H85">
        <f>VLOOKUP(INT(표2[[#This Row],[BIS_NO]]),표3[],2,FALSE)</f>
        <v>3581</v>
      </c>
      <c r="I85">
        <f>VLOOKUP(표2[[#This Row],[BIS_NO]],표4[[정류소 번호]:[ISC 정류소 ID]],2,FALSE)</f>
        <v>169000181</v>
      </c>
      <c r="J85" s="1" t="s">
        <v>148</v>
      </c>
    </row>
    <row r="86" spans="1:10">
      <c r="A86">
        <v>165000487</v>
      </c>
      <c r="B86" t="s">
        <v>19</v>
      </c>
      <c r="C86" t="s">
        <v>17547</v>
      </c>
      <c r="D86" s="3">
        <v>85</v>
      </c>
      <c r="E86" t="str">
        <f>SUBSTITUTE(표2[[#This Row],[인천버스정보]],RIGHT(표2[[#This Row],[인천버스정보]],7),"")</f>
        <v>외포리정미소</v>
      </c>
      <c r="F86">
        <f>INT(LEFT(RIGHT(표2[[#This Row],[인천버스정보]],6),5))</f>
        <v>43240</v>
      </c>
      <c r="G86" t="str">
        <f>TEXT(VLOOKUP(표2[[#This Row],[BIS_NO]],표4[[정류소 번호]:[ISC 정류소 ID]],8,FALSE),0)</f>
        <v>2804209</v>
      </c>
      <c r="H86">
        <f>VLOOKUP(INT(표2[[#This Row],[BIS_NO]]),표3[],2,FALSE)</f>
        <v>2437</v>
      </c>
      <c r="I86">
        <f>VLOOKUP(표2[[#This Row],[BIS_NO]],표4[[정류소 번호]:[ISC 정류소 ID]],2,FALSE)</f>
        <v>169000240</v>
      </c>
      <c r="J86" s="1" t="s">
        <v>149</v>
      </c>
    </row>
    <row r="87" spans="1:10">
      <c r="A87">
        <v>165000487</v>
      </c>
      <c r="B87" t="s">
        <v>19</v>
      </c>
      <c r="C87" t="s">
        <v>17547</v>
      </c>
      <c r="D87" s="3">
        <v>86</v>
      </c>
      <c r="E87" t="str">
        <f>SUBSTITUTE(표2[[#This Row],[인천버스정보]],RIGHT(표2[[#This Row],[인천버스정보]],7),"")</f>
        <v>누촌</v>
      </c>
      <c r="F87">
        <f>INT(LEFT(RIGHT(표2[[#This Row],[인천버스정보]],6),5))</f>
        <v>43360</v>
      </c>
      <c r="G87" t="str">
        <f>TEXT(VLOOKUP(표2[[#This Row],[BIS_NO]],표4[[정류소 번호]:[ISC 정류소 ID]],8,FALSE),0)</f>
        <v>2804207</v>
      </c>
      <c r="H87">
        <f>VLOOKUP(INT(표2[[#This Row],[BIS_NO]]),표3[],2,FALSE)</f>
        <v>3730</v>
      </c>
      <c r="I87">
        <f>VLOOKUP(표2[[#This Row],[BIS_NO]],표4[[정류소 번호]:[ISC 정류소 ID]],2,FALSE)</f>
        <v>169000360</v>
      </c>
      <c r="J87" s="1" t="s">
        <v>150</v>
      </c>
    </row>
    <row r="88" spans="1:10">
      <c r="A88">
        <v>165000487</v>
      </c>
      <c r="B88" t="s">
        <v>19</v>
      </c>
      <c r="C88" t="s">
        <v>17547</v>
      </c>
      <c r="D88" s="3">
        <v>87</v>
      </c>
      <c r="E88" t="str">
        <f>SUBSTITUTE(표2[[#This Row],[인천버스정보]],RIGHT(표2[[#This Row],[인천버스정보]],7),"")</f>
        <v>야곡</v>
      </c>
      <c r="F88">
        <f>INT(LEFT(RIGHT(표2[[#This Row],[인천버스정보]],6),5))</f>
        <v>43236</v>
      </c>
      <c r="G88" t="str">
        <f>TEXT(VLOOKUP(표2[[#This Row],[BIS_NO]],표4[[정류소 번호]:[ISC 정류소 ID]],8,FALSE),0)</f>
        <v>2804205</v>
      </c>
      <c r="H88">
        <f>VLOOKUP(INT(표2[[#This Row],[BIS_NO]]),표3[],2,FALSE)</f>
        <v>2426</v>
      </c>
      <c r="I88">
        <f>VLOOKUP(표2[[#This Row],[BIS_NO]],표4[[정류소 번호]:[ISC 정류소 ID]],2,FALSE)</f>
        <v>169000236</v>
      </c>
      <c r="J88" s="1" t="s">
        <v>151</v>
      </c>
    </row>
    <row r="89" spans="1:10">
      <c r="A89">
        <v>165000487</v>
      </c>
      <c r="B89" t="s">
        <v>19</v>
      </c>
      <c r="C89" t="s">
        <v>17547</v>
      </c>
      <c r="D89" s="3">
        <v>88</v>
      </c>
      <c r="E89" t="str">
        <f>SUBSTITUTE(표2[[#This Row],[인천버스정보]],RIGHT(표2[[#This Row],[인천버스정보]],7),"")</f>
        <v>황골</v>
      </c>
      <c r="F89">
        <f>INT(LEFT(RIGHT(표2[[#This Row],[인천버스정보]],6),5))</f>
        <v>43993</v>
      </c>
      <c r="G89" t="str">
        <f>TEXT(VLOOKUP(표2[[#This Row],[BIS_NO]],표4[[정류소 번호]:[ISC 정류소 ID]],8,FALSE),0)</f>
        <v>2804204</v>
      </c>
      <c r="H89">
        <f>VLOOKUP(INT(표2[[#This Row],[BIS_NO]]),표3[],2,FALSE)</f>
        <v>3284</v>
      </c>
      <c r="I89">
        <f>VLOOKUP(표2[[#This Row],[BIS_NO]],표4[[정류소 번호]:[ISC 정류소 ID]],2,FALSE)</f>
        <v>169000993</v>
      </c>
      <c r="J89" s="1" t="s">
        <v>152</v>
      </c>
    </row>
    <row r="90" spans="1:10">
      <c r="A90">
        <v>165000487</v>
      </c>
      <c r="B90" t="s">
        <v>19</v>
      </c>
      <c r="C90" t="s">
        <v>17547</v>
      </c>
      <c r="D90" s="3">
        <v>89</v>
      </c>
      <c r="E90" t="str">
        <f>SUBSTITUTE(표2[[#This Row],[인천버스정보]],RIGHT(표2[[#This Row],[인천버스정보]],7),"")</f>
        <v>서성</v>
      </c>
      <c r="F90">
        <f>INT(LEFT(RIGHT(표2[[#This Row],[인천버스정보]],6),5))</f>
        <v>43362</v>
      </c>
      <c r="G90" t="str">
        <f>TEXT(VLOOKUP(표2[[#This Row],[BIS_NO]],표4[[정류소 번호]:[ISC 정류소 ID]],8,FALSE),0)</f>
        <v>2806290</v>
      </c>
      <c r="H90">
        <f>VLOOKUP(INT(표2[[#This Row],[BIS_NO]]),표3[],2,FALSE)</f>
        <v>3731</v>
      </c>
      <c r="I90">
        <f>VLOOKUP(표2[[#This Row],[BIS_NO]],표4[[정류소 번호]:[ISC 정류소 ID]],2,FALSE)</f>
        <v>169000362</v>
      </c>
      <c r="J90" s="1" t="s">
        <v>153</v>
      </c>
    </row>
    <row r="91" spans="1:10">
      <c r="A91">
        <v>165000487</v>
      </c>
      <c r="B91" t="s">
        <v>19</v>
      </c>
      <c r="C91" t="s">
        <v>17547</v>
      </c>
      <c r="D91" s="3">
        <v>90</v>
      </c>
      <c r="E91" t="str">
        <f>SUBSTITUTE(표2[[#This Row],[인천버스정보]],RIGHT(표2[[#This Row],[인천버스정보]],7),"")</f>
        <v>느티나무</v>
      </c>
      <c r="F91">
        <f>INT(LEFT(RIGHT(표2[[#This Row],[인천버스정보]],6),5))</f>
        <v>43232</v>
      </c>
      <c r="G91" t="str">
        <f>TEXT(VLOOKUP(표2[[#This Row],[BIS_NO]],표4[[정류소 번호]:[ISC 정류소 ID]],8,FALSE),0)</f>
        <v>2804202</v>
      </c>
      <c r="H91">
        <f>VLOOKUP(INT(표2[[#This Row],[BIS_NO]]),표3[],2,FALSE)</f>
        <v>2424</v>
      </c>
      <c r="I91">
        <f>VLOOKUP(표2[[#This Row],[BIS_NO]],표4[[정류소 번호]:[ISC 정류소 ID]],2,FALSE)</f>
        <v>169000232</v>
      </c>
      <c r="J91" s="1" t="s">
        <v>154</v>
      </c>
    </row>
    <row r="92" spans="1:10">
      <c r="A92">
        <v>165000487</v>
      </c>
      <c r="B92" t="s">
        <v>19</v>
      </c>
      <c r="C92" t="s">
        <v>17547</v>
      </c>
      <c r="D92" s="3">
        <v>91</v>
      </c>
      <c r="E92" t="str">
        <f>SUBSTITUTE(표2[[#This Row],[인천버스정보]],RIGHT(표2[[#This Row],[인천버스정보]],7),"")</f>
        <v>능미</v>
      </c>
      <c r="F92">
        <f>INT(LEFT(RIGHT(표2[[#This Row],[인천버스정보]],6),5))</f>
        <v>43921</v>
      </c>
      <c r="G92" t="str">
        <f>TEXT(VLOOKUP(표2[[#This Row],[BIS_NO]],표4[[정류소 번호]:[ISC 정류소 ID]],8,FALSE),0)</f>
        <v>2806292</v>
      </c>
      <c r="H92">
        <f>VLOOKUP(INT(표2[[#This Row],[BIS_NO]]),표3[],2,FALSE)</f>
        <v>2970</v>
      </c>
      <c r="I92">
        <f>VLOOKUP(표2[[#This Row],[BIS_NO]],표4[[정류소 번호]:[ISC 정류소 ID]],2,FALSE)</f>
        <v>169000921</v>
      </c>
      <c r="J92" s="1" t="s">
        <v>155</v>
      </c>
    </row>
    <row r="93" spans="1:10">
      <c r="A93">
        <v>165000487</v>
      </c>
      <c r="B93" t="s">
        <v>19</v>
      </c>
      <c r="C93" t="s">
        <v>17547</v>
      </c>
      <c r="D93" s="3">
        <v>92</v>
      </c>
      <c r="E93" t="str">
        <f>SUBSTITUTE(표2[[#This Row],[인천버스정보]],RIGHT(표2[[#This Row],[인천버스정보]],7),"")</f>
        <v>비선삼거리</v>
      </c>
      <c r="F93">
        <f>INT(LEFT(RIGHT(표2[[#This Row],[인천버스정보]],6),5))</f>
        <v>43596</v>
      </c>
      <c r="G93" t="str">
        <f>TEXT(VLOOKUP(표2[[#This Row],[BIS_NO]],표4[[정류소 번호]:[ISC 정류소 ID]],8,FALSE),0)</f>
        <v>2803609</v>
      </c>
      <c r="H93">
        <f>VLOOKUP(INT(표2[[#This Row],[BIS_NO]]),표3[],2,FALSE)</f>
        <v>937</v>
      </c>
      <c r="I93">
        <f>VLOOKUP(표2[[#This Row],[BIS_NO]],표4[[정류소 번호]:[ISC 정류소 ID]],2,FALSE)</f>
        <v>169000596</v>
      </c>
      <c r="J93" s="1" t="s">
        <v>156</v>
      </c>
    </row>
    <row r="94" spans="1:10">
      <c r="A94">
        <v>165000487</v>
      </c>
      <c r="B94" t="s">
        <v>19</v>
      </c>
      <c r="C94" t="s">
        <v>17547</v>
      </c>
      <c r="D94" s="3">
        <v>93</v>
      </c>
      <c r="E94" t="str">
        <f>SUBSTITUTE(표2[[#This Row],[인천버스정보]],RIGHT(표2[[#This Row],[인천버스정보]],7),"")</f>
        <v>양왕마을</v>
      </c>
      <c r="F94">
        <f>INT(LEFT(RIGHT(표2[[#This Row],[인천버스정보]],6),5))</f>
        <v>43927</v>
      </c>
      <c r="G94" t="str">
        <f>TEXT(VLOOKUP(표2[[#This Row],[BIS_NO]],표4[[정류소 번호]:[ISC 정류소 ID]],8,FALSE),0)</f>
        <v>2806232</v>
      </c>
      <c r="H94">
        <f>VLOOKUP(INT(표2[[#This Row],[BIS_NO]]),표3[],2,FALSE)</f>
        <v>3167</v>
      </c>
      <c r="I94">
        <f>VLOOKUP(표2[[#This Row],[BIS_NO]],표4[[정류소 번호]:[ISC 정류소 ID]],2,FALSE)</f>
        <v>169000927</v>
      </c>
      <c r="J94" s="1" t="s">
        <v>157</v>
      </c>
    </row>
    <row r="95" spans="1:10">
      <c r="A95">
        <v>165000487</v>
      </c>
      <c r="B95" t="s">
        <v>19</v>
      </c>
      <c r="C95" t="s">
        <v>17547</v>
      </c>
      <c r="D95" s="3">
        <v>94</v>
      </c>
      <c r="E95" t="str">
        <f>SUBSTITUTE(표2[[#This Row],[인천버스정보]],RIGHT(표2[[#This Row],[인천버스정보]],7),"")</f>
        <v>인산저수지</v>
      </c>
      <c r="F95">
        <f>INT(LEFT(RIGHT(표2[[#This Row],[인천버스정보]],6),5))</f>
        <v>43354</v>
      </c>
      <c r="G95" t="str">
        <f>TEXT(VLOOKUP(표2[[#This Row],[BIS_NO]],표4[[정류소 번호]:[ISC 정류소 ID]],8,FALSE),0)</f>
        <v>2803608</v>
      </c>
      <c r="H95">
        <f>VLOOKUP(INT(표2[[#This Row],[BIS_NO]]),표3[],2,FALSE)</f>
        <v>3727</v>
      </c>
      <c r="I95">
        <f>VLOOKUP(표2[[#This Row],[BIS_NO]],표4[[정류소 번호]:[ISC 정류소 ID]],2,FALSE)</f>
        <v>169000354</v>
      </c>
      <c r="J95" s="1" t="s">
        <v>158</v>
      </c>
    </row>
    <row r="96" spans="1:10">
      <c r="A96">
        <v>165000487</v>
      </c>
      <c r="B96" t="s">
        <v>19</v>
      </c>
      <c r="C96" t="s">
        <v>17547</v>
      </c>
      <c r="D96" s="3">
        <v>95</v>
      </c>
      <c r="E96" t="str">
        <f>SUBSTITUTE(표2[[#This Row],[인천버스정보]],RIGHT(표2[[#This Row],[인천버스정보]],7),"")</f>
        <v>농업기술센터</v>
      </c>
      <c r="F96">
        <f>INT(LEFT(RIGHT(표2[[#This Row],[인천버스정보]],6),5))</f>
        <v>43357</v>
      </c>
      <c r="G96" t="str">
        <f>TEXT(VLOOKUP(표2[[#This Row],[BIS_NO]],표4[[정류소 번호]:[ISC 정류소 ID]],8,FALSE),0)</f>
        <v>2803607</v>
      </c>
      <c r="H96">
        <f>VLOOKUP(INT(표2[[#This Row],[BIS_NO]]),표3[],2,FALSE)</f>
        <v>809</v>
      </c>
      <c r="I96">
        <f>VLOOKUP(표2[[#This Row],[BIS_NO]],표4[[정류소 번호]:[ISC 정류소 ID]],2,FALSE)</f>
        <v>169000357</v>
      </c>
      <c r="J96" s="1" t="s">
        <v>159</v>
      </c>
    </row>
    <row r="97" spans="1:10">
      <c r="A97">
        <v>165000487</v>
      </c>
      <c r="B97" t="s">
        <v>19</v>
      </c>
      <c r="C97" t="s">
        <v>17547</v>
      </c>
      <c r="D97" s="3">
        <v>96</v>
      </c>
      <c r="E97" t="str">
        <f>SUBSTITUTE(표2[[#This Row],[인천버스정보]],RIGHT(표2[[#This Row],[인천버스정보]],7),"")</f>
        <v>서문안</v>
      </c>
      <c r="F97">
        <f>INT(LEFT(RIGHT(표2[[#This Row],[인천버스정보]],6),5))</f>
        <v>43584</v>
      </c>
      <c r="G97" t="str">
        <f>TEXT(VLOOKUP(표2[[#This Row],[BIS_NO]],표4[[정류소 번호]:[ISC 정류소 ID]],8,FALSE),0)</f>
        <v>2803606</v>
      </c>
      <c r="H97">
        <f>VLOOKUP(INT(표2[[#This Row],[BIS_NO]]),표3[],2,FALSE)</f>
        <v>3467</v>
      </c>
      <c r="I97">
        <f>VLOOKUP(표2[[#This Row],[BIS_NO]],표4[[정류소 번호]:[ISC 정류소 ID]],2,FALSE)</f>
        <v>169000584</v>
      </c>
      <c r="J97" s="1" t="s">
        <v>160</v>
      </c>
    </row>
    <row r="98" spans="1:10">
      <c r="A98">
        <v>165000487</v>
      </c>
      <c r="B98" t="s">
        <v>19</v>
      </c>
      <c r="C98" t="s">
        <v>17547</v>
      </c>
      <c r="D98" s="3">
        <v>97</v>
      </c>
      <c r="E98" t="str">
        <f>SUBSTITUTE(표2[[#This Row],[인천버스정보]],RIGHT(표2[[#This Row],[인천버스정보]],7),"")</f>
        <v>서문안주유소</v>
      </c>
      <c r="F98">
        <f>INT(LEFT(RIGHT(표2[[#This Row],[인천버스정보]],6),5))</f>
        <v>43965</v>
      </c>
      <c r="G98" t="str">
        <f>TEXT(VLOOKUP(표2[[#This Row],[BIS_NO]],표4[[정류소 번호]:[ISC 정류소 ID]],8,FALSE),0)</f>
        <v>2806297</v>
      </c>
      <c r="H98">
        <f>VLOOKUP(INT(표2[[#This Row],[BIS_NO]]),표3[],2,FALSE)</f>
        <v>2712</v>
      </c>
      <c r="I98">
        <f>VLOOKUP(표2[[#This Row],[BIS_NO]],표4[[정류소 번호]:[ISC 정류소 ID]],2,FALSE)</f>
        <v>169000965</v>
      </c>
      <c r="J98" s="1" t="s">
        <v>161</v>
      </c>
    </row>
    <row r="99" spans="1:10">
      <c r="A99">
        <v>165000487</v>
      </c>
      <c r="B99" t="s">
        <v>19</v>
      </c>
      <c r="C99" t="s">
        <v>17547</v>
      </c>
      <c r="D99" s="3">
        <v>98</v>
      </c>
      <c r="E99" t="str">
        <f>SUBSTITUTE(표2[[#This Row],[인천버스정보]],RIGHT(표2[[#This Row],[인천버스정보]],7),"")</f>
        <v>농도원</v>
      </c>
      <c r="F99">
        <f>INT(LEFT(RIGHT(표2[[#This Row],[인천버스정보]],6),5))</f>
        <v>43355</v>
      </c>
      <c r="G99" t="str">
        <f>TEXT(VLOOKUP(표2[[#This Row],[BIS_NO]],표4[[정류소 번호]:[ISC 정류소 ID]],8,FALSE),0)</f>
        <v>2803616</v>
      </c>
      <c r="H99">
        <f>VLOOKUP(INT(표2[[#This Row],[BIS_NO]]),표3[],2,FALSE)</f>
        <v>3728</v>
      </c>
      <c r="I99">
        <f>VLOOKUP(표2[[#This Row],[BIS_NO]],표4[[정류소 번호]:[ISC 정류소 ID]],2,FALSE)</f>
        <v>169000355</v>
      </c>
      <c r="J99" s="1" t="s">
        <v>162</v>
      </c>
    </row>
    <row r="100" spans="1:10">
      <c r="A100">
        <v>165000487</v>
      </c>
      <c r="B100" t="s">
        <v>19</v>
      </c>
      <c r="C100" t="s">
        <v>17547</v>
      </c>
      <c r="D100" s="3">
        <v>99</v>
      </c>
      <c r="E100" t="str">
        <f>SUBSTITUTE(표2[[#This Row],[인천버스정보]],RIGHT(표2[[#This Row],[인천버스정보]],7),"")</f>
        <v>안양대학교</v>
      </c>
      <c r="F100">
        <f>INT(LEFT(RIGHT(표2[[#This Row],[인천버스정보]],6),5))</f>
        <v>43301</v>
      </c>
      <c r="G100" t="str">
        <f>TEXT(VLOOKUP(표2[[#This Row],[BIS_NO]],표4[[정류소 번호]:[ISC 정류소 ID]],8,FALSE),0)</f>
        <v>2803853</v>
      </c>
      <c r="H100">
        <f>VLOOKUP(INT(표2[[#This Row],[BIS_NO]]),표3[],2,FALSE)</f>
        <v>1106</v>
      </c>
      <c r="I100">
        <f>VLOOKUP(표2[[#This Row],[BIS_NO]],표4[[정류소 번호]:[ISC 정류소 ID]],2,FALSE)</f>
        <v>169000301</v>
      </c>
      <c r="J100" s="1" t="s">
        <v>163</v>
      </c>
    </row>
    <row r="101" spans="1:10">
      <c r="A101">
        <v>165000487</v>
      </c>
      <c r="B101" t="s">
        <v>19</v>
      </c>
      <c r="C101" t="s">
        <v>17547</v>
      </c>
      <c r="D101" s="3">
        <v>100</v>
      </c>
      <c r="E101" t="str">
        <f>SUBSTITUTE(표2[[#This Row],[인천버스정보]],RIGHT(표2[[#This Row],[인천버스정보]],7),"")</f>
        <v>메제미</v>
      </c>
      <c r="F101">
        <f>INT(LEFT(RIGHT(표2[[#This Row],[인천버스정보]],6),5))</f>
        <v>43302</v>
      </c>
      <c r="G101" t="str">
        <f>TEXT(VLOOKUP(표2[[#This Row],[BIS_NO]],표4[[정류소 번호]:[ISC 정류소 ID]],8,FALSE),0)</f>
        <v>2803850</v>
      </c>
      <c r="H101">
        <f>VLOOKUP(INT(표2[[#This Row],[BIS_NO]]),표3[],2,FALSE)</f>
        <v>3354</v>
      </c>
      <c r="I101">
        <f>VLOOKUP(표2[[#This Row],[BIS_NO]],표4[[정류소 번호]:[ISC 정류소 ID]],2,FALSE)</f>
        <v>169000302</v>
      </c>
      <c r="J101" s="1" t="s">
        <v>164</v>
      </c>
    </row>
    <row r="102" spans="1:10">
      <c r="A102">
        <v>165000487</v>
      </c>
      <c r="B102" t="s">
        <v>19</v>
      </c>
      <c r="C102" t="s">
        <v>17547</v>
      </c>
      <c r="D102" s="3">
        <v>101</v>
      </c>
      <c r="E102" t="str">
        <f>SUBSTITUTE(표2[[#This Row],[인천버스정보]],RIGHT(표2[[#This Row],[인천버스정보]],7),"")</f>
        <v>돌성</v>
      </c>
      <c r="F102">
        <f>INT(LEFT(RIGHT(표2[[#This Row],[인천버스정보]],6),5))</f>
        <v>43587</v>
      </c>
      <c r="G102" t="str">
        <f>TEXT(VLOOKUP(표2[[#This Row],[BIS_NO]],표4[[정류소 번호]:[ISC 정류소 ID]],8,FALSE),0)</f>
        <v>2803617</v>
      </c>
      <c r="H102">
        <f>VLOOKUP(INT(표2[[#This Row],[BIS_NO]]),표3[],2,FALSE)</f>
        <v>3468</v>
      </c>
      <c r="I102">
        <f>VLOOKUP(표2[[#This Row],[BIS_NO]],표4[[정류소 번호]:[ISC 정류소 ID]],2,FALSE)</f>
        <v>169000587</v>
      </c>
      <c r="J102" s="1" t="s">
        <v>165</v>
      </c>
    </row>
    <row r="103" spans="1:10">
      <c r="A103">
        <v>165000487</v>
      </c>
      <c r="B103" t="s">
        <v>19</v>
      </c>
      <c r="C103" t="s">
        <v>17547</v>
      </c>
      <c r="D103" s="3">
        <v>102</v>
      </c>
      <c r="E103" t="str">
        <f>SUBSTITUTE(표2[[#This Row],[인천버스정보]],RIGHT(표2[[#This Row],[인천버스정보]],7),"")</f>
        <v>구렁목</v>
      </c>
      <c r="F103">
        <f>INT(LEFT(RIGHT(표2[[#This Row],[인천버스정보]],6),5))</f>
        <v>43950</v>
      </c>
      <c r="G103" t="str">
        <f>TEXT(VLOOKUP(표2[[#This Row],[BIS_NO]],표4[[정류소 번호]:[ISC 정류소 ID]],8,FALSE),0)</f>
        <v>2806299</v>
      </c>
      <c r="H103">
        <f>VLOOKUP(INT(표2[[#This Row],[BIS_NO]]),표3[],2,FALSE)</f>
        <v>3080</v>
      </c>
      <c r="I103">
        <f>VLOOKUP(표2[[#This Row],[BIS_NO]],표4[[정류소 번호]:[ISC 정류소 ID]],2,FALSE)</f>
        <v>169000950</v>
      </c>
      <c r="J103" s="1" t="s">
        <v>166</v>
      </c>
    </row>
    <row r="104" spans="1:10">
      <c r="A104">
        <v>165000487</v>
      </c>
      <c r="B104" t="s">
        <v>19</v>
      </c>
      <c r="C104" t="s">
        <v>17547</v>
      </c>
      <c r="D104" s="3">
        <v>103</v>
      </c>
      <c r="E104" t="str">
        <f>SUBSTITUTE(표2[[#This Row],[인천버스정보]],RIGHT(표2[[#This Row],[인천버스정보]],7),"")</f>
        <v>울레기</v>
      </c>
      <c r="F104">
        <f>INT(LEFT(RIGHT(표2[[#This Row],[인천버스정보]],6),5))</f>
        <v>43548</v>
      </c>
      <c r="G104" t="str">
        <f>TEXT(VLOOKUP(표2[[#This Row],[BIS_NO]],표4[[정류소 번호]:[ISC 정류소 ID]],8,FALSE),0)</f>
        <v>2803618</v>
      </c>
      <c r="H104">
        <f>VLOOKUP(INT(표2[[#This Row],[BIS_NO]]),표3[],2,FALSE)</f>
        <v>3388</v>
      </c>
      <c r="I104">
        <f>VLOOKUP(표2[[#This Row],[BIS_NO]],표4[[정류소 번호]:[ISC 정류소 ID]],2,FALSE)</f>
        <v>169000548</v>
      </c>
      <c r="J104" s="1" t="s">
        <v>167</v>
      </c>
    </row>
    <row r="105" spans="1:10">
      <c r="A105">
        <v>165000487</v>
      </c>
      <c r="B105" t="s">
        <v>19</v>
      </c>
      <c r="C105" t="s">
        <v>17547</v>
      </c>
      <c r="D105" s="3">
        <v>104</v>
      </c>
      <c r="E105" t="str">
        <f>SUBSTITUTE(표2[[#This Row],[인천버스정보]],RIGHT(표2[[#This Row],[인천버스정보]],7),"")</f>
        <v>옥금말</v>
      </c>
      <c r="F105">
        <f>INT(LEFT(RIGHT(표2[[#This Row],[인천버스정보]],6),5))</f>
        <v>43952</v>
      </c>
      <c r="G105" t="str">
        <f>TEXT(VLOOKUP(표2[[#This Row],[BIS_NO]],표4[[정류소 번호]:[ISC 정류소 ID]],8,FALSE),0)</f>
        <v>2806300</v>
      </c>
      <c r="H105">
        <f>VLOOKUP(INT(표2[[#This Row],[BIS_NO]]),표3[],2,FALSE)</f>
        <v>3082</v>
      </c>
      <c r="I105">
        <f>VLOOKUP(표2[[#This Row],[BIS_NO]],표4[[정류소 번호]:[ISC 정류소 ID]],2,FALSE)</f>
        <v>169000952</v>
      </c>
      <c r="J105" s="1" t="s">
        <v>168</v>
      </c>
    </row>
    <row r="106" spans="1:10">
      <c r="A106">
        <v>165000487</v>
      </c>
      <c r="B106" t="s">
        <v>19</v>
      </c>
      <c r="C106" t="s">
        <v>17547</v>
      </c>
      <c r="D106" s="3">
        <v>105</v>
      </c>
      <c r="E106" t="str">
        <f>SUBSTITUTE(표2[[#This Row],[인천버스정보]],RIGHT(표2[[#This Row],[인천버스정보]],7),"")</f>
        <v>찬우물</v>
      </c>
      <c r="F106">
        <f>INT(LEFT(RIGHT(표2[[#This Row],[인천버스정보]],6),5))</f>
        <v>43048</v>
      </c>
      <c r="G106" t="str">
        <f>TEXT(VLOOKUP(표2[[#This Row],[BIS_NO]],표4[[정류소 번호]:[ISC 정류소 ID]],8,FALSE),0)</f>
        <v>2803600</v>
      </c>
      <c r="H106">
        <f>VLOOKUP(INT(표2[[#This Row],[BIS_NO]]),표3[],2,FALSE)</f>
        <v>835</v>
      </c>
      <c r="I106">
        <f>VLOOKUP(표2[[#This Row],[BIS_NO]],표4[[정류소 번호]:[ISC 정류소 ID]],2,FALSE)</f>
        <v>169000048</v>
      </c>
      <c r="J106" s="1" t="s">
        <v>169</v>
      </c>
    </row>
    <row r="107" spans="1:10">
      <c r="A107">
        <v>165000487</v>
      </c>
      <c r="B107" t="s">
        <v>19</v>
      </c>
      <c r="C107" t="s">
        <v>17547</v>
      </c>
      <c r="D107" s="3">
        <v>106</v>
      </c>
      <c r="E107" t="str">
        <f>SUBSTITUTE(표2[[#This Row],[인천버스정보]],RIGHT(표2[[#This Row],[인천버스정보]],7),"")</f>
        <v>세광아파트</v>
      </c>
      <c r="F107">
        <f>INT(LEFT(RIGHT(표2[[#This Row],[인천버스정보]],6),5))</f>
        <v>43050</v>
      </c>
      <c r="G107" t="str">
        <f>TEXT(VLOOKUP(표2[[#This Row],[BIS_NO]],표4[[정류소 번호]:[ISC 정류소 ID]],8,FALSE),0)</f>
        <v>2800273</v>
      </c>
      <c r="H107">
        <f>VLOOKUP(INT(표2[[#This Row],[BIS_NO]]),표3[],2,FALSE)</f>
        <v>5693</v>
      </c>
      <c r="I107">
        <f>VLOOKUP(표2[[#This Row],[BIS_NO]],표4[[정류소 번호]:[ISC 정류소 ID]],2,FALSE)</f>
        <v>169000050</v>
      </c>
      <c r="J107" s="1" t="s">
        <v>170</v>
      </c>
    </row>
    <row r="108" spans="1:10">
      <c r="A108">
        <v>165000487</v>
      </c>
      <c r="B108" t="s">
        <v>19</v>
      </c>
      <c r="C108" t="s">
        <v>17547</v>
      </c>
      <c r="D108" s="3">
        <v>107</v>
      </c>
      <c r="E108" t="str">
        <f>SUBSTITUTE(표2[[#This Row],[인천버스정보]],RIGHT(표2[[#This Row],[인천버스정보]],7),"")</f>
        <v>세광2차아파트</v>
      </c>
      <c r="F108">
        <f>INT(LEFT(RIGHT(표2[[#This Row],[인천버스정보]],6),5))</f>
        <v>43758</v>
      </c>
      <c r="G108" t="str">
        <f>TEXT(VLOOKUP(표2[[#This Row],[BIS_NO]],표4[[정류소 번호]:[ISC 정류소 ID]],8,FALSE),0)</f>
        <v>2803601</v>
      </c>
      <c r="H108">
        <f>VLOOKUP(INT(표2[[#This Row],[BIS_NO]]),표3[],2,FALSE)</f>
        <v>1350</v>
      </c>
      <c r="I108">
        <f>VLOOKUP(표2[[#This Row],[BIS_NO]],표4[[정류소 번호]:[ISC 정류소 ID]],2,FALSE)</f>
        <v>169000758</v>
      </c>
      <c r="J108" s="1" t="s">
        <v>171</v>
      </c>
    </row>
    <row r="109" spans="1:10">
      <c r="A109">
        <v>165000487</v>
      </c>
      <c r="B109" t="s">
        <v>19</v>
      </c>
      <c r="C109" t="s">
        <v>17547</v>
      </c>
      <c r="D109" s="3">
        <v>108</v>
      </c>
      <c r="E109" t="str">
        <f>SUBSTITUTE(표2[[#This Row],[인천버스정보]],RIGHT(표2[[#This Row],[인천버스정보]],7),"")</f>
        <v>창골</v>
      </c>
      <c r="F109">
        <f>INT(LEFT(RIGHT(표2[[#This Row],[인천버스정보]],6),5))</f>
        <v>43549</v>
      </c>
      <c r="G109" t="str">
        <f>TEXT(VLOOKUP(표2[[#This Row],[BIS_NO]],표4[[정류소 번호]:[ISC 정류소 ID]],8,FALSE),0)</f>
        <v>2804331</v>
      </c>
      <c r="H109">
        <f>VLOOKUP(INT(표2[[#This Row],[BIS_NO]]),표3[],2,FALSE)</f>
        <v>797</v>
      </c>
      <c r="I109">
        <f>VLOOKUP(표2[[#This Row],[BIS_NO]],표4[[정류소 번호]:[ISC 정류소 ID]],2,FALSE)</f>
        <v>169000549</v>
      </c>
      <c r="J109" s="1" t="s">
        <v>172</v>
      </c>
    </row>
    <row r="110" spans="1:10">
      <c r="A110">
        <v>165000487</v>
      </c>
      <c r="B110" t="s">
        <v>19</v>
      </c>
      <c r="C110" t="s">
        <v>17547</v>
      </c>
      <c r="D110" s="3">
        <v>109</v>
      </c>
      <c r="E110" t="str">
        <f>SUBSTITUTE(표2[[#This Row],[인천버스정보]],RIGHT(표2[[#This Row],[인천버스정보]],7),"")</f>
        <v>대문리고개입구</v>
      </c>
      <c r="F110">
        <f>INT(LEFT(RIGHT(표2[[#This Row],[인천버스정보]],6),5))</f>
        <v>43546</v>
      </c>
      <c r="G110" t="str">
        <f>TEXT(VLOOKUP(표2[[#This Row],[BIS_NO]],표4[[정류소 번호]:[ISC 정류소 ID]],8,FALSE),0)</f>
        <v>2803581</v>
      </c>
      <c r="H110">
        <f>VLOOKUP(INT(표2[[#This Row],[BIS_NO]]),표3[],2,FALSE)</f>
        <v>796</v>
      </c>
      <c r="I110">
        <f>VLOOKUP(표2[[#This Row],[BIS_NO]],표4[[정류소 번호]:[ISC 정류소 ID]],2,FALSE)</f>
        <v>169000546</v>
      </c>
      <c r="J110" s="1" t="s">
        <v>173</v>
      </c>
    </row>
    <row r="111" spans="1:10">
      <c r="A111">
        <v>165000487</v>
      </c>
      <c r="B111" t="s">
        <v>19</v>
      </c>
      <c r="C111" t="s">
        <v>17547</v>
      </c>
      <c r="D111" s="3">
        <v>110</v>
      </c>
      <c r="E111" t="str">
        <f>SUBSTITUTE(표2[[#This Row],[인천버스정보]],RIGHT(표2[[#This Row],[인천버스정보]],7),"")</f>
        <v>창리</v>
      </c>
      <c r="F111">
        <f>INT(LEFT(RIGHT(표2[[#This Row],[인천버스정보]],6),5))</f>
        <v>43054</v>
      </c>
      <c r="G111" t="str">
        <f>TEXT(VLOOKUP(표2[[#This Row],[BIS_NO]],표4[[정류소 번호]:[ISC 정류소 ID]],8,FALSE),0)</f>
        <v>2800271</v>
      </c>
      <c r="H111">
        <f>VLOOKUP(INT(표2[[#This Row],[BIS_NO]]),표3[],2,FALSE)</f>
        <v>5325</v>
      </c>
      <c r="I111">
        <f>VLOOKUP(표2[[#This Row],[BIS_NO]],표4[[정류소 번호]:[ISC 정류소 ID]],2,FALSE)</f>
        <v>169000054</v>
      </c>
      <c r="J111" s="1" t="s">
        <v>174</v>
      </c>
    </row>
    <row r="112" spans="1:10">
      <c r="A112">
        <v>165000487</v>
      </c>
      <c r="B112" t="s">
        <v>19</v>
      </c>
      <c r="C112" t="s">
        <v>17547</v>
      </c>
      <c r="D112" s="3">
        <v>111</v>
      </c>
      <c r="E112" t="str">
        <f>SUBSTITUTE(표2[[#This Row],[인천버스정보]],RIGHT(표2[[#This Row],[인천버스정보]],7),"")</f>
        <v>산림조합앞</v>
      </c>
      <c r="F112">
        <f>INT(LEFT(RIGHT(표2[[#This Row],[인천버스정보]],6),5))</f>
        <v>90235</v>
      </c>
      <c r="G112" t="str">
        <f>TEXT(VLOOKUP(표2[[#This Row],[BIS_NO]],표4[[정류소 번호]:[ISC 정류소 ID]],8,FALSE),0)</f>
        <v>2805489</v>
      </c>
      <c r="H112">
        <f>VLOOKUP(INT(표2[[#This Row],[BIS_NO]]),표3[],2,FALSE)</f>
        <v>2729</v>
      </c>
      <c r="I112">
        <f>VLOOKUP(표2[[#This Row],[BIS_NO]],표4[[정류소 번호]:[ISC 정류소 ID]],2,FALSE)</f>
        <v>169001235</v>
      </c>
      <c r="J112" s="1" t="s">
        <v>175</v>
      </c>
    </row>
    <row r="113" spans="1:10">
      <c r="A113">
        <v>165000487</v>
      </c>
      <c r="B113" t="s">
        <v>19</v>
      </c>
      <c r="C113" t="s">
        <v>17547</v>
      </c>
      <c r="D113" s="3">
        <v>112</v>
      </c>
      <c r="E113" t="str">
        <f>SUBSTITUTE(표2[[#This Row],[인천버스정보]],RIGHT(표2[[#This Row],[인천버스정보]],7),"")</f>
        <v>강화장례식장</v>
      </c>
      <c r="F113">
        <f>INT(LEFT(RIGHT(표2[[#This Row],[인천버스정보]],6),5))</f>
        <v>43946</v>
      </c>
      <c r="G113" t="str">
        <f>TEXT(VLOOKUP(표2[[#This Row],[BIS_NO]],표4[[정류소 번호]:[ISC 정류소 ID]],8,FALSE),0)</f>
        <v>2807150</v>
      </c>
      <c r="H113">
        <f>VLOOKUP(INT(표2[[#This Row],[BIS_NO]]),표3[],2,FALSE)</f>
        <v>3077</v>
      </c>
      <c r="I113">
        <f>VLOOKUP(표2[[#This Row],[BIS_NO]],표4[[정류소 번호]:[ISC 정류소 ID]],2,FALSE)</f>
        <v>169000946</v>
      </c>
      <c r="J113" s="1" t="s">
        <v>176</v>
      </c>
    </row>
    <row r="114" spans="1:10">
      <c r="A114">
        <v>165000487</v>
      </c>
      <c r="B114" t="s">
        <v>19</v>
      </c>
      <c r="C114" t="s">
        <v>17547</v>
      </c>
      <c r="D114" s="3">
        <v>113</v>
      </c>
      <c r="E114" t="str">
        <f>SUBSTITUTE(표2[[#This Row],[인천버스정보]],RIGHT(표2[[#This Row],[인천버스정보]],7),"")</f>
        <v>구보건소</v>
      </c>
      <c r="F114">
        <f>INT(LEFT(RIGHT(표2[[#This Row],[인천버스정보]],6),5))</f>
        <v>43055</v>
      </c>
      <c r="G114" t="str">
        <f>TEXT(VLOOKUP(표2[[#This Row],[BIS_NO]],표4[[정류소 번호]:[ISC 정류소 ID]],8,FALSE),0)</f>
        <v>2804581</v>
      </c>
      <c r="H114">
        <f>VLOOKUP(INT(표2[[#This Row],[BIS_NO]]),표3[],2,FALSE)</f>
        <v>2963</v>
      </c>
      <c r="I114">
        <f>VLOOKUP(표2[[#This Row],[BIS_NO]],표4[[정류소 번호]:[ISC 정류소 ID]],2,FALSE)</f>
        <v>169000055</v>
      </c>
      <c r="J114" s="1" t="s">
        <v>177</v>
      </c>
    </row>
    <row r="115" spans="1:10">
      <c r="A115">
        <v>165000487</v>
      </c>
      <c r="B115" t="s">
        <v>19</v>
      </c>
      <c r="C115" t="s">
        <v>17547</v>
      </c>
      <c r="D115" s="3">
        <v>114</v>
      </c>
      <c r="E115" t="str">
        <f>SUBSTITUTE(표2[[#This Row],[인천버스정보]],RIGHT(표2[[#This Row],[인천버스정보]],7),"")</f>
        <v>강화문화원.종합전시관</v>
      </c>
      <c r="F115">
        <f>INT(LEFT(RIGHT(표2[[#This Row],[인천버스정보]],6),5))</f>
        <v>43098</v>
      </c>
      <c r="G115" t="str">
        <f>TEXT(VLOOKUP(표2[[#This Row],[BIS_NO]],표4[[정류소 번호]:[ISC 정류소 ID]],8,FALSE),0)</f>
        <v>2804582</v>
      </c>
      <c r="H115">
        <f>VLOOKUP(INT(표2[[#This Row],[BIS_NO]]),표3[],2,FALSE)</f>
        <v>3663</v>
      </c>
      <c r="I115">
        <f>VLOOKUP(표2[[#This Row],[BIS_NO]],표4[[정류소 번호]:[ISC 정류소 ID]],2,FALSE)</f>
        <v>169000098</v>
      </c>
      <c r="J115" s="1" t="s">
        <v>178</v>
      </c>
    </row>
    <row r="116" spans="1:10">
      <c r="A116">
        <v>165000487</v>
      </c>
      <c r="B116" t="s">
        <v>19</v>
      </c>
      <c r="C116" t="s">
        <v>17547</v>
      </c>
      <c r="D116" s="3">
        <v>115</v>
      </c>
      <c r="E116" t="str">
        <f>SUBSTITUTE(표2[[#This Row],[인천버스정보]],RIGHT(표2[[#This Row],[인천버스정보]],7),"")</f>
        <v>수협</v>
      </c>
      <c r="F116">
        <f>INT(LEFT(RIGHT(표2[[#This Row],[인천버스정보]],6),5))</f>
        <v>43062</v>
      </c>
      <c r="G116" t="str">
        <f>TEXT(VLOOKUP(표2[[#This Row],[BIS_NO]],표4[[정류소 번호]:[ISC 정류소 ID]],8,FALSE),0)</f>
        <v>2800267</v>
      </c>
      <c r="H116">
        <f>VLOOKUP(INT(표2[[#This Row],[BIS_NO]]),표3[],2,FALSE)</f>
        <v>2967</v>
      </c>
      <c r="I116">
        <f>VLOOKUP(표2[[#This Row],[BIS_NO]],표4[[정류소 번호]:[ISC 정류소 ID]],2,FALSE)</f>
        <v>169000062</v>
      </c>
      <c r="J116" s="1" t="s">
        <v>179</v>
      </c>
    </row>
    <row r="117" spans="1:10">
      <c r="A117">
        <v>165000487</v>
      </c>
      <c r="B117" t="s">
        <v>19</v>
      </c>
      <c r="C117" t="s">
        <v>17547</v>
      </c>
      <c r="D117" s="3">
        <v>116</v>
      </c>
      <c r="E117" t="str">
        <f>SUBSTITUTE(표2[[#This Row],[인천버스정보]],RIGHT(표2[[#This Row],[인천버스정보]],7),"")</f>
        <v>풍물시장</v>
      </c>
      <c r="F117">
        <f>INT(LEFT(RIGHT(표2[[#This Row],[인천버스정보]],6),5))</f>
        <v>43941</v>
      </c>
      <c r="G117" t="str">
        <f>TEXT(VLOOKUP(표2[[#This Row],[BIS_NO]],표4[[정류소 번호]:[ISC 정류소 ID]],8,FALSE),0)</f>
        <v>2804032</v>
      </c>
      <c r="H117">
        <f>VLOOKUP(INT(표2[[#This Row],[BIS_NO]]),표3[],2,FALSE)</f>
        <v>3181</v>
      </c>
      <c r="I117">
        <f>VLOOKUP(표2[[#This Row],[BIS_NO]],표4[[정류소 번호]:[ISC 정류소 ID]],2,FALSE)</f>
        <v>169000941</v>
      </c>
      <c r="J117" s="1" t="s">
        <v>180</v>
      </c>
    </row>
    <row r="118" spans="1:10">
      <c r="A118">
        <v>165000487</v>
      </c>
      <c r="B118" t="s">
        <v>19</v>
      </c>
      <c r="C118" t="s">
        <v>17547</v>
      </c>
      <c r="D118" s="3">
        <v>117</v>
      </c>
      <c r="E118" t="str">
        <f>SUBSTITUTE(표2[[#This Row],[인천버스정보]],RIGHT(표2[[#This Row],[인천버스정보]],7),"")</f>
        <v>강화터미널</v>
      </c>
      <c r="F118">
        <f>INT(LEFT(RIGHT(표2[[#This Row],[인천버스정보]],6),5))</f>
        <v>43058</v>
      </c>
      <c r="G118" t="str">
        <f>TEXT(VLOOKUP(표2[[#This Row],[BIS_NO]],표4[[정류소 번호]:[ISC 정류소 ID]],8,FALSE),0)</f>
        <v>2800269</v>
      </c>
      <c r="H118">
        <f>VLOOKUP(INT(표2[[#This Row],[BIS_NO]]),표3[],2,FALSE)</f>
        <v>837</v>
      </c>
      <c r="I118">
        <f>VLOOKUP(표2[[#This Row],[BIS_NO]],표4[[정류소 번호]:[ISC 정류소 ID]],2,FALSE)</f>
        <v>169000058</v>
      </c>
      <c r="J118" s="2" t="s">
        <v>181</v>
      </c>
    </row>
    <row r="119" spans="1:10">
      <c r="A119">
        <v>165000271</v>
      </c>
      <c r="B119" t="s">
        <v>21</v>
      </c>
      <c r="C119" t="s">
        <v>17548</v>
      </c>
      <c r="D119" s="3">
        <v>1</v>
      </c>
      <c r="E119" s="3" t="str">
        <f>SUBSTITUTE(표2[[#This Row],[인천버스정보]],RIGHT(표2[[#This Row],[인천버스정보]],7),"")</f>
        <v>강화터미널</v>
      </c>
      <c r="F119">
        <f>INT(LEFT(RIGHT(표2[[#This Row],[인천버스정보]],6),5))</f>
        <v>43057</v>
      </c>
      <c r="G119" s="3" t="str">
        <f>TEXT(VLOOKUP(표2[[#This Row],[BIS_NO]],표4[[정류소 번호]:[ISC 정류소 ID]],8,FALSE),0)</f>
        <v>2800270</v>
      </c>
      <c r="H119" s="3">
        <f>VLOOKUP(INT(표2[[#This Row],[BIS_NO]]),표3[],2,FALSE)</f>
        <v>3664</v>
      </c>
      <c r="I119" s="3">
        <f>VLOOKUP(표2[[#This Row],[BIS_NO]],표4[[정류소 번호]:[ISC 정류소 ID]],2,FALSE)</f>
        <v>169000057</v>
      </c>
      <c r="J119" s="1" t="s">
        <v>16027</v>
      </c>
    </row>
    <row r="120" spans="1:10">
      <c r="A120">
        <v>165000271</v>
      </c>
      <c r="B120" t="s">
        <v>21</v>
      </c>
      <c r="C120" t="s">
        <v>17548</v>
      </c>
      <c r="D120" s="3">
        <v>2</v>
      </c>
      <c r="E120" s="3" t="str">
        <f>SUBSTITUTE(표2[[#This Row],[인천버스정보]],RIGHT(표2[[#This Row],[인천버스정보]],7),"")</f>
        <v>축협</v>
      </c>
      <c r="F120">
        <f>INT(LEFT(RIGHT(표2[[#This Row],[인천버스정보]],6),5))</f>
        <v>43061</v>
      </c>
      <c r="G120" s="3" t="str">
        <f>TEXT(VLOOKUP(표2[[#This Row],[BIS_NO]],표4[[정류소 번호]:[ISC 정류소 ID]],8,FALSE),0)</f>
        <v>2800268</v>
      </c>
      <c r="H120" s="3">
        <f>VLOOKUP(INT(표2[[#This Row],[BIS_NO]]),표3[],2,FALSE)</f>
        <v>2962</v>
      </c>
      <c r="I120" s="3">
        <f>VLOOKUP(표2[[#This Row],[BIS_NO]],표4[[정류소 번호]:[ISC 정류소 ID]],2,FALSE)</f>
        <v>169000061</v>
      </c>
      <c r="J120" s="1" t="s">
        <v>16028</v>
      </c>
    </row>
    <row r="121" spans="1:10">
      <c r="A121">
        <v>165000271</v>
      </c>
      <c r="B121" t="s">
        <v>21</v>
      </c>
      <c r="C121" t="s">
        <v>17548</v>
      </c>
      <c r="D121" s="3">
        <v>3</v>
      </c>
      <c r="E121" s="3" t="str">
        <f>SUBSTITUTE(표2[[#This Row],[인천버스정보]],RIGHT(표2[[#This Row],[인천버스정보]],7),"")</f>
        <v>강화군청</v>
      </c>
      <c r="F121">
        <f>INT(LEFT(RIGHT(표2[[#This Row],[인천버스정보]],6),5))</f>
        <v>43065</v>
      </c>
      <c r="G121" s="3" t="str">
        <f>TEXT(VLOOKUP(표2[[#This Row],[BIS_NO]],표4[[정류소 번호]:[ISC 정류소 ID]],8,FALSE),0)</f>
        <v>2800264</v>
      </c>
      <c r="H121" s="3">
        <f>VLOOKUP(INT(표2[[#This Row],[BIS_NO]]),표3[],2,FALSE)</f>
        <v>3794</v>
      </c>
      <c r="I121" s="3">
        <f>VLOOKUP(표2[[#This Row],[BIS_NO]],표4[[정류소 번호]:[ISC 정류소 ID]],2,FALSE)</f>
        <v>169000065</v>
      </c>
      <c r="J121" s="1" t="s">
        <v>16029</v>
      </c>
    </row>
    <row r="122" spans="1:10">
      <c r="A122">
        <v>165000271</v>
      </c>
      <c r="B122" t="s">
        <v>21</v>
      </c>
      <c r="C122" t="s">
        <v>17548</v>
      </c>
      <c r="D122" s="3">
        <v>4</v>
      </c>
      <c r="E122" s="3" t="str">
        <f>SUBSTITUTE(표2[[#This Row],[인천버스정보]],RIGHT(표2[[#This Row],[인천버스정보]],7),"")</f>
        <v>중앙시장</v>
      </c>
      <c r="F122">
        <f>INT(LEFT(RIGHT(표2[[#This Row],[인천버스정보]],6),5))</f>
        <v>90125</v>
      </c>
      <c r="G122" s="3" t="str">
        <f>TEXT(VLOOKUP(표2[[#This Row],[BIS_NO]],표4[[정류소 번호]:[ISC 정류소 ID]],8,FALSE),0)</f>
        <v>2807245</v>
      </c>
      <c r="H122" s="3">
        <f>VLOOKUP(INT(표2[[#This Row],[BIS_NO]]),표3[],2,FALSE)</f>
        <v>2945</v>
      </c>
      <c r="I122" s="3">
        <f>VLOOKUP(표2[[#This Row],[BIS_NO]],표4[[정류소 번호]:[ISC 정류소 ID]],2,FALSE)</f>
        <v>169001125</v>
      </c>
      <c r="J122" s="1" t="s">
        <v>16030</v>
      </c>
    </row>
    <row r="123" spans="1:10">
      <c r="A123">
        <v>165000271</v>
      </c>
      <c r="B123" t="s">
        <v>21</v>
      </c>
      <c r="C123" t="s">
        <v>17548</v>
      </c>
      <c r="D123" s="3">
        <v>5</v>
      </c>
      <c r="E123" s="3" t="str">
        <f>SUBSTITUTE(표2[[#This Row],[인천버스정보]],RIGHT(표2[[#This Row],[인천버스정보]],7),"")</f>
        <v>강화슈퍼</v>
      </c>
      <c r="F123">
        <f>INT(LEFT(RIGHT(표2[[#This Row],[인천버스정보]],6),5))</f>
        <v>43068</v>
      </c>
      <c r="G123" s="3" t="str">
        <f>TEXT(VLOOKUP(표2[[#This Row],[BIS_NO]],표4[[정류소 번호]:[ISC 정류소 ID]],8,FALSE),0)</f>
        <v>2800262</v>
      </c>
      <c r="H123" s="3">
        <f>VLOOKUP(INT(표2[[#This Row],[BIS_NO]]),표3[],2,FALSE)</f>
        <v>3932</v>
      </c>
      <c r="I123" s="3">
        <f>VLOOKUP(표2[[#This Row],[BIS_NO]],표4[[정류소 번호]:[ISC 정류소 ID]],2,FALSE)</f>
        <v>169000068</v>
      </c>
      <c r="J123" s="1" t="s">
        <v>16031</v>
      </c>
    </row>
    <row r="124" spans="1:10">
      <c r="A124">
        <v>165000271</v>
      </c>
      <c r="B124" t="s">
        <v>21</v>
      </c>
      <c r="C124" t="s">
        <v>17548</v>
      </c>
      <c r="D124" s="3">
        <v>6</v>
      </c>
      <c r="E124" s="3" t="str">
        <f>SUBSTITUTE(표2[[#This Row],[인천버스정보]],RIGHT(표2[[#This Row],[인천버스정보]],7),"")</f>
        <v>여고입구</v>
      </c>
      <c r="F124">
        <f>INT(LEFT(RIGHT(표2[[#This Row],[인천버스정보]],6),5))</f>
        <v>90232</v>
      </c>
      <c r="G124" s="3" t="str">
        <f>TEXT(VLOOKUP(표2[[#This Row],[BIS_NO]],표4[[정류소 번호]:[ISC 정류소 ID]],8,FALSE),0)</f>
        <v>2807367</v>
      </c>
      <c r="H124" s="3">
        <f>VLOOKUP(INT(표2[[#This Row],[BIS_NO]]),표3[],2,FALSE)</f>
        <v>2726</v>
      </c>
      <c r="I124" s="3">
        <f>VLOOKUP(표2[[#This Row],[BIS_NO]],표4[[정류소 번호]:[ISC 정류소 ID]],2,FALSE)</f>
        <v>169001232</v>
      </c>
      <c r="J124" s="1" t="s">
        <v>16032</v>
      </c>
    </row>
    <row r="125" spans="1:10">
      <c r="A125">
        <v>165000271</v>
      </c>
      <c r="B125" t="s">
        <v>21</v>
      </c>
      <c r="C125" t="s">
        <v>17548</v>
      </c>
      <c r="D125" s="3">
        <v>7</v>
      </c>
      <c r="E125" s="3" t="str">
        <f>SUBSTITUTE(표2[[#This Row],[인천버스정보]],RIGHT(표2[[#This Row],[인천버스정보]],7),"")</f>
        <v>강화서문</v>
      </c>
      <c r="F125">
        <f>INT(LEFT(RIGHT(표2[[#This Row],[인천버스정보]],6),5))</f>
        <v>43064</v>
      </c>
      <c r="G125" s="3" t="str">
        <f>TEXT(VLOOKUP(표2[[#This Row],[BIS_NO]],표4[[정류소 번호]:[ISC 정류소 ID]],8,FALSE),0)</f>
        <v>2800265</v>
      </c>
      <c r="H125" s="3">
        <f>VLOOKUP(INT(표2[[#This Row],[BIS_NO]]),표3[],2,FALSE)</f>
        <v>3065</v>
      </c>
      <c r="I125" s="3">
        <f>VLOOKUP(표2[[#This Row],[BIS_NO]],표4[[정류소 번호]:[ISC 정류소 ID]],2,FALSE)</f>
        <v>169000064</v>
      </c>
      <c r="J125" s="1" t="s">
        <v>16033</v>
      </c>
    </row>
    <row r="126" spans="1:10">
      <c r="A126">
        <v>165000271</v>
      </c>
      <c r="B126" t="s">
        <v>21</v>
      </c>
      <c r="C126" t="s">
        <v>17548</v>
      </c>
      <c r="D126" s="3">
        <v>8</v>
      </c>
      <c r="E126" s="3" t="str">
        <f>SUBSTITUTE(표2[[#This Row],[인천버스정보]],RIGHT(표2[[#This Row],[인천버스정보]],7),"")</f>
        <v>진고개(5연대입구)</v>
      </c>
      <c r="F126">
        <f>INT(LEFT(RIGHT(표2[[#This Row],[인천버스정보]],6),5))</f>
        <v>43794</v>
      </c>
      <c r="G126" s="3" t="str">
        <f>TEXT(VLOOKUP(표2[[#This Row],[BIS_NO]],표4[[정류소 번호]:[ISC 정류소 ID]],8,FALSE),0)</f>
        <v>2803682</v>
      </c>
      <c r="H126" s="3">
        <f>VLOOKUP(INT(표2[[#This Row],[BIS_NO]]),표3[],2,FALSE)</f>
        <v>3547</v>
      </c>
      <c r="I126" s="3">
        <f>VLOOKUP(표2[[#This Row],[BIS_NO]],표4[[정류소 번호]:[ISC 정류소 ID]],2,FALSE)</f>
        <v>169000794</v>
      </c>
      <c r="J126" s="1" t="s">
        <v>16034</v>
      </c>
    </row>
    <row r="127" spans="1:10">
      <c r="A127">
        <v>165000271</v>
      </c>
      <c r="B127" t="s">
        <v>21</v>
      </c>
      <c r="C127" t="s">
        <v>17548</v>
      </c>
      <c r="D127" s="3">
        <v>9</v>
      </c>
      <c r="E127" s="3" t="str">
        <f>SUBSTITUTE(표2[[#This Row],[인천버스정보]],RIGHT(표2[[#This Row],[인천버스정보]],7),"")</f>
        <v>강화아시아드BMX경기장</v>
      </c>
      <c r="F127">
        <f>INT(LEFT(RIGHT(표2[[#This Row],[인천버스정보]],6),5))</f>
        <v>43799</v>
      </c>
      <c r="G127" s="3" t="str">
        <f>TEXT(VLOOKUP(표2[[#This Row],[BIS_NO]],표4[[정류소 번호]:[ISC 정류소 ID]],8,FALSE),0)</f>
        <v>2807369</v>
      </c>
      <c r="H127" s="3">
        <f>VLOOKUP(INT(표2[[#This Row],[BIS_NO]]),표3[],2,FALSE)</f>
        <v>3436</v>
      </c>
      <c r="I127" s="3">
        <f>VLOOKUP(표2[[#This Row],[BIS_NO]],표4[[정류소 번호]:[ISC 정류소 ID]],2,FALSE)</f>
        <v>169000799</v>
      </c>
      <c r="J127" s="1" t="s">
        <v>16035</v>
      </c>
    </row>
    <row r="128" spans="1:10">
      <c r="A128">
        <v>165000271</v>
      </c>
      <c r="B128" t="s">
        <v>21</v>
      </c>
      <c r="C128" t="s">
        <v>17548</v>
      </c>
      <c r="D128" s="3">
        <v>10</v>
      </c>
      <c r="E128" s="3" t="str">
        <f>SUBSTITUTE(표2[[#This Row],[인천버스정보]],RIGHT(표2[[#This Row],[인천버스정보]],7),"")</f>
        <v>고인돌체육관앞</v>
      </c>
      <c r="F128">
        <f>INT(LEFT(RIGHT(표2[[#This Row],[인천버스정보]],6),5))</f>
        <v>90045</v>
      </c>
      <c r="G128" s="3" t="str">
        <f>TEXT(VLOOKUP(표2[[#This Row],[BIS_NO]],표4[[정류소 번호]:[ISC 정류소 ID]],8,FALSE),0)</f>
        <v>2804135</v>
      </c>
      <c r="H128" s="3">
        <f>VLOOKUP(INT(표2[[#This Row],[BIS_NO]]),표3[],2,FALSE)</f>
        <v>3186</v>
      </c>
      <c r="I128" s="3">
        <f>VLOOKUP(표2[[#This Row],[BIS_NO]],표4[[정류소 번호]:[ISC 정류소 ID]],2,FALSE)</f>
        <v>169001045</v>
      </c>
      <c r="J128" s="1" t="s">
        <v>16036</v>
      </c>
    </row>
    <row r="129" spans="1:10">
      <c r="A129">
        <v>165000271</v>
      </c>
      <c r="B129" t="s">
        <v>21</v>
      </c>
      <c r="C129" t="s">
        <v>17548</v>
      </c>
      <c r="D129" s="3">
        <v>11</v>
      </c>
      <c r="E129" s="3" t="str">
        <f>SUBSTITUTE(표2[[#This Row],[인천버스정보]],RIGHT(표2[[#This Row],[인천버스정보]],7),"")</f>
        <v>송해교회</v>
      </c>
      <c r="F129">
        <f>INT(LEFT(RIGHT(표2[[#This Row],[인천버스정보]],6),5))</f>
        <v>43769</v>
      </c>
      <c r="G129" s="3" t="str">
        <f>TEXT(VLOOKUP(표2[[#This Row],[BIS_NO]],표4[[정류소 번호]:[ISC 정류소 ID]],8,FALSE),0)</f>
        <v>2803684</v>
      </c>
      <c r="H129" s="3">
        <f>VLOOKUP(INT(표2[[#This Row],[BIS_NO]]),표3[],2,FALSE)</f>
        <v>3830</v>
      </c>
      <c r="I129" s="3">
        <f>VLOOKUP(표2[[#This Row],[BIS_NO]],표4[[정류소 번호]:[ISC 정류소 ID]],2,FALSE)</f>
        <v>169000769</v>
      </c>
      <c r="J129" s="1" t="s">
        <v>16037</v>
      </c>
    </row>
    <row r="130" spans="1:10">
      <c r="A130">
        <v>165000271</v>
      </c>
      <c r="B130" t="s">
        <v>21</v>
      </c>
      <c r="C130" t="s">
        <v>17548</v>
      </c>
      <c r="D130" s="3">
        <v>12</v>
      </c>
      <c r="E130" s="3" t="str">
        <f>SUBSTITUTE(표2[[#This Row],[인천버스정보]],RIGHT(표2[[#This Row],[인천버스정보]],7),"")</f>
        <v>송해삼거리</v>
      </c>
      <c r="F130">
        <f>INT(LEFT(RIGHT(표2[[#This Row],[인천버스정보]],6),5))</f>
        <v>43819</v>
      </c>
      <c r="G130" s="3" t="str">
        <f>TEXT(VLOOKUP(표2[[#This Row],[BIS_NO]],표4[[정류소 번호]:[ISC 정류소 ID]],8,FALSE),0)</f>
        <v>2803685</v>
      </c>
      <c r="H130" s="3">
        <f>VLOOKUP(INT(표2[[#This Row],[BIS_NO]]),표3[],2,FALSE)</f>
        <v>3519</v>
      </c>
      <c r="I130" s="3">
        <f>VLOOKUP(표2[[#This Row],[BIS_NO]],표4[[정류소 번호]:[ISC 정류소 ID]],2,FALSE)</f>
        <v>169000819</v>
      </c>
      <c r="J130" s="1" t="s">
        <v>16038</v>
      </c>
    </row>
    <row r="131" spans="1:10">
      <c r="A131">
        <v>165000271</v>
      </c>
      <c r="B131" t="s">
        <v>21</v>
      </c>
      <c r="C131" t="s">
        <v>17548</v>
      </c>
      <c r="D131" s="3">
        <v>13</v>
      </c>
      <c r="E131" s="3" t="str">
        <f>SUBSTITUTE(표2[[#This Row],[인천버스정보]],RIGHT(표2[[#This Row],[인천버스정보]],7),"")</f>
        <v>전원미술관앞</v>
      </c>
      <c r="F131">
        <f>INT(LEFT(RIGHT(표2[[#This Row],[인천버스정보]],6),5))</f>
        <v>43810</v>
      </c>
      <c r="G131" s="3" t="str">
        <f>TEXT(VLOOKUP(표2[[#This Row],[BIS_NO]],표4[[정류소 번호]:[ISC 정류소 ID]],8,FALSE),0)</f>
        <v>2803686</v>
      </c>
      <c r="H131" s="3">
        <f>VLOOKUP(INT(표2[[#This Row],[BIS_NO]]),표3[],2,FALSE)</f>
        <v>3442</v>
      </c>
      <c r="I131" s="3">
        <f>VLOOKUP(표2[[#This Row],[BIS_NO]],표4[[정류소 번호]:[ISC 정류소 ID]],2,FALSE)</f>
        <v>169000810</v>
      </c>
      <c r="J131" s="1" t="s">
        <v>16039</v>
      </c>
    </row>
    <row r="132" spans="1:10">
      <c r="A132">
        <v>165000271</v>
      </c>
      <c r="B132" t="s">
        <v>21</v>
      </c>
      <c r="C132" t="s">
        <v>17548</v>
      </c>
      <c r="D132" s="3">
        <v>14</v>
      </c>
      <c r="E132" s="3" t="str">
        <f>SUBSTITUTE(표2[[#This Row],[인천버스정보]],RIGHT(표2[[#This Row],[인천버스정보]],7),"")</f>
        <v>오류내</v>
      </c>
      <c r="F132">
        <f>INT(LEFT(RIGHT(표2[[#This Row],[인천버스정보]],6),5))</f>
        <v>43389</v>
      </c>
      <c r="G132" s="3" t="str">
        <f>TEXT(VLOOKUP(표2[[#This Row],[BIS_NO]],표4[[정류소 번호]:[ISC 정류소 ID]],8,FALSE),0)</f>
        <v>2803687</v>
      </c>
      <c r="H132" s="3">
        <f>VLOOKUP(INT(표2[[#This Row],[BIS_NO]]),표3[],2,FALSE)</f>
        <v>3615</v>
      </c>
      <c r="I132" s="3">
        <f>VLOOKUP(표2[[#This Row],[BIS_NO]],표4[[정류소 번호]:[ISC 정류소 ID]],2,FALSE)</f>
        <v>169000389</v>
      </c>
      <c r="J132" s="1" t="s">
        <v>16040</v>
      </c>
    </row>
    <row r="133" spans="1:10">
      <c r="A133">
        <v>165000271</v>
      </c>
      <c r="B133" t="s">
        <v>21</v>
      </c>
      <c r="C133" t="s">
        <v>17548</v>
      </c>
      <c r="D133" s="3">
        <v>15</v>
      </c>
      <c r="E133" s="3" t="str">
        <f>SUBSTITUTE(표2[[#This Row],[인천버스정보]],RIGHT(표2[[#This Row],[인천버스정보]],7),"")</f>
        <v>파라다이스공원</v>
      </c>
      <c r="F133">
        <f>INT(LEFT(RIGHT(표2[[#This Row],[인천버스정보]],6),5))</f>
        <v>43828</v>
      </c>
      <c r="G133" s="3" t="str">
        <f>TEXT(VLOOKUP(표2[[#This Row],[BIS_NO]],표4[[정류소 번호]:[ISC 정류소 ID]],8,FALSE),0)</f>
        <v>2804667</v>
      </c>
      <c r="H133" s="3">
        <f>VLOOKUP(INT(표2[[#This Row],[BIS_NO]]),표3[],2,FALSE)</f>
        <v>3651</v>
      </c>
      <c r="I133" s="3">
        <f>VLOOKUP(표2[[#This Row],[BIS_NO]],표4[[정류소 번호]:[ISC 정류소 ID]],2,FALSE)</f>
        <v>169000828</v>
      </c>
      <c r="J133" s="1" t="s">
        <v>16041</v>
      </c>
    </row>
    <row r="134" spans="1:10">
      <c r="A134">
        <v>165000271</v>
      </c>
      <c r="B134" t="s">
        <v>21</v>
      </c>
      <c r="C134" t="s">
        <v>17548</v>
      </c>
      <c r="D134" s="3">
        <v>16</v>
      </c>
      <c r="E134" s="3" t="str">
        <f>SUBSTITUTE(표2[[#This Row],[인천버스정보]],RIGHT(표2[[#This Row],[인천버스정보]],7),"")</f>
        <v>부근삼거리</v>
      </c>
      <c r="F134">
        <f>INT(LEFT(RIGHT(표2[[#This Row],[인천버스정보]],6),5))</f>
        <v>43652</v>
      </c>
      <c r="G134" s="3" t="str">
        <f>TEXT(VLOOKUP(표2[[#This Row],[BIS_NO]],표4[[정류소 번호]:[ISC 정류소 ID]],8,FALSE),0)</f>
        <v>2803688</v>
      </c>
      <c r="H134" s="3">
        <f>VLOOKUP(INT(표2[[#This Row],[BIS_NO]]),표3[],2,FALSE)</f>
        <v>3839</v>
      </c>
      <c r="I134" s="3">
        <f>VLOOKUP(표2[[#This Row],[BIS_NO]],표4[[정류소 번호]:[ISC 정류소 ID]],2,FALSE)</f>
        <v>169000652</v>
      </c>
      <c r="J134" s="1" t="s">
        <v>16042</v>
      </c>
    </row>
    <row r="135" spans="1:10">
      <c r="A135">
        <v>165000271</v>
      </c>
      <c r="B135" t="s">
        <v>21</v>
      </c>
      <c r="C135" t="s">
        <v>17548</v>
      </c>
      <c r="D135" s="3">
        <v>17</v>
      </c>
      <c r="E135" s="3" t="str">
        <f>SUBSTITUTE(표2[[#This Row],[인천버스정보]],RIGHT(표2[[#This Row],[인천버스정보]],7),"")</f>
        <v>백련사입구</v>
      </c>
      <c r="F135">
        <f>INT(LEFT(RIGHT(표2[[#This Row],[인천버스정보]],6),5))</f>
        <v>43419</v>
      </c>
      <c r="G135" s="3" t="str">
        <f>TEXT(VLOOKUP(표2[[#This Row],[BIS_NO]],표4[[정류소 번호]:[ISC 정류소 ID]],8,FALSE),0)</f>
        <v>2804778</v>
      </c>
      <c r="H135" s="3">
        <f>VLOOKUP(INT(표2[[#This Row],[BIS_NO]]),표3[],2,FALSE)</f>
        <v>3410</v>
      </c>
      <c r="I135" s="3">
        <f>VLOOKUP(표2[[#This Row],[BIS_NO]],표4[[정류소 번호]:[ISC 정류소 ID]],2,FALSE)</f>
        <v>169000419</v>
      </c>
      <c r="J135" s="1" t="s">
        <v>16043</v>
      </c>
    </row>
    <row r="136" spans="1:10">
      <c r="A136">
        <v>165000271</v>
      </c>
      <c r="B136" t="s">
        <v>21</v>
      </c>
      <c r="C136" t="s">
        <v>17548</v>
      </c>
      <c r="D136" s="3">
        <v>18</v>
      </c>
      <c r="E136" s="3" t="str">
        <f>SUBSTITUTE(표2[[#This Row],[인천버스정보]],RIGHT(표2[[#This Row],[인천버스정보]],7),"")</f>
        <v>사직(해나무)</v>
      </c>
      <c r="F136">
        <f>INT(LEFT(RIGHT(표2[[#This Row],[인천버스정보]],6),5))</f>
        <v>43416</v>
      </c>
      <c r="G136" s="3" t="str">
        <f>TEXT(VLOOKUP(표2[[#This Row],[BIS_NO]],표4[[정류소 번호]:[ISC 정류소 ID]],8,FALSE),0)</f>
        <v>2804262</v>
      </c>
      <c r="H136" s="3">
        <f>VLOOKUP(INT(표2[[#This Row],[BIS_NO]]),표3[],2,FALSE)</f>
        <v>3409</v>
      </c>
      <c r="I136" s="3">
        <f>VLOOKUP(표2[[#This Row],[BIS_NO]],표4[[정류소 번호]:[ISC 정류소 ID]],2,FALSE)</f>
        <v>169000416</v>
      </c>
      <c r="J136" s="1" t="s">
        <v>16044</v>
      </c>
    </row>
    <row r="137" spans="1:10">
      <c r="A137">
        <v>165000271</v>
      </c>
      <c r="B137" t="s">
        <v>21</v>
      </c>
      <c r="C137" t="s">
        <v>17548</v>
      </c>
      <c r="D137" s="3">
        <v>19</v>
      </c>
      <c r="E137" s="3" t="str">
        <f>SUBSTITUTE(표2[[#This Row],[인천버스정보]],RIGHT(표2[[#This Row],[인천버스정보]],7),"")</f>
        <v>점촌</v>
      </c>
      <c r="F137">
        <f>INT(LEFT(RIGHT(표2[[#This Row],[인천버스정보]],6),5))</f>
        <v>43806</v>
      </c>
      <c r="G137" s="3" t="str">
        <f>TEXT(VLOOKUP(표2[[#This Row],[BIS_NO]],표4[[정류소 번호]:[ISC 정류소 ID]],8,FALSE),0)</f>
        <v>2806280</v>
      </c>
      <c r="H137" s="3">
        <f>VLOOKUP(INT(표2[[#This Row],[BIS_NO]]),표3[],2,FALSE)</f>
        <v>3440</v>
      </c>
      <c r="I137" s="3">
        <f>VLOOKUP(표2[[#This Row],[BIS_NO]],표4[[정류소 번호]:[ISC 정류소 ID]],2,FALSE)</f>
        <v>169000806</v>
      </c>
      <c r="J137" s="1" t="s">
        <v>16045</v>
      </c>
    </row>
    <row r="138" spans="1:10">
      <c r="A138">
        <v>165000271</v>
      </c>
      <c r="B138" t="s">
        <v>21</v>
      </c>
      <c r="C138" t="s">
        <v>17548</v>
      </c>
      <c r="D138" s="3">
        <v>20</v>
      </c>
      <c r="E138" s="3" t="str">
        <f>SUBSTITUTE(표2[[#This Row],[인천버스정보]],RIGHT(표2[[#This Row],[인천버스정보]],7),"")</f>
        <v>소동</v>
      </c>
      <c r="F138">
        <f>INT(LEFT(RIGHT(표2[[#This Row],[인천버스정보]],6),5))</f>
        <v>43829</v>
      </c>
      <c r="G138" s="3" t="str">
        <f>TEXT(VLOOKUP(표2[[#This Row],[BIS_NO]],표4[[정류소 번호]:[ISC 정류소 ID]],8,FALSE),0)</f>
        <v>2804264</v>
      </c>
      <c r="H138" s="3">
        <f>VLOOKUP(INT(표2[[#This Row],[BIS_NO]]),표3[],2,FALSE)</f>
        <v>3525</v>
      </c>
      <c r="I138" s="3">
        <f>VLOOKUP(표2[[#This Row],[BIS_NO]],표4[[정류소 번호]:[ISC 정류소 ID]],2,FALSE)</f>
        <v>169000829</v>
      </c>
      <c r="J138" s="1" t="s">
        <v>16046</v>
      </c>
    </row>
    <row r="139" spans="1:10">
      <c r="A139">
        <v>165000271</v>
      </c>
      <c r="B139" t="s">
        <v>21</v>
      </c>
      <c r="C139" t="s">
        <v>17548</v>
      </c>
      <c r="D139" s="3">
        <v>21</v>
      </c>
      <c r="E139" s="3" t="str">
        <f>SUBSTITUTE(표2[[#This Row],[인천버스정보]],RIGHT(표2[[#This Row],[인천버스정보]],7),"")</f>
        <v>천촌</v>
      </c>
      <c r="F139">
        <f>INT(LEFT(RIGHT(표2[[#This Row],[인천버스정보]],6),5))</f>
        <v>43411</v>
      </c>
      <c r="G139" s="3" t="str">
        <f>TEXT(VLOOKUP(표2[[#This Row],[BIS_NO]],표4[[정류소 번호]:[ISC 정류소 ID]],8,FALSE),0)</f>
        <v>2804266</v>
      </c>
      <c r="H139" s="3">
        <f>VLOOKUP(INT(표2[[#This Row],[BIS_NO]]),표3[],2,FALSE)</f>
        <v>3406</v>
      </c>
      <c r="I139" s="3">
        <f>VLOOKUP(표2[[#This Row],[BIS_NO]],표4[[정류소 번호]:[ISC 정류소 ID]],2,FALSE)</f>
        <v>169000411</v>
      </c>
      <c r="J139" s="1" t="s">
        <v>16047</v>
      </c>
    </row>
    <row r="140" spans="1:10">
      <c r="A140">
        <v>165000271</v>
      </c>
      <c r="B140" t="s">
        <v>21</v>
      </c>
      <c r="C140" t="s">
        <v>17548</v>
      </c>
      <c r="D140" s="3">
        <v>22</v>
      </c>
      <c r="E140" s="3" t="str">
        <f>SUBSTITUTE(표2[[#This Row],[인천버스정보]],RIGHT(표2[[#This Row],[인천버스정보]],7),"")</f>
        <v>천곡</v>
      </c>
      <c r="F140">
        <f>INT(LEFT(RIGHT(표2[[#This Row],[인천버스정보]],6),5))</f>
        <v>43827</v>
      </c>
      <c r="G140" s="3" t="str">
        <f>TEXT(VLOOKUP(표2[[#This Row],[BIS_NO]],표4[[정류소 번호]:[ISC 정류소 ID]],8,FALSE),0)</f>
        <v>2804268</v>
      </c>
      <c r="H140" s="3">
        <f>VLOOKUP(INT(표2[[#This Row],[BIS_NO]]),표3[],2,FALSE)</f>
        <v>3524</v>
      </c>
      <c r="I140" s="3">
        <f>VLOOKUP(표2[[#This Row],[BIS_NO]],표4[[정류소 번호]:[ISC 정류소 ID]],2,FALSE)</f>
        <v>169000827</v>
      </c>
      <c r="J140" s="1" t="s">
        <v>16048</v>
      </c>
    </row>
    <row r="141" spans="1:10">
      <c r="A141">
        <v>165000271</v>
      </c>
      <c r="B141" t="s">
        <v>21</v>
      </c>
      <c r="C141" t="s">
        <v>17548</v>
      </c>
      <c r="D141" s="3">
        <v>23</v>
      </c>
      <c r="E141" s="3" t="str">
        <f>SUBSTITUTE(표2[[#This Row],[인천버스정보]],RIGHT(표2[[#This Row],[인천버스정보]],7),"")</f>
        <v>동촌</v>
      </c>
      <c r="F141">
        <f>INT(LEFT(RIGHT(표2[[#This Row],[인천버스정보]],6),5))</f>
        <v>43793</v>
      </c>
      <c r="G141" s="3" t="str">
        <f>TEXT(VLOOKUP(표2[[#This Row],[BIS_NO]],표4[[정류소 번호]:[ISC 정류소 ID]],8,FALSE),0)</f>
        <v>2804270</v>
      </c>
      <c r="H141" s="3">
        <f>VLOOKUP(INT(표2[[#This Row],[BIS_NO]]),표3[],2,FALSE)</f>
        <v>3433</v>
      </c>
      <c r="I141" s="3">
        <f>VLOOKUP(표2[[#This Row],[BIS_NO]],표4[[정류소 번호]:[ISC 정류소 ID]],2,FALSE)</f>
        <v>169000793</v>
      </c>
      <c r="J141" s="1" t="s">
        <v>16049</v>
      </c>
    </row>
    <row r="142" spans="1:10">
      <c r="A142">
        <v>165000271</v>
      </c>
      <c r="B142" t="s">
        <v>21</v>
      </c>
      <c r="C142" t="s">
        <v>17548</v>
      </c>
      <c r="D142" s="3">
        <v>24</v>
      </c>
      <c r="E142" s="3" t="str">
        <f>SUBSTITUTE(표2[[#This Row],[인천버스정보]],RIGHT(표2[[#This Row],[인천버스정보]],7),"")</f>
        <v>신삼1리마을회관</v>
      </c>
      <c r="F142">
        <f>INT(LEFT(RIGHT(표2[[#This Row],[인천버스정보]],6),5))</f>
        <v>43791</v>
      </c>
      <c r="G142" s="3" t="str">
        <f>TEXT(VLOOKUP(표2[[#This Row],[BIS_NO]],표4[[정류소 번호]:[ISC 정류소 ID]],8,FALSE),0)</f>
        <v>2804273</v>
      </c>
      <c r="H142" s="3">
        <f>VLOOKUP(INT(표2[[#This Row],[BIS_NO]]),표3[],2,FALSE)</f>
        <v>3432</v>
      </c>
      <c r="I142" s="3">
        <f>VLOOKUP(표2[[#This Row],[BIS_NO]],표4[[정류소 번호]:[ISC 정류소 ID]],2,FALSE)</f>
        <v>169000791</v>
      </c>
      <c r="J142" s="1" t="s">
        <v>16050</v>
      </c>
    </row>
    <row r="143" spans="1:10">
      <c r="A143">
        <v>165000271</v>
      </c>
      <c r="B143" t="s">
        <v>21</v>
      </c>
      <c r="C143" t="s">
        <v>17548</v>
      </c>
      <c r="D143" s="3">
        <v>25</v>
      </c>
      <c r="E143" s="3" t="str">
        <f>SUBSTITUTE(표2[[#This Row],[인천버스정보]],RIGHT(표2[[#This Row],[인천버스정보]],7),"")</f>
        <v>어린이집앞</v>
      </c>
      <c r="F143">
        <f>INT(LEFT(RIGHT(표2[[#This Row],[인천버스정보]],6),5))</f>
        <v>43585</v>
      </c>
      <c r="G143" s="3" t="str">
        <f>TEXT(VLOOKUP(표2[[#This Row],[BIS_NO]],표4[[정류소 번호]:[ISC 정류소 ID]],8,FALSE),0)</f>
        <v>2806282</v>
      </c>
      <c r="H143" s="3">
        <f>VLOOKUP(INT(표2[[#This Row],[BIS_NO]]),표3[],2,FALSE)</f>
        <v>3129</v>
      </c>
      <c r="I143" s="3">
        <f>VLOOKUP(표2[[#This Row],[BIS_NO]],표4[[정류소 번호]:[ISC 정류소 ID]],2,FALSE)</f>
        <v>169000585</v>
      </c>
      <c r="J143" s="1" t="s">
        <v>16051</v>
      </c>
    </row>
    <row r="144" spans="1:10">
      <c r="A144">
        <v>165000271</v>
      </c>
      <c r="B144" t="s">
        <v>21</v>
      </c>
      <c r="C144" t="s">
        <v>17548</v>
      </c>
      <c r="D144" s="3">
        <v>26</v>
      </c>
      <c r="E144" s="3" t="str">
        <f>SUBSTITUTE(표2[[#This Row],[인천버스정보]],RIGHT(표2[[#This Row],[인천버스정보]],7),"")</f>
        <v>신삼2리마을회관</v>
      </c>
      <c r="F144">
        <f>INT(LEFT(RIGHT(표2[[#This Row],[인천버스정보]],6),5))</f>
        <v>43825</v>
      </c>
      <c r="G144" s="3" t="str">
        <f>TEXT(VLOOKUP(표2[[#This Row],[BIS_NO]],표4[[정류소 번호]:[ISC 정류소 ID]],8,FALSE),0)</f>
        <v>2804282</v>
      </c>
      <c r="H144" s="3">
        <f>VLOOKUP(INT(표2[[#This Row],[BIS_NO]]),표3[],2,FALSE)</f>
        <v>3523</v>
      </c>
      <c r="I144" s="3">
        <f>VLOOKUP(표2[[#This Row],[BIS_NO]],표4[[정류소 번호]:[ISC 정류소 ID]],2,FALSE)</f>
        <v>169000825</v>
      </c>
      <c r="J144" s="1" t="s">
        <v>16052</v>
      </c>
    </row>
    <row r="145" spans="1:10">
      <c r="A145">
        <v>165000271</v>
      </c>
      <c r="B145" t="s">
        <v>21</v>
      </c>
      <c r="C145" t="s">
        <v>17548</v>
      </c>
      <c r="D145" s="3">
        <v>27</v>
      </c>
      <c r="E145" s="3" t="str">
        <f>SUBSTITUTE(표2[[#This Row],[인천버스정보]],RIGHT(표2[[#This Row],[인천버스정보]],7),"")</f>
        <v>다운마을</v>
      </c>
      <c r="F145">
        <f>INT(LEFT(RIGHT(표2[[#This Row],[인천버스정보]],6),5))</f>
        <v>43398</v>
      </c>
      <c r="G145" s="3" t="str">
        <f>TEXT(VLOOKUP(표2[[#This Row],[BIS_NO]],표4[[정류소 번호]:[ISC 정류소 ID]],8,FALSE),0)</f>
        <v>2806284</v>
      </c>
      <c r="H145" s="3">
        <f>VLOOKUP(INT(표2[[#This Row],[BIS_NO]]),표3[],2,FALSE)</f>
        <v>3619</v>
      </c>
      <c r="I145" s="3">
        <f>VLOOKUP(표2[[#This Row],[BIS_NO]],표4[[정류소 번호]:[ISC 정류소 ID]],2,FALSE)</f>
        <v>169000398</v>
      </c>
      <c r="J145" s="1" t="s">
        <v>16053</v>
      </c>
    </row>
    <row r="146" spans="1:10">
      <c r="A146">
        <v>165000271</v>
      </c>
      <c r="B146" t="s">
        <v>21</v>
      </c>
      <c r="C146" t="s">
        <v>17548</v>
      </c>
      <c r="D146" s="3">
        <v>28</v>
      </c>
      <c r="E146" s="3" t="str">
        <f>SUBSTITUTE(표2[[#This Row],[인천버스정보]],RIGHT(표2[[#This Row],[인천버스정보]],7),"")</f>
        <v>소나무</v>
      </c>
      <c r="F146">
        <f>INT(LEFT(RIGHT(표2[[#This Row],[인천버스정보]],6),5))</f>
        <v>43805</v>
      </c>
      <c r="G146" s="3" t="str">
        <f>TEXT(VLOOKUP(표2[[#This Row],[BIS_NO]],표4[[정류소 번호]:[ISC 정류소 ID]],8,FALSE),0)</f>
        <v>2806286</v>
      </c>
      <c r="H146" s="3">
        <f>VLOOKUP(INT(표2[[#This Row],[BIS_NO]]),표3[],2,FALSE)</f>
        <v>3439</v>
      </c>
      <c r="I146" s="3">
        <f>VLOOKUP(표2[[#This Row],[BIS_NO]],표4[[정류소 번호]:[ISC 정류소 ID]],2,FALSE)</f>
        <v>169000805</v>
      </c>
      <c r="J146" s="1" t="s">
        <v>16054</v>
      </c>
    </row>
    <row r="147" spans="1:10">
      <c r="A147">
        <v>165000271</v>
      </c>
      <c r="B147" t="s">
        <v>21</v>
      </c>
      <c r="C147" t="s">
        <v>17548</v>
      </c>
      <c r="D147" s="3">
        <v>29</v>
      </c>
      <c r="E147" s="3" t="str">
        <f>SUBSTITUTE(표2[[#This Row],[인천버스정보]],RIGHT(표2[[#This Row],[인천버스정보]],7),"")</f>
        <v>명신초등학교</v>
      </c>
      <c r="F147">
        <f>INT(LEFT(RIGHT(표2[[#This Row],[인천버스정보]],6),5))</f>
        <v>43803</v>
      </c>
      <c r="G147" s="3" t="str">
        <f>TEXT(VLOOKUP(표2[[#This Row],[BIS_NO]],표4[[정류소 번호]:[ISC 정류소 ID]],8,FALSE),0)</f>
        <v>2804274</v>
      </c>
      <c r="H147" s="3">
        <f>VLOOKUP(INT(표2[[#This Row],[BIS_NO]]),표3[],2,FALSE)</f>
        <v>3438</v>
      </c>
      <c r="I147" s="3">
        <f>VLOOKUP(표2[[#This Row],[BIS_NO]],표4[[정류소 번호]:[ISC 정류소 ID]],2,FALSE)</f>
        <v>169000803</v>
      </c>
      <c r="J147" s="1" t="s">
        <v>16055</v>
      </c>
    </row>
    <row r="148" spans="1:10">
      <c r="A148">
        <v>165000271</v>
      </c>
      <c r="B148" t="s">
        <v>21</v>
      </c>
      <c r="C148" t="s">
        <v>17548</v>
      </c>
      <c r="D148" s="3">
        <v>30</v>
      </c>
      <c r="E148" s="3" t="str">
        <f>SUBSTITUTE(표2[[#This Row],[인천버스정보]],RIGHT(표2[[#This Row],[인천버스정보]],7),"")</f>
        <v>다운</v>
      </c>
      <c r="F148">
        <f>INT(LEFT(RIGHT(표2[[#This Row],[인천버스정보]],6),5))</f>
        <v>43605</v>
      </c>
      <c r="G148" s="3" t="str">
        <f>TEXT(VLOOKUP(표2[[#This Row],[BIS_NO]],표4[[정류소 번호]:[ISC 정류소 ID]],8,FALSE),0)</f>
        <v>2803725</v>
      </c>
      <c r="H148" s="3">
        <f>VLOOKUP(INT(표2[[#This Row],[BIS_NO]]),표3[],2,FALSE)</f>
        <v>3508</v>
      </c>
      <c r="I148" s="3">
        <f>VLOOKUP(표2[[#This Row],[BIS_NO]],표4[[정류소 번호]:[ISC 정류소 ID]],2,FALSE)</f>
        <v>169000605</v>
      </c>
      <c r="J148" s="1" t="s">
        <v>16056</v>
      </c>
    </row>
    <row r="149" spans="1:10">
      <c r="A149">
        <v>165000271</v>
      </c>
      <c r="B149" t="s">
        <v>21</v>
      </c>
      <c r="C149" t="s">
        <v>17548</v>
      </c>
      <c r="D149" s="3">
        <v>31</v>
      </c>
      <c r="E149" s="3" t="str">
        <f>SUBSTITUTE(표2[[#This Row],[인천버스정보]],RIGHT(표2[[#This Row],[인천버스정보]],7),"")</f>
        <v>다운1리</v>
      </c>
      <c r="F149">
        <f>INT(LEFT(RIGHT(표2[[#This Row],[인천버스정보]],6),5))</f>
        <v>43821</v>
      </c>
      <c r="G149" s="3" t="str">
        <f>TEXT(VLOOKUP(표2[[#This Row],[BIS_NO]],표4[[정류소 번호]:[ISC 정류소 ID]],8,FALSE),0)</f>
        <v>2803753</v>
      </c>
      <c r="H149" s="3">
        <f>VLOOKUP(INT(표2[[#This Row],[BIS_NO]]),표3[],2,FALSE)</f>
        <v>3520</v>
      </c>
      <c r="I149" s="3">
        <f>VLOOKUP(표2[[#This Row],[BIS_NO]],표4[[정류소 번호]:[ISC 정류소 ID]],2,FALSE)</f>
        <v>169000821</v>
      </c>
      <c r="J149" s="1" t="s">
        <v>16057</v>
      </c>
    </row>
    <row r="150" spans="1:10">
      <c r="A150">
        <v>165000271</v>
      </c>
      <c r="B150" t="s">
        <v>21</v>
      </c>
      <c r="C150" t="s">
        <v>17548</v>
      </c>
      <c r="D150" s="3">
        <v>32</v>
      </c>
      <c r="E150" s="3" t="str">
        <f>SUBSTITUTE(표2[[#This Row],[인천버스정보]],RIGHT(표2[[#This Row],[인천버스정보]],7),"")</f>
        <v>망월입구</v>
      </c>
      <c r="F150">
        <f>INT(LEFT(RIGHT(표2[[#This Row],[인천버스정보]],6),5))</f>
        <v>43576</v>
      </c>
      <c r="G150" s="3" t="str">
        <f>TEXT(VLOOKUP(표2[[#This Row],[BIS_NO]],표4[[정류소 번호]:[ISC 정류소 ID]],8,FALSE),0)</f>
        <v>2804637</v>
      </c>
      <c r="H150" s="3">
        <f>VLOOKUP(INT(표2[[#This Row],[BIS_NO]]),표3[],2,FALSE)</f>
        <v>3125</v>
      </c>
      <c r="I150" s="3">
        <f>VLOOKUP(표2[[#This Row],[BIS_NO]],표4[[정류소 번호]:[ISC 정류소 ID]],2,FALSE)</f>
        <v>169000576</v>
      </c>
      <c r="J150" s="1" t="s">
        <v>16058</v>
      </c>
    </row>
    <row r="151" spans="1:10">
      <c r="A151">
        <v>165000271</v>
      </c>
      <c r="B151" t="s">
        <v>21</v>
      </c>
      <c r="C151" t="s">
        <v>17548</v>
      </c>
      <c r="D151" s="3">
        <v>33</v>
      </c>
      <c r="E151" s="3" t="str">
        <f>SUBSTITUTE(표2[[#This Row],[인천버스정보]],RIGHT(표2[[#This Row],[인천버스정보]],7),"")</f>
        <v>윗망월</v>
      </c>
      <c r="F151">
        <f>INT(LEFT(RIGHT(표2[[#This Row],[인천버스정보]],6),5))</f>
        <v>43335</v>
      </c>
      <c r="G151" s="3" t="str">
        <f>TEXT(VLOOKUP(표2[[#This Row],[BIS_NO]],표4[[정류소 번호]:[ISC 정류소 ID]],8,FALSE),0)</f>
        <v>2804276</v>
      </c>
      <c r="H151" s="3">
        <f>VLOOKUP(INT(표2[[#This Row],[BIS_NO]]),표3[],2,FALSE)</f>
        <v>3590</v>
      </c>
      <c r="I151" s="3">
        <f>VLOOKUP(표2[[#This Row],[BIS_NO]],표4[[정류소 번호]:[ISC 정류소 ID]],2,FALSE)</f>
        <v>169000335</v>
      </c>
      <c r="J151" s="1" t="s">
        <v>16059</v>
      </c>
    </row>
    <row r="152" spans="1:10">
      <c r="A152">
        <v>165000271</v>
      </c>
      <c r="B152" t="s">
        <v>21</v>
      </c>
      <c r="C152" t="s">
        <v>17548</v>
      </c>
      <c r="D152" s="3">
        <v>34</v>
      </c>
      <c r="E152" s="3" t="str">
        <f>SUBSTITUTE(표2[[#This Row],[인천버스정보]],RIGHT(표2[[#This Row],[인천버스정보]],7),"")</f>
        <v>망월3리</v>
      </c>
      <c r="F152">
        <f>INT(LEFT(RIGHT(표2[[#This Row],[인천버스정보]],6),5))</f>
        <v>43580</v>
      </c>
      <c r="G152" s="3" t="str">
        <f>TEXT(VLOOKUP(표2[[#This Row],[BIS_NO]],표4[[정류소 번호]:[ISC 정류소 ID]],8,FALSE),0)</f>
        <v>2804278</v>
      </c>
      <c r="H152" s="3">
        <f>VLOOKUP(INT(표2[[#This Row],[BIS_NO]]),표3[],2,FALSE)</f>
        <v>3127</v>
      </c>
      <c r="I152" s="3">
        <f>VLOOKUP(표2[[#This Row],[BIS_NO]],표4[[정류소 번호]:[ISC 정류소 ID]],2,FALSE)</f>
        <v>169000580</v>
      </c>
      <c r="J152" s="1" t="s">
        <v>16060</v>
      </c>
    </row>
    <row r="153" spans="1:10">
      <c r="A153">
        <v>165000271</v>
      </c>
      <c r="B153" t="s">
        <v>21</v>
      </c>
      <c r="C153" t="s">
        <v>17548</v>
      </c>
      <c r="D153" s="3">
        <v>35</v>
      </c>
      <c r="E153" s="3" t="str">
        <f>SUBSTITUTE(표2[[#This Row],[인천버스정보]],RIGHT(표2[[#This Row],[인천버스정보]],7),"")</f>
        <v>망월종점</v>
      </c>
      <c r="F153">
        <f>INT(LEFT(RIGHT(표2[[#This Row],[인천버스정보]],6),5))</f>
        <v>43788</v>
      </c>
      <c r="G153" s="3" t="str">
        <f>TEXT(VLOOKUP(표2[[#This Row],[BIS_NO]],표4[[정류소 번호]:[ISC 정류소 ID]],8,FALSE),0)</f>
        <v>2804280</v>
      </c>
      <c r="H153" s="3">
        <f>VLOOKUP(INT(표2[[#This Row],[BIS_NO]]),표3[],2,FALSE)</f>
        <v>3430</v>
      </c>
      <c r="I153" s="3">
        <f>VLOOKUP(표2[[#This Row],[BIS_NO]],표4[[정류소 번호]:[ISC 정류소 ID]],2,FALSE)</f>
        <v>169000788</v>
      </c>
      <c r="J153" s="1" t="s">
        <v>16061</v>
      </c>
    </row>
    <row r="154" spans="1:10">
      <c r="A154">
        <v>165000271</v>
      </c>
      <c r="B154" t="s">
        <v>21</v>
      </c>
      <c r="C154" t="s">
        <v>17548</v>
      </c>
      <c r="D154" s="3">
        <v>36</v>
      </c>
      <c r="E154" s="3" t="str">
        <f>SUBSTITUTE(표2[[#This Row],[인천버스정보]],RIGHT(표2[[#This Row],[인천버스정보]],7),"")</f>
        <v>망월3리</v>
      </c>
      <c r="F154">
        <f>INT(LEFT(RIGHT(표2[[#This Row],[인천버스정보]],6),5))</f>
        <v>43332</v>
      </c>
      <c r="G154" s="3" t="str">
        <f>TEXT(VLOOKUP(표2[[#This Row],[BIS_NO]],표4[[정류소 번호]:[ISC 정류소 ID]],8,FALSE),0)</f>
        <v>2804279</v>
      </c>
      <c r="H154" s="3">
        <f>VLOOKUP(INT(표2[[#This Row],[BIS_NO]]),표3[],2,FALSE)</f>
        <v>3589</v>
      </c>
      <c r="I154" s="3">
        <f>VLOOKUP(표2[[#This Row],[BIS_NO]],표4[[정류소 번호]:[ISC 정류소 ID]],2,FALSE)</f>
        <v>169000332</v>
      </c>
      <c r="J154" s="1" t="s">
        <v>16062</v>
      </c>
    </row>
    <row r="155" spans="1:10">
      <c r="A155">
        <v>165000271</v>
      </c>
      <c r="B155" t="s">
        <v>21</v>
      </c>
      <c r="C155" t="s">
        <v>17548</v>
      </c>
      <c r="D155" s="3">
        <v>37</v>
      </c>
      <c r="E155" s="3" t="str">
        <f>SUBSTITUTE(표2[[#This Row],[인천버스정보]],RIGHT(표2[[#This Row],[인천버스정보]],7),"")</f>
        <v>윗망월</v>
      </c>
      <c r="F155">
        <f>INT(LEFT(RIGHT(표2[[#This Row],[인천버스정보]],6),5))</f>
        <v>43578</v>
      </c>
      <c r="G155" s="3" t="str">
        <f>TEXT(VLOOKUP(표2[[#This Row],[BIS_NO]],표4[[정류소 번호]:[ISC 정류소 ID]],8,FALSE),0)</f>
        <v>2804277</v>
      </c>
      <c r="H155" s="3">
        <f>VLOOKUP(INT(표2[[#This Row],[BIS_NO]]),표3[],2,FALSE)</f>
        <v>3126</v>
      </c>
      <c r="I155" s="3">
        <f>VLOOKUP(표2[[#This Row],[BIS_NO]],표4[[정류소 번호]:[ISC 정류소 ID]],2,FALSE)</f>
        <v>169000578</v>
      </c>
      <c r="J155" s="1" t="s">
        <v>16063</v>
      </c>
    </row>
    <row r="156" spans="1:10">
      <c r="A156">
        <v>165000271</v>
      </c>
      <c r="B156" t="s">
        <v>21</v>
      </c>
      <c r="C156" t="s">
        <v>17548</v>
      </c>
      <c r="D156" s="3">
        <v>38</v>
      </c>
      <c r="E156" s="3" t="str">
        <f>SUBSTITUTE(표2[[#This Row],[인천버스정보]],RIGHT(표2[[#This Row],[인천버스정보]],7),"")</f>
        <v>망월입구</v>
      </c>
      <c r="F156">
        <f>INT(LEFT(RIGHT(표2[[#This Row],[인천버스정보]],6),5))</f>
        <v>43117</v>
      </c>
      <c r="G156" s="3" t="str">
        <f>TEXT(VLOOKUP(표2[[#This Row],[BIS_NO]],표4[[정류소 번호]:[ISC 정류소 ID]],8,FALSE),0)</f>
        <v>2804638</v>
      </c>
      <c r="H156" s="3">
        <f>VLOOKUP(INT(표2[[#This Row],[BIS_NO]]),표3[],2,FALSE)</f>
        <v>3398</v>
      </c>
      <c r="I156" s="3">
        <f>VLOOKUP(표2[[#This Row],[BIS_NO]],표4[[정류소 번호]:[ISC 정류소 ID]],2,FALSE)</f>
        <v>169000117</v>
      </c>
      <c r="J156" s="1" t="s">
        <v>16064</v>
      </c>
    </row>
    <row r="157" spans="1:10">
      <c r="A157">
        <v>165000271</v>
      </c>
      <c r="B157" t="s">
        <v>21</v>
      </c>
      <c r="C157" t="s">
        <v>17548</v>
      </c>
      <c r="D157" s="3">
        <v>39</v>
      </c>
      <c r="E157" s="3" t="str">
        <f>SUBSTITUTE(표2[[#This Row],[인천버스정보]],RIGHT(표2[[#This Row],[인천버스정보]],7),"")</f>
        <v>신삼리입구</v>
      </c>
      <c r="F157">
        <f>INT(LEFT(RIGHT(표2[[#This Row],[인천버스정보]],6),5))</f>
        <v>43606</v>
      </c>
      <c r="G157" s="3" t="str">
        <f>TEXT(VLOOKUP(표2[[#This Row],[BIS_NO]],표4[[정류소 번호]:[ISC 정류소 ID]],8,FALSE),0)</f>
        <v>2803726</v>
      </c>
      <c r="H157" s="3">
        <f>VLOOKUP(INT(표2[[#This Row],[BIS_NO]]),표3[],2,FALSE)</f>
        <v>3509</v>
      </c>
      <c r="I157" s="3">
        <f>VLOOKUP(표2[[#This Row],[BIS_NO]],표4[[정류소 번호]:[ISC 정류소 ID]],2,FALSE)</f>
        <v>169000606</v>
      </c>
      <c r="J157" s="1" t="s">
        <v>16065</v>
      </c>
    </row>
    <row r="158" spans="1:10">
      <c r="A158">
        <v>165000271</v>
      </c>
      <c r="B158" t="s">
        <v>21</v>
      </c>
      <c r="C158" t="s">
        <v>17548</v>
      </c>
      <c r="D158" s="3">
        <v>40</v>
      </c>
      <c r="E158" s="3" t="str">
        <f>SUBSTITUTE(표2[[#This Row],[인천버스정보]],RIGHT(표2[[#This Row],[인천버스정보]],7),"")</f>
        <v>창후리입구</v>
      </c>
      <c r="F158">
        <f>INT(LEFT(RIGHT(표2[[#This Row],[인천버스정보]],6),5))</f>
        <v>43604</v>
      </c>
      <c r="G158" s="3" t="str">
        <f>TEXT(VLOOKUP(표2[[#This Row],[BIS_NO]],표4[[정류소 번호]:[ISC 정류소 ID]],8,FALSE),0)</f>
        <v>2803727</v>
      </c>
      <c r="H158" s="3">
        <f>VLOOKUP(INT(표2[[#This Row],[BIS_NO]]),표3[],2,FALSE)</f>
        <v>3507</v>
      </c>
      <c r="I158" s="3">
        <f>VLOOKUP(표2[[#This Row],[BIS_NO]],표4[[정류소 번호]:[ISC 정류소 ID]],2,FALSE)</f>
        <v>169000604</v>
      </c>
      <c r="J158" s="1" t="s">
        <v>16066</v>
      </c>
    </row>
    <row r="159" spans="1:10">
      <c r="A159">
        <v>165000271</v>
      </c>
      <c r="B159" t="s">
        <v>21</v>
      </c>
      <c r="C159" t="s">
        <v>17548</v>
      </c>
      <c r="D159" s="3">
        <v>41</v>
      </c>
      <c r="E159" s="3" t="str">
        <f>SUBSTITUTE(표2[[#This Row],[인천버스정보]],RIGHT(표2[[#This Row],[인천버스정보]],7),"")</f>
        <v>모현</v>
      </c>
      <c r="F159">
        <f>INT(LEFT(RIGHT(표2[[#This Row],[인천버스정보]],6),5))</f>
        <v>43689</v>
      </c>
      <c r="G159" s="3" t="str">
        <f>TEXT(VLOOKUP(표2[[#This Row],[BIS_NO]],표4[[정류소 번호]:[ISC 정류소 ID]],8,FALSE),0)</f>
        <v>2803729</v>
      </c>
      <c r="H159" s="3">
        <f>VLOOKUP(INT(표2[[#This Row],[BIS_NO]]),표3[],2,FALSE)</f>
        <v>2651</v>
      </c>
      <c r="I159" s="3">
        <f>VLOOKUP(표2[[#This Row],[BIS_NO]],표4[[정류소 번호]:[ISC 정류소 ID]],2,FALSE)</f>
        <v>169000689</v>
      </c>
      <c r="J159" s="1" t="s">
        <v>16067</v>
      </c>
    </row>
    <row r="160" spans="1:10">
      <c r="A160">
        <v>165000271</v>
      </c>
      <c r="B160" t="s">
        <v>21</v>
      </c>
      <c r="C160" t="s">
        <v>17548</v>
      </c>
      <c r="D160" s="3">
        <v>42</v>
      </c>
      <c r="E160" s="3" t="str">
        <f>SUBSTITUTE(표2[[#This Row],[인천버스정보]],RIGHT(표2[[#This Row],[인천버스정보]],7),"")</f>
        <v>성경</v>
      </c>
      <c r="F160">
        <f>INT(LEFT(RIGHT(표2[[#This Row],[인천버스정보]],6),5))</f>
        <v>43603</v>
      </c>
      <c r="G160" s="3" t="str">
        <f>TEXT(VLOOKUP(표2[[#This Row],[BIS_NO]],표4[[정류소 번호]:[ISC 정류소 ID]],8,FALSE),0)</f>
        <v>2803731</v>
      </c>
      <c r="H160" s="3">
        <f>VLOOKUP(INT(표2[[#This Row],[BIS_NO]]),표3[],2,FALSE)</f>
        <v>3506</v>
      </c>
      <c r="I160" s="3">
        <f>VLOOKUP(표2[[#This Row],[BIS_NO]],표4[[정류소 번호]:[ISC 정류소 ID]],2,FALSE)</f>
        <v>169000603</v>
      </c>
      <c r="J160" s="1" t="s">
        <v>16068</v>
      </c>
    </row>
    <row r="161" spans="1:10">
      <c r="A161">
        <v>165000271</v>
      </c>
      <c r="B161" t="s">
        <v>21</v>
      </c>
      <c r="C161" t="s">
        <v>17548</v>
      </c>
      <c r="D161" s="3">
        <v>43</v>
      </c>
      <c r="E161" s="3" t="str">
        <f>SUBSTITUTE(표2[[#This Row],[인천버스정보]],RIGHT(표2[[#This Row],[인천버스정보]],7),"")</f>
        <v>강서중학교</v>
      </c>
      <c r="F161">
        <f>INT(LEFT(RIGHT(표2[[#This Row],[인천버스정보]],6),5))</f>
        <v>43898</v>
      </c>
      <c r="G161" s="3" t="str">
        <f>TEXT(VLOOKUP(표2[[#This Row],[BIS_NO]],표4[[정류소 번호]:[ISC 정류소 ID]],8,FALSE),0)</f>
        <v>2803733</v>
      </c>
      <c r="H161" s="3">
        <f>VLOOKUP(INT(표2[[#This Row],[BIS_NO]]),표3[],2,FALSE)</f>
        <v>3152</v>
      </c>
      <c r="I161" s="3">
        <f>VLOOKUP(표2[[#This Row],[BIS_NO]],표4[[정류소 번호]:[ISC 정류소 ID]],2,FALSE)</f>
        <v>169000898</v>
      </c>
      <c r="J161" s="1" t="s">
        <v>16069</v>
      </c>
    </row>
    <row r="162" spans="1:10">
      <c r="A162">
        <v>165000271</v>
      </c>
      <c r="B162" t="s">
        <v>21</v>
      </c>
      <c r="C162" t="s">
        <v>17548</v>
      </c>
      <c r="D162" s="3">
        <v>44</v>
      </c>
      <c r="E162" s="3" t="str">
        <f>SUBSTITUTE(표2[[#This Row],[인천버스정보]],RIGHT(표2[[#This Row],[인천버스정보]],7),"")</f>
        <v>이현(이강리교회)</v>
      </c>
      <c r="F162">
        <f>INT(LEFT(RIGHT(표2[[#This Row],[인천버스정보]],6),5))</f>
        <v>43690</v>
      </c>
      <c r="G162" s="3" t="str">
        <f>TEXT(VLOOKUP(표2[[#This Row],[BIS_NO]],표4[[정류소 번호]:[ISC 정류소 ID]],8,FALSE),0)</f>
        <v>2804300</v>
      </c>
      <c r="H162" s="3">
        <f>VLOOKUP(INT(표2[[#This Row],[BIS_NO]]),표3[],2,FALSE)</f>
        <v>2652</v>
      </c>
      <c r="I162" s="3">
        <f>VLOOKUP(표2[[#This Row],[BIS_NO]],표4[[정류소 번호]:[ISC 정류소 ID]],2,FALSE)</f>
        <v>169000690</v>
      </c>
      <c r="J162" s="1" t="s">
        <v>16070</v>
      </c>
    </row>
    <row r="163" spans="1:10">
      <c r="A163">
        <v>165000271</v>
      </c>
      <c r="B163" t="s">
        <v>21</v>
      </c>
      <c r="C163" t="s">
        <v>17548</v>
      </c>
      <c r="D163" s="3">
        <v>45</v>
      </c>
      <c r="E163" s="3" t="str">
        <f>SUBSTITUTE(표2[[#This Row],[인천버스정보]],RIGHT(표2[[#This Row],[인천버스정보]],7),"")</f>
        <v>이강리방앗간</v>
      </c>
      <c r="F163">
        <f>INT(LEFT(RIGHT(표2[[#This Row],[인천버스정보]],6),5))</f>
        <v>43691</v>
      </c>
      <c r="G163" s="3" t="str">
        <f>TEXT(VLOOKUP(표2[[#This Row],[BIS_NO]],표4[[정류소 번호]:[ISC 정류소 ID]],8,FALSE),0)</f>
        <v>2803738</v>
      </c>
      <c r="H163" s="3">
        <f>VLOOKUP(INT(표2[[#This Row],[BIS_NO]]),표3[],2,FALSE)</f>
        <v>2653</v>
      </c>
      <c r="I163" s="3">
        <f>VLOOKUP(표2[[#This Row],[BIS_NO]],표4[[정류소 번호]:[ISC 정류소 ID]],2,FALSE)</f>
        <v>169000691</v>
      </c>
      <c r="J163" s="1" t="s">
        <v>16071</v>
      </c>
    </row>
    <row r="164" spans="1:10">
      <c r="A164">
        <v>165000271</v>
      </c>
      <c r="B164" t="s">
        <v>21</v>
      </c>
      <c r="C164" t="s">
        <v>17548</v>
      </c>
      <c r="D164" s="3">
        <v>46</v>
      </c>
      <c r="E164" s="3" t="str">
        <f>SUBSTITUTE(표2[[#This Row],[인천버스정보]],RIGHT(표2[[#This Row],[인천버스정보]],7),"")</f>
        <v>하점순복음교회</v>
      </c>
      <c r="F164">
        <f>INT(LEFT(RIGHT(표2[[#This Row],[인천버스정보]],6),5))</f>
        <v>90222</v>
      </c>
      <c r="G164" s="3" t="str">
        <f>TEXT(VLOOKUP(표2[[#This Row],[BIS_NO]],표4[[정류소 번호]:[ISC 정류소 ID]],8,FALSE),0)</f>
        <v>2807372</v>
      </c>
      <c r="H164" s="3">
        <f>VLOOKUP(INT(표2[[#This Row],[BIS_NO]]),표3[],2,FALSE)</f>
        <v>3931</v>
      </c>
      <c r="I164" s="3">
        <f>VLOOKUP(표2[[#This Row],[BIS_NO]],표4[[정류소 번호]:[ISC 정류소 ID]],2,FALSE)</f>
        <v>169001222</v>
      </c>
      <c r="J164" s="1" t="s">
        <v>16072</v>
      </c>
    </row>
    <row r="165" spans="1:10">
      <c r="A165">
        <v>165000271</v>
      </c>
      <c r="B165" t="s">
        <v>21</v>
      </c>
      <c r="C165" t="s">
        <v>17548</v>
      </c>
      <c r="D165" s="3">
        <v>47</v>
      </c>
      <c r="E165" s="3" t="str">
        <f>SUBSTITUTE(표2[[#This Row],[인천버스정보]],RIGHT(표2[[#This Row],[인천버스정보]],7),"")</f>
        <v>검문소</v>
      </c>
      <c r="F165">
        <f>INT(LEFT(RIGHT(표2[[#This Row],[인천버스정보]],6),5))</f>
        <v>43662</v>
      </c>
      <c r="G165" s="3" t="str">
        <f>TEXT(VLOOKUP(표2[[#This Row],[BIS_NO]],표4[[정류소 번호]:[ISC 정류소 ID]],8,FALSE),0)</f>
        <v>2803736</v>
      </c>
      <c r="H165" s="3">
        <f>VLOOKUP(INT(표2[[#This Row],[BIS_NO]]),표3[],2,FALSE)</f>
        <v>2625</v>
      </c>
      <c r="I165" s="3">
        <f>VLOOKUP(표2[[#This Row],[BIS_NO]],표4[[정류소 번호]:[ISC 정류소 ID]],2,FALSE)</f>
        <v>169000662</v>
      </c>
      <c r="J165" s="1" t="s">
        <v>16073</v>
      </c>
    </row>
    <row r="166" spans="1:10">
      <c r="A166">
        <v>165000271</v>
      </c>
      <c r="B166" t="s">
        <v>21</v>
      </c>
      <c r="C166" t="s">
        <v>17548</v>
      </c>
      <c r="D166" s="3">
        <v>48</v>
      </c>
      <c r="E166" s="3" t="str">
        <f>SUBSTITUTE(표2[[#This Row],[인천버스정보]],RIGHT(표2[[#This Row],[인천버스정보]],7),"")</f>
        <v>신봉삼거리</v>
      </c>
      <c r="F166">
        <f>INT(LEFT(RIGHT(표2[[#This Row],[인천버스정보]],6),5))</f>
        <v>43126</v>
      </c>
      <c r="G166" s="3" t="str">
        <f>TEXT(VLOOKUP(표2[[#This Row],[BIS_NO]],표4[[정류소 번호]:[ISC 정류소 ID]],8,FALSE),0)</f>
        <v>2803739</v>
      </c>
      <c r="H166" s="3">
        <f>VLOOKUP(INT(표2[[#This Row],[BIS_NO]]),표3[],2,FALSE)</f>
        <v>3495</v>
      </c>
      <c r="I166" s="3">
        <f>VLOOKUP(표2[[#This Row],[BIS_NO]],표4[[정류소 번호]:[ISC 정류소 ID]],2,FALSE)</f>
        <v>169000126</v>
      </c>
      <c r="J166" s="1" t="s">
        <v>16074</v>
      </c>
    </row>
    <row r="167" spans="1:10">
      <c r="A167">
        <v>165000271</v>
      </c>
      <c r="B167" t="s">
        <v>21</v>
      </c>
      <c r="C167" t="s">
        <v>17548</v>
      </c>
      <c r="D167" s="3">
        <v>49</v>
      </c>
      <c r="E167" s="3" t="str">
        <f>SUBSTITUTE(표2[[#This Row],[인천버스정보]],RIGHT(표2[[#This Row],[인천버스정보]],7),"")</f>
        <v>신촌</v>
      </c>
      <c r="F167">
        <f>INT(LEFT(RIGHT(표2[[#This Row],[인천버스정보]],6),5))</f>
        <v>43459</v>
      </c>
      <c r="G167" s="3" t="str">
        <f>TEXT(VLOOKUP(표2[[#This Row],[BIS_NO]],표4[[정류소 번호]:[ISC 정류소 ID]],8,FALSE),0)</f>
        <v>2803700</v>
      </c>
      <c r="H167" s="3">
        <f>VLOOKUP(INT(표2[[#This Row],[BIS_NO]]),표3[],2,FALSE)</f>
        <v>3557</v>
      </c>
      <c r="I167" s="3">
        <f>VLOOKUP(표2[[#This Row],[BIS_NO]],표4[[정류소 번호]:[ISC 정류소 ID]],2,FALSE)</f>
        <v>169000459</v>
      </c>
      <c r="J167" s="1" t="s">
        <v>16075</v>
      </c>
    </row>
    <row r="168" spans="1:10">
      <c r="A168">
        <v>165000271</v>
      </c>
      <c r="B168" t="s">
        <v>21</v>
      </c>
      <c r="C168" t="s">
        <v>17548</v>
      </c>
      <c r="D168" s="3">
        <v>50</v>
      </c>
      <c r="E168" s="3" t="str">
        <f>SUBSTITUTE(표2[[#This Row],[인천버스정보]],RIGHT(표2[[#This Row],[인천버스정보]],7),"")</f>
        <v>신봉이발관</v>
      </c>
      <c r="F168">
        <f>INT(LEFT(RIGHT(표2[[#This Row],[인천버스정보]],6),5))</f>
        <v>43458</v>
      </c>
      <c r="G168" s="3" t="str">
        <f>TEXT(VLOOKUP(표2[[#This Row],[BIS_NO]],표4[[정류소 번호]:[ISC 정류소 ID]],8,FALSE),0)</f>
        <v>2803699</v>
      </c>
      <c r="H168" s="3">
        <f>VLOOKUP(INT(표2[[#This Row],[BIS_NO]]),표3[],2,FALSE)</f>
        <v>3556</v>
      </c>
      <c r="I168" s="3">
        <f>VLOOKUP(표2[[#This Row],[BIS_NO]],표4[[정류소 번호]:[ISC 정류소 ID]],2,FALSE)</f>
        <v>169000458</v>
      </c>
      <c r="J168" s="1" t="s">
        <v>16076</v>
      </c>
    </row>
    <row r="169" spans="1:10">
      <c r="A169">
        <v>165000271</v>
      </c>
      <c r="B169" t="s">
        <v>21</v>
      </c>
      <c r="C169" t="s">
        <v>17548</v>
      </c>
      <c r="D169" s="3">
        <v>51</v>
      </c>
      <c r="E169" s="3" t="str">
        <f>SUBSTITUTE(표2[[#This Row],[인천버스정보]],RIGHT(표2[[#This Row],[인천버스정보]],7),"")</f>
        <v>곡촌</v>
      </c>
      <c r="F169">
        <f>INT(LEFT(RIGHT(표2[[#This Row],[인천버스정보]],6),5))</f>
        <v>43457</v>
      </c>
      <c r="G169" s="3" t="str">
        <f>TEXT(VLOOKUP(표2[[#This Row],[BIS_NO]],표4[[정류소 번호]:[ISC 정류소 ID]],8,FALSE),0)</f>
        <v>2803697</v>
      </c>
      <c r="H169" s="3">
        <f>VLOOKUP(INT(표2[[#This Row],[BIS_NO]]),표3[],2,FALSE)</f>
        <v>3555</v>
      </c>
      <c r="I169" s="3">
        <f>VLOOKUP(표2[[#This Row],[BIS_NO]],표4[[정류소 번호]:[ISC 정류소 ID]],2,FALSE)</f>
        <v>169000457</v>
      </c>
      <c r="J169" s="1" t="s">
        <v>16077</v>
      </c>
    </row>
    <row r="170" spans="1:10">
      <c r="A170">
        <v>165000271</v>
      </c>
      <c r="B170" t="s">
        <v>21</v>
      </c>
      <c r="C170" t="s">
        <v>17548</v>
      </c>
      <c r="D170" s="3">
        <v>52</v>
      </c>
      <c r="E170" s="3" t="str">
        <f>SUBSTITUTE(표2[[#This Row],[인천버스정보]],RIGHT(표2[[#This Row],[인천버스정보]],7),"")</f>
        <v>하점면사무소</v>
      </c>
      <c r="F170">
        <f>INT(LEFT(RIGHT(표2[[#This Row],[인천버스정보]],6),5))</f>
        <v>43738</v>
      </c>
      <c r="G170" s="3" t="str">
        <f>TEXT(VLOOKUP(표2[[#This Row],[BIS_NO]],표4[[정류소 번호]:[ISC 정류소 ID]],8,FALSE),0)</f>
        <v>2803695</v>
      </c>
      <c r="H170" s="3">
        <f>VLOOKUP(INT(표2[[#This Row],[BIS_NO]]),표3[],2,FALSE)</f>
        <v>3160</v>
      </c>
      <c r="I170" s="3">
        <f>VLOOKUP(표2[[#This Row],[BIS_NO]],표4[[정류소 번호]:[ISC 정류소 ID]],2,FALSE)</f>
        <v>169000738</v>
      </c>
      <c r="J170" s="1" t="s">
        <v>16078</v>
      </c>
    </row>
    <row r="171" spans="1:10">
      <c r="A171">
        <v>165000271</v>
      </c>
      <c r="B171" t="s">
        <v>21</v>
      </c>
      <c r="C171" t="s">
        <v>17548</v>
      </c>
      <c r="D171" s="3">
        <v>53</v>
      </c>
      <c r="E171" s="3" t="str">
        <f>SUBSTITUTE(표2[[#This Row],[인천버스정보]],RIGHT(표2[[#This Row],[인천버스정보]],7),"")</f>
        <v>하점초등학교</v>
      </c>
      <c r="F171">
        <f>INT(LEFT(RIGHT(표2[[#This Row],[인천버스정보]],6),5))</f>
        <v>43836</v>
      </c>
      <c r="G171" s="3" t="str">
        <f>TEXT(VLOOKUP(표2[[#This Row],[BIS_NO]],표4[[정류소 번호]:[ISC 정류소 ID]],8,FALSE),0)</f>
        <v>2803693</v>
      </c>
      <c r="H171" s="3">
        <f>VLOOKUP(INT(표2[[#This Row],[BIS_NO]]),표3[],2,FALSE)</f>
        <v>3529</v>
      </c>
      <c r="I171" s="3">
        <f>VLOOKUP(표2[[#This Row],[BIS_NO]],표4[[정류소 번호]:[ISC 정류소 ID]],2,FALSE)</f>
        <v>169000836</v>
      </c>
      <c r="J171" s="1" t="s">
        <v>16079</v>
      </c>
    </row>
    <row r="172" spans="1:10">
      <c r="A172">
        <v>165000271</v>
      </c>
      <c r="B172" t="s">
        <v>21</v>
      </c>
      <c r="C172" t="s">
        <v>17548</v>
      </c>
      <c r="D172" s="3">
        <v>54</v>
      </c>
      <c r="E172" s="3" t="str">
        <f>SUBSTITUTE(표2[[#This Row],[인천버스정보]],RIGHT(표2[[#This Row],[인천버스정보]],7),"")</f>
        <v>각곡</v>
      </c>
      <c r="F172">
        <f>INT(LEFT(RIGHT(표2[[#This Row],[인천버스정보]],6),5))</f>
        <v>43772</v>
      </c>
      <c r="G172" s="3" t="str">
        <f>TEXT(VLOOKUP(표2[[#This Row],[BIS_NO]],표4[[정류소 번호]:[ISC 정류소 ID]],8,FALSE),0)</f>
        <v>2804775</v>
      </c>
      <c r="H172" s="3">
        <f>VLOOKUP(INT(표2[[#This Row],[BIS_NO]]),표3[],2,FALSE)</f>
        <v>3832</v>
      </c>
      <c r="I172" s="3">
        <f>VLOOKUP(표2[[#This Row],[BIS_NO]],표4[[정류소 번호]:[ISC 정류소 ID]],2,FALSE)</f>
        <v>169000772</v>
      </c>
      <c r="J172" s="1" t="s">
        <v>16080</v>
      </c>
    </row>
    <row r="173" spans="1:10">
      <c r="A173">
        <v>165000271</v>
      </c>
      <c r="B173" t="s">
        <v>21</v>
      </c>
      <c r="C173" t="s">
        <v>17548</v>
      </c>
      <c r="D173" s="3">
        <v>55</v>
      </c>
      <c r="E173" s="3" t="str">
        <f>SUBSTITUTE(표2[[#This Row],[인천버스정보]],RIGHT(표2[[#This Row],[인천버스정보]],7),"")</f>
        <v>하점우체국</v>
      </c>
      <c r="F173">
        <f>INT(LEFT(RIGHT(표2[[#This Row],[인천버스정보]],6),5))</f>
        <v>43817</v>
      </c>
      <c r="G173" s="3" t="str">
        <f>TEXT(VLOOKUP(표2[[#This Row],[BIS_NO]],표4[[정류소 번호]:[ISC 정류소 ID]],8,FALSE),0)</f>
        <v>2803741</v>
      </c>
      <c r="H173" s="3">
        <f>VLOOKUP(INT(표2[[#This Row],[BIS_NO]]),표3[],2,FALSE)</f>
        <v>3518</v>
      </c>
      <c r="I173" s="3">
        <f>VLOOKUP(표2[[#This Row],[BIS_NO]],표4[[정류소 번호]:[ISC 정류소 ID]],2,FALSE)</f>
        <v>169000817</v>
      </c>
      <c r="J173" s="1" t="s">
        <v>16081</v>
      </c>
    </row>
    <row r="174" spans="1:10">
      <c r="A174">
        <v>165000271</v>
      </c>
      <c r="B174" t="s">
        <v>21</v>
      </c>
      <c r="C174" t="s">
        <v>17548</v>
      </c>
      <c r="D174" s="3">
        <v>56</v>
      </c>
      <c r="E174" s="3" t="str">
        <f>SUBSTITUTE(표2[[#This Row],[인천버스정보]],RIGHT(표2[[#This Row],[인천버스정보]],7),"")</f>
        <v>강화역사박물관(고인돌)</v>
      </c>
      <c r="F174">
        <f>INT(LEFT(RIGHT(표2[[#This Row],[인천버스정보]],6),5))</f>
        <v>43601</v>
      </c>
      <c r="G174" s="3" t="str">
        <f>TEXT(VLOOKUP(표2[[#This Row],[BIS_NO]],표4[[정류소 번호]:[ISC 정류소 ID]],8,FALSE),0)</f>
        <v>2803742</v>
      </c>
      <c r="H174" s="3">
        <f>VLOOKUP(INT(표2[[#This Row],[BIS_NO]]),표3[],2,FALSE)</f>
        <v>3504</v>
      </c>
      <c r="I174" s="3">
        <f>VLOOKUP(표2[[#This Row],[BIS_NO]],표4[[정류소 번호]:[ISC 정류소 ID]],2,FALSE)</f>
        <v>169000601</v>
      </c>
      <c r="J174" s="1" t="s">
        <v>16082</v>
      </c>
    </row>
    <row r="175" spans="1:10">
      <c r="A175">
        <v>165000271</v>
      </c>
      <c r="B175" t="s">
        <v>21</v>
      </c>
      <c r="C175" t="s">
        <v>17548</v>
      </c>
      <c r="D175" s="3">
        <v>57</v>
      </c>
      <c r="E175" s="3" t="str">
        <f>SUBSTITUTE(표2[[#This Row],[인천버스정보]],RIGHT(표2[[#This Row],[인천버스정보]],7),"")</f>
        <v>하점공단</v>
      </c>
      <c r="F175">
        <f>INT(LEFT(RIGHT(표2[[#This Row],[인천버스정보]],6),5))</f>
        <v>43755</v>
      </c>
      <c r="G175" s="3" t="str">
        <f>TEXT(VLOOKUP(표2[[#This Row],[BIS_NO]],표4[[정류소 번호]:[ISC 정류소 ID]],8,FALSE),0)</f>
        <v>2803743</v>
      </c>
      <c r="H175" s="3">
        <f>VLOOKUP(INT(표2[[#This Row],[BIS_NO]]),표3[],2,FALSE)</f>
        <v>3367</v>
      </c>
      <c r="I175" s="3">
        <f>VLOOKUP(표2[[#This Row],[BIS_NO]],표4[[정류소 번호]:[ISC 정류소 ID]],2,FALSE)</f>
        <v>169000755</v>
      </c>
      <c r="J175" s="1" t="s">
        <v>16083</v>
      </c>
    </row>
    <row r="176" spans="1:10">
      <c r="A176">
        <v>165000271</v>
      </c>
      <c r="B176" t="s">
        <v>21</v>
      </c>
      <c r="C176" t="s">
        <v>17548</v>
      </c>
      <c r="D176" s="3">
        <v>58</v>
      </c>
      <c r="E176" s="3" t="str">
        <f>SUBSTITUTE(표2[[#This Row],[인천버스정보]],RIGHT(표2[[#This Row],[인천버스정보]],7),"")</f>
        <v>부근삼거리</v>
      </c>
      <c r="F176">
        <f>INT(LEFT(RIGHT(표2[[#This Row],[인천버스정보]],6),5))</f>
        <v>43586</v>
      </c>
      <c r="G176" s="3" t="str">
        <f>TEXT(VLOOKUP(표2[[#This Row],[BIS_NO]],표4[[정류소 번호]:[ISC 정류소 ID]],8,FALSE),0)</f>
        <v>2803744</v>
      </c>
      <c r="H176" s="3">
        <f>VLOOKUP(INT(표2[[#This Row],[BIS_NO]]),표3[],2,FALSE)</f>
        <v>3130</v>
      </c>
      <c r="I176" s="3">
        <f>VLOOKUP(표2[[#This Row],[BIS_NO]],표4[[정류소 번호]:[ISC 정류소 ID]],2,FALSE)</f>
        <v>169000586</v>
      </c>
      <c r="J176" s="1" t="s">
        <v>16084</v>
      </c>
    </row>
    <row r="177" spans="1:10">
      <c r="A177">
        <v>165000271</v>
      </c>
      <c r="B177" t="s">
        <v>21</v>
      </c>
      <c r="C177" t="s">
        <v>17548</v>
      </c>
      <c r="D177" s="3">
        <v>59</v>
      </c>
      <c r="E177" s="3" t="str">
        <f>SUBSTITUTE(표2[[#This Row],[인천버스정보]],RIGHT(표2[[#This Row],[인천버스정보]],7),"")</f>
        <v>파라다이스공원</v>
      </c>
      <c r="F177">
        <f>INT(LEFT(RIGHT(표2[[#This Row],[인천버스정보]],6),5))</f>
        <v>43391</v>
      </c>
      <c r="G177" s="3" t="str">
        <f>TEXT(VLOOKUP(표2[[#This Row],[BIS_NO]],표4[[정류소 번호]:[ISC 정류소 ID]],8,FALSE),0)</f>
        <v>2804666</v>
      </c>
      <c r="H177" s="3">
        <f>VLOOKUP(INT(표2[[#This Row],[BIS_NO]]),표3[],2,FALSE)</f>
        <v>3616</v>
      </c>
      <c r="I177" s="3">
        <f>VLOOKUP(표2[[#This Row],[BIS_NO]],표4[[정류소 번호]:[ISC 정류소 ID]],2,FALSE)</f>
        <v>169000391</v>
      </c>
      <c r="J177" s="1" t="s">
        <v>16085</v>
      </c>
    </row>
    <row r="178" spans="1:10">
      <c r="A178">
        <v>165000271</v>
      </c>
      <c r="B178" t="s">
        <v>21</v>
      </c>
      <c r="C178" t="s">
        <v>17548</v>
      </c>
      <c r="D178" s="3">
        <v>60</v>
      </c>
      <c r="E178" s="3" t="str">
        <f>SUBSTITUTE(표2[[#This Row],[인천버스정보]],RIGHT(표2[[#This Row],[인천버스정보]],7),"")</f>
        <v>오류내</v>
      </c>
      <c r="F178">
        <f>INT(LEFT(RIGHT(표2[[#This Row],[인천버스정보]],6),5))</f>
        <v>43757</v>
      </c>
      <c r="G178" s="3" t="str">
        <f>TEXT(VLOOKUP(표2[[#This Row],[BIS_NO]],표4[[정류소 번호]:[ISC 정류소 ID]],8,FALSE),0)</f>
        <v>2803745</v>
      </c>
      <c r="H178" s="3">
        <f>VLOOKUP(INT(표2[[#This Row],[BIS_NO]]),표3[],2,FALSE)</f>
        <v>3368</v>
      </c>
      <c r="I178" s="3">
        <f>VLOOKUP(표2[[#This Row],[BIS_NO]],표4[[정류소 번호]:[ISC 정류소 ID]],2,FALSE)</f>
        <v>169000757</v>
      </c>
      <c r="J178" s="1" t="s">
        <v>16086</v>
      </c>
    </row>
    <row r="179" spans="1:10">
      <c r="A179">
        <v>165000271</v>
      </c>
      <c r="B179" t="s">
        <v>21</v>
      </c>
      <c r="C179" t="s">
        <v>17548</v>
      </c>
      <c r="D179" s="3">
        <v>61</v>
      </c>
      <c r="E179" s="3" t="str">
        <f>SUBSTITUTE(표2[[#This Row],[인천버스정보]],RIGHT(표2[[#This Row],[인천버스정보]],7),"")</f>
        <v>전원미술관앞</v>
      </c>
      <c r="F179">
        <f>INT(LEFT(RIGHT(표2[[#This Row],[인천버스정보]],6),5))</f>
        <v>43387</v>
      </c>
      <c r="G179" s="3" t="str">
        <f>TEXT(VLOOKUP(표2[[#This Row],[BIS_NO]],표4[[정류소 번호]:[ISC 정류소 ID]],8,FALSE),0)</f>
        <v>2803746</v>
      </c>
      <c r="H179" s="3">
        <f>VLOOKUP(INT(표2[[#This Row],[BIS_NO]]),표3[],2,FALSE)</f>
        <v>3614</v>
      </c>
      <c r="I179" s="3">
        <f>VLOOKUP(표2[[#This Row],[BIS_NO]],표4[[정류소 번호]:[ISC 정류소 ID]],2,FALSE)</f>
        <v>169000387</v>
      </c>
      <c r="J179" s="1" t="s">
        <v>16087</v>
      </c>
    </row>
    <row r="180" spans="1:10">
      <c r="A180">
        <v>165000271</v>
      </c>
      <c r="B180" t="s">
        <v>21</v>
      </c>
      <c r="C180" t="s">
        <v>17548</v>
      </c>
      <c r="D180" s="3">
        <v>62</v>
      </c>
      <c r="E180" s="3" t="str">
        <f>SUBSTITUTE(표2[[#This Row],[인천버스정보]],RIGHT(표2[[#This Row],[인천버스정보]],7),"")</f>
        <v>송해삼거리</v>
      </c>
      <c r="F180">
        <f>INT(LEFT(RIGHT(표2[[#This Row],[인천버스정보]],6),5))</f>
        <v>43386</v>
      </c>
      <c r="G180" s="3" t="str">
        <f>TEXT(VLOOKUP(표2[[#This Row],[BIS_NO]],표4[[정류소 번호]:[ISC 정류소 ID]],8,FALSE),0)</f>
        <v>2803747</v>
      </c>
      <c r="H180" s="3">
        <f>VLOOKUP(INT(표2[[#This Row],[BIS_NO]]),표3[],2,FALSE)</f>
        <v>3613</v>
      </c>
      <c r="I180" s="3">
        <f>VLOOKUP(표2[[#This Row],[BIS_NO]],표4[[정류소 번호]:[ISC 정류소 ID]],2,FALSE)</f>
        <v>169000386</v>
      </c>
      <c r="J180" s="1" t="s">
        <v>16088</v>
      </c>
    </row>
    <row r="181" spans="1:10">
      <c r="A181">
        <v>165000271</v>
      </c>
      <c r="B181" t="s">
        <v>21</v>
      </c>
      <c r="C181" t="s">
        <v>17548</v>
      </c>
      <c r="D181" s="3">
        <v>63</v>
      </c>
      <c r="E181" s="3" t="str">
        <f>SUBSTITUTE(표2[[#This Row],[인천버스정보]],RIGHT(표2[[#This Row],[인천버스정보]],7),"")</f>
        <v>송해교회</v>
      </c>
      <c r="F181">
        <f>INT(LEFT(RIGHT(표2[[#This Row],[인천버스정보]],6),5))</f>
        <v>43384</v>
      </c>
      <c r="G181" s="3" t="str">
        <f>TEXT(VLOOKUP(표2[[#This Row],[BIS_NO]],표4[[정류소 번호]:[ISC 정류소 ID]],8,FALSE),0)</f>
        <v>2803748</v>
      </c>
      <c r="H181" s="3">
        <f>VLOOKUP(INT(표2[[#This Row],[BIS_NO]]),표3[],2,FALSE)</f>
        <v>3612</v>
      </c>
      <c r="I181" s="3">
        <f>VLOOKUP(표2[[#This Row],[BIS_NO]],표4[[정류소 번호]:[ISC 정류소 ID]],2,FALSE)</f>
        <v>169000384</v>
      </c>
      <c r="J181" s="1" t="s">
        <v>16089</v>
      </c>
    </row>
    <row r="182" spans="1:10">
      <c r="A182">
        <v>165000271</v>
      </c>
      <c r="B182" t="s">
        <v>21</v>
      </c>
      <c r="C182" t="s">
        <v>17548</v>
      </c>
      <c r="D182" s="3">
        <v>64</v>
      </c>
      <c r="E182" s="3" t="str">
        <f>SUBSTITUTE(표2[[#This Row],[인천버스정보]],RIGHT(표2[[#This Row],[인천버스정보]],7),"")</f>
        <v>고인돌체육관앞</v>
      </c>
      <c r="F182">
        <f>INT(LEFT(RIGHT(표2[[#This Row],[인천버스정보]],6),5))</f>
        <v>90046</v>
      </c>
      <c r="G182" s="3" t="str">
        <f>TEXT(VLOOKUP(표2[[#This Row],[BIS_NO]],표4[[정류소 번호]:[ISC 정류소 ID]],8,FALSE),0)</f>
        <v>2804688</v>
      </c>
      <c r="H182" s="3">
        <f>VLOOKUP(INT(표2[[#This Row],[BIS_NO]]),표3[],2,FALSE)</f>
        <v>3187</v>
      </c>
      <c r="I182" s="3">
        <f>VLOOKUP(표2[[#This Row],[BIS_NO]],표4[[정류소 번호]:[ISC 정류소 ID]],2,FALSE)</f>
        <v>169001046</v>
      </c>
      <c r="J182" s="1" t="s">
        <v>16090</v>
      </c>
    </row>
    <row r="183" spans="1:10">
      <c r="A183">
        <v>165000271</v>
      </c>
      <c r="B183" t="s">
        <v>21</v>
      </c>
      <c r="C183" t="s">
        <v>17548</v>
      </c>
      <c r="D183" s="3">
        <v>65</v>
      </c>
      <c r="E183" s="3" t="str">
        <f>SUBSTITUTE(표2[[#This Row],[인천버스정보]],RIGHT(표2[[#This Row],[인천버스정보]],7),"")</f>
        <v>고인돌체육관(태권도경기장)</v>
      </c>
      <c r="F183">
        <f>INT(LEFT(RIGHT(표2[[#This Row],[인천버스정보]],6),5))</f>
        <v>43383</v>
      </c>
      <c r="G183" s="3" t="str">
        <f>TEXT(VLOOKUP(표2[[#This Row],[BIS_NO]],표4[[정류소 번호]:[ISC 정류소 ID]],8,FALSE),0)</f>
        <v>2807370</v>
      </c>
      <c r="H183" s="3">
        <f>VLOOKUP(INT(표2[[#This Row],[BIS_NO]]),표3[],2,FALSE)</f>
        <v>3611</v>
      </c>
      <c r="I183" s="3">
        <f>VLOOKUP(표2[[#This Row],[BIS_NO]],표4[[정류소 번호]:[ISC 정류소 ID]],2,FALSE)</f>
        <v>169000383</v>
      </c>
      <c r="J183" s="1" t="s">
        <v>16091</v>
      </c>
    </row>
    <row r="184" spans="1:10">
      <c r="A184">
        <v>165000271</v>
      </c>
      <c r="B184" t="s">
        <v>21</v>
      </c>
      <c r="C184" t="s">
        <v>17548</v>
      </c>
      <c r="D184" s="3">
        <v>66</v>
      </c>
      <c r="E184" s="3" t="str">
        <f>SUBSTITUTE(표2[[#This Row],[인천버스정보]],RIGHT(표2[[#This Row],[인천버스정보]],7),"")</f>
        <v>진고개(5연대입구)</v>
      </c>
      <c r="F184">
        <f>INT(LEFT(RIGHT(표2[[#This Row],[인천버스정보]],6),5))</f>
        <v>43380</v>
      </c>
      <c r="G184" s="3" t="str">
        <f>TEXT(VLOOKUP(표2[[#This Row],[BIS_NO]],표4[[정류소 번호]:[ISC 정류소 ID]],8,FALSE),0)</f>
        <v>2803604</v>
      </c>
      <c r="H184" s="3">
        <f>VLOOKUP(INT(표2[[#This Row],[BIS_NO]]),표3[],2,FALSE)</f>
        <v>3610</v>
      </c>
      <c r="I184" s="3">
        <f>VLOOKUP(표2[[#This Row],[BIS_NO]],표4[[정류소 번호]:[ISC 정류소 ID]],2,FALSE)</f>
        <v>169000380</v>
      </c>
      <c r="J184" s="1" t="s">
        <v>16092</v>
      </c>
    </row>
    <row r="185" spans="1:10">
      <c r="A185">
        <v>165000271</v>
      </c>
      <c r="B185" t="s">
        <v>21</v>
      </c>
      <c r="C185" t="s">
        <v>17548</v>
      </c>
      <c r="D185" s="3">
        <v>67</v>
      </c>
      <c r="E185" s="3" t="str">
        <f>SUBSTITUTE(표2[[#This Row],[인천버스정보]],RIGHT(표2[[#This Row],[인천버스정보]],7),"")</f>
        <v>강화서문</v>
      </c>
      <c r="F185">
        <f>INT(LEFT(RIGHT(표2[[#This Row],[인천버스정보]],6),5))</f>
        <v>43063</v>
      </c>
      <c r="G185" s="3" t="str">
        <f>TEXT(VLOOKUP(표2[[#This Row],[BIS_NO]],표4[[정류소 번호]:[ISC 정류소 ID]],8,FALSE),0)</f>
        <v>2800266</v>
      </c>
      <c r="H185" s="3">
        <f>VLOOKUP(INT(표2[[#This Row],[BIS_NO]]),표3[],2,FALSE)</f>
        <v>2964</v>
      </c>
      <c r="I185" s="3">
        <f>VLOOKUP(표2[[#This Row],[BIS_NO]],표4[[정류소 번호]:[ISC 정류소 ID]],2,FALSE)</f>
        <v>169000063</v>
      </c>
      <c r="J185" s="1" t="s">
        <v>16093</v>
      </c>
    </row>
    <row r="186" spans="1:10">
      <c r="A186">
        <v>165000271</v>
      </c>
      <c r="B186" t="s">
        <v>21</v>
      </c>
      <c r="C186" t="s">
        <v>17548</v>
      </c>
      <c r="D186" s="3">
        <v>68</v>
      </c>
      <c r="E186" s="3" t="str">
        <f>SUBSTITUTE(표2[[#This Row],[인천버스정보]],RIGHT(표2[[#This Row],[인천버스정보]],7),"")</f>
        <v>여고입구</v>
      </c>
      <c r="F186">
        <f>INT(LEFT(RIGHT(표2[[#This Row],[인천버스정보]],6),5))</f>
        <v>90233</v>
      </c>
      <c r="G186" s="3" t="str">
        <f>TEXT(VLOOKUP(표2[[#This Row],[BIS_NO]],표4[[정류소 번호]:[ISC 정류소 ID]],8,FALSE),0)</f>
        <v>2807368</v>
      </c>
      <c r="H186" s="3">
        <f>VLOOKUP(INT(표2[[#This Row],[BIS_NO]]),표3[],2,FALSE)</f>
        <v>2727</v>
      </c>
      <c r="I186" s="3">
        <f>VLOOKUP(표2[[#This Row],[BIS_NO]],표4[[정류소 번호]:[ISC 정류소 ID]],2,FALSE)</f>
        <v>169001233</v>
      </c>
      <c r="J186" s="2" t="s">
        <v>16094</v>
      </c>
    </row>
    <row r="187" spans="1:10">
      <c r="A187">
        <v>165000271</v>
      </c>
      <c r="B187" t="s">
        <v>21</v>
      </c>
      <c r="C187" t="s">
        <v>17548</v>
      </c>
      <c r="D187" s="3">
        <v>69</v>
      </c>
      <c r="E187" s="3" t="str">
        <f>SUBSTITUTE(표2[[#This Row],[인천버스정보]],RIGHT(표2[[#This Row],[인천버스정보]],7),"")</f>
        <v>강화슈퍼</v>
      </c>
      <c r="F187">
        <f>INT(LEFT(RIGHT(표2[[#This Row],[인천버스정보]],6),5))</f>
        <v>43066</v>
      </c>
      <c r="G187" s="3" t="str">
        <f>TEXT(VLOOKUP(표2[[#This Row],[BIS_NO]],표4[[정류소 번호]:[ISC 정류소 ID]],8,FALSE),0)</f>
        <v>2804602</v>
      </c>
      <c r="H187" s="3">
        <f>VLOOKUP(INT(표2[[#This Row],[BIS_NO]]),표3[],2,FALSE)</f>
        <v>2966</v>
      </c>
      <c r="I187" s="3">
        <f>VLOOKUP(표2[[#This Row],[BIS_NO]],표4[[정류소 번호]:[ISC 정류소 ID]],2,FALSE)</f>
        <v>169000066</v>
      </c>
      <c r="J187" s="1" t="s">
        <v>16095</v>
      </c>
    </row>
    <row r="188" spans="1:10">
      <c r="A188">
        <v>165000271</v>
      </c>
      <c r="B188" t="s">
        <v>21</v>
      </c>
      <c r="C188" t="s">
        <v>17548</v>
      </c>
      <c r="D188" s="3">
        <v>70</v>
      </c>
      <c r="E188" s="3" t="str">
        <f>SUBSTITUTE(표2[[#This Row],[인천버스정보]],RIGHT(표2[[#This Row],[인천버스정보]],7),"")</f>
        <v>중앙시장.고려궁지입구</v>
      </c>
      <c r="F188">
        <f>INT(LEFT(RIGHT(표2[[#This Row],[인천버스정보]],6),5))</f>
        <v>43067</v>
      </c>
      <c r="G188" s="3" t="str">
        <f>TEXT(VLOOKUP(표2[[#This Row],[BIS_NO]],표4[[정류소 번호]:[ISC 정류소 ID]],8,FALSE),0)</f>
        <v>2803580</v>
      </c>
      <c r="H188" s="3">
        <f>VLOOKUP(INT(표2[[#This Row],[BIS_NO]]),표3[],2,FALSE)</f>
        <v>3454</v>
      </c>
      <c r="I188" s="3">
        <f>VLOOKUP(표2[[#This Row],[BIS_NO]],표4[[정류소 번호]:[ISC 정류소 ID]],2,FALSE)</f>
        <v>169000067</v>
      </c>
      <c r="J188" s="1" t="s">
        <v>16096</v>
      </c>
    </row>
    <row r="189" spans="1:10">
      <c r="A189">
        <v>165000271</v>
      </c>
      <c r="B189" t="s">
        <v>21</v>
      </c>
      <c r="C189" t="s">
        <v>17548</v>
      </c>
      <c r="D189" s="3">
        <v>71</v>
      </c>
      <c r="E189" s="3" t="str">
        <f>SUBSTITUTE(표2[[#This Row],[인천버스정보]],RIGHT(표2[[#This Row],[인천버스정보]],7),"")</f>
        <v>강화군청</v>
      </c>
      <c r="F189">
        <f>INT(LEFT(RIGHT(표2[[#This Row],[인천버스정보]],6),5))</f>
        <v>43108</v>
      </c>
      <c r="G189" s="3" t="str">
        <f>TEXT(VLOOKUP(표2[[#This Row],[BIS_NO]],표4[[정류소 번호]:[ISC 정류소 ID]],8,FALSE),0)</f>
        <v>2800263</v>
      </c>
      <c r="H189" s="3">
        <f>VLOOKUP(INT(표2[[#This Row],[BIS_NO]]),표3[],2,FALSE)</f>
        <v>2995</v>
      </c>
      <c r="I189" s="3">
        <f>VLOOKUP(표2[[#This Row],[BIS_NO]],표4[[정류소 번호]:[ISC 정류소 ID]],2,FALSE)</f>
        <v>169000108</v>
      </c>
      <c r="J189" s="1" t="s">
        <v>16097</v>
      </c>
    </row>
    <row r="190" spans="1:10">
      <c r="A190">
        <v>165000271</v>
      </c>
      <c r="B190" t="s">
        <v>21</v>
      </c>
      <c r="C190" t="s">
        <v>17548</v>
      </c>
      <c r="D190" s="3">
        <v>72</v>
      </c>
      <c r="E190" s="3" t="str">
        <f>SUBSTITUTE(표2[[#This Row],[인천버스정보]],RIGHT(표2[[#This Row],[인천버스정보]],7),"")</f>
        <v>수협</v>
      </c>
      <c r="F190">
        <f>INT(LEFT(RIGHT(표2[[#This Row],[인천버스정보]],6),5))</f>
        <v>43062</v>
      </c>
      <c r="G190" s="3" t="str">
        <f>TEXT(VLOOKUP(표2[[#This Row],[BIS_NO]],표4[[정류소 번호]:[ISC 정류소 ID]],8,FALSE),0)</f>
        <v>2800267</v>
      </c>
      <c r="H190" s="3">
        <f>VLOOKUP(INT(표2[[#This Row],[BIS_NO]]),표3[],2,FALSE)</f>
        <v>2967</v>
      </c>
      <c r="I190" s="3">
        <f>VLOOKUP(표2[[#This Row],[BIS_NO]],표4[[정류소 번호]:[ISC 정류소 ID]],2,FALSE)</f>
        <v>169000062</v>
      </c>
      <c r="J190" s="1" t="s">
        <v>179</v>
      </c>
    </row>
    <row r="191" spans="1:10">
      <c r="A191">
        <v>165000271</v>
      </c>
      <c r="B191" t="s">
        <v>21</v>
      </c>
      <c r="C191" t="s">
        <v>17548</v>
      </c>
      <c r="D191" s="3">
        <v>73</v>
      </c>
      <c r="E191" s="3" t="str">
        <f>SUBSTITUTE(표2[[#This Row],[인천버스정보]],RIGHT(표2[[#This Row],[인천버스정보]],7),"")</f>
        <v>풍물시장</v>
      </c>
      <c r="F191">
        <f>INT(LEFT(RIGHT(표2[[#This Row],[인천버스정보]],6),5))</f>
        <v>43941</v>
      </c>
      <c r="G191" s="3" t="str">
        <f>TEXT(VLOOKUP(표2[[#This Row],[BIS_NO]],표4[[정류소 번호]:[ISC 정류소 ID]],8,FALSE),0)</f>
        <v>2804032</v>
      </c>
      <c r="H191" s="3">
        <f>VLOOKUP(INT(표2[[#This Row],[BIS_NO]]),표3[],2,FALSE)</f>
        <v>3181</v>
      </c>
      <c r="I191" s="3">
        <f>VLOOKUP(표2[[#This Row],[BIS_NO]],표4[[정류소 번호]:[ISC 정류소 ID]],2,FALSE)</f>
        <v>169000941</v>
      </c>
      <c r="J191" s="1" t="s">
        <v>180</v>
      </c>
    </row>
    <row r="192" spans="1:10">
      <c r="A192">
        <v>165000271</v>
      </c>
      <c r="B192" t="s">
        <v>21</v>
      </c>
      <c r="C192" t="s">
        <v>17548</v>
      </c>
      <c r="D192" s="3">
        <v>74</v>
      </c>
      <c r="E192" s="3" t="str">
        <f>SUBSTITUTE(표2[[#This Row],[인천버스정보]],RIGHT(표2[[#This Row],[인천버스정보]],7),"")</f>
        <v>강화터미널</v>
      </c>
      <c r="F192">
        <f>INT(LEFT(RIGHT(표2[[#This Row],[인천버스정보]],6),5))</f>
        <v>43058</v>
      </c>
      <c r="G192" s="3" t="str">
        <f>TEXT(VLOOKUP(표2[[#This Row],[BIS_NO]],표4[[정류소 번호]:[ISC 정류소 ID]],8,FALSE),0)</f>
        <v>2800269</v>
      </c>
      <c r="H192" s="3">
        <f>VLOOKUP(INT(표2[[#This Row],[BIS_NO]]),표3[],2,FALSE)</f>
        <v>837</v>
      </c>
      <c r="I192" s="3">
        <f>VLOOKUP(표2[[#This Row],[BIS_NO]],표4[[정류소 번호]:[ISC 정류소 ID]],2,FALSE)</f>
        <v>169000058</v>
      </c>
      <c r="J192" s="1" t="s">
        <v>65</v>
      </c>
    </row>
    <row r="193" spans="1:10">
      <c r="A193">
        <v>165000475</v>
      </c>
      <c r="B193" t="s">
        <v>34</v>
      </c>
      <c r="C193" t="s">
        <v>17549</v>
      </c>
      <c r="D193" s="3">
        <v>1</v>
      </c>
      <c r="E193" s="3" t="str">
        <f>SUBSTITUTE(표2[[#This Row],[인천버스정보]],RIGHT(표2[[#This Row],[인천버스정보]],7),"")</f>
        <v>어두</v>
      </c>
      <c r="F193">
        <f>INT(LEFT(RIGHT(표2[[#This Row],[인천버스정보]],6),5))</f>
        <v>43206</v>
      </c>
      <c r="G193" s="3" t="str">
        <f>TEXT(VLOOKUP(표2[[#This Row],[BIS_NO]],표4[[정류소 번호]:[ISC 정류소 ID]],8,FALSE),0)</f>
        <v>2803959</v>
      </c>
      <c r="H193" s="3">
        <f>VLOOKUP(INT(표2[[#This Row],[BIS_NO]]),표3[],2,FALSE)</f>
        <v>2769</v>
      </c>
      <c r="I193" s="3">
        <f>VLOOKUP(표2[[#This Row],[BIS_NO]],표4[[정류소 번호]:[ISC 정류소 ID]],2,FALSE)</f>
        <v>169000206</v>
      </c>
      <c r="J193" s="1" t="s">
        <v>16098</v>
      </c>
    </row>
    <row r="194" spans="1:10">
      <c r="A194">
        <v>165000475</v>
      </c>
      <c r="B194" t="s">
        <v>34</v>
      </c>
      <c r="C194" t="s">
        <v>17549</v>
      </c>
      <c r="D194" s="3">
        <v>2</v>
      </c>
      <c r="E194" s="3" t="str">
        <f>SUBSTITUTE(표2[[#This Row],[인천버스정보]],RIGHT(표2[[#This Row],[인천버스정보]],7),"")</f>
        <v>장하</v>
      </c>
      <c r="F194">
        <f>INT(LEFT(RIGHT(표2[[#This Row],[인천버스정보]],6),5))</f>
        <v>43184</v>
      </c>
      <c r="G194" s="3" t="str">
        <f>TEXT(VLOOKUP(표2[[#This Row],[BIS_NO]],표4[[정류소 번호]:[ISC 정류소 ID]],8,FALSE),0)</f>
        <v>2803961</v>
      </c>
      <c r="H194" s="3">
        <f>VLOOKUP(INT(표2[[#This Row],[BIS_NO]]),표3[],2,FALSE)</f>
        <v>2740</v>
      </c>
      <c r="I194" s="3">
        <f>VLOOKUP(표2[[#This Row],[BIS_NO]],표4[[정류소 번호]:[ISC 정류소 ID]],2,FALSE)</f>
        <v>169000184</v>
      </c>
      <c r="J194" s="1" t="s">
        <v>16099</v>
      </c>
    </row>
    <row r="195" spans="1:10">
      <c r="A195">
        <v>165000475</v>
      </c>
      <c r="B195" t="s">
        <v>34</v>
      </c>
      <c r="C195" t="s">
        <v>17549</v>
      </c>
      <c r="D195" s="3">
        <v>3</v>
      </c>
      <c r="E195" s="3" t="str">
        <f>SUBSTITUTE(표2[[#This Row],[인천버스정보]],RIGHT(표2[[#This Row],[인천버스정보]],7),"")</f>
        <v>대흥</v>
      </c>
      <c r="F195">
        <f>INT(LEFT(RIGHT(표2[[#This Row],[인천버스정보]],6),5))</f>
        <v>43194</v>
      </c>
      <c r="G195" s="3" t="str">
        <f>TEXT(VLOOKUP(표2[[#This Row],[BIS_NO]],표4[[정류소 번호]:[ISC 정류소 ID]],8,FALSE),0)</f>
        <v>2803963</v>
      </c>
      <c r="H195" s="3">
        <f>VLOOKUP(INT(표2[[#This Row],[BIS_NO]]),표3[],2,FALSE)</f>
        <v>2763</v>
      </c>
      <c r="I195" s="3">
        <f>VLOOKUP(표2[[#This Row],[BIS_NO]],표4[[정류소 번호]:[ISC 정류소 ID]],2,FALSE)</f>
        <v>169000194</v>
      </c>
      <c r="J195" s="1" t="s">
        <v>16100</v>
      </c>
    </row>
    <row r="196" spans="1:10">
      <c r="A196">
        <v>165000475</v>
      </c>
      <c r="B196" t="s">
        <v>34</v>
      </c>
      <c r="C196" t="s">
        <v>17549</v>
      </c>
      <c r="D196" s="3">
        <v>4</v>
      </c>
      <c r="E196" s="3" t="str">
        <f>SUBSTITUTE(표2[[#This Row],[인천버스정보]],RIGHT(표2[[#This Row],[인천버스정보]],7),"")</f>
        <v>하룩</v>
      </c>
      <c r="F196">
        <f>INT(LEFT(RIGHT(표2[[#This Row],[인천버스정보]],6),5))</f>
        <v>43157</v>
      </c>
      <c r="G196" s="3" t="str">
        <f>TEXT(VLOOKUP(표2[[#This Row],[BIS_NO]],표4[[정류소 번호]:[ISC 정류소 ID]],8,FALSE),0)</f>
        <v>2803965</v>
      </c>
      <c r="H196" s="3">
        <f>VLOOKUP(INT(표2[[#This Row],[BIS_NO]]),표3[],2,FALSE)</f>
        <v>3568</v>
      </c>
      <c r="I196" s="3">
        <f>VLOOKUP(표2[[#This Row],[BIS_NO]],표4[[정류소 번호]:[ISC 정류소 ID]],2,FALSE)</f>
        <v>169000157</v>
      </c>
      <c r="J196" s="1" t="s">
        <v>16101</v>
      </c>
    </row>
    <row r="197" spans="1:10">
      <c r="A197">
        <v>165000475</v>
      </c>
      <c r="B197" t="s">
        <v>34</v>
      </c>
      <c r="C197" t="s">
        <v>17549</v>
      </c>
      <c r="D197" s="3">
        <v>5</v>
      </c>
      <c r="E197" s="3" t="str">
        <f>SUBSTITUTE(표2[[#This Row],[인천버스정보]],RIGHT(표2[[#This Row],[인천버스정보]],7),"")</f>
        <v>조산</v>
      </c>
      <c r="F197">
        <f>INT(LEFT(RIGHT(표2[[#This Row],[인천버스정보]],6),5))</f>
        <v>43192</v>
      </c>
      <c r="G197" s="3" t="str">
        <f>TEXT(VLOOKUP(표2[[#This Row],[BIS_NO]],표4[[정류소 번호]:[ISC 정류소 ID]],8,FALSE),0)</f>
        <v>2803967</v>
      </c>
      <c r="H197" s="3">
        <f>VLOOKUP(INT(표2[[#This Row],[BIS_NO]]),표3[],2,FALSE)</f>
        <v>2762</v>
      </c>
      <c r="I197" s="3">
        <f>VLOOKUP(표2[[#This Row],[BIS_NO]],표4[[정류소 번호]:[ISC 정류소 ID]],2,FALSE)</f>
        <v>169000192</v>
      </c>
      <c r="J197" s="1" t="s">
        <v>16102</v>
      </c>
    </row>
    <row r="198" spans="1:10">
      <c r="A198">
        <v>165000475</v>
      </c>
      <c r="B198" t="s">
        <v>34</v>
      </c>
      <c r="C198" t="s">
        <v>17549</v>
      </c>
      <c r="D198" s="3">
        <v>6</v>
      </c>
      <c r="E198" s="3" t="str">
        <f>SUBSTITUTE(표2[[#This Row],[인천버스정보]],RIGHT(표2[[#This Row],[인천버스정보]],7),"")</f>
        <v>조산초등학교</v>
      </c>
      <c r="F198">
        <f>INT(LEFT(RIGHT(표2[[#This Row],[인천버스정보]],6),5))</f>
        <v>43189</v>
      </c>
      <c r="G198" s="3" t="str">
        <f>TEXT(VLOOKUP(표2[[#This Row],[BIS_NO]],표4[[정류소 번호]:[ISC 정류소 ID]],8,FALSE),0)</f>
        <v>2803969</v>
      </c>
      <c r="H198" s="3">
        <f>VLOOKUP(INT(표2[[#This Row],[BIS_NO]]),표3[],2,FALSE)</f>
        <v>2761</v>
      </c>
      <c r="I198" s="3">
        <f>VLOOKUP(표2[[#This Row],[BIS_NO]],표4[[정류소 번호]:[ISC 정류소 ID]],2,FALSE)</f>
        <v>169000189</v>
      </c>
      <c r="J198" s="1" t="s">
        <v>16103</v>
      </c>
    </row>
    <row r="199" spans="1:10">
      <c r="A199">
        <v>165000475</v>
      </c>
      <c r="B199" t="s">
        <v>34</v>
      </c>
      <c r="C199" t="s">
        <v>17549</v>
      </c>
      <c r="D199" s="3">
        <v>7</v>
      </c>
      <c r="E199" s="3" t="str">
        <f>SUBSTITUTE(표2[[#This Row],[인천버스정보]],RIGHT(표2[[#This Row],[인천버스정보]],7),"")</f>
        <v>조산교회</v>
      </c>
      <c r="F199">
        <f>INT(LEFT(RIGHT(표2[[#This Row],[인천버스정보]],6),5))</f>
        <v>43172</v>
      </c>
      <c r="G199" s="3" t="str">
        <f>TEXT(VLOOKUP(표2[[#This Row],[BIS_NO]],표4[[정류소 번호]:[ISC 정류소 ID]],8,FALSE),0)</f>
        <v>2803972</v>
      </c>
      <c r="H199" s="3">
        <f>VLOOKUP(INT(표2[[#This Row],[BIS_NO]]),표3[],2,FALSE)</f>
        <v>2760</v>
      </c>
      <c r="I199" s="3">
        <f>VLOOKUP(표2[[#This Row],[BIS_NO]],표4[[정류소 번호]:[ISC 정류소 ID]],2,FALSE)</f>
        <v>169000172</v>
      </c>
      <c r="J199" s="1" t="s">
        <v>16104</v>
      </c>
    </row>
    <row r="200" spans="1:10">
      <c r="A200">
        <v>165000475</v>
      </c>
      <c r="B200" t="s">
        <v>34</v>
      </c>
      <c r="C200" t="s">
        <v>17549</v>
      </c>
      <c r="D200" s="3">
        <v>8</v>
      </c>
      <c r="E200" s="3" t="str">
        <f>SUBSTITUTE(표2[[#This Row],[인천버스정보]],RIGHT(표2[[#This Row],[인천버스정보]],7),"")</f>
        <v>탑재</v>
      </c>
      <c r="F200">
        <f>INT(LEFT(RIGHT(표2[[#This Row],[인천버스정보]],6),5))</f>
        <v>43579</v>
      </c>
      <c r="G200" s="3" t="str">
        <f>TEXT(VLOOKUP(표2[[#This Row],[BIS_NO]],표4[[정류소 번호]:[ISC 정류소 ID]],8,FALSE),0)</f>
        <v>2803868</v>
      </c>
      <c r="H200" s="3">
        <f>VLOOKUP(INT(표2[[#This Row],[BIS_NO]]),표3[],2,FALSE)</f>
        <v>804</v>
      </c>
      <c r="I200" s="3">
        <f>VLOOKUP(표2[[#This Row],[BIS_NO]],표4[[정류소 번호]:[ISC 정류소 ID]],2,FALSE)</f>
        <v>169000579</v>
      </c>
      <c r="J200" s="1" t="s">
        <v>16105</v>
      </c>
    </row>
    <row r="201" spans="1:10">
      <c r="A201">
        <v>165000475</v>
      </c>
      <c r="B201" t="s">
        <v>34</v>
      </c>
      <c r="C201" t="s">
        <v>17549</v>
      </c>
      <c r="D201" s="3">
        <v>9</v>
      </c>
      <c r="E201" s="3" t="str">
        <f>SUBSTITUTE(표2[[#This Row],[인천버스정보]],RIGHT(표2[[#This Row],[인천버스정보]],7),"")</f>
        <v>능안</v>
      </c>
      <c r="F201">
        <f>INT(LEFT(RIGHT(표2[[#This Row],[인천버스정보]],6),5))</f>
        <v>43276</v>
      </c>
      <c r="G201" s="3" t="str">
        <f>TEXT(VLOOKUP(표2[[#This Row],[BIS_NO]],표4[[정류소 번호]:[ISC 정류소 ID]],8,FALSE),0)</f>
        <v>2803866</v>
      </c>
      <c r="H201" s="3">
        <f>VLOOKUP(INT(표2[[#This Row],[BIS_NO]]),표3[],2,FALSE)</f>
        <v>3343</v>
      </c>
      <c r="I201" s="3">
        <f>VLOOKUP(표2[[#This Row],[BIS_NO]],표4[[정류소 번호]:[ISC 정류소 ID]],2,FALSE)</f>
        <v>169000276</v>
      </c>
      <c r="J201" s="1" t="s">
        <v>16106</v>
      </c>
    </row>
    <row r="202" spans="1:10">
      <c r="A202">
        <v>165000475</v>
      </c>
      <c r="B202" t="s">
        <v>34</v>
      </c>
      <c r="C202" t="s">
        <v>17549</v>
      </c>
      <c r="D202" s="3">
        <v>10</v>
      </c>
      <c r="E202" s="3" t="str">
        <f>SUBSTITUTE(표2[[#This Row],[인천버스정보]],RIGHT(표2[[#This Row],[인천버스정보]],7),"")</f>
        <v>공숙입구</v>
      </c>
      <c r="F202">
        <f>INT(LEFT(RIGHT(표2[[#This Row],[인천버스정보]],6),5))</f>
        <v>43490</v>
      </c>
      <c r="G202" s="3" t="str">
        <f>TEXT(VLOOKUP(표2[[#This Row],[BIS_NO]],표4[[정류소 번호]:[ISC 정류소 ID]],8,FALSE),0)</f>
        <v>2803863</v>
      </c>
      <c r="H202" s="3">
        <f>VLOOKUP(INT(표2[[#This Row],[BIS_NO]]),표3[],2,FALSE)</f>
        <v>3137</v>
      </c>
      <c r="I202" s="3">
        <f>VLOOKUP(표2[[#This Row],[BIS_NO]],표4[[정류소 번호]:[ISC 정류소 ID]],2,FALSE)</f>
        <v>169000490</v>
      </c>
      <c r="J202" s="1" t="s">
        <v>16107</v>
      </c>
    </row>
    <row r="203" spans="1:10">
      <c r="A203">
        <v>165000475</v>
      </c>
      <c r="B203" t="s">
        <v>34</v>
      </c>
      <c r="C203" t="s">
        <v>17549</v>
      </c>
      <c r="D203" s="3">
        <v>11</v>
      </c>
      <c r="E203" s="3" t="str">
        <f>SUBSTITUTE(표2[[#This Row],[인천버스정보]],RIGHT(표2[[#This Row],[인천버스정보]],7),"")</f>
        <v>양도면사무소(쉘터)</v>
      </c>
      <c r="F203">
        <f>INT(LEFT(RIGHT(표2[[#This Row],[인천버스정보]],6),5))</f>
        <v>43913</v>
      </c>
      <c r="G203" s="3" t="str">
        <f>TEXT(VLOOKUP(표2[[#This Row],[BIS_NO]],표4[[정류소 번호]:[ISC 정류소 ID]],8,FALSE),0)</f>
        <v>2803864</v>
      </c>
      <c r="H203" s="3">
        <f>VLOOKUP(INT(표2[[#This Row],[BIS_NO]]),표3[],2,FALSE)</f>
        <v>1562</v>
      </c>
      <c r="I203" s="3">
        <f>VLOOKUP(표2[[#This Row],[BIS_NO]],표4[[정류소 번호]:[ISC 정류소 ID]],2,FALSE)</f>
        <v>169000913</v>
      </c>
      <c r="J203" s="1" t="s">
        <v>16108</v>
      </c>
    </row>
    <row r="204" spans="1:10">
      <c r="A204">
        <v>165000475</v>
      </c>
      <c r="B204" t="s">
        <v>34</v>
      </c>
      <c r="C204" t="s">
        <v>17549</v>
      </c>
      <c r="D204" s="3">
        <v>12</v>
      </c>
      <c r="E204" s="3" t="str">
        <f>SUBSTITUTE(표2[[#This Row],[인천버스정보]],RIGHT(표2[[#This Row],[인천버스정보]],7),"")</f>
        <v>양도</v>
      </c>
      <c r="F204">
        <f>INT(LEFT(RIGHT(표2[[#This Row],[인천버스정보]],6),5))</f>
        <v>43075</v>
      </c>
      <c r="G204" s="3" t="str">
        <f>TEXT(VLOOKUP(표2[[#This Row],[BIS_NO]],표4[[정류소 번호]:[ISC 정류소 ID]],8,FALSE),0)</f>
        <v>2800255</v>
      </c>
      <c r="H204" s="3">
        <f>VLOOKUP(INT(표2[[#This Row],[BIS_NO]]),표3[],2,FALSE)</f>
        <v>5177</v>
      </c>
      <c r="I204" s="3">
        <f>VLOOKUP(표2[[#This Row],[BIS_NO]],표4[[정류소 번호]:[ISC 정류소 ID]],2,FALSE)</f>
        <v>169000075</v>
      </c>
      <c r="J204" s="1" t="s">
        <v>16109</v>
      </c>
    </row>
    <row r="205" spans="1:10">
      <c r="A205">
        <v>165000475</v>
      </c>
      <c r="B205" t="s">
        <v>34</v>
      </c>
      <c r="C205" t="s">
        <v>17549</v>
      </c>
      <c r="D205" s="3">
        <v>13</v>
      </c>
      <c r="E205" s="3" t="str">
        <f>SUBSTITUTE(표2[[#This Row],[인천버스정보]],RIGHT(표2[[#This Row],[인천버스정보]],7),"")</f>
        <v>하우고개</v>
      </c>
      <c r="F205">
        <f>INT(LEFT(RIGHT(표2[[#This Row],[인천버스정보]],6),5))</f>
        <v>43577</v>
      </c>
      <c r="G205" s="3" t="str">
        <f>TEXT(VLOOKUP(표2[[#This Row],[BIS_NO]],표4[[정류소 번호]:[ISC 정류소 ID]],8,FALSE),0)</f>
        <v>2803615</v>
      </c>
      <c r="H205" s="3">
        <f>VLOOKUP(INT(표2[[#This Row],[BIS_NO]]),표3[],2,FALSE)</f>
        <v>803</v>
      </c>
      <c r="I205" s="3">
        <f>VLOOKUP(표2[[#This Row],[BIS_NO]],표4[[정류소 번호]:[ISC 정류소 ID]],2,FALSE)</f>
        <v>169000577</v>
      </c>
      <c r="J205" s="1" t="s">
        <v>16110</v>
      </c>
    </row>
    <row r="206" spans="1:10">
      <c r="A206">
        <v>165000475</v>
      </c>
      <c r="B206" t="s">
        <v>34</v>
      </c>
      <c r="C206" t="s">
        <v>17549</v>
      </c>
      <c r="D206" s="3">
        <v>14</v>
      </c>
      <c r="E206" s="3" t="str">
        <f>SUBSTITUTE(표2[[#This Row],[인천버스정보]],RIGHT(표2[[#This Row],[인천버스정보]],7),"")</f>
        <v>노랑새고개</v>
      </c>
      <c r="F206">
        <f>INT(LEFT(RIGHT(표2[[#This Row],[인천버스정보]],6),5))</f>
        <v>43273</v>
      </c>
      <c r="G206" s="3" t="str">
        <f>TEXT(VLOOKUP(표2[[#This Row],[BIS_NO]],표4[[정류소 번호]:[ISC 정류소 ID]],8,FALSE),0)</f>
        <v>2803614</v>
      </c>
      <c r="H206" s="3">
        <f>VLOOKUP(INT(표2[[#This Row],[BIS_NO]]),표3[],2,FALSE)</f>
        <v>1102</v>
      </c>
      <c r="I206" s="3">
        <f>VLOOKUP(표2[[#This Row],[BIS_NO]],표4[[정류소 번호]:[ISC 정류소 ID]],2,FALSE)</f>
        <v>169000273</v>
      </c>
      <c r="J206" s="1" t="s">
        <v>16111</v>
      </c>
    </row>
    <row r="207" spans="1:10">
      <c r="A207">
        <v>165000475</v>
      </c>
      <c r="B207" t="s">
        <v>34</v>
      </c>
      <c r="C207" t="s">
        <v>17549</v>
      </c>
      <c r="D207" s="3">
        <v>15</v>
      </c>
      <c r="E207" s="3" t="str">
        <f>SUBSTITUTE(표2[[#This Row],[인천버스정보]],RIGHT(표2[[#This Row],[인천버스정보]],7),"")</f>
        <v>종갱이</v>
      </c>
      <c r="F207">
        <f>INT(LEFT(RIGHT(표2[[#This Row],[인천버스정보]],6),5))</f>
        <v>43288</v>
      </c>
      <c r="G207" s="3" t="str">
        <f>TEXT(VLOOKUP(표2[[#This Row],[BIS_NO]],표4[[정류소 번호]:[ISC 정류소 ID]],8,FALSE),0)</f>
        <v>2803859</v>
      </c>
      <c r="H207" s="3">
        <f>VLOOKUP(INT(표2[[#This Row],[BIS_NO]]),표3[],2,FALSE)</f>
        <v>1105</v>
      </c>
      <c r="I207" s="3">
        <f>VLOOKUP(표2[[#This Row],[BIS_NO]],표4[[정류소 번호]:[ISC 정류소 ID]],2,FALSE)</f>
        <v>169000288</v>
      </c>
      <c r="J207" s="1" t="s">
        <v>16112</v>
      </c>
    </row>
    <row r="208" spans="1:10">
      <c r="A208">
        <v>165000475</v>
      </c>
      <c r="B208" t="s">
        <v>34</v>
      </c>
      <c r="C208" t="s">
        <v>17549</v>
      </c>
      <c r="D208" s="3">
        <v>16</v>
      </c>
      <c r="E208" s="3" t="str">
        <f>SUBSTITUTE(표2[[#This Row],[인천버스정보]],RIGHT(표2[[#This Row],[인천버스정보]],7),"")</f>
        <v>우물골</v>
      </c>
      <c r="F208">
        <f>INT(LEFT(RIGHT(표2[[#This Row],[인천버스정보]],6),5))</f>
        <v>43929</v>
      </c>
      <c r="G208" s="3" t="str">
        <f>TEXT(VLOOKUP(표2[[#This Row],[BIS_NO]],표4[[정류소 번호]:[ISC 정류소 ID]],8,FALSE),0)</f>
        <v>2806227</v>
      </c>
      <c r="H208" s="3">
        <f>VLOOKUP(INT(표2[[#This Row],[BIS_NO]]),표3[],2,FALSE)</f>
        <v>3169</v>
      </c>
      <c r="I208" s="3">
        <f>VLOOKUP(표2[[#This Row],[BIS_NO]],표4[[정류소 번호]:[ISC 정류소 ID]],2,FALSE)</f>
        <v>169000929</v>
      </c>
      <c r="J208" s="1" t="s">
        <v>16113</v>
      </c>
    </row>
    <row r="209" spans="1:10">
      <c r="A209">
        <v>165000475</v>
      </c>
      <c r="B209" t="s">
        <v>34</v>
      </c>
      <c r="C209" t="s">
        <v>17549</v>
      </c>
      <c r="D209" s="3">
        <v>17</v>
      </c>
      <c r="E209" s="3" t="str">
        <f>SUBSTITUTE(표2[[#This Row],[인천버스정보]],RIGHT(표2[[#This Row],[인천버스정보]],7),"")</f>
        <v>산문입구</v>
      </c>
      <c r="F209">
        <f>INT(LEFT(RIGHT(표2[[#This Row],[인천버스정보]],6),5))</f>
        <v>43107</v>
      </c>
      <c r="G209" s="3" t="str">
        <f>TEXT(VLOOKUP(표2[[#This Row],[BIS_NO]],표4[[정류소 번호]:[ISC 정류소 ID]],8,FALSE),0)</f>
        <v>2803858</v>
      </c>
      <c r="H209" s="3">
        <f>VLOOKUP(INT(표2[[#This Row],[BIS_NO]]),표3[],2,FALSE)</f>
        <v>705</v>
      </c>
      <c r="I209" s="3">
        <f>VLOOKUP(표2[[#This Row],[BIS_NO]],표4[[정류소 번호]:[ISC 정류소 ID]],2,FALSE)</f>
        <v>169000107</v>
      </c>
      <c r="J209" s="1" t="s">
        <v>16114</v>
      </c>
    </row>
    <row r="210" spans="1:10">
      <c r="A210">
        <v>165000475</v>
      </c>
      <c r="B210" t="s">
        <v>34</v>
      </c>
      <c r="C210" t="s">
        <v>17549</v>
      </c>
      <c r="D210" s="3">
        <v>18</v>
      </c>
      <c r="E210" s="3" t="str">
        <f>SUBSTITUTE(표2[[#This Row],[인천버스정보]],RIGHT(표2[[#This Row],[인천버스정보]],7),"")</f>
        <v>양도초등학교</v>
      </c>
      <c r="F210">
        <f>INT(LEFT(RIGHT(표2[[#This Row],[인천버스정보]],6),5))</f>
        <v>43329</v>
      </c>
      <c r="G210" s="3" t="str">
        <f>TEXT(VLOOKUP(표2[[#This Row],[BIS_NO]],표4[[정류소 번호]:[ISC 정류소 ID]],8,FALSE),0)</f>
        <v>2803611</v>
      </c>
      <c r="H210" s="3">
        <f>VLOOKUP(INT(표2[[#This Row],[BIS_NO]]),표3[],2,FALSE)</f>
        <v>1398</v>
      </c>
      <c r="I210" s="3">
        <f>VLOOKUP(표2[[#This Row],[BIS_NO]],표4[[정류소 번호]:[ISC 정류소 ID]],2,FALSE)</f>
        <v>169000329</v>
      </c>
      <c r="J210" s="1" t="s">
        <v>16115</v>
      </c>
    </row>
    <row r="211" spans="1:10">
      <c r="A211">
        <v>165000475</v>
      </c>
      <c r="B211" t="s">
        <v>34</v>
      </c>
      <c r="C211" t="s">
        <v>17549</v>
      </c>
      <c r="D211" s="3">
        <v>19</v>
      </c>
      <c r="E211" s="3" t="str">
        <f>SUBSTITUTE(표2[[#This Row],[인천버스정보]],RIGHT(표2[[#This Row],[인천버스정보]],7),"")</f>
        <v>비선삼거리</v>
      </c>
      <c r="F211">
        <f>INT(LEFT(RIGHT(표2[[#This Row],[인천버스정보]],6),5))</f>
        <v>43113</v>
      </c>
      <c r="G211" s="3" t="str">
        <f>TEXT(VLOOKUP(표2[[#This Row],[BIS_NO]],표4[[정류소 번호]:[ISC 정류소 ID]],8,FALSE),0)</f>
        <v>2806295</v>
      </c>
      <c r="H211" s="3">
        <f>VLOOKUP(INT(표2[[#This Row],[BIS_NO]]),표3[],2,FALSE)</f>
        <v>3394</v>
      </c>
      <c r="I211" s="3">
        <f>VLOOKUP(표2[[#This Row],[BIS_NO]],표4[[정류소 번호]:[ISC 정류소 ID]],2,FALSE)</f>
        <v>169000113</v>
      </c>
      <c r="J211" s="1" t="s">
        <v>16116</v>
      </c>
    </row>
    <row r="212" spans="1:10">
      <c r="A212">
        <v>165000475</v>
      </c>
      <c r="B212" t="s">
        <v>34</v>
      </c>
      <c r="C212" t="s">
        <v>17549</v>
      </c>
      <c r="D212" s="3">
        <v>20</v>
      </c>
      <c r="E212" s="3" t="str">
        <f>SUBSTITUTE(표2[[#This Row],[인천버스정보]],RIGHT(표2[[#This Row],[인천버스정보]],7),"")</f>
        <v>능미</v>
      </c>
      <c r="F212">
        <f>INT(LEFT(RIGHT(표2[[#This Row],[인천버스정보]],6),5))</f>
        <v>43922</v>
      </c>
      <c r="G212" s="3" t="str">
        <f>TEXT(VLOOKUP(표2[[#This Row],[BIS_NO]],표4[[정류소 번호]:[ISC 정류소 ID]],8,FALSE),0)</f>
        <v>2806293</v>
      </c>
      <c r="H212" s="3">
        <f>VLOOKUP(INT(표2[[#This Row],[BIS_NO]]),표3[],2,FALSE)</f>
        <v>2971</v>
      </c>
      <c r="I212" s="3">
        <f>VLOOKUP(표2[[#This Row],[BIS_NO]],표4[[정류소 번호]:[ISC 정류소 ID]],2,FALSE)</f>
        <v>169000922</v>
      </c>
      <c r="J212" s="1" t="s">
        <v>87</v>
      </c>
    </row>
    <row r="213" spans="1:10">
      <c r="A213">
        <v>165000475</v>
      </c>
      <c r="B213" t="s">
        <v>34</v>
      </c>
      <c r="C213" t="s">
        <v>17549</v>
      </c>
      <c r="D213" s="3">
        <v>21</v>
      </c>
      <c r="E213" s="3" t="str">
        <f>SUBSTITUTE(표2[[#This Row],[인천버스정보]],RIGHT(표2[[#This Row],[인천버스정보]],7),"")</f>
        <v>느티나무</v>
      </c>
      <c r="F213">
        <f>INT(LEFT(RIGHT(표2[[#This Row],[인천버스정보]],6),5))</f>
        <v>43182</v>
      </c>
      <c r="G213" s="3" t="str">
        <f>TEXT(VLOOKUP(표2[[#This Row],[BIS_NO]],표4[[정류소 번호]:[ISC 정류소 ID]],8,FALSE),0)</f>
        <v>2804201</v>
      </c>
      <c r="H213" s="3">
        <f>VLOOKUP(INT(표2[[#This Row],[BIS_NO]]),표3[],2,FALSE)</f>
        <v>2738</v>
      </c>
      <c r="I213" s="3">
        <f>VLOOKUP(표2[[#This Row],[BIS_NO]],표4[[정류소 번호]:[ISC 정류소 ID]],2,FALSE)</f>
        <v>169000182</v>
      </c>
      <c r="J213" s="1" t="s">
        <v>88</v>
      </c>
    </row>
    <row r="214" spans="1:10">
      <c r="A214">
        <v>165000475</v>
      </c>
      <c r="B214" t="s">
        <v>34</v>
      </c>
      <c r="C214" t="s">
        <v>17549</v>
      </c>
      <c r="D214" s="3">
        <v>22</v>
      </c>
      <c r="E214" s="3" t="str">
        <f>SUBSTITUTE(표2[[#This Row],[인천버스정보]],RIGHT(표2[[#This Row],[인천버스정보]],7),"")</f>
        <v>서성</v>
      </c>
      <c r="F214">
        <f>INT(LEFT(RIGHT(표2[[#This Row],[인천버스정보]],6),5))</f>
        <v>43234</v>
      </c>
      <c r="G214" s="3" t="str">
        <f>TEXT(VLOOKUP(표2[[#This Row],[BIS_NO]],표4[[정류소 번호]:[ISC 정류소 ID]],8,FALSE),0)</f>
        <v>2806291</v>
      </c>
      <c r="H214" s="3">
        <f>VLOOKUP(INT(표2[[#This Row],[BIS_NO]]),표3[],2,FALSE)</f>
        <v>2425</v>
      </c>
      <c r="I214" s="3">
        <f>VLOOKUP(표2[[#This Row],[BIS_NO]],표4[[정류소 번호]:[ISC 정류소 ID]],2,FALSE)</f>
        <v>169000234</v>
      </c>
      <c r="J214" s="1" t="s">
        <v>89</v>
      </c>
    </row>
    <row r="215" spans="1:10">
      <c r="A215">
        <v>165000475</v>
      </c>
      <c r="B215" t="s">
        <v>34</v>
      </c>
      <c r="C215" t="s">
        <v>17549</v>
      </c>
      <c r="D215" s="3">
        <v>23</v>
      </c>
      <c r="E215" s="3" t="str">
        <f>SUBSTITUTE(표2[[#This Row],[인천버스정보]],RIGHT(표2[[#This Row],[인천버스정보]],7),"")</f>
        <v>주택마을</v>
      </c>
      <c r="F215">
        <f>INT(LEFT(RIGHT(표2[[#This Row],[인천버스정보]],6),5))</f>
        <v>90230</v>
      </c>
      <c r="G215" s="3" t="str">
        <f>TEXT(VLOOKUP(표2[[#This Row],[BIS_NO]],표4[[정류소 번호]:[ISC 정류소 ID]],8,FALSE),0)</f>
        <v>2807291</v>
      </c>
      <c r="H215" s="3">
        <f>VLOOKUP(INT(표2[[#This Row],[BIS_NO]]),표3[],2,FALSE)</f>
        <v>3183</v>
      </c>
      <c r="I215" s="3">
        <f>VLOOKUP(표2[[#This Row],[BIS_NO]],표4[[정류소 번호]:[ISC 정류소 ID]],2,FALSE)</f>
        <v>169001230</v>
      </c>
      <c r="J215" s="1" t="s">
        <v>90</v>
      </c>
    </row>
    <row r="216" spans="1:10">
      <c r="A216">
        <v>165000475</v>
      </c>
      <c r="B216" t="s">
        <v>34</v>
      </c>
      <c r="C216" t="s">
        <v>17549</v>
      </c>
      <c r="D216" s="3">
        <v>24</v>
      </c>
      <c r="E216" s="3" t="str">
        <f>SUBSTITUTE(표2[[#This Row],[인천버스정보]],RIGHT(표2[[#This Row],[인천버스정보]],7),"")</f>
        <v>황골</v>
      </c>
      <c r="F216">
        <f>INT(LEFT(RIGHT(표2[[#This Row],[인천버스정보]],6),5))</f>
        <v>43992</v>
      </c>
      <c r="G216" s="3" t="str">
        <f>TEXT(VLOOKUP(표2[[#This Row],[BIS_NO]],표4[[정류소 번호]:[ISC 정류소 ID]],8,FALSE),0)</f>
        <v>2804203</v>
      </c>
      <c r="H216" s="3">
        <f>VLOOKUP(INT(표2[[#This Row],[BIS_NO]]),표3[],2,FALSE)</f>
        <v>3283</v>
      </c>
      <c r="I216" s="3">
        <f>VLOOKUP(표2[[#This Row],[BIS_NO]],표4[[정류소 번호]:[ISC 정류소 ID]],2,FALSE)</f>
        <v>169000992</v>
      </c>
      <c r="J216" s="1" t="s">
        <v>91</v>
      </c>
    </row>
    <row r="217" spans="1:10">
      <c r="A217">
        <v>165000475</v>
      </c>
      <c r="B217" t="s">
        <v>34</v>
      </c>
      <c r="C217" t="s">
        <v>17549</v>
      </c>
      <c r="D217" s="3">
        <v>25</v>
      </c>
      <c r="E217" s="3" t="str">
        <f>SUBSTITUTE(표2[[#This Row],[인천버스정보]],RIGHT(표2[[#This Row],[인천버스정보]],7),"")</f>
        <v>야곡</v>
      </c>
      <c r="F217">
        <f>INT(LEFT(RIGHT(표2[[#This Row],[인천버스정보]],6),5))</f>
        <v>43292</v>
      </c>
      <c r="G217" s="3" t="str">
        <f>TEXT(VLOOKUP(표2[[#This Row],[BIS_NO]],표4[[정류소 번호]:[ISC 정류소 ID]],8,FALSE),0)</f>
        <v>2804206</v>
      </c>
      <c r="H217" s="3">
        <f>VLOOKUP(INT(표2[[#This Row],[BIS_NO]]),표3[],2,FALSE)</f>
        <v>3349</v>
      </c>
      <c r="I217" s="3">
        <f>VLOOKUP(표2[[#This Row],[BIS_NO]],표4[[정류소 번호]:[ISC 정류소 ID]],2,FALSE)</f>
        <v>169000292</v>
      </c>
      <c r="J217" s="1" t="s">
        <v>92</v>
      </c>
    </row>
    <row r="218" spans="1:10">
      <c r="A218">
        <v>165000475</v>
      </c>
      <c r="B218" t="s">
        <v>34</v>
      </c>
      <c r="C218" t="s">
        <v>17549</v>
      </c>
      <c r="D218" s="3">
        <v>26</v>
      </c>
      <c r="E218" s="3" t="str">
        <f>SUBSTITUTE(표2[[#This Row],[인천버스정보]],RIGHT(표2[[#This Row],[인천버스정보]],7),"")</f>
        <v>누촌</v>
      </c>
      <c r="F218">
        <f>INT(LEFT(RIGHT(표2[[#This Row],[인천버스정보]],6),5))</f>
        <v>43238</v>
      </c>
      <c r="G218" s="3" t="str">
        <f>TEXT(VLOOKUP(표2[[#This Row],[BIS_NO]],표4[[정류소 번호]:[ISC 정류소 ID]],8,FALSE),0)</f>
        <v>2804332</v>
      </c>
      <c r="H218" s="3">
        <f>VLOOKUP(INT(표2[[#This Row],[BIS_NO]]),표3[],2,FALSE)</f>
        <v>2427</v>
      </c>
      <c r="I218" s="3">
        <f>VLOOKUP(표2[[#This Row],[BIS_NO]],표4[[정류소 번호]:[ISC 정류소 ID]],2,FALSE)</f>
        <v>169000238</v>
      </c>
      <c r="J218" s="1" t="s">
        <v>93</v>
      </c>
    </row>
    <row r="219" spans="1:10">
      <c r="A219">
        <v>165000475</v>
      </c>
      <c r="B219" t="s">
        <v>34</v>
      </c>
      <c r="C219" t="s">
        <v>17549</v>
      </c>
      <c r="D219" s="3">
        <v>27</v>
      </c>
      <c r="E219" s="3" t="str">
        <f>SUBSTITUTE(표2[[#This Row],[인천버스정보]],RIGHT(표2[[#This Row],[인천버스정보]],7),"")</f>
        <v>외포1리</v>
      </c>
      <c r="F219">
        <f>INT(LEFT(RIGHT(표2[[#This Row],[인천버스정보]],6),5))</f>
        <v>43283</v>
      </c>
      <c r="G219" s="3" t="str">
        <f>TEXT(VLOOKUP(표2[[#This Row],[BIS_NO]],표4[[정류소 번호]:[ISC 정류소 ID]],8,FALSE),0)</f>
        <v>2804208</v>
      </c>
      <c r="H219" s="3">
        <f>VLOOKUP(INT(표2[[#This Row],[BIS_NO]]),표3[],2,FALSE)</f>
        <v>3347</v>
      </c>
      <c r="I219" s="3">
        <f>VLOOKUP(표2[[#This Row],[BIS_NO]],표4[[정류소 번호]:[ISC 정류소 ID]],2,FALSE)</f>
        <v>169000283</v>
      </c>
      <c r="J219" s="1" t="s">
        <v>94</v>
      </c>
    </row>
    <row r="220" spans="1:10">
      <c r="A220">
        <v>165000475</v>
      </c>
      <c r="B220" t="s">
        <v>34</v>
      </c>
      <c r="C220" t="s">
        <v>17549</v>
      </c>
      <c r="D220" s="3">
        <v>28</v>
      </c>
      <c r="E220" s="3" t="str">
        <f>SUBSTITUTE(표2[[#This Row],[인천버스정보]],RIGHT(표2[[#This Row],[인천버스정보]],7),"")</f>
        <v>외주</v>
      </c>
      <c r="F220">
        <f>INT(LEFT(RIGHT(표2[[#This Row],[인천버스정보]],6),5))</f>
        <v>43241</v>
      </c>
      <c r="G220" s="3" t="str">
        <f>TEXT(VLOOKUP(표2[[#This Row],[BIS_NO]],표4[[정류소 번호]:[ISC 정류소 ID]],8,FALSE),0)</f>
        <v>2804210</v>
      </c>
      <c r="H220" s="3">
        <f>VLOOKUP(INT(표2[[#This Row],[BIS_NO]]),표3[],2,FALSE)</f>
        <v>2438</v>
      </c>
      <c r="I220" s="3">
        <f>VLOOKUP(표2[[#This Row],[BIS_NO]],표4[[정류소 번호]:[ISC 정류소 ID]],2,FALSE)</f>
        <v>169000241</v>
      </c>
      <c r="J220" s="1" t="s">
        <v>95</v>
      </c>
    </row>
    <row r="221" spans="1:10">
      <c r="A221">
        <v>165000475</v>
      </c>
      <c r="B221" t="s">
        <v>34</v>
      </c>
      <c r="C221" t="s">
        <v>17549</v>
      </c>
      <c r="D221" s="3">
        <v>29</v>
      </c>
      <c r="E221" s="3" t="str">
        <f>SUBSTITUTE(표2[[#This Row],[인천버스정보]],RIGHT(표2[[#This Row],[인천버스정보]],7),"")</f>
        <v>소게</v>
      </c>
      <c r="F221">
        <f>INT(LEFT(RIGHT(표2[[#This Row],[인천버스정보]],6),5))</f>
        <v>43185</v>
      </c>
      <c r="G221" s="3" t="str">
        <f>TEXT(VLOOKUP(표2[[#This Row],[BIS_NO]],표4[[정류소 번호]:[ISC 정류소 ID]],8,FALSE),0)</f>
        <v>2804212</v>
      </c>
      <c r="H221" s="3">
        <f>VLOOKUP(INT(표2[[#This Row],[BIS_NO]]),표3[],2,FALSE)</f>
        <v>2741</v>
      </c>
      <c r="I221" s="3">
        <f>VLOOKUP(표2[[#This Row],[BIS_NO]],표4[[정류소 번호]:[ISC 정류소 ID]],2,FALSE)</f>
        <v>169000185</v>
      </c>
      <c r="J221" s="1" t="s">
        <v>96</v>
      </c>
    </row>
    <row r="222" spans="1:10">
      <c r="A222">
        <v>165000475</v>
      </c>
      <c r="B222" t="s">
        <v>34</v>
      </c>
      <c r="C222" t="s">
        <v>17549</v>
      </c>
      <c r="D222" s="3">
        <v>30</v>
      </c>
      <c r="E222" s="3" t="str">
        <f>SUBSTITUTE(표2[[#This Row],[인천버스정보]],RIGHT(표2[[#This Row],[인천버스정보]],7),"")</f>
        <v>외포삼거리</v>
      </c>
      <c r="F222">
        <f>INT(LEFT(RIGHT(표2[[#This Row],[인천버스정보]],6),5))</f>
        <v>43285</v>
      </c>
      <c r="G222" s="3" t="str">
        <f>TEXT(VLOOKUP(표2[[#This Row],[BIS_NO]],표4[[정류소 번호]:[ISC 정류소 ID]],8,FALSE),0)</f>
        <v>2804579</v>
      </c>
      <c r="H222" s="3">
        <f>VLOOKUP(INT(표2[[#This Row],[BIS_NO]]),표3[],2,FALSE)</f>
        <v>3955</v>
      </c>
      <c r="I222" s="3">
        <f>VLOOKUP(표2[[#This Row],[BIS_NO]],표4[[정류소 번호]:[ISC 정류소 ID]],2,FALSE)</f>
        <v>169000285</v>
      </c>
      <c r="J222" s="1" t="s">
        <v>97</v>
      </c>
    </row>
    <row r="223" spans="1:10">
      <c r="A223">
        <v>165000475</v>
      </c>
      <c r="B223" t="s">
        <v>34</v>
      </c>
      <c r="C223" t="s">
        <v>17549</v>
      </c>
      <c r="D223" s="3">
        <v>31</v>
      </c>
      <c r="E223" s="3" t="str">
        <f>SUBSTITUTE(표2[[#This Row],[인천버스정보]],RIGHT(표2[[#This Row],[인천버스정보]],7),"")</f>
        <v>외포리</v>
      </c>
      <c r="F223">
        <f>INT(LEFT(RIGHT(표2[[#This Row],[인천버스정보]],6),5))</f>
        <v>43556</v>
      </c>
      <c r="G223" s="3" t="str">
        <f>TEXT(VLOOKUP(표2[[#This Row],[BIS_NO]],표4[[정류소 번호]:[ISC 정류소 ID]],8,FALSE),0)</f>
        <v>2803703</v>
      </c>
      <c r="H223" s="3">
        <f>VLOOKUP(INT(표2[[#This Row],[BIS_NO]]),표3[],2,FALSE)</f>
        <v>3457</v>
      </c>
      <c r="I223" s="3">
        <f>VLOOKUP(표2[[#This Row],[BIS_NO]],표4[[정류소 번호]:[ISC 정류소 ID]],2,FALSE)</f>
        <v>169000556</v>
      </c>
      <c r="J223" s="1" t="s">
        <v>98</v>
      </c>
    </row>
    <row r="224" spans="1:10">
      <c r="A224">
        <v>165000475</v>
      </c>
      <c r="B224" t="s">
        <v>34</v>
      </c>
      <c r="C224" t="s">
        <v>17549</v>
      </c>
      <c r="D224" s="3">
        <v>32</v>
      </c>
      <c r="E224" s="3" t="str">
        <f>SUBSTITUTE(표2[[#This Row],[인천버스정보]],RIGHT(표2[[#This Row],[인천버스정보]],7),"")</f>
        <v>외포삼거리</v>
      </c>
      <c r="F224">
        <f>INT(LEFT(RIGHT(표2[[#This Row],[인천버스정보]],6),5))</f>
        <v>43110</v>
      </c>
      <c r="G224" s="3" t="str">
        <f>TEXT(VLOOKUP(표2[[#This Row],[BIS_NO]],표4[[정류소 번호]:[ISC 정류소 ID]],8,FALSE),0)</f>
        <v>2804580</v>
      </c>
      <c r="H224" s="3">
        <f>VLOOKUP(INT(표2[[#This Row],[BIS_NO]]),표3[],2,FALSE)</f>
        <v>3390</v>
      </c>
      <c r="I224" s="3">
        <f>VLOOKUP(표2[[#This Row],[BIS_NO]],표4[[정류소 번호]:[ISC 정류소 ID]],2,FALSE)</f>
        <v>169000110</v>
      </c>
      <c r="J224" s="1" t="s">
        <v>146</v>
      </c>
    </row>
    <row r="225" spans="1:10">
      <c r="A225">
        <v>165000475</v>
      </c>
      <c r="B225" t="s">
        <v>34</v>
      </c>
      <c r="C225" t="s">
        <v>17549</v>
      </c>
      <c r="D225" s="3">
        <v>33</v>
      </c>
      <c r="E225" s="3" t="str">
        <f>SUBSTITUTE(표2[[#This Row],[인천버스정보]],RIGHT(표2[[#This Row],[인천버스정보]],7),"")</f>
        <v>소게</v>
      </c>
      <c r="F225">
        <f>INT(LEFT(RIGHT(표2[[#This Row],[인천버스정보]],6),5))</f>
        <v>43243</v>
      </c>
      <c r="G225" s="3" t="str">
        <f>TEXT(VLOOKUP(표2[[#This Row],[BIS_NO]],표4[[정류소 번호]:[ISC 정류소 ID]],8,FALSE),0)</f>
        <v>2804213</v>
      </c>
      <c r="H225" s="3">
        <f>VLOOKUP(INT(표2[[#This Row],[BIS_NO]]),표3[],2,FALSE)</f>
        <v>2439</v>
      </c>
      <c r="I225" s="3">
        <f>VLOOKUP(표2[[#This Row],[BIS_NO]],표4[[정류소 번호]:[ISC 정류소 ID]],2,FALSE)</f>
        <v>169000243</v>
      </c>
      <c r="J225" s="1" t="s">
        <v>147</v>
      </c>
    </row>
    <row r="226" spans="1:10">
      <c r="A226">
        <v>165000475</v>
      </c>
      <c r="B226" t="s">
        <v>34</v>
      </c>
      <c r="C226" t="s">
        <v>17549</v>
      </c>
      <c r="D226" s="3">
        <v>34</v>
      </c>
      <c r="E226" s="3" t="str">
        <f>SUBSTITUTE(표2[[#This Row],[인천버스정보]],RIGHT(표2[[#This Row],[인천버스정보]],7),"")</f>
        <v>외주</v>
      </c>
      <c r="F226">
        <f>INT(LEFT(RIGHT(표2[[#This Row],[인천버스정보]],6),5))</f>
        <v>43181</v>
      </c>
      <c r="G226" s="3" t="str">
        <f>TEXT(VLOOKUP(표2[[#This Row],[BIS_NO]],표4[[정류소 번호]:[ISC 정류소 ID]],8,FALSE),0)</f>
        <v>2804211</v>
      </c>
      <c r="H226" s="3">
        <f>VLOOKUP(INT(표2[[#This Row],[BIS_NO]]),표3[],2,FALSE)</f>
        <v>3581</v>
      </c>
      <c r="I226" s="3">
        <f>VLOOKUP(표2[[#This Row],[BIS_NO]],표4[[정류소 번호]:[ISC 정류소 ID]],2,FALSE)</f>
        <v>169000181</v>
      </c>
      <c r="J226" s="1" t="s">
        <v>148</v>
      </c>
    </row>
    <row r="227" spans="1:10">
      <c r="A227">
        <v>165000475</v>
      </c>
      <c r="B227" t="s">
        <v>34</v>
      </c>
      <c r="C227" t="s">
        <v>17549</v>
      </c>
      <c r="D227" s="3">
        <v>35</v>
      </c>
      <c r="E227" s="3" t="str">
        <f>SUBSTITUTE(표2[[#This Row],[인천버스정보]],RIGHT(표2[[#This Row],[인천버스정보]],7),"")</f>
        <v>외포리정미소</v>
      </c>
      <c r="F227">
        <f>INT(LEFT(RIGHT(표2[[#This Row],[인천버스정보]],6),5))</f>
        <v>43240</v>
      </c>
      <c r="G227" s="3" t="str">
        <f>TEXT(VLOOKUP(표2[[#This Row],[BIS_NO]],표4[[정류소 번호]:[ISC 정류소 ID]],8,FALSE),0)</f>
        <v>2804209</v>
      </c>
      <c r="H227" s="3">
        <f>VLOOKUP(INT(표2[[#This Row],[BIS_NO]]),표3[],2,FALSE)</f>
        <v>2437</v>
      </c>
      <c r="I227" s="3">
        <f>VLOOKUP(표2[[#This Row],[BIS_NO]],표4[[정류소 번호]:[ISC 정류소 ID]],2,FALSE)</f>
        <v>169000240</v>
      </c>
      <c r="J227" s="1" t="s">
        <v>149</v>
      </c>
    </row>
    <row r="228" spans="1:10">
      <c r="A228">
        <v>165000475</v>
      </c>
      <c r="B228" t="s">
        <v>34</v>
      </c>
      <c r="C228" t="s">
        <v>17549</v>
      </c>
      <c r="D228" s="3">
        <v>36</v>
      </c>
      <c r="E228" s="3" t="str">
        <f>SUBSTITUTE(표2[[#This Row],[인천버스정보]],RIGHT(표2[[#This Row],[인천버스정보]],7),"")</f>
        <v>누촌</v>
      </c>
      <c r="F228">
        <f>INT(LEFT(RIGHT(표2[[#This Row],[인천버스정보]],6),5))</f>
        <v>43360</v>
      </c>
      <c r="G228" s="3" t="str">
        <f>TEXT(VLOOKUP(표2[[#This Row],[BIS_NO]],표4[[정류소 번호]:[ISC 정류소 ID]],8,FALSE),0)</f>
        <v>2804207</v>
      </c>
      <c r="H228" s="3">
        <f>VLOOKUP(INT(표2[[#This Row],[BIS_NO]]),표3[],2,FALSE)</f>
        <v>3730</v>
      </c>
      <c r="I228" s="3">
        <f>VLOOKUP(표2[[#This Row],[BIS_NO]],표4[[정류소 번호]:[ISC 정류소 ID]],2,FALSE)</f>
        <v>169000360</v>
      </c>
      <c r="J228" s="1" t="s">
        <v>150</v>
      </c>
    </row>
    <row r="229" spans="1:10">
      <c r="A229">
        <v>165000475</v>
      </c>
      <c r="B229" t="s">
        <v>34</v>
      </c>
      <c r="C229" t="s">
        <v>17549</v>
      </c>
      <c r="D229" s="3">
        <v>37</v>
      </c>
      <c r="E229" s="3" t="str">
        <f>SUBSTITUTE(표2[[#This Row],[인천버스정보]],RIGHT(표2[[#This Row],[인천버스정보]],7),"")</f>
        <v>야곡</v>
      </c>
      <c r="F229">
        <f>INT(LEFT(RIGHT(표2[[#This Row],[인천버스정보]],6),5))</f>
        <v>43236</v>
      </c>
      <c r="G229" s="3" t="str">
        <f>TEXT(VLOOKUP(표2[[#This Row],[BIS_NO]],표4[[정류소 번호]:[ISC 정류소 ID]],8,FALSE),0)</f>
        <v>2804205</v>
      </c>
      <c r="H229" s="3">
        <f>VLOOKUP(INT(표2[[#This Row],[BIS_NO]]),표3[],2,FALSE)</f>
        <v>2426</v>
      </c>
      <c r="I229" s="3">
        <f>VLOOKUP(표2[[#This Row],[BIS_NO]],표4[[정류소 번호]:[ISC 정류소 ID]],2,FALSE)</f>
        <v>169000236</v>
      </c>
      <c r="J229" s="1" t="s">
        <v>151</v>
      </c>
    </row>
    <row r="230" spans="1:10">
      <c r="A230">
        <v>165000475</v>
      </c>
      <c r="B230" t="s">
        <v>34</v>
      </c>
      <c r="C230" t="s">
        <v>17549</v>
      </c>
      <c r="D230" s="3">
        <v>38</v>
      </c>
      <c r="E230" s="3" t="str">
        <f>SUBSTITUTE(표2[[#This Row],[인천버스정보]],RIGHT(표2[[#This Row],[인천버스정보]],7),"")</f>
        <v>황골</v>
      </c>
      <c r="F230">
        <f>INT(LEFT(RIGHT(표2[[#This Row],[인천버스정보]],6),5))</f>
        <v>43993</v>
      </c>
      <c r="G230" s="3" t="str">
        <f>TEXT(VLOOKUP(표2[[#This Row],[BIS_NO]],표4[[정류소 번호]:[ISC 정류소 ID]],8,FALSE),0)</f>
        <v>2804204</v>
      </c>
      <c r="H230" s="3">
        <f>VLOOKUP(INT(표2[[#This Row],[BIS_NO]]),표3[],2,FALSE)</f>
        <v>3284</v>
      </c>
      <c r="I230" s="3">
        <f>VLOOKUP(표2[[#This Row],[BIS_NO]],표4[[정류소 번호]:[ISC 정류소 ID]],2,FALSE)</f>
        <v>169000993</v>
      </c>
      <c r="J230" s="1" t="s">
        <v>152</v>
      </c>
    </row>
    <row r="231" spans="1:10">
      <c r="A231">
        <v>165000475</v>
      </c>
      <c r="B231" t="s">
        <v>34</v>
      </c>
      <c r="C231" t="s">
        <v>17549</v>
      </c>
      <c r="D231" s="3">
        <v>39</v>
      </c>
      <c r="E231" s="3" t="str">
        <f>SUBSTITUTE(표2[[#This Row],[인천버스정보]],RIGHT(표2[[#This Row],[인천버스정보]],7),"")</f>
        <v>서성</v>
      </c>
      <c r="F231">
        <f>INT(LEFT(RIGHT(표2[[#This Row],[인천버스정보]],6),5))</f>
        <v>43362</v>
      </c>
      <c r="G231" s="3" t="str">
        <f>TEXT(VLOOKUP(표2[[#This Row],[BIS_NO]],표4[[정류소 번호]:[ISC 정류소 ID]],8,FALSE),0)</f>
        <v>2806290</v>
      </c>
      <c r="H231" s="3">
        <f>VLOOKUP(INT(표2[[#This Row],[BIS_NO]]),표3[],2,FALSE)</f>
        <v>3731</v>
      </c>
      <c r="I231" s="3">
        <f>VLOOKUP(표2[[#This Row],[BIS_NO]],표4[[정류소 번호]:[ISC 정류소 ID]],2,FALSE)</f>
        <v>169000362</v>
      </c>
      <c r="J231" s="1" t="s">
        <v>153</v>
      </c>
    </row>
    <row r="232" spans="1:10">
      <c r="A232">
        <v>165000475</v>
      </c>
      <c r="B232" t="s">
        <v>34</v>
      </c>
      <c r="C232" t="s">
        <v>17549</v>
      </c>
      <c r="D232" s="3">
        <v>40</v>
      </c>
      <c r="E232" s="3" t="str">
        <f>SUBSTITUTE(표2[[#This Row],[인천버스정보]],RIGHT(표2[[#This Row],[인천버스정보]],7),"")</f>
        <v>느티나무</v>
      </c>
      <c r="F232">
        <f>INT(LEFT(RIGHT(표2[[#This Row],[인천버스정보]],6),5))</f>
        <v>43232</v>
      </c>
      <c r="G232" s="3" t="str">
        <f>TEXT(VLOOKUP(표2[[#This Row],[BIS_NO]],표4[[정류소 번호]:[ISC 정류소 ID]],8,FALSE),0)</f>
        <v>2804202</v>
      </c>
      <c r="H232" s="3">
        <f>VLOOKUP(INT(표2[[#This Row],[BIS_NO]]),표3[],2,FALSE)</f>
        <v>2424</v>
      </c>
      <c r="I232" s="3">
        <f>VLOOKUP(표2[[#This Row],[BIS_NO]],표4[[정류소 번호]:[ISC 정류소 ID]],2,FALSE)</f>
        <v>169000232</v>
      </c>
      <c r="J232" s="1" t="s">
        <v>154</v>
      </c>
    </row>
    <row r="233" spans="1:10">
      <c r="A233">
        <v>165000475</v>
      </c>
      <c r="B233" t="s">
        <v>34</v>
      </c>
      <c r="C233" t="s">
        <v>17549</v>
      </c>
      <c r="D233" s="3">
        <v>41</v>
      </c>
      <c r="E233" s="3" t="str">
        <f>SUBSTITUTE(표2[[#This Row],[인천버스정보]],RIGHT(표2[[#This Row],[인천버스정보]],7),"")</f>
        <v>능미</v>
      </c>
      <c r="F233">
        <f>INT(LEFT(RIGHT(표2[[#This Row],[인천버스정보]],6),5))</f>
        <v>43921</v>
      </c>
      <c r="G233" s="3" t="str">
        <f>TEXT(VLOOKUP(표2[[#This Row],[BIS_NO]],표4[[정류소 번호]:[ISC 정류소 ID]],8,FALSE),0)</f>
        <v>2806292</v>
      </c>
      <c r="H233" s="3">
        <f>VLOOKUP(INT(표2[[#This Row],[BIS_NO]]),표3[],2,FALSE)</f>
        <v>2970</v>
      </c>
      <c r="I233" s="3">
        <f>VLOOKUP(표2[[#This Row],[BIS_NO]],표4[[정류소 번호]:[ISC 정류소 ID]],2,FALSE)</f>
        <v>169000921</v>
      </c>
      <c r="J233" s="1" t="s">
        <v>155</v>
      </c>
    </row>
    <row r="234" spans="1:10">
      <c r="A234">
        <v>165000475</v>
      </c>
      <c r="B234" t="s">
        <v>34</v>
      </c>
      <c r="C234" t="s">
        <v>17549</v>
      </c>
      <c r="D234" s="3">
        <v>42</v>
      </c>
      <c r="E234" s="3" t="str">
        <f>SUBSTITUTE(표2[[#This Row],[인천버스정보]],RIGHT(표2[[#This Row],[인천버스정보]],7),"")</f>
        <v>비선삼거리</v>
      </c>
      <c r="F234">
        <f>INT(LEFT(RIGHT(표2[[#This Row],[인천버스정보]],6),5))</f>
        <v>43114</v>
      </c>
      <c r="G234" s="3" t="str">
        <f>TEXT(VLOOKUP(표2[[#This Row],[BIS_NO]],표4[[정류소 번호]:[ISC 정류소 ID]],8,FALSE),0)</f>
        <v>2804578</v>
      </c>
      <c r="H234" s="3">
        <f>VLOOKUP(INT(표2[[#This Row],[BIS_NO]]),표3[],2,FALSE)</f>
        <v>3395</v>
      </c>
      <c r="I234" s="3">
        <f>VLOOKUP(표2[[#This Row],[BIS_NO]],표4[[정류소 번호]:[ISC 정류소 ID]],2,FALSE)</f>
        <v>169000114</v>
      </c>
      <c r="J234" s="1" t="s">
        <v>16117</v>
      </c>
    </row>
    <row r="235" spans="1:10">
      <c r="A235">
        <v>165000475</v>
      </c>
      <c r="B235" t="s">
        <v>34</v>
      </c>
      <c r="C235" t="s">
        <v>17549</v>
      </c>
      <c r="D235" s="3">
        <v>43</v>
      </c>
      <c r="E235" s="3" t="str">
        <f>SUBSTITUTE(표2[[#This Row],[인천버스정보]],RIGHT(표2[[#This Row],[인천버스정보]],7),"")</f>
        <v>양도초등학교</v>
      </c>
      <c r="F235">
        <f>INT(LEFT(RIGHT(표2[[#This Row],[인천버스정보]],6),5))</f>
        <v>43568</v>
      </c>
      <c r="G235" s="3" t="str">
        <f>TEXT(VLOOKUP(표2[[#This Row],[BIS_NO]],표4[[정류소 번호]:[ISC 정류소 ID]],8,FALSE),0)</f>
        <v>2803610</v>
      </c>
      <c r="H235" s="3">
        <f>VLOOKUP(INT(표2[[#This Row],[BIS_NO]]),표3[],2,FALSE)</f>
        <v>800</v>
      </c>
      <c r="I235" s="3">
        <f>VLOOKUP(표2[[#This Row],[BIS_NO]],표4[[정류소 번호]:[ISC 정류소 ID]],2,FALSE)</f>
        <v>169000568</v>
      </c>
      <c r="J235" s="1" t="s">
        <v>16118</v>
      </c>
    </row>
    <row r="236" spans="1:10">
      <c r="A236">
        <v>165000475</v>
      </c>
      <c r="B236" t="s">
        <v>34</v>
      </c>
      <c r="C236" t="s">
        <v>17549</v>
      </c>
      <c r="D236" s="3">
        <v>44</v>
      </c>
      <c r="E236" s="3" t="str">
        <f>SUBSTITUTE(표2[[#This Row],[인천버스정보]],RIGHT(표2[[#This Row],[인천버스정보]],7),"")</f>
        <v>산문입구</v>
      </c>
      <c r="F236">
        <f>INT(LEFT(RIGHT(표2[[#This Row],[인천버스정보]],6),5))</f>
        <v>43286</v>
      </c>
      <c r="G236" s="3" t="str">
        <f>TEXT(VLOOKUP(표2[[#This Row],[BIS_NO]],표4[[정류소 번호]:[ISC 정류소 ID]],8,FALSE),0)</f>
        <v>2803612</v>
      </c>
      <c r="H236" s="3">
        <f>VLOOKUP(INT(표2[[#This Row],[BIS_NO]]),표3[],2,FALSE)</f>
        <v>1104</v>
      </c>
      <c r="I236" s="3">
        <f>VLOOKUP(표2[[#This Row],[BIS_NO]],표4[[정류소 번호]:[ISC 정류소 ID]],2,FALSE)</f>
        <v>169000286</v>
      </c>
      <c r="J236" s="1" t="s">
        <v>16119</v>
      </c>
    </row>
    <row r="237" spans="1:10">
      <c r="A237">
        <v>165000475</v>
      </c>
      <c r="B237" t="s">
        <v>34</v>
      </c>
      <c r="C237" t="s">
        <v>17549</v>
      </c>
      <c r="D237" s="3">
        <v>45</v>
      </c>
      <c r="E237" s="3" t="str">
        <f>SUBSTITUTE(표2[[#This Row],[인천버스정보]],RIGHT(표2[[#This Row],[인천버스정보]],7),"")</f>
        <v>우물골</v>
      </c>
      <c r="F237">
        <f>INT(LEFT(RIGHT(표2[[#This Row],[인천버스정보]],6),5))</f>
        <v>43930</v>
      </c>
      <c r="G237" s="3" t="str">
        <f>TEXT(VLOOKUP(표2[[#This Row],[BIS_NO]],표4[[정류소 번호]:[ISC 정류소 ID]],8,FALSE),0)</f>
        <v>2806226</v>
      </c>
      <c r="H237" s="3">
        <f>VLOOKUP(INT(표2[[#This Row],[BIS_NO]]),표3[],2,FALSE)</f>
        <v>3170</v>
      </c>
      <c r="I237" s="3">
        <f>VLOOKUP(표2[[#This Row],[BIS_NO]],표4[[정류소 번호]:[ISC 정류소 ID]],2,FALSE)</f>
        <v>169000930</v>
      </c>
      <c r="J237" s="1" t="s">
        <v>16120</v>
      </c>
    </row>
    <row r="238" spans="1:10">
      <c r="A238">
        <v>165000475</v>
      </c>
      <c r="B238" t="s">
        <v>34</v>
      </c>
      <c r="C238" t="s">
        <v>17549</v>
      </c>
      <c r="D238" s="3">
        <v>46</v>
      </c>
      <c r="E238" s="3" t="str">
        <f>SUBSTITUTE(표2[[#This Row],[인천버스정보]],RIGHT(표2[[#This Row],[인천버스정보]],7),"")</f>
        <v>종갱이</v>
      </c>
      <c r="F238">
        <f>INT(LEFT(RIGHT(표2[[#This Row],[인천버스정보]],6),5))</f>
        <v>43180</v>
      </c>
      <c r="G238" s="3" t="str">
        <f>TEXT(VLOOKUP(표2[[#This Row],[BIS_NO]],표4[[정류소 번호]:[ISC 정류소 ID]],8,FALSE),0)</f>
        <v>2803613</v>
      </c>
      <c r="H238" s="3">
        <f>VLOOKUP(INT(표2[[#This Row],[BIS_NO]]),표3[],2,FALSE)</f>
        <v>789</v>
      </c>
      <c r="I238" s="3">
        <f>VLOOKUP(표2[[#This Row],[BIS_NO]],표4[[정류소 번호]:[ISC 정류소 ID]],2,FALSE)</f>
        <v>169000180</v>
      </c>
      <c r="J238" s="1" t="s">
        <v>16121</v>
      </c>
    </row>
    <row r="239" spans="1:10">
      <c r="A239">
        <v>165000475</v>
      </c>
      <c r="B239" t="s">
        <v>34</v>
      </c>
      <c r="C239" t="s">
        <v>17549</v>
      </c>
      <c r="D239" s="3">
        <v>47</v>
      </c>
      <c r="E239" s="3" t="str">
        <f>SUBSTITUTE(표2[[#This Row],[인천버스정보]],RIGHT(표2[[#This Row],[인천버스정보]],7),"")</f>
        <v>노랑새고개</v>
      </c>
      <c r="F239">
        <f>INT(LEFT(RIGHT(표2[[#This Row],[인천버스정보]],6),5))</f>
        <v>43570</v>
      </c>
      <c r="G239" s="3" t="str">
        <f>TEXT(VLOOKUP(표2[[#This Row],[BIS_NO]],표4[[정류소 번호]:[ISC 정류소 ID]],8,FALSE),0)</f>
        <v>2803860</v>
      </c>
      <c r="H239" s="3">
        <f>VLOOKUP(INT(표2[[#This Row],[BIS_NO]]),표3[],2,FALSE)</f>
        <v>801</v>
      </c>
      <c r="I239" s="3">
        <f>VLOOKUP(표2[[#This Row],[BIS_NO]],표4[[정류소 번호]:[ISC 정류소 ID]],2,FALSE)</f>
        <v>169000570</v>
      </c>
      <c r="J239" s="1" t="s">
        <v>16122</v>
      </c>
    </row>
    <row r="240" spans="1:10">
      <c r="A240">
        <v>165000475</v>
      </c>
      <c r="B240" t="s">
        <v>34</v>
      </c>
      <c r="C240" t="s">
        <v>17549</v>
      </c>
      <c r="D240" s="3">
        <v>48</v>
      </c>
      <c r="E240" s="3" t="str">
        <f>SUBSTITUTE(표2[[#This Row],[인천버스정보]],RIGHT(표2[[#This Row],[인천버스정보]],7),"")</f>
        <v>하우고개</v>
      </c>
      <c r="F240">
        <f>INT(LEFT(RIGHT(표2[[#This Row],[인천버스정보]],6),5))</f>
        <v>43275</v>
      </c>
      <c r="G240" s="3" t="str">
        <f>TEXT(VLOOKUP(표2[[#This Row],[BIS_NO]],표4[[정류소 번호]:[ISC 정류소 ID]],8,FALSE),0)</f>
        <v>2803861</v>
      </c>
      <c r="H240" s="3">
        <f>VLOOKUP(INT(표2[[#This Row],[BIS_NO]]),표3[],2,FALSE)</f>
        <v>1103</v>
      </c>
      <c r="I240" s="3">
        <f>VLOOKUP(표2[[#This Row],[BIS_NO]],표4[[정류소 번호]:[ISC 정류소 ID]],2,FALSE)</f>
        <v>169000275</v>
      </c>
      <c r="J240" s="1" t="s">
        <v>16123</v>
      </c>
    </row>
    <row r="241" spans="1:10">
      <c r="A241">
        <v>165000475</v>
      </c>
      <c r="B241" t="s">
        <v>34</v>
      </c>
      <c r="C241" t="s">
        <v>17549</v>
      </c>
      <c r="D241" s="3">
        <v>49</v>
      </c>
      <c r="E241" s="3" t="str">
        <f>SUBSTITUTE(표2[[#This Row],[인천버스정보]],RIGHT(표2[[#This Row],[인천버스정보]],7),"")</f>
        <v>양도</v>
      </c>
      <c r="F241">
        <f>INT(LEFT(RIGHT(표2[[#This Row],[인천버스정보]],6),5))</f>
        <v>43074</v>
      </c>
      <c r="G241" s="3" t="str">
        <f>TEXT(VLOOKUP(표2[[#This Row],[BIS_NO]],표4[[정류소 번호]:[ISC 정류소 ID]],8,FALSE),0)</f>
        <v>2800256</v>
      </c>
      <c r="H241" s="3">
        <f>VLOOKUP(INT(표2[[#This Row],[BIS_NO]]),표3[],2,FALSE)</f>
        <v>5176</v>
      </c>
      <c r="I241" s="3">
        <f>VLOOKUP(표2[[#This Row],[BIS_NO]],표4[[정류소 번호]:[ISC 정류소 ID]],2,FALSE)</f>
        <v>169000074</v>
      </c>
      <c r="J241" s="1" t="s">
        <v>16124</v>
      </c>
    </row>
    <row r="242" spans="1:10">
      <c r="A242">
        <v>165000475</v>
      </c>
      <c r="B242" t="s">
        <v>34</v>
      </c>
      <c r="C242" t="s">
        <v>17549</v>
      </c>
      <c r="D242" s="3">
        <v>50</v>
      </c>
      <c r="E242" s="3" t="str">
        <f>SUBSTITUTE(표2[[#This Row],[인천버스정보]],RIGHT(표2[[#This Row],[인천버스정보]],7),"")</f>
        <v>양도면사무소(나무)</v>
      </c>
      <c r="F242">
        <f>INT(LEFT(RIGHT(표2[[#This Row],[인천버스정보]],6),5))</f>
        <v>43912</v>
      </c>
      <c r="G242" s="3" t="str">
        <f>TEXT(VLOOKUP(표2[[#This Row],[BIS_NO]],표4[[정류소 번호]:[ISC 정류소 ID]],8,FALSE),0)</f>
        <v>2806225</v>
      </c>
      <c r="H242" s="3">
        <f>VLOOKUP(INT(표2[[#This Row],[BIS_NO]]),표3[],2,FALSE)</f>
        <v>1561</v>
      </c>
      <c r="I242" s="3">
        <f>VLOOKUP(표2[[#This Row],[BIS_NO]],표4[[정류소 번호]:[ISC 정류소 ID]],2,FALSE)</f>
        <v>169000912</v>
      </c>
      <c r="J242" s="1" t="s">
        <v>16125</v>
      </c>
    </row>
    <row r="243" spans="1:10">
      <c r="A243">
        <v>165000475</v>
      </c>
      <c r="B243" t="s">
        <v>34</v>
      </c>
      <c r="C243" t="s">
        <v>17549</v>
      </c>
      <c r="D243" s="3">
        <v>51</v>
      </c>
      <c r="E243" s="3" t="str">
        <f>SUBSTITUTE(표2[[#This Row],[인천버스정보]],RIGHT(표2[[#This Row],[인천버스정보]],7),"")</f>
        <v>공숙입구</v>
      </c>
      <c r="F243">
        <f>INT(LEFT(RIGHT(표2[[#This Row],[인천버스정보]],6),5))</f>
        <v>43290</v>
      </c>
      <c r="G243" s="3" t="str">
        <f>TEXT(VLOOKUP(표2[[#This Row],[BIS_NO]],표4[[정류소 번호]:[ISC 정류소 ID]],8,FALSE),0)</f>
        <v>2803862</v>
      </c>
      <c r="H243" s="3">
        <f>VLOOKUP(INT(표2[[#This Row],[BIS_NO]]),표3[],2,FALSE)</f>
        <v>3348</v>
      </c>
      <c r="I243" s="3">
        <f>VLOOKUP(표2[[#This Row],[BIS_NO]],표4[[정류소 번호]:[ISC 정류소 ID]],2,FALSE)</f>
        <v>169000290</v>
      </c>
      <c r="J243" s="1" t="s">
        <v>16126</v>
      </c>
    </row>
    <row r="244" spans="1:10">
      <c r="A244">
        <v>165000475</v>
      </c>
      <c r="B244" t="s">
        <v>34</v>
      </c>
      <c r="C244" t="s">
        <v>17549</v>
      </c>
      <c r="D244" s="3">
        <v>52</v>
      </c>
      <c r="E244" s="3" t="str">
        <f>SUBSTITUTE(표2[[#This Row],[인천버스정보]],RIGHT(표2[[#This Row],[인천버스정보]],7),"")</f>
        <v>능안</v>
      </c>
      <c r="F244">
        <f>INT(LEFT(RIGHT(표2[[#This Row],[인천버스정보]],6),5))</f>
        <v>43571</v>
      </c>
      <c r="G244" s="3" t="str">
        <f>TEXT(VLOOKUP(표2[[#This Row],[BIS_NO]],표4[[정류소 번호]:[ISC 정류소 ID]],8,FALSE),0)</f>
        <v>2803865</v>
      </c>
      <c r="H244" s="3">
        <f>VLOOKUP(INT(표2[[#This Row],[BIS_NO]]),표3[],2,FALSE)</f>
        <v>3463</v>
      </c>
      <c r="I244" s="3">
        <f>VLOOKUP(표2[[#This Row],[BIS_NO]],표4[[정류소 번호]:[ISC 정류소 ID]],2,FALSE)</f>
        <v>169000571</v>
      </c>
      <c r="J244" s="1" t="s">
        <v>16127</v>
      </c>
    </row>
    <row r="245" spans="1:10">
      <c r="A245">
        <v>165000475</v>
      </c>
      <c r="B245" t="s">
        <v>34</v>
      </c>
      <c r="C245" t="s">
        <v>17549</v>
      </c>
      <c r="D245" s="3">
        <v>53</v>
      </c>
      <c r="E245" s="3" t="str">
        <f>SUBSTITUTE(표2[[#This Row],[인천버스정보]],RIGHT(표2[[#This Row],[인천버스정보]],7),"")</f>
        <v>탑재</v>
      </c>
      <c r="F245">
        <f>INT(LEFT(RIGHT(표2[[#This Row],[인천버스정보]],6),5))</f>
        <v>43327</v>
      </c>
      <c r="G245" s="3" t="str">
        <f>TEXT(VLOOKUP(표2[[#This Row],[BIS_NO]],표4[[정류소 번호]:[ISC 정류소 ID]],8,FALSE),0)</f>
        <v>2806899</v>
      </c>
      <c r="H245" s="3">
        <f>VLOOKUP(INT(표2[[#This Row],[BIS_NO]]),표3[],2,FALSE)</f>
        <v>1397</v>
      </c>
      <c r="I245" s="3">
        <f>VLOOKUP(표2[[#This Row],[BIS_NO]],표4[[정류소 번호]:[ISC 정류소 ID]],2,FALSE)</f>
        <v>169000327</v>
      </c>
      <c r="J245" s="1" t="s">
        <v>16128</v>
      </c>
    </row>
    <row r="246" spans="1:10">
      <c r="A246">
        <v>165000475</v>
      </c>
      <c r="B246" t="s">
        <v>34</v>
      </c>
      <c r="C246" t="s">
        <v>17549</v>
      </c>
      <c r="D246" s="3">
        <v>54</v>
      </c>
      <c r="E246" s="3" t="str">
        <f>SUBSTITUTE(표2[[#This Row],[인천버스정보]],RIGHT(표2[[#This Row],[인천버스정보]],7),"")</f>
        <v>조산교회</v>
      </c>
      <c r="F246">
        <f>INT(LEFT(RIGHT(표2[[#This Row],[인천버스정보]],6),5))</f>
        <v>43338</v>
      </c>
      <c r="G246" s="3" t="str">
        <f>TEXT(VLOOKUP(표2[[#This Row],[BIS_NO]],표4[[정류소 번호]:[ISC 정류소 ID]],8,FALSE),0)</f>
        <v>2803971</v>
      </c>
      <c r="H246" s="3">
        <f>VLOOKUP(INT(표2[[#This Row],[BIS_NO]]),표3[],2,FALSE)</f>
        <v>3208</v>
      </c>
      <c r="I246" s="3">
        <f>VLOOKUP(표2[[#This Row],[BIS_NO]],표4[[정류소 번호]:[ISC 정류소 ID]],2,FALSE)</f>
        <v>169000338</v>
      </c>
      <c r="J246" s="1" t="s">
        <v>16129</v>
      </c>
    </row>
    <row r="247" spans="1:10">
      <c r="A247">
        <v>165000475</v>
      </c>
      <c r="B247" t="s">
        <v>34</v>
      </c>
      <c r="C247" t="s">
        <v>17549</v>
      </c>
      <c r="D247" s="3">
        <v>55</v>
      </c>
      <c r="E247" s="3" t="str">
        <f>SUBSTITUTE(표2[[#This Row],[인천버스정보]],RIGHT(표2[[#This Row],[인천버스정보]],7),"")</f>
        <v>조산초등학교</v>
      </c>
      <c r="F247">
        <f>INT(LEFT(RIGHT(표2[[#This Row],[인천버스정보]],6),5))</f>
        <v>43593</v>
      </c>
      <c r="G247" s="3" t="str">
        <f>TEXT(VLOOKUP(표2[[#This Row],[BIS_NO]],표4[[정류소 번호]:[ISC 정류소 ID]],8,FALSE),0)</f>
        <v>2803970</v>
      </c>
      <c r="H247" s="3">
        <f>VLOOKUP(INT(표2[[#This Row],[BIS_NO]]),표3[],2,FALSE)</f>
        <v>3470</v>
      </c>
      <c r="I247" s="3">
        <f>VLOOKUP(표2[[#This Row],[BIS_NO]],표4[[정류소 번호]:[ISC 정류소 ID]],2,FALSE)</f>
        <v>169000593</v>
      </c>
      <c r="J247" s="1" t="s">
        <v>16130</v>
      </c>
    </row>
    <row r="248" spans="1:10">
      <c r="A248">
        <v>165000475</v>
      </c>
      <c r="B248" t="s">
        <v>34</v>
      </c>
      <c r="C248" t="s">
        <v>17549</v>
      </c>
      <c r="D248" s="3">
        <v>56</v>
      </c>
      <c r="E248" s="3" t="str">
        <f>SUBSTITUTE(표2[[#This Row],[인천버스정보]],RIGHT(표2[[#This Row],[인천버스정보]],7),"")</f>
        <v>조산</v>
      </c>
      <c r="F248">
        <f>INT(LEFT(RIGHT(표2[[#This Row],[인천버스정보]],6),5))</f>
        <v>43334</v>
      </c>
      <c r="G248" s="3" t="str">
        <f>TEXT(VLOOKUP(표2[[#This Row],[BIS_NO]],표4[[정류소 번호]:[ISC 정류소 ID]],8,FALSE),0)</f>
        <v>2803968</v>
      </c>
      <c r="H248" s="3">
        <f>VLOOKUP(INT(표2[[#This Row],[BIS_NO]]),표3[],2,FALSE)</f>
        <v>3206</v>
      </c>
      <c r="I248" s="3">
        <f>VLOOKUP(표2[[#This Row],[BIS_NO]],표4[[정류소 번호]:[ISC 정류소 ID]],2,FALSE)</f>
        <v>169000334</v>
      </c>
      <c r="J248" s="1" t="s">
        <v>16131</v>
      </c>
    </row>
    <row r="249" spans="1:10">
      <c r="A249">
        <v>165000475</v>
      </c>
      <c r="B249" t="s">
        <v>34</v>
      </c>
      <c r="C249" t="s">
        <v>17549</v>
      </c>
      <c r="D249" s="3">
        <v>57</v>
      </c>
      <c r="E249" s="3" t="str">
        <f>SUBSTITUTE(표2[[#This Row],[인천버스정보]],RIGHT(표2[[#This Row],[인천버스정보]],7),"")</f>
        <v>하룩</v>
      </c>
      <c r="F249">
        <f>INT(LEFT(RIGHT(표2[[#This Row],[인천버스정보]],6),5))</f>
        <v>43281</v>
      </c>
      <c r="G249" s="3" t="str">
        <f>TEXT(VLOOKUP(표2[[#This Row],[BIS_NO]],표4[[정류소 번호]:[ISC 정류소 ID]],8,FALSE),0)</f>
        <v>2803966</v>
      </c>
      <c r="H249" s="3">
        <f>VLOOKUP(INT(표2[[#This Row],[BIS_NO]]),표3[],2,FALSE)</f>
        <v>3346</v>
      </c>
      <c r="I249" s="3">
        <f>VLOOKUP(표2[[#This Row],[BIS_NO]],표4[[정류소 번호]:[ISC 정류소 ID]],2,FALSE)</f>
        <v>169000281</v>
      </c>
      <c r="J249" s="1" t="s">
        <v>16132</v>
      </c>
    </row>
    <row r="250" spans="1:10">
      <c r="A250">
        <v>165000475</v>
      </c>
      <c r="B250" t="s">
        <v>34</v>
      </c>
      <c r="C250" t="s">
        <v>17549</v>
      </c>
      <c r="D250" s="3">
        <v>58</v>
      </c>
      <c r="E250" s="3" t="str">
        <f>SUBSTITUTE(표2[[#This Row],[인천버스정보]],RIGHT(표2[[#This Row],[인천버스정보]],7),"")</f>
        <v>대흥</v>
      </c>
      <c r="F250">
        <f>INT(LEFT(RIGHT(표2[[#This Row],[인천버스정보]],6),5))</f>
        <v>43591</v>
      </c>
      <c r="G250" s="3" t="str">
        <f>TEXT(VLOOKUP(표2[[#This Row],[BIS_NO]],표4[[정류소 번호]:[ISC 정류소 ID]],8,FALSE),0)</f>
        <v>2803964</v>
      </c>
      <c r="H250" s="3">
        <f>VLOOKUP(INT(표2[[#This Row],[BIS_NO]]),표3[],2,FALSE)</f>
        <v>3469</v>
      </c>
      <c r="I250" s="3">
        <f>VLOOKUP(표2[[#This Row],[BIS_NO]],표4[[정류소 번호]:[ISC 정류소 ID]],2,FALSE)</f>
        <v>169000591</v>
      </c>
      <c r="J250" s="1" t="s">
        <v>16133</v>
      </c>
    </row>
    <row r="251" spans="1:10">
      <c r="A251">
        <v>165000475</v>
      </c>
      <c r="B251" t="s">
        <v>34</v>
      </c>
      <c r="C251" t="s">
        <v>17549</v>
      </c>
      <c r="D251" s="3">
        <v>59</v>
      </c>
      <c r="E251" s="3" t="str">
        <f>SUBSTITUTE(표2[[#This Row],[인천버스정보]],RIGHT(표2[[#This Row],[인천버스정보]],7),"")</f>
        <v>장하</v>
      </c>
      <c r="F251">
        <f>INT(LEFT(RIGHT(표2[[#This Row],[인천버스정보]],6),5))</f>
        <v>43204</v>
      </c>
      <c r="G251" s="3" t="str">
        <f>TEXT(VLOOKUP(표2[[#This Row],[BIS_NO]],표4[[정류소 번호]:[ISC 정류소 ID]],8,FALSE),0)</f>
        <v>2803962</v>
      </c>
      <c r="H251" s="3">
        <f>VLOOKUP(INT(표2[[#This Row],[BIS_NO]]),표3[],2,FALSE)</f>
        <v>2768</v>
      </c>
      <c r="I251" s="3">
        <f>VLOOKUP(표2[[#This Row],[BIS_NO]],표4[[정류소 번호]:[ISC 정류소 ID]],2,FALSE)</f>
        <v>169000204</v>
      </c>
      <c r="J251" s="1" t="s">
        <v>16134</v>
      </c>
    </row>
    <row r="252" spans="1:10">
      <c r="A252">
        <v>165000475</v>
      </c>
      <c r="B252" t="s">
        <v>34</v>
      </c>
      <c r="C252" t="s">
        <v>17549</v>
      </c>
      <c r="D252" s="3">
        <v>60</v>
      </c>
      <c r="E252" s="3" t="str">
        <f>SUBSTITUTE(표2[[#This Row],[인천버스정보]],RIGHT(표2[[#This Row],[인천버스정보]],7),"")</f>
        <v>어두</v>
      </c>
      <c r="F252">
        <f>INT(LEFT(RIGHT(표2[[#This Row],[인천버스정보]],6),5))</f>
        <v>43280</v>
      </c>
      <c r="G252" s="3" t="str">
        <f>TEXT(VLOOKUP(표2[[#This Row],[BIS_NO]],표4[[정류소 번호]:[ISC 정류소 ID]],8,FALSE),0)</f>
        <v>2803960</v>
      </c>
      <c r="H252" s="3">
        <f>VLOOKUP(INT(표2[[#This Row],[BIS_NO]]),표3[],2,FALSE)</f>
        <v>3345</v>
      </c>
      <c r="I252" s="3">
        <f>VLOOKUP(표2[[#This Row],[BIS_NO]],표4[[정류소 번호]:[ISC 정류소 ID]],2,FALSE)</f>
        <v>169000280</v>
      </c>
      <c r="J252" s="1" t="s">
        <v>16135</v>
      </c>
    </row>
    <row r="253" spans="1:10">
      <c r="A253">
        <v>165000475</v>
      </c>
      <c r="B253" t="s">
        <v>34</v>
      </c>
      <c r="C253" t="s">
        <v>17549</v>
      </c>
      <c r="D253" s="3">
        <v>61</v>
      </c>
      <c r="E253" s="3" t="str">
        <f>SUBSTITUTE(표2[[#This Row],[인천버스정보]],RIGHT(표2[[#This Row],[인천버스정보]],7),"")</f>
        <v>정하</v>
      </c>
      <c r="F253">
        <f>INT(LEFT(RIGHT(표2[[#This Row],[인천버스정보]],6),5))</f>
        <v>43183</v>
      </c>
      <c r="G253" s="3" t="str">
        <f>TEXT(VLOOKUP(표2[[#This Row],[BIS_NO]],표4[[정류소 번호]:[ISC 정류소 ID]],8,FALSE),0)</f>
        <v>2803958</v>
      </c>
      <c r="H253" s="3">
        <f>VLOOKUP(INT(표2[[#This Row],[BIS_NO]]),표3[],2,FALSE)</f>
        <v>2739</v>
      </c>
      <c r="I253" s="3">
        <f>VLOOKUP(표2[[#This Row],[BIS_NO]],표4[[정류소 번호]:[ISC 정류소 ID]],2,FALSE)</f>
        <v>169000183</v>
      </c>
      <c r="J253" s="1" t="s">
        <v>16136</v>
      </c>
    </row>
    <row r="254" spans="1:10">
      <c r="A254">
        <v>165000475</v>
      </c>
      <c r="B254" t="s">
        <v>34</v>
      </c>
      <c r="C254" t="s">
        <v>17549</v>
      </c>
      <c r="D254" s="3">
        <v>62</v>
      </c>
      <c r="E254" s="3" t="str">
        <f>SUBSTITUTE(표2[[#This Row],[인천버스정보]],RIGHT(표2[[#This Row],[인천버스정보]],7),"")</f>
        <v>야촌</v>
      </c>
      <c r="F254">
        <f>INT(LEFT(RIGHT(표2[[#This Row],[인천버스정보]],6),5))</f>
        <v>43210</v>
      </c>
      <c r="G254" s="3" t="str">
        <f>TEXT(VLOOKUP(표2[[#This Row],[BIS_NO]],표4[[정류소 번호]:[ISC 정류소 ID]],8,FALSE),0)</f>
        <v>2803956</v>
      </c>
      <c r="H254" s="3">
        <f>VLOOKUP(INT(표2[[#This Row],[BIS_NO]]),표3[],2,FALSE)</f>
        <v>2807</v>
      </c>
      <c r="I254" s="3">
        <f>VLOOKUP(표2[[#This Row],[BIS_NO]],표4[[정류소 번호]:[ISC 정류소 ID]],2,FALSE)</f>
        <v>169000210</v>
      </c>
      <c r="J254" s="1" t="s">
        <v>16137</v>
      </c>
    </row>
    <row r="255" spans="1:10">
      <c r="A255">
        <v>165000475</v>
      </c>
      <c r="B255" t="s">
        <v>34</v>
      </c>
      <c r="C255" t="s">
        <v>17549</v>
      </c>
      <c r="D255" s="3">
        <v>63</v>
      </c>
      <c r="E255" s="3" t="str">
        <f>SUBSTITUTE(표2[[#This Row],[인천버스정보]],RIGHT(표2[[#This Row],[인천버스정보]],7),"")</f>
        <v>서두머리</v>
      </c>
      <c r="F255">
        <f>INT(LEFT(RIGHT(표2[[#This Row],[인천버스정보]],6),5))</f>
        <v>43212</v>
      </c>
      <c r="G255" s="3" t="str">
        <f>TEXT(VLOOKUP(표2[[#This Row],[BIS_NO]],표4[[정류소 번호]:[ISC 정류소 ID]],8,FALSE),0)</f>
        <v>2803954</v>
      </c>
      <c r="H255" s="3">
        <f>VLOOKUP(INT(표2[[#This Row],[BIS_NO]]),표3[],2,FALSE)</f>
        <v>2808</v>
      </c>
      <c r="I255" s="3">
        <f>VLOOKUP(표2[[#This Row],[BIS_NO]],표4[[정류소 번호]:[ISC 정류소 ID]],2,FALSE)</f>
        <v>169000212</v>
      </c>
      <c r="J255" s="1" t="s">
        <v>16138</v>
      </c>
    </row>
    <row r="256" spans="1:10">
      <c r="A256">
        <v>165000475</v>
      </c>
      <c r="B256" t="s">
        <v>34</v>
      </c>
      <c r="C256" t="s">
        <v>17549</v>
      </c>
      <c r="D256" s="3">
        <v>64</v>
      </c>
      <c r="E256" s="3" t="str">
        <f>SUBSTITUTE(표2[[#This Row],[인천버스정보]],RIGHT(표2[[#This Row],[인천버스정보]],7),"")</f>
        <v>강남중교</v>
      </c>
      <c r="F256">
        <f>INT(LEFT(RIGHT(표2[[#This Row],[인천버스정보]],6),5))</f>
        <v>43213</v>
      </c>
      <c r="G256" s="3" t="str">
        <f>TEXT(VLOOKUP(표2[[#This Row],[BIS_NO]],표4[[정류소 번호]:[ISC 정류소 ID]],8,FALSE),0)</f>
        <v>2803952</v>
      </c>
      <c r="H256" s="3">
        <f>VLOOKUP(INT(표2[[#This Row],[BIS_NO]]),표3[],2,FALSE)</f>
        <v>2809</v>
      </c>
      <c r="I256" s="3">
        <f>VLOOKUP(표2[[#This Row],[BIS_NO]],표4[[정류소 번호]:[ISC 정류소 ID]],2,FALSE)</f>
        <v>169000213</v>
      </c>
      <c r="J256" s="1" t="s">
        <v>16139</v>
      </c>
    </row>
    <row r="257" spans="1:10">
      <c r="A257">
        <v>165000475</v>
      </c>
      <c r="B257" t="s">
        <v>34</v>
      </c>
      <c r="C257" t="s">
        <v>17549</v>
      </c>
      <c r="D257" s="3">
        <v>65</v>
      </c>
      <c r="E257" s="3" t="str">
        <f>SUBSTITUTE(표2[[#This Row],[인천버스정보]],RIGHT(표2[[#This Row],[인천버스정보]],7),"")</f>
        <v>건일아파트</v>
      </c>
      <c r="F257">
        <f>INT(LEFT(RIGHT(표2[[#This Row],[인천버스정보]],6),5))</f>
        <v>43015</v>
      </c>
      <c r="G257" s="3" t="str">
        <f>TEXT(VLOOKUP(표2[[#This Row],[BIS_NO]],표4[[정류소 번호]:[ISC 정류소 ID]],8,FALSE),0)</f>
        <v>2803993</v>
      </c>
      <c r="H257" s="3">
        <f>VLOOKUP(INT(표2[[#This Row],[BIS_NO]]),표3[],2,FALSE)</f>
        <v>1135</v>
      </c>
      <c r="I257" s="3">
        <f>VLOOKUP(표2[[#This Row],[BIS_NO]],표4[[정류소 번호]:[ISC 정류소 ID]],2,FALSE)</f>
        <v>169000015</v>
      </c>
      <c r="J257" s="1" t="s">
        <v>16140</v>
      </c>
    </row>
    <row r="258" spans="1:10">
      <c r="A258">
        <v>165000475</v>
      </c>
      <c r="B258" t="s">
        <v>34</v>
      </c>
      <c r="C258" t="s">
        <v>17549</v>
      </c>
      <c r="D258" s="3">
        <v>66</v>
      </c>
      <c r="E258" s="3" t="str">
        <f>SUBSTITUTE(표2[[#This Row],[인천버스정보]],RIGHT(표2[[#This Row],[인천버스정보]],7),"")</f>
        <v>온수시장</v>
      </c>
      <c r="F258">
        <f>INT(LEFT(RIGHT(표2[[#This Row],[인천버스정보]],6),5))</f>
        <v>43095</v>
      </c>
      <c r="G258" s="3" t="str">
        <f>TEXT(VLOOKUP(표2[[#This Row],[BIS_NO]],표4[[정류소 번호]:[ISC 정류소 ID]],8,FALSE),0)</f>
        <v>2803995</v>
      </c>
      <c r="H258" s="3">
        <f>VLOOKUP(INT(표2[[#This Row],[BIS_NO]]),표3[],2,FALSE)</f>
        <v>5847</v>
      </c>
      <c r="I258" s="3">
        <f>VLOOKUP(표2[[#This Row],[BIS_NO]],표4[[정류소 번호]:[ISC 정류소 ID]],2,FALSE)</f>
        <v>169000095</v>
      </c>
      <c r="J258" s="1" t="s">
        <v>16141</v>
      </c>
    </row>
    <row r="259" spans="1:10">
      <c r="A259">
        <v>165000475</v>
      </c>
      <c r="B259" t="s">
        <v>34</v>
      </c>
      <c r="C259" t="s">
        <v>17549</v>
      </c>
      <c r="D259" s="3">
        <v>67</v>
      </c>
      <c r="E259" s="3" t="str">
        <f>SUBSTITUTE(표2[[#This Row],[인천버스정보]],RIGHT(표2[[#This Row],[인천버스정보]],7),"")</f>
        <v>온수리</v>
      </c>
      <c r="F259">
        <f>INT(LEFT(RIGHT(표2[[#This Row],[인천버스정보]],6),5))</f>
        <v>43018</v>
      </c>
      <c r="G259" s="3" t="str">
        <f>TEXT(VLOOKUP(표2[[#This Row],[BIS_NO]],표4[[정류소 번호]:[ISC 정류소 ID]],8,FALSE),0)</f>
        <v>2800298</v>
      </c>
      <c r="H259" s="3">
        <f>VLOOKUP(INT(표2[[#This Row],[BIS_NO]]),표3[],2,FALSE)</f>
        <v>6013</v>
      </c>
      <c r="I259" s="3">
        <f>VLOOKUP(표2[[#This Row],[BIS_NO]],표4[[정류소 번호]:[ISC 정류소 ID]],2,FALSE)</f>
        <v>169000018</v>
      </c>
      <c r="J259" s="1" t="s">
        <v>16142</v>
      </c>
    </row>
    <row r="260" spans="1:10">
      <c r="A260">
        <v>165000475</v>
      </c>
      <c r="B260" t="s">
        <v>34</v>
      </c>
      <c r="C260" t="s">
        <v>17549</v>
      </c>
      <c r="D260" s="3">
        <v>68</v>
      </c>
      <c r="E260" s="3" t="str">
        <f>SUBSTITUTE(표2[[#This Row],[인천버스정보]],RIGHT(표2[[#This Row],[인천버스정보]],7),"")</f>
        <v>방죽말</v>
      </c>
      <c r="F260">
        <f>INT(LEFT(RIGHT(표2[[#This Row],[인천버스정보]],6),5))</f>
        <v>43214</v>
      </c>
      <c r="G260" s="3" t="str">
        <f>TEXT(VLOOKUP(표2[[#This Row],[BIS_NO]],표4[[정류소 번호]:[ISC 정류소 ID]],8,FALSE),0)</f>
        <v>2803997</v>
      </c>
      <c r="H260" s="3">
        <f>VLOOKUP(INT(표2[[#This Row],[BIS_NO]]),표3[],2,FALSE)</f>
        <v>1528</v>
      </c>
      <c r="I260" s="3">
        <f>VLOOKUP(표2[[#This Row],[BIS_NO]],표4[[정류소 번호]:[ISC 정류소 ID]],2,FALSE)</f>
        <v>169000214</v>
      </c>
      <c r="J260" s="1" t="s">
        <v>16143</v>
      </c>
    </row>
    <row r="261" spans="1:10">
      <c r="A261">
        <v>165000475</v>
      </c>
      <c r="B261" t="s">
        <v>34</v>
      </c>
      <c r="C261" t="s">
        <v>17549</v>
      </c>
      <c r="D261" s="3">
        <v>69</v>
      </c>
      <c r="E261" s="3" t="str">
        <f>SUBSTITUTE(표2[[#This Row],[인천버스정보]],RIGHT(표2[[#This Row],[인천버스정보]],7),"")</f>
        <v>마그네</v>
      </c>
      <c r="F261">
        <f>INT(LEFT(RIGHT(표2[[#This Row],[인천버스정보]],6),5))</f>
        <v>43028</v>
      </c>
      <c r="G261" s="3" t="str">
        <f>TEXT(VLOOKUP(표2[[#This Row],[BIS_NO]],표4[[정류소 번호]:[ISC 정류소 ID]],8,FALSE),0)</f>
        <v>2800290</v>
      </c>
      <c r="H261" s="3">
        <f>VLOOKUP(INT(표2[[#This Row],[BIS_NO]]),표3[],2,FALSE)</f>
        <v>5323</v>
      </c>
      <c r="I261" s="3">
        <f>VLOOKUP(표2[[#This Row],[BIS_NO]],표4[[정류소 번호]:[ISC 정류소 ID]],2,FALSE)</f>
        <v>169000028</v>
      </c>
      <c r="J261" s="1" t="s">
        <v>16144</v>
      </c>
    </row>
    <row r="262" spans="1:10">
      <c r="A262">
        <v>165000475</v>
      </c>
      <c r="B262" t="s">
        <v>34</v>
      </c>
      <c r="C262" t="s">
        <v>17549</v>
      </c>
      <c r="D262" s="3">
        <v>70</v>
      </c>
      <c r="E262" s="3" t="str">
        <f>SUBSTITUTE(표2[[#This Row],[인천버스정보]],RIGHT(표2[[#This Row],[인천버스정보]],7),"")</f>
        <v>마그네사거리</v>
      </c>
      <c r="F262">
        <f>INT(LEFT(RIGHT(표2[[#This Row],[인천버스정보]],6),5))</f>
        <v>43029</v>
      </c>
      <c r="G262" s="3" t="str">
        <f>TEXT(VLOOKUP(표2[[#This Row],[BIS_NO]],표4[[정류소 번호]:[ISC 정류소 ID]],8,FALSE),0)</f>
        <v>2800289</v>
      </c>
      <c r="H262" s="3">
        <f>VLOOKUP(INT(표2[[#This Row],[BIS_NO]]),표3[],2,FALSE)</f>
        <v>4351</v>
      </c>
      <c r="I262" s="3">
        <f>VLOOKUP(표2[[#This Row],[BIS_NO]],표4[[정류소 번호]:[ISC 정류소 ID]],2,FALSE)</f>
        <v>169000029</v>
      </c>
      <c r="J262" s="1" t="s">
        <v>16145</v>
      </c>
    </row>
    <row r="263" spans="1:10">
      <c r="A263">
        <v>165000475</v>
      </c>
      <c r="B263" t="s">
        <v>34</v>
      </c>
      <c r="C263" t="s">
        <v>17549</v>
      </c>
      <c r="D263" s="3">
        <v>71</v>
      </c>
      <c r="E263" s="3" t="str">
        <f>SUBSTITUTE(표2[[#This Row],[인천버스정보]],RIGHT(표2[[#This Row],[인천버스정보]],7),"")</f>
        <v>길직1리</v>
      </c>
      <c r="F263">
        <f>INT(LEFT(RIGHT(표2[[#This Row],[인천버스정보]],6),5))</f>
        <v>43270</v>
      </c>
      <c r="G263" s="3" t="str">
        <f>TEXT(VLOOKUP(표2[[#This Row],[BIS_NO]],표4[[정류소 번호]:[ISC 정류소 ID]],8,FALSE),0)</f>
        <v>2803934</v>
      </c>
      <c r="H263" s="3">
        <f>VLOOKUP(INT(표2[[#This Row],[BIS_NO]]),표3[],2,FALSE)</f>
        <v>1529</v>
      </c>
      <c r="I263" s="3">
        <f>VLOOKUP(표2[[#This Row],[BIS_NO]],표4[[정류소 번호]:[ISC 정류소 ID]],2,FALSE)</f>
        <v>169000270</v>
      </c>
      <c r="J263" s="1" t="s">
        <v>16146</v>
      </c>
    </row>
    <row r="264" spans="1:10">
      <c r="A264">
        <v>165000475</v>
      </c>
      <c r="B264" t="s">
        <v>34</v>
      </c>
      <c r="C264" t="s">
        <v>17549</v>
      </c>
      <c r="D264" s="3">
        <v>72</v>
      </c>
      <c r="E264" s="3" t="str">
        <f>SUBSTITUTE(표2[[#This Row],[인천버스정보]],RIGHT(표2[[#This Row],[인천버스정보]],7),"")</f>
        <v>신현리입구</v>
      </c>
      <c r="F264">
        <f>INT(LEFT(RIGHT(표2[[#This Row],[인천버스정보]],6),5))</f>
        <v>90062</v>
      </c>
      <c r="G264" s="3" t="str">
        <f>TEXT(VLOOKUP(표2[[#This Row],[BIS_NO]],표4[[정류소 번호]:[ISC 정류소 ID]],8,FALSE),0)</f>
        <v>2806662</v>
      </c>
      <c r="H264" s="3">
        <f>VLOOKUP(INT(표2[[#This Row],[BIS_NO]]),표3[],2,FALSE)</f>
        <v>1679</v>
      </c>
      <c r="I264" s="3">
        <f>VLOOKUP(표2[[#This Row],[BIS_NO]],표4[[정류소 번호]:[ISC 정류소 ID]],2,FALSE)</f>
        <v>169001062</v>
      </c>
      <c r="J264" s="1" t="s">
        <v>16147</v>
      </c>
    </row>
    <row r="265" spans="1:10">
      <c r="A265">
        <v>165000475</v>
      </c>
      <c r="B265" t="s">
        <v>34</v>
      </c>
      <c r="C265" t="s">
        <v>17549</v>
      </c>
      <c r="D265" s="3">
        <v>73</v>
      </c>
      <c r="E265" s="3" t="str">
        <f>SUBSTITUTE(표2[[#This Row],[인천버스정보]],RIGHT(표2[[#This Row],[인천버스정보]],7),"")</f>
        <v>목비고개</v>
      </c>
      <c r="F265">
        <f>INT(LEFT(RIGHT(표2[[#This Row],[인천버스정보]],6),5))</f>
        <v>43032</v>
      </c>
      <c r="G265" s="3" t="str">
        <f>TEXT(VLOOKUP(표2[[#This Row],[BIS_NO]],표4[[정류소 번호]:[ISC 정류소 ID]],8,FALSE),0)</f>
        <v>2800286</v>
      </c>
      <c r="H265" s="3">
        <f>VLOOKUP(INT(표2[[#This Row],[BIS_NO]]),표3[],2,FALSE)</f>
        <v>5324</v>
      </c>
      <c r="I265" s="3">
        <f>VLOOKUP(표2[[#This Row],[BIS_NO]],표4[[정류소 번호]:[ISC 정류소 ID]],2,FALSE)</f>
        <v>169000032</v>
      </c>
      <c r="J265" s="1" t="s">
        <v>16148</v>
      </c>
    </row>
    <row r="266" spans="1:10">
      <c r="A266">
        <v>165000475</v>
      </c>
      <c r="B266" t="s">
        <v>34</v>
      </c>
      <c r="C266" t="s">
        <v>17549</v>
      </c>
      <c r="D266" s="3">
        <v>74</v>
      </c>
      <c r="E266" s="3" t="str">
        <f>SUBSTITUTE(표2[[#This Row],[인천버스정보]],RIGHT(표2[[#This Row],[인천버스정보]],7),"")</f>
        <v>옥골.옥토끼우주센터</v>
      </c>
      <c r="F266">
        <f>INT(LEFT(RIGHT(표2[[#This Row],[인천버스정보]],6),5))</f>
        <v>43561</v>
      </c>
      <c r="G266" s="3" t="str">
        <f>TEXT(VLOOKUP(표2[[#This Row],[BIS_NO]],표4[[정류소 번호]:[ISC 정류소 ID]],8,FALSE),0)</f>
        <v>2803932</v>
      </c>
      <c r="H266" s="3">
        <f>VLOOKUP(INT(표2[[#This Row],[BIS_NO]]),표3[],2,FALSE)</f>
        <v>798</v>
      </c>
      <c r="I266" s="3">
        <f>VLOOKUP(표2[[#This Row],[BIS_NO]],표4[[정류소 번호]:[ISC 정류소 ID]],2,FALSE)</f>
        <v>169000561</v>
      </c>
      <c r="J266" s="1" t="s">
        <v>16149</v>
      </c>
    </row>
    <row r="267" spans="1:10">
      <c r="A267">
        <v>165000475</v>
      </c>
      <c r="B267" t="s">
        <v>34</v>
      </c>
      <c r="C267" t="s">
        <v>17549</v>
      </c>
      <c r="D267" s="3">
        <v>75</v>
      </c>
      <c r="E267" s="3" t="str">
        <f>SUBSTITUTE(표2[[#This Row],[인천버스정보]],RIGHT(표2[[#This Row],[인천버스정보]],7),"")</f>
        <v>두운리</v>
      </c>
      <c r="F267">
        <f>INT(LEFT(RIGHT(표2[[#This Row],[인천버스정보]],6),5))</f>
        <v>43540</v>
      </c>
      <c r="G267" s="3" t="str">
        <f>TEXT(VLOOKUP(표2[[#This Row],[BIS_NO]],표4[[정류소 번호]:[ISC 정류소 ID]],8,FALSE),0)</f>
        <v>2803596</v>
      </c>
      <c r="H267" s="3">
        <f>VLOOKUP(INT(표2[[#This Row],[BIS_NO]]),표3[],2,FALSE)</f>
        <v>794</v>
      </c>
      <c r="I267" s="3">
        <f>VLOOKUP(표2[[#This Row],[BIS_NO]],표4[[정류소 번호]:[ISC 정류소 ID]],2,FALSE)</f>
        <v>169000540</v>
      </c>
      <c r="J267" s="1" t="s">
        <v>16150</v>
      </c>
    </row>
    <row r="268" spans="1:10">
      <c r="A268">
        <v>165000475</v>
      </c>
      <c r="B268" t="s">
        <v>34</v>
      </c>
      <c r="C268" t="s">
        <v>17549</v>
      </c>
      <c r="D268" s="3">
        <v>76</v>
      </c>
      <c r="E268" s="3" t="str">
        <f>SUBSTITUTE(표2[[#This Row],[인천버스정보]],RIGHT(표2[[#This Row],[인천버스정보]],7),"")</f>
        <v>불은면주민센터</v>
      </c>
      <c r="F268">
        <f>INT(LEFT(RIGHT(표2[[#This Row],[인천버스정보]],6),5))</f>
        <v>43035</v>
      </c>
      <c r="G268" s="3" t="str">
        <f>TEXT(VLOOKUP(표2[[#This Row],[BIS_NO]],표4[[정류소 번호]:[ISC 정류소 ID]],8,FALSE),0)</f>
        <v>2800283</v>
      </c>
      <c r="H268" s="3">
        <f>VLOOKUP(INT(표2[[#This Row],[BIS_NO]]),표3[],2,FALSE)</f>
        <v>4275</v>
      </c>
      <c r="I268" s="3">
        <f>VLOOKUP(표2[[#This Row],[BIS_NO]],표4[[정류소 번호]:[ISC 정류소 ID]],2,FALSE)</f>
        <v>169000035</v>
      </c>
      <c r="J268" s="1" t="s">
        <v>16151</v>
      </c>
    </row>
    <row r="269" spans="1:10">
      <c r="A269">
        <v>165000475</v>
      </c>
      <c r="B269" t="s">
        <v>34</v>
      </c>
      <c r="C269" t="s">
        <v>17549</v>
      </c>
      <c r="D269" s="3">
        <v>77</v>
      </c>
      <c r="E269" s="3" t="str">
        <f>SUBSTITUTE(표2[[#This Row],[인천버스정보]],RIGHT(표2[[#This Row],[인천버스정보]],7),"")</f>
        <v>영은교회</v>
      </c>
      <c r="F269">
        <f>INT(LEFT(RIGHT(표2[[#This Row],[인천버스정보]],6),5))</f>
        <v>43037</v>
      </c>
      <c r="G269" s="3" t="str">
        <f>TEXT(VLOOKUP(표2[[#This Row],[BIS_NO]],표4[[정류소 번호]:[ISC 정류소 ID]],8,FALSE),0)</f>
        <v>2800281</v>
      </c>
      <c r="H269" s="3">
        <f>VLOOKUP(INT(표2[[#This Row],[BIS_NO]]),표3[],2,FALSE)</f>
        <v>588</v>
      </c>
      <c r="I269" s="3">
        <f>VLOOKUP(표2[[#This Row],[BIS_NO]],표4[[정류소 번호]:[ISC 정류소 ID]],2,FALSE)</f>
        <v>169000037</v>
      </c>
      <c r="J269" s="1" t="s">
        <v>16152</v>
      </c>
    </row>
    <row r="270" spans="1:10">
      <c r="A270">
        <v>165000475</v>
      </c>
      <c r="B270" t="s">
        <v>34</v>
      </c>
      <c r="C270" t="s">
        <v>17549</v>
      </c>
      <c r="D270" s="3">
        <v>78</v>
      </c>
      <c r="E270" s="3" t="str">
        <f>SUBSTITUTE(표2[[#This Row],[인천버스정보]],RIGHT(표2[[#This Row],[인천버스정보]],7),"")</f>
        <v>성터지</v>
      </c>
      <c r="F270">
        <f>INT(LEFT(RIGHT(표2[[#This Row],[인천버스정보]],6),5))</f>
        <v>43038</v>
      </c>
      <c r="G270" s="3" t="str">
        <f>TEXT(VLOOKUP(표2[[#This Row],[BIS_NO]],표4[[정류소 번호]:[ISC 정류소 ID]],8,FALSE),0)</f>
        <v>2800280</v>
      </c>
      <c r="H270" s="3">
        <f>VLOOKUP(INT(표2[[#This Row],[BIS_NO]]),표3[],2,FALSE)</f>
        <v>5892</v>
      </c>
      <c r="I270" s="3">
        <f>VLOOKUP(표2[[#This Row],[BIS_NO]],표4[[정류소 번호]:[ISC 정류소 ID]],2,FALSE)</f>
        <v>169000038</v>
      </c>
      <c r="J270" s="1" t="s">
        <v>16153</v>
      </c>
    </row>
    <row r="271" spans="1:10">
      <c r="A271">
        <v>165000475</v>
      </c>
      <c r="B271" t="s">
        <v>34</v>
      </c>
      <c r="C271" t="s">
        <v>17549</v>
      </c>
      <c r="D271" s="3">
        <v>79</v>
      </c>
      <c r="E271" s="3" t="str">
        <f>SUBSTITUTE(표2[[#This Row],[인천버스정보]],RIGHT(표2[[#This Row],[인천버스정보]],7),"")</f>
        <v>백운곡</v>
      </c>
      <c r="F271">
        <f>INT(LEFT(RIGHT(표2[[#This Row],[인천버스정보]],6),5))</f>
        <v>43040</v>
      </c>
      <c r="G271" s="3" t="str">
        <f>TEXT(VLOOKUP(표2[[#This Row],[BIS_NO]],표4[[정류소 번호]:[ISC 정류소 ID]],8,FALSE),0)</f>
        <v>2800278</v>
      </c>
      <c r="H271" s="3">
        <f>VLOOKUP(INT(표2[[#This Row],[BIS_NO]]),표3[],2,FALSE)</f>
        <v>4139</v>
      </c>
      <c r="I271" s="3">
        <f>VLOOKUP(표2[[#This Row],[BIS_NO]],표4[[정류소 번호]:[ISC 정류소 ID]],2,FALSE)</f>
        <v>169000040</v>
      </c>
      <c r="J271" s="1" t="s">
        <v>16154</v>
      </c>
    </row>
    <row r="272" spans="1:10">
      <c r="A272">
        <v>165000475</v>
      </c>
      <c r="B272" t="s">
        <v>34</v>
      </c>
      <c r="C272" t="s">
        <v>17549</v>
      </c>
      <c r="D272" s="3">
        <v>80</v>
      </c>
      <c r="E272" s="3" t="str">
        <f>SUBSTITUTE(표2[[#This Row],[인천버스정보]],RIGHT(표2[[#This Row],[인천버스정보]],7),"")</f>
        <v>금운교</v>
      </c>
      <c r="F272">
        <f>INT(LEFT(RIGHT(표2[[#This Row],[인천버스정보]],6),5))</f>
        <v>43858</v>
      </c>
      <c r="G272" s="3" t="str">
        <f>TEXT(VLOOKUP(표2[[#This Row],[BIS_NO]],표4[[정류소 번호]:[ISC 정류소 ID]],8,FALSE),0)</f>
        <v>2806663</v>
      </c>
      <c r="H272" s="3">
        <f>VLOOKUP(INT(표2[[#This Row],[BIS_NO]]),표3[],2,FALSE)</f>
        <v>1347</v>
      </c>
      <c r="I272" s="3">
        <f>VLOOKUP(표2[[#This Row],[BIS_NO]],표4[[정류소 번호]:[ISC 정류소 ID]],2,FALSE)</f>
        <v>169000858</v>
      </c>
      <c r="J272" s="1" t="s">
        <v>16155</v>
      </c>
    </row>
    <row r="273" spans="1:10">
      <c r="A273">
        <v>165000475</v>
      </c>
      <c r="B273" t="s">
        <v>34</v>
      </c>
      <c r="C273" t="s">
        <v>17549</v>
      </c>
      <c r="D273" s="3">
        <v>81</v>
      </c>
      <c r="E273" s="3" t="str">
        <f>SUBSTITUTE(표2[[#This Row],[인천버스정보]],RIGHT(표2[[#This Row],[인천버스정보]],7),"")</f>
        <v>대장간마을</v>
      </c>
      <c r="F273">
        <f>INT(LEFT(RIGHT(표2[[#This Row],[인천버스정보]],6),5))</f>
        <v>43703</v>
      </c>
      <c r="G273" s="3" t="str">
        <f>TEXT(VLOOKUP(표2[[#This Row],[BIS_NO]],표4[[정류소 번호]:[ISC 정류소 ID]],8,FALSE),0)</f>
        <v>2804031</v>
      </c>
      <c r="H273" s="3">
        <f>VLOOKUP(INT(표2[[#This Row],[BIS_NO]]),표3[],2,FALSE)</f>
        <v>1394</v>
      </c>
      <c r="I273" s="3">
        <f>VLOOKUP(표2[[#This Row],[BIS_NO]],표4[[정류소 번호]:[ISC 정류소 ID]],2,FALSE)</f>
        <v>169000703</v>
      </c>
      <c r="J273" s="1" t="s">
        <v>16156</v>
      </c>
    </row>
    <row r="274" spans="1:10">
      <c r="A274">
        <v>165000475</v>
      </c>
      <c r="B274" t="s">
        <v>34</v>
      </c>
      <c r="C274" t="s">
        <v>17549</v>
      </c>
      <c r="D274" s="3">
        <v>82</v>
      </c>
      <c r="E274" s="3" t="str">
        <f>SUBSTITUTE(표2[[#This Row],[인천버스정보]],RIGHT(표2[[#This Row],[인천버스정보]],7),"")</f>
        <v>선원면주민센터</v>
      </c>
      <c r="F274">
        <f>INT(LEFT(RIGHT(표2[[#This Row],[인천버스정보]],6),5))</f>
        <v>43070</v>
      </c>
      <c r="G274" s="3" t="str">
        <f>TEXT(VLOOKUP(표2[[#This Row],[BIS_NO]],표4[[정류소 번호]:[ISC 정류소 ID]],8,FALSE),0)</f>
        <v>2800260</v>
      </c>
      <c r="H274" s="3">
        <f>VLOOKUP(INT(표2[[#This Row],[BIS_NO]]),표3[],2,FALSE)</f>
        <v>1021</v>
      </c>
      <c r="I274" s="3">
        <f>VLOOKUP(표2[[#This Row],[BIS_NO]],표4[[정류소 번호]:[ISC 정류소 ID]],2,FALSE)</f>
        <v>169000070</v>
      </c>
      <c r="J274" s="1" t="s">
        <v>16157</v>
      </c>
    </row>
    <row r="275" spans="1:10">
      <c r="A275">
        <v>165000475</v>
      </c>
      <c r="B275" t="s">
        <v>34</v>
      </c>
      <c r="C275" t="s">
        <v>17549</v>
      </c>
      <c r="D275" s="3">
        <v>83</v>
      </c>
      <c r="E275" s="3" t="str">
        <f>SUBSTITUTE(표2[[#This Row],[인천버스정보]],RIGHT(표2[[#This Row],[인천버스정보]],7),"")</f>
        <v>선원초등학교</v>
      </c>
      <c r="F275">
        <f>INT(LEFT(RIGHT(표2[[#This Row],[인천버스정보]],6),5))</f>
        <v>43045</v>
      </c>
      <c r="G275" s="3" t="str">
        <f>TEXT(VLOOKUP(표2[[#This Row],[BIS_NO]],표4[[정류소 번호]:[ISC 정류소 ID]],8,FALSE),0)</f>
        <v>2800275</v>
      </c>
      <c r="H275" s="3">
        <f>VLOOKUP(INT(표2[[#This Row],[BIS_NO]]),표3[],2,FALSE)</f>
        <v>4352</v>
      </c>
      <c r="I275" s="3">
        <f>VLOOKUP(표2[[#This Row],[BIS_NO]],표4[[정류소 번호]:[ISC 정류소 ID]],2,FALSE)</f>
        <v>169000045</v>
      </c>
      <c r="J275" s="1" t="s">
        <v>16158</v>
      </c>
    </row>
    <row r="276" spans="1:10">
      <c r="A276">
        <v>165000475</v>
      </c>
      <c r="B276" t="s">
        <v>34</v>
      </c>
      <c r="C276" t="s">
        <v>17549</v>
      </c>
      <c r="D276" s="3">
        <v>84</v>
      </c>
      <c r="E276" s="3" t="str">
        <f>SUBSTITUTE(표2[[#This Row],[인천버스정보]],RIGHT(표2[[#This Row],[인천버스정보]],7),"")</f>
        <v>군인아파트</v>
      </c>
      <c r="F276">
        <f>INT(LEFT(RIGHT(표2[[#This Row],[인천버스정보]],6),5))</f>
        <v>43046</v>
      </c>
      <c r="G276" s="3" t="str">
        <f>TEXT(VLOOKUP(표2[[#This Row],[BIS_NO]],표4[[정류소 번호]:[ISC 정류소 ID]],8,FALSE),0)</f>
        <v>2804713</v>
      </c>
      <c r="H276" s="3">
        <f>VLOOKUP(INT(표2[[#This Row],[BIS_NO]]),표3[],2,FALSE)</f>
        <v>4353</v>
      </c>
      <c r="I276" s="3">
        <f>VLOOKUP(표2[[#This Row],[BIS_NO]],표4[[정류소 번호]:[ISC 정류소 ID]],2,FALSE)</f>
        <v>169000046</v>
      </c>
      <c r="J276" s="1" t="s">
        <v>16159</v>
      </c>
    </row>
    <row r="277" spans="1:10">
      <c r="A277">
        <v>165000475</v>
      </c>
      <c r="B277" t="s">
        <v>34</v>
      </c>
      <c r="C277" t="s">
        <v>17549</v>
      </c>
      <c r="D277" s="3">
        <v>85</v>
      </c>
      <c r="E277" s="3" t="str">
        <f>SUBSTITUTE(표2[[#This Row],[인천버스정보]],RIGHT(표2[[#This Row],[인천버스정보]],7),"")</f>
        <v>고산촌</v>
      </c>
      <c r="F277">
        <f>INT(LEFT(RIGHT(표2[[#This Row],[인천버스정보]],6),5))</f>
        <v>43544</v>
      </c>
      <c r="G277" s="3" t="str">
        <f>TEXT(VLOOKUP(표2[[#This Row],[BIS_NO]],표4[[정류소 번호]:[ISC 정류소 ID]],8,FALSE),0)</f>
        <v>2803598</v>
      </c>
      <c r="H277" s="3">
        <f>VLOOKUP(INT(표2[[#This Row],[BIS_NO]]),표3[],2,FALSE)</f>
        <v>795</v>
      </c>
      <c r="I277" s="3">
        <f>VLOOKUP(표2[[#This Row],[BIS_NO]],표4[[정류소 번호]:[ISC 정류소 ID]],2,FALSE)</f>
        <v>169000544</v>
      </c>
      <c r="J277" s="1" t="s">
        <v>16160</v>
      </c>
    </row>
    <row r="278" spans="1:10">
      <c r="A278">
        <v>165000475</v>
      </c>
      <c r="B278" t="s">
        <v>34</v>
      </c>
      <c r="C278" t="s">
        <v>17549</v>
      </c>
      <c r="D278" s="3">
        <v>86</v>
      </c>
      <c r="E278" s="3" t="str">
        <f>SUBSTITUTE(표2[[#This Row],[인천버스정보]],RIGHT(표2[[#This Row],[인천버스정보]],7),"")</f>
        <v>찬우물</v>
      </c>
      <c r="F278">
        <f>INT(LEFT(RIGHT(표2[[#This Row],[인천버스정보]],6),5))</f>
        <v>43048</v>
      </c>
      <c r="G278" s="3" t="str">
        <f>TEXT(VLOOKUP(표2[[#This Row],[BIS_NO]],표4[[정류소 번호]:[ISC 정류소 ID]],8,FALSE),0)</f>
        <v>2803600</v>
      </c>
      <c r="H278" s="3">
        <f>VLOOKUP(INT(표2[[#This Row],[BIS_NO]]),표3[],2,FALSE)</f>
        <v>835</v>
      </c>
      <c r="I278" s="3">
        <f>VLOOKUP(표2[[#This Row],[BIS_NO]],표4[[정류소 번호]:[ISC 정류소 ID]],2,FALSE)</f>
        <v>169000048</v>
      </c>
      <c r="J278" s="1" t="s">
        <v>169</v>
      </c>
    </row>
    <row r="279" spans="1:10">
      <c r="A279">
        <v>165000475</v>
      </c>
      <c r="B279" t="s">
        <v>34</v>
      </c>
      <c r="C279" t="s">
        <v>17549</v>
      </c>
      <c r="D279" s="3">
        <v>87</v>
      </c>
      <c r="E279" s="3" t="str">
        <f>SUBSTITUTE(표2[[#This Row],[인천버스정보]],RIGHT(표2[[#This Row],[인천버스정보]],7),"")</f>
        <v>세광아파트</v>
      </c>
      <c r="F279">
        <f>INT(LEFT(RIGHT(표2[[#This Row],[인천버스정보]],6),5))</f>
        <v>43050</v>
      </c>
      <c r="G279" s="3" t="str">
        <f>TEXT(VLOOKUP(표2[[#This Row],[BIS_NO]],표4[[정류소 번호]:[ISC 정류소 ID]],8,FALSE),0)</f>
        <v>2800273</v>
      </c>
      <c r="H279" s="3">
        <f>VLOOKUP(INT(표2[[#This Row],[BIS_NO]]),표3[],2,FALSE)</f>
        <v>5693</v>
      </c>
      <c r="I279" s="3">
        <f>VLOOKUP(표2[[#This Row],[BIS_NO]],표4[[정류소 번호]:[ISC 정류소 ID]],2,FALSE)</f>
        <v>169000050</v>
      </c>
      <c r="J279" s="1" t="s">
        <v>170</v>
      </c>
    </row>
    <row r="280" spans="1:10">
      <c r="A280">
        <v>165000475</v>
      </c>
      <c r="B280" t="s">
        <v>34</v>
      </c>
      <c r="C280" t="s">
        <v>17549</v>
      </c>
      <c r="D280" s="3">
        <v>88</v>
      </c>
      <c r="E280" s="3" t="str">
        <f>SUBSTITUTE(표2[[#This Row],[인천버스정보]],RIGHT(표2[[#This Row],[인천버스정보]],7),"")</f>
        <v>세광2차아파트</v>
      </c>
      <c r="F280">
        <f>INT(LEFT(RIGHT(표2[[#This Row],[인천버스정보]],6),5))</f>
        <v>43758</v>
      </c>
      <c r="G280" s="3" t="str">
        <f>TEXT(VLOOKUP(표2[[#This Row],[BIS_NO]],표4[[정류소 번호]:[ISC 정류소 ID]],8,FALSE),0)</f>
        <v>2803601</v>
      </c>
      <c r="H280" s="3">
        <f>VLOOKUP(INT(표2[[#This Row],[BIS_NO]]),표3[],2,FALSE)</f>
        <v>1350</v>
      </c>
      <c r="I280" s="3">
        <f>VLOOKUP(표2[[#This Row],[BIS_NO]],표4[[정류소 번호]:[ISC 정류소 ID]],2,FALSE)</f>
        <v>169000758</v>
      </c>
      <c r="J280" s="1" t="s">
        <v>171</v>
      </c>
    </row>
    <row r="281" spans="1:10">
      <c r="A281">
        <v>165000475</v>
      </c>
      <c r="B281" t="s">
        <v>34</v>
      </c>
      <c r="C281" t="s">
        <v>17549</v>
      </c>
      <c r="D281" s="3">
        <v>89</v>
      </c>
      <c r="E281" s="3" t="str">
        <f>SUBSTITUTE(표2[[#This Row],[인천버스정보]],RIGHT(표2[[#This Row],[인천버스정보]],7),"")</f>
        <v>창골</v>
      </c>
      <c r="F281">
        <f>INT(LEFT(RIGHT(표2[[#This Row],[인천버스정보]],6),5))</f>
        <v>43549</v>
      </c>
      <c r="G281" s="3" t="str">
        <f>TEXT(VLOOKUP(표2[[#This Row],[BIS_NO]],표4[[정류소 번호]:[ISC 정류소 ID]],8,FALSE),0)</f>
        <v>2804331</v>
      </c>
      <c r="H281" s="3">
        <f>VLOOKUP(INT(표2[[#This Row],[BIS_NO]]),표3[],2,FALSE)</f>
        <v>797</v>
      </c>
      <c r="I281" s="3">
        <f>VLOOKUP(표2[[#This Row],[BIS_NO]],표4[[정류소 번호]:[ISC 정류소 ID]],2,FALSE)</f>
        <v>169000549</v>
      </c>
      <c r="J281" s="1" t="s">
        <v>172</v>
      </c>
    </row>
    <row r="282" spans="1:10">
      <c r="A282">
        <v>165000475</v>
      </c>
      <c r="B282" t="s">
        <v>34</v>
      </c>
      <c r="C282" t="s">
        <v>17549</v>
      </c>
      <c r="D282" s="3">
        <v>90</v>
      </c>
      <c r="E282" s="3" t="str">
        <f>SUBSTITUTE(표2[[#This Row],[인천버스정보]],RIGHT(표2[[#This Row],[인천버스정보]],7),"")</f>
        <v>대문리고개입구</v>
      </c>
      <c r="F282">
        <f>INT(LEFT(RIGHT(표2[[#This Row],[인천버스정보]],6),5))</f>
        <v>43546</v>
      </c>
      <c r="G282" s="3" t="str">
        <f>TEXT(VLOOKUP(표2[[#This Row],[BIS_NO]],표4[[정류소 번호]:[ISC 정류소 ID]],8,FALSE),0)</f>
        <v>2803581</v>
      </c>
      <c r="H282" s="3">
        <f>VLOOKUP(INT(표2[[#This Row],[BIS_NO]]),표3[],2,FALSE)</f>
        <v>796</v>
      </c>
      <c r="I282" s="3">
        <f>VLOOKUP(표2[[#This Row],[BIS_NO]],표4[[정류소 번호]:[ISC 정류소 ID]],2,FALSE)</f>
        <v>169000546</v>
      </c>
      <c r="J282" s="1" t="s">
        <v>173</v>
      </c>
    </row>
    <row r="283" spans="1:10">
      <c r="A283">
        <v>165000475</v>
      </c>
      <c r="B283" t="s">
        <v>34</v>
      </c>
      <c r="C283" t="s">
        <v>17549</v>
      </c>
      <c r="D283" s="3">
        <v>91</v>
      </c>
      <c r="E283" s="3" t="str">
        <f>SUBSTITUTE(표2[[#This Row],[인천버스정보]],RIGHT(표2[[#This Row],[인천버스정보]],7),"")</f>
        <v>창리</v>
      </c>
      <c r="F283">
        <f>INT(LEFT(RIGHT(표2[[#This Row],[인천버스정보]],6),5))</f>
        <v>43054</v>
      </c>
      <c r="G283" s="3" t="str">
        <f>TEXT(VLOOKUP(표2[[#This Row],[BIS_NO]],표4[[정류소 번호]:[ISC 정류소 ID]],8,FALSE),0)</f>
        <v>2800271</v>
      </c>
      <c r="H283" s="3">
        <f>VLOOKUP(INT(표2[[#This Row],[BIS_NO]]),표3[],2,FALSE)</f>
        <v>5325</v>
      </c>
      <c r="I283" s="3">
        <f>VLOOKUP(표2[[#This Row],[BIS_NO]],표4[[정류소 번호]:[ISC 정류소 ID]],2,FALSE)</f>
        <v>169000054</v>
      </c>
      <c r="J283" s="1" t="s">
        <v>174</v>
      </c>
    </row>
    <row r="284" spans="1:10">
      <c r="A284">
        <v>165000475</v>
      </c>
      <c r="B284" t="s">
        <v>34</v>
      </c>
      <c r="C284" t="s">
        <v>17549</v>
      </c>
      <c r="D284" s="3">
        <v>92</v>
      </c>
      <c r="E284" s="3" t="str">
        <f>SUBSTITUTE(표2[[#This Row],[인천버스정보]],RIGHT(표2[[#This Row],[인천버스정보]],7),"")</f>
        <v>산림조합앞</v>
      </c>
      <c r="F284">
        <f>INT(LEFT(RIGHT(표2[[#This Row],[인천버스정보]],6),5))</f>
        <v>90235</v>
      </c>
      <c r="G284" s="3" t="str">
        <f>TEXT(VLOOKUP(표2[[#This Row],[BIS_NO]],표4[[정류소 번호]:[ISC 정류소 ID]],8,FALSE),0)</f>
        <v>2805489</v>
      </c>
      <c r="H284" s="3">
        <f>VLOOKUP(INT(표2[[#This Row],[BIS_NO]]),표3[],2,FALSE)</f>
        <v>2729</v>
      </c>
      <c r="I284" s="3">
        <f>VLOOKUP(표2[[#This Row],[BIS_NO]],표4[[정류소 번호]:[ISC 정류소 ID]],2,FALSE)</f>
        <v>169001235</v>
      </c>
      <c r="J284" s="1" t="s">
        <v>175</v>
      </c>
    </row>
    <row r="285" spans="1:10">
      <c r="A285">
        <v>165000475</v>
      </c>
      <c r="B285" t="s">
        <v>34</v>
      </c>
      <c r="C285" t="s">
        <v>17549</v>
      </c>
      <c r="D285" s="3">
        <v>93</v>
      </c>
      <c r="E285" s="3" t="str">
        <f>SUBSTITUTE(표2[[#This Row],[인천버스정보]],RIGHT(표2[[#This Row],[인천버스정보]],7),"")</f>
        <v>강화장례식장</v>
      </c>
      <c r="F285">
        <f>INT(LEFT(RIGHT(표2[[#This Row],[인천버스정보]],6),5))</f>
        <v>43946</v>
      </c>
      <c r="G285" s="3" t="str">
        <f>TEXT(VLOOKUP(표2[[#This Row],[BIS_NO]],표4[[정류소 번호]:[ISC 정류소 ID]],8,FALSE),0)</f>
        <v>2807150</v>
      </c>
      <c r="H285" s="3">
        <f>VLOOKUP(INT(표2[[#This Row],[BIS_NO]]),표3[],2,FALSE)</f>
        <v>3077</v>
      </c>
      <c r="I285" s="3">
        <f>VLOOKUP(표2[[#This Row],[BIS_NO]],표4[[정류소 번호]:[ISC 정류소 ID]],2,FALSE)</f>
        <v>169000946</v>
      </c>
      <c r="J285" s="1" t="s">
        <v>176</v>
      </c>
    </row>
    <row r="286" spans="1:10">
      <c r="A286">
        <v>165000475</v>
      </c>
      <c r="B286" t="s">
        <v>34</v>
      </c>
      <c r="C286" t="s">
        <v>17549</v>
      </c>
      <c r="D286" s="3">
        <v>94</v>
      </c>
      <c r="E286" s="3" t="str">
        <f>SUBSTITUTE(표2[[#This Row],[인천버스정보]],RIGHT(표2[[#This Row],[인천버스정보]],7),"")</f>
        <v>구보건소</v>
      </c>
      <c r="F286">
        <f>INT(LEFT(RIGHT(표2[[#This Row],[인천버스정보]],6),5))</f>
        <v>43055</v>
      </c>
      <c r="G286" s="3" t="str">
        <f>TEXT(VLOOKUP(표2[[#This Row],[BIS_NO]],표4[[정류소 번호]:[ISC 정류소 ID]],8,FALSE),0)</f>
        <v>2804581</v>
      </c>
      <c r="H286" s="3">
        <f>VLOOKUP(INT(표2[[#This Row],[BIS_NO]]),표3[],2,FALSE)</f>
        <v>2963</v>
      </c>
      <c r="I286" s="3">
        <f>VLOOKUP(표2[[#This Row],[BIS_NO]],표4[[정류소 번호]:[ISC 정류소 ID]],2,FALSE)</f>
        <v>169000055</v>
      </c>
      <c r="J286" s="1" t="s">
        <v>177</v>
      </c>
    </row>
    <row r="287" spans="1:10">
      <c r="A287">
        <v>165000475</v>
      </c>
      <c r="B287" t="s">
        <v>34</v>
      </c>
      <c r="C287" t="s">
        <v>17549</v>
      </c>
      <c r="D287" s="3">
        <v>95</v>
      </c>
      <c r="E287" s="3" t="str">
        <f>SUBSTITUTE(표2[[#This Row],[인천버스정보]],RIGHT(표2[[#This Row],[인천버스정보]],7),"")</f>
        <v>강화문화원.종합전시관</v>
      </c>
      <c r="F287">
        <f>INT(LEFT(RIGHT(표2[[#This Row],[인천버스정보]],6),5))</f>
        <v>43098</v>
      </c>
      <c r="G287" s="3" t="str">
        <f>TEXT(VLOOKUP(표2[[#This Row],[BIS_NO]],표4[[정류소 번호]:[ISC 정류소 ID]],8,FALSE),0)</f>
        <v>2804582</v>
      </c>
      <c r="H287" s="3">
        <f>VLOOKUP(INT(표2[[#This Row],[BIS_NO]]),표3[],2,FALSE)</f>
        <v>3663</v>
      </c>
      <c r="I287" s="3">
        <f>VLOOKUP(표2[[#This Row],[BIS_NO]],표4[[정류소 번호]:[ISC 정류소 ID]],2,FALSE)</f>
        <v>169000098</v>
      </c>
      <c r="J287" s="1" t="s">
        <v>178</v>
      </c>
    </row>
    <row r="288" spans="1:10">
      <c r="A288">
        <v>165000475</v>
      </c>
      <c r="B288" t="s">
        <v>34</v>
      </c>
      <c r="C288" t="s">
        <v>17549</v>
      </c>
      <c r="D288" s="3">
        <v>96</v>
      </c>
      <c r="E288" s="3" t="str">
        <f>SUBSTITUTE(표2[[#This Row],[인천버스정보]],RIGHT(표2[[#This Row],[인천버스정보]],7),"")</f>
        <v>수협</v>
      </c>
      <c r="F288">
        <f>INT(LEFT(RIGHT(표2[[#This Row],[인천버스정보]],6),5))</f>
        <v>43062</v>
      </c>
      <c r="G288" s="3" t="str">
        <f>TEXT(VLOOKUP(표2[[#This Row],[BIS_NO]],표4[[정류소 번호]:[ISC 정류소 ID]],8,FALSE),0)</f>
        <v>2800267</v>
      </c>
      <c r="H288" s="3">
        <f>VLOOKUP(INT(표2[[#This Row],[BIS_NO]]),표3[],2,FALSE)</f>
        <v>2967</v>
      </c>
      <c r="I288" s="3">
        <f>VLOOKUP(표2[[#This Row],[BIS_NO]],표4[[정류소 번호]:[ISC 정류소 ID]],2,FALSE)</f>
        <v>169000062</v>
      </c>
      <c r="J288" s="1" t="s">
        <v>179</v>
      </c>
    </row>
    <row r="289" spans="1:10">
      <c r="A289">
        <v>165000475</v>
      </c>
      <c r="B289" t="s">
        <v>34</v>
      </c>
      <c r="C289" t="s">
        <v>17549</v>
      </c>
      <c r="D289" s="3">
        <v>97</v>
      </c>
      <c r="E289" s="3" t="str">
        <f>SUBSTITUTE(표2[[#This Row],[인천버스정보]],RIGHT(표2[[#This Row],[인천버스정보]],7),"")</f>
        <v>풍물시장</v>
      </c>
      <c r="F289">
        <f>INT(LEFT(RIGHT(표2[[#This Row],[인천버스정보]],6),5))</f>
        <v>43941</v>
      </c>
      <c r="G289" s="3" t="str">
        <f>TEXT(VLOOKUP(표2[[#This Row],[BIS_NO]],표4[[정류소 번호]:[ISC 정류소 ID]],8,FALSE),0)</f>
        <v>2804032</v>
      </c>
      <c r="H289" s="3">
        <f>VLOOKUP(INT(표2[[#This Row],[BIS_NO]]),표3[],2,FALSE)</f>
        <v>3181</v>
      </c>
      <c r="I289" s="3">
        <f>VLOOKUP(표2[[#This Row],[BIS_NO]],표4[[정류소 번호]:[ISC 정류소 ID]],2,FALSE)</f>
        <v>169000941</v>
      </c>
      <c r="J289" s="1" t="s">
        <v>180</v>
      </c>
    </row>
    <row r="290" spans="1:10">
      <c r="A290">
        <v>165000475</v>
      </c>
      <c r="B290" t="s">
        <v>34</v>
      </c>
      <c r="C290" t="s">
        <v>17549</v>
      </c>
      <c r="D290" s="3">
        <v>98</v>
      </c>
      <c r="E290" s="3" t="str">
        <f>SUBSTITUTE(표2[[#This Row],[인천버스정보]],RIGHT(표2[[#This Row],[인천버스정보]],7),"")</f>
        <v>강화터미널</v>
      </c>
      <c r="F290">
        <f>INT(LEFT(RIGHT(표2[[#This Row],[인천버스정보]],6),5))</f>
        <v>43058</v>
      </c>
      <c r="G290" s="3" t="str">
        <f>TEXT(VLOOKUP(표2[[#This Row],[BIS_NO]],표4[[정류소 번호]:[ISC 정류소 ID]],8,FALSE),0)</f>
        <v>2800269</v>
      </c>
      <c r="H290" s="3">
        <f>VLOOKUP(INT(표2[[#This Row],[BIS_NO]]),표3[],2,FALSE)</f>
        <v>837</v>
      </c>
      <c r="I290" s="3">
        <f>VLOOKUP(표2[[#This Row],[BIS_NO]],표4[[정류소 번호]:[ISC 정류소 ID]],2,FALSE)</f>
        <v>169000058</v>
      </c>
      <c r="J290" s="1" t="s">
        <v>65</v>
      </c>
    </row>
    <row r="291" spans="1:10">
      <c r="A291">
        <v>165000489</v>
      </c>
      <c r="B291" t="s">
        <v>24</v>
      </c>
      <c r="C291" t="s">
        <v>17550</v>
      </c>
      <c r="D291" s="3">
        <v>1</v>
      </c>
      <c r="E291" s="3" t="str">
        <f>SUBSTITUTE(표2[[#This Row],[인천버스정보]],RIGHT(표2[[#This Row],[인천버스정보]],7),"")</f>
        <v>강화터미널</v>
      </c>
      <c r="F291">
        <f>INT(LEFT(RIGHT(표2[[#This Row],[인천버스정보]],6),5))</f>
        <v>43057</v>
      </c>
      <c r="G291" s="3" t="str">
        <f>TEXT(VLOOKUP(표2[[#This Row],[BIS_NO]],표4[[정류소 번호]:[ISC 정류소 ID]],8,FALSE),0)</f>
        <v>2800270</v>
      </c>
      <c r="H291" s="3">
        <f>VLOOKUP(INT(표2[[#This Row],[BIS_NO]]),표3[],2,FALSE)</f>
        <v>3664</v>
      </c>
      <c r="I291" s="3">
        <f>VLOOKUP(표2[[#This Row],[BIS_NO]],표4[[정류소 번호]:[ISC 정류소 ID]],2,FALSE)</f>
        <v>169000057</v>
      </c>
      <c r="J291" s="1" t="s">
        <v>16027</v>
      </c>
    </row>
    <row r="292" spans="1:10">
      <c r="A292">
        <v>165000489</v>
      </c>
      <c r="B292" t="s">
        <v>24</v>
      </c>
      <c r="C292" t="s">
        <v>17550</v>
      </c>
      <c r="D292" s="3">
        <v>2</v>
      </c>
      <c r="E292" s="3" t="str">
        <f>SUBSTITUTE(표2[[#This Row],[인천버스정보]],RIGHT(표2[[#This Row],[인천버스정보]],7),"")</f>
        <v>축협</v>
      </c>
      <c r="F292">
        <f>INT(LEFT(RIGHT(표2[[#This Row],[인천버스정보]],6),5))</f>
        <v>43061</v>
      </c>
      <c r="G292" s="3" t="str">
        <f>TEXT(VLOOKUP(표2[[#This Row],[BIS_NO]],표4[[정류소 번호]:[ISC 정류소 ID]],8,FALSE),0)</f>
        <v>2800268</v>
      </c>
      <c r="H292" s="3">
        <f>VLOOKUP(INT(표2[[#This Row],[BIS_NO]]),표3[],2,FALSE)</f>
        <v>2962</v>
      </c>
      <c r="I292" s="3">
        <f>VLOOKUP(표2[[#This Row],[BIS_NO]],표4[[정류소 번호]:[ISC 정류소 ID]],2,FALSE)</f>
        <v>169000061</v>
      </c>
      <c r="J292" s="1" t="s">
        <v>16028</v>
      </c>
    </row>
    <row r="293" spans="1:10">
      <c r="A293">
        <v>165000489</v>
      </c>
      <c r="B293" t="s">
        <v>24</v>
      </c>
      <c r="C293" t="s">
        <v>17550</v>
      </c>
      <c r="D293" s="3">
        <v>3</v>
      </c>
      <c r="E293" s="3" t="str">
        <f>SUBSTITUTE(표2[[#This Row],[인천버스정보]],RIGHT(표2[[#This Row],[인천버스정보]],7),"")</f>
        <v>강화군청</v>
      </c>
      <c r="F293">
        <f>INT(LEFT(RIGHT(표2[[#This Row],[인천버스정보]],6),5))</f>
        <v>43065</v>
      </c>
      <c r="G293" s="3" t="str">
        <f>TEXT(VLOOKUP(표2[[#This Row],[BIS_NO]],표4[[정류소 번호]:[ISC 정류소 ID]],8,FALSE),0)</f>
        <v>2800264</v>
      </c>
      <c r="H293" s="3">
        <f>VLOOKUP(INT(표2[[#This Row],[BIS_NO]]),표3[],2,FALSE)</f>
        <v>3794</v>
      </c>
      <c r="I293" s="3">
        <f>VLOOKUP(표2[[#This Row],[BIS_NO]],표4[[정류소 번호]:[ISC 정류소 ID]],2,FALSE)</f>
        <v>169000065</v>
      </c>
      <c r="J293" s="1" t="s">
        <v>16029</v>
      </c>
    </row>
    <row r="294" spans="1:10">
      <c r="A294">
        <v>165000489</v>
      </c>
      <c r="B294" t="s">
        <v>24</v>
      </c>
      <c r="C294" t="s">
        <v>17550</v>
      </c>
      <c r="D294" s="3">
        <v>4</v>
      </c>
      <c r="E294" s="3" t="str">
        <f>SUBSTITUTE(표2[[#This Row],[인천버스정보]],RIGHT(표2[[#This Row],[인천버스정보]],7),"")</f>
        <v>중앙시장</v>
      </c>
      <c r="F294">
        <f>INT(LEFT(RIGHT(표2[[#This Row],[인천버스정보]],6),5))</f>
        <v>90125</v>
      </c>
      <c r="G294" s="3" t="str">
        <f>TEXT(VLOOKUP(표2[[#This Row],[BIS_NO]],표4[[정류소 번호]:[ISC 정류소 ID]],8,FALSE),0)</f>
        <v>2807245</v>
      </c>
      <c r="H294" s="3">
        <f>VLOOKUP(INT(표2[[#This Row],[BIS_NO]]),표3[],2,FALSE)</f>
        <v>2945</v>
      </c>
      <c r="I294" s="3">
        <f>VLOOKUP(표2[[#This Row],[BIS_NO]],표4[[정류소 번호]:[ISC 정류소 ID]],2,FALSE)</f>
        <v>169001125</v>
      </c>
      <c r="J294" s="1" t="s">
        <v>16030</v>
      </c>
    </row>
    <row r="295" spans="1:10">
      <c r="A295">
        <v>165000489</v>
      </c>
      <c r="B295" t="s">
        <v>24</v>
      </c>
      <c r="C295" t="s">
        <v>17550</v>
      </c>
      <c r="D295" s="3">
        <v>5</v>
      </c>
      <c r="E295" s="3" t="str">
        <f>SUBSTITUTE(표2[[#This Row],[인천버스정보]],RIGHT(표2[[#This Row],[인천버스정보]],7),"")</f>
        <v>강화슈퍼</v>
      </c>
      <c r="F295">
        <f>INT(LEFT(RIGHT(표2[[#This Row],[인천버스정보]],6),5))</f>
        <v>43068</v>
      </c>
      <c r="G295" s="3" t="str">
        <f>TEXT(VLOOKUP(표2[[#This Row],[BIS_NO]],표4[[정류소 번호]:[ISC 정류소 ID]],8,FALSE),0)</f>
        <v>2800262</v>
      </c>
      <c r="H295" s="3">
        <f>VLOOKUP(INT(표2[[#This Row],[BIS_NO]]),표3[],2,FALSE)</f>
        <v>3932</v>
      </c>
      <c r="I295" s="3">
        <f>VLOOKUP(표2[[#This Row],[BIS_NO]],표4[[정류소 번호]:[ISC 정류소 ID]],2,FALSE)</f>
        <v>169000068</v>
      </c>
      <c r="J295" s="1" t="s">
        <v>16031</v>
      </c>
    </row>
    <row r="296" spans="1:10">
      <c r="A296">
        <v>165000489</v>
      </c>
      <c r="B296" t="s">
        <v>24</v>
      </c>
      <c r="C296" t="s">
        <v>17550</v>
      </c>
      <c r="D296" s="3">
        <v>6</v>
      </c>
      <c r="E296" s="3" t="str">
        <f>SUBSTITUTE(표2[[#This Row],[인천버스정보]],RIGHT(표2[[#This Row],[인천버스정보]],7),"")</f>
        <v>여고입구</v>
      </c>
      <c r="F296">
        <f>INT(LEFT(RIGHT(표2[[#This Row],[인천버스정보]],6),5))</f>
        <v>90232</v>
      </c>
      <c r="G296" s="3" t="str">
        <f>TEXT(VLOOKUP(표2[[#This Row],[BIS_NO]],표4[[정류소 번호]:[ISC 정류소 ID]],8,FALSE),0)</f>
        <v>2807367</v>
      </c>
      <c r="H296" s="3">
        <f>VLOOKUP(INT(표2[[#This Row],[BIS_NO]]),표3[],2,FALSE)</f>
        <v>2726</v>
      </c>
      <c r="I296" s="3">
        <f>VLOOKUP(표2[[#This Row],[BIS_NO]],표4[[정류소 번호]:[ISC 정류소 ID]],2,FALSE)</f>
        <v>169001232</v>
      </c>
      <c r="J296" s="1" t="s">
        <v>16032</v>
      </c>
    </row>
    <row r="297" spans="1:10">
      <c r="A297">
        <v>165000489</v>
      </c>
      <c r="B297" t="s">
        <v>24</v>
      </c>
      <c r="C297" t="s">
        <v>17550</v>
      </c>
      <c r="D297" s="3">
        <v>7</v>
      </c>
      <c r="E297" s="3" t="str">
        <f>SUBSTITUTE(표2[[#This Row],[인천버스정보]],RIGHT(표2[[#This Row],[인천버스정보]],7),"")</f>
        <v>강화산성서문</v>
      </c>
      <c r="F297">
        <f>INT(LEFT(RIGHT(표2[[#This Row],[인천버스정보]],6),5))</f>
        <v>43081</v>
      </c>
      <c r="G297" s="3" t="str">
        <f>TEXT(VLOOKUP(표2[[#This Row],[BIS_NO]],표4[[정류소 번호]:[ISC 정류소 ID]],8,FALSE),0)</f>
        <v>2804336</v>
      </c>
      <c r="H297" s="3">
        <f>VLOOKUP(INT(표2[[#This Row],[BIS_NO]]),표3[],2,FALSE)</f>
        <v>3450</v>
      </c>
      <c r="I297" s="3">
        <f>VLOOKUP(표2[[#This Row],[BIS_NO]],표4[[정류소 번호]:[ISC 정류소 ID]],2,FALSE)</f>
        <v>169000081</v>
      </c>
      <c r="J297" s="1" t="s">
        <v>16161</v>
      </c>
    </row>
    <row r="298" spans="1:10">
      <c r="A298">
        <v>165000489</v>
      </c>
      <c r="B298" t="s">
        <v>24</v>
      </c>
      <c r="C298" t="s">
        <v>17550</v>
      </c>
      <c r="D298" s="3">
        <v>8</v>
      </c>
      <c r="E298" s="3" t="str">
        <f>SUBSTITUTE(표2[[#This Row],[인천버스정보]],RIGHT(표2[[#This Row],[인천버스정보]],7),"")</f>
        <v>강화고등학교</v>
      </c>
      <c r="F298">
        <f>INT(LEFT(RIGHT(표2[[#This Row],[인천버스정보]],6),5))</f>
        <v>43564</v>
      </c>
      <c r="G298" s="3" t="str">
        <f>TEXT(VLOOKUP(표2[[#This Row],[BIS_NO]],표4[[정류소 번호]:[ISC 정류소 ID]],8,FALSE),0)</f>
        <v>2804260</v>
      </c>
      <c r="H298" s="3">
        <f>VLOOKUP(INT(표2[[#This Row],[BIS_NO]]),표3[],2,FALSE)</f>
        <v>3785</v>
      </c>
      <c r="I298" s="3">
        <f>VLOOKUP(표2[[#This Row],[BIS_NO]],표4[[정류소 번호]:[ISC 정류소 ID]],2,FALSE)</f>
        <v>169000564</v>
      </c>
      <c r="J298" s="1" t="s">
        <v>16162</v>
      </c>
    </row>
    <row r="299" spans="1:10">
      <c r="A299">
        <v>165000489</v>
      </c>
      <c r="B299" t="s">
        <v>24</v>
      </c>
      <c r="C299" t="s">
        <v>17550</v>
      </c>
      <c r="D299" s="3">
        <v>9</v>
      </c>
      <c r="E299" s="3" t="str">
        <f>SUBSTITUTE(표2[[#This Row],[인천버스정보]],RIGHT(표2[[#This Row],[인천버스정보]],7),"")</f>
        <v>덕신고등학교(강화읍교회)</v>
      </c>
      <c r="F299">
        <f>INT(LEFT(RIGHT(표2[[#This Row],[인천버스정보]],6),5))</f>
        <v>90228</v>
      </c>
      <c r="G299" s="3" t="str">
        <f>TEXT(VLOOKUP(표2[[#This Row],[BIS_NO]],표4[[정류소 번호]:[ISC 정류소 ID]],8,FALSE),0)</f>
        <v>2807394</v>
      </c>
      <c r="H299" s="3">
        <f>VLOOKUP(INT(표2[[#This Row],[BIS_NO]]),표3[],2,FALSE)</f>
        <v>2954</v>
      </c>
      <c r="I299" s="3">
        <f>VLOOKUP(표2[[#This Row],[BIS_NO]],표4[[정류소 번호]:[ISC 정류소 ID]],2,FALSE)</f>
        <v>169001228</v>
      </c>
      <c r="J299" s="1" t="s">
        <v>16163</v>
      </c>
    </row>
    <row r="300" spans="1:10">
      <c r="A300">
        <v>165000489</v>
      </c>
      <c r="B300" t="s">
        <v>24</v>
      </c>
      <c r="C300" t="s">
        <v>17550</v>
      </c>
      <c r="D300" s="3">
        <v>10</v>
      </c>
      <c r="E300" s="3" t="str">
        <f>SUBSTITUTE(표2[[#This Row],[인천버스정보]],RIGHT(표2[[#This Row],[인천버스정보]],7),"")</f>
        <v>국화맨션</v>
      </c>
      <c r="F300">
        <f>INT(LEFT(RIGHT(표2[[#This Row],[인천버스정보]],6),5))</f>
        <v>43359</v>
      </c>
      <c r="G300" s="3" t="str">
        <f>TEXT(VLOOKUP(표2[[#This Row],[BIS_NO]],표4[[정류소 번호]:[ISC 정류소 ID]],8,FALSE),0)</f>
        <v>2804761</v>
      </c>
      <c r="H300" s="3">
        <f>VLOOKUP(INT(표2[[#This Row],[BIS_NO]]),표3[],2,FALSE)</f>
        <v>3600</v>
      </c>
      <c r="I300" s="3">
        <f>VLOOKUP(표2[[#This Row],[BIS_NO]],표4[[정류소 번호]:[ISC 정류소 ID]],2,FALSE)</f>
        <v>169000359</v>
      </c>
      <c r="J300" s="1" t="s">
        <v>16164</v>
      </c>
    </row>
    <row r="301" spans="1:10">
      <c r="A301">
        <v>165000489</v>
      </c>
      <c r="B301" t="s">
        <v>24</v>
      </c>
      <c r="C301" t="s">
        <v>17550</v>
      </c>
      <c r="D301" s="3">
        <v>11</v>
      </c>
      <c r="E301" s="3" t="str">
        <f>SUBSTITUTE(표2[[#This Row],[인천버스정보]],RIGHT(표2[[#This Row],[인천버스정보]],7),"")</f>
        <v>저수지휴게소</v>
      </c>
      <c r="F301">
        <f>INT(LEFT(RIGHT(표2[[#This Row],[인천버스정보]],6),5))</f>
        <v>43567</v>
      </c>
      <c r="G301" s="3" t="str">
        <f>TEXT(VLOOKUP(표2[[#This Row],[BIS_NO]],표4[[정류소 번호]:[ISC 정류소 ID]],8,FALSE),0)</f>
        <v>2804759</v>
      </c>
      <c r="H301" s="3">
        <f>VLOOKUP(INT(표2[[#This Row],[BIS_NO]]),표3[],2,FALSE)</f>
        <v>3787</v>
      </c>
      <c r="I301" s="3">
        <f>VLOOKUP(표2[[#This Row],[BIS_NO]],표4[[정류소 번호]:[ISC 정류소 ID]],2,FALSE)</f>
        <v>169000567</v>
      </c>
      <c r="J301" s="1" t="s">
        <v>16165</v>
      </c>
    </row>
    <row r="302" spans="1:10">
      <c r="A302">
        <v>165000489</v>
      </c>
      <c r="B302" t="s">
        <v>24</v>
      </c>
      <c r="C302" t="s">
        <v>17550</v>
      </c>
      <c r="D302" s="3">
        <v>12</v>
      </c>
      <c r="E302" s="3" t="str">
        <f>SUBSTITUTE(표2[[#This Row],[인천버스정보]],RIGHT(표2[[#This Row],[인천버스정보]],7),"")</f>
        <v>낚시터매점</v>
      </c>
      <c r="F302">
        <f>INT(LEFT(RIGHT(표2[[#This Row],[인천버스정보]],6),5))</f>
        <v>43356</v>
      </c>
      <c r="G302" s="3" t="str">
        <f>TEXT(VLOOKUP(표2[[#This Row],[BIS_NO]],표4[[정류소 번호]:[ISC 정류소 ID]],8,FALSE),0)</f>
        <v>2804258</v>
      </c>
      <c r="H302" s="3">
        <f>VLOOKUP(INT(표2[[#This Row],[BIS_NO]]),표3[],2,FALSE)</f>
        <v>3599</v>
      </c>
      <c r="I302" s="3">
        <f>VLOOKUP(표2[[#This Row],[BIS_NO]],표4[[정류소 번호]:[ISC 정류소 ID]],2,FALSE)</f>
        <v>169000356</v>
      </c>
      <c r="J302" s="1" t="s">
        <v>16166</v>
      </c>
    </row>
    <row r="303" spans="1:10">
      <c r="A303">
        <v>165000489</v>
      </c>
      <c r="B303" t="s">
        <v>24</v>
      </c>
      <c r="C303" t="s">
        <v>17550</v>
      </c>
      <c r="D303" s="3">
        <v>13</v>
      </c>
      <c r="E303" s="3" t="str">
        <f>SUBSTITUTE(표2[[#This Row],[인천버스정보]],RIGHT(표2[[#This Row],[인천버스정보]],7),"")</f>
        <v>청련사입구</v>
      </c>
      <c r="F303">
        <f>INT(LEFT(RIGHT(표2[[#This Row],[인천버스정보]],6),5))</f>
        <v>43766</v>
      </c>
      <c r="G303" s="3" t="str">
        <f>TEXT(VLOOKUP(표2[[#This Row],[BIS_NO]],표4[[정류소 번호]:[ISC 정류소 ID]],8,FALSE),0)</f>
        <v>2804256</v>
      </c>
      <c r="H303" s="3">
        <f>VLOOKUP(INT(표2[[#This Row],[BIS_NO]]),표3[],2,FALSE)</f>
        <v>3750</v>
      </c>
      <c r="I303" s="3">
        <f>VLOOKUP(표2[[#This Row],[BIS_NO]],표4[[정류소 번호]:[ISC 정류소 ID]],2,FALSE)</f>
        <v>169000766</v>
      </c>
      <c r="J303" s="1" t="s">
        <v>16167</v>
      </c>
    </row>
    <row r="304" spans="1:10">
      <c r="A304">
        <v>165000489</v>
      </c>
      <c r="B304" t="s">
        <v>24</v>
      </c>
      <c r="C304" t="s">
        <v>17550</v>
      </c>
      <c r="D304" s="3">
        <v>14</v>
      </c>
      <c r="E304" s="3" t="str">
        <f>SUBSTITUTE(표2[[#This Row],[인천버스정보]],RIGHT(표2[[#This Row],[인천버스정보]],7),"")</f>
        <v>선행리입구</v>
      </c>
      <c r="F304">
        <f>INT(LEFT(RIGHT(표2[[#This Row],[인천버스정보]],6),5))</f>
        <v>43908</v>
      </c>
      <c r="G304" s="3" t="str">
        <f>TEXT(VLOOKUP(표2[[#This Row],[BIS_NO]],표4[[정류소 번호]:[ISC 정류소 ID]],8,FALSE),0)</f>
        <v>2806229</v>
      </c>
      <c r="H304" s="3">
        <f>VLOOKUP(INT(표2[[#This Row],[BIS_NO]]),표3[],2,FALSE)</f>
        <v>2478</v>
      </c>
      <c r="I304" s="3">
        <f>VLOOKUP(표2[[#This Row],[BIS_NO]],표4[[정류소 번호]:[ISC 정류소 ID]],2,FALSE)</f>
        <v>169000908</v>
      </c>
      <c r="J304" s="1" t="s">
        <v>16168</v>
      </c>
    </row>
    <row r="305" spans="1:10">
      <c r="A305">
        <v>165000489</v>
      </c>
      <c r="B305" t="s">
        <v>24</v>
      </c>
      <c r="C305" t="s">
        <v>17550</v>
      </c>
      <c r="D305" s="3">
        <v>15</v>
      </c>
      <c r="E305" s="3" t="str">
        <f>SUBSTITUTE(표2[[#This Row],[인천버스정보]],RIGHT(표2[[#This Row],[인천버스정보]],7),"")</f>
        <v>국화리야영장앞</v>
      </c>
      <c r="F305">
        <f>INT(LEFT(RIGHT(표2[[#This Row],[인천버스정보]],6),5))</f>
        <v>43843</v>
      </c>
      <c r="G305" s="3" t="str">
        <f>TEXT(VLOOKUP(표2[[#This Row],[BIS_NO]],표4[[정류소 번호]:[ISC 정류소 ID]],8,FALSE),0)</f>
        <v>2804245</v>
      </c>
      <c r="H305" s="3">
        <f>VLOOKUP(INT(표2[[#This Row],[BIS_NO]]),표3[],2,FALSE)</f>
        <v>3533</v>
      </c>
      <c r="I305" s="3">
        <f>VLOOKUP(표2[[#This Row],[BIS_NO]],표4[[정류소 번호]:[ISC 정류소 ID]],2,FALSE)</f>
        <v>169000843</v>
      </c>
      <c r="J305" s="1" t="s">
        <v>16169</v>
      </c>
    </row>
    <row r="306" spans="1:10">
      <c r="A306">
        <v>165000489</v>
      </c>
      <c r="B306" t="s">
        <v>24</v>
      </c>
      <c r="C306" t="s">
        <v>17550</v>
      </c>
      <c r="D306" s="3">
        <v>16</v>
      </c>
      <c r="E306" s="3" t="str">
        <f>SUBSTITUTE(표2[[#This Row],[인천버스정보]],RIGHT(표2[[#This Row],[인천버스정보]],7),"")</f>
        <v>고비고개정상</v>
      </c>
      <c r="F306">
        <f>INT(LEFT(RIGHT(표2[[#This Row],[인천버스정보]],6),5))</f>
        <v>43844</v>
      </c>
      <c r="G306" s="3" t="str">
        <f>TEXT(VLOOKUP(표2[[#This Row],[BIS_NO]],표4[[정류소 번호]:[ISC 정류소 ID]],8,FALSE),0)</f>
        <v>2804774</v>
      </c>
      <c r="H306" s="3">
        <f>VLOOKUP(INT(표2[[#This Row],[BIS_NO]]),표3[],2,FALSE)</f>
        <v>3534</v>
      </c>
      <c r="I306" s="3">
        <f>VLOOKUP(표2[[#This Row],[BIS_NO]],표4[[정류소 번호]:[ISC 정류소 ID]],2,FALSE)</f>
        <v>169000844</v>
      </c>
      <c r="J306" s="1" t="s">
        <v>16170</v>
      </c>
    </row>
    <row r="307" spans="1:10">
      <c r="A307">
        <v>165000489</v>
      </c>
      <c r="B307" t="s">
        <v>24</v>
      </c>
      <c r="C307" t="s">
        <v>17550</v>
      </c>
      <c r="D307" s="3">
        <v>17</v>
      </c>
      <c r="E307" s="3" t="str">
        <f>SUBSTITUTE(표2[[#This Row],[인천버스정보]],RIGHT(표2[[#This Row],[인천버스정보]],7),"")</f>
        <v>독장골</v>
      </c>
      <c r="F307">
        <f>INT(LEFT(RIGHT(표2[[#This Row],[인천버스정보]],6),5))</f>
        <v>43351</v>
      </c>
      <c r="G307" s="3" t="str">
        <f>TEXT(VLOOKUP(표2[[#This Row],[BIS_NO]],표4[[정류소 번호]:[ISC 정류소 ID]],8,FALSE),0)</f>
        <v>2804243</v>
      </c>
      <c r="H307" s="3">
        <f>VLOOKUP(INT(표2[[#This Row],[BIS_NO]]),표3[],2,FALSE)</f>
        <v>3597</v>
      </c>
      <c r="I307" s="3">
        <f>VLOOKUP(표2[[#This Row],[BIS_NO]],표4[[정류소 번호]:[ISC 정류소 ID]],2,FALSE)</f>
        <v>169000351</v>
      </c>
      <c r="J307" s="1" t="s">
        <v>16171</v>
      </c>
    </row>
    <row r="308" spans="1:10">
      <c r="A308">
        <v>165000489</v>
      </c>
      <c r="B308" t="s">
        <v>24</v>
      </c>
      <c r="C308" t="s">
        <v>17550</v>
      </c>
      <c r="D308" s="3">
        <v>18</v>
      </c>
      <c r="E308" s="3" t="str">
        <f>SUBSTITUTE(표2[[#This Row],[인천버스정보]],RIGHT(표2[[#This Row],[인천버스정보]],7),"")</f>
        <v>적석사입구</v>
      </c>
      <c r="F308">
        <f>INT(LEFT(RIGHT(표2[[#This Row],[인천버스정보]],6),5))</f>
        <v>43348</v>
      </c>
      <c r="G308" s="3" t="str">
        <f>TEXT(VLOOKUP(표2[[#This Row],[BIS_NO]],표4[[정류소 번호]:[ISC 정류소 ID]],8,FALSE),0)</f>
        <v>2804242</v>
      </c>
      <c r="H308" s="3">
        <f>VLOOKUP(INT(표2[[#This Row],[BIS_NO]]),표3[],2,FALSE)</f>
        <v>3596</v>
      </c>
      <c r="I308" s="3">
        <f>VLOOKUP(표2[[#This Row],[BIS_NO]],표4[[정류소 번호]:[ISC 정류소 ID]],2,FALSE)</f>
        <v>169000348</v>
      </c>
      <c r="J308" s="1" t="s">
        <v>16172</v>
      </c>
    </row>
    <row r="309" spans="1:10">
      <c r="A309">
        <v>165000489</v>
      </c>
      <c r="B309" t="s">
        <v>24</v>
      </c>
      <c r="C309" t="s">
        <v>17550</v>
      </c>
      <c r="D309" s="3">
        <v>19</v>
      </c>
      <c r="E309" s="3" t="str">
        <f>SUBSTITUTE(표2[[#This Row],[인천버스정보]],RIGHT(표2[[#This Row],[인천버스정보]],7),"")</f>
        <v>궁골</v>
      </c>
      <c r="F309">
        <f>INT(LEFT(RIGHT(표2[[#This Row],[인천버스정보]],6),5))</f>
        <v>43346</v>
      </c>
      <c r="G309" s="3" t="str">
        <f>TEXT(VLOOKUP(표2[[#This Row],[BIS_NO]],표4[[정류소 번호]:[ISC 정류소 ID]],8,FALSE),0)</f>
        <v>2806329</v>
      </c>
      <c r="H309" s="3">
        <f>VLOOKUP(INT(표2[[#This Row],[BIS_NO]]),표3[],2,FALSE)</f>
        <v>3595</v>
      </c>
      <c r="I309" s="3">
        <f>VLOOKUP(표2[[#This Row],[BIS_NO]],표4[[정류소 번호]:[ISC 정류소 ID]],2,FALSE)</f>
        <v>169000346</v>
      </c>
      <c r="J309" s="1" t="s">
        <v>16173</v>
      </c>
    </row>
    <row r="310" spans="1:10">
      <c r="A310">
        <v>165000489</v>
      </c>
      <c r="B310" t="s">
        <v>24</v>
      </c>
      <c r="C310" t="s">
        <v>17550</v>
      </c>
      <c r="D310" s="3">
        <v>20</v>
      </c>
      <c r="E310" s="3" t="str">
        <f>SUBSTITUTE(표2[[#This Row],[인천버스정보]],RIGHT(표2[[#This Row],[인천버스정보]],7),"")</f>
        <v>속아지</v>
      </c>
      <c r="F310">
        <f>INT(LEFT(RIGHT(표2[[#This Row],[인천버스정보]],6),5))</f>
        <v>43848</v>
      </c>
      <c r="G310" s="3" t="str">
        <f>TEXT(VLOOKUP(표2[[#This Row],[BIS_NO]],표4[[정류소 번호]:[ISC 정류소 ID]],8,FALSE),0)</f>
        <v>2804240</v>
      </c>
      <c r="H310" s="3">
        <f>VLOOKUP(INT(표2[[#This Row],[BIS_NO]]),표3[],2,FALSE)</f>
        <v>3665</v>
      </c>
      <c r="I310" s="3">
        <f>VLOOKUP(표2[[#This Row],[BIS_NO]],표4[[정류소 번호]:[ISC 정류소 ID]],2,FALSE)</f>
        <v>169000848</v>
      </c>
      <c r="J310" s="1" t="s">
        <v>16174</v>
      </c>
    </row>
    <row r="311" spans="1:10">
      <c r="A311">
        <v>165000489</v>
      </c>
      <c r="B311" t="s">
        <v>24</v>
      </c>
      <c r="C311" t="s">
        <v>17550</v>
      </c>
      <c r="D311" s="3">
        <v>21</v>
      </c>
      <c r="E311" s="3" t="str">
        <f>SUBSTITUTE(표2[[#This Row],[인천버스정보]],RIGHT(표2[[#This Row],[인천버스정보]],7),"")</f>
        <v>고천3리마을회관</v>
      </c>
      <c r="F311">
        <f>INT(LEFT(RIGHT(표2[[#This Row],[인천버스정보]],6),5))</f>
        <v>43574</v>
      </c>
      <c r="G311" s="3" t="str">
        <f>TEXT(VLOOKUP(표2[[#This Row],[BIS_NO]],표4[[정류소 번호]:[ISC 정류소 ID]],8,FALSE),0)</f>
        <v>2804238</v>
      </c>
      <c r="H311" s="3">
        <f>VLOOKUP(INT(표2[[#This Row],[BIS_NO]]),표3[],2,FALSE)</f>
        <v>3124</v>
      </c>
      <c r="I311" s="3">
        <f>VLOOKUP(표2[[#This Row],[BIS_NO]],표4[[정류소 번호]:[ISC 정류소 ID]],2,FALSE)</f>
        <v>169000574</v>
      </c>
      <c r="J311" s="1" t="s">
        <v>16175</v>
      </c>
    </row>
    <row r="312" spans="1:10">
      <c r="A312">
        <v>165000489</v>
      </c>
      <c r="B312" t="s">
        <v>24</v>
      </c>
      <c r="C312" t="s">
        <v>17550</v>
      </c>
      <c r="D312" s="3">
        <v>22</v>
      </c>
      <c r="E312" s="3" t="str">
        <f>SUBSTITUTE(표2[[#This Row],[인천버스정보]],RIGHT(표2[[#This Row],[인천버스정보]],7),"")</f>
        <v>고천교</v>
      </c>
      <c r="F312">
        <f>INT(LEFT(RIGHT(표2[[#This Row],[인천버스정보]],6),5))</f>
        <v>43339</v>
      </c>
      <c r="G312" s="3" t="str">
        <f>TEXT(VLOOKUP(표2[[#This Row],[BIS_NO]],표4[[정류소 번호]:[ISC 정류소 ID]],8,FALSE),0)</f>
        <v>2804236</v>
      </c>
      <c r="H312" s="3">
        <f>VLOOKUP(INT(표2[[#This Row],[BIS_NO]]),표3[],2,FALSE)</f>
        <v>3592</v>
      </c>
      <c r="I312" s="3">
        <f>VLOOKUP(표2[[#This Row],[BIS_NO]],표4[[정류소 번호]:[ISC 정류소 ID]],2,FALSE)</f>
        <v>169000339</v>
      </c>
      <c r="J312" s="1" t="s">
        <v>16176</v>
      </c>
    </row>
    <row r="313" spans="1:10">
      <c r="A313">
        <v>165000489</v>
      </c>
      <c r="B313" t="s">
        <v>24</v>
      </c>
      <c r="C313" t="s">
        <v>17550</v>
      </c>
      <c r="D313" s="3">
        <v>23</v>
      </c>
      <c r="E313" s="3" t="str">
        <f>SUBSTITUTE(표2[[#This Row],[인천버스정보]],RIGHT(표2[[#This Row],[인천버스정보]],7),"")</f>
        <v>산우리고개</v>
      </c>
      <c r="F313">
        <f>INT(LEFT(RIGHT(표2[[#This Row],[인천버스정보]],6),5))</f>
        <v>43337</v>
      </c>
      <c r="G313" s="3" t="str">
        <f>TEXT(VLOOKUP(표2[[#This Row],[BIS_NO]],표4[[정류소 번호]:[ISC 정류소 ID]],8,FALSE),0)</f>
        <v>2804234</v>
      </c>
      <c r="H313" s="3">
        <f>VLOOKUP(INT(표2[[#This Row],[BIS_NO]]),표3[],2,FALSE)</f>
        <v>3591</v>
      </c>
      <c r="I313" s="3">
        <f>VLOOKUP(표2[[#This Row],[BIS_NO]],표4[[정류소 번호]:[ISC 정류소 ID]],2,FALSE)</f>
        <v>169000337</v>
      </c>
      <c r="J313" s="1" t="s">
        <v>16177</v>
      </c>
    </row>
    <row r="314" spans="1:10">
      <c r="A314">
        <v>165000489</v>
      </c>
      <c r="B314" t="s">
        <v>24</v>
      </c>
      <c r="C314" t="s">
        <v>17550</v>
      </c>
      <c r="D314" s="3">
        <v>24</v>
      </c>
      <c r="E314" s="3" t="str">
        <f>SUBSTITUTE(표2[[#This Row],[인천버스정보]],RIGHT(표2[[#This Row],[인천버스정보]],7),"")</f>
        <v>고인돌입구</v>
      </c>
      <c r="F314">
        <f>INT(LEFT(RIGHT(표2[[#This Row],[인천버스정보]],6),5))</f>
        <v>43550</v>
      </c>
      <c r="G314" s="3" t="str">
        <f>TEXT(VLOOKUP(표2[[#This Row],[BIS_NO]],표4[[정류소 번호]:[ISC 정류소 ID]],8,FALSE),0)</f>
        <v>2806330</v>
      </c>
      <c r="H314" s="3">
        <f>VLOOKUP(INT(표2[[#This Row],[BIS_NO]]),표3[],2,FALSE)</f>
        <v>3389</v>
      </c>
      <c r="I314" s="3">
        <f>VLOOKUP(표2[[#This Row],[BIS_NO]],표4[[정류소 번호]:[ISC 정류소 ID]],2,FALSE)</f>
        <v>169000550</v>
      </c>
      <c r="J314" s="1" t="s">
        <v>16178</v>
      </c>
    </row>
    <row r="315" spans="1:10">
      <c r="A315">
        <v>165000489</v>
      </c>
      <c r="B315" t="s">
        <v>24</v>
      </c>
      <c r="C315" t="s">
        <v>17550</v>
      </c>
      <c r="D315" s="3">
        <v>25</v>
      </c>
      <c r="E315" s="3" t="str">
        <f>SUBSTITUTE(표2[[#This Row],[인천버스정보]],RIGHT(표2[[#This Row],[인천버스정보]],7),"")</f>
        <v>오상리고인들</v>
      </c>
      <c r="F315">
        <f>INT(LEFT(RIGHT(표2[[#This Row],[인천버스정보]],6),5))</f>
        <v>43379</v>
      </c>
      <c r="G315" s="3" t="str">
        <f>TEXT(VLOOKUP(표2[[#This Row],[BIS_NO]],표4[[정류소 번호]:[ISC 정류소 ID]],8,FALSE),0)</f>
        <v>2803714</v>
      </c>
      <c r="H315" s="3">
        <f>VLOOKUP(INT(표2[[#This Row],[BIS_NO]]),표3[],2,FALSE)</f>
        <v>3941</v>
      </c>
      <c r="I315" s="3">
        <f>VLOOKUP(표2[[#This Row],[BIS_NO]],표4[[정류소 번호]:[ISC 정류소 ID]],2,FALSE)</f>
        <v>169000379</v>
      </c>
      <c r="J315" s="1" t="s">
        <v>16179</v>
      </c>
    </row>
    <row r="316" spans="1:10">
      <c r="A316">
        <v>165000489</v>
      </c>
      <c r="B316" t="s">
        <v>24</v>
      </c>
      <c r="C316" t="s">
        <v>17550</v>
      </c>
      <c r="D316" s="3">
        <v>26</v>
      </c>
      <c r="E316" s="3" t="str">
        <f>SUBSTITUTE(표2[[#This Row],[인천버스정보]],RIGHT(표2[[#This Row],[인천버스정보]],7),"")</f>
        <v>고상골입구</v>
      </c>
      <c r="F316">
        <f>INT(LEFT(RIGHT(표2[[#This Row],[인천버스정보]],6),5))</f>
        <v>43552</v>
      </c>
      <c r="G316" s="3" t="str">
        <f>TEXT(VLOOKUP(표2[[#This Row],[BIS_NO]],표4[[정류소 번호]:[ISC 정류소 ID]],8,FALSE),0)</f>
        <v>2803715</v>
      </c>
      <c r="H316" s="3">
        <f>VLOOKUP(INT(표2[[#This Row],[BIS_NO]]),표3[],2,FALSE)</f>
        <v>3455</v>
      </c>
      <c r="I316" s="3">
        <f>VLOOKUP(표2[[#This Row],[BIS_NO]],표4[[정류소 번호]:[ISC 정류소 ID]],2,FALSE)</f>
        <v>169000552</v>
      </c>
      <c r="J316" s="1" t="s">
        <v>16180</v>
      </c>
    </row>
    <row r="317" spans="1:10">
      <c r="A317">
        <v>165000489</v>
      </c>
      <c r="B317" t="s">
        <v>24</v>
      </c>
      <c r="C317" t="s">
        <v>17550</v>
      </c>
      <c r="D317" s="3">
        <v>27</v>
      </c>
      <c r="E317" s="3" t="str">
        <f>SUBSTITUTE(표2[[#This Row],[인천버스정보]],RIGHT(표2[[#This Row],[인천버스정보]],7),"")</f>
        <v>오상입구</v>
      </c>
      <c r="F317">
        <f>INT(LEFT(RIGHT(표2[[#This Row],[인천버스정보]],6),5))</f>
        <v>43390</v>
      </c>
      <c r="G317" s="3" t="str">
        <f>TEXT(VLOOKUP(표2[[#This Row],[BIS_NO]],표4[[정류소 번호]:[ISC 정류소 ID]],8,FALSE),0)</f>
        <v>2803720</v>
      </c>
      <c r="H317" s="3">
        <f>VLOOKUP(INT(표2[[#This Row],[BIS_NO]]),표3[],2,FALSE)</f>
        <v>3946</v>
      </c>
      <c r="I317" s="3">
        <f>VLOOKUP(표2[[#This Row],[BIS_NO]],표4[[정류소 번호]:[ISC 정류소 ID]],2,FALSE)</f>
        <v>169000390</v>
      </c>
      <c r="J317" s="1" t="s">
        <v>16181</v>
      </c>
    </row>
    <row r="318" spans="1:10">
      <c r="A318">
        <v>165000489</v>
      </c>
      <c r="B318" t="s">
        <v>24</v>
      </c>
      <c r="C318" t="s">
        <v>17550</v>
      </c>
      <c r="D318" s="3">
        <v>28</v>
      </c>
      <c r="E318" s="3" t="str">
        <f>SUBSTITUTE(표2[[#This Row],[인천버스정보]],RIGHT(표2[[#This Row],[인천버스정보]],7),"")</f>
        <v>고려저수지입구</v>
      </c>
      <c r="F318">
        <f>INT(LEFT(RIGHT(표2[[#This Row],[인천버스정보]],6),5))</f>
        <v>43249</v>
      </c>
      <c r="G318" s="3" t="str">
        <f>TEXT(VLOOKUP(표2[[#This Row],[BIS_NO]],표4[[정류소 번호]:[ISC 정류소 ID]],8,FALSE),0)</f>
        <v>2803719</v>
      </c>
      <c r="H318" s="3">
        <f>VLOOKUP(INT(표2[[#This Row],[BIS_NO]]),표3[],2,FALSE)</f>
        <v>3328</v>
      </c>
      <c r="I318" s="3">
        <f>VLOOKUP(표2[[#This Row],[BIS_NO]],표4[[정류소 번호]:[ISC 정류소 ID]],2,FALSE)</f>
        <v>169000249</v>
      </c>
      <c r="J318" s="1" t="s">
        <v>16182</v>
      </c>
    </row>
    <row r="319" spans="1:10">
      <c r="A319">
        <v>165000489</v>
      </c>
      <c r="B319" t="s">
        <v>24</v>
      </c>
      <c r="C319" t="s">
        <v>17550</v>
      </c>
      <c r="D319" s="3">
        <v>29</v>
      </c>
      <c r="E319" s="3" t="str">
        <f>SUBSTITUTE(표2[[#This Row],[인천버스정보]],RIGHT(표2[[#This Row],[인천버스정보]],7),"")</f>
        <v>내가초등학교</v>
      </c>
      <c r="F319">
        <f>INT(LEFT(RIGHT(표2[[#This Row],[인천버스정보]],6),5))</f>
        <v>43554</v>
      </c>
      <c r="G319" s="3" t="str">
        <f>TEXT(VLOOKUP(표2[[#This Row],[BIS_NO]],표4[[정류소 번호]:[ISC 정류소 ID]],8,FALSE),0)</f>
        <v>2803711</v>
      </c>
      <c r="H319" s="3">
        <f>VLOOKUP(INT(표2[[#This Row],[BIS_NO]]),표3[],2,FALSE)</f>
        <v>3456</v>
      </c>
      <c r="I319" s="3">
        <f>VLOOKUP(표2[[#This Row],[BIS_NO]],표4[[정류소 번호]:[ISC 정류소 ID]],2,FALSE)</f>
        <v>169000554</v>
      </c>
      <c r="J319" s="1" t="s">
        <v>16183</v>
      </c>
    </row>
    <row r="320" spans="1:10">
      <c r="A320">
        <v>165000489</v>
      </c>
      <c r="B320" t="s">
        <v>24</v>
      </c>
      <c r="C320" t="s">
        <v>17550</v>
      </c>
      <c r="D320" s="3">
        <v>30</v>
      </c>
      <c r="E320" s="3" t="str">
        <f>SUBSTITUTE(표2[[#This Row],[인천버스정보]],RIGHT(표2[[#This Row],[인천버스정보]],7),"")</f>
        <v>내가면사무소(사무소)</v>
      </c>
      <c r="F320">
        <f>INT(LEFT(RIGHT(표2[[#This Row],[인천버스정보]],6),5))</f>
        <v>43907</v>
      </c>
      <c r="G320" s="3" t="str">
        <f>TEXT(VLOOKUP(표2[[#This Row],[BIS_NO]],표4[[정류소 번호]:[ISC 정류소 ID]],8,FALSE),0)</f>
        <v>2806217</v>
      </c>
      <c r="H320" s="3">
        <f>VLOOKUP(INT(표2[[#This Row],[BIS_NO]]),표3[],2,FALSE)</f>
        <v>2477</v>
      </c>
      <c r="I320" s="3">
        <f>VLOOKUP(표2[[#This Row],[BIS_NO]],표4[[정류소 번호]:[ISC 정류소 ID]],2,FALSE)</f>
        <v>169000907</v>
      </c>
      <c r="J320" s="1" t="s">
        <v>16184</v>
      </c>
    </row>
    <row r="321" spans="1:10">
      <c r="A321">
        <v>165000489</v>
      </c>
      <c r="B321" t="s">
        <v>24</v>
      </c>
      <c r="C321" t="s">
        <v>17550</v>
      </c>
      <c r="D321" s="3">
        <v>31</v>
      </c>
      <c r="E321" s="3" t="str">
        <f>SUBSTITUTE(표2[[#This Row],[인천버스정보]],RIGHT(표2[[#This Row],[인천버스정보]],7),"")</f>
        <v>내가시장</v>
      </c>
      <c r="F321">
        <f>INT(LEFT(RIGHT(표2[[#This Row],[인천버스정보]],6),5))</f>
        <v>43392</v>
      </c>
      <c r="G321" s="3" t="str">
        <f>TEXT(VLOOKUP(표2[[#This Row],[BIS_NO]],표4[[정류소 번호]:[ISC 정류소 ID]],8,FALSE),0)</f>
        <v>2803708</v>
      </c>
      <c r="H321" s="3">
        <f>VLOOKUP(INT(표2[[#This Row],[BIS_NO]]),표3[],2,FALSE)</f>
        <v>3947</v>
      </c>
      <c r="I321" s="3">
        <f>VLOOKUP(표2[[#This Row],[BIS_NO]],표4[[정류소 번호]:[ISC 정류소 ID]],2,FALSE)</f>
        <v>169000392</v>
      </c>
      <c r="J321" s="1" t="s">
        <v>16185</v>
      </c>
    </row>
    <row r="322" spans="1:10">
      <c r="A322">
        <v>165000489</v>
      </c>
      <c r="B322" t="s">
        <v>24</v>
      </c>
      <c r="C322" t="s">
        <v>17550</v>
      </c>
      <c r="D322" s="3">
        <v>32</v>
      </c>
      <c r="E322" s="3" t="str">
        <f>SUBSTITUTE(표2[[#This Row],[인천버스정보]],RIGHT(표2[[#This Row],[인천버스정보]],7),"")</f>
        <v>내가면사무소(맞은편)</v>
      </c>
      <c r="F322">
        <f>INT(LEFT(RIGHT(표2[[#This Row],[인천버스정보]],6),5))</f>
        <v>43906</v>
      </c>
      <c r="G322" s="3" t="str">
        <f>TEXT(VLOOKUP(표2[[#This Row],[BIS_NO]],표4[[정류소 번호]:[ISC 정류소 ID]],8,FALSE),0)</f>
        <v>2806218</v>
      </c>
      <c r="H322" s="3">
        <f>VLOOKUP(INT(표2[[#This Row],[BIS_NO]]),표3[],2,FALSE)</f>
        <v>2476</v>
      </c>
      <c r="I322" s="3">
        <f>VLOOKUP(표2[[#This Row],[BIS_NO]],표4[[정류소 번호]:[ISC 정류소 ID]],2,FALSE)</f>
        <v>169000906</v>
      </c>
      <c r="J322" s="1" t="s">
        <v>16186</v>
      </c>
    </row>
    <row r="323" spans="1:10">
      <c r="A323">
        <v>165000489</v>
      </c>
      <c r="B323" t="s">
        <v>24</v>
      </c>
      <c r="C323" t="s">
        <v>17550</v>
      </c>
      <c r="D323" s="3">
        <v>33</v>
      </c>
      <c r="E323" s="3" t="str">
        <f>SUBSTITUTE(표2[[#This Row],[인천버스정보]],RIGHT(표2[[#This Row],[인천버스정보]],7),"")</f>
        <v>내가초등학교</v>
      </c>
      <c r="F323">
        <f>INT(LEFT(RIGHT(표2[[#This Row],[인천버스정보]],6),5))</f>
        <v>43368</v>
      </c>
      <c r="G323" s="3" t="str">
        <f>TEXT(VLOOKUP(표2[[#This Row],[BIS_NO]],표4[[정류소 번호]:[ISC 정류소 ID]],8,FALSE),0)</f>
        <v>2803710</v>
      </c>
      <c r="H323" s="3">
        <f>VLOOKUP(INT(표2[[#This Row],[BIS_NO]]),표3[],2,FALSE)</f>
        <v>3734</v>
      </c>
      <c r="I323" s="3">
        <f>VLOOKUP(표2[[#This Row],[BIS_NO]],표4[[정류소 번호]:[ISC 정류소 ID]],2,FALSE)</f>
        <v>169000368</v>
      </c>
      <c r="J323" s="1" t="s">
        <v>16187</v>
      </c>
    </row>
    <row r="324" spans="1:10">
      <c r="A324">
        <v>165000489</v>
      </c>
      <c r="B324" t="s">
        <v>24</v>
      </c>
      <c r="C324" t="s">
        <v>17550</v>
      </c>
      <c r="D324" s="3">
        <v>34</v>
      </c>
      <c r="E324" s="3" t="str">
        <f>SUBSTITUTE(표2[[#This Row],[인천버스정보]],RIGHT(표2[[#This Row],[인천버스정보]],7),"")</f>
        <v>고려저수지입구</v>
      </c>
      <c r="F324">
        <f>INT(LEFT(RIGHT(표2[[#This Row],[인천버스정보]],6),5))</f>
        <v>43486</v>
      </c>
      <c r="G324" s="3" t="str">
        <f>TEXT(VLOOKUP(표2[[#This Row],[BIS_NO]],표4[[정류소 번호]:[ISC 정류소 ID]],8,FALSE),0)</f>
        <v>2803712</v>
      </c>
      <c r="H324" s="3">
        <f>VLOOKUP(INT(표2[[#This Row],[BIS_NO]]),표3[],2,FALSE)</f>
        <v>3135</v>
      </c>
      <c r="I324" s="3">
        <f>VLOOKUP(표2[[#This Row],[BIS_NO]],표4[[정류소 번호]:[ISC 정류소 ID]],2,FALSE)</f>
        <v>169000486</v>
      </c>
      <c r="J324" s="1" t="s">
        <v>16188</v>
      </c>
    </row>
    <row r="325" spans="1:10">
      <c r="A325">
        <v>165000489</v>
      </c>
      <c r="B325" t="s">
        <v>24</v>
      </c>
      <c r="C325" t="s">
        <v>17550</v>
      </c>
      <c r="D325" s="3">
        <v>35</v>
      </c>
      <c r="E325" s="3" t="str">
        <f>SUBSTITUTE(표2[[#This Row],[인천버스정보]],RIGHT(표2[[#This Row],[인천버스정보]],7),"")</f>
        <v>오상입구</v>
      </c>
      <c r="F325">
        <f>INT(LEFT(RIGHT(표2[[#This Row],[인천버스정보]],6),5))</f>
        <v>43120</v>
      </c>
      <c r="G325" s="3" t="str">
        <f>TEXT(VLOOKUP(표2[[#This Row],[BIS_NO]],표4[[정류소 번호]:[ISC 정류소 ID]],8,FALSE),0)</f>
        <v>2804341</v>
      </c>
      <c r="H325" s="3">
        <f>VLOOKUP(INT(표2[[#This Row],[BIS_NO]]),표3[],2,FALSE)</f>
        <v>3401</v>
      </c>
      <c r="I325" s="3">
        <f>VLOOKUP(표2[[#This Row],[BIS_NO]],표4[[정류소 번호]:[ISC 정류소 ID]],2,FALSE)</f>
        <v>169000120</v>
      </c>
      <c r="J325" s="1" t="s">
        <v>16189</v>
      </c>
    </row>
    <row r="326" spans="1:10">
      <c r="A326">
        <v>165000489</v>
      </c>
      <c r="B326" t="s">
        <v>24</v>
      </c>
      <c r="C326" t="s">
        <v>17550</v>
      </c>
      <c r="D326" s="3">
        <v>36</v>
      </c>
      <c r="E326" s="3" t="str">
        <f>SUBSTITUTE(표2[[#This Row],[인천버스정보]],RIGHT(표2[[#This Row],[인천버스정보]],7),"")</f>
        <v>양구(오상1리)</v>
      </c>
      <c r="F326">
        <f>INT(LEFT(RIGHT(표2[[#This Row],[인천버스정보]],6),5))</f>
        <v>43262</v>
      </c>
      <c r="G326" s="3" t="str">
        <f>TEXT(VLOOKUP(표2[[#This Row],[BIS_NO]],표4[[정류소 번호]:[ISC 정류소 ID]],8,FALSE),0)</f>
        <v>2804214</v>
      </c>
      <c r="H326" s="3">
        <f>VLOOKUP(INT(표2[[#This Row],[BIS_NO]]),표3[],2,FALSE)</f>
        <v>3336</v>
      </c>
      <c r="I326" s="3">
        <f>VLOOKUP(표2[[#This Row],[BIS_NO]],표4[[정류소 번호]:[ISC 정류소 ID]],2,FALSE)</f>
        <v>169000262</v>
      </c>
      <c r="J326" s="1" t="s">
        <v>16190</v>
      </c>
    </row>
    <row r="327" spans="1:10">
      <c r="A327">
        <v>165000489</v>
      </c>
      <c r="B327" t="s">
        <v>24</v>
      </c>
      <c r="C327" t="s">
        <v>17550</v>
      </c>
      <c r="D327" s="3">
        <v>37</v>
      </c>
      <c r="E327" s="3" t="str">
        <f>SUBSTITUTE(표2[[#This Row],[인천버스정보]],RIGHT(표2[[#This Row],[인천버스정보]],7),"")</f>
        <v>봉성(오상2리)</v>
      </c>
      <c r="F327">
        <f>INT(LEFT(RIGHT(표2[[#This Row],[인천버스정보]],6),5))</f>
        <v>43261</v>
      </c>
      <c r="G327" s="3" t="str">
        <f>TEXT(VLOOKUP(표2[[#This Row],[BIS_NO]],표4[[정류소 번호]:[ISC 정류소 ID]],8,FALSE),0)</f>
        <v>2804216</v>
      </c>
      <c r="H327" s="3">
        <f>VLOOKUP(INT(표2[[#This Row],[BIS_NO]]),표3[],2,FALSE)</f>
        <v>3335</v>
      </c>
      <c r="I327" s="3">
        <f>VLOOKUP(표2[[#This Row],[BIS_NO]],표4[[정류소 번호]:[ISC 정류소 ID]],2,FALSE)</f>
        <v>169000261</v>
      </c>
      <c r="J327" s="1" t="s">
        <v>16191</v>
      </c>
    </row>
    <row r="328" spans="1:10">
      <c r="A328">
        <v>165000489</v>
      </c>
      <c r="B328" t="s">
        <v>24</v>
      </c>
      <c r="C328" t="s">
        <v>17550</v>
      </c>
      <c r="D328" s="3">
        <v>38</v>
      </c>
      <c r="E328" s="3" t="str">
        <f>SUBSTITUTE(표2[[#This Row],[인천버스정보]],RIGHT(표2[[#This Row],[인천버스정보]],7),"")</f>
        <v>구하1리입구</v>
      </c>
      <c r="F328">
        <f>INT(LEFT(RIGHT(표2[[#This Row],[인천버스정보]],6),5))</f>
        <v>43259</v>
      </c>
      <c r="G328" s="3" t="str">
        <f>TEXT(VLOOKUP(표2[[#This Row],[BIS_NO]],표4[[정류소 번호]:[ISC 정류소 ID]],8,FALSE),0)</f>
        <v>2804221</v>
      </c>
      <c r="H328" s="3">
        <f>VLOOKUP(INT(표2[[#This Row],[BIS_NO]]),표3[],2,FALSE)</f>
        <v>3334</v>
      </c>
      <c r="I328" s="3">
        <f>VLOOKUP(표2[[#This Row],[BIS_NO]],표4[[정류소 번호]:[ISC 정류소 ID]],2,FALSE)</f>
        <v>169000259</v>
      </c>
      <c r="J328" s="1" t="s">
        <v>16192</v>
      </c>
    </row>
    <row r="329" spans="1:10">
      <c r="A329">
        <v>165000489</v>
      </c>
      <c r="B329" t="s">
        <v>24</v>
      </c>
      <c r="C329" t="s">
        <v>17550</v>
      </c>
      <c r="D329" s="3">
        <v>39</v>
      </c>
      <c r="E329" s="3" t="str">
        <f>SUBSTITUTE(표2[[#This Row],[인천버스정보]],RIGHT(표2[[#This Row],[인천버스정보]],7),"")</f>
        <v>평전</v>
      </c>
      <c r="F329">
        <f>INT(LEFT(RIGHT(표2[[#This Row],[인천버스정보]],6),5))</f>
        <v>43258</v>
      </c>
      <c r="G329" s="3" t="str">
        <f>TEXT(VLOOKUP(표2[[#This Row],[BIS_NO]],표4[[정류소 번호]:[ISC 정류소 ID]],8,FALSE),0)</f>
        <v>2806332</v>
      </c>
      <c r="H329" s="3">
        <f>VLOOKUP(INT(표2[[#This Row],[BIS_NO]]),표3[],2,FALSE)</f>
        <v>3333</v>
      </c>
      <c r="I329" s="3">
        <f>VLOOKUP(표2[[#This Row],[BIS_NO]],표4[[정류소 번호]:[ISC 정류소 ID]],2,FALSE)</f>
        <v>169000258</v>
      </c>
      <c r="J329" s="1" t="s">
        <v>16193</v>
      </c>
    </row>
    <row r="330" spans="1:10">
      <c r="A330">
        <v>165000489</v>
      </c>
      <c r="B330" t="s">
        <v>24</v>
      </c>
      <c r="C330" t="s">
        <v>17550</v>
      </c>
      <c r="D330" s="3">
        <v>40</v>
      </c>
      <c r="E330" s="3" t="str">
        <f>SUBSTITUTE(표2[[#This Row],[인천버스정보]],RIGHT(표2[[#This Row],[인천버스정보]],7),"")</f>
        <v>구하2리마을회관</v>
      </c>
      <c r="F330">
        <f>INT(LEFT(RIGHT(표2[[#This Row],[인천버스정보]],6),5))</f>
        <v>43373</v>
      </c>
      <c r="G330" s="3" t="str">
        <f>TEXT(VLOOKUP(표2[[#This Row],[BIS_NO]],표4[[정류소 번호]:[ISC 정류소 ID]],8,FALSE),0)</f>
        <v>2807154</v>
      </c>
      <c r="H330" s="3">
        <f>VLOOKUP(INT(표2[[#This Row],[BIS_NO]]),표3[],2,FALSE)</f>
        <v>3791</v>
      </c>
      <c r="I330" s="3">
        <f>VLOOKUP(표2[[#This Row],[BIS_NO]],표4[[정류소 번호]:[ISC 정류소 ID]],2,FALSE)</f>
        <v>169000373</v>
      </c>
      <c r="J330" s="1" t="s">
        <v>16194</v>
      </c>
    </row>
    <row r="331" spans="1:10">
      <c r="A331">
        <v>165000489</v>
      </c>
      <c r="B331" t="s">
        <v>24</v>
      </c>
      <c r="C331" t="s">
        <v>17550</v>
      </c>
      <c r="D331" s="3">
        <v>41</v>
      </c>
      <c r="E331" s="3" t="str">
        <f>SUBSTITUTE(표2[[#This Row],[인천버스정보]],RIGHT(표2[[#This Row],[인천버스정보]],7),"")</f>
        <v>구하2리마을회관</v>
      </c>
      <c r="F331">
        <f>INT(LEFT(RIGHT(표2[[#This Row],[인천버스정보]],6),5))</f>
        <v>43559</v>
      </c>
      <c r="G331" s="3" t="str">
        <f>TEXT(VLOOKUP(표2[[#This Row],[BIS_NO]],표4[[정류소 번호]:[ISC 정류소 ID]],8,FALSE),0)</f>
        <v>2804222</v>
      </c>
      <c r="H331" s="3">
        <f>VLOOKUP(INT(표2[[#This Row],[BIS_NO]]),표3[],2,FALSE)</f>
        <v>3459</v>
      </c>
      <c r="I331" s="3">
        <f>VLOOKUP(표2[[#This Row],[BIS_NO]],표4[[정류소 번호]:[ISC 정류소 ID]],2,FALSE)</f>
        <v>169000559</v>
      </c>
      <c r="J331" s="1" t="s">
        <v>16195</v>
      </c>
    </row>
    <row r="332" spans="1:10">
      <c r="A332">
        <v>165000489</v>
      </c>
      <c r="B332" t="s">
        <v>24</v>
      </c>
      <c r="C332" t="s">
        <v>17550</v>
      </c>
      <c r="D332" s="3">
        <v>42</v>
      </c>
      <c r="E332" s="3" t="str">
        <f>SUBSTITUTE(표2[[#This Row],[인천버스정보]],RIGHT(표2[[#This Row],[인천버스정보]],7),"")</f>
        <v>수촌</v>
      </c>
      <c r="F332">
        <f>INT(LEFT(RIGHT(표2[[#This Row],[인천버스정보]],6),5))</f>
        <v>43358</v>
      </c>
      <c r="G332" s="3" t="str">
        <f>TEXT(VLOOKUP(표2[[#This Row],[BIS_NO]],표4[[정류소 번호]:[ISC 정류소 ID]],8,FALSE),0)</f>
        <v>2804224</v>
      </c>
      <c r="H332" s="3">
        <f>VLOOKUP(INT(표2[[#This Row],[BIS_NO]]),표3[],2,FALSE)</f>
        <v>3729</v>
      </c>
      <c r="I332" s="3">
        <f>VLOOKUP(표2[[#This Row],[BIS_NO]],표4[[정류소 번호]:[ISC 정류소 ID]],2,FALSE)</f>
        <v>169000358</v>
      </c>
      <c r="J332" s="1" t="s">
        <v>16196</v>
      </c>
    </row>
    <row r="333" spans="1:10">
      <c r="A333">
        <v>165000489</v>
      </c>
      <c r="B333" t="s">
        <v>24</v>
      </c>
      <c r="C333" t="s">
        <v>17550</v>
      </c>
      <c r="D333" s="3">
        <v>43</v>
      </c>
      <c r="E333" s="3" t="str">
        <f>SUBSTITUTE(표2[[#This Row],[인천버스정보]],RIGHT(표2[[#This Row],[인천버스정보]],7),"")</f>
        <v>중촌</v>
      </c>
      <c r="F333">
        <f>INT(LEFT(RIGHT(표2[[#This Row],[인천버스정보]],6),5))</f>
        <v>43369</v>
      </c>
      <c r="G333" s="3" t="str">
        <f>TEXT(VLOOKUP(표2[[#This Row],[BIS_NO]],표4[[정류소 번호]:[ISC 정류소 ID]],8,FALSE),0)</f>
        <v>2804226</v>
      </c>
      <c r="H333" s="3">
        <f>VLOOKUP(INT(표2[[#This Row],[BIS_NO]]),표3[],2,FALSE)</f>
        <v>3789</v>
      </c>
      <c r="I333" s="3">
        <f>VLOOKUP(표2[[#This Row],[BIS_NO]],표4[[정류소 번호]:[ISC 정류소 ID]],2,FALSE)</f>
        <v>169000369</v>
      </c>
      <c r="J333" s="1" t="s">
        <v>16197</v>
      </c>
    </row>
    <row r="334" spans="1:10">
      <c r="A334">
        <v>165000489</v>
      </c>
      <c r="B334" t="s">
        <v>24</v>
      </c>
      <c r="C334" t="s">
        <v>17550</v>
      </c>
      <c r="D334" s="3">
        <v>44</v>
      </c>
      <c r="E334" s="3" t="str">
        <f>SUBSTITUTE(표2[[#This Row],[인천버스정보]],RIGHT(표2[[#This Row],[인천버스정보]],7),"")</f>
        <v>양진말입구</v>
      </c>
      <c r="F334">
        <f>INT(LEFT(RIGHT(표2[[#This Row],[인천버스정보]],6),5))</f>
        <v>90057</v>
      </c>
      <c r="G334" s="3" t="str">
        <f>TEXT(VLOOKUP(표2[[#This Row],[BIS_NO]],표4[[정류소 번호]:[ISC 정류소 ID]],8,FALSE),0)</f>
        <v>2807152</v>
      </c>
      <c r="H334" s="3">
        <f>VLOOKUP(INT(표2[[#This Row],[BIS_NO]]),표3[],2,FALSE)</f>
        <v>2821</v>
      </c>
      <c r="I334" s="3">
        <f>VLOOKUP(표2[[#This Row],[BIS_NO]],표4[[정류소 번호]:[ISC 정류소 ID]],2,FALSE)</f>
        <v>169001057</v>
      </c>
      <c r="J334" s="1" t="s">
        <v>16198</v>
      </c>
    </row>
    <row r="335" spans="1:10">
      <c r="A335">
        <v>165000489</v>
      </c>
      <c r="B335" t="s">
        <v>24</v>
      </c>
      <c r="C335" t="s">
        <v>17550</v>
      </c>
      <c r="D335" s="3">
        <v>45</v>
      </c>
      <c r="E335" s="3" t="str">
        <f>SUBSTITUTE(표2[[#This Row],[인천버스정보]],RIGHT(표2[[#This Row],[인천버스정보]],7),"")</f>
        <v>국촌</v>
      </c>
      <c r="F335">
        <f>INT(LEFT(RIGHT(표2[[#This Row],[인천버스정보]],6),5))</f>
        <v>43371</v>
      </c>
      <c r="G335" s="3" t="str">
        <f>TEXT(VLOOKUP(표2[[#This Row],[BIS_NO]],표4[[정류소 번호]:[ISC 정류소 ID]],8,FALSE),0)</f>
        <v>2804228</v>
      </c>
      <c r="H335" s="3">
        <f>VLOOKUP(INT(표2[[#This Row],[BIS_NO]]),표3[],2,FALSE)</f>
        <v>3790</v>
      </c>
      <c r="I335" s="3">
        <f>VLOOKUP(표2[[#This Row],[BIS_NO]],표4[[정류소 번호]:[ISC 정류소 ID]],2,FALSE)</f>
        <v>169000371</v>
      </c>
      <c r="J335" s="1" t="s">
        <v>16199</v>
      </c>
    </row>
    <row r="336" spans="1:10">
      <c r="A336">
        <v>165000489</v>
      </c>
      <c r="B336" t="s">
        <v>24</v>
      </c>
      <c r="C336" t="s">
        <v>17550</v>
      </c>
      <c r="D336" s="3">
        <v>46</v>
      </c>
      <c r="E336" s="3" t="str">
        <f>SUBSTITUTE(표2[[#This Row],[인천버스정보]],RIGHT(표2[[#This Row],[인천버스정보]],7),"")</f>
        <v>항청리종점</v>
      </c>
      <c r="F336">
        <f>INT(LEFT(RIGHT(표2[[#This Row],[인천버스정보]],6),5))</f>
        <v>43558</v>
      </c>
      <c r="G336" s="3" t="str">
        <f>TEXT(VLOOKUP(표2[[#This Row],[BIS_NO]],표4[[정류소 번호]:[ISC 정류소 ID]],8,FALSE),0)</f>
        <v>2804230</v>
      </c>
      <c r="H336" s="3">
        <f>VLOOKUP(INT(표2[[#This Row],[BIS_NO]]),표3[],2,FALSE)</f>
        <v>3458</v>
      </c>
      <c r="I336" s="3">
        <f>VLOOKUP(표2[[#This Row],[BIS_NO]],표4[[정류소 번호]:[ISC 정류소 ID]],2,FALSE)</f>
        <v>169000558</v>
      </c>
      <c r="J336" s="1" t="s">
        <v>16200</v>
      </c>
    </row>
    <row r="337" spans="1:10">
      <c r="A337">
        <v>165000489</v>
      </c>
      <c r="B337" t="s">
        <v>24</v>
      </c>
      <c r="C337" t="s">
        <v>17550</v>
      </c>
      <c r="D337" s="3">
        <v>47</v>
      </c>
      <c r="E337" s="3" t="str">
        <f>SUBSTITUTE(표2[[#This Row],[인천버스정보]],RIGHT(표2[[#This Row],[인천버스정보]],7),"")</f>
        <v>석모대교(황청리방향)</v>
      </c>
      <c r="F337">
        <f>INT(LEFT(RIGHT(표2[[#This Row],[인천버스정보]],6),5))</f>
        <v>90198</v>
      </c>
      <c r="G337" s="3" t="str">
        <f>TEXT(VLOOKUP(표2[[#This Row],[BIS_NO]],표4[[정류소 번호]:[ISC 정류소 ID]],8,FALSE),0)</f>
        <v>2807140</v>
      </c>
      <c r="H337" s="3">
        <f>VLOOKUP(INT(표2[[#This Row],[BIS_NO]]),표3[],2,FALSE)</f>
        <v>3296</v>
      </c>
      <c r="I337" s="3">
        <f>VLOOKUP(표2[[#This Row],[BIS_NO]],표4[[정류소 번호]:[ISC 정류소 ID]],2,FALSE)</f>
        <v>169001198</v>
      </c>
      <c r="J337" s="1" t="s">
        <v>16201</v>
      </c>
    </row>
    <row r="338" spans="1:10">
      <c r="A338">
        <v>165000489</v>
      </c>
      <c r="B338" t="s">
        <v>24</v>
      </c>
      <c r="C338" t="s">
        <v>17550</v>
      </c>
      <c r="D338" s="3">
        <v>48</v>
      </c>
      <c r="E338" s="3" t="str">
        <f>SUBSTITUTE(표2[[#This Row],[인천버스정보]],RIGHT(표2[[#This Row],[인천버스정보]],7),"")</f>
        <v>석모대교(석모리방향)</v>
      </c>
      <c r="F338">
        <f>INT(LEFT(RIGHT(표2[[#This Row],[인천버스정보]],6),5))</f>
        <v>90137</v>
      </c>
      <c r="G338" s="3" t="str">
        <f>TEXT(VLOOKUP(표2[[#This Row],[BIS_NO]],표4[[정류소 번호]:[ISC 정류소 ID]],8,FALSE),0)</f>
        <v>2807121</v>
      </c>
      <c r="H338" s="3">
        <f>VLOOKUP(INT(표2[[#This Row],[BIS_NO]]),표3[],2,FALSE)</f>
        <v>2785</v>
      </c>
      <c r="I338" s="3">
        <f>VLOOKUP(표2[[#This Row],[BIS_NO]],표4[[정류소 번호]:[ISC 정류소 ID]],2,FALSE)</f>
        <v>169001137</v>
      </c>
      <c r="J338" s="1" t="s">
        <v>104</v>
      </c>
    </row>
    <row r="339" spans="1:10">
      <c r="A339">
        <v>165000489</v>
      </c>
      <c r="B339" t="s">
        <v>24</v>
      </c>
      <c r="C339" t="s">
        <v>17550</v>
      </c>
      <c r="D339" s="3">
        <v>49</v>
      </c>
      <c r="E339" s="3" t="str">
        <f>SUBSTITUTE(표2[[#This Row],[인천버스정보]],RIGHT(표2[[#This Row],[인천버스정보]],7),"")</f>
        <v>방개마을</v>
      </c>
      <c r="F339">
        <f>INT(LEFT(RIGHT(표2[[#This Row],[인천버스정보]],6),5))</f>
        <v>90142</v>
      </c>
      <c r="G339" s="3" t="str">
        <f>TEXT(VLOOKUP(표2[[#This Row],[BIS_NO]],표4[[정류소 번호]:[ISC 정류소 ID]],8,FALSE),0)</f>
        <v>2806979</v>
      </c>
      <c r="H339" s="3">
        <f>VLOOKUP(INT(표2[[#This Row],[BIS_NO]]),표3[],2,FALSE)</f>
        <v>2790</v>
      </c>
      <c r="I339" s="3">
        <f>VLOOKUP(표2[[#This Row],[BIS_NO]],표4[[정류소 번호]:[ISC 정류소 ID]],2,FALSE)</f>
        <v>169001142</v>
      </c>
      <c r="J339" s="1" t="s">
        <v>105</v>
      </c>
    </row>
    <row r="340" spans="1:10">
      <c r="A340">
        <v>165000489</v>
      </c>
      <c r="B340" t="s">
        <v>24</v>
      </c>
      <c r="C340" t="s">
        <v>17550</v>
      </c>
      <c r="D340" s="3">
        <v>50</v>
      </c>
      <c r="E340" s="3" t="str">
        <f>SUBSTITUTE(표2[[#This Row],[인천버스정보]],RIGHT(표2[[#This Row],[인천버스정보]],7),"")</f>
        <v>원수리마을</v>
      </c>
      <c r="F340">
        <f>INT(LEFT(RIGHT(표2[[#This Row],[인천버스정보]],6),5))</f>
        <v>90251</v>
      </c>
      <c r="G340" s="3" t="str">
        <f>TEXT(VLOOKUP(표2[[#This Row],[BIS_NO]],표4[[정류소 번호]:[ISC 정류소 ID]],8,FALSE),0)</f>
        <v>2807407</v>
      </c>
      <c r="H340" s="3">
        <f>VLOOKUP(INT(표2[[#This Row],[BIS_NO]]),표3[],2,FALSE)</f>
        <v>2416</v>
      </c>
      <c r="I340" s="3">
        <f>VLOOKUP(표2[[#This Row],[BIS_NO]],표4[[정류소 번호]:[ISC 정류소 ID]],2,FALSE)</f>
        <v>169001251</v>
      </c>
      <c r="J340" s="1" t="s">
        <v>106</v>
      </c>
    </row>
    <row r="341" spans="1:10">
      <c r="A341">
        <v>165000489</v>
      </c>
      <c r="B341" t="s">
        <v>24</v>
      </c>
      <c r="C341" t="s">
        <v>17550</v>
      </c>
      <c r="D341" s="3">
        <v>51</v>
      </c>
      <c r="E341" s="3" t="str">
        <f>SUBSTITUTE(표2[[#This Row],[인천버스정보]],RIGHT(표2[[#This Row],[인천버스정보]],7),"")</f>
        <v>동녘개</v>
      </c>
      <c r="F341">
        <f>INT(LEFT(RIGHT(표2[[#This Row],[인천버스정보]],6),5))</f>
        <v>90147</v>
      </c>
      <c r="G341" s="3" t="str">
        <f>TEXT(VLOOKUP(표2[[#This Row],[BIS_NO]],표4[[정류소 번호]:[ISC 정류소 ID]],8,FALSE),0)</f>
        <v>2806980</v>
      </c>
      <c r="H341" s="3">
        <f>VLOOKUP(INT(표2[[#This Row],[BIS_NO]]),표3[],2,FALSE)</f>
        <v>2795</v>
      </c>
      <c r="I341" s="3">
        <f>VLOOKUP(표2[[#This Row],[BIS_NO]],표4[[정류소 번호]:[ISC 정류소 ID]],2,FALSE)</f>
        <v>169001147</v>
      </c>
      <c r="J341" s="1" t="s">
        <v>107</v>
      </c>
    </row>
    <row r="342" spans="1:10">
      <c r="A342">
        <v>165000489</v>
      </c>
      <c r="B342" t="s">
        <v>24</v>
      </c>
      <c r="C342" t="s">
        <v>17550</v>
      </c>
      <c r="D342" s="3">
        <v>52</v>
      </c>
      <c r="E342" s="3" t="str">
        <f>SUBSTITUTE(표2[[#This Row],[인천버스정보]],RIGHT(표2[[#This Row],[인천버스정보]],7),"")</f>
        <v>석모1리마을회관</v>
      </c>
      <c r="F342">
        <f>INT(LEFT(RIGHT(표2[[#This Row],[인천버스정보]],6),5))</f>
        <v>90146</v>
      </c>
      <c r="G342" s="3" t="str">
        <f>TEXT(VLOOKUP(표2[[#This Row],[BIS_NO]],표4[[정류소 번호]:[ISC 정류소 ID]],8,FALSE),0)</f>
        <v>2806981</v>
      </c>
      <c r="H342" s="3">
        <f>VLOOKUP(INT(표2[[#This Row],[BIS_NO]]),표3[],2,FALSE)</f>
        <v>2794</v>
      </c>
      <c r="I342" s="3">
        <f>VLOOKUP(표2[[#This Row],[BIS_NO]],표4[[정류소 번호]:[ISC 정류소 ID]],2,FALSE)</f>
        <v>169001146</v>
      </c>
      <c r="J342" s="1" t="s">
        <v>108</v>
      </c>
    </row>
    <row r="343" spans="1:10">
      <c r="A343">
        <v>165000489</v>
      </c>
      <c r="B343" t="s">
        <v>24</v>
      </c>
      <c r="C343" t="s">
        <v>17550</v>
      </c>
      <c r="D343" s="3">
        <v>53</v>
      </c>
      <c r="E343" s="3" t="str">
        <f>SUBSTITUTE(표2[[#This Row],[인천버스정보]],RIGHT(표2[[#This Row],[인천버스정보]],7),"")</f>
        <v>석모도수목원입구(삼산초등학교)</v>
      </c>
      <c r="F343">
        <f>INT(LEFT(RIGHT(표2[[#This Row],[인천버스정보]],6),5))</f>
        <v>90143</v>
      </c>
      <c r="G343" s="3" t="str">
        <f>TEXT(VLOOKUP(표2[[#This Row],[BIS_NO]],표4[[정류소 번호]:[ISC 정류소 ID]],8,FALSE),0)</f>
        <v>2806982</v>
      </c>
      <c r="H343" s="3">
        <f>VLOOKUP(INT(표2[[#This Row],[BIS_NO]]),표3[],2,FALSE)</f>
        <v>2791</v>
      </c>
      <c r="I343" s="3">
        <f>VLOOKUP(표2[[#This Row],[BIS_NO]],표4[[정류소 번호]:[ISC 정류소 ID]],2,FALSE)</f>
        <v>169001143</v>
      </c>
      <c r="J343" s="1" t="s">
        <v>109</v>
      </c>
    </row>
    <row r="344" spans="1:10">
      <c r="A344">
        <v>165000489</v>
      </c>
      <c r="B344" t="s">
        <v>24</v>
      </c>
      <c r="C344" t="s">
        <v>17550</v>
      </c>
      <c r="D344" s="3">
        <v>54</v>
      </c>
      <c r="E344" s="3" t="str">
        <f>SUBSTITUTE(표2[[#This Row],[인천버스정보]],RIGHT(표2[[#This Row],[인천버스정보]],7),"")</f>
        <v>삼산면사무소</v>
      </c>
      <c r="F344">
        <f>INT(LEFT(RIGHT(표2[[#This Row],[인천버스정보]],6),5))</f>
        <v>90149</v>
      </c>
      <c r="G344" s="3" t="str">
        <f>TEXT(VLOOKUP(표2[[#This Row],[BIS_NO]],표4[[정류소 번호]:[ISC 정류소 ID]],8,FALSE),0)</f>
        <v>2806983</v>
      </c>
      <c r="H344" s="3">
        <f>VLOOKUP(INT(표2[[#This Row],[BIS_NO]]),표3[],2,FALSE)</f>
        <v>2797</v>
      </c>
      <c r="I344" s="3">
        <f>VLOOKUP(표2[[#This Row],[BIS_NO]],표4[[정류소 번호]:[ISC 정류소 ID]],2,FALSE)</f>
        <v>169001149</v>
      </c>
      <c r="J344" s="1" t="s">
        <v>110</v>
      </c>
    </row>
    <row r="345" spans="1:10">
      <c r="A345">
        <v>165000489</v>
      </c>
      <c r="B345" t="s">
        <v>24</v>
      </c>
      <c r="C345" t="s">
        <v>17550</v>
      </c>
      <c r="D345" s="3">
        <v>55</v>
      </c>
      <c r="E345" s="3" t="str">
        <f>SUBSTITUTE(표2[[#This Row],[인천버스정보]],RIGHT(표2[[#This Row],[인천버스정보]],7),"")</f>
        <v>석모도자연휴양림입구</v>
      </c>
      <c r="F345">
        <f>INT(LEFT(RIGHT(표2[[#This Row],[인천버스정보]],6),5))</f>
        <v>90151</v>
      </c>
      <c r="G345" s="3" t="str">
        <f>TEXT(VLOOKUP(표2[[#This Row],[BIS_NO]],표4[[정류소 번호]:[ISC 정류소 ID]],8,FALSE),0)</f>
        <v>2806984</v>
      </c>
      <c r="H345" s="3">
        <f>VLOOKUP(INT(표2[[#This Row],[BIS_NO]]),표3[],2,FALSE)</f>
        <v>2799</v>
      </c>
      <c r="I345" s="3">
        <f>VLOOKUP(표2[[#This Row],[BIS_NO]],표4[[정류소 번호]:[ISC 정류소 ID]],2,FALSE)</f>
        <v>169001151</v>
      </c>
      <c r="J345" s="1" t="s">
        <v>111</v>
      </c>
    </row>
    <row r="346" spans="1:10">
      <c r="A346">
        <v>165000489</v>
      </c>
      <c r="B346" t="s">
        <v>24</v>
      </c>
      <c r="C346" t="s">
        <v>17550</v>
      </c>
      <c r="D346" s="3">
        <v>56</v>
      </c>
      <c r="E346" s="3" t="str">
        <f>SUBSTITUTE(표2[[#This Row],[인천버스정보]],RIGHT(표2[[#This Row],[인천버스정보]],7),"")</f>
        <v>목개마을</v>
      </c>
      <c r="F346">
        <f>INT(LEFT(RIGHT(표2[[#This Row],[인천버스정보]],6),5))</f>
        <v>90153</v>
      </c>
      <c r="G346" s="3" t="str">
        <f>TEXT(VLOOKUP(표2[[#This Row],[BIS_NO]],표4[[정류소 번호]:[ISC 정류소 ID]],8,FALSE),0)</f>
        <v>2806985</v>
      </c>
      <c r="H346" s="3">
        <f>VLOOKUP(INT(표2[[#This Row],[BIS_NO]]),표3[],2,FALSE)</f>
        <v>2832</v>
      </c>
      <c r="I346" s="3">
        <f>VLOOKUP(표2[[#This Row],[BIS_NO]],표4[[정류소 번호]:[ISC 정류소 ID]],2,FALSE)</f>
        <v>169001153</v>
      </c>
      <c r="J346" s="1" t="s">
        <v>112</v>
      </c>
    </row>
    <row r="347" spans="1:10">
      <c r="A347">
        <v>165000489</v>
      </c>
      <c r="B347" t="s">
        <v>24</v>
      </c>
      <c r="C347" t="s">
        <v>17550</v>
      </c>
      <c r="D347" s="3">
        <v>57</v>
      </c>
      <c r="E347" s="3" t="str">
        <f>SUBSTITUTE(표2[[#This Row],[인천버스정보]],RIGHT(표2[[#This Row],[인천버스정보]],7),"")</f>
        <v>장구란</v>
      </c>
      <c r="F347">
        <f>INT(LEFT(RIGHT(표2[[#This Row],[인천버스정보]],6),5))</f>
        <v>90349</v>
      </c>
      <c r="G347" s="3" t="str">
        <f>TEXT(VLOOKUP(표2[[#This Row],[BIS_NO]],표4[[정류소 번호]:[ISC 정류소 ID]],8,FALSE),0)</f>
        <v>2807003</v>
      </c>
      <c r="H347" s="3">
        <f>VLOOKUP(INT(표2[[#This Row],[BIS_NO]]),표3[],2,FALSE)</f>
        <v>5943</v>
      </c>
      <c r="I347" s="3">
        <f>VLOOKUP(표2[[#This Row],[BIS_NO]],표4[[정류소 번호]:[ISC 정류소 ID]],2,FALSE)</f>
        <v>169001349</v>
      </c>
      <c r="J347" s="1" t="s">
        <v>113</v>
      </c>
    </row>
    <row r="348" spans="1:10">
      <c r="A348">
        <v>165000489</v>
      </c>
      <c r="B348" t="s">
        <v>24</v>
      </c>
      <c r="C348" t="s">
        <v>17550</v>
      </c>
      <c r="D348" s="3">
        <v>58</v>
      </c>
      <c r="E348" s="3" t="str">
        <f>SUBSTITUTE(표2[[#This Row],[인천버스정보]],RIGHT(표2[[#This Row],[인천버스정보]],7),"")</f>
        <v>장암마을</v>
      </c>
      <c r="F348">
        <f>INT(LEFT(RIGHT(표2[[#This Row],[인천버스정보]],6),5))</f>
        <v>90156</v>
      </c>
      <c r="G348" s="3" t="str">
        <f>TEXT(VLOOKUP(표2[[#This Row],[BIS_NO]],표4[[정류소 번호]:[ISC 정류소 ID]],8,FALSE),0)</f>
        <v>2807125</v>
      </c>
      <c r="H348" s="3">
        <f>VLOOKUP(INT(표2[[#This Row],[BIS_NO]]),표3[],2,FALSE)</f>
        <v>2835</v>
      </c>
      <c r="I348" s="3">
        <f>VLOOKUP(표2[[#This Row],[BIS_NO]],표4[[정류소 번호]:[ISC 정류소 ID]],2,FALSE)</f>
        <v>169001156</v>
      </c>
      <c r="J348" s="1" t="s">
        <v>114</v>
      </c>
    </row>
    <row r="349" spans="1:10">
      <c r="A349">
        <v>165000489</v>
      </c>
      <c r="B349" t="s">
        <v>24</v>
      </c>
      <c r="C349" t="s">
        <v>17550</v>
      </c>
      <c r="D349" s="3">
        <v>59</v>
      </c>
      <c r="E349" s="3" t="str">
        <f>SUBSTITUTE(표2[[#This Row],[인천버스정보]],RIGHT(표2[[#This Row],[인천버스정보]],7),"")</f>
        <v>한가라지고개</v>
      </c>
      <c r="F349">
        <f>INT(LEFT(RIGHT(표2[[#This Row],[인천버스정보]],6),5))</f>
        <v>90157</v>
      </c>
      <c r="G349" s="3" t="str">
        <f>TEXT(VLOOKUP(표2[[#This Row],[BIS_NO]],표4[[정류소 번호]:[ISC 정류소 ID]],8,FALSE),0)</f>
        <v>2807126</v>
      </c>
      <c r="H349" s="3">
        <f>VLOOKUP(INT(표2[[#This Row],[BIS_NO]]),표3[],2,FALSE)</f>
        <v>3621</v>
      </c>
      <c r="I349" s="3">
        <f>VLOOKUP(표2[[#This Row],[BIS_NO]],표4[[정류소 번호]:[ISC 정류소 ID]],2,FALSE)</f>
        <v>169001157</v>
      </c>
      <c r="J349" s="1" t="s">
        <v>115</v>
      </c>
    </row>
    <row r="350" spans="1:10">
      <c r="A350">
        <v>165000489</v>
      </c>
      <c r="B350" t="s">
        <v>24</v>
      </c>
      <c r="C350" t="s">
        <v>17550</v>
      </c>
      <c r="D350" s="3">
        <v>60</v>
      </c>
      <c r="E350" s="3" t="str">
        <f>SUBSTITUTE(표2[[#This Row],[인천버스정보]],RIGHT(표2[[#This Row],[인천버스정보]],7),"")</f>
        <v>한가라지입구</v>
      </c>
      <c r="F350">
        <f>INT(LEFT(RIGHT(표2[[#This Row],[인천버스정보]],6),5))</f>
        <v>90160</v>
      </c>
      <c r="G350" s="3" t="str">
        <f>TEXT(VLOOKUP(표2[[#This Row],[BIS_NO]],표4[[정류소 번호]:[ISC 정류소 ID]],8,FALSE),0)</f>
        <v>2807128</v>
      </c>
      <c r="H350" s="3">
        <f>VLOOKUP(INT(표2[[#This Row],[BIS_NO]]),표3[],2,FALSE)</f>
        <v>3624</v>
      </c>
      <c r="I350" s="3">
        <f>VLOOKUP(표2[[#This Row],[BIS_NO]],표4[[정류소 번호]:[ISC 정류소 ID]],2,FALSE)</f>
        <v>169001160</v>
      </c>
      <c r="J350" s="1" t="s">
        <v>116</v>
      </c>
    </row>
    <row r="351" spans="1:10">
      <c r="A351">
        <v>165000489</v>
      </c>
      <c r="B351" t="s">
        <v>24</v>
      </c>
      <c r="C351" t="s">
        <v>17550</v>
      </c>
      <c r="D351" s="3">
        <v>61</v>
      </c>
      <c r="E351" s="3" t="str">
        <f>SUBSTITUTE(표2[[#This Row],[인천버스정보]],RIGHT(표2[[#This Row],[인천버스정보]],7),"")</f>
        <v>해암약수</v>
      </c>
      <c r="F351">
        <f>INT(LEFT(RIGHT(표2[[#This Row],[인천버스정보]],6),5))</f>
        <v>90162</v>
      </c>
      <c r="G351" s="3" t="str">
        <f>TEXT(VLOOKUP(표2[[#This Row],[BIS_NO]],표4[[정류소 번호]:[ISC 정류소 ID]],8,FALSE),0)</f>
        <v>2807130</v>
      </c>
      <c r="H351" s="3">
        <f>VLOOKUP(INT(표2[[#This Row],[BIS_NO]]),표3[],2,FALSE)</f>
        <v>3626</v>
      </c>
      <c r="I351" s="3">
        <f>VLOOKUP(표2[[#This Row],[BIS_NO]],표4[[정류소 번호]:[ISC 정류소 ID]],2,FALSE)</f>
        <v>169001162</v>
      </c>
      <c r="J351" s="1" t="s">
        <v>117</v>
      </c>
    </row>
    <row r="352" spans="1:10">
      <c r="A352">
        <v>165000489</v>
      </c>
      <c r="B352" t="s">
        <v>24</v>
      </c>
      <c r="C352" t="s">
        <v>17550</v>
      </c>
      <c r="D352" s="3">
        <v>62</v>
      </c>
      <c r="E352" s="3" t="str">
        <f>SUBSTITUTE(표2[[#This Row],[인천버스정보]],RIGHT(표2[[#This Row],[인천버스정보]],7),"")</f>
        <v>석모도미네랄온천</v>
      </c>
      <c r="F352">
        <f>INT(LEFT(RIGHT(표2[[#This Row],[인천버스정보]],6),5))</f>
        <v>90164</v>
      </c>
      <c r="G352" s="3" t="str">
        <f>TEXT(VLOOKUP(표2[[#This Row],[BIS_NO]],표4[[정류소 번호]:[ISC 정류소 ID]],8,FALSE),0)</f>
        <v>2807132</v>
      </c>
      <c r="H352" s="3">
        <f>VLOOKUP(INT(표2[[#This Row],[BIS_NO]]),표3[],2,FALSE)</f>
        <v>3628</v>
      </c>
      <c r="I352" s="3">
        <f>VLOOKUP(표2[[#This Row],[BIS_NO]],표4[[정류소 번호]:[ISC 정류소 ID]],2,FALSE)</f>
        <v>169001164</v>
      </c>
      <c r="J352" s="1" t="s">
        <v>118</v>
      </c>
    </row>
    <row r="353" spans="1:10">
      <c r="A353">
        <v>165000489</v>
      </c>
      <c r="B353" t="s">
        <v>24</v>
      </c>
      <c r="C353" t="s">
        <v>17550</v>
      </c>
      <c r="D353" s="3">
        <v>63</v>
      </c>
      <c r="E353" s="3" t="str">
        <f>SUBSTITUTE(표2[[#This Row],[인천버스정보]],RIGHT(표2[[#This Row],[인천버스정보]],7),"")</f>
        <v>보문사</v>
      </c>
      <c r="F353">
        <f>INT(LEFT(RIGHT(표2[[#This Row],[인천버스정보]],6),5))</f>
        <v>90206</v>
      </c>
      <c r="G353" s="3" t="str">
        <f>TEXT(VLOOKUP(표2[[#This Row],[BIS_NO]],표4[[정류소 번호]:[ISC 정류소 ID]],8,FALSE),0)</f>
        <v>2806962</v>
      </c>
      <c r="H353" s="3">
        <f>VLOOKUP(INT(표2[[#This Row],[BIS_NO]]),표3[],2,FALSE)</f>
        <v>3302</v>
      </c>
      <c r="I353" s="3">
        <f>VLOOKUP(표2[[#This Row],[BIS_NO]],표4[[정류소 번호]:[ISC 정류소 ID]],2,FALSE)</f>
        <v>169001206</v>
      </c>
      <c r="J353" s="1" t="s">
        <v>119</v>
      </c>
    </row>
    <row r="354" spans="1:10">
      <c r="A354">
        <v>165000489</v>
      </c>
      <c r="B354" t="s">
        <v>24</v>
      </c>
      <c r="C354" t="s">
        <v>17550</v>
      </c>
      <c r="D354" s="3">
        <v>64</v>
      </c>
      <c r="E354" s="3" t="str">
        <f>SUBSTITUTE(표2[[#This Row],[인천버스정보]],RIGHT(표2[[#This Row],[인천버스정보]],7),"")</f>
        <v>보무기</v>
      </c>
      <c r="F354">
        <f>INT(LEFT(RIGHT(표2[[#This Row],[인천버스정보]],6),5))</f>
        <v>90166</v>
      </c>
      <c r="G354" s="3" t="str">
        <f>TEXT(VLOOKUP(표2[[#This Row],[BIS_NO]],표4[[정류소 번호]:[ISC 정류소 ID]],8,FALSE),0)</f>
        <v>2806940</v>
      </c>
      <c r="H354" s="3">
        <f>VLOOKUP(INT(표2[[#This Row],[BIS_NO]]),표3[],2,FALSE)</f>
        <v>3638</v>
      </c>
      <c r="I354" s="3">
        <f>VLOOKUP(표2[[#This Row],[BIS_NO]],표4[[정류소 번호]:[ISC 정류소 ID]],2,FALSE)</f>
        <v>169001166</v>
      </c>
      <c r="J354" s="1" t="s">
        <v>120</v>
      </c>
    </row>
    <row r="355" spans="1:10">
      <c r="A355">
        <v>165000489</v>
      </c>
      <c r="B355" t="s">
        <v>24</v>
      </c>
      <c r="C355" t="s">
        <v>17550</v>
      </c>
      <c r="D355" s="3">
        <v>65</v>
      </c>
      <c r="E355" s="3" t="str">
        <f>SUBSTITUTE(표2[[#This Row],[인천버스정보]],RIGHT(표2[[#This Row],[인천버스정보]],7),"")</f>
        <v>내건너</v>
      </c>
      <c r="F355">
        <f>INT(LEFT(RIGHT(표2[[#This Row],[인천버스정보]],6),5))</f>
        <v>90168</v>
      </c>
      <c r="G355" s="3" t="str">
        <f>TEXT(VLOOKUP(표2[[#This Row],[BIS_NO]],표4[[정류소 번호]:[ISC 정류소 ID]],8,FALSE),0)</f>
        <v>2806941</v>
      </c>
      <c r="H355" s="3">
        <f>VLOOKUP(INT(표2[[#This Row],[BIS_NO]]),표3[],2,FALSE)</f>
        <v>3640</v>
      </c>
      <c r="I355" s="3">
        <f>VLOOKUP(표2[[#This Row],[BIS_NO]],표4[[정류소 번호]:[ISC 정류소 ID]],2,FALSE)</f>
        <v>169001168</v>
      </c>
      <c r="J355" s="1" t="s">
        <v>121</v>
      </c>
    </row>
    <row r="356" spans="1:10">
      <c r="A356">
        <v>165000489</v>
      </c>
      <c r="B356" t="s">
        <v>24</v>
      </c>
      <c r="C356" t="s">
        <v>17550</v>
      </c>
      <c r="D356" s="3">
        <v>66</v>
      </c>
      <c r="E356" s="3" t="str">
        <f>SUBSTITUTE(표2[[#This Row],[인천버스정보]],RIGHT(표2[[#This Row],[인천버스정보]],7),"")</f>
        <v>웃말</v>
      </c>
      <c r="F356">
        <f>INT(LEFT(RIGHT(표2[[#This Row],[인천버스정보]],6),5))</f>
        <v>90170</v>
      </c>
      <c r="G356" s="3" t="str">
        <f>TEXT(VLOOKUP(표2[[#This Row],[BIS_NO]],표4[[정류소 번호]:[ISC 정류소 ID]],8,FALSE),0)</f>
        <v>2806942</v>
      </c>
      <c r="H356" s="3">
        <f>VLOOKUP(INT(표2[[#This Row],[BIS_NO]]),표3[],2,FALSE)</f>
        <v>3642</v>
      </c>
      <c r="I356" s="3">
        <f>VLOOKUP(표2[[#This Row],[BIS_NO]],표4[[정류소 번호]:[ISC 정류소 ID]],2,FALSE)</f>
        <v>169001170</v>
      </c>
      <c r="J356" s="1" t="s">
        <v>122</v>
      </c>
    </row>
    <row r="357" spans="1:10">
      <c r="A357">
        <v>165000489</v>
      </c>
      <c r="B357" t="s">
        <v>24</v>
      </c>
      <c r="C357" t="s">
        <v>17550</v>
      </c>
      <c r="D357" s="3">
        <v>67</v>
      </c>
      <c r="E357" s="3" t="str">
        <f>SUBSTITUTE(표2[[#This Row],[인천버스정보]],RIGHT(표2[[#This Row],[인천버스정보]],7),"")</f>
        <v>은당골</v>
      </c>
      <c r="F357">
        <f>INT(LEFT(RIGHT(표2[[#This Row],[인천버스정보]],6),5))</f>
        <v>90213</v>
      </c>
      <c r="G357" s="3" t="str">
        <f>TEXT(VLOOKUP(표2[[#This Row],[BIS_NO]],표4[[정류소 번호]:[ISC 정류소 ID]],8,FALSE),0)</f>
        <v>2806943</v>
      </c>
      <c r="H357" s="3">
        <f>VLOOKUP(INT(표2[[#This Row],[BIS_NO]]),표3[],2,FALSE)</f>
        <v>3323</v>
      </c>
      <c r="I357" s="3">
        <f>VLOOKUP(표2[[#This Row],[BIS_NO]],표4[[정류소 번호]:[ISC 정류소 ID]],2,FALSE)</f>
        <v>169001213</v>
      </c>
      <c r="J357" s="1" t="s">
        <v>123</v>
      </c>
    </row>
    <row r="358" spans="1:10">
      <c r="A358">
        <v>165000489</v>
      </c>
      <c r="B358" t="s">
        <v>24</v>
      </c>
      <c r="C358" t="s">
        <v>17550</v>
      </c>
      <c r="D358" s="3">
        <v>68</v>
      </c>
      <c r="E358" s="3" t="str">
        <f>SUBSTITUTE(표2[[#This Row],[인천버스정보]],RIGHT(표2[[#This Row],[인천버스정보]],7),"")</f>
        <v>삼산군립어린이집</v>
      </c>
      <c r="F358">
        <f>INT(LEFT(RIGHT(표2[[#This Row],[인천버스정보]],6),5))</f>
        <v>90172</v>
      </c>
      <c r="G358" s="3" t="str">
        <f>TEXT(VLOOKUP(표2[[#This Row],[BIS_NO]],표4[[정류소 번호]:[ISC 정류소 ID]],8,FALSE),0)</f>
        <v>2806944</v>
      </c>
      <c r="H358" s="3">
        <f>VLOOKUP(INT(표2[[#This Row],[BIS_NO]]),표3[],2,FALSE)</f>
        <v>3644</v>
      </c>
      <c r="I358" s="3">
        <f>VLOOKUP(표2[[#This Row],[BIS_NO]],표4[[정류소 번호]:[ISC 정류소 ID]],2,FALSE)</f>
        <v>169001172</v>
      </c>
      <c r="J358" s="1" t="s">
        <v>124</v>
      </c>
    </row>
    <row r="359" spans="1:10">
      <c r="A359">
        <v>165000489</v>
      </c>
      <c r="B359" t="s">
        <v>24</v>
      </c>
      <c r="C359" t="s">
        <v>17550</v>
      </c>
      <c r="D359" s="3">
        <v>69</v>
      </c>
      <c r="E359" s="3" t="str">
        <f>SUBSTITUTE(표2[[#This Row],[인천버스정보]],RIGHT(표2[[#This Row],[인천버스정보]],7),"")</f>
        <v>매음1리마을회관</v>
      </c>
      <c r="F359">
        <f>INT(LEFT(RIGHT(표2[[#This Row],[인천버스정보]],6),5))</f>
        <v>90174</v>
      </c>
      <c r="G359" s="3" t="str">
        <f>TEXT(VLOOKUP(표2[[#This Row],[BIS_NO]],표4[[정류소 번호]:[ISC 정류소 ID]],8,FALSE),0)</f>
        <v>2807134</v>
      </c>
      <c r="H359" s="3">
        <f>VLOOKUP(INT(표2[[#This Row],[BIS_NO]]),표3[],2,FALSE)</f>
        <v>3646</v>
      </c>
      <c r="I359" s="3">
        <f>VLOOKUP(표2[[#This Row],[BIS_NO]],표4[[정류소 번호]:[ISC 정류소 ID]],2,FALSE)</f>
        <v>169001174</v>
      </c>
      <c r="J359" s="1" t="s">
        <v>125</v>
      </c>
    </row>
    <row r="360" spans="1:10">
      <c r="A360">
        <v>165000489</v>
      </c>
      <c r="B360" t="s">
        <v>24</v>
      </c>
      <c r="C360" t="s">
        <v>17550</v>
      </c>
      <c r="D360" s="3">
        <v>70</v>
      </c>
      <c r="E360" s="3" t="str">
        <f>SUBSTITUTE(표2[[#This Row],[인천버스정보]],RIGHT(표2[[#This Row],[인천버스정보]],7),"")</f>
        <v>어류정입구</v>
      </c>
      <c r="F360">
        <f>INT(LEFT(RIGHT(표2[[#This Row],[인천버스정보]],6),5))</f>
        <v>90176</v>
      </c>
      <c r="G360" s="3" t="str">
        <f>TEXT(VLOOKUP(표2[[#This Row],[BIS_NO]],표4[[정류소 번호]:[ISC 정류소 ID]],8,FALSE),0)</f>
        <v>2807135</v>
      </c>
      <c r="H360" s="3">
        <f>VLOOKUP(INT(표2[[#This Row],[BIS_NO]]),표3[],2,FALSE)</f>
        <v>3648</v>
      </c>
      <c r="I360" s="3">
        <f>VLOOKUP(표2[[#This Row],[BIS_NO]],표4[[정류소 번호]:[ISC 정류소 ID]],2,FALSE)</f>
        <v>169001176</v>
      </c>
      <c r="J360" s="1" t="s">
        <v>126</v>
      </c>
    </row>
    <row r="361" spans="1:10">
      <c r="A361">
        <v>165000489</v>
      </c>
      <c r="B361" t="s">
        <v>24</v>
      </c>
      <c r="C361" t="s">
        <v>17550</v>
      </c>
      <c r="D361" s="3">
        <v>71</v>
      </c>
      <c r="E361" s="3" t="str">
        <f>SUBSTITUTE(표2[[#This Row],[인천버스정보]],RIGHT(표2[[#This Row],[인천버스정보]],7),"")</f>
        <v>리안월드입구</v>
      </c>
      <c r="F361">
        <f>INT(LEFT(RIGHT(표2[[#This Row],[인천버스정보]],6),5))</f>
        <v>90178</v>
      </c>
      <c r="G361" s="3" t="str">
        <f>TEXT(VLOOKUP(표2[[#This Row],[BIS_NO]],표4[[정류소 번호]:[ISC 정류소 ID]],8,FALSE),0)</f>
        <v>2806946</v>
      </c>
      <c r="H361" s="3">
        <f>VLOOKUP(INT(표2[[#This Row],[BIS_NO]]),표3[],2,FALSE)</f>
        <v>3650</v>
      </c>
      <c r="I361" s="3">
        <f>VLOOKUP(표2[[#This Row],[BIS_NO]],표4[[정류소 번호]:[ISC 정류소 ID]],2,FALSE)</f>
        <v>169001178</v>
      </c>
      <c r="J361" s="1" t="s">
        <v>127</v>
      </c>
    </row>
    <row r="362" spans="1:10">
      <c r="A362">
        <v>165000489</v>
      </c>
      <c r="B362" t="s">
        <v>24</v>
      </c>
      <c r="C362" t="s">
        <v>17550</v>
      </c>
      <c r="D362" s="3">
        <v>72</v>
      </c>
      <c r="E362" s="3" t="str">
        <f>SUBSTITUTE(표2[[#This Row],[인천버스정보]],RIGHT(표2[[#This Row],[인천버스정보]],7),"")</f>
        <v>해명초등학교앞</v>
      </c>
      <c r="F362">
        <f>INT(LEFT(RIGHT(표2[[#This Row],[인천버스정보]],6),5))</f>
        <v>90180</v>
      </c>
      <c r="G362" s="3" t="str">
        <f>TEXT(VLOOKUP(표2[[#This Row],[BIS_NO]],표4[[정류소 번호]:[ISC 정류소 ID]],8,FALSE),0)</f>
        <v>2807137</v>
      </c>
      <c r="H362" s="3">
        <f>VLOOKUP(INT(표2[[#This Row],[BIS_NO]]),표3[],2,FALSE)</f>
        <v>3263</v>
      </c>
      <c r="I362" s="3">
        <f>VLOOKUP(표2[[#This Row],[BIS_NO]],표4[[정류소 번호]:[ISC 정류소 ID]],2,FALSE)</f>
        <v>169001180</v>
      </c>
      <c r="J362" s="1" t="s">
        <v>128</v>
      </c>
    </row>
    <row r="363" spans="1:10">
      <c r="A363">
        <v>165000489</v>
      </c>
      <c r="B363" t="s">
        <v>24</v>
      </c>
      <c r="C363" t="s">
        <v>17550</v>
      </c>
      <c r="D363" s="3">
        <v>73</v>
      </c>
      <c r="E363" s="3" t="str">
        <f>SUBSTITUTE(표2[[#This Row],[인천버스정보]],RIGHT(표2[[#This Row],[인천버스정보]],7),"")</f>
        <v>인천경로당앞</v>
      </c>
      <c r="F363">
        <f>INT(LEFT(RIGHT(표2[[#This Row],[인천버스정보]],6),5))</f>
        <v>90227</v>
      </c>
      <c r="G363" s="3" t="str">
        <f>TEXT(VLOOKUP(표2[[#This Row],[BIS_NO]],표4[[정류소 번호]:[ISC 정류소 ID]],8,FALSE),0)</f>
        <v>2806947</v>
      </c>
      <c r="H363" s="3">
        <f>VLOOKUP(INT(표2[[#This Row],[BIS_NO]]),표3[],2,FALSE)</f>
        <v>3190</v>
      </c>
      <c r="I363" s="3">
        <f>VLOOKUP(표2[[#This Row],[BIS_NO]],표4[[정류소 번호]:[ISC 정류소 ID]],2,FALSE)</f>
        <v>169001227</v>
      </c>
      <c r="J363" s="1" t="s">
        <v>129</v>
      </c>
    </row>
    <row r="364" spans="1:10">
      <c r="A364">
        <v>165000489</v>
      </c>
      <c r="B364" t="s">
        <v>24</v>
      </c>
      <c r="C364" t="s">
        <v>17550</v>
      </c>
      <c r="D364" s="3">
        <v>74</v>
      </c>
      <c r="E364" s="3" t="str">
        <f>SUBSTITUTE(표2[[#This Row],[인천버스정보]],RIGHT(표2[[#This Row],[인천버스정보]],7),"")</f>
        <v>인내마을</v>
      </c>
      <c r="F364">
        <f>INT(LEFT(RIGHT(표2[[#This Row],[인천버스정보]],6),5))</f>
        <v>90182</v>
      </c>
      <c r="G364" s="3" t="str">
        <f>TEXT(VLOOKUP(표2[[#This Row],[BIS_NO]],표4[[정류소 번호]:[ISC 정류소 ID]],8,FALSE),0)</f>
        <v>2806948</v>
      </c>
      <c r="H364" s="3">
        <f>VLOOKUP(INT(표2[[#This Row],[BIS_NO]]),표3[],2,FALSE)</f>
        <v>3265</v>
      </c>
      <c r="I364" s="3">
        <f>VLOOKUP(표2[[#This Row],[BIS_NO]],표4[[정류소 번호]:[ISC 정류소 ID]],2,FALSE)</f>
        <v>169001182</v>
      </c>
      <c r="J364" s="1" t="s">
        <v>130</v>
      </c>
    </row>
    <row r="365" spans="1:10">
      <c r="A365">
        <v>165000489</v>
      </c>
      <c r="B365" t="s">
        <v>24</v>
      </c>
      <c r="C365" t="s">
        <v>17550</v>
      </c>
      <c r="D365" s="3">
        <v>75</v>
      </c>
      <c r="E365" s="3" t="str">
        <f>SUBSTITUTE(표2[[#This Row],[인천버스정보]],RIGHT(표2[[#This Row],[인천버스정보]],7),"")</f>
        <v>나무깨</v>
      </c>
      <c r="F365">
        <f>INT(LEFT(RIGHT(표2[[#This Row],[인천버스정보]],6),5))</f>
        <v>90183</v>
      </c>
      <c r="G365" s="3" t="str">
        <f>TEXT(VLOOKUP(표2[[#This Row],[BIS_NO]],표4[[정류소 번호]:[ISC 정류소 ID]],8,FALSE),0)</f>
        <v>2806949</v>
      </c>
      <c r="H365" s="3">
        <f>VLOOKUP(INT(표2[[#This Row],[BIS_NO]]),표3[],2,FALSE)</f>
        <v>3266</v>
      </c>
      <c r="I365" s="3">
        <f>VLOOKUP(표2[[#This Row],[BIS_NO]],표4[[정류소 번호]:[ISC 정류소 ID]],2,FALSE)</f>
        <v>169001183</v>
      </c>
      <c r="J365" s="1" t="s">
        <v>131</v>
      </c>
    </row>
    <row r="366" spans="1:10">
      <c r="A366">
        <v>165000489</v>
      </c>
      <c r="B366" t="s">
        <v>24</v>
      </c>
      <c r="C366" t="s">
        <v>17550</v>
      </c>
      <c r="D366" s="3">
        <v>76</v>
      </c>
      <c r="E366" s="3" t="str">
        <f>SUBSTITUTE(표2[[#This Row],[인천버스정보]],RIGHT(표2[[#This Row],[인천버스정보]],7),"")</f>
        <v>납섬입구</v>
      </c>
      <c r="F366">
        <f>INT(LEFT(RIGHT(표2[[#This Row],[인천버스정보]],6),5))</f>
        <v>90185</v>
      </c>
      <c r="G366" s="3" t="str">
        <f>TEXT(VLOOKUP(표2[[#This Row],[BIS_NO]],표4[[정류소 번호]:[ISC 정류소 ID]],8,FALSE),0)</f>
        <v>2807147</v>
      </c>
      <c r="H366" s="3">
        <f>VLOOKUP(INT(표2[[#This Row],[BIS_NO]]),표3[],2,FALSE)</f>
        <v>3268</v>
      </c>
      <c r="I366" s="3">
        <f>VLOOKUP(표2[[#This Row],[BIS_NO]],표4[[정류소 번호]:[ISC 정류소 ID]],2,FALSE)</f>
        <v>169001185</v>
      </c>
      <c r="J366" s="1" t="s">
        <v>132</v>
      </c>
    </row>
    <row r="367" spans="1:10">
      <c r="A367">
        <v>165000489</v>
      </c>
      <c r="B367" t="s">
        <v>24</v>
      </c>
      <c r="C367" t="s">
        <v>17550</v>
      </c>
      <c r="D367" s="3">
        <v>77</v>
      </c>
      <c r="E367" s="3" t="str">
        <f>SUBSTITUTE(표2[[#This Row],[인천버스정보]],RIGHT(표2[[#This Row],[인천버스정보]],7),"")</f>
        <v>전득이고개입구</v>
      </c>
      <c r="F367">
        <f>INT(LEFT(RIGHT(표2[[#This Row],[인천버스정보]],6),5))</f>
        <v>90187</v>
      </c>
      <c r="G367" s="3" t="str">
        <f>TEXT(VLOOKUP(표2[[#This Row],[BIS_NO]],표4[[정류소 번호]:[ISC 정류소 ID]],8,FALSE),0)</f>
        <v>2807148</v>
      </c>
      <c r="H367" s="3">
        <f>VLOOKUP(INT(표2[[#This Row],[BIS_NO]]),표3[],2,FALSE)</f>
        <v>3270</v>
      </c>
      <c r="I367" s="3">
        <f>VLOOKUP(표2[[#This Row],[BIS_NO]],표4[[정류소 번호]:[ISC 정류소 ID]],2,FALSE)</f>
        <v>169001187</v>
      </c>
      <c r="J367" s="1" t="s">
        <v>133</v>
      </c>
    </row>
    <row r="368" spans="1:10">
      <c r="A368">
        <v>165000489</v>
      </c>
      <c r="B368" t="s">
        <v>24</v>
      </c>
      <c r="C368" t="s">
        <v>17550</v>
      </c>
      <c r="D368" s="3">
        <v>78</v>
      </c>
      <c r="E368" s="3" t="str">
        <f>SUBSTITUTE(표2[[#This Row],[인천버스정보]],RIGHT(표2[[#This Row],[인천버스정보]],7),"")</f>
        <v>농막골</v>
      </c>
      <c r="F368">
        <f>INT(LEFT(RIGHT(표2[[#This Row],[인천버스정보]],6),5))</f>
        <v>90189</v>
      </c>
      <c r="G368" s="3" t="str">
        <f>TEXT(VLOOKUP(표2[[#This Row],[BIS_NO]],표4[[정류소 번호]:[ISC 정류소 ID]],8,FALSE),0)</f>
        <v>2807149</v>
      </c>
      <c r="H368" s="3">
        <f>VLOOKUP(INT(표2[[#This Row],[BIS_NO]]),표3[],2,FALSE)</f>
        <v>3272</v>
      </c>
      <c r="I368" s="3">
        <f>VLOOKUP(표2[[#This Row],[BIS_NO]],표4[[정류소 번호]:[ISC 정류소 ID]],2,FALSE)</f>
        <v>169001189</v>
      </c>
      <c r="J368" s="1" t="s">
        <v>134</v>
      </c>
    </row>
    <row r="369" spans="1:10">
      <c r="A369">
        <v>165000489</v>
      </c>
      <c r="B369" t="s">
        <v>24</v>
      </c>
      <c r="C369" t="s">
        <v>17550</v>
      </c>
      <c r="D369" s="3">
        <v>79</v>
      </c>
      <c r="E369" s="3" t="str">
        <f>SUBSTITUTE(표2[[#This Row],[인천버스정보]],RIGHT(표2[[#This Row],[인천버스정보]],7),"")</f>
        <v>석포리마을회관</v>
      </c>
      <c r="F369">
        <f>INT(LEFT(RIGHT(표2[[#This Row],[인천버스정보]],6),5))</f>
        <v>90191</v>
      </c>
      <c r="G369" s="3" t="str">
        <f>TEXT(VLOOKUP(표2[[#This Row],[BIS_NO]],표4[[정류소 번호]:[ISC 정류소 ID]],8,FALSE),0)</f>
        <v>2806951</v>
      </c>
      <c r="H369" s="3">
        <f>VLOOKUP(INT(표2[[#This Row],[BIS_NO]]),표3[],2,FALSE)</f>
        <v>3274</v>
      </c>
      <c r="I369" s="3">
        <f>VLOOKUP(표2[[#This Row],[BIS_NO]],표4[[정류소 번호]:[ISC 정류소 ID]],2,FALSE)</f>
        <v>169001191</v>
      </c>
      <c r="J369" s="1" t="s">
        <v>135</v>
      </c>
    </row>
    <row r="370" spans="1:10">
      <c r="A370">
        <v>165000489</v>
      </c>
      <c r="B370" t="s">
        <v>24</v>
      </c>
      <c r="C370" t="s">
        <v>17550</v>
      </c>
      <c r="D370" s="3">
        <v>80</v>
      </c>
      <c r="E370" s="3" t="str">
        <f>SUBSTITUTE(표2[[#This Row],[인천버스정보]],RIGHT(표2[[#This Row],[인천버스정보]],7),"")</f>
        <v>구능재</v>
      </c>
      <c r="F370">
        <f>INT(LEFT(RIGHT(표2[[#This Row],[인천버스정보]],6),5))</f>
        <v>90193</v>
      </c>
      <c r="G370" s="3" t="str">
        <f>TEXT(VLOOKUP(표2[[#This Row],[BIS_NO]],표4[[정류소 번호]:[ISC 정류소 ID]],8,FALSE),0)</f>
        <v>2807138</v>
      </c>
      <c r="H370" s="3">
        <f>VLOOKUP(INT(표2[[#This Row],[BIS_NO]]),표3[],2,FALSE)</f>
        <v>3291</v>
      </c>
      <c r="I370" s="3">
        <f>VLOOKUP(표2[[#This Row],[BIS_NO]],표4[[정류소 번호]:[ISC 정류소 ID]],2,FALSE)</f>
        <v>169001193</v>
      </c>
      <c r="J370" s="1" t="s">
        <v>136</v>
      </c>
    </row>
    <row r="371" spans="1:10">
      <c r="A371">
        <v>165000489</v>
      </c>
      <c r="B371" t="s">
        <v>24</v>
      </c>
      <c r="C371" t="s">
        <v>17550</v>
      </c>
      <c r="D371" s="3">
        <v>81</v>
      </c>
      <c r="E371" s="3" t="str">
        <f>SUBSTITUTE(표2[[#This Row],[인천버스정보]],RIGHT(표2[[#This Row],[인천버스정보]],7),"")</f>
        <v>석포항</v>
      </c>
      <c r="F371">
        <f>INT(LEFT(RIGHT(표2[[#This Row],[인천버스정보]],6),5))</f>
        <v>90203</v>
      </c>
      <c r="G371" s="3" t="str">
        <f>TEXT(VLOOKUP(표2[[#This Row],[BIS_NO]],표4[[정류소 번호]:[ISC 정류소 ID]],8,FALSE),0)</f>
        <v>2806973</v>
      </c>
      <c r="H371" s="3">
        <f>VLOOKUP(INT(표2[[#This Row],[BIS_NO]]),표3[],2,FALSE)</f>
        <v>3301</v>
      </c>
      <c r="I371" s="3">
        <f>VLOOKUP(표2[[#This Row],[BIS_NO]],표4[[정류소 번호]:[ISC 정류소 ID]],2,FALSE)</f>
        <v>169001203</v>
      </c>
      <c r="J371" s="1" t="s">
        <v>137</v>
      </c>
    </row>
    <row r="372" spans="1:10">
      <c r="A372">
        <v>165000489</v>
      </c>
      <c r="B372" t="s">
        <v>24</v>
      </c>
      <c r="C372" t="s">
        <v>17550</v>
      </c>
      <c r="D372" s="3">
        <v>82</v>
      </c>
      <c r="E372" s="3" t="str">
        <f>SUBSTITUTE(표2[[#This Row],[인천버스정보]],RIGHT(표2[[#This Row],[인천버스정보]],7),"")</f>
        <v>공개마을</v>
      </c>
      <c r="F372">
        <f>INT(LEFT(RIGHT(표2[[#This Row],[인천버스정보]],6),5))</f>
        <v>90195</v>
      </c>
      <c r="G372" s="3" t="str">
        <f>TEXT(VLOOKUP(표2[[#This Row],[BIS_NO]],표4[[정류소 번호]:[ISC 정류소 ID]],8,FALSE),0)</f>
        <v>2807139</v>
      </c>
      <c r="H372" s="3">
        <f>VLOOKUP(INT(표2[[#This Row],[BIS_NO]]),표3[],2,FALSE)</f>
        <v>3293</v>
      </c>
      <c r="I372" s="3">
        <f>VLOOKUP(표2[[#This Row],[BIS_NO]],표4[[정류소 번호]:[ISC 정류소 ID]],2,FALSE)</f>
        <v>169001195</v>
      </c>
      <c r="J372" s="1" t="s">
        <v>138</v>
      </c>
    </row>
    <row r="373" spans="1:10">
      <c r="A373">
        <v>165000489</v>
      </c>
      <c r="B373" t="s">
        <v>24</v>
      </c>
      <c r="C373" t="s">
        <v>17550</v>
      </c>
      <c r="D373" s="3">
        <v>83</v>
      </c>
      <c r="E373" s="3" t="str">
        <f>SUBSTITUTE(표2[[#This Row],[인천버스정보]],RIGHT(표2[[#This Row],[인천버스정보]],7),"")</f>
        <v>석모대교전망대</v>
      </c>
      <c r="F373">
        <f>INT(LEFT(RIGHT(표2[[#This Row],[인천버스정보]],6),5))</f>
        <v>90249</v>
      </c>
      <c r="G373" s="3" t="str">
        <f>TEXT(VLOOKUP(표2[[#This Row],[BIS_NO]],표4[[정류소 번호]:[ISC 정류소 ID]],8,FALSE),0)</f>
        <v>2807409</v>
      </c>
      <c r="H373" s="3">
        <f>VLOOKUP(INT(표2[[#This Row],[BIS_NO]]),표3[],2,FALSE)</f>
        <v>2414</v>
      </c>
      <c r="I373" s="3">
        <f>VLOOKUP(표2[[#This Row],[BIS_NO]],표4[[정류소 번호]:[ISC 정류소 ID]],2,FALSE)</f>
        <v>169001249</v>
      </c>
      <c r="J373" s="1" t="s">
        <v>139</v>
      </c>
    </row>
    <row r="374" spans="1:10">
      <c r="A374">
        <v>165000489</v>
      </c>
      <c r="B374" t="s">
        <v>24</v>
      </c>
      <c r="C374" t="s">
        <v>17550</v>
      </c>
      <c r="D374" s="3">
        <v>84</v>
      </c>
      <c r="E374" s="3" t="str">
        <f>SUBSTITUTE(표2[[#This Row],[인천버스정보]],RIGHT(표2[[#This Row],[인천버스정보]],7),"")</f>
        <v>석모대교(석포리방향)</v>
      </c>
      <c r="F374">
        <f>INT(LEFT(RIGHT(표2[[#This Row],[인천버스정보]],6),5))</f>
        <v>90139</v>
      </c>
      <c r="G374" s="3" t="str">
        <f>TEXT(VLOOKUP(표2[[#This Row],[BIS_NO]],표4[[정류소 번호]:[ISC 정류소 ID]],8,FALSE),0)</f>
        <v>2807123</v>
      </c>
      <c r="H374" s="3">
        <f>VLOOKUP(INT(표2[[#This Row],[BIS_NO]]),표3[],2,FALSE)</f>
        <v>2787</v>
      </c>
      <c r="I374" s="3">
        <f>VLOOKUP(표2[[#This Row],[BIS_NO]],표4[[정류소 번호]:[ISC 정류소 ID]],2,FALSE)</f>
        <v>169001139</v>
      </c>
      <c r="J374" s="1" t="s">
        <v>140</v>
      </c>
    </row>
    <row r="375" spans="1:10">
      <c r="A375">
        <v>165000489</v>
      </c>
      <c r="B375" t="s">
        <v>24</v>
      </c>
      <c r="C375" t="s">
        <v>17550</v>
      </c>
      <c r="D375" s="3">
        <v>85</v>
      </c>
      <c r="E375" s="3" t="str">
        <f>SUBSTITUTE(표2[[#This Row],[인천버스정보]],RIGHT(표2[[#This Row],[인천버스정보]],7),"")</f>
        <v>석모대교(황청리방향)</v>
      </c>
      <c r="F375">
        <f>INT(LEFT(RIGHT(표2[[#This Row],[인천버스정보]],6),5))</f>
        <v>90197</v>
      </c>
      <c r="G375" s="3" t="str">
        <f>TEXT(VLOOKUP(표2[[#This Row],[BIS_NO]],표4[[정류소 번호]:[ISC 정류소 ID]],8,FALSE),0)</f>
        <v>2807141</v>
      </c>
      <c r="H375" s="3">
        <f>VLOOKUP(INT(표2[[#This Row],[BIS_NO]]),표3[],2,FALSE)</f>
        <v>3295</v>
      </c>
      <c r="I375" s="3">
        <f>VLOOKUP(표2[[#This Row],[BIS_NO]],표4[[정류소 번호]:[ISC 정류소 ID]],2,FALSE)</f>
        <v>169001197</v>
      </c>
      <c r="J375" s="1" t="s">
        <v>16202</v>
      </c>
    </row>
    <row r="376" spans="1:10">
      <c r="A376">
        <v>165000489</v>
      </c>
      <c r="B376" t="s">
        <v>24</v>
      </c>
      <c r="C376" t="s">
        <v>17550</v>
      </c>
      <c r="D376" s="3">
        <v>86</v>
      </c>
      <c r="E376" s="3" t="str">
        <f>SUBSTITUTE(표2[[#This Row],[인천버스정보]],RIGHT(표2[[#This Row],[인천버스정보]],7),"")</f>
        <v>황청리종점</v>
      </c>
      <c r="F376">
        <f>INT(LEFT(RIGHT(표2[[#This Row],[인천버스정보]],6),5))</f>
        <v>90207</v>
      </c>
      <c r="G376" s="3" t="str">
        <f>TEXT(VLOOKUP(표2[[#This Row],[BIS_NO]],표4[[정류소 번호]:[ISC 정류소 ID]],8,FALSE),0)</f>
        <v>2807155</v>
      </c>
      <c r="H376" s="3">
        <f>VLOOKUP(INT(표2[[#This Row],[BIS_NO]]),표3[],2,FALSE)</f>
        <v>3303</v>
      </c>
      <c r="I376" s="3">
        <f>VLOOKUP(표2[[#This Row],[BIS_NO]],표4[[정류소 번호]:[ISC 정류소 ID]],2,FALSE)</f>
        <v>169001207</v>
      </c>
      <c r="J376" s="1" t="s">
        <v>16203</v>
      </c>
    </row>
    <row r="377" spans="1:10">
      <c r="A377">
        <v>165000489</v>
      </c>
      <c r="B377" t="s">
        <v>24</v>
      </c>
      <c r="C377" t="s">
        <v>17550</v>
      </c>
      <c r="D377" s="3">
        <v>87</v>
      </c>
      <c r="E377" s="3" t="str">
        <f>SUBSTITUTE(표2[[#This Row],[인천버스정보]],RIGHT(표2[[#This Row],[인천버스정보]],7),"")</f>
        <v>국촌</v>
      </c>
      <c r="F377">
        <f>INT(LEFT(RIGHT(표2[[#This Row],[인천버스정보]],6),5))</f>
        <v>43251</v>
      </c>
      <c r="G377" s="3" t="str">
        <f>TEXT(VLOOKUP(표2[[#This Row],[BIS_NO]],표4[[정류소 번호]:[ISC 정류소 ID]],8,FALSE),0)</f>
        <v>2804229</v>
      </c>
      <c r="H377" s="3">
        <f>VLOOKUP(INT(표2[[#This Row],[BIS_NO]]),표3[],2,FALSE)</f>
        <v>3329</v>
      </c>
      <c r="I377" s="3">
        <f>VLOOKUP(표2[[#This Row],[BIS_NO]],표4[[정류소 번호]:[ISC 정류소 ID]],2,FALSE)</f>
        <v>169000251</v>
      </c>
      <c r="J377" s="1" t="s">
        <v>16204</v>
      </c>
    </row>
    <row r="378" spans="1:10">
      <c r="A378">
        <v>165000489</v>
      </c>
      <c r="B378" t="s">
        <v>24</v>
      </c>
      <c r="C378" t="s">
        <v>17550</v>
      </c>
      <c r="D378" s="3">
        <v>88</v>
      </c>
      <c r="E378" s="3" t="str">
        <f>SUBSTITUTE(표2[[#This Row],[인천버스정보]],RIGHT(표2[[#This Row],[인천버스정보]],7),"")</f>
        <v>양진말입구</v>
      </c>
      <c r="F378">
        <f>INT(LEFT(RIGHT(표2[[#This Row],[인천버스정보]],6),5))</f>
        <v>90056</v>
      </c>
      <c r="G378" s="3" t="str">
        <f>TEXT(VLOOKUP(표2[[#This Row],[BIS_NO]],표4[[정류소 번호]:[ISC 정류소 ID]],8,FALSE),0)</f>
        <v>2807153</v>
      </c>
      <c r="H378" s="3">
        <f>VLOOKUP(INT(표2[[#This Row],[BIS_NO]]),표3[],2,FALSE)</f>
        <v>2820</v>
      </c>
      <c r="I378" s="3">
        <f>VLOOKUP(표2[[#This Row],[BIS_NO]],표4[[정류소 번호]:[ISC 정류소 ID]],2,FALSE)</f>
        <v>169001056</v>
      </c>
      <c r="J378" s="1" t="s">
        <v>16205</v>
      </c>
    </row>
    <row r="379" spans="1:10">
      <c r="A379">
        <v>165000489</v>
      </c>
      <c r="B379" t="s">
        <v>24</v>
      </c>
      <c r="C379" t="s">
        <v>17550</v>
      </c>
      <c r="D379" s="3">
        <v>89</v>
      </c>
      <c r="E379" s="3" t="str">
        <f>SUBSTITUTE(표2[[#This Row],[인천버스정보]],RIGHT(표2[[#This Row],[인천버스정보]],7),"")</f>
        <v>중촌</v>
      </c>
      <c r="F379">
        <f>INT(LEFT(RIGHT(표2[[#This Row],[인천버스정보]],6),5))</f>
        <v>43252</v>
      </c>
      <c r="G379" s="3" t="str">
        <f>TEXT(VLOOKUP(표2[[#This Row],[BIS_NO]],표4[[정류소 번호]:[ISC 정류소 ID]],8,FALSE),0)</f>
        <v>2804227</v>
      </c>
      <c r="H379" s="3">
        <f>VLOOKUP(INT(표2[[#This Row],[BIS_NO]]),표3[],2,FALSE)</f>
        <v>3330</v>
      </c>
      <c r="I379" s="3">
        <f>VLOOKUP(표2[[#This Row],[BIS_NO]],표4[[정류소 번호]:[ISC 정류소 ID]],2,FALSE)</f>
        <v>169000252</v>
      </c>
      <c r="J379" s="1" t="s">
        <v>16206</v>
      </c>
    </row>
    <row r="380" spans="1:10">
      <c r="A380">
        <v>165000489</v>
      </c>
      <c r="B380" t="s">
        <v>24</v>
      </c>
      <c r="C380" t="s">
        <v>17550</v>
      </c>
      <c r="D380" s="3">
        <v>90</v>
      </c>
      <c r="E380" s="3" t="str">
        <f>SUBSTITUTE(표2[[#This Row],[인천버스정보]],RIGHT(표2[[#This Row],[인천버스정보]],7),"")</f>
        <v>수촌</v>
      </c>
      <c r="F380">
        <f>INT(LEFT(RIGHT(표2[[#This Row],[인천버스정보]],6),5))</f>
        <v>43111</v>
      </c>
      <c r="G380" s="3" t="str">
        <f>TEXT(VLOOKUP(표2[[#This Row],[BIS_NO]],표4[[정류소 번호]:[ISC 정류소 ID]],8,FALSE),0)</f>
        <v>2804225</v>
      </c>
      <c r="H380" s="3">
        <f>VLOOKUP(INT(표2[[#This Row],[BIS_NO]]),표3[],2,FALSE)</f>
        <v>3392</v>
      </c>
      <c r="I380" s="3">
        <f>VLOOKUP(표2[[#This Row],[BIS_NO]],표4[[정류소 번호]:[ISC 정류소 ID]],2,FALSE)</f>
        <v>169000111</v>
      </c>
      <c r="J380" s="1" t="s">
        <v>16207</v>
      </c>
    </row>
    <row r="381" spans="1:10">
      <c r="A381">
        <v>165000489</v>
      </c>
      <c r="B381" t="s">
        <v>24</v>
      </c>
      <c r="C381" t="s">
        <v>17550</v>
      </c>
      <c r="D381" s="3">
        <v>91</v>
      </c>
      <c r="E381" s="3" t="str">
        <f>SUBSTITUTE(표2[[#This Row],[인천버스정보]],RIGHT(표2[[#This Row],[인천버스정보]],7),"")</f>
        <v>구하2리마을회관</v>
      </c>
      <c r="F381">
        <f>INT(LEFT(RIGHT(표2[[#This Row],[인천버스정보]],6),5))</f>
        <v>43254</v>
      </c>
      <c r="G381" s="3" t="str">
        <f>TEXT(VLOOKUP(표2[[#This Row],[BIS_NO]],표4[[정류소 번호]:[ISC 정류소 ID]],8,FALSE),0)</f>
        <v>2804223</v>
      </c>
      <c r="H381" s="3">
        <f>VLOOKUP(INT(표2[[#This Row],[BIS_NO]]),표3[],2,FALSE)</f>
        <v>3331</v>
      </c>
      <c r="I381" s="3">
        <f>VLOOKUP(표2[[#This Row],[BIS_NO]],표4[[정류소 번호]:[ISC 정류소 ID]],2,FALSE)</f>
        <v>169000254</v>
      </c>
      <c r="J381" s="1" t="s">
        <v>16208</v>
      </c>
    </row>
    <row r="382" spans="1:10">
      <c r="A382">
        <v>165000489</v>
      </c>
      <c r="B382" t="s">
        <v>24</v>
      </c>
      <c r="C382" t="s">
        <v>17550</v>
      </c>
      <c r="D382" s="3">
        <v>92</v>
      </c>
      <c r="E382" s="3" t="str">
        <f>SUBSTITUTE(표2[[#This Row],[인천버스정보]],RIGHT(표2[[#This Row],[인천버스정보]],7),"")</f>
        <v>구하2리마을회관</v>
      </c>
      <c r="F382">
        <f>INT(LEFT(RIGHT(표2[[#This Row],[인천버스정보]],6),5))</f>
        <v>43256</v>
      </c>
      <c r="G382" s="3" t="str">
        <f>TEXT(VLOOKUP(표2[[#This Row],[BIS_NO]],표4[[정류소 번호]:[ISC 정류소 ID]],8,FALSE),0)</f>
        <v>2806333</v>
      </c>
      <c r="H382" s="3">
        <f>VLOOKUP(INT(표2[[#This Row],[BIS_NO]]),표3[],2,FALSE)</f>
        <v>3332</v>
      </c>
      <c r="I382" s="3">
        <f>VLOOKUP(표2[[#This Row],[BIS_NO]],표4[[정류소 번호]:[ISC 정류소 ID]],2,FALSE)</f>
        <v>169000256</v>
      </c>
      <c r="J382" s="1" t="s">
        <v>16209</v>
      </c>
    </row>
    <row r="383" spans="1:10">
      <c r="A383">
        <v>165000489</v>
      </c>
      <c r="B383" t="s">
        <v>24</v>
      </c>
      <c r="C383" t="s">
        <v>17550</v>
      </c>
      <c r="D383" s="3">
        <v>93</v>
      </c>
      <c r="E383" s="3" t="str">
        <f>SUBSTITUTE(표2[[#This Row],[인천버스정보]],RIGHT(표2[[#This Row],[인천버스정보]],7),"")</f>
        <v>구하1리입구</v>
      </c>
      <c r="F383">
        <f>INT(LEFT(RIGHT(표2[[#This Row],[인천버스정보]],6),5))</f>
        <v>43562</v>
      </c>
      <c r="G383" s="3" t="str">
        <f>TEXT(VLOOKUP(표2[[#This Row],[BIS_NO]],표4[[정류소 번호]:[ISC 정류소 ID]],8,FALSE),0)</f>
        <v>2804220</v>
      </c>
      <c r="H383" s="3">
        <f>VLOOKUP(INT(표2[[#This Row],[BIS_NO]]),표3[],2,FALSE)</f>
        <v>3460</v>
      </c>
      <c r="I383" s="3">
        <f>VLOOKUP(표2[[#This Row],[BIS_NO]],표4[[정류소 번호]:[ISC 정류소 ID]],2,FALSE)</f>
        <v>169000562</v>
      </c>
      <c r="J383" s="1" t="s">
        <v>16210</v>
      </c>
    </row>
    <row r="384" spans="1:10">
      <c r="A384">
        <v>165000489</v>
      </c>
      <c r="B384" t="s">
        <v>24</v>
      </c>
      <c r="C384" t="s">
        <v>17550</v>
      </c>
      <c r="D384" s="3">
        <v>94</v>
      </c>
      <c r="E384" s="3" t="str">
        <f>SUBSTITUTE(표2[[#This Row],[인천버스정보]],RIGHT(표2[[#This Row],[인천버스정보]],7),"")</f>
        <v>봉성(오상2리)</v>
      </c>
      <c r="F384">
        <f>INT(LEFT(RIGHT(표2[[#This Row],[인천버스정보]],6),5))</f>
        <v>43377</v>
      </c>
      <c r="G384" s="3" t="str">
        <f>TEXT(VLOOKUP(표2[[#This Row],[BIS_NO]],표4[[정류소 번호]:[ISC 정류소 ID]],8,FALSE),0)</f>
        <v>2804217</v>
      </c>
      <c r="H384" s="3">
        <f>VLOOKUP(INT(표2[[#This Row],[BIS_NO]]),표3[],2,FALSE)</f>
        <v>3793</v>
      </c>
      <c r="I384" s="3">
        <f>VLOOKUP(표2[[#This Row],[BIS_NO]],표4[[정류소 번호]:[ISC 정류소 ID]],2,FALSE)</f>
        <v>169000377</v>
      </c>
      <c r="J384" s="1" t="s">
        <v>16211</v>
      </c>
    </row>
    <row r="385" spans="1:10">
      <c r="A385">
        <v>165000489</v>
      </c>
      <c r="B385" t="s">
        <v>24</v>
      </c>
      <c r="C385" t="s">
        <v>17550</v>
      </c>
      <c r="D385" s="3">
        <v>95</v>
      </c>
      <c r="E385" s="3" t="str">
        <f>SUBSTITUTE(표2[[#This Row],[인천버스정보]],RIGHT(표2[[#This Row],[인천버스정보]],7),"")</f>
        <v>양구(오상1리)</v>
      </c>
      <c r="F385">
        <f>INT(LEFT(RIGHT(표2[[#This Row],[인천버스정보]],6),5))</f>
        <v>43563</v>
      </c>
      <c r="G385" s="3" t="str">
        <f>TEXT(VLOOKUP(표2[[#This Row],[BIS_NO]],표4[[정류소 번호]:[ISC 정류소 ID]],8,FALSE),0)</f>
        <v>2804215</v>
      </c>
      <c r="H385" s="3">
        <f>VLOOKUP(INT(표2[[#This Row],[BIS_NO]]),표3[],2,FALSE)</f>
        <v>3461</v>
      </c>
      <c r="I385" s="3">
        <f>VLOOKUP(표2[[#This Row],[BIS_NO]],표4[[정류소 번호]:[ISC 정류소 ID]],2,FALSE)</f>
        <v>169000563</v>
      </c>
      <c r="J385" s="1" t="s">
        <v>16212</v>
      </c>
    </row>
    <row r="386" spans="1:10">
      <c r="A386">
        <v>165000489</v>
      </c>
      <c r="B386" t="s">
        <v>24</v>
      </c>
      <c r="C386" t="s">
        <v>17550</v>
      </c>
      <c r="D386" s="3">
        <v>96</v>
      </c>
      <c r="E386" s="3" t="str">
        <f>SUBSTITUTE(표2[[#This Row],[인천버스정보]],RIGHT(표2[[#This Row],[인천버스정보]],7),"")</f>
        <v>오상입구</v>
      </c>
      <c r="F386">
        <f>INT(LEFT(RIGHT(표2[[#This Row],[인천버스정보]],6),5))</f>
        <v>43119</v>
      </c>
      <c r="G386" s="3" t="str">
        <f>TEXT(VLOOKUP(표2[[#This Row],[BIS_NO]],표4[[정류소 번호]:[ISC 정류소 ID]],8,FALSE),0)</f>
        <v>2804342</v>
      </c>
      <c r="H386" s="3">
        <f>VLOOKUP(INT(표2[[#This Row],[BIS_NO]]),표3[],2,FALSE)</f>
        <v>3400</v>
      </c>
      <c r="I386" s="3">
        <f>VLOOKUP(표2[[#This Row],[BIS_NO]],표4[[정류소 번호]:[ISC 정류소 ID]],2,FALSE)</f>
        <v>169000119</v>
      </c>
      <c r="J386" s="1" t="s">
        <v>16213</v>
      </c>
    </row>
    <row r="387" spans="1:10">
      <c r="A387">
        <v>165000489</v>
      </c>
      <c r="B387" t="s">
        <v>24</v>
      </c>
      <c r="C387" t="s">
        <v>17550</v>
      </c>
      <c r="D387" s="3">
        <v>97</v>
      </c>
      <c r="E387" s="3" t="str">
        <f>SUBSTITUTE(표2[[#This Row],[인천버스정보]],RIGHT(표2[[#This Row],[인천버스정보]],7),"")</f>
        <v>고려저수지입구</v>
      </c>
      <c r="F387">
        <f>INT(LEFT(RIGHT(표2[[#This Row],[인천버스정보]],6),5))</f>
        <v>43249</v>
      </c>
      <c r="G387" s="3" t="str">
        <f>TEXT(VLOOKUP(표2[[#This Row],[BIS_NO]],표4[[정류소 번호]:[ISC 정류소 ID]],8,FALSE),0)</f>
        <v>2803719</v>
      </c>
      <c r="H387" s="3">
        <f>VLOOKUP(INT(표2[[#This Row],[BIS_NO]]),표3[],2,FALSE)</f>
        <v>3328</v>
      </c>
      <c r="I387" s="3">
        <f>VLOOKUP(표2[[#This Row],[BIS_NO]],표4[[정류소 번호]:[ISC 정류소 ID]],2,FALSE)</f>
        <v>169000249</v>
      </c>
      <c r="J387" s="1" t="s">
        <v>16182</v>
      </c>
    </row>
    <row r="388" spans="1:10">
      <c r="A388">
        <v>165000489</v>
      </c>
      <c r="B388" t="s">
        <v>24</v>
      </c>
      <c r="C388" t="s">
        <v>17550</v>
      </c>
      <c r="D388" s="3">
        <v>98</v>
      </c>
      <c r="E388" s="3" t="str">
        <f>SUBSTITUTE(표2[[#This Row],[인천버스정보]],RIGHT(표2[[#This Row],[인천버스정보]],7),"")</f>
        <v>내가초등학교</v>
      </c>
      <c r="F388">
        <f>INT(LEFT(RIGHT(표2[[#This Row],[인천버스정보]],6),5))</f>
        <v>43554</v>
      </c>
      <c r="G388" s="3" t="str">
        <f>TEXT(VLOOKUP(표2[[#This Row],[BIS_NO]],표4[[정류소 번호]:[ISC 정류소 ID]],8,FALSE),0)</f>
        <v>2803711</v>
      </c>
      <c r="H388" s="3">
        <f>VLOOKUP(INT(표2[[#This Row],[BIS_NO]]),표3[],2,FALSE)</f>
        <v>3456</v>
      </c>
      <c r="I388" s="3">
        <f>VLOOKUP(표2[[#This Row],[BIS_NO]],표4[[정류소 번호]:[ISC 정류소 ID]],2,FALSE)</f>
        <v>169000554</v>
      </c>
      <c r="J388" s="1" t="s">
        <v>16183</v>
      </c>
    </row>
    <row r="389" spans="1:10">
      <c r="A389">
        <v>165000489</v>
      </c>
      <c r="B389" t="s">
        <v>24</v>
      </c>
      <c r="C389" t="s">
        <v>17550</v>
      </c>
      <c r="D389" s="3">
        <v>99</v>
      </c>
      <c r="E389" s="3" t="str">
        <f>SUBSTITUTE(표2[[#This Row],[인천버스정보]],RIGHT(표2[[#This Row],[인천버스정보]],7),"")</f>
        <v>내가면사무소(사무소)</v>
      </c>
      <c r="F389">
        <f>INT(LEFT(RIGHT(표2[[#This Row],[인천버스정보]],6),5))</f>
        <v>43907</v>
      </c>
      <c r="G389" s="3" t="str">
        <f>TEXT(VLOOKUP(표2[[#This Row],[BIS_NO]],표4[[정류소 번호]:[ISC 정류소 ID]],8,FALSE),0)</f>
        <v>2806217</v>
      </c>
      <c r="H389" s="3">
        <f>VLOOKUP(INT(표2[[#This Row],[BIS_NO]]),표3[],2,FALSE)</f>
        <v>2477</v>
      </c>
      <c r="I389" s="3">
        <f>VLOOKUP(표2[[#This Row],[BIS_NO]],표4[[정류소 번호]:[ISC 정류소 ID]],2,FALSE)</f>
        <v>169000907</v>
      </c>
      <c r="J389" s="1" t="s">
        <v>16184</v>
      </c>
    </row>
    <row r="390" spans="1:10">
      <c r="A390">
        <v>165000489</v>
      </c>
      <c r="B390" t="s">
        <v>24</v>
      </c>
      <c r="C390" t="s">
        <v>17550</v>
      </c>
      <c r="D390" s="3">
        <v>100</v>
      </c>
      <c r="E390" s="3" t="str">
        <f>SUBSTITUTE(표2[[#This Row],[인천버스정보]],RIGHT(표2[[#This Row],[인천버스정보]],7),"")</f>
        <v>내가시장</v>
      </c>
      <c r="F390">
        <f>INT(LEFT(RIGHT(표2[[#This Row],[인천버스정보]],6),5))</f>
        <v>43392</v>
      </c>
      <c r="G390" s="3" t="str">
        <f>TEXT(VLOOKUP(표2[[#This Row],[BIS_NO]],표4[[정류소 번호]:[ISC 정류소 ID]],8,FALSE),0)</f>
        <v>2803708</v>
      </c>
      <c r="H390" s="3">
        <f>VLOOKUP(INT(표2[[#This Row],[BIS_NO]]),표3[],2,FALSE)</f>
        <v>3947</v>
      </c>
      <c r="I390" s="3">
        <f>VLOOKUP(표2[[#This Row],[BIS_NO]],표4[[정류소 번호]:[ISC 정류소 ID]],2,FALSE)</f>
        <v>169000392</v>
      </c>
      <c r="J390" s="1" t="s">
        <v>16185</v>
      </c>
    </row>
    <row r="391" spans="1:10">
      <c r="A391">
        <v>165000489</v>
      </c>
      <c r="B391" t="s">
        <v>24</v>
      </c>
      <c r="C391" t="s">
        <v>17550</v>
      </c>
      <c r="D391" s="3">
        <v>101</v>
      </c>
      <c r="E391" s="3" t="str">
        <f>SUBSTITUTE(표2[[#This Row],[인천버스정보]],RIGHT(표2[[#This Row],[인천버스정보]],7),"")</f>
        <v>내가면사무소(맞은편)</v>
      </c>
      <c r="F391">
        <f>INT(LEFT(RIGHT(표2[[#This Row],[인천버스정보]],6),5))</f>
        <v>43906</v>
      </c>
      <c r="G391" s="3" t="str">
        <f>TEXT(VLOOKUP(표2[[#This Row],[BIS_NO]],표4[[정류소 번호]:[ISC 정류소 ID]],8,FALSE),0)</f>
        <v>2806218</v>
      </c>
      <c r="H391" s="3">
        <f>VLOOKUP(INT(표2[[#This Row],[BIS_NO]]),표3[],2,FALSE)</f>
        <v>2476</v>
      </c>
      <c r="I391" s="3">
        <f>VLOOKUP(표2[[#This Row],[BIS_NO]],표4[[정류소 번호]:[ISC 정류소 ID]],2,FALSE)</f>
        <v>169000906</v>
      </c>
      <c r="J391" s="1" t="s">
        <v>16186</v>
      </c>
    </row>
    <row r="392" spans="1:10">
      <c r="A392">
        <v>165000489</v>
      </c>
      <c r="B392" t="s">
        <v>24</v>
      </c>
      <c r="C392" t="s">
        <v>17550</v>
      </c>
      <c r="D392" s="3">
        <v>102</v>
      </c>
      <c r="E392" s="3" t="str">
        <f>SUBSTITUTE(표2[[#This Row],[인천버스정보]],RIGHT(표2[[#This Row],[인천버스정보]],7),"")</f>
        <v>내가초등학교</v>
      </c>
      <c r="F392">
        <f>INT(LEFT(RIGHT(표2[[#This Row],[인천버스정보]],6),5))</f>
        <v>43368</v>
      </c>
      <c r="G392" s="3" t="str">
        <f>TEXT(VLOOKUP(표2[[#This Row],[BIS_NO]],표4[[정류소 번호]:[ISC 정류소 ID]],8,FALSE),0)</f>
        <v>2803710</v>
      </c>
      <c r="H392" s="3">
        <f>VLOOKUP(INT(표2[[#This Row],[BIS_NO]]),표3[],2,FALSE)</f>
        <v>3734</v>
      </c>
      <c r="I392" s="3">
        <f>VLOOKUP(표2[[#This Row],[BIS_NO]],표4[[정류소 번호]:[ISC 정류소 ID]],2,FALSE)</f>
        <v>169000368</v>
      </c>
      <c r="J392" s="1" t="s">
        <v>16187</v>
      </c>
    </row>
    <row r="393" spans="1:10">
      <c r="A393">
        <v>165000489</v>
      </c>
      <c r="B393" t="s">
        <v>24</v>
      </c>
      <c r="C393" t="s">
        <v>17550</v>
      </c>
      <c r="D393" s="3">
        <v>103</v>
      </c>
      <c r="E393" s="3" t="str">
        <f>SUBSTITUTE(표2[[#This Row],[인천버스정보]],RIGHT(표2[[#This Row],[인천버스정보]],7),"")</f>
        <v>고려저수지입구</v>
      </c>
      <c r="F393">
        <f>INT(LEFT(RIGHT(표2[[#This Row],[인천버스정보]],6),5))</f>
        <v>43486</v>
      </c>
      <c r="G393" s="3" t="str">
        <f>TEXT(VLOOKUP(표2[[#This Row],[BIS_NO]],표4[[정류소 번호]:[ISC 정류소 ID]],8,FALSE),0)</f>
        <v>2803712</v>
      </c>
      <c r="H393" s="3">
        <f>VLOOKUP(INT(표2[[#This Row],[BIS_NO]]),표3[],2,FALSE)</f>
        <v>3135</v>
      </c>
      <c r="I393" s="3">
        <f>VLOOKUP(표2[[#This Row],[BIS_NO]],표4[[정류소 번호]:[ISC 정류소 ID]],2,FALSE)</f>
        <v>169000486</v>
      </c>
      <c r="J393" s="1" t="s">
        <v>16188</v>
      </c>
    </row>
    <row r="394" spans="1:10">
      <c r="A394">
        <v>165000489</v>
      </c>
      <c r="B394" t="s">
        <v>24</v>
      </c>
      <c r="C394" t="s">
        <v>17550</v>
      </c>
      <c r="D394" s="3">
        <v>104</v>
      </c>
      <c r="E394" s="3" t="str">
        <f>SUBSTITUTE(표2[[#This Row],[인천버스정보]],RIGHT(표2[[#This Row],[인천버스정보]],7),"")</f>
        <v>오상입구</v>
      </c>
      <c r="F394">
        <f>INT(LEFT(RIGHT(표2[[#This Row],[인천버스정보]],6),5))</f>
        <v>43565</v>
      </c>
      <c r="G394" s="3" t="str">
        <f>TEXT(VLOOKUP(표2[[#This Row],[BIS_NO]],표4[[정류소 번호]:[ISC 정류소 ID]],8,FALSE),0)</f>
        <v>2803713</v>
      </c>
      <c r="H394" s="3">
        <f>VLOOKUP(INT(표2[[#This Row],[BIS_NO]]),표3[],2,FALSE)</f>
        <v>3462</v>
      </c>
      <c r="I394" s="3">
        <f>VLOOKUP(표2[[#This Row],[BIS_NO]],표4[[정류소 번호]:[ISC 정류소 ID]],2,FALSE)</f>
        <v>169000565</v>
      </c>
      <c r="J394" s="1" t="s">
        <v>16214</v>
      </c>
    </row>
    <row r="395" spans="1:10">
      <c r="A395">
        <v>165000489</v>
      </c>
      <c r="B395" t="s">
        <v>24</v>
      </c>
      <c r="C395" t="s">
        <v>17550</v>
      </c>
      <c r="D395" s="3">
        <v>105</v>
      </c>
      <c r="E395" s="3" t="str">
        <f>SUBSTITUTE(표2[[#This Row],[인천버스정보]],RIGHT(표2[[#This Row],[인천버스정보]],7),"")</f>
        <v>고상골입구</v>
      </c>
      <c r="F395">
        <f>INT(LEFT(RIGHT(표2[[#This Row],[인천버스정보]],6),5))</f>
        <v>43266</v>
      </c>
      <c r="G395" s="3" t="str">
        <f>TEXT(VLOOKUP(표2[[#This Row],[BIS_NO]],표4[[정류소 번호]:[ISC 정류소 ID]],8,FALSE),0)</f>
        <v>2804231</v>
      </c>
      <c r="H395" s="3">
        <f>VLOOKUP(INT(표2[[#This Row],[BIS_NO]]),표3[],2,FALSE)</f>
        <v>3339</v>
      </c>
      <c r="I395" s="3">
        <f>VLOOKUP(표2[[#This Row],[BIS_NO]],표4[[정류소 번호]:[ISC 정류소 ID]],2,FALSE)</f>
        <v>169000266</v>
      </c>
      <c r="J395" s="1" t="s">
        <v>16215</v>
      </c>
    </row>
    <row r="396" spans="1:10">
      <c r="A396">
        <v>165000489</v>
      </c>
      <c r="B396" t="s">
        <v>24</v>
      </c>
      <c r="C396" t="s">
        <v>17550</v>
      </c>
      <c r="D396" s="3">
        <v>106</v>
      </c>
      <c r="E396" s="3" t="str">
        <f>SUBSTITUTE(표2[[#This Row],[인천버스정보]],RIGHT(표2[[#This Row],[인천버스정보]],7),"")</f>
        <v>오상리고인들</v>
      </c>
      <c r="F396">
        <f>INT(LEFT(RIGHT(표2[[#This Row],[인천버스정보]],6),5))</f>
        <v>43265</v>
      </c>
      <c r="G396" s="3" t="str">
        <f>TEXT(VLOOKUP(표2[[#This Row],[BIS_NO]],표4[[정류소 번호]:[ISC 정류소 ID]],8,FALSE),0)</f>
        <v>2804232</v>
      </c>
      <c r="H396" s="3">
        <f>VLOOKUP(INT(표2[[#This Row],[BIS_NO]]),표3[],2,FALSE)</f>
        <v>3338</v>
      </c>
      <c r="I396" s="3">
        <f>VLOOKUP(표2[[#This Row],[BIS_NO]],표4[[정류소 번호]:[ISC 정류소 ID]],2,FALSE)</f>
        <v>169000265</v>
      </c>
      <c r="J396" s="1" t="s">
        <v>16216</v>
      </c>
    </row>
    <row r="397" spans="1:10">
      <c r="A397">
        <v>165000489</v>
      </c>
      <c r="B397" t="s">
        <v>24</v>
      </c>
      <c r="C397" t="s">
        <v>17550</v>
      </c>
      <c r="D397" s="3">
        <v>107</v>
      </c>
      <c r="E397" s="3" t="str">
        <f>SUBSTITUTE(표2[[#This Row],[인천버스정보]],RIGHT(표2[[#This Row],[인천버스정보]],7),"")</f>
        <v>저수지관리소</v>
      </c>
      <c r="F397">
        <f>INT(LEFT(RIGHT(표2[[#This Row],[인천버스정보]],6),5))</f>
        <v>43264</v>
      </c>
      <c r="G397" s="3" t="str">
        <f>TEXT(VLOOKUP(표2[[#This Row],[BIS_NO]],표4[[정류소 번호]:[ISC 정류소 ID]],8,FALSE),0)</f>
        <v>2806331</v>
      </c>
      <c r="H397" s="3">
        <f>VLOOKUP(INT(표2[[#This Row],[BIS_NO]]),표3[],2,FALSE)</f>
        <v>3337</v>
      </c>
      <c r="I397" s="3">
        <f>VLOOKUP(표2[[#This Row],[BIS_NO]],표4[[정류소 번호]:[ISC 정류소 ID]],2,FALSE)</f>
        <v>169000264</v>
      </c>
      <c r="J397" s="1" t="s">
        <v>16217</v>
      </c>
    </row>
    <row r="398" spans="1:10">
      <c r="A398">
        <v>165000489</v>
      </c>
      <c r="B398" t="s">
        <v>24</v>
      </c>
      <c r="C398" t="s">
        <v>17550</v>
      </c>
      <c r="D398" s="3">
        <v>108</v>
      </c>
      <c r="E398" s="3" t="str">
        <f>SUBSTITUTE(표2[[#This Row],[인천버스정보]],RIGHT(표2[[#This Row],[인천버스정보]],7),"")</f>
        <v>산우리고개</v>
      </c>
      <c r="F398">
        <f>INT(LEFT(RIGHT(표2[[#This Row],[인천버스정보]],6),5))</f>
        <v>43850</v>
      </c>
      <c r="G398" s="3" t="str">
        <f>TEXT(VLOOKUP(표2[[#This Row],[BIS_NO]],표4[[정류소 번호]:[ISC 정류소 ID]],8,FALSE),0)</f>
        <v>2804233</v>
      </c>
      <c r="H398" s="3">
        <f>VLOOKUP(INT(표2[[#This Row],[BIS_NO]]),표3[],2,FALSE)</f>
        <v>3667</v>
      </c>
      <c r="I398" s="3">
        <f>VLOOKUP(표2[[#This Row],[BIS_NO]],표4[[정류소 번호]:[ISC 정류소 ID]],2,FALSE)</f>
        <v>169000850</v>
      </c>
      <c r="J398" s="1" t="s">
        <v>16218</v>
      </c>
    </row>
    <row r="399" spans="1:10">
      <c r="A399">
        <v>165000489</v>
      </c>
      <c r="B399" t="s">
        <v>24</v>
      </c>
      <c r="C399" t="s">
        <v>17550</v>
      </c>
      <c r="D399" s="3">
        <v>109</v>
      </c>
      <c r="E399" s="3" t="str">
        <f>SUBSTITUTE(표2[[#This Row],[인천버스정보]],RIGHT(표2[[#This Row],[인천버스정보]],7),"")</f>
        <v>고천교</v>
      </c>
      <c r="F399">
        <f>INT(LEFT(RIGHT(표2[[#This Row],[인천버스정보]],6),5))</f>
        <v>43849</v>
      </c>
      <c r="G399" s="3" t="str">
        <f>TEXT(VLOOKUP(표2[[#This Row],[BIS_NO]],표4[[정류소 번호]:[ISC 정류소 ID]],8,FALSE),0)</f>
        <v>2804235</v>
      </c>
      <c r="H399" s="3">
        <f>VLOOKUP(INT(표2[[#This Row],[BIS_NO]]),표3[],2,FALSE)</f>
        <v>3666</v>
      </c>
      <c r="I399" s="3">
        <f>VLOOKUP(표2[[#This Row],[BIS_NO]],표4[[정류소 번호]:[ISC 정류소 ID]],2,FALSE)</f>
        <v>169000849</v>
      </c>
      <c r="J399" s="1" t="s">
        <v>16219</v>
      </c>
    </row>
    <row r="400" spans="1:10">
      <c r="A400">
        <v>165000489</v>
      </c>
      <c r="B400" t="s">
        <v>24</v>
      </c>
      <c r="C400" t="s">
        <v>17550</v>
      </c>
      <c r="D400" s="3">
        <v>110</v>
      </c>
      <c r="E400" s="3" t="str">
        <f>SUBSTITUTE(표2[[#This Row],[인천버스정보]],RIGHT(표2[[#This Row],[인천버스정보]],7),"")</f>
        <v>고천3리마을회관</v>
      </c>
      <c r="F400">
        <f>INT(LEFT(RIGHT(표2[[#This Row],[인천버스정보]],6),5))</f>
        <v>43341</v>
      </c>
      <c r="G400" s="3" t="str">
        <f>TEXT(VLOOKUP(표2[[#This Row],[BIS_NO]],표4[[정류소 번호]:[ISC 정류소 ID]],8,FALSE),0)</f>
        <v>2804237</v>
      </c>
      <c r="H400" s="3">
        <f>VLOOKUP(INT(표2[[#This Row],[BIS_NO]]),표3[],2,FALSE)</f>
        <v>3593</v>
      </c>
      <c r="I400" s="3">
        <f>VLOOKUP(표2[[#This Row],[BIS_NO]],표4[[정류소 번호]:[ISC 정류소 ID]],2,FALSE)</f>
        <v>169000341</v>
      </c>
      <c r="J400" s="1" t="s">
        <v>16220</v>
      </c>
    </row>
    <row r="401" spans="1:10">
      <c r="A401">
        <v>165000489</v>
      </c>
      <c r="B401" t="s">
        <v>24</v>
      </c>
      <c r="C401" t="s">
        <v>17550</v>
      </c>
      <c r="D401" s="3">
        <v>111</v>
      </c>
      <c r="E401" s="3" t="str">
        <f>SUBSTITUTE(표2[[#This Row],[인천버스정보]],RIGHT(표2[[#This Row],[인천버스정보]],7),"")</f>
        <v>속아지</v>
      </c>
      <c r="F401">
        <f>INT(LEFT(RIGHT(표2[[#This Row],[인천버스정보]],6),5))</f>
        <v>43344</v>
      </c>
      <c r="G401" s="3" t="str">
        <f>TEXT(VLOOKUP(표2[[#This Row],[BIS_NO]],표4[[정류소 번호]:[ISC 정류소 ID]],8,FALSE),0)</f>
        <v>2804239</v>
      </c>
      <c r="H401" s="3">
        <f>VLOOKUP(INT(표2[[#This Row],[BIS_NO]]),표3[],2,FALSE)</f>
        <v>3594</v>
      </c>
      <c r="I401" s="3">
        <f>VLOOKUP(표2[[#This Row],[BIS_NO]],표4[[정류소 번호]:[ISC 정류소 ID]],2,FALSE)</f>
        <v>169000344</v>
      </c>
      <c r="J401" s="1" t="s">
        <v>16221</v>
      </c>
    </row>
    <row r="402" spans="1:10">
      <c r="A402">
        <v>165000489</v>
      </c>
      <c r="B402" t="s">
        <v>24</v>
      </c>
      <c r="C402" t="s">
        <v>17550</v>
      </c>
      <c r="D402" s="3">
        <v>112</v>
      </c>
      <c r="E402" s="3" t="str">
        <f>SUBSTITUTE(표2[[#This Row],[인천버스정보]],RIGHT(표2[[#This Row],[인천버스정보]],7),"")</f>
        <v>궁골</v>
      </c>
      <c r="F402">
        <f>INT(LEFT(RIGHT(표2[[#This Row],[인천버스정보]],6),5))</f>
        <v>43572</v>
      </c>
      <c r="G402" s="3" t="str">
        <f>TEXT(VLOOKUP(표2[[#This Row],[BIS_NO]],표4[[정류소 번호]:[ISC 정류소 ID]],8,FALSE),0)</f>
        <v>2806328</v>
      </c>
      <c r="H402" s="3">
        <f>VLOOKUP(INT(표2[[#This Row],[BIS_NO]]),표3[],2,FALSE)</f>
        <v>3123</v>
      </c>
      <c r="I402" s="3">
        <f>VLOOKUP(표2[[#This Row],[BIS_NO]],표4[[정류소 번호]:[ISC 정류소 ID]],2,FALSE)</f>
        <v>169000572</v>
      </c>
      <c r="J402" s="1" t="s">
        <v>16222</v>
      </c>
    </row>
    <row r="403" spans="1:10">
      <c r="A403">
        <v>165000489</v>
      </c>
      <c r="B403" t="s">
        <v>24</v>
      </c>
      <c r="C403" t="s">
        <v>17550</v>
      </c>
      <c r="D403" s="3">
        <v>113</v>
      </c>
      <c r="E403" s="3" t="str">
        <f>SUBSTITUTE(표2[[#This Row],[인천버스정보]],RIGHT(표2[[#This Row],[인천버스정보]],7),"")</f>
        <v>적석사입구</v>
      </c>
      <c r="F403">
        <f>INT(LEFT(RIGHT(표2[[#This Row],[인천버스정보]],6),5))</f>
        <v>43847</v>
      </c>
      <c r="G403" s="3" t="str">
        <f>TEXT(VLOOKUP(표2[[#This Row],[BIS_NO]],표4[[정류소 번호]:[ISC 정류소 ID]],8,FALSE),0)</f>
        <v>2804241</v>
      </c>
      <c r="H403" s="3">
        <f>VLOOKUP(INT(표2[[#This Row],[BIS_NO]]),표3[],2,FALSE)</f>
        <v>3660</v>
      </c>
      <c r="I403" s="3">
        <f>VLOOKUP(표2[[#This Row],[BIS_NO]],표4[[정류소 번호]:[ISC 정류소 ID]],2,FALSE)</f>
        <v>169000847</v>
      </c>
      <c r="J403" s="1" t="s">
        <v>16223</v>
      </c>
    </row>
    <row r="404" spans="1:10">
      <c r="A404">
        <v>165000489</v>
      </c>
      <c r="B404" t="s">
        <v>24</v>
      </c>
      <c r="C404" t="s">
        <v>17550</v>
      </c>
      <c r="D404" s="3">
        <v>114</v>
      </c>
      <c r="E404" s="3" t="str">
        <f>SUBSTITUTE(표2[[#This Row],[인천버스정보]],RIGHT(표2[[#This Row],[인천버스정보]],7),"")</f>
        <v>독장골</v>
      </c>
      <c r="F404">
        <f>INT(LEFT(RIGHT(표2[[#This Row],[인천버스정보]],6),5))</f>
        <v>43846</v>
      </c>
      <c r="G404" s="3" t="str">
        <f>TEXT(VLOOKUP(표2[[#This Row],[BIS_NO]],표4[[정류소 번호]:[ISC 정류소 ID]],8,FALSE),0)</f>
        <v>2804335</v>
      </c>
      <c r="H404" s="3">
        <f>VLOOKUP(INT(표2[[#This Row],[BIS_NO]]),표3[],2,FALSE)</f>
        <v>3659</v>
      </c>
      <c r="I404" s="3">
        <f>VLOOKUP(표2[[#This Row],[BIS_NO]],표4[[정류소 번호]:[ISC 정류소 ID]],2,FALSE)</f>
        <v>169000846</v>
      </c>
      <c r="J404" s="1" t="s">
        <v>16224</v>
      </c>
    </row>
    <row r="405" spans="1:10">
      <c r="A405">
        <v>165000489</v>
      </c>
      <c r="B405" t="s">
        <v>24</v>
      </c>
      <c r="C405" t="s">
        <v>17550</v>
      </c>
      <c r="D405" s="3">
        <v>115</v>
      </c>
      <c r="E405" s="3" t="str">
        <f>SUBSTITUTE(표2[[#This Row],[인천버스정보]],RIGHT(표2[[#This Row],[인천버스정보]],7),"")</f>
        <v>고비고개정상</v>
      </c>
      <c r="F405">
        <f>INT(LEFT(RIGHT(표2[[#This Row],[인천버스정보]],6),5))</f>
        <v>43569</v>
      </c>
      <c r="G405" s="3" t="str">
        <f>TEXT(VLOOKUP(표2[[#This Row],[BIS_NO]],표4[[정류소 번호]:[ISC 정류소 ID]],8,FALSE),0)</f>
        <v>2804773</v>
      </c>
      <c r="H405" s="3">
        <f>VLOOKUP(INT(표2[[#This Row],[BIS_NO]]),표3[],2,FALSE)</f>
        <v>3788</v>
      </c>
      <c r="I405" s="3">
        <f>VLOOKUP(표2[[#This Row],[BIS_NO]],표4[[정류소 번호]:[ISC 정류소 ID]],2,FALSE)</f>
        <v>169000569</v>
      </c>
      <c r="J405" s="1" t="s">
        <v>16225</v>
      </c>
    </row>
    <row r="406" spans="1:10">
      <c r="A406">
        <v>165000489</v>
      </c>
      <c r="B406" t="s">
        <v>24</v>
      </c>
      <c r="C406" t="s">
        <v>17550</v>
      </c>
      <c r="D406" s="3">
        <v>116</v>
      </c>
      <c r="E406" s="3" t="str">
        <f>SUBSTITUTE(표2[[#This Row],[인천버스정보]],RIGHT(표2[[#This Row],[인천버스정보]],7),"")</f>
        <v>국화리야영장앞</v>
      </c>
      <c r="F406">
        <f>INT(LEFT(RIGHT(표2[[#This Row],[인천버스정보]],6),5))</f>
        <v>43353</v>
      </c>
      <c r="G406" s="3" t="str">
        <f>TEXT(VLOOKUP(표2[[#This Row],[BIS_NO]],표4[[정류소 번호]:[ISC 정류소 ID]],8,FALSE),0)</f>
        <v>2804244</v>
      </c>
      <c r="H406" s="3">
        <f>VLOOKUP(INT(표2[[#This Row],[BIS_NO]]),표3[],2,FALSE)</f>
        <v>3598</v>
      </c>
      <c r="I406" s="3">
        <f>VLOOKUP(표2[[#This Row],[BIS_NO]],표4[[정류소 번호]:[ISC 정류소 ID]],2,FALSE)</f>
        <v>169000353</v>
      </c>
      <c r="J406" s="1" t="s">
        <v>16226</v>
      </c>
    </row>
    <row r="407" spans="1:10">
      <c r="A407">
        <v>165000489</v>
      </c>
      <c r="B407" t="s">
        <v>24</v>
      </c>
      <c r="C407" t="s">
        <v>17550</v>
      </c>
      <c r="D407" s="3">
        <v>117</v>
      </c>
      <c r="E407" s="3" t="str">
        <f>SUBSTITUTE(표2[[#This Row],[인천버스정보]],RIGHT(표2[[#This Row],[인천버스정보]],7),"")</f>
        <v>선행리입구</v>
      </c>
      <c r="F407">
        <f>INT(LEFT(RIGHT(표2[[#This Row],[인천버스정보]],6),5))</f>
        <v>43909</v>
      </c>
      <c r="G407" s="3" t="str">
        <f>TEXT(VLOOKUP(표2[[#This Row],[BIS_NO]],표4[[정류소 번호]:[ISC 정류소 ID]],8,FALSE),0)</f>
        <v>2806230</v>
      </c>
      <c r="H407" s="3">
        <f>VLOOKUP(INT(표2[[#This Row],[BIS_NO]]),표3[],2,FALSE)</f>
        <v>2479</v>
      </c>
      <c r="I407" s="3">
        <f>VLOOKUP(표2[[#This Row],[BIS_NO]],표4[[정류소 번호]:[ISC 정류소 ID]],2,FALSE)</f>
        <v>169000909</v>
      </c>
      <c r="J407" s="1" t="s">
        <v>16227</v>
      </c>
    </row>
    <row r="408" spans="1:10">
      <c r="A408">
        <v>165000489</v>
      </c>
      <c r="B408" t="s">
        <v>24</v>
      </c>
      <c r="C408" t="s">
        <v>17550</v>
      </c>
      <c r="D408" s="3">
        <v>118</v>
      </c>
      <c r="E408" s="3" t="str">
        <f>SUBSTITUTE(표2[[#This Row],[인천버스정보]],RIGHT(표2[[#This Row],[인천버스정보]],7),"")</f>
        <v>청련사입구</v>
      </c>
      <c r="F408">
        <f>INT(LEFT(RIGHT(표2[[#This Row],[인천버스정보]],6),5))</f>
        <v>43841</v>
      </c>
      <c r="G408" s="3" t="str">
        <f>TEXT(VLOOKUP(표2[[#This Row],[BIS_NO]],표4[[정류소 번호]:[ISC 정류소 ID]],8,FALSE),0)</f>
        <v>2804257</v>
      </c>
      <c r="H408" s="3">
        <f>VLOOKUP(INT(표2[[#This Row],[BIS_NO]]),표3[],2,FALSE)</f>
        <v>3532</v>
      </c>
      <c r="I408" s="3">
        <f>VLOOKUP(표2[[#This Row],[BIS_NO]],표4[[정류소 번호]:[ISC 정류소 ID]],2,FALSE)</f>
        <v>169000841</v>
      </c>
      <c r="J408" s="1" t="s">
        <v>16228</v>
      </c>
    </row>
    <row r="409" spans="1:10">
      <c r="A409">
        <v>165000489</v>
      </c>
      <c r="B409" t="s">
        <v>24</v>
      </c>
      <c r="C409" t="s">
        <v>17550</v>
      </c>
      <c r="D409" s="3">
        <v>119</v>
      </c>
      <c r="E409" s="3" t="str">
        <f>SUBSTITUTE(표2[[#This Row],[인천버스정보]],RIGHT(표2[[#This Row],[인천버스정보]],7),"")</f>
        <v>낚시터매점</v>
      </c>
      <c r="F409">
        <f>INT(LEFT(RIGHT(표2[[#This Row],[인천버스정보]],6),5))</f>
        <v>43840</v>
      </c>
      <c r="G409" s="3" t="str">
        <f>TEXT(VLOOKUP(표2[[#This Row],[BIS_NO]],표4[[정류소 번호]:[ISC 정류소 ID]],8,FALSE),0)</f>
        <v>2804259</v>
      </c>
      <c r="H409" s="3">
        <f>VLOOKUP(INT(표2[[#This Row],[BIS_NO]]),표3[],2,FALSE)</f>
        <v>3531</v>
      </c>
      <c r="I409" s="3">
        <f>VLOOKUP(표2[[#This Row],[BIS_NO]],표4[[정류소 번호]:[ISC 정류소 ID]],2,FALSE)</f>
        <v>169000840</v>
      </c>
      <c r="J409" s="1" t="s">
        <v>16229</v>
      </c>
    </row>
    <row r="410" spans="1:10">
      <c r="A410">
        <v>165000489</v>
      </c>
      <c r="B410" t="s">
        <v>24</v>
      </c>
      <c r="C410" t="s">
        <v>17550</v>
      </c>
      <c r="D410" s="3">
        <v>120</v>
      </c>
      <c r="E410" s="3" t="str">
        <f>SUBSTITUTE(표2[[#This Row],[인천버스정보]],RIGHT(표2[[#This Row],[인천버스정보]],7),"")</f>
        <v>저수지휴게소</v>
      </c>
      <c r="F410">
        <f>INT(LEFT(RIGHT(표2[[#This Row],[인천버스정보]],6),5))</f>
        <v>43763</v>
      </c>
      <c r="G410" s="3" t="str">
        <f>TEXT(VLOOKUP(표2[[#This Row],[BIS_NO]],표4[[정류소 번호]:[ISC 정류소 ID]],8,FALSE),0)</f>
        <v>2804758</v>
      </c>
      <c r="H410" s="3">
        <f>VLOOKUP(INT(표2[[#This Row],[BIS_NO]]),표3[],2,FALSE)</f>
        <v>3749</v>
      </c>
      <c r="I410" s="3">
        <f>VLOOKUP(표2[[#This Row],[BIS_NO]],표4[[정류소 번호]:[ISC 정류소 ID]],2,FALSE)</f>
        <v>169000763</v>
      </c>
      <c r="J410" s="1" t="s">
        <v>16230</v>
      </c>
    </row>
    <row r="411" spans="1:10">
      <c r="A411">
        <v>165000489</v>
      </c>
      <c r="B411" t="s">
        <v>24</v>
      </c>
      <c r="C411" t="s">
        <v>17550</v>
      </c>
      <c r="D411" s="3">
        <v>121</v>
      </c>
      <c r="E411" s="3" t="str">
        <f>SUBSTITUTE(표2[[#This Row],[인천버스정보]],RIGHT(표2[[#This Row],[인천버스정보]],7),"")</f>
        <v>국화맨션</v>
      </c>
      <c r="F411">
        <f>INT(LEFT(RIGHT(표2[[#This Row],[인천버스정보]],6),5))</f>
        <v>43566</v>
      </c>
      <c r="G411" s="3" t="str">
        <f>TEXT(VLOOKUP(표2[[#This Row],[BIS_NO]],표4[[정류소 번호]:[ISC 정류소 ID]],8,FALSE),0)</f>
        <v>2804760</v>
      </c>
      <c r="H411" s="3">
        <f>VLOOKUP(INT(표2[[#This Row],[BIS_NO]]),표3[],2,FALSE)</f>
        <v>3786</v>
      </c>
      <c r="I411" s="3">
        <f>VLOOKUP(표2[[#This Row],[BIS_NO]],표4[[정류소 번호]:[ISC 정류소 ID]],2,FALSE)</f>
        <v>169000566</v>
      </c>
      <c r="J411" s="1" t="s">
        <v>16231</v>
      </c>
    </row>
    <row r="412" spans="1:10">
      <c r="A412">
        <v>165000489</v>
      </c>
      <c r="B412" t="s">
        <v>24</v>
      </c>
      <c r="C412" t="s">
        <v>17550</v>
      </c>
      <c r="D412" s="3">
        <v>122</v>
      </c>
      <c r="E412" s="3" t="str">
        <f>SUBSTITUTE(표2[[#This Row],[인천버스정보]],RIGHT(표2[[#This Row],[인천버스정보]],7),"")</f>
        <v>덕신고등학교(강화읍교회)</v>
      </c>
      <c r="F412">
        <f>INT(LEFT(RIGHT(표2[[#This Row],[인천버스정보]],6),5))</f>
        <v>90229</v>
      </c>
      <c r="G412" s="3" t="str">
        <f>TEXT(VLOOKUP(표2[[#This Row],[BIS_NO]],표4[[정류소 번호]:[ISC 정류소 ID]],8,FALSE),0)</f>
        <v>2807395</v>
      </c>
      <c r="H412" s="3">
        <f>VLOOKUP(INT(표2[[#This Row],[BIS_NO]]),표3[],2,FALSE)</f>
        <v>2955</v>
      </c>
      <c r="I412" s="3">
        <f>VLOOKUP(표2[[#This Row],[BIS_NO]],표4[[정류소 번호]:[ISC 정류소 ID]],2,FALSE)</f>
        <v>169001229</v>
      </c>
      <c r="J412" s="1" t="s">
        <v>16232</v>
      </c>
    </row>
    <row r="413" spans="1:10">
      <c r="A413">
        <v>165000489</v>
      </c>
      <c r="B413" t="s">
        <v>24</v>
      </c>
      <c r="C413" t="s">
        <v>17550</v>
      </c>
      <c r="D413" s="3">
        <v>123</v>
      </c>
      <c r="E413" s="3" t="str">
        <f>SUBSTITUTE(표2[[#This Row],[인천버스정보]],RIGHT(표2[[#This Row],[인천버스정보]],7),"")</f>
        <v>강화고등학교</v>
      </c>
      <c r="F413">
        <f>INT(LEFT(RIGHT(표2[[#This Row],[인천버스정보]],6),5))</f>
        <v>43761</v>
      </c>
      <c r="G413" s="3" t="str">
        <f>TEXT(VLOOKUP(표2[[#This Row],[BIS_NO]],표4[[정류소 번호]:[ISC 정류소 ID]],8,FALSE),0)</f>
        <v>2804261</v>
      </c>
      <c r="H413" s="3">
        <f>VLOOKUP(INT(표2[[#This Row],[BIS_NO]]),표3[],2,FALSE)</f>
        <v>3748</v>
      </c>
      <c r="I413" s="3">
        <f>VLOOKUP(표2[[#This Row],[BIS_NO]],표4[[정류소 번호]:[ISC 정류소 ID]],2,FALSE)</f>
        <v>169000761</v>
      </c>
      <c r="J413" s="1" t="s">
        <v>16233</v>
      </c>
    </row>
    <row r="414" spans="1:10">
      <c r="A414">
        <v>165000489</v>
      </c>
      <c r="B414" t="s">
        <v>24</v>
      </c>
      <c r="C414" t="s">
        <v>17550</v>
      </c>
      <c r="D414" s="3">
        <v>124</v>
      </c>
      <c r="E414" s="3" t="str">
        <f>SUBSTITUTE(표2[[#This Row],[인천버스정보]],RIGHT(표2[[#This Row],[인천버스정보]],7),"")</f>
        <v>강화산성서문</v>
      </c>
      <c r="F414">
        <f>INT(LEFT(RIGHT(표2[[#This Row],[인천버스정보]],6),5))</f>
        <v>43080</v>
      </c>
      <c r="G414" s="3" t="str">
        <f>TEXT(VLOOKUP(표2[[#This Row],[BIS_NO]],표4[[정류소 번호]:[ISC 정류소 ID]],8,FALSE),0)</f>
        <v>2804337</v>
      </c>
      <c r="H414" s="3">
        <f>VLOOKUP(INT(표2[[#This Row],[BIS_NO]]),표3[],2,FALSE)</f>
        <v>3449</v>
      </c>
      <c r="I414" s="3">
        <f>VLOOKUP(표2[[#This Row],[BIS_NO]],표4[[정류소 번호]:[ISC 정류소 ID]],2,FALSE)</f>
        <v>169000080</v>
      </c>
      <c r="J414" s="1" t="s">
        <v>16234</v>
      </c>
    </row>
    <row r="415" spans="1:10">
      <c r="A415">
        <v>165000489</v>
      </c>
      <c r="B415" t="s">
        <v>24</v>
      </c>
      <c r="C415" t="s">
        <v>17550</v>
      </c>
      <c r="D415" s="3">
        <v>125</v>
      </c>
      <c r="E415" s="3" t="str">
        <f>SUBSTITUTE(표2[[#This Row],[인천버스정보]],RIGHT(표2[[#This Row],[인천버스정보]],7),"")</f>
        <v>여고입구</v>
      </c>
      <c r="F415">
        <f>INT(LEFT(RIGHT(표2[[#This Row],[인천버스정보]],6),5))</f>
        <v>90233</v>
      </c>
      <c r="G415" s="3" t="str">
        <f>TEXT(VLOOKUP(표2[[#This Row],[BIS_NO]],표4[[정류소 번호]:[ISC 정류소 ID]],8,FALSE),0)</f>
        <v>2807368</v>
      </c>
      <c r="H415" s="3">
        <f>VLOOKUP(INT(표2[[#This Row],[BIS_NO]]),표3[],2,FALSE)</f>
        <v>2727</v>
      </c>
      <c r="I415" s="3">
        <f>VLOOKUP(표2[[#This Row],[BIS_NO]],표4[[정류소 번호]:[ISC 정류소 ID]],2,FALSE)</f>
        <v>169001233</v>
      </c>
      <c r="J415" s="1" t="s">
        <v>16235</v>
      </c>
    </row>
    <row r="416" spans="1:10">
      <c r="A416">
        <v>165000489</v>
      </c>
      <c r="B416" t="s">
        <v>24</v>
      </c>
      <c r="C416" t="s">
        <v>17550</v>
      </c>
      <c r="D416" s="3">
        <v>126</v>
      </c>
      <c r="E416" s="3" t="str">
        <f>SUBSTITUTE(표2[[#This Row],[인천버스정보]],RIGHT(표2[[#This Row],[인천버스정보]],7),"")</f>
        <v>강화슈퍼</v>
      </c>
      <c r="F416">
        <f>INT(LEFT(RIGHT(표2[[#This Row],[인천버스정보]],6),5))</f>
        <v>43066</v>
      </c>
      <c r="G416" s="3" t="str">
        <f>TEXT(VLOOKUP(표2[[#This Row],[BIS_NO]],표4[[정류소 번호]:[ISC 정류소 ID]],8,FALSE),0)</f>
        <v>2804602</v>
      </c>
      <c r="H416" s="3">
        <f>VLOOKUP(INT(표2[[#This Row],[BIS_NO]]),표3[],2,FALSE)</f>
        <v>2966</v>
      </c>
      <c r="I416" s="3">
        <f>VLOOKUP(표2[[#This Row],[BIS_NO]],표4[[정류소 번호]:[ISC 정류소 ID]],2,FALSE)</f>
        <v>169000066</v>
      </c>
      <c r="J416" s="1" t="s">
        <v>16095</v>
      </c>
    </row>
    <row r="417" spans="1:10">
      <c r="A417">
        <v>165000489</v>
      </c>
      <c r="B417" t="s">
        <v>24</v>
      </c>
      <c r="C417" t="s">
        <v>17550</v>
      </c>
      <c r="D417" s="3">
        <v>127</v>
      </c>
      <c r="E417" s="3" t="str">
        <f>SUBSTITUTE(표2[[#This Row],[인천버스정보]],RIGHT(표2[[#This Row],[인천버스정보]],7),"")</f>
        <v>중앙시장.고려궁지입구</v>
      </c>
      <c r="F417">
        <f>INT(LEFT(RIGHT(표2[[#This Row],[인천버스정보]],6),5))</f>
        <v>43067</v>
      </c>
      <c r="G417" s="3" t="str">
        <f>TEXT(VLOOKUP(표2[[#This Row],[BIS_NO]],표4[[정류소 번호]:[ISC 정류소 ID]],8,FALSE),0)</f>
        <v>2803580</v>
      </c>
      <c r="H417" s="3">
        <f>VLOOKUP(INT(표2[[#This Row],[BIS_NO]]),표3[],2,FALSE)</f>
        <v>3454</v>
      </c>
      <c r="I417" s="3">
        <f>VLOOKUP(표2[[#This Row],[BIS_NO]],표4[[정류소 번호]:[ISC 정류소 ID]],2,FALSE)</f>
        <v>169000067</v>
      </c>
      <c r="J417" s="1" t="s">
        <v>16096</v>
      </c>
    </row>
    <row r="418" spans="1:10">
      <c r="A418">
        <v>165000489</v>
      </c>
      <c r="B418" t="s">
        <v>24</v>
      </c>
      <c r="C418" t="s">
        <v>17550</v>
      </c>
      <c r="D418" s="3">
        <v>128</v>
      </c>
      <c r="E418" s="3" t="str">
        <f>SUBSTITUTE(표2[[#This Row],[인천버스정보]],RIGHT(표2[[#This Row],[인천버스정보]],7),"")</f>
        <v>강화군청</v>
      </c>
      <c r="F418">
        <f>INT(LEFT(RIGHT(표2[[#This Row],[인천버스정보]],6),5))</f>
        <v>43108</v>
      </c>
      <c r="G418" s="3" t="str">
        <f>TEXT(VLOOKUP(표2[[#This Row],[BIS_NO]],표4[[정류소 번호]:[ISC 정류소 ID]],8,FALSE),0)</f>
        <v>2800263</v>
      </c>
      <c r="H418" s="3">
        <f>VLOOKUP(INT(표2[[#This Row],[BIS_NO]]),표3[],2,FALSE)</f>
        <v>2995</v>
      </c>
      <c r="I418" s="3">
        <f>VLOOKUP(표2[[#This Row],[BIS_NO]],표4[[정류소 번호]:[ISC 정류소 ID]],2,FALSE)</f>
        <v>169000108</v>
      </c>
      <c r="J418" s="1" t="s">
        <v>16097</v>
      </c>
    </row>
    <row r="419" spans="1:10">
      <c r="A419">
        <v>165000489</v>
      </c>
      <c r="B419" t="s">
        <v>24</v>
      </c>
      <c r="C419" t="s">
        <v>17550</v>
      </c>
      <c r="D419" s="3">
        <v>129</v>
      </c>
      <c r="E419" s="3" t="str">
        <f>SUBSTITUTE(표2[[#This Row],[인천버스정보]],RIGHT(표2[[#This Row],[인천버스정보]],7),"")</f>
        <v>수협</v>
      </c>
      <c r="F419">
        <f>INT(LEFT(RIGHT(표2[[#This Row],[인천버스정보]],6),5))</f>
        <v>43062</v>
      </c>
      <c r="G419" s="3" t="str">
        <f>TEXT(VLOOKUP(표2[[#This Row],[BIS_NO]],표4[[정류소 번호]:[ISC 정류소 ID]],8,FALSE),0)</f>
        <v>2800267</v>
      </c>
      <c r="H419" s="3">
        <f>VLOOKUP(INT(표2[[#This Row],[BIS_NO]]),표3[],2,FALSE)</f>
        <v>2967</v>
      </c>
      <c r="I419" s="3">
        <f>VLOOKUP(표2[[#This Row],[BIS_NO]],표4[[정류소 번호]:[ISC 정류소 ID]],2,FALSE)</f>
        <v>169000062</v>
      </c>
      <c r="J419" s="2" t="s">
        <v>16236</v>
      </c>
    </row>
    <row r="420" spans="1:10">
      <c r="A420">
        <v>165000489</v>
      </c>
      <c r="B420" t="s">
        <v>24</v>
      </c>
      <c r="C420" t="s">
        <v>17550</v>
      </c>
      <c r="D420" s="3">
        <v>130</v>
      </c>
      <c r="E420" s="3" t="str">
        <f>SUBSTITUTE(표2[[#This Row],[인천버스정보]],RIGHT(표2[[#This Row],[인천버스정보]],7),"")</f>
        <v>강화터미널</v>
      </c>
      <c r="F420">
        <f>INT(LEFT(RIGHT(표2[[#This Row],[인천버스정보]],6),5))</f>
        <v>43058</v>
      </c>
      <c r="G420" s="3" t="str">
        <f>TEXT(VLOOKUP(표2[[#This Row],[BIS_NO]],표4[[정류소 번호]:[ISC 정류소 ID]],8,FALSE),0)</f>
        <v>2800269</v>
      </c>
      <c r="H420" s="3">
        <f>VLOOKUP(INT(표2[[#This Row],[BIS_NO]]),표3[],2,FALSE)</f>
        <v>837</v>
      </c>
      <c r="I420" s="3">
        <f>VLOOKUP(표2[[#This Row],[BIS_NO]],표4[[정류소 번호]:[ISC 정류소 ID]],2,FALSE)</f>
        <v>169000058</v>
      </c>
      <c r="J420" s="1" t="s">
        <v>65</v>
      </c>
    </row>
    <row r="421" spans="1:10">
      <c r="A421">
        <v>161100001</v>
      </c>
      <c r="B421" t="s">
        <v>50</v>
      </c>
      <c r="C421" t="s">
        <v>17551</v>
      </c>
      <c r="D421" s="3">
        <v>1</v>
      </c>
      <c r="E421" s="3" t="str">
        <f>SUBSTITUTE(표2[[#This Row],[인천버스정보]],RIGHT(표2[[#This Row],[인천버스정보]],7),"")</f>
        <v>광명항(샘꾸미)</v>
      </c>
      <c r="F421">
        <f>INT(LEFT(RIGHT(표2[[#This Row],[인천버스정보]],6),5))</f>
        <v>35729</v>
      </c>
      <c r="G421" s="3" t="str">
        <f>TEXT(VLOOKUP(표2[[#This Row],[BIS_NO]],표4[[정류소 번호]:[ISC 정류소 ID]],8,FALSE),0)</f>
        <v>2805540</v>
      </c>
      <c r="H421" s="3">
        <f>VLOOKUP(INT(표2[[#This Row],[BIS_NO]]),표3[],2,FALSE)</f>
        <v>35</v>
      </c>
      <c r="I421" s="3">
        <f>VLOOKUP(표2[[#This Row],[BIS_NO]],표4[[정류소 번호]:[ISC 정류소 ID]],2,FALSE)</f>
        <v>161000729</v>
      </c>
      <c r="J421" s="1" t="s">
        <v>16237</v>
      </c>
    </row>
    <row r="422" spans="1:10">
      <c r="A422">
        <v>161100001</v>
      </c>
      <c r="B422" t="s">
        <v>50</v>
      </c>
      <c r="C422" t="s">
        <v>17551</v>
      </c>
      <c r="D422" s="3">
        <v>2</v>
      </c>
      <c r="E422" s="3" t="str">
        <f>SUBSTITUTE(표2[[#This Row],[인천버스정보]],RIGHT(표2[[#This Row],[인천버스정보]],7),"")</f>
        <v>광명항</v>
      </c>
      <c r="F422">
        <f>INT(LEFT(RIGHT(표2[[#This Row],[인천버스정보]],6),5))</f>
        <v>35708</v>
      </c>
      <c r="G422" s="3" t="str">
        <f>TEXT(VLOOKUP(표2[[#This Row],[BIS_NO]],표4[[정류소 번호]:[ISC 정류소 ID]],8,FALSE),0)</f>
        <v>2805541</v>
      </c>
      <c r="H422" s="3">
        <f>VLOOKUP(INT(표2[[#This Row],[BIS_NO]]),표3[],2,FALSE)</f>
        <v>9</v>
      </c>
      <c r="I422" s="3">
        <f>VLOOKUP(표2[[#This Row],[BIS_NO]],표4[[정류소 번호]:[ISC 정류소 ID]],2,FALSE)</f>
        <v>161000708</v>
      </c>
      <c r="J422" s="1" t="s">
        <v>16238</v>
      </c>
    </row>
    <row r="423" spans="1:10">
      <c r="A423">
        <v>161100001</v>
      </c>
      <c r="B423" t="s">
        <v>50</v>
      </c>
      <c r="C423" t="s">
        <v>17551</v>
      </c>
      <c r="D423" s="3">
        <v>3</v>
      </c>
      <c r="E423" s="3" t="str">
        <f>SUBSTITUTE(표2[[#This Row],[인천버스정보]],RIGHT(표2[[#This Row],[인천버스정보]],7),"")</f>
        <v>사시미재</v>
      </c>
      <c r="F423">
        <f>INT(LEFT(RIGHT(표2[[#This Row],[인천버스정보]],6),5))</f>
        <v>35731</v>
      </c>
      <c r="G423" s="3" t="str">
        <f>TEXT(VLOOKUP(표2[[#This Row],[BIS_NO]],표4[[정류소 번호]:[ISC 정류소 ID]],8,FALSE),0)</f>
        <v>2805542</v>
      </c>
      <c r="H423" s="3">
        <f>VLOOKUP(INT(표2[[#This Row],[BIS_NO]]),표3[],2,FALSE)</f>
        <v>37</v>
      </c>
      <c r="I423" s="3">
        <f>VLOOKUP(표2[[#This Row],[BIS_NO]],표4[[정류소 번호]:[ISC 정류소 ID]],2,FALSE)</f>
        <v>161000731</v>
      </c>
      <c r="J423" s="1" t="s">
        <v>16239</v>
      </c>
    </row>
    <row r="424" spans="1:10">
      <c r="A424">
        <v>161100001</v>
      </c>
      <c r="B424" t="s">
        <v>50</v>
      </c>
      <c r="C424" t="s">
        <v>17551</v>
      </c>
      <c r="D424" s="3">
        <v>4</v>
      </c>
      <c r="E424" s="3" t="str">
        <f>SUBSTITUTE(표2[[#This Row],[인천버스정보]],RIGHT(표2[[#This Row],[인천버스정보]],7),"")</f>
        <v>하나개삼거리</v>
      </c>
      <c r="F424">
        <f>INT(LEFT(RIGHT(표2[[#This Row],[인천버스정보]],6),5))</f>
        <v>35733</v>
      </c>
      <c r="G424" s="3" t="str">
        <f>TEXT(VLOOKUP(표2[[#This Row],[BIS_NO]],표4[[정류소 번호]:[ISC 정류소 ID]],8,FALSE),0)</f>
        <v>2805543</v>
      </c>
      <c r="H424" s="3">
        <f>VLOOKUP(INT(표2[[#This Row],[BIS_NO]]),표3[],2,FALSE)</f>
        <v>39</v>
      </c>
      <c r="I424" s="3">
        <f>VLOOKUP(표2[[#This Row],[BIS_NO]],표4[[정류소 번호]:[ISC 정류소 ID]],2,FALSE)</f>
        <v>161000733</v>
      </c>
      <c r="J424" s="1" t="s">
        <v>16240</v>
      </c>
    </row>
    <row r="425" spans="1:10">
      <c r="A425">
        <v>161100001</v>
      </c>
      <c r="B425" t="s">
        <v>50</v>
      </c>
      <c r="C425" t="s">
        <v>17551</v>
      </c>
      <c r="D425" s="3">
        <v>5</v>
      </c>
      <c r="E425" s="3" t="str">
        <f>SUBSTITUTE(표2[[#This Row],[인천버스정보]],RIGHT(표2[[#This Row],[인천버스정보]],7),"")</f>
        <v>구름다리</v>
      </c>
      <c r="F425">
        <f>INT(LEFT(RIGHT(표2[[#This Row],[인천버스정보]],6),5))</f>
        <v>35735</v>
      </c>
      <c r="G425" s="3" t="str">
        <f>TEXT(VLOOKUP(표2[[#This Row],[BIS_NO]],표4[[정류소 번호]:[ISC 정류소 ID]],8,FALSE),0)</f>
        <v>2807591</v>
      </c>
      <c r="H425" s="3">
        <f>VLOOKUP(INT(표2[[#This Row],[BIS_NO]]),표3[],2,FALSE)</f>
        <v>41</v>
      </c>
      <c r="I425" s="3">
        <f>VLOOKUP(표2[[#This Row],[BIS_NO]],표4[[정류소 번호]:[ISC 정류소 ID]],2,FALSE)</f>
        <v>161000735</v>
      </c>
      <c r="J425" s="1" t="s">
        <v>16241</v>
      </c>
    </row>
    <row r="426" spans="1:10">
      <c r="A426">
        <v>161100001</v>
      </c>
      <c r="B426" t="s">
        <v>50</v>
      </c>
      <c r="C426" t="s">
        <v>17551</v>
      </c>
      <c r="D426" s="3">
        <v>6</v>
      </c>
      <c r="E426" s="3" t="str">
        <f>SUBSTITUTE(표2[[#This Row],[인천버스정보]],RIGHT(표2[[#This Row],[인천버스정보]],7),"")</f>
        <v>하나개해수욕장</v>
      </c>
      <c r="F426">
        <f>INT(LEFT(RIGHT(표2[[#This Row],[인천버스정보]],6),5))</f>
        <v>35737</v>
      </c>
      <c r="G426" s="3" t="str">
        <f>TEXT(VLOOKUP(표2[[#This Row],[BIS_NO]],표4[[정류소 번호]:[ISC 정류소 ID]],8,FALSE),0)</f>
        <v>2807593</v>
      </c>
      <c r="H426" s="3">
        <f>VLOOKUP(INT(표2[[#This Row],[BIS_NO]]),표3[],2,FALSE)</f>
        <v>44</v>
      </c>
      <c r="I426" s="3">
        <f>VLOOKUP(표2[[#This Row],[BIS_NO]],표4[[정류소 번호]:[ISC 정류소 ID]],2,FALSE)</f>
        <v>161000737</v>
      </c>
      <c r="J426" s="1" t="s">
        <v>16242</v>
      </c>
    </row>
    <row r="427" spans="1:10">
      <c r="A427">
        <v>161100001</v>
      </c>
      <c r="B427" t="s">
        <v>50</v>
      </c>
      <c r="C427" t="s">
        <v>17551</v>
      </c>
      <c r="D427" s="3">
        <v>7</v>
      </c>
      <c r="E427" s="3" t="str">
        <f>SUBSTITUTE(표2[[#This Row],[인천버스정보]],RIGHT(표2[[#This Row],[인천버스정보]],7),"")</f>
        <v>구름다리</v>
      </c>
      <c r="F427">
        <f>INT(LEFT(RIGHT(표2[[#This Row],[인천버스정보]],6),5))</f>
        <v>35736</v>
      </c>
      <c r="G427" s="3" t="str">
        <f>TEXT(VLOOKUP(표2[[#This Row],[BIS_NO]],표4[[정류소 번호]:[ISC 정류소 ID]],8,FALSE),0)</f>
        <v>2807592</v>
      </c>
      <c r="H427" s="3">
        <f>VLOOKUP(INT(표2[[#This Row],[BIS_NO]]),표3[],2,FALSE)</f>
        <v>42</v>
      </c>
      <c r="I427" s="3">
        <f>VLOOKUP(표2[[#This Row],[BIS_NO]],표4[[정류소 번호]:[ISC 정류소 ID]],2,FALSE)</f>
        <v>161000736</v>
      </c>
      <c r="J427" s="1" t="s">
        <v>16243</v>
      </c>
    </row>
    <row r="428" spans="1:10">
      <c r="A428">
        <v>161100001</v>
      </c>
      <c r="B428" t="s">
        <v>50</v>
      </c>
      <c r="C428" t="s">
        <v>17551</v>
      </c>
      <c r="D428" s="3">
        <v>8</v>
      </c>
      <c r="E428" s="3" t="str">
        <f>SUBSTITUTE(표2[[#This Row],[인천버스정보]],RIGHT(표2[[#This Row],[인천버스정보]],7),"")</f>
        <v>하나개삼거리</v>
      </c>
      <c r="F428">
        <f>INT(LEFT(RIGHT(표2[[#This Row],[인천버스정보]],6),5))</f>
        <v>35734</v>
      </c>
      <c r="G428" s="3" t="str">
        <f>TEXT(VLOOKUP(표2[[#This Row],[BIS_NO]],표4[[정류소 번호]:[ISC 정류소 ID]],8,FALSE),0)</f>
        <v>2805548</v>
      </c>
      <c r="H428" s="3">
        <f>VLOOKUP(INT(표2[[#This Row],[BIS_NO]]),표3[],2,FALSE)</f>
        <v>40</v>
      </c>
      <c r="I428" s="3">
        <f>VLOOKUP(표2[[#This Row],[BIS_NO]],표4[[정류소 번호]:[ISC 정류소 ID]],2,FALSE)</f>
        <v>161000734</v>
      </c>
      <c r="J428" s="1" t="s">
        <v>16244</v>
      </c>
    </row>
    <row r="429" spans="1:10">
      <c r="A429">
        <v>161100001</v>
      </c>
      <c r="B429" t="s">
        <v>50</v>
      </c>
      <c r="C429" t="s">
        <v>17551</v>
      </c>
      <c r="D429" s="3">
        <v>9</v>
      </c>
      <c r="E429" s="3" t="str">
        <f>SUBSTITUTE(표2[[#This Row],[인천버스정보]],RIGHT(표2[[#This Row],[인천버스정보]],7),"")</f>
        <v>무의도주민자치센터</v>
      </c>
      <c r="F429">
        <f>INT(LEFT(RIGHT(표2[[#This Row],[인천버스정보]],6),5))</f>
        <v>35738</v>
      </c>
      <c r="G429" s="3" t="str">
        <f>TEXT(VLOOKUP(표2[[#This Row],[BIS_NO]],표4[[정류소 번호]:[ISC 정류소 ID]],8,FALSE),0)</f>
        <v>2807589</v>
      </c>
      <c r="H429" s="3">
        <f>VLOOKUP(INT(표2[[#This Row],[BIS_NO]]),표3[],2,FALSE)</f>
        <v>45</v>
      </c>
      <c r="I429" s="3">
        <f>VLOOKUP(표2[[#This Row],[BIS_NO]],표4[[정류소 번호]:[ISC 정류소 ID]],2,FALSE)</f>
        <v>161000738</v>
      </c>
      <c r="J429" s="1" t="s">
        <v>16245</v>
      </c>
    </row>
    <row r="430" spans="1:10">
      <c r="A430">
        <v>161100001</v>
      </c>
      <c r="B430" t="s">
        <v>50</v>
      </c>
      <c r="C430" t="s">
        <v>17551</v>
      </c>
      <c r="D430" s="3">
        <v>10</v>
      </c>
      <c r="E430" s="3" t="str">
        <f>SUBSTITUTE(표2[[#This Row],[인천버스정보]],RIGHT(표2[[#This Row],[인천버스정보]],7),"")</f>
        <v>실미삼거리</v>
      </c>
      <c r="F430">
        <f>INT(LEFT(RIGHT(표2[[#This Row],[인천버스정보]],6),5))</f>
        <v>35740</v>
      </c>
      <c r="G430" s="3" t="str">
        <f>TEXT(VLOOKUP(표2[[#This Row],[BIS_NO]],표4[[정류소 번호]:[ISC 정류소 ID]],8,FALSE),0)</f>
        <v>2807595</v>
      </c>
      <c r="H430" s="3">
        <f>VLOOKUP(INT(표2[[#This Row],[BIS_NO]]),표3[],2,FALSE)</f>
        <v>47</v>
      </c>
      <c r="I430" s="3">
        <f>VLOOKUP(표2[[#This Row],[BIS_NO]],표4[[정류소 번호]:[ISC 정류소 ID]],2,FALSE)</f>
        <v>161000740</v>
      </c>
      <c r="J430" s="1" t="s">
        <v>16246</v>
      </c>
    </row>
    <row r="431" spans="1:10">
      <c r="A431">
        <v>161100001</v>
      </c>
      <c r="B431" t="s">
        <v>50</v>
      </c>
      <c r="C431" t="s">
        <v>17551</v>
      </c>
      <c r="D431" s="3">
        <v>11</v>
      </c>
      <c r="E431" s="3" t="str">
        <f>SUBSTITUTE(표2[[#This Row],[인천버스정보]],RIGHT(표2[[#This Row],[인천버스정보]],7),"")</f>
        <v>실미해수욕장</v>
      </c>
      <c r="F431">
        <f>INT(LEFT(RIGHT(표2[[#This Row],[인천버스정보]],6),5))</f>
        <v>35742</v>
      </c>
      <c r="G431" s="3" t="str">
        <f>TEXT(VLOOKUP(표2[[#This Row],[BIS_NO]],표4[[정류소 번호]:[ISC 정류소 ID]],8,FALSE),0)</f>
        <v>2807594</v>
      </c>
      <c r="H431" s="3">
        <f>VLOOKUP(INT(표2[[#This Row],[BIS_NO]]),표3[],2,FALSE)</f>
        <v>49</v>
      </c>
      <c r="I431" s="3">
        <f>VLOOKUP(표2[[#This Row],[BIS_NO]],표4[[정류소 번호]:[ISC 정류소 ID]],2,FALSE)</f>
        <v>161000742</v>
      </c>
      <c r="J431" s="1" t="s">
        <v>16247</v>
      </c>
    </row>
    <row r="432" spans="1:10">
      <c r="A432">
        <v>161100001</v>
      </c>
      <c r="B432" t="s">
        <v>50</v>
      </c>
      <c r="C432" t="s">
        <v>17551</v>
      </c>
      <c r="D432" s="3">
        <v>12</v>
      </c>
      <c r="E432" s="3" t="str">
        <f>SUBSTITUTE(표2[[#This Row],[인천버스정보]],RIGHT(표2[[#This Row],[인천버스정보]],7),"")</f>
        <v>큰무리선착장</v>
      </c>
      <c r="F432">
        <f>INT(LEFT(RIGHT(표2[[#This Row],[인천버스정보]],6),5))</f>
        <v>35710</v>
      </c>
      <c r="G432" s="3" t="str">
        <f>TEXT(VLOOKUP(표2[[#This Row],[BIS_NO]],표4[[정류소 번호]:[ISC 정류소 ID]],8,FALSE),0)</f>
        <v>2805544</v>
      </c>
      <c r="H432" s="3">
        <f>VLOOKUP(INT(표2[[#This Row],[BIS_NO]]),표3[],2,FALSE)</f>
        <v>10</v>
      </c>
      <c r="I432" s="3">
        <f>VLOOKUP(표2[[#This Row],[BIS_NO]],표4[[정류소 번호]:[ISC 정류소 ID]],2,FALSE)</f>
        <v>161000710</v>
      </c>
      <c r="J432" s="1" t="s">
        <v>16248</v>
      </c>
    </row>
    <row r="433" spans="1:10">
      <c r="A433">
        <v>161100001</v>
      </c>
      <c r="B433" t="s">
        <v>50</v>
      </c>
      <c r="C433" t="s">
        <v>17551</v>
      </c>
      <c r="D433" s="3">
        <v>13</v>
      </c>
      <c r="E433" s="3" t="str">
        <f>SUBSTITUTE(표2[[#This Row],[인천버스정보]],RIGHT(표2[[#This Row],[인천버스정보]],7),"")</f>
        <v>잠진도삼거리</v>
      </c>
      <c r="F433">
        <f>INT(LEFT(RIGHT(표2[[#This Row],[인천버스정보]],6),5))</f>
        <v>35743</v>
      </c>
      <c r="G433" s="3" t="str">
        <f>TEXT(VLOOKUP(표2[[#This Row],[BIS_NO]],표4[[정류소 번호]:[ISC 정류소 ID]],8,FALSE),0)</f>
        <v>2807596</v>
      </c>
      <c r="H433" s="3">
        <f>VLOOKUP(INT(표2[[#This Row],[BIS_NO]]),표3[],2,FALSE)</f>
        <v>142</v>
      </c>
      <c r="I433" s="3">
        <f>VLOOKUP(표2[[#This Row],[BIS_NO]],표4[[정류소 번호]:[ISC 정류소 ID]],2,FALSE)</f>
        <v>161000743</v>
      </c>
      <c r="J433" s="1" t="s">
        <v>16249</v>
      </c>
    </row>
    <row r="434" spans="1:10">
      <c r="A434">
        <v>161100001</v>
      </c>
      <c r="B434" t="s">
        <v>50</v>
      </c>
      <c r="C434" t="s">
        <v>17551</v>
      </c>
      <c r="D434" s="3">
        <v>14</v>
      </c>
      <c r="E434" s="3" t="str">
        <f>SUBSTITUTE(표2[[#This Row],[인천버스정보]],RIGHT(표2[[#This Row],[인천버스정보]],7),"")</f>
        <v>잠진도입구</v>
      </c>
      <c r="F434">
        <f>INT(LEFT(RIGHT(표2[[#This Row],[인천버스정보]],6),5))</f>
        <v>35750</v>
      </c>
      <c r="G434" s="3" t="str">
        <f>TEXT(VLOOKUP(표2[[#This Row],[BIS_NO]],표4[[정류소 번호]:[ISC 정류소 ID]],8,FALSE),0)</f>
        <v>2807620</v>
      </c>
      <c r="H434" s="3">
        <f>VLOOKUP(INT(표2[[#This Row],[BIS_NO]]),표3[],2,FALSE)</f>
        <v>173</v>
      </c>
      <c r="I434" s="3">
        <f>VLOOKUP(표2[[#This Row],[BIS_NO]],표4[[정류소 번호]:[ISC 정류소 ID]],2,FALSE)</f>
        <v>161000750</v>
      </c>
      <c r="J434" s="1" t="s">
        <v>16250</v>
      </c>
    </row>
    <row r="435" spans="1:10">
      <c r="A435">
        <v>161100001</v>
      </c>
      <c r="B435" t="s">
        <v>50</v>
      </c>
      <c r="C435" t="s">
        <v>17551</v>
      </c>
      <c r="D435" s="3">
        <v>15</v>
      </c>
      <c r="E435" s="3" t="str">
        <f>SUBSTITUTE(표2[[#This Row],[인천버스정보]],RIGHT(표2[[#This Row],[인천버스정보]],7),"")</f>
        <v>거잠포선착장</v>
      </c>
      <c r="F435">
        <f>INT(LEFT(RIGHT(표2[[#This Row],[인천버스정보]],6),5))</f>
        <v>35302</v>
      </c>
      <c r="G435" s="3" t="str">
        <f>TEXT(VLOOKUP(표2[[#This Row],[BIS_NO]],표4[[정류소 번호]:[ISC 정류소 ID]],8,FALSE),0)</f>
        <v>2803141</v>
      </c>
      <c r="H435" s="3">
        <f>VLOOKUP(INT(표2[[#This Row],[BIS_NO]]),표3[],2,FALSE)</f>
        <v>4732</v>
      </c>
      <c r="I435" s="3">
        <f>VLOOKUP(표2[[#This Row],[BIS_NO]],표4[[정류소 번호]:[ISC 정류소 ID]],2,FALSE)</f>
        <v>161000302</v>
      </c>
      <c r="J435" s="1" t="s">
        <v>16251</v>
      </c>
    </row>
    <row r="436" spans="1:10">
      <c r="A436">
        <v>161100001</v>
      </c>
      <c r="B436" t="s">
        <v>50</v>
      </c>
      <c r="C436" t="s">
        <v>17551</v>
      </c>
      <c r="D436" s="3">
        <v>16</v>
      </c>
      <c r="E436" s="3" t="str">
        <f>SUBSTITUTE(표2[[#This Row],[인천버스정보]],RIGHT(표2[[#This Row],[인천버스정보]],7),"")</f>
        <v>공항회센터</v>
      </c>
      <c r="F436">
        <f>INT(LEFT(RIGHT(표2[[#This Row],[인천버스정보]],6),5))</f>
        <v>35745</v>
      </c>
      <c r="G436" s="3" t="str">
        <f>TEXT(VLOOKUP(표2[[#This Row],[BIS_NO]],표4[[정류소 번호]:[ISC 정류소 ID]],8,FALSE),0)</f>
        <v>2807600</v>
      </c>
      <c r="H436" s="3">
        <f>VLOOKUP(INT(표2[[#This Row],[BIS_NO]]),표3[],2,FALSE)</f>
        <v>144</v>
      </c>
      <c r="I436" s="3">
        <f>VLOOKUP(표2[[#This Row],[BIS_NO]],표4[[정류소 번호]:[ISC 정류소 ID]],2,FALSE)</f>
        <v>161000745</v>
      </c>
      <c r="J436" s="1" t="s">
        <v>16252</v>
      </c>
    </row>
    <row r="437" spans="1:10">
      <c r="A437">
        <v>161100001</v>
      </c>
      <c r="B437" t="s">
        <v>50</v>
      </c>
      <c r="C437" t="s">
        <v>17551</v>
      </c>
      <c r="D437" s="3">
        <v>17</v>
      </c>
      <c r="E437" s="3" t="str">
        <f>SUBSTITUTE(표2[[#This Row],[인천버스정보]],RIGHT(표2[[#This Row],[인천버스정보]],7),"")</f>
        <v>무의도입구</v>
      </c>
      <c r="F437">
        <f>INT(LEFT(RIGHT(표2[[#This Row],[인천버스정보]],6),5))</f>
        <v>35002</v>
      </c>
      <c r="G437" s="3" t="str">
        <f>TEXT(VLOOKUP(표2[[#This Row],[BIS_NO]],표4[[정류소 번호]:[ISC 정류소 ID]],8,FALSE),0)</f>
        <v>2803380</v>
      </c>
      <c r="H437" s="3">
        <f>VLOOKUP(INT(표2[[#This Row],[BIS_NO]]),표3[],2,FALSE)</f>
        <v>843</v>
      </c>
      <c r="I437" s="3">
        <f>VLOOKUP(표2[[#This Row],[BIS_NO]],표4[[정류소 번호]:[ISC 정류소 ID]],2,FALSE)</f>
        <v>161000002</v>
      </c>
      <c r="J437" s="1" t="s">
        <v>16253</v>
      </c>
    </row>
    <row r="438" spans="1:10">
      <c r="A438">
        <v>161100001</v>
      </c>
      <c r="B438" t="s">
        <v>50</v>
      </c>
      <c r="C438" t="s">
        <v>17551</v>
      </c>
      <c r="D438" s="3">
        <v>18</v>
      </c>
      <c r="E438" s="3" t="str">
        <f>SUBSTITUTE(표2[[#This Row],[인천버스정보]],RIGHT(표2[[#This Row],[인천버스정보]],7),"")</f>
        <v>용유역</v>
      </c>
      <c r="F438">
        <f>INT(LEFT(RIGHT(표2[[#This Row],[인천버스정보]],6),5))</f>
        <v>35433</v>
      </c>
      <c r="G438" s="3" t="str">
        <f>TEXT(VLOOKUP(표2[[#This Row],[BIS_NO]],표4[[정류소 번호]:[ISC 정류소 ID]],8,FALSE),0)</f>
        <v>2805503</v>
      </c>
      <c r="H438" s="3">
        <f>VLOOKUP(INT(표2[[#This Row],[BIS_NO]]),표3[],2,FALSE)</f>
        <v>1940</v>
      </c>
      <c r="I438" s="3">
        <f>VLOOKUP(표2[[#This Row],[BIS_NO]],표4[[정류소 번호]:[ISC 정류소 ID]],2,FALSE)</f>
        <v>161000433</v>
      </c>
      <c r="J438" s="1" t="s">
        <v>16254</v>
      </c>
    </row>
    <row r="439" spans="1:10">
      <c r="A439">
        <v>161100001</v>
      </c>
      <c r="B439" t="s">
        <v>50</v>
      </c>
      <c r="C439" t="s">
        <v>17551</v>
      </c>
      <c r="D439" s="3">
        <v>19</v>
      </c>
      <c r="E439" s="3" t="str">
        <f>SUBSTITUTE(표2[[#This Row],[인천버스정보]],RIGHT(표2[[#This Row],[인천버스정보]],7),"")</f>
        <v>덕교동</v>
      </c>
      <c r="F439">
        <f>INT(LEFT(RIGHT(표2[[#This Row],[인천버스정보]],6),5))</f>
        <v>35259</v>
      </c>
      <c r="G439" s="3" t="str">
        <f>TEXT(VLOOKUP(표2[[#This Row],[BIS_NO]],표4[[정류소 번호]:[ISC 정류소 ID]],8,FALSE),0)</f>
        <v>2803176</v>
      </c>
      <c r="H439" s="3">
        <f>VLOOKUP(INT(표2[[#This Row],[BIS_NO]]),표3[],2,FALSE)</f>
        <v>4737</v>
      </c>
      <c r="I439" s="3">
        <f>VLOOKUP(표2[[#This Row],[BIS_NO]],표4[[정류소 번호]:[ISC 정류소 ID]],2,FALSE)</f>
        <v>161000259</v>
      </c>
      <c r="J439" s="1" t="s">
        <v>16255</v>
      </c>
    </row>
    <row r="440" spans="1:10">
      <c r="A440">
        <v>161100001</v>
      </c>
      <c r="B440" t="s">
        <v>50</v>
      </c>
      <c r="C440" t="s">
        <v>17551</v>
      </c>
      <c r="D440" s="3">
        <v>20</v>
      </c>
      <c r="E440" s="3" t="str">
        <f>SUBSTITUTE(표2[[#This Row],[인천버스정보]],RIGHT(표2[[#This Row],[인천버스정보]],7),"")</f>
        <v>무의도입구</v>
      </c>
      <c r="F440">
        <f>INT(LEFT(RIGHT(표2[[#This Row],[인천버스정보]],6),5))</f>
        <v>35001</v>
      </c>
      <c r="G440" s="3" t="str">
        <f>TEXT(VLOOKUP(표2[[#This Row],[BIS_NO]],표4[[정류소 번호]:[ISC 정류소 ID]],8,FALSE),0)</f>
        <v>2803381</v>
      </c>
      <c r="H440" s="3">
        <f>VLOOKUP(INT(표2[[#This Row],[BIS_NO]]),표3[],2,FALSE)</f>
        <v>1004</v>
      </c>
      <c r="I440" s="3">
        <f>VLOOKUP(표2[[#This Row],[BIS_NO]],표4[[정류소 번호]:[ISC 정류소 ID]],2,FALSE)</f>
        <v>161000001</v>
      </c>
      <c r="J440" s="1" t="s">
        <v>16256</v>
      </c>
    </row>
    <row r="441" spans="1:10">
      <c r="A441">
        <v>161100001</v>
      </c>
      <c r="B441" t="s">
        <v>50</v>
      </c>
      <c r="C441" t="s">
        <v>17551</v>
      </c>
      <c r="D441" s="3">
        <v>21</v>
      </c>
      <c r="E441" s="3" t="str">
        <f>SUBSTITUTE(표2[[#This Row],[인천버스정보]],RIGHT(표2[[#This Row],[인천버스정보]],7),"")</f>
        <v>거잠포선착장</v>
      </c>
      <c r="F441">
        <f>INT(LEFT(RIGHT(표2[[#This Row],[인천버스정보]],6),5))</f>
        <v>35303</v>
      </c>
      <c r="G441" s="3" t="str">
        <f>TEXT(VLOOKUP(표2[[#This Row],[BIS_NO]],표4[[정류소 번호]:[ISC 정류소 ID]],8,FALSE),0)</f>
        <v>2803140</v>
      </c>
      <c r="H441" s="3">
        <f>VLOOKUP(INT(표2[[#This Row],[BIS_NO]]),표3[],2,FALSE)</f>
        <v>5437</v>
      </c>
      <c r="I441" s="3">
        <f>VLOOKUP(표2[[#This Row],[BIS_NO]],표4[[정류소 번호]:[ISC 정류소 ID]],2,FALSE)</f>
        <v>161000303</v>
      </c>
      <c r="J441" s="1" t="s">
        <v>16257</v>
      </c>
    </row>
    <row r="442" spans="1:10">
      <c r="A442">
        <v>161100001</v>
      </c>
      <c r="B442" t="s">
        <v>50</v>
      </c>
      <c r="C442" t="s">
        <v>17551</v>
      </c>
      <c r="D442" s="3">
        <v>22</v>
      </c>
      <c r="E442" s="3" t="str">
        <f>SUBSTITUTE(표2[[#This Row],[인천버스정보]],RIGHT(표2[[#This Row],[인천버스정보]],7),"")</f>
        <v>잠진도입구</v>
      </c>
      <c r="F442">
        <f>INT(LEFT(RIGHT(표2[[#This Row],[인천버스정보]],6),5))</f>
        <v>35749</v>
      </c>
      <c r="G442" s="3" t="str">
        <f>TEXT(VLOOKUP(표2[[#This Row],[BIS_NO]],표4[[정류소 번호]:[ISC 정류소 ID]],8,FALSE),0)</f>
        <v>2807621</v>
      </c>
      <c r="H442" s="3">
        <f>VLOOKUP(INT(표2[[#This Row],[BIS_NO]]),표3[],2,FALSE)</f>
        <v>172</v>
      </c>
      <c r="I442" s="3">
        <f>VLOOKUP(표2[[#This Row],[BIS_NO]],표4[[정류소 번호]:[ISC 정류소 ID]],2,FALSE)</f>
        <v>161000749</v>
      </c>
      <c r="J442" s="1" t="s">
        <v>16258</v>
      </c>
    </row>
    <row r="443" spans="1:10">
      <c r="A443">
        <v>161100001</v>
      </c>
      <c r="B443" t="s">
        <v>50</v>
      </c>
      <c r="C443" t="s">
        <v>17551</v>
      </c>
      <c r="D443" s="3">
        <v>23</v>
      </c>
      <c r="E443" s="3" t="str">
        <f>SUBSTITUTE(표2[[#This Row],[인천버스정보]],RIGHT(표2[[#This Row],[인천버스정보]],7),"")</f>
        <v>잠진도삼거리</v>
      </c>
      <c r="F443">
        <f>INT(LEFT(RIGHT(표2[[#This Row],[인천버스정보]],6),5))</f>
        <v>35744</v>
      </c>
      <c r="G443" s="3" t="str">
        <f>TEXT(VLOOKUP(표2[[#This Row],[BIS_NO]],표4[[정류소 번호]:[ISC 정류소 ID]],8,FALSE),0)</f>
        <v>2807597</v>
      </c>
      <c r="H443" s="3">
        <f>VLOOKUP(INT(표2[[#This Row],[BIS_NO]]),표3[],2,FALSE)</f>
        <v>143</v>
      </c>
      <c r="I443" s="3">
        <f>VLOOKUP(표2[[#This Row],[BIS_NO]],표4[[정류소 번호]:[ISC 정류소 ID]],2,FALSE)</f>
        <v>161000744</v>
      </c>
      <c r="J443" s="1" t="s">
        <v>16259</v>
      </c>
    </row>
    <row r="444" spans="1:10">
      <c r="A444">
        <v>161100001</v>
      </c>
      <c r="B444" t="s">
        <v>50</v>
      </c>
      <c r="C444" t="s">
        <v>17551</v>
      </c>
      <c r="D444" s="3">
        <v>24</v>
      </c>
      <c r="E444" s="3" t="str">
        <f>SUBSTITUTE(표2[[#This Row],[인천버스정보]],RIGHT(표2[[#This Row],[인천버스정보]],7),"")</f>
        <v>큰무리선착장</v>
      </c>
      <c r="F444">
        <f>INT(LEFT(RIGHT(표2[[#This Row],[인천버스정보]],6),5))</f>
        <v>35712</v>
      </c>
      <c r="G444" s="3" t="str">
        <f>TEXT(VLOOKUP(표2[[#This Row],[BIS_NO]],표4[[정류소 번호]:[ISC 정류소 ID]],8,FALSE),0)</f>
        <v>2805549</v>
      </c>
      <c r="H444" s="3">
        <f>VLOOKUP(INT(표2[[#This Row],[BIS_NO]]),표3[],2,FALSE)</f>
        <v>150</v>
      </c>
      <c r="I444" s="3">
        <f>VLOOKUP(표2[[#This Row],[BIS_NO]],표4[[정류소 번호]:[ISC 정류소 ID]],2,FALSE)</f>
        <v>161000712</v>
      </c>
      <c r="J444" s="1" t="s">
        <v>16260</v>
      </c>
    </row>
    <row r="445" spans="1:10">
      <c r="A445">
        <v>161100001</v>
      </c>
      <c r="B445" t="s">
        <v>50</v>
      </c>
      <c r="C445" t="s">
        <v>17551</v>
      </c>
      <c r="D445" s="3">
        <v>25</v>
      </c>
      <c r="E445" s="3" t="str">
        <f>SUBSTITUTE(표2[[#This Row],[인천버스정보]],RIGHT(표2[[#This Row],[인천버스정보]],7),"")</f>
        <v>실미삼거리</v>
      </c>
      <c r="F445">
        <f>INT(LEFT(RIGHT(표2[[#This Row],[인천버스정보]],6),5))</f>
        <v>35741</v>
      </c>
      <c r="G445" s="3" t="str">
        <f>TEXT(VLOOKUP(표2[[#This Row],[BIS_NO]],표4[[정류소 번호]:[ISC 정류소 ID]],8,FALSE),0)</f>
        <v>2806579</v>
      </c>
      <c r="H445" s="3">
        <f>VLOOKUP(INT(표2[[#This Row],[BIS_NO]]),표3[],2,FALSE)</f>
        <v>48</v>
      </c>
      <c r="I445" s="3">
        <f>VLOOKUP(표2[[#This Row],[BIS_NO]],표4[[정류소 번호]:[ISC 정류소 ID]],2,FALSE)</f>
        <v>161000741</v>
      </c>
      <c r="J445" s="1" t="s">
        <v>16261</v>
      </c>
    </row>
    <row r="446" spans="1:10">
      <c r="A446">
        <v>161100001</v>
      </c>
      <c r="B446" t="s">
        <v>50</v>
      </c>
      <c r="C446" t="s">
        <v>17551</v>
      </c>
      <c r="D446" s="3">
        <v>26</v>
      </c>
      <c r="E446" s="3" t="str">
        <f>SUBSTITUTE(표2[[#This Row],[인천버스정보]],RIGHT(표2[[#This Row],[인천버스정보]],7),"")</f>
        <v>무의도주민자치센터</v>
      </c>
      <c r="F446">
        <f>INT(LEFT(RIGHT(표2[[#This Row],[인천버스정보]],6),5))</f>
        <v>35739</v>
      </c>
      <c r="G446" s="3" t="str">
        <f>TEXT(VLOOKUP(표2[[#This Row],[BIS_NO]],표4[[정류소 번호]:[ISC 정류소 ID]],8,FALSE),0)</f>
        <v>2807590</v>
      </c>
      <c r="H446" s="3">
        <f>VLOOKUP(INT(표2[[#This Row],[BIS_NO]]),표3[],2,FALSE)</f>
        <v>46</v>
      </c>
      <c r="I446" s="3">
        <f>VLOOKUP(표2[[#This Row],[BIS_NO]],표4[[정류소 번호]:[ISC 정류소 ID]],2,FALSE)</f>
        <v>161000739</v>
      </c>
      <c r="J446" s="1" t="s">
        <v>16262</v>
      </c>
    </row>
    <row r="447" spans="1:10">
      <c r="A447">
        <v>161100001</v>
      </c>
      <c r="B447" t="s">
        <v>50</v>
      </c>
      <c r="C447" t="s">
        <v>17551</v>
      </c>
      <c r="D447" s="3">
        <v>27</v>
      </c>
      <c r="E447" s="3" t="str">
        <f>SUBSTITUTE(표2[[#This Row],[인천버스정보]],RIGHT(표2[[#This Row],[인천버스정보]],7),"")</f>
        <v>사시미재</v>
      </c>
      <c r="F447">
        <f>INT(LEFT(RIGHT(표2[[#This Row],[인천버스정보]],6),5))</f>
        <v>35732</v>
      </c>
      <c r="G447" s="3" t="str">
        <f>TEXT(VLOOKUP(표2[[#This Row],[BIS_NO]],표4[[정류소 번호]:[ISC 정류소 ID]],8,FALSE),0)</f>
        <v>2805547</v>
      </c>
      <c r="H447" s="3">
        <f>VLOOKUP(INT(표2[[#This Row],[BIS_NO]]),표3[],2,FALSE)</f>
        <v>38</v>
      </c>
      <c r="I447" s="3">
        <f>VLOOKUP(표2[[#This Row],[BIS_NO]],표4[[정류소 번호]:[ISC 정류소 ID]],2,FALSE)</f>
        <v>161000732</v>
      </c>
      <c r="J447" s="1" t="s">
        <v>16263</v>
      </c>
    </row>
    <row r="448" spans="1:10">
      <c r="A448">
        <v>161100001</v>
      </c>
      <c r="B448" t="s">
        <v>50</v>
      </c>
      <c r="C448" t="s">
        <v>17551</v>
      </c>
      <c r="D448" s="3">
        <v>28</v>
      </c>
      <c r="E448" s="3" t="str">
        <f>SUBSTITUTE(표2[[#This Row],[인천버스정보]],RIGHT(표2[[#This Row],[인천버스정보]],7),"")</f>
        <v>광명항</v>
      </c>
      <c r="F448">
        <f>INT(LEFT(RIGHT(표2[[#This Row],[인천버스정보]],6),5))</f>
        <v>35714</v>
      </c>
      <c r="G448" s="3" t="str">
        <f>TEXT(VLOOKUP(표2[[#This Row],[BIS_NO]],표4[[정류소 번호]:[ISC 정류소 ID]],8,FALSE),0)</f>
        <v>2805546</v>
      </c>
      <c r="H448" s="3">
        <f>VLOOKUP(INT(표2[[#This Row],[BIS_NO]]),표3[],2,FALSE)</f>
        <v>151</v>
      </c>
      <c r="I448" s="3">
        <f>VLOOKUP(표2[[#This Row],[BIS_NO]],표4[[정류소 번호]:[ISC 정류소 ID]],2,FALSE)</f>
        <v>161000714</v>
      </c>
      <c r="J448" s="1" t="s">
        <v>16264</v>
      </c>
    </row>
    <row r="449" spans="1:10">
      <c r="A449">
        <v>161100001</v>
      </c>
      <c r="B449" t="s">
        <v>50</v>
      </c>
      <c r="C449" t="s">
        <v>17551</v>
      </c>
      <c r="D449" s="3">
        <v>29</v>
      </c>
      <c r="E449" s="3" t="str">
        <f>SUBSTITUTE(표2[[#This Row],[인천버스정보]],RIGHT(표2[[#This Row],[인천버스정보]],7),"")</f>
        <v>광명항(샘꾸미)</v>
      </c>
      <c r="F449">
        <f>INT(LEFT(RIGHT(표2[[#This Row],[인천버스정보]],6),5))</f>
        <v>35730</v>
      </c>
      <c r="G449" s="3" t="str">
        <f>TEXT(VLOOKUP(표2[[#This Row],[BIS_NO]],표4[[정류소 번호]:[ISC 정류소 ID]],8,FALSE),0)</f>
        <v>2805545</v>
      </c>
      <c r="H449" s="3">
        <f>VLOOKUP(INT(표2[[#This Row],[BIS_NO]]),표3[],2,FALSE)</f>
        <v>36</v>
      </c>
      <c r="I449" s="3">
        <f>VLOOKUP(표2[[#This Row],[BIS_NO]],표4[[정류소 번호]:[ISC 정류소 ID]],2,FALSE)</f>
        <v>161000730</v>
      </c>
      <c r="J449" s="1" t="s">
        <v>16265</v>
      </c>
    </row>
    <row r="450" spans="1:10">
      <c r="A450">
        <v>165000484</v>
      </c>
      <c r="B450" t="s">
        <v>28</v>
      </c>
      <c r="C450" t="s">
        <v>17552</v>
      </c>
      <c r="D450" s="3">
        <v>1</v>
      </c>
      <c r="E450" s="3" t="str">
        <f>SUBSTITUTE(표2[[#This Row],[인천버스정보]],RIGHT(표2[[#This Row],[인천버스정보]],7),"")</f>
        <v>남동대교</v>
      </c>
      <c r="F450">
        <f>INT(LEFT(RIGHT(표2[[#This Row],[인천버스정보]],6),5))</f>
        <v>38090</v>
      </c>
      <c r="G450" s="3" t="str">
        <f>TEXT(VLOOKUP(표2[[#This Row],[BIS_NO]],표4[[정류소 번호]:[ISC 정류소 ID]],8,FALSE),0)</f>
        <v>2802549</v>
      </c>
      <c r="H450" s="3">
        <f>VLOOKUP(INT(표2[[#This Row],[BIS_NO]]),표3[],2,FALSE)</f>
        <v>5692</v>
      </c>
      <c r="I450" s="3">
        <f>VLOOKUP(표2[[#This Row],[BIS_NO]],표4[[정류소 번호]:[ISC 정류소 ID]],2,FALSE)</f>
        <v>164000090</v>
      </c>
      <c r="J450" s="1" t="s">
        <v>16266</v>
      </c>
    </row>
    <row r="451" spans="1:10">
      <c r="A451">
        <v>165000484</v>
      </c>
      <c r="B451" t="s">
        <v>28</v>
      </c>
      <c r="C451" t="s">
        <v>17552</v>
      </c>
      <c r="D451" s="3">
        <v>2</v>
      </c>
      <c r="E451" s="3" t="str">
        <f>SUBSTITUTE(표2[[#This Row],[인천버스정보]],RIGHT(표2[[#This Row],[인천버스정보]],7),"")</f>
        <v>동춘역</v>
      </c>
      <c r="F451">
        <f>INT(LEFT(RIGHT(표2[[#This Row],[인천버스정보]],6),5))</f>
        <v>38346</v>
      </c>
      <c r="G451" s="3" t="str">
        <f>TEXT(VLOOKUP(표2[[#This Row],[BIS_NO]],표4[[정류소 번호]:[ISC 정류소 ID]],8,FALSE),0)</f>
        <v>2802365</v>
      </c>
      <c r="H451" s="3">
        <f>VLOOKUP(INT(표2[[#This Row],[BIS_NO]]),표3[],2,FALSE)</f>
        <v>554</v>
      </c>
      <c r="I451" s="3">
        <f>VLOOKUP(표2[[#This Row],[BIS_NO]],표4[[정류소 번호]:[ISC 정류소 ID]],2,FALSE)</f>
        <v>164000346</v>
      </c>
      <c r="J451" s="1" t="s">
        <v>16267</v>
      </c>
    </row>
    <row r="452" spans="1:10">
      <c r="A452">
        <v>165000484</v>
      </c>
      <c r="B452" t="s">
        <v>28</v>
      </c>
      <c r="C452" t="s">
        <v>17552</v>
      </c>
      <c r="D452" s="3">
        <v>3</v>
      </c>
      <c r="E452" s="3" t="str">
        <f>SUBSTITUTE(표2[[#This Row],[인천버스정보]],RIGHT(표2[[#This Row],[인천버스정보]],7),"")</f>
        <v>풍림2차아파트</v>
      </c>
      <c r="F452">
        <f>INT(LEFT(RIGHT(표2[[#This Row],[인천버스정보]],6),5))</f>
        <v>38050</v>
      </c>
      <c r="G452" s="3" t="str">
        <f>TEXT(VLOOKUP(표2[[#This Row],[BIS_NO]],표4[[정류소 번호]:[ISC 정류소 ID]],8,FALSE),0)</f>
        <v>2802580</v>
      </c>
      <c r="H452" s="3">
        <f>VLOOKUP(INT(표2[[#This Row],[BIS_NO]]),표3[],2,FALSE)</f>
        <v>4794</v>
      </c>
      <c r="I452" s="3">
        <f>VLOOKUP(표2[[#This Row],[BIS_NO]],표4[[정류소 번호]:[ISC 정류소 ID]],2,FALSE)</f>
        <v>164000050</v>
      </c>
      <c r="J452" s="1" t="s">
        <v>16268</v>
      </c>
    </row>
    <row r="453" spans="1:10">
      <c r="A453">
        <v>165000484</v>
      </c>
      <c r="B453" t="s">
        <v>28</v>
      </c>
      <c r="C453" t="s">
        <v>17552</v>
      </c>
      <c r="D453" s="3">
        <v>4</v>
      </c>
      <c r="E453" s="3" t="str">
        <f>SUBSTITUTE(표2[[#This Row],[인천버스정보]],RIGHT(표2[[#This Row],[인천버스정보]],7),"")</f>
        <v>인천뷰티예술고등학교</v>
      </c>
      <c r="F453">
        <f>INT(LEFT(RIGHT(표2[[#This Row],[인천버스정보]],6),5))</f>
        <v>38052</v>
      </c>
      <c r="G453" s="3" t="str">
        <f>TEXT(VLOOKUP(표2[[#This Row],[BIS_NO]],표4[[정류소 번호]:[ISC 정류소 ID]],8,FALSE),0)</f>
        <v>2802578</v>
      </c>
      <c r="H453" s="3">
        <f>VLOOKUP(INT(표2[[#This Row],[BIS_NO]]),표3[],2,FALSE)</f>
        <v>4097</v>
      </c>
      <c r="I453" s="3">
        <f>VLOOKUP(표2[[#This Row],[BIS_NO]],표4[[정류소 번호]:[ISC 정류소 ID]],2,FALSE)</f>
        <v>164000052</v>
      </c>
      <c r="J453" s="1" t="s">
        <v>16269</v>
      </c>
    </row>
    <row r="454" spans="1:10">
      <c r="A454">
        <v>165000484</v>
      </c>
      <c r="B454" t="s">
        <v>28</v>
      </c>
      <c r="C454" t="s">
        <v>17552</v>
      </c>
      <c r="D454" s="3">
        <v>5</v>
      </c>
      <c r="E454" s="3" t="str">
        <f>SUBSTITUTE(표2[[#This Row],[인천버스정보]],RIGHT(표2[[#This Row],[인천버스정보]],7),"")</f>
        <v>아주아파트</v>
      </c>
      <c r="F454">
        <f>INT(LEFT(RIGHT(표2[[#This Row],[인천버스정보]],6),5))</f>
        <v>38047</v>
      </c>
      <c r="G454" s="3" t="str">
        <f>TEXT(VLOOKUP(표2[[#This Row],[BIS_NO]],표4[[정류소 번호]:[ISC 정류소 ID]],8,FALSE),0)</f>
        <v>2802583</v>
      </c>
      <c r="H454" s="3">
        <f>VLOOKUP(INT(표2[[#This Row],[BIS_NO]]),표3[],2,FALSE)</f>
        <v>1081</v>
      </c>
      <c r="I454" s="3">
        <f>VLOOKUP(표2[[#This Row],[BIS_NO]],표4[[정류소 번호]:[ISC 정류소 ID]],2,FALSE)</f>
        <v>164000047</v>
      </c>
      <c r="J454" s="1" t="s">
        <v>16270</v>
      </c>
    </row>
    <row r="455" spans="1:10">
      <c r="A455">
        <v>165000484</v>
      </c>
      <c r="B455" t="s">
        <v>28</v>
      </c>
      <c r="C455" t="s">
        <v>17552</v>
      </c>
      <c r="D455" s="3">
        <v>6</v>
      </c>
      <c r="E455" s="3" t="str">
        <f>SUBSTITUTE(표2[[#This Row],[인천버스정보]],RIGHT(표2[[#This Row],[인천버스정보]],7),"")</f>
        <v>한양2차아파트37동</v>
      </c>
      <c r="F455">
        <f>INT(LEFT(RIGHT(표2[[#This Row],[인천버스정보]],6),5))</f>
        <v>38058</v>
      </c>
      <c r="G455" s="3" t="str">
        <f>TEXT(VLOOKUP(표2[[#This Row],[BIS_NO]],표4[[정류소 번호]:[ISC 정류소 ID]],8,FALSE),0)</f>
        <v>2802574</v>
      </c>
      <c r="H455" s="3">
        <f>VLOOKUP(INT(표2[[#This Row],[BIS_NO]]),표3[],2,FALSE)</f>
        <v>691</v>
      </c>
      <c r="I455" s="3">
        <f>VLOOKUP(표2[[#This Row],[BIS_NO]],표4[[정류소 번호]:[ISC 정류소 ID]],2,FALSE)</f>
        <v>164000058</v>
      </c>
      <c r="J455" s="1" t="s">
        <v>16271</v>
      </c>
    </row>
    <row r="456" spans="1:10">
      <c r="A456">
        <v>165000484</v>
      </c>
      <c r="B456" t="s">
        <v>28</v>
      </c>
      <c r="C456" t="s">
        <v>17552</v>
      </c>
      <c r="D456" s="3">
        <v>7</v>
      </c>
      <c r="E456" s="3" t="str">
        <f>SUBSTITUTE(표2[[#This Row],[인천버스정보]],RIGHT(표2[[#This Row],[인천버스정보]],7),"")</f>
        <v>나사렛국제병원앞</v>
      </c>
      <c r="F456">
        <f>INT(LEFT(RIGHT(표2[[#This Row],[인천버스정보]],6),5))</f>
        <v>38068</v>
      </c>
      <c r="G456" s="3" t="str">
        <f>TEXT(VLOOKUP(표2[[#This Row],[BIS_NO]],표4[[정류소 번호]:[ISC 정류소 ID]],8,FALSE),0)</f>
        <v>2802567</v>
      </c>
      <c r="H456" s="3">
        <f>VLOOKUP(INT(표2[[#This Row],[BIS_NO]]),표3[],2,FALSE)</f>
        <v>4994</v>
      </c>
      <c r="I456" s="3">
        <f>VLOOKUP(표2[[#This Row],[BIS_NO]],표4[[정류소 번호]:[ISC 정류소 ID]],2,FALSE)</f>
        <v>164000068</v>
      </c>
      <c r="J456" s="1" t="s">
        <v>16272</v>
      </c>
    </row>
    <row r="457" spans="1:10">
      <c r="A457">
        <v>165000484</v>
      </c>
      <c r="B457" t="s">
        <v>28</v>
      </c>
      <c r="C457" t="s">
        <v>17552</v>
      </c>
      <c r="D457" s="3">
        <v>8</v>
      </c>
      <c r="E457" s="3" t="str">
        <f>SUBSTITUTE(표2[[#This Row],[인천버스정보]],RIGHT(표2[[#This Row],[인천버스정보]],7),"")</f>
        <v>청량중학교</v>
      </c>
      <c r="F457">
        <f>INT(LEFT(RIGHT(표2[[#This Row],[인천버스정보]],6),5))</f>
        <v>38086</v>
      </c>
      <c r="G457" s="3" t="str">
        <f>TEXT(VLOOKUP(표2[[#This Row],[BIS_NO]],표4[[정류소 번호]:[ISC 정류소 ID]],8,FALSE),0)</f>
        <v>2802553</v>
      </c>
      <c r="H457" s="3">
        <f>VLOOKUP(INT(표2[[#This Row],[BIS_NO]]),표3[],2,FALSE)</f>
        <v>6020</v>
      </c>
      <c r="I457" s="3">
        <f>VLOOKUP(표2[[#This Row],[BIS_NO]],표4[[정류소 번호]:[ISC 정류소 ID]],2,FALSE)</f>
        <v>164000086</v>
      </c>
      <c r="J457" s="1" t="s">
        <v>16273</v>
      </c>
    </row>
    <row r="458" spans="1:10">
      <c r="A458">
        <v>165000484</v>
      </c>
      <c r="B458" t="s">
        <v>28</v>
      </c>
      <c r="C458" t="s">
        <v>17552</v>
      </c>
      <c r="D458" s="3">
        <v>9</v>
      </c>
      <c r="E458" s="3" t="str">
        <f>SUBSTITUTE(표2[[#This Row],[인천버스정보]],RIGHT(표2[[#This Row],[인천버스정보]],7),"")</f>
        <v>연수어린이도서관</v>
      </c>
      <c r="F458">
        <f>INT(LEFT(RIGHT(표2[[#This Row],[인천버스정보]],6),5))</f>
        <v>38103</v>
      </c>
      <c r="G458" s="3" t="str">
        <f>TEXT(VLOOKUP(표2[[#This Row],[BIS_NO]],표4[[정류소 번호]:[ISC 정류소 ID]],8,FALSE),0)</f>
        <v>2802543</v>
      </c>
      <c r="H458" s="3">
        <f>VLOOKUP(INT(표2[[#This Row],[BIS_NO]]),표3[],2,FALSE)</f>
        <v>4191</v>
      </c>
      <c r="I458" s="3">
        <f>VLOOKUP(표2[[#This Row],[BIS_NO]],표4[[정류소 번호]:[ISC 정류소 ID]],2,FALSE)</f>
        <v>164000103</v>
      </c>
      <c r="J458" s="1" t="s">
        <v>16274</v>
      </c>
    </row>
    <row r="459" spans="1:10">
      <c r="A459">
        <v>165000484</v>
      </c>
      <c r="B459" t="s">
        <v>28</v>
      </c>
      <c r="C459" t="s">
        <v>17552</v>
      </c>
      <c r="D459" s="3">
        <v>10</v>
      </c>
      <c r="E459" s="3" t="str">
        <f>SUBSTITUTE(표2[[#This Row],[인천버스정보]],RIGHT(표2[[#This Row],[인천버스정보]],7),"")</f>
        <v>먼우금사거리</v>
      </c>
      <c r="F459">
        <f>INT(LEFT(RIGHT(표2[[#This Row],[인천버스정보]],6),5))</f>
        <v>38114</v>
      </c>
      <c r="G459" s="3" t="str">
        <f>TEXT(VLOOKUP(표2[[#This Row],[BIS_NO]],표4[[정류소 번호]:[ISC 정류소 ID]],8,FALSE),0)</f>
        <v>2802537</v>
      </c>
      <c r="H459" s="3">
        <f>VLOOKUP(INT(표2[[#This Row],[BIS_NO]]),표3[],2,FALSE)</f>
        <v>4995</v>
      </c>
      <c r="I459" s="3">
        <f>VLOOKUP(표2[[#This Row],[BIS_NO]],표4[[정류소 번호]:[ISC 정류소 ID]],2,FALSE)</f>
        <v>164000114</v>
      </c>
      <c r="J459" s="1" t="s">
        <v>16275</v>
      </c>
    </row>
    <row r="460" spans="1:10">
      <c r="A460">
        <v>165000484</v>
      </c>
      <c r="B460" t="s">
        <v>28</v>
      </c>
      <c r="C460" t="s">
        <v>17552</v>
      </c>
      <c r="D460" s="3">
        <v>11</v>
      </c>
      <c r="E460" s="3" t="str">
        <f>SUBSTITUTE(표2[[#This Row],[인천버스정보]],RIGHT(표2[[#This Row],[인천버스정보]],7),"")</f>
        <v>동아금호아파트</v>
      </c>
      <c r="F460">
        <f>INT(LEFT(RIGHT(표2[[#This Row],[인천버스정보]],6),5))</f>
        <v>38347</v>
      </c>
      <c r="G460" s="3" t="str">
        <f>TEXT(VLOOKUP(표2[[#This Row],[BIS_NO]],표4[[정류소 번호]:[ISC 정류소 ID]],8,FALSE),0)</f>
        <v>2802364</v>
      </c>
      <c r="H460" s="3">
        <f>VLOOKUP(INT(표2[[#This Row],[BIS_NO]]),표3[],2,FALSE)</f>
        <v>555</v>
      </c>
      <c r="I460" s="3">
        <f>VLOOKUP(표2[[#This Row],[BIS_NO]],표4[[정류소 번호]:[ISC 정류소 ID]],2,FALSE)</f>
        <v>164000347</v>
      </c>
      <c r="J460" s="1" t="s">
        <v>16276</v>
      </c>
    </row>
    <row r="461" spans="1:10">
      <c r="A461">
        <v>165000484</v>
      </c>
      <c r="B461" t="s">
        <v>28</v>
      </c>
      <c r="C461" t="s">
        <v>17552</v>
      </c>
      <c r="D461" s="3">
        <v>12</v>
      </c>
      <c r="E461" s="3" t="str">
        <f>SUBSTITUTE(표2[[#This Row],[인천버스정보]],RIGHT(표2[[#This Row],[인천버스정보]],7),"")</f>
        <v>연수경찰서</v>
      </c>
      <c r="F461">
        <f>INT(LEFT(RIGHT(표2[[#This Row],[인천버스정보]],6),5))</f>
        <v>38111</v>
      </c>
      <c r="G461" s="3" t="str">
        <f>TEXT(VLOOKUP(표2[[#This Row],[BIS_NO]],표4[[정류소 번호]:[ISC 정류소 ID]],8,FALSE),0)</f>
        <v>2802540</v>
      </c>
      <c r="H461" s="3">
        <f>VLOOKUP(INT(표2[[#This Row],[BIS_NO]]),표3[],2,FALSE)</f>
        <v>460</v>
      </c>
      <c r="I461" s="3">
        <f>VLOOKUP(표2[[#This Row],[BIS_NO]],표4[[정류소 번호]:[ISC 정류소 ID]],2,FALSE)</f>
        <v>164000111</v>
      </c>
      <c r="J461" s="1" t="s">
        <v>16277</v>
      </c>
    </row>
    <row r="462" spans="1:10">
      <c r="A462">
        <v>165000484</v>
      </c>
      <c r="B462" t="s">
        <v>28</v>
      </c>
      <c r="C462" t="s">
        <v>17552</v>
      </c>
      <c r="D462" s="3">
        <v>13</v>
      </c>
      <c r="E462" s="3" t="str">
        <f>SUBSTITUTE(표2[[#This Row],[인천버스정보]],RIGHT(표2[[#This Row],[인천버스정보]],7),"")</f>
        <v>솔안공원</v>
      </c>
      <c r="F462">
        <f>INT(LEFT(RIGHT(표2[[#This Row],[인천버스정보]],6),5))</f>
        <v>38348</v>
      </c>
      <c r="G462" s="3" t="str">
        <f>TEXT(VLOOKUP(표2[[#This Row],[BIS_NO]],표4[[정류소 번호]:[ISC 정류소 ID]],8,FALSE),0)</f>
        <v>2802363</v>
      </c>
      <c r="H462" s="3">
        <f>VLOOKUP(INT(표2[[#This Row],[BIS_NO]]),표3[],2,FALSE)</f>
        <v>556</v>
      </c>
      <c r="I462" s="3">
        <f>VLOOKUP(표2[[#This Row],[BIS_NO]],표4[[정류소 번호]:[ISC 정류소 ID]],2,FALSE)</f>
        <v>164000348</v>
      </c>
      <c r="J462" s="1" t="s">
        <v>16278</v>
      </c>
    </row>
    <row r="463" spans="1:10">
      <c r="A463">
        <v>165000484</v>
      </c>
      <c r="B463" t="s">
        <v>28</v>
      </c>
      <c r="C463" t="s">
        <v>17552</v>
      </c>
      <c r="D463" s="3">
        <v>14</v>
      </c>
      <c r="E463" s="3" t="str">
        <f>SUBSTITUTE(표2[[#This Row],[인천버스정보]],RIGHT(표2[[#This Row],[인천버스정보]],7),"")</f>
        <v>우성2차아파트</v>
      </c>
      <c r="F463">
        <f>INT(LEFT(RIGHT(표2[[#This Row],[인천버스정보]],6),5))</f>
        <v>38150</v>
      </c>
      <c r="G463" s="3" t="str">
        <f>TEXT(VLOOKUP(표2[[#This Row],[BIS_NO]],표4[[정류소 번호]:[ISC 정류소 ID]],8,FALSE),0)</f>
        <v>2802519</v>
      </c>
      <c r="H463" s="3">
        <f>VLOOKUP(INT(표2[[#This Row],[BIS_NO]]),표3[],2,FALSE)</f>
        <v>4996</v>
      </c>
      <c r="I463" s="3">
        <f>VLOOKUP(표2[[#This Row],[BIS_NO]],표4[[정류소 번호]:[ISC 정류소 ID]],2,FALSE)</f>
        <v>164000150</v>
      </c>
      <c r="J463" s="1" t="s">
        <v>16279</v>
      </c>
    </row>
    <row r="464" spans="1:10">
      <c r="A464">
        <v>165000484</v>
      </c>
      <c r="B464" t="s">
        <v>28</v>
      </c>
      <c r="C464" t="s">
        <v>17552</v>
      </c>
      <c r="D464" s="3">
        <v>15</v>
      </c>
      <c r="E464" s="3" t="str">
        <f>SUBSTITUTE(표2[[#This Row],[인천버스정보]],RIGHT(표2[[#This Row],[인천버스정보]],7),"")</f>
        <v>원인재역(1번출구)</v>
      </c>
      <c r="F464">
        <f>INT(LEFT(RIGHT(표2[[#This Row],[인천버스정보]],6),5))</f>
        <v>38162</v>
      </c>
      <c r="G464" s="3" t="str">
        <f>TEXT(VLOOKUP(표2[[#This Row],[BIS_NO]],표4[[정류소 번호]:[ISC 정류소 ID]],8,FALSE),0)</f>
        <v>2802511</v>
      </c>
      <c r="H464" s="3">
        <f>VLOOKUP(INT(표2[[#This Row],[BIS_NO]]),표3[],2,FALSE)</f>
        <v>5372</v>
      </c>
      <c r="I464" s="3">
        <f>VLOOKUP(표2[[#This Row],[BIS_NO]],표4[[정류소 번호]:[ISC 정류소 ID]],2,FALSE)</f>
        <v>164000162</v>
      </c>
      <c r="J464" s="1" t="s">
        <v>16280</v>
      </c>
    </row>
    <row r="465" spans="1:10">
      <c r="A465">
        <v>165000484</v>
      </c>
      <c r="B465" t="s">
        <v>28</v>
      </c>
      <c r="C465" t="s">
        <v>17552</v>
      </c>
      <c r="D465" s="3">
        <v>16</v>
      </c>
      <c r="E465" s="3" t="str">
        <f>SUBSTITUTE(표2[[#This Row],[인천버스정보]],RIGHT(표2[[#This Row],[인천버스정보]],7),"")</f>
        <v>신연수역(1번출구)</v>
      </c>
      <c r="F465">
        <f>INT(LEFT(RIGHT(표2[[#This Row],[인천버스정보]],6),5))</f>
        <v>38263</v>
      </c>
      <c r="G465" s="3" t="str">
        <f>TEXT(VLOOKUP(표2[[#This Row],[BIS_NO]],표4[[정류소 번호]:[ISC 정류소 ID]],8,FALSE),0)</f>
        <v>2802435</v>
      </c>
      <c r="H465" s="3">
        <f>VLOOKUP(INT(표2[[#This Row],[BIS_NO]]),표3[],2,FALSE)</f>
        <v>5830</v>
      </c>
      <c r="I465" s="3">
        <f>VLOOKUP(표2[[#This Row],[BIS_NO]],표4[[정류소 번호]:[ISC 정류소 ID]],2,FALSE)</f>
        <v>164000263</v>
      </c>
      <c r="J465" s="1" t="s">
        <v>16281</v>
      </c>
    </row>
    <row r="466" spans="1:10">
      <c r="A466">
        <v>165000484</v>
      </c>
      <c r="B466" t="s">
        <v>28</v>
      </c>
      <c r="C466" t="s">
        <v>17552</v>
      </c>
      <c r="D466" s="3">
        <v>17</v>
      </c>
      <c r="E466" s="3" t="str">
        <f>SUBSTITUTE(표2[[#This Row],[인천버스정보]],RIGHT(표2[[#This Row],[인천버스정보]],7),"")</f>
        <v>선학중학교</v>
      </c>
      <c r="F466">
        <f>INT(LEFT(RIGHT(표2[[#This Row],[인천버스정보]],6),5))</f>
        <v>38283</v>
      </c>
      <c r="G466" s="3" t="str">
        <f>TEXT(VLOOKUP(표2[[#This Row],[BIS_NO]],표4[[정류소 번호]:[ISC 정류소 ID]],8,FALSE),0)</f>
        <v>2802419</v>
      </c>
      <c r="H466" s="3">
        <f>VLOOKUP(INT(표2[[#This Row],[BIS_NO]]),표3[],2,FALSE)</f>
        <v>4795</v>
      </c>
      <c r="I466" s="3">
        <f>VLOOKUP(표2[[#This Row],[BIS_NO]],표4[[정류소 번호]:[ISC 정류소 ID]],2,FALSE)</f>
        <v>164000283</v>
      </c>
      <c r="J466" s="1" t="s">
        <v>16282</v>
      </c>
    </row>
    <row r="467" spans="1:10">
      <c r="A467">
        <v>165000484</v>
      </c>
      <c r="B467" t="s">
        <v>28</v>
      </c>
      <c r="C467" t="s">
        <v>17552</v>
      </c>
      <c r="D467" s="3">
        <v>18</v>
      </c>
      <c r="E467" s="3" t="str">
        <f>SUBSTITUTE(표2[[#This Row],[인천버스정보]],RIGHT(표2[[#This Row],[인천버스정보]],7),"")</f>
        <v>태산.대진아파트</v>
      </c>
      <c r="F467">
        <f>INT(LEFT(RIGHT(표2[[#This Row],[인천버스정보]],6),5))</f>
        <v>38294</v>
      </c>
      <c r="G467" s="3" t="str">
        <f>TEXT(VLOOKUP(표2[[#This Row],[BIS_NO]],표4[[정류소 번호]:[ISC 정류소 ID]],8,FALSE),0)</f>
        <v>2802408</v>
      </c>
      <c r="H467" s="3">
        <f>VLOOKUP(INT(표2[[#This Row],[BIS_NO]]),표3[],2,FALSE)</f>
        <v>5036</v>
      </c>
      <c r="I467" s="3">
        <f>VLOOKUP(표2[[#This Row],[BIS_NO]],표4[[정류소 번호]:[ISC 정류소 ID]],2,FALSE)</f>
        <v>164000294</v>
      </c>
      <c r="J467" s="1" t="s">
        <v>16283</v>
      </c>
    </row>
    <row r="468" spans="1:10">
      <c r="A468">
        <v>165000484</v>
      </c>
      <c r="B468" t="s">
        <v>28</v>
      </c>
      <c r="C468" t="s">
        <v>17552</v>
      </c>
      <c r="D468" s="3">
        <v>19</v>
      </c>
      <c r="E468" s="3" t="str">
        <f>SUBSTITUTE(표2[[#This Row],[인천버스정보]],RIGHT(표2[[#This Row],[인천버스정보]],7),"")</f>
        <v>선학동행정복지센터.정광아파트</v>
      </c>
      <c r="F468">
        <f>INT(LEFT(RIGHT(표2[[#This Row],[인천버스정보]],6),5))</f>
        <v>38297</v>
      </c>
      <c r="G468" s="3" t="str">
        <f>TEXT(VLOOKUP(표2[[#This Row],[BIS_NO]],표4[[정류소 번호]:[ISC 정류소 ID]],8,FALSE),0)</f>
        <v>2802405</v>
      </c>
      <c r="H468" s="3">
        <f>VLOOKUP(INT(표2[[#This Row],[BIS_NO]]),표3[],2,FALSE)</f>
        <v>6021</v>
      </c>
      <c r="I468" s="3">
        <f>VLOOKUP(표2[[#This Row],[BIS_NO]],표4[[정류소 번호]:[ISC 정류소 ID]],2,FALSE)</f>
        <v>164000297</v>
      </c>
      <c r="J468" s="1" t="s">
        <v>16284</v>
      </c>
    </row>
    <row r="469" spans="1:10">
      <c r="A469">
        <v>165000484</v>
      </c>
      <c r="B469" t="s">
        <v>28</v>
      </c>
      <c r="C469" t="s">
        <v>17552</v>
      </c>
      <c r="D469" s="3">
        <v>20</v>
      </c>
      <c r="E469" s="3" t="str">
        <f>SUBSTITUTE(표2[[#This Row],[인천버스정보]],RIGHT(표2[[#This Row],[인천버스정보]],7),"")</f>
        <v>아주아파트</v>
      </c>
      <c r="F469">
        <f>INT(LEFT(RIGHT(표2[[#This Row],[인천버스정보]],6),5))</f>
        <v>38304</v>
      </c>
      <c r="G469" s="3" t="str">
        <f>TEXT(VLOOKUP(표2[[#This Row],[BIS_NO]],표4[[정류소 번호]:[ISC 정류소 ID]],8,FALSE),0)</f>
        <v>2802400</v>
      </c>
      <c r="H469" s="3">
        <f>VLOOKUP(INT(표2[[#This Row],[BIS_NO]]),표3[],2,FALSE)</f>
        <v>4015</v>
      </c>
      <c r="I469" s="3">
        <f>VLOOKUP(표2[[#This Row],[BIS_NO]],표4[[정류소 번호]:[ISC 정류소 ID]],2,FALSE)</f>
        <v>164000304</v>
      </c>
      <c r="J469" s="1" t="s">
        <v>16285</v>
      </c>
    </row>
    <row r="470" spans="1:10">
      <c r="A470">
        <v>165000484</v>
      </c>
      <c r="B470" t="s">
        <v>28</v>
      </c>
      <c r="C470" t="s">
        <v>17552</v>
      </c>
      <c r="D470" s="3">
        <v>21</v>
      </c>
      <c r="E470" s="3" t="str">
        <f>SUBSTITUTE(표2[[#This Row],[인천버스정보]],RIGHT(표2[[#This Row],[인천버스정보]],7),"")</f>
        <v>금호아파트</v>
      </c>
      <c r="F470">
        <f>INT(LEFT(RIGHT(표2[[#This Row],[인천버스정보]],6),5))</f>
        <v>38302</v>
      </c>
      <c r="G470" s="3" t="str">
        <f>TEXT(VLOOKUP(표2[[#This Row],[BIS_NO]],표4[[정류소 번호]:[ISC 정류소 ID]],8,FALSE),0)</f>
        <v>2802402</v>
      </c>
      <c r="H470" s="3">
        <f>VLOOKUP(INT(표2[[#This Row],[BIS_NO]]),표3[],2,FALSE)</f>
        <v>4494</v>
      </c>
      <c r="I470" s="3">
        <f>VLOOKUP(표2[[#This Row],[BIS_NO]],표4[[정류소 번호]:[ISC 정류소 ID]],2,FALSE)</f>
        <v>164000302</v>
      </c>
      <c r="J470" s="1" t="s">
        <v>16286</v>
      </c>
    </row>
    <row r="471" spans="1:10">
      <c r="A471">
        <v>165000484</v>
      </c>
      <c r="B471" t="s">
        <v>28</v>
      </c>
      <c r="C471" t="s">
        <v>17552</v>
      </c>
      <c r="D471" s="3">
        <v>22</v>
      </c>
      <c r="E471" s="3" t="str">
        <f>SUBSTITUTE(표2[[#This Row],[인천버스정보]],RIGHT(표2[[#This Row],[인천버스정보]],7),"")</f>
        <v>선학역(1번출구)</v>
      </c>
      <c r="F471">
        <f>INT(LEFT(RIGHT(표2[[#This Row],[인천버스정보]],6),5))</f>
        <v>38306</v>
      </c>
      <c r="G471" s="3" t="str">
        <f>TEXT(VLOOKUP(표2[[#This Row],[BIS_NO]],표4[[정류소 번호]:[ISC 정류소 ID]],8,FALSE),0)</f>
        <v>2802398</v>
      </c>
      <c r="H471" s="3">
        <f>VLOOKUP(INT(표2[[#This Row],[BIS_NO]]),표3[],2,FALSE)</f>
        <v>4495</v>
      </c>
      <c r="I471" s="3">
        <f>VLOOKUP(표2[[#This Row],[BIS_NO]],표4[[정류소 번호]:[ISC 정류소 ID]],2,FALSE)</f>
        <v>164000306</v>
      </c>
      <c r="J471" s="1" t="s">
        <v>16287</v>
      </c>
    </row>
    <row r="472" spans="1:10">
      <c r="A472">
        <v>165000484</v>
      </c>
      <c r="B472" t="s">
        <v>28</v>
      </c>
      <c r="C472" t="s">
        <v>17552</v>
      </c>
      <c r="D472" s="3">
        <v>23</v>
      </c>
      <c r="E472" s="3" t="str">
        <f>SUBSTITUTE(표2[[#This Row],[인천버스정보]],RIGHT(표2[[#This Row],[인천버스정보]],7),"")</f>
        <v>선학체육관(하키경기장)</v>
      </c>
      <c r="F472">
        <f>INT(LEFT(RIGHT(표2[[#This Row],[인천버스정보]],6),5))</f>
        <v>38308</v>
      </c>
      <c r="G472" s="3" t="str">
        <f>TEXT(VLOOKUP(표2[[#This Row],[BIS_NO]],표4[[정류소 번호]:[ISC 정류소 ID]],8,FALSE),0)</f>
        <v>2802396</v>
      </c>
      <c r="H472" s="3">
        <f>VLOOKUP(INT(표2[[#This Row],[BIS_NO]]),표3[],2,FALSE)</f>
        <v>5048</v>
      </c>
      <c r="I472" s="3">
        <f>VLOOKUP(표2[[#This Row],[BIS_NO]],표4[[정류소 번호]:[ISC 정류소 ID]],2,FALSE)</f>
        <v>164000308</v>
      </c>
      <c r="J472" s="1" t="s">
        <v>16288</v>
      </c>
    </row>
    <row r="473" spans="1:10">
      <c r="A473">
        <v>165000484</v>
      </c>
      <c r="B473" t="s">
        <v>28</v>
      </c>
      <c r="C473" t="s">
        <v>17552</v>
      </c>
      <c r="D473" s="3">
        <v>24</v>
      </c>
      <c r="E473" s="3" t="str">
        <f>SUBSTITUTE(표2[[#This Row],[인천버스정보]],RIGHT(표2[[#This Row],[인천버스정보]],7),"")</f>
        <v>문학경기장(박태환수영장)</v>
      </c>
      <c r="F473">
        <f>INT(LEFT(RIGHT(표2[[#This Row],[인천버스정보]],6),5))</f>
        <v>38310</v>
      </c>
      <c r="G473" s="3" t="str">
        <f>TEXT(VLOOKUP(표2[[#This Row],[BIS_NO]],표4[[정류소 번호]:[ISC 정류소 ID]],8,FALSE),0)</f>
        <v>2802394</v>
      </c>
      <c r="H473" s="3">
        <f>VLOOKUP(INT(표2[[#This Row],[BIS_NO]]),표3[],2,FALSE)</f>
        <v>384</v>
      </c>
      <c r="I473" s="3">
        <f>VLOOKUP(표2[[#This Row],[BIS_NO]],표4[[정류소 번호]:[ISC 정류소 ID]],2,FALSE)</f>
        <v>164000310</v>
      </c>
      <c r="J473" s="1" t="s">
        <v>16289</v>
      </c>
    </row>
    <row r="474" spans="1:10">
      <c r="A474">
        <v>165000484</v>
      </c>
      <c r="B474" t="s">
        <v>28</v>
      </c>
      <c r="C474" t="s">
        <v>17552</v>
      </c>
      <c r="D474" s="3">
        <v>25</v>
      </c>
      <c r="E474" s="3" t="str">
        <f>SUBSTITUTE(표2[[#This Row],[인천버스정보]],RIGHT(표2[[#This Row],[인천버스정보]],7),"")</f>
        <v>관교중학교(약수터)</v>
      </c>
      <c r="F474">
        <f>INT(LEFT(RIGHT(표2[[#This Row],[인천버스정보]],6),5))</f>
        <v>37203</v>
      </c>
      <c r="G474" s="3" t="str">
        <f>TEXT(VLOOKUP(표2[[#This Row],[BIS_NO]],표4[[정류소 번호]:[ISC 정류소 ID]],8,FALSE),0)</f>
        <v>2802866</v>
      </c>
      <c r="H474" s="3">
        <f>VLOOKUP(INT(표2[[#This Row],[BIS_NO]]),표3[],2,FALSE)</f>
        <v>1112</v>
      </c>
      <c r="I474" s="3">
        <f>VLOOKUP(표2[[#This Row],[BIS_NO]],표4[[정류소 번호]:[ISC 정류소 ID]],2,FALSE)</f>
        <v>163000203</v>
      </c>
      <c r="J474" s="1" t="s">
        <v>16290</v>
      </c>
    </row>
    <row r="475" spans="1:10">
      <c r="A475">
        <v>165000484</v>
      </c>
      <c r="B475" t="s">
        <v>28</v>
      </c>
      <c r="C475" t="s">
        <v>17552</v>
      </c>
      <c r="D475" s="3">
        <v>26</v>
      </c>
      <c r="E475" s="3" t="str">
        <f>SUBSTITUTE(표2[[#This Row],[인천버스정보]],RIGHT(표2[[#This Row],[인천버스정보]],7),"")</f>
        <v>관교여자중학교</v>
      </c>
      <c r="F475">
        <f>INT(LEFT(RIGHT(표2[[#This Row],[인천버스정보]],6),5))</f>
        <v>37229</v>
      </c>
      <c r="G475" s="3" t="str">
        <f>TEXT(VLOOKUP(표2[[#This Row],[BIS_NO]],표4[[정류소 번호]:[ISC 정류소 ID]],8,FALSE),0)</f>
        <v>2802841</v>
      </c>
      <c r="H475" s="3">
        <f>VLOOKUP(INT(표2[[#This Row],[BIS_NO]]),표3[],2,FALSE)</f>
        <v>6150</v>
      </c>
      <c r="I475" s="3">
        <f>VLOOKUP(표2[[#This Row],[BIS_NO]],표4[[정류소 번호]:[ISC 정류소 ID]],2,FALSE)</f>
        <v>163000229</v>
      </c>
      <c r="J475" s="1" t="s">
        <v>16291</v>
      </c>
    </row>
    <row r="476" spans="1:10">
      <c r="A476">
        <v>165000484</v>
      </c>
      <c r="B476" t="s">
        <v>28</v>
      </c>
      <c r="C476" t="s">
        <v>17552</v>
      </c>
      <c r="D476" s="3">
        <v>27</v>
      </c>
      <c r="E476" s="3" t="str">
        <f>SUBSTITUTE(표2[[#This Row],[인천버스정보]],RIGHT(표2[[#This Row],[인천버스정보]],7),"")</f>
        <v>장애인복지관</v>
      </c>
      <c r="F476">
        <f>INT(LEFT(RIGHT(표2[[#This Row],[인천버스정보]],6),5))</f>
        <v>37249</v>
      </c>
      <c r="G476" s="3" t="str">
        <f>TEXT(VLOOKUP(표2[[#This Row],[BIS_NO]],표4[[정류소 번호]:[ISC 정류소 ID]],8,FALSE),0)</f>
        <v>2802821</v>
      </c>
      <c r="H476" s="3">
        <f>VLOOKUP(INT(표2[[#This Row],[BIS_NO]]),표3[],2,FALSE)</f>
        <v>5878</v>
      </c>
      <c r="I476" s="3">
        <f>VLOOKUP(표2[[#This Row],[BIS_NO]],표4[[정류소 번호]:[ISC 정류소 ID]],2,FALSE)</f>
        <v>163000249</v>
      </c>
      <c r="J476" s="1" t="s">
        <v>16292</v>
      </c>
    </row>
    <row r="477" spans="1:10">
      <c r="A477">
        <v>165000484</v>
      </c>
      <c r="B477" t="s">
        <v>28</v>
      </c>
      <c r="C477" t="s">
        <v>17552</v>
      </c>
      <c r="D477" s="3">
        <v>28</v>
      </c>
      <c r="E477" s="3" t="str">
        <f>SUBSTITUTE(표2[[#This Row],[인천버스정보]],RIGHT(표2[[#This Row],[인천버스정보]],7),"")</f>
        <v>신라아파트</v>
      </c>
      <c r="F477">
        <f>INT(LEFT(RIGHT(표2[[#This Row],[인천버스정보]],6),5))</f>
        <v>37277</v>
      </c>
      <c r="G477" s="3" t="str">
        <f>TEXT(VLOOKUP(표2[[#This Row],[BIS_NO]],표4[[정류소 번호]:[ISC 정류소 ID]],8,FALSE),0)</f>
        <v>2802798</v>
      </c>
      <c r="H477" s="3">
        <f>VLOOKUP(INT(표2[[#This Row],[BIS_NO]]),표3[],2,FALSE)</f>
        <v>4379</v>
      </c>
      <c r="I477" s="3">
        <f>VLOOKUP(표2[[#This Row],[BIS_NO]],표4[[정류소 번호]:[ISC 정류소 ID]],2,FALSE)</f>
        <v>163000277</v>
      </c>
      <c r="J477" s="1" t="s">
        <v>16293</v>
      </c>
    </row>
    <row r="478" spans="1:10">
      <c r="A478">
        <v>165000484</v>
      </c>
      <c r="B478" t="s">
        <v>28</v>
      </c>
      <c r="C478" t="s">
        <v>17552</v>
      </c>
      <c r="D478" s="3">
        <v>29</v>
      </c>
      <c r="E478" s="3" t="str">
        <f>SUBSTITUTE(표2[[#This Row],[인천버스정보]],RIGHT(표2[[#This Row],[인천버스정보]],7),"")</f>
        <v>한신아파트</v>
      </c>
      <c r="F478">
        <f>INT(LEFT(RIGHT(표2[[#This Row],[인천버스정보]],6),5))</f>
        <v>37267</v>
      </c>
      <c r="G478" s="3" t="str">
        <f>TEXT(VLOOKUP(표2[[#This Row],[BIS_NO]],표4[[정류소 번호]:[ISC 정류소 ID]],8,FALSE),0)</f>
        <v>2802808</v>
      </c>
      <c r="H478" s="3">
        <f>VLOOKUP(INT(표2[[#This Row],[BIS_NO]]),표3[],2,FALSE)</f>
        <v>1110</v>
      </c>
      <c r="I478" s="3">
        <f>VLOOKUP(표2[[#This Row],[BIS_NO]],표4[[정류소 번호]:[ISC 정류소 ID]],2,FALSE)</f>
        <v>163000267</v>
      </c>
      <c r="J478" s="1" t="s">
        <v>16294</v>
      </c>
    </row>
    <row r="479" spans="1:10">
      <c r="A479">
        <v>165000484</v>
      </c>
      <c r="B479" t="s">
        <v>28</v>
      </c>
      <c r="C479" t="s">
        <v>17552</v>
      </c>
      <c r="D479" s="3">
        <v>30</v>
      </c>
      <c r="E479" s="3" t="str">
        <f>SUBSTITUTE(표2[[#This Row],[인천버스정보]],RIGHT(표2[[#This Row],[인천버스정보]],7),"")</f>
        <v>진흥아파트</v>
      </c>
      <c r="F479">
        <f>INT(LEFT(RIGHT(표2[[#This Row],[인천버스정보]],6),5))</f>
        <v>37243</v>
      </c>
      <c r="G479" s="3" t="str">
        <f>TEXT(VLOOKUP(표2[[#This Row],[BIS_NO]],표4[[정류소 번호]:[ISC 정류소 ID]],8,FALSE),0)</f>
        <v>2802827</v>
      </c>
      <c r="H479" s="3">
        <f>VLOOKUP(INT(표2[[#This Row],[BIS_NO]]),표3[],2,FALSE)</f>
        <v>641</v>
      </c>
      <c r="I479" s="3">
        <f>VLOOKUP(표2[[#This Row],[BIS_NO]],표4[[정류소 번호]:[ISC 정류소 ID]],2,FALSE)</f>
        <v>163000243</v>
      </c>
      <c r="J479" s="1" t="s">
        <v>16295</v>
      </c>
    </row>
    <row r="480" spans="1:10">
      <c r="A480">
        <v>165000484</v>
      </c>
      <c r="B480" t="s">
        <v>28</v>
      </c>
      <c r="C480" t="s">
        <v>17552</v>
      </c>
      <c r="D480" s="3">
        <v>31</v>
      </c>
      <c r="E480" s="3" t="str">
        <f>SUBSTITUTE(표2[[#This Row],[인천버스정보]],RIGHT(표2[[#This Row],[인천버스정보]],7),"")</f>
        <v>쌍용아파트</v>
      </c>
      <c r="F480">
        <f>INT(LEFT(RIGHT(표2[[#This Row],[인천버스정보]],6),5))</f>
        <v>37476</v>
      </c>
      <c r="G480" s="3" t="str">
        <f>TEXT(VLOOKUP(표2[[#This Row],[BIS_NO]],표4[[정류소 번호]:[ISC 정류소 ID]],8,FALSE),0)</f>
        <v>2803777</v>
      </c>
      <c r="H480" s="3">
        <f>VLOOKUP(INT(표2[[#This Row],[BIS_NO]]),표3[],2,FALSE)</f>
        <v>5109</v>
      </c>
      <c r="I480" s="3">
        <f>VLOOKUP(표2[[#This Row],[BIS_NO]],표4[[정류소 번호]:[ISC 정류소 ID]],2,FALSE)</f>
        <v>163000476</v>
      </c>
      <c r="J480" s="1" t="s">
        <v>16296</v>
      </c>
    </row>
    <row r="481" spans="1:10">
      <c r="A481">
        <v>165000484</v>
      </c>
      <c r="B481" t="s">
        <v>28</v>
      </c>
      <c r="C481" t="s">
        <v>17552</v>
      </c>
      <c r="D481" s="3">
        <v>32</v>
      </c>
      <c r="E481" s="3" t="str">
        <f>SUBSTITUTE(표2[[#This Row],[인천버스정보]],RIGHT(표2[[#This Row],[인천버스정보]],7),"")</f>
        <v>로얄아파트</v>
      </c>
      <c r="F481">
        <f>INT(LEFT(RIGHT(표2[[#This Row],[인천버스정보]],6),5))</f>
        <v>37247</v>
      </c>
      <c r="G481" s="3" t="str">
        <f>TEXT(VLOOKUP(표2[[#This Row],[BIS_NO]],표4[[정류소 번호]:[ISC 정류소 ID]],8,FALSE),0)</f>
        <v>2802823</v>
      </c>
      <c r="H481" s="3">
        <f>VLOOKUP(INT(표2[[#This Row],[BIS_NO]]),표3[],2,FALSE)</f>
        <v>640</v>
      </c>
      <c r="I481" s="3">
        <f>VLOOKUP(표2[[#This Row],[BIS_NO]],표4[[정류소 번호]:[ISC 정류소 ID]],2,FALSE)</f>
        <v>163000247</v>
      </c>
      <c r="J481" s="1" t="s">
        <v>16297</v>
      </c>
    </row>
    <row r="482" spans="1:10">
      <c r="A482">
        <v>165000484</v>
      </c>
      <c r="B482" t="s">
        <v>28</v>
      </c>
      <c r="C482" t="s">
        <v>17552</v>
      </c>
      <c r="D482" s="3">
        <v>33</v>
      </c>
      <c r="E482" s="3" t="str">
        <f>SUBSTITUTE(표2[[#This Row],[인천버스정보]],RIGHT(표2[[#This Row],[인천버스정보]],7),"")</f>
        <v>재흥시장</v>
      </c>
      <c r="F482">
        <f>INT(LEFT(RIGHT(표2[[#This Row],[인천버스정보]],6),5))</f>
        <v>37293</v>
      </c>
      <c r="G482" s="3" t="str">
        <f>TEXT(VLOOKUP(표2[[#This Row],[BIS_NO]],표4[[정류소 번호]:[ISC 정류소 ID]],8,FALSE),0)</f>
        <v>2802783</v>
      </c>
      <c r="H482" s="3">
        <f>VLOOKUP(INT(표2[[#This Row],[BIS_NO]]),표3[],2,FALSE)</f>
        <v>296</v>
      </c>
      <c r="I482" s="3">
        <f>VLOOKUP(표2[[#This Row],[BIS_NO]],표4[[정류소 번호]:[ISC 정류소 ID]],2,FALSE)</f>
        <v>163000293</v>
      </c>
      <c r="J482" s="1" t="s">
        <v>16298</v>
      </c>
    </row>
    <row r="483" spans="1:10">
      <c r="A483">
        <v>165000484</v>
      </c>
      <c r="B483" t="s">
        <v>28</v>
      </c>
      <c r="C483" t="s">
        <v>17552</v>
      </c>
      <c r="D483" s="3">
        <v>34</v>
      </c>
      <c r="E483" s="3" t="str">
        <f>SUBSTITUTE(표2[[#This Row],[인천버스정보]],RIGHT(표2[[#This Row],[인천버스정보]],7),"")</f>
        <v>(구)시민회관사거리</v>
      </c>
      <c r="F483">
        <f>INT(LEFT(RIGHT(표2[[#This Row],[인천버스정보]],6),5))</f>
        <v>37319</v>
      </c>
      <c r="G483" s="3" t="str">
        <f>TEXT(VLOOKUP(표2[[#This Row],[BIS_NO]],표4[[정류소 번호]:[ISC 정류소 ID]],8,FALSE),0)</f>
        <v>2802757</v>
      </c>
      <c r="H483" s="3">
        <f>VLOOKUP(INT(표2[[#This Row],[BIS_NO]]),표3[],2,FALSE)</f>
        <v>1383</v>
      </c>
      <c r="I483" s="3">
        <f>VLOOKUP(표2[[#This Row],[BIS_NO]],표4[[정류소 번호]:[ISC 정류소 ID]],2,FALSE)</f>
        <v>163000319</v>
      </c>
      <c r="J483" s="1" t="s">
        <v>16299</v>
      </c>
    </row>
    <row r="484" spans="1:10">
      <c r="A484">
        <v>165000484</v>
      </c>
      <c r="B484" t="s">
        <v>28</v>
      </c>
      <c r="C484" t="s">
        <v>17552</v>
      </c>
      <c r="D484" s="3">
        <v>35</v>
      </c>
      <c r="E484" s="3" t="str">
        <f>SUBSTITUTE(표2[[#This Row],[인천버스정보]],RIGHT(표2[[#This Row],[인천버스정보]],7),"")</f>
        <v>교보생명</v>
      </c>
      <c r="F484">
        <f>INT(LEFT(RIGHT(표2[[#This Row],[인천버스정보]],6),5))</f>
        <v>37357</v>
      </c>
      <c r="G484" s="3" t="str">
        <f>TEXT(VLOOKUP(표2[[#This Row],[BIS_NO]],표4[[정류소 번호]:[ISC 정류소 ID]],8,FALSE),0)</f>
        <v>2802733</v>
      </c>
      <c r="H484" s="3">
        <f>VLOOKUP(INT(표2[[#This Row],[BIS_NO]]),표3[],2,FALSE)</f>
        <v>462</v>
      </c>
      <c r="I484" s="3">
        <f>VLOOKUP(표2[[#This Row],[BIS_NO]],표4[[정류소 번호]:[ISC 정류소 ID]],2,FALSE)</f>
        <v>163000357</v>
      </c>
      <c r="J484" s="1" t="s">
        <v>16300</v>
      </c>
    </row>
    <row r="485" spans="1:10">
      <c r="A485">
        <v>165000484</v>
      </c>
      <c r="B485" t="s">
        <v>28</v>
      </c>
      <c r="C485" t="s">
        <v>17552</v>
      </c>
      <c r="D485" s="3">
        <v>36</v>
      </c>
      <c r="E485" s="3" t="str">
        <f>SUBSTITUTE(표2[[#This Row],[인천버스정보]],RIGHT(표2[[#This Row],[인천버스정보]],7),"")</f>
        <v>주안역</v>
      </c>
      <c r="F485">
        <f>INT(LEFT(RIGHT(표2[[#This Row],[인천버스정보]],6),5))</f>
        <v>37506</v>
      </c>
      <c r="G485" s="3" t="str">
        <f>TEXT(VLOOKUP(표2[[#This Row],[BIS_NO]],표4[[정류소 번호]:[ISC 정류소 ID]],8,FALSE),0)</f>
        <v>2802625</v>
      </c>
      <c r="H485" s="3">
        <f>VLOOKUP(INT(표2[[#This Row],[BIS_NO]]),표3[],2,FALSE)</f>
        <v>1100</v>
      </c>
      <c r="I485" s="3">
        <f>VLOOKUP(표2[[#This Row],[BIS_NO]],표4[[정류소 번호]:[ISC 정류소 ID]],2,FALSE)</f>
        <v>163000506</v>
      </c>
      <c r="J485" s="1" t="s">
        <v>16301</v>
      </c>
    </row>
    <row r="486" spans="1:10">
      <c r="A486">
        <v>165000484</v>
      </c>
      <c r="B486" t="s">
        <v>28</v>
      </c>
      <c r="C486" t="s">
        <v>17552</v>
      </c>
      <c r="D486" s="3">
        <v>37</v>
      </c>
      <c r="E486" s="3" t="str">
        <f>SUBSTITUTE(표2[[#This Row],[인천버스정보]],RIGHT(표2[[#This Row],[인천버스정보]],7),"")</f>
        <v>석암초등학교앞</v>
      </c>
      <c r="F486">
        <f>INT(LEFT(RIGHT(표2[[#This Row],[인천버스정보]],6),5))</f>
        <v>37407</v>
      </c>
      <c r="G486" s="3" t="str">
        <f>TEXT(VLOOKUP(표2[[#This Row],[BIS_NO]],표4[[정류소 번호]:[ISC 정류소 ID]],8,FALSE),0)</f>
        <v>2802694</v>
      </c>
      <c r="H486" s="3">
        <f>VLOOKUP(INT(표2[[#This Row],[BIS_NO]]),표3[],2,FALSE)</f>
        <v>6137</v>
      </c>
      <c r="I486" s="3">
        <f>VLOOKUP(표2[[#This Row],[BIS_NO]],표4[[정류소 번호]:[ISC 정류소 ID]],2,FALSE)</f>
        <v>163000407</v>
      </c>
      <c r="J486" s="1" t="s">
        <v>16302</v>
      </c>
    </row>
    <row r="487" spans="1:10">
      <c r="A487">
        <v>165000484</v>
      </c>
      <c r="B487" t="s">
        <v>28</v>
      </c>
      <c r="C487" t="s">
        <v>17552</v>
      </c>
      <c r="D487" s="3">
        <v>38</v>
      </c>
      <c r="E487" s="3" t="str">
        <f>SUBSTITUTE(표2[[#This Row],[인천버스정보]],RIGHT(표2[[#This Row],[인천버스정보]],7),"")</f>
        <v>인천가정법원.인천지방법원등기국</v>
      </c>
      <c r="F487">
        <f>INT(LEFT(RIGHT(표2[[#This Row],[인천버스정보]],6),5))</f>
        <v>37409</v>
      </c>
      <c r="G487" s="3" t="str">
        <f>TEXT(VLOOKUP(표2[[#This Row],[BIS_NO]],표4[[정류소 번호]:[ISC 정류소 ID]],8,FALSE),0)</f>
        <v>2802692</v>
      </c>
      <c r="H487" s="3">
        <f>VLOOKUP(INT(표2[[#This Row],[BIS_NO]]),표3[],2,FALSE)</f>
        <v>684</v>
      </c>
      <c r="I487" s="3">
        <f>VLOOKUP(표2[[#This Row],[BIS_NO]],표4[[정류소 번호]:[ISC 정류소 ID]],2,FALSE)</f>
        <v>163000409</v>
      </c>
      <c r="J487" s="1" t="s">
        <v>16303</v>
      </c>
    </row>
    <row r="488" spans="1:10">
      <c r="A488">
        <v>165000484</v>
      </c>
      <c r="B488" t="s">
        <v>28</v>
      </c>
      <c r="C488" t="s">
        <v>17552</v>
      </c>
      <c r="D488" s="3">
        <v>39</v>
      </c>
      <c r="E488" s="3" t="str">
        <f>SUBSTITUTE(표2[[#This Row],[인천버스정보]],RIGHT(표2[[#This Row],[인천버스정보]],7),"")</f>
        <v>석바위시장</v>
      </c>
      <c r="F488">
        <f>INT(LEFT(RIGHT(표2[[#This Row],[인천버스정보]],6),5))</f>
        <v>37382</v>
      </c>
      <c r="G488" s="3" t="str">
        <f>TEXT(VLOOKUP(표2[[#This Row],[BIS_NO]],표4[[정류소 번호]:[ISC 정류소 ID]],8,FALSE),0)</f>
        <v>2802713</v>
      </c>
      <c r="H488" s="3">
        <f>VLOOKUP(INT(표2[[#This Row],[BIS_NO]]),표3[],2,FALSE)</f>
        <v>4630</v>
      </c>
      <c r="I488" s="3">
        <f>VLOOKUP(표2[[#This Row],[BIS_NO]],표4[[정류소 번호]:[ISC 정류소 ID]],2,FALSE)</f>
        <v>163000382</v>
      </c>
      <c r="J488" s="1" t="s">
        <v>16304</v>
      </c>
    </row>
    <row r="489" spans="1:10">
      <c r="A489">
        <v>165000484</v>
      </c>
      <c r="B489" t="s">
        <v>28</v>
      </c>
      <c r="C489" t="s">
        <v>17552</v>
      </c>
      <c r="D489" s="3">
        <v>40</v>
      </c>
      <c r="E489" s="3" t="str">
        <f>SUBSTITUTE(표2[[#This Row],[인천버스정보]],RIGHT(표2[[#This Row],[인천버스정보]],7),"")</f>
        <v>인고앞</v>
      </c>
      <c r="F489">
        <f>INT(LEFT(RIGHT(표2[[#This Row],[인천버스정보]],6),5))</f>
        <v>37338</v>
      </c>
      <c r="G489" s="3" t="str">
        <f>TEXT(VLOOKUP(표2[[#This Row],[BIS_NO]],표4[[정류소 번호]:[ISC 정류소 ID]],8,FALSE),0)</f>
        <v>2802744</v>
      </c>
      <c r="H489" s="3">
        <f>VLOOKUP(INT(표2[[#This Row],[BIS_NO]]),표3[],2,FALSE)</f>
        <v>5422</v>
      </c>
      <c r="I489" s="3">
        <f>VLOOKUP(표2[[#This Row],[BIS_NO]],표4[[정류소 번호]:[ISC 정류소 ID]],2,FALSE)</f>
        <v>163000338</v>
      </c>
      <c r="J489" s="1" t="s">
        <v>16305</v>
      </c>
    </row>
    <row r="490" spans="1:10">
      <c r="A490">
        <v>165000484</v>
      </c>
      <c r="B490" t="s">
        <v>28</v>
      </c>
      <c r="C490" t="s">
        <v>17552</v>
      </c>
      <c r="D490" s="3">
        <v>41</v>
      </c>
      <c r="E490" s="3" t="str">
        <f>SUBSTITUTE(표2[[#This Row],[인천버스정보]],RIGHT(표2[[#This Row],[인천버스정보]],7),"")</f>
        <v>인고체육관(동양장사거리)</v>
      </c>
      <c r="F490">
        <f>INT(LEFT(RIGHT(표2[[#This Row],[인천버스정보]],6),5))</f>
        <v>37309</v>
      </c>
      <c r="G490" s="3" t="str">
        <f>TEXT(VLOOKUP(표2[[#This Row],[BIS_NO]],표4[[정류소 번호]:[ISC 정류소 ID]],8,FALSE),0)</f>
        <v>2802767</v>
      </c>
      <c r="H490" s="3">
        <f>VLOOKUP(INT(표2[[#This Row],[BIS_NO]]),표3[],2,FALSE)</f>
        <v>890</v>
      </c>
      <c r="I490" s="3">
        <f>VLOOKUP(표2[[#This Row],[BIS_NO]],표4[[정류소 번호]:[ISC 정류소 ID]],2,FALSE)</f>
        <v>163000309</v>
      </c>
      <c r="J490" s="1" t="s">
        <v>16306</v>
      </c>
    </row>
    <row r="491" spans="1:10">
      <c r="A491">
        <v>165000484</v>
      </c>
      <c r="B491" t="s">
        <v>28</v>
      </c>
      <c r="C491" t="s">
        <v>17552</v>
      </c>
      <c r="D491" s="3">
        <v>42</v>
      </c>
      <c r="E491" s="3" t="str">
        <f>SUBSTITUTE(표2[[#This Row],[인천버스정보]],RIGHT(표2[[#This Row],[인천버스정보]],7),"")</f>
        <v>제물포여자중학교</v>
      </c>
      <c r="F491">
        <f>INT(LEFT(RIGHT(표2[[#This Row],[인천버스정보]],6),5))</f>
        <v>37290</v>
      </c>
      <c r="G491" s="3" t="str">
        <f>TEXT(VLOOKUP(표2[[#This Row],[BIS_NO]],표4[[정류소 번호]:[ISC 정류소 ID]],8,FALSE),0)</f>
        <v>2802785</v>
      </c>
      <c r="H491" s="3">
        <f>VLOOKUP(INT(표2[[#This Row],[BIS_NO]]),표3[],2,FALSE)</f>
        <v>1108</v>
      </c>
      <c r="I491" s="3">
        <f>VLOOKUP(표2[[#This Row],[BIS_NO]],표4[[정류소 번호]:[ISC 정류소 ID]],2,FALSE)</f>
        <v>163000290</v>
      </c>
      <c r="J491" s="1" t="s">
        <v>16307</v>
      </c>
    </row>
    <row r="492" spans="1:10">
      <c r="A492">
        <v>165000484</v>
      </c>
      <c r="B492" t="s">
        <v>28</v>
      </c>
      <c r="C492" t="s">
        <v>17552</v>
      </c>
      <c r="D492" s="3">
        <v>43</v>
      </c>
      <c r="E492" s="3" t="str">
        <f>SUBSTITUTE(표2[[#This Row],[인천버스정보]],RIGHT(표2[[#This Row],[인천버스정보]],7),"")</f>
        <v>한신아파트</v>
      </c>
      <c r="F492">
        <f>INT(LEFT(RIGHT(표2[[#This Row],[인천버스정보]],6),5))</f>
        <v>37262</v>
      </c>
      <c r="G492" s="3" t="str">
        <f>TEXT(VLOOKUP(표2[[#This Row],[BIS_NO]],표4[[정류소 번호]:[ISC 정류소 ID]],8,FALSE),0)</f>
        <v>2802812</v>
      </c>
      <c r="H492" s="3">
        <f>VLOOKUP(INT(표2[[#This Row],[BIS_NO]]),표3[],2,FALSE)</f>
        <v>738</v>
      </c>
      <c r="I492" s="3">
        <f>VLOOKUP(표2[[#This Row],[BIS_NO]],표4[[정류소 번호]:[ISC 정류소 ID]],2,FALSE)</f>
        <v>163000262</v>
      </c>
      <c r="J492" s="1" t="s">
        <v>16308</v>
      </c>
    </row>
    <row r="493" spans="1:10">
      <c r="A493">
        <v>165000484</v>
      </c>
      <c r="B493" t="s">
        <v>28</v>
      </c>
      <c r="C493" t="s">
        <v>17552</v>
      </c>
      <c r="D493" s="3">
        <v>44</v>
      </c>
      <c r="E493" s="3" t="str">
        <f>SUBSTITUTE(표2[[#This Row],[인천버스정보]],RIGHT(표2[[#This Row],[인천버스정보]],7),"")</f>
        <v>관교여자중학교</v>
      </c>
      <c r="F493">
        <f>INT(LEFT(RIGHT(표2[[#This Row],[인천버스정보]],6),5))</f>
        <v>37226</v>
      </c>
      <c r="G493" s="3" t="str">
        <f>TEXT(VLOOKUP(표2[[#This Row],[BIS_NO]],표4[[정류소 번호]:[ISC 정류소 ID]],8,FALSE),0)</f>
        <v>2802844</v>
      </c>
      <c r="H493" s="3">
        <f>VLOOKUP(INT(표2[[#This Row],[BIS_NO]]),표3[],2,FALSE)</f>
        <v>667</v>
      </c>
      <c r="I493" s="3">
        <f>VLOOKUP(표2[[#This Row],[BIS_NO]],표4[[정류소 번호]:[ISC 정류소 ID]],2,FALSE)</f>
        <v>163000226</v>
      </c>
      <c r="J493" s="1" t="s">
        <v>16309</v>
      </c>
    </row>
    <row r="494" spans="1:10">
      <c r="A494">
        <v>165000484</v>
      </c>
      <c r="B494" t="s">
        <v>28</v>
      </c>
      <c r="C494" t="s">
        <v>17552</v>
      </c>
      <c r="D494" s="3">
        <v>45</v>
      </c>
      <c r="E494" s="3" t="str">
        <f>SUBSTITUTE(표2[[#This Row],[인천버스정보]],RIGHT(표2[[#This Row],[인천버스정보]],7),"")</f>
        <v>관교중학교(약수터)</v>
      </c>
      <c r="F494">
        <f>INT(LEFT(RIGHT(표2[[#This Row],[인천버스정보]],6),5))</f>
        <v>37202</v>
      </c>
      <c r="G494" s="3" t="str">
        <f>TEXT(VLOOKUP(표2[[#This Row],[BIS_NO]],표4[[정류소 번호]:[ISC 정류소 ID]],8,FALSE),0)</f>
        <v>2802867</v>
      </c>
      <c r="H494" s="3">
        <f>VLOOKUP(INT(표2[[#This Row],[BIS_NO]]),표3[],2,FALSE)</f>
        <v>4331</v>
      </c>
      <c r="I494" s="3">
        <f>VLOOKUP(표2[[#This Row],[BIS_NO]],표4[[정류소 번호]:[ISC 정류소 ID]],2,FALSE)</f>
        <v>163000202</v>
      </c>
      <c r="J494" s="1" t="s">
        <v>16310</v>
      </c>
    </row>
    <row r="495" spans="1:10">
      <c r="A495">
        <v>165000484</v>
      </c>
      <c r="B495" t="s">
        <v>28</v>
      </c>
      <c r="C495" t="s">
        <v>17552</v>
      </c>
      <c r="D495" s="3">
        <v>46</v>
      </c>
      <c r="E495" s="3" t="str">
        <f>SUBSTITUTE(표2[[#This Row],[인천버스정보]],RIGHT(표2[[#This Row],[인천버스정보]],7),"")</f>
        <v>문학경기장(박태환수영장)</v>
      </c>
      <c r="F495">
        <f>INT(LEFT(RIGHT(표2[[#This Row],[인천버스정보]],6),5))</f>
        <v>38311</v>
      </c>
      <c r="G495" s="3" t="str">
        <f>TEXT(VLOOKUP(표2[[#This Row],[BIS_NO]],표4[[정류소 번호]:[ISC 정류소 ID]],8,FALSE),0)</f>
        <v>2802393</v>
      </c>
      <c r="H495" s="3">
        <f>VLOOKUP(INT(표2[[#This Row],[BIS_NO]]),표3[],2,FALSE)</f>
        <v>306</v>
      </c>
      <c r="I495" s="3">
        <f>VLOOKUP(표2[[#This Row],[BIS_NO]],표4[[정류소 번호]:[ISC 정류소 ID]],2,FALSE)</f>
        <v>164000311</v>
      </c>
      <c r="J495" s="1" t="s">
        <v>16311</v>
      </c>
    </row>
    <row r="496" spans="1:10">
      <c r="A496">
        <v>165000484</v>
      </c>
      <c r="B496" t="s">
        <v>28</v>
      </c>
      <c r="C496" t="s">
        <v>17552</v>
      </c>
      <c r="D496" s="3">
        <v>47</v>
      </c>
      <c r="E496" s="3" t="str">
        <f>SUBSTITUTE(표2[[#This Row],[인천버스정보]],RIGHT(표2[[#This Row],[인천버스정보]],7),"")</f>
        <v>선학체육관(하키경기장)</v>
      </c>
      <c r="F496">
        <f>INT(LEFT(RIGHT(표2[[#This Row],[인천버스정보]],6),5))</f>
        <v>38309</v>
      </c>
      <c r="G496" s="3" t="str">
        <f>TEXT(VLOOKUP(표2[[#This Row],[BIS_NO]],표4[[정류소 번호]:[ISC 정류소 ID]],8,FALSE),0)</f>
        <v>2802395</v>
      </c>
      <c r="H496" s="3">
        <f>VLOOKUP(INT(표2[[#This Row],[BIS_NO]]),표3[],2,FALSE)</f>
        <v>5519</v>
      </c>
      <c r="I496" s="3">
        <f>VLOOKUP(표2[[#This Row],[BIS_NO]],표4[[정류소 번호]:[ISC 정류소 ID]],2,FALSE)</f>
        <v>164000309</v>
      </c>
      <c r="J496" s="1" t="s">
        <v>16312</v>
      </c>
    </row>
    <row r="497" spans="1:10">
      <c r="A497">
        <v>165000484</v>
      </c>
      <c r="B497" t="s">
        <v>28</v>
      </c>
      <c r="C497" t="s">
        <v>17552</v>
      </c>
      <c r="D497" s="3">
        <v>48</v>
      </c>
      <c r="E497" s="3" t="str">
        <f>SUBSTITUTE(표2[[#This Row],[인천버스정보]],RIGHT(표2[[#This Row],[인천버스정보]],7),"")</f>
        <v>윤성아파트</v>
      </c>
      <c r="F497">
        <f>INT(LEFT(RIGHT(표2[[#This Row],[인천버스정보]],6),5))</f>
        <v>38307</v>
      </c>
      <c r="G497" s="3" t="str">
        <f>TEXT(VLOOKUP(표2[[#This Row],[BIS_NO]],표4[[정류소 번호]:[ISC 정류소 ID]],8,FALSE),0)</f>
        <v>2802397</v>
      </c>
      <c r="H497" s="3">
        <f>VLOOKUP(INT(표2[[#This Row],[BIS_NO]]),표3[],2,FALSE)</f>
        <v>4697</v>
      </c>
      <c r="I497" s="3">
        <f>VLOOKUP(표2[[#This Row],[BIS_NO]],표4[[정류소 번호]:[ISC 정류소 ID]],2,FALSE)</f>
        <v>164000307</v>
      </c>
      <c r="J497" s="1" t="s">
        <v>16313</v>
      </c>
    </row>
    <row r="498" spans="1:10">
      <c r="A498">
        <v>165000484</v>
      </c>
      <c r="B498" t="s">
        <v>28</v>
      </c>
      <c r="C498" t="s">
        <v>17552</v>
      </c>
      <c r="D498" s="3">
        <v>49</v>
      </c>
      <c r="E498" s="3" t="str">
        <f>SUBSTITUTE(표2[[#This Row],[인천버스정보]],RIGHT(표2[[#This Row],[인천버스정보]],7),"")</f>
        <v>선학역</v>
      </c>
      <c r="F498">
        <f>INT(LEFT(RIGHT(표2[[#This Row],[인천버스정보]],6),5))</f>
        <v>38305</v>
      </c>
      <c r="G498" s="3" t="str">
        <f>TEXT(VLOOKUP(표2[[#This Row],[BIS_NO]],표4[[정류소 번호]:[ISC 정류소 ID]],8,FALSE),0)</f>
        <v>2802399</v>
      </c>
      <c r="H498" s="3">
        <f>VLOOKUP(INT(표2[[#This Row],[BIS_NO]]),표3[],2,FALSE)</f>
        <v>4698</v>
      </c>
      <c r="I498" s="3">
        <f>VLOOKUP(표2[[#This Row],[BIS_NO]],표4[[정류소 번호]:[ISC 정류소 ID]],2,FALSE)</f>
        <v>164000305</v>
      </c>
      <c r="J498" s="1" t="s">
        <v>16314</v>
      </c>
    </row>
    <row r="499" spans="1:10">
      <c r="A499">
        <v>165000484</v>
      </c>
      <c r="B499" t="s">
        <v>28</v>
      </c>
      <c r="C499" t="s">
        <v>17552</v>
      </c>
      <c r="D499" s="3">
        <v>50</v>
      </c>
      <c r="E499" s="3" t="str">
        <f>SUBSTITUTE(표2[[#This Row],[인천버스정보]],RIGHT(표2[[#This Row],[인천버스정보]],7),"")</f>
        <v>뉴서울아파트</v>
      </c>
      <c r="F499">
        <f>INT(LEFT(RIGHT(표2[[#This Row],[인천버스정보]],6),5))</f>
        <v>38303</v>
      </c>
      <c r="G499" s="3" t="str">
        <f>TEXT(VLOOKUP(표2[[#This Row],[BIS_NO]],표4[[정류소 번호]:[ISC 정류소 ID]],8,FALSE),0)</f>
        <v>2802401</v>
      </c>
      <c r="H499" s="3">
        <f>VLOOKUP(INT(표2[[#This Row],[BIS_NO]]),표3[],2,FALSE)</f>
        <v>4069</v>
      </c>
      <c r="I499" s="3">
        <f>VLOOKUP(표2[[#This Row],[BIS_NO]],표4[[정류소 번호]:[ISC 정류소 ID]],2,FALSE)</f>
        <v>164000303</v>
      </c>
      <c r="J499" s="1" t="s">
        <v>16315</v>
      </c>
    </row>
    <row r="500" spans="1:10">
      <c r="A500">
        <v>165000484</v>
      </c>
      <c r="B500" t="s">
        <v>28</v>
      </c>
      <c r="C500" t="s">
        <v>17552</v>
      </c>
      <c r="D500" s="3">
        <v>51</v>
      </c>
      <c r="E500" s="3" t="str">
        <f>SUBSTITUTE(표2[[#This Row],[인천버스정보]],RIGHT(표2[[#This Row],[인천버스정보]],7),"")</f>
        <v>아주아파트</v>
      </c>
      <c r="F500">
        <f>INT(LEFT(RIGHT(표2[[#This Row],[인천버스정보]],6),5))</f>
        <v>38301</v>
      </c>
      <c r="G500" s="3" t="str">
        <f>TEXT(VLOOKUP(표2[[#This Row],[BIS_NO]],표4[[정류소 번호]:[ISC 정류소 ID]],8,FALSE),0)</f>
        <v>2802403</v>
      </c>
      <c r="H500" s="3">
        <f>VLOOKUP(INT(표2[[#This Row],[BIS_NO]]),표3[],2,FALSE)</f>
        <v>5766</v>
      </c>
      <c r="I500" s="3">
        <f>VLOOKUP(표2[[#This Row],[BIS_NO]],표4[[정류소 번호]:[ISC 정류소 ID]],2,FALSE)</f>
        <v>164000301</v>
      </c>
      <c r="J500" s="1" t="s">
        <v>16316</v>
      </c>
    </row>
    <row r="501" spans="1:10">
      <c r="A501">
        <v>165000484</v>
      </c>
      <c r="B501" t="s">
        <v>28</v>
      </c>
      <c r="C501" t="s">
        <v>17552</v>
      </c>
      <c r="D501" s="3">
        <v>52</v>
      </c>
      <c r="E501" s="3" t="str">
        <f>SUBSTITUTE(표2[[#This Row],[인천버스정보]],RIGHT(표2[[#This Row],[인천버스정보]],7),"")</f>
        <v>선학어린이집</v>
      </c>
      <c r="F501">
        <f>INT(LEFT(RIGHT(표2[[#This Row],[인천버스정보]],6),5))</f>
        <v>38300</v>
      </c>
      <c r="G501" s="3" t="str">
        <f>TEXT(VLOOKUP(표2[[#This Row],[BIS_NO]],표4[[정류소 번호]:[ISC 정류소 ID]],8,FALSE),0)</f>
        <v>2802404</v>
      </c>
      <c r="H501" s="3">
        <f>VLOOKUP(INT(표2[[#This Row],[BIS_NO]]),표3[],2,FALSE)</f>
        <v>4539</v>
      </c>
      <c r="I501" s="3">
        <f>VLOOKUP(표2[[#This Row],[BIS_NO]],표4[[정류소 번호]:[ISC 정류소 ID]],2,FALSE)</f>
        <v>164000300</v>
      </c>
      <c r="J501" s="1" t="s">
        <v>16317</v>
      </c>
    </row>
    <row r="502" spans="1:10">
      <c r="A502">
        <v>165000484</v>
      </c>
      <c r="B502" t="s">
        <v>28</v>
      </c>
      <c r="C502" t="s">
        <v>17552</v>
      </c>
      <c r="D502" s="3">
        <v>53</v>
      </c>
      <c r="E502" s="3" t="str">
        <f>SUBSTITUTE(표2[[#This Row],[인천버스정보]],RIGHT(표2[[#This Row],[인천버스정보]],7),"")</f>
        <v>아모텍</v>
      </c>
      <c r="F502">
        <f>INT(LEFT(RIGHT(표2[[#This Row],[인천버스정보]],6),5))</f>
        <v>39139</v>
      </c>
      <c r="G502" s="3" t="str">
        <f>TEXT(VLOOKUP(표2[[#This Row],[BIS_NO]],표4[[정류소 번호]:[ISC 정류소 ID]],8,FALSE),0)</f>
        <v>2802223</v>
      </c>
      <c r="H502" s="3">
        <f>VLOOKUP(INT(표2[[#This Row],[BIS_NO]]),표3[],2,FALSE)</f>
        <v>340</v>
      </c>
      <c r="I502" s="3">
        <f>VLOOKUP(표2[[#This Row],[BIS_NO]],표4[[정류소 번호]:[ISC 정류소 ID]],2,FALSE)</f>
        <v>165000139</v>
      </c>
      <c r="J502" s="1" t="s">
        <v>16318</v>
      </c>
    </row>
    <row r="503" spans="1:10">
      <c r="A503">
        <v>165000484</v>
      </c>
      <c r="B503" t="s">
        <v>28</v>
      </c>
      <c r="C503" t="s">
        <v>17552</v>
      </c>
      <c r="D503" s="3">
        <v>54</v>
      </c>
      <c r="E503" s="3" t="str">
        <f>SUBSTITUTE(표2[[#This Row],[인천버스정보]],RIGHT(표2[[#This Row],[인천버스정보]],7),"")</f>
        <v>거산정공.(주)록키</v>
      </c>
      <c r="F503">
        <f>INT(LEFT(RIGHT(표2[[#This Row],[인천버스정보]],6),5))</f>
        <v>39137</v>
      </c>
      <c r="G503" s="3" t="str">
        <f>TEXT(VLOOKUP(표2[[#This Row],[BIS_NO]],표4[[정류소 번호]:[ISC 정류소 ID]],8,FALSE),0)</f>
        <v>2802225</v>
      </c>
      <c r="H503" s="3">
        <f>VLOOKUP(INT(표2[[#This Row],[BIS_NO]]),표3[],2,FALSE)</f>
        <v>4916</v>
      </c>
      <c r="I503" s="3">
        <f>VLOOKUP(표2[[#This Row],[BIS_NO]],표4[[정류소 번호]:[ISC 정류소 ID]],2,FALSE)</f>
        <v>165000137</v>
      </c>
      <c r="J503" s="1" t="s">
        <v>16319</v>
      </c>
    </row>
    <row r="504" spans="1:10">
      <c r="A504">
        <v>165000484</v>
      </c>
      <c r="B504" t="s">
        <v>28</v>
      </c>
      <c r="C504" t="s">
        <v>17552</v>
      </c>
      <c r="D504" s="3">
        <v>55</v>
      </c>
      <c r="E504" s="3" t="str">
        <f>SUBSTITUTE(표2[[#This Row],[인천버스정보]],RIGHT(표2[[#This Row],[인천버스정보]],7),"")</f>
        <v>번영로제1사거리</v>
      </c>
      <c r="F504">
        <f>INT(LEFT(RIGHT(표2[[#This Row],[인천버스정보]],6),5))</f>
        <v>39113</v>
      </c>
      <c r="G504" s="3" t="str">
        <f>TEXT(VLOOKUP(표2[[#This Row],[BIS_NO]],표4[[정류소 번호]:[ISC 정류소 ID]],8,FALSE),0)</f>
        <v>2802247</v>
      </c>
      <c r="H504" s="3">
        <f>VLOOKUP(INT(표2[[#This Row],[BIS_NO]]),표3[],2,FALSE)</f>
        <v>4540</v>
      </c>
      <c r="I504" s="3">
        <f>VLOOKUP(표2[[#This Row],[BIS_NO]],표4[[정류소 번호]:[ISC 정류소 ID]],2,FALSE)</f>
        <v>165000113</v>
      </c>
      <c r="J504" s="1" t="s">
        <v>16320</v>
      </c>
    </row>
    <row r="505" spans="1:10">
      <c r="A505">
        <v>165000484</v>
      </c>
      <c r="B505" t="s">
        <v>28</v>
      </c>
      <c r="C505" t="s">
        <v>17552</v>
      </c>
      <c r="D505" s="3">
        <v>56</v>
      </c>
      <c r="E505" s="3" t="str">
        <f>SUBSTITUTE(표2[[#This Row],[인천버스정보]],RIGHT(표2[[#This Row],[인천버스정보]],7),"")</f>
        <v>선학아파트</v>
      </c>
      <c r="F505">
        <f>INT(LEFT(RIGHT(표2[[#This Row],[인천버스정보]],6),5))</f>
        <v>38343</v>
      </c>
      <c r="G505" s="3" t="str">
        <f>TEXT(VLOOKUP(표2[[#This Row],[BIS_NO]],표4[[정류소 번호]:[ISC 정류소 ID]],8,FALSE),0)</f>
        <v>2802368</v>
      </c>
      <c r="H505" s="3">
        <f>VLOOKUP(INT(표2[[#This Row],[BIS_NO]]),표3[],2,FALSE)</f>
        <v>315</v>
      </c>
      <c r="I505" s="3">
        <f>VLOOKUP(표2[[#This Row],[BIS_NO]],표4[[정류소 번호]:[ISC 정류소 ID]],2,FALSE)</f>
        <v>164000343</v>
      </c>
      <c r="J505" s="1" t="s">
        <v>16321</v>
      </c>
    </row>
    <row r="506" spans="1:10">
      <c r="A506">
        <v>165000484</v>
      </c>
      <c r="B506" t="s">
        <v>28</v>
      </c>
      <c r="C506" t="s">
        <v>17552</v>
      </c>
      <c r="D506" s="3">
        <v>57</v>
      </c>
      <c r="E506" s="3" t="str">
        <f>SUBSTITUTE(표2[[#This Row],[인천버스정보]],RIGHT(표2[[#This Row],[인천버스정보]],7),"")</f>
        <v>신연수역(3번출구)</v>
      </c>
      <c r="F506">
        <f>INT(LEFT(RIGHT(표2[[#This Row],[인천버스정보]],6),5))</f>
        <v>38228</v>
      </c>
      <c r="G506" s="3" t="str">
        <f>TEXT(VLOOKUP(표2[[#This Row],[BIS_NO]],표4[[정류소 번호]:[ISC 정류소 ID]],8,FALSE),0)</f>
        <v>2802456</v>
      </c>
      <c r="H506" s="3">
        <f>VLOOKUP(INT(표2[[#This Row],[BIS_NO]]),표3[],2,FALSE)</f>
        <v>5523</v>
      </c>
      <c r="I506" s="3">
        <f>VLOOKUP(표2[[#This Row],[BIS_NO]],표4[[정류소 번호]:[ISC 정류소 ID]],2,FALSE)</f>
        <v>164000228</v>
      </c>
      <c r="J506" s="1" t="s">
        <v>16322</v>
      </c>
    </row>
    <row r="507" spans="1:10">
      <c r="A507">
        <v>165000484</v>
      </c>
      <c r="B507" t="s">
        <v>28</v>
      </c>
      <c r="C507" t="s">
        <v>17552</v>
      </c>
      <c r="D507" s="3">
        <v>58</v>
      </c>
      <c r="E507" s="3" t="str">
        <f>SUBSTITUTE(표2[[#This Row],[인천버스정보]],RIGHT(표2[[#This Row],[인천버스정보]],7),"")</f>
        <v>솔밭마을</v>
      </c>
      <c r="F507">
        <f>INT(LEFT(RIGHT(표2[[#This Row],[인천버스정보]],6),5))</f>
        <v>38193</v>
      </c>
      <c r="G507" s="3" t="str">
        <f>TEXT(VLOOKUP(표2[[#This Row],[BIS_NO]],표4[[정류소 번호]:[ISC 정류소 ID]],8,FALSE),0)</f>
        <v>2802482</v>
      </c>
      <c r="H507" s="3">
        <f>VLOOKUP(INT(표2[[#This Row],[BIS_NO]]),표3[],2,FALSE)</f>
        <v>4187</v>
      </c>
      <c r="I507" s="3">
        <f>VLOOKUP(표2[[#This Row],[BIS_NO]],표4[[정류소 번호]:[ISC 정류소 ID]],2,FALSE)</f>
        <v>164000193</v>
      </c>
      <c r="J507" s="1" t="s">
        <v>16323</v>
      </c>
    </row>
    <row r="508" spans="1:10">
      <c r="A508">
        <v>165000484</v>
      </c>
      <c r="B508" t="s">
        <v>28</v>
      </c>
      <c r="C508" t="s">
        <v>17552</v>
      </c>
      <c r="D508" s="3">
        <v>59</v>
      </c>
      <c r="E508" s="3" t="str">
        <f>SUBSTITUTE(표2[[#This Row],[인천버스정보]],RIGHT(표2[[#This Row],[인천버스정보]],7),"")</f>
        <v>원인재역(6번출구)</v>
      </c>
      <c r="F508">
        <f>INT(LEFT(RIGHT(표2[[#This Row],[인천버스정보]],6),5))</f>
        <v>38166</v>
      </c>
      <c r="G508" s="3" t="str">
        <f>TEXT(VLOOKUP(표2[[#This Row],[BIS_NO]],표4[[정류소 번호]:[ISC 정류소 ID]],8,FALSE),0)</f>
        <v>2802509</v>
      </c>
      <c r="H508" s="3">
        <f>VLOOKUP(INT(표2[[#This Row],[BIS_NO]]),표3[],2,FALSE)</f>
        <v>5831</v>
      </c>
      <c r="I508" s="3">
        <f>VLOOKUP(표2[[#This Row],[BIS_NO]],표4[[정류소 번호]:[ISC 정류소 ID]],2,FALSE)</f>
        <v>164000166</v>
      </c>
      <c r="J508" s="1" t="s">
        <v>16324</v>
      </c>
    </row>
    <row r="509" spans="1:10">
      <c r="A509">
        <v>165000484</v>
      </c>
      <c r="B509" t="s">
        <v>28</v>
      </c>
      <c r="C509" t="s">
        <v>17552</v>
      </c>
      <c r="D509" s="3">
        <v>60</v>
      </c>
      <c r="E509" s="3" t="str">
        <f>SUBSTITUTE(표2[[#This Row],[인천버스정보]],RIGHT(표2[[#This Row],[인천버스정보]],7),"")</f>
        <v>원인재역</v>
      </c>
      <c r="F509">
        <f>INT(LEFT(RIGHT(표2[[#This Row],[인천버스정보]],6),5))</f>
        <v>38153</v>
      </c>
      <c r="G509" s="3" t="str">
        <f>TEXT(VLOOKUP(표2[[#This Row],[BIS_NO]],표4[[정류소 번호]:[ISC 정류소 ID]],8,FALSE),0)</f>
        <v>2802516</v>
      </c>
      <c r="H509" s="3">
        <f>VLOOKUP(INT(표2[[#This Row],[BIS_NO]]),표3[],2,FALSE)</f>
        <v>4300</v>
      </c>
      <c r="I509" s="3">
        <f>VLOOKUP(표2[[#This Row],[BIS_NO]],표4[[정류소 번호]:[ISC 정류소 ID]],2,FALSE)</f>
        <v>164000153</v>
      </c>
      <c r="J509" s="1" t="s">
        <v>16325</v>
      </c>
    </row>
    <row r="510" spans="1:10">
      <c r="A510">
        <v>165000484</v>
      </c>
      <c r="B510" t="s">
        <v>28</v>
      </c>
      <c r="C510" t="s">
        <v>17552</v>
      </c>
      <c r="D510" s="3">
        <v>61</v>
      </c>
      <c r="E510" s="3" t="str">
        <f>SUBSTITUTE(표2[[#This Row],[인천버스정보]],RIGHT(표2[[#This Row],[인천버스정보]],7),"")</f>
        <v>대동아파트</v>
      </c>
      <c r="F510">
        <f>INT(LEFT(RIGHT(표2[[#This Row],[인천버스정보]],6),5))</f>
        <v>38128</v>
      </c>
      <c r="G510" s="3" t="str">
        <f>TEXT(VLOOKUP(표2[[#This Row],[BIS_NO]],표4[[정류소 번호]:[ISC 정류소 ID]],8,FALSE),0)</f>
        <v>2802530</v>
      </c>
      <c r="H510" s="3">
        <f>VLOOKUP(INT(표2[[#This Row],[BIS_NO]]),표3[],2,FALSE)</f>
        <v>4541</v>
      </c>
      <c r="I510" s="3">
        <f>VLOOKUP(표2[[#This Row],[BIS_NO]],표4[[정류소 번호]:[ISC 정류소 ID]],2,FALSE)</f>
        <v>164000128</v>
      </c>
      <c r="J510" s="1" t="s">
        <v>16326</v>
      </c>
    </row>
    <row r="511" spans="1:10">
      <c r="A511">
        <v>165000484</v>
      </c>
      <c r="B511" t="s">
        <v>28</v>
      </c>
      <c r="C511" t="s">
        <v>17552</v>
      </c>
      <c r="D511" s="3">
        <v>62</v>
      </c>
      <c r="E511" s="3" t="str">
        <f>SUBSTITUTE(표2[[#This Row],[인천버스정보]],RIGHT(표2[[#This Row],[인천버스정보]],7),"")</f>
        <v>연수고등학교</v>
      </c>
      <c r="F511">
        <f>INT(LEFT(RIGHT(표2[[#This Row],[인천버스정보]],6),5))</f>
        <v>38104</v>
      </c>
      <c r="G511" s="3" t="str">
        <f>TEXT(VLOOKUP(표2[[#This Row],[BIS_NO]],표4[[정류소 번호]:[ISC 정류소 ID]],8,FALSE),0)</f>
        <v>2802542</v>
      </c>
      <c r="H511" s="3">
        <f>VLOOKUP(INT(표2[[#This Row],[BIS_NO]]),표3[],2,FALSE)</f>
        <v>4188</v>
      </c>
      <c r="I511" s="3">
        <f>VLOOKUP(표2[[#This Row],[BIS_NO]],표4[[정류소 번호]:[ISC 정류소 ID]],2,FALSE)</f>
        <v>164000104</v>
      </c>
      <c r="J511" s="1" t="s">
        <v>16327</v>
      </c>
    </row>
    <row r="512" spans="1:10">
      <c r="A512">
        <v>165000484</v>
      </c>
      <c r="B512" t="s">
        <v>28</v>
      </c>
      <c r="C512" t="s">
        <v>17552</v>
      </c>
      <c r="D512" s="3">
        <v>63</v>
      </c>
      <c r="E512" s="3" t="str">
        <f>SUBSTITUTE(표2[[#This Row],[인천버스정보]],RIGHT(표2[[#This Row],[인천버스정보]],7),"")</f>
        <v>동아금호아파트</v>
      </c>
      <c r="F512">
        <f>INT(LEFT(RIGHT(표2[[#This Row],[인천버스정보]],6),5))</f>
        <v>38344</v>
      </c>
      <c r="G512" s="3" t="str">
        <f>TEXT(VLOOKUP(표2[[#This Row],[BIS_NO]],표4[[정류소 번호]:[ISC 정류소 ID]],8,FALSE),0)</f>
        <v>2802367</v>
      </c>
      <c r="H512" s="3">
        <f>VLOOKUP(INT(표2[[#This Row],[BIS_NO]]),표3[],2,FALSE)</f>
        <v>1340</v>
      </c>
      <c r="I512" s="3">
        <f>VLOOKUP(표2[[#This Row],[BIS_NO]],표4[[정류소 번호]:[ISC 정류소 ID]],2,FALSE)</f>
        <v>164000344</v>
      </c>
      <c r="J512" s="1" t="s">
        <v>16328</v>
      </c>
    </row>
    <row r="513" spans="1:10">
      <c r="A513">
        <v>165000484</v>
      </c>
      <c r="B513" t="s">
        <v>28</v>
      </c>
      <c r="C513" t="s">
        <v>17552</v>
      </c>
      <c r="D513" s="3">
        <v>64</v>
      </c>
      <c r="E513" s="3" t="str">
        <f>SUBSTITUTE(표2[[#This Row],[인천버스정보]],RIGHT(표2[[#This Row],[인천버스정보]],7),"")</f>
        <v>롯데아파트</v>
      </c>
      <c r="F513">
        <f>INT(LEFT(RIGHT(표2[[#This Row],[인천버스정보]],6),5))</f>
        <v>38110</v>
      </c>
      <c r="G513" s="3" t="str">
        <f>TEXT(VLOOKUP(표2[[#This Row],[BIS_NO]],표4[[정류소 번호]:[ISC 정류소 ID]],8,FALSE),0)</f>
        <v>2802541</v>
      </c>
      <c r="H513" s="3">
        <f>VLOOKUP(INT(표2[[#This Row],[BIS_NO]]),표3[],2,FALSE)</f>
        <v>4189</v>
      </c>
      <c r="I513" s="3">
        <f>VLOOKUP(표2[[#This Row],[BIS_NO]],표4[[정류소 번호]:[ISC 정류소 ID]],2,FALSE)</f>
        <v>164000110</v>
      </c>
      <c r="J513" s="2" t="s">
        <v>16329</v>
      </c>
    </row>
    <row r="514" spans="1:10">
      <c r="A514">
        <v>165000484</v>
      </c>
      <c r="B514" t="s">
        <v>28</v>
      </c>
      <c r="C514" t="s">
        <v>17552</v>
      </c>
      <c r="D514" s="3">
        <v>65</v>
      </c>
      <c r="E514" s="3" t="str">
        <f>SUBSTITUTE(표2[[#This Row],[인천버스정보]],RIGHT(표2[[#This Row],[인천버스정보]],7),"")</f>
        <v>연수여자고등학교</v>
      </c>
      <c r="F514">
        <f>INT(LEFT(RIGHT(표2[[#This Row],[인천버스정보]],6),5))</f>
        <v>38092</v>
      </c>
      <c r="G514" s="3" t="str">
        <f>TEXT(VLOOKUP(표2[[#This Row],[BIS_NO]],표4[[정류소 번호]:[ISC 정류소 ID]],8,FALSE),0)</f>
        <v>2802547</v>
      </c>
      <c r="H514" s="3">
        <f>VLOOKUP(INT(표2[[#This Row],[BIS_NO]]),표3[],2,FALSE)</f>
        <v>6042</v>
      </c>
      <c r="I514" s="3">
        <f>VLOOKUP(표2[[#This Row],[BIS_NO]],표4[[정류소 번호]:[ISC 정류소 ID]],2,FALSE)</f>
        <v>164000092</v>
      </c>
      <c r="J514" s="1" t="s">
        <v>16330</v>
      </c>
    </row>
    <row r="515" spans="1:10">
      <c r="A515">
        <v>165000484</v>
      </c>
      <c r="B515" t="s">
        <v>28</v>
      </c>
      <c r="C515" t="s">
        <v>17552</v>
      </c>
      <c r="D515" s="3">
        <v>66</v>
      </c>
      <c r="E515" s="3" t="str">
        <f>SUBSTITUTE(표2[[#This Row],[인천버스정보]],RIGHT(표2[[#This Row],[인천버스정보]],7),"")</f>
        <v>동춘마을아파트</v>
      </c>
      <c r="F515">
        <f>INT(LEFT(RIGHT(표2[[#This Row],[인천버스정보]],6),5))</f>
        <v>38087</v>
      </c>
      <c r="G515" s="3" t="str">
        <f>TEXT(VLOOKUP(표2[[#This Row],[BIS_NO]],표4[[정류소 번호]:[ISC 정류소 ID]],8,FALSE),0)</f>
        <v>2802552</v>
      </c>
      <c r="H515" s="3">
        <f>VLOOKUP(INT(표2[[#This Row],[BIS_NO]]),표3[],2,FALSE)</f>
        <v>4542</v>
      </c>
      <c r="I515" s="3">
        <f>VLOOKUP(표2[[#This Row],[BIS_NO]],표4[[정류소 번호]:[ISC 정류소 ID]],2,FALSE)</f>
        <v>164000087</v>
      </c>
      <c r="J515" s="1" t="s">
        <v>16331</v>
      </c>
    </row>
    <row r="516" spans="1:10">
      <c r="A516">
        <v>165000484</v>
      </c>
      <c r="B516" t="s">
        <v>28</v>
      </c>
      <c r="C516" t="s">
        <v>17552</v>
      </c>
      <c r="D516" s="3">
        <v>67</v>
      </c>
      <c r="E516" s="3" t="str">
        <f>SUBSTITUTE(표2[[#This Row],[인천버스정보]],RIGHT(표2[[#This Row],[인천버스정보]],7),"")</f>
        <v>건영아파트</v>
      </c>
      <c r="F516">
        <f>INT(LEFT(RIGHT(표2[[#This Row],[인천버스정보]],6),5))</f>
        <v>38069</v>
      </c>
      <c r="G516" s="3" t="str">
        <f>TEXT(VLOOKUP(표2[[#This Row],[BIS_NO]],표4[[정류소 번호]:[ISC 정류소 ID]],8,FALSE),0)</f>
        <v>2802566</v>
      </c>
      <c r="H516" s="3">
        <f>VLOOKUP(INT(표2[[#This Row],[BIS_NO]]),표3[],2,FALSE)</f>
        <v>4917</v>
      </c>
      <c r="I516" s="3">
        <f>VLOOKUP(표2[[#This Row],[BIS_NO]],표4[[정류소 번호]:[ISC 정류소 ID]],2,FALSE)</f>
        <v>164000069</v>
      </c>
      <c r="J516" s="1" t="s">
        <v>16332</v>
      </c>
    </row>
    <row r="517" spans="1:10">
      <c r="A517">
        <v>165000484</v>
      </c>
      <c r="B517" t="s">
        <v>28</v>
      </c>
      <c r="C517" t="s">
        <v>17552</v>
      </c>
      <c r="D517" s="3">
        <v>68</v>
      </c>
      <c r="E517" s="3" t="str">
        <f>SUBSTITUTE(표2[[#This Row],[인천버스정보]],RIGHT(표2[[#This Row],[인천버스정보]],7),"")</f>
        <v>대동아파트</v>
      </c>
      <c r="F517">
        <f>INT(LEFT(RIGHT(표2[[#This Row],[인천버스정보]],6),5))</f>
        <v>38345</v>
      </c>
      <c r="G517" s="3" t="str">
        <f>TEXT(VLOOKUP(표2[[#This Row],[BIS_NO]],표4[[정류소 번호]:[ISC 정류소 ID]],8,FALSE),0)</f>
        <v>2802366</v>
      </c>
      <c r="H517" s="3">
        <f>VLOOKUP(INT(표2[[#This Row],[BIS_NO]]),표3[],2,FALSE)</f>
        <v>597</v>
      </c>
      <c r="I517" s="3">
        <f>VLOOKUP(표2[[#This Row],[BIS_NO]],표4[[정류소 번호]:[ISC 정류소 ID]],2,FALSE)</f>
        <v>164000345</v>
      </c>
      <c r="J517" s="1" t="s">
        <v>16333</v>
      </c>
    </row>
    <row r="518" spans="1:10">
      <c r="A518">
        <v>165000484</v>
      </c>
      <c r="B518" t="s">
        <v>28</v>
      </c>
      <c r="C518" t="s">
        <v>17552</v>
      </c>
      <c r="D518" s="3">
        <v>69</v>
      </c>
      <c r="E518" s="3" t="str">
        <f>SUBSTITUTE(표2[[#This Row],[인천버스정보]],RIGHT(표2[[#This Row],[인천버스정보]],7),"")</f>
        <v>아주아파트</v>
      </c>
      <c r="F518">
        <f>INT(LEFT(RIGHT(표2[[#This Row],[인천버스정보]],6),5))</f>
        <v>38051</v>
      </c>
      <c r="G518" s="3" t="str">
        <f>TEXT(VLOOKUP(표2[[#This Row],[BIS_NO]],표4[[정류소 번호]:[ISC 정류소 ID]],8,FALSE),0)</f>
        <v>2802579</v>
      </c>
      <c r="H518" s="3">
        <f>VLOOKUP(INT(표2[[#This Row],[BIS_NO]]),표3[],2,FALSE)</f>
        <v>396</v>
      </c>
      <c r="I518" s="3">
        <f>VLOOKUP(표2[[#This Row],[BIS_NO]],표4[[정류소 번호]:[ISC 정류소 ID]],2,FALSE)</f>
        <v>164000051</v>
      </c>
      <c r="J518" s="1" t="s">
        <v>16334</v>
      </c>
    </row>
    <row r="519" spans="1:10">
      <c r="A519">
        <v>165000484</v>
      </c>
      <c r="B519" t="s">
        <v>28</v>
      </c>
      <c r="C519" t="s">
        <v>17552</v>
      </c>
      <c r="D519" s="3">
        <v>70</v>
      </c>
      <c r="E519" s="3" t="str">
        <f>SUBSTITUTE(표2[[#This Row],[인천버스정보]],RIGHT(표2[[#This Row],[인천버스정보]],7),"")</f>
        <v>인천뷰티예술고등학교</v>
      </c>
      <c r="F519">
        <f>INT(LEFT(RIGHT(표2[[#This Row],[인천버스정보]],6),5))</f>
        <v>38053</v>
      </c>
      <c r="G519" s="3" t="str">
        <f>TEXT(VLOOKUP(표2[[#This Row],[BIS_NO]],표4[[정류소 번호]:[ISC 정류소 ID]],8,FALSE),0)</f>
        <v>2802577</v>
      </c>
      <c r="H519" s="3">
        <f>VLOOKUP(INT(표2[[#This Row],[BIS_NO]]),표3[],2,FALSE)</f>
        <v>5249</v>
      </c>
      <c r="I519" s="3">
        <f>VLOOKUP(표2[[#This Row],[BIS_NO]],표4[[정류소 번호]:[ISC 정류소 ID]],2,FALSE)</f>
        <v>164000053</v>
      </c>
      <c r="J519" s="1" t="s">
        <v>16335</v>
      </c>
    </row>
    <row r="520" spans="1:10">
      <c r="A520">
        <v>165000484</v>
      </c>
      <c r="B520" t="s">
        <v>28</v>
      </c>
      <c r="C520" t="s">
        <v>17552</v>
      </c>
      <c r="D520" s="3">
        <v>71</v>
      </c>
      <c r="E520" s="3" t="str">
        <f>SUBSTITUTE(표2[[#This Row],[인천버스정보]],RIGHT(표2[[#This Row],[인천버스정보]],7),"")</f>
        <v>풍림2차아파트</v>
      </c>
      <c r="F520">
        <f>INT(LEFT(RIGHT(표2[[#This Row],[인천버스정보]],6),5))</f>
        <v>38049</v>
      </c>
      <c r="G520" s="3" t="str">
        <f>TEXT(VLOOKUP(표2[[#This Row],[BIS_NO]],표4[[정류소 번호]:[ISC 정류소 ID]],8,FALSE),0)</f>
        <v>2802581</v>
      </c>
      <c r="H520" s="3">
        <f>VLOOKUP(INT(표2[[#This Row],[BIS_NO]]),표3[],2,FALSE)</f>
        <v>5524</v>
      </c>
      <c r="I520" s="3">
        <f>VLOOKUP(표2[[#This Row],[BIS_NO]],표4[[정류소 번호]:[ISC 정류소 ID]],2,FALSE)</f>
        <v>164000049</v>
      </c>
      <c r="J520" s="1" t="s">
        <v>16336</v>
      </c>
    </row>
    <row r="521" spans="1:10">
      <c r="A521">
        <v>165000484</v>
      </c>
      <c r="B521" t="s">
        <v>28</v>
      </c>
      <c r="C521" t="s">
        <v>17552</v>
      </c>
      <c r="D521" s="3">
        <v>72</v>
      </c>
      <c r="E521" s="3" t="str">
        <f>SUBSTITUTE(표2[[#This Row],[인천버스정보]],RIGHT(표2[[#This Row],[인천버스정보]],7),"")</f>
        <v>동춘역(이마트.스퀘어원)</v>
      </c>
      <c r="F521">
        <f>INT(LEFT(RIGHT(표2[[#This Row],[인천버스정보]],6),5))</f>
        <v>38070</v>
      </c>
      <c r="G521" s="3" t="str">
        <f>TEXT(VLOOKUP(표2[[#This Row],[BIS_NO]],표4[[정류소 번호]:[ISC 정류소 ID]],8,FALSE),0)</f>
        <v>2802565</v>
      </c>
      <c r="H521" s="3">
        <f>VLOOKUP(INT(표2[[#This Row],[BIS_NO]]),표3[],2,FALSE)</f>
        <v>4993</v>
      </c>
      <c r="I521" s="3">
        <f>VLOOKUP(표2[[#This Row],[BIS_NO]],표4[[정류소 번호]:[ISC 정류소 ID]],2,FALSE)</f>
        <v>164000070</v>
      </c>
      <c r="J521" s="1" t="s">
        <v>16337</v>
      </c>
    </row>
    <row r="522" spans="1:10">
      <c r="A522">
        <v>165000484</v>
      </c>
      <c r="B522" t="s">
        <v>28</v>
      </c>
      <c r="C522" t="s">
        <v>17552</v>
      </c>
      <c r="D522" s="3">
        <v>73</v>
      </c>
      <c r="E522" s="3" t="str">
        <f>SUBSTITUTE(표2[[#This Row],[인천버스정보]],RIGHT(표2[[#This Row],[인천버스정보]],7),"")</f>
        <v>남동대교(스퀘어원)</v>
      </c>
      <c r="F522">
        <f>INT(LEFT(RIGHT(표2[[#This Row],[인천버스정보]],6),5))</f>
        <v>39063</v>
      </c>
      <c r="G522" s="3" t="str">
        <f>TEXT(VLOOKUP(표2[[#This Row],[BIS_NO]],표4[[정류소 번호]:[ISC 정류소 ID]],8,FALSE),0)</f>
        <v>2802290</v>
      </c>
      <c r="H522" s="3">
        <f>VLOOKUP(INT(표2[[#This Row],[BIS_NO]]),표3[],2,FALSE)</f>
        <v>5789</v>
      </c>
      <c r="I522" s="3">
        <f>VLOOKUP(표2[[#This Row],[BIS_NO]],표4[[정류소 번호]:[ISC 정류소 ID]],2,FALSE)</f>
        <v>165000063</v>
      </c>
      <c r="J522" s="1" t="s">
        <v>16338</v>
      </c>
    </row>
    <row r="523" spans="1:10">
      <c r="A523">
        <v>165000454</v>
      </c>
      <c r="B523" t="s">
        <v>29</v>
      </c>
      <c r="C523" t="s">
        <v>17553</v>
      </c>
      <c r="D523" s="3">
        <v>1</v>
      </c>
      <c r="E523" s="3" t="str">
        <f>SUBSTITUTE(표2[[#This Row],[인천버스정보]],RIGHT(표2[[#This Row],[인천버스정보]],7),"")</f>
        <v>서창2지구</v>
      </c>
      <c r="F523">
        <f>INT(LEFT(RIGHT(표2[[#This Row],[인천버스정보]],6),5))</f>
        <v>39871</v>
      </c>
      <c r="G523" s="3" t="str">
        <f>TEXT(VLOOKUP(표2[[#This Row],[BIS_NO]],표4[[정류소 번호]:[ISC 정류소 ID]],8,FALSE),0)</f>
        <v>2806423</v>
      </c>
      <c r="H523" s="3">
        <f>VLOOKUP(INT(표2[[#This Row],[BIS_NO]]),표3[],2,FALSE)</f>
        <v>1668</v>
      </c>
      <c r="I523" s="3">
        <f>VLOOKUP(표2[[#This Row],[BIS_NO]],표4[[정류소 번호]:[ISC 정류소 ID]],2,FALSE)</f>
        <v>165000871</v>
      </c>
      <c r="J523" s="1" t="s">
        <v>16339</v>
      </c>
    </row>
    <row r="524" spans="1:10">
      <c r="A524">
        <v>165000454</v>
      </c>
      <c r="B524" t="s">
        <v>29</v>
      </c>
      <c r="C524" t="s">
        <v>17553</v>
      </c>
      <c r="D524" s="3">
        <v>2</v>
      </c>
      <c r="E524" s="3" t="str">
        <f>SUBSTITUTE(표2[[#This Row],[인천버스정보]],RIGHT(표2[[#This Row],[인천버스정보]],7),"")</f>
        <v>임마누엘교회</v>
      </c>
      <c r="F524">
        <f>INT(LEFT(RIGHT(표2[[#This Row],[인천버스정보]],6),5))</f>
        <v>39873</v>
      </c>
      <c r="G524" s="3" t="str">
        <f>TEXT(VLOOKUP(표2[[#This Row],[BIS_NO]],표4[[정류소 번호]:[ISC 정류소 ID]],8,FALSE),0)</f>
        <v>2806421</v>
      </c>
      <c r="H524" s="3">
        <f>VLOOKUP(INT(표2[[#This Row],[BIS_NO]]),표3[],2,FALSE)</f>
        <v>1670</v>
      </c>
      <c r="I524" s="3">
        <f>VLOOKUP(표2[[#This Row],[BIS_NO]],표4[[정류소 번호]:[ISC 정류소 ID]],2,FALSE)</f>
        <v>165000873</v>
      </c>
      <c r="J524" s="1" t="s">
        <v>16340</v>
      </c>
    </row>
    <row r="525" spans="1:10">
      <c r="A525">
        <v>165000454</v>
      </c>
      <c r="B525" t="s">
        <v>29</v>
      </c>
      <c r="C525" t="s">
        <v>17553</v>
      </c>
      <c r="D525" s="3">
        <v>3</v>
      </c>
      <c r="E525" s="3" t="str">
        <f>SUBSTITUTE(표2[[#This Row],[인천버스정보]],RIGHT(표2[[#This Row],[인천버스정보]],7),"")</f>
        <v>서창동우체국</v>
      </c>
      <c r="F525">
        <f>INT(LEFT(RIGHT(표2[[#This Row],[인천버스정보]],6),5))</f>
        <v>92010</v>
      </c>
      <c r="G525" s="3" t="str">
        <f>TEXT(VLOOKUP(표2[[#This Row],[BIS_NO]],표4[[정류소 번호]:[ISC 정류소 ID]],8,FALSE),0)</f>
        <v>2807340</v>
      </c>
      <c r="H525" s="3">
        <f>VLOOKUP(INT(표2[[#This Row],[BIS_NO]]),표3[],2,FALSE)</f>
        <v>2887</v>
      </c>
      <c r="I525" s="3">
        <f>VLOOKUP(표2[[#This Row],[BIS_NO]],표4[[정류소 번호]:[ISC 정류소 ID]],2,FALSE)</f>
        <v>165001010</v>
      </c>
      <c r="J525" s="1" t="s">
        <v>16341</v>
      </c>
    </row>
    <row r="526" spans="1:10">
      <c r="A526">
        <v>165000454</v>
      </c>
      <c r="B526" t="s">
        <v>29</v>
      </c>
      <c r="C526" t="s">
        <v>17553</v>
      </c>
      <c r="D526" s="3">
        <v>4</v>
      </c>
      <c r="E526" s="3" t="str">
        <f>SUBSTITUTE(표2[[#This Row],[인천버스정보]],RIGHT(표2[[#This Row],[인천버스정보]],7),"")</f>
        <v>서창휴먼시아12단지</v>
      </c>
      <c r="F526">
        <f>INT(LEFT(RIGHT(표2[[#This Row],[인천버스정보]],6),5))</f>
        <v>39897</v>
      </c>
      <c r="G526" s="3" t="str">
        <f>TEXT(VLOOKUP(표2[[#This Row],[BIS_NO]],표4[[정류소 번호]:[ISC 정류소 ID]],8,FALSE),0)</f>
        <v>2806518</v>
      </c>
      <c r="H526" s="3">
        <f>VLOOKUP(INT(표2[[#This Row],[BIS_NO]]),표3[],2,FALSE)</f>
        <v>1903</v>
      </c>
      <c r="I526" s="3">
        <f>VLOOKUP(표2[[#This Row],[BIS_NO]],표4[[정류소 번호]:[ISC 정류소 ID]],2,FALSE)</f>
        <v>165000897</v>
      </c>
      <c r="J526" s="1" t="s">
        <v>16342</v>
      </c>
    </row>
    <row r="527" spans="1:10">
      <c r="A527">
        <v>165000454</v>
      </c>
      <c r="B527" t="s">
        <v>29</v>
      </c>
      <c r="C527" t="s">
        <v>17553</v>
      </c>
      <c r="D527" s="3">
        <v>5</v>
      </c>
      <c r="E527" s="3" t="str">
        <f>SUBSTITUTE(표2[[#This Row],[인천버스정보]],RIGHT(표2[[#This Row],[인천버스정보]],7),"")</f>
        <v>서창베라체아파트후문</v>
      </c>
      <c r="F527">
        <f>INT(LEFT(RIGHT(표2[[#This Row],[인천버스정보]],6),5))</f>
        <v>39895</v>
      </c>
      <c r="G527" s="3" t="str">
        <f>TEXT(VLOOKUP(표2[[#This Row],[BIS_NO]],표4[[정류소 번호]:[ISC 정류소 ID]],8,FALSE),0)</f>
        <v>2806516</v>
      </c>
      <c r="H527" s="3">
        <f>VLOOKUP(INT(표2[[#This Row],[BIS_NO]]),표3[],2,FALSE)</f>
        <v>1901</v>
      </c>
      <c r="I527" s="3">
        <f>VLOOKUP(표2[[#This Row],[BIS_NO]],표4[[정류소 번호]:[ISC 정류소 ID]],2,FALSE)</f>
        <v>165000895</v>
      </c>
      <c r="J527" s="1" t="s">
        <v>16343</v>
      </c>
    </row>
    <row r="528" spans="1:10">
      <c r="A528">
        <v>165000454</v>
      </c>
      <c r="B528" t="s">
        <v>29</v>
      </c>
      <c r="C528" t="s">
        <v>17553</v>
      </c>
      <c r="D528" s="3">
        <v>6</v>
      </c>
      <c r="E528" s="3" t="str">
        <f>SUBSTITUTE(표2[[#This Row],[인천버스정보]],RIGHT(표2[[#This Row],[인천버스정보]],7),"")</f>
        <v>한빛초교앞</v>
      </c>
      <c r="F528">
        <f>INT(LEFT(RIGHT(표2[[#This Row],[인천버스정보]],6),5))</f>
        <v>39774</v>
      </c>
      <c r="G528" s="3" t="str">
        <f>TEXT(VLOOKUP(표2[[#This Row],[BIS_NO]],표4[[정류소 번호]:[ISC 정류소 ID]],8,FALSE),0)</f>
        <v>2805650</v>
      </c>
      <c r="H528" s="3">
        <f>VLOOKUP(INT(표2[[#This Row],[BIS_NO]]),표3[],2,FALSE)</f>
        <v>2572</v>
      </c>
      <c r="I528" s="3">
        <f>VLOOKUP(표2[[#This Row],[BIS_NO]],표4[[정류소 번호]:[ISC 정류소 ID]],2,FALSE)</f>
        <v>165000774</v>
      </c>
      <c r="J528" s="1" t="s">
        <v>16344</v>
      </c>
    </row>
    <row r="529" spans="1:10">
      <c r="A529">
        <v>165000454</v>
      </c>
      <c r="B529" t="s">
        <v>29</v>
      </c>
      <c r="C529" t="s">
        <v>17553</v>
      </c>
      <c r="D529" s="3">
        <v>7</v>
      </c>
      <c r="E529" s="3" t="str">
        <f>SUBSTITUTE(표2[[#This Row],[인천버스정보]],RIGHT(표2[[#This Row],[인천버스정보]],7),"")</f>
        <v>서창이편한세상정문</v>
      </c>
      <c r="F529">
        <f>INT(LEFT(RIGHT(표2[[#This Row],[인천버스정보]],6),5))</f>
        <v>39855</v>
      </c>
      <c r="G529" s="3" t="str">
        <f>TEXT(VLOOKUP(표2[[#This Row],[BIS_NO]],표4[[정류소 번호]:[ISC 정류소 ID]],8,FALSE),0)</f>
        <v>2806076</v>
      </c>
      <c r="H529" s="3">
        <f>VLOOKUP(INT(표2[[#This Row],[BIS_NO]]),표3[],2,FALSE)</f>
        <v>1987</v>
      </c>
      <c r="I529" s="3">
        <f>VLOOKUP(표2[[#This Row],[BIS_NO]],표4[[정류소 번호]:[ISC 정류소 ID]],2,FALSE)</f>
        <v>165000855</v>
      </c>
      <c r="J529" s="1" t="s">
        <v>16345</v>
      </c>
    </row>
    <row r="530" spans="1:10">
      <c r="A530">
        <v>165000454</v>
      </c>
      <c r="B530" t="s">
        <v>29</v>
      </c>
      <c r="C530" t="s">
        <v>17553</v>
      </c>
      <c r="D530" s="3">
        <v>8</v>
      </c>
      <c r="E530" s="3" t="str">
        <f>SUBSTITUTE(표2[[#This Row],[인천버스정보]],RIGHT(표2[[#This Row],[인천버스정보]],7),"")</f>
        <v>만월중학교</v>
      </c>
      <c r="F530">
        <f>INT(LEFT(RIGHT(표2[[#This Row],[인천버스정보]],6),5))</f>
        <v>39962</v>
      </c>
      <c r="G530" s="3" t="str">
        <f>TEXT(VLOOKUP(표2[[#This Row],[BIS_NO]],표4[[정류소 번호]:[ISC 정류소 ID]],8,FALSE),0)</f>
        <v>2806907</v>
      </c>
      <c r="H530" s="3">
        <f>VLOOKUP(INT(표2[[#This Row],[BIS_NO]]),표3[],2,FALSE)</f>
        <v>2299</v>
      </c>
      <c r="I530" s="3">
        <f>VLOOKUP(표2[[#This Row],[BIS_NO]],표4[[정류소 번호]:[ISC 정류소 ID]],2,FALSE)</f>
        <v>165000962</v>
      </c>
      <c r="J530" s="1" t="s">
        <v>16346</v>
      </c>
    </row>
    <row r="531" spans="1:10">
      <c r="A531">
        <v>165000454</v>
      </c>
      <c r="B531" t="s">
        <v>29</v>
      </c>
      <c r="C531" t="s">
        <v>17553</v>
      </c>
      <c r="D531" s="3">
        <v>9</v>
      </c>
      <c r="E531" s="3" t="str">
        <f>SUBSTITUTE(표2[[#This Row],[인천버스정보]],RIGHT(표2[[#This Row],[인천버스정보]],7),"")</f>
        <v>서창센트럴푸르지오</v>
      </c>
      <c r="F531">
        <f>INT(LEFT(RIGHT(표2[[#This Row],[인천버스정보]],6),5))</f>
        <v>39811</v>
      </c>
      <c r="G531" s="3" t="str">
        <f>TEXT(VLOOKUP(표2[[#This Row],[BIS_NO]],표4[[정류소 번호]:[ISC 정류소 ID]],8,FALSE),0)</f>
        <v>2805881</v>
      </c>
      <c r="H531" s="3">
        <f>VLOOKUP(INT(표2[[#This Row],[BIS_NO]]),표3[],2,FALSE)</f>
        <v>1701</v>
      </c>
      <c r="I531" s="3">
        <f>VLOOKUP(표2[[#This Row],[BIS_NO]],표4[[정류소 번호]:[ISC 정류소 ID]],2,FALSE)</f>
        <v>165000811</v>
      </c>
      <c r="J531" s="1" t="s">
        <v>16347</v>
      </c>
    </row>
    <row r="532" spans="1:10">
      <c r="A532">
        <v>165000454</v>
      </c>
      <c r="B532" t="s">
        <v>29</v>
      </c>
      <c r="C532" t="s">
        <v>17553</v>
      </c>
      <c r="D532" s="3">
        <v>10</v>
      </c>
      <c r="E532" s="3" t="str">
        <f>SUBSTITUTE(표2[[#This Row],[인천버스정보]],RIGHT(표2[[#This Row],[인천버스정보]],7),"")</f>
        <v>청광플러스원아파트</v>
      </c>
      <c r="F532">
        <f>INT(LEFT(RIGHT(표2[[#This Row],[인천버스정보]],6),5))</f>
        <v>39775</v>
      </c>
      <c r="G532" s="3" t="str">
        <f>TEXT(VLOOKUP(표2[[#This Row],[BIS_NO]],표4[[정류소 번호]:[ISC 정류소 ID]],8,FALSE),0)</f>
        <v>2805657</v>
      </c>
      <c r="H532" s="3">
        <f>VLOOKUP(INT(표2[[#This Row],[BIS_NO]]),표3[],2,FALSE)</f>
        <v>1259</v>
      </c>
      <c r="I532" s="3">
        <f>VLOOKUP(표2[[#This Row],[BIS_NO]],표4[[정류소 번호]:[ISC 정류소 ID]],2,FALSE)</f>
        <v>165000775</v>
      </c>
      <c r="J532" s="1" t="s">
        <v>16348</v>
      </c>
    </row>
    <row r="533" spans="1:10">
      <c r="A533">
        <v>165000454</v>
      </c>
      <c r="B533" t="s">
        <v>29</v>
      </c>
      <c r="C533" t="s">
        <v>17553</v>
      </c>
      <c r="D533" s="3">
        <v>11</v>
      </c>
      <c r="E533" s="3" t="str">
        <f>SUBSTITUTE(표2[[#This Row],[인천버스정보]],RIGHT(표2[[#This Row],[인천버스정보]],7),"")</f>
        <v>서창중학교</v>
      </c>
      <c r="F533">
        <f>INT(LEFT(RIGHT(표2[[#This Row],[인천버스정보]],6),5))</f>
        <v>39776</v>
      </c>
      <c r="G533" s="3" t="str">
        <f>TEXT(VLOOKUP(표2[[#This Row],[BIS_NO]],표4[[정류소 번호]:[ISC 정류소 ID]],8,FALSE),0)</f>
        <v>2805658</v>
      </c>
      <c r="H533" s="3">
        <f>VLOOKUP(INT(표2[[#This Row],[BIS_NO]]),표3[],2,FALSE)</f>
        <v>1260</v>
      </c>
      <c r="I533" s="3">
        <f>VLOOKUP(표2[[#This Row],[BIS_NO]],표4[[정류소 번호]:[ISC 정류소 ID]],2,FALSE)</f>
        <v>165000776</v>
      </c>
      <c r="J533" s="1" t="s">
        <v>16349</v>
      </c>
    </row>
    <row r="534" spans="1:10">
      <c r="A534">
        <v>165000454</v>
      </c>
      <c r="B534" t="s">
        <v>29</v>
      </c>
      <c r="C534" t="s">
        <v>17553</v>
      </c>
      <c r="D534" s="3">
        <v>12</v>
      </c>
      <c r="E534" s="3" t="str">
        <f>SUBSTITUTE(표2[[#This Row],[인천버스정보]],RIGHT(표2[[#This Row],[인천버스정보]],7),"")</f>
        <v>태평2차아파트</v>
      </c>
      <c r="F534">
        <f>INT(LEFT(RIGHT(표2[[#This Row],[인천버스정보]],6),5))</f>
        <v>39225</v>
      </c>
      <c r="G534" s="3" t="str">
        <f>TEXT(VLOOKUP(표2[[#This Row],[BIS_NO]],표4[[정류소 번호]:[ISC 정류소 ID]],8,FALSE),0)</f>
        <v>2802147</v>
      </c>
      <c r="H534" s="3">
        <f>VLOOKUP(INT(표2[[#This Row],[BIS_NO]]),표3[],2,FALSE)</f>
        <v>5969</v>
      </c>
      <c r="I534" s="3">
        <f>VLOOKUP(표2[[#This Row],[BIS_NO]],표4[[정류소 번호]:[ISC 정류소 ID]],2,FALSE)</f>
        <v>165000225</v>
      </c>
      <c r="J534" s="1" t="s">
        <v>16350</v>
      </c>
    </row>
    <row r="535" spans="1:10">
      <c r="A535">
        <v>165000454</v>
      </c>
      <c r="B535" t="s">
        <v>29</v>
      </c>
      <c r="C535" t="s">
        <v>17553</v>
      </c>
      <c r="D535" s="3">
        <v>13</v>
      </c>
      <c r="E535" s="3" t="str">
        <f>SUBSTITUTE(표2[[#This Row],[인천버스정보]],RIGHT(표2[[#This Row],[인천버스정보]],7),"")</f>
        <v>임광그대가.서창자이아파트</v>
      </c>
      <c r="F535">
        <f>INT(LEFT(RIGHT(표2[[#This Row],[인천버스정보]],6),5))</f>
        <v>39514</v>
      </c>
      <c r="G535" s="3" t="str">
        <f>TEXT(VLOOKUP(표2[[#This Row],[BIS_NO]],표4[[정류소 번호]:[ISC 정류소 ID]],8,FALSE),0)</f>
        <v>2801897</v>
      </c>
      <c r="H535" s="3">
        <f>VLOOKUP(INT(표2[[#This Row],[BIS_NO]]),표3[],2,FALSE)</f>
        <v>1376</v>
      </c>
      <c r="I535" s="3">
        <f>VLOOKUP(표2[[#This Row],[BIS_NO]],표4[[정류소 번호]:[ISC 정류소 ID]],2,FALSE)</f>
        <v>165000514</v>
      </c>
      <c r="J535" s="1" t="s">
        <v>16351</v>
      </c>
    </row>
    <row r="536" spans="1:10">
      <c r="A536">
        <v>165000454</v>
      </c>
      <c r="B536" t="s">
        <v>29</v>
      </c>
      <c r="C536" t="s">
        <v>17553</v>
      </c>
      <c r="D536" s="3">
        <v>14</v>
      </c>
      <c r="E536" s="3" t="str">
        <f>SUBSTITUTE(표2[[#This Row],[인천버스정보]],RIGHT(표2[[#This Row],[인천버스정보]],7),"")</f>
        <v>태평1차아파트</v>
      </c>
      <c r="F536">
        <f>INT(LEFT(RIGHT(표2[[#This Row],[인천버스정보]],6),5))</f>
        <v>39516</v>
      </c>
      <c r="G536" s="3" t="str">
        <f>TEXT(VLOOKUP(표2[[#This Row],[BIS_NO]],표4[[정류소 번호]:[ISC 정류소 ID]],8,FALSE),0)</f>
        <v>2801895</v>
      </c>
      <c r="H536" s="3">
        <f>VLOOKUP(INT(표2[[#This Row],[BIS_NO]]),표3[],2,FALSE)</f>
        <v>889</v>
      </c>
      <c r="I536" s="3">
        <f>VLOOKUP(표2[[#This Row],[BIS_NO]],표4[[정류소 번호]:[ISC 정류소 ID]],2,FALSE)</f>
        <v>165000516</v>
      </c>
      <c r="J536" s="1" t="s">
        <v>16352</v>
      </c>
    </row>
    <row r="537" spans="1:10">
      <c r="A537">
        <v>165000454</v>
      </c>
      <c r="B537" t="s">
        <v>29</v>
      </c>
      <c r="C537" t="s">
        <v>17553</v>
      </c>
      <c r="D537" s="3">
        <v>15</v>
      </c>
      <c r="E537" s="3" t="str">
        <f>SUBSTITUTE(표2[[#This Row],[인천버스정보]],RIGHT(표2[[#This Row],[인천버스정보]],7),"")</f>
        <v>태평아파트입구</v>
      </c>
      <c r="F537">
        <f>INT(LEFT(RIGHT(표2[[#This Row],[인천버스정보]],6),5))</f>
        <v>39276</v>
      </c>
      <c r="G537" s="3" t="str">
        <f>TEXT(VLOOKUP(표2[[#This Row],[BIS_NO]],표4[[정류소 번호]:[ISC 정류소 ID]],8,FALSE),0)</f>
        <v>2802108</v>
      </c>
      <c r="H537" s="3">
        <f>VLOOKUP(INT(표2[[#This Row],[BIS_NO]]),표3[],2,FALSE)</f>
        <v>1164</v>
      </c>
      <c r="I537" s="3">
        <f>VLOOKUP(표2[[#This Row],[BIS_NO]],표4[[정류소 번호]:[ISC 정류소 ID]],2,FALSE)</f>
        <v>165000276</v>
      </c>
      <c r="J537" s="1" t="s">
        <v>16353</v>
      </c>
    </row>
    <row r="538" spans="1:10">
      <c r="A538">
        <v>165000454</v>
      </c>
      <c r="B538" t="s">
        <v>29</v>
      </c>
      <c r="C538" t="s">
        <v>17553</v>
      </c>
      <c r="D538" s="3">
        <v>16</v>
      </c>
      <c r="E538" s="3" t="str">
        <f>SUBSTITUTE(표2[[#This Row],[인천버스정보]],RIGHT(표2[[#This Row],[인천버스정보]],7),"")</f>
        <v>서창동화원</v>
      </c>
      <c r="F538">
        <f>INT(LEFT(RIGHT(표2[[#This Row],[인천버스정보]],6),5))</f>
        <v>39620</v>
      </c>
      <c r="G538" s="3" t="str">
        <f>TEXT(VLOOKUP(표2[[#This Row],[BIS_NO]],표4[[정류소 번호]:[ISC 정류소 ID]],8,FALSE),0)</f>
        <v>2801822</v>
      </c>
      <c r="H538" s="3">
        <f>VLOOKUP(INT(표2[[#This Row],[BIS_NO]]),표3[],2,FALSE)</f>
        <v>852</v>
      </c>
      <c r="I538" s="3">
        <f>VLOOKUP(표2[[#This Row],[BIS_NO]],표4[[정류소 번호]:[ISC 정류소 ID]],2,FALSE)</f>
        <v>165000620</v>
      </c>
      <c r="J538" s="1" t="s">
        <v>16354</v>
      </c>
    </row>
    <row r="539" spans="1:10">
      <c r="A539">
        <v>165000454</v>
      </c>
      <c r="B539" t="s">
        <v>29</v>
      </c>
      <c r="C539" t="s">
        <v>17553</v>
      </c>
      <c r="D539" s="3">
        <v>17</v>
      </c>
      <c r="E539" s="3" t="str">
        <f>SUBSTITUTE(표2[[#This Row],[인천버스정보]],RIGHT(표2[[#This Row],[인천버스정보]],7),"")</f>
        <v>장수동</v>
      </c>
      <c r="F539">
        <f>INT(LEFT(RIGHT(표2[[#This Row],[인천버스정보]],6),5))</f>
        <v>39373</v>
      </c>
      <c r="G539" s="3" t="str">
        <f>TEXT(VLOOKUP(표2[[#This Row],[BIS_NO]],표4[[정류소 번호]:[ISC 정류소 ID]],8,FALSE),0)</f>
        <v>2802019</v>
      </c>
      <c r="H539" s="3">
        <f>VLOOKUP(INT(표2[[#This Row],[BIS_NO]]),표3[],2,FALSE)</f>
        <v>1165</v>
      </c>
      <c r="I539" s="3">
        <f>VLOOKUP(표2[[#This Row],[BIS_NO]],표4[[정류소 번호]:[ISC 정류소 ID]],2,FALSE)</f>
        <v>165000373</v>
      </c>
      <c r="J539" s="1" t="s">
        <v>16355</v>
      </c>
    </row>
    <row r="540" spans="1:10">
      <c r="A540">
        <v>165000454</v>
      </c>
      <c r="B540" t="s">
        <v>29</v>
      </c>
      <c r="C540" t="s">
        <v>17553</v>
      </c>
      <c r="D540" s="3">
        <v>18</v>
      </c>
      <c r="E540" s="3" t="str">
        <f>SUBSTITUTE(표2[[#This Row],[인천버스정보]],RIGHT(표2[[#This Row],[인천버스정보]],7),"")</f>
        <v>장수사거리</v>
      </c>
      <c r="F540">
        <f>INT(LEFT(RIGHT(표2[[#This Row],[인천버스정보]],6),5))</f>
        <v>39397</v>
      </c>
      <c r="G540" s="3" t="str">
        <f>TEXT(VLOOKUP(표2[[#This Row],[BIS_NO]],표4[[정류소 번호]:[ISC 정류소 ID]],8,FALSE),0)</f>
        <v>2801998</v>
      </c>
      <c r="H540" s="3">
        <f>VLOOKUP(INT(표2[[#This Row],[BIS_NO]]),표3[],2,FALSE)</f>
        <v>5304</v>
      </c>
      <c r="I540" s="3">
        <f>VLOOKUP(표2[[#This Row],[BIS_NO]],표4[[정류소 번호]:[ISC 정류소 ID]],2,FALSE)</f>
        <v>165000397</v>
      </c>
      <c r="J540" s="1" t="s">
        <v>16356</v>
      </c>
    </row>
    <row r="541" spans="1:10">
      <c r="A541">
        <v>165000454</v>
      </c>
      <c r="B541" t="s">
        <v>29</v>
      </c>
      <c r="C541" t="s">
        <v>17553</v>
      </c>
      <c r="D541" s="3">
        <v>19</v>
      </c>
      <c r="E541" s="3" t="str">
        <f>SUBSTITUTE(표2[[#This Row],[인천버스정보]],RIGHT(표2[[#This Row],[인천버스정보]],7),"")</f>
        <v>장수주공(청소년수련원)</v>
      </c>
      <c r="F541">
        <f>INT(LEFT(RIGHT(표2[[#This Row],[인천버스정보]],6),5))</f>
        <v>39417</v>
      </c>
      <c r="G541" s="3" t="str">
        <f>TEXT(VLOOKUP(표2[[#This Row],[BIS_NO]],표4[[정류소 번호]:[ISC 정류소 ID]],8,FALSE),0)</f>
        <v>2801981</v>
      </c>
      <c r="H541" s="3">
        <f>VLOOKUP(INT(표2[[#This Row],[BIS_NO]]),표3[],2,FALSE)</f>
        <v>4599</v>
      </c>
      <c r="I541" s="3">
        <f>VLOOKUP(표2[[#This Row],[BIS_NO]],표4[[정류소 번호]:[ISC 정류소 ID]],2,FALSE)</f>
        <v>165000417</v>
      </c>
      <c r="J541" s="1" t="s">
        <v>16357</v>
      </c>
    </row>
    <row r="542" spans="1:10">
      <c r="A542">
        <v>165000454</v>
      </c>
      <c r="B542" t="s">
        <v>29</v>
      </c>
      <c r="C542" t="s">
        <v>17553</v>
      </c>
      <c r="D542" s="3">
        <v>20</v>
      </c>
      <c r="E542" s="3" t="str">
        <f>SUBSTITUTE(표2[[#This Row],[인천버스정보]],RIGHT(표2[[#This Row],[인천버스정보]],7),"")</f>
        <v>장수파출소</v>
      </c>
      <c r="F542">
        <f>INT(LEFT(RIGHT(표2[[#This Row],[인천버스정보]],6),5))</f>
        <v>39543</v>
      </c>
      <c r="G542" s="3" t="str">
        <f>TEXT(VLOOKUP(표2[[#This Row],[BIS_NO]],표4[[정류소 번호]:[ISC 정류소 ID]],8,FALSE),0)</f>
        <v>2801879</v>
      </c>
      <c r="H542" s="3">
        <f>VLOOKUP(INT(표2[[#This Row],[BIS_NO]]),표3[],2,FALSE)</f>
        <v>5004</v>
      </c>
      <c r="I542" s="3">
        <f>VLOOKUP(표2[[#This Row],[BIS_NO]],표4[[정류소 번호]:[ISC 정류소 ID]],2,FALSE)</f>
        <v>165000543</v>
      </c>
      <c r="J542" s="1" t="s">
        <v>16358</v>
      </c>
    </row>
    <row r="543" spans="1:10">
      <c r="A543">
        <v>165000454</v>
      </c>
      <c r="B543" t="s">
        <v>29</v>
      </c>
      <c r="C543" t="s">
        <v>17553</v>
      </c>
      <c r="D543" s="3">
        <v>21</v>
      </c>
      <c r="E543" s="3" t="str">
        <f>SUBSTITUTE(표2[[#This Row],[인천버스정보]],RIGHT(표2[[#This Row],[인천버스정보]],7),"")</f>
        <v>장수빌라</v>
      </c>
      <c r="F543">
        <f>INT(LEFT(RIGHT(표2[[#This Row],[인천버스정보]],6),5))</f>
        <v>39577</v>
      </c>
      <c r="G543" s="3" t="str">
        <f>TEXT(VLOOKUP(표2[[#This Row],[BIS_NO]],표4[[정류소 번호]:[ISC 정류소 ID]],8,FALSE),0)</f>
        <v>2801856</v>
      </c>
      <c r="H543" s="3">
        <f>VLOOKUP(INT(표2[[#This Row],[BIS_NO]]),표3[],2,FALSE)</f>
        <v>5242</v>
      </c>
      <c r="I543" s="3">
        <f>VLOOKUP(표2[[#This Row],[BIS_NO]],표4[[정류소 번호]:[ISC 정류소 ID]],2,FALSE)</f>
        <v>165000577</v>
      </c>
      <c r="J543" s="1" t="s">
        <v>16359</v>
      </c>
    </row>
    <row r="544" spans="1:10">
      <c r="A544">
        <v>165000454</v>
      </c>
      <c r="B544" t="s">
        <v>29</v>
      </c>
      <c r="C544" t="s">
        <v>17553</v>
      </c>
      <c r="D544" s="3">
        <v>22</v>
      </c>
      <c r="E544" s="3" t="str">
        <f>SUBSTITUTE(표2[[#This Row],[인천버스정보]],RIGHT(표2[[#This Row],[인천버스정보]],7),"")</f>
        <v>인천대공원후문(장수동)</v>
      </c>
      <c r="F544">
        <f>INT(LEFT(RIGHT(표2[[#This Row],[인천버스정보]],6),5))</f>
        <v>39442</v>
      </c>
      <c r="G544" s="3" t="str">
        <f>TEXT(VLOOKUP(표2[[#This Row],[BIS_NO]],표4[[정류소 번호]:[ISC 정류소 ID]],8,FALSE),0)</f>
        <v>2801959</v>
      </c>
      <c r="H544" s="3">
        <f>VLOOKUP(INT(표2[[#This Row],[BIS_NO]]),표3[],2,FALSE)</f>
        <v>936</v>
      </c>
      <c r="I544" s="3">
        <f>VLOOKUP(표2[[#This Row],[BIS_NO]],표4[[정류소 번호]:[ISC 정류소 ID]],2,FALSE)</f>
        <v>165000442</v>
      </c>
      <c r="J544" s="1" t="s">
        <v>16360</v>
      </c>
    </row>
    <row r="545" spans="1:10">
      <c r="A545">
        <v>165000454</v>
      </c>
      <c r="B545" t="s">
        <v>29</v>
      </c>
      <c r="C545" t="s">
        <v>17553</v>
      </c>
      <c r="D545" s="3">
        <v>23</v>
      </c>
      <c r="E545" s="3" t="str">
        <f>SUBSTITUTE(표2[[#This Row],[인천버스정보]],RIGHT(표2[[#This Row],[인천버스정보]],7),"")</f>
        <v>장수주공(청소년수련원)</v>
      </c>
      <c r="F545">
        <f>INT(LEFT(RIGHT(표2[[#This Row],[인천버스정보]],6),5))</f>
        <v>39424</v>
      </c>
      <c r="G545" s="3" t="str">
        <f>TEXT(VLOOKUP(표2[[#This Row],[BIS_NO]],표4[[정류소 번호]:[ISC 정류소 ID]],8,FALSE),0)</f>
        <v>2801976</v>
      </c>
      <c r="H545" s="3">
        <f>VLOOKUP(INT(표2[[#This Row],[BIS_NO]]),표3[],2,FALSE)</f>
        <v>882</v>
      </c>
      <c r="I545" s="3">
        <f>VLOOKUP(표2[[#This Row],[BIS_NO]],표4[[정류소 번호]:[ISC 정류소 ID]],2,FALSE)</f>
        <v>165000424</v>
      </c>
      <c r="J545" s="1" t="s">
        <v>16361</v>
      </c>
    </row>
    <row r="546" spans="1:10">
      <c r="A546">
        <v>165000454</v>
      </c>
      <c r="B546" t="s">
        <v>29</v>
      </c>
      <c r="C546" t="s">
        <v>17553</v>
      </c>
      <c r="D546" s="3">
        <v>24</v>
      </c>
      <c r="E546" s="3" t="str">
        <f>SUBSTITUTE(표2[[#This Row],[인천버스정보]],RIGHT(표2[[#This Row],[인천버스정보]],7),"")</f>
        <v>장수사거리</v>
      </c>
      <c r="F546">
        <f>INT(LEFT(RIGHT(표2[[#This Row],[인천버스정보]],6),5))</f>
        <v>39542</v>
      </c>
      <c r="G546" s="3" t="str">
        <f>TEXT(VLOOKUP(표2[[#This Row],[BIS_NO]],표4[[정류소 번호]:[ISC 정류소 ID]],8,FALSE),0)</f>
        <v>2801880</v>
      </c>
      <c r="H546" s="3">
        <f>VLOOKUP(INT(표2[[#This Row],[BIS_NO]]),표3[],2,FALSE)</f>
        <v>1375</v>
      </c>
      <c r="I546" s="3">
        <f>VLOOKUP(표2[[#This Row],[BIS_NO]],표4[[정류소 번호]:[ISC 정류소 ID]],2,FALSE)</f>
        <v>165000542</v>
      </c>
      <c r="J546" s="1" t="s">
        <v>16362</v>
      </c>
    </row>
    <row r="547" spans="1:10">
      <c r="A547">
        <v>165000454</v>
      </c>
      <c r="B547" t="s">
        <v>29</v>
      </c>
      <c r="C547" t="s">
        <v>17553</v>
      </c>
      <c r="D547" s="3">
        <v>25</v>
      </c>
      <c r="E547" s="3" t="str">
        <f>SUBSTITUTE(표2[[#This Row],[인천버스정보]],RIGHT(표2[[#This Row],[인천버스정보]],7),"")</f>
        <v>구장수파출소</v>
      </c>
      <c r="F547">
        <f>INT(LEFT(RIGHT(표2[[#This Row],[인천버스정보]],6),5))</f>
        <v>39375</v>
      </c>
      <c r="G547" s="3" t="str">
        <f>TEXT(VLOOKUP(표2[[#This Row],[BIS_NO]],표4[[정류소 번호]:[ISC 정류소 ID]],8,FALSE),0)</f>
        <v>2802017</v>
      </c>
      <c r="H547" s="3">
        <f>VLOOKUP(INT(표2[[#This Row],[BIS_NO]]),표3[],2,FALSE)</f>
        <v>4654</v>
      </c>
      <c r="I547" s="3">
        <f>VLOOKUP(표2[[#This Row],[BIS_NO]],표4[[정류소 번호]:[ISC 정류소 ID]],2,FALSE)</f>
        <v>165000375</v>
      </c>
      <c r="J547" s="1" t="s">
        <v>16363</v>
      </c>
    </row>
    <row r="548" spans="1:10">
      <c r="A548">
        <v>165000454</v>
      </c>
      <c r="B548" t="s">
        <v>29</v>
      </c>
      <c r="C548" t="s">
        <v>17553</v>
      </c>
      <c r="D548" s="3">
        <v>26</v>
      </c>
      <c r="E548" s="3" t="str">
        <f>SUBSTITUTE(표2[[#This Row],[인천버스정보]],RIGHT(표2[[#This Row],[인천버스정보]],7),"")</f>
        <v>장수교</v>
      </c>
      <c r="F548">
        <f>INT(LEFT(RIGHT(표2[[#This Row],[인천버스정보]],6),5))</f>
        <v>39336</v>
      </c>
      <c r="G548" s="3" t="str">
        <f>TEXT(VLOOKUP(표2[[#This Row],[BIS_NO]],표4[[정류소 번호]:[ISC 정류소 ID]],8,FALSE),0)</f>
        <v>2802049</v>
      </c>
      <c r="H548" s="3">
        <f>VLOOKUP(INT(표2[[#This Row],[BIS_NO]]),표3[],2,FALSE)</f>
        <v>5443</v>
      </c>
      <c r="I548" s="3">
        <f>VLOOKUP(표2[[#This Row],[BIS_NO]],표4[[정류소 번호]:[ISC 정류소 ID]],2,FALSE)</f>
        <v>165000336</v>
      </c>
      <c r="J548" s="1" t="s">
        <v>16364</v>
      </c>
    </row>
    <row r="549" spans="1:10">
      <c r="A549">
        <v>165000454</v>
      </c>
      <c r="B549" t="s">
        <v>29</v>
      </c>
      <c r="C549" t="s">
        <v>17553</v>
      </c>
      <c r="D549" s="3">
        <v>27</v>
      </c>
      <c r="E549" s="3" t="str">
        <f>SUBSTITUTE(표2[[#This Row],[인천버스정보]],RIGHT(표2[[#This Row],[인천버스정보]],7),"")</f>
        <v>만수고등학교</v>
      </c>
      <c r="F549">
        <f>INT(LEFT(RIGHT(표2[[#This Row],[인천버스정보]],6),5))</f>
        <v>39681</v>
      </c>
      <c r="G549" s="3" t="str">
        <f>TEXT(VLOOKUP(표2[[#This Row],[BIS_NO]],표4[[정류소 번호]:[ISC 정류소 ID]],8,FALSE),0)</f>
        <v>2804800</v>
      </c>
      <c r="H549" s="3">
        <f>VLOOKUP(INT(표2[[#This Row],[BIS_NO]]),표3[],2,FALSE)</f>
        <v>4854</v>
      </c>
      <c r="I549" s="3">
        <f>VLOOKUP(표2[[#This Row],[BIS_NO]],표4[[정류소 번호]:[ISC 정류소 ID]],2,FALSE)</f>
        <v>165000681</v>
      </c>
      <c r="J549" s="1" t="s">
        <v>16365</v>
      </c>
    </row>
    <row r="550" spans="1:10">
      <c r="A550">
        <v>165000454</v>
      </c>
      <c r="B550" t="s">
        <v>29</v>
      </c>
      <c r="C550" t="s">
        <v>17553</v>
      </c>
      <c r="D550" s="3">
        <v>28</v>
      </c>
      <c r="E550" s="3" t="str">
        <f>SUBSTITUTE(표2[[#This Row],[인천버스정보]],RIGHT(표2[[#This Row],[인천버스정보]],7),"")</f>
        <v>남동화원</v>
      </c>
      <c r="F550">
        <f>INT(LEFT(RIGHT(표2[[#This Row],[인천버스정보]],6),5))</f>
        <v>39300</v>
      </c>
      <c r="G550" s="3" t="str">
        <f>TEXT(VLOOKUP(표2[[#This Row],[BIS_NO]],표4[[정류소 번호]:[ISC 정류소 ID]],8,FALSE),0)</f>
        <v>2802084</v>
      </c>
      <c r="H550" s="3">
        <f>VLOOKUP(INT(표2[[#This Row],[BIS_NO]]),표3[],2,FALSE)</f>
        <v>4622</v>
      </c>
      <c r="I550" s="3">
        <f>VLOOKUP(표2[[#This Row],[BIS_NO]],표4[[정류소 번호]:[ISC 정류소 ID]],2,FALSE)</f>
        <v>165000300</v>
      </c>
      <c r="J550" s="1" t="s">
        <v>16366</v>
      </c>
    </row>
    <row r="551" spans="1:10">
      <c r="A551">
        <v>165000454</v>
      </c>
      <c r="B551" t="s">
        <v>29</v>
      </c>
      <c r="C551" t="s">
        <v>17553</v>
      </c>
      <c r="D551" s="3">
        <v>29</v>
      </c>
      <c r="E551" s="3" t="str">
        <f>SUBSTITUTE(표2[[#This Row],[인천버스정보]],RIGHT(표2[[#This Row],[인천버스정보]],7),"")</f>
        <v>남동구청역</v>
      </c>
      <c r="F551">
        <f>INT(LEFT(RIGHT(표2[[#This Row],[인천버스정보]],6),5))</f>
        <v>39324</v>
      </c>
      <c r="G551" s="3" t="str">
        <f>TEXT(VLOOKUP(표2[[#This Row],[BIS_NO]],표4[[정류소 번호]:[ISC 정류소 ID]],8,FALSE),0)</f>
        <v>2802061</v>
      </c>
      <c r="H551" s="3">
        <f>VLOOKUP(INT(표2[[#This Row],[BIS_NO]]),표3[],2,FALSE)</f>
        <v>6076</v>
      </c>
      <c r="I551" s="3">
        <f>VLOOKUP(표2[[#This Row],[BIS_NO]],표4[[정류소 번호]:[ISC 정류소 ID]],2,FALSE)</f>
        <v>165000324</v>
      </c>
      <c r="J551" s="1" t="s">
        <v>16367</v>
      </c>
    </row>
    <row r="552" spans="1:10">
      <c r="A552">
        <v>165000454</v>
      </c>
      <c r="B552" t="s">
        <v>29</v>
      </c>
      <c r="C552" t="s">
        <v>17553</v>
      </c>
      <c r="D552" s="3">
        <v>30</v>
      </c>
      <c r="E552" s="3" t="str">
        <f>SUBSTITUTE(표2[[#This Row],[인천버스정보]],RIGHT(표2[[#This Row],[인천버스정보]],7),"")</f>
        <v>만수초등학교</v>
      </c>
      <c r="F552">
        <f>INT(LEFT(RIGHT(표2[[#This Row],[인천버스정보]],6),5))</f>
        <v>39307</v>
      </c>
      <c r="G552" s="3" t="str">
        <f>TEXT(VLOOKUP(표2[[#This Row],[BIS_NO]],표4[[정류소 번호]:[ISC 정류소 ID]],8,FALSE),0)</f>
        <v>2802077</v>
      </c>
      <c r="H552" s="3">
        <f>VLOOKUP(INT(표2[[#This Row],[BIS_NO]]),표3[],2,FALSE)</f>
        <v>2562</v>
      </c>
      <c r="I552" s="3">
        <f>VLOOKUP(표2[[#This Row],[BIS_NO]],표4[[정류소 번호]:[ISC 정류소 ID]],2,FALSE)</f>
        <v>165000307</v>
      </c>
      <c r="J552" s="1" t="s">
        <v>16368</v>
      </c>
    </row>
    <row r="553" spans="1:10">
      <c r="A553">
        <v>165000454</v>
      </c>
      <c r="B553" t="s">
        <v>29</v>
      </c>
      <c r="C553" t="s">
        <v>17553</v>
      </c>
      <c r="D553" s="3">
        <v>31</v>
      </c>
      <c r="E553" s="3" t="str">
        <f>SUBSTITUTE(표2[[#This Row],[인천버스정보]],RIGHT(표2[[#This Row],[인천버스정보]],7),"")</f>
        <v>만수1동행정복지센터</v>
      </c>
      <c r="F553">
        <f>INT(LEFT(RIGHT(표2[[#This Row],[인천버스정보]],6),5))</f>
        <v>39294</v>
      </c>
      <c r="G553" s="3" t="str">
        <f>TEXT(VLOOKUP(표2[[#This Row],[BIS_NO]],표4[[정류소 번호]:[ISC 정류소 ID]],8,FALSE),0)</f>
        <v>2802090</v>
      </c>
      <c r="H553" s="3">
        <f>VLOOKUP(INT(표2[[#This Row],[BIS_NO]]),표3[],2,FALSE)</f>
        <v>1145</v>
      </c>
      <c r="I553" s="3">
        <f>VLOOKUP(표2[[#This Row],[BIS_NO]],표4[[정류소 번호]:[ISC 정류소 ID]],2,FALSE)</f>
        <v>165000294</v>
      </c>
      <c r="J553" s="1" t="s">
        <v>16369</v>
      </c>
    </row>
    <row r="554" spans="1:10">
      <c r="A554">
        <v>165000454</v>
      </c>
      <c r="B554" t="s">
        <v>29</v>
      </c>
      <c r="C554" t="s">
        <v>17553</v>
      </c>
      <c r="D554" s="3">
        <v>32</v>
      </c>
      <c r="E554" s="3" t="str">
        <f>SUBSTITUTE(표2[[#This Row],[인천버스정보]],RIGHT(표2[[#This Row],[인천버스정보]],7),"")</f>
        <v>남동등기소</v>
      </c>
      <c r="F554">
        <f>INT(LEFT(RIGHT(표2[[#This Row],[인천버스정보]],6),5))</f>
        <v>39301</v>
      </c>
      <c r="G554" s="3" t="str">
        <f>TEXT(VLOOKUP(표2[[#This Row],[BIS_NO]],표4[[정류소 번호]:[ISC 정류소 ID]],8,FALSE),0)</f>
        <v>2802083</v>
      </c>
      <c r="H554" s="3">
        <f>VLOOKUP(INT(표2[[#This Row],[BIS_NO]]),표3[],2,FALSE)</f>
        <v>381</v>
      </c>
      <c r="I554" s="3">
        <f>VLOOKUP(표2[[#This Row],[BIS_NO]],표4[[정류소 번호]:[ISC 정류소 ID]],2,FALSE)</f>
        <v>165000301</v>
      </c>
      <c r="J554" s="1" t="s">
        <v>16370</v>
      </c>
    </row>
    <row r="555" spans="1:10">
      <c r="A555">
        <v>165000454</v>
      </c>
      <c r="B555" t="s">
        <v>29</v>
      </c>
      <c r="C555" t="s">
        <v>17553</v>
      </c>
      <c r="D555" s="3">
        <v>33</v>
      </c>
      <c r="E555" s="3" t="str">
        <f>SUBSTITUTE(표2[[#This Row],[인천버스정보]],RIGHT(표2[[#This Row],[인천버스정보]],7),"")</f>
        <v>문일여자고등학교</v>
      </c>
      <c r="F555">
        <f>INT(LEFT(RIGHT(표2[[#This Row],[인천버스정보]],6),5))</f>
        <v>39314</v>
      </c>
      <c r="G555" s="3" t="str">
        <f>TEXT(VLOOKUP(표2[[#This Row],[BIS_NO]],표4[[정류소 번호]:[ISC 정류소 ID]],8,FALSE),0)</f>
        <v>2802070</v>
      </c>
      <c r="H555" s="3">
        <f>VLOOKUP(INT(표2[[#This Row],[BIS_NO]]),표3[],2,FALSE)</f>
        <v>5597</v>
      </c>
      <c r="I555" s="3">
        <f>VLOOKUP(표2[[#This Row],[BIS_NO]],표4[[정류소 번호]:[ISC 정류소 ID]],2,FALSE)</f>
        <v>165000314</v>
      </c>
      <c r="J555" s="1" t="s">
        <v>16371</v>
      </c>
    </row>
    <row r="556" spans="1:10">
      <c r="A556">
        <v>165000454</v>
      </c>
      <c r="B556" t="s">
        <v>29</v>
      </c>
      <c r="C556" t="s">
        <v>17553</v>
      </c>
      <c r="D556" s="3">
        <v>34</v>
      </c>
      <c r="E556" s="3" t="str">
        <f>SUBSTITUTE(표2[[#This Row],[인천버스정보]],RIGHT(표2[[#This Row],[인천버스정보]],7),"")</f>
        <v>남동빌라</v>
      </c>
      <c r="F556">
        <f>INT(LEFT(RIGHT(표2[[#This Row],[인천버스정보]],6),5))</f>
        <v>39330</v>
      </c>
      <c r="G556" s="3" t="str">
        <f>TEXT(VLOOKUP(표2[[#This Row],[BIS_NO]],표4[[정류소 번호]:[ISC 정류소 ID]],8,FALSE),0)</f>
        <v>2802055</v>
      </c>
      <c r="H556" s="3">
        <f>VLOOKUP(INT(표2[[#This Row],[BIS_NO]]),표3[],2,FALSE)</f>
        <v>5598</v>
      </c>
      <c r="I556" s="3">
        <f>VLOOKUP(표2[[#This Row],[BIS_NO]],표4[[정류소 번호]:[ISC 정류소 ID]],2,FALSE)</f>
        <v>165000330</v>
      </c>
      <c r="J556" s="1" t="s">
        <v>16372</v>
      </c>
    </row>
    <row r="557" spans="1:10">
      <c r="A557">
        <v>165000454</v>
      </c>
      <c r="B557" t="s">
        <v>29</v>
      </c>
      <c r="C557" t="s">
        <v>17553</v>
      </c>
      <c r="D557" s="3">
        <v>35</v>
      </c>
      <c r="E557" s="3" t="str">
        <f>SUBSTITUTE(표2[[#This Row],[인천버스정보]],RIGHT(표2[[#This Row],[인천버스정보]],7),"")</f>
        <v>은성아파트</v>
      </c>
      <c r="F557">
        <f>INT(LEFT(RIGHT(표2[[#This Row],[인천버스정보]],6),5))</f>
        <v>39321</v>
      </c>
      <c r="G557" s="3" t="str">
        <f>TEXT(VLOOKUP(표2[[#This Row],[BIS_NO]],표4[[정류소 번호]:[ISC 정류소 ID]],8,FALSE),0)</f>
        <v>2802063</v>
      </c>
      <c r="H557" s="3">
        <f>VLOOKUP(INT(표2[[#This Row],[BIS_NO]]),표3[],2,FALSE)</f>
        <v>4530</v>
      </c>
      <c r="I557" s="3">
        <f>VLOOKUP(표2[[#This Row],[BIS_NO]],표4[[정류소 번호]:[ISC 정류소 ID]],2,FALSE)</f>
        <v>165000321</v>
      </c>
      <c r="J557" s="1" t="s">
        <v>16373</v>
      </c>
    </row>
    <row r="558" spans="1:10">
      <c r="A558">
        <v>165000454</v>
      </c>
      <c r="B558" t="s">
        <v>29</v>
      </c>
      <c r="C558" t="s">
        <v>17553</v>
      </c>
      <c r="D558" s="3">
        <v>36</v>
      </c>
      <c r="E558" s="3" t="str">
        <f>SUBSTITUTE(표2[[#This Row],[인천버스정보]],RIGHT(표2[[#This Row],[인천버스정보]],7),"")</f>
        <v>모래내시장</v>
      </c>
      <c r="F558">
        <f>INT(LEFT(RIGHT(표2[[#This Row],[인천버스정보]],6),5))</f>
        <v>39298</v>
      </c>
      <c r="G558" s="3" t="str">
        <f>TEXT(VLOOKUP(표2[[#This Row],[BIS_NO]],표4[[정류소 번호]:[ISC 정류소 ID]],8,FALSE),0)</f>
        <v>2802086</v>
      </c>
      <c r="H558" s="3">
        <f>VLOOKUP(INT(표2[[#This Row],[BIS_NO]]),표3[],2,FALSE)</f>
        <v>3984</v>
      </c>
      <c r="I558" s="3">
        <f>VLOOKUP(표2[[#This Row],[BIS_NO]],표4[[정류소 번호]:[ISC 정류소 ID]],2,FALSE)</f>
        <v>165000298</v>
      </c>
      <c r="J558" s="1" t="s">
        <v>16374</v>
      </c>
    </row>
    <row r="559" spans="1:10">
      <c r="A559">
        <v>165000454</v>
      </c>
      <c r="B559" t="s">
        <v>29</v>
      </c>
      <c r="C559" t="s">
        <v>17553</v>
      </c>
      <c r="D559" s="3">
        <v>37</v>
      </c>
      <c r="E559" s="3" t="str">
        <f>SUBSTITUTE(표2[[#This Row],[인천버스정보]],RIGHT(표2[[#This Row],[인천버스정보]],7),"")</f>
        <v>구월초등학교</v>
      </c>
      <c r="F559">
        <f>INT(LEFT(RIGHT(표2[[#This Row],[인천버스정보]],6),5))</f>
        <v>39833</v>
      </c>
      <c r="G559" s="3" t="str">
        <f>TEXT(VLOOKUP(표2[[#This Row],[BIS_NO]],표4[[정류소 번호]:[ISC 정류소 ID]],8,FALSE),0)</f>
        <v>2806708</v>
      </c>
      <c r="H559" s="3">
        <f>VLOOKUP(INT(표2[[#This Row],[BIS_NO]]),표3[],2,FALSE)</f>
        <v>1608</v>
      </c>
      <c r="I559" s="3">
        <f>VLOOKUP(표2[[#This Row],[BIS_NO]],표4[[정류소 번호]:[ISC 정류소 ID]],2,FALSE)</f>
        <v>165000833</v>
      </c>
      <c r="J559" s="1" t="s">
        <v>16375</v>
      </c>
    </row>
    <row r="560" spans="1:10">
      <c r="A560">
        <v>165000454</v>
      </c>
      <c r="B560" t="s">
        <v>29</v>
      </c>
      <c r="C560" t="s">
        <v>17553</v>
      </c>
      <c r="D560" s="3">
        <v>38</v>
      </c>
      <c r="E560" s="3" t="str">
        <f>SUBSTITUTE(표2[[#This Row],[인천버스정보]],RIGHT(표2[[#This Row],[인천버스정보]],7),"")</f>
        <v>롯데캐슬후문</v>
      </c>
      <c r="F560">
        <f>INT(LEFT(RIGHT(표2[[#This Row],[인천버스정보]],6),5))</f>
        <v>39285</v>
      </c>
      <c r="G560" s="3" t="str">
        <f>TEXT(VLOOKUP(표2[[#This Row],[BIS_NO]],표4[[정류소 번호]:[ISC 정류소 ID]],8,FALSE),0)</f>
        <v>2802099</v>
      </c>
      <c r="H560" s="3">
        <f>VLOOKUP(INT(표2[[#This Row],[BIS_NO]]),표3[],2,FALSE)</f>
        <v>262</v>
      </c>
      <c r="I560" s="3">
        <f>VLOOKUP(표2[[#This Row],[BIS_NO]],표4[[정류소 번호]:[ISC 정류소 ID]],2,FALSE)</f>
        <v>165000285</v>
      </c>
      <c r="J560" s="1" t="s">
        <v>16376</v>
      </c>
    </row>
    <row r="561" spans="1:10">
      <c r="A561">
        <v>165000454</v>
      </c>
      <c r="B561" t="s">
        <v>29</v>
      </c>
      <c r="C561" t="s">
        <v>17553</v>
      </c>
      <c r="D561" s="3">
        <v>39</v>
      </c>
      <c r="E561" s="3" t="str">
        <f>SUBSTITUTE(표2[[#This Row],[인천버스정보]],RIGHT(표2[[#This Row],[인천버스정보]],7),"")</f>
        <v>길병원</v>
      </c>
      <c r="F561">
        <f>INT(LEFT(RIGHT(표2[[#This Row],[인천버스정보]],6),5))</f>
        <v>39264</v>
      </c>
      <c r="G561" s="3" t="str">
        <f>TEXT(VLOOKUP(표2[[#This Row],[BIS_NO]],표4[[정류소 번호]:[ISC 정류소 ID]],8,FALSE),0)</f>
        <v>2802119</v>
      </c>
      <c r="H561" s="3">
        <f>VLOOKUP(INT(표2[[#This Row],[BIS_NO]]),표3[],2,FALSE)</f>
        <v>5553</v>
      </c>
      <c r="I561" s="3">
        <f>VLOOKUP(표2[[#This Row],[BIS_NO]],표4[[정류소 번호]:[ISC 정류소 ID]],2,FALSE)</f>
        <v>165000264</v>
      </c>
      <c r="J561" s="1" t="s">
        <v>16377</v>
      </c>
    </row>
    <row r="562" spans="1:10">
      <c r="A562">
        <v>165000454</v>
      </c>
      <c r="B562" t="s">
        <v>29</v>
      </c>
      <c r="C562" t="s">
        <v>17553</v>
      </c>
      <c r="D562" s="3">
        <v>40</v>
      </c>
      <c r="E562" s="3" t="str">
        <f>SUBSTITUTE(표2[[#This Row],[인천버스정보]],RIGHT(표2[[#This Row],[인천버스정보]],7),"")</f>
        <v>구월중학교</v>
      </c>
      <c r="F562">
        <f>INT(LEFT(RIGHT(표2[[#This Row],[인천버스정보]],6),5))</f>
        <v>39281</v>
      </c>
      <c r="G562" s="3" t="str">
        <f>TEXT(VLOOKUP(표2[[#This Row],[BIS_NO]],표4[[정류소 번호]:[ISC 정류소 ID]],8,FALSE),0)</f>
        <v>2802103</v>
      </c>
      <c r="H562" s="3">
        <f>VLOOKUP(INT(표2[[#This Row],[BIS_NO]]),표3[],2,FALSE)</f>
        <v>1166</v>
      </c>
      <c r="I562" s="3">
        <f>VLOOKUP(표2[[#This Row],[BIS_NO]],표4[[정류소 번호]:[ISC 정류소 ID]],2,FALSE)</f>
        <v>165000281</v>
      </c>
      <c r="J562" s="1" t="s">
        <v>16378</v>
      </c>
    </row>
    <row r="563" spans="1:10">
      <c r="A563">
        <v>165000454</v>
      </c>
      <c r="B563" t="s">
        <v>29</v>
      </c>
      <c r="C563" t="s">
        <v>17553</v>
      </c>
      <c r="D563" s="3">
        <v>41</v>
      </c>
      <c r="E563" s="3" t="str">
        <f>SUBSTITUTE(표2[[#This Row],[인천버스정보]],RIGHT(표2[[#This Row],[인천버스정보]],7),"")</f>
        <v>간석래미안.자이</v>
      </c>
      <c r="F563">
        <f>INT(LEFT(RIGHT(표2[[#This Row],[인천버스정보]],6),5))</f>
        <v>39333</v>
      </c>
      <c r="G563" s="3" t="str">
        <f>TEXT(VLOOKUP(표2[[#This Row],[BIS_NO]],표4[[정류소 번호]:[ISC 정류소 ID]],8,FALSE),0)</f>
        <v>2802052</v>
      </c>
      <c r="H563" s="3">
        <f>VLOOKUP(INT(표2[[#This Row],[BIS_NO]]),표3[],2,FALSE)</f>
        <v>916</v>
      </c>
      <c r="I563" s="3">
        <f>VLOOKUP(표2[[#This Row],[BIS_NO]],표4[[정류소 번호]:[ISC 정류소 ID]],2,FALSE)</f>
        <v>165000333</v>
      </c>
      <c r="J563" s="1" t="s">
        <v>16379</v>
      </c>
    </row>
    <row r="564" spans="1:10">
      <c r="A564">
        <v>165000454</v>
      </c>
      <c r="B564" t="s">
        <v>29</v>
      </c>
      <c r="C564" t="s">
        <v>17553</v>
      </c>
      <c r="D564" s="3">
        <v>42</v>
      </c>
      <c r="E564" s="3" t="str">
        <f>SUBSTITUTE(표2[[#This Row],[인천버스정보]],RIGHT(표2[[#This Row],[인천버스정보]],7),"")</f>
        <v>올리브백화점</v>
      </c>
      <c r="F564">
        <f>INT(LEFT(RIGHT(표2[[#This Row],[인천버스정보]],6),5))</f>
        <v>39747</v>
      </c>
      <c r="G564" s="3" t="str">
        <f>TEXT(VLOOKUP(표2[[#This Row],[BIS_NO]],표4[[정류소 번호]:[ISC 정류소 ID]],8,FALSE),0)</f>
        <v>2805597</v>
      </c>
      <c r="H564" s="3">
        <f>VLOOKUP(INT(표2[[#This Row],[BIS_NO]]),표3[],2,FALSE)</f>
        <v>1204</v>
      </c>
      <c r="I564" s="3">
        <f>VLOOKUP(표2[[#This Row],[BIS_NO]],표4[[정류소 번호]:[ISC 정류소 ID]],2,FALSE)</f>
        <v>165000747</v>
      </c>
      <c r="J564" s="1" t="s">
        <v>16380</v>
      </c>
    </row>
    <row r="565" spans="1:10">
      <c r="A565">
        <v>165000454</v>
      </c>
      <c r="B565" t="s">
        <v>29</v>
      </c>
      <c r="C565" t="s">
        <v>17553</v>
      </c>
      <c r="D565" s="3">
        <v>43</v>
      </c>
      <c r="E565" s="3" t="str">
        <f>SUBSTITUTE(표2[[#This Row],[인천버스정보]],RIGHT(표2[[#This Row],[인천버스정보]],7),"")</f>
        <v>간석오거리역(8번출구)</v>
      </c>
      <c r="F565">
        <f>INT(LEFT(RIGHT(표2[[#This Row],[인천버스정보]],6),5))</f>
        <v>39449</v>
      </c>
      <c r="G565" s="3" t="str">
        <f>TEXT(VLOOKUP(표2[[#This Row],[BIS_NO]],표4[[정류소 번호]:[ISC 정류소 ID]],8,FALSE),0)</f>
        <v>2801952</v>
      </c>
      <c r="H565" s="3">
        <f>VLOOKUP(INT(표2[[#This Row],[BIS_NO]]),표3[],2,FALSE)</f>
        <v>690</v>
      </c>
      <c r="I565" s="3">
        <f>VLOOKUP(표2[[#This Row],[BIS_NO]],표4[[정류소 번호]:[ISC 정류소 ID]],2,FALSE)</f>
        <v>165000449</v>
      </c>
      <c r="J565" s="1" t="s">
        <v>16381</v>
      </c>
    </row>
    <row r="566" spans="1:10">
      <c r="A566">
        <v>165000454</v>
      </c>
      <c r="B566" t="s">
        <v>29</v>
      </c>
      <c r="C566" t="s">
        <v>17553</v>
      </c>
      <c r="D566" s="3">
        <v>44</v>
      </c>
      <c r="E566" s="3" t="str">
        <f>SUBSTITUTE(표2[[#This Row],[인천버스정보]],RIGHT(표2[[#This Row],[인천버스정보]],7),"")</f>
        <v>동암남부역</v>
      </c>
      <c r="F566">
        <f>INT(LEFT(RIGHT(표2[[#This Row],[인천버스정보]],6),5))</f>
        <v>40797</v>
      </c>
      <c r="G566" s="3" t="str">
        <f>TEXT(VLOOKUP(표2[[#This Row],[BIS_NO]],표4[[정류소 번호]:[ISC 정류소 ID]],8,FALSE),0)</f>
        <v>2801176</v>
      </c>
      <c r="H566" s="3">
        <f>VLOOKUP(INT(표2[[#This Row],[BIS_NO]]),표3[],2,FALSE)</f>
        <v>845</v>
      </c>
      <c r="I566" s="3">
        <f>VLOOKUP(표2[[#This Row],[BIS_NO]],표4[[정류소 번호]:[ISC 정류소 ID]],2,FALSE)</f>
        <v>166000797</v>
      </c>
      <c r="J566" s="1" t="s">
        <v>16382</v>
      </c>
    </row>
    <row r="567" spans="1:10">
      <c r="A567">
        <v>165000454</v>
      </c>
      <c r="B567" t="s">
        <v>29</v>
      </c>
      <c r="C567" t="s">
        <v>17553</v>
      </c>
      <c r="D567" s="3">
        <v>45</v>
      </c>
      <c r="E567" s="3" t="str">
        <f>SUBSTITUTE(표2[[#This Row],[인천버스정보]],RIGHT(표2[[#This Row],[인천버스정보]],7),"")</f>
        <v>인천교통공사</v>
      </c>
      <c r="F567">
        <f>INT(LEFT(RIGHT(표2[[#This Row],[인천버스정보]],6),5))</f>
        <v>40032</v>
      </c>
      <c r="G567" s="3" t="str">
        <f>TEXT(VLOOKUP(표2[[#This Row],[BIS_NO]],표4[[정류소 번호]:[ISC 정류소 ID]],8,FALSE),0)</f>
        <v>2801790</v>
      </c>
      <c r="H567" s="3">
        <f>VLOOKUP(INT(표2[[#This Row],[BIS_NO]]),표3[],2,FALSE)</f>
        <v>4254</v>
      </c>
      <c r="I567" s="3">
        <f>VLOOKUP(표2[[#This Row],[BIS_NO]],표4[[정류소 번호]:[ISC 정류소 ID]],2,FALSE)</f>
        <v>166000032</v>
      </c>
      <c r="J567" s="1" t="s">
        <v>16383</v>
      </c>
    </row>
    <row r="568" spans="1:10">
      <c r="A568">
        <v>165000454</v>
      </c>
      <c r="B568" t="s">
        <v>29</v>
      </c>
      <c r="C568" t="s">
        <v>17553</v>
      </c>
      <c r="D568" s="3">
        <v>46</v>
      </c>
      <c r="E568" s="3" t="str">
        <f>SUBSTITUTE(표2[[#This Row],[인천버스정보]],RIGHT(표2[[#This Row],[인천버스정보]],7),"")</f>
        <v>간석오거리(인천웨딩홀)</v>
      </c>
      <c r="F568">
        <f>INT(LEFT(RIGHT(표2[[#This Row],[인천버스정보]],6),5))</f>
        <v>39423</v>
      </c>
      <c r="G568" s="3" t="str">
        <f>TEXT(VLOOKUP(표2[[#This Row],[BIS_NO]],표4[[정류소 번호]:[ISC 정류소 ID]],8,FALSE),0)</f>
        <v>2801977</v>
      </c>
      <c r="H568" s="3">
        <f>VLOOKUP(INT(표2[[#This Row],[BIS_NO]]),표3[],2,FALSE)</f>
        <v>5128</v>
      </c>
      <c r="I568" s="3">
        <f>VLOOKUP(표2[[#This Row],[BIS_NO]],표4[[정류소 번호]:[ISC 정류소 ID]],2,FALSE)</f>
        <v>165000423</v>
      </c>
      <c r="J568" s="1" t="s">
        <v>16384</v>
      </c>
    </row>
    <row r="569" spans="1:10">
      <c r="A569">
        <v>165000454</v>
      </c>
      <c r="B569" t="s">
        <v>29</v>
      </c>
      <c r="C569" t="s">
        <v>17553</v>
      </c>
      <c r="D569" s="3">
        <v>47</v>
      </c>
      <c r="E569" s="3" t="str">
        <f>SUBSTITUTE(표2[[#This Row],[인천버스정보]],RIGHT(표2[[#This Row],[인천버스정보]],7),"")</f>
        <v>올리브백화점</v>
      </c>
      <c r="F569">
        <f>INT(LEFT(RIGHT(표2[[#This Row],[인천버스정보]],6),5))</f>
        <v>39746</v>
      </c>
      <c r="G569" s="3" t="str">
        <f>TEXT(VLOOKUP(표2[[#This Row],[BIS_NO]],표4[[정류소 번호]:[ISC 정류소 ID]],8,FALSE),0)</f>
        <v>2805598</v>
      </c>
      <c r="H569" s="3">
        <f>VLOOKUP(INT(표2[[#This Row],[BIS_NO]]),표3[],2,FALSE)</f>
        <v>1203</v>
      </c>
      <c r="I569" s="3">
        <f>VLOOKUP(표2[[#This Row],[BIS_NO]],표4[[정류소 번호]:[ISC 정류소 ID]],2,FALSE)</f>
        <v>165000746</v>
      </c>
      <c r="J569" s="1" t="s">
        <v>16385</v>
      </c>
    </row>
    <row r="570" spans="1:10">
      <c r="A570">
        <v>165000454</v>
      </c>
      <c r="B570" t="s">
        <v>29</v>
      </c>
      <c r="C570" t="s">
        <v>17553</v>
      </c>
      <c r="D570" s="3">
        <v>48</v>
      </c>
      <c r="E570" s="3" t="str">
        <f>SUBSTITUTE(표2[[#This Row],[인천버스정보]],RIGHT(표2[[#This Row],[인천버스정보]],7),"")</f>
        <v>금호아파트</v>
      </c>
      <c r="F570">
        <f>INT(LEFT(RIGHT(표2[[#This Row],[인천버스정보]],6),5))</f>
        <v>39334</v>
      </c>
      <c r="G570" s="3" t="str">
        <f>TEXT(VLOOKUP(표2[[#This Row],[BIS_NO]],표4[[정류소 번호]:[ISC 정류소 ID]],8,FALSE),0)</f>
        <v>2802051</v>
      </c>
      <c r="H570" s="3">
        <f>VLOOKUP(INT(표2[[#This Row],[BIS_NO]]),표3[],2,FALSE)</f>
        <v>4169</v>
      </c>
      <c r="I570" s="3">
        <f>VLOOKUP(표2[[#This Row],[BIS_NO]],표4[[정류소 번호]:[ISC 정류소 ID]],2,FALSE)</f>
        <v>165000334</v>
      </c>
      <c r="J570" s="1" t="s">
        <v>16386</v>
      </c>
    </row>
    <row r="571" spans="1:10">
      <c r="A571">
        <v>165000454</v>
      </c>
      <c r="B571" t="s">
        <v>29</v>
      </c>
      <c r="C571" t="s">
        <v>17553</v>
      </c>
      <c r="D571" s="3">
        <v>49</v>
      </c>
      <c r="E571" s="3" t="str">
        <f>SUBSTITUTE(표2[[#This Row],[인천버스정보]],RIGHT(표2[[#This Row],[인천버스정보]],7),"")</f>
        <v>구월중학교</v>
      </c>
      <c r="F571">
        <f>INT(LEFT(RIGHT(표2[[#This Row],[인천버스정보]],6),5))</f>
        <v>39286</v>
      </c>
      <c r="G571" s="3" t="str">
        <f>TEXT(VLOOKUP(표2[[#This Row],[BIS_NO]],표4[[정류소 번호]:[ISC 정류소 ID]],8,FALSE),0)</f>
        <v>2802098</v>
      </c>
      <c r="H571" s="3">
        <f>VLOOKUP(INT(표2[[#This Row],[BIS_NO]]),표3[],2,FALSE)</f>
        <v>5444</v>
      </c>
      <c r="I571" s="3">
        <f>VLOOKUP(표2[[#This Row],[BIS_NO]],표4[[정류소 번호]:[ISC 정류소 ID]],2,FALSE)</f>
        <v>165000286</v>
      </c>
      <c r="J571" s="1" t="s">
        <v>16387</v>
      </c>
    </row>
    <row r="572" spans="1:10">
      <c r="A572">
        <v>165000454</v>
      </c>
      <c r="B572" t="s">
        <v>29</v>
      </c>
      <c r="C572" t="s">
        <v>17553</v>
      </c>
      <c r="D572" s="3">
        <v>50</v>
      </c>
      <c r="E572" s="3" t="str">
        <f>SUBSTITUTE(표2[[#This Row],[인천버스정보]],RIGHT(표2[[#This Row],[인천버스정보]],7),"")</f>
        <v>길병원</v>
      </c>
      <c r="F572">
        <f>INT(LEFT(RIGHT(표2[[#This Row],[인천버스정보]],6),5))</f>
        <v>39262</v>
      </c>
      <c r="G572" s="3" t="str">
        <f>TEXT(VLOOKUP(표2[[#This Row],[BIS_NO]],표4[[정류소 번호]:[ISC 정류소 ID]],8,FALSE),0)</f>
        <v>2802121</v>
      </c>
      <c r="H572" s="3">
        <f>VLOOKUP(INT(표2[[#This Row],[BIS_NO]]),표3[],2,FALSE)</f>
        <v>3981</v>
      </c>
      <c r="I572" s="3">
        <f>VLOOKUP(표2[[#This Row],[BIS_NO]],표4[[정류소 번호]:[ISC 정류소 ID]],2,FALSE)</f>
        <v>165000262</v>
      </c>
      <c r="J572" s="1" t="s">
        <v>16388</v>
      </c>
    </row>
    <row r="573" spans="1:10">
      <c r="A573">
        <v>165000454</v>
      </c>
      <c r="B573" t="s">
        <v>29</v>
      </c>
      <c r="C573" t="s">
        <v>17553</v>
      </c>
      <c r="D573" s="3">
        <v>51</v>
      </c>
      <c r="E573" s="3" t="str">
        <f>SUBSTITUTE(표2[[#This Row],[인천버스정보]],RIGHT(표2[[#This Row],[인천버스정보]],7),"")</f>
        <v>만월초등학교</v>
      </c>
      <c r="F573">
        <f>INT(LEFT(RIGHT(표2[[#This Row],[인천버스정보]],6),5))</f>
        <v>39284</v>
      </c>
      <c r="G573" s="3" t="str">
        <f>TEXT(VLOOKUP(표2[[#This Row],[BIS_NO]],표4[[정류소 번호]:[ISC 정류소 ID]],8,FALSE),0)</f>
        <v>2802100</v>
      </c>
      <c r="H573" s="3">
        <f>VLOOKUP(INT(표2[[#This Row],[BIS_NO]]),표3[],2,FALSE)</f>
        <v>1037</v>
      </c>
      <c r="I573" s="3">
        <f>VLOOKUP(표2[[#This Row],[BIS_NO]],표4[[정류소 번호]:[ISC 정류소 ID]],2,FALSE)</f>
        <v>165000284</v>
      </c>
      <c r="J573" s="1" t="s">
        <v>16389</v>
      </c>
    </row>
    <row r="574" spans="1:10">
      <c r="A574">
        <v>165000454</v>
      </c>
      <c r="B574" t="s">
        <v>29</v>
      </c>
      <c r="C574" t="s">
        <v>17553</v>
      </c>
      <c r="D574" s="3">
        <v>52</v>
      </c>
      <c r="E574" s="3" t="str">
        <f>SUBSTITUTE(표2[[#This Row],[인천버스정보]],RIGHT(표2[[#This Row],[인천버스정보]],7),"")</f>
        <v>구월초등학교</v>
      </c>
      <c r="F574">
        <f>INT(LEFT(RIGHT(표2[[#This Row],[인천버스정보]],6),5))</f>
        <v>39832</v>
      </c>
      <c r="G574" s="3" t="str">
        <f>TEXT(VLOOKUP(표2[[#This Row],[BIS_NO]],표4[[정류소 번호]:[ISC 정류소 ID]],8,FALSE),0)</f>
        <v>2806709</v>
      </c>
      <c r="H574" s="3">
        <f>VLOOKUP(INT(표2[[#This Row],[BIS_NO]]),표3[],2,FALSE)</f>
        <v>1607</v>
      </c>
      <c r="I574" s="3">
        <f>VLOOKUP(표2[[#This Row],[BIS_NO]],표4[[정류소 번호]:[ISC 정류소 ID]],2,FALSE)</f>
        <v>165000832</v>
      </c>
      <c r="J574" s="1" t="s">
        <v>16390</v>
      </c>
    </row>
    <row r="575" spans="1:10">
      <c r="A575">
        <v>165000454</v>
      </c>
      <c r="B575" t="s">
        <v>29</v>
      </c>
      <c r="C575" t="s">
        <v>17553</v>
      </c>
      <c r="D575" s="3">
        <v>53</v>
      </c>
      <c r="E575" s="3" t="str">
        <f>SUBSTITUTE(표2[[#This Row],[인천버스정보]],RIGHT(표2[[#This Row],[인천버스정보]],7),"")</f>
        <v>모래내시장</v>
      </c>
      <c r="F575">
        <f>INT(LEFT(RIGHT(표2[[#This Row],[인천버스정보]],6),5))</f>
        <v>39295</v>
      </c>
      <c r="G575" s="3" t="str">
        <f>TEXT(VLOOKUP(표2[[#This Row],[BIS_NO]],표4[[정류소 번호]:[ISC 정류소 ID]],8,FALSE),0)</f>
        <v>2802089</v>
      </c>
      <c r="H575" s="3">
        <f>VLOOKUP(INT(표2[[#This Row],[BIS_NO]]),표3[],2,FALSE)</f>
        <v>5592</v>
      </c>
      <c r="I575" s="3">
        <f>VLOOKUP(표2[[#This Row],[BIS_NO]],표4[[정류소 번호]:[ISC 정류소 ID]],2,FALSE)</f>
        <v>165000295</v>
      </c>
      <c r="J575" s="1" t="s">
        <v>16391</v>
      </c>
    </row>
    <row r="576" spans="1:10">
      <c r="A576">
        <v>165000454</v>
      </c>
      <c r="B576" t="s">
        <v>29</v>
      </c>
      <c r="C576" t="s">
        <v>17553</v>
      </c>
      <c r="D576" s="3">
        <v>54</v>
      </c>
      <c r="E576" s="3" t="str">
        <f>SUBSTITUTE(표2[[#This Row],[인천버스정보]],RIGHT(표2[[#This Row],[인천버스정보]],7),"")</f>
        <v>한희빌딩</v>
      </c>
      <c r="F576">
        <f>INT(LEFT(RIGHT(표2[[#This Row],[인천버스정보]],6),5))</f>
        <v>39311</v>
      </c>
      <c r="G576" s="3" t="str">
        <f>TEXT(VLOOKUP(표2[[#This Row],[BIS_NO]],표4[[정류소 번호]:[ISC 정류소 ID]],8,FALSE),0)</f>
        <v>2802073</v>
      </c>
      <c r="H576" s="3">
        <f>VLOOKUP(INT(표2[[#This Row],[BIS_NO]]),표3[],2,FALSE)</f>
        <v>5593</v>
      </c>
      <c r="I576" s="3">
        <f>VLOOKUP(표2[[#This Row],[BIS_NO]],표4[[정류소 번호]:[ISC 정류소 ID]],2,FALSE)</f>
        <v>165000311</v>
      </c>
      <c r="J576" s="1" t="s">
        <v>16392</v>
      </c>
    </row>
    <row r="577" spans="1:10">
      <c r="A577">
        <v>165000454</v>
      </c>
      <c r="B577" t="s">
        <v>29</v>
      </c>
      <c r="C577" t="s">
        <v>17553</v>
      </c>
      <c r="D577" s="3">
        <v>55</v>
      </c>
      <c r="E577" s="3" t="str">
        <f>SUBSTITUTE(표2[[#This Row],[인천버스정보]],RIGHT(표2[[#This Row],[인천버스정보]],7),"")</f>
        <v>은성프레미오</v>
      </c>
      <c r="F577">
        <f>INT(LEFT(RIGHT(표2[[#This Row],[인천버스정보]],6),5))</f>
        <v>39325</v>
      </c>
      <c r="G577" s="3" t="str">
        <f>TEXT(VLOOKUP(표2[[#This Row],[BIS_NO]],표4[[정류소 번호]:[ISC 정류소 ID]],8,FALSE),0)</f>
        <v>2802060</v>
      </c>
      <c r="H577" s="3">
        <f>VLOOKUP(INT(표2[[#This Row],[BIS_NO]]),표3[],2,FALSE)</f>
        <v>2563</v>
      </c>
      <c r="I577" s="3">
        <f>VLOOKUP(표2[[#This Row],[BIS_NO]],표4[[정류소 번호]:[ISC 정류소 ID]],2,FALSE)</f>
        <v>165000325</v>
      </c>
      <c r="J577" s="1" t="s">
        <v>16393</v>
      </c>
    </row>
    <row r="578" spans="1:10">
      <c r="A578">
        <v>165000454</v>
      </c>
      <c r="B578" t="s">
        <v>29</v>
      </c>
      <c r="C578" t="s">
        <v>17553</v>
      </c>
      <c r="D578" s="3">
        <v>56</v>
      </c>
      <c r="E578" s="3" t="str">
        <f>SUBSTITUTE(표2[[#This Row],[인천버스정보]],RIGHT(표2[[#This Row],[인천버스정보]],7),"")</f>
        <v>문일여자고등학교후문</v>
      </c>
      <c r="F578">
        <f>INT(LEFT(RIGHT(표2[[#This Row],[인천버스정보]],6),5))</f>
        <v>39685</v>
      </c>
      <c r="G578" s="3" t="str">
        <f>TEXT(VLOOKUP(표2[[#This Row],[BIS_NO]],표4[[정류소 번호]:[ISC 정류소 ID]],8,FALSE),0)</f>
        <v>2804815</v>
      </c>
      <c r="H578" s="3">
        <f>VLOOKUP(INT(표2[[#This Row],[BIS_NO]]),표3[],2,FALSE)</f>
        <v>1367</v>
      </c>
      <c r="I578" s="3">
        <f>VLOOKUP(표2[[#This Row],[BIS_NO]],표4[[정류소 번호]:[ISC 정류소 ID]],2,FALSE)</f>
        <v>165000685</v>
      </c>
      <c r="J578" s="1" t="s">
        <v>16394</v>
      </c>
    </row>
    <row r="579" spans="1:10">
      <c r="A579">
        <v>165000454</v>
      </c>
      <c r="B579" t="s">
        <v>29</v>
      </c>
      <c r="C579" t="s">
        <v>17553</v>
      </c>
      <c r="D579" s="3">
        <v>57</v>
      </c>
      <c r="E579" s="3" t="str">
        <f>SUBSTITUTE(표2[[#This Row],[인천버스정보]],RIGHT(표2[[#This Row],[인천버스정보]],7),"")</f>
        <v>문일여자고등학교</v>
      </c>
      <c r="F579">
        <f>INT(LEFT(RIGHT(표2[[#This Row],[인천버스정보]],6),5))</f>
        <v>39313</v>
      </c>
      <c r="G579" s="3" t="str">
        <f>TEXT(VLOOKUP(표2[[#This Row],[BIS_NO]],표4[[정류소 번호]:[ISC 정류소 ID]],8,FALSE),0)</f>
        <v>2802071</v>
      </c>
      <c r="H579" s="3">
        <f>VLOOKUP(INT(표2[[#This Row],[BIS_NO]]),표3[],2,FALSE)</f>
        <v>875</v>
      </c>
      <c r="I579" s="3">
        <f>VLOOKUP(표2[[#This Row],[BIS_NO]],표4[[정류소 번호]:[ISC 정류소 ID]],2,FALSE)</f>
        <v>165000313</v>
      </c>
      <c r="J579" s="1" t="s">
        <v>16395</v>
      </c>
    </row>
    <row r="580" spans="1:10">
      <c r="A580">
        <v>165000454</v>
      </c>
      <c r="B580" t="s">
        <v>29</v>
      </c>
      <c r="C580" t="s">
        <v>17553</v>
      </c>
      <c r="D580" s="3">
        <v>58</v>
      </c>
      <c r="E580" s="3" t="str">
        <f>SUBSTITUTE(표2[[#This Row],[인천버스정보]],RIGHT(표2[[#This Row],[인천버스정보]],7),"")</f>
        <v>삼환아파트</v>
      </c>
      <c r="F580">
        <f>INT(LEFT(RIGHT(표2[[#This Row],[인천버스정보]],6),5))</f>
        <v>39323</v>
      </c>
      <c r="G580" s="3" t="str">
        <f>TEXT(VLOOKUP(표2[[#This Row],[BIS_NO]],표4[[정류소 번호]:[ISC 정류소 ID]],8,FALSE),0)</f>
        <v>2802062</v>
      </c>
      <c r="H580" s="3">
        <f>VLOOKUP(INT(표2[[#This Row],[BIS_NO]]),표3[],2,FALSE)</f>
        <v>3982</v>
      </c>
      <c r="I580" s="3">
        <f>VLOOKUP(표2[[#This Row],[BIS_NO]],표4[[정류소 번호]:[ISC 정류소 ID]],2,FALSE)</f>
        <v>165000323</v>
      </c>
      <c r="J580" s="1" t="s">
        <v>16396</v>
      </c>
    </row>
    <row r="581" spans="1:10">
      <c r="A581">
        <v>165000454</v>
      </c>
      <c r="B581" t="s">
        <v>29</v>
      </c>
      <c r="C581" t="s">
        <v>17553</v>
      </c>
      <c r="D581" s="3">
        <v>59</v>
      </c>
      <c r="E581" s="3" t="str">
        <f>SUBSTITUTE(표2[[#This Row],[인천버스정보]],RIGHT(표2[[#This Row],[인천버스정보]],7),"")</f>
        <v>만수초등학교</v>
      </c>
      <c r="F581">
        <f>INT(LEFT(RIGHT(표2[[#This Row],[인천버스정보]],6),5))</f>
        <v>39303</v>
      </c>
      <c r="G581" s="3" t="str">
        <f>TEXT(VLOOKUP(표2[[#This Row],[BIS_NO]],표4[[정류소 번호]:[ISC 정류소 ID]],8,FALSE),0)</f>
        <v>2802081</v>
      </c>
      <c r="H581" s="3">
        <f>VLOOKUP(INT(표2[[#This Row],[BIS_NO]]),표3[],2,FALSE)</f>
        <v>4465</v>
      </c>
      <c r="I581" s="3">
        <f>VLOOKUP(표2[[#This Row],[BIS_NO]],표4[[정류소 번호]:[ISC 정류소 ID]],2,FALSE)</f>
        <v>165000303</v>
      </c>
      <c r="J581" s="1" t="s">
        <v>16397</v>
      </c>
    </row>
    <row r="582" spans="1:10">
      <c r="A582">
        <v>165000454</v>
      </c>
      <c r="B582" t="s">
        <v>29</v>
      </c>
      <c r="C582" t="s">
        <v>17553</v>
      </c>
      <c r="D582" s="3">
        <v>60</v>
      </c>
      <c r="E582" s="3" t="str">
        <f>SUBSTITUTE(표2[[#This Row],[인천버스정보]],RIGHT(표2[[#This Row],[인천버스정보]],7),"")</f>
        <v>남동구청역</v>
      </c>
      <c r="F582">
        <f>INT(LEFT(RIGHT(표2[[#This Row],[인천버스정보]],6),5))</f>
        <v>39318</v>
      </c>
      <c r="G582" s="3" t="str">
        <f>TEXT(VLOOKUP(표2[[#This Row],[BIS_NO]],표4[[정류소 번호]:[ISC 정류소 ID]],8,FALSE),0)</f>
        <v>2802066</v>
      </c>
      <c r="H582" s="3">
        <f>VLOOKUP(INT(표2[[#This Row],[BIS_NO]]),표3[],2,FALSE)</f>
        <v>4815</v>
      </c>
      <c r="I582" s="3">
        <f>VLOOKUP(표2[[#This Row],[BIS_NO]],표4[[정류소 번호]:[ISC 정류소 ID]],2,FALSE)</f>
        <v>165000318</v>
      </c>
      <c r="J582" s="1" t="s">
        <v>16398</v>
      </c>
    </row>
    <row r="583" spans="1:10">
      <c r="A583">
        <v>165000454</v>
      </c>
      <c r="B583" t="s">
        <v>29</v>
      </c>
      <c r="C583" t="s">
        <v>17553</v>
      </c>
      <c r="D583" s="3">
        <v>61</v>
      </c>
      <c r="E583" s="3" t="str">
        <f>SUBSTITUTE(표2[[#This Row],[인천버스정보]],RIGHT(표2[[#This Row],[인천버스정보]],7),"")</f>
        <v>한국건설생활환경시험연구원</v>
      </c>
      <c r="F583">
        <f>INT(LEFT(RIGHT(표2[[#This Row],[인천버스정보]],6),5))</f>
        <v>39315</v>
      </c>
      <c r="G583" s="3" t="str">
        <f>TEXT(VLOOKUP(표2[[#This Row],[BIS_NO]],표4[[정류소 번호]:[ISC 정류소 ID]],8,FALSE),0)</f>
        <v>2802069</v>
      </c>
      <c r="H583" s="3">
        <f>VLOOKUP(INT(표2[[#This Row],[BIS_NO]]),표3[],2,FALSE)</f>
        <v>6055</v>
      </c>
      <c r="I583" s="3">
        <f>VLOOKUP(표2[[#This Row],[BIS_NO]],표4[[정류소 번호]:[ISC 정류소 ID]],2,FALSE)</f>
        <v>165000315</v>
      </c>
      <c r="J583" s="1" t="s">
        <v>16399</v>
      </c>
    </row>
    <row r="584" spans="1:10">
      <c r="A584">
        <v>165000454</v>
      </c>
      <c r="B584" t="s">
        <v>29</v>
      </c>
      <c r="C584" t="s">
        <v>17553</v>
      </c>
      <c r="D584" s="3">
        <v>62</v>
      </c>
      <c r="E584" s="3" t="str">
        <f>SUBSTITUTE(표2[[#This Row],[인천버스정보]],RIGHT(표2[[#This Row],[인천버스정보]],7),"")</f>
        <v>진흥아파트</v>
      </c>
      <c r="F584">
        <f>INT(LEFT(RIGHT(표2[[#This Row],[인천버스정보]],6),5))</f>
        <v>39297</v>
      </c>
      <c r="G584" s="3" t="str">
        <f>TEXT(VLOOKUP(표2[[#This Row],[BIS_NO]],표4[[정류소 번호]:[ISC 정류소 ID]],8,FALSE),0)</f>
        <v>2802087</v>
      </c>
      <c r="H584" s="3">
        <f>VLOOKUP(INT(표2[[#This Row],[BIS_NO]]),표3[],2,FALSE)</f>
        <v>4369</v>
      </c>
      <c r="I584" s="3">
        <f>VLOOKUP(표2[[#This Row],[BIS_NO]],표4[[정류소 번호]:[ISC 정류소 ID]],2,FALSE)</f>
        <v>165000297</v>
      </c>
      <c r="J584" s="1" t="s">
        <v>16400</v>
      </c>
    </row>
    <row r="585" spans="1:10">
      <c r="A585">
        <v>165000454</v>
      </c>
      <c r="B585" t="s">
        <v>29</v>
      </c>
      <c r="C585" t="s">
        <v>17553</v>
      </c>
      <c r="D585" s="3">
        <v>63</v>
      </c>
      <c r="E585" s="3" t="str">
        <f>SUBSTITUTE(표2[[#This Row],[인천버스정보]],RIGHT(표2[[#This Row],[인천버스정보]],7),"")</f>
        <v>만수고등학교</v>
      </c>
      <c r="F585">
        <f>INT(LEFT(RIGHT(표2[[#This Row],[인천버스정보]],6),5))</f>
        <v>39680</v>
      </c>
      <c r="G585" s="3" t="str">
        <f>TEXT(VLOOKUP(표2[[#This Row],[BIS_NO]],표4[[정류소 번호]:[ISC 정류소 ID]],8,FALSE),0)</f>
        <v>2804799</v>
      </c>
      <c r="H585" s="3">
        <f>VLOOKUP(INT(표2[[#This Row],[BIS_NO]]),표3[],2,FALSE)</f>
        <v>4855</v>
      </c>
      <c r="I585" s="3">
        <f>VLOOKUP(표2[[#This Row],[BIS_NO]],표4[[정류소 번호]:[ISC 정류소 ID]],2,FALSE)</f>
        <v>165000680</v>
      </c>
      <c r="J585" s="1" t="s">
        <v>16401</v>
      </c>
    </row>
    <row r="586" spans="1:10">
      <c r="A586">
        <v>165000454</v>
      </c>
      <c r="B586" t="s">
        <v>29</v>
      </c>
      <c r="C586" t="s">
        <v>17553</v>
      </c>
      <c r="D586" s="3">
        <v>64</v>
      </c>
      <c r="E586" s="3" t="str">
        <f>SUBSTITUTE(표2[[#This Row],[인천버스정보]],RIGHT(표2[[#This Row],[인천버스정보]],7),"")</f>
        <v>장수교(서창동입구)</v>
      </c>
      <c r="F586">
        <f>INT(LEFT(RIGHT(표2[[#This Row],[인천버스정보]],6),5))</f>
        <v>39337</v>
      </c>
      <c r="G586" s="3" t="str">
        <f>TEXT(VLOOKUP(표2[[#This Row],[BIS_NO]],표4[[정류소 번호]:[ISC 정류소 ID]],8,FALSE),0)</f>
        <v>2802048</v>
      </c>
      <c r="H586" s="3">
        <f>VLOOKUP(INT(표2[[#This Row],[BIS_NO]]),표3[],2,FALSE)</f>
        <v>696</v>
      </c>
      <c r="I586" s="3">
        <f>VLOOKUP(표2[[#This Row],[BIS_NO]],표4[[정류소 번호]:[ISC 정류소 ID]],2,FALSE)</f>
        <v>165000337</v>
      </c>
      <c r="J586" s="1" t="s">
        <v>16402</v>
      </c>
    </row>
    <row r="587" spans="1:10">
      <c r="A587">
        <v>165000454</v>
      </c>
      <c r="B587" t="s">
        <v>29</v>
      </c>
      <c r="C587" t="s">
        <v>17553</v>
      </c>
      <c r="D587" s="3">
        <v>65</v>
      </c>
      <c r="E587" s="3" t="str">
        <f>SUBSTITUTE(표2[[#This Row],[인천버스정보]],RIGHT(표2[[#This Row],[인천버스정보]],7),"")</f>
        <v>서창동화원</v>
      </c>
      <c r="F587">
        <f>INT(LEFT(RIGHT(표2[[#This Row],[인천버스정보]],6),5))</f>
        <v>39619</v>
      </c>
      <c r="G587" s="3" t="str">
        <f>TEXT(VLOOKUP(표2[[#This Row],[BIS_NO]],표4[[정류소 번호]:[ISC 정류소 ID]],8,FALSE),0)</f>
        <v>2801823</v>
      </c>
      <c r="H587" s="3">
        <f>VLOOKUP(INT(표2[[#This Row],[BIS_NO]]),표3[],2,FALSE)</f>
        <v>851</v>
      </c>
      <c r="I587" s="3">
        <f>VLOOKUP(표2[[#This Row],[BIS_NO]],표4[[정류소 번호]:[ISC 정류소 ID]],2,FALSE)</f>
        <v>165000619</v>
      </c>
      <c r="J587" s="1" t="s">
        <v>16403</v>
      </c>
    </row>
    <row r="588" spans="1:10">
      <c r="A588">
        <v>165000454</v>
      </c>
      <c r="B588" t="s">
        <v>29</v>
      </c>
      <c r="C588" t="s">
        <v>17553</v>
      </c>
      <c r="D588" s="3">
        <v>66</v>
      </c>
      <c r="E588" s="3" t="str">
        <f>SUBSTITUTE(표2[[#This Row],[인천버스정보]],RIGHT(표2[[#This Row],[인천버스정보]],7),"")</f>
        <v>태평아파트입구</v>
      </c>
      <c r="F588">
        <f>INT(LEFT(RIGHT(표2[[#This Row],[인천버스정보]],6),5))</f>
        <v>39274</v>
      </c>
      <c r="G588" s="3" t="str">
        <f>TEXT(VLOOKUP(표2[[#This Row],[BIS_NO]],표4[[정류소 번호]:[ISC 정류소 ID]],8,FALSE),0)</f>
        <v>2802110</v>
      </c>
      <c r="H588" s="3">
        <f>VLOOKUP(INT(표2[[#This Row],[BIS_NO]]),표3[],2,FALSE)</f>
        <v>5662</v>
      </c>
      <c r="I588" s="3">
        <f>VLOOKUP(표2[[#This Row],[BIS_NO]],표4[[정류소 번호]:[ISC 정류소 ID]],2,FALSE)</f>
        <v>165000274</v>
      </c>
      <c r="J588" s="1" t="s">
        <v>16404</v>
      </c>
    </row>
    <row r="589" spans="1:10">
      <c r="A589">
        <v>165000454</v>
      </c>
      <c r="B589" t="s">
        <v>29</v>
      </c>
      <c r="C589" t="s">
        <v>17553</v>
      </c>
      <c r="D589" s="3">
        <v>67</v>
      </c>
      <c r="E589" s="3" t="str">
        <f>SUBSTITUTE(표2[[#This Row],[인천버스정보]],RIGHT(표2[[#This Row],[인천버스정보]],7),"")</f>
        <v>태평1차아파트</v>
      </c>
      <c r="F589">
        <f>INT(LEFT(RIGHT(표2[[#This Row],[인천버스정보]],6),5))</f>
        <v>39517</v>
      </c>
      <c r="G589" s="3" t="str">
        <f>TEXT(VLOOKUP(표2[[#This Row],[BIS_NO]],표4[[정류소 번호]:[ISC 정류소 ID]],8,FALSE),0)</f>
        <v>2801894</v>
      </c>
      <c r="H589" s="3">
        <f>VLOOKUP(INT(표2[[#This Row],[BIS_NO]]),표3[],2,FALSE)</f>
        <v>1378</v>
      </c>
      <c r="I589" s="3">
        <f>VLOOKUP(표2[[#This Row],[BIS_NO]],표4[[정류소 번호]:[ISC 정류소 ID]],2,FALSE)</f>
        <v>165000517</v>
      </c>
      <c r="J589" s="1" t="s">
        <v>16405</v>
      </c>
    </row>
    <row r="590" spans="1:10">
      <c r="A590">
        <v>165000454</v>
      </c>
      <c r="B590" t="s">
        <v>29</v>
      </c>
      <c r="C590" t="s">
        <v>17553</v>
      </c>
      <c r="D590" s="3">
        <v>68</v>
      </c>
      <c r="E590" s="3" t="str">
        <f>SUBSTITUTE(표2[[#This Row],[인천버스정보]],RIGHT(표2[[#This Row],[인천버스정보]],7),"")</f>
        <v>신일교회</v>
      </c>
      <c r="F590">
        <f>INT(LEFT(RIGHT(표2[[#This Row],[인천버스정보]],6),5))</f>
        <v>39529</v>
      </c>
      <c r="G590" s="3" t="str">
        <f>TEXT(VLOOKUP(표2[[#This Row],[BIS_NO]],표4[[정류소 번호]:[ISC 정류소 ID]],8,FALSE),0)</f>
        <v>2801891</v>
      </c>
      <c r="H590" s="3">
        <f>VLOOKUP(INT(표2[[#This Row],[BIS_NO]]),표3[],2,FALSE)</f>
        <v>2570</v>
      </c>
      <c r="I590" s="3">
        <f>VLOOKUP(표2[[#This Row],[BIS_NO]],표4[[정류소 번호]:[ISC 정류소 ID]],2,FALSE)</f>
        <v>165000529</v>
      </c>
      <c r="J590" s="1" t="s">
        <v>16406</v>
      </c>
    </row>
    <row r="591" spans="1:10">
      <c r="A591">
        <v>165000454</v>
      </c>
      <c r="B591" t="s">
        <v>29</v>
      </c>
      <c r="C591" t="s">
        <v>17553</v>
      </c>
      <c r="D591" s="3">
        <v>69</v>
      </c>
      <c r="E591" s="3" t="str">
        <f>SUBSTITUTE(표2[[#This Row],[인천버스정보]],RIGHT(표2[[#This Row],[인천버스정보]],7),"")</f>
        <v>장수.서창동행정복지센터</v>
      </c>
      <c r="F591">
        <f>INT(LEFT(RIGHT(표2[[#This Row],[인천버스정보]],6),5))</f>
        <v>39580</v>
      </c>
      <c r="G591" s="3" t="str">
        <f>TEXT(VLOOKUP(표2[[#This Row],[BIS_NO]],표4[[정류소 번호]:[ISC 정류소 ID]],8,FALSE),0)</f>
        <v>2801853</v>
      </c>
      <c r="H591" s="3">
        <f>VLOOKUP(INT(표2[[#This Row],[BIS_NO]]),표3[],2,FALSE)</f>
        <v>899</v>
      </c>
      <c r="I591" s="3">
        <f>VLOOKUP(표2[[#This Row],[BIS_NO]],표4[[정류소 번호]:[ISC 정류소 ID]],2,FALSE)</f>
        <v>165000580</v>
      </c>
      <c r="J591" s="1" t="s">
        <v>16407</v>
      </c>
    </row>
    <row r="592" spans="1:10">
      <c r="A592">
        <v>165000454</v>
      </c>
      <c r="B592" t="s">
        <v>29</v>
      </c>
      <c r="C592" t="s">
        <v>17553</v>
      </c>
      <c r="D592" s="3">
        <v>70</v>
      </c>
      <c r="E592" s="3" t="str">
        <f>SUBSTITUTE(표2[[#This Row],[인천버스정보]],RIGHT(표2[[#This Row],[인천버스정보]],7),"")</f>
        <v>서창중학교</v>
      </c>
      <c r="F592">
        <f>INT(LEFT(RIGHT(표2[[#This Row],[인천버스정보]],6),5))</f>
        <v>39767</v>
      </c>
      <c r="G592" s="3" t="str">
        <f>TEXT(VLOOKUP(표2[[#This Row],[BIS_NO]],표4[[정류소 번호]:[ISC 정류소 ID]],8,FALSE),0)</f>
        <v>2805585</v>
      </c>
      <c r="H592" s="3">
        <f>VLOOKUP(INT(표2[[#This Row],[BIS_NO]]),표3[],2,FALSE)</f>
        <v>1948</v>
      </c>
      <c r="I592" s="3">
        <f>VLOOKUP(표2[[#This Row],[BIS_NO]],표4[[정류소 번호]:[ISC 정류소 ID]],2,FALSE)</f>
        <v>165000767</v>
      </c>
      <c r="J592" s="1" t="s">
        <v>16408</v>
      </c>
    </row>
    <row r="593" spans="1:10">
      <c r="A593">
        <v>165000454</v>
      </c>
      <c r="B593" t="s">
        <v>29</v>
      </c>
      <c r="C593" t="s">
        <v>17553</v>
      </c>
      <c r="D593" s="3">
        <v>71</v>
      </c>
      <c r="E593" s="3" t="str">
        <f>SUBSTITUTE(표2[[#This Row],[인천버스정보]],RIGHT(표2[[#This Row],[인천버스정보]],7),"")</f>
        <v>청광플러스원아파트</v>
      </c>
      <c r="F593">
        <f>INT(LEFT(RIGHT(표2[[#This Row],[인천버스정보]],6),5))</f>
        <v>39786</v>
      </c>
      <c r="G593" s="3" t="str">
        <f>TEXT(VLOOKUP(표2[[#This Row],[BIS_NO]],표4[[정류소 번호]:[ISC 정류소 ID]],8,FALSE),0)</f>
        <v>2805678</v>
      </c>
      <c r="H593" s="3">
        <f>VLOOKUP(INT(표2[[#This Row],[BIS_NO]]),표3[],2,FALSE)</f>
        <v>1272</v>
      </c>
      <c r="I593" s="3">
        <f>VLOOKUP(표2[[#This Row],[BIS_NO]],표4[[정류소 번호]:[ISC 정류소 ID]],2,FALSE)</f>
        <v>165000786</v>
      </c>
      <c r="J593" s="1" t="s">
        <v>16409</v>
      </c>
    </row>
    <row r="594" spans="1:10">
      <c r="A594">
        <v>165000454</v>
      </c>
      <c r="B594" t="s">
        <v>29</v>
      </c>
      <c r="C594" t="s">
        <v>17553</v>
      </c>
      <c r="D594" s="3">
        <v>72</v>
      </c>
      <c r="E594" s="3" t="str">
        <f>SUBSTITUTE(표2[[#This Row],[인천버스정보]],RIGHT(표2[[#This Row],[인천버스정보]],7),"")</f>
        <v>서창센트럴푸르지오</v>
      </c>
      <c r="F594">
        <f>INT(LEFT(RIGHT(표2[[#This Row],[인천버스정보]],6),5))</f>
        <v>39812</v>
      </c>
      <c r="G594" s="3" t="str">
        <f>TEXT(VLOOKUP(표2[[#This Row],[BIS_NO]],표4[[정류소 번호]:[ISC 정류소 ID]],8,FALSE),0)</f>
        <v>2805882</v>
      </c>
      <c r="H594" s="3">
        <f>VLOOKUP(INT(표2[[#This Row],[BIS_NO]]),표3[],2,FALSE)</f>
        <v>1384</v>
      </c>
      <c r="I594" s="3">
        <f>VLOOKUP(표2[[#This Row],[BIS_NO]],표4[[정류소 번호]:[ISC 정류소 ID]],2,FALSE)</f>
        <v>165000812</v>
      </c>
      <c r="J594" s="1" t="s">
        <v>16410</v>
      </c>
    </row>
    <row r="595" spans="1:10">
      <c r="A595">
        <v>165000454</v>
      </c>
      <c r="B595" t="s">
        <v>29</v>
      </c>
      <c r="C595" t="s">
        <v>17553</v>
      </c>
      <c r="D595" s="3">
        <v>73</v>
      </c>
      <c r="E595" s="3" t="str">
        <f>SUBSTITUTE(표2[[#This Row],[인천버스정보]],RIGHT(표2[[#This Row],[인천버스정보]],7),"")</f>
        <v>만월중학교</v>
      </c>
      <c r="F595">
        <f>INT(LEFT(RIGHT(표2[[#This Row],[인천버스정보]],6),5))</f>
        <v>39963</v>
      </c>
      <c r="G595" s="3" t="str">
        <f>TEXT(VLOOKUP(표2[[#This Row],[BIS_NO]],표4[[정류소 번호]:[ISC 정류소 ID]],8,FALSE),0)</f>
        <v>2806908</v>
      </c>
      <c r="H595" s="3">
        <f>VLOOKUP(INT(표2[[#This Row],[BIS_NO]]),표3[],2,FALSE)</f>
        <v>2300</v>
      </c>
      <c r="I595" s="3">
        <f>VLOOKUP(표2[[#This Row],[BIS_NO]],표4[[정류소 번호]:[ISC 정류소 ID]],2,FALSE)</f>
        <v>165000963</v>
      </c>
      <c r="J595" s="1" t="s">
        <v>16411</v>
      </c>
    </row>
    <row r="596" spans="1:10">
      <c r="A596">
        <v>165000454</v>
      </c>
      <c r="B596" t="s">
        <v>29</v>
      </c>
      <c r="C596" t="s">
        <v>17553</v>
      </c>
      <c r="D596" s="3">
        <v>74</v>
      </c>
      <c r="E596" s="3" t="str">
        <f>SUBSTITUTE(표2[[#This Row],[인천버스정보]],RIGHT(표2[[#This Row],[인천버스정보]],7),"")</f>
        <v>서창이편한세상정문</v>
      </c>
      <c r="F596">
        <f>INT(LEFT(RIGHT(표2[[#This Row],[인천버스정보]],6),5))</f>
        <v>39854</v>
      </c>
      <c r="G596" s="3" t="str">
        <f>TEXT(VLOOKUP(표2[[#This Row],[BIS_NO]],표4[[정류소 번호]:[ISC 정류소 ID]],8,FALSE),0)</f>
        <v>2806077</v>
      </c>
      <c r="H596" s="3">
        <f>VLOOKUP(INT(표2[[#This Row],[BIS_NO]]),표3[],2,FALSE)</f>
        <v>1986</v>
      </c>
      <c r="I596" s="3">
        <f>VLOOKUP(표2[[#This Row],[BIS_NO]],표4[[정류소 번호]:[ISC 정류소 ID]],2,FALSE)</f>
        <v>165000854</v>
      </c>
      <c r="J596" s="1" t="s">
        <v>16412</v>
      </c>
    </row>
    <row r="597" spans="1:10">
      <c r="A597">
        <v>165000454</v>
      </c>
      <c r="B597" t="s">
        <v>29</v>
      </c>
      <c r="C597" t="s">
        <v>17553</v>
      </c>
      <c r="D597" s="3">
        <v>75</v>
      </c>
      <c r="E597" s="3" t="str">
        <f>SUBSTITUTE(표2[[#This Row],[인천버스정보]],RIGHT(표2[[#This Row],[인천버스정보]],7),"")</f>
        <v>한빛초교앞</v>
      </c>
      <c r="F597">
        <f>INT(LEFT(RIGHT(표2[[#This Row],[인천버스정보]],6),5))</f>
        <v>39773</v>
      </c>
      <c r="G597" s="3" t="str">
        <f>TEXT(VLOOKUP(표2[[#This Row],[BIS_NO]],표4[[정류소 번호]:[ISC 정류소 ID]],8,FALSE),0)</f>
        <v>2805649</v>
      </c>
      <c r="H597" s="3">
        <f>VLOOKUP(INT(표2[[#This Row],[BIS_NO]]),표3[],2,FALSE)</f>
        <v>1476</v>
      </c>
      <c r="I597" s="3">
        <f>VLOOKUP(표2[[#This Row],[BIS_NO]],표4[[정류소 번호]:[ISC 정류소 ID]],2,FALSE)</f>
        <v>165000773</v>
      </c>
      <c r="J597" s="1" t="s">
        <v>16413</v>
      </c>
    </row>
    <row r="598" spans="1:10">
      <c r="A598">
        <v>165000454</v>
      </c>
      <c r="B598" t="s">
        <v>29</v>
      </c>
      <c r="C598" t="s">
        <v>17553</v>
      </c>
      <c r="D598" s="3">
        <v>76</v>
      </c>
      <c r="E598" s="3" t="str">
        <f>SUBSTITUTE(표2[[#This Row],[인천버스정보]],RIGHT(표2[[#This Row],[인천버스정보]],7),"")</f>
        <v>서창베라체아파트후문</v>
      </c>
      <c r="F598">
        <f>INT(LEFT(RIGHT(표2[[#This Row],[인천버스정보]],6),5))</f>
        <v>39896</v>
      </c>
      <c r="G598" s="3" t="str">
        <f>TEXT(VLOOKUP(표2[[#This Row],[BIS_NO]],표4[[정류소 번호]:[ISC 정류소 ID]],8,FALSE),0)</f>
        <v>2806515</v>
      </c>
      <c r="H598" s="3">
        <f>VLOOKUP(INT(표2[[#This Row],[BIS_NO]]),표3[],2,FALSE)</f>
        <v>1902</v>
      </c>
      <c r="I598" s="3">
        <f>VLOOKUP(표2[[#This Row],[BIS_NO]],표4[[정류소 번호]:[ISC 정류소 ID]],2,FALSE)</f>
        <v>165000896</v>
      </c>
      <c r="J598" s="1" t="s">
        <v>16414</v>
      </c>
    </row>
    <row r="599" spans="1:10">
      <c r="A599">
        <v>165000454</v>
      </c>
      <c r="B599" t="s">
        <v>29</v>
      </c>
      <c r="C599" t="s">
        <v>17553</v>
      </c>
      <c r="D599" s="3">
        <v>77</v>
      </c>
      <c r="E599" s="3" t="str">
        <f>SUBSTITUTE(표2[[#This Row],[인천버스정보]],RIGHT(표2[[#This Row],[인천버스정보]],7),"")</f>
        <v>서창휴먼시아12단지</v>
      </c>
      <c r="F599">
        <f>INT(LEFT(RIGHT(표2[[#This Row],[인천버스정보]],6),5))</f>
        <v>39898</v>
      </c>
      <c r="G599" s="3" t="str">
        <f>TEXT(VLOOKUP(표2[[#This Row],[BIS_NO]],표4[[정류소 번호]:[ISC 정류소 ID]],8,FALSE),0)</f>
        <v>2806517</v>
      </c>
      <c r="H599" s="3">
        <f>VLOOKUP(INT(표2[[#This Row],[BIS_NO]]),표3[],2,FALSE)</f>
        <v>1904</v>
      </c>
      <c r="I599" s="3">
        <f>VLOOKUP(표2[[#This Row],[BIS_NO]],표4[[정류소 번호]:[ISC 정류소 ID]],2,FALSE)</f>
        <v>165000898</v>
      </c>
      <c r="J599" s="1" t="s">
        <v>16415</v>
      </c>
    </row>
    <row r="600" spans="1:10">
      <c r="A600">
        <v>165000454</v>
      </c>
      <c r="B600" t="s">
        <v>29</v>
      </c>
      <c r="C600" t="s">
        <v>17553</v>
      </c>
      <c r="D600" s="3">
        <v>78</v>
      </c>
      <c r="E600" s="3" t="str">
        <f>SUBSTITUTE(표2[[#This Row],[인천버스정보]],RIGHT(표2[[#This Row],[인천버스정보]],7),"")</f>
        <v>인천서창동우체국</v>
      </c>
      <c r="F600">
        <f>INT(LEFT(RIGHT(표2[[#This Row],[인천버스정보]],6),5))</f>
        <v>39820</v>
      </c>
      <c r="G600" s="3" t="str">
        <f>TEXT(VLOOKUP(표2[[#This Row],[BIS_NO]],표4[[정류소 번호]:[ISC 정류소 ID]],8,FALSE),0)</f>
        <v>2805906</v>
      </c>
      <c r="H600" s="3">
        <f>VLOOKUP(INT(표2[[#This Row],[BIS_NO]]),표3[],2,FALSE)</f>
        <v>2230</v>
      </c>
      <c r="I600" s="3">
        <f>VLOOKUP(표2[[#This Row],[BIS_NO]],표4[[정류소 번호]:[ISC 정류소 ID]],2,FALSE)</f>
        <v>165000820</v>
      </c>
      <c r="J600" s="1" t="s">
        <v>16416</v>
      </c>
    </row>
    <row r="601" spans="1:10">
      <c r="A601">
        <v>165000454</v>
      </c>
      <c r="B601" t="s">
        <v>29</v>
      </c>
      <c r="C601" t="s">
        <v>17553</v>
      </c>
      <c r="D601" s="3">
        <v>79</v>
      </c>
      <c r="E601" s="3" t="str">
        <f>SUBSTITUTE(표2[[#This Row],[인천버스정보]],RIGHT(표2[[#This Row],[인천버스정보]],7),"")</f>
        <v>임마누엘교회</v>
      </c>
      <c r="F601">
        <f>INT(LEFT(RIGHT(표2[[#This Row],[인천버스정보]],6),5))</f>
        <v>39874</v>
      </c>
      <c r="G601" s="3" t="str">
        <f>TEXT(VLOOKUP(표2[[#This Row],[BIS_NO]],표4[[정류소 번호]:[ISC 정류소 ID]],8,FALSE),0)</f>
        <v>2806422</v>
      </c>
      <c r="H601" s="3">
        <f>VLOOKUP(INT(표2[[#This Row],[BIS_NO]]),표3[],2,FALSE)</f>
        <v>1671</v>
      </c>
      <c r="I601" s="3">
        <f>VLOOKUP(표2[[#This Row],[BIS_NO]],표4[[정류소 번호]:[ISC 정류소 ID]],2,FALSE)</f>
        <v>165000874</v>
      </c>
      <c r="J601" s="1" t="s">
        <v>16417</v>
      </c>
    </row>
    <row r="602" spans="1:10">
      <c r="A602">
        <v>165000454</v>
      </c>
      <c r="B602" t="s">
        <v>29</v>
      </c>
      <c r="C602" t="s">
        <v>17553</v>
      </c>
      <c r="D602" s="3">
        <v>80</v>
      </c>
      <c r="E602" s="3" t="str">
        <f>SUBSTITUTE(표2[[#This Row],[인천버스정보]],RIGHT(표2[[#This Row],[인천버스정보]],7),"")</f>
        <v>서창2지구</v>
      </c>
      <c r="F602">
        <f>INT(LEFT(RIGHT(표2[[#This Row],[인천버스정보]],6),5))</f>
        <v>39872</v>
      </c>
      <c r="G602" s="3" t="str">
        <f>TEXT(VLOOKUP(표2[[#This Row],[BIS_NO]],표4[[정류소 번호]:[ISC 정류소 ID]],8,FALSE),0)</f>
        <v>2806424</v>
      </c>
      <c r="H602" s="3">
        <f>VLOOKUP(INT(표2[[#This Row],[BIS_NO]]),표3[],2,FALSE)</f>
        <v>1669</v>
      </c>
      <c r="I602" s="3">
        <f>VLOOKUP(표2[[#This Row],[BIS_NO]],표4[[정류소 번호]:[ISC 정류소 ID]],2,FALSE)</f>
        <v>165000872</v>
      </c>
      <c r="J602" s="1" t="s">
        <v>16418</v>
      </c>
    </row>
    <row r="603" spans="1:10">
      <c r="A603">
        <v>165000455</v>
      </c>
      <c r="B603" t="s">
        <v>30</v>
      </c>
      <c r="C603" t="s">
        <v>17554</v>
      </c>
      <c r="D603" s="3">
        <v>1</v>
      </c>
      <c r="E603" s="3" t="str">
        <f>SUBSTITUTE(표2[[#This Row],[인천버스정보]],RIGHT(표2[[#This Row],[인천버스정보]],7),"")</f>
        <v>서창2지구</v>
      </c>
      <c r="F603">
        <f>INT(LEFT(RIGHT(표2[[#This Row],[인천버스정보]],6),5))</f>
        <v>39871</v>
      </c>
      <c r="G603" s="3" t="str">
        <f>TEXT(VLOOKUP(표2[[#This Row],[BIS_NO]],표4[[정류소 번호]:[ISC 정류소 ID]],8,FALSE),0)</f>
        <v>2806423</v>
      </c>
      <c r="H603" s="3">
        <f>VLOOKUP(INT(표2[[#This Row],[BIS_NO]]),표3[],2,FALSE)</f>
        <v>1668</v>
      </c>
      <c r="I603" s="3">
        <f>VLOOKUP(표2[[#This Row],[BIS_NO]],표4[[정류소 번호]:[ISC 정류소 ID]],2,FALSE)</f>
        <v>165000871</v>
      </c>
      <c r="J603" s="1" t="s">
        <v>16339</v>
      </c>
    </row>
    <row r="604" spans="1:10">
      <c r="A604">
        <v>165000455</v>
      </c>
      <c r="B604" t="s">
        <v>30</v>
      </c>
      <c r="C604" t="s">
        <v>17554</v>
      </c>
      <c r="D604" s="3">
        <v>2</v>
      </c>
      <c r="E604" s="3" t="str">
        <f>SUBSTITUTE(표2[[#This Row],[인천버스정보]],RIGHT(표2[[#This Row],[인천버스정보]],7),"")</f>
        <v>임마누엘교회</v>
      </c>
      <c r="F604">
        <f>INT(LEFT(RIGHT(표2[[#This Row],[인천버스정보]],6),5))</f>
        <v>39873</v>
      </c>
      <c r="G604" s="3" t="str">
        <f>TEXT(VLOOKUP(표2[[#This Row],[BIS_NO]],표4[[정류소 번호]:[ISC 정류소 ID]],8,FALSE),0)</f>
        <v>2806421</v>
      </c>
      <c r="H604" s="3">
        <f>VLOOKUP(INT(표2[[#This Row],[BIS_NO]]),표3[],2,FALSE)</f>
        <v>1670</v>
      </c>
      <c r="I604" s="3">
        <f>VLOOKUP(표2[[#This Row],[BIS_NO]],표4[[정류소 번호]:[ISC 정류소 ID]],2,FALSE)</f>
        <v>165000873</v>
      </c>
      <c r="J604" s="1" t="s">
        <v>16340</v>
      </c>
    </row>
    <row r="605" spans="1:10">
      <c r="A605">
        <v>165000455</v>
      </c>
      <c r="B605" t="s">
        <v>30</v>
      </c>
      <c r="C605" t="s">
        <v>17554</v>
      </c>
      <c r="D605" s="3">
        <v>3</v>
      </c>
      <c r="E605" s="3" t="str">
        <f>SUBSTITUTE(표2[[#This Row],[인천버스정보]],RIGHT(표2[[#This Row],[인천버스정보]],7),"")</f>
        <v>서창동우체국</v>
      </c>
      <c r="F605">
        <f>INT(LEFT(RIGHT(표2[[#This Row],[인천버스정보]],6),5))</f>
        <v>92010</v>
      </c>
      <c r="G605" s="3" t="str">
        <f>TEXT(VLOOKUP(표2[[#This Row],[BIS_NO]],표4[[정류소 번호]:[ISC 정류소 ID]],8,FALSE),0)</f>
        <v>2807340</v>
      </c>
      <c r="H605" s="3">
        <f>VLOOKUP(INT(표2[[#This Row],[BIS_NO]]),표3[],2,FALSE)</f>
        <v>2887</v>
      </c>
      <c r="I605" s="3">
        <f>VLOOKUP(표2[[#This Row],[BIS_NO]],표4[[정류소 번호]:[ISC 정류소 ID]],2,FALSE)</f>
        <v>165001010</v>
      </c>
      <c r="J605" s="1" t="s">
        <v>16341</v>
      </c>
    </row>
    <row r="606" spans="1:10">
      <c r="A606">
        <v>165000455</v>
      </c>
      <c r="B606" t="s">
        <v>30</v>
      </c>
      <c r="C606" t="s">
        <v>17554</v>
      </c>
      <c r="D606" s="3">
        <v>4</v>
      </c>
      <c r="E606" s="3" t="str">
        <f>SUBSTITUTE(표2[[#This Row],[인천버스정보]],RIGHT(표2[[#This Row],[인천버스정보]],7),"")</f>
        <v>서창휴먼시아12단지</v>
      </c>
      <c r="F606">
        <f>INT(LEFT(RIGHT(표2[[#This Row],[인천버스정보]],6),5))</f>
        <v>39897</v>
      </c>
      <c r="G606" s="3" t="str">
        <f>TEXT(VLOOKUP(표2[[#This Row],[BIS_NO]],표4[[정류소 번호]:[ISC 정류소 ID]],8,FALSE),0)</f>
        <v>2806518</v>
      </c>
      <c r="H606" s="3">
        <f>VLOOKUP(INT(표2[[#This Row],[BIS_NO]]),표3[],2,FALSE)</f>
        <v>1903</v>
      </c>
      <c r="I606" s="3">
        <f>VLOOKUP(표2[[#This Row],[BIS_NO]],표4[[정류소 번호]:[ISC 정류소 ID]],2,FALSE)</f>
        <v>165000897</v>
      </c>
      <c r="J606" s="1" t="s">
        <v>16342</v>
      </c>
    </row>
    <row r="607" spans="1:10">
      <c r="A607">
        <v>165000455</v>
      </c>
      <c r="B607" t="s">
        <v>30</v>
      </c>
      <c r="C607" t="s">
        <v>17554</v>
      </c>
      <c r="D607" s="3">
        <v>5</v>
      </c>
      <c r="E607" s="3" t="str">
        <f>SUBSTITUTE(표2[[#This Row],[인천버스정보]],RIGHT(표2[[#This Row],[인천버스정보]],7),"")</f>
        <v>서창베라체아파트후문</v>
      </c>
      <c r="F607">
        <f>INT(LEFT(RIGHT(표2[[#This Row],[인천버스정보]],6),5))</f>
        <v>39895</v>
      </c>
      <c r="G607" s="3" t="str">
        <f>TEXT(VLOOKUP(표2[[#This Row],[BIS_NO]],표4[[정류소 번호]:[ISC 정류소 ID]],8,FALSE),0)</f>
        <v>2806516</v>
      </c>
      <c r="H607" s="3">
        <f>VLOOKUP(INT(표2[[#This Row],[BIS_NO]]),표3[],2,FALSE)</f>
        <v>1901</v>
      </c>
      <c r="I607" s="3">
        <f>VLOOKUP(표2[[#This Row],[BIS_NO]],표4[[정류소 번호]:[ISC 정류소 ID]],2,FALSE)</f>
        <v>165000895</v>
      </c>
      <c r="J607" s="1" t="s">
        <v>16343</v>
      </c>
    </row>
    <row r="608" spans="1:10">
      <c r="A608">
        <v>165000455</v>
      </c>
      <c r="B608" t="s">
        <v>30</v>
      </c>
      <c r="C608" t="s">
        <v>17554</v>
      </c>
      <c r="D608" s="3">
        <v>6</v>
      </c>
      <c r="E608" s="3" t="str">
        <f>SUBSTITUTE(표2[[#This Row],[인천버스정보]],RIGHT(표2[[#This Row],[인천버스정보]],7),"")</f>
        <v>한빛초교앞</v>
      </c>
      <c r="F608">
        <f>INT(LEFT(RIGHT(표2[[#This Row],[인천버스정보]],6),5))</f>
        <v>39774</v>
      </c>
      <c r="G608" s="3" t="str">
        <f>TEXT(VLOOKUP(표2[[#This Row],[BIS_NO]],표4[[정류소 번호]:[ISC 정류소 ID]],8,FALSE),0)</f>
        <v>2805650</v>
      </c>
      <c r="H608" s="3">
        <f>VLOOKUP(INT(표2[[#This Row],[BIS_NO]]),표3[],2,FALSE)</f>
        <v>2572</v>
      </c>
      <c r="I608" s="3">
        <f>VLOOKUP(표2[[#This Row],[BIS_NO]],표4[[정류소 번호]:[ISC 정류소 ID]],2,FALSE)</f>
        <v>165000774</v>
      </c>
      <c r="J608" s="1" t="s">
        <v>16344</v>
      </c>
    </row>
    <row r="609" spans="1:10">
      <c r="A609">
        <v>165000455</v>
      </c>
      <c r="B609" t="s">
        <v>30</v>
      </c>
      <c r="C609" t="s">
        <v>17554</v>
      </c>
      <c r="D609" s="3">
        <v>7</v>
      </c>
      <c r="E609" s="3" t="str">
        <f>SUBSTITUTE(표2[[#This Row],[인천버스정보]],RIGHT(표2[[#This Row],[인천버스정보]],7),"")</f>
        <v>서창이편한세상정문</v>
      </c>
      <c r="F609">
        <f>INT(LEFT(RIGHT(표2[[#This Row],[인천버스정보]],6),5))</f>
        <v>39855</v>
      </c>
      <c r="G609" s="3" t="str">
        <f>TEXT(VLOOKUP(표2[[#This Row],[BIS_NO]],표4[[정류소 번호]:[ISC 정류소 ID]],8,FALSE),0)</f>
        <v>2806076</v>
      </c>
      <c r="H609" s="3">
        <f>VLOOKUP(INT(표2[[#This Row],[BIS_NO]]),표3[],2,FALSE)</f>
        <v>1987</v>
      </c>
      <c r="I609" s="3">
        <f>VLOOKUP(표2[[#This Row],[BIS_NO]],표4[[정류소 번호]:[ISC 정류소 ID]],2,FALSE)</f>
        <v>165000855</v>
      </c>
      <c r="J609" s="1" t="s">
        <v>16345</v>
      </c>
    </row>
    <row r="610" spans="1:10">
      <c r="A610">
        <v>165000455</v>
      </c>
      <c r="B610" t="s">
        <v>30</v>
      </c>
      <c r="C610" t="s">
        <v>17554</v>
      </c>
      <c r="D610" s="3">
        <v>8</v>
      </c>
      <c r="E610" s="3" t="str">
        <f>SUBSTITUTE(표2[[#This Row],[인천버스정보]],RIGHT(표2[[#This Row],[인천버스정보]],7),"")</f>
        <v>만월중학교</v>
      </c>
      <c r="F610">
        <f>INT(LEFT(RIGHT(표2[[#This Row],[인천버스정보]],6),5))</f>
        <v>39962</v>
      </c>
      <c r="G610" s="3" t="str">
        <f>TEXT(VLOOKUP(표2[[#This Row],[BIS_NO]],표4[[정류소 번호]:[ISC 정류소 ID]],8,FALSE),0)</f>
        <v>2806907</v>
      </c>
      <c r="H610" s="3">
        <f>VLOOKUP(INT(표2[[#This Row],[BIS_NO]]),표3[],2,FALSE)</f>
        <v>2299</v>
      </c>
      <c r="I610" s="3">
        <f>VLOOKUP(표2[[#This Row],[BIS_NO]],표4[[정류소 번호]:[ISC 정류소 ID]],2,FALSE)</f>
        <v>165000962</v>
      </c>
      <c r="J610" s="1" t="s">
        <v>16346</v>
      </c>
    </row>
    <row r="611" spans="1:10">
      <c r="A611">
        <v>165000455</v>
      </c>
      <c r="B611" t="s">
        <v>30</v>
      </c>
      <c r="C611" t="s">
        <v>17554</v>
      </c>
      <c r="D611" s="3">
        <v>9</v>
      </c>
      <c r="E611" s="3" t="str">
        <f>SUBSTITUTE(표2[[#This Row],[인천버스정보]],RIGHT(표2[[#This Row],[인천버스정보]],7),"")</f>
        <v>서창센트럴푸르지오</v>
      </c>
      <c r="F611">
        <f>INT(LEFT(RIGHT(표2[[#This Row],[인천버스정보]],6),5))</f>
        <v>39811</v>
      </c>
      <c r="G611" s="3" t="str">
        <f>TEXT(VLOOKUP(표2[[#This Row],[BIS_NO]],표4[[정류소 번호]:[ISC 정류소 ID]],8,FALSE),0)</f>
        <v>2805881</v>
      </c>
      <c r="H611" s="3">
        <f>VLOOKUP(INT(표2[[#This Row],[BIS_NO]]),표3[],2,FALSE)</f>
        <v>1701</v>
      </c>
      <c r="I611" s="3">
        <f>VLOOKUP(표2[[#This Row],[BIS_NO]],표4[[정류소 번호]:[ISC 정류소 ID]],2,FALSE)</f>
        <v>165000811</v>
      </c>
      <c r="J611" s="1" t="s">
        <v>16347</v>
      </c>
    </row>
    <row r="612" spans="1:10">
      <c r="A612">
        <v>165000455</v>
      </c>
      <c r="B612" t="s">
        <v>30</v>
      </c>
      <c r="C612" t="s">
        <v>17554</v>
      </c>
      <c r="D612" s="3">
        <v>10</v>
      </c>
      <c r="E612" s="3" t="str">
        <f>SUBSTITUTE(표2[[#This Row],[인천버스정보]],RIGHT(표2[[#This Row],[인천버스정보]],7),"")</f>
        <v>청광플러스원아파트</v>
      </c>
      <c r="F612">
        <f>INT(LEFT(RIGHT(표2[[#This Row],[인천버스정보]],6),5))</f>
        <v>39775</v>
      </c>
      <c r="G612" s="3" t="str">
        <f>TEXT(VLOOKUP(표2[[#This Row],[BIS_NO]],표4[[정류소 번호]:[ISC 정류소 ID]],8,FALSE),0)</f>
        <v>2805657</v>
      </c>
      <c r="H612" s="3">
        <f>VLOOKUP(INT(표2[[#This Row],[BIS_NO]]),표3[],2,FALSE)</f>
        <v>1259</v>
      </c>
      <c r="I612" s="3">
        <f>VLOOKUP(표2[[#This Row],[BIS_NO]],표4[[정류소 번호]:[ISC 정류소 ID]],2,FALSE)</f>
        <v>165000775</v>
      </c>
      <c r="J612" s="1" t="s">
        <v>16348</v>
      </c>
    </row>
    <row r="613" spans="1:10">
      <c r="A613">
        <v>165000455</v>
      </c>
      <c r="B613" t="s">
        <v>30</v>
      </c>
      <c r="C613" t="s">
        <v>17554</v>
      </c>
      <c r="D613" s="3">
        <v>11</v>
      </c>
      <c r="E613" s="3" t="str">
        <f>SUBSTITUTE(표2[[#This Row],[인천버스정보]],RIGHT(표2[[#This Row],[인천버스정보]],7),"")</f>
        <v>서창중학교</v>
      </c>
      <c r="F613">
        <f>INT(LEFT(RIGHT(표2[[#This Row],[인천버스정보]],6),5))</f>
        <v>39776</v>
      </c>
      <c r="G613" s="3" t="str">
        <f>TEXT(VLOOKUP(표2[[#This Row],[BIS_NO]],표4[[정류소 번호]:[ISC 정류소 ID]],8,FALSE),0)</f>
        <v>2805658</v>
      </c>
      <c r="H613" s="3">
        <f>VLOOKUP(INT(표2[[#This Row],[BIS_NO]]),표3[],2,FALSE)</f>
        <v>1260</v>
      </c>
      <c r="I613" s="3">
        <f>VLOOKUP(표2[[#This Row],[BIS_NO]],표4[[정류소 번호]:[ISC 정류소 ID]],2,FALSE)</f>
        <v>165000776</v>
      </c>
      <c r="J613" s="1" t="s">
        <v>16349</v>
      </c>
    </row>
    <row r="614" spans="1:10">
      <c r="A614">
        <v>165000455</v>
      </c>
      <c r="B614" t="s">
        <v>30</v>
      </c>
      <c r="C614" t="s">
        <v>17554</v>
      </c>
      <c r="D614" s="3">
        <v>12</v>
      </c>
      <c r="E614" s="3" t="str">
        <f>SUBSTITUTE(표2[[#This Row],[인천버스정보]],RIGHT(표2[[#This Row],[인천버스정보]],7),"")</f>
        <v>태평2차아파트</v>
      </c>
      <c r="F614">
        <f>INT(LEFT(RIGHT(표2[[#This Row],[인천버스정보]],6),5))</f>
        <v>39225</v>
      </c>
      <c r="G614" s="3" t="str">
        <f>TEXT(VLOOKUP(표2[[#This Row],[BIS_NO]],표4[[정류소 번호]:[ISC 정류소 ID]],8,FALSE),0)</f>
        <v>2802147</v>
      </c>
      <c r="H614" s="3">
        <f>VLOOKUP(INT(표2[[#This Row],[BIS_NO]]),표3[],2,FALSE)</f>
        <v>5969</v>
      </c>
      <c r="I614" s="3">
        <f>VLOOKUP(표2[[#This Row],[BIS_NO]],표4[[정류소 번호]:[ISC 정류소 ID]],2,FALSE)</f>
        <v>165000225</v>
      </c>
      <c r="J614" s="1" t="s">
        <v>16350</v>
      </c>
    </row>
    <row r="615" spans="1:10">
      <c r="A615">
        <v>165000455</v>
      </c>
      <c r="B615" t="s">
        <v>30</v>
      </c>
      <c r="C615" t="s">
        <v>17554</v>
      </c>
      <c r="D615" s="3">
        <v>13</v>
      </c>
      <c r="E615" s="3" t="str">
        <f>SUBSTITUTE(표2[[#This Row],[인천버스정보]],RIGHT(표2[[#This Row],[인천버스정보]],7),"")</f>
        <v>임광그대가.서창자이아파트</v>
      </c>
      <c r="F615">
        <f>INT(LEFT(RIGHT(표2[[#This Row],[인천버스정보]],6),5))</f>
        <v>39514</v>
      </c>
      <c r="G615" s="3" t="str">
        <f>TEXT(VLOOKUP(표2[[#This Row],[BIS_NO]],표4[[정류소 번호]:[ISC 정류소 ID]],8,FALSE),0)</f>
        <v>2801897</v>
      </c>
      <c r="H615" s="3">
        <f>VLOOKUP(INT(표2[[#This Row],[BIS_NO]]),표3[],2,FALSE)</f>
        <v>1376</v>
      </c>
      <c r="I615" s="3">
        <f>VLOOKUP(표2[[#This Row],[BIS_NO]],표4[[정류소 번호]:[ISC 정류소 ID]],2,FALSE)</f>
        <v>165000514</v>
      </c>
      <c r="J615" s="1" t="s">
        <v>16351</v>
      </c>
    </row>
    <row r="616" spans="1:10">
      <c r="A616">
        <v>165000455</v>
      </c>
      <c r="B616" t="s">
        <v>30</v>
      </c>
      <c r="C616" t="s">
        <v>17554</v>
      </c>
      <c r="D616" s="3">
        <v>14</v>
      </c>
      <c r="E616" s="3" t="str">
        <f>SUBSTITUTE(표2[[#This Row],[인천버스정보]],RIGHT(표2[[#This Row],[인천버스정보]],7),"")</f>
        <v>태평1차아파트</v>
      </c>
      <c r="F616">
        <f>INT(LEFT(RIGHT(표2[[#This Row],[인천버스정보]],6),5))</f>
        <v>39516</v>
      </c>
      <c r="G616" s="3" t="str">
        <f>TEXT(VLOOKUP(표2[[#This Row],[BIS_NO]],표4[[정류소 번호]:[ISC 정류소 ID]],8,FALSE),0)</f>
        <v>2801895</v>
      </c>
      <c r="H616" s="3">
        <f>VLOOKUP(INT(표2[[#This Row],[BIS_NO]]),표3[],2,FALSE)</f>
        <v>889</v>
      </c>
      <c r="I616" s="3">
        <f>VLOOKUP(표2[[#This Row],[BIS_NO]],표4[[정류소 번호]:[ISC 정류소 ID]],2,FALSE)</f>
        <v>165000516</v>
      </c>
      <c r="J616" s="1" t="s">
        <v>16352</v>
      </c>
    </row>
    <row r="617" spans="1:10">
      <c r="A617">
        <v>165000455</v>
      </c>
      <c r="B617" t="s">
        <v>30</v>
      </c>
      <c r="C617" t="s">
        <v>17554</v>
      </c>
      <c r="D617" s="3">
        <v>15</v>
      </c>
      <c r="E617" s="3" t="str">
        <f>SUBSTITUTE(표2[[#This Row],[인천버스정보]],RIGHT(표2[[#This Row],[인천버스정보]],7),"")</f>
        <v>태평아파트입구</v>
      </c>
      <c r="F617">
        <f>INT(LEFT(RIGHT(표2[[#This Row],[인천버스정보]],6),5))</f>
        <v>39276</v>
      </c>
      <c r="G617" s="3" t="str">
        <f>TEXT(VLOOKUP(표2[[#This Row],[BIS_NO]],표4[[정류소 번호]:[ISC 정류소 ID]],8,FALSE),0)</f>
        <v>2802108</v>
      </c>
      <c r="H617" s="3">
        <f>VLOOKUP(INT(표2[[#This Row],[BIS_NO]]),표3[],2,FALSE)</f>
        <v>1164</v>
      </c>
      <c r="I617" s="3">
        <f>VLOOKUP(표2[[#This Row],[BIS_NO]],표4[[정류소 번호]:[ISC 정류소 ID]],2,FALSE)</f>
        <v>165000276</v>
      </c>
      <c r="J617" s="1" t="s">
        <v>16353</v>
      </c>
    </row>
    <row r="618" spans="1:10">
      <c r="A618">
        <v>165000455</v>
      </c>
      <c r="B618" t="s">
        <v>30</v>
      </c>
      <c r="C618" t="s">
        <v>17554</v>
      </c>
      <c r="D618" s="3">
        <v>16</v>
      </c>
      <c r="E618" s="3" t="str">
        <f>SUBSTITUTE(표2[[#This Row],[인천버스정보]],RIGHT(표2[[#This Row],[인천버스정보]],7),"")</f>
        <v>서창동화원</v>
      </c>
      <c r="F618">
        <f>INT(LEFT(RIGHT(표2[[#This Row],[인천버스정보]],6),5))</f>
        <v>39620</v>
      </c>
      <c r="G618" s="3" t="str">
        <f>TEXT(VLOOKUP(표2[[#This Row],[BIS_NO]],표4[[정류소 번호]:[ISC 정류소 ID]],8,FALSE),0)</f>
        <v>2801822</v>
      </c>
      <c r="H618" s="3">
        <f>VLOOKUP(INT(표2[[#This Row],[BIS_NO]]),표3[],2,FALSE)</f>
        <v>852</v>
      </c>
      <c r="I618" s="3">
        <f>VLOOKUP(표2[[#This Row],[BIS_NO]],표4[[정류소 번호]:[ISC 정류소 ID]],2,FALSE)</f>
        <v>165000620</v>
      </c>
      <c r="J618" s="1" t="s">
        <v>16354</v>
      </c>
    </row>
    <row r="619" spans="1:10">
      <c r="A619">
        <v>165000455</v>
      </c>
      <c r="B619" t="s">
        <v>30</v>
      </c>
      <c r="C619" t="s">
        <v>17554</v>
      </c>
      <c r="D619" s="3">
        <v>17</v>
      </c>
      <c r="E619" s="3" t="str">
        <f>SUBSTITUTE(표2[[#This Row],[인천버스정보]],RIGHT(표2[[#This Row],[인천버스정보]],7),"")</f>
        <v>장수교</v>
      </c>
      <c r="F619">
        <f>INT(LEFT(RIGHT(표2[[#This Row],[인천버스정보]],6),5))</f>
        <v>39336</v>
      </c>
      <c r="G619" s="3" t="str">
        <f>TEXT(VLOOKUP(표2[[#This Row],[BIS_NO]],표4[[정류소 번호]:[ISC 정류소 ID]],8,FALSE),0)</f>
        <v>2802049</v>
      </c>
      <c r="H619" s="3">
        <f>VLOOKUP(INT(표2[[#This Row],[BIS_NO]]),표3[],2,FALSE)</f>
        <v>5443</v>
      </c>
      <c r="I619" s="3">
        <f>VLOOKUP(표2[[#This Row],[BIS_NO]],표4[[정류소 번호]:[ISC 정류소 ID]],2,FALSE)</f>
        <v>165000336</v>
      </c>
      <c r="J619" s="1" t="s">
        <v>16364</v>
      </c>
    </row>
    <row r="620" spans="1:10">
      <c r="A620">
        <v>165000455</v>
      </c>
      <c r="B620" t="s">
        <v>30</v>
      </c>
      <c r="C620" t="s">
        <v>17554</v>
      </c>
      <c r="D620" s="3">
        <v>18</v>
      </c>
      <c r="E620" s="3" t="str">
        <f>SUBSTITUTE(표2[[#This Row],[인천버스정보]],RIGHT(표2[[#This Row],[인천버스정보]],7),"")</f>
        <v>만수고등학교</v>
      </c>
      <c r="F620">
        <f>INT(LEFT(RIGHT(표2[[#This Row],[인천버스정보]],6),5))</f>
        <v>39681</v>
      </c>
      <c r="G620" s="3" t="str">
        <f>TEXT(VLOOKUP(표2[[#This Row],[BIS_NO]],표4[[정류소 번호]:[ISC 정류소 ID]],8,FALSE),0)</f>
        <v>2804800</v>
      </c>
      <c r="H620" s="3">
        <f>VLOOKUP(INT(표2[[#This Row],[BIS_NO]]),표3[],2,FALSE)</f>
        <v>4854</v>
      </c>
      <c r="I620" s="3">
        <f>VLOOKUP(표2[[#This Row],[BIS_NO]],표4[[정류소 번호]:[ISC 정류소 ID]],2,FALSE)</f>
        <v>165000681</v>
      </c>
      <c r="J620" s="1" t="s">
        <v>16365</v>
      </c>
    </row>
    <row r="621" spans="1:10">
      <c r="A621">
        <v>165000455</v>
      </c>
      <c r="B621" t="s">
        <v>30</v>
      </c>
      <c r="C621" t="s">
        <v>17554</v>
      </c>
      <c r="D621" s="3">
        <v>19</v>
      </c>
      <c r="E621" s="3" t="str">
        <f>SUBSTITUTE(표2[[#This Row],[인천버스정보]],RIGHT(표2[[#This Row],[인천버스정보]],7),"")</f>
        <v>남동화원</v>
      </c>
      <c r="F621">
        <f>INT(LEFT(RIGHT(표2[[#This Row],[인천버스정보]],6),5))</f>
        <v>39300</v>
      </c>
      <c r="G621" s="3" t="str">
        <f>TEXT(VLOOKUP(표2[[#This Row],[BIS_NO]],표4[[정류소 번호]:[ISC 정류소 ID]],8,FALSE),0)</f>
        <v>2802084</v>
      </c>
      <c r="H621" s="3">
        <f>VLOOKUP(INT(표2[[#This Row],[BIS_NO]]),표3[],2,FALSE)</f>
        <v>4622</v>
      </c>
      <c r="I621" s="3">
        <f>VLOOKUP(표2[[#This Row],[BIS_NO]],표4[[정류소 번호]:[ISC 정류소 ID]],2,FALSE)</f>
        <v>165000300</v>
      </c>
      <c r="J621" s="1" t="s">
        <v>16366</v>
      </c>
    </row>
    <row r="622" spans="1:10">
      <c r="A622">
        <v>165000455</v>
      </c>
      <c r="B622" t="s">
        <v>30</v>
      </c>
      <c r="C622" t="s">
        <v>17554</v>
      </c>
      <c r="D622" s="3">
        <v>20</v>
      </c>
      <c r="E622" s="3" t="str">
        <f>SUBSTITUTE(표2[[#This Row],[인천버스정보]],RIGHT(표2[[#This Row],[인천버스정보]],7),"")</f>
        <v>남동구청역</v>
      </c>
      <c r="F622">
        <f>INT(LEFT(RIGHT(표2[[#This Row],[인천버스정보]],6),5))</f>
        <v>39324</v>
      </c>
      <c r="G622" s="3" t="str">
        <f>TEXT(VLOOKUP(표2[[#This Row],[BIS_NO]],표4[[정류소 번호]:[ISC 정류소 ID]],8,FALSE),0)</f>
        <v>2802061</v>
      </c>
      <c r="H622" s="3">
        <f>VLOOKUP(INT(표2[[#This Row],[BIS_NO]]),표3[],2,FALSE)</f>
        <v>6076</v>
      </c>
      <c r="I622" s="3">
        <f>VLOOKUP(표2[[#This Row],[BIS_NO]],표4[[정류소 번호]:[ISC 정류소 ID]],2,FALSE)</f>
        <v>165000324</v>
      </c>
      <c r="J622" s="1" t="s">
        <v>16367</v>
      </c>
    </row>
    <row r="623" spans="1:10">
      <c r="A623">
        <v>165000455</v>
      </c>
      <c r="B623" t="s">
        <v>30</v>
      </c>
      <c r="C623" t="s">
        <v>17554</v>
      </c>
      <c r="D623" s="3">
        <v>21</v>
      </c>
      <c r="E623" s="3" t="str">
        <f>SUBSTITUTE(표2[[#This Row],[인천버스정보]],RIGHT(표2[[#This Row],[인천버스정보]],7),"")</f>
        <v>만수초등학교</v>
      </c>
      <c r="F623">
        <f>INT(LEFT(RIGHT(표2[[#This Row],[인천버스정보]],6),5))</f>
        <v>39307</v>
      </c>
      <c r="G623" s="3" t="str">
        <f>TEXT(VLOOKUP(표2[[#This Row],[BIS_NO]],표4[[정류소 번호]:[ISC 정류소 ID]],8,FALSE),0)</f>
        <v>2802077</v>
      </c>
      <c r="H623" s="3">
        <f>VLOOKUP(INT(표2[[#This Row],[BIS_NO]]),표3[],2,FALSE)</f>
        <v>2562</v>
      </c>
      <c r="I623" s="3">
        <f>VLOOKUP(표2[[#This Row],[BIS_NO]],표4[[정류소 번호]:[ISC 정류소 ID]],2,FALSE)</f>
        <v>165000307</v>
      </c>
      <c r="J623" s="1" t="s">
        <v>16368</v>
      </c>
    </row>
    <row r="624" spans="1:10">
      <c r="A624">
        <v>165000455</v>
      </c>
      <c r="B624" t="s">
        <v>30</v>
      </c>
      <c r="C624" t="s">
        <v>17554</v>
      </c>
      <c r="D624" s="3">
        <v>22</v>
      </c>
      <c r="E624" s="3" t="str">
        <f>SUBSTITUTE(표2[[#This Row],[인천버스정보]],RIGHT(표2[[#This Row],[인천버스정보]],7),"")</f>
        <v>만수1동행정복지센터</v>
      </c>
      <c r="F624">
        <f>INT(LEFT(RIGHT(표2[[#This Row],[인천버스정보]],6),5))</f>
        <v>39294</v>
      </c>
      <c r="G624" s="3" t="str">
        <f>TEXT(VLOOKUP(표2[[#This Row],[BIS_NO]],표4[[정류소 번호]:[ISC 정류소 ID]],8,FALSE),0)</f>
        <v>2802090</v>
      </c>
      <c r="H624" s="3">
        <f>VLOOKUP(INT(표2[[#This Row],[BIS_NO]]),표3[],2,FALSE)</f>
        <v>1145</v>
      </c>
      <c r="I624" s="3">
        <f>VLOOKUP(표2[[#This Row],[BIS_NO]],표4[[정류소 번호]:[ISC 정류소 ID]],2,FALSE)</f>
        <v>165000294</v>
      </c>
      <c r="J624" s="1" t="s">
        <v>16369</v>
      </c>
    </row>
    <row r="625" spans="1:10">
      <c r="A625">
        <v>165000455</v>
      </c>
      <c r="B625" t="s">
        <v>30</v>
      </c>
      <c r="C625" t="s">
        <v>17554</v>
      </c>
      <c r="D625" s="3">
        <v>23</v>
      </c>
      <c r="E625" s="3" t="str">
        <f>SUBSTITUTE(표2[[#This Row],[인천버스정보]],RIGHT(표2[[#This Row],[인천버스정보]],7),"")</f>
        <v>남동등기소</v>
      </c>
      <c r="F625">
        <f>INT(LEFT(RIGHT(표2[[#This Row],[인천버스정보]],6),5))</f>
        <v>39301</v>
      </c>
      <c r="G625" s="3" t="str">
        <f>TEXT(VLOOKUP(표2[[#This Row],[BIS_NO]],표4[[정류소 번호]:[ISC 정류소 ID]],8,FALSE),0)</f>
        <v>2802083</v>
      </c>
      <c r="H625" s="3">
        <f>VLOOKUP(INT(표2[[#This Row],[BIS_NO]]),표3[],2,FALSE)</f>
        <v>381</v>
      </c>
      <c r="I625" s="3">
        <f>VLOOKUP(표2[[#This Row],[BIS_NO]],표4[[정류소 번호]:[ISC 정류소 ID]],2,FALSE)</f>
        <v>165000301</v>
      </c>
      <c r="J625" s="1" t="s">
        <v>16370</v>
      </c>
    </row>
    <row r="626" spans="1:10">
      <c r="A626">
        <v>165000455</v>
      </c>
      <c r="B626" t="s">
        <v>30</v>
      </c>
      <c r="C626" t="s">
        <v>17554</v>
      </c>
      <c r="D626" s="3">
        <v>24</v>
      </c>
      <c r="E626" s="3" t="str">
        <f>SUBSTITUTE(표2[[#This Row],[인천버스정보]],RIGHT(표2[[#This Row],[인천버스정보]],7),"")</f>
        <v>문일여자고등학교</v>
      </c>
      <c r="F626">
        <f>INT(LEFT(RIGHT(표2[[#This Row],[인천버스정보]],6),5))</f>
        <v>39314</v>
      </c>
      <c r="G626" s="3" t="str">
        <f>TEXT(VLOOKUP(표2[[#This Row],[BIS_NO]],표4[[정류소 번호]:[ISC 정류소 ID]],8,FALSE),0)</f>
        <v>2802070</v>
      </c>
      <c r="H626" s="3">
        <f>VLOOKUP(INT(표2[[#This Row],[BIS_NO]]),표3[],2,FALSE)</f>
        <v>5597</v>
      </c>
      <c r="I626" s="3">
        <f>VLOOKUP(표2[[#This Row],[BIS_NO]],표4[[정류소 번호]:[ISC 정류소 ID]],2,FALSE)</f>
        <v>165000314</v>
      </c>
      <c r="J626" s="1" t="s">
        <v>16371</v>
      </c>
    </row>
    <row r="627" spans="1:10">
      <c r="A627">
        <v>165000455</v>
      </c>
      <c r="B627" t="s">
        <v>30</v>
      </c>
      <c r="C627" t="s">
        <v>17554</v>
      </c>
      <c r="D627" s="3">
        <v>25</v>
      </c>
      <c r="E627" s="3" t="str">
        <f>SUBSTITUTE(표2[[#This Row],[인천버스정보]],RIGHT(표2[[#This Row],[인천버스정보]],7),"")</f>
        <v>남동빌라</v>
      </c>
      <c r="F627">
        <f>INT(LEFT(RIGHT(표2[[#This Row],[인천버스정보]],6),5))</f>
        <v>39330</v>
      </c>
      <c r="G627" s="3" t="str">
        <f>TEXT(VLOOKUP(표2[[#This Row],[BIS_NO]],표4[[정류소 번호]:[ISC 정류소 ID]],8,FALSE),0)</f>
        <v>2802055</v>
      </c>
      <c r="H627" s="3">
        <f>VLOOKUP(INT(표2[[#This Row],[BIS_NO]]),표3[],2,FALSE)</f>
        <v>5598</v>
      </c>
      <c r="I627" s="3">
        <f>VLOOKUP(표2[[#This Row],[BIS_NO]],표4[[정류소 번호]:[ISC 정류소 ID]],2,FALSE)</f>
        <v>165000330</v>
      </c>
      <c r="J627" s="1" t="s">
        <v>16372</v>
      </c>
    </row>
    <row r="628" spans="1:10">
      <c r="A628">
        <v>165000455</v>
      </c>
      <c r="B628" t="s">
        <v>30</v>
      </c>
      <c r="C628" t="s">
        <v>17554</v>
      </c>
      <c r="D628" s="3">
        <v>26</v>
      </c>
      <c r="E628" s="3" t="str">
        <f>SUBSTITUTE(표2[[#This Row],[인천버스정보]],RIGHT(표2[[#This Row],[인천버스정보]],7),"")</f>
        <v>은성아파트</v>
      </c>
      <c r="F628">
        <f>INT(LEFT(RIGHT(표2[[#This Row],[인천버스정보]],6),5))</f>
        <v>39321</v>
      </c>
      <c r="G628" s="3" t="str">
        <f>TEXT(VLOOKUP(표2[[#This Row],[BIS_NO]],표4[[정류소 번호]:[ISC 정류소 ID]],8,FALSE),0)</f>
        <v>2802063</v>
      </c>
      <c r="H628" s="3">
        <f>VLOOKUP(INT(표2[[#This Row],[BIS_NO]]),표3[],2,FALSE)</f>
        <v>4530</v>
      </c>
      <c r="I628" s="3">
        <f>VLOOKUP(표2[[#This Row],[BIS_NO]],표4[[정류소 번호]:[ISC 정류소 ID]],2,FALSE)</f>
        <v>165000321</v>
      </c>
      <c r="J628" s="1" t="s">
        <v>16373</v>
      </c>
    </row>
    <row r="629" spans="1:10">
      <c r="A629">
        <v>165000455</v>
      </c>
      <c r="B629" t="s">
        <v>30</v>
      </c>
      <c r="C629" t="s">
        <v>17554</v>
      </c>
      <c r="D629" s="3">
        <v>27</v>
      </c>
      <c r="E629" s="3" t="str">
        <f>SUBSTITUTE(표2[[#This Row],[인천버스정보]],RIGHT(표2[[#This Row],[인천버스정보]],7),"")</f>
        <v>모래내시장</v>
      </c>
      <c r="F629">
        <f>INT(LEFT(RIGHT(표2[[#This Row],[인천버스정보]],6),5))</f>
        <v>39298</v>
      </c>
      <c r="G629" s="3" t="str">
        <f>TEXT(VLOOKUP(표2[[#This Row],[BIS_NO]],표4[[정류소 번호]:[ISC 정류소 ID]],8,FALSE),0)</f>
        <v>2802086</v>
      </c>
      <c r="H629" s="3">
        <f>VLOOKUP(INT(표2[[#This Row],[BIS_NO]]),표3[],2,FALSE)</f>
        <v>3984</v>
      </c>
      <c r="I629" s="3">
        <f>VLOOKUP(표2[[#This Row],[BIS_NO]],표4[[정류소 번호]:[ISC 정류소 ID]],2,FALSE)</f>
        <v>165000298</v>
      </c>
      <c r="J629" s="1" t="s">
        <v>16374</v>
      </c>
    </row>
    <row r="630" spans="1:10">
      <c r="A630">
        <v>165000455</v>
      </c>
      <c r="B630" t="s">
        <v>30</v>
      </c>
      <c r="C630" t="s">
        <v>17554</v>
      </c>
      <c r="D630" s="3">
        <v>28</v>
      </c>
      <c r="E630" s="3" t="str">
        <f>SUBSTITUTE(표2[[#This Row],[인천버스정보]],RIGHT(표2[[#This Row],[인천버스정보]],7),"")</f>
        <v>구월초등학교</v>
      </c>
      <c r="F630">
        <f>INT(LEFT(RIGHT(표2[[#This Row],[인천버스정보]],6),5))</f>
        <v>39833</v>
      </c>
      <c r="G630" s="3" t="str">
        <f>TEXT(VLOOKUP(표2[[#This Row],[BIS_NO]],표4[[정류소 번호]:[ISC 정류소 ID]],8,FALSE),0)</f>
        <v>2806708</v>
      </c>
      <c r="H630" s="3">
        <f>VLOOKUP(INT(표2[[#This Row],[BIS_NO]]),표3[],2,FALSE)</f>
        <v>1608</v>
      </c>
      <c r="I630" s="3">
        <f>VLOOKUP(표2[[#This Row],[BIS_NO]],표4[[정류소 번호]:[ISC 정류소 ID]],2,FALSE)</f>
        <v>165000833</v>
      </c>
      <c r="J630" s="1" t="s">
        <v>16375</v>
      </c>
    </row>
    <row r="631" spans="1:10">
      <c r="A631">
        <v>165000455</v>
      </c>
      <c r="B631" t="s">
        <v>30</v>
      </c>
      <c r="C631" t="s">
        <v>17554</v>
      </c>
      <c r="D631" s="3">
        <v>29</v>
      </c>
      <c r="E631" s="3" t="str">
        <f>SUBSTITUTE(표2[[#This Row],[인천버스정보]],RIGHT(표2[[#This Row],[인천버스정보]],7),"")</f>
        <v>롯데캐슬후문</v>
      </c>
      <c r="F631">
        <f>INT(LEFT(RIGHT(표2[[#This Row],[인천버스정보]],6),5))</f>
        <v>39285</v>
      </c>
      <c r="G631" s="3" t="str">
        <f>TEXT(VLOOKUP(표2[[#This Row],[BIS_NO]],표4[[정류소 번호]:[ISC 정류소 ID]],8,FALSE),0)</f>
        <v>2802099</v>
      </c>
      <c r="H631" s="3">
        <f>VLOOKUP(INT(표2[[#This Row],[BIS_NO]]),표3[],2,FALSE)</f>
        <v>262</v>
      </c>
      <c r="I631" s="3">
        <f>VLOOKUP(표2[[#This Row],[BIS_NO]],표4[[정류소 번호]:[ISC 정류소 ID]],2,FALSE)</f>
        <v>165000285</v>
      </c>
      <c r="J631" s="1" t="s">
        <v>16376</v>
      </c>
    </row>
    <row r="632" spans="1:10">
      <c r="A632">
        <v>165000455</v>
      </c>
      <c r="B632" t="s">
        <v>30</v>
      </c>
      <c r="C632" t="s">
        <v>17554</v>
      </c>
      <c r="D632" s="3">
        <v>30</v>
      </c>
      <c r="E632" s="3" t="str">
        <f>SUBSTITUTE(표2[[#This Row],[인천버스정보]],RIGHT(표2[[#This Row],[인천버스정보]],7),"")</f>
        <v>길병원</v>
      </c>
      <c r="F632">
        <f>INT(LEFT(RIGHT(표2[[#This Row],[인천버스정보]],6),5))</f>
        <v>39264</v>
      </c>
      <c r="G632" s="3" t="str">
        <f>TEXT(VLOOKUP(표2[[#This Row],[BIS_NO]],표4[[정류소 번호]:[ISC 정류소 ID]],8,FALSE),0)</f>
        <v>2802119</v>
      </c>
      <c r="H632" s="3">
        <f>VLOOKUP(INT(표2[[#This Row],[BIS_NO]]),표3[],2,FALSE)</f>
        <v>5553</v>
      </c>
      <c r="I632" s="3">
        <f>VLOOKUP(표2[[#This Row],[BIS_NO]],표4[[정류소 번호]:[ISC 정류소 ID]],2,FALSE)</f>
        <v>165000264</v>
      </c>
      <c r="J632" s="1" t="s">
        <v>16377</v>
      </c>
    </row>
    <row r="633" spans="1:10">
      <c r="A633">
        <v>165000455</v>
      </c>
      <c r="B633" t="s">
        <v>30</v>
      </c>
      <c r="C633" t="s">
        <v>17554</v>
      </c>
      <c r="D633" s="3">
        <v>31</v>
      </c>
      <c r="E633" s="3" t="str">
        <f>SUBSTITUTE(표2[[#This Row],[인천버스정보]],RIGHT(표2[[#This Row],[인천버스정보]],7),"")</f>
        <v>구월중학교</v>
      </c>
      <c r="F633">
        <f>INT(LEFT(RIGHT(표2[[#This Row],[인천버스정보]],6),5))</f>
        <v>39281</v>
      </c>
      <c r="G633" s="3" t="str">
        <f>TEXT(VLOOKUP(표2[[#This Row],[BIS_NO]],표4[[정류소 번호]:[ISC 정류소 ID]],8,FALSE),0)</f>
        <v>2802103</v>
      </c>
      <c r="H633" s="3">
        <f>VLOOKUP(INT(표2[[#This Row],[BIS_NO]]),표3[],2,FALSE)</f>
        <v>1166</v>
      </c>
      <c r="I633" s="3">
        <f>VLOOKUP(표2[[#This Row],[BIS_NO]],표4[[정류소 번호]:[ISC 정류소 ID]],2,FALSE)</f>
        <v>165000281</v>
      </c>
      <c r="J633" s="1" t="s">
        <v>16378</v>
      </c>
    </row>
    <row r="634" spans="1:10">
      <c r="A634">
        <v>165000455</v>
      </c>
      <c r="B634" t="s">
        <v>30</v>
      </c>
      <c r="C634" t="s">
        <v>17554</v>
      </c>
      <c r="D634" s="3">
        <v>32</v>
      </c>
      <c r="E634" s="3" t="str">
        <f>SUBSTITUTE(표2[[#This Row],[인천버스정보]],RIGHT(표2[[#This Row],[인천버스정보]],7),"")</f>
        <v>간석래미안.자이</v>
      </c>
      <c r="F634">
        <f>INT(LEFT(RIGHT(표2[[#This Row],[인천버스정보]],6),5))</f>
        <v>39333</v>
      </c>
      <c r="G634" s="3" t="str">
        <f>TEXT(VLOOKUP(표2[[#This Row],[BIS_NO]],표4[[정류소 번호]:[ISC 정류소 ID]],8,FALSE),0)</f>
        <v>2802052</v>
      </c>
      <c r="H634" s="3">
        <f>VLOOKUP(INT(표2[[#This Row],[BIS_NO]]),표3[],2,FALSE)</f>
        <v>916</v>
      </c>
      <c r="I634" s="3">
        <f>VLOOKUP(표2[[#This Row],[BIS_NO]],표4[[정류소 번호]:[ISC 정류소 ID]],2,FALSE)</f>
        <v>165000333</v>
      </c>
      <c r="J634" s="1" t="s">
        <v>16379</v>
      </c>
    </row>
    <row r="635" spans="1:10">
      <c r="A635">
        <v>165000455</v>
      </c>
      <c r="B635" t="s">
        <v>30</v>
      </c>
      <c r="C635" t="s">
        <v>17554</v>
      </c>
      <c r="D635" s="3">
        <v>33</v>
      </c>
      <c r="E635" s="3" t="str">
        <f>SUBSTITUTE(표2[[#This Row],[인천버스정보]],RIGHT(표2[[#This Row],[인천버스정보]],7),"")</f>
        <v>올리브백화점</v>
      </c>
      <c r="F635">
        <f>INT(LEFT(RIGHT(표2[[#This Row],[인천버스정보]],6),5))</f>
        <v>39747</v>
      </c>
      <c r="G635" s="3" t="str">
        <f>TEXT(VLOOKUP(표2[[#This Row],[BIS_NO]],표4[[정류소 번호]:[ISC 정류소 ID]],8,FALSE),0)</f>
        <v>2805597</v>
      </c>
      <c r="H635" s="3">
        <f>VLOOKUP(INT(표2[[#This Row],[BIS_NO]]),표3[],2,FALSE)</f>
        <v>1204</v>
      </c>
      <c r="I635" s="3">
        <f>VLOOKUP(표2[[#This Row],[BIS_NO]],표4[[정류소 번호]:[ISC 정류소 ID]],2,FALSE)</f>
        <v>165000747</v>
      </c>
      <c r="J635" s="1" t="s">
        <v>16380</v>
      </c>
    </row>
    <row r="636" spans="1:10">
      <c r="A636">
        <v>165000455</v>
      </c>
      <c r="B636" t="s">
        <v>30</v>
      </c>
      <c r="C636" t="s">
        <v>17554</v>
      </c>
      <c r="D636" s="3">
        <v>34</v>
      </c>
      <c r="E636" s="3" t="str">
        <f>SUBSTITUTE(표2[[#This Row],[인천버스정보]],RIGHT(표2[[#This Row],[인천버스정보]],7),"")</f>
        <v>간석오거리역(8번출구)</v>
      </c>
      <c r="F636">
        <f>INT(LEFT(RIGHT(표2[[#This Row],[인천버스정보]],6),5))</f>
        <v>39449</v>
      </c>
      <c r="G636" s="3" t="str">
        <f>TEXT(VLOOKUP(표2[[#This Row],[BIS_NO]],표4[[정류소 번호]:[ISC 정류소 ID]],8,FALSE),0)</f>
        <v>2801952</v>
      </c>
      <c r="H636" s="3">
        <f>VLOOKUP(INT(표2[[#This Row],[BIS_NO]]),표3[],2,FALSE)</f>
        <v>690</v>
      </c>
      <c r="I636" s="3">
        <f>VLOOKUP(표2[[#This Row],[BIS_NO]],표4[[정류소 번호]:[ISC 정류소 ID]],2,FALSE)</f>
        <v>165000449</v>
      </c>
      <c r="J636" s="1" t="s">
        <v>16381</v>
      </c>
    </row>
    <row r="637" spans="1:10">
      <c r="A637">
        <v>165000455</v>
      </c>
      <c r="B637" t="s">
        <v>30</v>
      </c>
      <c r="C637" t="s">
        <v>17554</v>
      </c>
      <c r="D637" s="3">
        <v>35</v>
      </c>
      <c r="E637" s="3" t="str">
        <f>SUBSTITUTE(표2[[#This Row],[인천버스정보]],RIGHT(표2[[#This Row],[인천버스정보]],7),"")</f>
        <v>동암남부역</v>
      </c>
      <c r="F637">
        <f>INT(LEFT(RIGHT(표2[[#This Row],[인천버스정보]],6),5))</f>
        <v>40797</v>
      </c>
      <c r="G637" s="3" t="str">
        <f>TEXT(VLOOKUP(표2[[#This Row],[BIS_NO]],표4[[정류소 번호]:[ISC 정류소 ID]],8,FALSE),0)</f>
        <v>2801176</v>
      </c>
      <c r="H637" s="3">
        <f>VLOOKUP(INT(표2[[#This Row],[BIS_NO]]),표3[],2,FALSE)</f>
        <v>845</v>
      </c>
      <c r="I637" s="3">
        <f>VLOOKUP(표2[[#This Row],[BIS_NO]],표4[[정류소 번호]:[ISC 정류소 ID]],2,FALSE)</f>
        <v>166000797</v>
      </c>
      <c r="J637" s="1" t="s">
        <v>16382</v>
      </c>
    </row>
    <row r="638" spans="1:10">
      <c r="A638">
        <v>165000455</v>
      </c>
      <c r="B638" t="s">
        <v>30</v>
      </c>
      <c r="C638" t="s">
        <v>17554</v>
      </c>
      <c r="D638" s="3">
        <v>36</v>
      </c>
      <c r="E638" s="3" t="str">
        <f>SUBSTITUTE(표2[[#This Row],[인천버스정보]],RIGHT(표2[[#This Row],[인천버스정보]],7),"")</f>
        <v>인천교통공사</v>
      </c>
      <c r="F638">
        <f>INT(LEFT(RIGHT(표2[[#This Row],[인천버스정보]],6),5))</f>
        <v>40032</v>
      </c>
      <c r="G638" s="3" t="str">
        <f>TEXT(VLOOKUP(표2[[#This Row],[BIS_NO]],표4[[정류소 번호]:[ISC 정류소 ID]],8,FALSE),0)</f>
        <v>2801790</v>
      </c>
      <c r="H638" s="3">
        <f>VLOOKUP(INT(표2[[#This Row],[BIS_NO]]),표3[],2,FALSE)</f>
        <v>4254</v>
      </c>
      <c r="I638" s="3">
        <f>VLOOKUP(표2[[#This Row],[BIS_NO]],표4[[정류소 번호]:[ISC 정류소 ID]],2,FALSE)</f>
        <v>166000032</v>
      </c>
      <c r="J638" s="1" t="s">
        <v>16383</v>
      </c>
    </row>
    <row r="639" spans="1:10">
      <c r="A639">
        <v>165000455</v>
      </c>
      <c r="B639" t="s">
        <v>30</v>
      </c>
      <c r="C639" t="s">
        <v>17554</v>
      </c>
      <c r="D639" s="3">
        <v>37</v>
      </c>
      <c r="E639" s="3" t="str">
        <f>SUBSTITUTE(표2[[#This Row],[인천버스정보]],RIGHT(표2[[#This Row],[인천버스정보]],7),"")</f>
        <v>간석오거리(인천웨딩홀)</v>
      </c>
      <c r="F639">
        <f>INT(LEFT(RIGHT(표2[[#This Row],[인천버스정보]],6),5))</f>
        <v>39423</v>
      </c>
      <c r="G639" s="3" t="str">
        <f>TEXT(VLOOKUP(표2[[#This Row],[BIS_NO]],표4[[정류소 번호]:[ISC 정류소 ID]],8,FALSE),0)</f>
        <v>2801977</v>
      </c>
      <c r="H639" s="3">
        <f>VLOOKUP(INT(표2[[#This Row],[BIS_NO]]),표3[],2,FALSE)</f>
        <v>5128</v>
      </c>
      <c r="I639" s="3">
        <f>VLOOKUP(표2[[#This Row],[BIS_NO]],표4[[정류소 번호]:[ISC 정류소 ID]],2,FALSE)</f>
        <v>165000423</v>
      </c>
      <c r="J639" s="1" t="s">
        <v>16384</v>
      </c>
    </row>
    <row r="640" spans="1:10">
      <c r="A640">
        <v>165000455</v>
      </c>
      <c r="B640" t="s">
        <v>30</v>
      </c>
      <c r="C640" t="s">
        <v>17554</v>
      </c>
      <c r="D640" s="3">
        <v>38</v>
      </c>
      <c r="E640" s="3" t="str">
        <f>SUBSTITUTE(표2[[#This Row],[인천버스정보]],RIGHT(표2[[#This Row],[인천버스정보]],7),"")</f>
        <v>올리브백화점</v>
      </c>
      <c r="F640">
        <f>INT(LEFT(RIGHT(표2[[#This Row],[인천버스정보]],6),5))</f>
        <v>39746</v>
      </c>
      <c r="G640" s="3" t="str">
        <f>TEXT(VLOOKUP(표2[[#This Row],[BIS_NO]],표4[[정류소 번호]:[ISC 정류소 ID]],8,FALSE),0)</f>
        <v>2805598</v>
      </c>
      <c r="H640" s="3">
        <f>VLOOKUP(INT(표2[[#This Row],[BIS_NO]]),표3[],2,FALSE)</f>
        <v>1203</v>
      </c>
      <c r="I640" s="3">
        <f>VLOOKUP(표2[[#This Row],[BIS_NO]],표4[[정류소 번호]:[ISC 정류소 ID]],2,FALSE)</f>
        <v>165000746</v>
      </c>
      <c r="J640" s="1" t="s">
        <v>16385</v>
      </c>
    </row>
    <row r="641" spans="1:10">
      <c r="A641">
        <v>165000455</v>
      </c>
      <c r="B641" t="s">
        <v>30</v>
      </c>
      <c r="C641" t="s">
        <v>17554</v>
      </c>
      <c r="D641" s="3">
        <v>39</v>
      </c>
      <c r="E641" s="3" t="str">
        <f>SUBSTITUTE(표2[[#This Row],[인천버스정보]],RIGHT(표2[[#This Row],[인천버스정보]],7),"")</f>
        <v>금호아파트</v>
      </c>
      <c r="F641">
        <f>INT(LEFT(RIGHT(표2[[#This Row],[인천버스정보]],6),5))</f>
        <v>39334</v>
      </c>
      <c r="G641" s="3" t="str">
        <f>TEXT(VLOOKUP(표2[[#This Row],[BIS_NO]],표4[[정류소 번호]:[ISC 정류소 ID]],8,FALSE),0)</f>
        <v>2802051</v>
      </c>
      <c r="H641" s="3">
        <f>VLOOKUP(INT(표2[[#This Row],[BIS_NO]]),표3[],2,FALSE)</f>
        <v>4169</v>
      </c>
      <c r="I641" s="3">
        <f>VLOOKUP(표2[[#This Row],[BIS_NO]],표4[[정류소 번호]:[ISC 정류소 ID]],2,FALSE)</f>
        <v>165000334</v>
      </c>
      <c r="J641" s="1" t="s">
        <v>16386</v>
      </c>
    </row>
    <row r="642" spans="1:10">
      <c r="A642">
        <v>165000455</v>
      </c>
      <c r="B642" t="s">
        <v>30</v>
      </c>
      <c r="C642" t="s">
        <v>17554</v>
      </c>
      <c r="D642" s="3">
        <v>40</v>
      </c>
      <c r="E642" s="3" t="str">
        <f>SUBSTITUTE(표2[[#This Row],[인천버스정보]],RIGHT(표2[[#This Row],[인천버스정보]],7),"")</f>
        <v>구월중학교</v>
      </c>
      <c r="F642">
        <f>INT(LEFT(RIGHT(표2[[#This Row],[인천버스정보]],6),5))</f>
        <v>39286</v>
      </c>
      <c r="G642" s="3" t="str">
        <f>TEXT(VLOOKUP(표2[[#This Row],[BIS_NO]],표4[[정류소 번호]:[ISC 정류소 ID]],8,FALSE),0)</f>
        <v>2802098</v>
      </c>
      <c r="H642" s="3">
        <f>VLOOKUP(INT(표2[[#This Row],[BIS_NO]]),표3[],2,FALSE)</f>
        <v>5444</v>
      </c>
      <c r="I642" s="3">
        <f>VLOOKUP(표2[[#This Row],[BIS_NO]],표4[[정류소 번호]:[ISC 정류소 ID]],2,FALSE)</f>
        <v>165000286</v>
      </c>
      <c r="J642" s="1" t="s">
        <v>16387</v>
      </c>
    </row>
    <row r="643" spans="1:10">
      <c r="A643">
        <v>165000455</v>
      </c>
      <c r="B643" t="s">
        <v>30</v>
      </c>
      <c r="C643" t="s">
        <v>17554</v>
      </c>
      <c r="D643" s="3">
        <v>41</v>
      </c>
      <c r="E643" s="3" t="str">
        <f>SUBSTITUTE(표2[[#This Row],[인천버스정보]],RIGHT(표2[[#This Row],[인천버스정보]],7),"")</f>
        <v>길병원</v>
      </c>
      <c r="F643">
        <f>INT(LEFT(RIGHT(표2[[#This Row],[인천버스정보]],6),5))</f>
        <v>39262</v>
      </c>
      <c r="G643" s="3" t="str">
        <f>TEXT(VLOOKUP(표2[[#This Row],[BIS_NO]],표4[[정류소 번호]:[ISC 정류소 ID]],8,FALSE),0)</f>
        <v>2802121</v>
      </c>
      <c r="H643" s="3">
        <f>VLOOKUP(INT(표2[[#This Row],[BIS_NO]]),표3[],2,FALSE)</f>
        <v>3981</v>
      </c>
      <c r="I643" s="3">
        <f>VLOOKUP(표2[[#This Row],[BIS_NO]],표4[[정류소 번호]:[ISC 정류소 ID]],2,FALSE)</f>
        <v>165000262</v>
      </c>
      <c r="J643" s="1" t="s">
        <v>16388</v>
      </c>
    </row>
    <row r="644" spans="1:10">
      <c r="A644">
        <v>165000455</v>
      </c>
      <c r="B644" t="s">
        <v>30</v>
      </c>
      <c r="C644" t="s">
        <v>17554</v>
      </c>
      <c r="D644" s="3">
        <v>42</v>
      </c>
      <c r="E644" s="3" t="str">
        <f>SUBSTITUTE(표2[[#This Row],[인천버스정보]],RIGHT(표2[[#This Row],[인천버스정보]],7),"")</f>
        <v>만월초등학교</v>
      </c>
      <c r="F644">
        <f>INT(LEFT(RIGHT(표2[[#This Row],[인천버스정보]],6),5))</f>
        <v>39284</v>
      </c>
      <c r="G644" s="3" t="str">
        <f>TEXT(VLOOKUP(표2[[#This Row],[BIS_NO]],표4[[정류소 번호]:[ISC 정류소 ID]],8,FALSE),0)</f>
        <v>2802100</v>
      </c>
      <c r="H644" s="3">
        <f>VLOOKUP(INT(표2[[#This Row],[BIS_NO]]),표3[],2,FALSE)</f>
        <v>1037</v>
      </c>
      <c r="I644" s="3">
        <f>VLOOKUP(표2[[#This Row],[BIS_NO]],표4[[정류소 번호]:[ISC 정류소 ID]],2,FALSE)</f>
        <v>165000284</v>
      </c>
      <c r="J644" s="1" t="s">
        <v>16389</v>
      </c>
    </row>
    <row r="645" spans="1:10">
      <c r="A645">
        <v>165000455</v>
      </c>
      <c r="B645" t="s">
        <v>30</v>
      </c>
      <c r="C645" t="s">
        <v>17554</v>
      </c>
      <c r="D645" s="3">
        <v>43</v>
      </c>
      <c r="E645" s="3" t="str">
        <f>SUBSTITUTE(표2[[#This Row],[인천버스정보]],RIGHT(표2[[#This Row],[인천버스정보]],7),"")</f>
        <v>구월초등학교</v>
      </c>
      <c r="F645">
        <f>INT(LEFT(RIGHT(표2[[#This Row],[인천버스정보]],6),5))</f>
        <v>39832</v>
      </c>
      <c r="G645" s="3" t="str">
        <f>TEXT(VLOOKUP(표2[[#This Row],[BIS_NO]],표4[[정류소 번호]:[ISC 정류소 ID]],8,FALSE),0)</f>
        <v>2806709</v>
      </c>
      <c r="H645" s="3">
        <f>VLOOKUP(INT(표2[[#This Row],[BIS_NO]]),표3[],2,FALSE)</f>
        <v>1607</v>
      </c>
      <c r="I645" s="3">
        <f>VLOOKUP(표2[[#This Row],[BIS_NO]],표4[[정류소 번호]:[ISC 정류소 ID]],2,FALSE)</f>
        <v>165000832</v>
      </c>
      <c r="J645" s="1" t="s">
        <v>16390</v>
      </c>
    </row>
    <row r="646" spans="1:10">
      <c r="A646">
        <v>165000455</v>
      </c>
      <c r="B646" t="s">
        <v>30</v>
      </c>
      <c r="C646" t="s">
        <v>17554</v>
      </c>
      <c r="D646" s="3">
        <v>44</v>
      </c>
      <c r="E646" s="3" t="str">
        <f>SUBSTITUTE(표2[[#This Row],[인천버스정보]],RIGHT(표2[[#This Row],[인천버스정보]],7),"")</f>
        <v>모래내시장</v>
      </c>
      <c r="F646">
        <f>INT(LEFT(RIGHT(표2[[#This Row],[인천버스정보]],6),5))</f>
        <v>39295</v>
      </c>
      <c r="G646" s="3" t="str">
        <f>TEXT(VLOOKUP(표2[[#This Row],[BIS_NO]],표4[[정류소 번호]:[ISC 정류소 ID]],8,FALSE),0)</f>
        <v>2802089</v>
      </c>
      <c r="H646" s="3">
        <f>VLOOKUP(INT(표2[[#This Row],[BIS_NO]]),표3[],2,FALSE)</f>
        <v>5592</v>
      </c>
      <c r="I646" s="3">
        <f>VLOOKUP(표2[[#This Row],[BIS_NO]],표4[[정류소 번호]:[ISC 정류소 ID]],2,FALSE)</f>
        <v>165000295</v>
      </c>
      <c r="J646" s="1" t="s">
        <v>16391</v>
      </c>
    </row>
    <row r="647" spans="1:10">
      <c r="A647">
        <v>165000455</v>
      </c>
      <c r="B647" t="s">
        <v>30</v>
      </c>
      <c r="C647" t="s">
        <v>17554</v>
      </c>
      <c r="D647" s="3">
        <v>45</v>
      </c>
      <c r="E647" s="3" t="str">
        <f>SUBSTITUTE(표2[[#This Row],[인천버스정보]],RIGHT(표2[[#This Row],[인천버스정보]],7),"")</f>
        <v>한희빌딩</v>
      </c>
      <c r="F647">
        <f>INT(LEFT(RIGHT(표2[[#This Row],[인천버스정보]],6),5))</f>
        <v>39311</v>
      </c>
      <c r="G647" s="3" t="str">
        <f>TEXT(VLOOKUP(표2[[#This Row],[BIS_NO]],표4[[정류소 번호]:[ISC 정류소 ID]],8,FALSE),0)</f>
        <v>2802073</v>
      </c>
      <c r="H647" s="3">
        <f>VLOOKUP(INT(표2[[#This Row],[BIS_NO]]),표3[],2,FALSE)</f>
        <v>5593</v>
      </c>
      <c r="I647" s="3">
        <f>VLOOKUP(표2[[#This Row],[BIS_NO]],표4[[정류소 번호]:[ISC 정류소 ID]],2,FALSE)</f>
        <v>165000311</v>
      </c>
      <c r="J647" s="1" t="s">
        <v>16392</v>
      </c>
    </row>
    <row r="648" spans="1:10">
      <c r="A648">
        <v>165000455</v>
      </c>
      <c r="B648" t="s">
        <v>30</v>
      </c>
      <c r="C648" t="s">
        <v>17554</v>
      </c>
      <c r="D648" s="3">
        <v>46</v>
      </c>
      <c r="E648" s="3" t="str">
        <f>SUBSTITUTE(표2[[#This Row],[인천버스정보]],RIGHT(표2[[#This Row],[인천버스정보]],7),"")</f>
        <v>은성프레미오</v>
      </c>
      <c r="F648">
        <f>INT(LEFT(RIGHT(표2[[#This Row],[인천버스정보]],6),5))</f>
        <v>39325</v>
      </c>
      <c r="G648" s="3" t="str">
        <f>TEXT(VLOOKUP(표2[[#This Row],[BIS_NO]],표4[[정류소 번호]:[ISC 정류소 ID]],8,FALSE),0)</f>
        <v>2802060</v>
      </c>
      <c r="H648" s="3">
        <f>VLOOKUP(INT(표2[[#This Row],[BIS_NO]]),표3[],2,FALSE)</f>
        <v>2563</v>
      </c>
      <c r="I648" s="3">
        <f>VLOOKUP(표2[[#This Row],[BIS_NO]],표4[[정류소 번호]:[ISC 정류소 ID]],2,FALSE)</f>
        <v>165000325</v>
      </c>
      <c r="J648" s="1" t="s">
        <v>16393</v>
      </c>
    </row>
    <row r="649" spans="1:10">
      <c r="A649">
        <v>165000455</v>
      </c>
      <c r="B649" t="s">
        <v>30</v>
      </c>
      <c r="C649" t="s">
        <v>17554</v>
      </c>
      <c r="D649" s="3">
        <v>47</v>
      </c>
      <c r="E649" s="3" t="str">
        <f>SUBSTITUTE(표2[[#This Row],[인천버스정보]],RIGHT(표2[[#This Row],[인천버스정보]],7),"")</f>
        <v>문일여자고등학교후문</v>
      </c>
      <c r="F649">
        <f>INT(LEFT(RIGHT(표2[[#This Row],[인천버스정보]],6),5))</f>
        <v>39685</v>
      </c>
      <c r="G649" s="3" t="str">
        <f>TEXT(VLOOKUP(표2[[#This Row],[BIS_NO]],표4[[정류소 번호]:[ISC 정류소 ID]],8,FALSE),0)</f>
        <v>2804815</v>
      </c>
      <c r="H649" s="3">
        <f>VLOOKUP(INT(표2[[#This Row],[BIS_NO]]),표3[],2,FALSE)</f>
        <v>1367</v>
      </c>
      <c r="I649" s="3">
        <f>VLOOKUP(표2[[#This Row],[BIS_NO]],표4[[정류소 번호]:[ISC 정류소 ID]],2,FALSE)</f>
        <v>165000685</v>
      </c>
      <c r="J649" s="1" t="s">
        <v>16394</v>
      </c>
    </row>
    <row r="650" spans="1:10">
      <c r="A650">
        <v>165000455</v>
      </c>
      <c r="B650" t="s">
        <v>30</v>
      </c>
      <c r="C650" t="s">
        <v>17554</v>
      </c>
      <c r="D650" s="3">
        <v>48</v>
      </c>
      <c r="E650" s="3" t="str">
        <f>SUBSTITUTE(표2[[#This Row],[인천버스정보]],RIGHT(표2[[#This Row],[인천버스정보]],7),"")</f>
        <v>문일여자고등학교</v>
      </c>
      <c r="F650">
        <f>INT(LEFT(RIGHT(표2[[#This Row],[인천버스정보]],6),5))</f>
        <v>39313</v>
      </c>
      <c r="G650" s="3" t="str">
        <f>TEXT(VLOOKUP(표2[[#This Row],[BIS_NO]],표4[[정류소 번호]:[ISC 정류소 ID]],8,FALSE),0)</f>
        <v>2802071</v>
      </c>
      <c r="H650" s="3">
        <f>VLOOKUP(INT(표2[[#This Row],[BIS_NO]]),표3[],2,FALSE)</f>
        <v>875</v>
      </c>
      <c r="I650" s="3">
        <f>VLOOKUP(표2[[#This Row],[BIS_NO]],표4[[정류소 번호]:[ISC 정류소 ID]],2,FALSE)</f>
        <v>165000313</v>
      </c>
      <c r="J650" s="1" t="s">
        <v>16395</v>
      </c>
    </row>
    <row r="651" spans="1:10">
      <c r="A651">
        <v>165000455</v>
      </c>
      <c r="B651" t="s">
        <v>30</v>
      </c>
      <c r="C651" t="s">
        <v>17554</v>
      </c>
      <c r="D651" s="3">
        <v>49</v>
      </c>
      <c r="E651" s="3" t="str">
        <f>SUBSTITUTE(표2[[#This Row],[인천버스정보]],RIGHT(표2[[#This Row],[인천버스정보]],7),"")</f>
        <v>삼환아파트</v>
      </c>
      <c r="F651">
        <f>INT(LEFT(RIGHT(표2[[#This Row],[인천버스정보]],6),5))</f>
        <v>39323</v>
      </c>
      <c r="G651" s="3" t="str">
        <f>TEXT(VLOOKUP(표2[[#This Row],[BIS_NO]],표4[[정류소 번호]:[ISC 정류소 ID]],8,FALSE),0)</f>
        <v>2802062</v>
      </c>
      <c r="H651" s="3">
        <f>VLOOKUP(INT(표2[[#This Row],[BIS_NO]]),표3[],2,FALSE)</f>
        <v>3982</v>
      </c>
      <c r="I651" s="3">
        <f>VLOOKUP(표2[[#This Row],[BIS_NO]],표4[[정류소 번호]:[ISC 정류소 ID]],2,FALSE)</f>
        <v>165000323</v>
      </c>
      <c r="J651" s="1" t="s">
        <v>16396</v>
      </c>
    </row>
    <row r="652" spans="1:10">
      <c r="A652">
        <v>165000455</v>
      </c>
      <c r="B652" t="s">
        <v>30</v>
      </c>
      <c r="C652" t="s">
        <v>17554</v>
      </c>
      <c r="D652" s="3">
        <v>50</v>
      </c>
      <c r="E652" s="3" t="str">
        <f>SUBSTITUTE(표2[[#This Row],[인천버스정보]],RIGHT(표2[[#This Row],[인천버스정보]],7),"")</f>
        <v>만수초등학교</v>
      </c>
      <c r="F652">
        <f>INT(LEFT(RIGHT(표2[[#This Row],[인천버스정보]],6),5))</f>
        <v>39303</v>
      </c>
      <c r="G652" s="3" t="str">
        <f>TEXT(VLOOKUP(표2[[#This Row],[BIS_NO]],표4[[정류소 번호]:[ISC 정류소 ID]],8,FALSE),0)</f>
        <v>2802081</v>
      </c>
      <c r="H652" s="3">
        <f>VLOOKUP(INT(표2[[#This Row],[BIS_NO]]),표3[],2,FALSE)</f>
        <v>4465</v>
      </c>
      <c r="I652" s="3">
        <f>VLOOKUP(표2[[#This Row],[BIS_NO]],표4[[정류소 번호]:[ISC 정류소 ID]],2,FALSE)</f>
        <v>165000303</v>
      </c>
      <c r="J652" s="1" t="s">
        <v>16397</v>
      </c>
    </row>
    <row r="653" spans="1:10">
      <c r="A653">
        <v>165000455</v>
      </c>
      <c r="B653" t="s">
        <v>30</v>
      </c>
      <c r="C653" t="s">
        <v>17554</v>
      </c>
      <c r="D653" s="3">
        <v>51</v>
      </c>
      <c r="E653" s="3" t="str">
        <f>SUBSTITUTE(표2[[#This Row],[인천버스정보]],RIGHT(표2[[#This Row],[인천버스정보]],7),"")</f>
        <v>남동구청역</v>
      </c>
      <c r="F653">
        <f>INT(LEFT(RIGHT(표2[[#This Row],[인천버스정보]],6),5))</f>
        <v>39318</v>
      </c>
      <c r="G653" s="3" t="str">
        <f>TEXT(VLOOKUP(표2[[#This Row],[BIS_NO]],표4[[정류소 번호]:[ISC 정류소 ID]],8,FALSE),0)</f>
        <v>2802066</v>
      </c>
      <c r="H653" s="3">
        <f>VLOOKUP(INT(표2[[#This Row],[BIS_NO]]),표3[],2,FALSE)</f>
        <v>4815</v>
      </c>
      <c r="I653" s="3">
        <f>VLOOKUP(표2[[#This Row],[BIS_NO]],표4[[정류소 번호]:[ISC 정류소 ID]],2,FALSE)</f>
        <v>165000318</v>
      </c>
      <c r="J653" s="1" t="s">
        <v>16398</v>
      </c>
    </row>
    <row r="654" spans="1:10">
      <c r="A654">
        <v>165000455</v>
      </c>
      <c r="B654" t="s">
        <v>30</v>
      </c>
      <c r="C654" t="s">
        <v>17554</v>
      </c>
      <c r="D654" s="3">
        <v>52</v>
      </c>
      <c r="E654" s="3" t="str">
        <f>SUBSTITUTE(표2[[#This Row],[인천버스정보]],RIGHT(표2[[#This Row],[인천버스정보]],7),"")</f>
        <v>한국건설생활환경시험연구원</v>
      </c>
      <c r="F654">
        <f>INT(LEFT(RIGHT(표2[[#This Row],[인천버스정보]],6),5))</f>
        <v>39315</v>
      </c>
      <c r="G654" s="3" t="str">
        <f>TEXT(VLOOKUP(표2[[#This Row],[BIS_NO]],표4[[정류소 번호]:[ISC 정류소 ID]],8,FALSE),0)</f>
        <v>2802069</v>
      </c>
      <c r="H654" s="3">
        <f>VLOOKUP(INT(표2[[#This Row],[BIS_NO]]),표3[],2,FALSE)</f>
        <v>6055</v>
      </c>
      <c r="I654" s="3">
        <f>VLOOKUP(표2[[#This Row],[BIS_NO]],표4[[정류소 번호]:[ISC 정류소 ID]],2,FALSE)</f>
        <v>165000315</v>
      </c>
      <c r="J654" s="1" t="s">
        <v>16399</v>
      </c>
    </row>
    <row r="655" spans="1:10">
      <c r="A655">
        <v>165000455</v>
      </c>
      <c r="B655" t="s">
        <v>30</v>
      </c>
      <c r="C655" t="s">
        <v>17554</v>
      </c>
      <c r="D655" s="3">
        <v>53</v>
      </c>
      <c r="E655" s="3" t="str">
        <f>SUBSTITUTE(표2[[#This Row],[인천버스정보]],RIGHT(표2[[#This Row],[인천버스정보]],7),"")</f>
        <v>진흥아파트</v>
      </c>
      <c r="F655">
        <f>INT(LEFT(RIGHT(표2[[#This Row],[인천버스정보]],6),5))</f>
        <v>39297</v>
      </c>
      <c r="G655" s="3" t="str">
        <f>TEXT(VLOOKUP(표2[[#This Row],[BIS_NO]],표4[[정류소 번호]:[ISC 정류소 ID]],8,FALSE),0)</f>
        <v>2802087</v>
      </c>
      <c r="H655" s="3">
        <f>VLOOKUP(INT(표2[[#This Row],[BIS_NO]]),표3[],2,FALSE)</f>
        <v>4369</v>
      </c>
      <c r="I655" s="3">
        <f>VLOOKUP(표2[[#This Row],[BIS_NO]],표4[[정류소 번호]:[ISC 정류소 ID]],2,FALSE)</f>
        <v>165000297</v>
      </c>
      <c r="J655" s="1" t="s">
        <v>16400</v>
      </c>
    </row>
    <row r="656" spans="1:10">
      <c r="A656">
        <v>165000455</v>
      </c>
      <c r="B656" t="s">
        <v>30</v>
      </c>
      <c r="C656" t="s">
        <v>17554</v>
      </c>
      <c r="D656" s="3">
        <v>54</v>
      </c>
      <c r="E656" s="3" t="str">
        <f>SUBSTITUTE(표2[[#This Row],[인천버스정보]],RIGHT(표2[[#This Row],[인천버스정보]],7),"")</f>
        <v>만수고등학교</v>
      </c>
      <c r="F656">
        <f>INT(LEFT(RIGHT(표2[[#This Row],[인천버스정보]],6),5))</f>
        <v>39680</v>
      </c>
      <c r="G656" s="3" t="str">
        <f>TEXT(VLOOKUP(표2[[#This Row],[BIS_NO]],표4[[정류소 번호]:[ISC 정류소 ID]],8,FALSE),0)</f>
        <v>2804799</v>
      </c>
      <c r="H656" s="3">
        <f>VLOOKUP(INT(표2[[#This Row],[BIS_NO]]),표3[],2,FALSE)</f>
        <v>4855</v>
      </c>
      <c r="I656" s="3">
        <f>VLOOKUP(표2[[#This Row],[BIS_NO]],표4[[정류소 번호]:[ISC 정류소 ID]],2,FALSE)</f>
        <v>165000680</v>
      </c>
      <c r="J656" s="1" t="s">
        <v>16401</v>
      </c>
    </row>
    <row r="657" spans="1:10">
      <c r="A657">
        <v>165000455</v>
      </c>
      <c r="B657" t="s">
        <v>30</v>
      </c>
      <c r="C657" t="s">
        <v>17554</v>
      </c>
      <c r="D657" s="3">
        <v>55</v>
      </c>
      <c r="E657" s="3" t="str">
        <f>SUBSTITUTE(표2[[#This Row],[인천버스정보]],RIGHT(표2[[#This Row],[인천버스정보]],7),"")</f>
        <v>장수교(서창동입구)</v>
      </c>
      <c r="F657">
        <f>INT(LEFT(RIGHT(표2[[#This Row],[인천버스정보]],6),5))</f>
        <v>39337</v>
      </c>
      <c r="G657" s="3" t="str">
        <f>TEXT(VLOOKUP(표2[[#This Row],[BIS_NO]],표4[[정류소 번호]:[ISC 정류소 ID]],8,FALSE),0)</f>
        <v>2802048</v>
      </c>
      <c r="H657" s="3">
        <f>VLOOKUP(INT(표2[[#This Row],[BIS_NO]]),표3[],2,FALSE)</f>
        <v>696</v>
      </c>
      <c r="I657" s="3">
        <f>VLOOKUP(표2[[#This Row],[BIS_NO]],표4[[정류소 번호]:[ISC 정류소 ID]],2,FALSE)</f>
        <v>165000337</v>
      </c>
      <c r="J657" s="1" t="s">
        <v>16402</v>
      </c>
    </row>
    <row r="658" spans="1:10">
      <c r="A658">
        <v>165000455</v>
      </c>
      <c r="B658" t="s">
        <v>30</v>
      </c>
      <c r="C658" t="s">
        <v>17554</v>
      </c>
      <c r="D658" s="3">
        <v>56</v>
      </c>
      <c r="E658" s="3" t="str">
        <f>SUBSTITUTE(표2[[#This Row],[인천버스정보]],RIGHT(표2[[#This Row],[인천버스정보]],7),"")</f>
        <v>장수동</v>
      </c>
      <c r="F658">
        <f>INT(LEFT(RIGHT(표2[[#This Row],[인천버스정보]],6),5))</f>
        <v>39373</v>
      </c>
      <c r="G658" s="3" t="str">
        <f>TEXT(VLOOKUP(표2[[#This Row],[BIS_NO]],표4[[정류소 번호]:[ISC 정류소 ID]],8,FALSE),0)</f>
        <v>2802019</v>
      </c>
      <c r="H658" s="3">
        <f>VLOOKUP(INT(표2[[#This Row],[BIS_NO]]),표3[],2,FALSE)</f>
        <v>1165</v>
      </c>
      <c r="I658" s="3">
        <f>VLOOKUP(표2[[#This Row],[BIS_NO]],표4[[정류소 번호]:[ISC 정류소 ID]],2,FALSE)</f>
        <v>165000373</v>
      </c>
      <c r="J658" s="1" t="s">
        <v>16355</v>
      </c>
    </row>
    <row r="659" spans="1:10">
      <c r="A659">
        <v>165000455</v>
      </c>
      <c r="B659" t="s">
        <v>30</v>
      </c>
      <c r="C659" t="s">
        <v>17554</v>
      </c>
      <c r="D659" s="3">
        <v>57</v>
      </c>
      <c r="E659" s="3" t="str">
        <f>SUBSTITUTE(표2[[#This Row],[인천버스정보]],RIGHT(표2[[#This Row],[인천버스정보]],7),"")</f>
        <v>장수사거리</v>
      </c>
      <c r="F659">
        <f>INT(LEFT(RIGHT(표2[[#This Row],[인천버스정보]],6),5))</f>
        <v>39397</v>
      </c>
      <c r="G659" s="3" t="str">
        <f>TEXT(VLOOKUP(표2[[#This Row],[BIS_NO]],표4[[정류소 번호]:[ISC 정류소 ID]],8,FALSE),0)</f>
        <v>2801998</v>
      </c>
      <c r="H659" s="3">
        <f>VLOOKUP(INT(표2[[#This Row],[BIS_NO]]),표3[],2,FALSE)</f>
        <v>5304</v>
      </c>
      <c r="I659" s="3">
        <f>VLOOKUP(표2[[#This Row],[BIS_NO]],표4[[정류소 번호]:[ISC 정류소 ID]],2,FALSE)</f>
        <v>165000397</v>
      </c>
      <c r="J659" s="1" t="s">
        <v>16356</v>
      </c>
    </row>
    <row r="660" spans="1:10">
      <c r="A660">
        <v>165000455</v>
      </c>
      <c r="B660" t="s">
        <v>30</v>
      </c>
      <c r="C660" t="s">
        <v>17554</v>
      </c>
      <c r="D660" s="3">
        <v>58</v>
      </c>
      <c r="E660" s="3" t="str">
        <f>SUBSTITUTE(표2[[#This Row],[인천버스정보]],RIGHT(표2[[#This Row],[인천버스정보]],7),"")</f>
        <v>장수주공(청소년수련원)</v>
      </c>
      <c r="F660">
        <f>INT(LEFT(RIGHT(표2[[#This Row],[인천버스정보]],6),5))</f>
        <v>39417</v>
      </c>
      <c r="G660" s="3" t="str">
        <f>TEXT(VLOOKUP(표2[[#This Row],[BIS_NO]],표4[[정류소 번호]:[ISC 정류소 ID]],8,FALSE),0)</f>
        <v>2801981</v>
      </c>
      <c r="H660" s="3">
        <f>VLOOKUP(INT(표2[[#This Row],[BIS_NO]]),표3[],2,FALSE)</f>
        <v>4599</v>
      </c>
      <c r="I660" s="3">
        <f>VLOOKUP(표2[[#This Row],[BIS_NO]],표4[[정류소 번호]:[ISC 정류소 ID]],2,FALSE)</f>
        <v>165000417</v>
      </c>
      <c r="J660" s="1" t="s">
        <v>16357</v>
      </c>
    </row>
    <row r="661" spans="1:10">
      <c r="A661">
        <v>165000455</v>
      </c>
      <c r="B661" t="s">
        <v>30</v>
      </c>
      <c r="C661" t="s">
        <v>17554</v>
      </c>
      <c r="D661" s="3">
        <v>59</v>
      </c>
      <c r="E661" s="3" t="str">
        <f>SUBSTITUTE(표2[[#This Row],[인천버스정보]],RIGHT(표2[[#This Row],[인천버스정보]],7),"")</f>
        <v>장수파출소</v>
      </c>
      <c r="F661">
        <f>INT(LEFT(RIGHT(표2[[#This Row],[인천버스정보]],6),5))</f>
        <v>39543</v>
      </c>
      <c r="G661" s="3" t="str">
        <f>TEXT(VLOOKUP(표2[[#This Row],[BIS_NO]],표4[[정류소 번호]:[ISC 정류소 ID]],8,FALSE),0)</f>
        <v>2801879</v>
      </c>
      <c r="H661" s="3">
        <f>VLOOKUP(INT(표2[[#This Row],[BIS_NO]]),표3[],2,FALSE)</f>
        <v>5004</v>
      </c>
      <c r="I661" s="3">
        <f>VLOOKUP(표2[[#This Row],[BIS_NO]],표4[[정류소 번호]:[ISC 정류소 ID]],2,FALSE)</f>
        <v>165000543</v>
      </c>
      <c r="J661" s="1" t="s">
        <v>16358</v>
      </c>
    </row>
    <row r="662" spans="1:10">
      <c r="A662">
        <v>165000455</v>
      </c>
      <c r="B662" t="s">
        <v>30</v>
      </c>
      <c r="C662" t="s">
        <v>17554</v>
      </c>
      <c r="D662" s="3">
        <v>60</v>
      </c>
      <c r="E662" s="3" t="str">
        <f>SUBSTITUTE(표2[[#This Row],[인천버스정보]],RIGHT(표2[[#This Row],[인천버스정보]],7),"")</f>
        <v>장수빌라</v>
      </c>
      <c r="F662">
        <f>INT(LEFT(RIGHT(표2[[#This Row],[인천버스정보]],6),5))</f>
        <v>39577</v>
      </c>
      <c r="G662" s="3" t="str">
        <f>TEXT(VLOOKUP(표2[[#This Row],[BIS_NO]],표4[[정류소 번호]:[ISC 정류소 ID]],8,FALSE),0)</f>
        <v>2801856</v>
      </c>
      <c r="H662" s="3">
        <f>VLOOKUP(INT(표2[[#This Row],[BIS_NO]]),표3[],2,FALSE)</f>
        <v>5242</v>
      </c>
      <c r="I662" s="3">
        <f>VLOOKUP(표2[[#This Row],[BIS_NO]],표4[[정류소 번호]:[ISC 정류소 ID]],2,FALSE)</f>
        <v>165000577</v>
      </c>
      <c r="J662" s="1" t="s">
        <v>16359</v>
      </c>
    </row>
    <row r="663" spans="1:10">
      <c r="A663">
        <v>165000455</v>
      </c>
      <c r="B663" t="s">
        <v>30</v>
      </c>
      <c r="C663" t="s">
        <v>17554</v>
      </c>
      <c r="D663" s="3">
        <v>61</v>
      </c>
      <c r="E663" s="3" t="str">
        <f>SUBSTITUTE(표2[[#This Row],[인천버스정보]],RIGHT(표2[[#This Row],[인천버스정보]],7),"")</f>
        <v>인천대공원후문(장수동)</v>
      </c>
      <c r="F663">
        <f>INT(LEFT(RIGHT(표2[[#This Row],[인천버스정보]],6),5))</f>
        <v>39442</v>
      </c>
      <c r="G663" s="3" t="str">
        <f>TEXT(VLOOKUP(표2[[#This Row],[BIS_NO]],표4[[정류소 번호]:[ISC 정류소 ID]],8,FALSE),0)</f>
        <v>2801959</v>
      </c>
      <c r="H663" s="3">
        <f>VLOOKUP(INT(표2[[#This Row],[BIS_NO]]),표3[],2,FALSE)</f>
        <v>936</v>
      </c>
      <c r="I663" s="3">
        <f>VLOOKUP(표2[[#This Row],[BIS_NO]],표4[[정류소 번호]:[ISC 정류소 ID]],2,FALSE)</f>
        <v>165000442</v>
      </c>
      <c r="J663" s="1" t="s">
        <v>16360</v>
      </c>
    </row>
    <row r="664" spans="1:10">
      <c r="A664">
        <v>165000455</v>
      </c>
      <c r="B664" t="s">
        <v>30</v>
      </c>
      <c r="C664" t="s">
        <v>17554</v>
      </c>
      <c r="D664" s="3">
        <v>62</v>
      </c>
      <c r="E664" s="3" t="str">
        <f>SUBSTITUTE(표2[[#This Row],[인천버스정보]],RIGHT(표2[[#This Row],[인천버스정보]],7),"")</f>
        <v>장수주공(청소년수련원)</v>
      </c>
      <c r="F664">
        <f>INT(LEFT(RIGHT(표2[[#This Row],[인천버스정보]],6),5))</f>
        <v>39424</v>
      </c>
      <c r="G664" s="3" t="str">
        <f>TEXT(VLOOKUP(표2[[#This Row],[BIS_NO]],표4[[정류소 번호]:[ISC 정류소 ID]],8,FALSE),0)</f>
        <v>2801976</v>
      </c>
      <c r="H664" s="3">
        <f>VLOOKUP(INT(표2[[#This Row],[BIS_NO]]),표3[],2,FALSE)</f>
        <v>882</v>
      </c>
      <c r="I664" s="3">
        <f>VLOOKUP(표2[[#This Row],[BIS_NO]],표4[[정류소 번호]:[ISC 정류소 ID]],2,FALSE)</f>
        <v>165000424</v>
      </c>
      <c r="J664" s="1" t="s">
        <v>16361</v>
      </c>
    </row>
    <row r="665" spans="1:10">
      <c r="A665">
        <v>165000455</v>
      </c>
      <c r="B665" t="s">
        <v>30</v>
      </c>
      <c r="C665" t="s">
        <v>17554</v>
      </c>
      <c r="D665" s="3">
        <v>63</v>
      </c>
      <c r="E665" s="3" t="str">
        <f>SUBSTITUTE(표2[[#This Row],[인천버스정보]],RIGHT(표2[[#This Row],[인천버스정보]],7),"")</f>
        <v>장수사거리</v>
      </c>
      <c r="F665">
        <f>INT(LEFT(RIGHT(표2[[#This Row],[인천버스정보]],6),5))</f>
        <v>39542</v>
      </c>
      <c r="G665" s="3" t="str">
        <f>TEXT(VLOOKUP(표2[[#This Row],[BIS_NO]],표4[[정류소 번호]:[ISC 정류소 ID]],8,FALSE),0)</f>
        <v>2801880</v>
      </c>
      <c r="H665" s="3">
        <f>VLOOKUP(INT(표2[[#This Row],[BIS_NO]]),표3[],2,FALSE)</f>
        <v>1375</v>
      </c>
      <c r="I665" s="3">
        <f>VLOOKUP(표2[[#This Row],[BIS_NO]],표4[[정류소 번호]:[ISC 정류소 ID]],2,FALSE)</f>
        <v>165000542</v>
      </c>
      <c r="J665" s="1" t="s">
        <v>16362</v>
      </c>
    </row>
    <row r="666" spans="1:10">
      <c r="A666">
        <v>165000455</v>
      </c>
      <c r="B666" t="s">
        <v>30</v>
      </c>
      <c r="C666" t="s">
        <v>17554</v>
      </c>
      <c r="D666" s="3">
        <v>64</v>
      </c>
      <c r="E666" s="3" t="str">
        <f>SUBSTITUTE(표2[[#This Row],[인천버스정보]],RIGHT(표2[[#This Row],[인천버스정보]],7),"")</f>
        <v>구장수파출소</v>
      </c>
      <c r="F666">
        <f>INT(LEFT(RIGHT(표2[[#This Row],[인천버스정보]],6),5))</f>
        <v>39375</v>
      </c>
      <c r="G666" s="3" t="str">
        <f>TEXT(VLOOKUP(표2[[#This Row],[BIS_NO]],표4[[정류소 번호]:[ISC 정류소 ID]],8,FALSE),0)</f>
        <v>2802017</v>
      </c>
      <c r="H666" s="3">
        <f>VLOOKUP(INT(표2[[#This Row],[BIS_NO]]),표3[],2,FALSE)</f>
        <v>4654</v>
      </c>
      <c r="I666" s="3">
        <f>VLOOKUP(표2[[#This Row],[BIS_NO]],표4[[정류소 번호]:[ISC 정류소 ID]],2,FALSE)</f>
        <v>165000375</v>
      </c>
      <c r="J666" s="1" t="s">
        <v>16363</v>
      </c>
    </row>
    <row r="667" spans="1:10">
      <c r="A667">
        <v>165000455</v>
      </c>
      <c r="B667" t="s">
        <v>30</v>
      </c>
      <c r="C667" t="s">
        <v>17554</v>
      </c>
      <c r="D667" s="3">
        <v>65</v>
      </c>
      <c r="E667" s="3" t="str">
        <f>SUBSTITUTE(표2[[#This Row],[인천버스정보]],RIGHT(표2[[#This Row],[인천버스정보]],7),"")</f>
        <v>서창동화원</v>
      </c>
      <c r="F667">
        <f>INT(LEFT(RIGHT(표2[[#This Row],[인천버스정보]],6),5))</f>
        <v>39619</v>
      </c>
      <c r="G667" s="3" t="str">
        <f>TEXT(VLOOKUP(표2[[#This Row],[BIS_NO]],표4[[정류소 번호]:[ISC 정류소 ID]],8,FALSE),0)</f>
        <v>2801823</v>
      </c>
      <c r="H667" s="3">
        <f>VLOOKUP(INT(표2[[#This Row],[BIS_NO]]),표3[],2,FALSE)</f>
        <v>851</v>
      </c>
      <c r="I667" s="3">
        <f>VLOOKUP(표2[[#This Row],[BIS_NO]],표4[[정류소 번호]:[ISC 정류소 ID]],2,FALSE)</f>
        <v>165000619</v>
      </c>
      <c r="J667" s="1" t="s">
        <v>16403</v>
      </c>
    </row>
    <row r="668" spans="1:10">
      <c r="A668">
        <v>165000455</v>
      </c>
      <c r="B668" t="s">
        <v>30</v>
      </c>
      <c r="C668" t="s">
        <v>17554</v>
      </c>
      <c r="D668" s="3">
        <v>66</v>
      </c>
      <c r="E668" s="3" t="str">
        <f>SUBSTITUTE(표2[[#This Row],[인천버스정보]],RIGHT(표2[[#This Row],[인천버스정보]],7),"")</f>
        <v>태평아파트입구</v>
      </c>
      <c r="F668">
        <f>INT(LEFT(RIGHT(표2[[#This Row],[인천버스정보]],6),5))</f>
        <v>39274</v>
      </c>
      <c r="G668" s="3" t="str">
        <f>TEXT(VLOOKUP(표2[[#This Row],[BIS_NO]],표4[[정류소 번호]:[ISC 정류소 ID]],8,FALSE),0)</f>
        <v>2802110</v>
      </c>
      <c r="H668" s="3">
        <f>VLOOKUP(INT(표2[[#This Row],[BIS_NO]]),표3[],2,FALSE)</f>
        <v>5662</v>
      </c>
      <c r="I668" s="3">
        <f>VLOOKUP(표2[[#This Row],[BIS_NO]],표4[[정류소 번호]:[ISC 정류소 ID]],2,FALSE)</f>
        <v>165000274</v>
      </c>
      <c r="J668" s="1" t="s">
        <v>16404</v>
      </c>
    </row>
    <row r="669" spans="1:10">
      <c r="A669">
        <v>165000455</v>
      </c>
      <c r="B669" t="s">
        <v>30</v>
      </c>
      <c r="C669" t="s">
        <v>17554</v>
      </c>
      <c r="D669" s="3">
        <v>67</v>
      </c>
      <c r="E669" s="3" t="str">
        <f>SUBSTITUTE(표2[[#This Row],[인천버스정보]],RIGHT(표2[[#This Row],[인천버스정보]],7),"")</f>
        <v>태평1차아파트</v>
      </c>
      <c r="F669">
        <f>INT(LEFT(RIGHT(표2[[#This Row],[인천버스정보]],6),5))</f>
        <v>39517</v>
      </c>
      <c r="G669" s="3" t="str">
        <f>TEXT(VLOOKUP(표2[[#This Row],[BIS_NO]],표4[[정류소 번호]:[ISC 정류소 ID]],8,FALSE),0)</f>
        <v>2801894</v>
      </c>
      <c r="H669" s="3">
        <f>VLOOKUP(INT(표2[[#This Row],[BIS_NO]]),표3[],2,FALSE)</f>
        <v>1378</v>
      </c>
      <c r="I669" s="3">
        <f>VLOOKUP(표2[[#This Row],[BIS_NO]],표4[[정류소 번호]:[ISC 정류소 ID]],2,FALSE)</f>
        <v>165000517</v>
      </c>
      <c r="J669" s="1" t="s">
        <v>16405</v>
      </c>
    </row>
    <row r="670" spans="1:10">
      <c r="A670">
        <v>165000455</v>
      </c>
      <c r="B670" t="s">
        <v>30</v>
      </c>
      <c r="C670" t="s">
        <v>17554</v>
      </c>
      <c r="D670" s="3">
        <v>68</v>
      </c>
      <c r="E670" s="3" t="str">
        <f>SUBSTITUTE(표2[[#This Row],[인천버스정보]],RIGHT(표2[[#This Row],[인천버스정보]],7),"")</f>
        <v>신일교회</v>
      </c>
      <c r="F670">
        <f>INT(LEFT(RIGHT(표2[[#This Row],[인천버스정보]],6),5))</f>
        <v>39529</v>
      </c>
      <c r="G670" s="3" t="str">
        <f>TEXT(VLOOKUP(표2[[#This Row],[BIS_NO]],표4[[정류소 번호]:[ISC 정류소 ID]],8,FALSE),0)</f>
        <v>2801891</v>
      </c>
      <c r="H670" s="3">
        <f>VLOOKUP(INT(표2[[#This Row],[BIS_NO]]),표3[],2,FALSE)</f>
        <v>2570</v>
      </c>
      <c r="I670" s="3">
        <f>VLOOKUP(표2[[#This Row],[BIS_NO]],표4[[정류소 번호]:[ISC 정류소 ID]],2,FALSE)</f>
        <v>165000529</v>
      </c>
      <c r="J670" s="1" t="s">
        <v>16406</v>
      </c>
    </row>
    <row r="671" spans="1:10">
      <c r="A671">
        <v>165000455</v>
      </c>
      <c r="B671" t="s">
        <v>30</v>
      </c>
      <c r="C671" t="s">
        <v>17554</v>
      </c>
      <c r="D671" s="3">
        <v>69</v>
      </c>
      <c r="E671" s="3" t="str">
        <f>SUBSTITUTE(표2[[#This Row],[인천버스정보]],RIGHT(표2[[#This Row],[인천버스정보]],7),"")</f>
        <v>장수.서창동행정복지센터</v>
      </c>
      <c r="F671">
        <f>INT(LEFT(RIGHT(표2[[#This Row],[인천버스정보]],6),5))</f>
        <v>39580</v>
      </c>
      <c r="G671" s="3" t="str">
        <f>TEXT(VLOOKUP(표2[[#This Row],[BIS_NO]],표4[[정류소 번호]:[ISC 정류소 ID]],8,FALSE),0)</f>
        <v>2801853</v>
      </c>
      <c r="H671" s="3">
        <f>VLOOKUP(INT(표2[[#This Row],[BIS_NO]]),표3[],2,FALSE)</f>
        <v>899</v>
      </c>
      <c r="I671" s="3">
        <f>VLOOKUP(표2[[#This Row],[BIS_NO]],표4[[정류소 번호]:[ISC 정류소 ID]],2,FALSE)</f>
        <v>165000580</v>
      </c>
      <c r="J671" s="1" t="s">
        <v>16407</v>
      </c>
    </row>
    <row r="672" spans="1:10">
      <c r="A672">
        <v>165000455</v>
      </c>
      <c r="B672" t="s">
        <v>30</v>
      </c>
      <c r="C672" t="s">
        <v>17554</v>
      </c>
      <c r="D672" s="3">
        <v>70</v>
      </c>
      <c r="E672" s="3" t="str">
        <f>SUBSTITUTE(표2[[#This Row],[인천버스정보]],RIGHT(표2[[#This Row],[인천버스정보]],7),"")</f>
        <v>서창중학교</v>
      </c>
      <c r="F672">
        <f>INT(LEFT(RIGHT(표2[[#This Row],[인천버스정보]],6),5))</f>
        <v>39767</v>
      </c>
      <c r="G672" s="3" t="str">
        <f>TEXT(VLOOKUP(표2[[#This Row],[BIS_NO]],표4[[정류소 번호]:[ISC 정류소 ID]],8,FALSE),0)</f>
        <v>2805585</v>
      </c>
      <c r="H672" s="3">
        <f>VLOOKUP(INT(표2[[#This Row],[BIS_NO]]),표3[],2,FALSE)</f>
        <v>1948</v>
      </c>
      <c r="I672" s="3">
        <f>VLOOKUP(표2[[#This Row],[BIS_NO]],표4[[정류소 번호]:[ISC 정류소 ID]],2,FALSE)</f>
        <v>165000767</v>
      </c>
      <c r="J672" s="1" t="s">
        <v>16408</v>
      </c>
    </row>
    <row r="673" spans="1:10">
      <c r="A673">
        <v>165000455</v>
      </c>
      <c r="B673" t="s">
        <v>30</v>
      </c>
      <c r="C673" t="s">
        <v>17554</v>
      </c>
      <c r="D673" s="3">
        <v>71</v>
      </c>
      <c r="E673" s="3" t="str">
        <f>SUBSTITUTE(표2[[#This Row],[인천버스정보]],RIGHT(표2[[#This Row],[인천버스정보]],7),"")</f>
        <v>청광플러스원아파트</v>
      </c>
      <c r="F673">
        <f>INT(LEFT(RIGHT(표2[[#This Row],[인천버스정보]],6),5))</f>
        <v>39786</v>
      </c>
      <c r="G673" s="3" t="str">
        <f>TEXT(VLOOKUP(표2[[#This Row],[BIS_NO]],표4[[정류소 번호]:[ISC 정류소 ID]],8,FALSE),0)</f>
        <v>2805678</v>
      </c>
      <c r="H673" s="3">
        <f>VLOOKUP(INT(표2[[#This Row],[BIS_NO]]),표3[],2,FALSE)</f>
        <v>1272</v>
      </c>
      <c r="I673" s="3">
        <f>VLOOKUP(표2[[#This Row],[BIS_NO]],표4[[정류소 번호]:[ISC 정류소 ID]],2,FALSE)</f>
        <v>165000786</v>
      </c>
      <c r="J673" s="1" t="s">
        <v>16409</v>
      </c>
    </row>
    <row r="674" spans="1:10">
      <c r="A674">
        <v>165000455</v>
      </c>
      <c r="B674" t="s">
        <v>30</v>
      </c>
      <c r="C674" t="s">
        <v>17554</v>
      </c>
      <c r="D674" s="3">
        <v>72</v>
      </c>
      <c r="E674" s="3" t="str">
        <f>SUBSTITUTE(표2[[#This Row],[인천버스정보]],RIGHT(표2[[#This Row],[인천버스정보]],7),"")</f>
        <v>서창센트럴푸르지오</v>
      </c>
      <c r="F674">
        <f>INT(LEFT(RIGHT(표2[[#This Row],[인천버스정보]],6),5))</f>
        <v>39812</v>
      </c>
      <c r="G674" s="3" t="str">
        <f>TEXT(VLOOKUP(표2[[#This Row],[BIS_NO]],표4[[정류소 번호]:[ISC 정류소 ID]],8,FALSE),0)</f>
        <v>2805882</v>
      </c>
      <c r="H674" s="3">
        <f>VLOOKUP(INT(표2[[#This Row],[BIS_NO]]),표3[],2,FALSE)</f>
        <v>1384</v>
      </c>
      <c r="I674" s="3">
        <f>VLOOKUP(표2[[#This Row],[BIS_NO]],표4[[정류소 번호]:[ISC 정류소 ID]],2,FALSE)</f>
        <v>165000812</v>
      </c>
      <c r="J674" s="1" t="s">
        <v>16410</v>
      </c>
    </row>
    <row r="675" spans="1:10">
      <c r="A675">
        <v>165000455</v>
      </c>
      <c r="B675" t="s">
        <v>30</v>
      </c>
      <c r="C675" t="s">
        <v>17554</v>
      </c>
      <c r="D675" s="3">
        <v>73</v>
      </c>
      <c r="E675" s="3" t="str">
        <f>SUBSTITUTE(표2[[#This Row],[인천버스정보]],RIGHT(표2[[#This Row],[인천버스정보]],7),"")</f>
        <v>만월중학교</v>
      </c>
      <c r="F675">
        <f>INT(LEFT(RIGHT(표2[[#This Row],[인천버스정보]],6),5))</f>
        <v>39963</v>
      </c>
      <c r="G675" s="3" t="str">
        <f>TEXT(VLOOKUP(표2[[#This Row],[BIS_NO]],표4[[정류소 번호]:[ISC 정류소 ID]],8,FALSE),0)</f>
        <v>2806908</v>
      </c>
      <c r="H675" s="3">
        <f>VLOOKUP(INT(표2[[#This Row],[BIS_NO]]),표3[],2,FALSE)</f>
        <v>2300</v>
      </c>
      <c r="I675" s="3">
        <f>VLOOKUP(표2[[#This Row],[BIS_NO]],표4[[정류소 번호]:[ISC 정류소 ID]],2,FALSE)</f>
        <v>165000963</v>
      </c>
      <c r="J675" s="1" t="s">
        <v>16411</v>
      </c>
    </row>
    <row r="676" spans="1:10">
      <c r="A676">
        <v>165000455</v>
      </c>
      <c r="B676" t="s">
        <v>30</v>
      </c>
      <c r="C676" t="s">
        <v>17554</v>
      </c>
      <c r="D676" s="3">
        <v>74</v>
      </c>
      <c r="E676" s="3" t="str">
        <f>SUBSTITUTE(표2[[#This Row],[인천버스정보]],RIGHT(표2[[#This Row],[인천버스정보]],7),"")</f>
        <v>서창이편한세상정문</v>
      </c>
      <c r="F676">
        <f>INT(LEFT(RIGHT(표2[[#This Row],[인천버스정보]],6),5))</f>
        <v>39854</v>
      </c>
      <c r="G676" s="3" t="str">
        <f>TEXT(VLOOKUP(표2[[#This Row],[BIS_NO]],표4[[정류소 번호]:[ISC 정류소 ID]],8,FALSE),0)</f>
        <v>2806077</v>
      </c>
      <c r="H676" s="3">
        <f>VLOOKUP(INT(표2[[#This Row],[BIS_NO]]),표3[],2,FALSE)</f>
        <v>1986</v>
      </c>
      <c r="I676" s="3">
        <f>VLOOKUP(표2[[#This Row],[BIS_NO]],표4[[정류소 번호]:[ISC 정류소 ID]],2,FALSE)</f>
        <v>165000854</v>
      </c>
      <c r="J676" s="1" t="s">
        <v>16412</v>
      </c>
    </row>
    <row r="677" spans="1:10">
      <c r="A677">
        <v>165000455</v>
      </c>
      <c r="B677" t="s">
        <v>30</v>
      </c>
      <c r="C677" t="s">
        <v>17554</v>
      </c>
      <c r="D677" s="3">
        <v>75</v>
      </c>
      <c r="E677" s="3" t="str">
        <f>SUBSTITUTE(표2[[#This Row],[인천버스정보]],RIGHT(표2[[#This Row],[인천버스정보]],7),"")</f>
        <v>한빛초교앞</v>
      </c>
      <c r="F677">
        <f>INT(LEFT(RIGHT(표2[[#This Row],[인천버스정보]],6),5))</f>
        <v>39773</v>
      </c>
      <c r="G677" s="3" t="str">
        <f>TEXT(VLOOKUP(표2[[#This Row],[BIS_NO]],표4[[정류소 번호]:[ISC 정류소 ID]],8,FALSE),0)</f>
        <v>2805649</v>
      </c>
      <c r="H677" s="3">
        <f>VLOOKUP(INT(표2[[#This Row],[BIS_NO]]),표3[],2,FALSE)</f>
        <v>1476</v>
      </c>
      <c r="I677" s="3">
        <f>VLOOKUP(표2[[#This Row],[BIS_NO]],표4[[정류소 번호]:[ISC 정류소 ID]],2,FALSE)</f>
        <v>165000773</v>
      </c>
      <c r="J677" s="1" t="s">
        <v>16413</v>
      </c>
    </row>
    <row r="678" spans="1:10">
      <c r="A678">
        <v>165000455</v>
      </c>
      <c r="B678" t="s">
        <v>30</v>
      </c>
      <c r="C678" t="s">
        <v>17554</v>
      </c>
      <c r="D678" s="3">
        <v>76</v>
      </c>
      <c r="E678" s="3" t="str">
        <f>SUBSTITUTE(표2[[#This Row],[인천버스정보]],RIGHT(표2[[#This Row],[인천버스정보]],7),"")</f>
        <v>서창베라체아파트후문</v>
      </c>
      <c r="F678">
        <f>INT(LEFT(RIGHT(표2[[#This Row],[인천버스정보]],6),5))</f>
        <v>39896</v>
      </c>
      <c r="G678" s="3" t="str">
        <f>TEXT(VLOOKUP(표2[[#This Row],[BIS_NO]],표4[[정류소 번호]:[ISC 정류소 ID]],8,FALSE),0)</f>
        <v>2806515</v>
      </c>
      <c r="H678" s="3">
        <f>VLOOKUP(INT(표2[[#This Row],[BIS_NO]]),표3[],2,FALSE)</f>
        <v>1902</v>
      </c>
      <c r="I678" s="3">
        <f>VLOOKUP(표2[[#This Row],[BIS_NO]],표4[[정류소 번호]:[ISC 정류소 ID]],2,FALSE)</f>
        <v>165000896</v>
      </c>
      <c r="J678" s="1" t="s">
        <v>16414</v>
      </c>
    </row>
    <row r="679" spans="1:10">
      <c r="A679">
        <v>165000455</v>
      </c>
      <c r="B679" t="s">
        <v>30</v>
      </c>
      <c r="C679" t="s">
        <v>17554</v>
      </c>
      <c r="D679" s="3">
        <v>77</v>
      </c>
      <c r="E679" s="3" t="str">
        <f>SUBSTITUTE(표2[[#This Row],[인천버스정보]],RIGHT(표2[[#This Row],[인천버스정보]],7),"")</f>
        <v>서창휴먼시아12단지</v>
      </c>
      <c r="F679">
        <f>INT(LEFT(RIGHT(표2[[#This Row],[인천버스정보]],6),5))</f>
        <v>39898</v>
      </c>
      <c r="G679" s="3" t="str">
        <f>TEXT(VLOOKUP(표2[[#This Row],[BIS_NO]],표4[[정류소 번호]:[ISC 정류소 ID]],8,FALSE),0)</f>
        <v>2806517</v>
      </c>
      <c r="H679" s="3">
        <f>VLOOKUP(INT(표2[[#This Row],[BIS_NO]]),표3[],2,FALSE)</f>
        <v>1904</v>
      </c>
      <c r="I679" s="3">
        <f>VLOOKUP(표2[[#This Row],[BIS_NO]],표4[[정류소 번호]:[ISC 정류소 ID]],2,FALSE)</f>
        <v>165000898</v>
      </c>
      <c r="J679" s="1" t="s">
        <v>16415</v>
      </c>
    </row>
    <row r="680" spans="1:10">
      <c r="A680">
        <v>165000455</v>
      </c>
      <c r="B680" t="s">
        <v>30</v>
      </c>
      <c r="C680" t="s">
        <v>17554</v>
      </c>
      <c r="D680" s="3">
        <v>78</v>
      </c>
      <c r="E680" s="3" t="str">
        <f>SUBSTITUTE(표2[[#This Row],[인천버스정보]],RIGHT(표2[[#This Row],[인천버스정보]],7),"")</f>
        <v>인천서창동우체국</v>
      </c>
      <c r="F680">
        <f>INT(LEFT(RIGHT(표2[[#This Row],[인천버스정보]],6),5))</f>
        <v>39820</v>
      </c>
      <c r="G680" s="3" t="str">
        <f>TEXT(VLOOKUP(표2[[#This Row],[BIS_NO]],표4[[정류소 번호]:[ISC 정류소 ID]],8,FALSE),0)</f>
        <v>2805906</v>
      </c>
      <c r="H680" s="3">
        <f>VLOOKUP(INT(표2[[#This Row],[BIS_NO]]),표3[],2,FALSE)</f>
        <v>2230</v>
      </c>
      <c r="I680" s="3">
        <f>VLOOKUP(표2[[#This Row],[BIS_NO]],표4[[정류소 번호]:[ISC 정류소 ID]],2,FALSE)</f>
        <v>165000820</v>
      </c>
      <c r="J680" s="1" t="s">
        <v>16416</v>
      </c>
    </row>
    <row r="681" spans="1:10">
      <c r="A681">
        <v>165000455</v>
      </c>
      <c r="B681" t="s">
        <v>30</v>
      </c>
      <c r="C681" t="s">
        <v>17554</v>
      </c>
      <c r="D681" s="3">
        <v>79</v>
      </c>
      <c r="E681" s="3" t="str">
        <f>SUBSTITUTE(표2[[#This Row],[인천버스정보]],RIGHT(표2[[#This Row],[인천버스정보]],7),"")</f>
        <v>임마누엘교회</v>
      </c>
      <c r="F681">
        <f>INT(LEFT(RIGHT(표2[[#This Row],[인천버스정보]],6),5))</f>
        <v>39874</v>
      </c>
      <c r="G681" s="3" t="str">
        <f>TEXT(VLOOKUP(표2[[#This Row],[BIS_NO]],표4[[정류소 번호]:[ISC 정류소 ID]],8,FALSE),0)</f>
        <v>2806422</v>
      </c>
      <c r="H681" s="3">
        <f>VLOOKUP(INT(표2[[#This Row],[BIS_NO]]),표3[],2,FALSE)</f>
        <v>1671</v>
      </c>
      <c r="I681" s="3">
        <f>VLOOKUP(표2[[#This Row],[BIS_NO]],표4[[정류소 번호]:[ISC 정류소 ID]],2,FALSE)</f>
        <v>165000874</v>
      </c>
      <c r="J681" s="1" t="s">
        <v>16417</v>
      </c>
    </row>
    <row r="682" spans="1:10">
      <c r="A682">
        <v>165000455</v>
      </c>
      <c r="B682" t="s">
        <v>30</v>
      </c>
      <c r="C682" t="s">
        <v>17554</v>
      </c>
      <c r="D682" s="3">
        <v>80</v>
      </c>
      <c r="E682" s="3" t="str">
        <f>SUBSTITUTE(표2[[#This Row],[인천버스정보]],RIGHT(표2[[#This Row],[인천버스정보]],7),"")</f>
        <v>서창2지구</v>
      </c>
      <c r="F682">
        <f>INT(LEFT(RIGHT(표2[[#This Row],[인천버스정보]],6),5))</f>
        <v>39872</v>
      </c>
      <c r="G682" s="3" t="str">
        <f>TEXT(VLOOKUP(표2[[#This Row],[BIS_NO]],표4[[정류소 번호]:[ISC 정류소 ID]],8,FALSE),0)</f>
        <v>2806424</v>
      </c>
      <c r="H682" s="3">
        <f>VLOOKUP(INT(표2[[#This Row],[BIS_NO]]),표3[],2,FALSE)</f>
        <v>1669</v>
      </c>
      <c r="I682" s="3">
        <f>VLOOKUP(표2[[#This Row],[BIS_NO]],표4[[정류소 번호]:[ISC 정류소 ID]],2,FALSE)</f>
        <v>165000872</v>
      </c>
      <c r="J682" s="2" t="s">
        <v>16419</v>
      </c>
    </row>
    <row r="683" spans="1:10">
      <c r="A683">
        <v>165000408</v>
      </c>
      <c r="B683" t="s">
        <v>13</v>
      </c>
      <c r="C683" t="s">
        <v>17555</v>
      </c>
      <c r="D683" s="3">
        <v>1</v>
      </c>
      <c r="E683" s="3" t="str">
        <f>SUBSTITUTE(표2[[#This Row],[인천버스정보]],RIGHT(표2[[#This Row],[인천버스정보]],7),"")</f>
        <v>율도선착장입구</v>
      </c>
      <c r="F683">
        <f>INT(LEFT(RIGHT(표2[[#This Row],[인천버스정보]],6),5))</f>
        <v>42109</v>
      </c>
      <c r="G683" s="3" t="str">
        <f>TEXT(VLOOKUP(표2[[#This Row],[BIS_NO]],표4[[정류소 번호]:[ISC 정류소 ID]],8,FALSE),0)</f>
        <v>2800717</v>
      </c>
      <c r="H683" s="3">
        <f>VLOOKUP(INT(표2[[#This Row],[BIS_NO]]),표3[],2,FALSE)</f>
        <v>2047</v>
      </c>
      <c r="I683" s="3">
        <f>VLOOKUP(표2[[#This Row],[BIS_NO]],표4[[정류소 번호]:[ISC 정류소 ID]],2,FALSE)</f>
        <v>168000109</v>
      </c>
      <c r="J683" s="2" t="s">
        <v>16420</v>
      </c>
    </row>
    <row r="684" spans="1:10">
      <c r="A684">
        <v>165000408</v>
      </c>
      <c r="B684" t="s">
        <v>13</v>
      </c>
      <c r="C684" t="s">
        <v>17555</v>
      </c>
      <c r="D684" s="3">
        <v>2</v>
      </c>
      <c r="E684" s="3" t="str">
        <f>SUBSTITUTE(표2[[#This Row],[인천버스정보]],RIGHT(표2[[#This Row],[인천버스정보]],7),"")</f>
        <v>풍림엑슬루타워</v>
      </c>
      <c r="F684">
        <f>INT(LEFT(RIGHT(표2[[#This Row],[인천버스정보]],6),5))</f>
        <v>42830</v>
      </c>
      <c r="G684" s="3" t="str">
        <f>TEXT(VLOOKUP(표2[[#This Row],[BIS_NO]],표4[[정류소 번호]:[ISC 정류소 ID]],8,FALSE),0)</f>
        <v>2805253</v>
      </c>
      <c r="H684" s="3">
        <f>VLOOKUP(INT(표2[[#This Row],[BIS_NO]]),표3[],2,FALSE)</f>
        <v>1193</v>
      </c>
      <c r="I684" s="3">
        <f>VLOOKUP(표2[[#This Row],[BIS_NO]],표4[[정류소 번호]:[ISC 정류소 ID]],2,FALSE)</f>
        <v>168000830</v>
      </c>
      <c r="J684" s="1" t="s">
        <v>16421</v>
      </c>
    </row>
    <row r="685" spans="1:10">
      <c r="A685">
        <v>165000408</v>
      </c>
      <c r="B685" t="s">
        <v>13</v>
      </c>
      <c r="C685" t="s">
        <v>17555</v>
      </c>
      <c r="D685" s="3">
        <v>3</v>
      </c>
      <c r="E685" s="3" t="str">
        <f>SUBSTITUTE(표2[[#This Row],[인천버스정보]],RIGHT(표2[[#This Row],[인천버스정보]],7),"")</f>
        <v>린스트리우스</v>
      </c>
      <c r="F685">
        <f>INT(LEFT(RIGHT(표2[[#This Row],[인천버스정보]],6),5))</f>
        <v>42831</v>
      </c>
      <c r="G685" s="3" t="str">
        <f>TEXT(VLOOKUP(표2[[#This Row],[BIS_NO]],표4[[정류소 번호]:[ISC 정류소 ID]],8,FALSE),0)</f>
        <v>2805251</v>
      </c>
      <c r="H685" s="3">
        <f>VLOOKUP(INT(표2[[#This Row],[BIS_NO]]),표3[],2,FALSE)</f>
        <v>1189</v>
      </c>
      <c r="I685" s="3">
        <f>VLOOKUP(표2[[#This Row],[BIS_NO]],표4[[정류소 번호]:[ISC 정류소 ID]],2,FALSE)</f>
        <v>168000831</v>
      </c>
      <c r="J685" s="1" t="s">
        <v>16422</v>
      </c>
    </row>
    <row r="686" spans="1:10">
      <c r="A686">
        <v>165000408</v>
      </c>
      <c r="B686" t="s">
        <v>13</v>
      </c>
      <c r="C686" t="s">
        <v>17555</v>
      </c>
      <c r="D686" s="3">
        <v>4</v>
      </c>
      <c r="E686" s="3" t="str">
        <f>SUBSTITUTE(표2[[#This Row],[인천버스정보]],RIGHT(표2[[#This Row],[인천버스정보]],7),"")</f>
        <v>중흥S클래스</v>
      </c>
      <c r="F686">
        <f>INT(LEFT(RIGHT(표2[[#This Row],[인천버스정보]],6),5))</f>
        <v>42832</v>
      </c>
      <c r="G686" s="3" t="str">
        <f>TEXT(VLOOKUP(표2[[#This Row],[BIS_NO]],표4[[정류소 번호]:[ISC 정류소 ID]],8,FALSE),0)</f>
        <v>2805249</v>
      </c>
      <c r="H686" s="3">
        <f>VLOOKUP(INT(표2[[#This Row],[BIS_NO]]),표3[],2,FALSE)</f>
        <v>1192</v>
      </c>
      <c r="I686" s="3">
        <f>VLOOKUP(표2[[#This Row],[BIS_NO]],표4[[정류소 번호]:[ISC 정류소 ID]],2,FALSE)</f>
        <v>168000832</v>
      </c>
      <c r="J686" s="1" t="s">
        <v>16423</v>
      </c>
    </row>
    <row r="687" spans="1:10">
      <c r="A687">
        <v>165000408</v>
      </c>
      <c r="B687" t="s">
        <v>13</v>
      </c>
      <c r="C687" t="s">
        <v>17555</v>
      </c>
      <c r="D687" s="3">
        <v>5</v>
      </c>
      <c r="E687" s="3" t="str">
        <f>SUBSTITUTE(표2[[#This Row],[인천버스정보]],RIGHT(표2[[#This Row],[인천버스정보]],7),"")</f>
        <v>서부공단입구</v>
      </c>
      <c r="F687">
        <f>INT(LEFT(RIGHT(표2[[#This Row],[인천버스정보]],6),5))</f>
        <v>42299</v>
      </c>
      <c r="G687" s="3" t="str">
        <f>TEXT(VLOOKUP(표2[[#This Row],[BIS_NO]],표4[[정류소 번호]:[ISC 정류소 ID]],8,FALSE),0)</f>
        <v>2800563</v>
      </c>
      <c r="H687" s="3">
        <f>VLOOKUP(INT(표2[[#This Row],[BIS_NO]]),표3[],2,FALSE)</f>
        <v>5269</v>
      </c>
      <c r="I687" s="3">
        <f>VLOOKUP(표2[[#This Row],[BIS_NO]],표4[[정류소 번호]:[ISC 정류소 ID]],2,FALSE)</f>
        <v>168000299</v>
      </c>
      <c r="J687" s="1" t="s">
        <v>16424</v>
      </c>
    </row>
    <row r="688" spans="1:10">
      <c r="A688">
        <v>165000408</v>
      </c>
      <c r="B688" t="s">
        <v>13</v>
      </c>
      <c r="C688" t="s">
        <v>17555</v>
      </c>
      <c r="D688" s="3">
        <v>6</v>
      </c>
      <c r="E688" s="3" t="str">
        <f>SUBSTITUTE(표2[[#This Row],[인천버스정보]],RIGHT(표2[[#This Row],[인천버스정보]],7),"")</f>
        <v>북인천하부TG(미정차)</v>
      </c>
      <c r="F688">
        <f>INT(LEFT(RIGHT(표2[[#This Row],[인천버스정보]],6),5))</f>
        <v>89287</v>
      </c>
      <c r="G688" s="3" t="str">
        <f>TEXT(VLOOKUP(표2[[#This Row],[BIS_NO]],표4[[정류소 번호]:[ISC 정류소 ID]],8,FALSE),0)</f>
        <v>2807520</v>
      </c>
      <c r="H688" s="3">
        <f>VLOOKUP(INT(표2[[#This Row],[BIS_NO]]),표3[],2,FALSE)</f>
        <v>2723</v>
      </c>
      <c r="I688" s="3">
        <f>VLOOKUP(표2[[#This Row],[BIS_NO]],표4[[정류소 번호]:[ISC 정류소 ID]],2,FALSE)</f>
        <v>168001287</v>
      </c>
      <c r="J688" s="1" t="s">
        <v>16425</v>
      </c>
    </row>
    <row r="689" spans="1:10">
      <c r="A689">
        <v>165000408</v>
      </c>
      <c r="B689" t="s">
        <v>13</v>
      </c>
      <c r="C689" t="s">
        <v>17555</v>
      </c>
      <c r="D689" s="3">
        <v>7</v>
      </c>
      <c r="E689" s="3" t="str">
        <f>SUBSTITUTE(표2[[#This Row],[인천버스정보]],RIGHT(표2[[#This Row],[인천버스정보]],7),"")</f>
        <v>금산IC(미정차)</v>
      </c>
      <c r="F689">
        <f>INT(LEFT(RIGHT(표2[[#This Row],[인천버스정보]],6),5))</f>
        <v>35634</v>
      </c>
      <c r="G689" s="3" t="str">
        <f>TEXT(VLOOKUP(표2[[#This Row],[BIS_NO]],표4[[정류소 번호]:[ISC 정류소 ID]],8,FALSE),0)</f>
        <v>2807504</v>
      </c>
      <c r="H689" s="3">
        <f>VLOOKUP(INT(표2[[#This Row],[BIS_NO]]),표3[],2,FALSE)</f>
        <v>2724</v>
      </c>
      <c r="I689" s="3">
        <f>VLOOKUP(표2[[#This Row],[BIS_NO]],표4[[정류소 번호]:[ISC 정류소 ID]],2,FALSE)</f>
        <v>161000634</v>
      </c>
      <c r="J689" s="1" t="s">
        <v>16426</v>
      </c>
    </row>
    <row r="690" spans="1:10">
      <c r="A690">
        <v>165000408</v>
      </c>
      <c r="B690" t="s">
        <v>13</v>
      </c>
      <c r="C690" t="s">
        <v>17555</v>
      </c>
      <c r="D690" s="3">
        <v>8</v>
      </c>
      <c r="E690" s="3" t="str">
        <f>SUBSTITUTE(표2[[#This Row],[인천버스정보]],RIGHT(표2[[#This Row],[인천버스정보]],7),"")</f>
        <v>인천공항T1(3층6번)</v>
      </c>
      <c r="F690">
        <f>INT(LEFT(RIGHT(표2[[#This Row],[인천버스정보]],6),5))</f>
        <v>35752</v>
      </c>
      <c r="G690" s="3" t="str">
        <f>TEXT(VLOOKUP(표2[[#This Row],[BIS_NO]],표4[[정류소 번호]:[ISC 정류소 ID]],8,FALSE),0)</f>
        <v>2804433</v>
      </c>
      <c r="H690" s="3">
        <f>VLOOKUP(INT(표2[[#This Row],[BIS_NO]]),표3[],2,FALSE)</f>
        <v>5949</v>
      </c>
      <c r="I690" s="3">
        <f>VLOOKUP(표2[[#This Row],[BIS_NO]],표4[[정류소 번호]:[ISC 정류소 ID]],2,FALSE)</f>
        <v>161000752</v>
      </c>
      <c r="J690" s="1" t="s">
        <v>16427</v>
      </c>
    </row>
    <row r="691" spans="1:10">
      <c r="A691">
        <v>165000408</v>
      </c>
      <c r="B691" t="s">
        <v>13</v>
      </c>
      <c r="C691" t="s">
        <v>17555</v>
      </c>
      <c r="D691" s="3">
        <v>9</v>
      </c>
      <c r="E691" s="3" t="str">
        <f>SUBSTITUTE(표2[[#This Row],[인천버스정보]],RIGHT(표2[[#This Row],[인천버스정보]],7),"")</f>
        <v>인천공항T1(3층14번)</v>
      </c>
      <c r="F691">
        <f>INT(LEFT(RIGHT(표2[[#This Row],[인천버스정보]],6),5))</f>
        <v>35753</v>
      </c>
      <c r="G691" s="3" t="str">
        <f>TEXT(VLOOKUP(표2[[#This Row],[BIS_NO]],표4[[정류소 번호]:[ISC 정류소 ID]],8,FALSE),0)</f>
        <v>2806619</v>
      </c>
      <c r="H691" s="3">
        <f>VLOOKUP(INT(표2[[#This Row],[BIS_NO]]),표3[],2,FALSE)</f>
        <v>5950</v>
      </c>
      <c r="I691" s="3">
        <f>VLOOKUP(표2[[#This Row],[BIS_NO]],표4[[정류소 번호]:[ISC 정류소 ID]],2,FALSE)</f>
        <v>161000753</v>
      </c>
      <c r="J691" s="1" t="s">
        <v>16428</v>
      </c>
    </row>
    <row r="692" spans="1:10">
      <c r="A692">
        <v>165000459</v>
      </c>
      <c r="B692" t="s">
        <v>36</v>
      </c>
      <c r="C692" t="s">
        <v>17556</v>
      </c>
      <c r="D692" s="3">
        <v>1</v>
      </c>
      <c r="E692" s="3" t="str">
        <f>SUBSTITUTE(표2[[#This Row],[인천버스정보]],RIGHT(표2[[#This Row],[인천버스정보]],7),"")</f>
        <v>강화터미널</v>
      </c>
      <c r="F692">
        <f>INT(LEFT(RIGHT(표2[[#This Row],[인천버스정보]],6),5))</f>
        <v>43058</v>
      </c>
      <c r="G692" s="3" t="str">
        <f>TEXT(VLOOKUP(표2[[#This Row],[BIS_NO]],표4[[정류소 번호]:[ISC 정류소 ID]],8,FALSE),0)</f>
        <v>2800269</v>
      </c>
      <c r="H692" s="3">
        <f>VLOOKUP(INT(표2[[#This Row],[BIS_NO]]),표3[],2,FALSE)</f>
        <v>837</v>
      </c>
      <c r="I692" s="3">
        <f>VLOOKUP(표2[[#This Row],[BIS_NO]],표4[[정류소 번호]:[ISC 정류소 ID]],2,FALSE)</f>
        <v>169000058</v>
      </c>
      <c r="J692" s="1" t="s">
        <v>65</v>
      </c>
    </row>
    <row r="693" spans="1:10">
      <c r="A693">
        <v>165000459</v>
      </c>
      <c r="B693" t="s">
        <v>36</v>
      </c>
      <c r="C693" t="s">
        <v>17556</v>
      </c>
      <c r="D693" s="3">
        <v>2</v>
      </c>
      <c r="E693" s="3" t="str">
        <f>SUBSTITUTE(표2[[#This Row],[인천버스정보]],RIGHT(표2[[#This Row],[인천버스정보]],7),"")</f>
        <v>강화장례식장</v>
      </c>
      <c r="F693">
        <f>INT(LEFT(RIGHT(표2[[#This Row],[인천버스정보]],6),5))</f>
        <v>43918</v>
      </c>
      <c r="G693" s="3" t="str">
        <f>TEXT(VLOOKUP(표2[[#This Row],[BIS_NO]],표4[[정류소 번호]:[ISC 정류소 ID]],8,FALSE),0)</f>
        <v>2805488</v>
      </c>
      <c r="H693" s="3">
        <f>VLOOKUP(INT(표2[[#This Row],[BIS_NO]]),표3[],2,FALSE)</f>
        <v>1181</v>
      </c>
      <c r="I693" s="3">
        <f>VLOOKUP(표2[[#This Row],[BIS_NO]],표4[[정류소 번호]:[ISC 정류소 ID]],2,FALSE)</f>
        <v>169000918</v>
      </c>
      <c r="J693" s="1" t="s">
        <v>66</v>
      </c>
    </row>
    <row r="694" spans="1:10">
      <c r="A694">
        <v>165000459</v>
      </c>
      <c r="B694" t="s">
        <v>36</v>
      </c>
      <c r="C694" t="s">
        <v>17556</v>
      </c>
      <c r="D694" s="3">
        <v>3</v>
      </c>
      <c r="E694" s="3" t="str">
        <f>SUBSTITUTE(표2[[#This Row],[인천버스정보]],RIGHT(표2[[#This Row],[인천버스정보]],7),"")</f>
        <v>산림조합앞</v>
      </c>
      <c r="F694">
        <f>INT(LEFT(RIGHT(표2[[#This Row],[인천버스정보]],6),5))</f>
        <v>90234</v>
      </c>
      <c r="G694" s="3" t="str">
        <f>TEXT(VLOOKUP(표2[[#This Row],[BIS_NO]],표4[[정류소 번호]:[ISC 정류소 ID]],8,FALSE),0)</f>
        <v>2807373</v>
      </c>
      <c r="H694" s="3">
        <f>VLOOKUP(INT(표2[[#This Row],[BIS_NO]]),표3[],2,FALSE)</f>
        <v>2728</v>
      </c>
      <c r="I694" s="3">
        <f>VLOOKUP(표2[[#This Row],[BIS_NO]],표4[[정류소 번호]:[ISC 정류소 ID]],2,FALSE)</f>
        <v>169001234</v>
      </c>
      <c r="J694" s="1" t="s">
        <v>67</v>
      </c>
    </row>
    <row r="695" spans="1:10">
      <c r="A695">
        <v>165000459</v>
      </c>
      <c r="B695" t="s">
        <v>36</v>
      </c>
      <c r="C695" t="s">
        <v>17556</v>
      </c>
      <c r="D695" s="3">
        <v>4</v>
      </c>
      <c r="E695" s="3" t="str">
        <f>SUBSTITUTE(표2[[#This Row],[인천버스정보]],RIGHT(표2[[#This Row],[인천버스정보]],7),"")</f>
        <v>창리</v>
      </c>
      <c r="F695">
        <f>INT(LEFT(RIGHT(표2[[#This Row],[인천버스정보]],6),5))</f>
        <v>43053</v>
      </c>
      <c r="G695" s="3" t="str">
        <f>TEXT(VLOOKUP(표2[[#This Row],[BIS_NO]],표4[[정류소 번호]:[ISC 정류소 ID]],8,FALSE),0)</f>
        <v>2800272</v>
      </c>
      <c r="H695" s="3">
        <f>VLOOKUP(INT(표2[[#This Row],[BIS_NO]]),표3[],2,FALSE)</f>
        <v>4679</v>
      </c>
      <c r="I695" s="3">
        <f>VLOOKUP(표2[[#This Row],[BIS_NO]],표4[[정류소 번호]:[ISC 정류소 ID]],2,FALSE)</f>
        <v>169000053</v>
      </c>
      <c r="J695" s="1" t="s">
        <v>68</v>
      </c>
    </row>
    <row r="696" spans="1:10">
      <c r="A696">
        <v>165000459</v>
      </c>
      <c r="B696" t="s">
        <v>36</v>
      </c>
      <c r="C696" t="s">
        <v>17556</v>
      </c>
      <c r="D696" s="3">
        <v>5</v>
      </c>
      <c r="E696" s="3" t="str">
        <f>SUBSTITUTE(표2[[#This Row],[인천버스정보]],RIGHT(표2[[#This Row],[인천버스정보]],7),"")</f>
        <v>창리</v>
      </c>
      <c r="F696">
        <f>INT(LEFT(RIGHT(표2[[#This Row],[인천버스정보]],6),5))</f>
        <v>43052</v>
      </c>
      <c r="G696" s="3" t="str">
        <f>TEXT(VLOOKUP(표2[[#This Row],[BIS_NO]],표4[[정류소 번호]:[ISC 정류소 ID]],8,FALSE),0)</f>
        <v>2803582</v>
      </c>
      <c r="H696" s="3">
        <f>VLOOKUP(INT(표2[[#This Row],[BIS_NO]]),표3[],2,FALSE)</f>
        <v>4588</v>
      </c>
      <c r="I696" s="3">
        <f>VLOOKUP(표2[[#This Row],[BIS_NO]],표4[[정류소 번호]:[ISC 정류소 ID]],2,FALSE)</f>
        <v>169000052</v>
      </c>
      <c r="J696" s="1" t="s">
        <v>69</v>
      </c>
    </row>
    <row r="697" spans="1:10">
      <c r="A697">
        <v>165000459</v>
      </c>
      <c r="B697" t="s">
        <v>36</v>
      </c>
      <c r="C697" t="s">
        <v>17556</v>
      </c>
      <c r="D697" s="3">
        <v>6</v>
      </c>
      <c r="E697" s="3" t="str">
        <f>SUBSTITUTE(표2[[#This Row],[인천버스정보]],RIGHT(표2[[#This Row],[인천버스정보]],7),"")</f>
        <v>경기주유소</v>
      </c>
      <c r="F697">
        <f>INT(LEFT(RIGHT(표2[[#This Row],[인천버스정보]],6),5))</f>
        <v>43051</v>
      </c>
      <c r="G697" s="3" t="str">
        <f>TEXT(VLOOKUP(표2[[#This Row],[BIS_NO]],표4[[정류소 번호]:[ISC 정류소 ID]],8,FALSE),0)</f>
        <v>2803603</v>
      </c>
      <c r="H697" s="3">
        <f>VLOOKUP(INT(표2[[#This Row],[BIS_NO]]),표3[],2,FALSE)</f>
        <v>880</v>
      </c>
      <c r="I697" s="3">
        <f>VLOOKUP(표2[[#This Row],[BIS_NO]],표4[[정류소 번호]:[ISC 정류소 ID]],2,FALSE)</f>
        <v>169000051</v>
      </c>
      <c r="J697" s="1" t="s">
        <v>70</v>
      </c>
    </row>
    <row r="698" spans="1:10">
      <c r="A698">
        <v>165000459</v>
      </c>
      <c r="B698" t="s">
        <v>36</v>
      </c>
      <c r="C698" t="s">
        <v>17556</v>
      </c>
      <c r="D698" s="3">
        <v>7</v>
      </c>
      <c r="E698" s="3" t="str">
        <f>SUBSTITUTE(표2[[#This Row],[인천버스정보]],RIGHT(표2[[#This Row],[인천버스정보]],7),"")</f>
        <v>세광2차아파트</v>
      </c>
      <c r="F698">
        <f>INT(LEFT(RIGHT(표2[[#This Row],[인천버스정보]],6),5))</f>
        <v>43857</v>
      </c>
      <c r="G698" s="3" t="str">
        <f>TEXT(VLOOKUP(표2[[#This Row],[BIS_NO]],표4[[정류소 번호]:[ISC 정류소 ID]],8,FALSE),0)</f>
        <v>2803602</v>
      </c>
      <c r="H698" s="3">
        <f>VLOOKUP(INT(표2[[#This Row],[BIS_NO]]),표3[],2,FALSE)</f>
        <v>1346</v>
      </c>
      <c r="I698" s="3">
        <f>VLOOKUP(표2[[#This Row],[BIS_NO]],표4[[정류소 번호]:[ISC 정류소 ID]],2,FALSE)</f>
        <v>169000857</v>
      </c>
      <c r="J698" s="1" t="s">
        <v>71</v>
      </c>
    </row>
    <row r="699" spans="1:10">
      <c r="A699">
        <v>165000459</v>
      </c>
      <c r="B699" t="s">
        <v>36</v>
      </c>
      <c r="C699" t="s">
        <v>17556</v>
      </c>
      <c r="D699" s="3">
        <v>8</v>
      </c>
      <c r="E699" s="3" t="str">
        <f>SUBSTITUTE(표2[[#This Row],[인천버스정보]],RIGHT(표2[[#This Row],[인천버스정보]],7),"")</f>
        <v>세광아파트</v>
      </c>
      <c r="F699">
        <f>INT(LEFT(RIGHT(표2[[#This Row],[인천버스정보]],6),5))</f>
        <v>43049</v>
      </c>
      <c r="G699" s="3" t="str">
        <f>TEXT(VLOOKUP(표2[[#This Row],[BIS_NO]],표4[[정류소 번호]:[ISC 정류소 ID]],8,FALSE),0)</f>
        <v>2800274</v>
      </c>
      <c r="H699" s="3">
        <f>VLOOKUP(INT(표2[[#This Row],[BIS_NO]]),표3[],2,FALSE)</f>
        <v>5442</v>
      </c>
      <c r="I699" s="3">
        <f>VLOOKUP(표2[[#This Row],[BIS_NO]],표4[[정류소 번호]:[ISC 정류소 ID]],2,FALSE)</f>
        <v>169000049</v>
      </c>
      <c r="J699" s="1" t="s">
        <v>72</v>
      </c>
    </row>
    <row r="700" spans="1:10">
      <c r="A700">
        <v>165000459</v>
      </c>
      <c r="B700" t="s">
        <v>36</v>
      </c>
      <c r="C700" t="s">
        <v>17556</v>
      </c>
      <c r="D700" s="3">
        <v>9</v>
      </c>
      <c r="E700" s="3" t="str">
        <f>SUBSTITUTE(표2[[#This Row],[인천버스정보]],RIGHT(표2[[#This Row],[인천버스정보]],7),"")</f>
        <v>찬우물약수터</v>
      </c>
      <c r="F700">
        <f>INT(LEFT(RIGHT(표2[[#This Row],[인천버스정보]],6),5))</f>
        <v>43851</v>
      </c>
      <c r="G700" s="3" t="str">
        <f>TEXT(VLOOKUP(표2[[#This Row],[BIS_NO]],표4[[정류소 번호]:[ISC 정류소 ID]],8,FALSE),0)</f>
        <v>2803847</v>
      </c>
      <c r="H700" s="3">
        <f>VLOOKUP(INT(표2[[#This Row],[BIS_NO]]),표3[],2,FALSE)</f>
        <v>1345</v>
      </c>
      <c r="I700" s="3">
        <f>VLOOKUP(표2[[#This Row],[BIS_NO]],표4[[정류소 번호]:[ISC 정류소 ID]],2,FALSE)</f>
        <v>169000851</v>
      </c>
      <c r="J700" s="1" t="s">
        <v>73</v>
      </c>
    </row>
    <row r="701" spans="1:10">
      <c r="A701">
        <v>165000459</v>
      </c>
      <c r="B701" t="s">
        <v>36</v>
      </c>
      <c r="C701" t="s">
        <v>17556</v>
      </c>
      <c r="D701" s="3">
        <v>10</v>
      </c>
      <c r="E701" s="3" t="str">
        <f>SUBSTITUTE(표2[[#This Row],[인천버스정보]],RIGHT(표2[[#This Row],[인천버스정보]],7),"")</f>
        <v>고산촌</v>
      </c>
      <c r="F701">
        <f>INT(LEFT(RIGHT(표2[[#This Row],[인천버스정보]],6),5))</f>
        <v>43779</v>
      </c>
      <c r="G701" s="3" t="str">
        <f>TEXT(VLOOKUP(표2[[#This Row],[BIS_NO]],표4[[정류소 번호]:[ISC 정류소 ID]],8,FALSE),0)</f>
        <v>2803599</v>
      </c>
      <c r="H701" s="3">
        <f>VLOOKUP(INT(표2[[#This Row],[BIS_NO]]),표3[],2,FALSE)</f>
        <v>811</v>
      </c>
      <c r="I701" s="3">
        <f>VLOOKUP(표2[[#This Row],[BIS_NO]],표4[[정류소 번호]:[ISC 정류소 ID]],2,FALSE)</f>
        <v>169000779</v>
      </c>
      <c r="J701" s="1" t="s">
        <v>16429</v>
      </c>
    </row>
    <row r="702" spans="1:10">
      <c r="A702">
        <v>165000459</v>
      </c>
      <c r="B702" t="s">
        <v>36</v>
      </c>
      <c r="C702" t="s">
        <v>17556</v>
      </c>
      <c r="D702" s="3">
        <v>11</v>
      </c>
      <c r="E702" s="3" t="str">
        <f>SUBSTITUTE(표2[[#This Row],[인천버스정보]],RIGHT(표2[[#This Row],[인천버스정보]],7),"")</f>
        <v>군인아파트</v>
      </c>
      <c r="F702">
        <f>INT(LEFT(RIGHT(표2[[#This Row],[인천버스정보]],6),5))</f>
        <v>43047</v>
      </c>
      <c r="G702" s="3" t="str">
        <f>TEXT(VLOOKUP(표2[[#This Row],[BIS_NO]],표4[[정류소 번호]:[ISC 정류소 ID]],8,FALSE),0)</f>
        <v>2804712</v>
      </c>
      <c r="H702" s="3">
        <f>VLOOKUP(INT(표2[[#This Row],[BIS_NO]]),표3[],2,FALSE)</f>
        <v>6063</v>
      </c>
      <c r="I702" s="3">
        <f>VLOOKUP(표2[[#This Row],[BIS_NO]],표4[[정류소 번호]:[ISC 정류소 ID]],2,FALSE)</f>
        <v>169000047</v>
      </c>
      <c r="J702" s="1" t="s">
        <v>16430</v>
      </c>
    </row>
    <row r="703" spans="1:10">
      <c r="A703">
        <v>165000459</v>
      </c>
      <c r="B703" t="s">
        <v>36</v>
      </c>
      <c r="C703" t="s">
        <v>17556</v>
      </c>
      <c r="D703" s="3">
        <v>12</v>
      </c>
      <c r="E703" s="3" t="str">
        <f>SUBSTITUTE(표2[[#This Row],[인천버스정보]],RIGHT(표2[[#This Row],[인천버스정보]],7),"")</f>
        <v>선원초등학교</v>
      </c>
      <c r="F703">
        <f>INT(LEFT(RIGHT(표2[[#This Row],[인천버스정보]],6),5))</f>
        <v>43044</v>
      </c>
      <c r="G703" s="3" t="str">
        <f>TEXT(VLOOKUP(표2[[#This Row],[BIS_NO]],표4[[정류소 번호]:[ISC 정류소 ID]],8,FALSE),0)</f>
        <v>2800276</v>
      </c>
      <c r="H703" s="3">
        <f>VLOOKUP(INT(표2[[#This Row],[BIS_NO]]),표3[],2,FALSE)</f>
        <v>5762</v>
      </c>
      <c r="I703" s="3">
        <f>VLOOKUP(표2[[#This Row],[BIS_NO]],표4[[정류소 번호]:[ISC 정류소 ID]],2,FALSE)</f>
        <v>169000044</v>
      </c>
      <c r="J703" s="1" t="s">
        <v>16431</v>
      </c>
    </row>
    <row r="704" spans="1:10">
      <c r="A704">
        <v>165000459</v>
      </c>
      <c r="B704" t="s">
        <v>36</v>
      </c>
      <c r="C704" t="s">
        <v>17556</v>
      </c>
      <c r="D704" s="3">
        <v>13</v>
      </c>
      <c r="E704" s="3" t="str">
        <f>SUBSTITUTE(표2[[#This Row],[인천버스정보]],RIGHT(표2[[#This Row],[인천버스정보]],7),"")</f>
        <v>선원면주민센터</v>
      </c>
      <c r="F704">
        <f>INT(LEFT(RIGHT(표2[[#This Row],[인천버스정보]],6),5))</f>
        <v>43042</v>
      </c>
      <c r="G704" s="3" t="str">
        <f>TEXT(VLOOKUP(표2[[#This Row],[BIS_NO]],표4[[정류소 번호]:[ISC 정류소 ID]],8,FALSE),0)</f>
        <v>2800277</v>
      </c>
      <c r="H704" s="3">
        <f>VLOOKUP(INT(표2[[#This Row],[BIS_NO]]),표3[],2,FALSE)</f>
        <v>879</v>
      </c>
      <c r="I704" s="3">
        <f>VLOOKUP(표2[[#This Row],[BIS_NO]],표4[[정류소 번호]:[ISC 정류소 ID]],2,FALSE)</f>
        <v>169000042</v>
      </c>
      <c r="J704" s="1" t="s">
        <v>16432</v>
      </c>
    </row>
    <row r="705" spans="1:10">
      <c r="A705">
        <v>165000459</v>
      </c>
      <c r="B705" t="s">
        <v>36</v>
      </c>
      <c r="C705" t="s">
        <v>17556</v>
      </c>
      <c r="D705" s="3">
        <v>14</v>
      </c>
      <c r="E705" s="3" t="str">
        <f>SUBSTITUTE(표2[[#This Row],[인천버스정보]],RIGHT(표2[[#This Row],[인천버스정보]],7),"")</f>
        <v>수부촌</v>
      </c>
      <c r="F705">
        <f>INT(LEFT(RIGHT(표2[[#This Row],[인천버스정보]],6),5))</f>
        <v>43041</v>
      </c>
      <c r="G705" s="3" t="str">
        <f>TEXT(VLOOKUP(표2[[#This Row],[BIS_NO]],표4[[정류소 번호]:[ISC 정류소 ID]],8,FALSE),0)</f>
        <v>2803597</v>
      </c>
      <c r="H705" s="3">
        <f>VLOOKUP(INT(표2[[#This Row],[BIS_NO]]),표3[],2,FALSE)</f>
        <v>5037</v>
      </c>
      <c r="I705" s="3">
        <f>VLOOKUP(표2[[#This Row],[BIS_NO]],표4[[정류소 번호]:[ISC 정류소 ID]],2,FALSE)</f>
        <v>169000041</v>
      </c>
      <c r="J705" s="1" t="s">
        <v>16433</v>
      </c>
    </row>
    <row r="706" spans="1:10">
      <c r="A706">
        <v>165000459</v>
      </c>
      <c r="B706" t="s">
        <v>36</v>
      </c>
      <c r="C706" t="s">
        <v>17556</v>
      </c>
      <c r="D706" s="3">
        <v>15</v>
      </c>
      <c r="E706" s="3" t="str">
        <f>SUBSTITUTE(표2[[#This Row],[인천버스정보]],RIGHT(표2[[#This Row],[인천버스정보]],7),"")</f>
        <v>금운교</v>
      </c>
      <c r="F706">
        <f>INT(LEFT(RIGHT(표2[[#This Row],[인천버스정보]],6),5))</f>
        <v>43298</v>
      </c>
      <c r="G706" s="3" t="str">
        <f>TEXT(VLOOKUP(표2[[#This Row],[BIS_NO]],표4[[정류소 번호]:[ISC 정류소 ID]],8,FALSE),0)</f>
        <v>2806642</v>
      </c>
      <c r="H706" s="3">
        <f>VLOOKUP(INT(표2[[#This Row],[BIS_NO]]),표3[],2,FALSE)</f>
        <v>1396</v>
      </c>
      <c r="I706" s="3">
        <f>VLOOKUP(표2[[#This Row],[BIS_NO]],표4[[정류소 번호]:[ISC 정류소 ID]],2,FALSE)</f>
        <v>169000298</v>
      </c>
      <c r="J706" s="1" t="s">
        <v>16434</v>
      </c>
    </row>
    <row r="707" spans="1:10">
      <c r="A707">
        <v>165000459</v>
      </c>
      <c r="B707" t="s">
        <v>36</v>
      </c>
      <c r="C707" t="s">
        <v>17556</v>
      </c>
      <c r="D707" s="3">
        <v>16</v>
      </c>
      <c r="E707" s="3" t="str">
        <f>SUBSTITUTE(표2[[#This Row],[인천버스정보]],RIGHT(표2[[#This Row],[인천버스정보]],7),"")</f>
        <v>백운곡</v>
      </c>
      <c r="F707">
        <f>INT(LEFT(RIGHT(표2[[#This Row],[인천버스정보]],6),5))</f>
        <v>43295</v>
      </c>
      <c r="G707" s="3" t="str">
        <f>TEXT(VLOOKUP(표2[[#This Row],[BIS_NO]],표4[[정류소 번호]:[ISC 정류소 ID]],8,FALSE),0)</f>
        <v>2804030</v>
      </c>
      <c r="H707" s="3">
        <f>VLOOKUP(INT(표2[[#This Row],[BIS_NO]]),표3[],2,FALSE)</f>
        <v>1395</v>
      </c>
      <c r="I707" s="3">
        <f>VLOOKUP(표2[[#This Row],[BIS_NO]],표4[[정류소 번호]:[ISC 정류소 ID]],2,FALSE)</f>
        <v>169000295</v>
      </c>
      <c r="J707" s="1" t="s">
        <v>16435</v>
      </c>
    </row>
    <row r="708" spans="1:10">
      <c r="A708">
        <v>165000459</v>
      </c>
      <c r="B708" t="s">
        <v>36</v>
      </c>
      <c r="C708" t="s">
        <v>17556</v>
      </c>
      <c r="D708" s="3">
        <v>17</v>
      </c>
      <c r="E708" s="3" t="str">
        <f>SUBSTITUTE(표2[[#This Row],[인천버스정보]],RIGHT(표2[[#This Row],[인천버스정보]],7),"")</f>
        <v>성터지</v>
      </c>
      <c r="F708">
        <f>INT(LEFT(RIGHT(표2[[#This Row],[인천버스정보]],6),5))</f>
        <v>43039</v>
      </c>
      <c r="G708" s="3" t="str">
        <f>TEXT(VLOOKUP(표2[[#This Row],[BIS_NO]],표4[[정류소 번호]:[ISC 정류소 ID]],8,FALSE),0)</f>
        <v>2800279</v>
      </c>
      <c r="H708" s="3">
        <f>VLOOKUP(INT(표2[[#This Row],[BIS_NO]]),표3[],2,FALSE)</f>
        <v>4113</v>
      </c>
      <c r="I708" s="3">
        <f>VLOOKUP(표2[[#This Row],[BIS_NO]],표4[[정류소 번호]:[ISC 정류소 ID]],2,FALSE)</f>
        <v>169000039</v>
      </c>
      <c r="J708" s="1" t="s">
        <v>16436</v>
      </c>
    </row>
    <row r="709" spans="1:10">
      <c r="A709">
        <v>165000459</v>
      </c>
      <c r="B709" t="s">
        <v>36</v>
      </c>
      <c r="C709" t="s">
        <v>17556</v>
      </c>
      <c r="D709" s="3">
        <v>18</v>
      </c>
      <c r="E709" s="3" t="str">
        <f>SUBSTITUTE(표2[[#This Row],[인천버스정보]],RIGHT(표2[[#This Row],[인천버스정보]],7),"")</f>
        <v>영은교회</v>
      </c>
      <c r="F709">
        <f>INT(LEFT(RIGHT(표2[[#This Row],[인천버스정보]],6),5))</f>
        <v>43139</v>
      </c>
      <c r="G709" s="3" t="str">
        <f>TEXT(VLOOKUP(표2[[#This Row],[BIS_NO]],표4[[정류소 번호]:[ISC 정류소 ID]],8,FALSE),0)</f>
        <v>2804029</v>
      </c>
      <c r="H709" s="3">
        <f>VLOOKUP(INT(표2[[#This Row],[BIS_NO]]),표3[],2,FALSE)</f>
        <v>810</v>
      </c>
      <c r="I709" s="3">
        <f>VLOOKUP(표2[[#This Row],[BIS_NO]],표4[[정류소 번호]:[ISC 정류소 ID]],2,FALSE)</f>
        <v>169000139</v>
      </c>
      <c r="J709" s="1" t="s">
        <v>16437</v>
      </c>
    </row>
    <row r="710" spans="1:10">
      <c r="A710">
        <v>165000459</v>
      </c>
      <c r="B710" t="s">
        <v>36</v>
      </c>
      <c r="C710" t="s">
        <v>17556</v>
      </c>
      <c r="D710" s="3">
        <v>19</v>
      </c>
      <c r="E710" s="3" t="str">
        <f>SUBSTITUTE(표2[[#This Row],[인천버스정보]],RIGHT(표2[[#This Row],[인천버스정보]],7),"")</f>
        <v>불은파출소</v>
      </c>
      <c r="F710">
        <f>INT(LEFT(RIGHT(표2[[#This Row],[인천버스정보]],6),5))</f>
        <v>43036</v>
      </c>
      <c r="G710" s="3" t="str">
        <f>TEXT(VLOOKUP(표2[[#This Row],[BIS_NO]],표4[[정류소 번호]:[ISC 정류소 ID]],8,FALSE),0)</f>
        <v>2800282</v>
      </c>
      <c r="H710" s="3">
        <f>VLOOKUP(INT(표2[[#This Row],[BIS_NO]]),표3[],2,FALSE)</f>
        <v>4276</v>
      </c>
      <c r="I710" s="3">
        <f>VLOOKUP(표2[[#This Row],[BIS_NO]],표4[[정류소 번호]:[ISC 정류소 ID]],2,FALSE)</f>
        <v>169000036</v>
      </c>
      <c r="J710" s="1" t="s">
        <v>16438</v>
      </c>
    </row>
    <row r="711" spans="1:10">
      <c r="A711">
        <v>165000459</v>
      </c>
      <c r="B711" t="s">
        <v>36</v>
      </c>
      <c r="C711" t="s">
        <v>17556</v>
      </c>
      <c r="D711" s="3">
        <v>20</v>
      </c>
      <c r="E711" s="3" t="str">
        <f>SUBSTITUTE(표2[[#This Row],[인천버스정보]],RIGHT(표2[[#This Row],[인천버스정보]],7),"")</f>
        <v>두운리</v>
      </c>
      <c r="F711">
        <f>INT(LEFT(RIGHT(표2[[#This Row],[인천버스정보]],6),5))</f>
        <v>43034</v>
      </c>
      <c r="G711" s="3" t="str">
        <f>TEXT(VLOOKUP(표2[[#This Row],[BIS_NO]],표4[[정류소 번호]:[ISC 정류소 ID]],8,FALSE),0)</f>
        <v>2800284</v>
      </c>
      <c r="H711" s="3">
        <f>VLOOKUP(INT(표2[[#This Row],[BIS_NO]]),표3[],2,FALSE)</f>
        <v>4140</v>
      </c>
      <c r="I711" s="3">
        <f>VLOOKUP(표2[[#This Row],[BIS_NO]],표4[[정류소 번호]:[ISC 정류소 ID]],2,FALSE)</f>
        <v>169000034</v>
      </c>
      <c r="J711" s="1" t="s">
        <v>16439</v>
      </c>
    </row>
    <row r="712" spans="1:10">
      <c r="A712">
        <v>165000459</v>
      </c>
      <c r="B712" t="s">
        <v>36</v>
      </c>
      <c r="C712" t="s">
        <v>17556</v>
      </c>
      <c r="D712" s="3">
        <v>21</v>
      </c>
      <c r="E712" s="3" t="str">
        <f>SUBSTITUTE(표2[[#This Row],[인천버스정보]],RIGHT(표2[[#This Row],[인천버스정보]],7),"")</f>
        <v>옥골.옥토끼우주센터</v>
      </c>
      <c r="F712">
        <f>INT(LEFT(RIGHT(표2[[#This Row],[인천버스정보]],6),5))</f>
        <v>43033</v>
      </c>
      <c r="G712" s="3" t="str">
        <f>TEXT(VLOOKUP(표2[[#This Row],[BIS_NO]],표4[[정류소 번호]:[ISC 정류소 ID]],8,FALSE),0)</f>
        <v>2800285</v>
      </c>
      <c r="H712" s="3">
        <f>VLOOKUP(INT(표2[[#This Row],[BIS_NO]]),표3[],2,FALSE)</f>
        <v>6064</v>
      </c>
      <c r="I712" s="3">
        <f>VLOOKUP(표2[[#This Row],[BIS_NO]],표4[[정류소 번호]:[ISC 정류소 ID]],2,FALSE)</f>
        <v>169000033</v>
      </c>
      <c r="J712" s="1" t="s">
        <v>16440</v>
      </c>
    </row>
    <row r="713" spans="1:10">
      <c r="A713">
        <v>165000459</v>
      </c>
      <c r="B713" t="s">
        <v>36</v>
      </c>
      <c r="C713" t="s">
        <v>17556</v>
      </c>
      <c r="D713" s="3">
        <v>22</v>
      </c>
      <c r="E713" s="3" t="str">
        <f>SUBSTITUTE(표2[[#This Row],[인천버스정보]],RIGHT(표2[[#This Row],[인천버스정보]],7),"")</f>
        <v>목비고개</v>
      </c>
      <c r="F713">
        <f>INT(LEFT(RIGHT(표2[[#This Row],[인천버스정보]],6),5))</f>
        <v>43272</v>
      </c>
      <c r="G713" s="3" t="str">
        <f>TEXT(VLOOKUP(표2[[#This Row],[BIS_NO]],표4[[정류소 번호]:[ISC 정류소 ID]],8,FALSE),0)</f>
        <v>2803933</v>
      </c>
      <c r="H713" s="3">
        <f>VLOOKUP(INT(표2[[#This Row],[BIS_NO]]),표3[],2,FALSE)</f>
        <v>1530</v>
      </c>
      <c r="I713" s="3">
        <f>VLOOKUP(표2[[#This Row],[BIS_NO]],표4[[정류소 번호]:[ISC 정류소 ID]],2,FALSE)</f>
        <v>169000272</v>
      </c>
      <c r="J713" s="1" t="s">
        <v>16441</v>
      </c>
    </row>
    <row r="714" spans="1:10">
      <c r="A714">
        <v>165000459</v>
      </c>
      <c r="B714" t="s">
        <v>36</v>
      </c>
      <c r="C714" t="s">
        <v>17556</v>
      </c>
      <c r="D714" s="3">
        <v>23</v>
      </c>
      <c r="E714" s="3" t="str">
        <f>SUBSTITUTE(표2[[#This Row],[인천버스정보]],RIGHT(표2[[#This Row],[인천버스정보]],7),"")</f>
        <v>길직리</v>
      </c>
      <c r="F714">
        <f>INT(LEFT(RIGHT(표2[[#This Row],[인천버스정보]],6),5))</f>
        <v>43031</v>
      </c>
      <c r="G714" s="3" t="str">
        <f>TEXT(VLOOKUP(표2[[#This Row],[BIS_NO]],표4[[정류소 번호]:[ISC 정류소 ID]],8,FALSE),0)</f>
        <v>2800287</v>
      </c>
      <c r="H714" s="3">
        <f>VLOOKUP(INT(표2[[#This Row],[BIS_NO]]),표3[],2,FALSE)</f>
        <v>4114</v>
      </c>
      <c r="I714" s="3">
        <f>VLOOKUP(표2[[#This Row],[BIS_NO]],표4[[정류소 번호]:[ISC 정류소 ID]],2,FALSE)</f>
        <v>169000031</v>
      </c>
      <c r="J714" s="1" t="s">
        <v>16442</v>
      </c>
    </row>
    <row r="715" spans="1:10">
      <c r="A715">
        <v>165000459</v>
      </c>
      <c r="B715" t="s">
        <v>36</v>
      </c>
      <c r="C715" t="s">
        <v>17556</v>
      </c>
      <c r="D715" s="3">
        <v>24</v>
      </c>
      <c r="E715" s="3" t="str">
        <f>SUBSTITUTE(표2[[#This Row],[인천버스정보]],RIGHT(표2[[#This Row],[인천버스정보]],7),"")</f>
        <v>마그네사거리</v>
      </c>
      <c r="F715">
        <f>INT(LEFT(RIGHT(표2[[#This Row],[인천버스정보]],6),5))</f>
        <v>43030</v>
      </c>
      <c r="G715" s="3" t="str">
        <f>TEXT(VLOOKUP(표2[[#This Row],[BIS_NO]],표4[[정류소 번호]:[ISC 정류소 ID]],8,FALSE),0)</f>
        <v>2800288</v>
      </c>
      <c r="H715" s="3">
        <f>VLOOKUP(INT(표2[[#This Row],[BIS_NO]]),표3[],2,FALSE)</f>
        <v>836</v>
      </c>
      <c r="I715" s="3">
        <f>VLOOKUP(표2[[#This Row],[BIS_NO]],표4[[정류소 번호]:[ISC 정류소 ID]],2,FALSE)</f>
        <v>169000030</v>
      </c>
      <c r="J715" s="1" t="s">
        <v>16443</v>
      </c>
    </row>
    <row r="716" spans="1:10">
      <c r="A716">
        <v>165000459</v>
      </c>
      <c r="B716" t="s">
        <v>36</v>
      </c>
      <c r="C716" t="s">
        <v>17556</v>
      </c>
      <c r="D716" s="3">
        <v>25</v>
      </c>
      <c r="E716" s="3" t="str">
        <f>SUBSTITUTE(표2[[#This Row],[인천버스정보]],RIGHT(표2[[#This Row],[인천버스정보]],7),"")</f>
        <v>마그네다리</v>
      </c>
      <c r="F716">
        <f>INT(LEFT(RIGHT(표2[[#This Row],[인천버스정보]],6),5))</f>
        <v>43158</v>
      </c>
      <c r="G716" s="3" t="str">
        <f>TEXT(VLOOKUP(표2[[#This Row],[BIS_NO]],표4[[정류소 번호]:[ISC 정류소 ID]],8,FALSE),0)</f>
        <v>2804793</v>
      </c>
      <c r="H716" s="3">
        <f>VLOOKUP(INT(표2[[#This Row],[BIS_NO]]),표3[],2,FALSE)</f>
        <v>1107</v>
      </c>
      <c r="I716" s="3">
        <f>VLOOKUP(표2[[#This Row],[BIS_NO]],표4[[정류소 번호]:[ISC 정류소 ID]],2,FALSE)</f>
        <v>169000158</v>
      </c>
      <c r="J716" s="1" t="s">
        <v>16444</v>
      </c>
    </row>
    <row r="717" spans="1:10">
      <c r="A717">
        <v>165000459</v>
      </c>
      <c r="B717" t="s">
        <v>36</v>
      </c>
      <c r="C717" t="s">
        <v>17556</v>
      </c>
      <c r="D717" s="3">
        <v>26</v>
      </c>
      <c r="E717" s="3" t="str">
        <f>SUBSTITUTE(표2[[#This Row],[인천버스정보]],RIGHT(표2[[#This Row],[인천버스정보]],7),"")</f>
        <v>방죽말</v>
      </c>
      <c r="F717">
        <f>INT(LEFT(RIGHT(표2[[#This Row],[인천버스정보]],6),5))</f>
        <v>43027</v>
      </c>
      <c r="G717" s="3" t="str">
        <f>TEXT(VLOOKUP(표2[[#This Row],[BIS_NO]],표4[[정류소 번호]:[ISC 정류소 ID]],8,FALSE),0)</f>
        <v>2800291</v>
      </c>
      <c r="H717" s="3">
        <f>VLOOKUP(INT(표2[[#This Row],[BIS_NO]]),표3[],2,FALSE)</f>
        <v>6065</v>
      </c>
      <c r="I717" s="3">
        <f>VLOOKUP(표2[[#This Row],[BIS_NO]],표4[[정류소 번호]:[ISC 정류소 ID]],2,FALSE)</f>
        <v>169000027</v>
      </c>
      <c r="J717" s="1" t="s">
        <v>16445</v>
      </c>
    </row>
    <row r="718" spans="1:10">
      <c r="A718">
        <v>165000459</v>
      </c>
      <c r="B718" t="s">
        <v>36</v>
      </c>
      <c r="C718" t="s">
        <v>17556</v>
      </c>
      <c r="D718" s="3">
        <v>27</v>
      </c>
      <c r="E718" s="3" t="str">
        <f>SUBSTITUTE(표2[[#This Row],[인천버스정보]],RIGHT(표2[[#This Row],[인천버스정보]],7),"")</f>
        <v>길상면주민센터</v>
      </c>
      <c r="F718">
        <f>INT(LEFT(RIGHT(표2[[#This Row],[인천버스정보]],6),5))</f>
        <v>43021</v>
      </c>
      <c r="G718" s="3" t="str">
        <f>TEXT(VLOOKUP(표2[[#This Row],[BIS_NO]],표4[[정류소 번호]:[ISC 정류소 ID]],8,FALSE),0)</f>
        <v>2800296</v>
      </c>
      <c r="H718" s="3">
        <f>VLOOKUP(INT(표2[[#This Row],[BIS_NO]]),표3[],2,FALSE)</f>
        <v>4589</v>
      </c>
      <c r="I718" s="3">
        <f>VLOOKUP(표2[[#This Row],[BIS_NO]],표4[[정류소 번호]:[ISC 정류소 ID]],2,FALSE)</f>
        <v>169000021</v>
      </c>
      <c r="J718" s="1" t="s">
        <v>16446</v>
      </c>
    </row>
    <row r="719" spans="1:10">
      <c r="A719">
        <v>165000459</v>
      </c>
      <c r="B719" t="s">
        <v>36</v>
      </c>
      <c r="C719" t="s">
        <v>17556</v>
      </c>
      <c r="D719" s="3">
        <v>28</v>
      </c>
      <c r="E719" s="3" t="str">
        <f>SUBSTITUTE(표2[[#This Row],[인천버스정보]],RIGHT(표2[[#This Row],[인천버스정보]],7),"")</f>
        <v>온수리</v>
      </c>
      <c r="F719">
        <f>INT(LEFT(RIGHT(표2[[#This Row],[인천버스정보]],6),5))</f>
        <v>43018</v>
      </c>
      <c r="G719" s="3" t="str">
        <f>TEXT(VLOOKUP(표2[[#This Row],[BIS_NO]],표4[[정류소 번호]:[ISC 정류소 ID]],8,FALSE),0)</f>
        <v>2800298</v>
      </c>
      <c r="H719" s="3">
        <f>VLOOKUP(INT(표2[[#This Row],[BIS_NO]]),표3[],2,FALSE)</f>
        <v>6013</v>
      </c>
      <c r="I719" s="3">
        <f>VLOOKUP(표2[[#This Row],[BIS_NO]],표4[[정류소 번호]:[ISC 정류소 ID]],2,FALSE)</f>
        <v>169000018</v>
      </c>
      <c r="J719" s="1" t="s">
        <v>16142</v>
      </c>
    </row>
    <row r="720" spans="1:10">
      <c r="A720">
        <v>165000459</v>
      </c>
      <c r="B720" t="s">
        <v>36</v>
      </c>
      <c r="C720" t="s">
        <v>17556</v>
      </c>
      <c r="D720" s="3">
        <v>29</v>
      </c>
      <c r="E720" s="3" t="str">
        <f>SUBSTITUTE(표2[[#This Row],[인천버스정보]],RIGHT(표2[[#This Row],[인천버스정보]],7),"")</f>
        <v>전등사동문</v>
      </c>
      <c r="F720">
        <f>INT(LEFT(RIGHT(표2[[#This Row],[인천버스정보]],6),5))</f>
        <v>43895</v>
      </c>
      <c r="G720" s="3" t="str">
        <f>TEXT(VLOOKUP(표2[[#This Row],[BIS_NO]],표4[[정류소 번호]:[ISC 정류소 ID]],8,FALSE),0)</f>
        <v>2804064</v>
      </c>
      <c r="H720" s="3">
        <f>VLOOKUP(INT(표2[[#This Row],[BIS_NO]]),표3[],2,FALSE)</f>
        <v>1353</v>
      </c>
      <c r="I720" s="3">
        <f>VLOOKUP(표2[[#This Row],[BIS_NO]],표4[[정류소 번호]:[ISC 정류소 ID]],2,FALSE)</f>
        <v>169000895</v>
      </c>
      <c r="J720" s="1" t="s">
        <v>16447</v>
      </c>
    </row>
    <row r="721" spans="1:10">
      <c r="A721">
        <v>165000459</v>
      </c>
      <c r="B721" t="s">
        <v>36</v>
      </c>
      <c r="C721" t="s">
        <v>17556</v>
      </c>
      <c r="D721" s="3">
        <v>30</v>
      </c>
      <c r="E721" s="3" t="str">
        <f>SUBSTITUTE(표2[[#This Row],[인천버스정보]],RIGHT(표2[[#This Row],[인천버스정보]],7),"")</f>
        <v>전등사남문</v>
      </c>
      <c r="F721">
        <f>INT(LEFT(RIGHT(표2[[#This Row],[인천버스정보]],6),5))</f>
        <v>43893</v>
      </c>
      <c r="G721" s="3" t="str">
        <f>TEXT(VLOOKUP(표2[[#This Row],[BIS_NO]],표4[[정류소 번호]:[ISC 정류소 ID]],8,FALSE),0)</f>
        <v>2804535</v>
      </c>
      <c r="H721" s="3">
        <f>VLOOKUP(INT(표2[[#This Row],[BIS_NO]]),표3[],2,FALSE)</f>
        <v>1352</v>
      </c>
      <c r="I721" s="3">
        <f>VLOOKUP(표2[[#This Row],[BIS_NO]],표4[[정류소 번호]:[ISC 정류소 ID]],2,FALSE)</f>
        <v>169000893</v>
      </c>
      <c r="J721" s="1" t="s">
        <v>16448</v>
      </c>
    </row>
    <row r="722" spans="1:10">
      <c r="A722">
        <v>165000459</v>
      </c>
      <c r="B722" t="s">
        <v>36</v>
      </c>
      <c r="C722" t="s">
        <v>17556</v>
      </c>
      <c r="D722" s="3">
        <v>31</v>
      </c>
      <c r="E722" s="3" t="str">
        <f>SUBSTITUTE(표2[[#This Row],[인천버스정보]],RIGHT(표2[[#This Row],[인천버스정보]],7),"")</f>
        <v>보릿고개</v>
      </c>
      <c r="F722">
        <f>INT(LEFT(RIGHT(표2[[#This Row],[인천버스정보]],6),5))</f>
        <v>43880</v>
      </c>
      <c r="G722" s="3" t="str">
        <f>TEXT(VLOOKUP(표2[[#This Row],[BIS_NO]],표4[[정류소 번호]:[ISC 정류소 ID]],8,FALSE),0)</f>
        <v>2804537</v>
      </c>
      <c r="H722" s="3">
        <f>VLOOKUP(INT(표2[[#This Row],[BIS_NO]]),표3[],2,FALSE)</f>
        <v>1351</v>
      </c>
      <c r="I722" s="3">
        <f>VLOOKUP(표2[[#This Row],[BIS_NO]],표4[[정류소 번호]:[ISC 정류소 ID]],2,FALSE)</f>
        <v>169000880</v>
      </c>
      <c r="J722" s="1" t="s">
        <v>16449</v>
      </c>
    </row>
    <row r="723" spans="1:10">
      <c r="A723">
        <v>165000459</v>
      </c>
      <c r="B723" t="s">
        <v>36</v>
      </c>
      <c r="C723" t="s">
        <v>17556</v>
      </c>
      <c r="D723" s="3">
        <v>32</v>
      </c>
      <c r="E723" s="3" t="str">
        <f>SUBSTITUTE(표2[[#This Row],[인천버스정보]],RIGHT(표2[[#This Row],[인천버스정보]],7),"")</f>
        <v>로얄호텔</v>
      </c>
      <c r="F723">
        <f>INT(LEFT(RIGHT(표2[[#This Row],[인천버스정보]],6),5))</f>
        <v>43542</v>
      </c>
      <c r="G723" s="3" t="str">
        <f>TEXT(VLOOKUP(표2[[#This Row],[BIS_NO]],표4[[정류소 번호]:[ISC 정류소 ID]],8,FALSE),0)</f>
        <v>2804572</v>
      </c>
      <c r="H723" s="3">
        <f>VLOOKUP(INT(표2[[#This Row],[BIS_NO]]),표3[],2,FALSE)</f>
        <v>3779</v>
      </c>
      <c r="I723" s="3">
        <f>VLOOKUP(표2[[#This Row],[BIS_NO]],표4[[정류소 번호]:[ISC 정류소 ID]],2,FALSE)</f>
        <v>169000542</v>
      </c>
      <c r="J723" s="1" t="s">
        <v>16450</v>
      </c>
    </row>
    <row r="724" spans="1:10">
      <c r="A724">
        <v>165000459</v>
      </c>
      <c r="B724" t="s">
        <v>36</v>
      </c>
      <c r="C724" t="s">
        <v>17556</v>
      </c>
      <c r="D724" s="3">
        <v>33</v>
      </c>
      <c r="E724" s="3" t="str">
        <f>SUBSTITUTE(표2[[#This Row],[인천버스정보]],RIGHT(표2[[#This Row],[인천버스정보]],7),"")</f>
        <v>길상교회</v>
      </c>
      <c r="F724">
        <f>INT(LEFT(RIGHT(표2[[#This Row],[인천버스정보]],6),5))</f>
        <v>43701</v>
      </c>
      <c r="G724" s="3" t="str">
        <f>TEXT(VLOOKUP(표2[[#This Row],[BIS_NO]],표4[[정류소 번호]:[ISC 정류소 ID]],8,FALSE),0)</f>
        <v>2804066</v>
      </c>
      <c r="H724" s="3">
        <f>VLOOKUP(INT(표2[[#This Row],[BIS_NO]]),표3[],2,FALSE)</f>
        <v>2659</v>
      </c>
      <c r="I724" s="3">
        <f>VLOOKUP(표2[[#This Row],[BIS_NO]],표4[[정류소 번호]:[ISC 정류소 ID]],2,FALSE)</f>
        <v>169000701</v>
      </c>
      <c r="J724" s="1" t="s">
        <v>16451</v>
      </c>
    </row>
    <row r="725" spans="1:10">
      <c r="A725">
        <v>165000459</v>
      </c>
      <c r="B725" t="s">
        <v>36</v>
      </c>
      <c r="C725" t="s">
        <v>17556</v>
      </c>
      <c r="D725" s="3">
        <v>34</v>
      </c>
      <c r="E725" s="3" t="str">
        <f>SUBSTITUTE(표2[[#This Row],[인천버스정보]],RIGHT(표2[[#This Row],[인천버스정보]],7),"")</f>
        <v>동들머리</v>
      </c>
      <c r="F725">
        <f>INT(LEFT(RIGHT(표2[[#This Row],[인천버스정보]],6),5))</f>
        <v>43885</v>
      </c>
      <c r="G725" s="3" t="str">
        <f>TEXT(VLOOKUP(표2[[#This Row],[BIS_NO]],표4[[정류소 번호]:[ISC 정류소 ID]],8,FALSE),0)</f>
        <v>2804611</v>
      </c>
      <c r="H725" s="3">
        <f>VLOOKUP(INT(표2[[#This Row],[BIS_NO]]),표3[],2,FALSE)</f>
        <v>3767</v>
      </c>
      <c r="I725" s="3">
        <f>VLOOKUP(표2[[#This Row],[BIS_NO]],표4[[정류소 번호]:[ISC 정류소 ID]],2,FALSE)</f>
        <v>169000885</v>
      </c>
      <c r="J725" s="1" t="s">
        <v>16452</v>
      </c>
    </row>
    <row r="726" spans="1:10">
      <c r="A726">
        <v>165000459</v>
      </c>
      <c r="B726" t="s">
        <v>36</v>
      </c>
      <c r="C726" t="s">
        <v>17556</v>
      </c>
      <c r="D726" s="3">
        <v>35</v>
      </c>
      <c r="E726" s="3" t="str">
        <f>SUBSTITUTE(표2[[#This Row],[인천버스정보]],RIGHT(표2[[#This Row],[인천버스정보]],7),"")</f>
        <v>동주농장</v>
      </c>
      <c r="F726">
        <f>INT(LEFT(RIGHT(표2[[#This Row],[인천버스정보]],6),5))</f>
        <v>43349</v>
      </c>
      <c r="G726" s="3" t="str">
        <f>TEXT(VLOOKUP(표2[[#This Row],[BIS_NO]],표4[[정류소 번호]:[ISC 정류소 ID]],8,FALSE),0)</f>
        <v>2804086</v>
      </c>
      <c r="H726" s="3">
        <f>VLOOKUP(INT(표2[[#This Row],[BIS_NO]]),표3[],2,FALSE)</f>
        <v>2993</v>
      </c>
      <c r="I726" s="3">
        <f>VLOOKUP(표2[[#This Row],[BIS_NO]],표4[[정류소 번호]:[ISC 정류소 ID]],2,FALSE)</f>
        <v>169000349</v>
      </c>
      <c r="J726" s="1" t="s">
        <v>16453</v>
      </c>
    </row>
    <row r="727" spans="1:10">
      <c r="A727">
        <v>165000459</v>
      </c>
      <c r="B727" t="s">
        <v>36</v>
      </c>
      <c r="C727" t="s">
        <v>17556</v>
      </c>
      <c r="D727" s="3">
        <v>36</v>
      </c>
      <c r="E727" s="3" t="str">
        <f>SUBSTITUTE(표2[[#This Row],[인천버스정보]],RIGHT(표2[[#This Row],[인천버스정보]],7),"")</f>
        <v>행자골</v>
      </c>
      <c r="F727">
        <f>INT(LEFT(RIGHT(표2[[#This Row],[인천버스정보]],6),5))</f>
        <v>43350</v>
      </c>
      <c r="G727" s="3" t="str">
        <f>TEXT(VLOOKUP(표2[[#This Row],[BIS_NO]],표4[[정류소 번호]:[ISC 정류소 ID]],8,FALSE),0)</f>
        <v>2804613</v>
      </c>
      <c r="H727" s="3">
        <f>VLOOKUP(INT(표2[[#This Row],[BIS_NO]]),표3[],2,FALSE)</f>
        <v>3725</v>
      </c>
      <c r="I727" s="3">
        <f>VLOOKUP(표2[[#This Row],[BIS_NO]],표4[[정류소 번호]:[ISC 정류소 ID]],2,FALSE)</f>
        <v>169000350</v>
      </c>
      <c r="J727" s="1" t="s">
        <v>16454</v>
      </c>
    </row>
    <row r="728" spans="1:10">
      <c r="A728">
        <v>165000459</v>
      </c>
      <c r="B728" t="s">
        <v>36</v>
      </c>
      <c r="C728" t="s">
        <v>17556</v>
      </c>
      <c r="D728" s="3">
        <v>37</v>
      </c>
      <c r="E728" s="3" t="str">
        <f>SUBSTITUTE(표2[[#This Row],[인천버스정보]],RIGHT(표2[[#This Row],[인천버스정보]],7),"")</f>
        <v>이건창생가</v>
      </c>
      <c r="F728">
        <f>INT(LEFT(RIGHT(표2[[#This Row],[인천버스정보]],6),5))</f>
        <v>43434</v>
      </c>
      <c r="G728" s="3" t="str">
        <f>TEXT(VLOOKUP(표2[[#This Row],[BIS_NO]],표4[[정류소 번호]:[ISC 정류소 ID]],8,FALSE),0)</f>
        <v>2804089</v>
      </c>
      <c r="H728" s="3">
        <f>VLOOKUP(INT(표2[[#This Row],[BIS_NO]]),표3[],2,FALSE)</f>
        <v>3693</v>
      </c>
      <c r="I728" s="3">
        <f>VLOOKUP(표2[[#This Row],[BIS_NO]],표4[[정류소 번호]:[ISC 정류소 ID]],2,FALSE)</f>
        <v>169000434</v>
      </c>
      <c r="J728" s="1" t="s">
        <v>16455</v>
      </c>
    </row>
    <row r="729" spans="1:10">
      <c r="A729">
        <v>165000459</v>
      </c>
      <c r="B729" t="s">
        <v>36</v>
      </c>
      <c r="C729" t="s">
        <v>17556</v>
      </c>
      <c r="D729" s="3">
        <v>38</v>
      </c>
      <c r="E729" s="3" t="str">
        <f>SUBSTITUTE(표2[[#This Row],[인천버스정보]],RIGHT(표2[[#This Row],[인천버스정보]],7),"")</f>
        <v>대사마을</v>
      </c>
      <c r="F729">
        <f>INT(LEFT(RIGHT(표2[[#This Row],[인천버스정보]],6),5))</f>
        <v>43947</v>
      </c>
      <c r="G729" s="3" t="str">
        <f>TEXT(VLOOKUP(표2[[#This Row],[BIS_NO]],표4[[정류소 번호]:[ISC 정류소 ID]],8,FALSE),0)</f>
        <v>2806223</v>
      </c>
      <c r="H729" s="3">
        <f>VLOOKUP(INT(표2[[#This Row],[BIS_NO]]),표3[],2,FALSE)</f>
        <v>3111</v>
      </c>
      <c r="I729" s="3">
        <f>VLOOKUP(표2[[#This Row],[BIS_NO]],표4[[정류소 번호]:[ISC 정류소 ID]],2,FALSE)</f>
        <v>169000947</v>
      </c>
      <c r="J729" s="1" t="s">
        <v>16456</v>
      </c>
    </row>
    <row r="730" spans="1:10">
      <c r="A730">
        <v>165000459</v>
      </c>
      <c r="B730" t="s">
        <v>36</v>
      </c>
      <c r="C730" t="s">
        <v>17556</v>
      </c>
      <c r="D730" s="3">
        <v>39</v>
      </c>
      <c r="E730" s="3" t="str">
        <f>SUBSTITUTE(표2[[#This Row],[인천버스정보]],RIGHT(표2[[#This Row],[인천버스정보]],7),"")</f>
        <v>함허동천</v>
      </c>
      <c r="F730">
        <f>INT(LEFT(RIGHT(표2[[#This Row],[인천버스정보]],6),5))</f>
        <v>43352</v>
      </c>
      <c r="G730" s="3" t="str">
        <f>TEXT(VLOOKUP(표2[[#This Row],[BIS_NO]],표4[[정류소 번호]:[ISC 정류소 ID]],8,FALSE),0)</f>
        <v>2804091</v>
      </c>
      <c r="H730" s="3">
        <f>VLOOKUP(INT(표2[[#This Row],[BIS_NO]]),표3[],2,FALSE)</f>
        <v>3726</v>
      </c>
      <c r="I730" s="3">
        <f>VLOOKUP(표2[[#This Row],[BIS_NO]],표4[[정류소 번호]:[ISC 정류소 ID]],2,FALSE)</f>
        <v>169000352</v>
      </c>
      <c r="J730" s="1" t="s">
        <v>16457</v>
      </c>
    </row>
    <row r="731" spans="1:10">
      <c r="A731">
        <v>165000459</v>
      </c>
      <c r="B731" t="s">
        <v>36</v>
      </c>
      <c r="C731" t="s">
        <v>17556</v>
      </c>
      <c r="D731" s="3">
        <v>40</v>
      </c>
      <c r="E731" s="3" t="str">
        <f>SUBSTITUTE(표2[[#This Row],[인천버스정보]],RIGHT(표2[[#This Row],[인천버스정보]],7),"")</f>
        <v>정수사입구</v>
      </c>
      <c r="F731">
        <f>INT(LEFT(RIGHT(표2[[#This Row],[인천버스정보]],6),5))</f>
        <v>43436</v>
      </c>
      <c r="G731" s="3" t="str">
        <f>TEXT(VLOOKUP(표2[[#This Row],[BIS_NO]],표4[[정류소 번호]:[ISC 정류소 ID]],8,FALSE),0)</f>
        <v>2804093</v>
      </c>
      <c r="H731" s="3">
        <f>VLOOKUP(INT(표2[[#This Row],[BIS_NO]]),표3[],2,FALSE)</f>
        <v>3694</v>
      </c>
      <c r="I731" s="3">
        <f>VLOOKUP(표2[[#This Row],[BIS_NO]],표4[[정류소 번호]:[ISC 정류소 ID]],2,FALSE)</f>
        <v>169000436</v>
      </c>
      <c r="J731" s="1" t="s">
        <v>16458</v>
      </c>
    </row>
    <row r="732" spans="1:10">
      <c r="A732">
        <v>165000459</v>
      </c>
      <c r="B732" t="s">
        <v>36</v>
      </c>
      <c r="C732" t="s">
        <v>17556</v>
      </c>
      <c r="D732" s="3">
        <v>41</v>
      </c>
      <c r="E732" s="3" t="str">
        <f>SUBSTITUTE(표2[[#This Row],[인천버스정보]],RIGHT(표2[[#This Row],[인천버스정보]],7),"")</f>
        <v>산애들애</v>
      </c>
      <c r="F732">
        <f>INT(LEFT(RIGHT(표2[[#This Row],[인천버스정보]],6),5))</f>
        <v>43143</v>
      </c>
      <c r="G732" s="3" t="str">
        <f>TEXT(VLOOKUP(표2[[#This Row],[BIS_NO]],표4[[정류소 번호]:[ISC 정류소 ID]],8,FALSE),0)</f>
        <v>2804615</v>
      </c>
      <c r="H732" s="3">
        <f>VLOOKUP(INT(표2[[#This Row],[BIS_NO]]),표3[],2,FALSE)</f>
        <v>2977</v>
      </c>
      <c r="I732" s="3">
        <f>VLOOKUP(표2[[#This Row],[BIS_NO]],표4[[정류소 번호]:[ISC 정류소 ID]],2,FALSE)</f>
        <v>169000143</v>
      </c>
      <c r="J732" s="1" t="s">
        <v>16459</v>
      </c>
    </row>
    <row r="733" spans="1:10">
      <c r="A733">
        <v>165000459</v>
      </c>
      <c r="B733" t="s">
        <v>36</v>
      </c>
      <c r="C733" t="s">
        <v>17556</v>
      </c>
      <c r="D733" s="3">
        <v>42</v>
      </c>
      <c r="E733" s="3" t="str">
        <f>SUBSTITUTE(표2[[#This Row],[인천버스정보]],RIGHT(표2[[#This Row],[인천버스정보]],7),"")</f>
        <v>분오저수지</v>
      </c>
      <c r="F733">
        <f>INT(LEFT(RIGHT(표2[[#This Row],[인천버스정보]],6),5))</f>
        <v>43493</v>
      </c>
      <c r="G733" s="3" t="str">
        <f>TEXT(VLOOKUP(표2[[#This Row],[BIS_NO]],표4[[정류소 번호]:[ISC 정류소 ID]],8,FALSE),0)</f>
        <v>2804617</v>
      </c>
      <c r="H733" s="3">
        <f>VLOOKUP(INT(표2[[#This Row],[BIS_NO]]),표3[],2,FALSE)</f>
        <v>3139</v>
      </c>
      <c r="I733" s="3">
        <f>VLOOKUP(표2[[#This Row],[BIS_NO]],표4[[정류소 번호]:[ISC 정류소 ID]],2,FALSE)</f>
        <v>169000493</v>
      </c>
      <c r="J733" s="1" t="s">
        <v>16460</v>
      </c>
    </row>
    <row r="734" spans="1:10">
      <c r="A734">
        <v>165000459</v>
      </c>
      <c r="B734" t="s">
        <v>36</v>
      </c>
      <c r="C734" t="s">
        <v>17556</v>
      </c>
      <c r="D734" s="3">
        <v>43</v>
      </c>
      <c r="E734" s="3" t="str">
        <f>SUBSTITUTE(표2[[#This Row],[인천버스정보]],RIGHT(표2[[#This Row],[인천버스정보]],7),"")</f>
        <v>넘말</v>
      </c>
      <c r="F734">
        <f>INT(LEFT(RIGHT(표2[[#This Row],[인천버스정보]],6),5))</f>
        <v>43438</v>
      </c>
      <c r="G734" s="3" t="str">
        <f>TEXT(VLOOKUP(표2[[#This Row],[BIS_NO]],표4[[정류소 번호]:[ISC 정류소 ID]],8,FALSE),0)</f>
        <v>2804094</v>
      </c>
      <c r="H734" s="3">
        <f>VLOOKUP(INT(표2[[#This Row],[BIS_NO]]),표3[],2,FALSE)</f>
        <v>3695</v>
      </c>
      <c r="I734" s="3">
        <f>VLOOKUP(표2[[#This Row],[BIS_NO]],표4[[정류소 번호]:[ISC 정류소 ID]],2,FALSE)</f>
        <v>169000438</v>
      </c>
      <c r="J734" s="1" t="s">
        <v>16461</v>
      </c>
    </row>
    <row r="735" spans="1:10">
      <c r="A735">
        <v>165000459</v>
      </c>
      <c r="B735" t="s">
        <v>36</v>
      </c>
      <c r="C735" t="s">
        <v>17556</v>
      </c>
      <c r="D735" s="3">
        <v>44</v>
      </c>
      <c r="E735" s="3" t="str">
        <f>SUBSTITUTE(표2[[#This Row],[인천버스정보]],RIGHT(표2[[#This Row],[인천버스정보]],7),"")</f>
        <v>분오리어판장</v>
      </c>
      <c r="F735">
        <f>INT(LEFT(RIGHT(표2[[#This Row],[인천버스정보]],6),5))</f>
        <v>43495</v>
      </c>
      <c r="G735" s="3" t="str">
        <f>TEXT(VLOOKUP(표2[[#This Row],[BIS_NO]],표4[[정류소 번호]:[ISC 정류소 ID]],8,FALSE),0)</f>
        <v>2804619</v>
      </c>
      <c r="H735" s="3">
        <f>VLOOKUP(INT(표2[[#This Row],[BIS_NO]]),표3[],2,FALSE)</f>
        <v>3140</v>
      </c>
      <c r="I735" s="3">
        <f>VLOOKUP(표2[[#This Row],[BIS_NO]],표4[[정류소 번호]:[ISC 정류소 ID]],2,FALSE)</f>
        <v>169000495</v>
      </c>
      <c r="J735" s="1" t="s">
        <v>16462</v>
      </c>
    </row>
    <row r="736" spans="1:10">
      <c r="A736">
        <v>165000459</v>
      </c>
      <c r="B736" t="s">
        <v>36</v>
      </c>
      <c r="C736" t="s">
        <v>17556</v>
      </c>
      <c r="D736" s="3">
        <v>45</v>
      </c>
      <c r="E736" s="3" t="str">
        <f>SUBSTITUTE(표2[[#This Row],[인천버스정보]],RIGHT(표2[[#This Row],[인천버스정보]],7),"")</f>
        <v>동막해변</v>
      </c>
      <c r="F736">
        <f>INT(LEFT(RIGHT(표2[[#This Row],[인천버스정보]],6),5))</f>
        <v>43408</v>
      </c>
      <c r="G736" s="3" t="str">
        <f>TEXT(VLOOKUP(표2[[#This Row],[BIS_NO]],표4[[정류소 번호]:[ISC 정류소 ID]],8,FALSE),0)</f>
        <v>2804097</v>
      </c>
      <c r="H736" s="3">
        <f>VLOOKUP(INT(표2[[#This Row],[BIS_NO]]),표3[],2,FALSE)</f>
        <v>3957</v>
      </c>
      <c r="I736" s="3">
        <f>VLOOKUP(표2[[#This Row],[BIS_NO]],표4[[정류소 번호]:[ISC 정류소 ID]],2,FALSE)</f>
        <v>169000408</v>
      </c>
      <c r="J736" s="1" t="s">
        <v>16463</v>
      </c>
    </row>
    <row r="737" spans="1:10">
      <c r="A737">
        <v>165000459</v>
      </c>
      <c r="B737" t="s">
        <v>36</v>
      </c>
      <c r="C737" t="s">
        <v>17556</v>
      </c>
      <c r="D737" s="3">
        <v>46</v>
      </c>
      <c r="E737" s="3" t="str">
        <f>SUBSTITUTE(표2[[#This Row],[인천버스정보]],RIGHT(표2[[#This Row],[인천버스정보]],7),"")</f>
        <v>갯벌슈퍼</v>
      </c>
      <c r="F737">
        <f>INT(LEFT(RIGHT(표2[[#This Row],[인천버스정보]],6),5))</f>
        <v>43410</v>
      </c>
      <c r="G737" s="3" t="str">
        <f>TEXT(VLOOKUP(표2[[#This Row],[BIS_NO]],표4[[정류소 번호]:[ISC 정류소 ID]],8,FALSE),0)</f>
        <v>2804621</v>
      </c>
      <c r="H737" s="3">
        <f>VLOOKUP(INT(표2[[#This Row],[BIS_NO]]),표3[],2,FALSE)</f>
        <v>3958</v>
      </c>
      <c r="I737" s="3">
        <f>VLOOKUP(표2[[#This Row],[BIS_NO]],표4[[정류소 번호]:[ISC 정류소 ID]],2,FALSE)</f>
        <v>169000410</v>
      </c>
      <c r="J737" s="1" t="s">
        <v>16464</v>
      </c>
    </row>
    <row r="738" spans="1:10">
      <c r="A738">
        <v>165000459</v>
      </c>
      <c r="B738" t="s">
        <v>36</v>
      </c>
      <c r="C738" t="s">
        <v>17556</v>
      </c>
      <c r="D738" s="3">
        <v>47</v>
      </c>
      <c r="E738" s="3" t="str">
        <f>SUBSTITUTE(표2[[#This Row],[인천버스정보]],RIGHT(표2[[#This Row],[인천버스정보]],7),"")</f>
        <v>하얀집민박</v>
      </c>
      <c r="F738">
        <f>INT(LEFT(RIGHT(표2[[#This Row],[인천버스정보]],6),5))</f>
        <v>43497</v>
      </c>
      <c r="G738" s="3" t="str">
        <f>TEXT(VLOOKUP(표2[[#This Row],[BIS_NO]],표4[[정류소 번호]:[ISC 정류소 ID]],8,FALSE),0)</f>
        <v>2804623</v>
      </c>
      <c r="H738" s="3">
        <f>VLOOKUP(INT(표2[[#This Row],[BIS_NO]]),표3[],2,FALSE)</f>
        <v>3141</v>
      </c>
      <c r="I738" s="3">
        <f>VLOOKUP(표2[[#This Row],[BIS_NO]],표4[[정류소 번호]:[ISC 정류소 ID]],2,FALSE)</f>
        <v>169000497</v>
      </c>
      <c r="J738" s="1" t="s">
        <v>16465</v>
      </c>
    </row>
    <row r="739" spans="1:10">
      <c r="A739">
        <v>165000459</v>
      </c>
      <c r="B739" t="s">
        <v>36</v>
      </c>
      <c r="C739" t="s">
        <v>17556</v>
      </c>
      <c r="D739" s="3">
        <v>48</v>
      </c>
      <c r="E739" s="3" t="str">
        <f>SUBSTITUTE(표2[[#This Row],[인천버스정보]],RIGHT(표2[[#This Row],[인천버스정보]],7),"")</f>
        <v>동막교회</v>
      </c>
      <c r="F739">
        <f>INT(LEFT(RIGHT(표2[[#This Row],[인천버스정보]],6),5))</f>
        <v>43499</v>
      </c>
      <c r="G739" s="3" t="str">
        <f>TEXT(VLOOKUP(표2[[#This Row],[BIS_NO]],표4[[정류소 번호]:[ISC 정류소 ID]],8,FALSE),0)</f>
        <v>2804098</v>
      </c>
      <c r="H739" s="3">
        <f>VLOOKUP(INT(표2[[#This Row],[BIS_NO]]),표3[],2,FALSE)</f>
        <v>3142</v>
      </c>
      <c r="I739" s="3">
        <f>VLOOKUP(표2[[#This Row],[BIS_NO]],표4[[정류소 번호]:[ISC 정류소 ID]],2,FALSE)</f>
        <v>169000499</v>
      </c>
      <c r="J739" s="1" t="s">
        <v>16466</v>
      </c>
    </row>
    <row r="740" spans="1:10">
      <c r="A740">
        <v>165000459</v>
      </c>
      <c r="B740" t="s">
        <v>36</v>
      </c>
      <c r="C740" t="s">
        <v>17556</v>
      </c>
      <c r="D740" s="3">
        <v>49</v>
      </c>
      <c r="E740" s="3" t="str">
        <f>SUBSTITUTE(표2[[#This Row],[인천버스정보]],RIGHT(표2[[#This Row],[인천버스정보]],7),"")</f>
        <v>해오름민박</v>
      </c>
      <c r="F740">
        <f>INT(LEFT(RIGHT(표2[[#This Row],[인천버스정보]],6),5))</f>
        <v>43442</v>
      </c>
      <c r="G740" s="3" t="str">
        <f>TEXT(VLOOKUP(표2[[#This Row],[BIS_NO]],표4[[정류소 번호]:[ISC 정류소 ID]],8,FALSE),0)</f>
        <v>2804625</v>
      </c>
      <c r="H740" s="3">
        <f>VLOOKUP(INT(표2[[#This Row],[BIS_NO]]),표3[],2,FALSE)</f>
        <v>3697</v>
      </c>
      <c r="I740" s="3">
        <f>VLOOKUP(표2[[#This Row],[BIS_NO]],표4[[정류소 번호]:[ISC 정류소 ID]],2,FALSE)</f>
        <v>169000442</v>
      </c>
      <c r="J740" s="1" t="s">
        <v>16467</v>
      </c>
    </row>
    <row r="741" spans="1:10">
      <c r="A741">
        <v>165000459</v>
      </c>
      <c r="B741" t="s">
        <v>36</v>
      </c>
      <c r="C741" t="s">
        <v>17556</v>
      </c>
      <c r="D741" s="3">
        <v>50</v>
      </c>
      <c r="E741" s="3" t="str">
        <f>SUBSTITUTE(표2[[#This Row],[인천버스정보]],RIGHT(표2[[#This Row],[인천버스정보]],7),"")</f>
        <v>장전</v>
      </c>
      <c r="F741">
        <f>INT(LEFT(RIGHT(표2[[#This Row],[인천버스정보]],6),5))</f>
        <v>43500</v>
      </c>
      <c r="G741" s="3" t="str">
        <f>TEXT(VLOOKUP(표2[[#This Row],[BIS_NO]],표4[[정류소 번호]:[ISC 정류소 ID]],8,FALSE),0)</f>
        <v>2803915</v>
      </c>
      <c r="H741" s="3">
        <f>VLOOKUP(INT(표2[[#This Row],[BIS_NO]]),표3[],2,FALSE)</f>
        <v>3143</v>
      </c>
      <c r="I741" s="3">
        <f>VLOOKUP(표2[[#This Row],[BIS_NO]],표4[[정류소 번호]:[ISC 정류소 ID]],2,FALSE)</f>
        <v>169000500</v>
      </c>
      <c r="J741" s="1" t="s">
        <v>16468</v>
      </c>
    </row>
    <row r="742" spans="1:10">
      <c r="A742">
        <v>165000459</v>
      </c>
      <c r="B742" t="s">
        <v>36</v>
      </c>
      <c r="C742" t="s">
        <v>17556</v>
      </c>
      <c r="D742" s="3">
        <v>51</v>
      </c>
      <c r="E742" s="3" t="str">
        <f>SUBSTITUTE(표2[[#This Row],[인천버스정보]],RIGHT(표2[[#This Row],[인천버스정보]],7),"")</f>
        <v>소장전</v>
      </c>
      <c r="F742">
        <f>INT(LEFT(RIGHT(표2[[#This Row],[인천버스정보]],6),5))</f>
        <v>43996</v>
      </c>
      <c r="G742" s="3" t="str">
        <f>TEXT(VLOOKUP(표2[[#This Row],[BIS_NO]],표4[[정류소 번호]:[ISC 정류소 ID]],8,FALSE),0)</f>
        <v>2806315</v>
      </c>
      <c r="H742" s="3">
        <f>VLOOKUP(INT(표2[[#This Row],[BIS_NO]]),표3[],2,FALSE)</f>
        <v>3287</v>
      </c>
      <c r="I742" s="3">
        <f>VLOOKUP(표2[[#This Row],[BIS_NO]],표4[[정류소 번호]:[ISC 정류소 ID]],2,FALSE)</f>
        <v>169000996</v>
      </c>
      <c r="J742" s="1" t="s">
        <v>16469</v>
      </c>
    </row>
    <row r="743" spans="1:10">
      <c r="A743">
        <v>165000459</v>
      </c>
      <c r="B743" t="s">
        <v>36</v>
      </c>
      <c r="C743" t="s">
        <v>17556</v>
      </c>
      <c r="D743" s="3">
        <v>52</v>
      </c>
      <c r="E743" s="3" t="str">
        <f>SUBSTITUTE(표2[[#This Row],[인천버스정보]],RIGHT(표2[[#This Row],[인천버스정보]],7),"")</f>
        <v>흥왕상회</v>
      </c>
      <c r="F743">
        <f>INT(LEFT(RIGHT(표2[[#This Row],[인천버스정보]],6),5))</f>
        <v>43502</v>
      </c>
      <c r="G743" s="3" t="str">
        <f>TEXT(VLOOKUP(표2[[#This Row],[BIS_NO]],표4[[정류소 번호]:[ISC 정류소 ID]],8,FALSE),0)</f>
        <v>2804627</v>
      </c>
      <c r="H743" s="3">
        <f>VLOOKUP(INT(표2[[#This Row],[BIS_NO]]),표3[],2,FALSE)</f>
        <v>3144</v>
      </c>
      <c r="I743" s="3">
        <f>VLOOKUP(표2[[#This Row],[BIS_NO]],표4[[정류소 번호]:[ISC 정류소 ID]],2,FALSE)</f>
        <v>169000502</v>
      </c>
      <c r="J743" s="1" t="s">
        <v>16470</v>
      </c>
    </row>
    <row r="744" spans="1:10">
      <c r="A744">
        <v>165000459</v>
      </c>
      <c r="B744" t="s">
        <v>36</v>
      </c>
      <c r="C744" t="s">
        <v>17556</v>
      </c>
      <c r="D744" s="3">
        <v>53</v>
      </c>
      <c r="E744" s="3" t="str">
        <f>SUBSTITUTE(표2[[#This Row],[인천버스정보]],RIGHT(표2[[#This Row],[인천버스정보]],7),"")</f>
        <v>마니산상회</v>
      </c>
      <c r="F744">
        <f>INT(LEFT(RIGHT(표2[[#This Row],[인천버스정보]],6),5))</f>
        <v>43443</v>
      </c>
      <c r="G744" s="3" t="str">
        <f>TEXT(VLOOKUP(표2[[#This Row],[BIS_NO]],표4[[정류소 번호]:[ISC 정류소 ID]],8,FALSE),0)</f>
        <v>2803913</v>
      </c>
      <c r="H744" s="3">
        <f>VLOOKUP(INT(표2[[#This Row],[BIS_NO]]),표3[],2,FALSE)</f>
        <v>3698</v>
      </c>
      <c r="I744" s="3">
        <f>VLOOKUP(표2[[#This Row],[BIS_NO]],표4[[정류소 번호]:[ISC 정류소 ID]],2,FALSE)</f>
        <v>169000443</v>
      </c>
      <c r="J744" s="1" t="s">
        <v>16471</v>
      </c>
    </row>
    <row r="745" spans="1:10">
      <c r="A745">
        <v>165000459</v>
      </c>
      <c r="B745" t="s">
        <v>36</v>
      </c>
      <c r="C745" t="s">
        <v>17556</v>
      </c>
      <c r="D745" s="3">
        <v>54</v>
      </c>
      <c r="E745" s="3" t="str">
        <f>SUBSTITUTE(표2[[#This Row],[인천버스정보]],RIGHT(표2[[#This Row],[인천버스정보]],7),"")</f>
        <v>간촌</v>
      </c>
      <c r="F745">
        <f>INT(LEFT(RIGHT(표2[[#This Row],[인천버스정보]],6),5))</f>
        <v>43504</v>
      </c>
      <c r="G745" s="3" t="str">
        <f>TEXT(VLOOKUP(표2[[#This Row],[BIS_NO]],표4[[정류소 번호]:[ISC 정류소 ID]],8,FALSE),0)</f>
        <v>2803911</v>
      </c>
      <c r="H745" s="3">
        <f>VLOOKUP(INT(표2[[#This Row],[BIS_NO]]),표3[],2,FALSE)</f>
        <v>3145</v>
      </c>
      <c r="I745" s="3">
        <f>VLOOKUP(표2[[#This Row],[BIS_NO]],표4[[정류소 번호]:[ISC 정류소 ID]],2,FALSE)</f>
        <v>169000504</v>
      </c>
      <c r="J745" s="1" t="s">
        <v>16472</v>
      </c>
    </row>
    <row r="746" spans="1:10">
      <c r="A746">
        <v>165000459</v>
      </c>
      <c r="B746" t="s">
        <v>36</v>
      </c>
      <c r="C746" t="s">
        <v>17556</v>
      </c>
      <c r="D746" s="3">
        <v>55</v>
      </c>
      <c r="E746" s="3" t="str">
        <f>SUBSTITUTE(표2[[#This Row],[인천버스정보]],RIGHT(표2[[#This Row],[인천버스정보]],7),"")</f>
        <v>흥암보건진료소</v>
      </c>
      <c r="F746">
        <f>INT(LEFT(RIGHT(표2[[#This Row],[인천버스정보]],6),5))</f>
        <v>43122</v>
      </c>
      <c r="G746" s="3" t="str">
        <f>TEXT(VLOOKUP(표2[[#This Row],[BIS_NO]],표4[[정류소 번호]:[ISC 정류소 ID]],8,FALSE),0)</f>
        <v>2803908</v>
      </c>
      <c r="H746" s="3">
        <f>VLOOKUP(INT(표2[[#This Row],[BIS_NO]]),표3[],2,FALSE)</f>
        <v>3403</v>
      </c>
      <c r="I746" s="3">
        <f>VLOOKUP(표2[[#This Row],[BIS_NO]],표4[[정류소 번호]:[ISC 정류소 ID]],2,FALSE)</f>
        <v>169000122</v>
      </c>
      <c r="J746" s="1" t="s">
        <v>16473</v>
      </c>
    </row>
    <row r="747" spans="1:10">
      <c r="A747">
        <v>165000459</v>
      </c>
      <c r="B747" t="s">
        <v>36</v>
      </c>
      <c r="C747" t="s">
        <v>17556</v>
      </c>
      <c r="D747" s="3">
        <v>56</v>
      </c>
      <c r="E747" s="3" t="str">
        <f>SUBSTITUTE(표2[[#This Row],[인천버스정보]],RIGHT(표2[[#This Row],[인천버스정보]],7),"")</f>
        <v>장안</v>
      </c>
      <c r="F747">
        <f>INT(LEFT(RIGHT(표2[[#This Row],[인천버스정보]],6),5))</f>
        <v>43418</v>
      </c>
      <c r="G747" s="3" t="str">
        <f>TEXT(VLOOKUP(표2[[#This Row],[BIS_NO]],표4[[정류소 번호]:[ISC 정류소 ID]],8,FALSE),0)</f>
        <v>2803907</v>
      </c>
      <c r="H747" s="3">
        <f>VLOOKUP(INT(표2[[#This Row],[BIS_NO]]),표3[],2,FALSE)</f>
        <v>3962</v>
      </c>
      <c r="I747" s="3">
        <f>VLOOKUP(표2[[#This Row],[BIS_NO]],표4[[정류소 번호]:[ISC 정류소 ID]],2,FALSE)</f>
        <v>169000418</v>
      </c>
      <c r="J747" s="1" t="s">
        <v>16474</v>
      </c>
    </row>
    <row r="748" spans="1:10">
      <c r="A748">
        <v>165000459</v>
      </c>
      <c r="B748" t="s">
        <v>36</v>
      </c>
      <c r="C748" t="s">
        <v>17556</v>
      </c>
      <c r="D748" s="3">
        <v>57</v>
      </c>
      <c r="E748" s="3" t="str">
        <f>SUBSTITUTE(표2[[#This Row],[인천버스정보]],RIGHT(표2[[#This Row],[인천버스정보]],7),"")</f>
        <v>흥왕리</v>
      </c>
      <c r="F748">
        <f>INT(LEFT(RIGHT(표2[[#This Row],[인천버스정보]],6),5))</f>
        <v>90074</v>
      </c>
      <c r="G748" s="3" t="str">
        <f>TEXT(VLOOKUP(표2[[#This Row],[BIS_NO]],표4[[정류소 번호]:[ISC 정류소 ID]],8,FALSE),0)</f>
        <v>2807376</v>
      </c>
      <c r="H748" s="3">
        <f>VLOOKUP(INT(표2[[#This Row],[BIS_NO]]),표3[],2,FALSE)</f>
        <v>3251</v>
      </c>
      <c r="I748" s="3">
        <f>VLOOKUP(표2[[#This Row],[BIS_NO]],표4[[정류소 번호]:[ISC 정류소 ID]],2,FALSE)</f>
        <v>169001074</v>
      </c>
      <c r="J748" s="1" t="s">
        <v>16475</v>
      </c>
    </row>
    <row r="749" spans="1:10">
      <c r="A749">
        <v>165000459</v>
      </c>
      <c r="B749" t="s">
        <v>36</v>
      </c>
      <c r="C749" t="s">
        <v>17556</v>
      </c>
      <c r="D749" s="3">
        <v>58</v>
      </c>
      <c r="E749" s="3" t="str">
        <f>SUBSTITUTE(표2[[#This Row],[인천버스정보]],RIGHT(표2[[#This Row],[인천버스정보]],7),"")</f>
        <v>미루지</v>
      </c>
      <c r="F749">
        <f>INT(LEFT(RIGHT(표2[[#This Row],[인천버스정보]],6),5))</f>
        <v>43420</v>
      </c>
      <c r="G749" s="3" t="str">
        <f>TEXT(VLOOKUP(표2[[#This Row],[BIS_NO]],표4[[정류소 번호]:[ISC 정류소 ID]],8,FALSE),0)</f>
        <v>2803905</v>
      </c>
      <c r="H749" s="3">
        <f>VLOOKUP(INT(표2[[#This Row],[BIS_NO]]),표3[],2,FALSE)</f>
        <v>3963</v>
      </c>
      <c r="I749" s="3">
        <f>VLOOKUP(표2[[#This Row],[BIS_NO]],표4[[정류소 번호]:[ISC 정류소 ID]],2,FALSE)</f>
        <v>169000420</v>
      </c>
      <c r="J749" s="1" t="s">
        <v>16476</v>
      </c>
    </row>
    <row r="750" spans="1:10">
      <c r="A750">
        <v>165000459</v>
      </c>
      <c r="B750" t="s">
        <v>36</v>
      </c>
      <c r="C750" t="s">
        <v>17556</v>
      </c>
      <c r="D750" s="3">
        <v>59</v>
      </c>
      <c r="E750" s="3" t="str">
        <f>SUBSTITUTE(표2[[#This Row],[인천버스정보]],RIGHT(표2[[#This Row],[인천버스정보]],7),"")</f>
        <v>돈대모루</v>
      </c>
      <c r="F750">
        <f>INT(LEFT(RIGHT(표2[[#This Row],[인천버스정보]],6),5))</f>
        <v>43422</v>
      </c>
      <c r="G750" s="3" t="str">
        <f>TEXT(VLOOKUP(표2[[#This Row],[BIS_NO]],표4[[정류소 번호]:[ISC 정류소 ID]],8,FALSE),0)</f>
        <v>2803903</v>
      </c>
      <c r="H750" s="3">
        <f>VLOOKUP(INT(표2[[#This Row],[BIS_NO]]),표3[],2,FALSE)</f>
        <v>3686</v>
      </c>
      <c r="I750" s="3">
        <f>VLOOKUP(표2[[#This Row],[BIS_NO]],표4[[정류소 번호]:[ISC 정류소 ID]],2,FALSE)</f>
        <v>169000422</v>
      </c>
      <c r="J750" s="1" t="s">
        <v>16477</v>
      </c>
    </row>
    <row r="751" spans="1:10">
      <c r="A751">
        <v>165000459</v>
      </c>
      <c r="B751" t="s">
        <v>36</v>
      </c>
      <c r="C751" t="s">
        <v>17556</v>
      </c>
      <c r="D751" s="3">
        <v>60</v>
      </c>
      <c r="E751" s="3" t="str">
        <f>SUBSTITUTE(표2[[#This Row],[인천버스정보]],RIGHT(표2[[#This Row],[인천버스정보]],7),"")</f>
        <v>신광주유소</v>
      </c>
      <c r="F751">
        <f>INT(LEFT(RIGHT(표2[[#This Row],[인천버스정보]],6),5))</f>
        <v>43524</v>
      </c>
      <c r="G751" s="3" t="str">
        <f>TEXT(VLOOKUP(표2[[#This Row],[BIS_NO]],표4[[정류소 번호]:[ISC 정류소 ID]],8,FALSE),0)</f>
        <v>2804629</v>
      </c>
      <c r="H751" s="3">
        <f>VLOOKUP(INT(표2[[#This Row],[BIS_NO]]),표3[],2,FALSE)</f>
        <v>3379</v>
      </c>
      <c r="I751" s="3">
        <f>VLOOKUP(표2[[#This Row],[BIS_NO]],표4[[정류소 번호]:[ISC 정류소 ID]],2,FALSE)</f>
        <v>169000524</v>
      </c>
      <c r="J751" s="1" t="s">
        <v>16478</v>
      </c>
    </row>
    <row r="752" spans="1:10">
      <c r="A752">
        <v>165000459</v>
      </c>
      <c r="B752" t="s">
        <v>36</v>
      </c>
      <c r="C752" t="s">
        <v>17556</v>
      </c>
      <c r="D752" s="3">
        <v>61</v>
      </c>
      <c r="E752" s="3" t="str">
        <f>SUBSTITUTE(표2[[#This Row],[인천버스정보]],RIGHT(표2[[#This Row],[인천버스정보]],7),"")</f>
        <v>샛말</v>
      </c>
      <c r="F752">
        <f>INT(LEFT(RIGHT(표2[[#This Row],[인천버스정보]],6),5))</f>
        <v>43994</v>
      </c>
      <c r="G752" s="3" t="str">
        <f>TEXT(VLOOKUP(표2[[#This Row],[BIS_NO]],표4[[정류소 번호]:[ISC 정류소 ID]],8,FALSE),0)</f>
        <v>2806221</v>
      </c>
      <c r="H752" s="3">
        <f>VLOOKUP(INT(표2[[#This Row],[BIS_NO]]),표3[],2,FALSE)</f>
        <v>3285</v>
      </c>
      <c r="I752" s="3">
        <f>VLOOKUP(표2[[#This Row],[BIS_NO]],표4[[정류소 번호]:[ISC 정류소 ID]],2,FALSE)</f>
        <v>169000994</v>
      </c>
      <c r="J752" s="1" t="s">
        <v>16479</v>
      </c>
    </row>
    <row r="753" spans="1:10">
      <c r="A753">
        <v>165000459</v>
      </c>
      <c r="B753" t="s">
        <v>36</v>
      </c>
      <c r="C753" t="s">
        <v>17556</v>
      </c>
      <c r="D753" s="3">
        <v>62</v>
      </c>
      <c r="E753" s="3" t="str">
        <f>SUBSTITUTE(표2[[#This Row],[인천버스정보]],RIGHT(표2[[#This Row],[인천버스정보]],7),"")</f>
        <v>여차리</v>
      </c>
      <c r="F753">
        <f>INT(LEFT(RIGHT(표2[[#This Row],[인천버스정보]],6),5))</f>
        <v>43424</v>
      </c>
      <c r="G753" s="3" t="str">
        <f>TEXT(VLOOKUP(표2[[#This Row],[BIS_NO]],표4[[정류소 번호]:[ISC 정류소 ID]],8,FALSE),0)</f>
        <v>2803901</v>
      </c>
      <c r="H753" s="3">
        <f>VLOOKUP(INT(표2[[#This Row],[BIS_NO]]),표3[],2,FALSE)</f>
        <v>3687</v>
      </c>
      <c r="I753" s="3">
        <f>VLOOKUP(표2[[#This Row],[BIS_NO]],표4[[정류소 번호]:[ISC 정류소 ID]],2,FALSE)</f>
        <v>169000424</v>
      </c>
      <c r="J753" s="1" t="s">
        <v>16480</v>
      </c>
    </row>
    <row r="754" spans="1:10">
      <c r="A754">
        <v>165000459</v>
      </c>
      <c r="B754" t="s">
        <v>36</v>
      </c>
      <c r="C754" t="s">
        <v>17556</v>
      </c>
      <c r="D754" s="3">
        <v>63</v>
      </c>
      <c r="E754" s="3" t="str">
        <f>SUBSTITUTE(표2[[#This Row],[인천버스정보]],RIGHT(표2[[#This Row],[인천버스정보]],7),"")</f>
        <v>여차리회관</v>
      </c>
      <c r="F754">
        <f>INT(LEFT(RIGHT(표2[[#This Row],[인천버스정보]],6),5))</f>
        <v>43525</v>
      </c>
      <c r="G754" s="3" t="str">
        <f>TEXT(VLOOKUP(표2[[#This Row],[BIS_NO]],표4[[정류소 번호]:[ISC 정류소 ID]],8,FALSE),0)</f>
        <v>2803899</v>
      </c>
      <c r="H754" s="3">
        <f>VLOOKUP(INT(표2[[#This Row],[BIS_NO]]),표3[],2,FALSE)</f>
        <v>3380</v>
      </c>
      <c r="I754" s="3">
        <f>VLOOKUP(표2[[#This Row],[BIS_NO]],표4[[정류소 번호]:[ISC 정류소 ID]],2,FALSE)</f>
        <v>169000525</v>
      </c>
      <c r="J754" s="1" t="s">
        <v>16481</v>
      </c>
    </row>
    <row r="755" spans="1:10">
      <c r="A755">
        <v>165000459</v>
      </c>
      <c r="B755" t="s">
        <v>36</v>
      </c>
      <c r="C755" t="s">
        <v>17556</v>
      </c>
      <c r="D755" s="3">
        <v>64</v>
      </c>
      <c r="E755" s="3" t="str">
        <f>SUBSTITUTE(표2[[#This Row],[인천버스정보]],RIGHT(표2[[#This Row],[인천버스정보]],7),"")</f>
        <v>새꾸지마을</v>
      </c>
      <c r="F755">
        <f>INT(LEFT(RIGHT(표2[[#This Row],[인천버스정보]],6),5))</f>
        <v>90133</v>
      </c>
      <c r="G755" s="3" t="str">
        <f>TEXT(VLOOKUP(표2[[#This Row],[BIS_NO]],표4[[정류소 번호]:[ISC 정류소 ID]],8,FALSE),0)</f>
        <v>2807378</v>
      </c>
      <c r="H755" s="3">
        <f>VLOOKUP(INT(표2[[#This Row],[BIS_NO]]),표3[],2,FALSE)</f>
        <v>2781</v>
      </c>
      <c r="I755" s="3">
        <f>VLOOKUP(표2[[#This Row],[BIS_NO]],표4[[정류소 번호]:[ISC 정류소 ID]],2,FALSE)</f>
        <v>169001133</v>
      </c>
      <c r="J755" s="1" t="s">
        <v>16482</v>
      </c>
    </row>
    <row r="756" spans="1:10">
      <c r="A756">
        <v>165000459</v>
      </c>
      <c r="B756" t="s">
        <v>36</v>
      </c>
      <c r="C756" t="s">
        <v>17556</v>
      </c>
      <c r="D756" s="3">
        <v>65</v>
      </c>
      <c r="E756" s="3" t="str">
        <f>SUBSTITUTE(표2[[#This Row],[인천버스정보]],RIGHT(표2[[#This Row],[인천버스정보]],7),"")</f>
        <v>해넘이마을</v>
      </c>
      <c r="F756">
        <f>INT(LEFT(RIGHT(표2[[#This Row],[인천버스정보]],6),5))</f>
        <v>90135</v>
      </c>
      <c r="G756" s="3" t="str">
        <f>TEXT(VLOOKUP(표2[[#This Row],[BIS_NO]],표4[[정류소 번호]:[ISC 정류소 ID]],8,FALSE),0)</f>
        <v>2807381</v>
      </c>
      <c r="H756" s="3">
        <f>VLOOKUP(INT(표2[[#This Row],[BIS_NO]]),표3[],2,FALSE)</f>
        <v>2783</v>
      </c>
      <c r="I756" s="3">
        <f>VLOOKUP(표2[[#This Row],[BIS_NO]],표4[[정류소 번호]:[ISC 정류소 ID]],2,FALSE)</f>
        <v>169001135</v>
      </c>
      <c r="J756" s="1" t="s">
        <v>16483</v>
      </c>
    </row>
    <row r="757" spans="1:10">
      <c r="A757">
        <v>165000459</v>
      </c>
      <c r="B757" t="s">
        <v>36</v>
      </c>
      <c r="C757" t="s">
        <v>17556</v>
      </c>
      <c r="D757" s="3">
        <v>66</v>
      </c>
      <c r="E757" s="3" t="str">
        <f>SUBSTITUTE(표2[[#This Row],[인천버스정보]],RIGHT(표2[[#This Row],[인천버스정보]],7),"")</f>
        <v>장화교회앞</v>
      </c>
      <c r="F757">
        <f>INT(LEFT(RIGHT(표2[[#This Row],[인천버스정보]],6),5))</f>
        <v>43539</v>
      </c>
      <c r="G757" s="3" t="str">
        <f>TEXT(VLOOKUP(표2[[#This Row],[BIS_NO]],표4[[정류소 번호]:[ISC 정류소 ID]],8,FALSE),0)</f>
        <v>2803897</v>
      </c>
      <c r="H757" s="3">
        <f>VLOOKUP(INT(표2[[#This Row],[BIS_NO]]),표3[],2,FALSE)</f>
        <v>3381</v>
      </c>
      <c r="I757" s="3">
        <f>VLOOKUP(표2[[#This Row],[BIS_NO]],표4[[정류소 번호]:[ISC 정류소 ID]],2,FALSE)</f>
        <v>169000539</v>
      </c>
      <c r="J757" s="1" t="s">
        <v>16484</v>
      </c>
    </row>
    <row r="758" spans="1:10">
      <c r="A758">
        <v>165000459</v>
      </c>
      <c r="B758" t="s">
        <v>36</v>
      </c>
      <c r="C758" t="s">
        <v>17556</v>
      </c>
      <c r="D758" s="3">
        <v>67</v>
      </c>
      <c r="E758" s="3" t="str">
        <f>SUBSTITUTE(표2[[#This Row],[인천버스정보]],RIGHT(표2[[#This Row],[인천버스정보]],7),"")</f>
        <v>큰말</v>
      </c>
      <c r="F758">
        <f>INT(LEFT(RIGHT(표2[[#This Row],[인천버스정보]],6),5))</f>
        <v>43949</v>
      </c>
      <c r="G758" s="3" t="str">
        <f>TEXT(VLOOKUP(표2[[#This Row],[BIS_NO]],표4[[정류소 번호]:[ISC 정류소 ID]],8,FALSE),0)</f>
        <v>2806317</v>
      </c>
      <c r="H758" s="3">
        <f>VLOOKUP(INT(표2[[#This Row],[BIS_NO]]),표3[],2,FALSE)</f>
        <v>3079</v>
      </c>
      <c r="I758" s="3">
        <f>VLOOKUP(표2[[#This Row],[BIS_NO]],표4[[정류소 번호]:[ISC 정류소 ID]],2,FALSE)</f>
        <v>169000949</v>
      </c>
      <c r="J758" s="1" t="s">
        <v>16485</v>
      </c>
    </row>
    <row r="759" spans="1:10">
      <c r="A759">
        <v>165000459</v>
      </c>
      <c r="B759" t="s">
        <v>36</v>
      </c>
      <c r="C759" t="s">
        <v>17556</v>
      </c>
      <c r="D759" s="3">
        <v>68</v>
      </c>
      <c r="E759" s="3" t="str">
        <f>SUBSTITUTE(표2[[#This Row],[인천버스정보]],RIGHT(표2[[#This Row],[인천버스정보]],7),"")</f>
        <v>장화리학생수련원</v>
      </c>
      <c r="F759">
        <f>INT(LEFT(RIGHT(표2[[#This Row],[인천버스정보]],6),5))</f>
        <v>43474</v>
      </c>
      <c r="G759" s="3" t="str">
        <f>TEXT(VLOOKUP(표2[[#This Row],[BIS_NO]],표4[[정류소 번호]:[ISC 정류소 ID]],8,FALSE),0)</f>
        <v>2803895</v>
      </c>
      <c r="H759" s="3">
        <f>VLOOKUP(INT(표2[[#This Row],[BIS_NO]]),표3[],2,FALSE)</f>
        <v>3889</v>
      </c>
      <c r="I759" s="3">
        <f>VLOOKUP(표2[[#This Row],[BIS_NO]],표4[[정류소 번호]:[ISC 정류소 ID]],2,FALSE)</f>
        <v>169000474</v>
      </c>
      <c r="J759" s="1" t="s">
        <v>16486</v>
      </c>
    </row>
    <row r="760" spans="1:10">
      <c r="A760">
        <v>165000459</v>
      </c>
      <c r="B760" t="s">
        <v>36</v>
      </c>
      <c r="C760" t="s">
        <v>17556</v>
      </c>
      <c r="D760" s="3">
        <v>69</v>
      </c>
      <c r="E760" s="3" t="str">
        <f>SUBSTITUTE(표2[[#This Row],[인천버스정보]],RIGHT(표2[[#This Row],[인천버스정보]],7),"")</f>
        <v>버드러지</v>
      </c>
      <c r="F760">
        <f>INT(LEFT(RIGHT(표2[[#This Row],[인천버스정보]],6),5))</f>
        <v>43476</v>
      </c>
      <c r="G760" s="3" t="str">
        <f>TEXT(VLOOKUP(표2[[#This Row],[BIS_NO]],표4[[정류소 번호]:[ISC 정류소 ID]],8,FALSE),0)</f>
        <v>2803893</v>
      </c>
      <c r="H760" s="3">
        <f>VLOOKUP(INT(표2[[#This Row],[BIS_NO]]),표3[],2,FALSE)</f>
        <v>3890</v>
      </c>
      <c r="I760" s="3">
        <f>VLOOKUP(표2[[#This Row],[BIS_NO]],표4[[정류소 번호]:[ISC 정류소 ID]],2,FALSE)</f>
        <v>169000476</v>
      </c>
      <c r="J760" s="1" t="s">
        <v>16487</v>
      </c>
    </row>
    <row r="761" spans="1:10">
      <c r="A761">
        <v>165000459</v>
      </c>
      <c r="B761" t="s">
        <v>36</v>
      </c>
      <c r="C761" t="s">
        <v>17556</v>
      </c>
      <c r="D761" s="3">
        <v>70</v>
      </c>
      <c r="E761" s="3" t="str">
        <f>SUBSTITUTE(표2[[#This Row],[인천버스정보]],RIGHT(표2[[#This Row],[인천버스정보]],7),"")</f>
        <v>장곶횟집</v>
      </c>
      <c r="F761">
        <f>INT(LEFT(RIGHT(표2[[#This Row],[인천버스정보]],6),5))</f>
        <v>43118</v>
      </c>
      <c r="G761" s="3" t="str">
        <f>TEXT(VLOOKUP(표2[[#This Row],[BIS_NO]],표4[[정류소 번호]:[ISC 정류소 ID]],8,FALSE),0)</f>
        <v>2803891</v>
      </c>
      <c r="H761" s="3">
        <f>VLOOKUP(INT(표2[[#This Row],[BIS_NO]]),표3[],2,FALSE)</f>
        <v>3399</v>
      </c>
      <c r="I761" s="3">
        <f>VLOOKUP(표2[[#This Row],[BIS_NO]],표4[[정류소 번호]:[ISC 정류소 ID]],2,FALSE)</f>
        <v>169000118</v>
      </c>
      <c r="J761" s="1" t="s">
        <v>16488</v>
      </c>
    </row>
    <row r="762" spans="1:10">
      <c r="A762">
        <v>165000459</v>
      </c>
      <c r="B762" t="s">
        <v>36</v>
      </c>
      <c r="C762" t="s">
        <v>17556</v>
      </c>
      <c r="D762" s="3">
        <v>71</v>
      </c>
      <c r="E762" s="3" t="str">
        <f>SUBSTITUTE(표2[[#This Row],[인천버스정보]],RIGHT(표2[[#This Row],[인천버스정보]],7),"")</f>
        <v>장곶돈대</v>
      </c>
      <c r="F762">
        <f>INT(LEFT(RIGHT(표2[[#This Row],[인천버스정보]],6),5))</f>
        <v>43931</v>
      </c>
      <c r="G762" s="3" t="str">
        <f>TEXT(VLOOKUP(표2[[#This Row],[BIS_NO]],표4[[정류소 번호]:[ISC 정류소 ID]],8,FALSE),0)</f>
        <v>2806220</v>
      </c>
      <c r="H762" s="3">
        <f>VLOOKUP(INT(표2[[#This Row],[BIS_NO]]),표3[],2,FALSE)</f>
        <v>3171</v>
      </c>
      <c r="I762" s="3">
        <f>VLOOKUP(표2[[#This Row],[BIS_NO]],표4[[정류소 번호]:[ISC 정류소 ID]],2,FALSE)</f>
        <v>169000931</v>
      </c>
      <c r="J762" s="1" t="s">
        <v>16489</v>
      </c>
    </row>
    <row r="763" spans="1:10">
      <c r="A763">
        <v>165000459</v>
      </c>
      <c r="B763" t="s">
        <v>36</v>
      </c>
      <c r="C763" t="s">
        <v>17556</v>
      </c>
      <c r="D763" s="3">
        <v>72</v>
      </c>
      <c r="E763" s="3" t="str">
        <f>SUBSTITUTE(표2[[#This Row],[인천버스정보]],RIGHT(표2[[#This Row],[인천버스정보]],7),"")</f>
        <v>진광횟집앞</v>
      </c>
      <c r="F763">
        <f>INT(LEFT(RIGHT(표2[[#This Row],[인천버스정보]],6),5))</f>
        <v>43507</v>
      </c>
      <c r="G763" s="3" t="str">
        <f>TEXT(VLOOKUP(표2[[#This Row],[BIS_NO]],표4[[정류소 번호]:[ISC 정류소 ID]],8,FALSE),0)</f>
        <v>2803889</v>
      </c>
      <c r="H763" s="3">
        <f>VLOOKUP(INT(표2[[#This Row],[BIS_NO]]),표3[],2,FALSE)</f>
        <v>3147</v>
      </c>
      <c r="I763" s="3">
        <f>VLOOKUP(표2[[#This Row],[BIS_NO]],표4[[정류소 번호]:[ISC 정류소 ID]],2,FALSE)</f>
        <v>169000507</v>
      </c>
      <c r="J763" s="1" t="s">
        <v>16490</v>
      </c>
    </row>
    <row r="764" spans="1:10">
      <c r="A764">
        <v>165000459</v>
      </c>
      <c r="B764" t="s">
        <v>36</v>
      </c>
      <c r="C764" t="s">
        <v>17556</v>
      </c>
      <c r="D764" s="3">
        <v>73</v>
      </c>
      <c r="E764" s="3" t="str">
        <f>SUBSTITUTE(표2[[#This Row],[인천버스정보]],RIGHT(표2[[#This Row],[인천버스정보]],7),"")</f>
        <v>선수여객선착장</v>
      </c>
      <c r="F764">
        <f>INT(LEFT(RIGHT(표2[[#This Row],[인천버스정보]],6),5))</f>
        <v>43429</v>
      </c>
      <c r="G764" s="3" t="str">
        <f>TEXT(VLOOKUP(표2[[#This Row],[BIS_NO]],표4[[정류소 번호]:[ISC 정류소 ID]],8,FALSE),0)</f>
        <v>2803887</v>
      </c>
      <c r="H764" s="3">
        <f>VLOOKUP(INT(표2[[#This Row],[BIS_NO]]),표3[],2,FALSE)</f>
        <v>3690</v>
      </c>
      <c r="I764" s="3">
        <f>VLOOKUP(표2[[#This Row],[BIS_NO]],표4[[정류소 번호]:[ISC 정류소 ID]],2,FALSE)</f>
        <v>169000429</v>
      </c>
      <c r="J764" s="1" t="s">
        <v>16491</v>
      </c>
    </row>
    <row r="765" spans="1:10">
      <c r="A765">
        <v>165000459</v>
      </c>
      <c r="B765" t="s">
        <v>36</v>
      </c>
      <c r="C765" t="s">
        <v>17556</v>
      </c>
      <c r="D765" s="3">
        <v>74</v>
      </c>
      <c r="E765" s="3" t="str">
        <f>SUBSTITUTE(표2[[#This Row],[인천버스정보]],RIGHT(표2[[#This Row],[인천버스정보]],7),"")</f>
        <v>후포항입구</v>
      </c>
      <c r="F765">
        <f>INT(LEFT(RIGHT(표2[[#This Row],[인천버스정보]],6),5))</f>
        <v>43481</v>
      </c>
      <c r="G765" s="3" t="str">
        <f>TEXT(VLOOKUP(표2[[#This Row],[BIS_NO]],표4[[정류소 번호]:[ISC 정류소 ID]],8,FALSE),0)</f>
        <v>2803885</v>
      </c>
      <c r="H765" s="3">
        <f>VLOOKUP(INT(표2[[#This Row],[BIS_NO]]),표3[],2,FALSE)</f>
        <v>3019</v>
      </c>
      <c r="I765" s="3">
        <f>VLOOKUP(표2[[#This Row],[BIS_NO]],표4[[정류소 번호]:[ISC 정류소 ID]],2,FALSE)</f>
        <v>169000481</v>
      </c>
      <c r="J765" s="1" t="s">
        <v>16492</v>
      </c>
    </row>
    <row r="766" spans="1:10">
      <c r="A766">
        <v>165000459</v>
      </c>
      <c r="B766" t="s">
        <v>36</v>
      </c>
      <c r="C766" t="s">
        <v>17556</v>
      </c>
      <c r="D766" s="3">
        <v>75</v>
      </c>
      <c r="E766" s="3" t="str">
        <f>SUBSTITUTE(표2[[#This Row],[인천버스정보]],RIGHT(표2[[#This Row],[인천버스정보]],7),"")</f>
        <v>선수</v>
      </c>
      <c r="F766">
        <f>INT(LEFT(RIGHT(표2[[#This Row],[인천버스정보]],6),5))</f>
        <v>43483</v>
      </c>
      <c r="G766" s="3" t="str">
        <f>TEXT(VLOOKUP(표2[[#This Row],[BIS_NO]],표4[[정류소 번호]:[ISC 정류소 ID]],8,FALSE),0)</f>
        <v>2803883</v>
      </c>
      <c r="H766" s="3">
        <f>VLOOKUP(INT(표2[[#This Row],[BIS_NO]]),표3[],2,FALSE)</f>
        <v>3020</v>
      </c>
      <c r="I766" s="3">
        <f>VLOOKUP(표2[[#This Row],[BIS_NO]],표4[[정류소 번호]:[ISC 정류소 ID]],2,FALSE)</f>
        <v>169000483</v>
      </c>
      <c r="J766" s="1" t="s">
        <v>16493</v>
      </c>
    </row>
    <row r="767" spans="1:10">
      <c r="A767">
        <v>165000459</v>
      </c>
      <c r="B767" t="s">
        <v>36</v>
      </c>
      <c r="C767" t="s">
        <v>17556</v>
      </c>
      <c r="D767" s="3">
        <v>76</v>
      </c>
      <c r="E767" s="3" t="str">
        <f>SUBSTITUTE(표2[[#This Row],[인천버스정보]],RIGHT(표2[[#This Row],[인천버스정보]],7),"")</f>
        <v>대촌</v>
      </c>
      <c r="F767">
        <f>INT(LEFT(RIGHT(표2[[#This Row],[인천버스정보]],6),5))</f>
        <v>43393</v>
      </c>
      <c r="G767" s="3" t="str">
        <f>TEXT(VLOOKUP(표2[[#This Row],[BIS_NO]],표4[[정류소 번호]:[ISC 정류소 ID]],8,FALSE),0)</f>
        <v>2803881</v>
      </c>
      <c r="H767" s="3">
        <f>VLOOKUP(INT(표2[[#This Row],[BIS_NO]]),표3[],2,FALSE)</f>
        <v>3948</v>
      </c>
      <c r="I767" s="3">
        <f>VLOOKUP(표2[[#This Row],[BIS_NO]],표4[[정류소 번호]:[ISC 정류소 ID]],2,FALSE)</f>
        <v>169000393</v>
      </c>
      <c r="J767" s="1" t="s">
        <v>16494</v>
      </c>
    </row>
    <row r="768" spans="1:10">
      <c r="A768">
        <v>165000459</v>
      </c>
      <c r="B768" t="s">
        <v>36</v>
      </c>
      <c r="C768" t="s">
        <v>17556</v>
      </c>
      <c r="D768" s="3">
        <v>77</v>
      </c>
      <c r="E768" s="3" t="str">
        <f>SUBSTITUTE(표2[[#This Row],[인천버스정보]],RIGHT(표2[[#This Row],[인천버스정보]],7),"")</f>
        <v>내리교회</v>
      </c>
      <c r="F768">
        <f>INT(LEFT(RIGHT(표2[[#This Row],[인천버스정보]],6),5))</f>
        <v>43543</v>
      </c>
      <c r="G768" s="3" t="str">
        <f>TEXT(VLOOKUP(표2[[#This Row],[BIS_NO]],표4[[정류소 번호]:[ISC 정류소 ID]],8,FALSE),0)</f>
        <v>2803879</v>
      </c>
      <c r="H768" s="3">
        <f>VLOOKUP(INT(표2[[#This Row],[BIS_NO]]),표3[],2,FALSE)</f>
        <v>3386</v>
      </c>
      <c r="I768" s="3">
        <f>VLOOKUP(표2[[#This Row],[BIS_NO]],표4[[정류소 번호]:[ISC 정류소 ID]],2,FALSE)</f>
        <v>169000543</v>
      </c>
      <c r="J768" s="1" t="s">
        <v>16495</v>
      </c>
    </row>
    <row r="769" spans="1:10">
      <c r="A769">
        <v>165000459</v>
      </c>
      <c r="B769" t="s">
        <v>36</v>
      </c>
      <c r="C769" t="s">
        <v>17556</v>
      </c>
      <c r="D769" s="3">
        <v>78</v>
      </c>
      <c r="E769" s="3" t="str">
        <f>SUBSTITUTE(표2[[#This Row],[인천버스정보]],RIGHT(표2[[#This Row],[인천버스정보]],7),"")</f>
        <v>덕골</v>
      </c>
      <c r="F769">
        <f>INT(LEFT(RIGHT(표2[[#This Row],[인천버스정보]],6),5))</f>
        <v>43399</v>
      </c>
      <c r="G769" s="3" t="str">
        <f>TEXT(VLOOKUP(표2[[#This Row],[BIS_NO]],표4[[정류소 번호]:[ISC 정류소 ID]],8,FALSE),0)</f>
        <v>2803877</v>
      </c>
      <c r="H769" s="3">
        <f>VLOOKUP(INT(표2[[#This Row],[BIS_NO]]),표3[],2,FALSE)</f>
        <v>3951</v>
      </c>
      <c r="I769" s="3">
        <f>VLOOKUP(표2[[#This Row],[BIS_NO]],표4[[정류소 번호]:[ISC 정류소 ID]],2,FALSE)</f>
        <v>169000399</v>
      </c>
      <c r="J769" s="1" t="s">
        <v>16496</v>
      </c>
    </row>
    <row r="770" spans="1:10">
      <c r="A770">
        <v>165000459</v>
      </c>
      <c r="B770" t="s">
        <v>36</v>
      </c>
      <c r="C770" t="s">
        <v>17556</v>
      </c>
      <c r="D770" s="3">
        <v>79</v>
      </c>
      <c r="E770" s="3" t="str">
        <f>SUBSTITUTE(표2[[#This Row],[인천버스정보]],RIGHT(표2[[#This Row],[인천버스정보]],7),"")</f>
        <v>화도터미널</v>
      </c>
      <c r="F770">
        <f>INT(LEFT(RIGHT(표2[[#This Row],[인천버스정보]],6),5))</f>
        <v>43104</v>
      </c>
      <c r="G770" s="3" t="str">
        <f>TEXT(VLOOKUP(표2[[#This Row],[BIS_NO]],표4[[정류소 번호]:[ISC 정류소 ID]],8,FALSE),0)</f>
        <v>2803875</v>
      </c>
      <c r="H770" s="3">
        <f>VLOOKUP(INT(표2[[#This Row],[BIS_NO]]),표3[],2,FALSE)</f>
        <v>550</v>
      </c>
      <c r="I770" s="3">
        <f>VLOOKUP(표2[[#This Row],[BIS_NO]],표4[[정류소 번호]:[ISC 정류소 ID]],2,FALSE)</f>
        <v>169000104</v>
      </c>
      <c r="J770" s="1" t="s">
        <v>16497</v>
      </c>
    </row>
    <row r="771" spans="1:10">
      <c r="A771">
        <v>165000459</v>
      </c>
      <c r="B771" t="s">
        <v>36</v>
      </c>
      <c r="C771" t="s">
        <v>17556</v>
      </c>
      <c r="D771" s="3">
        <v>80</v>
      </c>
      <c r="E771" s="3" t="str">
        <f>SUBSTITUTE(표2[[#This Row],[인천버스정보]],RIGHT(표2[[#This Row],[인천버스정보]],7),"")</f>
        <v>화도터미널</v>
      </c>
      <c r="F771">
        <f>INT(LEFT(RIGHT(표2[[#This Row],[인천버스정보]],6),5))</f>
        <v>43105</v>
      </c>
      <c r="G771" s="3" t="str">
        <f>TEXT(VLOOKUP(표2[[#This Row],[BIS_NO]],표4[[정류소 번호]:[ISC 정류소 ID]],8,FALSE),0)</f>
        <v>2803874</v>
      </c>
      <c r="H771" s="3">
        <f>VLOOKUP(INT(표2[[#This Row],[BIS_NO]]),표3[],2,FALSE)</f>
        <v>551</v>
      </c>
      <c r="I771" s="3">
        <f>VLOOKUP(표2[[#This Row],[BIS_NO]],표4[[정류소 번호]:[ISC 정류소 ID]],2,FALSE)</f>
        <v>169000105</v>
      </c>
      <c r="J771" s="1" t="s">
        <v>16498</v>
      </c>
    </row>
    <row r="772" spans="1:10">
      <c r="A772">
        <v>165000459</v>
      </c>
      <c r="B772" t="s">
        <v>36</v>
      </c>
      <c r="C772" t="s">
        <v>17556</v>
      </c>
      <c r="D772" s="3">
        <v>81</v>
      </c>
      <c r="E772" s="3" t="str">
        <f>SUBSTITUTE(표2[[#This Row],[인천버스정보]],RIGHT(표2[[#This Row],[인천버스정보]],7),"")</f>
        <v>마니산입구</v>
      </c>
      <c r="F772">
        <f>INT(LEFT(RIGHT(표2[[#This Row],[인천버스정보]],6),5))</f>
        <v>43103</v>
      </c>
      <c r="G772" s="3" t="str">
        <f>TEXT(VLOOKUP(표2[[#This Row],[BIS_NO]],표4[[정류소 번호]:[ISC 정류소 ID]],8,FALSE),0)</f>
        <v>2803973</v>
      </c>
      <c r="H772" s="3">
        <f>VLOOKUP(INT(표2[[#This Row],[BIS_NO]]),표3[],2,FALSE)</f>
        <v>853</v>
      </c>
      <c r="I772" s="3">
        <f>VLOOKUP(표2[[#This Row],[BIS_NO]],표4[[정류소 번호]:[ISC 정류소 ID]],2,FALSE)</f>
        <v>169000103</v>
      </c>
      <c r="J772" s="1" t="s">
        <v>16499</v>
      </c>
    </row>
    <row r="773" spans="1:10">
      <c r="A773">
        <v>165000459</v>
      </c>
      <c r="B773" t="s">
        <v>36</v>
      </c>
      <c r="C773" t="s">
        <v>17556</v>
      </c>
      <c r="D773" s="3">
        <v>82</v>
      </c>
      <c r="E773" s="3" t="str">
        <f>SUBSTITUTE(표2[[#This Row],[인천버스정보]],RIGHT(표2[[#This Row],[인천버스정보]],7),"")</f>
        <v>문현</v>
      </c>
      <c r="F773">
        <f>INT(LEFT(RIGHT(표2[[#This Row],[인천버스정보]],6),5))</f>
        <v>43164</v>
      </c>
      <c r="G773" s="3" t="str">
        <f>TEXT(VLOOKUP(표2[[#This Row],[BIS_NO]],표4[[정류소 번호]:[ISC 정류소 ID]],8,FALSE),0)</f>
        <v>2803975</v>
      </c>
      <c r="H773" s="3">
        <f>VLOOKUP(INT(표2[[#This Row],[BIS_NO]]),표3[],2,FALSE)</f>
        <v>1527</v>
      </c>
      <c r="I773" s="3">
        <f>VLOOKUP(표2[[#This Row],[BIS_NO]],표4[[정류소 번호]:[ISC 정류소 ID]],2,FALSE)</f>
        <v>169000164</v>
      </c>
      <c r="J773" s="1" t="s">
        <v>16500</v>
      </c>
    </row>
    <row r="774" spans="1:10">
      <c r="A774">
        <v>165000459</v>
      </c>
      <c r="B774" t="s">
        <v>36</v>
      </c>
      <c r="C774" t="s">
        <v>17556</v>
      </c>
      <c r="D774" s="3">
        <v>83</v>
      </c>
      <c r="E774" s="3" t="str">
        <f>SUBSTITUTE(표2[[#This Row],[인천버스정보]],RIGHT(표2[[#This Row],[인천버스정보]],7),"")</f>
        <v>문산교회앞</v>
      </c>
      <c r="F774">
        <f>INT(LEFT(RIGHT(표2[[#This Row],[인천버스정보]],6),5))</f>
        <v>43340</v>
      </c>
      <c r="G774" s="3" t="str">
        <f>TEXT(VLOOKUP(표2[[#This Row],[BIS_NO]],표4[[정류소 번호]:[ISC 정류소 ID]],8,FALSE),0)</f>
        <v>2805718</v>
      </c>
      <c r="H774" s="3">
        <f>VLOOKUP(INT(표2[[#This Row],[BIS_NO]]),표3[],2,FALSE)</f>
        <v>808</v>
      </c>
      <c r="I774" s="3">
        <f>VLOOKUP(표2[[#This Row],[BIS_NO]],표4[[정류소 번호]:[ISC 정류소 ID]],2,FALSE)</f>
        <v>169000340</v>
      </c>
      <c r="J774" s="1" t="s">
        <v>16501</v>
      </c>
    </row>
    <row r="775" spans="1:10">
      <c r="A775">
        <v>165000459</v>
      </c>
      <c r="B775" t="s">
        <v>36</v>
      </c>
      <c r="C775" t="s">
        <v>17556</v>
      </c>
      <c r="D775" s="3">
        <v>84</v>
      </c>
      <c r="E775" s="3" t="str">
        <f>SUBSTITUTE(표2[[#This Row],[인천버스정보]],RIGHT(표2[[#This Row],[인천버스정보]],7),"")</f>
        <v>강화마니산</v>
      </c>
      <c r="F775">
        <f>INT(LEFT(RIGHT(표2[[#This Row],[인천버스정보]],6),5))</f>
        <v>43002</v>
      </c>
      <c r="G775" s="3" t="str">
        <f>TEXT(VLOOKUP(표2[[#This Row],[BIS_NO]],표4[[정류소 번호]:[ISC 정류소 ID]],8,FALSE),0)</f>
        <v>2803979</v>
      </c>
      <c r="H775" s="3">
        <f>VLOOKUP(INT(표2[[#This Row],[BIS_NO]]),표3[],2,FALSE)</f>
        <v>1311</v>
      </c>
      <c r="I775" s="3">
        <f>VLOOKUP(표2[[#This Row],[BIS_NO]],표4[[정류소 번호]:[ISC 정류소 ID]],2,FALSE)</f>
        <v>169000002</v>
      </c>
      <c r="J775" s="1" t="s">
        <v>16502</v>
      </c>
    </row>
    <row r="776" spans="1:10">
      <c r="A776">
        <v>165000459</v>
      </c>
      <c r="B776" t="s">
        <v>36</v>
      </c>
      <c r="C776" t="s">
        <v>17556</v>
      </c>
      <c r="D776" s="3">
        <v>85</v>
      </c>
      <c r="E776" s="3" t="str">
        <f>SUBSTITUTE(표2[[#This Row],[인천버스정보]],RIGHT(표2[[#This Row],[인천버스정보]],7),"")</f>
        <v>강화실버케어스앞</v>
      </c>
      <c r="F776">
        <f>INT(LEFT(RIGHT(표2[[#This Row],[인천버스정보]],6),5))</f>
        <v>43976</v>
      </c>
      <c r="G776" s="3" t="str">
        <f>TEXT(VLOOKUP(표2[[#This Row],[BIS_NO]],표4[[정류소 번호]:[ISC 정류소 ID]],8,FALSE),0)</f>
        <v>2806018</v>
      </c>
      <c r="H776" s="3">
        <f>VLOOKUP(INT(표2[[#This Row],[BIS_NO]]),표3[],2,FALSE)</f>
        <v>1480</v>
      </c>
      <c r="I776" s="3">
        <f>VLOOKUP(표2[[#This Row],[BIS_NO]],표4[[정류소 번호]:[ISC 정류소 ID]],2,FALSE)</f>
        <v>169000976</v>
      </c>
      <c r="J776" s="1" t="s">
        <v>16503</v>
      </c>
    </row>
    <row r="777" spans="1:10">
      <c r="A777">
        <v>165000459</v>
      </c>
      <c r="B777" t="s">
        <v>36</v>
      </c>
      <c r="C777" t="s">
        <v>17556</v>
      </c>
      <c r="D777" s="3">
        <v>86</v>
      </c>
      <c r="E777" s="3" t="str">
        <f>SUBSTITUTE(표2[[#This Row],[인천버스정보]],RIGHT(표2[[#This Row],[인천버스정보]],7),"")</f>
        <v>덕포리</v>
      </c>
      <c r="F777">
        <f>INT(LEFT(RIGHT(표2[[#This Row],[인천버스정보]],6),5))</f>
        <v>43006</v>
      </c>
      <c r="G777" s="3" t="str">
        <f>TEXT(VLOOKUP(표2[[#This Row],[BIS_NO]],표4[[정류소 번호]:[ISC 정류소 ID]],8,FALSE),0)</f>
        <v>2804334</v>
      </c>
      <c r="H777" s="3">
        <f>VLOOKUP(INT(표2[[#This Row],[BIS_NO]]),표3[],2,FALSE)</f>
        <v>4566</v>
      </c>
      <c r="I777" s="3">
        <f>VLOOKUP(표2[[#This Row],[BIS_NO]],표4[[정류소 번호]:[ISC 정류소 ID]],2,FALSE)</f>
        <v>169000006</v>
      </c>
      <c r="J777" s="1" t="s">
        <v>16504</v>
      </c>
    </row>
    <row r="778" spans="1:10">
      <c r="A778">
        <v>165000459</v>
      </c>
      <c r="B778" t="s">
        <v>36</v>
      </c>
      <c r="C778" t="s">
        <v>17556</v>
      </c>
      <c r="D778" s="3">
        <v>87</v>
      </c>
      <c r="E778" s="3" t="str">
        <f>SUBSTITUTE(표2[[#This Row],[인천버스정보]],RIGHT(표2[[#This Row],[인천버스정보]],7),"")</f>
        <v>양지촌</v>
      </c>
      <c r="F778">
        <f>INT(LEFT(RIGHT(표2[[#This Row],[인천버스정보]],6),5))</f>
        <v>43342</v>
      </c>
      <c r="G778" s="3" t="str">
        <f>TEXT(VLOOKUP(표2[[#This Row],[BIS_NO]],표4[[정류소 번호]:[ISC 정류소 ID]],8,FALSE),0)</f>
        <v>2803983</v>
      </c>
      <c r="H778" s="3">
        <f>VLOOKUP(INT(표2[[#This Row],[BIS_NO]]),표3[],2,FALSE)</f>
        <v>3209</v>
      </c>
      <c r="I778" s="3">
        <f>VLOOKUP(표2[[#This Row],[BIS_NO]],표4[[정류소 번호]:[ISC 정류소 ID]],2,FALSE)</f>
        <v>169000342</v>
      </c>
      <c r="J778" s="1" t="s">
        <v>16505</v>
      </c>
    </row>
    <row r="779" spans="1:10">
      <c r="A779">
        <v>165000459</v>
      </c>
      <c r="B779" t="s">
        <v>36</v>
      </c>
      <c r="C779" t="s">
        <v>17556</v>
      </c>
      <c r="D779" s="3">
        <v>88</v>
      </c>
      <c r="E779" s="3" t="str">
        <f>SUBSTITUTE(표2[[#This Row],[인천버스정보]],RIGHT(표2[[#This Row],[인천버스정보]],7),"")</f>
        <v>상촌</v>
      </c>
      <c r="F779">
        <f>INT(LEFT(RIGHT(표2[[#This Row],[인천버스정보]],6),5))</f>
        <v>43347</v>
      </c>
      <c r="G779" s="3" t="str">
        <f>TEXT(VLOOKUP(표2[[#This Row],[BIS_NO]],표4[[정류소 번호]:[ISC 정류소 ID]],8,FALSE),0)</f>
        <v>2803985</v>
      </c>
      <c r="H779" s="3">
        <f>VLOOKUP(INT(표2[[#This Row],[BIS_NO]]),표3[],2,FALSE)</f>
        <v>2992</v>
      </c>
      <c r="I779" s="3">
        <f>VLOOKUP(표2[[#This Row],[BIS_NO]],표4[[정류소 번호]:[ISC 정류소 ID]],2,FALSE)</f>
        <v>169000347</v>
      </c>
      <c r="J779" s="1" t="s">
        <v>16506</v>
      </c>
    </row>
    <row r="780" spans="1:10">
      <c r="A780">
        <v>165000459</v>
      </c>
      <c r="B780" t="s">
        <v>36</v>
      </c>
      <c r="C780" t="s">
        <v>17556</v>
      </c>
      <c r="D780" s="3">
        <v>89</v>
      </c>
      <c r="E780" s="3" t="str">
        <f>SUBSTITUTE(표2[[#This Row],[인천버스정보]],RIGHT(표2[[#This Row],[인천버스정보]],7),"")</f>
        <v>내촌</v>
      </c>
      <c r="F780">
        <f>INT(LEFT(RIGHT(표2[[#This Row],[인천버스정보]],6),5))</f>
        <v>43343</v>
      </c>
      <c r="G780" s="3" t="str">
        <f>TEXT(VLOOKUP(표2[[#This Row],[BIS_NO]],표4[[정류소 번호]:[ISC 정류소 ID]],8,FALSE),0)</f>
        <v>2803987</v>
      </c>
      <c r="H780" s="3">
        <f>VLOOKUP(INT(표2[[#This Row],[BIS_NO]]),표3[],2,FALSE)</f>
        <v>3210</v>
      </c>
      <c r="I780" s="3">
        <f>VLOOKUP(표2[[#This Row],[BIS_NO]],표4[[정류소 번호]:[ISC 정류소 ID]],2,FALSE)</f>
        <v>169000343</v>
      </c>
      <c r="J780" s="1" t="s">
        <v>16507</v>
      </c>
    </row>
    <row r="781" spans="1:10">
      <c r="A781">
        <v>165000459</v>
      </c>
      <c r="B781" t="s">
        <v>36</v>
      </c>
      <c r="C781" t="s">
        <v>17556</v>
      </c>
      <c r="D781" s="3">
        <v>90</v>
      </c>
      <c r="E781" s="3" t="str">
        <f>SUBSTITUTE(표2[[#This Row],[인천버스정보]],RIGHT(표2[[#This Row],[인천버스정보]],7),"")</f>
        <v>선두1리</v>
      </c>
      <c r="F781">
        <f>INT(LEFT(RIGHT(표2[[#This Row],[인천버스정보]],6),5))</f>
        <v>43009</v>
      </c>
      <c r="G781" s="3" t="str">
        <f>TEXT(VLOOKUP(표2[[#This Row],[BIS_NO]],표4[[정류소 번호]:[ISC 정류소 ID]],8,FALSE),0)</f>
        <v>2803989</v>
      </c>
      <c r="H781" s="3">
        <f>VLOOKUP(INT(표2[[#This Row],[BIS_NO]]),표3[],2,FALSE)</f>
        <v>5401</v>
      </c>
      <c r="I781" s="3">
        <f>VLOOKUP(표2[[#This Row],[BIS_NO]],표4[[정류소 번호]:[ISC 정류소 ID]],2,FALSE)</f>
        <v>169000009</v>
      </c>
      <c r="J781" s="1" t="s">
        <v>16508</v>
      </c>
    </row>
    <row r="782" spans="1:10">
      <c r="A782">
        <v>165000459</v>
      </c>
      <c r="B782" t="s">
        <v>36</v>
      </c>
      <c r="C782" t="s">
        <v>17556</v>
      </c>
      <c r="D782" s="3">
        <v>91</v>
      </c>
      <c r="E782" s="3" t="str">
        <f>SUBSTITUTE(표2[[#This Row],[인천버스정보]],RIGHT(표2[[#This Row],[인천버스정보]],7),"")</f>
        <v>여우고개</v>
      </c>
      <c r="F782">
        <f>INT(LEFT(RIGHT(표2[[#This Row],[인천버스정보]],6),5))</f>
        <v>43981</v>
      </c>
      <c r="G782" s="3" t="str">
        <f>TEXT(VLOOKUP(표2[[#This Row],[BIS_NO]],표4[[정류소 번호]:[ISC 정류소 ID]],8,FALSE),0)</f>
        <v>2806004</v>
      </c>
      <c r="H782" s="3">
        <f>VLOOKUP(INT(표2[[#This Row],[BIS_NO]]),표3[],2,FALSE)</f>
        <v>2263</v>
      </c>
      <c r="I782" s="3">
        <f>VLOOKUP(표2[[#This Row],[BIS_NO]],표4[[정류소 번호]:[ISC 정류소 ID]],2,FALSE)</f>
        <v>169000981</v>
      </c>
      <c r="J782" s="1" t="s">
        <v>16509</v>
      </c>
    </row>
    <row r="783" spans="1:10">
      <c r="A783">
        <v>165000459</v>
      </c>
      <c r="B783" t="s">
        <v>36</v>
      </c>
      <c r="C783" t="s">
        <v>17556</v>
      </c>
      <c r="D783" s="3">
        <v>92</v>
      </c>
      <c r="E783" s="3" t="str">
        <f>SUBSTITUTE(표2[[#This Row],[인천버스정보]],RIGHT(표2[[#This Row],[인천버스정보]],7),"")</f>
        <v>소담(장미)마을입구</v>
      </c>
      <c r="F783">
        <f>INT(LEFT(RIGHT(표2[[#This Row],[인천버스정보]],6),5))</f>
        <v>90237</v>
      </c>
      <c r="G783" s="3" t="str">
        <f>TEXT(VLOOKUP(표2[[#This Row],[BIS_NO]],표4[[정류소 번호]:[ISC 정류소 ID]],8,FALSE),0)</f>
        <v>2807385</v>
      </c>
      <c r="H783" s="3">
        <f>VLOOKUP(INT(표2[[#This Row],[BIS_NO]]),표3[],2,FALSE)</f>
        <v>2731</v>
      </c>
      <c r="I783" s="3">
        <f>VLOOKUP(표2[[#This Row],[BIS_NO]],표4[[정류소 번호]:[ISC 정류소 ID]],2,FALSE)</f>
        <v>169001237</v>
      </c>
      <c r="J783" s="1" t="s">
        <v>16510</v>
      </c>
    </row>
    <row r="784" spans="1:10">
      <c r="A784">
        <v>165000459</v>
      </c>
      <c r="B784" t="s">
        <v>36</v>
      </c>
      <c r="C784" t="s">
        <v>17556</v>
      </c>
      <c r="D784" s="3">
        <v>93</v>
      </c>
      <c r="E784" s="3" t="str">
        <f>SUBSTITUTE(표2[[#This Row],[인천버스정보]],RIGHT(표2[[#This Row],[인천버스정보]],7),"")</f>
        <v>KT온수분국</v>
      </c>
      <c r="F784">
        <f>INT(LEFT(RIGHT(표2[[#This Row],[인천버스정보]],6),5))</f>
        <v>43523</v>
      </c>
      <c r="G784" s="3" t="str">
        <f>TEXT(VLOOKUP(표2[[#This Row],[BIS_NO]],표4[[정류소 번호]:[ISC 정류소 ID]],8,FALSE),0)</f>
        <v>2803991</v>
      </c>
      <c r="H784" s="3">
        <f>VLOOKUP(INT(표2[[#This Row],[BIS_NO]]),표3[],2,FALSE)</f>
        <v>807</v>
      </c>
      <c r="I784" s="3">
        <f>VLOOKUP(표2[[#This Row],[BIS_NO]],표4[[정류소 번호]:[ISC 정류소 ID]],2,FALSE)</f>
        <v>169000523</v>
      </c>
      <c r="J784" s="1" t="s">
        <v>16511</v>
      </c>
    </row>
    <row r="785" spans="1:10">
      <c r="A785">
        <v>165000459</v>
      </c>
      <c r="B785" t="s">
        <v>36</v>
      </c>
      <c r="C785" t="s">
        <v>17556</v>
      </c>
      <c r="D785" s="3">
        <v>94</v>
      </c>
      <c r="E785" s="3" t="str">
        <f>SUBSTITUTE(표2[[#This Row],[인천버스정보]],RIGHT(표2[[#This Row],[인천버스정보]],7),"")</f>
        <v>건일아파트</v>
      </c>
      <c r="F785">
        <f>INT(LEFT(RIGHT(표2[[#This Row],[인천버스정보]],6),5))</f>
        <v>43015</v>
      </c>
      <c r="G785" s="3" t="str">
        <f>TEXT(VLOOKUP(표2[[#This Row],[BIS_NO]],표4[[정류소 번호]:[ISC 정류소 ID]],8,FALSE),0)</f>
        <v>2803993</v>
      </c>
      <c r="H785" s="3">
        <f>VLOOKUP(INT(표2[[#This Row],[BIS_NO]]),표3[],2,FALSE)</f>
        <v>1135</v>
      </c>
      <c r="I785" s="3">
        <f>VLOOKUP(표2[[#This Row],[BIS_NO]],표4[[정류소 번호]:[ISC 정류소 ID]],2,FALSE)</f>
        <v>169000015</v>
      </c>
      <c r="J785" s="1" t="s">
        <v>16140</v>
      </c>
    </row>
    <row r="786" spans="1:10">
      <c r="A786">
        <v>165000459</v>
      </c>
      <c r="B786" t="s">
        <v>36</v>
      </c>
      <c r="C786" t="s">
        <v>17556</v>
      </c>
      <c r="D786" s="3">
        <v>95</v>
      </c>
      <c r="E786" s="3" t="str">
        <f>SUBSTITUTE(표2[[#This Row],[인천버스정보]],RIGHT(표2[[#This Row],[인천버스정보]],7),"")</f>
        <v>온수시장</v>
      </c>
      <c r="F786">
        <f>INT(LEFT(RIGHT(표2[[#This Row],[인천버스정보]],6),5))</f>
        <v>43095</v>
      </c>
      <c r="G786" s="3" t="str">
        <f>TEXT(VLOOKUP(표2[[#This Row],[BIS_NO]],표4[[정류소 번호]:[ISC 정류소 ID]],8,FALSE),0)</f>
        <v>2803995</v>
      </c>
      <c r="H786" s="3">
        <f>VLOOKUP(INT(표2[[#This Row],[BIS_NO]]),표3[],2,FALSE)</f>
        <v>5847</v>
      </c>
      <c r="I786" s="3">
        <f>VLOOKUP(표2[[#This Row],[BIS_NO]],표4[[정류소 번호]:[ISC 정류소 ID]],2,FALSE)</f>
        <v>169000095</v>
      </c>
      <c r="J786" s="1" t="s">
        <v>16141</v>
      </c>
    </row>
    <row r="787" spans="1:10">
      <c r="A787">
        <v>165000459</v>
      </c>
      <c r="B787" t="s">
        <v>36</v>
      </c>
      <c r="C787" t="s">
        <v>17556</v>
      </c>
      <c r="D787" s="3">
        <v>96</v>
      </c>
      <c r="E787" s="3" t="str">
        <f>SUBSTITUTE(표2[[#This Row],[인천버스정보]],RIGHT(표2[[#This Row],[인천버스정보]],7),"")</f>
        <v>온수리</v>
      </c>
      <c r="F787">
        <f>INT(LEFT(RIGHT(표2[[#This Row],[인천버스정보]],6),5))</f>
        <v>43018</v>
      </c>
      <c r="G787" s="3" t="str">
        <f>TEXT(VLOOKUP(표2[[#This Row],[BIS_NO]],표4[[정류소 번호]:[ISC 정류소 ID]],8,FALSE),0)</f>
        <v>2800298</v>
      </c>
      <c r="H787" s="3">
        <f>VLOOKUP(INT(표2[[#This Row],[BIS_NO]]),표3[],2,FALSE)</f>
        <v>6013</v>
      </c>
      <c r="I787" s="3">
        <f>VLOOKUP(표2[[#This Row],[BIS_NO]],표4[[정류소 번호]:[ISC 정류소 ID]],2,FALSE)</f>
        <v>169000018</v>
      </c>
      <c r="J787" s="1" t="s">
        <v>16142</v>
      </c>
    </row>
    <row r="788" spans="1:10">
      <c r="A788">
        <v>165000459</v>
      </c>
      <c r="B788" t="s">
        <v>36</v>
      </c>
      <c r="C788" t="s">
        <v>17556</v>
      </c>
      <c r="D788" s="3">
        <v>97</v>
      </c>
      <c r="E788" s="3" t="str">
        <f>SUBSTITUTE(표2[[#This Row],[인천버스정보]],RIGHT(표2[[#This Row],[인천버스정보]],7),"")</f>
        <v>온수리</v>
      </c>
      <c r="F788">
        <f>INT(LEFT(RIGHT(표2[[#This Row],[인천버스정보]],6),5))</f>
        <v>43020</v>
      </c>
      <c r="G788" s="3" t="str">
        <f>TEXT(VLOOKUP(표2[[#This Row],[BIS_NO]],표4[[정류소 번호]:[ISC 정류소 ID]],8,FALSE),0)</f>
        <v>2800297</v>
      </c>
      <c r="H788" s="3">
        <f>VLOOKUP(INT(표2[[#This Row],[BIS_NO]]),표3[],2,FALSE)</f>
        <v>692</v>
      </c>
      <c r="I788" s="3">
        <f>VLOOKUP(표2[[#This Row],[BIS_NO]],표4[[정류소 번호]:[ISC 정류소 ID]],2,FALSE)</f>
        <v>169000020</v>
      </c>
      <c r="J788" s="1" t="s">
        <v>16512</v>
      </c>
    </row>
    <row r="789" spans="1:10">
      <c r="A789">
        <v>165000459</v>
      </c>
      <c r="B789" t="s">
        <v>36</v>
      </c>
      <c r="C789" t="s">
        <v>17556</v>
      </c>
      <c r="D789" s="3">
        <v>98</v>
      </c>
      <c r="E789" s="3" t="str">
        <f>SUBSTITUTE(표2[[#This Row],[인천버스정보]],RIGHT(표2[[#This Row],[인천버스정보]],7),"")</f>
        <v>온수시장</v>
      </c>
      <c r="F789">
        <f>INT(LEFT(RIGHT(표2[[#This Row],[인천버스정보]],6),5))</f>
        <v>43019</v>
      </c>
      <c r="G789" s="3" t="str">
        <f>TEXT(VLOOKUP(표2[[#This Row],[BIS_NO]],표4[[정류소 번호]:[ISC 정류소 ID]],8,FALSE),0)</f>
        <v>2803996</v>
      </c>
      <c r="H789" s="3">
        <f>VLOOKUP(INT(표2[[#This Row],[BIS_NO]]),표3[],2,FALSE)</f>
        <v>4138</v>
      </c>
      <c r="I789" s="3">
        <f>VLOOKUP(표2[[#This Row],[BIS_NO]],표4[[정류소 번호]:[ISC 정류소 ID]],2,FALSE)</f>
        <v>169000019</v>
      </c>
      <c r="J789" s="1" t="s">
        <v>16513</v>
      </c>
    </row>
    <row r="790" spans="1:10">
      <c r="A790">
        <v>165000459</v>
      </c>
      <c r="B790" t="s">
        <v>36</v>
      </c>
      <c r="C790" t="s">
        <v>17556</v>
      </c>
      <c r="D790" s="3">
        <v>99</v>
      </c>
      <c r="E790" s="3" t="str">
        <f>SUBSTITUTE(표2[[#This Row],[인천버스정보]],RIGHT(표2[[#This Row],[인천버스정보]],7),"")</f>
        <v>건일아파트</v>
      </c>
      <c r="F790">
        <f>INT(LEFT(RIGHT(표2[[#This Row],[인천버스정보]],6),5))</f>
        <v>43094</v>
      </c>
      <c r="G790" s="3" t="str">
        <f>TEXT(VLOOKUP(표2[[#This Row],[BIS_NO]],표4[[정류소 번호]:[ISC 정류소 ID]],8,FALSE),0)</f>
        <v>2803994</v>
      </c>
      <c r="H790" s="3">
        <f>VLOOKUP(INT(표2[[#This Row],[BIS_NO]]),표3[],2,FALSE)</f>
        <v>5846</v>
      </c>
      <c r="I790" s="3">
        <f>VLOOKUP(표2[[#This Row],[BIS_NO]],표4[[정류소 번호]:[ISC 정류소 ID]],2,FALSE)</f>
        <v>169000094</v>
      </c>
      <c r="J790" s="1" t="s">
        <v>16514</v>
      </c>
    </row>
    <row r="791" spans="1:10">
      <c r="A791">
        <v>165000459</v>
      </c>
      <c r="B791" t="s">
        <v>36</v>
      </c>
      <c r="C791" t="s">
        <v>17556</v>
      </c>
      <c r="D791" s="3">
        <v>100</v>
      </c>
      <c r="E791" s="3" t="str">
        <f>SUBSTITUTE(표2[[#This Row],[인천버스정보]],RIGHT(표2[[#This Row],[인천버스정보]],7),"")</f>
        <v>한전온수출장소</v>
      </c>
      <c r="F791">
        <f>INT(LEFT(RIGHT(표2[[#This Row],[인천버스정보]],6),5))</f>
        <v>43012</v>
      </c>
      <c r="G791" s="3" t="str">
        <f>TEXT(VLOOKUP(표2[[#This Row],[BIS_NO]],표4[[정류소 번호]:[ISC 정류소 ID]],8,FALSE),0)</f>
        <v>2803992</v>
      </c>
      <c r="H791" s="3">
        <f>VLOOKUP(INT(표2[[#This Row],[BIS_NO]]),표3[],2,FALSE)</f>
        <v>6047</v>
      </c>
      <c r="I791" s="3">
        <f>VLOOKUP(표2[[#This Row],[BIS_NO]],표4[[정류소 번호]:[ISC 정류소 ID]],2,FALSE)</f>
        <v>169000012</v>
      </c>
      <c r="J791" s="1" t="s">
        <v>16515</v>
      </c>
    </row>
    <row r="792" spans="1:10">
      <c r="A792">
        <v>165000459</v>
      </c>
      <c r="B792" t="s">
        <v>36</v>
      </c>
      <c r="C792" t="s">
        <v>17556</v>
      </c>
      <c r="D792" s="3">
        <v>101</v>
      </c>
      <c r="E792" s="3" t="str">
        <f>SUBSTITUTE(표2[[#This Row],[인천버스정보]],RIGHT(표2[[#This Row],[인천버스정보]],7),"")</f>
        <v>소담(장미)마을입구</v>
      </c>
      <c r="F792">
        <f>INT(LEFT(RIGHT(표2[[#This Row],[인천버스정보]],6),5))</f>
        <v>90236</v>
      </c>
      <c r="G792" s="3" t="str">
        <f>TEXT(VLOOKUP(표2[[#This Row],[BIS_NO]],표4[[정류소 번호]:[ISC 정류소 ID]],8,FALSE),0)</f>
        <v>2807384</v>
      </c>
      <c r="H792" s="3">
        <f>VLOOKUP(INT(표2[[#This Row],[BIS_NO]]),표3[],2,FALSE)</f>
        <v>2730</v>
      </c>
      <c r="I792" s="3">
        <f>VLOOKUP(표2[[#This Row],[BIS_NO]],표4[[정류소 번호]:[ISC 정류소 ID]],2,FALSE)</f>
        <v>169001236</v>
      </c>
      <c r="J792" s="1" t="s">
        <v>16516</v>
      </c>
    </row>
    <row r="793" spans="1:10">
      <c r="A793">
        <v>165000459</v>
      </c>
      <c r="B793" t="s">
        <v>36</v>
      </c>
      <c r="C793" t="s">
        <v>17556</v>
      </c>
      <c r="D793" s="3">
        <v>102</v>
      </c>
      <c r="E793" s="3" t="str">
        <f>SUBSTITUTE(표2[[#This Row],[인천버스정보]],RIGHT(표2[[#This Row],[인천버스정보]],7),"")</f>
        <v>여우고개</v>
      </c>
      <c r="F793">
        <f>INT(LEFT(RIGHT(표2[[#This Row],[인천버스정보]],6),5))</f>
        <v>43980</v>
      </c>
      <c r="G793" s="3" t="str">
        <f>TEXT(VLOOKUP(표2[[#This Row],[BIS_NO]],표4[[정류소 번호]:[ISC 정류소 ID]],8,FALSE),0)</f>
        <v>2806003</v>
      </c>
      <c r="H793" s="3">
        <f>VLOOKUP(INT(표2[[#This Row],[BIS_NO]]),표3[],2,FALSE)</f>
        <v>2264</v>
      </c>
      <c r="I793" s="3">
        <f>VLOOKUP(표2[[#This Row],[BIS_NO]],표4[[정류소 번호]:[ISC 정류소 ID]],2,FALSE)</f>
        <v>169000980</v>
      </c>
      <c r="J793" s="1" t="s">
        <v>16517</v>
      </c>
    </row>
    <row r="794" spans="1:10">
      <c r="A794">
        <v>165000459</v>
      </c>
      <c r="B794" t="s">
        <v>36</v>
      </c>
      <c r="C794" t="s">
        <v>17556</v>
      </c>
      <c r="D794" s="3">
        <v>103</v>
      </c>
      <c r="E794" s="3" t="str">
        <f>SUBSTITUTE(표2[[#This Row],[인천버스정보]],RIGHT(표2[[#This Row],[인천버스정보]],7),"")</f>
        <v>선두1리</v>
      </c>
      <c r="F794">
        <f>INT(LEFT(RIGHT(표2[[#This Row],[인천버스정보]],6),5))</f>
        <v>43099</v>
      </c>
      <c r="G794" s="3" t="str">
        <f>TEXT(VLOOKUP(표2[[#This Row],[BIS_NO]],표4[[정류소 번호]:[ISC 정류소 ID]],8,FALSE),0)</f>
        <v>2803990</v>
      </c>
      <c r="H794" s="3">
        <f>VLOOKUP(INT(표2[[#This Row],[BIS_NO]]),표3[],2,FALSE)</f>
        <v>959</v>
      </c>
      <c r="I794" s="3">
        <f>VLOOKUP(표2[[#This Row],[BIS_NO]],표4[[정류소 번호]:[ISC 정류소 ID]],2,FALSE)</f>
        <v>169000099</v>
      </c>
      <c r="J794" s="1" t="s">
        <v>16518</v>
      </c>
    </row>
    <row r="795" spans="1:10">
      <c r="A795">
        <v>165000459</v>
      </c>
      <c r="B795" t="s">
        <v>36</v>
      </c>
      <c r="C795" t="s">
        <v>17556</v>
      </c>
      <c r="D795" s="3">
        <v>104</v>
      </c>
      <c r="E795" s="3" t="str">
        <f>SUBSTITUTE(표2[[#This Row],[인천버스정보]],RIGHT(표2[[#This Row],[인천버스정보]],7),"")</f>
        <v>내촌</v>
      </c>
      <c r="F795">
        <f>INT(LEFT(RIGHT(표2[[#This Row],[인천버스정보]],6),5))</f>
        <v>43581</v>
      </c>
      <c r="G795" s="3" t="str">
        <f>TEXT(VLOOKUP(표2[[#This Row],[BIS_NO]],표4[[정류소 번호]:[ISC 정류소 ID]],8,FALSE),0)</f>
        <v>2803988</v>
      </c>
      <c r="H795" s="3">
        <f>VLOOKUP(INT(표2[[#This Row],[BIS_NO]]),표3[],2,FALSE)</f>
        <v>3465</v>
      </c>
      <c r="I795" s="3">
        <f>VLOOKUP(표2[[#This Row],[BIS_NO]],표4[[정류소 번호]:[ISC 정류소 ID]],2,FALSE)</f>
        <v>169000581</v>
      </c>
      <c r="J795" s="1" t="s">
        <v>16519</v>
      </c>
    </row>
    <row r="796" spans="1:10">
      <c r="A796">
        <v>165000459</v>
      </c>
      <c r="B796" t="s">
        <v>36</v>
      </c>
      <c r="C796" t="s">
        <v>17556</v>
      </c>
      <c r="D796" s="3">
        <v>105</v>
      </c>
      <c r="E796" s="3" t="str">
        <f>SUBSTITUTE(표2[[#This Row],[인천버스정보]],RIGHT(표2[[#This Row],[인천버스정보]],7),"")</f>
        <v>상촌</v>
      </c>
      <c r="F796">
        <f>INT(LEFT(RIGHT(표2[[#This Row],[인천버스정보]],6),5))</f>
        <v>43152</v>
      </c>
      <c r="G796" s="3" t="str">
        <f>TEXT(VLOOKUP(표2[[#This Row],[BIS_NO]],표4[[정류소 번호]:[ISC 정류소 ID]],8,FALSE),0)</f>
        <v>2803986</v>
      </c>
      <c r="H796" s="3">
        <f>VLOOKUP(INT(표2[[#This Row],[BIS_NO]]),표3[],2,FALSE)</f>
        <v>2986</v>
      </c>
      <c r="I796" s="3">
        <f>VLOOKUP(표2[[#This Row],[BIS_NO]],표4[[정류소 번호]:[ISC 정류소 ID]],2,FALSE)</f>
        <v>169000152</v>
      </c>
      <c r="J796" s="1" t="s">
        <v>16520</v>
      </c>
    </row>
    <row r="797" spans="1:10">
      <c r="A797">
        <v>165000459</v>
      </c>
      <c r="B797" t="s">
        <v>36</v>
      </c>
      <c r="C797" t="s">
        <v>17556</v>
      </c>
      <c r="D797" s="3">
        <v>106</v>
      </c>
      <c r="E797" s="3" t="str">
        <f>SUBSTITUTE(표2[[#This Row],[인천버스정보]],RIGHT(표2[[#This Row],[인천버스정보]],7),"")</f>
        <v>양지촌</v>
      </c>
      <c r="F797">
        <f>INT(LEFT(RIGHT(표2[[#This Row],[인천버스정보]],6),5))</f>
        <v>43163</v>
      </c>
      <c r="G797" s="3" t="str">
        <f>TEXT(VLOOKUP(표2[[#This Row],[BIS_NO]],표4[[정류소 번호]:[ISC 정류소 ID]],8,FALSE),0)</f>
        <v>2803984</v>
      </c>
      <c r="H797" s="3">
        <f>VLOOKUP(INT(표2[[#This Row],[BIS_NO]]),표3[],2,FALSE)</f>
        <v>2756</v>
      </c>
      <c r="I797" s="3">
        <f>VLOOKUP(표2[[#This Row],[BIS_NO]],표4[[정류소 번호]:[ISC 정류소 ID]],2,FALSE)</f>
        <v>169000163</v>
      </c>
      <c r="J797" s="1" t="s">
        <v>16521</v>
      </c>
    </row>
    <row r="798" spans="1:10">
      <c r="A798">
        <v>165000459</v>
      </c>
      <c r="B798" t="s">
        <v>36</v>
      </c>
      <c r="C798" t="s">
        <v>17556</v>
      </c>
      <c r="D798" s="3">
        <v>107</v>
      </c>
      <c r="E798" s="3" t="str">
        <f>SUBSTITUTE(표2[[#This Row],[인천버스정보]],RIGHT(표2[[#This Row],[인천버스정보]],7),"")</f>
        <v>덕포리</v>
      </c>
      <c r="F798">
        <f>INT(LEFT(RIGHT(표2[[#This Row],[인천버스정보]],6),5))</f>
        <v>43100</v>
      </c>
      <c r="G798" s="3" t="str">
        <f>TEXT(VLOOKUP(표2[[#This Row],[BIS_NO]],표4[[정류소 번호]:[ISC 정류소 ID]],8,FALSE),0)</f>
        <v>2803981</v>
      </c>
      <c r="H798" s="3">
        <f>VLOOKUP(INT(표2[[#This Row],[BIS_NO]]),표3[],2,FALSE)</f>
        <v>960</v>
      </c>
      <c r="I798" s="3">
        <f>VLOOKUP(표2[[#This Row],[BIS_NO]],표4[[정류소 번호]:[ISC 정류소 ID]],2,FALSE)</f>
        <v>169000100</v>
      </c>
      <c r="J798" s="1" t="s">
        <v>16522</v>
      </c>
    </row>
    <row r="799" spans="1:10">
      <c r="A799">
        <v>165000459</v>
      </c>
      <c r="B799" t="s">
        <v>36</v>
      </c>
      <c r="C799" t="s">
        <v>17556</v>
      </c>
      <c r="D799" s="3">
        <v>108</v>
      </c>
      <c r="E799" s="3" t="str">
        <f>SUBSTITUTE(표2[[#This Row],[인천버스정보]],RIGHT(표2[[#This Row],[인천버스정보]],7),"")</f>
        <v>강화실버케어스앞</v>
      </c>
      <c r="F799">
        <f>INT(LEFT(RIGHT(표2[[#This Row],[인천버스정보]],6),5))</f>
        <v>43975</v>
      </c>
      <c r="G799" s="3" t="str">
        <f>TEXT(VLOOKUP(표2[[#This Row],[BIS_NO]],표4[[정류소 번호]:[ISC 정류소 ID]],8,FALSE),0)</f>
        <v>2806017</v>
      </c>
      <c r="H799" s="3">
        <f>VLOOKUP(INT(표2[[#This Row],[BIS_NO]]),표3[],2,FALSE)</f>
        <v>1479</v>
      </c>
      <c r="I799" s="3">
        <f>VLOOKUP(표2[[#This Row],[BIS_NO]],표4[[정류소 번호]:[ISC 정류소 ID]],2,FALSE)</f>
        <v>169000975</v>
      </c>
      <c r="J799" s="1" t="s">
        <v>16523</v>
      </c>
    </row>
    <row r="800" spans="1:10">
      <c r="A800">
        <v>165000459</v>
      </c>
      <c r="B800" t="s">
        <v>36</v>
      </c>
      <c r="C800" t="s">
        <v>17556</v>
      </c>
      <c r="D800" s="3">
        <v>109</v>
      </c>
      <c r="E800" s="3" t="str">
        <f>SUBSTITUTE(표2[[#This Row],[인천버스정보]],RIGHT(표2[[#This Row],[인천버스정보]],7),"")</f>
        <v>문산리마을회관</v>
      </c>
      <c r="F800">
        <f>INT(LEFT(RIGHT(표2[[#This Row],[인천버스정보]],6),5))</f>
        <v>43101</v>
      </c>
      <c r="G800" s="3" t="str">
        <f>TEXT(VLOOKUP(표2[[#This Row],[BIS_NO]],표4[[정류소 번호]:[ISC 정류소 ID]],8,FALSE),0)</f>
        <v>2805721</v>
      </c>
      <c r="H800" s="3">
        <f>VLOOKUP(INT(표2[[#This Row],[BIS_NO]]),표3[],2,FALSE)</f>
        <v>961</v>
      </c>
      <c r="I800" s="3">
        <f>VLOOKUP(표2[[#This Row],[BIS_NO]],표4[[정류소 번호]:[ISC 정류소 ID]],2,FALSE)</f>
        <v>169000101</v>
      </c>
      <c r="J800" s="1" t="s">
        <v>16524</v>
      </c>
    </row>
    <row r="801" spans="1:10">
      <c r="A801">
        <v>165000459</v>
      </c>
      <c r="B801" t="s">
        <v>36</v>
      </c>
      <c r="C801" t="s">
        <v>17556</v>
      </c>
      <c r="D801" s="3">
        <v>110</v>
      </c>
      <c r="E801" s="3" t="str">
        <f>SUBSTITUTE(표2[[#This Row],[인천버스정보]],RIGHT(표2[[#This Row],[인천버스정보]],7),"")</f>
        <v>문산교회앞</v>
      </c>
      <c r="F801">
        <f>INT(LEFT(RIGHT(표2[[#This Row],[인천버스정보]],6),5))</f>
        <v>43589</v>
      </c>
      <c r="G801" s="3" t="str">
        <f>TEXT(VLOOKUP(표2[[#This Row],[BIS_NO]],표4[[정류소 번호]:[ISC 정류소 ID]],8,FALSE),0)</f>
        <v>2805719</v>
      </c>
      <c r="H801" s="3">
        <f>VLOOKUP(INT(표2[[#This Row],[BIS_NO]]),표3[],2,FALSE)</f>
        <v>805</v>
      </c>
      <c r="I801" s="3">
        <f>VLOOKUP(표2[[#This Row],[BIS_NO]],표4[[정류소 번호]:[ISC 정류소 ID]],2,FALSE)</f>
        <v>169000589</v>
      </c>
      <c r="J801" s="1" t="s">
        <v>16525</v>
      </c>
    </row>
    <row r="802" spans="1:10">
      <c r="A802">
        <v>165000459</v>
      </c>
      <c r="B802" t="s">
        <v>36</v>
      </c>
      <c r="C802" t="s">
        <v>17556</v>
      </c>
      <c r="D802" s="3">
        <v>111</v>
      </c>
      <c r="E802" s="3" t="str">
        <f>SUBSTITUTE(표2[[#This Row],[인천버스정보]],RIGHT(표2[[#This Row],[인천버스정보]],7),"")</f>
        <v>문산교회앞</v>
      </c>
      <c r="F802">
        <f>INT(LEFT(RIGHT(표2[[#This Row],[인천버스정보]],6),5))</f>
        <v>43005</v>
      </c>
      <c r="G802" s="3" t="str">
        <f>TEXT(VLOOKUP(표2[[#This Row],[BIS_NO]],표4[[정류소 번호]:[ISC 정류소 ID]],8,FALSE),0)</f>
        <v>2803976</v>
      </c>
      <c r="H802" s="3">
        <f>VLOOKUP(INT(표2[[#This Row],[BIS_NO]]),표3[],2,FALSE)</f>
        <v>834</v>
      </c>
      <c r="I802" s="3">
        <f>VLOOKUP(표2[[#This Row],[BIS_NO]],표4[[정류소 번호]:[ISC 정류소 ID]],2,FALSE)</f>
        <v>169000005</v>
      </c>
      <c r="J802" s="1" t="s">
        <v>16526</v>
      </c>
    </row>
    <row r="803" spans="1:10">
      <c r="A803">
        <v>165000459</v>
      </c>
      <c r="B803" t="s">
        <v>36</v>
      </c>
      <c r="C803" t="s">
        <v>17556</v>
      </c>
      <c r="D803" s="3">
        <v>112</v>
      </c>
      <c r="E803" s="3" t="str">
        <f>SUBSTITUTE(표2[[#This Row],[인천버스정보]],RIGHT(표2[[#This Row],[인천버스정보]],7),"")</f>
        <v>마니산입구</v>
      </c>
      <c r="F803">
        <f>INT(LEFT(RIGHT(표2[[#This Row],[인천버스정보]],6),5))</f>
        <v>43102</v>
      </c>
      <c r="G803" s="3" t="str">
        <f>TEXT(VLOOKUP(표2[[#This Row],[BIS_NO]],표4[[정류소 번호]:[ISC 정류소 ID]],8,FALSE),0)</f>
        <v>2803974</v>
      </c>
      <c r="H803" s="3">
        <f>VLOOKUP(INT(표2[[#This Row],[BIS_NO]]),표3[],2,FALSE)</f>
        <v>962</v>
      </c>
      <c r="I803" s="3">
        <f>VLOOKUP(표2[[#This Row],[BIS_NO]],표4[[정류소 번호]:[ISC 정류소 ID]],2,FALSE)</f>
        <v>169000102</v>
      </c>
      <c r="J803" s="1" t="s">
        <v>16527</v>
      </c>
    </row>
    <row r="804" spans="1:10">
      <c r="A804">
        <v>165000459</v>
      </c>
      <c r="B804" t="s">
        <v>36</v>
      </c>
      <c r="C804" t="s">
        <v>17556</v>
      </c>
      <c r="D804" s="3">
        <v>113</v>
      </c>
      <c r="E804" s="3" t="str">
        <f>SUBSTITUTE(표2[[#This Row],[인천버스정보]],RIGHT(표2[[#This Row],[인천버스정보]],7),"")</f>
        <v>화도터미널</v>
      </c>
      <c r="F804">
        <f>INT(LEFT(RIGHT(표2[[#This Row],[인천버스정보]],6),5))</f>
        <v>43104</v>
      </c>
      <c r="G804" s="3" t="str">
        <f>TEXT(VLOOKUP(표2[[#This Row],[BIS_NO]],표4[[정류소 번호]:[ISC 정류소 ID]],8,FALSE),0)</f>
        <v>2803875</v>
      </c>
      <c r="H804" s="3">
        <f>VLOOKUP(INT(표2[[#This Row],[BIS_NO]]),표3[],2,FALSE)</f>
        <v>550</v>
      </c>
      <c r="I804" s="3">
        <f>VLOOKUP(표2[[#This Row],[BIS_NO]],표4[[정류소 번호]:[ISC 정류소 ID]],2,FALSE)</f>
        <v>169000104</v>
      </c>
      <c r="J804" s="1" t="s">
        <v>16497</v>
      </c>
    </row>
    <row r="805" spans="1:10">
      <c r="A805">
        <v>165000459</v>
      </c>
      <c r="B805" t="s">
        <v>36</v>
      </c>
      <c r="C805" t="s">
        <v>17556</v>
      </c>
      <c r="D805" s="3">
        <v>114</v>
      </c>
      <c r="E805" s="3" t="str">
        <f>SUBSTITUTE(표2[[#This Row],[인천버스정보]],RIGHT(표2[[#This Row],[인천버스정보]],7),"")</f>
        <v>덕골</v>
      </c>
      <c r="F805">
        <f>INT(LEFT(RIGHT(표2[[#This Row],[인천버스정보]],6),5))</f>
        <v>43397</v>
      </c>
      <c r="G805" s="3" t="str">
        <f>TEXT(VLOOKUP(표2[[#This Row],[BIS_NO]],표4[[정류소 번호]:[ISC 정류소 ID]],8,FALSE),0)</f>
        <v>2803876</v>
      </c>
      <c r="H805" s="3">
        <f>VLOOKUP(INT(표2[[#This Row],[BIS_NO]]),표3[],2,FALSE)</f>
        <v>3950</v>
      </c>
      <c r="I805" s="3">
        <f>VLOOKUP(표2[[#This Row],[BIS_NO]],표4[[정류소 번호]:[ISC 정류소 ID]],2,FALSE)</f>
        <v>169000397</v>
      </c>
      <c r="J805" s="1" t="s">
        <v>16528</v>
      </c>
    </row>
    <row r="806" spans="1:10">
      <c r="A806">
        <v>165000459</v>
      </c>
      <c r="B806" t="s">
        <v>36</v>
      </c>
      <c r="C806" t="s">
        <v>17556</v>
      </c>
      <c r="D806" s="3">
        <v>115</v>
      </c>
      <c r="E806" s="3" t="str">
        <f>SUBSTITUTE(표2[[#This Row],[인천버스정보]],RIGHT(표2[[#This Row],[인천버스정보]],7),"")</f>
        <v>내리교회</v>
      </c>
      <c r="F806">
        <f>INT(LEFT(RIGHT(표2[[#This Row],[인천버스정보]],6),5))</f>
        <v>43395</v>
      </c>
      <c r="G806" s="3" t="str">
        <f>TEXT(VLOOKUP(표2[[#This Row],[BIS_NO]],표4[[정류소 번호]:[ISC 정류소 ID]],8,FALSE),0)</f>
        <v>2803878</v>
      </c>
      <c r="H806" s="3">
        <f>VLOOKUP(INT(표2[[#This Row],[BIS_NO]]),표3[],2,FALSE)</f>
        <v>3949</v>
      </c>
      <c r="I806" s="3">
        <f>VLOOKUP(표2[[#This Row],[BIS_NO]],표4[[정류소 번호]:[ISC 정류소 ID]],2,FALSE)</f>
        <v>169000395</v>
      </c>
      <c r="J806" s="1" t="s">
        <v>16529</v>
      </c>
    </row>
    <row r="807" spans="1:10">
      <c r="A807">
        <v>165000459</v>
      </c>
      <c r="B807" t="s">
        <v>36</v>
      </c>
      <c r="C807" t="s">
        <v>17556</v>
      </c>
      <c r="D807" s="3">
        <v>116</v>
      </c>
      <c r="E807" s="3" t="str">
        <f>SUBSTITUTE(표2[[#This Row],[인천버스정보]],RIGHT(표2[[#This Row],[인천버스정보]],7),"")</f>
        <v>대촌</v>
      </c>
      <c r="F807">
        <f>INT(LEFT(RIGHT(표2[[#This Row],[인천버스정보]],6),5))</f>
        <v>43545</v>
      </c>
      <c r="G807" s="3" t="str">
        <f>TEXT(VLOOKUP(표2[[#This Row],[BIS_NO]],표4[[정류소 번호]:[ISC 정류소 ID]],8,FALSE),0)</f>
        <v>2803880</v>
      </c>
      <c r="H807" s="3">
        <f>VLOOKUP(INT(표2[[#This Row],[BIS_NO]]),표3[],2,FALSE)</f>
        <v>3387</v>
      </c>
      <c r="I807" s="3">
        <f>VLOOKUP(표2[[#This Row],[BIS_NO]],표4[[정류소 번호]:[ISC 정류소 ID]],2,FALSE)</f>
        <v>169000545</v>
      </c>
      <c r="J807" s="1" t="s">
        <v>16530</v>
      </c>
    </row>
    <row r="808" spans="1:10">
      <c r="A808">
        <v>165000459</v>
      </c>
      <c r="B808" t="s">
        <v>36</v>
      </c>
      <c r="C808" t="s">
        <v>17556</v>
      </c>
      <c r="D808" s="3">
        <v>117</v>
      </c>
      <c r="E808" s="3" t="str">
        <f>SUBSTITUTE(표2[[#This Row],[인천버스정보]],RIGHT(표2[[#This Row],[인천버스정보]],7),"")</f>
        <v>선수</v>
      </c>
      <c r="F808">
        <f>INT(LEFT(RIGHT(표2[[#This Row],[인천버스정보]],6),5))</f>
        <v>43433</v>
      </c>
      <c r="G808" s="3" t="str">
        <f>TEXT(VLOOKUP(표2[[#This Row],[BIS_NO]],표4[[정류소 번호]:[ISC 정류소 ID]],8,FALSE),0)</f>
        <v>2803882</v>
      </c>
      <c r="H808" s="3">
        <f>VLOOKUP(INT(표2[[#This Row],[BIS_NO]]),표3[],2,FALSE)</f>
        <v>3692</v>
      </c>
      <c r="I808" s="3">
        <f>VLOOKUP(표2[[#This Row],[BIS_NO]],표4[[정류소 번호]:[ISC 정류소 ID]],2,FALSE)</f>
        <v>169000433</v>
      </c>
      <c r="J808" s="1" t="s">
        <v>16531</v>
      </c>
    </row>
    <row r="809" spans="1:10">
      <c r="A809">
        <v>165000459</v>
      </c>
      <c r="B809" t="s">
        <v>36</v>
      </c>
      <c r="C809" t="s">
        <v>17556</v>
      </c>
      <c r="D809" s="3">
        <v>118</v>
      </c>
      <c r="E809" s="3" t="str">
        <f>SUBSTITUTE(표2[[#This Row],[인천버스정보]],RIGHT(표2[[#This Row],[인천버스정보]],7),"")</f>
        <v>후포항입구</v>
      </c>
      <c r="F809">
        <f>INT(LEFT(RIGHT(표2[[#This Row],[인천버스정보]],6),5))</f>
        <v>43431</v>
      </c>
      <c r="G809" s="3" t="str">
        <f>TEXT(VLOOKUP(표2[[#This Row],[BIS_NO]],표4[[정류소 번호]:[ISC 정류소 ID]],8,FALSE),0)</f>
        <v>2803884</v>
      </c>
      <c r="H809" s="3">
        <f>VLOOKUP(INT(표2[[#This Row],[BIS_NO]]),표3[],2,FALSE)</f>
        <v>3691</v>
      </c>
      <c r="I809" s="3">
        <f>VLOOKUP(표2[[#This Row],[BIS_NO]],표4[[정류소 번호]:[ISC 정류소 ID]],2,FALSE)</f>
        <v>169000431</v>
      </c>
      <c r="J809" s="1" t="s">
        <v>16532</v>
      </c>
    </row>
    <row r="810" spans="1:10">
      <c r="A810">
        <v>165000459</v>
      </c>
      <c r="B810" t="s">
        <v>36</v>
      </c>
      <c r="C810" t="s">
        <v>17556</v>
      </c>
      <c r="D810" s="3">
        <v>119</v>
      </c>
      <c r="E810" s="3" t="str">
        <f>SUBSTITUTE(표2[[#This Row],[인천버스정보]],RIGHT(표2[[#This Row],[인천버스정보]],7),"")</f>
        <v>선수여객선착장</v>
      </c>
      <c r="F810">
        <f>INT(LEFT(RIGHT(표2[[#This Row],[인천버스정보]],6),5))</f>
        <v>43479</v>
      </c>
      <c r="G810" s="3" t="str">
        <f>TEXT(VLOOKUP(표2[[#This Row],[BIS_NO]],표4[[정류소 번호]:[ISC 정류소 ID]],8,FALSE),0)</f>
        <v>2803886</v>
      </c>
      <c r="H810" s="3">
        <f>VLOOKUP(INT(표2[[#This Row],[BIS_NO]]),표3[],2,FALSE)</f>
        <v>3892</v>
      </c>
      <c r="I810" s="3">
        <f>VLOOKUP(표2[[#This Row],[BIS_NO]],표4[[정류소 번호]:[ISC 정류소 ID]],2,FALSE)</f>
        <v>169000479</v>
      </c>
      <c r="J810" s="1" t="s">
        <v>16533</v>
      </c>
    </row>
    <row r="811" spans="1:10">
      <c r="A811">
        <v>165000459</v>
      </c>
      <c r="B811" t="s">
        <v>36</v>
      </c>
      <c r="C811" t="s">
        <v>17556</v>
      </c>
      <c r="D811" s="3">
        <v>120</v>
      </c>
      <c r="E811" s="3" t="str">
        <f>SUBSTITUTE(표2[[#This Row],[인천버스정보]],RIGHT(표2[[#This Row],[인천버스정보]],7),"")</f>
        <v>진광횟집앞</v>
      </c>
      <c r="F811">
        <f>INT(LEFT(RIGHT(표2[[#This Row],[인천버스정보]],6),5))</f>
        <v>43541</v>
      </c>
      <c r="G811" s="3" t="str">
        <f>TEXT(VLOOKUP(표2[[#This Row],[BIS_NO]],표4[[정류소 번호]:[ISC 정류소 ID]],8,FALSE),0)</f>
        <v>2803888</v>
      </c>
      <c r="H811" s="3">
        <f>VLOOKUP(INT(표2[[#This Row],[BIS_NO]]),표3[],2,FALSE)</f>
        <v>3382</v>
      </c>
      <c r="I811" s="3">
        <f>VLOOKUP(표2[[#This Row],[BIS_NO]],표4[[정류소 번호]:[ISC 정류소 ID]],2,FALSE)</f>
        <v>169000541</v>
      </c>
      <c r="J811" s="1" t="s">
        <v>16534</v>
      </c>
    </row>
    <row r="812" spans="1:10">
      <c r="A812">
        <v>165000459</v>
      </c>
      <c r="B812" t="s">
        <v>36</v>
      </c>
      <c r="C812" t="s">
        <v>17556</v>
      </c>
      <c r="D812" s="3">
        <v>121</v>
      </c>
      <c r="E812" s="3" t="str">
        <f>SUBSTITUTE(표2[[#This Row],[인천버스정보]],RIGHT(표2[[#This Row],[인천버스정보]],7),"")</f>
        <v>장곶돈대</v>
      </c>
      <c r="F812">
        <f>INT(LEFT(RIGHT(표2[[#This Row],[인천버스정보]],6),5))</f>
        <v>43932</v>
      </c>
      <c r="G812" s="3" t="str">
        <f>TEXT(VLOOKUP(표2[[#This Row],[BIS_NO]],표4[[정류소 번호]:[ISC 정류소 ID]],8,FALSE),0)</f>
        <v>2806219</v>
      </c>
      <c r="H812" s="3">
        <f>VLOOKUP(INT(표2[[#This Row],[BIS_NO]]),표3[],2,FALSE)</f>
        <v>3172</v>
      </c>
      <c r="I812" s="3">
        <f>VLOOKUP(표2[[#This Row],[BIS_NO]],표4[[정류소 번호]:[ISC 정류소 ID]],2,FALSE)</f>
        <v>169000932</v>
      </c>
      <c r="J812" s="1" t="s">
        <v>16535</v>
      </c>
    </row>
    <row r="813" spans="1:10">
      <c r="A813">
        <v>165000459</v>
      </c>
      <c r="B813" t="s">
        <v>36</v>
      </c>
      <c r="C813" t="s">
        <v>17556</v>
      </c>
      <c r="D813" s="3">
        <v>122</v>
      </c>
      <c r="E813" s="3" t="str">
        <f>SUBSTITUTE(표2[[#This Row],[인천버스정보]],RIGHT(표2[[#This Row],[인천버스정보]],7),"")</f>
        <v>장곶횟집</v>
      </c>
      <c r="F813">
        <f>INT(LEFT(RIGHT(표2[[#This Row],[인천버스정보]],6),5))</f>
        <v>43478</v>
      </c>
      <c r="G813" s="3" t="str">
        <f>TEXT(VLOOKUP(표2[[#This Row],[BIS_NO]],표4[[정류소 번호]:[ISC 정류소 ID]],8,FALSE),0)</f>
        <v>2803890</v>
      </c>
      <c r="H813" s="3">
        <f>VLOOKUP(INT(표2[[#This Row],[BIS_NO]]),표3[],2,FALSE)</f>
        <v>3891</v>
      </c>
      <c r="I813" s="3">
        <f>VLOOKUP(표2[[#This Row],[BIS_NO]],표4[[정류소 번호]:[ISC 정류소 ID]],2,FALSE)</f>
        <v>169000478</v>
      </c>
      <c r="J813" s="1" t="s">
        <v>16536</v>
      </c>
    </row>
    <row r="814" spans="1:10">
      <c r="A814">
        <v>165000459</v>
      </c>
      <c r="B814" t="s">
        <v>36</v>
      </c>
      <c r="C814" t="s">
        <v>17556</v>
      </c>
      <c r="D814" s="3">
        <v>123</v>
      </c>
      <c r="E814" s="3" t="str">
        <f>SUBSTITUTE(표2[[#This Row],[인천버스정보]],RIGHT(표2[[#This Row],[인천버스정보]],7),"")</f>
        <v>버드러지</v>
      </c>
      <c r="F814">
        <f>INT(LEFT(RIGHT(표2[[#This Row],[인천버스정보]],6),5))</f>
        <v>43428</v>
      </c>
      <c r="G814" s="3" t="str">
        <f>TEXT(VLOOKUP(표2[[#This Row],[BIS_NO]],표4[[정류소 번호]:[ISC 정류소 ID]],8,FALSE),0)</f>
        <v>2803892</v>
      </c>
      <c r="H814" s="3">
        <f>VLOOKUP(INT(표2[[#This Row],[BIS_NO]]),표3[],2,FALSE)</f>
        <v>3689</v>
      </c>
      <c r="I814" s="3">
        <f>VLOOKUP(표2[[#This Row],[BIS_NO]],표4[[정류소 번호]:[ISC 정류소 ID]],2,FALSE)</f>
        <v>169000428</v>
      </c>
      <c r="J814" s="1" t="s">
        <v>16537</v>
      </c>
    </row>
    <row r="815" spans="1:10">
      <c r="A815">
        <v>165000459</v>
      </c>
      <c r="B815" t="s">
        <v>36</v>
      </c>
      <c r="C815" t="s">
        <v>17556</v>
      </c>
      <c r="D815" s="3">
        <v>124</v>
      </c>
      <c r="E815" s="3" t="str">
        <f>SUBSTITUTE(표2[[#This Row],[인천버스정보]],RIGHT(표2[[#This Row],[인천버스정보]],7),"")</f>
        <v>장화리학생수련원</v>
      </c>
      <c r="F815">
        <f>INT(LEFT(RIGHT(표2[[#This Row],[인천버스정보]],6),5))</f>
        <v>43426</v>
      </c>
      <c r="G815" s="3" t="str">
        <f>TEXT(VLOOKUP(표2[[#This Row],[BIS_NO]],표4[[정류소 번호]:[ISC 정류소 ID]],8,FALSE),0)</f>
        <v>2803894</v>
      </c>
      <c r="H815" s="3">
        <f>VLOOKUP(INT(표2[[#This Row],[BIS_NO]]),표3[],2,FALSE)</f>
        <v>3688</v>
      </c>
      <c r="I815" s="3">
        <f>VLOOKUP(표2[[#This Row],[BIS_NO]],표4[[정류소 번호]:[ISC 정류소 ID]],2,FALSE)</f>
        <v>169000426</v>
      </c>
      <c r="J815" s="1" t="s">
        <v>16538</v>
      </c>
    </row>
    <row r="816" spans="1:10">
      <c r="A816">
        <v>165000459</v>
      </c>
      <c r="B816" t="s">
        <v>36</v>
      </c>
      <c r="C816" t="s">
        <v>17556</v>
      </c>
      <c r="D816" s="3">
        <v>125</v>
      </c>
      <c r="E816" s="3" t="str">
        <f>SUBSTITUTE(표2[[#This Row],[인천버스정보]],RIGHT(표2[[#This Row],[인천버스정보]],7),"")</f>
        <v>큰말</v>
      </c>
      <c r="F816">
        <f>INT(LEFT(RIGHT(표2[[#This Row],[인천버스정보]],6),5))</f>
        <v>90309</v>
      </c>
      <c r="G816" s="3" t="str">
        <f>TEXT(VLOOKUP(표2[[#This Row],[BIS_NO]],표4[[정류소 번호]:[ISC 정류소 ID]],8,FALSE),0)</f>
        <v>2806316</v>
      </c>
      <c r="H816" s="3">
        <f>VLOOKUP(INT(표2[[#This Row],[BIS_NO]]),표3[],2,FALSE)</f>
        <v>147</v>
      </c>
      <c r="I816" s="3">
        <f>VLOOKUP(표2[[#This Row],[BIS_NO]],표4[[정류소 번호]:[ISC 정류소 ID]],2,FALSE)</f>
        <v>169001309</v>
      </c>
      <c r="J816" s="1" t="s">
        <v>16539</v>
      </c>
    </row>
    <row r="817" spans="1:10">
      <c r="A817">
        <v>165000459</v>
      </c>
      <c r="B817" t="s">
        <v>36</v>
      </c>
      <c r="C817" t="s">
        <v>17556</v>
      </c>
      <c r="D817" s="3">
        <v>126</v>
      </c>
      <c r="E817" s="3" t="str">
        <f>SUBSTITUTE(표2[[#This Row],[인천버스정보]],RIGHT(표2[[#This Row],[인천버스정보]],7),"")</f>
        <v>장화교회앞</v>
      </c>
      <c r="F817">
        <f>INT(LEFT(RIGHT(표2[[#This Row],[인천버스정보]],6),5))</f>
        <v>43121</v>
      </c>
      <c r="G817" s="3" t="str">
        <f>TEXT(VLOOKUP(표2[[#This Row],[BIS_NO]],표4[[정류소 번호]:[ISC 정류소 ID]],8,FALSE),0)</f>
        <v>2803896</v>
      </c>
      <c r="H817" s="3">
        <f>VLOOKUP(INT(표2[[#This Row],[BIS_NO]]),표3[],2,FALSE)</f>
        <v>3402</v>
      </c>
      <c r="I817" s="3">
        <f>VLOOKUP(표2[[#This Row],[BIS_NO]],표4[[정류소 번호]:[ISC 정류소 ID]],2,FALSE)</f>
        <v>169000121</v>
      </c>
      <c r="J817" s="1" t="s">
        <v>16540</v>
      </c>
    </row>
    <row r="818" spans="1:10">
      <c r="A818">
        <v>165000459</v>
      </c>
      <c r="B818" t="s">
        <v>36</v>
      </c>
      <c r="C818" t="s">
        <v>17556</v>
      </c>
      <c r="D818" s="3">
        <v>127</v>
      </c>
      <c r="E818" s="3" t="str">
        <f>SUBSTITUTE(표2[[#This Row],[인천버스정보]],RIGHT(표2[[#This Row],[인천버스정보]],7),"")</f>
        <v>해넘이마을</v>
      </c>
      <c r="F818">
        <f>INT(LEFT(RIGHT(표2[[#This Row],[인천버스정보]],6),5))</f>
        <v>90136</v>
      </c>
      <c r="G818" s="3" t="str">
        <f>TEXT(VLOOKUP(표2[[#This Row],[BIS_NO]],표4[[정류소 번호]:[ISC 정류소 ID]],8,FALSE),0)</f>
        <v>2807380</v>
      </c>
      <c r="H818" s="3">
        <f>VLOOKUP(INT(표2[[#This Row],[BIS_NO]]),표3[],2,FALSE)</f>
        <v>2784</v>
      </c>
      <c r="I818" s="3">
        <f>VLOOKUP(표2[[#This Row],[BIS_NO]],표4[[정류소 번호]:[ISC 정류소 ID]],2,FALSE)</f>
        <v>169001136</v>
      </c>
      <c r="J818" s="1" t="s">
        <v>16541</v>
      </c>
    </row>
    <row r="819" spans="1:10">
      <c r="A819">
        <v>165000459</v>
      </c>
      <c r="B819" t="s">
        <v>36</v>
      </c>
      <c r="C819" t="s">
        <v>17556</v>
      </c>
      <c r="D819" s="3">
        <v>128</v>
      </c>
      <c r="E819" s="3" t="str">
        <f>SUBSTITUTE(표2[[#This Row],[인천버스정보]],RIGHT(표2[[#This Row],[인천버스정보]],7),"")</f>
        <v>새꾸지마을</v>
      </c>
      <c r="F819">
        <f>INT(LEFT(RIGHT(표2[[#This Row],[인천버스정보]],6),5))</f>
        <v>90134</v>
      </c>
      <c r="G819" s="3" t="str">
        <f>TEXT(VLOOKUP(표2[[#This Row],[BIS_NO]],표4[[정류소 번호]:[ISC 정류소 ID]],8,FALSE),0)</f>
        <v>2807379</v>
      </c>
      <c r="H819" s="3">
        <f>VLOOKUP(INT(표2[[#This Row],[BIS_NO]]),표3[],2,FALSE)</f>
        <v>2782</v>
      </c>
      <c r="I819" s="3">
        <f>VLOOKUP(표2[[#This Row],[BIS_NO]],표4[[정류소 번호]:[ISC 정류소 ID]],2,FALSE)</f>
        <v>169001134</v>
      </c>
      <c r="J819" s="1" t="s">
        <v>16542</v>
      </c>
    </row>
    <row r="820" spans="1:10">
      <c r="A820">
        <v>165000459</v>
      </c>
      <c r="B820" t="s">
        <v>36</v>
      </c>
      <c r="C820" t="s">
        <v>17556</v>
      </c>
      <c r="D820" s="3">
        <v>129</v>
      </c>
      <c r="E820" s="3" t="str">
        <f>SUBSTITUTE(표2[[#This Row],[인천버스정보]],RIGHT(표2[[#This Row],[인천버스정보]],7),"")</f>
        <v>여차리회관</v>
      </c>
      <c r="F820">
        <f>INT(LEFT(RIGHT(표2[[#This Row],[인천버스정보]],6),5))</f>
        <v>43505</v>
      </c>
      <c r="G820" s="3" t="str">
        <f>TEXT(VLOOKUP(표2[[#This Row],[BIS_NO]],표4[[정류소 번호]:[ISC 정류소 ID]],8,FALSE),0)</f>
        <v>2803898</v>
      </c>
      <c r="H820" s="3">
        <f>VLOOKUP(INT(표2[[#This Row],[BIS_NO]]),표3[],2,FALSE)</f>
        <v>3146</v>
      </c>
      <c r="I820" s="3">
        <f>VLOOKUP(표2[[#This Row],[BIS_NO]],표4[[정류소 번호]:[ISC 정류소 ID]],2,FALSE)</f>
        <v>169000505</v>
      </c>
      <c r="J820" s="1" t="s">
        <v>16543</v>
      </c>
    </row>
    <row r="821" spans="1:10">
      <c r="A821">
        <v>165000459</v>
      </c>
      <c r="B821" t="s">
        <v>36</v>
      </c>
      <c r="C821" t="s">
        <v>17556</v>
      </c>
      <c r="D821" s="3">
        <v>130</v>
      </c>
      <c r="E821" s="3" t="str">
        <f>SUBSTITUTE(표2[[#This Row],[인천버스정보]],RIGHT(표2[[#This Row],[인천버스정보]],7),"")</f>
        <v>여차리</v>
      </c>
      <c r="F821">
        <f>INT(LEFT(RIGHT(표2[[#This Row],[인천버스정보]],6),5))</f>
        <v>43472</v>
      </c>
      <c r="G821" s="3" t="str">
        <f>TEXT(VLOOKUP(표2[[#This Row],[BIS_NO]],표4[[정류소 번호]:[ISC 정류소 ID]],8,FALSE),0)</f>
        <v>2803900</v>
      </c>
      <c r="H821" s="3">
        <f>VLOOKUP(INT(표2[[#This Row],[BIS_NO]]),표3[],2,FALSE)</f>
        <v>3888</v>
      </c>
      <c r="I821" s="3">
        <f>VLOOKUP(표2[[#This Row],[BIS_NO]],표4[[정류소 번호]:[ISC 정류소 ID]],2,FALSE)</f>
        <v>169000472</v>
      </c>
      <c r="J821" s="1" t="s">
        <v>16544</v>
      </c>
    </row>
    <row r="822" spans="1:10">
      <c r="A822">
        <v>165000459</v>
      </c>
      <c r="B822" t="s">
        <v>36</v>
      </c>
      <c r="C822" t="s">
        <v>17556</v>
      </c>
      <c r="D822" s="3">
        <v>131</v>
      </c>
      <c r="E822" s="3" t="str">
        <f>SUBSTITUTE(표2[[#This Row],[인천버스정보]],RIGHT(표2[[#This Row],[인천버스정보]],7),"")</f>
        <v>샛말</v>
      </c>
      <c r="F822">
        <f>INT(LEFT(RIGHT(표2[[#This Row],[인천버스정보]],6),5))</f>
        <v>43995</v>
      </c>
      <c r="G822" s="3" t="str">
        <f>TEXT(VLOOKUP(표2[[#This Row],[BIS_NO]],표4[[정류소 번호]:[ISC 정류소 ID]],8,FALSE),0)</f>
        <v>2806222</v>
      </c>
      <c r="H822" s="3">
        <f>VLOOKUP(INT(표2[[#This Row],[BIS_NO]]),표3[],2,FALSE)</f>
        <v>3286</v>
      </c>
      <c r="I822" s="3">
        <f>VLOOKUP(표2[[#This Row],[BIS_NO]],표4[[정류소 번호]:[ISC 정류소 ID]],2,FALSE)</f>
        <v>169000995</v>
      </c>
      <c r="J822" s="1" t="s">
        <v>16545</v>
      </c>
    </row>
    <row r="823" spans="1:10">
      <c r="A823">
        <v>165000459</v>
      </c>
      <c r="B823" t="s">
        <v>36</v>
      </c>
      <c r="C823" t="s">
        <v>17556</v>
      </c>
      <c r="D823" s="3">
        <v>132</v>
      </c>
      <c r="E823" s="3" t="str">
        <f>SUBSTITUTE(표2[[#This Row],[인천버스정보]],RIGHT(표2[[#This Row],[인천버스정보]],7),"")</f>
        <v>신광주유소</v>
      </c>
      <c r="F823">
        <f>INT(LEFT(RIGHT(표2[[#This Row],[인천버스정보]],6),5))</f>
        <v>43470</v>
      </c>
      <c r="G823" s="3" t="str">
        <f>TEXT(VLOOKUP(표2[[#This Row],[BIS_NO]],표4[[정류소 번호]:[ISC 정류소 ID]],8,FALSE),0)</f>
        <v>2804630</v>
      </c>
      <c r="H823" s="3">
        <f>VLOOKUP(INT(표2[[#This Row],[BIS_NO]]),표3[],2,FALSE)</f>
        <v>3887</v>
      </c>
      <c r="I823" s="3">
        <f>VLOOKUP(표2[[#This Row],[BIS_NO]],표4[[정류소 번호]:[ISC 정류소 ID]],2,FALSE)</f>
        <v>169000470</v>
      </c>
      <c r="J823" s="1" t="s">
        <v>16546</v>
      </c>
    </row>
    <row r="824" spans="1:10">
      <c r="A824">
        <v>165000459</v>
      </c>
      <c r="B824" t="s">
        <v>36</v>
      </c>
      <c r="C824" t="s">
        <v>17556</v>
      </c>
      <c r="D824" s="3">
        <v>133</v>
      </c>
      <c r="E824" s="3" t="str">
        <f>SUBSTITUTE(표2[[#This Row],[인천버스정보]],RIGHT(표2[[#This Row],[인천버스정보]],7),"")</f>
        <v>돈대모루</v>
      </c>
      <c r="F824">
        <f>INT(LEFT(RIGHT(표2[[#This Row],[인천버스정보]],6),5))</f>
        <v>43447</v>
      </c>
      <c r="G824" s="3" t="str">
        <f>TEXT(VLOOKUP(표2[[#This Row],[BIS_NO]],표4[[정류소 번호]:[ISC 정류소 ID]],8,FALSE),0)</f>
        <v>2803902</v>
      </c>
      <c r="H824" s="3">
        <f>VLOOKUP(INT(표2[[#This Row],[BIS_NO]]),표3[],2,FALSE)</f>
        <v>3700</v>
      </c>
      <c r="I824" s="3">
        <f>VLOOKUP(표2[[#This Row],[BIS_NO]],표4[[정류소 번호]:[ISC 정류소 ID]],2,FALSE)</f>
        <v>169000447</v>
      </c>
      <c r="J824" s="1" t="s">
        <v>16547</v>
      </c>
    </row>
    <row r="825" spans="1:10">
      <c r="A825">
        <v>165000459</v>
      </c>
      <c r="B825" t="s">
        <v>36</v>
      </c>
      <c r="C825" t="s">
        <v>17556</v>
      </c>
      <c r="D825" s="3">
        <v>134</v>
      </c>
      <c r="E825" s="3" t="str">
        <f>SUBSTITUTE(표2[[#This Row],[인천버스정보]],RIGHT(표2[[#This Row],[인천버스정보]],7),"")</f>
        <v>미루지</v>
      </c>
      <c r="F825">
        <f>INT(LEFT(RIGHT(표2[[#This Row],[인천버스정보]],6),5))</f>
        <v>43522</v>
      </c>
      <c r="G825" s="3" t="str">
        <f>TEXT(VLOOKUP(표2[[#This Row],[BIS_NO]],표4[[정류소 번호]:[ISC 정류소 ID]],8,FALSE),0)</f>
        <v>2803904</v>
      </c>
      <c r="H825" s="3">
        <f>VLOOKUP(INT(표2[[#This Row],[BIS_NO]]),표3[],2,FALSE)</f>
        <v>3378</v>
      </c>
      <c r="I825" s="3">
        <f>VLOOKUP(표2[[#This Row],[BIS_NO]],표4[[정류소 번호]:[ISC 정류소 ID]],2,FALSE)</f>
        <v>169000522</v>
      </c>
      <c r="J825" s="1" t="s">
        <v>16548</v>
      </c>
    </row>
    <row r="826" spans="1:10">
      <c r="A826">
        <v>165000459</v>
      </c>
      <c r="B826" t="s">
        <v>36</v>
      </c>
      <c r="C826" t="s">
        <v>17556</v>
      </c>
      <c r="D826" s="3">
        <v>135</v>
      </c>
      <c r="E826" s="3" t="str">
        <f>SUBSTITUTE(표2[[#This Row],[인천버스정보]],RIGHT(표2[[#This Row],[인천버스정보]],7),"")</f>
        <v>흥왕리</v>
      </c>
      <c r="F826">
        <f>INT(LEFT(RIGHT(표2[[#This Row],[인천버스정보]],6),5))</f>
        <v>90073</v>
      </c>
      <c r="G826" s="3" t="str">
        <f>TEXT(VLOOKUP(표2[[#This Row],[BIS_NO]],표4[[정류소 번호]:[ISC 정류소 ID]],8,FALSE),0)</f>
        <v>2807377</v>
      </c>
      <c r="H826" s="3">
        <f>VLOOKUP(INT(표2[[#This Row],[BIS_NO]]),표3[],2,FALSE)</f>
        <v>3250</v>
      </c>
      <c r="I826" s="3">
        <f>VLOOKUP(표2[[#This Row],[BIS_NO]],표4[[정류소 번호]:[ISC 정류소 ID]],2,FALSE)</f>
        <v>169001073</v>
      </c>
      <c r="J826" s="1" t="s">
        <v>16549</v>
      </c>
    </row>
    <row r="827" spans="1:10">
      <c r="A827">
        <v>165000459</v>
      </c>
      <c r="B827" t="s">
        <v>36</v>
      </c>
      <c r="C827" t="s">
        <v>17556</v>
      </c>
      <c r="D827" s="3">
        <v>136</v>
      </c>
      <c r="E827" s="3" t="str">
        <f>SUBSTITUTE(표2[[#This Row],[인천버스정보]],RIGHT(표2[[#This Row],[인천버스정보]],7),"")</f>
        <v>장안</v>
      </c>
      <c r="F827">
        <f>INT(LEFT(RIGHT(표2[[#This Row],[인천버스정보]],6),5))</f>
        <v>43445</v>
      </c>
      <c r="G827" s="3" t="str">
        <f>TEXT(VLOOKUP(표2[[#This Row],[BIS_NO]],표4[[정류소 번호]:[ISC 정류소 ID]],8,FALSE),0)</f>
        <v>2803906</v>
      </c>
      <c r="H827" s="3">
        <f>VLOOKUP(INT(표2[[#This Row],[BIS_NO]]),표3[],2,FALSE)</f>
        <v>3699</v>
      </c>
      <c r="I827" s="3">
        <f>VLOOKUP(표2[[#This Row],[BIS_NO]],표4[[정류소 번호]:[ISC 정류소 ID]],2,FALSE)</f>
        <v>169000445</v>
      </c>
      <c r="J827" s="1" t="s">
        <v>16550</v>
      </c>
    </row>
    <row r="828" spans="1:10">
      <c r="A828">
        <v>165000459</v>
      </c>
      <c r="B828" t="s">
        <v>36</v>
      </c>
      <c r="C828" t="s">
        <v>17556</v>
      </c>
      <c r="D828" s="3">
        <v>137</v>
      </c>
      <c r="E828" s="3" t="str">
        <f>SUBSTITUTE(표2[[#This Row],[인천버스정보]],RIGHT(표2[[#This Row],[인천버스정보]],7),"")</f>
        <v>흥암보건진료소</v>
      </c>
      <c r="F828">
        <f>INT(LEFT(RIGHT(표2[[#This Row],[인천버스정보]],6),5))</f>
        <v>43520</v>
      </c>
      <c r="G828" s="3" t="str">
        <f>TEXT(VLOOKUP(표2[[#This Row],[BIS_NO]],표4[[정류소 번호]:[ISC 정류소 ID]],8,FALSE),0)</f>
        <v>2803909</v>
      </c>
      <c r="H828" s="3">
        <f>VLOOKUP(INT(표2[[#This Row],[BIS_NO]]),표3[],2,FALSE)</f>
        <v>3377</v>
      </c>
      <c r="I828" s="3">
        <f>VLOOKUP(표2[[#This Row],[BIS_NO]],표4[[정류소 번호]:[ISC 정류소 ID]],2,FALSE)</f>
        <v>169000520</v>
      </c>
      <c r="J828" s="1" t="s">
        <v>16551</v>
      </c>
    </row>
    <row r="829" spans="1:10">
      <c r="A829">
        <v>165000459</v>
      </c>
      <c r="B829" t="s">
        <v>36</v>
      </c>
      <c r="C829" t="s">
        <v>17556</v>
      </c>
      <c r="D829" s="3">
        <v>138</v>
      </c>
      <c r="E829" s="3" t="str">
        <f>SUBSTITUTE(표2[[#This Row],[인천버스정보]],RIGHT(표2[[#This Row],[인천버스정보]],7),"")</f>
        <v>간촌</v>
      </c>
      <c r="F829">
        <f>INT(LEFT(RIGHT(표2[[#This Row],[인천버스정보]],6),5))</f>
        <v>43518</v>
      </c>
      <c r="G829" s="3" t="str">
        <f>TEXT(VLOOKUP(표2[[#This Row],[BIS_NO]],표4[[정류소 번호]:[ISC 정류소 ID]],8,FALSE),0)</f>
        <v>2803910</v>
      </c>
      <c r="H829" s="3">
        <f>VLOOKUP(INT(표2[[#This Row],[BIS_NO]]),표3[],2,FALSE)</f>
        <v>3376</v>
      </c>
      <c r="I829" s="3">
        <f>VLOOKUP(표2[[#This Row],[BIS_NO]],표4[[정류소 번호]:[ISC 정류소 ID]],2,FALSE)</f>
        <v>169000518</v>
      </c>
      <c r="J829" s="1" t="s">
        <v>16552</v>
      </c>
    </row>
    <row r="830" spans="1:10">
      <c r="A830">
        <v>165000459</v>
      </c>
      <c r="B830" t="s">
        <v>36</v>
      </c>
      <c r="C830" t="s">
        <v>17556</v>
      </c>
      <c r="D830" s="3">
        <v>139</v>
      </c>
      <c r="E830" s="3" t="str">
        <f>SUBSTITUTE(표2[[#This Row],[인천버스정보]],RIGHT(표2[[#This Row],[인천버스정보]],7),"")</f>
        <v>마니산상회</v>
      </c>
      <c r="F830">
        <f>INT(LEFT(RIGHT(표2[[#This Row],[인천버스정보]],6),5))</f>
        <v>43417</v>
      </c>
      <c r="G830" s="3" t="str">
        <f>TEXT(VLOOKUP(표2[[#This Row],[BIS_NO]],표4[[정류소 번호]:[ISC 정류소 ID]],8,FALSE),0)</f>
        <v>2803912</v>
      </c>
      <c r="H830" s="3">
        <f>VLOOKUP(INT(표2[[#This Row],[BIS_NO]]),표3[],2,FALSE)</f>
        <v>3961</v>
      </c>
      <c r="I830" s="3">
        <f>VLOOKUP(표2[[#This Row],[BIS_NO]],표4[[정류소 번호]:[ISC 정류소 ID]],2,FALSE)</f>
        <v>169000417</v>
      </c>
      <c r="J830" s="1" t="s">
        <v>16553</v>
      </c>
    </row>
    <row r="831" spans="1:10">
      <c r="A831">
        <v>165000459</v>
      </c>
      <c r="B831" t="s">
        <v>36</v>
      </c>
      <c r="C831" t="s">
        <v>17556</v>
      </c>
      <c r="D831" s="3">
        <v>140</v>
      </c>
      <c r="E831" s="3" t="str">
        <f>SUBSTITUTE(표2[[#This Row],[인천버스정보]],RIGHT(표2[[#This Row],[인천버스정보]],7),"")</f>
        <v>흥왕상회</v>
      </c>
      <c r="F831">
        <f>INT(LEFT(RIGHT(표2[[#This Row],[인천버스정보]],6),5))</f>
        <v>43516</v>
      </c>
      <c r="G831" s="3" t="str">
        <f>TEXT(VLOOKUP(표2[[#This Row],[BIS_NO]],표4[[정류소 번호]:[ISC 정류소 ID]],8,FALSE),0)</f>
        <v>2804628</v>
      </c>
      <c r="H831" s="3">
        <f>VLOOKUP(INT(표2[[#This Row],[BIS_NO]]),표3[],2,FALSE)</f>
        <v>3375</v>
      </c>
      <c r="I831" s="3">
        <f>VLOOKUP(표2[[#This Row],[BIS_NO]],표4[[정류소 번호]:[ISC 정류소 ID]],2,FALSE)</f>
        <v>169000516</v>
      </c>
      <c r="J831" s="1" t="s">
        <v>16554</v>
      </c>
    </row>
    <row r="832" spans="1:10">
      <c r="A832">
        <v>165000459</v>
      </c>
      <c r="B832" t="s">
        <v>36</v>
      </c>
      <c r="C832" t="s">
        <v>17556</v>
      </c>
      <c r="D832" s="3">
        <v>141</v>
      </c>
      <c r="E832" s="3" t="str">
        <f>SUBSTITUTE(표2[[#This Row],[인천버스정보]],RIGHT(표2[[#This Row],[인천버스정보]],7),"")</f>
        <v>소장전</v>
      </c>
      <c r="F832">
        <f>INT(LEFT(RIGHT(표2[[#This Row],[인천버스정보]],6),5))</f>
        <v>43997</v>
      </c>
      <c r="G832" s="3" t="str">
        <f>TEXT(VLOOKUP(표2[[#This Row],[BIS_NO]],표4[[정류소 번호]:[ISC 정류소 ID]],8,FALSE),0)</f>
        <v>2806314</v>
      </c>
      <c r="H832" s="3">
        <f>VLOOKUP(INT(표2[[#This Row],[BIS_NO]]),표3[],2,FALSE)</f>
        <v>3288</v>
      </c>
      <c r="I832" s="3">
        <f>VLOOKUP(표2[[#This Row],[BIS_NO]],표4[[정류소 번호]:[ISC 정류소 ID]],2,FALSE)</f>
        <v>169000997</v>
      </c>
      <c r="J832" s="1" t="s">
        <v>16555</v>
      </c>
    </row>
    <row r="833" spans="1:10">
      <c r="A833">
        <v>165000459</v>
      </c>
      <c r="B833" t="s">
        <v>36</v>
      </c>
      <c r="C833" t="s">
        <v>17556</v>
      </c>
      <c r="D833" s="3">
        <v>142</v>
      </c>
      <c r="E833" s="3" t="str">
        <f>SUBSTITUTE(표2[[#This Row],[인천버스정보]],RIGHT(표2[[#This Row],[인천버스정보]],7),"")</f>
        <v>장전</v>
      </c>
      <c r="F833">
        <f>INT(LEFT(RIGHT(표2[[#This Row],[인천버스정보]],6),5))</f>
        <v>43415</v>
      </c>
      <c r="G833" s="3" t="str">
        <f>TEXT(VLOOKUP(표2[[#This Row],[BIS_NO]],표4[[정류소 번호]:[ISC 정류소 ID]],8,FALSE),0)</f>
        <v>2803914</v>
      </c>
      <c r="H833" s="3">
        <f>VLOOKUP(INT(표2[[#This Row],[BIS_NO]]),표3[],2,FALSE)</f>
        <v>3960</v>
      </c>
      <c r="I833" s="3">
        <f>VLOOKUP(표2[[#This Row],[BIS_NO]],표4[[정류소 번호]:[ISC 정류소 ID]],2,FALSE)</f>
        <v>169000415</v>
      </c>
      <c r="J833" s="1" t="s">
        <v>16556</v>
      </c>
    </row>
    <row r="834" spans="1:10">
      <c r="A834">
        <v>165000459</v>
      </c>
      <c r="B834" t="s">
        <v>36</v>
      </c>
      <c r="C834" t="s">
        <v>17556</v>
      </c>
      <c r="D834" s="3">
        <v>143</v>
      </c>
      <c r="E834" s="3" t="str">
        <f>SUBSTITUTE(표2[[#This Row],[인천버스정보]],RIGHT(표2[[#This Row],[인천버스정보]],7),"")</f>
        <v>해오름민박</v>
      </c>
      <c r="F834">
        <f>INT(LEFT(RIGHT(표2[[#This Row],[인천버스정보]],6),5))</f>
        <v>43413</v>
      </c>
      <c r="G834" s="3" t="str">
        <f>TEXT(VLOOKUP(표2[[#This Row],[BIS_NO]],표4[[정류소 번호]:[ISC 정류소 ID]],8,FALSE),0)</f>
        <v>2804626</v>
      </c>
      <c r="H834" s="3">
        <f>VLOOKUP(INT(표2[[#This Row],[BIS_NO]]),표3[],2,FALSE)</f>
        <v>3959</v>
      </c>
      <c r="I834" s="3">
        <f>VLOOKUP(표2[[#This Row],[BIS_NO]],표4[[정류소 번호]:[ISC 정류소 ID]],2,FALSE)</f>
        <v>169000413</v>
      </c>
      <c r="J834" s="1" t="s">
        <v>16557</v>
      </c>
    </row>
    <row r="835" spans="1:10">
      <c r="A835">
        <v>165000459</v>
      </c>
      <c r="B835" t="s">
        <v>36</v>
      </c>
      <c r="C835" t="s">
        <v>17556</v>
      </c>
      <c r="D835" s="3">
        <v>144</v>
      </c>
      <c r="E835" s="3" t="str">
        <f>SUBSTITUTE(표2[[#This Row],[인천버스정보]],RIGHT(표2[[#This Row],[인천버스정보]],7),"")</f>
        <v>동막교회</v>
      </c>
      <c r="F835">
        <f>INT(LEFT(RIGHT(표2[[#This Row],[인천버스정보]],6),5))</f>
        <v>43514</v>
      </c>
      <c r="G835" s="3" t="str">
        <f>TEXT(VLOOKUP(표2[[#This Row],[BIS_NO]],표4[[정류소 번호]:[ISC 정류소 ID]],8,FALSE),0)</f>
        <v>2804099</v>
      </c>
      <c r="H835" s="3">
        <f>VLOOKUP(INT(표2[[#This Row],[BIS_NO]]),표3[],2,FALSE)</f>
        <v>3374</v>
      </c>
      <c r="I835" s="3">
        <f>VLOOKUP(표2[[#This Row],[BIS_NO]],표4[[정류소 번호]:[ISC 정류소 ID]],2,FALSE)</f>
        <v>169000514</v>
      </c>
      <c r="J835" s="1" t="s">
        <v>16558</v>
      </c>
    </row>
    <row r="836" spans="1:10">
      <c r="A836">
        <v>165000459</v>
      </c>
      <c r="B836" t="s">
        <v>36</v>
      </c>
      <c r="C836" t="s">
        <v>17556</v>
      </c>
      <c r="D836" s="3">
        <v>145</v>
      </c>
      <c r="E836" s="3" t="str">
        <f>SUBSTITUTE(표2[[#This Row],[인천버스정보]],RIGHT(표2[[#This Row],[인천버스정보]],7),"")</f>
        <v>하얀집민박</v>
      </c>
      <c r="F836">
        <f>INT(LEFT(RIGHT(표2[[#This Row],[인천버스정보]],6),5))</f>
        <v>43440</v>
      </c>
      <c r="G836" s="3" t="str">
        <f>TEXT(VLOOKUP(표2[[#This Row],[BIS_NO]],표4[[정류소 번호]:[ISC 정류소 ID]],8,FALSE),0)</f>
        <v>2804624</v>
      </c>
      <c r="H836" s="3">
        <f>VLOOKUP(INT(표2[[#This Row],[BIS_NO]]),표3[],2,FALSE)</f>
        <v>3696</v>
      </c>
      <c r="I836" s="3">
        <f>VLOOKUP(표2[[#This Row],[BIS_NO]],표4[[정류소 번호]:[ISC 정류소 ID]],2,FALSE)</f>
        <v>169000440</v>
      </c>
      <c r="J836" s="1" t="s">
        <v>16559</v>
      </c>
    </row>
    <row r="837" spans="1:10">
      <c r="A837">
        <v>165000459</v>
      </c>
      <c r="B837" t="s">
        <v>36</v>
      </c>
      <c r="C837" t="s">
        <v>17556</v>
      </c>
      <c r="D837" s="3">
        <v>146</v>
      </c>
      <c r="E837" s="3" t="str">
        <f>SUBSTITUTE(표2[[#This Row],[인천버스정보]],RIGHT(표2[[#This Row],[인천버스정보]],7),"")</f>
        <v>갯벌슈퍼</v>
      </c>
      <c r="F837">
        <f>INT(LEFT(RIGHT(표2[[#This Row],[인천버스정보]],6),5))</f>
        <v>43513</v>
      </c>
      <c r="G837" s="3" t="str">
        <f>TEXT(VLOOKUP(표2[[#This Row],[BIS_NO]],표4[[정류소 번호]:[ISC 정류소 ID]],8,FALSE),0)</f>
        <v>2804622</v>
      </c>
      <c r="H837" s="3">
        <f>VLOOKUP(INT(표2[[#This Row],[BIS_NO]]),표3[],2,FALSE)</f>
        <v>3150</v>
      </c>
      <c r="I837" s="3">
        <f>VLOOKUP(표2[[#This Row],[BIS_NO]],표4[[정류소 번호]:[ISC 정류소 ID]],2,FALSE)</f>
        <v>169000513</v>
      </c>
      <c r="J837" s="1" t="s">
        <v>16560</v>
      </c>
    </row>
    <row r="838" spans="1:10">
      <c r="A838">
        <v>165000459</v>
      </c>
      <c r="B838" t="s">
        <v>36</v>
      </c>
      <c r="C838" t="s">
        <v>17556</v>
      </c>
      <c r="D838" s="3">
        <v>147</v>
      </c>
      <c r="E838" s="3" t="str">
        <f>SUBSTITUTE(표2[[#This Row],[인천버스정보]],RIGHT(표2[[#This Row],[인천버스정보]],7),"")</f>
        <v>동막해변</v>
      </c>
      <c r="F838">
        <f>INT(LEFT(RIGHT(표2[[#This Row],[인천버스정보]],6),5))</f>
        <v>43511</v>
      </c>
      <c r="G838" s="3" t="str">
        <f>TEXT(VLOOKUP(표2[[#This Row],[BIS_NO]],표4[[정류소 번호]:[ISC 정류소 ID]],8,FALSE),0)</f>
        <v>2804096</v>
      </c>
      <c r="H838" s="3">
        <f>VLOOKUP(INT(표2[[#This Row],[BIS_NO]]),표3[],2,FALSE)</f>
        <v>3149</v>
      </c>
      <c r="I838" s="3">
        <f>VLOOKUP(표2[[#This Row],[BIS_NO]],표4[[정류소 번호]:[ISC 정류소 ID]],2,FALSE)</f>
        <v>169000511</v>
      </c>
      <c r="J838" s="1" t="s">
        <v>16561</v>
      </c>
    </row>
    <row r="839" spans="1:10">
      <c r="A839">
        <v>165000459</v>
      </c>
      <c r="B839" t="s">
        <v>36</v>
      </c>
      <c r="C839" t="s">
        <v>17556</v>
      </c>
      <c r="D839" s="3">
        <v>148</v>
      </c>
      <c r="E839" s="3" t="str">
        <f>SUBSTITUTE(표2[[#This Row],[인천버스정보]],RIGHT(표2[[#This Row],[인천버스정보]],7),"")</f>
        <v>분오리어판장</v>
      </c>
      <c r="F839">
        <f>INT(LEFT(RIGHT(표2[[#This Row],[인천버스정보]],6),5))</f>
        <v>43406</v>
      </c>
      <c r="G839" s="3" t="str">
        <f>TEXT(VLOOKUP(표2[[#This Row],[BIS_NO]],표4[[정류소 번호]:[ISC 정류소 ID]],8,FALSE),0)</f>
        <v>2804620</v>
      </c>
      <c r="H839" s="3">
        <f>VLOOKUP(INT(표2[[#This Row],[BIS_NO]]),표3[],2,FALSE)</f>
        <v>3956</v>
      </c>
      <c r="I839" s="3">
        <f>VLOOKUP(표2[[#This Row],[BIS_NO]],표4[[정류소 번호]:[ISC 정류소 ID]],2,FALSE)</f>
        <v>169000406</v>
      </c>
      <c r="J839" s="1" t="s">
        <v>16562</v>
      </c>
    </row>
    <row r="840" spans="1:10">
      <c r="A840">
        <v>165000459</v>
      </c>
      <c r="B840" t="s">
        <v>36</v>
      </c>
      <c r="C840" t="s">
        <v>17556</v>
      </c>
      <c r="D840" s="3">
        <v>149</v>
      </c>
      <c r="E840" s="3" t="str">
        <f>SUBSTITUTE(표2[[#This Row],[인천버스정보]],RIGHT(표2[[#This Row],[인천버스정보]],7),"")</f>
        <v>넘말</v>
      </c>
      <c r="F840">
        <f>INT(LEFT(RIGHT(표2[[#This Row],[인천버스정보]],6),5))</f>
        <v>43140</v>
      </c>
      <c r="G840" s="3" t="str">
        <f>TEXT(VLOOKUP(표2[[#This Row],[BIS_NO]],표4[[정류소 번호]:[ISC 정류소 ID]],8,FALSE),0)</f>
        <v>2804095</v>
      </c>
      <c r="H840" s="3">
        <f>VLOOKUP(INT(표2[[#This Row],[BIS_NO]]),표3[],2,FALSE)</f>
        <v>3214</v>
      </c>
      <c r="I840" s="3">
        <f>VLOOKUP(표2[[#This Row],[BIS_NO]],표4[[정류소 번호]:[ISC 정류소 ID]],2,FALSE)</f>
        <v>169000140</v>
      </c>
      <c r="J840" s="1" t="s">
        <v>16563</v>
      </c>
    </row>
    <row r="841" spans="1:10">
      <c r="A841">
        <v>165000459</v>
      </c>
      <c r="B841" t="s">
        <v>36</v>
      </c>
      <c r="C841" t="s">
        <v>17556</v>
      </c>
      <c r="D841" s="3">
        <v>150</v>
      </c>
      <c r="E841" s="3" t="str">
        <f>SUBSTITUTE(표2[[#This Row],[인천버스정보]],RIGHT(표2[[#This Row],[인천버스정보]],7),"")</f>
        <v>분오저수지</v>
      </c>
      <c r="F841">
        <f>INT(LEFT(RIGHT(표2[[#This Row],[인천버스정보]],6),5))</f>
        <v>43509</v>
      </c>
      <c r="G841" s="3" t="str">
        <f>TEXT(VLOOKUP(표2[[#This Row],[BIS_NO]],표4[[정류소 번호]:[ISC 정류소 ID]],8,FALSE),0)</f>
        <v>2804618</v>
      </c>
      <c r="H841" s="3">
        <f>VLOOKUP(INT(표2[[#This Row],[BIS_NO]]),표3[],2,FALSE)</f>
        <v>3148</v>
      </c>
      <c r="I841" s="3">
        <f>VLOOKUP(표2[[#This Row],[BIS_NO]],표4[[정류소 번호]:[ISC 정류소 ID]],2,FALSE)</f>
        <v>169000509</v>
      </c>
      <c r="J841" s="1" t="s">
        <v>16564</v>
      </c>
    </row>
    <row r="842" spans="1:10">
      <c r="A842">
        <v>165000459</v>
      </c>
      <c r="B842" t="s">
        <v>36</v>
      </c>
      <c r="C842" t="s">
        <v>17556</v>
      </c>
      <c r="D842" s="3">
        <v>151</v>
      </c>
      <c r="E842" s="3" t="str">
        <f>SUBSTITUTE(표2[[#This Row],[인천버스정보]],RIGHT(표2[[#This Row],[인천버스정보]],7),"")</f>
        <v>산애들애</v>
      </c>
      <c r="F842">
        <f>INT(LEFT(RIGHT(표2[[#This Row],[인천버스정보]],6),5))</f>
        <v>43492</v>
      </c>
      <c r="G842" s="3" t="str">
        <f>TEXT(VLOOKUP(표2[[#This Row],[BIS_NO]],표4[[정류소 번호]:[ISC 정류소 ID]],8,FALSE),0)</f>
        <v>2804616</v>
      </c>
      <c r="H842" s="3">
        <f>VLOOKUP(INT(표2[[#This Row],[BIS_NO]]),표3[],2,FALSE)</f>
        <v>3138</v>
      </c>
      <c r="I842" s="3">
        <f>VLOOKUP(표2[[#This Row],[BIS_NO]],표4[[정류소 번호]:[ISC 정류소 ID]],2,FALSE)</f>
        <v>169000492</v>
      </c>
      <c r="J842" s="1" t="s">
        <v>16565</v>
      </c>
    </row>
    <row r="843" spans="1:10">
      <c r="A843">
        <v>165000459</v>
      </c>
      <c r="B843" t="s">
        <v>36</v>
      </c>
      <c r="C843" t="s">
        <v>17556</v>
      </c>
      <c r="D843" s="3">
        <v>152</v>
      </c>
      <c r="E843" s="3" t="str">
        <f>SUBSTITUTE(표2[[#This Row],[인천버스정보]],RIGHT(표2[[#This Row],[인천버스정보]],7),"")</f>
        <v>정수사입구</v>
      </c>
      <c r="F843">
        <f>INT(LEFT(RIGHT(표2[[#This Row],[인천버스정보]],6),5))</f>
        <v>43404</v>
      </c>
      <c r="G843" s="3" t="str">
        <f>TEXT(VLOOKUP(표2[[#This Row],[BIS_NO]],표4[[정류소 번호]:[ISC 정류소 ID]],8,FALSE),0)</f>
        <v>2804092</v>
      </c>
      <c r="H843" s="3">
        <f>VLOOKUP(INT(표2[[#This Row],[BIS_NO]]),표3[],2,FALSE)</f>
        <v>3954</v>
      </c>
      <c r="I843" s="3">
        <f>VLOOKUP(표2[[#This Row],[BIS_NO]],표4[[정류소 번호]:[ISC 정류소 ID]],2,FALSE)</f>
        <v>169000404</v>
      </c>
      <c r="J843" s="1" t="s">
        <v>16566</v>
      </c>
    </row>
    <row r="844" spans="1:10">
      <c r="A844">
        <v>165000459</v>
      </c>
      <c r="B844" t="s">
        <v>36</v>
      </c>
      <c r="C844" t="s">
        <v>17556</v>
      </c>
      <c r="D844" s="3">
        <v>153</v>
      </c>
      <c r="E844" s="3" t="str">
        <f>SUBSTITUTE(표2[[#This Row],[인천버스정보]],RIGHT(표2[[#This Row],[인천버스정보]],7),"")</f>
        <v>함허동천</v>
      </c>
      <c r="F844">
        <f>INT(LEFT(RIGHT(표2[[#This Row],[인천버스정보]],6),5))</f>
        <v>43403</v>
      </c>
      <c r="G844" s="3" t="str">
        <f>TEXT(VLOOKUP(표2[[#This Row],[BIS_NO]],표4[[정류소 번호]:[ISC 정류소 ID]],8,FALSE),0)</f>
        <v>2804090</v>
      </c>
      <c r="H844" s="3">
        <f>VLOOKUP(INT(표2[[#This Row],[BIS_NO]]),표3[],2,FALSE)</f>
        <v>3953</v>
      </c>
      <c r="I844" s="3">
        <f>VLOOKUP(표2[[#This Row],[BIS_NO]],표4[[정류소 번호]:[ISC 정류소 ID]],2,FALSE)</f>
        <v>169000403</v>
      </c>
      <c r="J844" s="1" t="s">
        <v>16567</v>
      </c>
    </row>
    <row r="845" spans="1:10">
      <c r="A845">
        <v>165000459</v>
      </c>
      <c r="B845" t="s">
        <v>36</v>
      </c>
      <c r="C845" t="s">
        <v>17556</v>
      </c>
      <c r="D845" s="3">
        <v>154</v>
      </c>
      <c r="E845" s="3" t="str">
        <f>SUBSTITUTE(표2[[#This Row],[인천버스정보]],RIGHT(표2[[#This Row],[인천버스정보]],7),"")</f>
        <v>대사마을</v>
      </c>
      <c r="F845">
        <f>INT(LEFT(RIGHT(표2[[#This Row],[인천버스정보]],6),5))</f>
        <v>43948</v>
      </c>
      <c r="G845" s="3" t="str">
        <f>TEXT(VLOOKUP(표2[[#This Row],[BIS_NO]],표4[[정류소 번호]:[ISC 정류소 ID]],8,FALSE),0)</f>
        <v>2806224</v>
      </c>
      <c r="H845" s="3">
        <f>VLOOKUP(INT(표2[[#This Row],[BIS_NO]]),표3[],2,FALSE)</f>
        <v>3078</v>
      </c>
      <c r="I845" s="3">
        <f>VLOOKUP(표2[[#This Row],[BIS_NO]],표4[[정류소 번호]:[ISC 정류소 ID]],2,FALSE)</f>
        <v>169000948</v>
      </c>
      <c r="J845" s="1" t="s">
        <v>16568</v>
      </c>
    </row>
    <row r="846" spans="1:10">
      <c r="A846">
        <v>165000459</v>
      </c>
      <c r="B846" t="s">
        <v>36</v>
      </c>
      <c r="C846" t="s">
        <v>17556</v>
      </c>
      <c r="D846" s="3">
        <v>155</v>
      </c>
      <c r="E846" s="3" t="str">
        <f>SUBSTITUTE(표2[[#This Row],[인천버스정보]],RIGHT(표2[[#This Row],[인천버스정보]],7),"")</f>
        <v>이건창생가</v>
      </c>
      <c r="F846">
        <f>INT(LEFT(RIGHT(표2[[#This Row],[인천버스정보]],6),5))</f>
        <v>43145</v>
      </c>
      <c r="G846" s="3" t="str">
        <f>TEXT(VLOOKUP(표2[[#This Row],[BIS_NO]],표4[[정류소 번호]:[ISC 정류소 ID]],8,FALSE),0)</f>
        <v>2804088</v>
      </c>
      <c r="H846" s="3">
        <f>VLOOKUP(INT(표2[[#This Row],[BIS_NO]]),표3[],2,FALSE)</f>
        <v>2979</v>
      </c>
      <c r="I846" s="3">
        <f>VLOOKUP(표2[[#This Row],[BIS_NO]],표4[[정류소 번호]:[ISC 정류소 ID]],2,FALSE)</f>
        <v>169000145</v>
      </c>
      <c r="J846" s="1" t="s">
        <v>16569</v>
      </c>
    </row>
    <row r="847" spans="1:10">
      <c r="A847">
        <v>165000459</v>
      </c>
      <c r="B847" t="s">
        <v>36</v>
      </c>
      <c r="C847" t="s">
        <v>17556</v>
      </c>
      <c r="D847" s="3">
        <v>156</v>
      </c>
      <c r="E847" s="3" t="str">
        <f>SUBSTITUTE(표2[[#This Row],[인천버스정보]],RIGHT(표2[[#This Row],[인천버스정보]],7),"")</f>
        <v>행자골</v>
      </c>
      <c r="F847">
        <f>INT(LEFT(RIGHT(표2[[#This Row],[인천버스정보]],6),5))</f>
        <v>43583</v>
      </c>
      <c r="G847" s="3" t="str">
        <f>TEXT(VLOOKUP(표2[[#This Row],[BIS_NO]],표4[[정류소 번호]:[ISC 정류소 ID]],8,FALSE),0)</f>
        <v>2804614</v>
      </c>
      <c r="H847" s="3">
        <f>VLOOKUP(INT(표2[[#This Row],[BIS_NO]]),표3[],2,FALSE)</f>
        <v>3466</v>
      </c>
      <c r="I847" s="3">
        <f>VLOOKUP(표2[[#This Row],[BIS_NO]],표4[[정류소 번호]:[ISC 정류소 ID]],2,FALSE)</f>
        <v>169000583</v>
      </c>
      <c r="J847" s="1" t="s">
        <v>16570</v>
      </c>
    </row>
    <row r="848" spans="1:10">
      <c r="A848">
        <v>165000459</v>
      </c>
      <c r="B848" t="s">
        <v>36</v>
      </c>
      <c r="C848" t="s">
        <v>17556</v>
      </c>
      <c r="D848" s="3">
        <v>157</v>
      </c>
      <c r="E848" s="3" t="str">
        <f>SUBSTITUTE(표2[[#This Row],[인천버스정보]],RIGHT(표2[[#This Row],[인천버스정보]],7),"")</f>
        <v>동주농장</v>
      </c>
      <c r="F848">
        <f>INT(LEFT(RIGHT(표2[[#This Row],[인천버스정보]],6),5))</f>
        <v>43401</v>
      </c>
      <c r="G848" s="3" t="str">
        <f>TEXT(VLOOKUP(표2[[#This Row],[BIS_NO]],표4[[정류소 번호]:[ISC 정류소 ID]],8,FALSE),0)</f>
        <v>2804087</v>
      </c>
      <c r="H848" s="3">
        <f>VLOOKUP(INT(표2[[#This Row],[BIS_NO]]),표3[],2,FALSE)</f>
        <v>3952</v>
      </c>
      <c r="I848" s="3">
        <f>VLOOKUP(표2[[#This Row],[BIS_NO]],표4[[정류소 번호]:[ISC 정류소 ID]],2,FALSE)</f>
        <v>169000401</v>
      </c>
      <c r="J848" s="1" t="s">
        <v>16571</v>
      </c>
    </row>
    <row r="849" spans="1:10">
      <c r="A849">
        <v>165000459</v>
      </c>
      <c r="B849" t="s">
        <v>36</v>
      </c>
      <c r="C849" t="s">
        <v>17556</v>
      </c>
      <c r="D849" s="3">
        <v>158</v>
      </c>
      <c r="E849" s="3" t="str">
        <f>SUBSTITUTE(표2[[#This Row],[인천버스정보]],RIGHT(표2[[#This Row],[인천버스정보]],7),"")</f>
        <v>동들머리</v>
      </c>
      <c r="F849">
        <f>INT(LEFT(RIGHT(표2[[#This Row],[인천버스정보]],6),5))</f>
        <v>43705</v>
      </c>
      <c r="G849" s="3" t="str">
        <f>TEXT(VLOOKUP(표2[[#This Row],[BIS_NO]],표4[[정류소 번호]:[ISC 정류소 ID]],8,FALSE),0)</f>
        <v>2804612</v>
      </c>
      <c r="H849" s="3">
        <f>VLOOKUP(INT(표2[[#This Row],[BIS_NO]]),표3[],2,FALSE)</f>
        <v>2660</v>
      </c>
      <c r="I849" s="3">
        <f>VLOOKUP(표2[[#This Row],[BIS_NO]],표4[[정류소 번호]:[ISC 정류소 ID]],2,FALSE)</f>
        <v>169000705</v>
      </c>
      <c r="J849" s="1" t="s">
        <v>16572</v>
      </c>
    </row>
    <row r="850" spans="1:10">
      <c r="A850">
        <v>165000459</v>
      </c>
      <c r="B850" t="s">
        <v>36</v>
      </c>
      <c r="C850" t="s">
        <v>17556</v>
      </c>
      <c r="D850" s="3">
        <v>159</v>
      </c>
      <c r="E850" s="3" t="str">
        <f>SUBSTITUTE(표2[[#This Row],[인천버스정보]],RIGHT(표2[[#This Row],[인천버스정보]],7),"")</f>
        <v>길상교회</v>
      </c>
      <c r="F850">
        <f>INT(LEFT(RIGHT(표2[[#This Row],[인천버스정보]],6),5))</f>
        <v>43148</v>
      </c>
      <c r="G850" s="3" t="str">
        <f>TEXT(VLOOKUP(표2[[#This Row],[BIS_NO]],표4[[정류소 번호]:[ISC 정류소 ID]],8,FALSE),0)</f>
        <v>2804067</v>
      </c>
      <c r="H850" s="3">
        <f>VLOOKUP(INT(표2[[#This Row],[BIS_NO]]),표3[],2,FALSE)</f>
        <v>2982</v>
      </c>
      <c r="I850" s="3">
        <f>VLOOKUP(표2[[#This Row],[BIS_NO]],표4[[정류소 번호]:[ISC 정류소 ID]],2,FALSE)</f>
        <v>169000148</v>
      </c>
      <c r="J850" s="1" t="s">
        <v>16573</v>
      </c>
    </row>
    <row r="851" spans="1:10">
      <c r="A851">
        <v>165000459</v>
      </c>
      <c r="B851" t="s">
        <v>36</v>
      </c>
      <c r="C851" t="s">
        <v>17556</v>
      </c>
      <c r="D851" s="3">
        <v>160</v>
      </c>
      <c r="E851" s="3" t="str">
        <f>SUBSTITUTE(표2[[#This Row],[인천버스정보]],RIGHT(표2[[#This Row],[인천버스정보]],7),"")</f>
        <v>로얄호텔</v>
      </c>
      <c r="F851">
        <f>INT(LEFT(RIGHT(표2[[#This Row],[인천버스정보]],6),5))</f>
        <v>43878</v>
      </c>
      <c r="G851" s="3" t="str">
        <f>TEXT(VLOOKUP(표2[[#This Row],[BIS_NO]],표4[[정류소 번호]:[ISC 정류소 ID]],8,FALSE),0)</f>
        <v>2804571</v>
      </c>
      <c r="H851" s="3">
        <f>VLOOKUP(INT(표2[[#This Row],[BIS_NO]]),표3[],2,FALSE)</f>
        <v>3151</v>
      </c>
      <c r="I851" s="3">
        <f>VLOOKUP(표2[[#This Row],[BIS_NO]],표4[[정류소 번호]:[ISC 정류소 ID]],2,FALSE)</f>
        <v>169000878</v>
      </c>
      <c r="J851" s="1" t="s">
        <v>16574</v>
      </c>
    </row>
    <row r="852" spans="1:10">
      <c r="A852">
        <v>165000459</v>
      </c>
      <c r="B852" t="s">
        <v>36</v>
      </c>
      <c r="C852" t="s">
        <v>17556</v>
      </c>
      <c r="D852" s="3">
        <v>161</v>
      </c>
      <c r="E852" s="3" t="str">
        <f>SUBSTITUTE(표2[[#This Row],[인천버스정보]],RIGHT(표2[[#This Row],[인천버스정보]],7),"")</f>
        <v>보릿고개</v>
      </c>
      <c r="F852">
        <f>INT(LEFT(RIGHT(표2[[#This Row],[인천버스정보]],6),5))</f>
        <v>43517</v>
      </c>
      <c r="G852" s="3" t="str">
        <f>TEXT(VLOOKUP(표2[[#This Row],[BIS_NO]],표4[[정류소 번호]:[ISC 정류소 ID]],8,FALSE),0)</f>
        <v>2804538</v>
      </c>
      <c r="H852" s="3">
        <f>VLOOKUP(INT(표2[[#This Row],[BIS_NO]]),표3[],2,FALSE)</f>
        <v>1349</v>
      </c>
      <c r="I852" s="3">
        <f>VLOOKUP(표2[[#This Row],[BIS_NO]],표4[[정류소 번호]:[ISC 정류소 ID]],2,FALSE)</f>
        <v>169000517</v>
      </c>
      <c r="J852" s="1" t="s">
        <v>16575</v>
      </c>
    </row>
    <row r="853" spans="1:10">
      <c r="A853">
        <v>165000459</v>
      </c>
      <c r="B853" t="s">
        <v>36</v>
      </c>
      <c r="C853" t="s">
        <v>17556</v>
      </c>
      <c r="D853" s="3">
        <v>162</v>
      </c>
      <c r="E853" s="3" t="str">
        <f>SUBSTITUTE(표2[[#This Row],[인천버스정보]],RIGHT(표2[[#This Row],[인천버스정보]],7),"")</f>
        <v>전등사남문</v>
      </c>
      <c r="F853">
        <f>INT(LEFT(RIGHT(표2[[#This Row],[인천버스정보]],6),5))</f>
        <v>43515</v>
      </c>
      <c r="G853" s="3" t="str">
        <f>TEXT(VLOOKUP(표2[[#This Row],[BIS_NO]],표4[[정류소 번호]:[ISC 정류소 ID]],8,FALSE),0)</f>
        <v>2804536</v>
      </c>
      <c r="H853" s="3">
        <f>VLOOKUP(INT(표2[[#This Row],[BIS_NO]]),표3[],2,FALSE)</f>
        <v>1348</v>
      </c>
      <c r="I853" s="3">
        <f>VLOOKUP(표2[[#This Row],[BIS_NO]],표4[[정류소 번호]:[ISC 정류소 ID]],2,FALSE)</f>
        <v>169000515</v>
      </c>
      <c r="J853" s="1" t="s">
        <v>16576</v>
      </c>
    </row>
    <row r="854" spans="1:10">
      <c r="A854">
        <v>165000459</v>
      </c>
      <c r="B854" t="s">
        <v>36</v>
      </c>
      <c r="C854" t="s">
        <v>17556</v>
      </c>
      <c r="D854" s="3">
        <v>163</v>
      </c>
      <c r="E854" s="3" t="str">
        <f>SUBSTITUTE(표2[[#This Row],[인천버스정보]],RIGHT(표2[[#This Row],[인천버스정보]],7),"")</f>
        <v>전등사동문</v>
      </c>
      <c r="F854">
        <f>INT(LEFT(RIGHT(표2[[#This Row],[인천버스정보]],6),5))</f>
        <v>43521</v>
      </c>
      <c r="G854" s="3" t="str">
        <f>TEXT(VLOOKUP(표2[[#This Row],[BIS_NO]],표4[[정류소 번호]:[ISC 정류소 ID]],8,FALSE),0)</f>
        <v>2804065</v>
      </c>
      <c r="H854" s="3">
        <f>VLOOKUP(INT(표2[[#This Row],[BIS_NO]]),표3[],2,FALSE)</f>
        <v>806</v>
      </c>
      <c r="I854" s="3">
        <f>VLOOKUP(표2[[#This Row],[BIS_NO]],표4[[정류소 번호]:[ISC 정류소 ID]],2,FALSE)</f>
        <v>169000521</v>
      </c>
      <c r="J854" s="1" t="s">
        <v>16577</v>
      </c>
    </row>
    <row r="855" spans="1:10">
      <c r="A855">
        <v>165000459</v>
      </c>
      <c r="B855" t="s">
        <v>36</v>
      </c>
      <c r="C855" t="s">
        <v>17556</v>
      </c>
      <c r="D855" s="3">
        <v>164</v>
      </c>
      <c r="E855" s="3" t="str">
        <f>SUBSTITUTE(표2[[#This Row],[인천버스정보]],RIGHT(표2[[#This Row],[인천버스정보]],7),"")</f>
        <v>온수리</v>
      </c>
      <c r="F855">
        <f>INT(LEFT(RIGHT(표2[[#This Row],[인천버스정보]],6),5))</f>
        <v>43020</v>
      </c>
      <c r="G855" s="3" t="str">
        <f>TEXT(VLOOKUP(표2[[#This Row],[BIS_NO]],표4[[정류소 번호]:[ISC 정류소 ID]],8,FALSE),0)</f>
        <v>2800297</v>
      </c>
      <c r="H855" s="3">
        <f>VLOOKUP(INT(표2[[#This Row],[BIS_NO]]),표3[],2,FALSE)</f>
        <v>692</v>
      </c>
      <c r="I855" s="3">
        <f>VLOOKUP(표2[[#This Row],[BIS_NO]],표4[[정류소 번호]:[ISC 정류소 ID]],2,FALSE)</f>
        <v>169000020</v>
      </c>
      <c r="J855" s="1" t="s">
        <v>16512</v>
      </c>
    </row>
    <row r="856" spans="1:10">
      <c r="A856">
        <v>165000459</v>
      </c>
      <c r="B856" t="s">
        <v>36</v>
      </c>
      <c r="C856" t="s">
        <v>17556</v>
      </c>
      <c r="D856" s="3">
        <v>165</v>
      </c>
      <c r="E856" s="3" t="str">
        <f>SUBSTITUTE(표2[[#This Row],[인천버스정보]],RIGHT(표2[[#This Row],[인천버스정보]],7),"")</f>
        <v>길상면주민센터</v>
      </c>
      <c r="F856">
        <f>INT(LEFT(RIGHT(표2[[#This Row],[인천버스정보]],6),5))</f>
        <v>43069</v>
      </c>
      <c r="G856" s="3" t="str">
        <f>TEXT(VLOOKUP(표2[[#This Row],[BIS_NO]],표4[[정류소 번호]:[ISC 정류소 ID]],8,FALSE),0)</f>
        <v>2800261</v>
      </c>
      <c r="H856" s="3">
        <f>VLOOKUP(INT(표2[[#This Row],[BIS_NO]]),표3[],2,FALSE)</f>
        <v>1344</v>
      </c>
      <c r="I856" s="3">
        <f>VLOOKUP(표2[[#This Row],[BIS_NO]],표4[[정류소 번호]:[ISC 정류소 ID]],2,FALSE)</f>
        <v>169000069</v>
      </c>
      <c r="J856" s="1" t="s">
        <v>16578</v>
      </c>
    </row>
    <row r="857" spans="1:10">
      <c r="A857">
        <v>165000459</v>
      </c>
      <c r="B857" t="s">
        <v>36</v>
      </c>
      <c r="C857" t="s">
        <v>17556</v>
      </c>
      <c r="D857" s="3">
        <v>166</v>
      </c>
      <c r="E857" s="3" t="str">
        <f>SUBSTITUTE(표2[[#This Row],[인천버스정보]],RIGHT(표2[[#This Row],[인천버스정보]],7),"")</f>
        <v>방죽말</v>
      </c>
      <c r="F857">
        <f>INT(LEFT(RIGHT(표2[[#This Row],[인천버스정보]],6),5))</f>
        <v>43214</v>
      </c>
      <c r="G857" s="3" t="str">
        <f>TEXT(VLOOKUP(표2[[#This Row],[BIS_NO]],표4[[정류소 번호]:[ISC 정류소 ID]],8,FALSE),0)</f>
        <v>2803997</v>
      </c>
      <c r="H857" s="3">
        <f>VLOOKUP(INT(표2[[#This Row],[BIS_NO]]),표3[],2,FALSE)</f>
        <v>1528</v>
      </c>
      <c r="I857" s="3">
        <f>VLOOKUP(표2[[#This Row],[BIS_NO]],표4[[정류소 번호]:[ISC 정류소 ID]],2,FALSE)</f>
        <v>169000214</v>
      </c>
      <c r="J857" s="1" t="s">
        <v>16143</v>
      </c>
    </row>
    <row r="858" spans="1:10">
      <c r="A858">
        <v>165000459</v>
      </c>
      <c r="B858" t="s">
        <v>36</v>
      </c>
      <c r="C858" t="s">
        <v>17556</v>
      </c>
      <c r="D858" s="3">
        <v>167</v>
      </c>
      <c r="E858" s="3" t="str">
        <f>SUBSTITUTE(표2[[#This Row],[인천버스정보]],RIGHT(표2[[#This Row],[인천버스정보]],7),"")</f>
        <v>마그네</v>
      </c>
      <c r="F858">
        <f>INT(LEFT(RIGHT(표2[[#This Row],[인천버스정보]],6),5))</f>
        <v>43028</v>
      </c>
      <c r="G858" s="3" t="str">
        <f>TEXT(VLOOKUP(표2[[#This Row],[BIS_NO]],표4[[정류소 번호]:[ISC 정류소 ID]],8,FALSE),0)</f>
        <v>2800290</v>
      </c>
      <c r="H858" s="3">
        <f>VLOOKUP(INT(표2[[#This Row],[BIS_NO]]),표3[],2,FALSE)</f>
        <v>5323</v>
      </c>
      <c r="I858" s="3">
        <f>VLOOKUP(표2[[#This Row],[BIS_NO]],표4[[정류소 번호]:[ISC 정류소 ID]],2,FALSE)</f>
        <v>169000028</v>
      </c>
      <c r="J858" s="1" t="s">
        <v>16144</v>
      </c>
    </row>
    <row r="859" spans="1:10">
      <c r="A859">
        <v>165000459</v>
      </c>
      <c r="B859" t="s">
        <v>36</v>
      </c>
      <c r="C859" t="s">
        <v>17556</v>
      </c>
      <c r="D859" s="3">
        <v>168</v>
      </c>
      <c r="E859" s="3" t="str">
        <f>SUBSTITUTE(표2[[#This Row],[인천버스정보]],RIGHT(표2[[#This Row],[인천버스정보]],7),"")</f>
        <v>마그네사거리</v>
      </c>
      <c r="F859">
        <f>INT(LEFT(RIGHT(표2[[#This Row],[인천버스정보]],6),5))</f>
        <v>43029</v>
      </c>
      <c r="G859" s="3" t="str">
        <f>TEXT(VLOOKUP(표2[[#This Row],[BIS_NO]],표4[[정류소 번호]:[ISC 정류소 ID]],8,FALSE),0)</f>
        <v>2800289</v>
      </c>
      <c r="H859" s="3">
        <f>VLOOKUP(INT(표2[[#This Row],[BIS_NO]]),표3[],2,FALSE)</f>
        <v>4351</v>
      </c>
      <c r="I859" s="3">
        <f>VLOOKUP(표2[[#This Row],[BIS_NO]],표4[[정류소 번호]:[ISC 정류소 ID]],2,FALSE)</f>
        <v>169000029</v>
      </c>
      <c r="J859" s="1" t="s">
        <v>16145</v>
      </c>
    </row>
    <row r="860" spans="1:10">
      <c r="A860">
        <v>165000459</v>
      </c>
      <c r="B860" t="s">
        <v>36</v>
      </c>
      <c r="C860" t="s">
        <v>17556</v>
      </c>
      <c r="D860" s="3">
        <v>169</v>
      </c>
      <c r="E860" s="3" t="str">
        <f>SUBSTITUTE(표2[[#This Row],[인천버스정보]],RIGHT(표2[[#This Row],[인천버스정보]],7),"")</f>
        <v>길직1리</v>
      </c>
      <c r="F860">
        <f>INT(LEFT(RIGHT(표2[[#This Row],[인천버스정보]],6),5))</f>
        <v>43270</v>
      </c>
      <c r="G860" s="3" t="str">
        <f>TEXT(VLOOKUP(표2[[#This Row],[BIS_NO]],표4[[정류소 번호]:[ISC 정류소 ID]],8,FALSE),0)</f>
        <v>2803934</v>
      </c>
      <c r="H860" s="3">
        <f>VLOOKUP(INT(표2[[#This Row],[BIS_NO]]),표3[],2,FALSE)</f>
        <v>1529</v>
      </c>
      <c r="I860" s="3">
        <f>VLOOKUP(표2[[#This Row],[BIS_NO]],표4[[정류소 번호]:[ISC 정류소 ID]],2,FALSE)</f>
        <v>169000270</v>
      </c>
      <c r="J860" s="1" t="s">
        <v>16146</v>
      </c>
    </row>
    <row r="861" spans="1:10">
      <c r="A861">
        <v>165000459</v>
      </c>
      <c r="B861" t="s">
        <v>36</v>
      </c>
      <c r="C861" t="s">
        <v>17556</v>
      </c>
      <c r="D861" s="3">
        <v>170</v>
      </c>
      <c r="E861" s="3" t="str">
        <f>SUBSTITUTE(표2[[#This Row],[인천버스정보]],RIGHT(표2[[#This Row],[인천버스정보]],7),"")</f>
        <v>목비고개</v>
      </c>
      <c r="F861">
        <f>INT(LEFT(RIGHT(표2[[#This Row],[인천버스정보]],6),5))</f>
        <v>43032</v>
      </c>
      <c r="G861" s="3" t="str">
        <f>TEXT(VLOOKUP(표2[[#This Row],[BIS_NO]],표4[[정류소 번호]:[ISC 정류소 ID]],8,FALSE),0)</f>
        <v>2800286</v>
      </c>
      <c r="H861" s="3">
        <f>VLOOKUP(INT(표2[[#This Row],[BIS_NO]]),표3[],2,FALSE)</f>
        <v>5324</v>
      </c>
      <c r="I861" s="3">
        <f>VLOOKUP(표2[[#This Row],[BIS_NO]],표4[[정류소 번호]:[ISC 정류소 ID]],2,FALSE)</f>
        <v>169000032</v>
      </c>
      <c r="J861" s="1" t="s">
        <v>16148</v>
      </c>
    </row>
    <row r="862" spans="1:10">
      <c r="A862">
        <v>165000459</v>
      </c>
      <c r="B862" t="s">
        <v>36</v>
      </c>
      <c r="C862" t="s">
        <v>17556</v>
      </c>
      <c r="D862" s="3">
        <v>171</v>
      </c>
      <c r="E862" s="3" t="str">
        <f>SUBSTITUTE(표2[[#This Row],[인천버스정보]],RIGHT(표2[[#This Row],[인천버스정보]],7),"")</f>
        <v>옥골.옥토끼우주센터</v>
      </c>
      <c r="F862">
        <f>INT(LEFT(RIGHT(표2[[#This Row],[인천버스정보]],6),5))</f>
        <v>43561</v>
      </c>
      <c r="G862" s="3" t="str">
        <f>TEXT(VLOOKUP(표2[[#This Row],[BIS_NO]],표4[[정류소 번호]:[ISC 정류소 ID]],8,FALSE),0)</f>
        <v>2803932</v>
      </c>
      <c r="H862" s="3">
        <f>VLOOKUP(INT(표2[[#This Row],[BIS_NO]]),표3[],2,FALSE)</f>
        <v>798</v>
      </c>
      <c r="I862" s="3">
        <f>VLOOKUP(표2[[#This Row],[BIS_NO]],표4[[정류소 번호]:[ISC 정류소 ID]],2,FALSE)</f>
        <v>169000561</v>
      </c>
      <c r="J862" s="1" t="s">
        <v>16149</v>
      </c>
    </row>
    <row r="863" spans="1:10">
      <c r="A863">
        <v>165000459</v>
      </c>
      <c r="B863" t="s">
        <v>36</v>
      </c>
      <c r="C863" t="s">
        <v>17556</v>
      </c>
      <c r="D863" s="3">
        <v>172</v>
      </c>
      <c r="E863" s="3" t="str">
        <f>SUBSTITUTE(표2[[#This Row],[인천버스정보]],RIGHT(표2[[#This Row],[인천버스정보]],7),"")</f>
        <v>두운리</v>
      </c>
      <c r="F863">
        <f>INT(LEFT(RIGHT(표2[[#This Row],[인천버스정보]],6),5))</f>
        <v>43540</v>
      </c>
      <c r="G863" s="3" t="str">
        <f>TEXT(VLOOKUP(표2[[#This Row],[BIS_NO]],표4[[정류소 번호]:[ISC 정류소 ID]],8,FALSE),0)</f>
        <v>2803596</v>
      </c>
      <c r="H863" s="3">
        <f>VLOOKUP(INT(표2[[#This Row],[BIS_NO]]),표3[],2,FALSE)</f>
        <v>794</v>
      </c>
      <c r="I863" s="3">
        <f>VLOOKUP(표2[[#This Row],[BIS_NO]],표4[[정류소 번호]:[ISC 정류소 ID]],2,FALSE)</f>
        <v>169000540</v>
      </c>
      <c r="J863" s="1" t="s">
        <v>16150</v>
      </c>
    </row>
    <row r="864" spans="1:10">
      <c r="A864">
        <v>165000459</v>
      </c>
      <c r="B864" t="s">
        <v>36</v>
      </c>
      <c r="C864" t="s">
        <v>17556</v>
      </c>
      <c r="D864" s="3">
        <v>173</v>
      </c>
      <c r="E864" s="3" t="str">
        <f>SUBSTITUTE(표2[[#This Row],[인천버스정보]],RIGHT(표2[[#This Row],[인천버스정보]],7),"")</f>
        <v>불은면주민센터</v>
      </c>
      <c r="F864">
        <f>INT(LEFT(RIGHT(표2[[#This Row],[인천버스정보]],6),5))</f>
        <v>43035</v>
      </c>
      <c r="G864" s="3" t="str">
        <f>TEXT(VLOOKUP(표2[[#This Row],[BIS_NO]],표4[[정류소 번호]:[ISC 정류소 ID]],8,FALSE),0)</f>
        <v>2800283</v>
      </c>
      <c r="H864" s="3">
        <f>VLOOKUP(INT(표2[[#This Row],[BIS_NO]]),표3[],2,FALSE)</f>
        <v>4275</v>
      </c>
      <c r="I864" s="3">
        <f>VLOOKUP(표2[[#This Row],[BIS_NO]],표4[[정류소 번호]:[ISC 정류소 ID]],2,FALSE)</f>
        <v>169000035</v>
      </c>
      <c r="J864" s="1" t="s">
        <v>16151</v>
      </c>
    </row>
    <row r="865" spans="1:10">
      <c r="A865">
        <v>165000459</v>
      </c>
      <c r="B865" t="s">
        <v>36</v>
      </c>
      <c r="C865" t="s">
        <v>17556</v>
      </c>
      <c r="D865" s="3">
        <v>174</v>
      </c>
      <c r="E865" s="3" t="str">
        <f>SUBSTITUTE(표2[[#This Row],[인천버스정보]],RIGHT(표2[[#This Row],[인천버스정보]],7),"")</f>
        <v>영은교회</v>
      </c>
      <c r="F865">
        <f>INT(LEFT(RIGHT(표2[[#This Row],[인천버스정보]],6),5))</f>
        <v>43037</v>
      </c>
      <c r="G865" s="3" t="str">
        <f>TEXT(VLOOKUP(표2[[#This Row],[BIS_NO]],표4[[정류소 번호]:[ISC 정류소 ID]],8,FALSE),0)</f>
        <v>2800281</v>
      </c>
      <c r="H865" s="3">
        <f>VLOOKUP(INT(표2[[#This Row],[BIS_NO]]),표3[],2,FALSE)</f>
        <v>588</v>
      </c>
      <c r="I865" s="3">
        <f>VLOOKUP(표2[[#This Row],[BIS_NO]],표4[[정류소 번호]:[ISC 정류소 ID]],2,FALSE)</f>
        <v>169000037</v>
      </c>
      <c r="J865" s="1" t="s">
        <v>16152</v>
      </c>
    </row>
    <row r="866" spans="1:10">
      <c r="A866">
        <v>165000459</v>
      </c>
      <c r="B866" t="s">
        <v>36</v>
      </c>
      <c r="C866" t="s">
        <v>17556</v>
      </c>
      <c r="D866" s="3">
        <v>175</v>
      </c>
      <c r="E866" s="3" t="str">
        <f>SUBSTITUTE(표2[[#This Row],[인천버스정보]],RIGHT(표2[[#This Row],[인천버스정보]],7),"")</f>
        <v>성터지</v>
      </c>
      <c r="F866">
        <f>INT(LEFT(RIGHT(표2[[#This Row],[인천버스정보]],6),5))</f>
        <v>43038</v>
      </c>
      <c r="G866" s="3" t="str">
        <f>TEXT(VLOOKUP(표2[[#This Row],[BIS_NO]],표4[[정류소 번호]:[ISC 정류소 ID]],8,FALSE),0)</f>
        <v>2800280</v>
      </c>
      <c r="H866" s="3">
        <f>VLOOKUP(INT(표2[[#This Row],[BIS_NO]]),표3[],2,FALSE)</f>
        <v>5892</v>
      </c>
      <c r="I866" s="3">
        <f>VLOOKUP(표2[[#This Row],[BIS_NO]],표4[[정류소 번호]:[ISC 정류소 ID]],2,FALSE)</f>
        <v>169000038</v>
      </c>
      <c r="J866" s="1" t="s">
        <v>16153</v>
      </c>
    </row>
    <row r="867" spans="1:10">
      <c r="A867">
        <v>165000459</v>
      </c>
      <c r="B867" t="s">
        <v>36</v>
      </c>
      <c r="C867" t="s">
        <v>17556</v>
      </c>
      <c r="D867" s="3">
        <v>176</v>
      </c>
      <c r="E867" s="3" t="str">
        <f>SUBSTITUTE(표2[[#This Row],[인천버스정보]],RIGHT(표2[[#This Row],[인천버스정보]],7),"")</f>
        <v>백운곡</v>
      </c>
      <c r="F867">
        <f>INT(LEFT(RIGHT(표2[[#This Row],[인천버스정보]],6),5))</f>
        <v>43040</v>
      </c>
      <c r="G867" s="3" t="str">
        <f>TEXT(VLOOKUP(표2[[#This Row],[BIS_NO]],표4[[정류소 번호]:[ISC 정류소 ID]],8,FALSE),0)</f>
        <v>2800278</v>
      </c>
      <c r="H867" s="3">
        <f>VLOOKUP(INT(표2[[#This Row],[BIS_NO]]),표3[],2,FALSE)</f>
        <v>4139</v>
      </c>
      <c r="I867" s="3">
        <f>VLOOKUP(표2[[#This Row],[BIS_NO]],표4[[정류소 번호]:[ISC 정류소 ID]],2,FALSE)</f>
        <v>169000040</v>
      </c>
      <c r="J867" s="1" t="s">
        <v>16154</v>
      </c>
    </row>
    <row r="868" spans="1:10">
      <c r="A868">
        <v>165000459</v>
      </c>
      <c r="B868" t="s">
        <v>36</v>
      </c>
      <c r="C868" t="s">
        <v>17556</v>
      </c>
      <c r="D868" s="3">
        <v>177</v>
      </c>
      <c r="E868" s="3" t="str">
        <f>SUBSTITUTE(표2[[#This Row],[인천버스정보]],RIGHT(표2[[#This Row],[인천버스정보]],7),"")</f>
        <v>금운교</v>
      </c>
      <c r="F868">
        <f>INT(LEFT(RIGHT(표2[[#This Row],[인천버스정보]],6),5))</f>
        <v>43858</v>
      </c>
      <c r="G868" s="3" t="str">
        <f>TEXT(VLOOKUP(표2[[#This Row],[BIS_NO]],표4[[정류소 번호]:[ISC 정류소 ID]],8,FALSE),0)</f>
        <v>2806663</v>
      </c>
      <c r="H868" s="3">
        <f>VLOOKUP(INT(표2[[#This Row],[BIS_NO]]),표3[],2,FALSE)</f>
        <v>1347</v>
      </c>
      <c r="I868" s="3">
        <f>VLOOKUP(표2[[#This Row],[BIS_NO]],표4[[정류소 번호]:[ISC 정류소 ID]],2,FALSE)</f>
        <v>169000858</v>
      </c>
      <c r="J868" s="1" t="s">
        <v>16155</v>
      </c>
    </row>
    <row r="869" spans="1:10">
      <c r="A869">
        <v>165000459</v>
      </c>
      <c r="B869" t="s">
        <v>36</v>
      </c>
      <c r="C869" t="s">
        <v>17556</v>
      </c>
      <c r="D869" s="3">
        <v>178</v>
      </c>
      <c r="E869" s="3" t="str">
        <f>SUBSTITUTE(표2[[#This Row],[인천버스정보]],RIGHT(표2[[#This Row],[인천버스정보]],7),"")</f>
        <v>대장간마을</v>
      </c>
      <c r="F869">
        <f>INT(LEFT(RIGHT(표2[[#This Row],[인천버스정보]],6),5))</f>
        <v>43703</v>
      </c>
      <c r="G869" s="3" t="str">
        <f>TEXT(VLOOKUP(표2[[#This Row],[BIS_NO]],표4[[정류소 번호]:[ISC 정류소 ID]],8,FALSE),0)</f>
        <v>2804031</v>
      </c>
      <c r="H869" s="3">
        <f>VLOOKUP(INT(표2[[#This Row],[BIS_NO]]),표3[],2,FALSE)</f>
        <v>1394</v>
      </c>
      <c r="I869" s="3">
        <f>VLOOKUP(표2[[#This Row],[BIS_NO]],표4[[정류소 번호]:[ISC 정류소 ID]],2,FALSE)</f>
        <v>169000703</v>
      </c>
      <c r="J869" s="1" t="s">
        <v>16156</v>
      </c>
    </row>
    <row r="870" spans="1:10">
      <c r="A870">
        <v>165000459</v>
      </c>
      <c r="B870" t="s">
        <v>36</v>
      </c>
      <c r="C870" t="s">
        <v>17556</v>
      </c>
      <c r="D870" s="3">
        <v>179</v>
      </c>
      <c r="E870" s="3" t="str">
        <f>SUBSTITUTE(표2[[#This Row],[인천버스정보]],RIGHT(표2[[#This Row],[인천버스정보]],7),"")</f>
        <v>선원면주민센터</v>
      </c>
      <c r="F870">
        <f>INT(LEFT(RIGHT(표2[[#This Row],[인천버스정보]],6),5))</f>
        <v>43070</v>
      </c>
      <c r="G870" s="3" t="str">
        <f>TEXT(VLOOKUP(표2[[#This Row],[BIS_NO]],표4[[정류소 번호]:[ISC 정류소 ID]],8,FALSE),0)</f>
        <v>2800260</v>
      </c>
      <c r="H870" s="3">
        <f>VLOOKUP(INT(표2[[#This Row],[BIS_NO]]),표3[],2,FALSE)</f>
        <v>1021</v>
      </c>
      <c r="I870" s="3">
        <f>VLOOKUP(표2[[#This Row],[BIS_NO]],표4[[정류소 번호]:[ISC 정류소 ID]],2,FALSE)</f>
        <v>169000070</v>
      </c>
      <c r="J870" s="1" t="s">
        <v>16157</v>
      </c>
    </row>
    <row r="871" spans="1:10">
      <c r="A871">
        <v>165000459</v>
      </c>
      <c r="B871" t="s">
        <v>36</v>
      </c>
      <c r="C871" t="s">
        <v>17556</v>
      </c>
      <c r="D871" s="3">
        <v>180</v>
      </c>
      <c r="E871" s="3" t="str">
        <f>SUBSTITUTE(표2[[#This Row],[인천버스정보]],RIGHT(표2[[#This Row],[인천버스정보]],7),"")</f>
        <v>선원초등학교</v>
      </c>
      <c r="F871">
        <f>INT(LEFT(RIGHT(표2[[#This Row],[인천버스정보]],6),5))</f>
        <v>43045</v>
      </c>
      <c r="G871" s="3" t="str">
        <f>TEXT(VLOOKUP(표2[[#This Row],[BIS_NO]],표4[[정류소 번호]:[ISC 정류소 ID]],8,FALSE),0)</f>
        <v>2800275</v>
      </c>
      <c r="H871" s="3">
        <f>VLOOKUP(INT(표2[[#This Row],[BIS_NO]]),표3[],2,FALSE)</f>
        <v>4352</v>
      </c>
      <c r="I871" s="3">
        <f>VLOOKUP(표2[[#This Row],[BIS_NO]],표4[[정류소 번호]:[ISC 정류소 ID]],2,FALSE)</f>
        <v>169000045</v>
      </c>
      <c r="J871" s="1" t="s">
        <v>16158</v>
      </c>
    </row>
    <row r="872" spans="1:10">
      <c r="A872">
        <v>165000459</v>
      </c>
      <c r="B872" t="s">
        <v>36</v>
      </c>
      <c r="C872" t="s">
        <v>17556</v>
      </c>
      <c r="D872" s="3">
        <v>181</v>
      </c>
      <c r="E872" s="3" t="str">
        <f>SUBSTITUTE(표2[[#This Row],[인천버스정보]],RIGHT(표2[[#This Row],[인천버스정보]],7),"")</f>
        <v>군인아파트</v>
      </c>
      <c r="F872">
        <f>INT(LEFT(RIGHT(표2[[#This Row],[인천버스정보]],6),5))</f>
        <v>43046</v>
      </c>
      <c r="G872" s="3" t="str">
        <f>TEXT(VLOOKUP(표2[[#This Row],[BIS_NO]],표4[[정류소 번호]:[ISC 정류소 ID]],8,FALSE),0)</f>
        <v>2804713</v>
      </c>
      <c r="H872" s="3">
        <f>VLOOKUP(INT(표2[[#This Row],[BIS_NO]]),표3[],2,FALSE)</f>
        <v>4353</v>
      </c>
      <c r="I872" s="3">
        <f>VLOOKUP(표2[[#This Row],[BIS_NO]],표4[[정류소 번호]:[ISC 정류소 ID]],2,FALSE)</f>
        <v>169000046</v>
      </c>
      <c r="J872" s="1" t="s">
        <v>16159</v>
      </c>
    </row>
    <row r="873" spans="1:10">
      <c r="A873">
        <v>165000459</v>
      </c>
      <c r="B873" t="s">
        <v>36</v>
      </c>
      <c r="C873" t="s">
        <v>17556</v>
      </c>
      <c r="D873" s="3">
        <v>182</v>
      </c>
      <c r="E873" s="3" t="str">
        <f>SUBSTITUTE(표2[[#This Row],[인천버스정보]],RIGHT(표2[[#This Row],[인천버스정보]],7),"")</f>
        <v>고산촌</v>
      </c>
      <c r="F873">
        <f>INT(LEFT(RIGHT(표2[[#This Row],[인천버스정보]],6),5))</f>
        <v>43544</v>
      </c>
      <c r="G873" s="3" t="str">
        <f>TEXT(VLOOKUP(표2[[#This Row],[BIS_NO]],표4[[정류소 번호]:[ISC 정류소 ID]],8,FALSE),0)</f>
        <v>2803598</v>
      </c>
      <c r="H873" s="3">
        <f>VLOOKUP(INT(표2[[#This Row],[BIS_NO]]),표3[],2,FALSE)</f>
        <v>795</v>
      </c>
      <c r="I873" s="3">
        <f>VLOOKUP(표2[[#This Row],[BIS_NO]],표4[[정류소 번호]:[ISC 정류소 ID]],2,FALSE)</f>
        <v>169000544</v>
      </c>
      <c r="J873" s="1" t="s">
        <v>16160</v>
      </c>
    </row>
    <row r="874" spans="1:10">
      <c r="A874">
        <v>165000459</v>
      </c>
      <c r="B874" t="s">
        <v>36</v>
      </c>
      <c r="C874" t="s">
        <v>17556</v>
      </c>
      <c r="D874" s="3">
        <v>183</v>
      </c>
      <c r="E874" s="3" t="str">
        <f>SUBSTITUTE(표2[[#This Row],[인천버스정보]],RIGHT(표2[[#This Row],[인천버스정보]],7),"")</f>
        <v>찬우물</v>
      </c>
      <c r="F874">
        <f>INT(LEFT(RIGHT(표2[[#This Row],[인천버스정보]],6),5))</f>
        <v>43048</v>
      </c>
      <c r="G874" s="3" t="str">
        <f>TEXT(VLOOKUP(표2[[#This Row],[BIS_NO]],표4[[정류소 번호]:[ISC 정류소 ID]],8,FALSE),0)</f>
        <v>2803600</v>
      </c>
      <c r="H874" s="3">
        <f>VLOOKUP(INT(표2[[#This Row],[BIS_NO]]),표3[],2,FALSE)</f>
        <v>835</v>
      </c>
      <c r="I874" s="3">
        <f>VLOOKUP(표2[[#This Row],[BIS_NO]],표4[[정류소 번호]:[ISC 정류소 ID]],2,FALSE)</f>
        <v>169000048</v>
      </c>
      <c r="J874" s="1" t="s">
        <v>169</v>
      </c>
    </row>
    <row r="875" spans="1:10">
      <c r="A875">
        <v>165000459</v>
      </c>
      <c r="B875" t="s">
        <v>36</v>
      </c>
      <c r="C875" t="s">
        <v>17556</v>
      </c>
      <c r="D875" s="3">
        <v>184</v>
      </c>
      <c r="E875" s="3" t="str">
        <f>SUBSTITUTE(표2[[#This Row],[인천버스정보]],RIGHT(표2[[#This Row],[인천버스정보]],7),"")</f>
        <v>세광아파트</v>
      </c>
      <c r="F875">
        <f>INT(LEFT(RIGHT(표2[[#This Row],[인천버스정보]],6),5))</f>
        <v>43050</v>
      </c>
      <c r="G875" s="3" t="str">
        <f>TEXT(VLOOKUP(표2[[#This Row],[BIS_NO]],표4[[정류소 번호]:[ISC 정류소 ID]],8,FALSE),0)</f>
        <v>2800273</v>
      </c>
      <c r="H875" s="3">
        <f>VLOOKUP(INT(표2[[#This Row],[BIS_NO]]),표3[],2,FALSE)</f>
        <v>5693</v>
      </c>
      <c r="I875" s="3">
        <f>VLOOKUP(표2[[#This Row],[BIS_NO]],표4[[정류소 번호]:[ISC 정류소 ID]],2,FALSE)</f>
        <v>169000050</v>
      </c>
      <c r="J875" s="1" t="s">
        <v>170</v>
      </c>
    </row>
    <row r="876" spans="1:10">
      <c r="A876">
        <v>165000459</v>
      </c>
      <c r="B876" t="s">
        <v>36</v>
      </c>
      <c r="C876" t="s">
        <v>17556</v>
      </c>
      <c r="D876" s="3">
        <v>185</v>
      </c>
      <c r="E876" s="3" t="str">
        <f>SUBSTITUTE(표2[[#This Row],[인천버스정보]],RIGHT(표2[[#This Row],[인천버스정보]],7),"")</f>
        <v>세광2차아파트</v>
      </c>
      <c r="F876">
        <f>INT(LEFT(RIGHT(표2[[#This Row],[인천버스정보]],6),5))</f>
        <v>43758</v>
      </c>
      <c r="G876" s="3" t="str">
        <f>TEXT(VLOOKUP(표2[[#This Row],[BIS_NO]],표4[[정류소 번호]:[ISC 정류소 ID]],8,FALSE),0)</f>
        <v>2803601</v>
      </c>
      <c r="H876" s="3">
        <f>VLOOKUP(INT(표2[[#This Row],[BIS_NO]]),표3[],2,FALSE)</f>
        <v>1350</v>
      </c>
      <c r="I876" s="3">
        <f>VLOOKUP(표2[[#This Row],[BIS_NO]],표4[[정류소 번호]:[ISC 정류소 ID]],2,FALSE)</f>
        <v>169000758</v>
      </c>
      <c r="J876" s="1" t="s">
        <v>171</v>
      </c>
    </row>
    <row r="877" spans="1:10">
      <c r="A877">
        <v>165000459</v>
      </c>
      <c r="B877" t="s">
        <v>36</v>
      </c>
      <c r="C877" t="s">
        <v>17556</v>
      </c>
      <c r="D877" s="3">
        <v>186</v>
      </c>
      <c r="E877" s="3" t="str">
        <f>SUBSTITUTE(표2[[#This Row],[인천버스정보]],RIGHT(표2[[#This Row],[인천버스정보]],7),"")</f>
        <v>창골</v>
      </c>
      <c r="F877">
        <f>INT(LEFT(RIGHT(표2[[#This Row],[인천버스정보]],6),5))</f>
        <v>43549</v>
      </c>
      <c r="G877" s="3" t="str">
        <f>TEXT(VLOOKUP(표2[[#This Row],[BIS_NO]],표4[[정류소 번호]:[ISC 정류소 ID]],8,FALSE),0)</f>
        <v>2804331</v>
      </c>
      <c r="H877" s="3">
        <f>VLOOKUP(INT(표2[[#This Row],[BIS_NO]]),표3[],2,FALSE)</f>
        <v>797</v>
      </c>
      <c r="I877" s="3">
        <f>VLOOKUP(표2[[#This Row],[BIS_NO]],표4[[정류소 번호]:[ISC 정류소 ID]],2,FALSE)</f>
        <v>169000549</v>
      </c>
      <c r="J877" s="1" t="s">
        <v>172</v>
      </c>
    </row>
    <row r="878" spans="1:10">
      <c r="A878">
        <v>165000459</v>
      </c>
      <c r="B878" t="s">
        <v>36</v>
      </c>
      <c r="C878" t="s">
        <v>17556</v>
      </c>
      <c r="D878" s="3">
        <v>187</v>
      </c>
      <c r="E878" s="3" t="str">
        <f>SUBSTITUTE(표2[[#This Row],[인천버스정보]],RIGHT(표2[[#This Row],[인천버스정보]],7),"")</f>
        <v>대문리고개입구</v>
      </c>
      <c r="F878">
        <f>INT(LEFT(RIGHT(표2[[#This Row],[인천버스정보]],6),5))</f>
        <v>43546</v>
      </c>
      <c r="G878" s="3" t="str">
        <f>TEXT(VLOOKUP(표2[[#This Row],[BIS_NO]],표4[[정류소 번호]:[ISC 정류소 ID]],8,FALSE),0)</f>
        <v>2803581</v>
      </c>
      <c r="H878" s="3">
        <f>VLOOKUP(INT(표2[[#This Row],[BIS_NO]]),표3[],2,FALSE)</f>
        <v>796</v>
      </c>
      <c r="I878" s="3">
        <f>VLOOKUP(표2[[#This Row],[BIS_NO]],표4[[정류소 번호]:[ISC 정류소 ID]],2,FALSE)</f>
        <v>169000546</v>
      </c>
      <c r="J878" s="1" t="s">
        <v>173</v>
      </c>
    </row>
    <row r="879" spans="1:10">
      <c r="A879">
        <v>165000459</v>
      </c>
      <c r="B879" t="s">
        <v>36</v>
      </c>
      <c r="C879" t="s">
        <v>17556</v>
      </c>
      <c r="D879" s="3">
        <v>188</v>
      </c>
      <c r="E879" s="3" t="str">
        <f>SUBSTITUTE(표2[[#This Row],[인천버스정보]],RIGHT(표2[[#This Row],[인천버스정보]],7),"")</f>
        <v>창리</v>
      </c>
      <c r="F879">
        <f>INT(LEFT(RIGHT(표2[[#This Row],[인천버스정보]],6),5))</f>
        <v>43054</v>
      </c>
      <c r="G879" s="3" t="str">
        <f>TEXT(VLOOKUP(표2[[#This Row],[BIS_NO]],표4[[정류소 번호]:[ISC 정류소 ID]],8,FALSE),0)</f>
        <v>2800271</v>
      </c>
      <c r="H879" s="3">
        <f>VLOOKUP(INT(표2[[#This Row],[BIS_NO]]),표3[],2,FALSE)</f>
        <v>5325</v>
      </c>
      <c r="I879" s="3">
        <f>VLOOKUP(표2[[#This Row],[BIS_NO]],표4[[정류소 번호]:[ISC 정류소 ID]],2,FALSE)</f>
        <v>169000054</v>
      </c>
      <c r="J879" s="1" t="s">
        <v>174</v>
      </c>
    </row>
    <row r="880" spans="1:10">
      <c r="A880">
        <v>165000459</v>
      </c>
      <c r="B880" t="s">
        <v>36</v>
      </c>
      <c r="C880" t="s">
        <v>17556</v>
      </c>
      <c r="D880" s="3">
        <v>189</v>
      </c>
      <c r="E880" s="3" t="str">
        <f>SUBSTITUTE(표2[[#This Row],[인천버스정보]],RIGHT(표2[[#This Row],[인천버스정보]],7),"")</f>
        <v>산림조합앞</v>
      </c>
      <c r="F880">
        <f>INT(LEFT(RIGHT(표2[[#This Row],[인천버스정보]],6),5))</f>
        <v>90235</v>
      </c>
      <c r="G880" s="3" t="str">
        <f>TEXT(VLOOKUP(표2[[#This Row],[BIS_NO]],표4[[정류소 번호]:[ISC 정류소 ID]],8,FALSE),0)</f>
        <v>2805489</v>
      </c>
      <c r="H880" s="3">
        <f>VLOOKUP(INT(표2[[#This Row],[BIS_NO]]),표3[],2,FALSE)</f>
        <v>2729</v>
      </c>
      <c r="I880" s="3">
        <f>VLOOKUP(표2[[#This Row],[BIS_NO]],표4[[정류소 번호]:[ISC 정류소 ID]],2,FALSE)</f>
        <v>169001235</v>
      </c>
      <c r="J880" s="1" t="s">
        <v>175</v>
      </c>
    </row>
    <row r="881" spans="1:10">
      <c r="A881">
        <v>165000459</v>
      </c>
      <c r="B881" t="s">
        <v>36</v>
      </c>
      <c r="C881" t="s">
        <v>17556</v>
      </c>
      <c r="D881" s="3">
        <v>190</v>
      </c>
      <c r="E881" s="3" t="str">
        <f>SUBSTITUTE(표2[[#This Row],[인천버스정보]],RIGHT(표2[[#This Row],[인천버스정보]],7),"")</f>
        <v>강화장례식장</v>
      </c>
      <c r="F881">
        <f>INT(LEFT(RIGHT(표2[[#This Row],[인천버스정보]],6),5))</f>
        <v>43946</v>
      </c>
      <c r="G881" s="3" t="str">
        <f>TEXT(VLOOKUP(표2[[#This Row],[BIS_NO]],표4[[정류소 번호]:[ISC 정류소 ID]],8,FALSE),0)</f>
        <v>2807150</v>
      </c>
      <c r="H881" s="3">
        <f>VLOOKUP(INT(표2[[#This Row],[BIS_NO]]),표3[],2,FALSE)</f>
        <v>3077</v>
      </c>
      <c r="I881" s="3">
        <f>VLOOKUP(표2[[#This Row],[BIS_NO]],표4[[정류소 번호]:[ISC 정류소 ID]],2,FALSE)</f>
        <v>169000946</v>
      </c>
      <c r="J881" s="1" t="s">
        <v>176</v>
      </c>
    </row>
    <row r="882" spans="1:10">
      <c r="A882">
        <v>165000459</v>
      </c>
      <c r="B882" t="s">
        <v>36</v>
      </c>
      <c r="C882" t="s">
        <v>17556</v>
      </c>
      <c r="D882" s="3">
        <v>191</v>
      </c>
      <c r="E882" s="3" t="str">
        <f>SUBSTITUTE(표2[[#This Row],[인천버스정보]],RIGHT(표2[[#This Row],[인천버스정보]],7),"")</f>
        <v>강화터미널</v>
      </c>
      <c r="F882">
        <f>INT(LEFT(RIGHT(표2[[#This Row],[인천버스정보]],6),5))</f>
        <v>43057</v>
      </c>
      <c r="G882" s="3" t="str">
        <f>TEXT(VLOOKUP(표2[[#This Row],[BIS_NO]],표4[[정류소 번호]:[ISC 정류소 ID]],8,FALSE),0)</f>
        <v>2800270</v>
      </c>
      <c r="H882" s="3">
        <f>VLOOKUP(INT(표2[[#This Row],[BIS_NO]]),표3[],2,FALSE)</f>
        <v>3664</v>
      </c>
      <c r="I882" s="3">
        <f>VLOOKUP(표2[[#This Row],[BIS_NO]],표4[[정류소 번호]:[ISC 정류소 ID]],2,FALSE)</f>
        <v>169000057</v>
      </c>
      <c r="J882" s="2" t="s">
        <v>16579</v>
      </c>
    </row>
    <row r="883" spans="1:10">
      <c r="A883">
        <v>165000460</v>
      </c>
      <c r="B883" t="s">
        <v>37</v>
      </c>
      <c r="C883" t="s">
        <v>17557</v>
      </c>
      <c r="D883" s="3">
        <v>1</v>
      </c>
      <c r="E883" s="3" t="str">
        <f>SUBSTITUTE(표2[[#This Row],[인천버스정보]],RIGHT(표2[[#This Row],[인천버스정보]],7),"")</f>
        <v>온수리</v>
      </c>
      <c r="F883">
        <f>INT(LEFT(RIGHT(표2[[#This Row],[인천버스정보]],6),5))</f>
        <v>43018</v>
      </c>
      <c r="G883" s="3" t="str">
        <f>TEXT(VLOOKUP(표2[[#This Row],[BIS_NO]],표4[[정류소 번호]:[ISC 정류소 ID]],8,FALSE),0)</f>
        <v>2800298</v>
      </c>
      <c r="H883" s="3">
        <f>VLOOKUP(INT(표2[[#This Row],[BIS_NO]]),표3[],2,FALSE)</f>
        <v>6013</v>
      </c>
      <c r="I883" s="3">
        <f>VLOOKUP(표2[[#This Row],[BIS_NO]],표4[[정류소 번호]:[ISC 정류소 ID]],2,FALSE)</f>
        <v>169000018</v>
      </c>
      <c r="J883" s="1" t="s">
        <v>16142</v>
      </c>
    </row>
    <row r="884" spans="1:10">
      <c r="A884">
        <v>165000460</v>
      </c>
      <c r="B884" t="s">
        <v>37</v>
      </c>
      <c r="C884" t="s">
        <v>17557</v>
      </c>
      <c r="D884" s="3">
        <v>2</v>
      </c>
      <c r="E884" s="3" t="str">
        <f>SUBSTITUTE(표2[[#This Row],[인천버스정보]],RIGHT(표2[[#This Row],[인천버스정보]],7),"")</f>
        <v>전등사동문</v>
      </c>
      <c r="F884">
        <f>INT(LEFT(RIGHT(표2[[#This Row],[인천버스정보]],6),5))</f>
        <v>43895</v>
      </c>
      <c r="G884" s="3" t="str">
        <f>TEXT(VLOOKUP(표2[[#This Row],[BIS_NO]],표4[[정류소 번호]:[ISC 정류소 ID]],8,FALSE),0)</f>
        <v>2804064</v>
      </c>
      <c r="H884" s="3">
        <f>VLOOKUP(INT(표2[[#This Row],[BIS_NO]]),표3[],2,FALSE)</f>
        <v>1353</v>
      </c>
      <c r="I884" s="3">
        <f>VLOOKUP(표2[[#This Row],[BIS_NO]],표4[[정류소 번호]:[ISC 정류소 ID]],2,FALSE)</f>
        <v>169000895</v>
      </c>
      <c r="J884" s="1" t="s">
        <v>16447</v>
      </c>
    </row>
    <row r="885" spans="1:10">
      <c r="A885">
        <v>165000460</v>
      </c>
      <c r="B885" t="s">
        <v>37</v>
      </c>
      <c r="C885" t="s">
        <v>17557</v>
      </c>
      <c r="D885" s="3">
        <v>3</v>
      </c>
      <c r="E885" s="3" t="str">
        <f>SUBSTITUTE(표2[[#This Row],[인천버스정보]],RIGHT(표2[[#This Row],[인천버스정보]],7),"")</f>
        <v>전등사남문</v>
      </c>
      <c r="F885">
        <f>INT(LEFT(RIGHT(표2[[#This Row],[인천버스정보]],6),5))</f>
        <v>43893</v>
      </c>
      <c r="G885" s="3" t="str">
        <f>TEXT(VLOOKUP(표2[[#This Row],[BIS_NO]],표4[[정류소 번호]:[ISC 정류소 ID]],8,FALSE),0)</f>
        <v>2804535</v>
      </c>
      <c r="H885" s="3">
        <f>VLOOKUP(INT(표2[[#This Row],[BIS_NO]]),표3[],2,FALSE)</f>
        <v>1352</v>
      </c>
      <c r="I885" s="3">
        <f>VLOOKUP(표2[[#This Row],[BIS_NO]],표4[[정류소 번호]:[ISC 정류소 ID]],2,FALSE)</f>
        <v>169000893</v>
      </c>
      <c r="J885" s="1" t="s">
        <v>16448</v>
      </c>
    </row>
    <row r="886" spans="1:10">
      <c r="A886">
        <v>165000460</v>
      </c>
      <c r="B886" t="s">
        <v>37</v>
      </c>
      <c r="C886" t="s">
        <v>17557</v>
      </c>
      <c r="D886" s="3">
        <v>4</v>
      </c>
      <c r="E886" s="3" t="str">
        <f>SUBSTITUTE(표2[[#This Row],[인천버스정보]],RIGHT(표2[[#This Row],[인천버스정보]],7),"")</f>
        <v>보릿고개</v>
      </c>
      <c r="F886">
        <f>INT(LEFT(RIGHT(표2[[#This Row],[인천버스정보]],6),5))</f>
        <v>43880</v>
      </c>
      <c r="G886" s="3" t="str">
        <f>TEXT(VLOOKUP(표2[[#This Row],[BIS_NO]],표4[[정류소 번호]:[ISC 정류소 ID]],8,FALSE),0)</f>
        <v>2804537</v>
      </c>
      <c r="H886" s="3">
        <f>VLOOKUP(INT(표2[[#This Row],[BIS_NO]]),표3[],2,FALSE)</f>
        <v>1351</v>
      </c>
      <c r="I886" s="3">
        <f>VLOOKUP(표2[[#This Row],[BIS_NO]],표4[[정류소 번호]:[ISC 정류소 ID]],2,FALSE)</f>
        <v>169000880</v>
      </c>
      <c r="J886" s="1" t="s">
        <v>16449</v>
      </c>
    </row>
    <row r="887" spans="1:10">
      <c r="A887">
        <v>165000460</v>
      </c>
      <c r="B887" t="s">
        <v>37</v>
      </c>
      <c r="C887" t="s">
        <v>17557</v>
      </c>
      <c r="D887" s="3">
        <v>5</v>
      </c>
      <c r="E887" s="3" t="str">
        <f>SUBSTITUTE(표2[[#This Row],[인천버스정보]],RIGHT(표2[[#This Row],[인천버스정보]],7),"")</f>
        <v>로얄호텔</v>
      </c>
      <c r="F887">
        <f>INT(LEFT(RIGHT(표2[[#This Row],[인천버스정보]],6),5))</f>
        <v>43542</v>
      </c>
      <c r="G887" s="3" t="str">
        <f>TEXT(VLOOKUP(표2[[#This Row],[BIS_NO]],표4[[정류소 번호]:[ISC 정류소 ID]],8,FALSE),0)</f>
        <v>2804572</v>
      </c>
      <c r="H887" s="3">
        <f>VLOOKUP(INT(표2[[#This Row],[BIS_NO]]),표3[],2,FALSE)</f>
        <v>3779</v>
      </c>
      <c r="I887" s="3">
        <f>VLOOKUP(표2[[#This Row],[BIS_NO]],표4[[정류소 번호]:[ISC 정류소 ID]],2,FALSE)</f>
        <v>169000542</v>
      </c>
      <c r="J887" s="1" t="s">
        <v>16450</v>
      </c>
    </row>
    <row r="888" spans="1:10">
      <c r="A888">
        <v>165000460</v>
      </c>
      <c r="B888" t="s">
        <v>37</v>
      </c>
      <c r="C888" t="s">
        <v>17557</v>
      </c>
      <c r="D888" s="3">
        <v>6</v>
      </c>
      <c r="E888" s="3" t="str">
        <f>SUBSTITUTE(표2[[#This Row],[인천버스정보]],RIGHT(표2[[#This Row],[인천버스정보]],7),"")</f>
        <v>길상교회</v>
      </c>
      <c r="F888">
        <f>INT(LEFT(RIGHT(표2[[#This Row],[인천버스정보]],6),5))</f>
        <v>43701</v>
      </c>
      <c r="G888" s="3" t="str">
        <f>TEXT(VLOOKUP(표2[[#This Row],[BIS_NO]],표4[[정류소 번호]:[ISC 정류소 ID]],8,FALSE),0)</f>
        <v>2804066</v>
      </c>
      <c r="H888" s="3">
        <f>VLOOKUP(INT(표2[[#This Row],[BIS_NO]]),표3[],2,FALSE)</f>
        <v>2659</v>
      </c>
      <c r="I888" s="3">
        <f>VLOOKUP(표2[[#This Row],[BIS_NO]],표4[[정류소 번호]:[ISC 정류소 ID]],2,FALSE)</f>
        <v>169000701</v>
      </c>
      <c r="J888" s="1" t="s">
        <v>16451</v>
      </c>
    </row>
    <row r="889" spans="1:10">
      <c r="A889">
        <v>165000460</v>
      </c>
      <c r="B889" t="s">
        <v>37</v>
      </c>
      <c r="C889" t="s">
        <v>17557</v>
      </c>
      <c r="D889" s="3">
        <v>7</v>
      </c>
      <c r="E889" s="3" t="str">
        <f>SUBSTITUTE(표2[[#This Row],[인천버스정보]],RIGHT(표2[[#This Row],[인천버스정보]],7),"")</f>
        <v>동들머리</v>
      </c>
      <c r="F889">
        <f>INT(LEFT(RIGHT(표2[[#This Row],[인천버스정보]],6),5))</f>
        <v>43885</v>
      </c>
      <c r="G889" s="3" t="str">
        <f>TEXT(VLOOKUP(표2[[#This Row],[BIS_NO]],표4[[정류소 번호]:[ISC 정류소 ID]],8,FALSE),0)</f>
        <v>2804611</v>
      </c>
      <c r="H889" s="3">
        <f>VLOOKUP(INT(표2[[#This Row],[BIS_NO]]),표3[],2,FALSE)</f>
        <v>3767</v>
      </c>
      <c r="I889" s="3">
        <f>VLOOKUP(표2[[#This Row],[BIS_NO]],표4[[정류소 번호]:[ISC 정류소 ID]],2,FALSE)</f>
        <v>169000885</v>
      </c>
      <c r="J889" s="1" t="s">
        <v>16452</v>
      </c>
    </row>
    <row r="890" spans="1:10">
      <c r="A890">
        <v>165000460</v>
      </c>
      <c r="B890" t="s">
        <v>37</v>
      </c>
      <c r="C890" t="s">
        <v>17557</v>
      </c>
      <c r="D890" s="3">
        <v>8</v>
      </c>
      <c r="E890" s="3" t="str">
        <f>SUBSTITUTE(표2[[#This Row],[인천버스정보]],RIGHT(표2[[#This Row],[인천버스정보]],7),"")</f>
        <v>동주농장</v>
      </c>
      <c r="F890">
        <f>INT(LEFT(RIGHT(표2[[#This Row],[인천버스정보]],6),5))</f>
        <v>43349</v>
      </c>
      <c r="G890" s="3" t="str">
        <f>TEXT(VLOOKUP(표2[[#This Row],[BIS_NO]],표4[[정류소 번호]:[ISC 정류소 ID]],8,FALSE),0)</f>
        <v>2804086</v>
      </c>
      <c r="H890" s="3">
        <f>VLOOKUP(INT(표2[[#This Row],[BIS_NO]]),표3[],2,FALSE)</f>
        <v>2993</v>
      </c>
      <c r="I890" s="3">
        <f>VLOOKUP(표2[[#This Row],[BIS_NO]],표4[[정류소 번호]:[ISC 정류소 ID]],2,FALSE)</f>
        <v>169000349</v>
      </c>
      <c r="J890" s="1" t="s">
        <v>16453</v>
      </c>
    </row>
    <row r="891" spans="1:10">
      <c r="A891">
        <v>165000460</v>
      </c>
      <c r="B891" t="s">
        <v>37</v>
      </c>
      <c r="C891" t="s">
        <v>17557</v>
      </c>
      <c r="D891" s="3">
        <v>9</v>
      </c>
      <c r="E891" s="3" t="str">
        <f>SUBSTITUTE(표2[[#This Row],[인천버스정보]],RIGHT(표2[[#This Row],[인천버스정보]],7),"")</f>
        <v>행자골</v>
      </c>
      <c r="F891">
        <f>INT(LEFT(RIGHT(표2[[#This Row],[인천버스정보]],6),5))</f>
        <v>43350</v>
      </c>
      <c r="G891" s="3" t="str">
        <f>TEXT(VLOOKUP(표2[[#This Row],[BIS_NO]],표4[[정류소 번호]:[ISC 정류소 ID]],8,FALSE),0)</f>
        <v>2804613</v>
      </c>
      <c r="H891" s="3">
        <f>VLOOKUP(INT(표2[[#This Row],[BIS_NO]]),표3[],2,FALSE)</f>
        <v>3725</v>
      </c>
      <c r="I891" s="3">
        <f>VLOOKUP(표2[[#This Row],[BIS_NO]],표4[[정류소 번호]:[ISC 정류소 ID]],2,FALSE)</f>
        <v>169000350</v>
      </c>
      <c r="J891" s="1" t="s">
        <v>16454</v>
      </c>
    </row>
    <row r="892" spans="1:10">
      <c r="A892">
        <v>165000460</v>
      </c>
      <c r="B892" t="s">
        <v>37</v>
      </c>
      <c r="C892" t="s">
        <v>17557</v>
      </c>
      <c r="D892" s="3">
        <v>10</v>
      </c>
      <c r="E892" s="3" t="str">
        <f>SUBSTITUTE(표2[[#This Row],[인천버스정보]],RIGHT(표2[[#This Row],[인천버스정보]],7),"")</f>
        <v>이건창생가</v>
      </c>
      <c r="F892">
        <f>INT(LEFT(RIGHT(표2[[#This Row],[인천버스정보]],6),5))</f>
        <v>43434</v>
      </c>
      <c r="G892" s="3" t="str">
        <f>TEXT(VLOOKUP(표2[[#This Row],[BIS_NO]],표4[[정류소 번호]:[ISC 정류소 ID]],8,FALSE),0)</f>
        <v>2804089</v>
      </c>
      <c r="H892" s="3">
        <f>VLOOKUP(INT(표2[[#This Row],[BIS_NO]]),표3[],2,FALSE)</f>
        <v>3693</v>
      </c>
      <c r="I892" s="3">
        <f>VLOOKUP(표2[[#This Row],[BIS_NO]],표4[[정류소 번호]:[ISC 정류소 ID]],2,FALSE)</f>
        <v>169000434</v>
      </c>
      <c r="J892" s="1" t="s">
        <v>16455</v>
      </c>
    </row>
    <row r="893" spans="1:10">
      <c r="A893">
        <v>165000460</v>
      </c>
      <c r="B893" t="s">
        <v>37</v>
      </c>
      <c r="C893" t="s">
        <v>17557</v>
      </c>
      <c r="D893" s="3">
        <v>11</v>
      </c>
      <c r="E893" s="3" t="str">
        <f>SUBSTITUTE(표2[[#This Row],[인천버스정보]],RIGHT(표2[[#This Row],[인천버스정보]],7),"")</f>
        <v>대사마을</v>
      </c>
      <c r="F893">
        <f>INT(LEFT(RIGHT(표2[[#This Row],[인천버스정보]],6),5))</f>
        <v>43947</v>
      </c>
      <c r="G893" s="3" t="str">
        <f>TEXT(VLOOKUP(표2[[#This Row],[BIS_NO]],표4[[정류소 번호]:[ISC 정류소 ID]],8,FALSE),0)</f>
        <v>2806223</v>
      </c>
      <c r="H893" s="3">
        <f>VLOOKUP(INT(표2[[#This Row],[BIS_NO]]),표3[],2,FALSE)</f>
        <v>3111</v>
      </c>
      <c r="I893" s="3">
        <f>VLOOKUP(표2[[#This Row],[BIS_NO]],표4[[정류소 번호]:[ISC 정류소 ID]],2,FALSE)</f>
        <v>169000947</v>
      </c>
      <c r="J893" s="1" t="s">
        <v>16456</v>
      </c>
    </row>
    <row r="894" spans="1:10">
      <c r="A894">
        <v>165000460</v>
      </c>
      <c r="B894" t="s">
        <v>37</v>
      </c>
      <c r="C894" t="s">
        <v>17557</v>
      </c>
      <c r="D894" s="3">
        <v>12</v>
      </c>
      <c r="E894" s="3" t="str">
        <f>SUBSTITUTE(표2[[#This Row],[인천버스정보]],RIGHT(표2[[#This Row],[인천버스정보]],7),"")</f>
        <v>함허동천</v>
      </c>
      <c r="F894">
        <f>INT(LEFT(RIGHT(표2[[#This Row],[인천버스정보]],6),5))</f>
        <v>43352</v>
      </c>
      <c r="G894" s="3" t="str">
        <f>TEXT(VLOOKUP(표2[[#This Row],[BIS_NO]],표4[[정류소 번호]:[ISC 정류소 ID]],8,FALSE),0)</f>
        <v>2804091</v>
      </c>
      <c r="H894" s="3">
        <f>VLOOKUP(INT(표2[[#This Row],[BIS_NO]]),표3[],2,FALSE)</f>
        <v>3726</v>
      </c>
      <c r="I894" s="3">
        <f>VLOOKUP(표2[[#This Row],[BIS_NO]],표4[[정류소 번호]:[ISC 정류소 ID]],2,FALSE)</f>
        <v>169000352</v>
      </c>
      <c r="J894" s="1" t="s">
        <v>16457</v>
      </c>
    </row>
    <row r="895" spans="1:10">
      <c r="A895">
        <v>165000460</v>
      </c>
      <c r="B895" t="s">
        <v>37</v>
      </c>
      <c r="C895" t="s">
        <v>17557</v>
      </c>
      <c r="D895" s="3">
        <v>13</v>
      </c>
      <c r="E895" s="3" t="str">
        <f>SUBSTITUTE(표2[[#This Row],[인천버스정보]],RIGHT(표2[[#This Row],[인천버스정보]],7),"")</f>
        <v>정수사입구</v>
      </c>
      <c r="F895">
        <f>INT(LEFT(RIGHT(표2[[#This Row],[인천버스정보]],6),5))</f>
        <v>43436</v>
      </c>
      <c r="G895" s="3" t="str">
        <f>TEXT(VLOOKUP(표2[[#This Row],[BIS_NO]],표4[[정류소 번호]:[ISC 정류소 ID]],8,FALSE),0)</f>
        <v>2804093</v>
      </c>
      <c r="H895" s="3">
        <f>VLOOKUP(INT(표2[[#This Row],[BIS_NO]]),표3[],2,FALSE)</f>
        <v>3694</v>
      </c>
      <c r="I895" s="3">
        <f>VLOOKUP(표2[[#This Row],[BIS_NO]],표4[[정류소 번호]:[ISC 정류소 ID]],2,FALSE)</f>
        <v>169000436</v>
      </c>
      <c r="J895" s="1" t="s">
        <v>16458</v>
      </c>
    </row>
    <row r="896" spans="1:10">
      <c r="A896">
        <v>165000460</v>
      </c>
      <c r="B896" t="s">
        <v>37</v>
      </c>
      <c r="C896" t="s">
        <v>17557</v>
      </c>
      <c r="D896" s="3">
        <v>14</v>
      </c>
      <c r="E896" s="3" t="str">
        <f>SUBSTITUTE(표2[[#This Row],[인천버스정보]],RIGHT(표2[[#This Row],[인천버스정보]],7),"")</f>
        <v>산애들애</v>
      </c>
      <c r="F896">
        <f>INT(LEFT(RIGHT(표2[[#This Row],[인천버스정보]],6),5))</f>
        <v>43143</v>
      </c>
      <c r="G896" s="3" t="str">
        <f>TEXT(VLOOKUP(표2[[#This Row],[BIS_NO]],표4[[정류소 번호]:[ISC 정류소 ID]],8,FALSE),0)</f>
        <v>2804615</v>
      </c>
      <c r="H896" s="3">
        <f>VLOOKUP(INT(표2[[#This Row],[BIS_NO]]),표3[],2,FALSE)</f>
        <v>2977</v>
      </c>
      <c r="I896" s="3">
        <f>VLOOKUP(표2[[#This Row],[BIS_NO]],표4[[정류소 번호]:[ISC 정류소 ID]],2,FALSE)</f>
        <v>169000143</v>
      </c>
      <c r="J896" s="1" t="s">
        <v>16459</v>
      </c>
    </row>
    <row r="897" spans="1:10">
      <c r="A897">
        <v>165000460</v>
      </c>
      <c r="B897" t="s">
        <v>37</v>
      </c>
      <c r="C897" t="s">
        <v>17557</v>
      </c>
      <c r="D897" s="3">
        <v>15</v>
      </c>
      <c r="E897" s="3" t="str">
        <f>SUBSTITUTE(표2[[#This Row],[인천버스정보]],RIGHT(표2[[#This Row],[인천버스정보]],7),"")</f>
        <v>분오저수지</v>
      </c>
      <c r="F897">
        <f>INT(LEFT(RIGHT(표2[[#This Row],[인천버스정보]],6),5))</f>
        <v>43493</v>
      </c>
      <c r="G897" s="3" t="str">
        <f>TEXT(VLOOKUP(표2[[#This Row],[BIS_NO]],표4[[정류소 번호]:[ISC 정류소 ID]],8,FALSE),0)</f>
        <v>2804617</v>
      </c>
      <c r="H897" s="3">
        <f>VLOOKUP(INT(표2[[#This Row],[BIS_NO]]),표3[],2,FALSE)</f>
        <v>3139</v>
      </c>
      <c r="I897" s="3">
        <f>VLOOKUP(표2[[#This Row],[BIS_NO]],표4[[정류소 번호]:[ISC 정류소 ID]],2,FALSE)</f>
        <v>169000493</v>
      </c>
      <c r="J897" s="1" t="s">
        <v>16460</v>
      </c>
    </row>
    <row r="898" spans="1:10">
      <c r="A898">
        <v>165000460</v>
      </c>
      <c r="B898" t="s">
        <v>37</v>
      </c>
      <c r="C898" t="s">
        <v>17557</v>
      </c>
      <c r="D898" s="3">
        <v>16</v>
      </c>
      <c r="E898" s="3" t="str">
        <f>SUBSTITUTE(표2[[#This Row],[인천버스정보]],RIGHT(표2[[#This Row],[인천버스정보]],7),"")</f>
        <v>넘말</v>
      </c>
      <c r="F898">
        <f>INT(LEFT(RIGHT(표2[[#This Row],[인천버스정보]],6),5))</f>
        <v>43438</v>
      </c>
      <c r="G898" s="3" t="str">
        <f>TEXT(VLOOKUP(표2[[#This Row],[BIS_NO]],표4[[정류소 번호]:[ISC 정류소 ID]],8,FALSE),0)</f>
        <v>2804094</v>
      </c>
      <c r="H898" s="3">
        <f>VLOOKUP(INT(표2[[#This Row],[BIS_NO]]),표3[],2,FALSE)</f>
        <v>3695</v>
      </c>
      <c r="I898" s="3">
        <f>VLOOKUP(표2[[#This Row],[BIS_NO]],표4[[정류소 번호]:[ISC 정류소 ID]],2,FALSE)</f>
        <v>169000438</v>
      </c>
      <c r="J898" s="1" t="s">
        <v>16461</v>
      </c>
    </row>
    <row r="899" spans="1:10">
      <c r="A899">
        <v>165000460</v>
      </c>
      <c r="B899" t="s">
        <v>37</v>
      </c>
      <c r="C899" t="s">
        <v>17557</v>
      </c>
      <c r="D899" s="3">
        <v>17</v>
      </c>
      <c r="E899" s="3" t="str">
        <f>SUBSTITUTE(표2[[#This Row],[인천버스정보]],RIGHT(표2[[#This Row],[인천버스정보]],7),"")</f>
        <v>분오리어판장</v>
      </c>
      <c r="F899">
        <f>INT(LEFT(RIGHT(표2[[#This Row],[인천버스정보]],6),5))</f>
        <v>43495</v>
      </c>
      <c r="G899" s="3" t="str">
        <f>TEXT(VLOOKUP(표2[[#This Row],[BIS_NO]],표4[[정류소 번호]:[ISC 정류소 ID]],8,FALSE),0)</f>
        <v>2804619</v>
      </c>
      <c r="H899" s="3">
        <f>VLOOKUP(INT(표2[[#This Row],[BIS_NO]]),표3[],2,FALSE)</f>
        <v>3140</v>
      </c>
      <c r="I899" s="3">
        <f>VLOOKUP(표2[[#This Row],[BIS_NO]],표4[[정류소 번호]:[ISC 정류소 ID]],2,FALSE)</f>
        <v>169000495</v>
      </c>
      <c r="J899" s="1" t="s">
        <v>16462</v>
      </c>
    </row>
    <row r="900" spans="1:10">
      <c r="A900">
        <v>165000460</v>
      </c>
      <c r="B900" t="s">
        <v>37</v>
      </c>
      <c r="C900" t="s">
        <v>17557</v>
      </c>
      <c r="D900" s="3">
        <v>18</v>
      </c>
      <c r="E900" s="3" t="str">
        <f>SUBSTITUTE(표2[[#This Row],[인천버스정보]],RIGHT(표2[[#This Row],[인천버스정보]],7),"")</f>
        <v>동막해변</v>
      </c>
      <c r="F900">
        <f>INT(LEFT(RIGHT(표2[[#This Row],[인천버스정보]],6),5))</f>
        <v>43408</v>
      </c>
      <c r="G900" s="3" t="str">
        <f>TEXT(VLOOKUP(표2[[#This Row],[BIS_NO]],표4[[정류소 번호]:[ISC 정류소 ID]],8,FALSE),0)</f>
        <v>2804097</v>
      </c>
      <c r="H900" s="3">
        <f>VLOOKUP(INT(표2[[#This Row],[BIS_NO]]),표3[],2,FALSE)</f>
        <v>3957</v>
      </c>
      <c r="I900" s="3">
        <f>VLOOKUP(표2[[#This Row],[BIS_NO]],표4[[정류소 번호]:[ISC 정류소 ID]],2,FALSE)</f>
        <v>169000408</v>
      </c>
      <c r="J900" s="1" t="s">
        <v>16463</v>
      </c>
    </row>
    <row r="901" spans="1:10">
      <c r="A901">
        <v>165000460</v>
      </c>
      <c r="B901" t="s">
        <v>37</v>
      </c>
      <c r="C901" t="s">
        <v>17557</v>
      </c>
      <c r="D901" s="3">
        <v>19</v>
      </c>
      <c r="E901" s="3" t="str">
        <f>SUBSTITUTE(표2[[#This Row],[인천버스정보]],RIGHT(표2[[#This Row],[인천버스정보]],7),"")</f>
        <v>갯벌슈퍼</v>
      </c>
      <c r="F901">
        <f>INT(LEFT(RIGHT(표2[[#This Row],[인천버스정보]],6),5))</f>
        <v>43410</v>
      </c>
      <c r="G901" s="3" t="str">
        <f>TEXT(VLOOKUP(표2[[#This Row],[BIS_NO]],표4[[정류소 번호]:[ISC 정류소 ID]],8,FALSE),0)</f>
        <v>2804621</v>
      </c>
      <c r="H901" s="3">
        <f>VLOOKUP(INT(표2[[#This Row],[BIS_NO]]),표3[],2,FALSE)</f>
        <v>3958</v>
      </c>
      <c r="I901" s="3">
        <f>VLOOKUP(표2[[#This Row],[BIS_NO]],표4[[정류소 번호]:[ISC 정류소 ID]],2,FALSE)</f>
        <v>169000410</v>
      </c>
      <c r="J901" s="1" t="s">
        <v>16464</v>
      </c>
    </row>
    <row r="902" spans="1:10">
      <c r="A902">
        <v>165000460</v>
      </c>
      <c r="B902" t="s">
        <v>37</v>
      </c>
      <c r="C902" t="s">
        <v>17557</v>
      </c>
      <c r="D902" s="3">
        <v>20</v>
      </c>
      <c r="E902" s="3" t="str">
        <f>SUBSTITUTE(표2[[#This Row],[인천버스정보]],RIGHT(표2[[#This Row],[인천버스정보]],7),"")</f>
        <v>하얀집민박</v>
      </c>
      <c r="F902">
        <f>INT(LEFT(RIGHT(표2[[#This Row],[인천버스정보]],6),5))</f>
        <v>43497</v>
      </c>
      <c r="G902" s="3" t="str">
        <f>TEXT(VLOOKUP(표2[[#This Row],[BIS_NO]],표4[[정류소 번호]:[ISC 정류소 ID]],8,FALSE),0)</f>
        <v>2804623</v>
      </c>
      <c r="H902" s="3">
        <f>VLOOKUP(INT(표2[[#This Row],[BIS_NO]]),표3[],2,FALSE)</f>
        <v>3141</v>
      </c>
      <c r="I902" s="3">
        <f>VLOOKUP(표2[[#This Row],[BIS_NO]],표4[[정류소 번호]:[ISC 정류소 ID]],2,FALSE)</f>
        <v>169000497</v>
      </c>
      <c r="J902" s="1" t="s">
        <v>16465</v>
      </c>
    </row>
    <row r="903" spans="1:10">
      <c r="A903">
        <v>165000460</v>
      </c>
      <c r="B903" t="s">
        <v>37</v>
      </c>
      <c r="C903" t="s">
        <v>17557</v>
      </c>
      <c r="D903" s="3">
        <v>21</v>
      </c>
      <c r="E903" s="3" t="str">
        <f>SUBSTITUTE(표2[[#This Row],[인천버스정보]],RIGHT(표2[[#This Row],[인천버스정보]],7),"")</f>
        <v>동막교회</v>
      </c>
      <c r="F903">
        <f>INT(LEFT(RIGHT(표2[[#This Row],[인천버스정보]],6),5))</f>
        <v>43499</v>
      </c>
      <c r="G903" s="3" t="str">
        <f>TEXT(VLOOKUP(표2[[#This Row],[BIS_NO]],표4[[정류소 번호]:[ISC 정류소 ID]],8,FALSE),0)</f>
        <v>2804098</v>
      </c>
      <c r="H903" s="3">
        <f>VLOOKUP(INT(표2[[#This Row],[BIS_NO]]),표3[],2,FALSE)</f>
        <v>3142</v>
      </c>
      <c r="I903" s="3">
        <f>VLOOKUP(표2[[#This Row],[BIS_NO]],표4[[정류소 번호]:[ISC 정류소 ID]],2,FALSE)</f>
        <v>169000499</v>
      </c>
      <c r="J903" s="1" t="s">
        <v>16466</v>
      </c>
    </row>
    <row r="904" spans="1:10">
      <c r="A904">
        <v>165000460</v>
      </c>
      <c r="B904" t="s">
        <v>37</v>
      </c>
      <c r="C904" t="s">
        <v>17557</v>
      </c>
      <c r="D904" s="3">
        <v>22</v>
      </c>
      <c r="E904" s="3" t="str">
        <f>SUBSTITUTE(표2[[#This Row],[인천버스정보]],RIGHT(표2[[#This Row],[인천버스정보]],7),"")</f>
        <v>해오름민박</v>
      </c>
      <c r="F904">
        <f>INT(LEFT(RIGHT(표2[[#This Row],[인천버스정보]],6),5))</f>
        <v>43442</v>
      </c>
      <c r="G904" s="3" t="str">
        <f>TEXT(VLOOKUP(표2[[#This Row],[BIS_NO]],표4[[정류소 번호]:[ISC 정류소 ID]],8,FALSE),0)</f>
        <v>2804625</v>
      </c>
      <c r="H904" s="3">
        <f>VLOOKUP(INT(표2[[#This Row],[BIS_NO]]),표3[],2,FALSE)</f>
        <v>3697</v>
      </c>
      <c r="I904" s="3">
        <f>VLOOKUP(표2[[#This Row],[BIS_NO]],표4[[정류소 번호]:[ISC 정류소 ID]],2,FALSE)</f>
        <v>169000442</v>
      </c>
      <c r="J904" s="1" t="s">
        <v>16467</v>
      </c>
    </row>
    <row r="905" spans="1:10">
      <c r="A905">
        <v>165000460</v>
      </c>
      <c r="B905" t="s">
        <v>37</v>
      </c>
      <c r="C905" t="s">
        <v>17557</v>
      </c>
      <c r="D905" s="3">
        <v>23</v>
      </c>
      <c r="E905" s="3" t="str">
        <f>SUBSTITUTE(표2[[#This Row],[인천버스정보]],RIGHT(표2[[#This Row],[인천버스정보]],7),"")</f>
        <v>장전</v>
      </c>
      <c r="F905">
        <f>INT(LEFT(RIGHT(표2[[#This Row],[인천버스정보]],6),5))</f>
        <v>43500</v>
      </c>
      <c r="G905" s="3" t="str">
        <f>TEXT(VLOOKUP(표2[[#This Row],[BIS_NO]],표4[[정류소 번호]:[ISC 정류소 ID]],8,FALSE),0)</f>
        <v>2803915</v>
      </c>
      <c r="H905" s="3">
        <f>VLOOKUP(INT(표2[[#This Row],[BIS_NO]]),표3[],2,FALSE)</f>
        <v>3143</v>
      </c>
      <c r="I905" s="3">
        <f>VLOOKUP(표2[[#This Row],[BIS_NO]],표4[[정류소 번호]:[ISC 정류소 ID]],2,FALSE)</f>
        <v>169000500</v>
      </c>
      <c r="J905" s="1" t="s">
        <v>16468</v>
      </c>
    </row>
    <row r="906" spans="1:10">
      <c r="A906">
        <v>165000460</v>
      </c>
      <c r="B906" t="s">
        <v>37</v>
      </c>
      <c r="C906" t="s">
        <v>17557</v>
      </c>
      <c r="D906" s="3">
        <v>24</v>
      </c>
      <c r="E906" s="3" t="str">
        <f>SUBSTITUTE(표2[[#This Row],[인천버스정보]],RIGHT(표2[[#This Row],[인천버스정보]],7),"")</f>
        <v>소장전</v>
      </c>
      <c r="F906">
        <f>INT(LEFT(RIGHT(표2[[#This Row],[인천버스정보]],6),5))</f>
        <v>43996</v>
      </c>
      <c r="G906" s="3" t="str">
        <f>TEXT(VLOOKUP(표2[[#This Row],[BIS_NO]],표4[[정류소 번호]:[ISC 정류소 ID]],8,FALSE),0)</f>
        <v>2806315</v>
      </c>
      <c r="H906" s="3">
        <f>VLOOKUP(INT(표2[[#This Row],[BIS_NO]]),표3[],2,FALSE)</f>
        <v>3287</v>
      </c>
      <c r="I906" s="3">
        <f>VLOOKUP(표2[[#This Row],[BIS_NO]],표4[[정류소 번호]:[ISC 정류소 ID]],2,FALSE)</f>
        <v>169000996</v>
      </c>
      <c r="J906" s="1" t="s">
        <v>16469</v>
      </c>
    </row>
    <row r="907" spans="1:10">
      <c r="A907">
        <v>165000460</v>
      </c>
      <c r="B907" t="s">
        <v>37</v>
      </c>
      <c r="C907" t="s">
        <v>17557</v>
      </c>
      <c r="D907" s="3">
        <v>25</v>
      </c>
      <c r="E907" s="3" t="str">
        <f>SUBSTITUTE(표2[[#This Row],[인천버스정보]],RIGHT(표2[[#This Row],[인천버스정보]],7),"")</f>
        <v>흥왕상회</v>
      </c>
      <c r="F907">
        <f>INT(LEFT(RIGHT(표2[[#This Row],[인천버스정보]],6),5))</f>
        <v>43502</v>
      </c>
      <c r="G907" s="3" t="str">
        <f>TEXT(VLOOKUP(표2[[#This Row],[BIS_NO]],표4[[정류소 번호]:[ISC 정류소 ID]],8,FALSE),0)</f>
        <v>2804627</v>
      </c>
      <c r="H907" s="3">
        <f>VLOOKUP(INT(표2[[#This Row],[BIS_NO]]),표3[],2,FALSE)</f>
        <v>3144</v>
      </c>
      <c r="I907" s="3">
        <f>VLOOKUP(표2[[#This Row],[BIS_NO]],표4[[정류소 번호]:[ISC 정류소 ID]],2,FALSE)</f>
        <v>169000502</v>
      </c>
      <c r="J907" s="1" t="s">
        <v>16470</v>
      </c>
    </row>
    <row r="908" spans="1:10">
      <c r="A908">
        <v>165000460</v>
      </c>
      <c r="B908" t="s">
        <v>37</v>
      </c>
      <c r="C908" t="s">
        <v>17557</v>
      </c>
      <c r="D908" s="3">
        <v>26</v>
      </c>
      <c r="E908" s="3" t="str">
        <f>SUBSTITUTE(표2[[#This Row],[인천버스정보]],RIGHT(표2[[#This Row],[인천버스정보]],7),"")</f>
        <v>마니산상회</v>
      </c>
      <c r="F908">
        <f>INT(LEFT(RIGHT(표2[[#This Row],[인천버스정보]],6),5))</f>
        <v>43443</v>
      </c>
      <c r="G908" s="3" t="str">
        <f>TEXT(VLOOKUP(표2[[#This Row],[BIS_NO]],표4[[정류소 번호]:[ISC 정류소 ID]],8,FALSE),0)</f>
        <v>2803913</v>
      </c>
      <c r="H908" s="3">
        <f>VLOOKUP(INT(표2[[#This Row],[BIS_NO]]),표3[],2,FALSE)</f>
        <v>3698</v>
      </c>
      <c r="I908" s="3">
        <f>VLOOKUP(표2[[#This Row],[BIS_NO]],표4[[정류소 번호]:[ISC 정류소 ID]],2,FALSE)</f>
        <v>169000443</v>
      </c>
      <c r="J908" s="1" t="s">
        <v>16471</v>
      </c>
    </row>
    <row r="909" spans="1:10">
      <c r="A909">
        <v>165000460</v>
      </c>
      <c r="B909" t="s">
        <v>37</v>
      </c>
      <c r="C909" t="s">
        <v>17557</v>
      </c>
      <c r="D909" s="3">
        <v>27</v>
      </c>
      <c r="E909" s="3" t="str">
        <f>SUBSTITUTE(표2[[#This Row],[인천버스정보]],RIGHT(표2[[#This Row],[인천버스정보]],7),"")</f>
        <v>간촌</v>
      </c>
      <c r="F909">
        <f>INT(LEFT(RIGHT(표2[[#This Row],[인천버스정보]],6),5))</f>
        <v>43504</v>
      </c>
      <c r="G909" s="3" t="str">
        <f>TEXT(VLOOKUP(표2[[#This Row],[BIS_NO]],표4[[정류소 번호]:[ISC 정류소 ID]],8,FALSE),0)</f>
        <v>2803911</v>
      </c>
      <c r="H909" s="3">
        <f>VLOOKUP(INT(표2[[#This Row],[BIS_NO]]),표3[],2,FALSE)</f>
        <v>3145</v>
      </c>
      <c r="I909" s="3">
        <f>VLOOKUP(표2[[#This Row],[BIS_NO]],표4[[정류소 번호]:[ISC 정류소 ID]],2,FALSE)</f>
        <v>169000504</v>
      </c>
      <c r="J909" s="1" t="s">
        <v>16472</v>
      </c>
    </row>
    <row r="910" spans="1:10">
      <c r="A910">
        <v>165000460</v>
      </c>
      <c r="B910" t="s">
        <v>37</v>
      </c>
      <c r="C910" t="s">
        <v>17557</v>
      </c>
      <c r="D910" s="3">
        <v>28</v>
      </c>
      <c r="E910" s="3" t="str">
        <f>SUBSTITUTE(표2[[#This Row],[인천버스정보]],RIGHT(표2[[#This Row],[인천버스정보]],7),"")</f>
        <v>흥암보건진료소</v>
      </c>
      <c r="F910">
        <f>INT(LEFT(RIGHT(표2[[#This Row],[인천버스정보]],6),5))</f>
        <v>43122</v>
      </c>
      <c r="G910" s="3" t="str">
        <f>TEXT(VLOOKUP(표2[[#This Row],[BIS_NO]],표4[[정류소 번호]:[ISC 정류소 ID]],8,FALSE),0)</f>
        <v>2803908</v>
      </c>
      <c r="H910" s="3">
        <f>VLOOKUP(INT(표2[[#This Row],[BIS_NO]]),표3[],2,FALSE)</f>
        <v>3403</v>
      </c>
      <c r="I910" s="3">
        <f>VLOOKUP(표2[[#This Row],[BIS_NO]],표4[[정류소 번호]:[ISC 정류소 ID]],2,FALSE)</f>
        <v>169000122</v>
      </c>
      <c r="J910" s="1" t="s">
        <v>16473</v>
      </c>
    </row>
    <row r="911" spans="1:10">
      <c r="A911">
        <v>165000460</v>
      </c>
      <c r="B911" t="s">
        <v>37</v>
      </c>
      <c r="C911" t="s">
        <v>17557</v>
      </c>
      <c r="D911" s="3">
        <v>29</v>
      </c>
      <c r="E911" s="3" t="str">
        <f>SUBSTITUTE(표2[[#This Row],[인천버스정보]],RIGHT(표2[[#This Row],[인천버스정보]],7),"")</f>
        <v>장안</v>
      </c>
      <c r="F911">
        <f>INT(LEFT(RIGHT(표2[[#This Row],[인천버스정보]],6),5))</f>
        <v>43418</v>
      </c>
      <c r="G911" s="3" t="str">
        <f>TEXT(VLOOKUP(표2[[#This Row],[BIS_NO]],표4[[정류소 번호]:[ISC 정류소 ID]],8,FALSE),0)</f>
        <v>2803907</v>
      </c>
      <c r="H911" s="3">
        <f>VLOOKUP(INT(표2[[#This Row],[BIS_NO]]),표3[],2,FALSE)</f>
        <v>3962</v>
      </c>
      <c r="I911" s="3">
        <f>VLOOKUP(표2[[#This Row],[BIS_NO]],표4[[정류소 번호]:[ISC 정류소 ID]],2,FALSE)</f>
        <v>169000418</v>
      </c>
      <c r="J911" s="1" t="s">
        <v>16474</v>
      </c>
    </row>
    <row r="912" spans="1:10">
      <c r="A912">
        <v>165000460</v>
      </c>
      <c r="B912" t="s">
        <v>37</v>
      </c>
      <c r="C912" t="s">
        <v>17557</v>
      </c>
      <c r="D912" s="3">
        <v>30</v>
      </c>
      <c r="E912" s="3" t="str">
        <f>SUBSTITUTE(표2[[#This Row],[인천버스정보]],RIGHT(표2[[#This Row],[인천버스정보]],7),"")</f>
        <v>흥왕리</v>
      </c>
      <c r="F912">
        <f>INT(LEFT(RIGHT(표2[[#This Row],[인천버스정보]],6),5))</f>
        <v>90074</v>
      </c>
      <c r="G912" s="3" t="str">
        <f>TEXT(VLOOKUP(표2[[#This Row],[BIS_NO]],표4[[정류소 번호]:[ISC 정류소 ID]],8,FALSE),0)</f>
        <v>2807376</v>
      </c>
      <c r="H912" s="3">
        <f>VLOOKUP(INT(표2[[#This Row],[BIS_NO]]),표3[],2,FALSE)</f>
        <v>3251</v>
      </c>
      <c r="I912" s="3">
        <f>VLOOKUP(표2[[#This Row],[BIS_NO]],표4[[정류소 번호]:[ISC 정류소 ID]],2,FALSE)</f>
        <v>169001074</v>
      </c>
      <c r="J912" s="1" t="s">
        <v>16475</v>
      </c>
    </row>
    <row r="913" spans="1:10">
      <c r="A913">
        <v>165000460</v>
      </c>
      <c r="B913" t="s">
        <v>37</v>
      </c>
      <c r="C913" t="s">
        <v>17557</v>
      </c>
      <c r="D913" s="3">
        <v>31</v>
      </c>
      <c r="E913" s="3" t="str">
        <f>SUBSTITUTE(표2[[#This Row],[인천버스정보]],RIGHT(표2[[#This Row],[인천버스정보]],7),"")</f>
        <v>미루지</v>
      </c>
      <c r="F913">
        <f>INT(LEFT(RIGHT(표2[[#This Row],[인천버스정보]],6),5))</f>
        <v>43420</v>
      </c>
      <c r="G913" s="3" t="str">
        <f>TEXT(VLOOKUP(표2[[#This Row],[BIS_NO]],표4[[정류소 번호]:[ISC 정류소 ID]],8,FALSE),0)</f>
        <v>2803905</v>
      </c>
      <c r="H913" s="3">
        <f>VLOOKUP(INT(표2[[#This Row],[BIS_NO]]),표3[],2,FALSE)</f>
        <v>3963</v>
      </c>
      <c r="I913" s="3">
        <f>VLOOKUP(표2[[#This Row],[BIS_NO]],표4[[정류소 번호]:[ISC 정류소 ID]],2,FALSE)</f>
        <v>169000420</v>
      </c>
      <c r="J913" s="1" t="s">
        <v>16476</v>
      </c>
    </row>
    <row r="914" spans="1:10">
      <c r="A914">
        <v>165000460</v>
      </c>
      <c r="B914" t="s">
        <v>37</v>
      </c>
      <c r="C914" t="s">
        <v>17557</v>
      </c>
      <c r="D914" s="3">
        <v>32</v>
      </c>
      <c r="E914" s="3" t="str">
        <f>SUBSTITUTE(표2[[#This Row],[인천버스정보]],RIGHT(표2[[#This Row],[인천버스정보]],7),"")</f>
        <v>돈대모루</v>
      </c>
      <c r="F914">
        <f>INT(LEFT(RIGHT(표2[[#This Row],[인천버스정보]],6),5))</f>
        <v>43422</v>
      </c>
      <c r="G914" s="3" t="str">
        <f>TEXT(VLOOKUP(표2[[#This Row],[BIS_NO]],표4[[정류소 번호]:[ISC 정류소 ID]],8,FALSE),0)</f>
        <v>2803903</v>
      </c>
      <c r="H914" s="3">
        <f>VLOOKUP(INT(표2[[#This Row],[BIS_NO]]),표3[],2,FALSE)</f>
        <v>3686</v>
      </c>
      <c r="I914" s="3">
        <f>VLOOKUP(표2[[#This Row],[BIS_NO]],표4[[정류소 번호]:[ISC 정류소 ID]],2,FALSE)</f>
        <v>169000422</v>
      </c>
      <c r="J914" s="1" t="s">
        <v>16477</v>
      </c>
    </row>
    <row r="915" spans="1:10">
      <c r="A915">
        <v>165000460</v>
      </c>
      <c r="B915" t="s">
        <v>37</v>
      </c>
      <c r="C915" t="s">
        <v>17557</v>
      </c>
      <c r="D915" s="3">
        <v>33</v>
      </c>
      <c r="E915" s="3" t="str">
        <f>SUBSTITUTE(표2[[#This Row],[인천버스정보]],RIGHT(표2[[#This Row],[인천버스정보]],7),"")</f>
        <v>신광주유소</v>
      </c>
      <c r="F915">
        <f>INT(LEFT(RIGHT(표2[[#This Row],[인천버스정보]],6),5))</f>
        <v>43524</v>
      </c>
      <c r="G915" s="3" t="str">
        <f>TEXT(VLOOKUP(표2[[#This Row],[BIS_NO]],표4[[정류소 번호]:[ISC 정류소 ID]],8,FALSE),0)</f>
        <v>2804629</v>
      </c>
      <c r="H915" s="3">
        <f>VLOOKUP(INT(표2[[#This Row],[BIS_NO]]),표3[],2,FALSE)</f>
        <v>3379</v>
      </c>
      <c r="I915" s="3">
        <f>VLOOKUP(표2[[#This Row],[BIS_NO]],표4[[정류소 번호]:[ISC 정류소 ID]],2,FALSE)</f>
        <v>169000524</v>
      </c>
      <c r="J915" s="1" t="s">
        <v>16478</v>
      </c>
    </row>
    <row r="916" spans="1:10">
      <c r="A916">
        <v>165000460</v>
      </c>
      <c r="B916" t="s">
        <v>37</v>
      </c>
      <c r="C916" t="s">
        <v>17557</v>
      </c>
      <c r="D916" s="3">
        <v>34</v>
      </c>
      <c r="E916" s="3" t="str">
        <f>SUBSTITUTE(표2[[#This Row],[인천버스정보]],RIGHT(표2[[#This Row],[인천버스정보]],7),"")</f>
        <v>샛말</v>
      </c>
      <c r="F916">
        <f>INT(LEFT(RIGHT(표2[[#This Row],[인천버스정보]],6),5))</f>
        <v>43994</v>
      </c>
      <c r="G916" s="3" t="str">
        <f>TEXT(VLOOKUP(표2[[#This Row],[BIS_NO]],표4[[정류소 번호]:[ISC 정류소 ID]],8,FALSE),0)</f>
        <v>2806221</v>
      </c>
      <c r="H916" s="3">
        <f>VLOOKUP(INT(표2[[#This Row],[BIS_NO]]),표3[],2,FALSE)</f>
        <v>3285</v>
      </c>
      <c r="I916" s="3">
        <f>VLOOKUP(표2[[#This Row],[BIS_NO]],표4[[정류소 번호]:[ISC 정류소 ID]],2,FALSE)</f>
        <v>169000994</v>
      </c>
      <c r="J916" s="1" t="s">
        <v>16479</v>
      </c>
    </row>
    <row r="917" spans="1:10">
      <c r="A917">
        <v>165000460</v>
      </c>
      <c r="B917" t="s">
        <v>37</v>
      </c>
      <c r="C917" t="s">
        <v>17557</v>
      </c>
      <c r="D917" s="3">
        <v>35</v>
      </c>
      <c r="E917" s="3" t="str">
        <f>SUBSTITUTE(표2[[#This Row],[인천버스정보]],RIGHT(표2[[#This Row],[인천버스정보]],7),"")</f>
        <v>여차리</v>
      </c>
      <c r="F917">
        <f>INT(LEFT(RIGHT(표2[[#This Row],[인천버스정보]],6),5))</f>
        <v>43424</v>
      </c>
      <c r="G917" s="3" t="str">
        <f>TEXT(VLOOKUP(표2[[#This Row],[BIS_NO]],표4[[정류소 번호]:[ISC 정류소 ID]],8,FALSE),0)</f>
        <v>2803901</v>
      </c>
      <c r="H917" s="3">
        <f>VLOOKUP(INT(표2[[#This Row],[BIS_NO]]),표3[],2,FALSE)</f>
        <v>3687</v>
      </c>
      <c r="I917" s="3">
        <f>VLOOKUP(표2[[#This Row],[BIS_NO]],표4[[정류소 번호]:[ISC 정류소 ID]],2,FALSE)</f>
        <v>169000424</v>
      </c>
      <c r="J917" s="1" t="s">
        <v>16480</v>
      </c>
    </row>
    <row r="918" spans="1:10">
      <c r="A918">
        <v>165000460</v>
      </c>
      <c r="B918" t="s">
        <v>37</v>
      </c>
      <c r="C918" t="s">
        <v>17557</v>
      </c>
      <c r="D918" s="3">
        <v>36</v>
      </c>
      <c r="E918" s="3" t="str">
        <f>SUBSTITUTE(표2[[#This Row],[인천버스정보]],RIGHT(표2[[#This Row],[인천버스정보]],7),"")</f>
        <v>여차리회관</v>
      </c>
      <c r="F918">
        <f>INT(LEFT(RIGHT(표2[[#This Row],[인천버스정보]],6),5))</f>
        <v>43525</v>
      </c>
      <c r="G918" s="3" t="str">
        <f>TEXT(VLOOKUP(표2[[#This Row],[BIS_NO]],표4[[정류소 번호]:[ISC 정류소 ID]],8,FALSE),0)</f>
        <v>2803899</v>
      </c>
      <c r="H918" s="3">
        <f>VLOOKUP(INT(표2[[#This Row],[BIS_NO]]),표3[],2,FALSE)</f>
        <v>3380</v>
      </c>
      <c r="I918" s="3">
        <f>VLOOKUP(표2[[#This Row],[BIS_NO]],표4[[정류소 번호]:[ISC 정류소 ID]],2,FALSE)</f>
        <v>169000525</v>
      </c>
      <c r="J918" s="1" t="s">
        <v>16481</v>
      </c>
    </row>
    <row r="919" spans="1:10">
      <c r="A919">
        <v>165000460</v>
      </c>
      <c r="B919" t="s">
        <v>37</v>
      </c>
      <c r="C919" t="s">
        <v>17557</v>
      </c>
      <c r="D919" s="3">
        <v>37</v>
      </c>
      <c r="E919" s="3" t="str">
        <f>SUBSTITUTE(표2[[#This Row],[인천버스정보]],RIGHT(표2[[#This Row],[인천버스정보]],7),"")</f>
        <v>새꾸지마을</v>
      </c>
      <c r="F919">
        <f>INT(LEFT(RIGHT(표2[[#This Row],[인천버스정보]],6),5))</f>
        <v>90133</v>
      </c>
      <c r="G919" s="3" t="str">
        <f>TEXT(VLOOKUP(표2[[#This Row],[BIS_NO]],표4[[정류소 번호]:[ISC 정류소 ID]],8,FALSE),0)</f>
        <v>2807378</v>
      </c>
      <c r="H919" s="3">
        <f>VLOOKUP(INT(표2[[#This Row],[BIS_NO]]),표3[],2,FALSE)</f>
        <v>2781</v>
      </c>
      <c r="I919" s="3">
        <f>VLOOKUP(표2[[#This Row],[BIS_NO]],표4[[정류소 번호]:[ISC 정류소 ID]],2,FALSE)</f>
        <v>169001133</v>
      </c>
      <c r="J919" s="1" t="s">
        <v>16482</v>
      </c>
    </row>
    <row r="920" spans="1:10">
      <c r="A920">
        <v>165000460</v>
      </c>
      <c r="B920" t="s">
        <v>37</v>
      </c>
      <c r="C920" t="s">
        <v>17557</v>
      </c>
      <c r="D920" s="3">
        <v>38</v>
      </c>
      <c r="E920" s="3" t="str">
        <f>SUBSTITUTE(표2[[#This Row],[인천버스정보]],RIGHT(표2[[#This Row],[인천버스정보]],7),"")</f>
        <v>해넘이마을</v>
      </c>
      <c r="F920">
        <f>INT(LEFT(RIGHT(표2[[#This Row],[인천버스정보]],6),5))</f>
        <v>90135</v>
      </c>
      <c r="G920" s="3" t="str">
        <f>TEXT(VLOOKUP(표2[[#This Row],[BIS_NO]],표4[[정류소 번호]:[ISC 정류소 ID]],8,FALSE),0)</f>
        <v>2807381</v>
      </c>
      <c r="H920" s="3">
        <f>VLOOKUP(INT(표2[[#This Row],[BIS_NO]]),표3[],2,FALSE)</f>
        <v>2783</v>
      </c>
      <c r="I920" s="3">
        <f>VLOOKUP(표2[[#This Row],[BIS_NO]],표4[[정류소 번호]:[ISC 정류소 ID]],2,FALSE)</f>
        <v>169001135</v>
      </c>
      <c r="J920" s="1" t="s">
        <v>16483</v>
      </c>
    </row>
    <row r="921" spans="1:10">
      <c r="A921">
        <v>165000460</v>
      </c>
      <c r="B921" t="s">
        <v>37</v>
      </c>
      <c r="C921" t="s">
        <v>17557</v>
      </c>
      <c r="D921" s="3">
        <v>39</v>
      </c>
      <c r="E921" s="3" t="str">
        <f>SUBSTITUTE(표2[[#This Row],[인천버스정보]],RIGHT(표2[[#This Row],[인천버스정보]],7),"")</f>
        <v>장화교회앞</v>
      </c>
      <c r="F921">
        <f>INT(LEFT(RIGHT(표2[[#This Row],[인천버스정보]],6),5))</f>
        <v>43539</v>
      </c>
      <c r="G921" s="3" t="str">
        <f>TEXT(VLOOKUP(표2[[#This Row],[BIS_NO]],표4[[정류소 번호]:[ISC 정류소 ID]],8,FALSE),0)</f>
        <v>2803897</v>
      </c>
      <c r="H921" s="3">
        <f>VLOOKUP(INT(표2[[#This Row],[BIS_NO]]),표3[],2,FALSE)</f>
        <v>3381</v>
      </c>
      <c r="I921" s="3">
        <f>VLOOKUP(표2[[#This Row],[BIS_NO]],표4[[정류소 번호]:[ISC 정류소 ID]],2,FALSE)</f>
        <v>169000539</v>
      </c>
      <c r="J921" s="1" t="s">
        <v>16484</v>
      </c>
    </row>
    <row r="922" spans="1:10">
      <c r="A922">
        <v>165000460</v>
      </c>
      <c r="B922" t="s">
        <v>37</v>
      </c>
      <c r="C922" t="s">
        <v>17557</v>
      </c>
      <c r="D922" s="3">
        <v>40</v>
      </c>
      <c r="E922" s="3" t="str">
        <f>SUBSTITUTE(표2[[#This Row],[인천버스정보]],RIGHT(표2[[#This Row],[인천버스정보]],7),"")</f>
        <v>큰말</v>
      </c>
      <c r="F922">
        <f>INT(LEFT(RIGHT(표2[[#This Row],[인천버스정보]],6),5))</f>
        <v>43949</v>
      </c>
      <c r="G922" s="3" t="str">
        <f>TEXT(VLOOKUP(표2[[#This Row],[BIS_NO]],표4[[정류소 번호]:[ISC 정류소 ID]],8,FALSE),0)</f>
        <v>2806317</v>
      </c>
      <c r="H922" s="3">
        <f>VLOOKUP(INT(표2[[#This Row],[BIS_NO]]),표3[],2,FALSE)</f>
        <v>3079</v>
      </c>
      <c r="I922" s="3">
        <f>VLOOKUP(표2[[#This Row],[BIS_NO]],표4[[정류소 번호]:[ISC 정류소 ID]],2,FALSE)</f>
        <v>169000949</v>
      </c>
      <c r="J922" s="1" t="s">
        <v>16485</v>
      </c>
    </row>
    <row r="923" spans="1:10">
      <c r="A923">
        <v>165000460</v>
      </c>
      <c r="B923" t="s">
        <v>37</v>
      </c>
      <c r="C923" t="s">
        <v>17557</v>
      </c>
      <c r="D923" s="3">
        <v>41</v>
      </c>
      <c r="E923" s="3" t="str">
        <f>SUBSTITUTE(표2[[#This Row],[인천버스정보]],RIGHT(표2[[#This Row],[인천버스정보]],7),"")</f>
        <v>장화리학생수련원</v>
      </c>
      <c r="F923">
        <f>INT(LEFT(RIGHT(표2[[#This Row],[인천버스정보]],6),5))</f>
        <v>43474</v>
      </c>
      <c r="G923" s="3" t="str">
        <f>TEXT(VLOOKUP(표2[[#This Row],[BIS_NO]],표4[[정류소 번호]:[ISC 정류소 ID]],8,FALSE),0)</f>
        <v>2803895</v>
      </c>
      <c r="H923" s="3">
        <f>VLOOKUP(INT(표2[[#This Row],[BIS_NO]]),표3[],2,FALSE)</f>
        <v>3889</v>
      </c>
      <c r="I923" s="3">
        <f>VLOOKUP(표2[[#This Row],[BIS_NO]],표4[[정류소 번호]:[ISC 정류소 ID]],2,FALSE)</f>
        <v>169000474</v>
      </c>
      <c r="J923" s="1" t="s">
        <v>16486</v>
      </c>
    </row>
    <row r="924" spans="1:10">
      <c r="A924">
        <v>165000460</v>
      </c>
      <c r="B924" t="s">
        <v>37</v>
      </c>
      <c r="C924" t="s">
        <v>17557</v>
      </c>
      <c r="D924" s="3">
        <v>42</v>
      </c>
      <c r="E924" s="3" t="str">
        <f>SUBSTITUTE(표2[[#This Row],[인천버스정보]],RIGHT(표2[[#This Row],[인천버스정보]],7),"")</f>
        <v>버드러지</v>
      </c>
      <c r="F924">
        <f>INT(LEFT(RIGHT(표2[[#This Row],[인천버스정보]],6),5))</f>
        <v>43476</v>
      </c>
      <c r="G924" s="3" t="str">
        <f>TEXT(VLOOKUP(표2[[#This Row],[BIS_NO]],표4[[정류소 번호]:[ISC 정류소 ID]],8,FALSE),0)</f>
        <v>2803893</v>
      </c>
      <c r="H924" s="3">
        <f>VLOOKUP(INT(표2[[#This Row],[BIS_NO]]),표3[],2,FALSE)</f>
        <v>3890</v>
      </c>
      <c r="I924" s="3">
        <f>VLOOKUP(표2[[#This Row],[BIS_NO]],표4[[정류소 번호]:[ISC 정류소 ID]],2,FALSE)</f>
        <v>169000476</v>
      </c>
      <c r="J924" s="1" t="s">
        <v>16487</v>
      </c>
    </row>
    <row r="925" spans="1:10">
      <c r="A925">
        <v>165000460</v>
      </c>
      <c r="B925" t="s">
        <v>37</v>
      </c>
      <c r="C925" t="s">
        <v>17557</v>
      </c>
      <c r="D925" s="3">
        <v>43</v>
      </c>
      <c r="E925" s="3" t="str">
        <f>SUBSTITUTE(표2[[#This Row],[인천버스정보]],RIGHT(표2[[#This Row],[인천버스정보]],7),"")</f>
        <v>장곶횟집</v>
      </c>
      <c r="F925">
        <f>INT(LEFT(RIGHT(표2[[#This Row],[인천버스정보]],6),5))</f>
        <v>43118</v>
      </c>
      <c r="G925" s="3" t="str">
        <f>TEXT(VLOOKUP(표2[[#This Row],[BIS_NO]],표4[[정류소 번호]:[ISC 정류소 ID]],8,FALSE),0)</f>
        <v>2803891</v>
      </c>
      <c r="H925" s="3">
        <f>VLOOKUP(INT(표2[[#This Row],[BIS_NO]]),표3[],2,FALSE)</f>
        <v>3399</v>
      </c>
      <c r="I925" s="3">
        <f>VLOOKUP(표2[[#This Row],[BIS_NO]],표4[[정류소 번호]:[ISC 정류소 ID]],2,FALSE)</f>
        <v>169000118</v>
      </c>
      <c r="J925" s="1" t="s">
        <v>16488</v>
      </c>
    </row>
    <row r="926" spans="1:10">
      <c r="A926">
        <v>165000460</v>
      </c>
      <c r="B926" t="s">
        <v>37</v>
      </c>
      <c r="C926" t="s">
        <v>17557</v>
      </c>
      <c r="D926" s="3">
        <v>44</v>
      </c>
      <c r="E926" s="3" t="str">
        <f>SUBSTITUTE(표2[[#This Row],[인천버스정보]],RIGHT(표2[[#This Row],[인천버스정보]],7),"")</f>
        <v>장곶돈대</v>
      </c>
      <c r="F926">
        <f>INT(LEFT(RIGHT(표2[[#This Row],[인천버스정보]],6),5))</f>
        <v>43931</v>
      </c>
      <c r="G926" s="3" t="str">
        <f>TEXT(VLOOKUP(표2[[#This Row],[BIS_NO]],표4[[정류소 번호]:[ISC 정류소 ID]],8,FALSE),0)</f>
        <v>2806220</v>
      </c>
      <c r="H926" s="3">
        <f>VLOOKUP(INT(표2[[#This Row],[BIS_NO]]),표3[],2,FALSE)</f>
        <v>3171</v>
      </c>
      <c r="I926" s="3">
        <f>VLOOKUP(표2[[#This Row],[BIS_NO]],표4[[정류소 번호]:[ISC 정류소 ID]],2,FALSE)</f>
        <v>169000931</v>
      </c>
      <c r="J926" s="1" t="s">
        <v>16489</v>
      </c>
    </row>
    <row r="927" spans="1:10">
      <c r="A927">
        <v>165000460</v>
      </c>
      <c r="B927" t="s">
        <v>37</v>
      </c>
      <c r="C927" t="s">
        <v>17557</v>
      </c>
      <c r="D927" s="3">
        <v>45</v>
      </c>
      <c r="E927" s="3" t="str">
        <f>SUBSTITUTE(표2[[#This Row],[인천버스정보]],RIGHT(표2[[#This Row],[인천버스정보]],7),"")</f>
        <v>진광횟집앞</v>
      </c>
      <c r="F927">
        <f>INT(LEFT(RIGHT(표2[[#This Row],[인천버스정보]],6),5))</f>
        <v>43507</v>
      </c>
      <c r="G927" s="3" t="str">
        <f>TEXT(VLOOKUP(표2[[#This Row],[BIS_NO]],표4[[정류소 번호]:[ISC 정류소 ID]],8,FALSE),0)</f>
        <v>2803889</v>
      </c>
      <c r="H927" s="3">
        <f>VLOOKUP(INT(표2[[#This Row],[BIS_NO]]),표3[],2,FALSE)</f>
        <v>3147</v>
      </c>
      <c r="I927" s="3">
        <f>VLOOKUP(표2[[#This Row],[BIS_NO]],표4[[정류소 번호]:[ISC 정류소 ID]],2,FALSE)</f>
        <v>169000507</v>
      </c>
      <c r="J927" s="1" t="s">
        <v>16490</v>
      </c>
    </row>
    <row r="928" spans="1:10">
      <c r="A928">
        <v>165000460</v>
      </c>
      <c r="B928" t="s">
        <v>37</v>
      </c>
      <c r="C928" t="s">
        <v>17557</v>
      </c>
      <c r="D928" s="3">
        <v>46</v>
      </c>
      <c r="E928" s="3" t="str">
        <f>SUBSTITUTE(표2[[#This Row],[인천버스정보]],RIGHT(표2[[#This Row],[인천버스정보]],7),"")</f>
        <v>선수여객선착장</v>
      </c>
      <c r="F928">
        <f>INT(LEFT(RIGHT(표2[[#This Row],[인천버스정보]],6),5))</f>
        <v>43429</v>
      </c>
      <c r="G928" s="3" t="str">
        <f>TEXT(VLOOKUP(표2[[#This Row],[BIS_NO]],표4[[정류소 번호]:[ISC 정류소 ID]],8,FALSE),0)</f>
        <v>2803887</v>
      </c>
      <c r="H928" s="3">
        <f>VLOOKUP(INT(표2[[#This Row],[BIS_NO]]),표3[],2,FALSE)</f>
        <v>3690</v>
      </c>
      <c r="I928" s="3">
        <f>VLOOKUP(표2[[#This Row],[BIS_NO]],표4[[정류소 번호]:[ISC 정류소 ID]],2,FALSE)</f>
        <v>169000429</v>
      </c>
      <c r="J928" s="1" t="s">
        <v>16491</v>
      </c>
    </row>
    <row r="929" spans="1:10">
      <c r="A929">
        <v>165000460</v>
      </c>
      <c r="B929" t="s">
        <v>37</v>
      </c>
      <c r="C929" t="s">
        <v>17557</v>
      </c>
      <c r="D929" s="3">
        <v>47</v>
      </c>
      <c r="E929" s="3" t="str">
        <f>SUBSTITUTE(표2[[#This Row],[인천버스정보]],RIGHT(표2[[#This Row],[인천버스정보]],7),"")</f>
        <v>후포항입구</v>
      </c>
      <c r="F929">
        <f>INT(LEFT(RIGHT(표2[[#This Row],[인천버스정보]],6),5))</f>
        <v>43481</v>
      </c>
      <c r="G929" s="3" t="str">
        <f>TEXT(VLOOKUP(표2[[#This Row],[BIS_NO]],표4[[정류소 번호]:[ISC 정류소 ID]],8,FALSE),0)</f>
        <v>2803885</v>
      </c>
      <c r="H929" s="3">
        <f>VLOOKUP(INT(표2[[#This Row],[BIS_NO]]),표3[],2,FALSE)</f>
        <v>3019</v>
      </c>
      <c r="I929" s="3">
        <f>VLOOKUP(표2[[#This Row],[BIS_NO]],표4[[정류소 번호]:[ISC 정류소 ID]],2,FALSE)</f>
        <v>169000481</v>
      </c>
      <c r="J929" s="1" t="s">
        <v>16492</v>
      </c>
    </row>
    <row r="930" spans="1:10">
      <c r="A930">
        <v>165000460</v>
      </c>
      <c r="B930" t="s">
        <v>37</v>
      </c>
      <c r="C930" t="s">
        <v>17557</v>
      </c>
      <c r="D930" s="3">
        <v>48</v>
      </c>
      <c r="E930" s="3" t="str">
        <f>SUBSTITUTE(표2[[#This Row],[인천버스정보]],RIGHT(표2[[#This Row],[인천버스정보]],7),"")</f>
        <v>선수</v>
      </c>
      <c r="F930">
        <f>INT(LEFT(RIGHT(표2[[#This Row],[인천버스정보]],6),5))</f>
        <v>43483</v>
      </c>
      <c r="G930" s="3" t="str">
        <f>TEXT(VLOOKUP(표2[[#This Row],[BIS_NO]],표4[[정류소 번호]:[ISC 정류소 ID]],8,FALSE),0)</f>
        <v>2803883</v>
      </c>
      <c r="H930" s="3">
        <f>VLOOKUP(INT(표2[[#This Row],[BIS_NO]]),표3[],2,FALSE)</f>
        <v>3020</v>
      </c>
      <c r="I930" s="3">
        <f>VLOOKUP(표2[[#This Row],[BIS_NO]],표4[[정류소 번호]:[ISC 정류소 ID]],2,FALSE)</f>
        <v>169000483</v>
      </c>
      <c r="J930" s="1" t="s">
        <v>16493</v>
      </c>
    </row>
    <row r="931" spans="1:10">
      <c r="A931">
        <v>165000460</v>
      </c>
      <c r="B931" t="s">
        <v>37</v>
      </c>
      <c r="C931" t="s">
        <v>17557</v>
      </c>
      <c r="D931" s="3">
        <v>49</v>
      </c>
      <c r="E931" s="3" t="str">
        <f>SUBSTITUTE(표2[[#This Row],[인천버스정보]],RIGHT(표2[[#This Row],[인천버스정보]],7),"")</f>
        <v>대촌</v>
      </c>
      <c r="F931">
        <f>INT(LEFT(RIGHT(표2[[#This Row],[인천버스정보]],6),5))</f>
        <v>43393</v>
      </c>
      <c r="G931" s="3" t="str">
        <f>TEXT(VLOOKUP(표2[[#This Row],[BIS_NO]],표4[[정류소 번호]:[ISC 정류소 ID]],8,FALSE),0)</f>
        <v>2803881</v>
      </c>
      <c r="H931" s="3">
        <f>VLOOKUP(INT(표2[[#This Row],[BIS_NO]]),표3[],2,FALSE)</f>
        <v>3948</v>
      </c>
      <c r="I931" s="3">
        <f>VLOOKUP(표2[[#This Row],[BIS_NO]],표4[[정류소 번호]:[ISC 정류소 ID]],2,FALSE)</f>
        <v>169000393</v>
      </c>
      <c r="J931" s="1" t="s">
        <v>16494</v>
      </c>
    </row>
    <row r="932" spans="1:10">
      <c r="A932">
        <v>165000460</v>
      </c>
      <c r="B932" t="s">
        <v>37</v>
      </c>
      <c r="C932" t="s">
        <v>17557</v>
      </c>
      <c r="D932" s="3">
        <v>50</v>
      </c>
      <c r="E932" s="3" t="str">
        <f>SUBSTITUTE(표2[[#This Row],[인천버스정보]],RIGHT(표2[[#This Row],[인천버스정보]],7),"")</f>
        <v>내리교회</v>
      </c>
      <c r="F932">
        <f>INT(LEFT(RIGHT(표2[[#This Row],[인천버스정보]],6),5))</f>
        <v>43543</v>
      </c>
      <c r="G932" s="3" t="str">
        <f>TEXT(VLOOKUP(표2[[#This Row],[BIS_NO]],표4[[정류소 번호]:[ISC 정류소 ID]],8,FALSE),0)</f>
        <v>2803879</v>
      </c>
      <c r="H932" s="3">
        <f>VLOOKUP(INT(표2[[#This Row],[BIS_NO]]),표3[],2,FALSE)</f>
        <v>3386</v>
      </c>
      <c r="I932" s="3">
        <f>VLOOKUP(표2[[#This Row],[BIS_NO]],표4[[정류소 번호]:[ISC 정류소 ID]],2,FALSE)</f>
        <v>169000543</v>
      </c>
      <c r="J932" s="1" t="s">
        <v>16495</v>
      </c>
    </row>
    <row r="933" spans="1:10">
      <c r="A933">
        <v>165000460</v>
      </c>
      <c r="B933" t="s">
        <v>37</v>
      </c>
      <c r="C933" t="s">
        <v>17557</v>
      </c>
      <c r="D933" s="3">
        <v>51</v>
      </c>
      <c r="E933" s="3" t="str">
        <f>SUBSTITUTE(표2[[#This Row],[인천버스정보]],RIGHT(표2[[#This Row],[인천버스정보]],7),"")</f>
        <v>덕골</v>
      </c>
      <c r="F933">
        <f>INT(LEFT(RIGHT(표2[[#This Row],[인천버스정보]],6),5))</f>
        <v>43399</v>
      </c>
      <c r="G933" s="3" t="str">
        <f>TEXT(VLOOKUP(표2[[#This Row],[BIS_NO]],표4[[정류소 번호]:[ISC 정류소 ID]],8,FALSE),0)</f>
        <v>2803877</v>
      </c>
      <c r="H933" s="3">
        <f>VLOOKUP(INT(표2[[#This Row],[BIS_NO]]),표3[],2,FALSE)</f>
        <v>3951</v>
      </c>
      <c r="I933" s="3">
        <f>VLOOKUP(표2[[#This Row],[BIS_NO]],표4[[정류소 번호]:[ISC 정류소 ID]],2,FALSE)</f>
        <v>169000399</v>
      </c>
      <c r="J933" s="1" t="s">
        <v>16496</v>
      </c>
    </row>
    <row r="934" spans="1:10">
      <c r="A934">
        <v>165000460</v>
      </c>
      <c r="B934" t="s">
        <v>37</v>
      </c>
      <c r="C934" t="s">
        <v>17557</v>
      </c>
      <c r="D934" s="3">
        <v>52</v>
      </c>
      <c r="E934" s="3" t="str">
        <f>SUBSTITUTE(표2[[#This Row],[인천버스정보]],RIGHT(표2[[#This Row],[인천버스정보]],7),"")</f>
        <v>화도터미널</v>
      </c>
      <c r="F934">
        <f>INT(LEFT(RIGHT(표2[[#This Row],[인천버스정보]],6),5))</f>
        <v>43104</v>
      </c>
      <c r="G934" s="3" t="str">
        <f>TEXT(VLOOKUP(표2[[#This Row],[BIS_NO]],표4[[정류소 번호]:[ISC 정류소 ID]],8,FALSE),0)</f>
        <v>2803875</v>
      </c>
      <c r="H934" s="3">
        <f>VLOOKUP(INT(표2[[#This Row],[BIS_NO]]),표3[],2,FALSE)</f>
        <v>550</v>
      </c>
      <c r="I934" s="3">
        <f>VLOOKUP(표2[[#This Row],[BIS_NO]],표4[[정류소 번호]:[ISC 정류소 ID]],2,FALSE)</f>
        <v>169000104</v>
      </c>
      <c r="J934" s="1" t="s">
        <v>16497</v>
      </c>
    </row>
    <row r="935" spans="1:10">
      <c r="A935">
        <v>165000460</v>
      </c>
      <c r="B935" t="s">
        <v>37</v>
      </c>
      <c r="C935" t="s">
        <v>17557</v>
      </c>
      <c r="D935" s="3">
        <v>53</v>
      </c>
      <c r="E935" s="3" t="str">
        <f>SUBSTITUTE(표2[[#This Row],[인천버스정보]],RIGHT(표2[[#This Row],[인천버스정보]],7),"")</f>
        <v>화도터미널</v>
      </c>
      <c r="F935">
        <f>INT(LEFT(RIGHT(표2[[#This Row],[인천버스정보]],6),5))</f>
        <v>43105</v>
      </c>
      <c r="G935" s="3" t="str">
        <f>TEXT(VLOOKUP(표2[[#This Row],[BIS_NO]],표4[[정류소 번호]:[ISC 정류소 ID]],8,FALSE),0)</f>
        <v>2803874</v>
      </c>
      <c r="H935" s="3">
        <f>VLOOKUP(INT(표2[[#This Row],[BIS_NO]]),표3[],2,FALSE)</f>
        <v>551</v>
      </c>
      <c r="I935" s="3">
        <f>VLOOKUP(표2[[#This Row],[BIS_NO]],표4[[정류소 번호]:[ISC 정류소 ID]],2,FALSE)</f>
        <v>169000105</v>
      </c>
      <c r="J935" s="1" t="s">
        <v>16498</v>
      </c>
    </row>
    <row r="936" spans="1:10">
      <c r="A936">
        <v>165000460</v>
      </c>
      <c r="B936" t="s">
        <v>37</v>
      </c>
      <c r="C936" t="s">
        <v>17557</v>
      </c>
      <c r="D936" s="3">
        <v>54</v>
      </c>
      <c r="E936" s="3" t="str">
        <f>SUBSTITUTE(표2[[#This Row],[인천버스정보]],RIGHT(표2[[#This Row],[인천버스정보]],7),"")</f>
        <v>마니산입구</v>
      </c>
      <c r="F936">
        <f>INT(LEFT(RIGHT(표2[[#This Row],[인천버스정보]],6),5))</f>
        <v>43103</v>
      </c>
      <c r="G936" s="3" t="str">
        <f>TEXT(VLOOKUP(표2[[#This Row],[BIS_NO]],표4[[정류소 번호]:[ISC 정류소 ID]],8,FALSE),0)</f>
        <v>2803973</v>
      </c>
      <c r="H936" s="3">
        <f>VLOOKUP(INT(표2[[#This Row],[BIS_NO]]),표3[],2,FALSE)</f>
        <v>853</v>
      </c>
      <c r="I936" s="3">
        <f>VLOOKUP(표2[[#This Row],[BIS_NO]],표4[[정류소 번호]:[ISC 정류소 ID]],2,FALSE)</f>
        <v>169000103</v>
      </c>
      <c r="J936" s="1" t="s">
        <v>16499</v>
      </c>
    </row>
    <row r="937" spans="1:10">
      <c r="A937">
        <v>165000460</v>
      </c>
      <c r="B937" t="s">
        <v>37</v>
      </c>
      <c r="C937" t="s">
        <v>17557</v>
      </c>
      <c r="D937" s="3">
        <v>55</v>
      </c>
      <c r="E937" s="3" t="str">
        <f>SUBSTITUTE(표2[[#This Row],[인천버스정보]],RIGHT(표2[[#This Row],[인천버스정보]],7),"")</f>
        <v>문현</v>
      </c>
      <c r="F937">
        <f>INT(LEFT(RIGHT(표2[[#This Row],[인천버스정보]],6),5))</f>
        <v>43164</v>
      </c>
      <c r="G937" s="3" t="str">
        <f>TEXT(VLOOKUP(표2[[#This Row],[BIS_NO]],표4[[정류소 번호]:[ISC 정류소 ID]],8,FALSE),0)</f>
        <v>2803975</v>
      </c>
      <c r="H937" s="3">
        <f>VLOOKUP(INT(표2[[#This Row],[BIS_NO]]),표3[],2,FALSE)</f>
        <v>1527</v>
      </c>
      <c r="I937" s="3">
        <f>VLOOKUP(표2[[#This Row],[BIS_NO]],표4[[정류소 번호]:[ISC 정류소 ID]],2,FALSE)</f>
        <v>169000164</v>
      </c>
      <c r="J937" s="1" t="s">
        <v>16500</v>
      </c>
    </row>
    <row r="938" spans="1:10">
      <c r="A938">
        <v>165000460</v>
      </c>
      <c r="B938" t="s">
        <v>37</v>
      </c>
      <c r="C938" t="s">
        <v>17557</v>
      </c>
      <c r="D938" s="3">
        <v>56</v>
      </c>
      <c r="E938" s="3" t="str">
        <f>SUBSTITUTE(표2[[#This Row],[인천버스정보]],RIGHT(표2[[#This Row],[인천버스정보]],7),"")</f>
        <v>문산교회앞</v>
      </c>
      <c r="F938">
        <f>INT(LEFT(RIGHT(표2[[#This Row],[인천버스정보]],6),5))</f>
        <v>43340</v>
      </c>
      <c r="G938" s="3" t="str">
        <f>TEXT(VLOOKUP(표2[[#This Row],[BIS_NO]],표4[[정류소 번호]:[ISC 정류소 ID]],8,FALSE),0)</f>
        <v>2805718</v>
      </c>
      <c r="H938" s="3">
        <f>VLOOKUP(INT(표2[[#This Row],[BIS_NO]]),표3[],2,FALSE)</f>
        <v>808</v>
      </c>
      <c r="I938" s="3">
        <f>VLOOKUP(표2[[#This Row],[BIS_NO]],표4[[정류소 번호]:[ISC 정류소 ID]],2,FALSE)</f>
        <v>169000340</v>
      </c>
      <c r="J938" s="1" t="s">
        <v>16501</v>
      </c>
    </row>
    <row r="939" spans="1:10">
      <c r="A939">
        <v>165000460</v>
      </c>
      <c r="B939" t="s">
        <v>37</v>
      </c>
      <c r="C939" t="s">
        <v>17557</v>
      </c>
      <c r="D939" s="3">
        <v>57</v>
      </c>
      <c r="E939" s="3" t="str">
        <f>SUBSTITUTE(표2[[#This Row],[인천버스정보]],RIGHT(표2[[#This Row],[인천버스정보]],7),"")</f>
        <v>강화마니산</v>
      </c>
      <c r="F939">
        <f>INT(LEFT(RIGHT(표2[[#This Row],[인천버스정보]],6),5))</f>
        <v>43002</v>
      </c>
      <c r="G939" s="3" t="str">
        <f>TEXT(VLOOKUP(표2[[#This Row],[BIS_NO]],표4[[정류소 번호]:[ISC 정류소 ID]],8,FALSE),0)</f>
        <v>2803979</v>
      </c>
      <c r="H939" s="3">
        <f>VLOOKUP(INT(표2[[#This Row],[BIS_NO]]),표3[],2,FALSE)</f>
        <v>1311</v>
      </c>
      <c r="I939" s="3">
        <f>VLOOKUP(표2[[#This Row],[BIS_NO]],표4[[정류소 번호]:[ISC 정류소 ID]],2,FALSE)</f>
        <v>169000002</v>
      </c>
      <c r="J939" s="1" t="s">
        <v>16502</v>
      </c>
    </row>
    <row r="940" spans="1:10">
      <c r="A940">
        <v>165000460</v>
      </c>
      <c r="B940" t="s">
        <v>37</v>
      </c>
      <c r="C940" t="s">
        <v>17557</v>
      </c>
      <c r="D940" s="3">
        <v>58</v>
      </c>
      <c r="E940" s="3" t="str">
        <f>SUBSTITUTE(표2[[#This Row],[인천버스정보]],RIGHT(표2[[#This Row],[인천버스정보]],7),"")</f>
        <v>강화실버케어스앞</v>
      </c>
      <c r="F940">
        <f>INT(LEFT(RIGHT(표2[[#This Row],[인천버스정보]],6),5))</f>
        <v>43976</v>
      </c>
      <c r="G940" s="3" t="str">
        <f>TEXT(VLOOKUP(표2[[#This Row],[BIS_NO]],표4[[정류소 번호]:[ISC 정류소 ID]],8,FALSE),0)</f>
        <v>2806018</v>
      </c>
      <c r="H940" s="3">
        <f>VLOOKUP(INT(표2[[#This Row],[BIS_NO]]),표3[],2,FALSE)</f>
        <v>1480</v>
      </c>
      <c r="I940" s="3">
        <f>VLOOKUP(표2[[#This Row],[BIS_NO]],표4[[정류소 번호]:[ISC 정류소 ID]],2,FALSE)</f>
        <v>169000976</v>
      </c>
      <c r="J940" s="1" t="s">
        <v>16503</v>
      </c>
    </row>
    <row r="941" spans="1:10">
      <c r="A941">
        <v>165000460</v>
      </c>
      <c r="B941" t="s">
        <v>37</v>
      </c>
      <c r="C941" t="s">
        <v>17557</v>
      </c>
      <c r="D941" s="3">
        <v>59</v>
      </c>
      <c r="E941" s="3" t="str">
        <f>SUBSTITUTE(표2[[#This Row],[인천버스정보]],RIGHT(표2[[#This Row],[인천버스정보]],7),"")</f>
        <v>덕포리</v>
      </c>
      <c r="F941">
        <f>INT(LEFT(RIGHT(표2[[#This Row],[인천버스정보]],6),5))</f>
        <v>43006</v>
      </c>
      <c r="G941" s="3" t="str">
        <f>TEXT(VLOOKUP(표2[[#This Row],[BIS_NO]],표4[[정류소 번호]:[ISC 정류소 ID]],8,FALSE),0)</f>
        <v>2804334</v>
      </c>
      <c r="H941" s="3">
        <f>VLOOKUP(INT(표2[[#This Row],[BIS_NO]]),표3[],2,FALSE)</f>
        <v>4566</v>
      </c>
      <c r="I941" s="3">
        <f>VLOOKUP(표2[[#This Row],[BIS_NO]],표4[[정류소 번호]:[ISC 정류소 ID]],2,FALSE)</f>
        <v>169000006</v>
      </c>
      <c r="J941" s="1" t="s">
        <v>16504</v>
      </c>
    </row>
    <row r="942" spans="1:10">
      <c r="A942">
        <v>165000460</v>
      </c>
      <c r="B942" t="s">
        <v>37</v>
      </c>
      <c r="C942" t="s">
        <v>17557</v>
      </c>
      <c r="D942" s="3">
        <v>60</v>
      </c>
      <c r="E942" s="3" t="str">
        <f>SUBSTITUTE(표2[[#This Row],[인천버스정보]],RIGHT(표2[[#This Row],[인천버스정보]],7),"")</f>
        <v>양지촌</v>
      </c>
      <c r="F942">
        <f>INT(LEFT(RIGHT(표2[[#This Row],[인천버스정보]],6),5))</f>
        <v>43342</v>
      </c>
      <c r="G942" s="3" t="str">
        <f>TEXT(VLOOKUP(표2[[#This Row],[BIS_NO]],표4[[정류소 번호]:[ISC 정류소 ID]],8,FALSE),0)</f>
        <v>2803983</v>
      </c>
      <c r="H942" s="3">
        <f>VLOOKUP(INT(표2[[#This Row],[BIS_NO]]),표3[],2,FALSE)</f>
        <v>3209</v>
      </c>
      <c r="I942" s="3">
        <f>VLOOKUP(표2[[#This Row],[BIS_NO]],표4[[정류소 번호]:[ISC 정류소 ID]],2,FALSE)</f>
        <v>169000342</v>
      </c>
      <c r="J942" s="1" t="s">
        <v>16505</v>
      </c>
    </row>
    <row r="943" spans="1:10">
      <c r="A943">
        <v>165000460</v>
      </c>
      <c r="B943" t="s">
        <v>37</v>
      </c>
      <c r="C943" t="s">
        <v>17557</v>
      </c>
      <c r="D943" s="3">
        <v>61</v>
      </c>
      <c r="E943" s="3" t="str">
        <f>SUBSTITUTE(표2[[#This Row],[인천버스정보]],RIGHT(표2[[#This Row],[인천버스정보]],7),"")</f>
        <v>상촌</v>
      </c>
      <c r="F943">
        <f>INT(LEFT(RIGHT(표2[[#This Row],[인천버스정보]],6),5))</f>
        <v>43347</v>
      </c>
      <c r="G943" s="3" t="str">
        <f>TEXT(VLOOKUP(표2[[#This Row],[BIS_NO]],표4[[정류소 번호]:[ISC 정류소 ID]],8,FALSE),0)</f>
        <v>2803985</v>
      </c>
      <c r="H943" s="3">
        <f>VLOOKUP(INT(표2[[#This Row],[BIS_NO]]),표3[],2,FALSE)</f>
        <v>2992</v>
      </c>
      <c r="I943" s="3">
        <f>VLOOKUP(표2[[#This Row],[BIS_NO]],표4[[정류소 번호]:[ISC 정류소 ID]],2,FALSE)</f>
        <v>169000347</v>
      </c>
      <c r="J943" s="1" t="s">
        <v>16506</v>
      </c>
    </row>
    <row r="944" spans="1:10">
      <c r="A944">
        <v>165000460</v>
      </c>
      <c r="B944" t="s">
        <v>37</v>
      </c>
      <c r="C944" t="s">
        <v>17557</v>
      </c>
      <c r="D944" s="3">
        <v>62</v>
      </c>
      <c r="E944" s="3" t="str">
        <f>SUBSTITUTE(표2[[#This Row],[인천버스정보]],RIGHT(표2[[#This Row],[인천버스정보]],7),"")</f>
        <v>내촌</v>
      </c>
      <c r="F944">
        <f>INT(LEFT(RIGHT(표2[[#This Row],[인천버스정보]],6),5))</f>
        <v>43343</v>
      </c>
      <c r="G944" s="3" t="str">
        <f>TEXT(VLOOKUP(표2[[#This Row],[BIS_NO]],표4[[정류소 번호]:[ISC 정류소 ID]],8,FALSE),0)</f>
        <v>2803987</v>
      </c>
      <c r="H944" s="3">
        <f>VLOOKUP(INT(표2[[#This Row],[BIS_NO]]),표3[],2,FALSE)</f>
        <v>3210</v>
      </c>
      <c r="I944" s="3">
        <f>VLOOKUP(표2[[#This Row],[BIS_NO]],표4[[정류소 번호]:[ISC 정류소 ID]],2,FALSE)</f>
        <v>169000343</v>
      </c>
      <c r="J944" s="1" t="s">
        <v>16507</v>
      </c>
    </row>
    <row r="945" spans="1:10">
      <c r="A945">
        <v>165000460</v>
      </c>
      <c r="B945" t="s">
        <v>37</v>
      </c>
      <c r="C945" t="s">
        <v>17557</v>
      </c>
      <c r="D945" s="3">
        <v>63</v>
      </c>
      <c r="E945" s="3" t="str">
        <f>SUBSTITUTE(표2[[#This Row],[인천버스정보]],RIGHT(표2[[#This Row],[인천버스정보]],7),"")</f>
        <v>선두1리</v>
      </c>
      <c r="F945">
        <f>INT(LEFT(RIGHT(표2[[#This Row],[인천버스정보]],6),5))</f>
        <v>43009</v>
      </c>
      <c r="G945" s="3" t="str">
        <f>TEXT(VLOOKUP(표2[[#This Row],[BIS_NO]],표4[[정류소 번호]:[ISC 정류소 ID]],8,FALSE),0)</f>
        <v>2803989</v>
      </c>
      <c r="H945" s="3">
        <f>VLOOKUP(INT(표2[[#This Row],[BIS_NO]]),표3[],2,FALSE)</f>
        <v>5401</v>
      </c>
      <c r="I945" s="3">
        <f>VLOOKUP(표2[[#This Row],[BIS_NO]],표4[[정류소 번호]:[ISC 정류소 ID]],2,FALSE)</f>
        <v>169000009</v>
      </c>
      <c r="J945" s="1" t="s">
        <v>16508</v>
      </c>
    </row>
    <row r="946" spans="1:10">
      <c r="A946">
        <v>165000460</v>
      </c>
      <c r="B946" t="s">
        <v>37</v>
      </c>
      <c r="C946" t="s">
        <v>17557</v>
      </c>
      <c r="D946" s="3">
        <v>64</v>
      </c>
      <c r="E946" s="3" t="str">
        <f>SUBSTITUTE(표2[[#This Row],[인천버스정보]],RIGHT(표2[[#This Row],[인천버스정보]],7),"")</f>
        <v>여우고개</v>
      </c>
      <c r="F946">
        <f>INT(LEFT(RIGHT(표2[[#This Row],[인천버스정보]],6),5))</f>
        <v>43981</v>
      </c>
      <c r="G946" s="3" t="str">
        <f>TEXT(VLOOKUP(표2[[#This Row],[BIS_NO]],표4[[정류소 번호]:[ISC 정류소 ID]],8,FALSE),0)</f>
        <v>2806004</v>
      </c>
      <c r="H946" s="3">
        <f>VLOOKUP(INT(표2[[#This Row],[BIS_NO]]),표3[],2,FALSE)</f>
        <v>2263</v>
      </c>
      <c r="I946" s="3">
        <f>VLOOKUP(표2[[#This Row],[BIS_NO]],표4[[정류소 번호]:[ISC 정류소 ID]],2,FALSE)</f>
        <v>169000981</v>
      </c>
      <c r="J946" s="1" t="s">
        <v>16509</v>
      </c>
    </row>
    <row r="947" spans="1:10">
      <c r="A947">
        <v>165000460</v>
      </c>
      <c r="B947" t="s">
        <v>37</v>
      </c>
      <c r="C947" t="s">
        <v>17557</v>
      </c>
      <c r="D947" s="3">
        <v>65</v>
      </c>
      <c r="E947" s="3" t="str">
        <f>SUBSTITUTE(표2[[#This Row],[인천버스정보]],RIGHT(표2[[#This Row],[인천버스정보]],7),"")</f>
        <v>소담(장미)마을입구</v>
      </c>
      <c r="F947">
        <f>INT(LEFT(RIGHT(표2[[#This Row],[인천버스정보]],6),5))</f>
        <v>90237</v>
      </c>
      <c r="G947" s="3" t="str">
        <f>TEXT(VLOOKUP(표2[[#This Row],[BIS_NO]],표4[[정류소 번호]:[ISC 정류소 ID]],8,FALSE),0)</f>
        <v>2807385</v>
      </c>
      <c r="H947" s="3">
        <f>VLOOKUP(INT(표2[[#This Row],[BIS_NO]]),표3[],2,FALSE)</f>
        <v>2731</v>
      </c>
      <c r="I947" s="3">
        <f>VLOOKUP(표2[[#This Row],[BIS_NO]],표4[[정류소 번호]:[ISC 정류소 ID]],2,FALSE)</f>
        <v>169001237</v>
      </c>
      <c r="J947" s="1" t="s">
        <v>16510</v>
      </c>
    </row>
    <row r="948" spans="1:10">
      <c r="A948">
        <v>165000460</v>
      </c>
      <c r="B948" t="s">
        <v>37</v>
      </c>
      <c r="C948" t="s">
        <v>17557</v>
      </c>
      <c r="D948" s="3">
        <v>66</v>
      </c>
      <c r="E948" s="3" t="str">
        <f>SUBSTITUTE(표2[[#This Row],[인천버스정보]],RIGHT(표2[[#This Row],[인천버스정보]],7),"")</f>
        <v>KT온수분국</v>
      </c>
      <c r="F948">
        <f>INT(LEFT(RIGHT(표2[[#This Row],[인천버스정보]],6),5))</f>
        <v>43523</v>
      </c>
      <c r="G948" s="3" t="str">
        <f>TEXT(VLOOKUP(표2[[#This Row],[BIS_NO]],표4[[정류소 번호]:[ISC 정류소 ID]],8,FALSE),0)</f>
        <v>2803991</v>
      </c>
      <c r="H948" s="3">
        <f>VLOOKUP(INT(표2[[#This Row],[BIS_NO]]),표3[],2,FALSE)</f>
        <v>807</v>
      </c>
      <c r="I948" s="3">
        <f>VLOOKUP(표2[[#This Row],[BIS_NO]],표4[[정류소 번호]:[ISC 정류소 ID]],2,FALSE)</f>
        <v>169000523</v>
      </c>
      <c r="J948" s="1" t="s">
        <v>16511</v>
      </c>
    </row>
    <row r="949" spans="1:10">
      <c r="A949">
        <v>165000460</v>
      </c>
      <c r="B949" t="s">
        <v>37</v>
      </c>
      <c r="C949" t="s">
        <v>17557</v>
      </c>
      <c r="D949" s="3">
        <v>67</v>
      </c>
      <c r="E949" s="3" t="str">
        <f>SUBSTITUTE(표2[[#This Row],[인천버스정보]],RIGHT(표2[[#This Row],[인천버스정보]],7),"")</f>
        <v>건일아파트</v>
      </c>
      <c r="F949">
        <f>INT(LEFT(RIGHT(표2[[#This Row],[인천버스정보]],6),5))</f>
        <v>43015</v>
      </c>
      <c r="G949" s="3" t="str">
        <f>TEXT(VLOOKUP(표2[[#This Row],[BIS_NO]],표4[[정류소 번호]:[ISC 정류소 ID]],8,FALSE),0)</f>
        <v>2803993</v>
      </c>
      <c r="H949" s="3">
        <f>VLOOKUP(INT(표2[[#This Row],[BIS_NO]]),표3[],2,FALSE)</f>
        <v>1135</v>
      </c>
      <c r="I949" s="3">
        <f>VLOOKUP(표2[[#This Row],[BIS_NO]],표4[[정류소 번호]:[ISC 정류소 ID]],2,FALSE)</f>
        <v>169000015</v>
      </c>
      <c r="J949" s="1" t="s">
        <v>16140</v>
      </c>
    </row>
    <row r="950" spans="1:10">
      <c r="A950">
        <v>165000460</v>
      </c>
      <c r="B950" t="s">
        <v>37</v>
      </c>
      <c r="C950" t="s">
        <v>17557</v>
      </c>
      <c r="D950" s="3">
        <v>68</v>
      </c>
      <c r="E950" s="3" t="str">
        <f>SUBSTITUTE(표2[[#This Row],[인천버스정보]],RIGHT(표2[[#This Row],[인천버스정보]],7),"")</f>
        <v>온수시장</v>
      </c>
      <c r="F950">
        <f>INT(LEFT(RIGHT(표2[[#This Row],[인천버스정보]],6),5))</f>
        <v>43095</v>
      </c>
      <c r="G950" s="3" t="str">
        <f>TEXT(VLOOKUP(표2[[#This Row],[BIS_NO]],표4[[정류소 번호]:[ISC 정류소 ID]],8,FALSE),0)</f>
        <v>2803995</v>
      </c>
      <c r="H950" s="3">
        <f>VLOOKUP(INT(표2[[#This Row],[BIS_NO]]),표3[],2,FALSE)</f>
        <v>5847</v>
      </c>
      <c r="I950" s="3">
        <f>VLOOKUP(표2[[#This Row],[BIS_NO]],표4[[정류소 번호]:[ISC 정류소 ID]],2,FALSE)</f>
        <v>169000095</v>
      </c>
      <c r="J950" s="1" t="s">
        <v>16141</v>
      </c>
    </row>
    <row r="951" spans="1:10">
      <c r="A951">
        <v>165000460</v>
      </c>
      <c r="B951" t="s">
        <v>37</v>
      </c>
      <c r="C951" t="s">
        <v>17557</v>
      </c>
      <c r="D951" s="3">
        <v>69</v>
      </c>
      <c r="E951" s="3" t="str">
        <f>SUBSTITUTE(표2[[#This Row],[인천버스정보]],RIGHT(표2[[#This Row],[인천버스정보]],7),"")</f>
        <v>온수리</v>
      </c>
      <c r="F951">
        <f>INT(LEFT(RIGHT(표2[[#This Row],[인천버스정보]],6),5))</f>
        <v>43018</v>
      </c>
      <c r="G951" s="3" t="str">
        <f>TEXT(VLOOKUP(표2[[#This Row],[BIS_NO]],표4[[정류소 번호]:[ISC 정류소 ID]],8,FALSE),0)</f>
        <v>2800298</v>
      </c>
      <c r="H951" s="3">
        <f>VLOOKUP(INT(표2[[#This Row],[BIS_NO]]),표3[],2,FALSE)</f>
        <v>6013</v>
      </c>
      <c r="I951" s="3">
        <f>VLOOKUP(표2[[#This Row],[BIS_NO]],표4[[정류소 번호]:[ISC 정류소 ID]],2,FALSE)</f>
        <v>169000018</v>
      </c>
      <c r="J951" s="1" t="s">
        <v>16142</v>
      </c>
    </row>
    <row r="952" spans="1:10">
      <c r="A952">
        <v>165000460</v>
      </c>
      <c r="B952" t="s">
        <v>37</v>
      </c>
      <c r="C952" t="s">
        <v>17557</v>
      </c>
      <c r="D952" s="3">
        <v>70</v>
      </c>
      <c r="E952" s="3" t="str">
        <f>SUBSTITUTE(표2[[#This Row],[인천버스정보]],RIGHT(표2[[#This Row],[인천버스정보]],7),"")</f>
        <v>방죽말</v>
      </c>
      <c r="F952">
        <f>INT(LEFT(RIGHT(표2[[#This Row],[인천버스정보]],6),5))</f>
        <v>43214</v>
      </c>
      <c r="G952" s="3" t="str">
        <f>TEXT(VLOOKUP(표2[[#This Row],[BIS_NO]],표4[[정류소 번호]:[ISC 정류소 ID]],8,FALSE),0)</f>
        <v>2803997</v>
      </c>
      <c r="H952" s="3">
        <f>VLOOKUP(INT(표2[[#This Row],[BIS_NO]]),표3[],2,FALSE)</f>
        <v>1528</v>
      </c>
      <c r="I952" s="3">
        <f>VLOOKUP(표2[[#This Row],[BIS_NO]],표4[[정류소 번호]:[ISC 정류소 ID]],2,FALSE)</f>
        <v>169000214</v>
      </c>
      <c r="J952" s="1" t="s">
        <v>16143</v>
      </c>
    </row>
    <row r="953" spans="1:10">
      <c r="A953">
        <v>165000460</v>
      </c>
      <c r="B953" t="s">
        <v>37</v>
      </c>
      <c r="C953" t="s">
        <v>17557</v>
      </c>
      <c r="D953" s="3">
        <v>71</v>
      </c>
      <c r="E953" s="3" t="str">
        <f>SUBSTITUTE(표2[[#This Row],[인천버스정보]],RIGHT(표2[[#This Row],[인천버스정보]],7),"")</f>
        <v>마그네</v>
      </c>
      <c r="F953">
        <f>INT(LEFT(RIGHT(표2[[#This Row],[인천버스정보]],6),5))</f>
        <v>43028</v>
      </c>
      <c r="G953" s="3" t="str">
        <f>TEXT(VLOOKUP(표2[[#This Row],[BIS_NO]],표4[[정류소 번호]:[ISC 정류소 ID]],8,FALSE),0)</f>
        <v>2800290</v>
      </c>
      <c r="H953" s="3">
        <f>VLOOKUP(INT(표2[[#This Row],[BIS_NO]]),표3[],2,FALSE)</f>
        <v>5323</v>
      </c>
      <c r="I953" s="3">
        <f>VLOOKUP(표2[[#This Row],[BIS_NO]],표4[[정류소 번호]:[ISC 정류소 ID]],2,FALSE)</f>
        <v>169000028</v>
      </c>
      <c r="J953" s="1" t="s">
        <v>16144</v>
      </c>
    </row>
    <row r="954" spans="1:10">
      <c r="A954">
        <v>165000460</v>
      </c>
      <c r="B954" t="s">
        <v>37</v>
      </c>
      <c r="C954" t="s">
        <v>17557</v>
      </c>
      <c r="D954" s="3">
        <v>72</v>
      </c>
      <c r="E954" s="3" t="str">
        <f>SUBSTITUTE(표2[[#This Row],[인천버스정보]],RIGHT(표2[[#This Row],[인천버스정보]],7),"")</f>
        <v>마그네사거리</v>
      </c>
      <c r="F954">
        <f>INT(LEFT(RIGHT(표2[[#This Row],[인천버스정보]],6),5))</f>
        <v>43029</v>
      </c>
      <c r="G954" s="3" t="str">
        <f>TEXT(VLOOKUP(표2[[#This Row],[BIS_NO]],표4[[정류소 번호]:[ISC 정류소 ID]],8,FALSE),0)</f>
        <v>2800289</v>
      </c>
      <c r="H954" s="3">
        <f>VLOOKUP(INT(표2[[#This Row],[BIS_NO]]),표3[],2,FALSE)</f>
        <v>4351</v>
      </c>
      <c r="I954" s="3">
        <f>VLOOKUP(표2[[#This Row],[BIS_NO]],표4[[정류소 번호]:[ISC 정류소 ID]],2,FALSE)</f>
        <v>169000029</v>
      </c>
      <c r="J954" s="1" t="s">
        <v>16145</v>
      </c>
    </row>
    <row r="955" spans="1:10">
      <c r="A955">
        <v>165000460</v>
      </c>
      <c r="B955" t="s">
        <v>37</v>
      </c>
      <c r="C955" t="s">
        <v>17557</v>
      </c>
      <c r="D955" s="3">
        <v>73</v>
      </c>
      <c r="E955" s="3" t="str">
        <f>SUBSTITUTE(표2[[#This Row],[인천버스정보]],RIGHT(표2[[#This Row],[인천버스정보]],7),"")</f>
        <v>길직1리</v>
      </c>
      <c r="F955">
        <f>INT(LEFT(RIGHT(표2[[#This Row],[인천버스정보]],6),5))</f>
        <v>43270</v>
      </c>
      <c r="G955" s="3" t="str">
        <f>TEXT(VLOOKUP(표2[[#This Row],[BIS_NO]],표4[[정류소 번호]:[ISC 정류소 ID]],8,FALSE),0)</f>
        <v>2803934</v>
      </c>
      <c r="H955" s="3">
        <f>VLOOKUP(INT(표2[[#This Row],[BIS_NO]]),표3[],2,FALSE)</f>
        <v>1529</v>
      </c>
      <c r="I955" s="3">
        <f>VLOOKUP(표2[[#This Row],[BIS_NO]],표4[[정류소 번호]:[ISC 정류소 ID]],2,FALSE)</f>
        <v>169000270</v>
      </c>
      <c r="J955" s="1" t="s">
        <v>16146</v>
      </c>
    </row>
    <row r="956" spans="1:10">
      <c r="A956">
        <v>165000460</v>
      </c>
      <c r="B956" t="s">
        <v>37</v>
      </c>
      <c r="C956" t="s">
        <v>17557</v>
      </c>
      <c r="D956" s="3">
        <v>74</v>
      </c>
      <c r="E956" s="3" t="str">
        <f>SUBSTITUTE(표2[[#This Row],[인천버스정보]],RIGHT(표2[[#This Row],[인천버스정보]],7),"")</f>
        <v>신현리입구</v>
      </c>
      <c r="F956">
        <f>INT(LEFT(RIGHT(표2[[#This Row],[인천버스정보]],6),5))</f>
        <v>90062</v>
      </c>
      <c r="G956" s="3" t="str">
        <f>TEXT(VLOOKUP(표2[[#This Row],[BIS_NO]],표4[[정류소 번호]:[ISC 정류소 ID]],8,FALSE),0)</f>
        <v>2806662</v>
      </c>
      <c r="H956" s="3">
        <f>VLOOKUP(INT(표2[[#This Row],[BIS_NO]]),표3[],2,FALSE)</f>
        <v>1679</v>
      </c>
      <c r="I956" s="3">
        <f>VLOOKUP(표2[[#This Row],[BIS_NO]],표4[[정류소 번호]:[ISC 정류소 ID]],2,FALSE)</f>
        <v>169001062</v>
      </c>
      <c r="J956" s="1" t="s">
        <v>16147</v>
      </c>
    </row>
    <row r="957" spans="1:10">
      <c r="A957">
        <v>165000460</v>
      </c>
      <c r="B957" t="s">
        <v>37</v>
      </c>
      <c r="C957" t="s">
        <v>17557</v>
      </c>
      <c r="D957" s="3">
        <v>75</v>
      </c>
      <c r="E957" s="3" t="str">
        <f>SUBSTITUTE(표2[[#This Row],[인천버스정보]],RIGHT(표2[[#This Row],[인천버스정보]],7),"")</f>
        <v>목비고개</v>
      </c>
      <c r="F957">
        <f>INT(LEFT(RIGHT(표2[[#This Row],[인천버스정보]],6),5))</f>
        <v>43032</v>
      </c>
      <c r="G957" s="3" t="str">
        <f>TEXT(VLOOKUP(표2[[#This Row],[BIS_NO]],표4[[정류소 번호]:[ISC 정류소 ID]],8,FALSE),0)</f>
        <v>2800286</v>
      </c>
      <c r="H957" s="3">
        <f>VLOOKUP(INT(표2[[#This Row],[BIS_NO]]),표3[],2,FALSE)</f>
        <v>5324</v>
      </c>
      <c r="I957" s="3">
        <f>VLOOKUP(표2[[#This Row],[BIS_NO]],표4[[정류소 번호]:[ISC 정류소 ID]],2,FALSE)</f>
        <v>169000032</v>
      </c>
      <c r="J957" s="1" t="s">
        <v>16148</v>
      </c>
    </row>
    <row r="958" spans="1:10">
      <c r="A958">
        <v>165000460</v>
      </c>
      <c r="B958" t="s">
        <v>37</v>
      </c>
      <c r="C958" t="s">
        <v>17557</v>
      </c>
      <c r="D958" s="3">
        <v>76</v>
      </c>
      <c r="E958" s="3" t="str">
        <f>SUBSTITUTE(표2[[#This Row],[인천버스정보]],RIGHT(표2[[#This Row],[인천버스정보]],7),"")</f>
        <v>옥골.옥토끼우주센터</v>
      </c>
      <c r="F958">
        <f>INT(LEFT(RIGHT(표2[[#This Row],[인천버스정보]],6),5))</f>
        <v>43561</v>
      </c>
      <c r="G958" s="3" t="str">
        <f>TEXT(VLOOKUP(표2[[#This Row],[BIS_NO]],표4[[정류소 번호]:[ISC 정류소 ID]],8,FALSE),0)</f>
        <v>2803932</v>
      </c>
      <c r="H958" s="3">
        <f>VLOOKUP(INT(표2[[#This Row],[BIS_NO]]),표3[],2,FALSE)</f>
        <v>798</v>
      </c>
      <c r="I958" s="3">
        <f>VLOOKUP(표2[[#This Row],[BIS_NO]],표4[[정류소 번호]:[ISC 정류소 ID]],2,FALSE)</f>
        <v>169000561</v>
      </c>
      <c r="J958" s="1" t="s">
        <v>16149</v>
      </c>
    </row>
    <row r="959" spans="1:10">
      <c r="A959">
        <v>165000460</v>
      </c>
      <c r="B959" t="s">
        <v>37</v>
      </c>
      <c r="C959" t="s">
        <v>17557</v>
      </c>
      <c r="D959" s="3">
        <v>77</v>
      </c>
      <c r="E959" s="3" t="str">
        <f>SUBSTITUTE(표2[[#This Row],[인천버스정보]],RIGHT(표2[[#This Row],[인천버스정보]],7),"")</f>
        <v>두운리</v>
      </c>
      <c r="F959">
        <f>INT(LEFT(RIGHT(표2[[#This Row],[인천버스정보]],6),5))</f>
        <v>43540</v>
      </c>
      <c r="G959" s="3" t="str">
        <f>TEXT(VLOOKUP(표2[[#This Row],[BIS_NO]],표4[[정류소 번호]:[ISC 정류소 ID]],8,FALSE),0)</f>
        <v>2803596</v>
      </c>
      <c r="H959" s="3">
        <f>VLOOKUP(INT(표2[[#This Row],[BIS_NO]]),표3[],2,FALSE)</f>
        <v>794</v>
      </c>
      <c r="I959" s="3">
        <f>VLOOKUP(표2[[#This Row],[BIS_NO]],표4[[정류소 번호]:[ISC 정류소 ID]],2,FALSE)</f>
        <v>169000540</v>
      </c>
      <c r="J959" s="1" t="s">
        <v>16150</v>
      </c>
    </row>
    <row r="960" spans="1:10">
      <c r="A960">
        <v>165000460</v>
      </c>
      <c r="B960" t="s">
        <v>37</v>
      </c>
      <c r="C960" t="s">
        <v>17557</v>
      </c>
      <c r="D960" s="3">
        <v>78</v>
      </c>
      <c r="E960" s="3" t="str">
        <f>SUBSTITUTE(표2[[#This Row],[인천버스정보]],RIGHT(표2[[#This Row],[인천버스정보]],7),"")</f>
        <v>불은면주민센터</v>
      </c>
      <c r="F960">
        <f>INT(LEFT(RIGHT(표2[[#This Row],[인천버스정보]],6),5))</f>
        <v>43035</v>
      </c>
      <c r="G960" s="3" t="str">
        <f>TEXT(VLOOKUP(표2[[#This Row],[BIS_NO]],표4[[정류소 번호]:[ISC 정류소 ID]],8,FALSE),0)</f>
        <v>2800283</v>
      </c>
      <c r="H960" s="3">
        <f>VLOOKUP(INT(표2[[#This Row],[BIS_NO]]),표3[],2,FALSE)</f>
        <v>4275</v>
      </c>
      <c r="I960" s="3">
        <f>VLOOKUP(표2[[#This Row],[BIS_NO]],표4[[정류소 번호]:[ISC 정류소 ID]],2,FALSE)</f>
        <v>169000035</v>
      </c>
      <c r="J960" s="1" t="s">
        <v>16151</v>
      </c>
    </row>
    <row r="961" spans="1:10">
      <c r="A961">
        <v>165000460</v>
      </c>
      <c r="B961" t="s">
        <v>37</v>
      </c>
      <c r="C961" t="s">
        <v>17557</v>
      </c>
      <c r="D961" s="3">
        <v>79</v>
      </c>
      <c r="E961" s="3" t="str">
        <f>SUBSTITUTE(표2[[#This Row],[인천버스정보]],RIGHT(표2[[#This Row],[인천버스정보]],7),"")</f>
        <v>영은교회</v>
      </c>
      <c r="F961">
        <f>INT(LEFT(RIGHT(표2[[#This Row],[인천버스정보]],6),5))</f>
        <v>43037</v>
      </c>
      <c r="G961" s="3" t="str">
        <f>TEXT(VLOOKUP(표2[[#This Row],[BIS_NO]],표4[[정류소 번호]:[ISC 정류소 ID]],8,FALSE),0)</f>
        <v>2800281</v>
      </c>
      <c r="H961" s="3">
        <f>VLOOKUP(INT(표2[[#This Row],[BIS_NO]]),표3[],2,FALSE)</f>
        <v>588</v>
      </c>
      <c r="I961" s="3">
        <f>VLOOKUP(표2[[#This Row],[BIS_NO]],표4[[정류소 번호]:[ISC 정류소 ID]],2,FALSE)</f>
        <v>169000037</v>
      </c>
      <c r="J961" s="1" t="s">
        <v>16152</v>
      </c>
    </row>
    <row r="962" spans="1:10">
      <c r="A962">
        <v>165000460</v>
      </c>
      <c r="B962" t="s">
        <v>37</v>
      </c>
      <c r="C962" t="s">
        <v>17557</v>
      </c>
      <c r="D962" s="3">
        <v>80</v>
      </c>
      <c r="E962" s="3" t="str">
        <f>SUBSTITUTE(표2[[#This Row],[인천버스정보]],RIGHT(표2[[#This Row],[인천버스정보]],7),"")</f>
        <v>성터지</v>
      </c>
      <c r="F962">
        <f>INT(LEFT(RIGHT(표2[[#This Row],[인천버스정보]],6),5))</f>
        <v>43038</v>
      </c>
      <c r="G962" s="3" t="str">
        <f>TEXT(VLOOKUP(표2[[#This Row],[BIS_NO]],표4[[정류소 번호]:[ISC 정류소 ID]],8,FALSE),0)</f>
        <v>2800280</v>
      </c>
      <c r="H962" s="3">
        <f>VLOOKUP(INT(표2[[#This Row],[BIS_NO]]),표3[],2,FALSE)</f>
        <v>5892</v>
      </c>
      <c r="I962" s="3">
        <f>VLOOKUP(표2[[#This Row],[BIS_NO]],표4[[정류소 번호]:[ISC 정류소 ID]],2,FALSE)</f>
        <v>169000038</v>
      </c>
      <c r="J962" s="1" t="s">
        <v>16153</v>
      </c>
    </row>
    <row r="963" spans="1:10">
      <c r="A963">
        <v>165000460</v>
      </c>
      <c r="B963" t="s">
        <v>37</v>
      </c>
      <c r="C963" t="s">
        <v>17557</v>
      </c>
      <c r="D963" s="3">
        <v>81</v>
      </c>
      <c r="E963" s="3" t="str">
        <f>SUBSTITUTE(표2[[#This Row],[인천버스정보]],RIGHT(표2[[#This Row],[인천버스정보]],7),"")</f>
        <v>백운곡</v>
      </c>
      <c r="F963">
        <f>INT(LEFT(RIGHT(표2[[#This Row],[인천버스정보]],6),5))</f>
        <v>43040</v>
      </c>
      <c r="G963" s="3" t="str">
        <f>TEXT(VLOOKUP(표2[[#This Row],[BIS_NO]],표4[[정류소 번호]:[ISC 정류소 ID]],8,FALSE),0)</f>
        <v>2800278</v>
      </c>
      <c r="H963" s="3">
        <f>VLOOKUP(INT(표2[[#This Row],[BIS_NO]]),표3[],2,FALSE)</f>
        <v>4139</v>
      </c>
      <c r="I963" s="3">
        <f>VLOOKUP(표2[[#This Row],[BIS_NO]],표4[[정류소 번호]:[ISC 정류소 ID]],2,FALSE)</f>
        <v>169000040</v>
      </c>
      <c r="J963" s="1" t="s">
        <v>16154</v>
      </c>
    </row>
    <row r="964" spans="1:10">
      <c r="A964">
        <v>165000460</v>
      </c>
      <c r="B964" t="s">
        <v>37</v>
      </c>
      <c r="C964" t="s">
        <v>17557</v>
      </c>
      <c r="D964" s="3">
        <v>82</v>
      </c>
      <c r="E964" s="3" t="str">
        <f>SUBSTITUTE(표2[[#This Row],[인천버스정보]],RIGHT(표2[[#This Row],[인천버스정보]],7),"")</f>
        <v>금운교</v>
      </c>
      <c r="F964">
        <f>INT(LEFT(RIGHT(표2[[#This Row],[인천버스정보]],6),5))</f>
        <v>43858</v>
      </c>
      <c r="G964" s="3" t="str">
        <f>TEXT(VLOOKUP(표2[[#This Row],[BIS_NO]],표4[[정류소 번호]:[ISC 정류소 ID]],8,FALSE),0)</f>
        <v>2806663</v>
      </c>
      <c r="H964" s="3">
        <f>VLOOKUP(INT(표2[[#This Row],[BIS_NO]]),표3[],2,FALSE)</f>
        <v>1347</v>
      </c>
      <c r="I964" s="3">
        <f>VLOOKUP(표2[[#This Row],[BIS_NO]],표4[[정류소 번호]:[ISC 정류소 ID]],2,FALSE)</f>
        <v>169000858</v>
      </c>
      <c r="J964" s="1" t="s">
        <v>16155</v>
      </c>
    </row>
    <row r="965" spans="1:10">
      <c r="A965">
        <v>165000460</v>
      </c>
      <c r="B965" t="s">
        <v>37</v>
      </c>
      <c r="C965" t="s">
        <v>17557</v>
      </c>
      <c r="D965" s="3">
        <v>83</v>
      </c>
      <c r="E965" s="3" t="str">
        <f>SUBSTITUTE(표2[[#This Row],[인천버스정보]],RIGHT(표2[[#This Row],[인천버스정보]],7),"")</f>
        <v>대장간마을</v>
      </c>
      <c r="F965">
        <f>INT(LEFT(RIGHT(표2[[#This Row],[인천버스정보]],6),5))</f>
        <v>43703</v>
      </c>
      <c r="G965" s="3" t="str">
        <f>TEXT(VLOOKUP(표2[[#This Row],[BIS_NO]],표4[[정류소 번호]:[ISC 정류소 ID]],8,FALSE),0)</f>
        <v>2804031</v>
      </c>
      <c r="H965" s="3">
        <f>VLOOKUP(INT(표2[[#This Row],[BIS_NO]]),표3[],2,FALSE)</f>
        <v>1394</v>
      </c>
      <c r="I965" s="3">
        <f>VLOOKUP(표2[[#This Row],[BIS_NO]],표4[[정류소 번호]:[ISC 정류소 ID]],2,FALSE)</f>
        <v>169000703</v>
      </c>
      <c r="J965" s="1" t="s">
        <v>16156</v>
      </c>
    </row>
    <row r="966" spans="1:10">
      <c r="A966">
        <v>165000460</v>
      </c>
      <c r="B966" t="s">
        <v>37</v>
      </c>
      <c r="C966" t="s">
        <v>17557</v>
      </c>
      <c r="D966" s="3">
        <v>84</v>
      </c>
      <c r="E966" s="3" t="str">
        <f>SUBSTITUTE(표2[[#This Row],[인천버스정보]],RIGHT(표2[[#This Row],[인천버스정보]],7),"")</f>
        <v>선원면주민센터</v>
      </c>
      <c r="F966">
        <f>INT(LEFT(RIGHT(표2[[#This Row],[인천버스정보]],6),5))</f>
        <v>43070</v>
      </c>
      <c r="G966" s="3" t="str">
        <f>TEXT(VLOOKUP(표2[[#This Row],[BIS_NO]],표4[[정류소 번호]:[ISC 정류소 ID]],8,FALSE),0)</f>
        <v>2800260</v>
      </c>
      <c r="H966" s="3">
        <f>VLOOKUP(INT(표2[[#This Row],[BIS_NO]]),표3[],2,FALSE)</f>
        <v>1021</v>
      </c>
      <c r="I966" s="3">
        <f>VLOOKUP(표2[[#This Row],[BIS_NO]],표4[[정류소 번호]:[ISC 정류소 ID]],2,FALSE)</f>
        <v>169000070</v>
      </c>
      <c r="J966" s="1" t="s">
        <v>16157</v>
      </c>
    </row>
    <row r="967" spans="1:10">
      <c r="A967">
        <v>165000460</v>
      </c>
      <c r="B967" t="s">
        <v>37</v>
      </c>
      <c r="C967" t="s">
        <v>17557</v>
      </c>
      <c r="D967" s="3">
        <v>85</v>
      </c>
      <c r="E967" s="3" t="str">
        <f>SUBSTITUTE(표2[[#This Row],[인천버스정보]],RIGHT(표2[[#This Row],[인천버스정보]],7),"")</f>
        <v>선원초등학교</v>
      </c>
      <c r="F967">
        <f>INT(LEFT(RIGHT(표2[[#This Row],[인천버스정보]],6),5))</f>
        <v>43045</v>
      </c>
      <c r="G967" s="3" t="str">
        <f>TEXT(VLOOKUP(표2[[#This Row],[BIS_NO]],표4[[정류소 번호]:[ISC 정류소 ID]],8,FALSE),0)</f>
        <v>2800275</v>
      </c>
      <c r="H967" s="3">
        <f>VLOOKUP(INT(표2[[#This Row],[BIS_NO]]),표3[],2,FALSE)</f>
        <v>4352</v>
      </c>
      <c r="I967" s="3">
        <f>VLOOKUP(표2[[#This Row],[BIS_NO]],표4[[정류소 번호]:[ISC 정류소 ID]],2,FALSE)</f>
        <v>169000045</v>
      </c>
      <c r="J967" s="1" t="s">
        <v>16158</v>
      </c>
    </row>
    <row r="968" spans="1:10">
      <c r="A968">
        <v>165000460</v>
      </c>
      <c r="B968" t="s">
        <v>37</v>
      </c>
      <c r="C968" t="s">
        <v>17557</v>
      </c>
      <c r="D968" s="3">
        <v>86</v>
      </c>
      <c r="E968" s="3" t="str">
        <f>SUBSTITUTE(표2[[#This Row],[인천버스정보]],RIGHT(표2[[#This Row],[인천버스정보]],7),"")</f>
        <v>군인아파트</v>
      </c>
      <c r="F968">
        <f>INT(LEFT(RIGHT(표2[[#This Row],[인천버스정보]],6),5))</f>
        <v>43046</v>
      </c>
      <c r="G968" s="3" t="str">
        <f>TEXT(VLOOKUP(표2[[#This Row],[BIS_NO]],표4[[정류소 번호]:[ISC 정류소 ID]],8,FALSE),0)</f>
        <v>2804713</v>
      </c>
      <c r="H968" s="3">
        <f>VLOOKUP(INT(표2[[#This Row],[BIS_NO]]),표3[],2,FALSE)</f>
        <v>4353</v>
      </c>
      <c r="I968" s="3">
        <f>VLOOKUP(표2[[#This Row],[BIS_NO]],표4[[정류소 번호]:[ISC 정류소 ID]],2,FALSE)</f>
        <v>169000046</v>
      </c>
      <c r="J968" s="1" t="s">
        <v>16159</v>
      </c>
    </row>
    <row r="969" spans="1:10">
      <c r="A969">
        <v>165000460</v>
      </c>
      <c r="B969" t="s">
        <v>37</v>
      </c>
      <c r="C969" t="s">
        <v>17557</v>
      </c>
      <c r="D969" s="3">
        <v>87</v>
      </c>
      <c r="E969" s="3" t="str">
        <f>SUBSTITUTE(표2[[#This Row],[인천버스정보]],RIGHT(표2[[#This Row],[인천버스정보]],7),"")</f>
        <v>고산촌</v>
      </c>
      <c r="F969">
        <f>INT(LEFT(RIGHT(표2[[#This Row],[인천버스정보]],6),5))</f>
        <v>43544</v>
      </c>
      <c r="G969" s="3" t="str">
        <f>TEXT(VLOOKUP(표2[[#This Row],[BIS_NO]],표4[[정류소 번호]:[ISC 정류소 ID]],8,FALSE),0)</f>
        <v>2803598</v>
      </c>
      <c r="H969" s="3">
        <f>VLOOKUP(INT(표2[[#This Row],[BIS_NO]]),표3[],2,FALSE)</f>
        <v>795</v>
      </c>
      <c r="I969" s="3">
        <f>VLOOKUP(표2[[#This Row],[BIS_NO]],표4[[정류소 번호]:[ISC 정류소 ID]],2,FALSE)</f>
        <v>169000544</v>
      </c>
      <c r="J969" s="1" t="s">
        <v>16160</v>
      </c>
    </row>
    <row r="970" spans="1:10">
      <c r="A970">
        <v>165000460</v>
      </c>
      <c r="B970" t="s">
        <v>37</v>
      </c>
      <c r="C970" t="s">
        <v>17557</v>
      </c>
      <c r="D970" s="3">
        <v>88</v>
      </c>
      <c r="E970" s="3" t="str">
        <f>SUBSTITUTE(표2[[#This Row],[인천버스정보]],RIGHT(표2[[#This Row],[인천버스정보]],7),"")</f>
        <v>찬우물</v>
      </c>
      <c r="F970">
        <f>INT(LEFT(RIGHT(표2[[#This Row],[인천버스정보]],6),5))</f>
        <v>43048</v>
      </c>
      <c r="G970" s="3" t="str">
        <f>TEXT(VLOOKUP(표2[[#This Row],[BIS_NO]],표4[[정류소 번호]:[ISC 정류소 ID]],8,FALSE),0)</f>
        <v>2803600</v>
      </c>
      <c r="H970" s="3">
        <f>VLOOKUP(INT(표2[[#This Row],[BIS_NO]]),표3[],2,FALSE)</f>
        <v>835</v>
      </c>
      <c r="I970" s="3">
        <f>VLOOKUP(표2[[#This Row],[BIS_NO]],표4[[정류소 번호]:[ISC 정류소 ID]],2,FALSE)</f>
        <v>169000048</v>
      </c>
      <c r="J970" s="1" t="s">
        <v>169</v>
      </c>
    </row>
    <row r="971" spans="1:10">
      <c r="A971">
        <v>165000460</v>
      </c>
      <c r="B971" t="s">
        <v>37</v>
      </c>
      <c r="C971" t="s">
        <v>17557</v>
      </c>
      <c r="D971" s="3">
        <v>89</v>
      </c>
      <c r="E971" s="3" t="str">
        <f>SUBSTITUTE(표2[[#This Row],[인천버스정보]],RIGHT(표2[[#This Row],[인천버스정보]],7),"")</f>
        <v>세광아파트</v>
      </c>
      <c r="F971">
        <f>INT(LEFT(RIGHT(표2[[#This Row],[인천버스정보]],6),5))</f>
        <v>43050</v>
      </c>
      <c r="G971" s="3" t="str">
        <f>TEXT(VLOOKUP(표2[[#This Row],[BIS_NO]],표4[[정류소 번호]:[ISC 정류소 ID]],8,FALSE),0)</f>
        <v>2800273</v>
      </c>
      <c r="H971" s="3">
        <f>VLOOKUP(INT(표2[[#This Row],[BIS_NO]]),표3[],2,FALSE)</f>
        <v>5693</v>
      </c>
      <c r="I971" s="3">
        <f>VLOOKUP(표2[[#This Row],[BIS_NO]],표4[[정류소 번호]:[ISC 정류소 ID]],2,FALSE)</f>
        <v>169000050</v>
      </c>
      <c r="J971" s="1" t="s">
        <v>170</v>
      </c>
    </row>
    <row r="972" spans="1:10">
      <c r="A972">
        <v>165000460</v>
      </c>
      <c r="B972" t="s">
        <v>37</v>
      </c>
      <c r="C972" t="s">
        <v>17557</v>
      </c>
      <c r="D972" s="3">
        <v>90</v>
      </c>
      <c r="E972" s="3" t="str">
        <f>SUBSTITUTE(표2[[#This Row],[인천버스정보]],RIGHT(표2[[#This Row],[인천버스정보]],7),"")</f>
        <v>세광2차아파트</v>
      </c>
      <c r="F972">
        <f>INT(LEFT(RIGHT(표2[[#This Row],[인천버스정보]],6),5))</f>
        <v>43758</v>
      </c>
      <c r="G972" s="3" t="str">
        <f>TEXT(VLOOKUP(표2[[#This Row],[BIS_NO]],표4[[정류소 번호]:[ISC 정류소 ID]],8,FALSE),0)</f>
        <v>2803601</v>
      </c>
      <c r="H972" s="3">
        <f>VLOOKUP(INT(표2[[#This Row],[BIS_NO]]),표3[],2,FALSE)</f>
        <v>1350</v>
      </c>
      <c r="I972" s="3">
        <f>VLOOKUP(표2[[#This Row],[BIS_NO]],표4[[정류소 번호]:[ISC 정류소 ID]],2,FALSE)</f>
        <v>169000758</v>
      </c>
      <c r="J972" s="1" t="s">
        <v>171</v>
      </c>
    </row>
    <row r="973" spans="1:10">
      <c r="A973">
        <v>165000460</v>
      </c>
      <c r="B973" t="s">
        <v>37</v>
      </c>
      <c r="C973" t="s">
        <v>17557</v>
      </c>
      <c r="D973" s="3">
        <v>91</v>
      </c>
      <c r="E973" s="3" t="str">
        <f>SUBSTITUTE(표2[[#This Row],[인천버스정보]],RIGHT(표2[[#This Row],[인천버스정보]],7),"")</f>
        <v>창골</v>
      </c>
      <c r="F973">
        <f>INT(LEFT(RIGHT(표2[[#This Row],[인천버스정보]],6),5))</f>
        <v>43549</v>
      </c>
      <c r="G973" s="3" t="str">
        <f>TEXT(VLOOKUP(표2[[#This Row],[BIS_NO]],표4[[정류소 번호]:[ISC 정류소 ID]],8,FALSE),0)</f>
        <v>2804331</v>
      </c>
      <c r="H973" s="3">
        <f>VLOOKUP(INT(표2[[#This Row],[BIS_NO]]),표3[],2,FALSE)</f>
        <v>797</v>
      </c>
      <c r="I973" s="3">
        <f>VLOOKUP(표2[[#This Row],[BIS_NO]],표4[[정류소 번호]:[ISC 정류소 ID]],2,FALSE)</f>
        <v>169000549</v>
      </c>
      <c r="J973" s="1" t="s">
        <v>172</v>
      </c>
    </row>
    <row r="974" spans="1:10">
      <c r="A974">
        <v>165000460</v>
      </c>
      <c r="B974" t="s">
        <v>37</v>
      </c>
      <c r="C974" t="s">
        <v>17557</v>
      </c>
      <c r="D974" s="3">
        <v>92</v>
      </c>
      <c r="E974" s="3" t="str">
        <f>SUBSTITUTE(표2[[#This Row],[인천버스정보]],RIGHT(표2[[#This Row],[인천버스정보]],7),"")</f>
        <v>대문리고개입구</v>
      </c>
      <c r="F974">
        <f>INT(LEFT(RIGHT(표2[[#This Row],[인천버스정보]],6),5))</f>
        <v>43546</v>
      </c>
      <c r="G974" s="3" t="str">
        <f>TEXT(VLOOKUP(표2[[#This Row],[BIS_NO]],표4[[정류소 번호]:[ISC 정류소 ID]],8,FALSE),0)</f>
        <v>2803581</v>
      </c>
      <c r="H974" s="3">
        <f>VLOOKUP(INT(표2[[#This Row],[BIS_NO]]),표3[],2,FALSE)</f>
        <v>796</v>
      </c>
      <c r="I974" s="3">
        <f>VLOOKUP(표2[[#This Row],[BIS_NO]],표4[[정류소 번호]:[ISC 정류소 ID]],2,FALSE)</f>
        <v>169000546</v>
      </c>
      <c r="J974" s="1" t="s">
        <v>173</v>
      </c>
    </row>
    <row r="975" spans="1:10">
      <c r="A975">
        <v>165000460</v>
      </c>
      <c r="B975" t="s">
        <v>37</v>
      </c>
      <c r="C975" t="s">
        <v>17557</v>
      </c>
      <c r="D975" s="3">
        <v>93</v>
      </c>
      <c r="E975" s="3" t="str">
        <f>SUBSTITUTE(표2[[#This Row],[인천버스정보]],RIGHT(표2[[#This Row],[인천버스정보]],7),"")</f>
        <v>창리</v>
      </c>
      <c r="F975">
        <f>INT(LEFT(RIGHT(표2[[#This Row],[인천버스정보]],6),5))</f>
        <v>43054</v>
      </c>
      <c r="G975" s="3" t="str">
        <f>TEXT(VLOOKUP(표2[[#This Row],[BIS_NO]],표4[[정류소 번호]:[ISC 정류소 ID]],8,FALSE),0)</f>
        <v>2800271</v>
      </c>
      <c r="H975" s="3">
        <f>VLOOKUP(INT(표2[[#This Row],[BIS_NO]]),표3[],2,FALSE)</f>
        <v>5325</v>
      </c>
      <c r="I975" s="3">
        <f>VLOOKUP(표2[[#This Row],[BIS_NO]],표4[[정류소 번호]:[ISC 정류소 ID]],2,FALSE)</f>
        <v>169000054</v>
      </c>
      <c r="J975" s="1" t="s">
        <v>174</v>
      </c>
    </row>
    <row r="976" spans="1:10">
      <c r="A976">
        <v>165000460</v>
      </c>
      <c r="B976" t="s">
        <v>37</v>
      </c>
      <c r="C976" t="s">
        <v>17557</v>
      </c>
      <c r="D976" s="3">
        <v>94</v>
      </c>
      <c r="E976" s="3" t="str">
        <f>SUBSTITUTE(표2[[#This Row],[인천버스정보]],RIGHT(표2[[#This Row],[인천버스정보]],7),"")</f>
        <v>산림조합앞</v>
      </c>
      <c r="F976">
        <f>INT(LEFT(RIGHT(표2[[#This Row],[인천버스정보]],6),5))</f>
        <v>90235</v>
      </c>
      <c r="G976" s="3" t="str">
        <f>TEXT(VLOOKUP(표2[[#This Row],[BIS_NO]],표4[[정류소 번호]:[ISC 정류소 ID]],8,FALSE),0)</f>
        <v>2805489</v>
      </c>
      <c r="H976" s="3">
        <f>VLOOKUP(INT(표2[[#This Row],[BIS_NO]]),표3[],2,FALSE)</f>
        <v>2729</v>
      </c>
      <c r="I976" s="3">
        <f>VLOOKUP(표2[[#This Row],[BIS_NO]],표4[[정류소 번호]:[ISC 정류소 ID]],2,FALSE)</f>
        <v>169001235</v>
      </c>
      <c r="J976" s="1" t="s">
        <v>175</v>
      </c>
    </row>
    <row r="977" spans="1:10">
      <c r="A977">
        <v>165000460</v>
      </c>
      <c r="B977" t="s">
        <v>37</v>
      </c>
      <c r="C977" t="s">
        <v>17557</v>
      </c>
      <c r="D977" s="3">
        <v>95</v>
      </c>
      <c r="E977" s="3" t="str">
        <f>SUBSTITUTE(표2[[#This Row],[인천버스정보]],RIGHT(표2[[#This Row],[인천버스정보]],7),"")</f>
        <v>강화장례식장</v>
      </c>
      <c r="F977">
        <f>INT(LEFT(RIGHT(표2[[#This Row],[인천버스정보]],6),5))</f>
        <v>43946</v>
      </c>
      <c r="G977" s="3" t="str">
        <f>TEXT(VLOOKUP(표2[[#This Row],[BIS_NO]],표4[[정류소 번호]:[ISC 정류소 ID]],8,FALSE),0)</f>
        <v>2807150</v>
      </c>
      <c r="H977" s="3">
        <f>VLOOKUP(INT(표2[[#This Row],[BIS_NO]]),표3[],2,FALSE)</f>
        <v>3077</v>
      </c>
      <c r="I977" s="3">
        <f>VLOOKUP(표2[[#This Row],[BIS_NO]],표4[[정류소 번호]:[ISC 정류소 ID]],2,FALSE)</f>
        <v>169000946</v>
      </c>
      <c r="J977" s="1" t="s">
        <v>176</v>
      </c>
    </row>
    <row r="978" spans="1:10">
      <c r="A978">
        <v>165000460</v>
      </c>
      <c r="B978" t="s">
        <v>37</v>
      </c>
      <c r="C978" t="s">
        <v>17557</v>
      </c>
      <c r="D978" s="3">
        <v>96</v>
      </c>
      <c r="E978" s="3" t="str">
        <f>SUBSTITUTE(표2[[#This Row],[인천버스정보]],RIGHT(표2[[#This Row],[인천버스정보]],7),"")</f>
        <v>구보건소</v>
      </c>
      <c r="F978">
        <f>INT(LEFT(RIGHT(표2[[#This Row],[인천버스정보]],6),5))</f>
        <v>43055</v>
      </c>
      <c r="G978" s="3" t="str">
        <f>TEXT(VLOOKUP(표2[[#This Row],[BIS_NO]],표4[[정류소 번호]:[ISC 정류소 ID]],8,FALSE),0)</f>
        <v>2804581</v>
      </c>
      <c r="H978" s="3">
        <f>VLOOKUP(INT(표2[[#This Row],[BIS_NO]]),표3[],2,FALSE)</f>
        <v>2963</v>
      </c>
      <c r="I978" s="3">
        <f>VLOOKUP(표2[[#This Row],[BIS_NO]],표4[[정류소 번호]:[ISC 정류소 ID]],2,FALSE)</f>
        <v>169000055</v>
      </c>
      <c r="J978" s="1" t="s">
        <v>177</v>
      </c>
    </row>
    <row r="979" spans="1:10">
      <c r="A979">
        <v>165000460</v>
      </c>
      <c r="B979" t="s">
        <v>37</v>
      </c>
      <c r="C979" t="s">
        <v>17557</v>
      </c>
      <c r="D979" s="3">
        <v>97</v>
      </c>
      <c r="E979" s="3" t="str">
        <f>SUBSTITUTE(표2[[#This Row],[인천버스정보]],RIGHT(표2[[#This Row],[인천버스정보]],7),"")</f>
        <v>강화문화원.종합전시관</v>
      </c>
      <c r="F979">
        <f>INT(LEFT(RIGHT(표2[[#This Row],[인천버스정보]],6),5))</f>
        <v>43098</v>
      </c>
      <c r="G979" s="3" t="str">
        <f>TEXT(VLOOKUP(표2[[#This Row],[BIS_NO]],표4[[정류소 번호]:[ISC 정류소 ID]],8,FALSE),0)</f>
        <v>2804582</v>
      </c>
      <c r="H979" s="3">
        <f>VLOOKUP(INT(표2[[#This Row],[BIS_NO]]),표3[],2,FALSE)</f>
        <v>3663</v>
      </c>
      <c r="I979" s="3">
        <f>VLOOKUP(표2[[#This Row],[BIS_NO]],표4[[정류소 번호]:[ISC 정류소 ID]],2,FALSE)</f>
        <v>169000098</v>
      </c>
      <c r="J979" s="1" t="s">
        <v>178</v>
      </c>
    </row>
    <row r="980" spans="1:10">
      <c r="A980">
        <v>165000460</v>
      </c>
      <c r="B980" t="s">
        <v>37</v>
      </c>
      <c r="C980" t="s">
        <v>17557</v>
      </c>
      <c r="D980" s="3">
        <v>98</v>
      </c>
      <c r="E980" s="3" t="str">
        <f>SUBSTITUTE(표2[[#This Row],[인천버스정보]],RIGHT(표2[[#This Row],[인천버스정보]],7),"")</f>
        <v>수협</v>
      </c>
      <c r="F980">
        <f>INT(LEFT(RIGHT(표2[[#This Row],[인천버스정보]],6),5))</f>
        <v>43062</v>
      </c>
      <c r="G980" s="3" t="str">
        <f>TEXT(VLOOKUP(표2[[#This Row],[BIS_NO]],표4[[정류소 번호]:[ISC 정류소 ID]],8,FALSE),0)</f>
        <v>2800267</v>
      </c>
      <c r="H980" s="3">
        <f>VLOOKUP(INT(표2[[#This Row],[BIS_NO]]),표3[],2,FALSE)</f>
        <v>2967</v>
      </c>
      <c r="I980" s="3">
        <f>VLOOKUP(표2[[#This Row],[BIS_NO]],표4[[정류소 번호]:[ISC 정류소 ID]],2,FALSE)</f>
        <v>169000062</v>
      </c>
      <c r="J980" s="1" t="s">
        <v>179</v>
      </c>
    </row>
    <row r="981" spans="1:10">
      <c r="A981">
        <v>165000460</v>
      </c>
      <c r="B981" t="s">
        <v>37</v>
      </c>
      <c r="C981" t="s">
        <v>17557</v>
      </c>
      <c r="D981" s="3">
        <v>99</v>
      </c>
      <c r="E981" s="3" t="str">
        <f>SUBSTITUTE(표2[[#This Row],[인천버스정보]],RIGHT(표2[[#This Row],[인천버스정보]],7),"")</f>
        <v>풍물시장</v>
      </c>
      <c r="F981">
        <f>INT(LEFT(RIGHT(표2[[#This Row],[인천버스정보]],6),5))</f>
        <v>43941</v>
      </c>
      <c r="G981" s="3" t="str">
        <f>TEXT(VLOOKUP(표2[[#This Row],[BIS_NO]],표4[[정류소 번호]:[ISC 정류소 ID]],8,FALSE),0)</f>
        <v>2804032</v>
      </c>
      <c r="H981" s="3">
        <f>VLOOKUP(INT(표2[[#This Row],[BIS_NO]]),표3[],2,FALSE)</f>
        <v>3181</v>
      </c>
      <c r="I981" s="3">
        <f>VLOOKUP(표2[[#This Row],[BIS_NO]],표4[[정류소 번호]:[ISC 정류소 ID]],2,FALSE)</f>
        <v>169000941</v>
      </c>
      <c r="J981" s="1" t="s">
        <v>180</v>
      </c>
    </row>
    <row r="982" spans="1:10">
      <c r="A982">
        <v>165000460</v>
      </c>
      <c r="B982" t="s">
        <v>37</v>
      </c>
      <c r="C982" t="s">
        <v>17557</v>
      </c>
      <c r="D982" s="3">
        <v>100</v>
      </c>
      <c r="E982" s="3" t="str">
        <f>SUBSTITUTE(표2[[#This Row],[인천버스정보]],RIGHT(표2[[#This Row],[인천버스정보]],7),"")</f>
        <v>강화터미널</v>
      </c>
      <c r="F982">
        <f>INT(LEFT(RIGHT(표2[[#This Row],[인천버스정보]],6),5))</f>
        <v>43058</v>
      </c>
      <c r="G982" s="3" t="str">
        <f>TEXT(VLOOKUP(표2[[#This Row],[BIS_NO]],표4[[정류소 번호]:[ISC 정류소 ID]],8,FALSE),0)</f>
        <v>2800269</v>
      </c>
      <c r="H982" s="3">
        <f>VLOOKUP(INT(표2[[#This Row],[BIS_NO]]),표3[],2,FALSE)</f>
        <v>837</v>
      </c>
      <c r="I982" s="3">
        <f>VLOOKUP(표2[[#This Row],[BIS_NO]],표4[[정류소 번호]:[ISC 정류소 ID]],2,FALSE)</f>
        <v>169000058</v>
      </c>
      <c r="J982" s="1" t="s">
        <v>65</v>
      </c>
    </row>
    <row r="983" spans="1:10">
      <c r="A983">
        <v>165000460</v>
      </c>
      <c r="B983" t="s">
        <v>37</v>
      </c>
      <c r="C983" t="s">
        <v>17557</v>
      </c>
      <c r="D983" s="3">
        <v>101</v>
      </c>
      <c r="E983" s="3" t="str">
        <f>SUBSTITUTE(표2[[#This Row],[인천버스정보]],RIGHT(표2[[#This Row],[인천버스정보]],7),"")</f>
        <v>축협</v>
      </c>
      <c r="F983">
        <f>INT(LEFT(RIGHT(표2[[#This Row],[인천버스정보]],6),5))</f>
        <v>43061</v>
      </c>
      <c r="G983" s="3" t="str">
        <f>TEXT(VLOOKUP(표2[[#This Row],[BIS_NO]],표4[[정류소 번호]:[ISC 정류소 ID]],8,FALSE),0)</f>
        <v>2800268</v>
      </c>
      <c r="H983" s="3">
        <f>VLOOKUP(INT(표2[[#This Row],[BIS_NO]]),표3[],2,FALSE)</f>
        <v>2962</v>
      </c>
      <c r="I983" s="3">
        <f>VLOOKUP(표2[[#This Row],[BIS_NO]],표4[[정류소 번호]:[ISC 정류소 ID]],2,FALSE)</f>
        <v>169000061</v>
      </c>
      <c r="J983" s="1" t="s">
        <v>16028</v>
      </c>
    </row>
    <row r="984" spans="1:10">
      <c r="A984">
        <v>165000460</v>
      </c>
      <c r="B984" t="s">
        <v>37</v>
      </c>
      <c r="C984" t="s">
        <v>17557</v>
      </c>
      <c r="D984" s="3">
        <v>102</v>
      </c>
      <c r="E984" s="3" t="str">
        <f>SUBSTITUTE(표2[[#This Row],[인천버스정보]],RIGHT(표2[[#This Row],[인천버스정보]],7),"")</f>
        <v>강화문화원.종합전시관</v>
      </c>
      <c r="F984">
        <f>INT(LEFT(RIGHT(표2[[#This Row],[인천버스정보]],6),5))</f>
        <v>43097</v>
      </c>
      <c r="G984" s="3" t="str">
        <f>TEXT(VLOOKUP(표2[[#This Row],[BIS_NO]],표4[[정류소 번호]:[ISC 정류소 ID]],8,FALSE),0)</f>
        <v>2804528</v>
      </c>
      <c r="H984" s="3">
        <f>VLOOKUP(INT(표2[[#This Row],[BIS_NO]]),표3[],2,FALSE)</f>
        <v>3662</v>
      </c>
      <c r="I984" s="3">
        <f>VLOOKUP(표2[[#This Row],[BIS_NO]],표4[[정류소 번호]:[ISC 정류소 ID]],2,FALSE)</f>
        <v>169000097</v>
      </c>
      <c r="J984" s="1" t="s">
        <v>16580</v>
      </c>
    </row>
    <row r="985" spans="1:10">
      <c r="A985">
        <v>165000460</v>
      </c>
      <c r="B985" t="s">
        <v>37</v>
      </c>
      <c r="C985" t="s">
        <v>17557</v>
      </c>
      <c r="D985" s="3">
        <v>103</v>
      </c>
      <c r="E985" s="3" t="str">
        <f>SUBSTITUTE(표2[[#This Row],[인천버스정보]],RIGHT(표2[[#This Row],[인천버스정보]],7),"")</f>
        <v>구보건소.강화터미널</v>
      </c>
      <c r="F985">
        <f>INT(LEFT(RIGHT(표2[[#This Row],[인천버스정보]],6),5))</f>
        <v>43056</v>
      </c>
      <c r="G985" s="3" t="str">
        <f>TEXT(VLOOKUP(표2[[#This Row],[BIS_NO]],표4[[정류소 번호]:[ISC 정류소 ID]],8,FALSE),0)</f>
        <v>2804527</v>
      </c>
      <c r="H985" s="3">
        <f>VLOOKUP(INT(표2[[#This Row],[BIS_NO]]),표3[],2,FALSE)</f>
        <v>2961</v>
      </c>
      <c r="I985" s="3">
        <f>VLOOKUP(표2[[#This Row],[BIS_NO]],표4[[정류소 번호]:[ISC 정류소 ID]],2,FALSE)</f>
        <v>169000056</v>
      </c>
      <c r="J985" s="1" t="s">
        <v>16581</v>
      </c>
    </row>
    <row r="986" spans="1:10">
      <c r="A986">
        <v>165000460</v>
      </c>
      <c r="B986" t="s">
        <v>37</v>
      </c>
      <c r="C986" t="s">
        <v>17557</v>
      </c>
      <c r="D986" s="3">
        <v>104</v>
      </c>
      <c r="E986" s="3" t="str">
        <f>SUBSTITUTE(표2[[#This Row],[인천버스정보]],RIGHT(표2[[#This Row],[인천버스정보]],7),"")</f>
        <v>강화장례식장</v>
      </c>
      <c r="F986">
        <f>INT(LEFT(RIGHT(표2[[#This Row],[인천버스정보]],6),5))</f>
        <v>43918</v>
      </c>
      <c r="G986" s="3" t="str">
        <f>TEXT(VLOOKUP(표2[[#This Row],[BIS_NO]],표4[[정류소 번호]:[ISC 정류소 ID]],8,FALSE),0)</f>
        <v>2805488</v>
      </c>
      <c r="H986" s="3">
        <f>VLOOKUP(INT(표2[[#This Row],[BIS_NO]]),표3[],2,FALSE)</f>
        <v>1181</v>
      </c>
      <c r="I986" s="3">
        <f>VLOOKUP(표2[[#This Row],[BIS_NO]],표4[[정류소 번호]:[ISC 정류소 ID]],2,FALSE)</f>
        <v>169000918</v>
      </c>
      <c r="J986" s="1" t="s">
        <v>66</v>
      </c>
    </row>
    <row r="987" spans="1:10">
      <c r="A987">
        <v>165000460</v>
      </c>
      <c r="B987" t="s">
        <v>37</v>
      </c>
      <c r="C987" t="s">
        <v>17557</v>
      </c>
      <c r="D987" s="3">
        <v>105</v>
      </c>
      <c r="E987" s="3" t="str">
        <f>SUBSTITUTE(표2[[#This Row],[인천버스정보]],RIGHT(표2[[#This Row],[인천버스정보]],7),"")</f>
        <v>산림조합앞</v>
      </c>
      <c r="F987">
        <f>INT(LEFT(RIGHT(표2[[#This Row],[인천버스정보]],6),5))</f>
        <v>90234</v>
      </c>
      <c r="G987" s="3" t="str">
        <f>TEXT(VLOOKUP(표2[[#This Row],[BIS_NO]],표4[[정류소 번호]:[ISC 정류소 ID]],8,FALSE),0)</f>
        <v>2807373</v>
      </c>
      <c r="H987" s="3">
        <f>VLOOKUP(INT(표2[[#This Row],[BIS_NO]]),표3[],2,FALSE)</f>
        <v>2728</v>
      </c>
      <c r="I987" s="3">
        <f>VLOOKUP(표2[[#This Row],[BIS_NO]],표4[[정류소 번호]:[ISC 정류소 ID]],2,FALSE)</f>
        <v>169001234</v>
      </c>
      <c r="J987" s="1" t="s">
        <v>67</v>
      </c>
    </row>
    <row r="988" spans="1:10">
      <c r="A988">
        <v>165000460</v>
      </c>
      <c r="B988" t="s">
        <v>37</v>
      </c>
      <c r="C988" t="s">
        <v>17557</v>
      </c>
      <c r="D988" s="3">
        <v>106</v>
      </c>
      <c r="E988" s="3" t="str">
        <f>SUBSTITUTE(표2[[#This Row],[인천버스정보]],RIGHT(표2[[#This Row],[인천버스정보]],7),"")</f>
        <v>창리</v>
      </c>
      <c r="F988">
        <f>INT(LEFT(RIGHT(표2[[#This Row],[인천버스정보]],6),5))</f>
        <v>43053</v>
      </c>
      <c r="G988" s="3" t="str">
        <f>TEXT(VLOOKUP(표2[[#This Row],[BIS_NO]],표4[[정류소 번호]:[ISC 정류소 ID]],8,FALSE),0)</f>
        <v>2800272</v>
      </c>
      <c r="H988" s="3">
        <f>VLOOKUP(INT(표2[[#This Row],[BIS_NO]]),표3[],2,FALSE)</f>
        <v>4679</v>
      </c>
      <c r="I988" s="3">
        <f>VLOOKUP(표2[[#This Row],[BIS_NO]],표4[[정류소 번호]:[ISC 정류소 ID]],2,FALSE)</f>
        <v>169000053</v>
      </c>
      <c r="J988" s="1" t="s">
        <v>68</v>
      </c>
    </row>
    <row r="989" spans="1:10">
      <c r="A989">
        <v>165000460</v>
      </c>
      <c r="B989" t="s">
        <v>37</v>
      </c>
      <c r="C989" t="s">
        <v>17557</v>
      </c>
      <c r="D989" s="3">
        <v>107</v>
      </c>
      <c r="E989" s="3" t="str">
        <f>SUBSTITUTE(표2[[#This Row],[인천버스정보]],RIGHT(표2[[#This Row],[인천버스정보]],7),"")</f>
        <v>창리</v>
      </c>
      <c r="F989">
        <f>INT(LEFT(RIGHT(표2[[#This Row],[인천버스정보]],6),5))</f>
        <v>43052</v>
      </c>
      <c r="G989" s="3" t="str">
        <f>TEXT(VLOOKUP(표2[[#This Row],[BIS_NO]],표4[[정류소 번호]:[ISC 정류소 ID]],8,FALSE),0)</f>
        <v>2803582</v>
      </c>
      <c r="H989" s="3">
        <f>VLOOKUP(INT(표2[[#This Row],[BIS_NO]]),표3[],2,FALSE)</f>
        <v>4588</v>
      </c>
      <c r="I989" s="3">
        <f>VLOOKUP(표2[[#This Row],[BIS_NO]],표4[[정류소 번호]:[ISC 정류소 ID]],2,FALSE)</f>
        <v>169000052</v>
      </c>
      <c r="J989" s="1" t="s">
        <v>69</v>
      </c>
    </row>
    <row r="990" spans="1:10">
      <c r="A990">
        <v>165000460</v>
      </c>
      <c r="B990" t="s">
        <v>37</v>
      </c>
      <c r="C990" t="s">
        <v>17557</v>
      </c>
      <c r="D990" s="3">
        <v>108</v>
      </c>
      <c r="E990" s="3" t="str">
        <f>SUBSTITUTE(표2[[#This Row],[인천버스정보]],RIGHT(표2[[#This Row],[인천버스정보]],7),"")</f>
        <v>경기주유소</v>
      </c>
      <c r="F990">
        <f>INT(LEFT(RIGHT(표2[[#This Row],[인천버스정보]],6),5))</f>
        <v>43051</v>
      </c>
      <c r="G990" s="3" t="str">
        <f>TEXT(VLOOKUP(표2[[#This Row],[BIS_NO]],표4[[정류소 번호]:[ISC 정류소 ID]],8,FALSE),0)</f>
        <v>2803603</v>
      </c>
      <c r="H990" s="3">
        <f>VLOOKUP(INT(표2[[#This Row],[BIS_NO]]),표3[],2,FALSE)</f>
        <v>880</v>
      </c>
      <c r="I990" s="3">
        <f>VLOOKUP(표2[[#This Row],[BIS_NO]],표4[[정류소 번호]:[ISC 정류소 ID]],2,FALSE)</f>
        <v>169000051</v>
      </c>
      <c r="J990" s="1" t="s">
        <v>70</v>
      </c>
    </row>
    <row r="991" spans="1:10">
      <c r="A991">
        <v>165000460</v>
      </c>
      <c r="B991" t="s">
        <v>37</v>
      </c>
      <c r="C991" t="s">
        <v>17557</v>
      </c>
      <c r="D991" s="3">
        <v>109</v>
      </c>
      <c r="E991" s="3" t="str">
        <f>SUBSTITUTE(표2[[#This Row],[인천버스정보]],RIGHT(표2[[#This Row],[인천버스정보]],7),"")</f>
        <v>세광2차아파트</v>
      </c>
      <c r="F991">
        <f>INT(LEFT(RIGHT(표2[[#This Row],[인천버스정보]],6),5))</f>
        <v>43857</v>
      </c>
      <c r="G991" s="3" t="str">
        <f>TEXT(VLOOKUP(표2[[#This Row],[BIS_NO]],표4[[정류소 번호]:[ISC 정류소 ID]],8,FALSE),0)</f>
        <v>2803602</v>
      </c>
      <c r="H991" s="3">
        <f>VLOOKUP(INT(표2[[#This Row],[BIS_NO]]),표3[],2,FALSE)</f>
        <v>1346</v>
      </c>
      <c r="I991" s="3">
        <f>VLOOKUP(표2[[#This Row],[BIS_NO]],표4[[정류소 번호]:[ISC 정류소 ID]],2,FALSE)</f>
        <v>169000857</v>
      </c>
      <c r="J991" s="1" t="s">
        <v>71</v>
      </c>
    </row>
    <row r="992" spans="1:10">
      <c r="A992">
        <v>165000460</v>
      </c>
      <c r="B992" t="s">
        <v>37</v>
      </c>
      <c r="C992" t="s">
        <v>17557</v>
      </c>
      <c r="D992" s="3">
        <v>110</v>
      </c>
      <c r="E992" s="3" t="str">
        <f>SUBSTITUTE(표2[[#This Row],[인천버스정보]],RIGHT(표2[[#This Row],[인천버스정보]],7),"")</f>
        <v>세광아파트</v>
      </c>
      <c r="F992">
        <f>INT(LEFT(RIGHT(표2[[#This Row],[인천버스정보]],6),5))</f>
        <v>43049</v>
      </c>
      <c r="G992" s="3" t="str">
        <f>TEXT(VLOOKUP(표2[[#This Row],[BIS_NO]],표4[[정류소 번호]:[ISC 정류소 ID]],8,FALSE),0)</f>
        <v>2800274</v>
      </c>
      <c r="H992" s="3">
        <f>VLOOKUP(INT(표2[[#This Row],[BIS_NO]]),표3[],2,FALSE)</f>
        <v>5442</v>
      </c>
      <c r="I992" s="3">
        <f>VLOOKUP(표2[[#This Row],[BIS_NO]],표4[[정류소 번호]:[ISC 정류소 ID]],2,FALSE)</f>
        <v>169000049</v>
      </c>
      <c r="J992" s="1" t="s">
        <v>72</v>
      </c>
    </row>
    <row r="993" spans="1:10">
      <c r="A993">
        <v>165000460</v>
      </c>
      <c r="B993" t="s">
        <v>37</v>
      </c>
      <c r="C993" t="s">
        <v>17557</v>
      </c>
      <c r="D993" s="3">
        <v>111</v>
      </c>
      <c r="E993" s="3" t="str">
        <f>SUBSTITUTE(표2[[#This Row],[인천버스정보]],RIGHT(표2[[#This Row],[인천버스정보]],7),"")</f>
        <v>찬우물약수터</v>
      </c>
      <c r="F993">
        <f>INT(LEFT(RIGHT(표2[[#This Row],[인천버스정보]],6),5))</f>
        <v>43851</v>
      </c>
      <c r="G993" s="3" t="str">
        <f>TEXT(VLOOKUP(표2[[#This Row],[BIS_NO]],표4[[정류소 번호]:[ISC 정류소 ID]],8,FALSE),0)</f>
        <v>2803847</v>
      </c>
      <c r="H993" s="3">
        <f>VLOOKUP(INT(표2[[#This Row],[BIS_NO]]),표3[],2,FALSE)</f>
        <v>1345</v>
      </c>
      <c r="I993" s="3">
        <f>VLOOKUP(표2[[#This Row],[BIS_NO]],표4[[정류소 번호]:[ISC 정류소 ID]],2,FALSE)</f>
        <v>169000851</v>
      </c>
      <c r="J993" s="1" t="s">
        <v>73</v>
      </c>
    </row>
    <row r="994" spans="1:10">
      <c r="A994">
        <v>165000460</v>
      </c>
      <c r="B994" t="s">
        <v>37</v>
      </c>
      <c r="C994" t="s">
        <v>17557</v>
      </c>
      <c r="D994" s="3">
        <v>112</v>
      </c>
      <c r="E994" s="3" t="str">
        <f>SUBSTITUTE(표2[[#This Row],[인천버스정보]],RIGHT(표2[[#This Row],[인천버스정보]],7),"")</f>
        <v>고산촌</v>
      </c>
      <c r="F994">
        <f>INT(LEFT(RIGHT(표2[[#This Row],[인천버스정보]],6),5))</f>
        <v>43779</v>
      </c>
      <c r="G994" s="3" t="str">
        <f>TEXT(VLOOKUP(표2[[#This Row],[BIS_NO]],표4[[정류소 번호]:[ISC 정류소 ID]],8,FALSE),0)</f>
        <v>2803599</v>
      </c>
      <c r="H994" s="3">
        <f>VLOOKUP(INT(표2[[#This Row],[BIS_NO]]),표3[],2,FALSE)</f>
        <v>811</v>
      </c>
      <c r="I994" s="3">
        <f>VLOOKUP(표2[[#This Row],[BIS_NO]],표4[[정류소 번호]:[ISC 정류소 ID]],2,FALSE)</f>
        <v>169000779</v>
      </c>
      <c r="J994" s="1" t="s">
        <v>16429</v>
      </c>
    </row>
    <row r="995" spans="1:10">
      <c r="A995">
        <v>165000460</v>
      </c>
      <c r="B995" t="s">
        <v>37</v>
      </c>
      <c r="C995" t="s">
        <v>17557</v>
      </c>
      <c r="D995" s="3">
        <v>113</v>
      </c>
      <c r="E995" s="3" t="str">
        <f>SUBSTITUTE(표2[[#This Row],[인천버스정보]],RIGHT(표2[[#This Row],[인천버스정보]],7),"")</f>
        <v>군인아파트</v>
      </c>
      <c r="F995">
        <f>INT(LEFT(RIGHT(표2[[#This Row],[인천버스정보]],6),5))</f>
        <v>43047</v>
      </c>
      <c r="G995" s="3" t="str">
        <f>TEXT(VLOOKUP(표2[[#This Row],[BIS_NO]],표4[[정류소 번호]:[ISC 정류소 ID]],8,FALSE),0)</f>
        <v>2804712</v>
      </c>
      <c r="H995" s="3">
        <f>VLOOKUP(INT(표2[[#This Row],[BIS_NO]]),표3[],2,FALSE)</f>
        <v>6063</v>
      </c>
      <c r="I995" s="3">
        <f>VLOOKUP(표2[[#This Row],[BIS_NO]],표4[[정류소 번호]:[ISC 정류소 ID]],2,FALSE)</f>
        <v>169000047</v>
      </c>
      <c r="J995" s="1" t="s">
        <v>16430</v>
      </c>
    </row>
    <row r="996" spans="1:10">
      <c r="A996">
        <v>165000460</v>
      </c>
      <c r="B996" t="s">
        <v>37</v>
      </c>
      <c r="C996" t="s">
        <v>17557</v>
      </c>
      <c r="D996" s="3">
        <v>114</v>
      </c>
      <c r="E996" s="3" t="str">
        <f>SUBSTITUTE(표2[[#This Row],[인천버스정보]],RIGHT(표2[[#This Row],[인천버스정보]],7),"")</f>
        <v>선원초등학교</v>
      </c>
      <c r="F996">
        <f>INT(LEFT(RIGHT(표2[[#This Row],[인천버스정보]],6),5))</f>
        <v>43044</v>
      </c>
      <c r="G996" s="3" t="str">
        <f>TEXT(VLOOKUP(표2[[#This Row],[BIS_NO]],표4[[정류소 번호]:[ISC 정류소 ID]],8,FALSE),0)</f>
        <v>2800276</v>
      </c>
      <c r="H996" s="3">
        <f>VLOOKUP(INT(표2[[#This Row],[BIS_NO]]),표3[],2,FALSE)</f>
        <v>5762</v>
      </c>
      <c r="I996" s="3">
        <f>VLOOKUP(표2[[#This Row],[BIS_NO]],표4[[정류소 번호]:[ISC 정류소 ID]],2,FALSE)</f>
        <v>169000044</v>
      </c>
      <c r="J996" s="1" t="s">
        <v>16431</v>
      </c>
    </row>
    <row r="997" spans="1:10">
      <c r="A997">
        <v>165000460</v>
      </c>
      <c r="B997" t="s">
        <v>37</v>
      </c>
      <c r="C997" t="s">
        <v>17557</v>
      </c>
      <c r="D997" s="3">
        <v>115</v>
      </c>
      <c r="E997" s="3" t="str">
        <f>SUBSTITUTE(표2[[#This Row],[인천버스정보]],RIGHT(표2[[#This Row],[인천버스정보]],7),"")</f>
        <v>선원면주민센터</v>
      </c>
      <c r="F997">
        <f>INT(LEFT(RIGHT(표2[[#This Row],[인천버스정보]],6),5))</f>
        <v>43042</v>
      </c>
      <c r="G997" s="3" t="str">
        <f>TEXT(VLOOKUP(표2[[#This Row],[BIS_NO]],표4[[정류소 번호]:[ISC 정류소 ID]],8,FALSE),0)</f>
        <v>2800277</v>
      </c>
      <c r="H997" s="3">
        <f>VLOOKUP(INT(표2[[#This Row],[BIS_NO]]),표3[],2,FALSE)</f>
        <v>879</v>
      </c>
      <c r="I997" s="3">
        <f>VLOOKUP(표2[[#This Row],[BIS_NO]],표4[[정류소 번호]:[ISC 정류소 ID]],2,FALSE)</f>
        <v>169000042</v>
      </c>
      <c r="J997" s="1" t="s">
        <v>16432</v>
      </c>
    </row>
    <row r="998" spans="1:10">
      <c r="A998">
        <v>165000460</v>
      </c>
      <c r="B998" t="s">
        <v>37</v>
      </c>
      <c r="C998" t="s">
        <v>17557</v>
      </c>
      <c r="D998" s="3">
        <v>116</v>
      </c>
      <c r="E998" s="3" t="str">
        <f>SUBSTITUTE(표2[[#This Row],[인천버스정보]],RIGHT(표2[[#This Row],[인천버스정보]],7),"")</f>
        <v>수부촌</v>
      </c>
      <c r="F998">
        <f>INT(LEFT(RIGHT(표2[[#This Row],[인천버스정보]],6),5))</f>
        <v>43041</v>
      </c>
      <c r="G998" s="3" t="str">
        <f>TEXT(VLOOKUP(표2[[#This Row],[BIS_NO]],표4[[정류소 번호]:[ISC 정류소 ID]],8,FALSE),0)</f>
        <v>2803597</v>
      </c>
      <c r="H998" s="3">
        <f>VLOOKUP(INT(표2[[#This Row],[BIS_NO]]),표3[],2,FALSE)</f>
        <v>5037</v>
      </c>
      <c r="I998" s="3">
        <f>VLOOKUP(표2[[#This Row],[BIS_NO]],표4[[정류소 번호]:[ISC 정류소 ID]],2,FALSE)</f>
        <v>169000041</v>
      </c>
      <c r="J998" s="1" t="s">
        <v>16433</v>
      </c>
    </row>
    <row r="999" spans="1:10">
      <c r="A999">
        <v>165000460</v>
      </c>
      <c r="B999" t="s">
        <v>37</v>
      </c>
      <c r="C999" t="s">
        <v>17557</v>
      </c>
      <c r="D999" s="3">
        <v>117</v>
      </c>
      <c r="E999" s="3" t="str">
        <f>SUBSTITUTE(표2[[#This Row],[인천버스정보]],RIGHT(표2[[#This Row],[인천버스정보]],7),"")</f>
        <v>금운교</v>
      </c>
      <c r="F999">
        <f>INT(LEFT(RIGHT(표2[[#This Row],[인천버스정보]],6),5))</f>
        <v>43298</v>
      </c>
      <c r="G999" s="3" t="str">
        <f>TEXT(VLOOKUP(표2[[#This Row],[BIS_NO]],표4[[정류소 번호]:[ISC 정류소 ID]],8,FALSE),0)</f>
        <v>2806642</v>
      </c>
      <c r="H999" s="3">
        <f>VLOOKUP(INT(표2[[#This Row],[BIS_NO]]),표3[],2,FALSE)</f>
        <v>1396</v>
      </c>
      <c r="I999" s="3">
        <f>VLOOKUP(표2[[#This Row],[BIS_NO]],표4[[정류소 번호]:[ISC 정류소 ID]],2,FALSE)</f>
        <v>169000298</v>
      </c>
      <c r="J999" s="1" t="s">
        <v>16434</v>
      </c>
    </row>
    <row r="1000" spans="1:10">
      <c r="A1000">
        <v>165000460</v>
      </c>
      <c r="B1000" t="s">
        <v>37</v>
      </c>
      <c r="C1000" t="s">
        <v>17557</v>
      </c>
      <c r="D1000" s="3">
        <v>118</v>
      </c>
      <c r="E1000" s="3" t="str">
        <f>SUBSTITUTE(표2[[#This Row],[인천버스정보]],RIGHT(표2[[#This Row],[인천버스정보]],7),"")</f>
        <v>백운곡</v>
      </c>
      <c r="F1000">
        <f>INT(LEFT(RIGHT(표2[[#This Row],[인천버스정보]],6),5))</f>
        <v>43295</v>
      </c>
      <c r="G1000" s="3" t="str">
        <f>TEXT(VLOOKUP(표2[[#This Row],[BIS_NO]],표4[[정류소 번호]:[ISC 정류소 ID]],8,FALSE),0)</f>
        <v>2804030</v>
      </c>
      <c r="H1000" s="3">
        <f>VLOOKUP(INT(표2[[#This Row],[BIS_NO]]),표3[],2,FALSE)</f>
        <v>1395</v>
      </c>
      <c r="I1000" s="3">
        <f>VLOOKUP(표2[[#This Row],[BIS_NO]],표4[[정류소 번호]:[ISC 정류소 ID]],2,FALSE)</f>
        <v>169000295</v>
      </c>
      <c r="J1000" s="1" t="s">
        <v>16435</v>
      </c>
    </row>
    <row r="1001" spans="1:10">
      <c r="A1001">
        <v>165000460</v>
      </c>
      <c r="B1001" t="s">
        <v>37</v>
      </c>
      <c r="C1001" t="s">
        <v>17557</v>
      </c>
      <c r="D1001" s="3">
        <v>119</v>
      </c>
      <c r="E1001" s="3" t="str">
        <f>SUBSTITUTE(표2[[#This Row],[인천버스정보]],RIGHT(표2[[#This Row],[인천버스정보]],7),"")</f>
        <v>성터지</v>
      </c>
      <c r="F1001">
        <f>INT(LEFT(RIGHT(표2[[#This Row],[인천버스정보]],6),5))</f>
        <v>43039</v>
      </c>
      <c r="G1001" s="3" t="str">
        <f>TEXT(VLOOKUP(표2[[#This Row],[BIS_NO]],표4[[정류소 번호]:[ISC 정류소 ID]],8,FALSE),0)</f>
        <v>2800279</v>
      </c>
      <c r="H1001" s="3">
        <f>VLOOKUP(INT(표2[[#This Row],[BIS_NO]]),표3[],2,FALSE)</f>
        <v>4113</v>
      </c>
      <c r="I1001" s="3">
        <f>VLOOKUP(표2[[#This Row],[BIS_NO]],표4[[정류소 번호]:[ISC 정류소 ID]],2,FALSE)</f>
        <v>169000039</v>
      </c>
      <c r="J1001" s="1" t="s">
        <v>16436</v>
      </c>
    </row>
    <row r="1002" spans="1:10">
      <c r="A1002">
        <v>165000460</v>
      </c>
      <c r="B1002" t="s">
        <v>37</v>
      </c>
      <c r="C1002" t="s">
        <v>17557</v>
      </c>
      <c r="D1002" s="3">
        <v>120</v>
      </c>
      <c r="E1002" s="3" t="str">
        <f>SUBSTITUTE(표2[[#This Row],[인천버스정보]],RIGHT(표2[[#This Row],[인천버스정보]],7),"")</f>
        <v>영은교회</v>
      </c>
      <c r="F1002">
        <f>INT(LEFT(RIGHT(표2[[#This Row],[인천버스정보]],6),5))</f>
        <v>43139</v>
      </c>
      <c r="G1002" s="3" t="str">
        <f>TEXT(VLOOKUP(표2[[#This Row],[BIS_NO]],표4[[정류소 번호]:[ISC 정류소 ID]],8,FALSE),0)</f>
        <v>2804029</v>
      </c>
      <c r="H1002" s="3">
        <f>VLOOKUP(INT(표2[[#This Row],[BIS_NO]]),표3[],2,FALSE)</f>
        <v>810</v>
      </c>
      <c r="I1002" s="3">
        <f>VLOOKUP(표2[[#This Row],[BIS_NO]],표4[[정류소 번호]:[ISC 정류소 ID]],2,FALSE)</f>
        <v>169000139</v>
      </c>
      <c r="J1002" s="1" t="s">
        <v>16437</v>
      </c>
    </row>
    <row r="1003" spans="1:10">
      <c r="A1003">
        <v>165000460</v>
      </c>
      <c r="B1003" t="s">
        <v>37</v>
      </c>
      <c r="C1003" t="s">
        <v>17557</v>
      </c>
      <c r="D1003" s="3">
        <v>121</v>
      </c>
      <c r="E1003" s="3" t="str">
        <f>SUBSTITUTE(표2[[#This Row],[인천버스정보]],RIGHT(표2[[#This Row],[인천버스정보]],7),"")</f>
        <v>불은파출소</v>
      </c>
      <c r="F1003">
        <f>INT(LEFT(RIGHT(표2[[#This Row],[인천버스정보]],6),5))</f>
        <v>43036</v>
      </c>
      <c r="G1003" s="3" t="str">
        <f>TEXT(VLOOKUP(표2[[#This Row],[BIS_NO]],표4[[정류소 번호]:[ISC 정류소 ID]],8,FALSE),0)</f>
        <v>2800282</v>
      </c>
      <c r="H1003" s="3">
        <f>VLOOKUP(INT(표2[[#This Row],[BIS_NO]]),표3[],2,FALSE)</f>
        <v>4276</v>
      </c>
      <c r="I1003" s="3">
        <f>VLOOKUP(표2[[#This Row],[BIS_NO]],표4[[정류소 번호]:[ISC 정류소 ID]],2,FALSE)</f>
        <v>169000036</v>
      </c>
      <c r="J1003" s="1" t="s">
        <v>16438</v>
      </c>
    </row>
    <row r="1004" spans="1:10">
      <c r="A1004">
        <v>165000460</v>
      </c>
      <c r="B1004" t="s">
        <v>37</v>
      </c>
      <c r="C1004" t="s">
        <v>17557</v>
      </c>
      <c r="D1004" s="3">
        <v>122</v>
      </c>
      <c r="E1004" s="3" t="str">
        <f>SUBSTITUTE(표2[[#This Row],[인천버스정보]],RIGHT(표2[[#This Row],[인천버스정보]],7),"")</f>
        <v>두운리</v>
      </c>
      <c r="F1004">
        <f>INT(LEFT(RIGHT(표2[[#This Row],[인천버스정보]],6),5))</f>
        <v>43034</v>
      </c>
      <c r="G1004" s="3" t="str">
        <f>TEXT(VLOOKUP(표2[[#This Row],[BIS_NO]],표4[[정류소 번호]:[ISC 정류소 ID]],8,FALSE),0)</f>
        <v>2800284</v>
      </c>
      <c r="H1004" s="3">
        <f>VLOOKUP(INT(표2[[#This Row],[BIS_NO]]),표3[],2,FALSE)</f>
        <v>4140</v>
      </c>
      <c r="I1004" s="3">
        <f>VLOOKUP(표2[[#This Row],[BIS_NO]],표4[[정류소 번호]:[ISC 정류소 ID]],2,FALSE)</f>
        <v>169000034</v>
      </c>
      <c r="J1004" s="1" t="s">
        <v>16439</v>
      </c>
    </row>
    <row r="1005" spans="1:10">
      <c r="A1005">
        <v>165000460</v>
      </c>
      <c r="B1005" t="s">
        <v>37</v>
      </c>
      <c r="C1005" t="s">
        <v>17557</v>
      </c>
      <c r="D1005" s="3">
        <v>123</v>
      </c>
      <c r="E1005" s="3" t="str">
        <f>SUBSTITUTE(표2[[#This Row],[인천버스정보]],RIGHT(표2[[#This Row],[인천버스정보]],7),"")</f>
        <v>옥골.옥토끼우주센터</v>
      </c>
      <c r="F1005">
        <f>INT(LEFT(RIGHT(표2[[#This Row],[인천버스정보]],6),5))</f>
        <v>43033</v>
      </c>
      <c r="G1005" s="3" t="str">
        <f>TEXT(VLOOKUP(표2[[#This Row],[BIS_NO]],표4[[정류소 번호]:[ISC 정류소 ID]],8,FALSE),0)</f>
        <v>2800285</v>
      </c>
      <c r="H1005" s="3">
        <f>VLOOKUP(INT(표2[[#This Row],[BIS_NO]]),표3[],2,FALSE)</f>
        <v>6064</v>
      </c>
      <c r="I1005" s="3">
        <f>VLOOKUP(표2[[#This Row],[BIS_NO]],표4[[정류소 번호]:[ISC 정류소 ID]],2,FALSE)</f>
        <v>169000033</v>
      </c>
      <c r="J1005" s="1" t="s">
        <v>16440</v>
      </c>
    </row>
    <row r="1006" spans="1:10">
      <c r="A1006">
        <v>165000460</v>
      </c>
      <c r="B1006" t="s">
        <v>37</v>
      </c>
      <c r="C1006" t="s">
        <v>17557</v>
      </c>
      <c r="D1006" s="3">
        <v>124</v>
      </c>
      <c r="E1006" s="3" t="str">
        <f>SUBSTITUTE(표2[[#This Row],[인천버스정보]],RIGHT(표2[[#This Row],[인천버스정보]],7),"")</f>
        <v>목비고개</v>
      </c>
      <c r="F1006">
        <f>INT(LEFT(RIGHT(표2[[#This Row],[인천버스정보]],6),5))</f>
        <v>43272</v>
      </c>
      <c r="G1006" s="3" t="str">
        <f>TEXT(VLOOKUP(표2[[#This Row],[BIS_NO]],표4[[정류소 번호]:[ISC 정류소 ID]],8,FALSE),0)</f>
        <v>2803933</v>
      </c>
      <c r="H1006" s="3">
        <f>VLOOKUP(INT(표2[[#This Row],[BIS_NO]]),표3[],2,FALSE)</f>
        <v>1530</v>
      </c>
      <c r="I1006" s="3">
        <f>VLOOKUP(표2[[#This Row],[BIS_NO]],표4[[정류소 번호]:[ISC 정류소 ID]],2,FALSE)</f>
        <v>169000272</v>
      </c>
      <c r="J1006" s="1" t="s">
        <v>16441</v>
      </c>
    </row>
    <row r="1007" spans="1:10">
      <c r="A1007">
        <v>165000460</v>
      </c>
      <c r="B1007" t="s">
        <v>37</v>
      </c>
      <c r="C1007" t="s">
        <v>17557</v>
      </c>
      <c r="D1007" s="3">
        <v>125</v>
      </c>
      <c r="E1007" s="3" t="str">
        <f>SUBSTITUTE(표2[[#This Row],[인천버스정보]],RIGHT(표2[[#This Row],[인천버스정보]],7),"")</f>
        <v>길직리</v>
      </c>
      <c r="F1007">
        <f>INT(LEFT(RIGHT(표2[[#This Row],[인천버스정보]],6),5))</f>
        <v>43031</v>
      </c>
      <c r="G1007" s="3" t="str">
        <f>TEXT(VLOOKUP(표2[[#This Row],[BIS_NO]],표4[[정류소 번호]:[ISC 정류소 ID]],8,FALSE),0)</f>
        <v>2800287</v>
      </c>
      <c r="H1007" s="3">
        <f>VLOOKUP(INT(표2[[#This Row],[BIS_NO]]),표3[],2,FALSE)</f>
        <v>4114</v>
      </c>
      <c r="I1007" s="3">
        <f>VLOOKUP(표2[[#This Row],[BIS_NO]],표4[[정류소 번호]:[ISC 정류소 ID]],2,FALSE)</f>
        <v>169000031</v>
      </c>
      <c r="J1007" s="1" t="s">
        <v>16442</v>
      </c>
    </row>
    <row r="1008" spans="1:10">
      <c r="A1008">
        <v>165000460</v>
      </c>
      <c r="B1008" t="s">
        <v>37</v>
      </c>
      <c r="C1008" t="s">
        <v>17557</v>
      </c>
      <c r="D1008" s="3">
        <v>126</v>
      </c>
      <c r="E1008" s="3" t="str">
        <f>SUBSTITUTE(표2[[#This Row],[인천버스정보]],RIGHT(표2[[#This Row],[인천버스정보]],7),"")</f>
        <v>마그네사거리</v>
      </c>
      <c r="F1008">
        <f>INT(LEFT(RIGHT(표2[[#This Row],[인천버스정보]],6),5))</f>
        <v>43030</v>
      </c>
      <c r="G1008" s="3" t="str">
        <f>TEXT(VLOOKUP(표2[[#This Row],[BIS_NO]],표4[[정류소 번호]:[ISC 정류소 ID]],8,FALSE),0)</f>
        <v>2800288</v>
      </c>
      <c r="H1008" s="3">
        <f>VLOOKUP(INT(표2[[#This Row],[BIS_NO]]),표3[],2,FALSE)</f>
        <v>836</v>
      </c>
      <c r="I1008" s="3">
        <f>VLOOKUP(표2[[#This Row],[BIS_NO]],표4[[정류소 번호]:[ISC 정류소 ID]],2,FALSE)</f>
        <v>169000030</v>
      </c>
      <c r="J1008" s="1" t="s">
        <v>16443</v>
      </c>
    </row>
    <row r="1009" spans="1:10">
      <c r="A1009">
        <v>165000460</v>
      </c>
      <c r="B1009" t="s">
        <v>37</v>
      </c>
      <c r="C1009" t="s">
        <v>17557</v>
      </c>
      <c r="D1009" s="3">
        <v>127</v>
      </c>
      <c r="E1009" s="3" t="str">
        <f>SUBSTITUTE(표2[[#This Row],[인천버스정보]],RIGHT(표2[[#This Row],[인천버스정보]],7),"")</f>
        <v>마그네다리</v>
      </c>
      <c r="F1009">
        <f>INT(LEFT(RIGHT(표2[[#This Row],[인천버스정보]],6),5))</f>
        <v>43158</v>
      </c>
      <c r="G1009" s="3" t="str">
        <f>TEXT(VLOOKUP(표2[[#This Row],[BIS_NO]],표4[[정류소 번호]:[ISC 정류소 ID]],8,FALSE),0)</f>
        <v>2804793</v>
      </c>
      <c r="H1009" s="3">
        <f>VLOOKUP(INT(표2[[#This Row],[BIS_NO]]),표3[],2,FALSE)</f>
        <v>1107</v>
      </c>
      <c r="I1009" s="3">
        <f>VLOOKUP(표2[[#This Row],[BIS_NO]],표4[[정류소 번호]:[ISC 정류소 ID]],2,FALSE)</f>
        <v>169000158</v>
      </c>
      <c r="J1009" s="1" t="s">
        <v>16444</v>
      </c>
    </row>
    <row r="1010" spans="1:10">
      <c r="A1010">
        <v>165000460</v>
      </c>
      <c r="B1010" t="s">
        <v>37</v>
      </c>
      <c r="C1010" t="s">
        <v>17557</v>
      </c>
      <c r="D1010" s="3">
        <v>128</v>
      </c>
      <c r="E1010" s="3" t="str">
        <f>SUBSTITUTE(표2[[#This Row],[인천버스정보]],RIGHT(표2[[#This Row],[인천버스정보]],7),"")</f>
        <v>방죽말</v>
      </c>
      <c r="F1010">
        <f>INT(LEFT(RIGHT(표2[[#This Row],[인천버스정보]],6),5))</f>
        <v>43027</v>
      </c>
      <c r="G1010" s="3" t="str">
        <f>TEXT(VLOOKUP(표2[[#This Row],[BIS_NO]],표4[[정류소 번호]:[ISC 정류소 ID]],8,FALSE),0)</f>
        <v>2800291</v>
      </c>
      <c r="H1010" s="3">
        <f>VLOOKUP(INT(표2[[#This Row],[BIS_NO]]),표3[],2,FALSE)</f>
        <v>6065</v>
      </c>
      <c r="I1010" s="3">
        <f>VLOOKUP(표2[[#This Row],[BIS_NO]],표4[[정류소 번호]:[ISC 정류소 ID]],2,FALSE)</f>
        <v>169000027</v>
      </c>
      <c r="J1010" s="1" t="s">
        <v>16445</v>
      </c>
    </row>
    <row r="1011" spans="1:10">
      <c r="A1011">
        <v>165000460</v>
      </c>
      <c r="B1011" t="s">
        <v>37</v>
      </c>
      <c r="C1011" t="s">
        <v>17557</v>
      </c>
      <c r="D1011" s="3">
        <v>129</v>
      </c>
      <c r="E1011" s="3" t="str">
        <f>SUBSTITUTE(표2[[#This Row],[인천버스정보]],RIGHT(표2[[#This Row],[인천버스정보]],7),"")</f>
        <v>온수리</v>
      </c>
      <c r="F1011">
        <f>INT(LEFT(RIGHT(표2[[#This Row],[인천버스정보]],6),5))</f>
        <v>43020</v>
      </c>
      <c r="G1011" s="3" t="str">
        <f>TEXT(VLOOKUP(표2[[#This Row],[BIS_NO]],표4[[정류소 번호]:[ISC 정류소 ID]],8,FALSE),0)</f>
        <v>2800297</v>
      </c>
      <c r="H1011" s="3">
        <f>VLOOKUP(INT(표2[[#This Row],[BIS_NO]]),표3[],2,FALSE)</f>
        <v>692</v>
      </c>
      <c r="I1011" s="3">
        <f>VLOOKUP(표2[[#This Row],[BIS_NO]],표4[[정류소 번호]:[ISC 정류소 ID]],2,FALSE)</f>
        <v>169000020</v>
      </c>
      <c r="J1011" s="1" t="s">
        <v>16512</v>
      </c>
    </row>
    <row r="1012" spans="1:10">
      <c r="A1012">
        <v>165000460</v>
      </c>
      <c r="B1012" t="s">
        <v>37</v>
      </c>
      <c r="C1012" t="s">
        <v>17557</v>
      </c>
      <c r="D1012" s="3">
        <v>130</v>
      </c>
      <c r="E1012" s="3" t="str">
        <f>SUBSTITUTE(표2[[#This Row],[인천버스정보]],RIGHT(표2[[#This Row],[인천버스정보]],7),"")</f>
        <v>온수시장</v>
      </c>
      <c r="F1012">
        <f>INT(LEFT(RIGHT(표2[[#This Row],[인천버스정보]],6),5))</f>
        <v>43019</v>
      </c>
      <c r="G1012" s="3" t="str">
        <f>TEXT(VLOOKUP(표2[[#This Row],[BIS_NO]],표4[[정류소 번호]:[ISC 정류소 ID]],8,FALSE),0)</f>
        <v>2803996</v>
      </c>
      <c r="H1012" s="3">
        <f>VLOOKUP(INT(표2[[#This Row],[BIS_NO]]),표3[],2,FALSE)</f>
        <v>4138</v>
      </c>
      <c r="I1012" s="3">
        <f>VLOOKUP(표2[[#This Row],[BIS_NO]],표4[[정류소 번호]:[ISC 정류소 ID]],2,FALSE)</f>
        <v>169000019</v>
      </c>
      <c r="J1012" s="1" t="s">
        <v>16513</v>
      </c>
    </row>
    <row r="1013" spans="1:10">
      <c r="A1013">
        <v>165000460</v>
      </c>
      <c r="B1013" t="s">
        <v>37</v>
      </c>
      <c r="C1013" t="s">
        <v>17557</v>
      </c>
      <c r="D1013" s="3">
        <v>131</v>
      </c>
      <c r="E1013" s="3" t="str">
        <f>SUBSTITUTE(표2[[#This Row],[인천버스정보]],RIGHT(표2[[#This Row],[인천버스정보]],7),"")</f>
        <v>건일아파트</v>
      </c>
      <c r="F1013">
        <f>INT(LEFT(RIGHT(표2[[#This Row],[인천버스정보]],6),5))</f>
        <v>43094</v>
      </c>
      <c r="G1013" s="3" t="str">
        <f>TEXT(VLOOKUP(표2[[#This Row],[BIS_NO]],표4[[정류소 번호]:[ISC 정류소 ID]],8,FALSE),0)</f>
        <v>2803994</v>
      </c>
      <c r="H1013" s="3">
        <f>VLOOKUP(INT(표2[[#This Row],[BIS_NO]]),표3[],2,FALSE)</f>
        <v>5846</v>
      </c>
      <c r="I1013" s="3">
        <f>VLOOKUP(표2[[#This Row],[BIS_NO]],표4[[정류소 번호]:[ISC 정류소 ID]],2,FALSE)</f>
        <v>169000094</v>
      </c>
      <c r="J1013" s="1" t="s">
        <v>16514</v>
      </c>
    </row>
    <row r="1014" spans="1:10">
      <c r="A1014">
        <v>165000460</v>
      </c>
      <c r="B1014" t="s">
        <v>37</v>
      </c>
      <c r="C1014" t="s">
        <v>17557</v>
      </c>
      <c r="D1014" s="3">
        <v>132</v>
      </c>
      <c r="E1014" s="3" t="str">
        <f>SUBSTITUTE(표2[[#This Row],[인천버스정보]],RIGHT(표2[[#This Row],[인천버스정보]],7),"")</f>
        <v>한전온수출장소</v>
      </c>
      <c r="F1014">
        <f>INT(LEFT(RIGHT(표2[[#This Row],[인천버스정보]],6),5))</f>
        <v>43012</v>
      </c>
      <c r="G1014" s="3" t="str">
        <f>TEXT(VLOOKUP(표2[[#This Row],[BIS_NO]],표4[[정류소 번호]:[ISC 정류소 ID]],8,FALSE),0)</f>
        <v>2803992</v>
      </c>
      <c r="H1014" s="3">
        <f>VLOOKUP(INT(표2[[#This Row],[BIS_NO]]),표3[],2,FALSE)</f>
        <v>6047</v>
      </c>
      <c r="I1014" s="3">
        <f>VLOOKUP(표2[[#This Row],[BIS_NO]],표4[[정류소 번호]:[ISC 정류소 ID]],2,FALSE)</f>
        <v>169000012</v>
      </c>
      <c r="J1014" s="1" t="s">
        <v>16515</v>
      </c>
    </row>
    <row r="1015" spans="1:10">
      <c r="A1015">
        <v>165000460</v>
      </c>
      <c r="B1015" t="s">
        <v>37</v>
      </c>
      <c r="C1015" t="s">
        <v>17557</v>
      </c>
      <c r="D1015" s="3">
        <v>133</v>
      </c>
      <c r="E1015" s="3" t="str">
        <f>SUBSTITUTE(표2[[#This Row],[인천버스정보]],RIGHT(표2[[#This Row],[인천버스정보]],7),"")</f>
        <v>소담(장미)마을입구</v>
      </c>
      <c r="F1015">
        <f>INT(LEFT(RIGHT(표2[[#This Row],[인천버스정보]],6),5))</f>
        <v>90236</v>
      </c>
      <c r="G1015" s="3" t="str">
        <f>TEXT(VLOOKUP(표2[[#This Row],[BIS_NO]],표4[[정류소 번호]:[ISC 정류소 ID]],8,FALSE),0)</f>
        <v>2807384</v>
      </c>
      <c r="H1015" s="3">
        <f>VLOOKUP(INT(표2[[#This Row],[BIS_NO]]),표3[],2,FALSE)</f>
        <v>2730</v>
      </c>
      <c r="I1015" s="3">
        <f>VLOOKUP(표2[[#This Row],[BIS_NO]],표4[[정류소 번호]:[ISC 정류소 ID]],2,FALSE)</f>
        <v>169001236</v>
      </c>
      <c r="J1015" s="1" t="s">
        <v>16516</v>
      </c>
    </row>
    <row r="1016" spans="1:10">
      <c r="A1016">
        <v>165000460</v>
      </c>
      <c r="B1016" t="s">
        <v>37</v>
      </c>
      <c r="C1016" t="s">
        <v>17557</v>
      </c>
      <c r="D1016" s="3">
        <v>134</v>
      </c>
      <c r="E1016" s="3" t="str">
        <f>SUBSTITUTE(표2[[#This Row],[인천버스정보]],RIGHT(표2[[#This Row],[인천버스정보]],7),"")</f>
        <v>여우고개</v>
      </c>
      <c r="F1016">
        <f>INT(LEFT(RIGHT(표2[[#This Row],[인천버스정보]],6),5))</f>
        <v>43980</v>
      </c>
      <c r="G1016" s="3" t="str">
        <f>TEXT(VLOOKUP(표2[[#This Row],[BIS_NO]],표4[[정류소 번호]:[ISC 정류소 ID]],8,FALSE),0)</f>
        <v>2806003</v>
      </c>
      <c r="H1016" s="3">
        <f>VLOOKUP(INT(표2[[#This Row],[BIS_NO]]),표3[],2,FALSE)</f>
        <v>2264</v>
      </c>
      <c r="I1016" s="3">
        <f>VLOOKUP(표2[[#This Row],[BIS_NO]],표4[[정류소 번호]:[ISC 정류소 ID]],2,FALSE)</f>
        <v>169000980</v>
      </c>
      <c r="J1016" s="1" t="s">
        <v>16517</v>
      </c>
    </row>
    <row r="1017" spans="1:10">
      <c r="A1017">
        <v>165000460</v>
      </c>
      <c r="B1017" t="s">
        <v>37</v>
      </c>
      <c r="C1017" t="s">
        <v>17557</v>
      </c>
      <c r="D1017" s="3">
        <v>135</v>
      </c>
      <c r="E1017" s="3" t="str">
        <f>SUBSTITUTE(표2[[#This Row],[인천버스정보]],RIGHT(표2[[#This Row],[인천버스정보]],7),"")</f>
        <v>선두1리</v>
      </c>
      <c r="F1017">
        <f>INT(LEFT(RIGHT(표2[[#This Row],[인천버스정보]],6),5))</f>
        <v>43099</v>
      </c>
      <c r="G1017" s="3" t="str">
        <f>TEXT(VLOOKUP(표2[[#This Row],[BIS_NO]],표4[[정류소 번호]:[ISC 정류소 ID]],8,FALSE),0)</f>
        <v>2803990</v>
      </c>
      <c r="H1017" s="3">
        <f>VLOOKUP(INT(표2[[#This Row],[BIS_NO]]),표3[],2,FALSE)</f>
        <v>959</v>
      </c>
      <c r="I1017" s="3">
        <f>VLOOKUP(표2[[#This Row],[BIS_NO]],표4[[정류소 번호]:[ISC 정류소 ID]],2,FALSE)</f>
        <v>169000099</v>
      </c>
      <c r="J1017" s="1" t="s">
        <v>16518</v>
      </c>
    </row>
    <row r="1018" spans="1:10">
      <c r="A1018">
        <v>165000460</v>
      </c>
      <c r="B1018" t="s">
        <v>37</v>
      </c>
      <c r="C1018" t="s">
        <v>17557</v>
      </c>
      <c r="D1018" s="3">
        <v>136</v>
      </c>
      <c r="E1018" s="3" t="str">
        <f>SUBSTITUTE(표2[[#This Row],[인천버스정보]],RIGHT(표2[[#This Row],[인천버스정보]],7),"")</f>
        <v>내촌</v>
      </c>
      <c r="F1018">
        <f>INT(LEFT(RIGHT(표2[[#This Row],[인천버스정보]],6),5))</f>
        <v>43581</v>
      </c>
      <c r="G1018" s="3" t="str">
        <f>TEXT(VLOOKUP(표2[[#This Row],[BIS_NO]],표4[[정류소 번호]:[ISC 정류소 ID]],8,FALSE),0)</f>
        <v>2803988</v>
      </c>
      <c r="H1018" s="3">
        <f>VLOOKUP(INT(표2[[#This Row],[BIS_NO]]),표3[],2,FALSE)</f>
        <v>3465</v>
      </c>
      <c r="I1018" s="3">
        <f>VLOOKUP(표2[[#This Row],[BIS_NO]],표4[[정류소 번호]:[ISC 정류소 ID]],2,FALSE)</f>
        <v>169000581</v>
      </c>
      <c r="J1018" s="1" t="s">
        <v>16519</v>
      </c>
    </row>
    <row r="1019" spans="1:10">
      <c r="A1019">
        <v>165000460</v>
      </c>
      <c r="B1019" t="s">
        <v>37</v>
      </c>
      <c r="C1019" t="s">
        <v>17557</v>
      </c>
      <c r="D1019" s="3">
        <v>137</v>
      </c>
      <c r="E1019" s="3" t="str">
        <f>SUBSTITUTE(표2[[#This Row],[인천버스정보]],RIGHT(표2[[#This Row],[인천버스정보]],7),"")</f>
        <v>상촌</v>
      </c>
      <c r="F1019">
        <f>INT(LEFT(RIGHT(표2[[#This Row],[인천버스정보]],6),5))</f>
        <v>43152</v>
      </c>
      <c r="G1019" s="3" t="str">
        <f>TEXT(VLOOKUP(표2[[#This Row],[BIS_NO]],표4[[정류소 번호]:[ISC 정류소 ID]],8,FALSE),0)</f>
        <v>2803986</v>
      </c>
      <c r="H1019" s="3">
        <f>VLOOKUP(INT(표2[[#This Row],[BIS_NO]]),표3[],2,FALSE)</f>
        <v>2986</v>
      </c>
      <c r="I1019" s="3">
        <f>VLOOKUP(표2[[#This Row],[BIS_NO]],표4[[정류소 번호]:[ISC 정류소 ID]],2,FALSE)</f>
        <v>169000152</v>
      </c>
      <c r="J1019" s="1" t="s">
        <v>16520</v>
      </c>
    </row>
    <row r="1020" spans="1:10">
      <c r="A1020">
        <v>165000460</v>
      </c>
      <c r="B1020" t="s">
        <v>37</v>
      </c>
      <c r="C1020" t="s">
        <v>17557</v>
      </c>
      <c r="D1020" s="3">
        <v>138</v>
      </c>
      <c r="E1020" s="3" t="str">
        <f>SUBSTITUTE(표2[[#This Row],[인천버스정보]],RIGHT(표2[[#This Row],[인천버스정보]],7),"")</f>
        <v>양지촌</v>
      </c>
      <c r="F1020">
        <f>INT(LEFT(RIGHT(표2[[#This Row],[인천버스정보]],6),5))</f>
        <v>43163</v>
      </c>
      <c r="G1020" s="3" t="str">
        <f>TEXT(VLOOKUP(표2[[#This Row],[BIS_NO]],표4[[정류소 번호]:[ISC 정류소 ID]],8,FALSE),0)</f>
        <v>2803984</v>
      </c>
      <c r="H1020" s="3">
        <f>VLOOKUP(INT(표2[[#This Row],[BIS_NO]]),표3[],2,FALSE)</f>
        <v>2756</v>
      </c>
      <c r="I1020" s="3">
        <f>VLOOKUP(표2[[#This Row],[BIS_NO]],표4[[정류소 번호]:[ISC 정류소 ID]],2,FALSE)</f>
        <v>169000163</v>
      </c>
      <c r="J1020" s="1" t="s">
        <v>16521</v>
      </c>
    </row>
    <row r="1021" spans="1:10">
      <c r="A1021">
        <v>165000460</v>
      </c>
      <c r="B1021" t="s">
        <v>37</v>
      </c>
      <c r="C1021" t="s">
        <v>17557</v>
      </c>
      <c r="D1021" s="3">
        <v>139</v>
      </c>
      <c r="E1021" s="3" t="str">
        <f>SUBSTITUTE(표2[[#This Row],[인천버스정보]],RIGHT(표2[[#This Row],[인천버스정보]],7),"")</f>
        <v>덕포리</v>
      </c>
      <c r="F1021">
        <f>INT(LEFT(RIGHT(표2[[#This Row],[인천버스정보]],6),5))</f>
        <v>43100</v>
      </c>
      <c r="G1021" s="3" t="str">
        <f>TEXT(VLOOKUP(표2[[#This Row],[BIS_NO]],표4[[정류소 번호]:[ISC 정류소 ID]],8,FALSE),0)</f>
        <v>2803981</v>
      </c>
      <c r="H1021" s="3">
        <f>VLOOKUP(INT(표2[[#This Row],[BIS_NO]]),표3[],2,FALSE)</f>
        <v>960</v>
      </c>
      <c r="I1021" s="3">
        <f>VLOOKUP(표2[[#This Row],[BIS_NO]],표4[[정류소 번호]:[ISC 정류소 ID]],2,FALSE)</f>
        <v>169000100</v>
      </c>
      <c r="J1021" s="1" t="s">
        <v>16522</v>
      </c>
    </row>
    <row r="1022" spans="1:10">
      <c r="A1022">
        <v>165000460</v>
      </c>
      <c r="B1022" t="s">
        <v>37</v>
      </c>
      <c r="C1022" t="s">
        <v>17557</v>
      </c>
      <c r="D1022" s="3">
        <v>140</v>
      </c>
      <c r="E1022" s="3" t="str">
        <f>SUBSTITUTE(표2[[#This Row],[인천버스정보]],RIGHT(표2[[#This Row],[인천버스정보]],7),"")</f>
        <v>강화실버케어스앞</v>
      </c>
      <c r="F1022">
        <f>INT(LEFT(RIGHT(표2[[#This Row],[인천버스정보]],6),5))</f>
        <v>43975</v>
      </c>
      <c r="G1022" s="3" t="str">
        <f>TEXT(VLOOKUP(표2[[#This Row],[BIS_NO]],표4[[정류소 번호]:[ISC 정류소 ID]],8,FALSE),0)</f>
        <v>2806017</v>
      </c>
      <c r="H1022" s="3">
        <f>VLOOKUP(INT(표2[[#This Row],[BIS_NO]]),표3[],2,FALSE)</f>
        <v>1479</v>
      </c>
      <c r="I1022" s="3">
        <f>VLOOKUP(표2[[#This Row],[BIS_NO]],표4[[정류소 번호]:[ISC 정류소 ID]],2,FALSE)</f>
        <v>169000975</v>
      </c>
      <c r="J1022" s="1" t="s">
        <v>16523</v>
      </c>
    </row>
    <row r="1023" spans="1:10">
      <c r="A1023">
        <v>165000460</v>
      </c>
      <c r="B1023" t="s">
        <v>37</v>
      </c>
      <c r="C1023" t="s">
        <v>17557</v>
      </c>
      <c r="D1023" s="3">
        <v>141</v>
      </c>
      <c r="E1023" s="3" t="str">
        <f>SUBSTITUTE(표2[[#This Row],[인천버스정보]],RIGHT(표2[[#This Row],[인천버스정보]],7),"")</f>
        <v>문산리마을회관</v>
      </c>
      <c r="F1023">
        <f>INT(LEFT(RIGHT(표2[[#This Row],[인천버스정보]],6),5))</f>
        <v>43101</v>
      </c>
      <c r="G1023" s="3" t="str">
        <f>TEXT(VLOOKUP(표2[[#This Row],[BIS_NO]],표4[[정류소 번호]:[ISC 정류소 ID]],8,FALSE),0)</f>
        <v>2805721</v>
      </c>
      <c r="H1023" s="3">
        <f>VLOOKUP(INT(표2[[#This Row],[BIS_NO]]),표3[],2,FALSE)</f>
        <v>961</v>
      </c>
      <c r="I1023" s="3">
        <f>VLOOKUP(표2[[#This Row],[BIS_NO]],표4[[정류소 번호]:[ISC 정류소 ID]],2,FALSE)</f>
        <v>169000101</v>
      </c>
      <c r="J1023" s="1" t="s">
        <v>16524</v>
      </c>
    </row>
    <row r="1024" spans="1:10">
      <c r="A1024">
        <v>165000460</v>
      </c>
      <c r="B1024" t="s">
        <v>37</v>
      </c>
      <c r="C1024" t="s">
        <v>17557</v>
      </c>
      <c r="D1024" s="3">
        <v>142</v>
      </c>
      <c r="E1024" s="3" t="str">
        <f>SUBSTITUTE(표2[[#This Row],[인천버스정보]],RIGHT(표2[[#This Row],[인천버스정보]],7),"")</f>
        <v>문산교회앞</v>
      </c>
      <c r="F1024">
        <f>INT(LEFT(RIGHT(표2[[#This Row],[인천버스정보]],6),5))</f>
        <v>43589</v>
      </c>
      <c r="G1024" s="3" t="str">
        <f>TEXT(VLOOKUP(표2[[#This Row],[BIS_NO]],표4[[정류소 번호]:[ISC 정류소 ID]],8,FALSE),0)</f>
        <v>2805719</v>
      </c>
      <c r="H1024" s="3">
        <f>VLOOKUP(INT(표2[[#This Row],[BIS_NO]]),표3[],2,FALSE)</f>
        <v>805</v>
      </c>
      <c r="I1024" s="3">
        <f>VLOOKUP(표2[[#This Row],[BIS_NO]],표4[[정류소 번호]:[ISC 정류소 ID]],2,FALSE)</f>
        <v>169000589</v>
      </c>
      <c r="J1024" s="1" t="s">
        <v>16525</v>
      </c>
    </row>
    <row r="1025" spans="1:10">
      <c r="A1025">
        <v>165000460</v>
      </c>
      <c r="B1025" t="s">
        <v>37</v>
      </c>
      <c r="C1025" t="s">
        <v>17557</v>
      </c>
      <c r="D1025" s="3">
        <v>143</v>
      </c>
      <c r="E1025" s="3" t="str">
        <f>SUBSTITUTE(표2[[#This Row],[인천버스정보]],RIGHT(표2[[#This Row],[인천버스정보]],7),"")</f>
        <v>문산교회앞</v>
      </c>
      <c r="F1025">
        <f>INT(LEFT(RIGHT(표2[[#This Row],[인천버스정보]],6),5))</f>
        <v>43005</v>
      </c>
      <c r="G1025" s="3" t="str">
        <f>TEXT(VLOOKUP(표2[[#This Row],[BIS_NO]],표4[[정류소 번호]:[ISC 정류소 ID]],8,FALSE),0)</f>
        <v>2803976</v>
      </c>
      <c r="H1025" s="3">
        <f>VLOOKUP(INT(표2[[#This Row],[BIS_NO]]),표3[],2,FALSE)</f>
        <v>834</v>
      </c>
      <c r="I1025" s="3">
        <f>VLOOKUP(표2[[#This Row],[BIS_NO]],표4[[정류소 번호]:[ISC 정류소 ID]],2,FALSE)</f>
        <v>169000005</v>
      </c>
      <c r="J1025" s="1" t="s">
        <v>16526</v>
      </c>
    </row>
    <row r="1026" spans="1:10">
      <c r="A1026">
        <v>165000460</v>
      </c>
      <c r="B1026" t="s">
        <v>37</v>
      </c>
      <c r="C1026" t="s">
        <v>17557</v>
      </c>
      <c r="D1026" s="3">
        <v>144</v>
      </c>
      <c r="E1026" s="3" t="str">
        <f>SUBSTITUTE(표2[[#This Row],[인천버스정보]],RIGHT(표2[[#This Row],[인천버스정보]],7),"")</f>
        <v>마니산입구</v>
      </c>
      <c r="F1026">
        <f>INT(LEFT(RIGHT(표2[[#This Row],[인천버스정보]],6),5))</f>
        <v>43102</v>
      </c>
      <c r="G1026" s="3" t="str">
        <f>TEXT(VLOOKUP(표2[[#This Row],[BIS_NO]],표4[[정류소 번호]:[ISC 정류소 ID]],8,FALSE),0)</f>
        <v>2803974</v>
      </c>
      <c r="H1026" s="3">
        <f>VLOOKUP(INT(표2[[#This Row],[BIS_NO]]),표3[],2,FALSE)</f>
        <v>962</v>
      </c>
      <c r="I1026" s="3">
        <f>VLOOKUP(표2[[#This Row],[BIS_NO]],표4[[정류소 번호]:[ISC 정류소 ID]],2,FALSE)</f>
        <v>169000102</v>
      </c>
      <c r="J1026" s="1" t="s">
        <v>16527</v>
      </c>
    </row>
    <row r="1027" spans="1:10">
      <c r="A1027">
        <v>165000460</v>
      </c>
      <c r="B1027" t="s">
        <v>37</v>
      </c>
      <c r="C1027" t="s">
        <v>17557</v>
      </c>
      <c r="D1027" s="3">
        <v>145</v>
      </c>
      <c r="E1027" s="3" t="str">
        <f>SUBSTITUTE(표2[[#This Row],[인천버스정보]],RIGHT(표2[[#This Row],[인천버스정보]],7),"")</f>
        <v>화도터미널</v>
      </c>
      <c r="F1027">
        <f>INT(LEFT(RIGHT(표2[[#This Row],[인천버스정보]],6),5))</f>
        <v>43104</v>
      </c>
      <c r="G1027" s="3" t="str">
        <f>TEXT(VLOOKUP(표2[[#This Row],[BIS_NO]],표4[[정류소 번호]:[ISC 정류소 ID]],8,FALSE),0)</f>
        <v>2803875</v>
      </c>
      <c r="H1027" s="3">
        <f>VLOOKUP(INT(표2[[#This Row],[BIS_NO]]),표3[],2,FALSE)</f>
        <v>550</v>
      </c>
      <c r="I1027" s="3">
        <f>VLOOKUP(표2[[#This Row],[BIS_NO]],표4[[정류소 번호]:[ISC 정류소 ID]],2,FALSE)</f>
        <v>169000104</v>
      </c>
      <c r="J1027" s="1" t="s">
        <v>16497</v>
      </c>
    </row>
    <row r="1028" spans="1:10">
      <c r="A1028">
        <v>165000460</v>
      </c>
      <c r="B1028" t="s">
        <v>37</v>
      </c>
      <c r="C1028" t="s">
        <v>17557</v>
      </c>
      <c r="D1028" s="3">
        <v>146</v>
      </c>
      <c r="E1028" s="3" t="str">
        <f>SUBSTITUTE(표2[[#This Row],[인천버스정보]],RIGHT(표2[[#This Row],[인천버스정보]],7),"")</f>
        <v>덕골</v>
      </c>
      <c r="F1028">
        <f>INT(LEFT(RIGHT(표2[[#This Row],[인천버스정보]],6),5))</f>
        <v>43397</v>
      </c>
      <c r="G1028" s="3" t="str">
        <f>TEXT(VLOOKUP(표2[[#This Row],[BIS_NO]],표4[[정류소 번호]:[ISC 정류소 ID]],8,FALSE),0)</f>
        <v>2803876</v>
      </c>
      <c r="H1028" s="3">
        <f>VLOOKUP(INT(표2[[#This Row],[BIS_NO]]),표3[],2,FALSE)</f>
        <v>3950</v>
      </c>
      <c r="I1028" s="3">
        <f>VLOOKUP(표2[[#This Row],[BIS_NO]],표4[[정류소 번호]:[ISC 정류소 ID]],2,FALSE)</f>
        <v>169000397</v>
      </c>
      <c r="J1028" s="1" t="s">
        <v>16528</v>
      </c>
    </row>
    <row r="1029" spans="1:10">
      <c r="A1029">
        <v>165000460</v>
      </c>
      <c r="B1029" t="s">
        <v>37</v>
      </c>
      <c r="C1029" t="s">
        <v>17557</v>
      </c>
      <c r="D1029" s="3">
        <v>147</v>
      </c>
      <c r="E1029" s="3" t="str">
        <f>SUBSTITUTE(표2[[#This Row],[인천버스정보]],RIGHT(표2[[#This Row],[인천버스정보]],7),"")</f>
        <v>내리교회</v>
      </c>
      <c r="F1029">
        <f>INT(LEFT(RIGHT(표2[[#This Row],[인천버스정보]],6),5))</f>
        <v>43395</v>
      </c>
      <c r="G1029" s="3" t="str">
        <f>TEXT(VLOOKUP(표2[[#This Row],[BIS_NO]],표4[[정류소 번호]:[ISC 정류소 ID]],8,FALSE),0)</f>
        <v>2803878</v>
      </c>
      <c r="H1029" s="3">
        <f>VLOOKUP(INT(표2[[#This Row],[BIS_NO]]),표3[],2,FALSE)</f>
        <v>3949</v>
      </c>
      <c r="I1029" s="3">
        <f>VLOOKUP(표2[[#This Row],[BIS_NO]],표4[[정류소 번호]:[ISC 정류소 ID]],2,FALSE)</f>
        <v>169000395</v>
      </c>
      <c r="J1029" s="1" t="s">
        <v>16529</v>
      </c>
    </row>
    <row r="1030" spans="1:10">
      <c r="A1030">
        <v>165000460</v>
      </c>
      <c r="B1030" t="s">
        <v>37</v>
      </c>
      <c r="C1030" t="s">
        <v>17557</v>
      </c>
      <c r="D1030" s="3">
        <v>148</v>
      </c>
      <c r="E1030" s="3" t="str">
        <f>SUBSTITUTE(표2[[#This Row],[인천버스정보]],RIGHT(표2[[#This Row],[인천버스정보]],7),"")</f>
        <v>대촌</v>
      </c>
      <c r="F1030">
        <f>INT(LEFT(RIGHT(표2[[#This Row],[인천버스정보]],6),5))</f>
        <v>43545</v>
      </c>
      <c r="G1030" s="3" t="str">
        <f>TEXT(VLOOKUP(표2[[#This Row],[BIS_NO]],표4[[정류소 번호]:[ISC 정류소 ID]],8,FALSE),0)</f>
        <v>2803880</v>
      </c>
      <c r="H1030" s="3">
        <f>VLOOKUP(INT(표2[[#This Row],[BIS_NO]]),표3[],2,FALSE)</f>
        <v>3387</v>
      </c>
      <c r="I1030" s="3">
        <f>VLOOKUP(표2[[#This Row],[BIS_NO]],표4[[정류소 번호]:[ISC 정류소 ID]],2,FALSE)</f>
        <v>169000545</v>
      </c>
      <c r="J1030" s="1" t="s">
        <v>16530</v>
      </c>
    </row>
    <row r="1031" spans="1:10">
      <c r="A1031">
        <v>165000460</v>
      </c>
      <c r="B1031" t="s">
        <v>37</v>
      </c>
      <c r="C1031" t="s">
        <v>17557</v>
      </c>
      <c r="D1031" s="3">
        <v>149</v>
      </c>
      <c r="E1031" s="3" t="str">
        <f>SUBSTITUTE(표2[[#This Row],[인천버스정보]],RIGHT(표2[[#This Row],[인천버스정보]],7),"")</f>
        <v>선수</v>
      </c>
      <c r="F1031">
        <f>INT(LEFT(RIGHT(표2[[#This Row],[인천버스정보]],6),5))</f>
        <v>43433</v>
      </c>
      <c r="G1031" s="3" t="str">
        <f>TEXT(VLOOKUP(표2[[#This Row],[BIS_NO]],표4[[정류소 번호]:[ISC 정류소 ID]],8,FALSE),0)</f>
        <v>2803882</v>
      </c>
      <c r="H1031" s="3">
        <f>VLOOKUP(INT(표2[[#This Row],[BIS_NO]]),표3[],2,FALSE)</f>
        <v>3692</v>
      </c>
      <c r="I1031" s="3">
        <f>VLOOKUP(표2[[#This Row],[BIS_NO]],표4[[정류소 번호]:[ISC 정류소 ID]],2,FALSE)</f>
        <v>169000433</v>
      </c>
      <c r="J1031" s="1" t="s">
        <v>16531</v>
      </c>
    </row>
    <row r="1032" spans="1:10">
      <c r="A1032">
        <v>165000460</v>
      </c>
      <c r="B1032" t="s">
        <v>37</v>
      </c>
      <c r="C1032" t="s">
        <v>17557</v>
      </c>
      <c r="D1032" s="3">
        <v>150</v>
      </c>
      <c r="E1032" s="3" t="str">
        <f>SUBSTITUTE(표2[[#This Row],[인천버스정보]],RIGHT(표2[[#This Row],[인천버스정보]],7),"")</f>
        <v>후포항입구</v>
      </c>
      <c r="F1032">
        <f>INT(LEFT(RIGHT(표2[[#This Row],[인천버스정보]],6),5))</f>
        <v>43431</v>
      </c>
      <c r="G1032" s="3" t="str">
        <f>TEXT(VLOOKUP(표2[[#This Row],[BIS_NO]],표4[[정류소 번호]:[ISC 정류소 ID]],8,FALSE),0)</f>
        <v>2803884</v>
      </c>
      <c r="H1032" s="3">
        <f>VLOOKUP(INT(표2[[#This Row],[BIS_NO]]),표3[],2,FALSE)</f>
        <v>3691</v>
      </c>
      <c r="I1032" s="3">
        <f>VLOOKUP(표2[[#This Row],[BIS_NO]],표4[[정류소 번호]:[ISC 정류소 ID]],2,FALSE)</f>
        <v>169000431</v>
      </c>
      <c r="J1032" s="1" t="s">
        <v>16532</v>
      </c>
    </row>
    <row r="1033" spans="1:10">
      <c r="A1033">
        <v>165000460</v>
      </c>
      <c r="B1033" t="s">
        <v>37</v>
      </c>
      <c r="C1033" t="s">
        <v>17557</v>
      </c>
      <c r="D1033" s="3">
        <v>151</v>
      </c>
      <c r="E1033" s="3" t="str">
        <f>SUBSTITUTE(표2[[#This Row],[인천버스정보]],RIGHT(표2[[#This Row],[인천버스정보]],7),"")</f>
        <v>선수여객선착장</v>
      </c>
      <c r="F1033">
        <f>INT(LEFT(RIGHT(표2[[#This Row],[인천버스정보]],6),5))</f>
        <v>43479</v>
      </c>
      <c r="G1033" s="3" t="str">
        <f>TEXT(VLOOKUP(표2[[#This Row],[BIS_NO]],표4[[정류소 번호]:[ISC 정류소 ID]],8,FALSE),0)</f>
        <v>2803886</v>
      </c>
      <c r="H1033" s="3">
        <f>VLOOKUP(INT(표2[[#This Row],[BIS_NO]]),표3[],2,FALSE)</f>
        <v>3892</v>
      </c>
      <c r="I1033" s="3">
        <f>VLOOKUP(표2[[#This Row],[BIS_NO]],표4[[정류소 번호]:[ISC 정류소 ID]],2,FALSE)</f>
        <v>169000479</v>
      </c>
      <c r="J1033" s="1" t="s">
        <v>16533</v>
      </c>
    </row>
    <row r="1034" spans="1:10">
      <c r="A1034">
        <v>165000460</v>
      </c>
      <c r="B1034" t="s">
        <v>37</v>
      </c>
      <c r="C1034" t="s">
        <v>17557</v>
      </c>
      <c r="D1034" s="3">
        <v>152</v>
      </c>
      <c r="E1034" s="3" t="str">
        <f>SUBSTITUTE(표2[[#This Row],[인천버스정보]],RIGHT(표2[[#This Row],[인천버스정보]],7),"")</f>
        <v>진광횟집앞</v>
      </c>
      <c r="F1034">
        <f>INT(LEFT(RIGHT(표2[[#This Row],[인천버스정보]],6),5))</f>
        <v>43541</v>
      </c>
      <c r="G1034" s="3" t="str">
        <f>TEXT(VLOOKUP(표2[[#This Row],[BIS_NO]],표4[[정류소 번호]:[ISC 정류소 ID]],8,FALSE),0)</f>
        <v>2803888</v>
      </c>
      <c r="H1034" s="3">
        <f>VLOOKUP(INT(표2[[#This Row],[BIS_NO]]),표3[],2,FALSE)</f>
        <v>3382</v>
      </c>
      <c r="I1034" s="3">
        <f>VLOOKUP(표2[[#This Row],[BIS_NO]],표4[[정류소 번호]:[ISC 정류소 ID]],2,FALSE)</f>
        <v>169000541</v>
      </c>
      <c r="J1034" s="1" t="s">
        <v>16534</v>
      </c>
    </row>
    <row r="1035" spans="1:10">
      <c r="A1035">
        <v>165000460</v>
      </c>
      <c r="B1035" t="s">
        <v>37</v>
      </c>
      <c r="C1035" t="s">
        <v>17557</v>
      </c>
      <c r="D1035" s="3">
        <v>153</v>
      </c>
      <c r="E1035" s="3" t="str">
        <f>SUBSTITUTE(표2[[#This Row],[인천버스정보]],RIGHT(표2[[#This Row],[인천버스정보]],7),"")</f>
        <v>장곶돈대</v>
      </c>
      <c r="F1035">
        <f>INT(LEFT(RIGHT(표2[[#This Row],[인천버스정보]],6),5))</f>
        <v>43932</v>
      </c>
      <c r="G1035" s="3" t="str">
        <f>TEXT(VLOOKUP(표2[[#This Row],[BIS_NO]],표4[[정류소 번호]:[ISC 정류소 ID]],8,FALSE),0)</f>
        <v>2806219</v>
      </c>
      <c r="H1035" s="3">
        <f>VLOOKUP(INT(표2[[#This Row],[BIS_NO]]),표3[],2,FALSE)</f>
        <v>3172</v>
      </c>
      <c r="I1035" s="3">
        <f>VLOOKUP(표2[[#This Row],[BIS_NO]],표4[[정류소 번호]:[ISC 정류소 ID]],2,FALSE)</f>
        <v>169000932</v>
      </c>
      <c r="J1035" s="1" t="s">
        <v>16535</v>
      </c>
    </row>
    <row r="1036" spans="1:10">
      <c r="A1036">
        <v>165000460</v>
      </c>
      <c r="B1036" t="s">
        <v>37</v>
      </c>
      <c r="C1036" t="s">
        <v>17557</v>
      </c>
      <c r="D1036" s="3">
        <v>154</v>
      </c>
      <c r="E1036" s="3" t="str">
        <f>SUBSTITUTE(표2[[#This Row],[인천버스정보]],RIGHT(표2[[#This Row],[인천버스정보]],7),"")</f>
        <v>장곶횟집</v>
      </c>
      <c r="F1036">
        <f>INT(LEFT(RIGHT(표2[[#This Row],[인천버스정보]],6),5))</f>
        <v>43478</v>
      </c>
      <c r="G1036" s="3" t="str">
        <f>TEXT(VLOOKUP(표2[[#This Row],[BIS_NO]],표4[[정류소 번호]:[ISC 정류소 ID]],8,FALSE),0)</f>
        <v>2803890</v>
      </c>
      <c r="H1036" s="3">
        <f>VLOOKUP(INT(표2[[#This Row],[BIS_NO]]),표3[],2,FALSE)</f>
        <v>3891</v>
      </c>
      <c r="I1036" s="3">
        <f>VLOOKUP(표2[[#This Row],[BIS_NO]],표4[[정류소 번호]:[ISC 정류소 ID]],2,FALSE)</f>
        <v>169000478</v>
      </c>
      <c r="J1036" s="1" t="s">
        <v>16536</v>
      </c>
    </row>
    <row r="1037" spans="1:10">
      <c r="A1037">
        <v>165000460</v>
      </c>
      <c r="B1037" t="s">
        <v>37</v>
      </c>
      <c r="C1037" t="s">
        <v>17557</v>
      </c>
      <c r="D1037" s="3">
        <v>155</v>
      </c>
      <c r="E1037" s="3" t="str">
        <f>SUBSTITUTE(표2[[#This Row],[인천버스정보]],RIGHT(표2[[#This Row],[인천버스정보]],7),"")</f>
        <v>버드러지</v>
      </c>
      <c r="F1037">
        <f>INT(LEFT(RIGHT(표2[[#This Row],[인천버스정보]],6),5))</f>
        <v>43428</v>
      </c>
      <c r="G1037" s="3" t="str">
        <f>TEXT(VLOOKUP(표2[[#This Row],[BIS_NO]],표4[[정류소 번호]:[ISC 정류소 ID]],8,FALSE),0)</f>
        <v>2803892</v>
      </c>
      <c r="H1037" s="3">
        <f>VLOOKUP(INT(표2[[#This Row],[BIS_NO]]),표3[],2,FALSE)</f>
        <v>3689</v>
      </c>
      <c r="I1037" s="3">
        <f>VLOOKUP(표2[[#This Row],[BIS_NO]],표4[[정류소 번호]:[ISC 정류소 ID]],2,FALSE)</f>
        <v>169000428</v>
      </c>
      <c r="J1037" s="1" t="s">
        <v>16537</v>
      </c>
    </row>
    <row r="1038" spans="1:10">
      <c r="A1038">
        <v>165000460</v>
      </c>
      <c r="B1038" t="s">
        <v>37</v>
      </c>
      <c r="C1038" t="s">
        <v>17557</v>
      </c>
      <c r="D1038" s="3">
        <v>156</v>
      </c>
      <c r="E1038" s="3" t="str">
        <f>SUBSTITUTE(표2[[#This Row],[인천버스정보]],RIGHT(표2[[#This Row],[인천버스정보]],7),"")</f>
        <v>장화리학생수련원</v>
      </c>
      <c r="F1038">
        <f>INT(LEFT(RIGHT(표2[[#This Row],[인천버스정보]],6),5))</f>
        <v>43426</v>
      </c>
      <c r="G1038" s="3" t="str">
        <f>TEXT(VLOOKUP(표2[[#This Row],[BIS_NO]],표4[[정류소 번호]:[ISC 정류소 ID]],8,FALSE),0)</f>
        <v>2803894</v>
      </c>
      <c r="H1038" s="3">
        <f>VLOOKUP(INT(표2[[#This Row],[BIS_NO]]),표3[],2,FALSE)</f>
        <v>3688</v>
      </c>
      <c r="I1038" s="3">
        <f>VLOOKUP(표2[[#This Row],[BIS_NO]],표4[[정류소 번호]:[ISC 정류소 ID]],2,FALSE)</f>
        <v>169000426</v>
      </c>
      <c r="J1038" s="1" t="s">
        <v>16538</v>
      </c>
    </row>
    <row r="1039" spans="1:10">
      <c r="A1039">
        <v>165000460</v>
      </c>
      <c r="B1039" t="s">
        <v>37</v>
      </c>
      <c r="C1039" t="s">
        <v>17557</v>
      </c>
      <c r="D1039" s="3">
        <v>157</v>
      </c>
      <c r="E1039" s="3" t="str">
        <f>SUBSTITUTE(표2[[#This Row],[인천버스정보]],RIGHT(표2[[#This Row],[인천버스정보]],7),"")</f>
        <v>큰말</v>
      </c>
      <c r="F1039">
        <f>INT(LEFT(RIGHT(표2[[#This Row],[인천버스정보]],6),5))</f>
        <v>90309</v>
      </c>
      <c r="G1039" s="3" t="str">
        <f>TEXT(VLOOKUP(표2[[#This Row],[BIS_NO]],표4[[정류소 번호]:[ISC 정류소 ID]],8,FALSE),0)</f>
        <v>2806316</v>
      </c>
      <c r="H1039" s="3">
        <f>VLOOKUP(INT(표2[[#This Row],[BIS_NO]]),표3[],2,FALSE)</f>
        <v>147</v>
      </c>
      <c r="I1039" s="3">
        <f>VLOOKUP(표2[[#This Row],[BIS_NO]],표4[[정류소 번호]:[ISC 정류소 ID]],2,FALSE)</f>
        <v>169001309</v>
      </c>
      <c r="J1039" s="1" t="s">
        <v>16539</v>
      </c>
    </row>
    <row r="1040" spans="1:10">
      <c r="A1040">
        <v>165000460</v>
      </c>
      <c r="B1040" t="s">
        <v>37</v>
      </c>
      <c r="C1040" t="s">
        <v>17557</v>
      </c>
      <c r="D1040" s="3">
        <v>158</v>
      </c>
      <c r="E1040" s="3" t="str">
        <f>SUBSTITUTE(표2[[#This Row],[인천버스정보]],RIGHT(표2[[#This Row],[인천버스정보]],7),"")</f>
        <v>장화교회앞</v>
      </c>
      <c r="F1040">
        <f>INT(LEFT(RIGHT(표2[[#This Row],[인천버스정보]],6),5))</f>
        <v>43121</v>
      </c>
      <c r="G1040" s="3" t="str">
        <f>TEXT(VLOOKUP(표2[[#This Row],[BIS_NO]],표4[[정류소 번호]:[ISC 정류소 ID]],8,FALSE),0)</f>
        <v>2803896</v>
      </c>
      <c r="H1040" s="3">
        <f>VLOOKUP(INT(표2[[#This Row],[BIS_NO]]),표3[],2,FALSE)</f>
        <v>3402</v>
      </c>
      <c r="I1040" s="3">
        <f>VLOOKUP(표2[[#This Row],[BIS_NO]],표4[[정류소 번호]:[ISC 정류소 ID]],2,FALSE)</f>
        <v>169000121</v>
      </c>
      <c r="J1040" s="1" t="s">
        <v>16540</v>
      </c>
    </row>
    <row r="1041" spans="1:10">
      <c r="A1041">
        <v>165000460</v>
      </c>
      <c r="B1041" t="s">
        <v>37</v>
      </c>
      <c r="C1041" t="s">
        <v>17557</v>
      </c>
      <c r="D1041" s="3">
        <v>159</v>
      </c>
      <c r="E1041" s="3" t="str">
        <f>SUBSTITUTE(표2[[#This Row],[인천버스정보]],RIGHT(표2[[#This Row],[인천버스정보]],7),"")</f>
        <v>해넘이마을</v>
      </c>
      <c r="F1041">
        <f>INT(LEFT(RIGHT(표2[[#This Row],[인천버스정보]],6),5))</f>
        <v>90136</v>
      </c>
      <c r="G1041" s="3" t="str">
        <f>TEXT(VLOOKUP(표2[[#This Row],[BIS_NO]],표4[[정류소 번호]:[ISC 정류소 ID]],8,FALSE),0)</f>
        <v>2807380</v>
      </c>
      <c r="H1041" s="3">
        <f>VLOOKUP(INT(표2[[#This Row],[BIS_NO]]),표3[],2,FALSE)</f>
        <v>2784</v>
      </c>
      <c r="I1041" s="3">
        <f>VLOOKUP(표2[[#This Row],[BIS_NO]],표4[[정류소 번호]:[ISC 정류소 ID]],2,FALSE)</f>
        <v>169001136</v>
      </c>
      <c r="J1041" s="1" t="s">
        <v>16541</v>
      </c>
    </row>
    <row r="1042" spans="1:10">
      <c r="A1042">
        <v>165000460</v>
      </c>
      <c r="B1042" t="s">
        <v>37</v>
      </c>
      <c r="C1042" t="s">
        <v>17557</v>
      </c>
      <c r="D1042" s="3">
        <v>160</v>
      </c>
      <c r="E1042" s="3" t="str">
        <f>SUBSTITUTE(표2[[#This Row],[인천버스정보]],RIGHT(표2[[#This Row],[인천버스정보]],7),"")</f>
        <v>새꾸지마을</v>
      </c>
      <c r="F1042">
        <f>INT(LEFT(RIGHT(표2[[#This Row],[인천버스정보]],6),5))</f>
        <v>90134</v>
      </c>
      <c r="G1042" s="3" t="str">
        <f>TEXT(VLOOKUP(표2[[#This Row],[BIS_NO]],표4[[정류소 번호]:[ISC 정류소 ID]],8,FALSE),0)</f>
        <v>2807379</v>
      </c>
      <c r="H1042" s="3">
        <f>VLOOKUP(INT(표2[[#This Row],[BIS_NO]]),표3[],2,FALSE)</f>
        <v>2782</v>
      </c>
      <c r="I1042" s="3">
        <f>VLOOKUP(표2[[#This Row],[BIS_NO]],표4[[정류소 번호]:[ISC 정류소 ID]],2,FALSE)</f>
        <v>169001134</v>
      </c>
      <c r="J1042" s="1" t="s">
        <v>16542</v>
      </c>
    </row>
    <row r="1043" spans="1:10">
      <c r="A1043">
        <v>165000460</v>
      </c>
      <c r="B1043" t="s">
        <v>37</v>
      </c>
      <c r="C1043" t="s">
        <v>17557</v>
      </c>
      <c r="D1043" s="3">
        <v>161</v>
      </c>
      <c r="E1043" s="3" t="str">
        <f>SUBSTITUTE(표2[[#This Row],[인천버스정보]],RIGHT(표2[[#This Row],[인천버스정보]],7),"")</f>
        <v>여차리회관</v>
      </c>
      <c r="F1043">
        <f>INT(LEFT(RIGHT(표2[[#This Row],[인천버스정보]],6),5))</f>
        <v>43505</v>
      </c>
      <c r="G1043" s="3" t="str">
        <f>TEXT(VLOOKUP(표2[[#This Row],[BIS_NO]],표4[[정류소 번호]:[ISC 정류소 ID]],8,FALSE),0)</f>
        <v>2803898</v>
      </c>
      <c r="H1043" s="3">
        <f>VLOOKUP(INT(표2[[#This Row],[BIS_NO]]),표3[],2,FALSE)</f>
        <v>3146</v>
      </c>
      <c r="I1043" s="3">
        <f>VLOOKUP(표2[[#This Row],[BIS_NO]],표4[[정류소 번호]:[ISC 정류소 ID]],2,FALSE)</f>
        <v>169000505</v>
      </c>
      <c r="J1043" s="1" t="s">
        <v>16543</v>
      </c>
    </row>
    <row r="1044" spans="1:10">
      <c r="A1044">
        <v>165000460</v>
      </c>
      <c r="B1044" t="s">
        <v>37</v>
      </c>
      <c r="C1044" t="s">
        <v>17557</v>
      </c>
      <c r="D1044" s="3">
        <v>162</v>
      </c>
      <c r="E1044" s="3" t="str">
        <f>SUBSTITUTE(표2[[#This Row],[인천버스정보]],RIGHT(표2[[#This Row],[인천버스정보]],7),"")</f>
        <v>여차리</v>
      </c>
      <c r="F1044">
        <f>INT(LEFT(RIGHT(표2[[#This Row],[인천버스정보]],6),5))</f>
        <v>43472</v>
      </c>
      <c r="G1044" s="3" t="str">
        <f>TEXT(VLOOKUP(표2[[#This Row],[BIS_NO]],표4[[정류소 번호]:[ISC 정류소 ID]],8,FALSE),0)</f>
        <v>2803900</v>
      </c>
      <c r="H1044" s="3">
        <f>VLOOKUP(INT(표2[[#This Row],[BIS_NO]]),표3[],2,FALSE)</f>
        <v>3888</v>
      </c>
      <c r="I1044" s="3">
        <f>VLOOKUP(표2[[#This Row],[BIS_NO]],표4[[정류소 번호]:[ISC 정류소 ID]],2,FALSE)</f>
        <v>169000472</v>
      </c>
      <c r="J1044" s="1" t="s">
        <v>16544</v>
      </c>
    </row>
    <row r="1045" spans="1:10">
      <c r="A1045">
        <v>165000460</v>
      </c>
      <c r="B1045" t="s">
        <v>37</v>
      </c>
      <c r="C1045" t="s">
        <v>17557</v>
      </c>
      <c r="D1045" s="3">
        <v>163</v>
      </c>
      <c r="E1045" s="3" t="str">
        <f>SUBSTITUTE(표2[[#This Row],[인천버스정보]],RIGHT(표2[[#This Row],[인천버스정보]],7),"")</f>
        <v>샛말</v>
      </c>
      <c r="F1045">
        <f>INT(LEFT(RIGHT(표2[[#This Row],[인천버스정보]],6),5))</f>
        <v>43995</v>
      </c>
      <c r="G1045" s="3" t="str">
        <f>TEXT(VLOOKUP(표2[[#This Row],[BIS_NO]],표4[[정류소 번호]:[ISC 정류소 ID]],8,FALSE),0)</f>
        <v>2806222</v>
      </c>
      <c r="H1045" s="3">
        <f>VLOOKUP(INT(표2[[#This Row],[BIS_NO]]),표3[],2,FALSE)</f>
        <v>3286</v>
      </c>
      <c r="I1045" s="3">
        <f>VLOOKUP(표2[[#This Row],[BIS_NO]],표4[[정류소 번호]:[ISC 정류소 ID]],2,FALSE)</f>
        <v>169000995</v>
      </c>
      <c r="J1045" s="1" t="s">
        <v>16545</v>
      </c>
    </row>
    <row r="1046" spans="1:10">
      <c r="A1046">
        <v>165000460</v>
      </c>
      <c r="B1046" t="s">
        <v>37</v>
      </c>
      <c r="C1046" t="s">
        <v>17557</v>
      </c>
      <c r="D1046" s="3">
        <v>164</v>
      </c>
      <c r="E1046" s="3" t="str">
        <f>SUBSTITUTE(표2[[#This Row],[인천버스정보]],RIGHT(표2[[#This Row],[인천버스정보]],7),"")</f>
        <v>신광주유소</v>
      </c>
      <c r="F1046">
        <f>INT(LEFT(RIGHT(표2[[#This Row],[인천버스정보]],6),5))</f>
        <v>43470</v>
      </c>
      <c r="G1046" s="3" t="str">
        <f>TEXT(VLOOKUP(표2[[#This Row],[BIS_NO]],표4[[정류소 번호]:[ISC 정류소 ID]],8,FALSE),0)</f>
        <v>2804630</v>
      </c>
      <c r="H1046" s="3">
        <f>VLOOKUP(INT(표2[[#This Row],[BIS_NO]]),표3[],2,FALSE)</f>
        <v>3887</v>
      </c>
      <c r="I1046" s="3">
        <f>VLOOKUP(표2[[#This Row],[BIS_NO]],표4[[정류소 번호]:[ISC 정류소 ID]],2,FALSE)</f>
        <v>169000470</v>
      </c>
      <c r="J1046" s="1" t="s">
        <v>16546</v>
      </c>
    </row>
    <row r="1047" spans="1:10">
      <c r="A1047">
        <v>165000460</v>
      </c>
      <c r="B1047" t="s">
        <v>37</v>
      </c>
      <c r="C1047" t="s">
        <v>17557</v>
      </c>
      <c r="D1047" s="3">
        <v>165</v>
      </c>
      <c r="E1047" s="3" t="str">
        <f>SUBSTITUTE(표2[[#This Row],[인천버스정보]],RIGHT(표2[[#This Row],[인천버스정보]],7),"")</f>
        <v>돈대모루</v>
      </c>
      <c r="F1047">
        <f>INT(LEFT(RIGHT(표2[[#This Row],[인천버스정보]],6),5))</f>
        <v>43447</v>
      </c>
      <c r="G1047" s="3" t="str">
        <f>TEXT(VLOOKUP(표2[[#This Row],[BIS_NO]],표4[[정류소 번호]:[ISC 정류소 ID]],8,FALSE),0)</f>
        <v>2803902</v>
      </c>
      <c r="H1047" s="3">
        <f>VLOOKUP(INT(표2[[#This Row],[BIS_NO]]),표3[],2,FALSE)</f>
        <v>3700</v>
      </c>
      <c r="I1047" s="3">
        <f>VLOOKUP(표2[[#This Row],[BIS_NO]],표4[[정류소 번호]:[ISC 정류소 ID]],2,FALSE)</f>
        <v>169000447</v>
      </c>
      <c r="J1047" s="1" t="s">
        <v>16547</v>
      </c>
    </row>
    <row r="1048" spans="1:10">
      <c r="A1048">
        <v>165000460</v>
      </c>
      <c r="B1048" t="s">
        <v>37</v>
      </c>
      <c r="C1048" t="s">
        <v>17557</v>
      </c>
      <c r="D1048" s="3">
        <v>166</v>
      </c>
      <c r="E1048" s="3" t="str">
        <f>SUBSTITUTE(표2[[#This Row],[인천버스정보]],RIGHT(표2[[#This Row],[인천버스정보]],7),"")</f>
        <v>미루지</v>
      </c>
      <c r="F1048">
        <f>INT(LEFT(RIGHT(표2[[#This Row],[인천버스정보]],6),5))</f>
        <v>43522</v>
      </c>
      <c r="G1048" s="3" t="str">
        <f>TEXT(VLOOKUP(표2[[#This Row],[BIS_NO]],표4[[정류소 번호]:[ISC 정류소 ID]],8,FALSE),0)</f>
        <v>2803904</v>
      </c>
      <c r="H1048" s="3">
        <f>VLOOKUP(INT(표2[[#This Row],[BIS_NO]]),표3[],2,FALSE)</f>
        <v>3378</v>
      </c>
      <c r="I1048" s="3">
        <f>VLOOKUP(표2[[#This Row],[BIS_NO]],표4[[정류소 번호]:[ISC 정류소 ID]],2,FALSE)</f>
        <v>169000522</v>
      </c>
      <c r="J1048" s="1" t="s">
        <v>16548</v>
      </c>
    </row>
    <row r="1049" spans="1:10">
      <c r="A1049">
        <v>165000460</v>
      </c>
      <c r="B1049" t="s">
        <v>37</v>
      </c>
      <c r="C1049" t="s">
        <v>17557</v>
      </c>
      <c r="D1049" s="3">
        <v>167</v>
      </c>
      <c r="E1049" s="3" t="str">
        <f>SUBSTITUTE(표2[[#This Row],[인천버스정보]],RIGHT(표2[[#This Row],[인천버스정보]],7),"")</f>
        <v>흥왕리</v>
      </c>
      <c r="F1049">
        <f>INT(LEFT(RIGHT(표2[[#This Row],[인천버스정보]],6),5))</f>
        <v>90073</v>
      </c>
      <c r="G1049" s="3" t="str">
        <f>TEXT(VLOOKUP(표2[[#This Row],[BIS_NO]],표4[[정류소 번호]:[ISC 정류소 ID]],8,FALSE),0)</f>
        <v>2807377</v>
      </c>
      <c r="H1049" s="3">
        <f>VLOOKUP(INT(표2[[#This Row],[BIS_NO]]),표3[],2,FALSE)</f>
        <v>3250</v>
      </c>
      <c r="I1049" s="3">
        <f>VLOOKUP(표2[[#This Row],[BIS_NO]],표4[[정류소 번호]:[ISC 정류소 ID]],2,FALSE)</f>
        <v>169001073</v>
      </c>
      <c r="J1049" s="1" t="s">
        <v>16549</v>
      </c>
    </row>
    <row r="1050" spans="1:10">
      <c r="A1050">
        <v>165000460</v>
      </c>
      <c r="B1050" t="s">
        <v>37</v>
      </c>
      <c r="C1050" t="s">
        <v>17557</v>
      </c>
      <c r="D1050" s="3">
        <v>168</v>
      </c>
      <c r="E1050" s="3" t="str">
        <f>SUBSTITUTE(표2[[#This Row],[인천버스정보]],RIGHT(표2[[#This Row],[인천버스정보]],7),"")</f>
        <v>장안</v>
      </c>
      <c r="F1050">
        <f>INT(LEFT(RIGHT(표2[[#This Row],[인천버스정보]],6),5))</f>
        <v>43445</v>
      </c>
      <c r="G1050" s="3" t="str">
        <f>TEXT(VLOOKUP(표2[[#This Row],[BIS_NO]],표4[[정류소 번호]:[ISC 정류소 ID]],8,FALSE),0)</f>
        <v>2803906</v>
      </c>
      <c r="H1050" s="3">
        <f>VLOOKUP(INT(표2[[#This Row],[BIS_NO]]),표3[],2,FALSE)</f>
        <v>3699</v>
      </c>
      <c r="I1050" s="3">
        <f>VLOOKUP(표2[[#This Row],[BIS_NO]],표4[[정류소 번호]:[ISC 정류소 ID]],2,FALSE)</f>
        <v>169000445</v>
      </c>
      <c r="J1050" s="1" t="s">
        <v>16550</v>
      </c>
    </row>
    <row r="1051" spans="1:10">
      <c r="A1051">
        <v>165000460</v>
      </c>
      <c r="B1051" t="s">
        <v>37</v>
      </c>
      <c r="C1051" t="s">
        <v>17557</v>
      </c>
      <c r="D1051" s="3">
        <v>169</v>
      </c>
      <c r="E1051" s="3" t="str">
        <f>SUBSTITUTE(표2[[#This Row],[인천버스정보]],RIGHT(표2[[#This Row],[인천버스정보]],7),"")</f>
        <v>흥암보건진료소</v>
      </c>
      <c r="F1051">
        <f>INT(LEFT(RIGHT(표2[[#This Row],[인천버스정보]],6),5))</f>
        <v>43520</v>
      </c>
      <c r="G1051" s="3" t="str">
        <f>TEXT(VLOOKUP(표2[[#This Row],[BIS_NO]],표4[[정류소 번호]:[ISC 정류소 ID]],8,FALSE),0)</f>
        <v>2803909</v>
      </c>
      <c r="H1051" s="3">
        <f>VLOOKUP(INT(표2[[#This Row],[BIS_NO]]),표3[],2,FALSE)</f>
        <v>3377</v>
      </c>
      <c r="I1051" s="3">
        <f>VLOOKUP(표2[[#This Row],[BIS_NO]],표4[[정류소 번호]:[ISC 정류소 ID]],2,FALSE)</f>
        <v>169000520</v>
      </c>
      <c r="J1051" s="1" t="s">
        <v>16551</v>
      </c>
    </row>
    <row r="1052" spans="1:10">
      <c r="A1052">
        <v>165000460</v>
      </c>
      <c r="B1052" t="s">
        <v>37</v>
      </c>
      <c r="C1052" t="s">
        <v>17557</v>
      </c>
      <c r="D1052" s="3">
        <v>170</v>
      </c>
      <c r="E1052" s="3" t="str">
        <f>SUBSTITUTE(표2[[#This Row],[인천버스정보]],RIGHT(표2[[#This Row],[인천버스정보]],7),"")</f>
        <v>간촌</v>
      </c>
      <c r="F1052">
        <f>INT(LEFT(RIGHT(표2[[#This Row],[인천버스정보]],6),5))</f>
        <v>43518</v>
      </c>
      <c r="G1052" s="3" t="str">
        <f>TEXT(VLOOKUP(표2[[#This Row],[BIS_NO]],표4[[정류소 번호]:[ISC 정류소 ID]],8,FALSE),0)</f>
        <v>2803910</v>
      </c>
      <c r="H1052" s="3">
        <f>VLOOKUP(INT(표2[[#This Row],[BIS_NO]]),표3[],2,FALSE)</f>
        <v>3376</v>
      </c>
      <c r="I1052" s="3">
        <f>VLOOKUP(표2[[#This Row],[BIS_NO]],표4[[정류소 번호]:[ISC 정류소 ID]],2,FALSE)</f>
        <v>169000518</v>
      </c>
      <c r="J1052" s="1" t="s">
        <v>16552</v>
      </c>
    </row>
    <row r="1053" spans="1:10">
      <c r="A1053">
        <v>165000460</v>
      </c>
      <c r="B1053" t="s">
        <v>37</v>
      </c>
      <c r="C1053" t="s">
        <v>17557</v>
      </c>
      <c r="D1053" s="3">
        <v>171</v>
      </c>
      <c r="E1053" s="3" t="str">
        <f>SUBSTITUTE(표2[[#This Row],[인천버스정보]],RIGHT(표2[[#This Row],[인천버스정보]],7),"")</f>
        <v>마니산상회</v>
      </c>
      <c r="F1053">
        <f>INT(LEFT(RIGHT(표2[[#This Row],[인천버스정보]],6),5))</f>
        <v>43417</v>
      </c>
      <c r="G1053" s="3" t="str">
        <f>TEXT(VLOOKUP(표2[[#This Row],[BIS_NO]],표4[[정류소 번호]:[ISC 정류소 ID]],8,FALSE),0)</f>
        <v>2803912</v>
      </c>
      <c r="H1053" s="3">
        <f>VLOOKUP(INT(표2[[#This Row],[BIS_NO]]),표3[],2,FALSE)</f>
        <v>3961</v>
      </c>
      <c r="I1053" s="3">
        <f>VLOOKUP(표2[[#This Row],[BIS_NO]],표4[[정류소 번호]:[ISC 정류소 ID]],2,FALSE)</f>
        <v>169000417</v>
      </c>
      <c r="J1053" s="1" t="s">
        <v>16553</v>
      </c>
    </row>
    <row r="1054" spans="1:10">
      <c r="A1054">
        <v>165000460</v>
      </c>
      <c r="B1054" t="s">
        <v>37</v>
      </c>
      <c r="C1054" t="s">
        <v>17557</v>
      </c>
      <c r="D1054" s="3">
        <v>172</v>
      </c>
      <c r="E1054" s="3" t="str">
        <f>SUBSTITUTE(표2[[#This Row],[인천버스정보]],RIGHT(표2[[#This Row],[인천버스정보]],7),"")</f>
        <v>흥왕상회</v>
      </c>
      <c r="F1054">
        <f>INT(LEFT(RIGHT(표2[[#This Row],[인천버스정보]],6),5))</f>
        <v>43516</v>
      </c>
      <c r="G1054" s="3" t="str">
        <f>TEXT(VLOOKUP(표2[[#This Row],[BIS_NO]],표4[[정류소 번호]:[ISC 정류소 ID]],8,FALSE),0)</f>
        <v>2804628</v>
      </c>
      <c r="H1054" s="3">
        <f>VLOOKUP(INT(표2[[#This Row],[BIS_NO]]),표3[],2,FALSE)</f>
        <v>3375</v>
      </c>
      <c r="I1054" s="3">
        <f>VLOOKUP(표2[[#This Row],[BIS_NO]],표4[[정류소 번호]:[ISC 정류소 ID]],2,FALSE)</f>
        <v>169000516</v>
      </c>
      <c r="J1054" s="1" t="s">
        <v>16554</v>
      </c>
    </row>
    <row r="1055" spans="1:10">
      <c r="A1055">
        <v>165000460</v>
      </c>
      <c r="B1055" t="s">
        <v>37</v>
      </c>
      <c r="C1055" t="s">
        <v>17557</v>
      </c>
      <c r="D1055" s="3">
        <v>173</v>
      </c>
      <c r="E1055" s="3" t="str">
        <f>SUBSTITUTE(표2[[#This Row],[인천버스정보]],RIGHT(표2[[#This Row],[인천버스정보]],7),"")</f>
        <v>소장전</v>
      </c>
      <c r="F1055">
        <f>INT(LEFT(RIGHT(표2[[#This Row],[인천버스정보]],6),5))</f>
        <v>43997</v>
      </c>
      <c r="G1055" s="3" t="str">
        <f>TEXT(VLOOKUP(표2[[#This Row],[BIS_NO]],표4[[정류소 번호]:[ISC 정류소 ID]],8,FALSE),0)</f>
        <v>2806314</v>
      </c>
      <c r="H1055" s="3">
        <f>VLOOKUP(INT(표2[[#This Row],[BIS_NO]]),표3[],2,FALSE)</f>
        <v>3288</v>
      </c>
      <c r="I1055" s="3">
        <f>VLOOKUP(표2[[#This Row],[BIS_NO]],표4[[정류소 번호]:[ISC 정류소 ID]],2,FALSE)</f>
        <v>169000997</v>
      </c>
      <c r="J1055" s="1" t="s">
        <v>16555</v>
      </c>
    </row>
    <row r="1056" spans="1:10">
      <c r="A1056">
        <v>165000460</v>
      </c>
      <c r="B1056" t="s">
        <v>37</v>
      </c>
      <c r="C1056" t="s">
        <v>17557</v>
      </c>
      <c r="D1056" s="3">
        <v>174</v>
      </c>
      <c r="E1056" s="3" t="str">
        <f>SUBSTITUTE(표2[[#This Row],[인천버스정보]],RIGHT(표2[[#This Row],[인천버스정보]],7),"")</f>
        <v>장전</v>
      </c>
      <c r="F1056">
        <f>INT(LEFT(RIGHT(표2[[#This Row],[인천버스정보]],6),5))</f>
        <v>43415</v>
      </c>
      <c r="G1056" s="3" t="str">
        <f>TEXT(VLOOKUP(표2[[#This Row],[BIS_NO]],표4[[정류소 번호]:[ISC 정류소 ID]],8,FALSE),0)</f>
        <v>2803914</v>
      </c>
      <c r="H1056" s="3">
        <f>VLOOKUP(INT(표2[[#This Row],[BIS_NO]]),표3[],2,FALSE)</f>
        <v>3960</v>
      </c>
      <c r="I1056" s="3">
        <f>VLOOKUP(표2[[#This Row],[BIS_NO]],표4[[정류소 번호]:[ISC 정류소 ID]],2,FALSE)</f>
        <v>169000415</v>
      </c>
      <c r="J1056" s="1" t="s">
        <v>16556</v>
      </c>
    </row>
    <row r="1057" spans="1:10">
      <c r="A1057">
        <v>165000460</v>
      </c>
      <c r="B1057" t="s">
        <v>37</v>
      </c>
      <c r="C1057" t="s">
        <v>17557</v>
      </c>
      <c r="D1057" s="3">
        <v>175</v>
      </c>
      <c r="E1057" s="3" t="str">
        <f>SUBSTITUTE(표2[[#This Row],[인천버스정보]],RIGHT(표2[[#This Row],[인천버스정보]],7),"")</f>
        <v>해오름민박</v>
      </c>
      <c r="F1057">
        <f>INT(LEFT(RIGHT(표2[[#This Row],[인천버스정보]],6),5))</f>
        <v>43413</v>
      </c>
      <c r="G1057" s="3" t="str">
        <f>TEXT(VLOOKUP(표2[[#This Row],[BIS_NO]],표4[[정류소 번호]:[ISC 정류소 ID]],8,FALSE),0)</f>
        <v>2804626</v>
      </c>
      <c r="H1057" s="3">
        <f>VLOOKUP(INT(표2[[#This Row],[BIS_NO]]),표3[],2,FALSE)</f>
        <v>3959</v>
      </c>
      <c r="I1057" s="3">
        <f>VLOOKUP(표2[[#This Row],[BIS_NO]],표4[[정류소 번호]:[ISC 정류소 ID]],2,FALSE)</f>
        <v>169000413</v>
      </c>
      <c r="J1057" s="1" t="s">
        <v>16557</v>
      </c>
    </row>
    <row r="1058" spans="1:10">
      <c r="A1058">
        <v>165000460</v>
      </c>
      <c r="B1058" t="s">
        <v>37</v>
      </c>
      <c r="C1058" t="s">
        <v>17557</v>
      </c>
      <c r="D1058" s="3">
        <v>176</v>
      </c>
      <c r="E1058" s="3" t="str">
        <f>SUBSTITUTE(표2[[#This Row],[인천버스정보]],RIGHT(표2[[#This Row],[인천버스정보]],7),"")</f>
        <v>동막교회</v>
      </c>
      <c r="F1058">
        <f>INT(LEFT(RIGHT(표2[[#This Row],[인천버스정보]],6),5))</f>
        <v>43514</v>
      </c>
      <c r="G1058" s="3" t="str">
        <f>TEXT(VLOOKUP(표2[[#This Row],[BIS_NO]],표4[[정류소 번호]:[ISC 정류소 ID]],8,FALSE),0)</f>
        <v>2804099</v>
      </c>
      <c r="H1058" s="3">
        <f>VLOOKUP(INT(표2[[#This Row],[BIS_NO]]),표3[],2,FALSE)</f>
        <v>3374</v>
      </c>
      <c r="I1058" s="3">
        <f>VLOOKUP(표2[[#This Row],[BIS_NO]],표4[[정류소 번호]:[ISC 정류소 ID]],2,FALSE)</f>
        <v>169000514</v>
      </c>
      <c r="J1058" s="1" t="s">
        <v>16558</v>
      </c>
    </row>
    <row r="1059" spans="1:10">
      <c r="A1059">
        <v>165000460</v>
      </c>
      <c r="B1059" t="s">
        <v>37</v>
      </c>
      <c r="C1059" t="s">
        <v>17557</v>
      </c>
      <c r="D1059" s="3">
        <v>177</v>
      </c>
      <c r="E1059" s="3" t="str">
        <f>SUBSTITUTE(표2[[#This Row],[인천버스정보]],RIGHT(표2[[#This Row],[인천버스정보]],7),"")</f>
        <v>하얀집민박</v>
      </c>
      <c r="F1059">
        <f>INT(LEFT(RIGHT(표2[[#This Row],[인천버스정보]],6),5))</f>
        <v>43440</v>
      </c>
      <c r="G1059" s="3" t="str">
        <f>TEXT(VLOOKUP(표2[[#This Row],[BIS_NO]],표4[[정류소 번호]:[ISC 정류소 ID]],8,FALSE),0)</f>
        <v>2804624</v>
      </c>
      <c r="H1059" s="3">
        <f>VLOOKUP(INT(표2[[#This Row],[BIS_NO]]),표3[],2,FALSE)</f>
        <v>3696</v>
      </c>
      <c r="I1059" s="3">
        <f>VLOOKUP(표2[[#This Row],[BIS_NO]],표4[[정류소 번호]:[ISC 정류소 ID]],2,FALSE)</f>
        <v>169000440</v>
      </c>
      <c r="J1059" s="1" t="s">
        <v>16559</v>
      </c>
    </row>
    <row r="1060" spans="1:10">
      <c r="A1060">
        <v>165000460</v>
      </c>
      <c r="B1060" t="s">
        <v>37</v>
      </c>
      <c r="C1060" t="s">
        <v>17557</v>
      </c>
      <c r="D1060" s="3">
        <v>178</v>
      </c>
      <c r="E1060" s="3" t="str">
        <f>SUBSTITUTE(표2[[#This Row],[인천버스정보]],RIGHT(표2[[#This Row],[인천버스정보]],7),"")</f>
        <v>갯벌슈퍼</v>
      </c>
      <c r="F1060">
        <f>INT(LEFT(RIGHT(표2[[#This Row],[인천버스정보]],6),5))</f>
        <v>43513</v>
      </c>
      <c r="G1060" s="3" t="str">
        <f>TEXT(VLOOKUP(표2[[#This Row],[BIS_NO]],표4[[정류소 번호]:[ISC 정류소 ID]],8,FALSE),0)</f>
        <v>2804622</v>
      </c>
      <c r="H1060" s="3">
        <f>VLOOKUP(INT(표2[[#This Row],[BIS_NO]]),표3[],2,FALSE)</f>
        <v>3150</v>
      </c>
      <c r="I1060" s="3">
        <f>VLOOKUP(표2[[#This Row],[BIS_NO]],표4[[정류소 번호]:[ISC 정류소 ID]],2,FALSE)</f>
        <v>169000513</v>
      </c>
      <c r="J1060" s="1" t="s">
        <v>16560</v>
      </c>
    </row>
    <row r="1061" spans="1:10">
      <c r="A1061">
        <v>165000460</v>
      </c>
      <c r="B1061" t="s">
        <v>37</v>
      </c>
      <c r="C1061" t="s">
        <v>17557</v>
      </c>
      <c r="D1061" s="3">
        <v>179</v>
      </c>
      <c r="E1061" s="3" t="str">
        <f>SUBSTITUTE(표2[[#This Row],[인천버스정보]],RIGHT(표2[[#This Row],[인천버스정보]],7),"")</f>
        <v>동막해변</v>
      </c>
      <c r="F1061">
        <f>INT(LEFT(RIGHT(표2[[#This Row],[인천버스정보]],6),5))</f>
        <v>43511</v>
      </c>
      <c r="G1061" s="3" t="str">
        <f>TEXT(VLOOKUP(표2[[#This Row],[BIS_NO]],표4[[정류소 번호]:[ISC 정류소 ID]],8,FALSE),0)</f>
        <v>2804096</v>
      </c>
      <c r="H1061" s="3">
        <f>VLOOKUP(INT(표2[[#This Row],[BIS_NO]]),표3[],2,FALSE)</f>
        <v>3149</v>
      </c>
      <c r="I1061" s="3">
        <f>VLOOKUP(표2[[#This Row],[BIS_NO]],표4[[정류소 번호]:[ISC 정류소 ID]],2,FALSE)</f>
        <v>169000511</v>
      </c>
      <c r="J1061" s="1" t="s">
        <v>16561</v>
      </c>
    </row>
    <row r="1062" spans="1:10">
      <c r="A1062">
        <v>165000460</v>
      </c>
      <c r="B1062" t="s">
        <v>37</v>
      </c>
      <c r="C1062" t="s">
        <v>17557</v>
      </c>
      <c r="D1062" s="3">
        <v>180</v>
      </c>
      <c r="E1062" s="3" t="str">
        <f>SUBSTITUTE(표2[[#This Row],[인천버스정보]],RIGHT(표2[[#This Row],[인천버스정보]],7),"")</f>
        <v>분오리어판장</v>
      </c>
      <c r="F1062">
        <f>INT(LEFT(RIGHT(표2[[#This Row],[인천버스정보]],6),5))</f>
        <v>43406</v>
      </c>
      <c r="G1062" s="3" t="str">
        <f>TEXT(VLOOKUP(표2[[#This Row],[BIS_NO]],표4[[정류소 번호]:[ISC 정류소 ID]],8,FALSE),0)</f>
        <v>2804620</v>
      </c>
      <c r="H1062" s="3">
        <f>VLOOKUP(INT(표2[[#This Row],[BIS_NO]]),표3[],2,FALSE)</f>
        <v>3956</v>
      </c>
      <c r="I1062" s="3">
        <f>VLOOKUP(표2[[#This Row],[BIS_NO]],표4[[정류소 번호]:[ISC 정류소 ID]],2,FALSE)</f>
        <v>169000406</v>
      </c>
      <c r="J1062" s="1" t="s">
        <v>16562</v>
      </c>
    </row>
    <row r="1063" spans="1:10">
      <c r="A1063">
        <v>165000460</v>
      </c>
      <c r="B1063" t="s">
        <v>37</v>
      </c>
      <c r="C1063" t="s">
        <v>17557</v>
      </c>
      <c r="D1063" s="3">
        <v>181</v>
      </c>
      <c r="E1063" s="3" t="str">
        <f>SUBSTITUTE(표2[[#This Row],[인천버스정보]],RIGHT(표2[[#This Row],[인천버스정보]],7),"")</f>
        <v>넘말</v>
      </c>
      <c r="F1063">
        <f>INT(LEFT(RIGHT(표2[[#This Row],[인천버스정보]],6),5))</f>
        <v>43140</v>
      </c>
      <c r="G1063" s="3" t="str">
        <f>TEXT(VLOOKUP(표2[[#This Row],[BIS_NO]],표4[[정류소 번호]:[ISC 정류소 ID]],8,FALSE),0)</f>
        <v>2804095</v>
      </c>
      <c r="H1063" s="3">
        <f>VLOOKUP(INT(표2[[#This Row],[BIS_NO]]),표3[],2,FALSE)</f>
        <v>3214</v>
      </c>
      <c r="I1063" s="3">
        <f>VLOOKUP(표2[[#This Row],[BIS_NO]],표4[[정류소 번호]:[ISC 정류소 ID]],2,FALSE)</f>
        <v>169000140</v>
      </c>
      <c r="J1063" s="1" t="s">
        <v>16563</v>
      </c>
    </row>
    <row r="1064" spans="1:10">
      <c r="A1064">
        <v>165000460</v>
      </c>
      <c r="B1064" t="s">
        <v>37</v>
      </c>
      <c r="C1064" t="s">
        <v>17557</v>
      </c>
      <c r="D1064" s="3">
        <v>182</v>
      </c>
      <c r="E1064" s="3" t="str">
        <f>SUBSTITUTE(표2[[#This Row],[인천버스정보]],RIGHT(표2[[#This Row],[인천버스정보]],7),"")</f>
        <v>분오저수지</v>
      </c>
      <c r="F1064">
        <f>INT(LEFT(RIGHT(표2[[#This Row],[인천버스정보]],6),5))</f>
        <v>43509</v>
      </c>
      <c r="G1064" s="3" t="str">
        <f>TEXT(VLOOKUP(표2[[#This Row],[BIS_NO]],표4[[정류소 번호]:[ISC 정류소 ID]],8,FALSE),0)</f>
        <v>2804618</v>
      </c>
      <c r="H1064" s="3">
        <f>VLOOKUP(INT(표2[[#This Row],[BIS_NO]]),표3[],2,FALSE)</f>
        <v>3148</v>
      </c>
      <c r="I1064" s="3">
        <f>VLOOKUP(표2[[#This Row],[BIS_NO]],표4[[정류소 번호]:[ISC 정류소 ID]],2,FALSE)</f>
        <v>169000509</v>
      </c>
      <c r="J1064" s="1" t="s">
        <v>16564</v>
      </c>
    </row>
    <row r="1065" spans="1:10">
      <c r="A1065">
        <v>165000460</v>
      </c>
      <c r="B1065" t="s">
        <v>37</v>
      </c>
      <c r="C1065" t="s">
        <v>17557</v>
      </c>
      <c r="D1065" s="3">
        <v>183</v>
      </c>
      <c r="E1065" s="3" t="str">
        <f>SUBSTITUTE(표2[[#This Row],[인천버스정보]],RIGHT(표2[[#This Row],[인천버스정보]],7),"")</f>
        <v>산애들애</v>
      </c>
      <c r="F1065">
        <f>INT(LEFT(RIGHT(표2[[#This Row],[인천버스정보]],6),5))</f>
        <v>43492</v>
      </c>
      <c r="G1065" s="3" t="str">
        <f>TEXT(VLOOKUP(표2[[#This Row],[BIS_NO]],표4[[정류소 번호]:[ISC 정류소 ID]],8,FALSE),0)</f>
        <v>2804616</v>
      </c>
      <c r="H1065" s="3">
        <f>VLOOKUP(INT(표2[[#This Row],[BIS_NO]]),표3[],2,FALSE)</f>
        <v>3138</v>
      </c>
      <c r="I1065" s="3">
        <f>VLOOKUP(표2[[#This Row],[BIS_NO]],표4[[정류소 번호]:[ISC 정류소 ID]],2,FALSE)</f>
        <v>169000492</v>
      </c>
      <c r="J1065" s="1" t="s">
        <v>16565</v>
      </c>
    </row>
    <row r="1066" spans="1:10">
      <c r="A1066">
        <v>165000460</v>
      </c>
      <c r="B1066" t="s">
        <v>37</v>
      </c>
      <c r="C1066" t="s">
        <v>17557</v>
      </c>
      <c r="D1066" s="3">
        <v>184</v>
      </c>
      <c r="E1066" s="3" t="str">
        <f>SUBSTITUTE(표2[[#This Row],[인천버스정보]],RIGHT(표2[[#This Row],[인천버스정보]],7),"")</f>
        <v>정수사입구</v>
      </c>
      <c r="F1066">
        <f>INT(LEFT(RIGHT(표2[[#This Row],[인천버스정보]],6),5))</f>
        <v>43404</v>
      </c>
      <c r="G1066" s="3" t="str">
        <f>TEXT(VLOOKUP(표2[[#This Row],[BIS_NO]],표4[[정류소 번호]:[ISC 정류소 ID]],8,FALSE),0)</f>
        <v>2804092</v>
      </c>
      <c r="H1066" s="3">
        <f>VLOOKUP(INT(표2[[#This Row],[BIS_NO]]),표3[],2,FALSE)</f>
        <v>3954</v>
      </c>
      <c r="I1066" s="3">
        <f>VLOOKUP(표2[[#This Row],[BIS_NO]],표4[[정류소 번호]:[ISC 정류소 ID]],2,FALSE)</f>
        <v>169000404</v>
      </c>
      <c r="J1066" s="1" t="s">
        <v>16566</v>
      </c>
    </row>
    <row r="1067" spans="1:10">
      <c r="A1067">
        <v>165000460</v>
      </c>
      <c r="B1067" t="s">
        <v>37</v>
      </c>
      <c r="C1067" t="s">
        <v>17557</v>
      </c>
      <c r="D1067" s="3">
        <v>185</v>
      </c>
      <c r="E1067" s="3" t="str">
        <f>SUBSTITUTE(표2[[#This Row],[인천버스정보]],RIGHT(표2[[#This Row],[인천버스정보]],7),"")</f>
        <v>함허동천</v>
      </c>
      <c r="F1067">
        <f>INT(LEFT(RIGHT(표2[[#This Row],[인천버스정보]],6),5))</f>
        <v>43403</v>
      </c>
      <c r="G1067" s="3" t="str">
        <f>TEXT(VLOOKUP(표2[[#This Row],[BIS_NO]],표4[[정류소 번호]:[ISC 정류소 ID]],8,FALSE),0)</f>
        <v>2804090</v>
      </c>
      <c r="H1067" s="3">
        <f>VLOOKUP(INT(표2[[#This Row],[BIS_NO]]),표3[],2,FALSE)</f>
        <v>3953</v>
      </c>
      <c r="I1067" s="3">
        <f>VLOOKUP(표2[[#This Row],[BIS_NO]],표4[[정류소 번호]:[ISC 정류소 ID]],2,FALSE)</f>
        <v>169000403</v>
      </c>
      <c r="J1067" s="1" t="s">
        <v>16567</v>
      </c>
    </row>
    <row r="1068" spans="1:10">
      <c r="A1068">
        <v>165000460</v>
      </c>
      <c r="B1068" t="s">
        <v>37</v>
      </c>
      <c r="C1068" t="s">
        <v>17557</v>
      </c>
      <c r="D1068" s="3">
        <v>186</v>
      </c>
      <c r="E1068" s="3" t="str">
        <f>SUBSTITUTE(표2[[#This Row],[인천버스정보]],RIGHT(표2[[#This Row],[인천버스정보]],7),"")</f>
        <v>대사마을</v>
      </c>
      <c r="F1068">
        <f>INT(LEFT(RIGHT(표2[[#This Row],[인천버스정보]],6),5))</f>
        <v>43948</v>
      </c>
      <c r="G1068" s="3" t="str">
        <f>TEXT(VLOOKUP(표2[[#This Row],[BIS_NO]],표4[[정류소 번호]:[ISC 정류소 ID]],8,FALSE),0)</f>
        <v>2806224</v>
      </c>
      <c r="H1068" s="3">
        <f>VLOOKUP(INT(표2[[#This Row],[BIS_NO]]),표3[],2,FALSE)</f>
        <v>3078</v>
      </c>
      <c r="I1068" s="3">
        <f>VLOOKUP(표2[[#This Row],[BIS_NO]],표4[[정류소 번호]:[ISC 정류소 ID]],2,FALSE)</f>
        <v>169000948</v>
      </c>
      <c r="J1068" s="1" t="s">
        <v>16568</v>
      </c>
    </row>
    <row r="1069" spans="1:10">
      <c r="A1069">
        <v>165000460</v>
      </c>
      <c r="B1069" t="s">
        <v>37</v>
      </c>
      <c r="C1069" t="s">
        <v>17557</v>
      </c>
      <c r="D1069" s="3">
        <v>187</v>
      </c>
      <c r="E1069" s="3" t="str">
        <f>SUBSTITUTE(표2[[#This Row],[인천버스정보]],RIGHT(표2[[#This Row],[인천버스정보]],7),"")</f>
        <v>이건창생가</v>
      </c>
      <c r="F1069">
        <f>INT(LEFT(RIGHT(표2[[#This Row],[인천버스정보]],6),5))</f>
        <v>43145</v>
      </c>
      <c r="G1069" s="3" t="str">
        <f>TEXT(VLOOKUP(표2[[#This Row],[BIS_NO]],표4[[정류소 번호]:[ISC 정류소 ID]],8,FALSE),0)</f>
        <v>2804088</v>
      </c>
      <c r="H1069" s="3">
        <f>VLOOKUP(INT(표2[[#This Row],[BIS_NO]]),표3[],2,FALSE)</f>
        <v>2979</v>
      </c>
      <c r="I1069" s="3">
        <f>VLOOKUP(표2[[#This Row],[BIS_NO]],표4[[정류소 번호]:[ISC 정류소 ID]],2,FALSE)</f>
        <v>169000145</v>
      </c>
      <c r="J1069" s="1" t="s">
        <v>16569</v>
      </c>
    </row>
    <row r="1070" spans="1:10">
      <c r="A1070">
        <v>165000460</v>
      </c>
      <c r="B1070" t="s">
        <v>37</v>
      </c>
      <c r="C1070" t="s">
        <v>17557</v>
      </c>
      <c r="D1070" s="3">
        <v>188</v>
      </c>
      <c r="E1070" s="3" t="str">
        <f>SUBSTITUTE(표2[[#This Row],[인천버스정보]],RIGHT(표2[[#This Row],[인천버스정보]],7),"")</f>
        <v>행자골</v>
      </c>
      <c r="F1070">
        <f>INT(LEFT(RIGHT(표2[[#This Row],[인천버스정보]],6),5))</f>
        <v>43583</v>
      </c>
      <c r="G1070" s="3" t="str">
        <f>TEXT(VLOOKUP(표2[[#This Row],[BIS_NO]],표4[[정류소 번호]:[ISC 정류소 ID]],8,FALSE),0)</f>
        <v>2804614</v>
      </c>
      <c r="H1070" s="3">
        <f>VLOOKUP(INT(표2[[#This Row],[BIS_NO]]),표3[],2,FALSE)</f>
        <v>3466</v>
      </c>
      <c r="I1070" s="3">
        <f>VLOOKUP(표2[[#This Row],[BIS_NO]],표4[[정류소 번호]:[ISC 정류소 ID]],2,FALSE)</f>
        <v>169000583</v>
      </c>
      <c r="J1070" s="1" t="s">
        <v>16570</v>
      </c>
    </row>
    <row r="1071" spans="1:10">
      <c r="A1071">
        <v>165000460</v>
      </c>
      <c r="B1071" t="s">
        <v>37</v>
      </c>
      <c r="C1071" t="s">
        <v>17557</v>
      </c>
      <c r="D1071" s="3">
        <v>189</v>
      </c>
      <c r="E1071" s="3" t="str">
        <f>SUBSTITUTE(표2[[#This Row],[인천버스정보]],RIGHT(표2[[#This Row],[인천버스정보]],7),"")</f>
        <v>동주농장</v>
      </c>
      <c r="F1071">
        <f>INT(LEFT(RIGHT(표2[[#This Row],[인천버스정보]],6),5))</f>
        <v>43401</v>
      </c>
      <c r="G1071" s="3" t="str">
        <f>TEXT(VLOOKUP(표2[[#This Row],[BIS_NO]],표4[[정류소 번호]:[ISC 정류소 ID]],8,FALSE),0)</f>
        <v>2804087</v>
      </c>
      <c r="H1071" s="3">
        <f>VLOOKUP(INT(표2[[#This Row],[BIS_NO]]),표3[],2,FALSE)</f>
        <v>3952</v>
      </c>
      <c r="I1071" s="3">
        <f>VLOOKUP(표2[[#This Row],[BIS_NO]],표4[[정류소 번호]:[ISC 정류소 ID]],2,FALSE)</f>
        <v>169000401</v>
      </c>
      <c r="J1071" s="1" t="s">
        <v>16571</v>
      </c>
    </row>
    <row r="1072" spans="1:10">
      <c r="A1072">
        <v>165000460</v>
      </c>
      <c r="B1072" t="s">
        <v>37</v>
      </c>
      <c r="C1072" t="s">
        <v>17557</v>
      </c>
      <c r="D1072" s="3">
        <v>190</v>
      </c>
      <c r="E1072" s="3" t="str">
        <f>SUBSTITUTE(표2[[#This Row],[인천버스정보]],RIGHT(표2[[#This Row],[인천버스정보]],7),"")</f>
        <v>동들머리</v>
      </c>
      <c r="F1072">
        <f>INT(LEFT(RIGHT(표2[[#This Row],[인천버스정보]],6),5))</f>
        <v>43705</v>
      </c>
      <c r="G1072" s="3" t="str">
        <f>TEXT(VLOOKUP(표2[[#This Row],[BIS_NO]],표4[[정류소 번호]:[ISC 정류소 ID]],8,FALSE),0)</f>
        <v>2804612</v>
      </c>
      <c r="H1072" s="3">
        <f>VLOOKUP(INT(표2[[#This Row],[BIS_NO]]),표3[],2,FALSE)</f>
        <v>2660</v>
      </c>
      <c r="I1072" s="3">
        <f>VLOOKUP(표2[[#This Row],[BIS_NO]],표4[[정류소 번호]:[ISC 정류소 ID]],2,FALSE)</f>
        <v>169000705</v>
      </c>
      <c r="J1072" s="1" t="s">
        <v>16572</v>
      </c>
    </row>
    <row r="1073" spans="1:10">
      <c r="A1073">
        <v>165000460</v>
      </c>
      <c r="B1073" t="s">
        <v>37</v>
      </c>
      <c r="C1073" t="s">
        <v>17557</v>
      </c>
      <c r="D1073" s="3">
        <v>191</v>
      </c>
      <c r="E1073" s="3" t="str">
        <f>SUBSTITUTE(표2[[#This Row],[인천버스정보]],RIGHT(표2[[#This Row],[인천버스정보]],7),"")</f>
        <v>길상교회</v>
      </c>
      <c r="F1073">
        <f>INT(LEFT(RIGHT(표2[[#This Row],[인천버스정보]],6),5))</f>
        <v>43148</v>
      </c>
      <c r="G1073" s="3" t="str">
        <f>TEXT(VLOOKUP(표2[[#This Row],[BIS_NO]],표4[[정류소 번호]:[ISC 정류소 ID]],8,FALSE),0)</f>
        <v>2804067</v>
      </c>
      <c r="H1073" s="3">
        <f>VLOOKUP(INT(표2[[#This Row],[BIS_NO]]),표3[],2,FALSE)</f>
        <v>2982</v>
      </c>
      <c r="I1073" s="3">
        <f>VLOOKUP(표2[[#This Row],[BIS_NO]],표4[[정류소 번호]:[ISC 정류소 ID]],2,FALSE)</f>
        <v>169000148</v>
      </c>
      <c r="J1073" s="1" t="s">
        <v>16573</v>
      </c>
    </row>
    <row r="1074" spans="1:10">
      <c r="A1074">
        <v>165000460</v>
      </c>
      <c r="B1074" t="s">
        <v>37</v>
      </c>
      <c r="C1074" t="s">
        <v>17557</v>
      </c>
      <c r="D1074" s="3">
        <v>192</v>
      </c>
      <c r="E1074" s="3" t="str">
        <f>SUBSTITUTE(표2[[#This Row],[인천버스정보]],RIGHT(표2[[#This Row],[인천버스정보]],7),"")</f>
        <v>로얄호텔</v>
      </c>
      <c r="F1074">
        <f>INT(LEFT(RIGHT(표2[[#This Row],[인천버스정보]],6),5))</f>
        <v>43878</v>
      </c>
      <c r="G1074" s="3" t="str">
        <f>TEXT(VLOOKUP(표2[[#This Row],[BIS_NO]],표4[[정류소 번호]:[ISC 정류소 ID]],8,FALSE),0)</f>
        <v>2804571</v>
      </c>
      <c r="H1074" s="3">
        <f>VLOOKUP(INT(표2[[#This Row],[BIS_NO]]),표3[],2,FALSE)</f>
        <v>3151</v>
      </c>
      <c r="I1074" s="3">
        <f>VLOOKUP(표2[[#This Row],[BIS_NO]],표4[[정류소 번호]:[ISC 정류소 ID]],2,FALSE)</f>
        <v>169000878</v>
      </c>
      <c r="J1074" s="1" t="s">
        <v>16574</v>
      </c>
    </row>
    <row r="1075" spans="1:10">
      <c r="A1075">
        <v>165000460</v>
      </c>
      <c r="B1075" t="s">
        <v>37</v>
      </c>
      <c r="C1075" t="s">
        <v>17557</v>
      </c>
      <c r="D1075" s="3">
        <v>193</v>
      </c>
      <c r="E1075" s="3" t="str">
        <f>SUBSTITUTE(표2[[#This Row],[인천버스정보]],RIGHT(표2[[#This Row],[인천버스정보]],7),"")</f>
        <v>보릿고개</v>
      </c>
      <c r="F1075">
        <f>INT(LEFT(RIGHT(표2[[#This Row],[인천버스정보]],6),5))</f>
        <v>43517</v>
      </c>
      <c r="G1075" s="3" t="str">
        <f>TEXT(VLOOKUP(표2[[#This Row],[BIS_NO]],표4[[정류소 번호]:[ISC 정류소 ID]],8,FALSE),0)</f>
        <v>2804538</v>
      </c>
      <c r="H1075" s="3">
        <f>VLOOKUP(INT(표2[[#This Row],[BIS_NO]]),표3[],2,FALSE)</f>
        <v>1349</v>
      </c>
      <c r="I1075" s="3">
        <f>VLOOKUP(표2[[#This Row],[BIS_NO]],표4[[정류소 번호]:[ISC 정류소 ID]],2,FALSE)</f>
        <v>169000517</v>
      </c>
      <c r="J1075" s="1" t="s">
        <v>16575</v>
      </c>
    </row>
    <row r="1076" spans="1:10">
      <c r="A1076">
        <v>165000460</v>
      </c>
      <c r="B1076" t="s">
        <v>37</v>
      </c>
      <c r="C1076" t="s">
        <v>17557</v>
      </c>
      <c r="D1076" s="3">
        <v>194</v>
      </c>
      <c r="E1076" s="3" t="str">
        <f>SUBSTITUTE(표2[[#This Row],[인천버스정보]],RIGHT(표2[[#This Row],[인천버스정보]],7),"")</f>
        <v>전등사남문</v>
      </c>
      <c r="F1076">
        <f>INT(LEFT(RIGHT(표2[[#This Row],[인천버스정보]],6),5))</f>
        <v>43515</v>
      </c>
      <c r="G1076" s="3" t="str">
        <f>TEXT(VLOOKUP(표2[[#This Row],[BIS_NO]],표4[[정류소 번호]:[ISC 정류소 ID]],8,FALSE),0)</f>
        <v>2804536</v>
      </c>
      <c r="H1076" s="3">
        <f>VLOOKUP(INT(표2[[#This Row],[BIS_NO]]),표3[],2,FALSE)</f>
        <v>1348</v>
      </c>
      <c r="I1076" s="3">
        <f>VLOOKUP(표2[[#This Row],[BIS_NO]],표4[[정류소 번호]:[ISC 정류소 ID]],2,FALSE)</f>
        <v>169000515</v>
      </c>
      <c r="J1076" s="1" t="s">
        <v>16576</v>
      </c>
    </row>
    <row r="1077" spans="1:10">
      <c r="A1077">
        <v>165000460</v>
      </c>
      <c r="B1077" t="s">
        <v>37</v>
      </c>
      <c r="C1077" t="s">
        <v>17557</v>
      </c>
      <c r="D1077" s="3">
        <v>195</v>
      </c>
      <c r="E1077" s="3" t="str">
        <f>SUBSTITUTE(표2[[#This Row],[인천버스정보]],RIGHT(표2[[#This Row],[인천버스정보]],7),"")</f>
        <v>전등사동문</v>
      </c>
      <c r="F1077">
        <f>INT(LEFT(RIGHT(표2[[#This Row],[인천버스정보]],6),5))</f>
        <v>43521</v>
      </c>
      <c r="G1077" s="3" t="str">
        <f>TEXT(VLOOKUP(표2[[#This Row],[BIS_NO]],표4[[정류소 번호]:[ISC 정류소 ID]],8,FALSE),0)</f>
        <v>2804065</v>
      </c>
      <c r="H1077" s="3">
        <f>VLOOKUP(INT(표2[[#This Row],[BIS_NO]]),표3[],2,FALSE)</f>
        <v>806</v>
      </c>
      <c r="I1077" s="3">
        <f>VLOOKUP(표2[[#This Row],[BIS_NO]],표4[[정류소 번호]:[ISC 정류소 ID]],2,FALSE)</f>
        <v>169000521</v>
      </c>
      <c r="J1077" s="1" t="s">
        <v>16577</v>
      </c>
    </row>
    <row r="1078" spans="1:10">
      <c r="A1078">
        <v>165000460</v>
      </c>
      <c r="B1078" t="s">
        <v>37</v>
      </c>
      <c r="C1078" t="s">
        <v>17557</v>
      </c>
      <c r="D1078" s="3">
        <v>196</v>
      </c>
      <c r="E1078" s="3" t="str">
        <f>SUBSTITUTE(표2[[#This Row],[인천버스정보]],RIGHT(표2[[#This Row],[인천버스정보]],7),"")</f>
        <v>온수리</v>
      </c>
      <c r="F1078">
        <f>INT(LEFT(RIGHT(표2[[#This Row],[인천버스정보]],6),5))</f>
        <v>43020</v>
      </c>
      <c r="G1078" s="3" t="str">
        <f>TEXT(VLOOKUP(표2[[#This Row],[BIS_NO]],표4[[정류소 번호]:[ISC 정류소 ID]],8,FALSE),0)</f>
        <v>2800297</v>
      </c>
      <c r="H1078" s="3">
        <f>VLOOKUP(INT(표2[[#This Row],[BIS_NO]]),표3[],2,FALSE)</f>
        <v>692</v>
      </c>
      <c r="I1078" s="3">
        <f>VLOOKUP(표2[[#This Row],[BIS_NO]],표4[[정류소 번호]:[ISC 정류소 ID]],2,FALSE)</f>
        <v>169000020</v>
      </c>
      <c r="J1078" s="1" t="s">
        <v>16512</v>
      </c>
    </row>
    <row r="1079" spans="1:10">
      <c r="A1079">
        <v>165000461</v>
      </c>
      <c r="B1079" t="s">
        <v>39</v>
      </c>
      <c r="C1079" t="s">
        <v>17558</v>
      </c>
      <c r="D1079" s="3">
        <v>1</v>
      </c>
      <c r="E1079" s="3" t="str">
        <f>SUBSTITUTE(표2[[#This Row],[인천버스정보]],RIGHT(표2[[#This Row],[인천버스정보]],7),"")</f>
        <v>강화터미널</v>
      </c>
      <c r="F1079">
        <f>INT(LEFT(RIGHT(표2[[#This Row],[인천버스정보]],6),5))</f>
        <v>43058</v>
      </c>
      <c r="G1079" s="3" t="str">
        <f>TEXT(VLOOKUP(표2[[#This Row],[BIS_NO]],표4[[정류소 번호]:[ISC 정류소 ID]],8,FALSE),0)</f>
        <v>2800269</v>
      </c>
      <c r="H1079" s="3">
        <f>VLOOKUP(INT(표2[[#This Row],[BIS_NO]]),표3[],2,FALSE)</f>
        <v>837</v>
      </c>
      <c r="I1079" s="3">
        <f>VLOOKUP(표2[[#This Row],[BIS_NO]],표4[[정류소 번호]:[ISC 정류소 ID]],2,FALSE)</f>
        <v>169000058</v>
      </c>
      <c r="J1079" s="1" t="s">
        <v>65</v>
      </c>
    </row>
    <row r="1080" spans="1:10">
      <c r="A1080">
        <v>165000461</v>
      </c>
      <c r="B1080" t="s">
        <v>39</v>
      </c>
      <c r="C1080" t="s">
        <v>17558</v>
      </c>
      <c r="D1080" s="3">
        <v>2</v>
      </c>
      <c r="E1080" s="3" t="str">
        <f>SUBSTITUTE(표2[[#This Row],[인천버스정보]],RIGHT(표2[[#This Row],[인천버스정보]],7),"")</f>
        <v>강화장례식장</v>
      </c>
      <c r="F1080">
        <f>INT(LEFT(RIGHT(표2[[#This Row],[인천버스정보]],6),5))</f>
        <v>43918</v>
      </c>
      <c r="G1080" s="3" t="str">
        <f>TEXT(VLOOKUP(표2[[#This Row],[BIS_NO]],표4[[정류소 번호]:[ISC 정류소 ID]],8,FALSE),0)</f>
        <v>2805488</v>
      </c>
      <c r="H1080" s="3">
        <f>VLOOKUP(INT(표2[[#This Row],[BIS_NO]]),표3[],2,FALSE)</f>
        <v>1181</v>
      </c>
      <c r="I1080" s="3">
        <f>VLOOKUP(표2[[#This Row],[BIS_NO]],표4[[정류소 번호]:[ISC 정류소 ID]],2,FALSE)</f>
        <v>169000918</v>
      </c>
      <c r="J1080" s="1" t="s">
        <v>66</v>
      </c>
    </row>
    <row r="1081" spans="1:10">
      <c r="A1081">
        <v>165000461</v>
      </c>
      <c r="B1081" t="s">
        <v>39</v>
      </c>
      <c r="C1081" t="s">
        <v>17558</v>
      </c>
      <c r="D1081" s="3">
        <v>3</v>
      </c>
      <c r="E1081" s="3" t="str">
        <f>SUBSTITUTE(표2[[#This Row],[인천버스정보]],RIGHT(표2[[#This Row],[인천버스정보]],7),"")</f>
        <v>산림조합앞</v>
      </c>
      <c r="F1081">
        <f>INT(LEFT(RIGHT(표2[[#This Row],[인천버스정보]],6),5))</f>
        <v>90234</v>
      </c>
      <c r="G1081" s="3" t="str">
        <f>TEXT(VLOOKUP(표2[[#This Row],[BIS_NO]],표4[[정류소 번호]:[ISC 정류소 ID]],8,FALSE),0)</f>
        <v>2807373</v>
      </c>
      <c r="H1081" s="3">
        <f>VLOOKUP(INT(표2[[#This Row],[BIS_NO]]),표3[],2,FALSE)</f>
        <v>2728</v>
      </c>
      <c r="I1081" s="3">
        <f>VLOOKUP(표2[[#This Row],[BIS_NO]],표4[[정류소 번호]:[ISC 정류소 ID]],2,FALSE)</f>
        <v>169001234</v>
      </c>
      <c r="J1081" s="1" t="s">
        <v>67</v>
      </c>
    </row>
    <row r="1082" spans="1:10">
      <c r="A1082">
        <v>165000461</v>
      </c>
      <c r="B1082" t="s">
        <v>39</v>
      </c>
      <c r="C1082" t="s">
        <v>17558</v>
      </c>
      <c r="D1082" s="3">
        <v>4</v>
      </c>
      <c r="E1082" s="3" t="str">
        <f>SUBSTITUTE(표2[[#This Row],[인천버스정보]],RIGHT(표2[[#This Row],[인천버스정보]],7),"")</f>
        <v>창리</v>
      </c>
      <c r="F1082">
        <f>INT(LEFT(RIGHT(표2[[#This Row],[인천버스정보]],6),5))</f>
        <v>43053</v>
      </c>
      <c r="G1082" s="3" t="str">
        <f>TEXT(VLOOKUP(표2[[#This Row],[BIS_NO]],표4[[정류소 번호]:[ISC 정류소 ID]],8,FALSE),0)</f>
        <v>2800272</v>
      </c>
      <c r="H1082" s="3">
        <f>VLOOKUP(INT(표2[[#This Row],[BIS_NO]]),표3[],2,FALSE)</f>
        <v>4679</v>
      </c>
      <c r="I1082" s="3">
        <f>VLOOKUP(표2[[#This Row],[BIS_NO]],표4[[정류소 번호]:[ISC 정류소 ID]],2,FALSE)</f>
        <v>169000053</v>
      </c>
      <c r="J1082" s="1" t="s">
        <v>68</v>
      </c>
    </row>
    <row r="1083" spans="1:10">
      <c r="A1083">
        <v>165000461</v>
      </c>
      <c r="B1083" t="s">
        <v>39</v>
      </c>
      <c r="C1083" t="s">
        <v>17558</v>
      </c>
      <c r="D1083" s="3">
        <v>5</v>
      </c>
      <c r="E1083" s="3" t="str">
        <f>SUBSTITUTE(표2[[#This Row],[인천버스정보]],RIGHT(표2[[#This Row],[인천버스정보]],7),"")</f>
        <v>창리</v>
      </c>
      <c r="F1083">
        <f>INT(LEFT(RIGHT(표2[[#This Row],[인천버스정보]],6),5))</f>
        <v>43052</v>
      </c>
      <c r="G1083" s="3" t="str">
        <f>TEXT(VLOOKUP(표2[[#This Row],[BIS_NO]],표4[[정류소 번호]:[ISC 정류소 ID]],8,FALSE),0)</f>
        <v>2803582</v>
      </c>
      <c r="H1083" s="3">
        <f>VLOOKUP(INT(표2[[#This Row],[BIS_NO]]),표3[],2,FALSE)</f>
        <v>4588</v>
      </c>
      <c r="I1083" s="3">
        <f>VLOOKUP(표2[[#This Row],[BIS_NO]],표4[[정류소 번호]:[ISC 정류소 ID]],2,FALSE)</f>
        <v>169000052</v>
      </c>
      <c r="J1083" s="1" t="s">
        <v>69</v>
      </c>
    </row>
    <row r="1084" spans="1:10">
      <c r="A1084">
        <v>165000461</v>
      </c>
      <c r="B1084" t="s">
        <v>39</v>
      </c>
      <c r="C1084" t="s">
        <v>17558</v>
      </c>
      <c r="D1084" s="3">
        <v>6</v>
      </c>
      <c r="E1084" s="3" t="str">
        <f>SUBSTITUTE(표2[[#This Row],[인천버스정보]],RIGHT(표2[[#This Row],[인천버스정보]],7),"")</f>
        <v>경기주유소</v>
      </c>
      <c r="F1084">
        <f>INT(LEFT(RIGHT(표2[[#This Row],[인천버스정보]],6),5))</f>
        <v>43051</v>
      </c>
      <c r="G1084" s="3" t="str">
        <f>TEXT(VLOOKUP(표2[[#This Row],[BIS_NO]],표4[[정류소 번호]:[ISC 정류소 ID]],8,FALSE),0)</f>
        <v>2803603</v>
      </c>
      <c r="H1084" s="3">
        <f>VLOOKUP(INT(표2[[#This Row],[BIS_NO]]),표3[],2,FALSE)</f>
        <v>880</v>
      </c>
      <c r="I1084" s="3">
        <f>VLOOKUP(표2[[#This Row],[BIS_NO]],표4[[정류소 번호]:[ISC 정류소 ID]],2,FALSE)</f>
        <v>169000051</v>
      </c>
      <c r="J1084" s="1" t="s">
        <v>70</v>
      </c>
    </row>
    <row r="1085" spans="1:10">
      <c r="A1085">
        <v>165000461</v>
      </c>
      <c r="B1085" t="s">
        <v>39</v>
      </c>
      <c r="C1085" t="s">
        <v>17558</v>
      </c>
      <c r="D1085" s="3">
        <v>7</v>
      </c>
      <c r="E1085" s="3" t="str">
        <f>SUBSTITUTE(표2[[#This Row],[인천버스정보]],RIGHT(표2[[#This Row],[인천버스정보]],7),"")</f>
        <v>세광2차아파트</v>
      </c>
      <c r="F1085">
        <f>INT(LEFT(RIGHT(표2[[#This Row],[인천버스정보]],6),5))</f>
        <v>43857</v>
      </c>
      <c r="G1085" s="3" t="str">
        <f>TEXT(VLOOKUP(표2[[#This Row],[BIS_NO]],표4[[정류소 번호]:[ISC 정류소 ID]],8,FALSE),0)</f>
        <v>2803602</v>
      </c>
      <c r="H1085" s="3">
        <f>VLOOKUP(INT(표2[[#This Row],[BIS_NO]]),표3[],2,FALSE)</f>
        <v>1346</v>
      </c>
      <c r="I1085" s="3">
        <f>VLOOKUP(표2[[#This Row],[BIS_NO]],표4[[정류소 번호]:[ISC 정류소 ID]],2,FALSE)</f>
        <v>169000857</v>
      </c>
      <c r="J1085" s="1" t="s">
        <v>71</v>
      </c>
    </row>
    <row r="1086" spans="1:10">
      <c r="A1086">
        <v>165000461</v>
      </c>
      <c r="B1086" t="s">
        <v>39</v>
      </c>
      <c r="C1086" t="s">
        <v>17558</v>
      </c>
      <c r="D1086" s="3">
        <v>8</v>
      </c>
      <c r="E1086" s="3" t="str">
        <f>SUBSTITUTE(표2[[#This Row],[인천버스정보]],RIGHT(표2[[#This Row],[인천버스정보]],7),"")</f>
        <v>세광아파트</v>
      </c>
      <c r="F1086">
        <f>INT(LEFT(RIGHT(표2[[#This Row],[인천버스정보]],6),5))</f>
        <v>43049</v>
      </c>
      <c r="G1086" s="3" t="str">
        <f>TEXT(VLOOKUP(표2[[#This Row],[BIS_NO]],표4[[정류소 번호]:[ISC 정류소 ID]],8,FALSE),0)</f>
        <v>2800274</v>
      </c>
      <c r="H1086" s="3">
        <f>VLOOKUP(INT(표2[[#This Row],[BIS_NO]]),표3[],2,FALSE)</f>
        <v>5442</v>
      </c>
      <c r="I1086" s="3">
        <f>VLOOKUP(표2[[#This Row],[BIS_NO]],표4[[정류소 번호]:[ISC 정류소 ID]],2,FALSE)</f>
        <v>169000049</v>
      </c>
      <c r="J1086" s="1" t="s">
        <v>72</v>
      </c>
    </row>
    <row r="1087" spans="1:10">
      <c r="A1087">
        <v>165000461</v>
      </c>
      <c r="B1087" t="s">
        <v>39</v>
      </c>
      <c r="C1087" t="s">
        <v>17558</v>
      </c>
      <c r="D1087" s="3">
        <v>9</v>
      </c>
      <c r="E1087" s="3" t="str">
        <f>SUBSTITUTE(표2[[#This Row],[인천버스정보]],RIGHT(표2[[#This Row],[인천버스정보]],7),"")</f>
        <v>찬우물약수터</v>
      </c>
      <c r="F1087">
        <f>INT(LEFT(RIGHT(표2[[#This Row],[인천버스정보]],6),5))</f>
        <v>43851</v>
      </c>
      <c r="G1087" s="3" t="str">
        <f>TEXT(VLOOKUP(표2[[#This Row],[BIS_NO]],표4[[정류소 번호]:[ISC 정류소 ID]],8,FALSE),0)</f>
        <v>2803847</v>
      </c>
      <c r="H1087" s="3">
        <f>VLOOKUP(INT(표2[[#This Row],[BIS_NO]]),표3[],2,FALSE)</f>
        <v>1345</v>
      </c>
      <c r="I1087" s="3">
        <f>VLOOKUP(표2[[#This Row],[BIS_NO]],표4[[정류소 번호]:[ISC 정류소 ID]],2,FALSE)</f>
        <v>169000851</v>
      </c>
      <c r="J1087" s="1" t="s">
        <v>73</v>
      </c>
    </row>
    <row r="1088" spans="1:10">
      <c r="A1088">
        <v>165000461</v>
      </c>
      <c r="B1088" t="s">
        <v>39</v>
      </c>
      <c r="C1088" t="s">
        <v>17558</v>
      </c>
      <c r="D1088" s="3">
        <v>10</v>
      </c>
      <c r="E1088" s="3" t="str">
        <f>SUBSTITUTE(표2[[#This Row],[인천버스정보]],RIGHT(표2[[#This Row],[인천버스정보]],7),"")</f>
        <v>고산촌</v>
      </c>
      <c r="F1088">
        <f>INT(LEFT(RIGHT(표2[[#This Row],[인천버스정보]],6),5))</f>
        <v>43779</v>
      </c>
      <c r="G1088" s="3" t="str">
        <f>TEXT(VLOOKUP(표2[[#This Row],[BIS_NO]],표4[[정류소 번호]:[ISC 정류소 ID]],8,FALSE),0)</f>
        <v>2803599</v>
      </c>
      <c r="H1088" s="3">
        <f>VLOOKUP(INT(표2[[#This Row],[BIS_NO]]),표3[],2,FALSE)</f>
        <v>811</v>
      </c>
      <c r="I1088" s="3">
        <f>VLOOKUP(표2[[#This Row],[BIS_NO]],표4[[정류소 번호]:[ISC 정류소 ID]],2,FALSE)</f>
        <v>169000779</v>
      </c>
      <c r="J1088" s="1" t="s">
        <v>16429</v>
      </c>
    </row>
    <row r="1089" spans="1:10">
      <c r="A1089">
        <v>165000461</v>
      </c>
      <c r="B1089" t="s">
        <v>39</v>
      </c>
      <c r="C1089" t="s">
        <v>17558</v>
      </c>
      <c r="D1089" s="3">
        <v>11</v>
      </c>
      <c r="E1089" s="3" t="str">
        <f>SUBSTITUTE(표2[[#This Row],[인천버스정보]],RIGHT(표2[[#This Row],[인천버스정보]],7),"")</f>
        <v>군인아파트</v>
      </c>
      <c r="F1089">
        <f>INT(LEFT(RIGHT(표2[[#This Row],[인천버스정보]],6),5))</f>
        <v>43047</v>
      </c>
      <c r="G1089" s="3" t="str">
        <f>TEXT(VLOOKUP(표2[[#This Row],[BIS_NO]],표4[[정류소 번호]:[ISC 정류소 ID]],8,FALSE),0)</f>
        <v>2804712</v>
      </c>
      <c r="H1089" s="3">
        <f>VLOOKUP(INT(표2[[#This Row],[BIS_NO]]),표3[],2,FALSE)</f>
        <v>6063</v>
      </c>
      <c r="I1089" s="3">
        <f>VLOOKUP(표2[[#This Row],[BIS_NO]],표4[[정류소 번호]:[ISC 정류소 ID]],2,FALSE)</f>
        <v>169000047</v>
      </c>
      <c r="J1089" s="1" t="s">
        <v>16430</v>
      </c>
    </row>
    <row r="1090" spans="1:10">
      <c r="A1090">
        <v>165000461</v>
      </c>
      <c r="B1090" t="s">
        <v>39</v>
      </c>
      <c r="C1090" t="s">
        <v>17558</v>
      </c>
      <c r="D1090" s="3">
        <v>12</v>
      </c>
      <c r="E1090" s="3" t="str">
        <f>SUBSTITUTE(표2[[#This Row],[인천버스정보]],RIGHT(표2[[#This Row],[인천버스정보]],7),"")</f>
        <v>선원초등학교</v>
      </c>
      <c r="F1090">
        <f>INT(LEFT(RIGHT(표2[[#This Row],[인천버스정보]],6),5))</f>
        <v>43044</v>
      </c>
      <c r="G1090" s="3" t="str">
        <f>TEXT(VLOOKUP(표2[[#This Row],[BIS_NO]],표4[[정류소 번호]:[ISC 정류소 ID]],8,FALSE),0)</f>
        <v>2800276</v>
      </c>
      <c r="H1090" s="3">
        <f>VLOOKUP(INT(표2[[#This Row],[BIS_NO]]),표3[],2,FALSE)</f>
        <v>5762</v>
      </c>
      <c r="I1090" s="3">
        <f>VLOOKUP(표2[[#This Row],[BIS_NO]],표4[[정류소 번호]:[ISC 정류소 ID]],2,FALSE)</f>
        <v>169000044</v>
      </c>
      <c r="J1090" s="1" t="s">
        <v>16431</v>
      </c>
    </row>
    <row r="1091" spans="1:10">
      <c r="A1091">
        <v>165000461</v>
      </c>
      <c r="B1091" t="s">
        <v>39</v>
      </c>
      <c r="C1091" t="s">
        <v>17558</v>
      </c>
      <c r="D1091" s="3">
        <v>13</v>
      </c>
      <c r="E1091" s="3" t="str">
        <f>SUBSTITUTE(표2[[#This Row],[인천버스정보]],RIGHT(표2[[#This Row],[인천버스정보]],7),"")</f>
        <v>선원면주민센터</v>
      </c>
      <c r="F1091">
        <f>INT(LEFT(RIGHT(표2[[#This Row],[인천버스정보]],6),5))</f>
        <v>43042</v>
      </c>
      <c r="G1091" s="3" t="str">
        <f>TEXT(VLOOKUP(표2[[#This Row],[BIS_NO]],표4[[정류소 번호]:[ISC 정류소 ID]],8,FALSE),0)</f>
        <v>2800277</v>
      </c>
      <c r="H1091" s="3">
        <f>VLOOKUP(INT(표2[[#This Row],[BIS_NO]]),표3[],2,FALSE)</f>
        <v>879</v>
      </c>
      <c r="I1091" s="3">
        <f>VLOOKUP(표2[[#This Row],[BIS_NO]],표4[[정류소 번호]:[ISC 정류소 ID]],2,FALSE)</f>
        <v>169000042</v>
      </c>
      <c r="J1091" s="1" t="s">
        <v>16432</v>
      </c>
    </row>
    <row r="1092" spans="1:10">
      <c r="A1092">
        <v>165000461</v>
      </c>
      <c r="B1092" t="s">
        <v>39</v>
      </c>
      <c r="C1092" t="s">
        <v>17558</v>
      </c>
      <c r="D1092" s="3">
        <v>14</v>
      </c>
      <c r="E1092" s="3" t="str">
        <f>SUBSTITUTE(표2[[#This Row],[인천버스정보]],RIGHT(표2[[#This Row],[인천버스정보]],7),"")</f>
        <v>수부촌</v>
      </c>
      <c r="F1092">
        <f>INT(LEFT(RIGHT(표2[[#This Row],[인천버스정보]],6),5))</f>
        <v>43041</v>
      </c>
      <c r="G1092" s="3" t="str">
        <f>TEXT(VLOOKUP(표2[[#This Row],[BIS_NO]],표4[[정류소 번호]:[ISC 정류소 ID]],8,FALSE),0)</f>
        <v>2803597</v>
      </c>
      <c r="H1092" s="3">
        <f>VLOOKUP(INT(표2[[#This Row],[BIS_NO]]),표3[],2,FALSE)</f>
        <v>5037</v>
      </c>
      <c r="I1092" s="3">
        <f>VLOOKUP(표2[[#This Row],[BIS_NO]],표4[[정류소 번호]:[ISC 정류소 ID]],2,FALSE)</f>
        <v>169000041</v>
      </c>
      <c r="J1092" s="1" t="s">
        <v>16433</v>
      </c>
    </row>
    <row r="1093" spans="1:10">
      <c r="A1093">
        <v>165000461</v>
      </c>
      <c r="B1093" t="s">
        <v>39</v>
      </c>
      <c r="C1093" t="s">
        <v>17558</v>
      </c>
      <c r="D1093" s="3">
        <v>15</v>
      </c>
      <c r="E1093" s="3" t="str">
        <f>SUBSTITUTE(표2[[#This Row],[인천버스정보]],RIGHT(표2[[#This Row],[인천버스정보]],7),"")</f>
        <v>금운교</v>
      </c>
      <c r="F1093">
        <f>INT(LEFT(RIGHT(표2[[#This Row],[인천버스정보]],6),5))</f>
        <v>43298</v>
      </c>
      <c r="G1093" s="3" t="str">
        <f>TEXT(VLOOKUP(표2[[#This Row],[BIS_NO]],표4[[정류소 번호]:[ISC 정류소 ID]],8,FALSE),0)</f>
        <v>2806642</v>
      </c>
      <c r="H1093" s="3">
        <f>VLOOKUP(INT(표2[[#This Row],[BIS_NO]]),표3[],2,FALSE)</f>
        <v>1396</v>
      </c>
      <c r="I1093" s="3">
        <f>VLOOKUP(표2[[#This Row],[BIS_NO]],표4[[정류소 번호]:[ISC 정류소 ID]],2,FALSE)</f>
        <v>169000298</v>
      </c>
      <c r="J1093" s="1" t="s">
        <v>16434</v>
      </c>
    </row>
    <row r="1094" spans="1:10">
      <c r="A1094">
        <v>165000461</v>
      </c>
      <c r="B1094" t="s">
        <v>39</v>
      </c>
      <c r="C1094" t="s">
        <v>17558</v>
      </c>
      <c r="D1094" s="3">
        <v>16</v>
      </c>
      <c r="E1094" s="3" t="str">
        <f>SUBSTITUTE(표2[[#This Row],[인천버스정보]],RIGHT(표2[[#This Row],[인천버스정보]],7),"")</f>
        <v>백운곡</v>
      </c>
      <c r="F1094">
        <f>INT(LEFT(RIGHT(표2[[#This Row],[인천버스정보]],6),5))</f>
        <v>43295</v>
      </c>
      <c r="G1094" s="3" t="str">
        <f>TEXT(VLOOKUP(표2[[#This Row],[BIS_NO]],표4[[정류소 번호]:[ISC 정류소 ID]],8,FALSE),0)</f>
        <v>2804030</v>
      </c>
      <c r="H1094" s="3">
        <f>VLOOKUP(INT(표2[[#This Row],[BIS_NO]]),표3[],2,FALSE)</f>
        <v>1395</v>
      </c>
      <c r="I1094" s="3">
        <f>VLOOKUP(표2[[#This Row],[BIS_NO]],표4[[정류소 번호]:[ISC 정류소 ID]],2,FALSE)</f>
        <v>169000295</v>
      </c>
      <c r="J1094" s="1" t="s">
        <v>16435</v>
      </c>
    </row>
    <row r="1095" spans="1:10">
      <c r="A1095">
        <v>165000461</v>
      </c>
      <c r="B1095" t="s">
        <v>39</v>
      </c>
      <c r="C1095" t="s">
        <v>17558</v>
      </c>
      <c r="D1095" s="3">
        <v>17</v>
      </c>
      <c r="E1095" s="3" t="str">
        <f>SUBSTITUTE(표2[[#This Row],[인천버스정보]],RIGHT(표2[[#This Row],[인천버스정보]],7),"")</f>
        <v>성터지</v>
      </c>
      <c r="F1095">
        <f>INT(LEFT(RIGHT(표2[[#This Row],[인천버스정보]],6),5))</f>
        <v>43039</v>
      </c>
      <c r="G1095" s="3" t="str">
        <f>TEXT(VLOOKUP(표2[[#This Row],[BIS_NO]],표4[[정류소 번호]:[ISC 정류소 ID]],8,FALSE),0)</f>
        <v>2800279</v>
      </c>
      <c r="H1095" s="3">
        <f>VLOOKUP(INT(표2[[#This Row],[BIS_NO]]),표3[],2,FALSE)</f>
        <v>4113</v>
      </c>
      <c r="I1095" s="3">
        <f>VLOOKUP(표2[[#This Row],[BIS_NO]],표4[[정류소 번호]:[ISC 정류소 ID]],2,FALSE)</f>
        <v>169000039</v>
      </c>
      <c r="J1095" s="1" t="s">
        <v>16436</v>
      </c>
    </row>
    <row r="1096" spans="1:10">
      <c r="A1096">
        <v>165000461</v>
      </c>
      <c r="B1096" t="s">
        <v>39</v>
      </c>
      <c r="C1096" t="s">
        <v>17558</v>
      </c>
      <c r="D1096" s="3">
        <v>18</v>
      </c>
      <c r="E1096" s="3" t="str">
        <f>SUBSTITUTE(표2[[#This Row],[인천버스정보]],RIGHT(표2[[#This Row],[인천버스정보]],7),"")</f>
        <v>영은교회</v>
      </c>
      <c r="F1096">
        <f>INT(LEFT(RIGHT(표2[[#This Row],[인천버스정보]],6),5))</f>
        <v>43139</v>
      </c>
      <c r="G1096" s="3" t="str">
        <f>TEXT(VLOOKUP(표2[[#This Row],[BIS_NO]],표4[[정류소 번호]:[ISC 정류소 ID]],8,FALSE),0)</f>
        <v>2804029</v>
      </c>
      <c r="H1096" s="3">
        <f>VLOOKUP(INT(표2[[#This Row],[BIS_NO]]),표3[],2,FALSE)</f>
        <v>810</v>
      </c>
      <c r="I1096" s="3">
        <f>VLOOKUP(표2[[#This Row],[BIS_NO]],표4[[정류소 번호]:[ISC 정류소 ID]],2,FALSE)</f>
        <v>169000139</v>
      </c>
      <c r="J1096" s="1" t="s">
        <v>16437</v>
      </c>
    </row>
    <row r="1097" spans="1:10">
      <c r="A1097">
        <v>165000461</v>
      </c>
      <c r="B1097" t="s">
        <v>39</v>
      </c>
      <c r="C1097" t="s">
        <v>17558</v>
      </c>
      <c r="D1097" s="3">
        <v>19</v>
      </c>
      <c r="E1097" s="3" t="str">
        <f>SUBSTITUTE(표2[[#This Row],[인천버스정보]],RIGHT(표2[[#This Row],[인천버스정보]],7),"")</f>
        <v>불은파출소</v>
      </c>
      <c r="F1097">
        <f>INT(LEFT(RIGHT(표2[[#This Row],[인천버스정보]],6),5))</f>
        <v>43036</v>
      </c>
      <c r="G1097" s="3" t="str">
        <f>TEXT(VLOOKUP(표2[[#This Row],[BIS_NO]],표4[[정류소 번호]:[ISC 정류소 ID]],8,FALSE),0)</f>
        <v>2800282</v>
      </c>
      <c r="H1097" s="3">
        <f>VLOOKUP(INT(표2[[#This Row],[BIS_NO]]),표3[],2,FALSE)</f>
        <v>4276</v>
      </c>
      <c r="I1097" s="3">
        <f>VLOOKUP(표2[[#This Row],[BIS_NO]],표4[[정류소 번호]:[ISC 정류소 ID]],2,FALSE)</f>
        <v>169000036</v>
      </c>
      <c r="J1097" s="1" t="s">
        <v>16438</v>
      </c>
    </row>
    <row r="1098" spans="1:10">
      <c r="A1098">
        <v>165000461</v>
      </c>
      <c r="B1098" t="s">
        <v>39</v>
      </c>
      <c r="C1098" t="s">
        <v>17558</v>
      </c>
      <c r="D1098" s="3">
        <v>20</v>
      </c>
      <c r="E1098" s="3" t="str">
        <f>SUBSTITUTE(표2[[#This Row],[인천버스정보]],RIGHT(표2[[#This Row],[인천버스정보]],7),"")</f>
        <v>두운리</v>
      </c>
      <c r="F1098">
        <f>INT(LEFT(RIGHT(표2[[#This Row],[인천버스정보]],6),5))</f>
        <v>43034</v>
      </c>
      <c r="G1098" s="3" t="str">
        <f>TEXT(VLOOKUP(표2[[#This Row],[BIS_NO]],표4[[정류소 번호]:[ISC 정류소 ID]],8,FALSE),0)</f>
        <v>2800284</v>
      </c>
      <c r="H1098" s="3">
        <f>VLOOKUP(INT(표2[[#This Row],[BIS_NO]]),표3[],2,FALSE)</f>
        <v>4140</v>
      </c>
      <c r="I1098" s="3">
        <f>VLOOKUP(표2[[#This Row],[BIS_NO]],표4[[정류소 번호]:[ISC 정류소 ID]],2,FALSE)</f>
        <v>169000034</v>
      </c>
      <c r="J1098" s="1" t="s">
        <v>16439</v>
      </c>
    </row>
    <row r="1099" spans="1:10">
      <c r="A1099">
        <v>165000461</v>
      </c>
      <c r="B1099" t="s">
        <v>39</v>
      </c>
      <c r="C1099" t="s">
        <v>17558</v>
      </c>
      <c r="D1099" s="3">
        <v>21</v>
      </c>
      <c r="E1099" s="3" t="str">
        <f>SUBSTITUTE(표2[[#This Row],[인천버스정보]],RIGHT(표2[[#This Row],[인천버스정보]],7),"")</f>
        <v>옥골.옥토끼우주센터</v>
      </c>
      <c r="F1099">
        <f>INT(LEFT(RIGHT(표2[[#This Row],[인천버스정보]],6),5))</f>
        <v>43033</v>
      </c>
      <c r="G1099" s="3" t="str">
        <f>TEXT(VLOOKUP(표2[[#This Row],[BIS_NO]],표4[[정류소 번호]:[ISC 정류소 ID]],8,FALSE),0)</f>
        <v>2800285</v>
      </c>
      <c r="H1099" s="3">
        <f>VLOOKUP(INT(표2[[#This Row],[BIS_NO]]),표3[],2,FALSE)</f>
        <v>6064</v>
      </c>
      <c r="I1099" s="3">
        <f>VLOOKUP(표2[[#This Row],[BIS_NO]],표4[[정류소 번호]:[ISC 정류소 ID]],2,FALSE)</f>
        <v>169000033</v>
      </c>
      <c r="J1099" s="1" t="s">
        <v>16440</v>
      </c>
    </row>
    <row r="1100" spans="1:10">
      <c r="A1100">
        <v>165000461</v>
      </c>
      <c r="B1100" t="s">
        <v>39</v>
      </c>
      <c r="C1100" t="s">
        <v>17558</v>
      </c>
      <c r="D1100" s="3">
        <v>22</v>
      </c>
      <c r="E1100" s="3" t="str">
        <f>SUBSTITUTE(표2[[#This Row],[인천버스정보]],RIGHT(표2[[#This Row],[인천버스정보]],7),"")</f>
        <v>목비고개</v>
      </c>
      <c r="F1100">
        <f>INT(LEFT(RIGHT(표2[[#This Row],[인천버스정보]],6),5))</f>
        <v>43272</v>
      </c>
      <c r="G1100" s="3" t="str">
        <f>TEXT(VLOOKUP(표2[[#This Row],[BIS_NO]],표4[[정류소 번호]:[ISC 정류소 ID]],8,FALSE),0)</f>
        <v>2803933</v>
      </c>
      <c r="H1100" s="3">
        <f>VLOOKUP(INT(표2[[#This Row],[BIS_NO]]),표3[],2,FALSE)</f>
        <v>1530</v>
      </c>
      <c r="I1100" s="3">
        <f>VLOOKUP(표2[[#This Row],[BIS_NO]],표4[[정류소 번호]:[ISC 정류소 ID]],2,FALSE)</f>
        <v>169000272</v>
      </c>
      <c r="J1100" s="1" t="s">
        <v>16441</v>
      </c>
    </row>
    <row r="1101" spans="1:10">
      <c r="A1101">
        <v>165000461</v>
      </c>
      <c r="B1101" t="s">
        <v>39</v>
      </c>
      <c r="C1101" t="s">
        <v>17558</v>
      </c>
      <c r="D1101" s="3">
        <v>23</v>
      </c>
      <c r="E1101" s="3" t="str">
        <f>SUBSTITUTE(표2[[#This Row],[인천버스정보]],RIGHT(표2[[#This Row],[인천버스정보]],7),"")</f>
        <v>길직리</v>
      </c>
      <c r="F1101">
        <f>INT(LEFT(RIGHT(표2[[#This Row],[인천버스정보]],6),5))</f>
        <v>43031</v>
      </c>
      <c r="G1101" s="3" t="str">
        <f>TEXT(VLOOKUP(표2[[#This Row],[BIS_NO]],표4[[정류소 번호]:[ISC 정류소 ID]],8,FALSE),0)</f>
        <v>2800287</v>
      </c>
      <c r="H1101" s="3">
        <f>VLOOKUP(INT(표2[[#This Row],[BIS_NO]]),표3[],2,FALSE)</f>
        <v>4114</v>
      </c>
      <c r="I1101" s="3">
        <f>VLOOKUP(표2[[#This Row],[BIS_NO]],표4[[정류소 번호]:[ISC 정류소 ID]],2,FALSE)</f>
        <v>169000031</v>
      </c>
      <c r="J1101" s="1" t="s">
        <v>16442</v>
      </c>
    </row>
    <row r="1102" spans="1:10">
      <c r="A1102">
        <v>165000461</v>
      </c>
      <c r="B1102" t="s">
        <v>39</v>
      </c>
      <c r="C1102" t="s">
        <v>17558</v>
      </c>
      <c r="D1102" s="3">
        <v>24</v>
      </c>
      <c r="E1102" s="3" t="str">
        <f>SUBSTITUTE(표2[[#This Row],[인천버스정보]],RIGHT(표2[[#This Row],[인천버스정보]],7),"")</f>
        <v>마그네사거리</v>
      </c>
      <c r="F1102">
        <f>INT(LEFT(RIGHT(표2[[#This Row],[인천버스정보]],6),5))</f>
        <v>43030</v>
      </c>
      <c r="G1102" s="3" t="str">
        <f>TEXT(VLOOKUP(표2[[#This Row],[BIS_NO]],표4[[정류소 번호]:[ISC 정류소 ID]],8,FALSE),0)</f>
        <v>2800288</v>
      </c>
      <c r="H1102" s="3">
        <f>VLOOKUP(INT(표2[[#This Row],[BIS_NO]]),표3[],2,FALSE)</f>
        <v>836</v>
      </c>
      <c r="I1102" s="3">
        <f>VLOOKUP(표2[[#This Row],[BIS_NO]],표4[[정류소 번호]:[ISC 정류소 ID]],2,FALSE)</f>
        <v>169000030</v>
      </c>
      <c r="J1102" s="1" t="s">
        <v>16443</v>
      </c>
    </row>
    <row r="1103" spans="1:10">
      <c r="A1103">
        <v>165000461</v>
      </c>
      <c r="B1103" t="s">
        <v>39</v>
      </c>
      <c r="C1103" t="s">
        <v>17558</v>
      </c>
      <c r="D1103" s="3">
        <v>25</v>
      </c>
      <c r="E1103" s="3" t="str">
        <f>SUBSTITUTE(표2[[#This Row],[인천버스정보]],RIGHT(표2[[#This Row],[인천버스정보]],7),"")</f>
        <v>마그네다리</v>
      </c>
      <c r="F1103">
        <f>INT(LEFT(RIGHT(표2[[#This Row],[인천버스정보]],6),5))</f>
        <v>43158</v>
      </c>
      <c r="G1103" s="3" t="str">
        <f>TEXT(VLOOKUP(표2[[#This Row],[BIS_NO]],표4[[정류소 번호]:[ISC 정류소 ID]],8,FALSE),0)</f>
        <v>2804793</v>
      </c>
      <c r="H1103" s="3">
        <f>VLOOKUP(INT(표2[[#This Row],[BIS_NO]]),표3[],2,FALSE)</f>
        <v>1107</v>
      </c>
      <c r="I1103" s="3">
        <f>VLOOKUP(표2[[#This Row],[BIS_NO]],표4[[정류소 번호]:[ISC 정류소 ID]],2,FALSE)</f>
        <v>169000158</v>
      </c>
      <c r="J1103" s="1" t="s">
        <v>16444</v>
      </c>
    </row>
    <row r="1104" spans="1:10">
      <c r="A1104">
        <v>165000461</v>
      </c>
      <c r="B1104" t="s">
        <v>39</v>
      </c>
      <c r="C1104" t="s">
        <v>17558</v>
      </c>
      <c r="D1104" s="3">
        <v>26</v>
      </c>
      <c r="E1104" s="3" t="str">
        <f>SUBSTITUTE(표2[[#This Row],[인천버스정보]],RIGHT(표2[[#This Row],[인천버스정보]],7),"")</f>
        <v>방죽말</v>
      </c>
      <c r="F1104">
        <f>INT(LEFT(RIGHT(표2[[#This Row],[인천버스정보]],6),5))</f>
        <v>43027</v>
      </c>
      <c r="G1104" s="3" t="str">
        <f>TEXT(VLOOKUP(표2[[#This Row],[BIS_NO]],표4[[정류소 번호]:[ISC 정류소 ID]],8,FALSE),0)</f>
        <v>2800291</v>
      </c>
      <c r="H1104" s="3">
        <f>VLOOKUP(INT(표2[[#This Row],[BIS_NO]]),표3[],2,FALSE)</f>
        <v>6065</v>
      </c>
      <c r="I1104" s="3">
        <f>VLOOKUP(표2[[#This Row],[BIS_NO]],표4[[정류소 번호]:[ISC 정류소 ID]],2,FALSE)</f>
        <v>169000027</v>
      </c>
      <c r="J1104" s="1" t="s">
        <v>16445</v>
      </c>
    </row>
    <row r="1105" spans="1:10">
      <c r="A1105">
        <v>165000461</v>
      </c>
      <c r="B1105" t="s">
        <v>39</v>
      </c>
      <c r="C1105" t="s">
        <v>17558</v>
      </c>
      <c r="D1105" s="3">
        <v>27</v>
      </c>
      <c r="E1105" s="3" t="str">
        <f>SUBSTITUTE(표2[[#This Row],[인천버스정보]],RIGHT(표2[[#This Row],[인천버스정보]],7),"")</f>
        <v>온수리</v>
      </c>
      <c r="F1105">
        <f>INT(LEFT(RIGHT(표2[[#This Row],[인천버스정보]],6),5))</f>
        <v>43020</v>
      </c>
      <c r="G1105" s="3" t="str">
        <f>TEXT(VLOOKUP(표2[[#This Row],[BIS_NO]],표4[[정류소 번호]:[ISC 정류소 ID]],8,FALSE),0)</f>
        <v>2800297</v>
      </c>
      <c r="H1105" s="3">
        <f>VLOOKUP(INT(표2[[#This Row],[BIS_NO]]),표3[],2,FALSE)</f>
        <v>692</v>
      </c>
      <c r="I1105" s="3">
        <f>VLOOKUP(표2[[#This Row],[BIS_NO]],표4[[정류소 번호]:[ISC 정류소 ID]],2,FALSE)</f>
        <v>169000020</v>
      </c>
      <c r="J1105" s="1" t="s">
        <v>16512</v>
      </c>
    </row>
    <row r="1106" spans="1:10">
      <c r="A1106">
        <v>165000461</v>
      </c>
      <c r="B1106" t="s">
        <v>39</v>
      </c>
      <c r="C1106" t="s">
        <v>17558</v>
      </c>
      <c r="D1106" s="3">
        <v>28</v>
      </c>
      <c r="E1106" s="3" t="str">
        <f>SUBSTITUTE(표2[[#This Row],[인천버스정보]],RIGHT(표2[[#This Row],[인천버스정보]],7),"")</f>
        <v>온수시장</v>
      </c>
      <c r="F1106">
        <f>INT(LEFT(RIGHT(표2[[#This Row],[인천버스정보]],6),5))</f>
        <v>43019</v>
      </c>
      <c r="G1106" s="3" t="str">
        <f>TEXT(VLOOKUP(표2[[#This Row],[BIS_NO]],표4[[정류소 번호]:[ISC 정류소 ID]],8,FALSE),0)</f>
        <v>2803996</v>
      </c>
      <c r="H1106" s="3">
        <f>VLOOKUP(INT(표2[[#This Row],[BIS_NO]]),표3[],2,FALSE)</f>
        <v>4138</v>
      </c>
      <c r="I1106" s="3">
        <f>VLOOKUP(표2[[#This Row],[BIS_NO]],표4[[정류소 번호]:[ISC 정류소 ID]],2,FALSE)</f>
        <v>169000019</v>
      </c>
      <c r="J1106" s="1" t="s">
        <v>16513</v>
      </c>
    </row>
    <row r="1107" spans="1:10">
      <c r="A1107">
        <v>165000461</v>
      </c>
      <c r="B1107" t="s">
        <v>39</v>
      </c>
      <c r="C1107" t="s">
        <v>17558</v>
      </c>
      <c r="D1107" s="3">
        <v>29</v>
      </c>
      <c r="E1107" s="3" t="str">
        <f>SUBSTITUTE(표2[[#This Row],[인천버스정보]],RIGHT(표2[[#This Row],[인천버스정보]],7),"")</f>
        <v>건일아파트</v>
      </c>
      <c r="F1107">
        <f>INT(LEFT(RIGHT(표2[[#This Row],[인천버스정보]],6),5))</f>
        <v>43094</v>
      </c>
      <c r="G1107" s="3" t="str">
        <f>TEXT(VLOOKUP(표2[[#This Row],[BIS_NO]],표4[[정류소 번호]:[ISC 정류소 ID]],8,FALSE),0)</f>
        <v>2803994</v>
      </c>
      <c r="H1107" s="3">
        <f>VLOOKUP(INT(표2[[#This Row],[BIS_NO]]),표3[],2,FALSE)</f>
        <v>5846</v>
      </c>
      <c r="I1107" s="3">
        <f>VLOOKUP(표2[[#This Row],[BIS_NO]],표4[[정류소 번호]:[ISC 정류소 ID]],2,FALSE)</f>
        <v>169000094</v>
      </c>
      <c r="J1107" s="1" t="s">
        <v>16514</v>
      </c>
    </row>
    <row r="1108" spans="1:10">
      <c r="A1108">
        <v>165000461</v>
      </c>
      <c r="B1108" t="s">
        <v>39</v>
      </c>
      <c r="C1108" t="s">
        <v>17558</v>
      </c>
      <c r="D1108" s="3">
        <v>30</v>
      </c>
      <c r="E1108" s="3" t="str">
        <f>SUBSTITUTE(표2[[#This Row],[인천버스정보]],RIGHT(표2[[#This Row],[인천버스정보]],7),"")</f>
        <v>한전온수출장소</v>
      </c>
      <c r="F1108">
        <f>INT(LEFT(RIGHT(표2[[#This Row],[인천버스정보]],6),5))</f>
        <v>43012</v>
      </c>
      <c r="G1108" s="3" t="str">
        <f>TEXT(VLOOKUP(표2[[#This Row],[BIS_NO]],표4[[정류소 번호]:[ISC 정류소 ID]],8,FALSE),0)</f>
        <v>2803992</v>
      </c>
      <c r="H1108" s="3">
        <f>VLOOKUP(INT(표2[[#This Row],[BIS_NO]]),표3[],2,FALSE)</f>
        <v>6047</v>
      </c>
      <c r="I1108" s="3">
        <f>VLOOKUP(표2[[#This Row],[BIS_NO]],표4[[정류소 번호]:[ISC 정류소 ID]],2,FALSE)</f>
        <v>169000012</v>
      </c>
      <c r="J1108" s="1" t="s">
        <v>16515</v>
      </c>
    </row>
    <row r="1109" spans="1:10">
      <c r="A1109">
        <v>165000461</v>
      </c>
      <c r="B1109" t="s">
        <v>39</v>
      </c>
      <c r="C1109" t="s">
        <v>17558</v>
      </c>
      <c r="D1109" s="3">
        <v>31</v>
      </c>
      <c r="E1109" s="3" t="str">
        <f>SUBSTITUTE(표2[[#This Row],[인천버스정보]],RIGHT(표2[[#This Row],[인천버스정보]],7),"")</f>
        <v>소담(장미)마을입구</v>
      </c>
      <c r="F1109">
        <f>INT(LEFT(RIGHT(표2[[#This Row],[인천버스정보]],6),5))</f>
        <v>90236</v>
      </c>
      <c r="G1109" s="3" t="str">
        <f>TEXT(VLOOKUP(표2[[#This Row],[BIS_NO]],표4[[정류소 번호]:[ISC 정류소 ID]],8,FALSE),0)</f>
        <v>2807384</v>
      </c>
      <c r="H1109" s="3">
        <f>VLOOKUP(INT(표2[[#This Row],[BIS_NO]]),표3[],2,FALSE)</f>
        <v>2730</v>
      </c>
      <c r="I1109" s="3">
        <f>VLOOKUP(표2[[#This Row],[BIS_NO]],표4[[정류소 번호]:[ISC 정류소 ID]],2,FALSE)</f>
        <v>169001236</v>
      </c>
      <c r="J1109" s="1" t="s">
        <v>16516</v>
      </c>
    </row>
    <row r="1110" spans="1:10">
      <c r="A1110">
        <v>165000461</v>
      </c>
      <c r="B1110" t="s">
        <v>39</v>
      </c>
      <c r="C1110" t="s">
        <v>17558</v>
      </c>
      <c r="D1110" s="3">
        <v>32</v>
      </c>
      <c r="E1110" s="3" t="str">
        <f>SUBSTITUTE(표2[[#This Row],[인천버스정보]],RIGHT(표2[[#This Row],[인천버스정보]],7),"")</f>
        <v>여우고개</v>
      </c>
      <c r="F1110">
        <f>INT(LEFT(RIGHT(표2[[#This Row],[인천버스정보]],6),5))</f>
        <v>43980</v>
      </c>
      <c r="G1110" s="3" t="str">
        <f>TEXT(VLOOKUP(표2[[#This Row],[BIS_NO]],표4[[정류소 번호]:[ISC 정류소 ID]],8,FALSE),0)</f>
        <v>2806003</v>
      </c>
      <c r="H1110" s="3">
        <f>VLOOKUP(INT(표2[[#This Row],[BIS_NO]]),표3[],2,FALSE)</f>
        <v>2264</v>
      </c>
      <c r="I1110" s="3">
        <f>VLOOKUP(표2[[#This Row],[BIS_NO]],표4[[정류소 번호]:[ISC 정류소 ID]],2,FALSE)</f>
        <v>169000980</v>
      </c>
      <c r="J1110" s="1" t="s">
        <v>16517</v>
      </c>
    </row>
    <row r="1111" spans="1:10">
      <c r="A1111">
        <v>165000461</v>
      </c>
      <c r="B1111" t="s">
        <v>39</v>
      </c>
      <c r="C1111" t="s">
        <v>17558</v>
      </c>
      <c r="D1111" s="3">
        <v>33</v>
      </c>
      <c r="E1111" s="3" t="str">
        <f>SUBSTITUTE(표2[[#This Row],[인천버스정보]],RIGHT(표2[[#This Row],[인천버스정보]],7),"")</f>
        <v>선두1리</v>
      </c>
      <c r="F1111">
        <f>INT(LEFT(RIGHT(표2[[#This Row],[인천버스정보]],6),5))</f>
        <v>43099</v>
      </c>
      <c r="G1111" s="3" t="str">
        <f>TEXT(VLOOKUP(표2[[#This Row],[BIS_NO]],표4[[정류소 번호]:[ISC 정류소 ID]],8,FALSE),0)</f>
        <v>2803990</v>
      </c>
      <c r="H1111" s="3">
        <f>VLOOKUP(INT(표2[[#This Row],[BIS_NO]]),표3[],2,FALSE)</f>
        <v>959</v>
      </c>
      <c r="I1111" s="3">
        <f>VLOOKUP(표2[[#This Row],[BIS_NO]],표4[[정류소 번호]:[ISC 정류소 ID]],2,FALSE)</f>
        <v>169000099</v>
      </c>
      <c r="J1111" s="1" t="s">
        <v>16518</v>
      </c>
    </row>
    <row r="1112" spans="1:10">
      <c r="A1112">
        <v>165000461</v>
      </c>
      <c r="B1112" t="s">
        <v>39</v>
      </c>
      <c r="C1112" t="s">
        <v>17558</v>
      </c>
      <c r="D1112" s="3">
        <v>34</v>
      </c>
      <c r="E1112" s="3" t="str">
        <f>SUBSTITUTE(표2[[#This Row],[인천버스정보]],RIGHT(표2[[#This Row],[인천버스정보]],7),"")</f>
        <v>내촌</v>
      </c>
      <c r="F1112">
        <f>INT(LEFT(RIGHT(표2[[#This Row],[인천버스정보]],6),5))</f>
        <v>43581</v>
      </c>
      <c r="G1112" s="3" t="str">
        <f>TEXT(VLOOKUP(표2[[#This Row],[BIS_NO]],표4[[정류소 번호]:[ISC 정류소 ID]],8,FALSE),0)</f>
        <v>2803988</v>
      </c>
      <c r="H1112" s="3">
        <f>VLOOKUP(INT(표2[[#This Row],[BIS_NO]]),표3[],2,FALSE)</f>
        <v>3465</v>
      </c>
      <c r="I1112" s="3">
        <f>VLOOKUP(표2[[#This Row],[BIS_NO]],표4[[정류소 번호]:[ISC 정류소 ID]],2,FALSE)</f>
        <v>169000581</v>
      </c>
      <c r="J1112" s="1" t="s">
        <v>16519</v>
      </c>
    </row>
    <row r="1113" spans="1:10">
      <c r="A1113">
        <v>165000461</v>
      </c>
      <c r="B1113" t="s">
        <v>39</v>
      </c>
      <c r="C1113" t="s">
        <v>17558</v>
      </c>
      <c r="D1113" s="3">
        <v>35</v>
      </c>
      <c r="E1113" s="3" t="str">
        <f>SUBSTITUTE(표2[[#This Row],[인천버스정보]],RIGHT(표2[[#This Row],[인천버스정보]],7),"")</f>
        <v>상촌</v>
      </c>
      <c r="F1113">
        <f>INT(LEFT(RIGHT(표2[[#This Row],[인천버스정보]],6),5))</f>
        <v>43152</v>
      </c>
      <c r="G1113" s="3" t="str">
        <f>TEXT(VLOOKUP(표2[[#This Row],[BIS_NO]],표4[[정류소 번호]:[ISC 정류소 ID]],8,FALSE),0)</f>
        <v>2803986</v>
      </c>
      <c r="H1113" s="3">
        <f>VLOOKUP(INT(표2[[#This Row],[BIS_NO]]),표3[],2,FALSE)</f>
        <v>2986</v>
      </c>
      <c r="I1113" s="3">
        <f>VLOOKUP(표2[[#This Row],[BIS_NO]],표4[[정류소 번호]:[ISC 정류소 ID]],2,FALSE)</f>
        <v>169000152</v>
      </c>
      <c r="J1113" s="1" t="s">
        <v>16520</v>
      </c>
    </row>
    <row r="1114" spans="1:10">
      <c r="A1114">
        <v>165000461</v>
      </c>
      <c r="B1114" t="s">
        <v>39</v>
      </c>
      <c r="C1114" t="s">
        <v>17558</v>
      </c>
      <c r="D1114" s="3">
        <v>36</v>
      </c>
      <c r="E1114" s="3" t="str">
        <f>SUBSTITUTE(표2[[#This Row],[인천버스정보]],RIGHT(표2[[#This Row],[인천버스정보]],7),"")</f>
        <v>양지촌</v>
      </c>
      <c r="F1114">
        <f>INT(LEFT(RIGHT(표2[[#This Row],[인천버스정보]],6),5))</f>
        <v>43163</v>
      </c>
      <c r="G1114" s="3" t="str">
        <f>TEXT(VLOOKUP(표2[[#This Row],[BIS_NO]],표4[[정류소 번호]:[ISC 정류소 ID]],8,FALSE),0)</f>
        <v>2803984</v>
      </c>
      <c r="H1114" s="3">
        <f>VLOOKUP(INT(표2[[#This Row],[BIS_NO]]),표3[],2,FALSE)</f>
        <v>2756</v>
      </c>
      <c r="I1114" s="3">
        <f>VLOOKUP(표2[[#This Row],[BIS_NO]],표4[[정류소 번호]:[ISC 정류소 ID]],2,FALSE)</f>
        <v>169000163</v>
      </c>
      <c r="J1114" s="1" t="s">
        <v>16521</v>
      </c>
    </row>
    <row r="1115" spans="1:10">
      <c r="A1115">
        <v>165000461</v>
      </c>
      <c r="B1115" t="s">
        <v>39</v>
      </c>
      <c r="C1115" t="s">
        <v>17558</v>
      </c>
      <c r="D1115" s="3">
        <v>37</v>
      </c>
      <c r="E1115" s="3" t="str">
        <f>SUBSTITUTE(표2[[#This Row],[인천버스정보]],RIGHT(표2[[#This Row],[인천버스정보]],7),"")</f>
        <v>덕포리</v>
      </c>
      <c r="F1115">
        <f>INT(LEFT(RIGHT(표2[[#This Row],[인천버스정보]],6),5))</f>
        <v>43100</v>
      </c>
      <c r="G1115" s="3" t="str">
        <f>TEXT(VLOOKUP(표2[[#This Row],[BIS_NO]],표4[[정류소 번호]:[ISC 정류소 ID]],8,FALSE),0)</f>
        <v>2803981</v>
      </c>
      <c r="H1115" s="3">
        <f>VLOOKUP(INT(표2[[#This Row],[BIS_NO]]),표3[],2,FALSE)</f>
        <v>960</v>
      </c>
      <c r="I1115" s="3">
        <f>VLOOKUP(표2[[#This Row],[BIS_NO]],표4[[정류소 번호]:[ISC 정류소 ID]],2,FALSE)</f>
        <v>169000100</v>
      </c>
      <c r="J1115" s="1" t="s">
        <v>16522</v>
      </c>
    </row>
    <row r="1116" spans="1:10">
      <c r="A1116">
        <v>165000461</v>
      </c>
      <c r="B1116" t="s">
        <v>39</v>
      </c>
      <c r="C1116" t="s">
        <v>17558</v>
      </c>
      <c r="D1116" s="3">
        <v>38</v>
      </c>
      <c r="E1116" s="3" t="str">
        <f>SUBSTITUTE(표2[[#This Row],[인천버스정보]],RIGHT(표2[[#This Row],[인천버스정보]],7),"")</f>
        <v>강화실버케어스앞</v>
      </c>
      <c r="F1116">
        <f>INT(LEFT(RIGHT(표2[[#This Row],[인천버스정보]],6),5))</f>
        <v>43975</v>
      </c>
      <c r="G1116" s="3" t="str">
        <f>TEXT(VLOOKUP(표2[[#This Row],[BIS_NO]],표4[[정류소 번호]:[ISC 정류소 ID]],8,FALSE),0)</f>
        <v>2806017</v>
      </c>
      <c r="H1116" s="3">
        <f>VLOOKUP(INT(표2[[#This Row],[BIS_NO]]),표3[],2,FALSE)</f>
        <v>1479</v>
      </c>
      <c r="I1116" s="3">
        <f>VLOOKUP(표2[[#This Row],[BIS_NO]],표4[[정류소 번호]:[ISC 정류소 ID]],2,FALSE)</f>
        <v>169000975</v>
      </c>
      <c r="J1116" s="1" t="s">
        <v>16523</v>
      </c>
    </row>
    <row r="1117" spans="1:10">
      <c r="A1117">
        <v>165000461</v>
      </c>
      <c r="B1117" t="s">
        <v>39</v>
      </c>
      <c r="C1117" t="s">
        <v>17558</v>
      </c>
      <c r="D1117" s="3">
        <v>39</v>
      </c>
      <c r="E1117" s="3" t="str">
        <f>SUBSTITUTE(표2[[#This Row],[인천버스정보]],RIGHT(표2[[#This Row],[인천버스정보]],7),"")</f>
        <v>문산리마을회관</v>
      </c>
      <c r="F1117">
        <f>INT(LEFT(RIGHT(표2[[#This Row],[인천버스정보]],6),5))</f>
        <v>43101</v>
      </c>
      <c r="G1117" s="3" t="str">
        <f>TEXT(VLOOKUP(표2[[#This Row],[BIS_NO]],표4[[정류소 번호]:[ISC 정류소 ID]],8,FALSE),0)</f>
        <v>2805721</v>
      </c>
      <c r="H1117" s="3">
        <f>VLOOKUP(INT(표2[[#This Row],[BIS_NO]]),표3[],2,FALSE)</f>
        <v>961</v>
      </c>
      <c r="I1117" s="3">
        <f>VLOOKUP(표2[[#This Row],[BIS_NO]],표4[[정류소 번호]:[ISC 정류소 ID]],2,FALSE)</f>
        <v>169000101</v>
      </c>
      <c r="J1117" s="1" t="s">
        <v>16524</v>
      </c>
    </row>
    <row r="1118" spans="1:10">
      <c r="A1118">
        <v>165000461</v>
      </c>
      <c r="B1118" t="s">
        <v>39</v>
      </c>
      <c r="C1118" t="s">
        <v>17558</v>
      </c>
      <c r="D1118" s="3">
        <v>40</v>
      </c>
      <c r="E1118" s="3" t="str">
        <f>SUBSTITUTE(표2[[#This Row],[인천버스정보]],RIGHT(표2[[#This Row],[인천버스정보]],7),"")</f>
        <v>문산교회앞</v>
      </c>
      <c r="F1118">
        <f>INT(LEFT(RIGHT(표2[[#This Row],[인천버스정보]],6),5))</f>
        <v>43589</v>
      </c>
      <c r="G1118" s="3" t="str">
        <f>TEXT(VLOOKUP(표2[[#This Row],[BIS_NO]],표4[[정류소 번호]:[ISC 정류소 ID]],8,FALSE),0)</f>
        <v>2805719</v>
      </c>
      <c r="H1118" s="3">
        <f>VLOOKUP(INT(표2[[#This Row],[BIS_NO]]),표3[],2,FALSE)</f>
        <v>805</v>
      </c>
      <c r="I1118" s="3">
        <f>VLOOKUP(표2[[#This Row],[BIS_NO]],표4[[정류소 번호]:[ISC 정류소 ID]],2,FALSE)</f>
        <v>169000589</v>
      </c>
      <c r="J1118" s="1" t="s">
        <v>16525</v>
      </c>
    </row>
    <row r="1119" spans="1:10">
      <c r="A1119">
        <v>165000461</v>
      </c>
      <c r="B1119" t="s">
        <v>39</v>
      </c>
      <c r="C1119" t="s">
        <v>17558</v>
      </c>
      <c r="D1119" s="3">
        <v>41</v>
      </c>
      <c r="E1119" s="3" t="str">
        <f>SUBSTITUTE(표2[[#This Row],[인천버스정보]],RIGHT(표2[[#This Row],[인천버스정보]],7),"")</f>
        <v>문산교회앞</v>
      </c>
      <c r="F1119">
        <f>INT(LEFT(RIGHT(표2[[#This Row],[인천버스정보]],6),5))</f>
        <v>43005</v>
      </c>
      <c r="G1119" s="3" t="str">
        <f>TEXT(VLOOKUP(표2[[#This Row],[BIS_NO]],표4[[정류소 번호]:[ISC 정류소 ID]],8,FALSE),0)</f>
        <v>2803976</v>
      </c>
      <c r="H1119" s="3">
        <f>VLOOKUP(INT(표2[[#This Row],[BIS_NO]]),표3[],2,FALSE)</f>
        <v>834</v>
      </c>
      <c r="I1119" s="3">
        <f>VLOOKUP(표2[[#This Row],[BIS_NO]],표4[[정류소 번호]:[ISC 정류소 ID]],2,FALSE)</f>
        <v>169000005</v>
      </c>
      <c r="J1119" s="1" t="s">
        <v>16526</v>
      </c>
    </row>
    <row r="1120" spans="1:10">
      <c r="A1120">
        <v>165000461</v>
      </c>
      <c r="B1120" t="s">
        <v>39</v>
      </c>
      <c r="C1120" t="s">
        <v>17558</v>
      </c>
      <c r="D1120" s="3">
        <v>42</v>
      </c>
      <c r="E1120" s="3" t="str">
        <f>SUBSTITUTE(표2[[#This Row],[인천버스정보]],RIGHT(표2[[#This Row],[인천버스정보]],7),"")</f>
        <v>마니산입구</v>
      </c>
      <c r="F1120">
        <f>INT(LEFT(RIGHT(표2[[#This Row],[인천버스정보]],6),5))</f>
        <v>43102</v>
      </c>
      <c r="G1120" s="3" t="str">
        <f>TEXT(VLOOKUP(표2[[#This Row],[BIS_NO]],표4[[정류소 번호]:[ISC 정류소 ID]],8,FALSE),0)</f>
        <v>2803974</v>
      </c>
      <c r="H1120" s="3">
        <f>VLOOKUP(INT(표2[[#This Row],[BIS_NO]]),표3[],2,FALSE)</f>
        <v>962</v>
      </c>
      <c r="I1120" s="3">
        <f>VLOOKUP(표2[[#This Row],[BIS_NO]],표4[[정류소 번호]:[ISC 정류소 ID]],2,FALSE)</f>
        <v>169000102</v>
      </c>
      <c r="J1120" s="1" t="s">
        <v>16527</v>
      </c>
    </row>
    <row r="1121" spans="1:10">
      <c r="A1121">
        <v>165000461</v>
      </c>
      <c r="B1121" t="s">
        <v>39</v>
      </c>
      <c r="C1121" t="s">
        <v>17558</v>
      </c>
      <c r="D1121" s="3">
        <v>43</v>
      </c>
      <c r="E1121" s="3" t="str">
        <f>SUBSTITUTE(표2[[#This Row],[인천버스정보]],RIGHT(표2[[#This Row],[인천버스정보]],7),"")</f>
        <v>화도터미널</v>
      </c>
      <c r="F1121">
        <f>INT(LEFT(RIGHT(표2[[#This Row],[인천버스정보]],6),5))</f>
        <v>43104</v>
      </c>
      <c r="G1121" s="3" t="str">
        <f>TEXT(VLOOKUP(표2[[#This Row],[BIS_NO]],표4[[정류소 번호]:[ISC 정류소 ID]],8,FALSE),0)</f>
        <v>2803875</v>
      </c>
      <c r="H1121" s="3">
        <f>VLOOKUP(INT(표2[[#This Row],[BIS_NO]]),표3[],2,FALSE)</f>
        <v>550</v>
      </c>
      <c r="I1121" s="3">
        <f>VLOOKUP(표2[[#This Row],[BIS_NO]],표4[[정류소 번호]:[ISC 정류소 ID]],2,FALSE)</f>
        <v>169000104</v>
      </c>
      <c r="J1121" s="1" t="s">
        <v>16497</v>
      </c>
    </row>
    <row r="1122" spans="1:10">
      <c r="A1122">
        <v>165000461</v>
      </c>
      <c r="B1122" t="s">
        <v>39</v>
      </c>
      <c r="C1122" t="s">
        <v>17558</v>
      </c>
      <c r="D1122" s="3">
        <v>44</v>
      </c>
      <c r="E1122" s="3" t="str">
        <f>SUBSTITUTE(표2[[#This Row],[인천버스정보]],RIGHT(표2[[#This Row],[인천버스정보]],7),"")</f>
        <v>화도터미널</v>
      </c>
      <c r="F1122">
        <f>INT(LEFT(RIGHT(표2[[#This Row],[인천버스정보]],6),5))</f>
        <v>43105</v>
      </c>
      <c r="G1122" s="3" t="str">
        <f>TEXT(VLOOKUP(표2[[#This Row],[BIS_NO]],표4[[정류소 번호]:[ISC 정류소 ID]],8,FALSE),0)</f>
        <v>2803874</v>
      </c>
      <c r="H1122" s="3">
        <f>VLOOKUP(INT(표2[[#This Row],[BIS_NO]]),표3[],2,FALSE)</f>
        <v>551</v>
      </c>
      <c r="I1122" s="3">
        <f>VLOOKUP(표2[[#This Row],[BIS_NO]],표4[[정류소 번호]:[ISC 정류소 ID]],2,FALSE)</f>
        <v>169000105</v>
      </c>
      <c r="J1122" s="1" t="s">
        <v>16498</v>
      </c>
    </row>
    <row r="1123" spans="1:10">
      <c r="A1123">
        <v>165000461</v>
      </c>
      <c r="B1123" t="s">
        <v>39</v>
      </c>
      <c r="C1123" t="s">
        <v>17558</v>
      </c>
      <c r="D1123" s="3">
        <v>45</v>
      </c>
      <c r="E1123" s="3" t="str">
        <f>SUBSTITUTE(표2[[#This Row],[인천버스정보]],RIGHT(표2[[#This Row],[인천버스정보]],7),"")</f>
        <v>덕골</v>
      </c>
      <c r="F1123">
        <f>INT(LEFT(RIGHT(표2[[#This Row],[인천버스정보]],6),5))</f>
        <v>43397</v>
      </c>
      <c r="G1123" s="3" t="str">
        <f>TEXT(VLOOKUP(표2[[#This Row],[BIS_NO]],표4[[정류소 번호]:[ISC 정류소 ID]],8,FALSE),0)</f>
        <v>2803876</v>
      </c>
      <c r="H1123" s="3">
        <f>VLOOKUP(INT(표2[[#This Row],[BIS_NO]]),표3[],2,FALSE)</f>
        <v>3950</v>
      </c>
      <c r="I1123" s="3">
        <f>VLOOKUP(표2[[#This Row],[BIS_NO]],표4[[정류소 번호]:[ISC 정류소 ID]],2,FALSE)</f>
        <v>169000397</v>
      </c>
      <c r="J1123" s="1" t="s">
        <v>16528</v>
      </c>
    </row>
    <row r="1124" spans="1:10">
      <c r="A1124">
        <v>165000461</v>
      </c>
      <c r="B1124" t="s">
        <v>39</v>
      </c>
      <c r="C1124" t="s">
        <v>17558</v>
      </c>
      <c r="D1124" s="3">
        <v>46</v>
      </c>
      <c r="E1124" s="3" t="str">
        <f>SUBSTITUTE(표2[[#This Row],[인천버스정보]],RIGHT(표2[[#This Row],[인천버스정보]],7),"")</f>
        <v>내리교회</v>
      </c>
      <c r="F1124">
        <f>INT(LEFT(RIGHT(표2[[#This Row],[인천버스정보]],6),5))</f>
        <v>43395</v>
      </c>
      <c r="G1124" s="3" t="str">
        <f>TEXT(VLOOKUP(표2[[#This Row],[BIS_NO]],표4[[정류소 번호]:[ISC 정류소 ID]],8,FALSE),0)</f>
        <v>2803878</v>
      </c>
      <c r="H1124" s="3">
        <f>VLOOKUP(INT(표2[[#This Row],[BIS_NO]]),표3[],2,FALSE)</f>
        <v>3949</v>
      </c>
      <c r="I1124" s="3">
        <f>VLOOKUP(표2[[#This Row],[BIS_NO]],표4[[정류소 번호]:[ISC 정류소 ID]],2,FALSE)</f>
        <v>169000395</v>
      </c>
      <c r="J1124" s="1" t="s">
        <v>16529</v>
      </c>
    </row>
    <row r="1125" spans="1:10">
      <c r="A1125">
        <v>165000461</v>
      </c>
      <c r="B1125" t="s">
        <v>39</v>
      </c>
      <c r="C1125" t="s">
        <v>17558</v>
      </c>
      <c r="D1125" s="3">
        <v>47</v>
      </c>
      <c r="E1125" s="3" t="str">
        <f>SUBSTITUTE(표2[[#This Row],[인천버스정보]],RIGHT(표2[[#This Row],[인천버스정보]],7),"")</f>
        <v>대촌</v>
      </c>
      <c r="F1125">
        <f>INT(LEFT(RIGHT(표2[[#This Row],[인천버스정보]],6),5))</f>
        <v>43545</v>
      </c>
      <c r="G1125" s="3" t="str">
        <f>TEXT(VLOOKUP(표2[[#This Row],[BIS_NO]],표4[[정류소 번호]:[ISC 정류소 ID]],8,FALSE),0)</f>
        <v>2803880</v>
      </c>
      <c r="H1125" s="3">
        <f>VLOOKUP(INT(표2[[#This Row],[BIS_NO]]),표3[],2,FALSE)</f>
        <v>3387</v>
      </c>
      <c r="I1125" s="3">
        <f>VLOOKUP(표2[[#This Row],[BIS_NO]],표4[[정류소 번호]:[ISC 정류소 ID]],2,FALSE)</f>
        <v>169000545</v>
      </c>
      <c r="J1125" s="1" t="s">
        <v>16530</v>
      </c>
    </row>
    <row r="1126" spans="1:10">
      <c r="A1126">
        <v>165000461</v>
      </c>
      <c r="B1126" t="s">
        <v>39</v>
      </c>
      <c r="C1126" t="s">
        <v>17558</v>
      </c>
      <c r="D1126" s="3">
        <v>48</v>
      </c>
      <c r="E1126" s="3" t="str">
        <f>SUBSTITUTE(표2[[#This Row],[인천버스정보]],RIGHT(표2[[#This Row],[인천버스정보]],7),"")</f>
        <v>선수</v>
      </c>
      <c r="F1126">
        <f>INT(LEFT(RIGHT(표2[[#This Row],[인천버스정보]],6),5))</f>
        <v>43433</v>
      </c>
      <c r="G1126" s="3" t="str">
        <f>TEXT(VLOOKUP(표2[[#This Row],[BIS_NO]],표4[[정류소 번호]:[ISC 정류소 ID]],8,FALSE),0)</f>
        <v>2803882</v>
      </c>
      <c r="H1126" s="3">
        <f>VLOOKUP(INT(표2[[#This Row],[BIS_NO]]),표3[],2,FALSE)</f>
        <v>3692</v>
      </c>
      <c r="I1126" s="3">
        <f>VLOOKUP(표2[[#This Row],[BIS_NO]],표4[[정류소 번호]:[ISC 정류소 ID]],2,FALSE)</f>
        <v>169000433</v>
      </c>
      <c r="J1126" s="1" t="s">
        <v>16531</v>
      </c>
    </row>
    <row r="1127" spans="1:10">
      <c r="A1127">
        <v>165000461</v>
      </c>
      <c r="B1127" t="s">
        <v>39</v>
      </c>
      <c r="C1127" t="s">
        <v>17558</v>
      </c>
      <c r="D1127" s="3">
        <v>49</v>
      </c>
      <c r="E1127" s="3" t="str">
        <f>SUBSTITUTE(표2[[#This Row],[인천버스정보]],RIGHT(표2[[#This Row],[인천버스정보]],7),"")</f>
        <v>후포항입구</v>
      </c>
      <c r="F1127">
        <f>INT(LEFT(RIGHT(표2[[#This Row],[인천버스정보]],6),5))</f>
        <v>43431</v>
      </c>
      <c r="G1127" s="3" t="str">
        <f>TEXT(VLOOKUP(표2[[#This Row],[BIS_NO]],표4[[정류소 번호]:[ISC 정류소 ID]],8,FALSE),0)</f>
        <v>2803884</v>
      </c>
      <c r="H1127" s="3">
        <f>VLOOKUP(INT(표2[[#This Row],[BIS_NO]]),표3[],2,FALSE)</f>
        <v>3691</v>
      </c>
      <c r="I1127" s="3">
        <f>VLOOKUP(표2[[#This Row],[BIS_NO]],표4[[정류소 번호]:[ISC 정류소 ID]],2,FALSE)</f>
        <v>169000431</v>
      </c>
      <c r="J1127" s="1" t="s">
        <v>16532</v>
      </c>
    </row>
    <row r="1128" spans="1:10">
      <c r="A1128">
        <v>165000461</v>
      </c>
      <c r="B1128" t="s">
        <v>39</v>
      </c>
      <c r="C1128" t="s">
        <v>17558</v>
      </c>
      <c r="D1128" s="3">
        <v>50</v>
      </c>
      <c r="E1128" s="3" t="str">
        <f>SUBSTITUTE(표2[[#This Row],[인천버스정보]],RIGHT(표2[[#This Row],[인천버스정보]],7),"")</f>
        <v>선수여객선착장</v>
      </c>
      <c r="F1128">
        <f>INT(LEFT(RIGHT(표2[[#This Row],[인천버스정보]],6),5))</f>
        <v>43479</v>
      </c>
      <c r="G1128" s="3" t="str">
        <f>TEXT(VLOOKUP(표2[[#This Row],[BIS_NO]],표4[[정류소 번호]:[ISC 정류소 ID]],8,FALSE),0)</f>
        <v>2803886</v>
      </c>
      <c r="H1128" s="3">
        <f>VLOOKUP(INT(표2[[#This Row],[BIS_NO]]),표3[],2,FALSE)</f>
        <v>3892</v>
      </c>
      <c r="I1128" s="3">
        <f>VLOOKUP(표2[[#This Row],[BIS_NO]],표4[[정류소 번호]:[ISC 정류소 ID]],2,FALSE)</f>
        <v>169000479</v>
      </c>
      <c r="J1128" s="1" t="s">
        <v>16533</v>
      </c>
    </row>
    <row r="1129" spans="1:10">
      <c r="A1129">
        <v>165000461</v>
      </c>
      <c r="B1129" t="s">
        <v>39</v>
      </c>
      <c r="C1129" t="s">
        <v>17558</v>
      </c>
      <c r="D1129" s="3">
        <v>51</v>
      </c>
      <c r="E1129" s="3" t="str">
        <f>SUBSTITUTE(표2[[#This Row],[인천버스정보]],RIGHT(표2[[#This Row],[인천버스정보]],7),"")</f>
        <v>진광횟집앞</v>
      </c>
      <c r="F1129">
        <f>INT(LEFT(RIGHT(표2[[#This Row],[인천버스정보]],6),5))</f>
        <v>43541</v>
      </c>
      <c r="G1129" s="3" t="str">
        <f>TEXT(VLOOKUP(표2[[#This Row],[BIS_NO]],표4[[정류소 번호]:[ISC 정류소 ID]],8,FALSE),0)</f>
        <v>2803888</v>
      </c>
      <c r="H1129" s="3">
        <f>VLOOKUP(INT(표2[[#This Row],[BIS_NO]]),표3[],2,FALSE)</f>
        <v>3382</v>
      </c>
      <c r="I1129" s="3">
        <f>VLOOKUP(표2[[#This Row],[BIS_NO]],표4[[정류소 번호]:[ISC 정류소 ID]],2,FALSE)</f>
        <v>169000541</v>
      </c>
      <c r="J1129" s="1" t="s">
        <v>16534</v>
      </c>
    </row>
    <row r="1130" spans="1:10">
      <c r="A1130">
        <v>165000461</v>
      </c>
      <c r="B1130" t="s">
        <v>39</v>
      </c>
      <c r="C1130" t="s">
        <v>17558</v>
      </c>
      <c r="D1130" s="3">
        <v>52</v>
      </c>
      <c r="E1130" s="3" t="str">
        <f>SUBSTITUTE(표2[[#This Row],[인천버스정보]],RIGHT(표2[[#This Row],[인천버스정보]],7),"")</f>
        <v>장곶돈대</v>
      </c>
      <c r="F1130">
        <f>INT(LEFT(RIGHT(표2[[#This Row],[인천버스정보]],6),5))</f>
        <v>43932</v>
      </c>
      <c r="G1130" s="3" t="str">
        <f>TEXT(VLOOKUP(표2[[#This Row],[BIS_NO]],표4[[정류소 번호]:[ISC 정류소 ID]],8,FALSE),0)</f>
        <v>2806219</v>
      </c>
      <c r="H1130" s="3">
        <f>VLOOKUP(INT(표2[[#This Row],[BIS_NO]]),표3[],2,FALSE)</f>
        <v>3172</v>
      </c>
      <c r="I1130" s="3">
        <f>VLOOKUP(표2[[#This Row],[BIS_NO]],표4[[정류소 번호]:[ISC 정류소 ID]],2,FALSE)</f>
        <v>169000932</v>
      </c>
      <c r="J1130" s="1" t="s">
        <v>16535</v>
      </c>
    </row>
    <row r="1131" spans="1:10">
      <c r="A1131">
        <v>165000461</v>
      </c>
      <c r="B1131" t="s">
        <v>39</v>
      </c>
      <c r="C1131" t="s">
        <v>17558</v>
      </c>
      <c r="D1131" s="3">
        <v>53</v>
      </c>
      <c r="E1131" s="3" t="str">
        <f>SUBSTITUTE(표2[[#This Row],[인천버스정보]],RIGHT(표2[[#This Row],[인천버스정보]],7),"")</f>
        <v>장곶횟집</v>
      </c>
      <c r="F1131">
        <f>INT(LEFT(RIGHT(표2[[#This Row],[인천버스정보]],6),5))</f>
        <v>43478</v>
      </c>
      <c r="G1131" s="3" t="str">
        <f>TEXT(VLOOKUP(표2[[#This Row],[BIS_NO]],표4[[정류소 번호]:[ISC 정류소 ID]],8,FALSE),0)</f>
        <v>2803890</v>
      </c>
      <c r="H1131" s="3">
        <f>VLOOKUP(INT(표2[[#This Row],[BIS_NO]]),표3[],2,FALSE)</f>
        <v>3891</v>
      </c>
      <c r="I1131" s="3">
        <f>VLOOKUP(표2[[#This Row],[BIS_NO]],표4[[정류소 번호]:[ISC 정류소 ID]],2,FALSE)</f>
        <v>169000478</v>
      </c>
      <c r="J1131" s="1" t="s">
        <v>16536</v>
      </c>
    </row>
    <row r="1132" spans="1:10">
      <c r="A1132">
        <v>165000461</v>
      </c>
      <c r="B1132" t="s">
        <v>39</v>
      </c>
      <c r="C1132" t="s">
        <v>17558</v>
      </c>
      <c r="D1132" s="3">
        <v>54</v>
      </c>
      <c r="E1132" s="3" t="str">
        <f>SUBSTITUTE(표2[[#This Row],[인천버스정보]],RIGHT(표2[[#This Row],[인천버스정보]],7),"")</f>
        <v>버드러지</v>
      </c>
      <c r="F1132">
        <f>INT(LEFT(RIGHT(표2[[#This Row],[인천버스정보]],6),5))</f>
        <v>43428</v>
      </c>
      <c r="G1132" s="3" t="str">
        <f>TEXT(VLOOKUP(표2[[#This Row],[BIS_NO]],표4[[정류소 번호]:[ISC 정류소 ID]],8,FALSE),0)</f>
        <v>2803892</v>
      </c>
      <c r="H1132" s="3">
        <f>VLOOKUP(INT(표2[[#This Row],[BIS_NO]]),표3[],2,FALSE)</f>
        <v>3689</v>
      </c>
      <c r="I1132" s="3">
        <f>VLOOKUP(표2[[#This Row],[BIS_NO]],표4[[정류소 번호]:[ISC 정류소 ID]],2,FALSE)</f>
        <v>169000428</v>
      </c>
      <c r="J1132" s="1" t="s">
        <v>16537</v>
      </c>
    </row>
    <row r="1133" spans="1:10">
      <c r="A1133">
        <v>165000461</v>
      </c>
      <c r="B1133" t="s">
        <v>39</v>
      </c>
      <c r="C1133" t="s">
        <v>17558</v>
      </c>
      <c r="D1133" s="3">
        <v>55</v>
      </c>
      <c r="E1133" s="3" t="str">
        <f>SUBSTITUTE(표2[[#This Row],[인천버스정보]],RIGHT(표2[[#This Row],[인천버스정보]],7),"")</f>
        <v>장화리학생수련원</v>
      </c>
      <c r="F1133">
        <f>INT(LEFT(RIGHT(표2[[#This Row],[인천버스정보]],6),5))</f>
        <v>43426</v>
      </c>
      <c r="G1133" s="3" t="str">
        <f>TEXT(VLOOKUP(표2[[#This Row],[BIS_NO]],표4[[정류소 번호]:[ISC 정류소 ID]],8,FALSE),0)</f>
        <v>2803894</v>
      </c>
      <c r="H1133" s="3">
        <f>VLOOKUP(INT(표2[[#This Row],[BIS_NO]]),표3[],2,FALSE)</f>
        <v>3688</v>
      </c>
      <c r="I1133" s="3">
        <f>VLOOKUP(표2[[#This Row],[BIS_NO]],표4[[정류소 번호]:[ISC 정류소 ID]],2,FALSE)</f>
        <v>169000426</v>
      </c>
      <c r="J1133" s="1" t="s">
        <v>16538</v>
      </c>
    </row>
    <row r="1134" spans="1:10">
      <c r="A1134">
        <v>165000461</v>
      </c>
      <c r="B1134" t="s">
        <v>39</v>
      </c>
      <c r="C1134" t="s">
        <v>17558</v>
      </c>
      <c r="D1134" s="3">
        <v>56</v>
      </c>
      <c r="E1134" s="3" t="str">
        <f>SUBSTITUTE(표2[[#This Row],[인천버스정보]],RIGHT(표2[[#This Row],[인천버스정보]],7),"")</f>
        <v>큰말</v>
      </c>
      <c r="F1134">
        <f>INT(LEFT(RIGHT(표2[[#This Row],[인천버스정보]],6),5))</f>
        <v>90309</v>
      </c>
      <c r="G1134" s="3" t="str">
        <f>TEXT(VLOOKUP(표2[[#This Row],[BIS_NO]],표4[[정류소 번호]:[ISC 정류소 ID]],8,FALSE),0)</f>
        <v>2806316</v>
      </c>
      <c r="H1134" s="3">
        <f>VLOOKUP(INT(표2[[#This Row],[BIS_NO]]),표3[],2,FALSE)</f>
        <v>147</v>
      </c>
      <c r="I1134" s="3">
        <f>VLOOKUP(표2[[#This Row],[BIS_NO]],표4[[정류소 번호]:[ISC 정류소 ID]],2,FALSE)</f>
        <v>169001309</v>
      </c>
      <c r="J1134" s="1" t="s">
        <v>16539</v>
      </c>
    </row>
    <row r="1135" spans="1:10">
      <c r="A1135">
        <v>165000461</v>
      </c>
      <c r="B1135" t="s">
        <v>39</v>
      </c>
      <c r="C1135" t="s">
        <v>17558</v>
      </c>
      <c r="D1135" s="3">
        <v>57</v>
      </c>
      <c r="E1135" s="3" t="str">
        <f>SUBSTITUTE(표2[[#This Row],[인천버스정보]],RIGHT(표2[[#This Row],[인천버스정보]],7),"")</f>
        <v>장화교회앞</v>
      </c>
      <c r="F1135">
        <f>INT(LEFT(RIGHT(표2[[#This Row],[인천버스정보]],6),5))</f>
        <v>43121</v>
      </c>
      <c r="G1135" s="3" t="str">
        <f>TEXT(VLOOKUP(표2[[#This Row],[BIS_NO]],표4[[정류소 번호]:[ISC 정류소 ID]],8,FALSE),0)</f>
        <v>2803896</v>
      </c>
      <c r="H1135" s="3">
        <f>VLOOKUP(INT(표2[[#This Row],[BIS_NO]]),표3[],2,FALSE)</f>
        <v>3402</v>
      </c>
      <c r="I1135" s="3">
        <f>VLOOKUP(표2[[#This Row],[BIS_NO]],표4[[정류소 번호]:[ISC 정류소 ID]],2,FALSE)</f>
        <v>169000121</v>
      </c>
      <c r="J1135" s="1" t="s">
        <v>16540</v>
      </c>
    </row>
    <row r="1136" spans="1:10">
      <c r="A1136">
        <v>165000461</v>
      </c>
      <c r="B1136" t="s">
        <v>39</v>
      </c>
      <c r="C1136" t="s">
        <v>17558</v>
      </c>
      <c r="D1136" s="3">
        <v>58</v>
      </c>
      <c r="E1136" s="3" t="str">
        <f>SUBSTITUTE(표2[[#This Row],[인천버스정보]],RIGHT(표2[[#This Row],[인천버스정보]],7),"")</f>
        <v>해넘이마을</v>
      </c>
      <c r="F1136">
        <f>INT(LEFT(RIGHT(표2[[#This Row],[인천버스정보]],6),5))</f>
        <v>90136</v>
      </c>
      <c r="G1136" s="3" t="str">
        <f>TEXT(VLOOKUP(표2[[#This Row],[BIS_NO]],표4[[정류소 번호]:[ISC 정류소 ID]],8,FALSE),0)</f>
        <v>2807380</v>
      </c>
      <c r="H1136" s="3">
        <f>VLOOKUP(INT(표2[[#This Row],[BIS_NO]]),표3[],2,FALSE)</f>
        <v>2784</v>
      </c>
      <c r="I1136" s="3">
        <f>VLOOKUP(표2[[#This Row],[BIS_NO]],표4[[정류소 번호]:[ISC 정류소 ID]],2,FALSE)</f>
        <v>169001136</v>
      </c>
      <c r="J1136" s="1" t="s">
        <v>16541</v>
      </c>
    </row>
    <row r="1137" spans="1:10">
      <c r="A1137">
        <v>165000461</v>
      </c>
      <c r="B1137" t="s">
        <v>39</v>
      </c>
      <c r="C1137" t="s">
        <v>17558</v>
      </c>
      <c r="D1137" s="3">
        <v>59</v>
      </c>
      <c r="E1137" s="3" t="str">
        <f>SUBSTITUTE(표2[[#This Row],[인천버스정보]],RIGHT(표2[[#This Row],[인천버스정보]],7),"")</f>
        <v>새꾸지마을</v>
      </c>
      <c r="F1137">
        <f>INT(LEFT(RIGHT(표2[[#This Row],[인천버스정보]],6),5))</f>
        <v>90134</v>
      </c>
      <c r="G1137" s="3" t="str">
        <f>TEXT(VLOOKUP(표2[[#This Row],[BIS_NO]],표4[[정류소 번호]:[ISC 정류소 ID]],8,FALSE),0)</f>
        <v>2807379</v>
      </c>
      <c r="H1137" s="3">
        <f>VLOOKUP(INT(표2[[#This Row],[BIS_NO]]),표3[],2,FALSE)</f>
        <v>2782</v>
      </c>
      <c r="I1137" s="3">
        <f>VLOOKUP(표2[[#This Row],[BIS_NO]],표4[[정류소 번호]:[ISC 정류소 ID]],2,FALSE)</f>
        <v>169001134</v>
      </c>
      <c r="J1137" s="1" t="s">
        <v>16542</v>
      </c>
    </row>
    <row r="1138" spans="1:10">
      <c r="A1138">
        <v>165000461</v>
      </c>
      <c r="B1138" t="s">
        <v>39</v>
      </c>
      <c r="C1138" t="s">
        <v>17558</v>
      </c>
      <c r="D1138" s="3">
        <v>60</v>
      </c>
      <c r="E1138" s="3" t="str">
        <f>SUBSTITUTE(표2[[#This Row],[인천버스정보]],RIGHT(표2[[#This Row],[인천버스정보]],7),"")</f>
        <v>여차리회관</v>
      </c>
      <c r="F1138">
        <f>INT(LEFT(RIGHT(표2[[#This Row],[인천버스정보]],6),5))</f>
        <v>43505</v>
      </c>
      <c r="G1138" s="3" t="str">
        <f>TEXT(VLOOKUP(표2[[#This Row],[BIS_NO]],표4[[정류소 번호]:[ISC 정류소 ID]],8,FALSE),0)</f>
        <v>2803898</v>
      </c>
      <c r="H1138" s="3">
        <f>VLOOKUP(INT(표2[[#This Row],[BIS_NO]]),표3[],2,FALSE)</f>
        <v>3146</v>
      </c>
      <c r="I1138" s="3">
        <f>VLOOKUP(표2[[#This Row],[BIS_NO]],표4[[정류소 번호]:[ISC 정류소 ID]],2,FALSE)</f>
        <v>169000505</v>
      </c>
      <c r="J1138" s="1" t="s">
        <v>16543</v>
      </c>
    </row>
    <row r="1139" spans="1:10">
      <c r="A1139">
        <v>165000461</v>
      </c>
      <c r="B1139" t="s">
        <v>39</v>
      </c>
      <c r="C1139" t="s">
        <v>17558</v>
      </c>
      <c r="D1139" s="3">
        <v>61</v>
      </c>
      <c r="E1139" s="3" t="str">
        <f>SUBSTITUTE(표2[[#This Row],[인천버스정보]],RIGHT(표2[[#This Row],[인천버스정보]],7),"")</f>
        <v>여차리</v>
      </c>
      <c r="F1139">
        <f>INT(LEFT(RIGHT(표2[[#This Row],[인천버스정보]],6),5))</f>
        <v>43472</v>
      </c>
      <c r="G1139" s="3" t="str">
        <f>TEXT(VLOOKUP(표2[[#This Row],[BIS_NO]],표4[[정류소 번호]:[ISC 정류소 ID]],8,FALSE),0)</f>
        <v>2803900</v>
      </c>
      <c r="H1139" s="3">
        <f>VLOOKUP(INT(표2[[#This Row],[BIS_NO]]),표3[],2,FALSE)</f>
        <v>3888</v>
      </c>
      <c r="I1139" s="3">
        <f>VLOOKUP(표2[[#This Row],[BIS_NO]],표4[[정류소 번호]:[ISC 정류소 ID]],2,FALSE)</f>
        <v>169000472</v>
      </c>
      <c r="J1139" s="1" t="s">
        <v>16544</v>
      </c>
    </row>
    <row r="1140" spans="1:10">
      <c r="A1140">
        <v>165000461</v>
      </c>
      <c r="B1140" t="s">
        <v>39</v>
      </c>
      <c r="C1140" t="s">
        <v>17558</v>
      </c>
      <c r="D1140" s="3">
        <v>62</v>
      </c>
      <c r="E1140" s="3" t="str">
        <f>SUBSTITUTE(표2[[#This Row],[인천버스정보]],RIGHT(표2[[#This Row],[인천버스정보]],7),"")</f>
        <v>샛말</v>
      </c>
      <c r="F1140">
        <f>INT(LEFT(RIGHT(표2[[#This Row],[인천버스정보]],6),5))</f>
        <v>43995</v>
      </c>
      <c r="G1140" s="3" t="str">
        <f>TEXT(VLOOKUP(표2[[#This Row],[BIS_NO]],표4[[정류소 번호]:[ISC 정류소 ID]],8,FALSE),0)</f>
        <v>2806222</v>
      </c>
      <c r="H1140" s="3">
        <f>VLOOKUP(INT(표2[[#This Row],[BIS_NO]]),표3[],2,FALSE)</f>
        <v>3286</v>
      </c>
      <c r="I1140" s="3">
        <f>VLOOKUP(표2[[#This Row],[BIS_NO]],표4[[정류소 번호]:[ISC 정류소 ID]],2,FALSE)</f>
        <v>169000995</v>
      </c>
      <c r="J1140" s="1" t="s">
        <v>16545</v>
      </c>
    </row>
    <row r="1141" spans="1:10">
      <c r="A1141">
        <v>165000461</v>
      </c>
      <c r="B1141" t="s">
        <v>39</v>
      </c>
      <c r="C1141" t="s">
        <v>17558</v>
      </c>
      <c r="D1141" s="3">
        <v>63</v>
      </c>
      <c r="E1141" s="3" t="str">
        <f>SUBSTITUTE(표2[[#This Row],[인천버스정보]],RIGHT(표2[[#This Row],[인천버스정보]],7),"")</f>
        <v>신광주유소</v>
      </c>
      <c r="F1141">
        <f>INT(LEFT(RIGHT(표2[[#This Row],[인천버스정보]],6),5))</f>
        <v>43470</v>
      </c>
      <c r="G1141" s="3" t="str">
        <f>TEXT(VLOOKUP(표2[[#This Row],[BIS_NO]],표4[[정류소 번호]:[ISC 정류소 ID]],8,FALSE),0)</f>
        <v>2804630</v>
      </c>
      <c r="H1141" s="3">
        <f>VLOOKUP(INT(표2[[#This Row],[BIS_NO]]),표3[],2,FALSE)</f>
        <v>3887</v>
      </c>
      <c r="I1141" s="3">
        <f>VLOOKUP(표2[[#This Row],[BIS_NO]],표4[[정류소 번호]:[ISC 정류소 ID]],2,FALSE)</f>
        <v>169000470</v>
      </c>
      <c r="J1141" s="1" t="s">
        <v>16546</v>
      </c>
    </row>
    <row r="1142" spans="1:10">
      <c r="A1142">
        <v>165000461</v>
      </c>
      <c r="B1142" t="s">
        <v>39</v>
      </c>
      <c r="C1142" t="s">
        <v>17558</v>
      </c>
      <c r="D1142" s="3">
        <v>64</v>
      </c>
      <c r="E1142" s="3" t="str">
        <f>SUBSTITUTE(표2[[#This Row],[인천버스정보]],RIGHT(표2[[#This Row],[인천버스정보]],7),"")</f>
        <v>돈대모루</v>
      </c>
      <c r="F1142">
        <f>INT(LEFT(RIGHT(표2[[#This Row],[인천버스정보]],6),5))</f>
        <v>43447</v>
      </c>
      <c r="G1142" s="3" t="str">
        <f>TEXT(VLOOKUP(표2[[#This Row],[BIS_NO]],표4[[정류소 번호]:[ISC 정류소 ID]],8,FALSE),0)</f>
        <v>2803902</v>
      </c>
      <c r="H1142" s="3">
        <f>VLOOKUP(INT(표2[[#This Row],[BIS_NO]]),표3[],2,FALSE)</f>
        <v>3700</v>
      </c>
      <c r="I1142" s="3">
        <f>VLOOKUP(표2[[#This Row],[BIS_NO]],표4[[정류소 번호]:[ISC 정류소 ID]],2,FALSE)</f>
        <v>169000447</v>
      </c>
      <c r="J1142" s="1" t="s">
        <v>16547</v>
      </c>
    </row>
    <row r="1143" spans="1:10">
      <c r="A1143">
        <v>165000461</v>
      </c>
      <c r="B1143" t="s">
        <v>39</v>
      </c>
      <c r="C1143" t="s">
        <v>17558</v>
      </c>
      <c r="D1143" s="3">
        <v>65</v>
      </c>
      <c r="E1143" s="3" t="str">
        <f>SUBSTITUTE(표2[[#This Row],[인천버스정보]],RIGHT(표2[[#This Row],[인천버스정보]],7),"")</f>
        <v>미루지</v>
      </c>
      <c r="F1143">
        <f>INT(LEFT(RIGHT(표2[[#This Row],[인천버스정보]],6),5))</f>
        <v>43522</v>
      </c>
      <c r="G1143" s="3" t="str">
        <f>TEXT(VLOOKUP(표2[[#This Row],[BIS_NO]],표4[[정류소 번호]:[ISC 정류소 ID]],8,FALSE),0)</f>
        <v>2803904</v>
      </c>
      <c r="H1143" s="3">
        <f>VLOOKUP(INT(표2[[#This Row],[BIS_NO]]),표3[],2,FALSE)</f>
        <v>3378</v>
      </c>
      <c r="I1143" s="3">
        <f>VLOOKUP(표2[[#This Row],[BIS_NO]],표4[[정류소 번호]:[ISC 정류소 ID]],2,FALSE)</f>
        <v>169000522</v>
      </c>
      <c r="J1143" s="1" t="s">
        <v>16548</v>
      </c>
    </row>
    <row r="1144" spans="1:10">
      <c r="A1144">
        <v>165000461</v>
      </c>
      <c r="B1144" t="s">
        <v>39</v>
      </c>
      <c r="C1144" t="s">
        <v>17558</v>
      </c>
      <c r="D1144" s="3">
        <v>66</v>
      </c>
      <c r="E1144" s="3" t="str">
        <f>SUBSTITUTE(표2[[#This Row],[인천버스정보]],RIGHT(표2[[#This Row],[인천버스정보]],7),"")</f>
        <v>흥왕리</v>
      </c>
      <c r="F1144">
        <f>INT(LEFT(RIGHT(표2[[#This Row],[인천버스정보]],6),5))</f>
        <v>90073</v>
      </c>
      <c r="G1144" s="3" t="str">
        <f>TEXT(VLOOKUP(표2[[#This Row],[BIS_NO]],표4[[정류소 번호]:[ISC 정류소 ID]],8,FALSE),0)</f>
        <v>2807377</v>
      </c>
      <c r="H1144" s="3">
        <f>VLOOKUP(INT(표2[[#This Row],[BIS_NO]]),표3[],2,FALSE)</f>
        <v>3250</v>
      </c>
      <c r="I1144" s="3">
        <f>VLOOKUP(표2[[#This Row],[BIS_NO]],표4[[정류소 번호]:[ISC 정류소 ID]],2,FALSE)</f>
        <v>169001073</v>
      </c>
      <c r="J1144" s="1" t="s">
        <v>16549</v>
      </c>
    </row>
    <row r="1145" spans="1:10">
      <c r="A1145">
        <v>165000461</v>
      </c>
      <c r="B1145" t="s">
        <v>39</v>
      </c>
      <c r="C1145" t="s">
        <v>17558</v>
      </c>
      <c r="D1145" s="3">
        <v>67</v>
      </c>
      <c r="E1145" s="3" t="str">
        <f>SUBSTITUTE(표2[[#This Row],[인천버스정보]],RIGHT(표2[[#This Row],[인천버스정보]],7),"")</f>
        <v>장안</v>
      </c>
      <c r="F1145">
        <f>INT(LEFT(RIGHT(표2[[#This Row],[인천버스정보]],6),5))</f>
        <v>43445</v>
      </c>
      <c r="G1145" s="3" t="str">
        <f>TEXT(VLOOKUP(표2[[#This Row],[BIS_NO]],표4[[정류소 번호]:[ISC 정류소 ID]],8,FALSE),0)</f>
        <v>2803906</v>
      </c>
      <c r="H1145" s="3">
        <f>VLOOKUP(INT(표2[[#This Row],[BIS_NO]]),표3[],2,FALSE)</f>
        <v>3699</v>
      </c>
      <c r="I1145" s="3">
        <f>VLOOKUP(표2[[#This Row],[BIS_NO]],표4[[정류소 번호]:[ISC 정류소 ID]],2,FALSE)</f>
        <v>169000445</v>
      </c>
      <c r="J1145" s="1" t="s">
        <v>16550</v>
      </c>
    </row>
    <row r="1146" spans="1:10">
      <c r="A1146">
        <v>165000461</v>
      </c>
      <c r="B1146" t="s">
        <v>39</v>
      </c>
      <c r="C1146" t="s">
        <v>17558</v>
      </c>
      <c r="D1146" s="3">
        <v>68</v>
      </c>
      <c r="E1146" s="3" t="str">
        <f>SUBSTITUTE(표2[[#This Row],[인천버스정보]],RIGHT(표2[[#This Row],[인천버스정보]],7),"")</f>
        <v>흥암보건진료소</v>
      </c>
      <c r="F1146">
        <f>INT(LEFT(RIGHT(표2[[#This Row],[인천버스정보]],6),5))</f>
        <v>43520</v>
      </c>
      <c r="G1146" s="3" t="str">
        <f>TEXT(VLOOKUP(표2[[#This Row],[BIS_NO]],표4[[정류소 번호]:[ISC 정류소 ID]],8,FALSE),0)</f>
        <v>2803909</v>
      </c>
      <c r="H1146" s="3">
        <f>VLOOKUP(INT(표2[[#This Row],[BIS_NO]]),표3[],2,FALSE)</f>
        <v>3377</v>
      </c>
      <c r="I1146" s="3">
        <f>VLOOKUP(표2[[#This Row],[BIS_NO]],표4[[정류소 번호]:[ISC 정류소 ID]],2,FALSE)</f>
        <v>169000520</v>
      </c>
      <c r="J1146" s="1" t="s">
        <v>16551</v>
      </c>
    </row>
    <row r="1147" spans="1:10">
      <c r="A1147">
        <v>165000461</v>
      </c>
      <c r="B1147" t="s">
        <v>39</v>
      </c>
      <c r="C1147" t="s">
        <v>17558</v>
      </c>
      <c r="D1147" s="3">
        <v>69</v>
      </c>
      <c r="E1147" s="3" t="str">
        <f>SUBSTITUTE(표2[[#This Row],[인천버스정보]],RIGHT(표2[[#This Row],[인천버스정보]],7),"")</f>
        <v>간촌</v>
      </c>
      <c r="F1147">
        <f>INT(LEFT(RIGHT(표2[[#This Row],[인천버스정보]],6),5))</f>
        <v>43518</v>
      </c>
      <c r="G1147" s="3" t="str">
        <f>TEXT(VLOOKUP(표2[[#This Row],[BIS_NO]],표4[[정류소 번호]:[ISC 정류소 ID]],8,FALSE),0)</f>
        <v>2803910</v>
      </c>
      <c r="H1147" s="3">
        <f>VLOOKUP(INT(표2[[#This Row],[BIS_NO]]),표3[],2,FALSE)</f>
        <v>3376</v>
      </c>
      <c r="I1147" s="3">
        <f>VLOOKUP(표2[[#This Row],[BIS_NO]],표4[[정류소 번호]:[ISC 정류소 ID]],2,FALSE)</f>
        <v>169000518</v>
      </c>
      <c r="J1147" s="1" t="s">
        <v>16552</v>
      </c>
    </row>
    <row r="1148" spans="1:10">
      <c r="A1148">
        <v>165000461</v>
      </c>
      <c r="B1148" t="s">
        <v>39</v>
      </c>
      <c r="C1148" t="s">
        <v>17558</v>
      </c>
      <c r="D1148" s="3">
        <v>70</v>
      </c>
      <c r="E1148" s="3" t="str">
        <f>SUBSTITUTE(표2[[#This Row],[인천버스정보]],RIGHT(표2[[#This Row],[인천버스정보]],7),"")</f>
        <v>마니산상회</v>
      </c>
      <c r="F1148">
        <f>INT(LEFT(RIGHT(표2[[#This Row],[인천버스정보]],6),5))</f>
        <v>43417</v>
      </c>
      <c r="G1148" s="3" t="str">
        <f>TEXT(VLOOKUP(표2[[#This Row],[BIS_NO]],표4[[정류소 번호]:[ISC 정류소 ID]],8,FALSE),0)</f>
        <v>2803912</v>
      </c>
      <c r="H1148" s="3">
        <f>VLOOKUP(INT(표2[[#This Row],[BIS_NO]]),표3[],2,FALSE)</f>
        <v>3961</v>
      </c>
      <c r="I1148" s="3">
        <f>VLOOKUP(표2[[#This Row],[BIS_NO]],표4[[정류소 번호]:[ISC 정류소 ID]],2,FALSE)</f>
        <v>169000417</v>
      </c>
      <c r="J1148" s="1" t="s">
        <v>16553</v>
      </c>
    </row>
    <row r="1149" spans="1:10">
      <c r="A1149">
        <v>165000461</v>
      </c>
      <c r="B1149" t="s">
        <v>39</v>
      </c>
      <c r="C1149" t="s">
        <v>17558</v>
      </c>
      <c r="D1149" s="3">
        <v>71</v>
      </c>
      <c r="E1149" s="3" t="str">
        <f>SUBSTITUTE(표2[[#This Row],[인천버스정보]],RIGHT(표2[[#This Row],[인천버스정보]],7),"")</f>
        <v>흥왕상회</v>
      </c>
      <c r="F1149">
        <f>INT(LEFT(RIGHT(표2[[#This Row],[인천버스정보]],6),5))</f>
        <v>43516</v>
      </c>
      <c r="G1149" s="3" t="str">
        <f>TEXT(VLOOKUP(표2[[#This Row],[BIS_NO]],표4[[정류소 번호]:[ISC 정류소 ID]],8,FALSE),0)</f>
        <v>2804628</v>
      </c>
      <c r="H1149" s="3">
        <f>VLOOKUP(INT(표2[[#This Row],[BIS_NO]]),표3[],2,FALSE)</f>
        <v>3375</v>
      </c>
      <c r="I1149" s="3">
        <f>VLOOKUP(표2[[#This Row],[BIS_NO]],표4[[정류소 번호]:[ISC 정류소 ID]],2,FALSE)</f>
        <v>169000516</v>
      </c>
      <c r="J1149" s="1" t="s">
        <v>16554</v>
      </c>
    </row>
    <row r="1150" spans="1:10">
      <c r="A1150">
        <v>165000461</v>
      </c>
      <c r="B1150" t="s">
        <v>39</v>
      </c>
      <c r="C1150" t="s">
        <v>17558</v>
      </c>
      <c r="D1150" s="3">
        <v>72</v>
      </c>
      <c r="E1150" s="3" t="str">
        <f>SUBSTITUTE(표2[[#This Row],[인천버스정보]],RIGHT(표2[[#This Row],[인천버스정보]],7),"")</f>
        <v>소장전</v>
      </c>
      <c r="F1150">
        <f>INT(LEFT(RIGHT(표2[[#This Row],[인천버스정보]],6),5))</f>
        <v>43997</v>
      </c>
      <c r="G1150" s="3" t="str">
        <f>TEXT(VLOOKUP(표2[[#This Row],[BIS_NO]],표4[[정류소 번호]:[ISC 정류소 ID]],8,FALSE),0)</f>
        <v>2806314</v>
      </c>
      <c r="H1150" s="3">
        <f>VLOOKUP(INT(표2[[#This Row],[BIS_NO]]),표3[],2,FALSE)</f>
        <v>3288</v>
      </c>
      <c r="I1150" s="3">
        <f>VLOOKUP(표2[[#This Row],[BIS_NO]],표4[[정류소 번호]:[ISC 정류소 ID]],2,FALSE)</f>
        <v>169000997</v>
      </c>
      <c r="J1150" s="1" t="s">
        <v>16555</v>
      </c>
    </row>
    <row r="1151" spans="1:10">
      <c r="A1151">
        <v>165000461</v>
      </c>
      <c r="B1151" t="s">
        <v>39</v>
      </c>
      <c r="C1151" t="s">
        <v>17558</v>
      </c>
      <c r="D1151" s="3">
        <v>73</v>
      </c>
      <c r="E1151" s="3" t="str">
        <f>SUBSTITUTE(표2[[#This Row],[인천버스정보]],RIGHT(표2[[#This Row],[인천버스정보]],7),"")</f>
        <v>장전</v>
      </c>
      <c r="F1151">
        <f>INT(LEFT(RIGHT(표2[[#This Row],[인천버스정보]],6),5))</f>
        <v>43415</v>
      </c>
      <c r="G1151" s="3" t="str">
        <f>TEXT(VLOOKUP(표2[[#This Row],[BIS_NO]],표4[[정류소 번호]:[ISC 정류소 ID]],8,FALSE),0)</f>
        <v>2803914</v>
      </c>
      <c r="H1151" s="3">
        <f>VLOOKUP(INT(표2[[#This Row],[BIS_NO]]),표3[],2,FALSE)</f>
        <v>3960</v>
      </c>
      <c r="I1151" s="3">
        <f>VLOOKUP(표2[[#This Row],[BIS_NO]],표4[[정류소 번호]:[ISC 정류소 ID]],2,FALSE)</f>
        <v>169000415</v>
      </c>
      <c r="J1151" s="1" t="s">
        <v>16556</v>
      </c>
    </row>
    <row r="1152" spans="1:10">
      <c r="A1152">
        <v>165000461</v>
      </c>
      <c r="B1152" t="s">
        <v>39</v>
      </c>
      <c r="C1152" t="s">
        <v>17558</v>
      </c>
      <c r="D1152" s="3">
        <v>74</v>
      </c>
      <c r="E1152" s="3" t="str">
        <f>SUBSTITUTE(표2[[#This Row],[인천버스정보]],RIGHT(표2[[#This Row],[인천버스정보]],7),"")</f>
        <v>해오름민박</v>
      </c>
      <c r="F1152">
        <f>INT(LEFT(RIGHT(표2[[#This Row],[인천버스정보]],6),5))</f>
        <v>43413</v>
      </c>
      <c r="G1152" s="3" t="str">
        <f>TEXT(VLOOKUP(표2[[#This Row],[BIS_NO]],표4[[정류소 번호]:[ISC 정류소 ID]],8,FALSE),0)</f>
        <v>2804626</v>
      </c>
      <c r="H1152" s="3">
        <f>VLOOKUP(INT(표2[[#This Row],[BIS_NO]]),표3[],2,FALSE)</f>
        <v>3959</v>
      </c>
      <c r="I1152" s="3">
        <f>VLOOKUP(표2[[#This Row],[BIS_NO]],표4[[정류소 번호]:[ISC 정류소 ID]],2,FALSE)</f>
        <v>169000413</v>
      </c>
      <c r="J1152" s="1" t="s">
        <v>16557</v>
      </c>
    </row>
    <row r="1153" spans="1:10">
      <c r="A1153">
        <v>165000461</v>
      </c>
      <c r="B1153" t="s">
        <v>39</v>
      </c>
      <c r="C1153" t="s">
        <v>17558</v>
      </c>
      <c r="D1153" s="3">
        <v>75</v>
      </c>
      <c r="E1153" s="3" t="str">
        <f>SUBSTITUTE(표2[[#This Row],[인천버스정보]],RIGHT(표2[[#This Row],[인천버스정보]],7),"")</f>
        <v>동막교회</v>
      </c>
      <c r="F1153">
        <f>INT(LEFT(RIGHT(표2[[#This Row],[인천버스정보]],6),5))</f>
        <v>43514</v>
      </c>
      <c r="G1153" s="3" t="str">
        <f>TEXT(VLOOKUP(표2[[#This Row],[BIS_NO]],표4[[정류소 번호]:[ISC 정류소 ID]],8,FALSE),0)</f>
        <v>2804099</v>
      </c>
      <c r="H1153" s="3">
        <f>VLOOKUP(INT(표2[[#This Row],[BIS_NO]]),표3[],2,FALSE)</f>
        <v>3374</v>
      </c>
      <c r="I1153" s="3">
        <f>VLOOKUP(표2[[#This Row],[BIS_NO]],표4[[정류소 번호]:[ISC 정류소 ID]],2,FALSE)</f>
        <v>169000514</v>
      </c>
      <c r="J1153" s="1" t="s">
        <v>16558</v>
      </c>
    </row>
    <row r="1154" spans="1:10">
      <c r="A1154">
        <v>165000461</v>
      </c>
      <c r="B1154" t="s">
        <v>39</v>
      </c>
      <c r="C1154" t="s">
        <v>17558</v>
      </c>
      <c r="D1154" s="3">
        <v>76</v>
      </c>
      <c r="E1154" s="3" t="str">
        <f>SUBSTITUTE(표2[[#This Row],[인천버스정보]],RIGHT(표2[[#This Row],[인천버스정보]],7),"")</f>
        <v>하얀집민박</v>
      </c>
      <c r="F1154">
        <f>INT(LEFT(RIGHT(표2[[#This Row],[인천버스정보]],6),5))</f>
        <v>43440</v>
      </c>
      <c r="G1154" s="3" t="str">
        <f>TEXT(VLOOKUP(표2[[#This Row],[BIS_NO]],표4[[정류소 번호]:[ISC 정류소 ID]],8,FALSE),0)</f>
        <v>2804624</v>
      </c>
      <c r="H1154" s="3">
        <f>VLOOKUP(INT(표2[[#This Row],[BIS_NO]]),표3[],2,FALSE)</f>
        <v>3696</v>
      </c>
      <c r="I1154" s="3">
        <f>VLOOKUP(표2[[#This Row],[BIS_NO]],표4[[정류소 번호]:[ISC 정류소 ID]],2,FALSE)</f>
        <v>169000440</v>
      </c>
      <c r="J1154" s="1" t="s">
        <v>16559</v>
      </c>
    </row>
    <row r="1155" spans="1:10">
      <c r="A1155">
        <v>165000461</v>
      </c>
      <c r="B1155" t="s">
        <v>39</v>
      </c>
      <c r="C1155" t="s">
        <v>17558</v>
      </c>
      <c r="D1155" s="3">
        <v>77</v>
      </c>
      <c r="E1155" s="3" t="str">
        <f>SUBSTITUTE(표2[[#This Row],[인천버스정보]],RIGHT(표2[[#This Row],[인천버스정보]],7),"")</f>
        <v>갯벌슈퍼</v>
      </c>
      <c r="F1155">
        <f>INT(LEFT(RIGHT(표2[[#This Row],[인천버스정보]],6),5))</f>
        <v>43513</v>
      </c>
      <c r="G1155" s="3" t="str">
        <f>TEXT(VLOOKUP(표2[[#This Row],[BIS_NO]],표4[[정류소 번호]:[ISC 정류소 ID]],8,FALSE),0)</f>
        <v>2804622</v>
      </c>
      <c r="H1155" s="3">
        <f>VLOOKUP(INT(표2[[#This Row],[BIS_NO]]),표3[],2,FALSE)</f>
        <v>3150</v>
      </c>
      <c r="I1155" s="3">
        <f>VLOOKUP(표2[[#This Row],[BIS_NO]],표4[[정류소 번호]:[ISC 정류소 ID]],2,FALSE)</f>
        <v>169000513</v>
      </c>
      <c r="J1155" s="1" t="s">
        <v>16560</v>
      </c>
    </row>
    <row r="1156" spans="1:10">
      <c r="A1156">
        <v>165000461</v>
      </c>
      <c r="B1156" t="s">
        <v>39</v>
      </c>
      <c r="C1156" t="s">
        <v>17558</v>
      </c>
      <c r="D1156" s="3">
        <v>78</v>
      </c>
      <c r="E1156" s="3" t="str">
        <f>SUBSTITUTE(표2[[#This Row],[인천버스정보]],RIGHT(표2[[#This Row],[인천버스정보]],7),"")</f>
        <v>동막해변</v>
      </c>
      <c r="F1156">
        <f>INT(LEFT(RIGHT(표2[[#This Row],[인천버스정보]],6),5))</f>
        <v>43511</v>
      </c>
      <c r="G1156" s="3" t="str">
        <f>TEXT(VLOOKUP(표2[[#This Row],[BIS_NO]],표4[[정류소 번호]:[ISC 정류소 ID]],8,FALSE),0)</f>
        <v>2804096</v>
      </c>
      <c r="H1156" s="3">
        <f>VLOOKUP(INT(표2[[#This Row],[BIS_NO]]),표3[],2,FALSE)</f>
        <v>3149</v>
      </c>
      <c r="I1156" s="3">
        <f>VLOOKUP(표2[[#This Row],[BIS_NO]],표4[[정류소 번호]:[ISC 정류소 ID]],2,FALSE)</f>
        <v>169000511</v>
      </c>
      <c r="J1156" s="1" t="s">
        <v>16561</v>
      </c>
    </row>
    <row r="1157" spans="1:10">
      <c r="A1157">
        <v>165000461</v>
      </c>
      <c r="B1157" t="s">
        <v>39</v>
      </c>
      <c r="C1157" t="s">
        <v>17558</v>
      </c>
      <c r="D1157" s="3">
        <v>79</v>
      </c>
      <c r="E1157" s="3" t="str">
        <f>SUBSTITUTE(표2[[#This Row],[인천버스정보]],RIGHT(표2[[#This Row],[인천버스정보]],7),"")</f>
        <v>분오리어판장</v>
      </c>
      <c r="F1157">
        <f>INT(LEFT(RIGHT(표2[[#This Row],[인천버스정보]],6),5))</f>
        <v>43406</v>
      </c>
      <c r="G1157" s="3" t="str">
        <f>TEXT(VLOOKUP(표2[[#This Row],[BIS_NO]],표4[[정류소 번호]:[ISC 정류소 ID]],8,FALSE),0)</f>
        <v>2804620</v>
      </c>
      <c r="H1157" s="3">
        <f>VLOOKUP(INT(표2[[#This Row],[BIS_NO]]),표3[],2,FALSE)</f>
        <v>3956</v>
      </c>
      <c r="I1157" s="3">
        <f>VLOOKUP(표2[[#This Row],[BIS_NO]],표4[[정류소 번호]:[ISC 정류소 ID]],2,FALSE)</f>
        <v>169000406</v>
      </c>
      <c r="J1157" s="1" t="s">
        <v>16562</v>
      </c>
    </row>
    <row r="1158" spans="1:10">
      <c r="A1158">
        <v>165000461</v>
      </c>
      <c r="B1158" t="s">
        <v>39</v>
      </c>
      <c r="C1158" t="s">
        <v>17558</v>
      </c>
      <c r="D1158" s="3">
        <v>80</v>
      </c>
      <c r="E1158" s="3" t="str">
        <f>SUBSTITUTE(표2[[#This Row],[인천버스정보]],RIGHT(표2[[#This Row],[인천버스정보]],7),"")</f>
        <v>넘말</v>
      </c>
      <c r="F1158">
        <f>INT(LEFT(RIGHT(표2[[#This Row],[인천버스정보]],6),5))</f>
        <v>43140</v>
      </c>
      <c r="G1158" s="3" t="str">
        <f>TEXT(VLOOKUP(표2[[#This Row],[BIS_NO]],표4[[정류소 번호]:[ISC 정류소 ID]],8,FALSE),0)</f>
        <v>2804095</v>
      </c>
      <c r="H1158" s="3">
        <f>VLOOKUP(INT(표2[[#This Row],[BIS_NO]]),표3[],2,FALSE)</f>
        <v>3214</v>
      </c>
      <c r="I1158" s="3">
        <f>VLOOKUP(표2[[#This Row],[BIS_NO]],표4[[정류소 번호]:[ISC 정류소 ID]],2,FALSE)</f>
        <v>169000140</v>
      </c>
      <c r="J1158" s="1" t="s">
        <v>16563</v>
      </c>
    </row>
    <row r="1159" spans="1:10">
      <c r="A1159">
        <v>165000461</v>
      </c>
      <c r="B1159" t="s">
        <v>39</v>
      </c>
      <c r="C1159" t="s">
        <v>17558</v>
      </c>
      <c r="D1159" s="3">
        <v>81</v>
      </c>
      <c r="E1159" s="3" t="str">
        <f>SUBSTITUTE(표2[[#This Row],[인천버스정보]],RIGHT(표2[[#This Row],[인천버스정보]],7),"")</f>
        <v>분오저수지</v>
      </c>
      <c r="F1159">
        <f>INT(LEFT(RIGHT(표2[[#This Row],[인천버스정보]],6),5))</f>
        <v>43509</v>
      </c>
      <c r="G1159" s="3" t="str">
        <f>TEXT(VLOOKUP(표2[[#This Row],[BIS_NO]],표4[[정류소 번호]:[ISC 정류소 ID]],8,FALSE),0)</f>
        <v>2804618</v>
      </c>
      <c r="H1159" s="3">
        <f>VLOOKUP(INT(표2[[#This Row],[BIS_NO]]),표3[],2,FALSE)</f>
        <v>3148</v>
      </c>
      <c r="I1159" s="3">
        <f>VLOOKUP(표2[[#This Row],[BIS_NO]],표4[[정류소 번호]:[ISC 정류소 ID]],2,FALSE)</f>
        <v>169000509</v>
      </c>
      <c r="J1159" s="1" t="s">
        <v>16564</v>
      </c>
    </row>
    <row r="1160" spans="1:10">
      <c r="A1160">
        <v>165000461</v>
      </c>
      <c r="B1160" t="s">
        <v>39</v>
      </c>
      <c r="C1160" t="s">
        <v>17558</v>
      </c>
      <c r="D1160" s="3">
        <v>82</v>
      </c>
      <c r="E1160" s="3" t="str">
        <f>SUBSTITUTE(표2[[#This Row],[인천버스정보]],RIGHT(표2[[#This Row],[인천버스정보]],7),"")</f>
        <v>산애들애</v>
      </c>
      <c r="F1160">
        <f>INT(LEFT(RIGHT(표2[[#This Row],[인천버스정보]],6),5))</f>
        <v>43492</v>
      </c>
      <c r="G1160" s="3" t="str">
        <f>TEXT(VLOOKUP(표2[[#This Row],[BIS_NO]],표4[[정류소 번호]:[ISC 정류소 ID]],8,FALSE),0)</f>
        <v>2804616</v>
      </c>
      <c r="H1160" s="3">
        <f>VLOOKUP(INT(표2[[#This Row],[BIS_NO]]),표3[],2,FALSE)</f>
        <v>3138</v>
      </c>
      <c r="I1160" s="3">
        <f>VLOOKUP(표2[[#This Row],[BIS_NO]],표4[[정류소 번호]:[ISC 정류소 ID]],2,FALSE)</f>
        <v>169000492</v>
      </c>
      <c r="J1160" s="1" t="s">
        <v>16565</v>
      </c>
    </row>
    <row r="1161" spans="1:10">
      <c r="A1161">
        <v>165000461</v>
      </c>
      <c r="B1161" t="s">
        <v>39</v>
      </c>
      <c r="C1161" t="s">
        <v>17558</v>
      </c>
      <c r="D1161" s="3">
        <v>83</v>
      </c>
      <c r="E1161" s="3" t="str">
        <f>SUBSTITUTE(표2[[#This Row],[인천버스정보]],RIGHT(표2[[#This Row],[인천버스정보]],7),"")</f>
        <v>정수사입구</v>
      </c>
      <c r="F1161">
        <f>INT(LEFT(RIGHT(표2[[#This Row],[인천버스정보]],6),5))</f>
        <v>43404</v>
      </c>
      <c r="G1161" s="3" t="str">
        <f>TEXT(VLOOKUP(표2[[#This Row],[BIS_NO]],표4[[정류소 번호]:[ISC 정류소 ID]],8,FALSE),0)</f>
        <v>2804092</v>
      </c>
      <c r="H1161" s="3">
        <f>VLOOKUP(INT(표2[[#This Row],[BIS_NO]]),표3[],2,FALSE)</f>
        <v>3954</v>
      </c>
      <c r="I1161" s="3">
        <f>VLOOKUP(표2[[#This Row],[BIS_NO]],표4[[정류소 번호]:[ISC 정류소 ID]],2,FALSE)</f>
        <v>169000404</v>
      </c>
      <c r="J1161" s="1" t="s">
        <v>16566</v>
      </c>
    </row>
    <row r="1162" spans="1:10">
      <c r="A1162">
        <v>165000461</v>
      </c>
      <c r="B1162" t="s">
        <v>39</v>
      </c>
      <c r="C1162" t="s">
        <v>17558</v>
      </c>
      <c r="D1162" s="3">
        <v>84</v>
      </c>
      <c r="E1162" s="3" t="str">
        <f>SUBSTITUTE(표2[[#This Row],[인천버스정보]],RIGHT(표2[[#This Row],[인천버스정보]],7),"")</f>
        <v>함허동천</v>
      </c>
      <c r="F1162">
        <f>INT(LEFT(RIGHT(표2[[#This Row],[인천버스정보]],6),5))</f>
        <v>43403</v>
      </c>
      <c r="G1162" s="3" t="str">
        <f>TEXT(VLOOKUP(표2[[#This Row],[BIS_NO]],표4[[정류소 번호]:[ISC 정류소 ID]],8,FALSE),0)</f>
        <v>2804090</v>
      </c>
      <c r="H1162" s="3">
        <f>VLOOKUP(INT(표2[[#This Row],[BIS_NO]]),표3[],2,FALSE)</f>
        <v>3953</v>
      </c>
      <c r="I1162" s="3">
        <f>VLOOKUP(표2[[#This Row],[BIS_NO]],표4[[정류소 번호]:[ISC 정류소 ID]],2,FALSE)</f>
        <v>169000403</v>
      </c>
      <c r="J1162" s="1" t="s">
        <v>16567</v>
      </c>
    </row>
    <row r="1163" spans="1:10">
      <c r="A1163">
        <v>165000461</v>
      </c>
      <c r="B1163" t="s">
        <v>39</v>
      </c>
      <c r="C1163" t="s">
        <v>17558</v>
      </c>
      <c r="D1163" s="3">
        <v>85</v>
      </c>
      <c r="E1163" s="3" t="str">
        <f>SUBSTITUTE(표2[[#This Row],[인천버스정보]],RIGHT(표2[[#This Row],[인천버스정보]],7),"")</f>
        <v>대사마을</v>
      </c>
      <c r="F1163">
        <f>INT(LEFT(RIGHT(표2[[#This Row],[인천버스정보]],6),5))</f>
        <v>43948</v>
      </c>
      <c r="G1163" s="3" t="str">
        <f>TEXT(VLOOKUP(표2[[#This Row],[BIS_NO]],표4[[정류소 번호]:[ISC 정류소 ID]],8,FALSE),0)</f>
        <v>2806224</v>
      </c>
      <c r="H1163" s="3">
        <f>VLOOKUP(INT(표2[[#This Row],[BIS_NO]]),표3[],2,FALSE)</f>
        <v>3078</v>
      </c>
      <c r="I1163" s="3">
        <f>VLOOKUP(표2[[#This Row],[BIS_NO]],표4[[정류소 번호]:[ISC 정류소 ID]],2,FALSE)</f>
        <v>169000948</v>
      </c>
      <c r="J1163" s="1" t="s">
        <v>16568</v>
      </c>
    </row>
    <row r="1164" spans="1:10">
      <c r="A1164">
        <v>165000461</v>
      </c>
      <c r="B1164" t="s">
        <v>39</v>
      </c>
      <c r="C1164" t="s">
        <v>17558</v>
      </c>
      <c r="D1164" s="3">
        <v>86</v>
      </c>
      <c r="E1164" s="3" t="str">
        <f>SUBSTITUTE(표2[[#This Row],[인천버스정보]],RIGHT(표2[[#This Row],[인천버스정보]],7),"")</f>
        <v>이건창생가</v>
      </c>
      <c r="F1164">
        <f>INT(LEFT(RIGHT(표2[[#This Row],[인천버스정보]],6),5))</f>
        <v>43145</v>
      </c>
      <c r="G1164" s="3" t="str">
        <f>TEXT(VLOOKUP(표2[[#This Row],[BIS_NO]],표4[[정류소 번호]:[ISC 정류소 ID]],8,FALSE),0)</f>
        <v>2804088</v>
      </c>
      <c r="H1164" s="3">
        <f>VLOOKUP(INT(표2[[#This Row],[BIS_NO]]),표3[],2,FALSE)</f>
        <v>2979</v>
      </c>
      <c r="I1164" s="3">
        <f>VLOOKUP(표2[[#This Row],[BIS_NO]],표4[[정류소 번호]:[ISC 정류소 ID]],2,FALSE)</f>
        <v>169000145</v>
      </c>
      <c r="J1164" s="1" t="s">
        <v>16569</v>
      </c>
    </row>
    <row r="1165" spans="1:10">
      <c r="A1165">
        <v>165000461</v>
      </c>
      <c r="B1165" t="s">
        <v>39</v>
      </c>
      <c r="C1165" t="s">
        <v>17558</v>
      </c>
      <c r="D1165" s="3">
        <v>87</v>
      </c>
      <c r="E1165" s="3" t="str">
        <f>SUBSTITUTE(표2[[#This Row],[인천버스정보]],RIGHT(표2[[#This Row],[인천버스정보]],7),"")</f>
        <v>행자골</v>
      </c>
      <c r="F1165">
        <f>INT(LEFT(RIGHT(표2[[#This Row],[인천버스정보]],6),5))</f>
        <v>43583</v>
      </c>
      <c r="G1165" s="3" t="str">
        <f>TEXT(VLOOKUP(표2[[#This Row],[BIS_NO]],표4[[정류소 번호]:[ISC 정류소 ID]],8,FALSE),0)</f>
        <v>2804614</v>
      </c>
      <c r="H1165" s="3">
        <f>VLOOKUP(INT(표2[[#This Row],[BIS_NO]]),표3[],2,FALSE)</f>
        <v>3466</v>
      </c>
      <c r="I1165" s="3">
        <f>VLOOKUP(표2[[#This Row],[BIS_NO]],표4[[정류소 번호]:[ISC 정류소 ID]],2,FALSE)</f>
        <v>169000583</v>
      </c>
      <c r="J1165" s="1" t="s">
        <v>16570</v>
      </c>
    </row>
    <row r="1166" spans="1:10">
      <c r="A1166">
        <v>165000461</v>
      </c>
      <c r="B1166" t="s">
        <v>39</v>
      </c>
      <c r="C1166" t="s">
        <v>17558</v>
      </c>
      <c r="D1166" s="3">
        <v>88</v>
      </c>
      <c r="E1166" s="3" t="str">
        <f>SUBSTITUTE(표2[[#This Row],[인천버스정보]],RIGHT(표2[[#This Row],[인천버스정보]],7),"")</f>
        <v>동주농장</v>
      </c>
      <c r="F1166">
        <f>INT(LEFT(RIGHT(표2[[#This Row],[인천버스정보]],6),5))</f>
        <v>43401</v>
      </c>
      <c r="G1166" s="3" t="str">
        <f>TEXT(VLOOKUP(표2[[#This Row],[BIS_NO]],표4[[정류소 번호]:[ISC 정류소 ID]],8,FALSE),0)</f>
        <v>2804087</v>
      </c>
      <c r="H1166" s="3">
        <f>VLOOKUP(INT(표2[[#This Row],[BIS_NO]]),표3[],2,FALSE)</f>
        <v>3952</v>
      </c>
      <c r="I1166" s="3">
        <f>VLOOKUP(표2[[#This Row],[BIS_NO]],표4[[정류소 번호]:[ISC 정류소 ID]],2,FALSE)</f>
        <v>169000401</v>
      </c>
      <c r="J1166" s="1" t="s">
        <v>16571</v>
      </c>
    </row>
    <row r="1167" spans="1:10">
      <c r="A1167">
        <v>165000461</v>
      </c>
      <c r="B1167" t="s">
        <v>39</v>
      </c>
      <c r="C1167" t="s">
        <v>17558</v>
      </c>
      <c r="D1167" s="3">
        <v>89</v>
      </c>
      <c r="E1167" s="3" t="str">
        <f>SUBSTITUTE(표2[[#This Row],[인천버스정보]],RIGHT(표2[[#This Row],[인천버스정보]],7),"")</f>
        <v>동들머리</v>
      </c>
      <c r="F1167">
        <f>INT(LEFT(RIGHT(표2[[#This Row],[인천버스정보]],6),5))</f>
        <v>43705</v>
      </c>
      <c r="G1167" s="3" t="str">
        <f>TEXT(VLOOKUP(표2[[#This Row],[BIS_NO]],표4[[정류소 번호]:[ISC 정류소 ID]],8,FALSE),0)</f>
        <v>2804612</v>
      </c>
      <c r="H1167" s="3">
        <f>VLOOKUP(INT(표2[[#This Row],[BIS_NO]]),표3[],2,FALSE)</f>
        <v>2660</v>
      </c>
      <c r="I1167" s="3">
        <f>VLOOKUP(표2[[#This Row],[BIS_NO]],표4[[정류소 번호]:[ISC 정류소 ID]],2,FALSE)</f>
        <v>169000705</v>
      </c>
      <c r="J1167" s="1" t="s">
        <v>16572</v>
      </c>
    </row>
    <row r="1168" spans="1:10">
      <c r="A1168">
        <v>165000461</v>
      </c>
      <c r="B1168" t="s">
        <v>39</v>
      </c>
      <c r="C1168" t="s">
        <v>17558</v>
      </c>
      <c r="D1168" s="3">
        <v>90</v>
      </c>
      <c r="E1168" s="3" t="str">
        <f>SUBSTITUTE(표2[[#This Row],[인천버스정보]],RIGHT(표2[[#This Row],[인천버스정보]],7),"")</f>
        <v>길상교회</v>
      </c>
      <c r="F1168">
        <f>INT(LEFT(RIGHT(표2[[#This Row],[인천버스정보]],6),5))</f>
        <v>43148</v>
      </c>
      <c r="G1168" s="3" t="str">
        <f>TEXT(VLOOKUP(표2[[#This Row],[BIS_NO]],표4[[정류소 번호]:[ISC 정류소 ID]],8,FALSE),0)</f>
        <v>2804067</v>
      </c>
      <c r="H1168" s="3">
        <f>VLOOKUP(INT(표2[[#This Row],[BIS_NO]]),표3[],2,FALSE)</f>
        <v>2982</v>
      </c>
      <c r="I1168" s="3">
        <f>VLOOKUP(표2[[#This Row],[BIS_NO]],표4[[정류소 번호]:[ISC 정류소 ID]],2,FALSE)</f>
        <v>169000148</v>
      </c>
      <c r="J1168" s="1" t="s">
        <v>16573</v>
      </c>
    </row>
    <row r="1169" spans="1:10">
      <c r="A1169">
        <v>165000461</v>
      </c>
      <c r="B1169" t="s">
        <v>39</v>
      </c>
      <c r="C1169" t="s">
        <v>17558</v>
      </c>
      <c r="D1169" s="3">
        <v>91</v>
      </c>
      <c r="E1169" s="3" t="str">
        <f>SUBSTITUTE(표2[[#This Row],[인천버스정보]],RIGHT(표2[[#This Row],[인천버스정보]],7),"")</f>
        <v>로얄호텔</v>
      </c>
      <c r="F1169">
        <f>INT(LEFT(RIGHT(표2[[#This Row],[인천버스정보]],6),5))</f>
        <v>43878</v>
      </c>
      <c r="G1169" s="3" t="str">
        <f>TEXT(VLOOKUP(표2[[#This Row],[BIS_NO]],표4[[정류소 번호]:[ISC 정류소 ID]],8,FALSE),0)</f>
        <v>2804571</v>
      </c>
      <c r="H1169" s="3">
        <f>VLOOKUP(INT(표2[[#This Row],[BIS_NO]]),표3[],2,FALSE)</f>
        <v>3151</v>
      </c>
      <c r="I1169" s="3">
        <f>VLOOKUP(표2[[#This Row],[BIS_NO]],표4[[정류소 번호]:[ISC 정류소 ID]],2,FALSE)</f>
        <v>169000878</v>
      </c>
      <c r="J1169" s="1" t="s">
        <v>16574</v>
      </c>
    </row>
    <row r="1170" spans="1:10">
      <c r="A1170">
        <v>165000461</v>
      </c>
      <c r="B1170" t="s">
        <v>39</v>
      </c>
      <c r="C1170" t="s">
        <v>17558</v>
      </c>
      <c r="D1170" s="3">
        <v>92</v>
      </c>
      <c r="E1170" s="3" t="str">
        <f>SUBSTITUTE(표2[[#This Row],[인천버스정보]],RIGHT(표2[[#This Row],[인천버스정보]],7),"")</f>
        <v>보릿고개</v>
      </c>
      <c r="F1170">
        <f>INT(LEFT(RIGHT(표2[[#This Row],[인천버스정보]],6),5))</f>
        <v>43517</v>
      </c>
      <c r="G1170" s="3" t="str">
        <f>TEXT(VLOOKUP(표2[[#This Row],[BIS_NO]],표4[[정류소 번호]:[ISC 정류소 ID]],8,FALSE),0)</f>
        <v>2804538</v>
      </c>
      <c r="H1170" s="3">
        <f>VLOOKUP(INT(표2[[#This Row],[BIS_NO]]),표3[],2,FALSE)</f>
        <v>1349</v>
      </c>
      <c r="I1170" s="3">
        <f>VLOOKUP(표2[[#This Row],[BIS_NO]],표4[[정류소 번호]:[ISC 정류소 ID]],2,FALSE)</f>
        <v>169000517</v>
      </c>
      <c r="J1170" s="1" t="s">
        <v>16575</v>
      </c>
    </row>
    <row r="1171" spans="1:10">
      <c r="A1171">
        <v>165000461</v>
      </c>
      <c r="B1171" t="s">
        <v>39</v>
      </c>
      <c r="C1171" t="s">
        <v>17558</v>
      </c>
      <c r="D1171" s="3">
        <v>93</v>
      </c>
      <c r="E1171" s="3" t="str">
        <f>SUBSTITUTE(표2[[#This Row],[인천버스정보]],RIGHT(표2[[#This Row],[인천버스정보]],7),"")</f>
        <v>전등사남문</v>
      </c>
      <c r="F1171">
        <f>INT(LEFT(RIGHT(표2[[#This Row],[인천버스정보]],6),5))</f>
        <v>43515</v>
      </c>
      <c r="G1171" s="3" t="str">
        <f>TEXT(VLOOKUP(표2[[#This Row],[BIS_NO]],표4[[정류소 번호]:[ISC 정류소 ID]],8,FALSE),0)</f>
        <v>2804536</v>
      </c>
      <c r="H1171" s="3">
        <f>VLOOKUP(INT(표2[[#This Row],[BIS_NO]]),표3[],2,FALSE)</f>
        <v>1348</v>
      </c>
      <c r="I1171" s="3">
        <f>VLOOKUP(표2[[#This Row],[BIS_NO]],표4[[정류소 번호]:[ISC 정류소 ID]],2,FALSE)</f>
        <v>169000515</v>
      </c>
      <c r="J1171" s="1" t="s">
        <v>16576</v>
      </c>
    </row>
    <row r="1172" spans="1:10">
      <c r="A1172">
        <v>165000461</v>
      </c>
      <c r="B1172" t="s">
        <v>39</v>
      </c>
      <c r="C1172" t="s">
        <v>17558</v>
      </c>
      <c r="D1172" s="3">
        <v>94</v>
      </c>
      <c r="E1172" s="3" t="str">
        <f>SUBSTITUTE(표2[[#This Row],[인천버스정보]],RIGHT(표2[[#This Row],[인천버스정보]],7),"")</f>
        <v>전등사동문</v>
      </c>
      <c r="F1172">
        <f>INT(LEFT(RIGHT(표2[[#This Row],[인천버스정보]],6),5))</f>
        <v>43521</v>
      </c>
      <c r="G1172" s="3" t="str">
        <f>TEXT(VLOOKUP(표2[[#This Row],[BIS_NO]],표4[[정류소 번호]:[ISC 정류소 ID]],8,FALSE),0)</f>
        <v>2804065</v>
      </c>
      <c r="H1172" s="3">
        <f>VLOOKUP(INT(표2[[#This Row],[BIS_NO]]),표3[],2,FALSE)</f>
        <v>806</v>
      </c>
      <c r="I1172" s="3">
        <f>VLOOKUP(표2[[#This Row],[BIS_NO]],표4[[정류소 번호]:[ISC 정류소 ID]],2,FALSE)</f>
        <v>169000521</v>
      </c>
      <c r="J1172" s="1" t="s">
        <v>16577</v>
      </c>
    </row>
    <row r="1173" spans="1:10">
      <c r="A1173">
        <v>165000461</v>
      </c>
      <c r="B1173" t="s">
        <v>39</v>
      </c>
      <c r="C1173" t="s">
        <v>17558</v>
      </c>
      <c r="D1173" s="3">
        <v>95</v>
      </c>
      <c r="E1173" s="3" t="str">
        <f>SUBSTITUTE(표2[[#This Row],[인천버스정보]],RIGHT(표2[[#This Row],[인천버스정보]],7),"")</f>
        <v>온수리</v>
      </c>
      <c r="F1173">
        <f>INT(LEFT(RIGHT(표2[[#This Row],[인천버스정보]],6),5))</f>
        <v>43020</v>
      </c>
      <c r="G1173" s="3" t="str">
        <f>TEXT(VLOOKUP(표2[[#This Row],[BIS_NO]],표4[[정류소 번호]:[ISC 정류소 ID]],8,FALSE),0)</f>
        <v>2800297</v>
      </c>
      <c r="H1173" s="3">
        <f>VLOOKUP(INT(표2[[#This Row],[BIS_NO]]),표3[],2,FALSE)</f>
        <v>692</v>
      </c>
      <c r="I1173" s="3">
        <f>VLOOKUP(표2[[#This Row],[BIS_NO]],표4[[정류소 번호]:[ISC 정류소 ID]],2,FALSE)</f>
        <v>169000020</v>
      </c>
      <c r="J1173" s="1" t="s">
        <v>16512</v>
      </c>
    </row>
    <row r="1174" spans="1:10">
      <c r="A1174">
        <v>165000461</v>
      </c>
      <c r="B1174" t="s">
        <v>39</v>
      </c>
      <c r="C1174" t="s">
        <v>17558</v>
      </c>
      <c r="D1174" s="3">
        <v>96</v>
      </c>
      <c r="E1174" s="3" t="str">
        <f>SUBSTITUTE(표2[[#This Row],[인천버스정보]],RIGHT(표2[[#This Row],[인천버스정보]],7),"")</f>
        <v>온수리</v>
      </c>
      <c r="F1174">
        <f>INT(LEFT(RIGHT(표2[[#This Row],[인천버스정보]],6),5))</f>
        <v>43018</v>
      </c>
      <c r="G1174" s="3" t="str">
        <f>TEXT(VLOOKUP(표2[[#This Row],[BIS_NO]],표4[[정류소 번호]:[ISC 정류소 ID]],8,FALSE),0)</f>
        <v>2800298</v>
      </c>
      <c r="H1174" s="3">
        <f>VLOOKUP(INT(표2[[#This Row],[BIS_NO]]),표3[],2,FALSE)</f>
        <v>6013</v>
      </c>
      <c r="I1174" s="3">
        <f>VLOOKUP(표2[[#This Row],[BIS_NO]],표4[[정류소 번호]:[ISC 정류소 ID]],2,FALSE)</f>
        <v>169000018</v>
      </c>
      <c r="J1174" s="1" t="s">
        <v>16142</v>
      </c>
    </row>
    <row r="1175" spans="1:10">
      <c r="A1175">
        <v>165000461</v>
      </c>
      <c r="B1175" t="s">
        <v>39</v>
      </c>
      <c r="C1175" t="s">
        <v>17558</v>
      </c>
      <c r="D1175" s="3">
        <v>97</v>
      </c>
      <c r="E1175" s="3" t="str">
        <f>SUBSTITUTE(표2[[#This Row],[인천버스정보]],RIGHT(표2[[#This Row],[인천버스정보]],7),"")</f>
        <v>전등사동문</v>
      </c>
      <c r="F1175">
        <f>INT(LEFT(RIGHT(표2[[#This Row],[인천버스정보]],6),5))</f>
        <v>43895</v>
      </c>
      <c r="G1175" s="3" t="str">
        <f>TEXT(VLOOKUP(표2[[#This Row],[BIS_NO]],표4[[정류소 번호]:[ISC 정류소 ID]],8,FALSE),0)</f>
        <v>2804064</v>
      </c>
      <c r="H1175" s="3">
        <f>VLOOKUP(INT(표2[[#This Row],[BIS_NO]]),표3[],2,FALSE)</f>
        <v>1353</v>
      </c>
      <c r="I1175" s="3">
        <f>VLOOKUP(표2[[#This Row],[BIS_NO]],표4[[정류소 번호]:[ISC 정류소 ID]],2,FALSE)</f>
        <v>169000895</v>
      </c>
      <c r="J1175" s="1" t="s">
        <v>16447</v>
      </c>
    </row>
    <row r="1176" spans="1:10">
      <c r="A1176">
        <v>165000461</v>
      </c>
      <c r="B1176" t="s">
        <v>39</v>
      </c>
      <c r="C1176" t="s">
        <v>17558</v>
      </c>
      <c r="D1176" s="3">
        <v>98</v>
      </c>
      <c r="E1176" s="3" t="str">
        <f>SUBSTITUTE(표2[[#This Row],[인천버스정보]],RIGHT(표2[[#This Row],[인천버스정보]],7),"")</f>
        <v>전등사남문</v>
      </c>
      <c r="F1176">
        <f>INT(LEFT(RIGHT(표2[[#This Row],[인천버스정보]],6),5))</f>
        <v>43893</v>
      </c>
      <c r="G1176" s="3" t="str">
        <f>TEXT(VLOOKUP(표2[[#This Row],[BIS_NO]],표4[[정류소 번호]:[ISC 정류소 ID]],8,FALSE),0)</f>
        <v>2804535</v>
      </c>
      <c r="H1176" s="3">
        <f>VLOOKUP(INT(표2[[#This Row],[BIS_NO]]),표3[],2,FALSE)</f>
        <v>1352</v>
      </c>
      <c r="I1176" s="3">
        <f>VLOOKUP(표2[[#This Row],[BIS_NO]],표4[[정류소 번호]:[ISC 정류소 ID]],2,FALSE)</f>
        <v>169000893</v>
      </c>
      <c r="J1176" s="1" t="s">
        <v>16448</v>
      </c>
    </row>
    <row r="1177" spans="1:10">
      <c r="A1177">
        <v>165000461</v>
      </c>
      <c r="B1177" t="s">
        <v>39</v>
      </c>
      <c r="C1177" t="s">
        <v>17558</v>
      </c>
      <c r="D1177" s="3">
        <v>99</v>
      </c>
      <c r="E1177" s="3" t="str">
        <f>SUBSTITUTE(표2[[#This Row],[인천버스정보]],RIGHT(표2[[#This Row],[인천버스정보]],7),"")</f>
        <v>보릿고개</v>
      </c>
      <c r="F1177">
        <f>INT(LEFT(RIGHT(표2[[#This Row],[인천버스정보]],6),5))</f>
        <v>43880</v>
      </c>
      <c r="G1177" s="3" t="str">
        <f>TEXT(VLOOKUP(표2[[#This Row],[BIS_NO]],표4[[정류소 번호]:[ISC 정류소 ID]],8,FALSE),0)</f>
        <v>2804537</v>
      </c>
      <c r="H1177" s="3">
        <f>VLOOKUP(INT(표2[[#This Row],[BIS_NO]]),표3[],2,FALSE)</f>
        <v>1351</v>
      </c>
      <c r="I1177" s="3">
        <f>VLOOKUP(표2[[#This Row],[BIS_NO]],표4[[정류소 번호]:[ISC 정류소 ID]],2,FALSE)</f>
        <v>169000880</v>
      </c>
      <c r="J1177" s="1" t="s">
        <v>16449</v>
      </c>
    </row>
    <row r="1178" spans="1:10">
      <c r="A1178">
        <v>165000461</v>
      </c>
      <c r="B1178" t="s">
        <v>39</v>
      </c>
      <c r="C1178" t="s">
        <v>17558</v>
      </c>
      <c r="D1178" s="3">
        <v>100</v>
      </c>
      <c r="E1178" s="3" t="str">
        <f>SUBSTITUTE(표2[[#This Row],[인천버스정보]],RIGHT(표2[[#This Row],[인천버스정보]],7),"")</f>
        <v>로얄호텔</v>
      </c>
      <c r="F1178">
        <f>INT(LEFT(RIGHT(표2[[#This Row],[인천버스정보]],6),5))</f>
        <v>43542</v>
      </c>
      <c r="G1178" s="3" t="str">
        <f>TEXT(VLOOKUP(표2[[#This Row],[BIS_NO]],표4[[정류소 번호]:[ISC 정류소 ID]],8,FALSE),0)</f>
        <v>2804572</v>
      </c>
      <c r="H1178" s="3">
        <f>VLOOKUP(INT(표2[[#This Row],[BIS_NO]]),표3[],2,FALSE)</f>
        <v>3779</v>
      </c>
      <c r="I1178" s="3">
        <f>VLOOKUP(표2[[#This Row],[BIS_NO]],표4[[정류소 번호]:[ISC 정류소 ID]],2,FALSE)</f>
        <v>169000542</v>
      </c>
      <c r="J1178" s="1" t="s">
        <v>16450</v>
      </c>
    </row>
    <row r="1179" spans="1:10">
      <c r="A1179">
        <v>165000461</v>
      </c>
      <c r="B1179" t="s">
        <v>39</v>
      </c>
      <c r="C1179" t="s">
        <v>17558</v>
      </c>
      <c r="D1179" s="3">
        <v>101</v>
      </c>
      <c r="E1179" s="3" t="str">
        <f>SUBSTITUTE(표2[[#This Row],[인천버스정보]],RIGHT(표2[[#This Row],[인천버스정보]],7),"")</f>
        <v>길상교회</v>
      </c>
      <c r="F1179">
        <f>INT(LEFT(RIGHT(표2[[#This Row],[인천버스정보]],6),5))</f>
        <v>43701</v>
      </c>
      <c r="G1179" s="3" t="str">
        <f>TEXT(VLOOKUP(표2[[#This Row],[BIS_NO]],표4[[정류소 번호]:[ISC 정류소 ID]],8,FALSE),0)</f>
        <v>2804066</v>
      </c>
      <c r="H1179" s="3">
        <f>VLOOKUP(INT(표2[[#This Row],[BIS_NO]]),표3[],2,FALSE)</f>
        <v>2659</v>
      </c>
      <c r="I1179" s="3">
        <f>VLOOKUP(표2[[#This Row],[BIS_NO]],표4[[정류소 번호]:[ISC 정류소 ID]],2,FALSE)</f>
        <v>169000701</v>
      </c>
      <c r="J1179" s="1" t="s">
        <v>16451</v>
      </c>
    </row>
    <row r="1180" spans="1:10">
      <c r="A1180">
        <v>165000461</v>
      </c>
      <c r="B1180" t="s">
        <v>39</v>
      </c>
      <c r="C1180" t="s">
        <v>17558</v>
      </c>
      <c r="D1180" s="3">
        <v>102</v>
      </c>
      <c r="E1180" s="3" t="str">
        <f>SUBSTITUTE(표2[[#This Row],[인천버스정보]],RIGHT(표2[[#This Row],[인천버스정보]],7),"")</f>
        <v>동들머리</v>
      </c>
      <c r="F1180">
        <f>INT(LEFT(RIGHT(표2[[#This Row],[인천버스정보]],6),5))</f>
        <v>43885</v>
      </c>
      <c r="G1180" s="3" t="str">
        <f>TEXT(VLOOKUP(표2[[#This Row],[BIS_NO]],표4[[정류소 번호]:[ISC 정류소 ID]],8,FALSE),0)</f>
        <v>2804611</v>
      </c>
      <c r="H1180" s="3">
        <f>VLOOKUP(INT(표2[[#This Row],[BIS_NO]]),표3[],2,FALSE)</f>
        <v>3767</v>
      </c>
      <c r="I1180" s="3">
        <f>VLOOKUP(표2[[#This Row],[BIS_NO]],표4[[정류소 번호]:[ISC 정류소 ID]],2,FALSE)</f>
        <v>169000885</v>
      </c>
      <c r="J1180" s="1" t="s">
        <v>16452</v>
      </c>
    </row>
    <row r="1181" spans="1:10">
      <c r="A1181">
        <v>165000461</v>
      </c>
      <c r="B1181" t="s">
        <v>39</v>
      </c>
      <c r="C1181" t="s">
        <v>17558</v>
      </c>
      <c r="D1181" s="3">
        <v>103</v>
      </c>
      <c r="E1181" s="3" t="str">
        <f>SUBSTITUTE(표2[[#This Row],[인천버스정보]],RIGHT(표2[[#This Row],[인천버스정보]],7),"")</f>
        <v>동주농장</v>
      </c>
      <c r="F1181">
        <f>INT(LEFT(RIGHT(표2[[#This Row],[인천버스정보]],6),5))</f>
        <v>43349</v>
      </c>
      <c r="G1181" s="3" t="str">
        <f>TEXT(VLOOKUP(표2[[#This Row],[BIS_NO]],표4[[정류소 번호]:[ISC 정류소 ID]],8,FALSE),0)</f>
        <v>2804086</v>
      </c>
      <c r="H1181" s="3">
        <f>VLOOKUP(INT(표2[[#This Row],[BIS_NO]]),표3[],2,FALSE)</f>
        <v>2993</v>
      </c>
      <c r="I1181" s="3">
        <f>VLOOKUP(표2[[#This Row],[BIS_NO]],표4[[정류소 번호]:[ISC 정류소 ID]],2,FALSE)</f>
        <v>169000349</v>
      </c>
      <c r="J1181" s="1" t="s">
        <v>16453</v>
      </c>
    </row>
    <row r="1182" spans="1:10">
      <c r="A1182">
        <v>165000461</v>
      </c>
      <c r="B1182" t="s">
        <v>39</v>
      </c>
      <c r="C1182" t="s">
        <v>17558</v>
      </c>
      <c r="D1182" s="3">
        <v>104</v>
      </c>
      <c r="E1182" s="3" t="str">
        <f>SUBSTITUTE(표2[[#This Row],[인천버스정보]],RIGHT(표2[[#This Row],[인천버스정보]],7),"")</f>
        <v>행자골</v>
      </c>
      <c r="F1182">
        <f>INT(LEFT(RIGHT(표2[[#This Row],[인천버스정보]],6),5))</f>
        <v>43350</v>
      </c>
      <c r="G1182" s="3" t="str">
        <f>TEXT(VLOOKUP(표2[[#This Row],[BIS_NO]],표4[[정류소 번호]:[ISC 정류소 ID]],8,FALSE),0)</f>
        <v>2804613</v>
      </c>
      <c r="H1182" s="3">
        <f>VLOOKUP(INT(표2[[#This Row],[BIS_NO]]),표3[],2,FALSE)</f>
        <v>3725</v>
      </c>
      <c r="I1182" s="3">
        <f>VLOOKUP(표2[[#This Row],[BIS_NO]],표4[[정류소 번호]:[ISC 정류소 ID]],2,FALSE)</f>
        <v>169000350</v>
      </c>
      <c r="J1182" s="1" t="s">
        <v>16454</v>
      </c>
    </row>
    <row r="1183" spans="1:10">
      <c r="A1183">
        <v>165000461</v>
      </c>
      <c r="B1183" t="s">
        <v>39</v>
      </c>
      <c r="C1183" t="s">
        <v>17558</v>
      </c>
      <c r="D1183" s="3">
        <v>105</v>
      </c>
      <c r="E1183" s="3" t="str">
        <f>SUBSTITUTE(표2[[#This Row],[인천버스정보]],RIGHT(표2[[#This Row],[인천버스정보]],7),"")</f>
        <v>이건창생가</v>
      </c>
      <c r="F1183">
        <f>INT(LEFT(RIGHT(표2[[#This Row],[인천버스정보]],6),5))</f>
        <v>43434</v>
      </c>
      <c r="G1183" s="3" t="str">
        <f>TEXT(VLOOKUP(표2[[#This Row],[BIS_NO]],표4[[정류소 번호]:[ISC 정류소 ID]],8,FALSE),0)</f>
        <v>2804089</v>
      </c>
      <c r="H1183" s="3">
        <f>VLOOKUP(INT(표2[[#This Row],[BIS_NO]]),표3[],2,FALSE)</f>
        <v>3693</v>
      </c>
      <c r="I1183" s="3">
        <f>VLOOKUP(표2[[#This Row],[BIS_NO]],표4[[정류소 번호]:[ISC 정류소 ID]],2,FALSE)</f>
        <v>169000434</v>
      </c>
      <c r="J1183" s="1" t="s">
        <v>16455</v>
      </c>
    </row>
    <row r="1184" spans="1:10">
      <c r="A1184">
        <v>165000461</v>
      </c>
      <c r="B1184" t="s">
        <v>39</v>
      </c>
      <c r="C1184" t="s">
        <v>17558</v>
      </c>
      <c r="D1184" s="3">
        <v>106</v>
      </c>
      <c r="E1184" s="3" t="str">
        <f>SUBSTITUTE(표2[[#This Row],[인천버스정보]],RIGHT(표2[[#This Row],[인천버스정보]],7),"")</f>
        <v>대사마을</v>
      </c>
      <c r="F1184">
        <f>INT(LEFT(RIGHT(표2[[#This Row],[인천버스정보]],6),5))</f>
        <v>43947</v>
      </c>
      <c r="G1184" s="3" t="str">
        <f>TEXT(VLOOKUP(표2[[#This Row],[BIS_NO]],표4[[정류소 번호]:[ISC 정류소 ID]],8,FALSE),0)</f>
        <v>2806223</v>
      </c>
      <c r="H1184" s="3">
        <f>VLOOKUP(INT(표2[[#This Row],[BIS_NO]]),표3[],2,FALSE)</f>
        <v>3111</v>
      </c>
      <c r="I1184" s="3">
        <f>VLOOKUP(표2[[#This Row],[BIS_NO]],표4[[정류소 번호]:[ISC 정류소 ID]],2,FALSE)</f>
        <v>169000947</v>
      </c>
      <c r="J1184" s="1" t="s">
        <v>16456</v>
      </c>
    </row>
    <row r="1185" spans="1:10">
      <c r="A1185">
        <v>165000461</v>
      </c>
      <c r="B1185" t="s">
        <v>39</v>
      </c>
      <c r="C1185" t="s">
        <v>17558</v>
      </c>
      <c r="D1185" s="3">
        <v>107</v>
      </c>
      <c r="E1185" s="3" t="str">
        <f>SUBSTITUTE(표2[[#This Row],[인천버스정보]],RIGHT(표2[[#This Row],[인천버스정보]],7),"")</f>
        <v>함허동천</v>
      </c>
      <c r="F1185">
        <f>INT(LEFT(RIGHT(표2[[#This Row],[인천버스정보]],6),5))</f>
        <v>43352</v>
      </c>
      <c r="G1185" s="3" t="str">
        <f>TEXT(VLOOKUP(표2[[#This Row],[BIS_NO]],표4[[정류소 번호]:[ISC 정류소 ID]],8,FALSE),0)</f>
        <v>2804091</v>
      </c>
      <c r="H1185" s="3">
        <f>VLOOKUP(INT(표2[[#This Row],[BIS_NO]]),표3[],2,FALSE)</f>
        <v>3726</v>
      </c>
      <c r="I1185" s="3">
        <f>VLOOKUP(표2[[#This Row],[BIS_NO]],표4[[정류소 번호]:[ISC 정류소 ID]],2,FALSE)</f>
        <v>169000352</v>
      </c>
      <c r="J1185" s="1" t="s">
        <v>16457</v>
      </c>
    </row>
    <row r="1186" spans="1:10">
      <c r="A1186">
        <v>165000461</v>
      </c>
      <c r="B1186" t="s">
        <v>39</v>
      </c>
      <c r="C1186" t="s">
        <v>17558</v>
      </c>
      <c r="D1186" s="3">
        <v>108</v>
      </c>
      <c r="E1186" s="3" t="str">
        <f>SUBSTITUTE(표2[[#This Row],[인천버스정보]],RIGHT(표2[[#This Row],[인천버스정보]],7),"")</f>
        <v>정수사입구</v>
      </c>
      <c r="F1186">
        <f>INT(LEFT(RIGHT(표2[[#This Row],[인천버스정보]],6),5))</f>
        <v>43436</v>
      </c>
      <c r="G1186" s="3" t="str">
        <f>TEXT(VLOOKUP(표2[[#This Row],[BIS_NO]],표4[[정류소 번호]:[ISC 정류소 ID]],8,FALSE),0)</f>
        <v>2804093</v>
      </c>
      <c r="H1186" s="3">
        <f>VLOOKUP(INT(표2[[#This Row],[BIS_NO]]),표3[],2,FALSE)</f>
        <v>3694</v>
      </c>
      <c r="I1186" s="3">
        <f>VLOOKUP(표2[[#This Row],[BIS_NO]],표4[[정류소 번호]:[ISC 정류소 ID]],2,FALSE)</f>
        <v>169000436</v>
      </c>
      <c r="J1186" s="1" t="s">
        <v>16458</v>
      </c>
    </row>
    <row r="1187" spans="1:10">
      <c r="A1187">
        <v>165000461</v>
      </c>
      <c r="B1187" t="s">
        <v>39</v>
      </c>
      <c r="C1187" t="s">
        <v>17558</v>
      </c>
      <c r="D1187" s="3">
        <v>109</v>
      </c>
      <c r="E1187" s="3" t="str">
        <f>SUBSTITUTE(표2[[#This Row],[인천버스정보]],RIGHT(표2[[#This Row],[인천버스정보]],7),"")</f>
        <v>산애들애</v>
      </c>
      <c r="F1187">
        <f>INT(LEFT(RIGHT(표2[[#This Row],[인천버스정보]],6),5))</f>
        <v>43143</v>
      </c>
      <c r="G1187" s="3" t="str">
        <f>TEXT(VLOOKUP(표2[[#This Row],[BIS_NO]],표4[[정류소 번호]:[ISC 정류소 ID]],8,FALSE),0)</f>
        <v>2804615</v>
      </c>
      <c r="H1187" s="3">
        <f>VLOOKUP(INT(표2[[#This Row],[BIS_NO]]),표3[],2,FALSE)</f>
        <v>2977</v>
      </c>
      <c r="I1187" s="3">
        <f>VLOOKUP(표2[[#This Row],[BIS_NO]],표4[[정류소 번호]:[ISC 정류소 ID]],2,FALSE)</f>
        <v>169000143</v>
      </c>
      <c r="J1187" s="1" t="s">
        <v>16459</v>
      </c>
    </row>
    <row r="1188" spans="1:10">
      <c r="A1188">
        <v>165000461</v>
      </c>
      <c r="B1188" t="s">
        <v>39</v>
      </c>
      <c r="C1188" t="s">
        <v>17558</v>
      </c>
      <c r="D1188" s="3">
        <v>110</v>
      </c>
      <c r="E1188" s="3" t="str">
        <f>SUBSTITUTE(표2[[#This Row],[인천버스정보]],RIGHT(표2[[#This Row],[인천버스정보]],7),"")</f>
        <v>분오저수지</v>
      </c>
      <c r="F1188">
        <f>INT(LEFT(RIGHT(표2[[#This Row],[인천버스정보]],6),5))</f>
        <v>43493</v>
      </c>
      <c r="G1188" s="3" t="str">
        <f>TEXT(VLOOKUP(표2[[#This Row],[BIS_NO]],표4[[정류소 번호]:[ISC 정류소 ID]],8,FALSE),0)</f>
        <v>2804617</v>
      </c>
      <c r="H1188" s="3">
        <f>VLOOKUP(INT(표2[[#This Row],[BIS_NO]]),표3[],2,FALSE)</f>
        <v>3139</v>
      </c>
      <c r="I1188" s="3">
        <f>VLOOKUP(표2[[#This Row],[BIS_NO]],표4[[정류소 번호]:[ISC 정류소 ID]],2,FALSE)</f>
        <v>169000493</v>
      </c>
      <c r="J1188" s="1" t="s">
        <v>16460</v>
      </c>
    </row>
    <row r="1189" spans="1:10">
      <c r="A1189">
        <v>165000461</v>
      </c>
      <c r="B1189" t="s">
        <v>39</v>
      </c>
      <c r="C1189" t="s">
        <v>17558</v>
      </c>
      <c r="D1189" s="3">
        <v>111</v>
      </c>
      <c r="E1189" s="3" t="str">
        <f>SUBSTITUTE(표2[[#This Row],[인천버스정보]],RIGHT(표2[[#This Row],[인천버스정보]],7),"")</f>
        <v>넘말</v>
      </c>
      <c r="F1189">
        <f>INT(LEFT(RIGHT(표2[[#This Row],[인천버스정보]],6),5))</f>
        <v>43438</v>
      </c>
      <c r="G1189" s="3" t="str">
        <f>TEXT(VLOOKUP(표2[[#This Row],[BIS_NO]],표4[[정류소 번호]:[ISC 정류소 ID]],8,FALSE),0)</f>
        <v>2804094</v>
      </c>
      <c r="H1189" s="3">
        <f>VLOOKUP(INT(표2[[#This Row],[BIS_NO]]),표3[],2,FALSE)</f>
        <v>3695</v>
      </c>
      <c r="I1189" s="3">
        <f>VLOOKUP(표2[[#This Row],[BIS_NO]],표4[[정류소 번호]:[ISC 정류소 ID]],2,FALSE)</f>
        <v>169000438</v>
      </c>
      <c r="J1189" s="1" t="s">
        <v>16461</v>
      </c>
    </row>
    <row r="1190" spans="1:10">
      <c r="A1190">
        <v>165000461</v>
      </c>
      <c r="B1190" t="s">
        <v>39</v>
      </c>
      <c r="C1190" t="s">
        <v>17558</v>
      </c>
      <c r="D1190" s="3">
        <v>112</v>
      </c>
      <c r="E1190" s="3" t="str">
        <f>SUBSTITUTE(표2[[#This Row],[인천버스정보]],RIGHT(표2[[#This Row],[인천버스정보]],7),"")</f>
        <v>분오리어판장</v>
      </c>
      <c r="F1190">
        <f>INT(LEFT(RIGHT(표2[[#This Row],[인천버스정보]],6),5))</f>
        <v>43495</v>
      </c>
      <c r="G1190" s="3" t="str">
        <f>TEXT(VLOOKUP(표2[[#This Row],[BIS_NO]],표4[[정류소 번호]:[ISC 정류소 ID]],8,FALSE),0)</f>
        <v>2804619</v>
      </c>
      <c r="H1190" s="3">
        <f>VLOOKUP(INT(표2[[#This Row],[BIS_NO]]),표3[],2,FALSE)</f>
        <v>3140</v>
      </c>
      <c r="I1190" s="3">
        <f>VLOOKUP(표2[[#This Row],[BIS_NO]],표4[[정류소 번호]:[ISC 정류소 ID]],2,FALSE)</f>
        <v>169000495</v>
      </c>
      <c r="J1190" s="1" t="s">
        <v>16462</v>
      </c>
    </row>
    <row r="1191" spans="1:10">
      <c r="A1191">
        <v>165000461</v>
      </c>
      <c r="B1191" t="s">
        <v>39</v>
      </c>
      <c r="C1191" t="s">
        <v>17558</v>
      </c>
      <c r="D1191" s="3">
        <v>113</v>
      </c>
      <c r="E1191" s="3" t="str">
        <f>SUBSTITUTE(표2[[#This Row],[인천버스정보]],RIGHT(표2[[#This Row],[인천버스정보]],7),"")</f>
        <v>동막해변</v>
      </c>
      <c r="F1191">
        <f>INT(LEFT(RIGHT(표2[[#This Row],[인천버스정보]],6),5))</f>
        <v>43408</v>
      </c>
      <c r="G1191" s="3" t="str">
        <f>TEXT(VLOOKUP(표2[[#This Row],[BIS_NO]],표4[[정류소 번호]:[ISC 정류소 ID]],8,FALSE),0)</f>
        <v>2804097</v>
      </c>
      <c r="H1191" s="3">
        <f>VLOOKUP(INT(표2[[#This Row],[BIS_NO]]),표3[],2,FALSE)</f>
        <v>3957</v>
      </c>
      <c r="I1191" s="3">
        <f>VLOOKUP(표2[[#This Row],[BIS_NO]],표4[[정류소 번호]:[ISC 정류소 ID]],2,FALSE)</f>
        <v>169000408</v>
      </c>
      <c r="J1191" s="1" t="s">
        <v>16463</v>
      </c>
    </row>
    <row r="1192" spans="1:10">
      <c r="A1192">
        <v>165000461</v>
      </c>
      <c r="B1192" t="s">
        <v>39</v>
      </c>
      <c r="C1192" t="s">
        <v>17558</v>
      </c>
      <c r="D1192" s="3">
        <v>114</v>
      </c>
      <c r="E1192" s="3" t="str">
        <f>SUBSTITUTE(표2[[#This Row],[인천버스정보]],RIGHT(표2[[#This Row],[인천버스정보]],7),"")</f>
        <v>갯벌슈퍼</v>
      </c>
      <c r="F1192">
        <f>INT(LEFT(RIGHT(표2[[#This Row],[인천버스정보]],6),5))</f>
        <v>43410</v>
      </c>
      <c r="G1192" s="3" t="str">
        <f>TEXT(VLOOKUP(표2[[#This Row],[BIS_NO]],표4[[정류소 번호]:[ISC 정류소 ID]],8,FALSE),0)</f>
        <v>2804621</v>
      </c>
      <c r="H1192" s="3">
        <f>VLOOKUP(INT(표2[[#This Row],[BIS_NO]]),표3[],2,FALSE)</f>
        <v>3958</v>
      </c>
      <c r="I1192" s="3">
        <f>VLOOKUP(표2[[#This Row],[BIS_NO]],표4[[정류소 번호]:[ISC 정류소 ID]],2,FALSE)</f>
        <v>169000410</v>
      </c>
      <c r="J1192" s="1" t="s">
        <v>16464</v>
      </c>
    </row>
    <row r="1193" spans="1:10">
      <c r="A1193">
        <v>165000461</v>
      </c>
      <c r="B1193" t="s">
        <v>39</v>
      </c>
      <c r="C1193" t="s">
        <v>17558</v>
      </c>
      <c r="D1193" s="3">
        <v>115</v>
      </c>
      <c r="E1193" s="3" t="str">
        <f>SUBSTITUTE(표2[[#This Row],[인천버스정보]],RIGHT(표2[[#This Row],[인천버스정보]],7),"")</f>
        <v>하얀집민박</v>
      </c>
      <c r="F1193">
        <f>INT(LEFT(RIGHT(표2[[#This Row],[인천버스정보]],6),5))</f>
        <v>43497</v>
      </c>
      <c r="G1193" s="3" t="str">
        <f>TEXT(VLOOKUP(표2[[#This Row],[BIS_NO]],표4[[정류소 번호]:[ISC 정류소 ID]],8,FALSE),0)</f>
        <v>2804623</v>
      </c>
      <c r="H1193" s="3">
        <f>VLOOKUP(INT(표2[[#This Row],[BIS_NO]]),표3[],2,FALSE)</f>
        <v>3141</v>
      </c>
      <c r="I1193" s="3">
        <f>VLOOKUP(표2[[#This Row],[BIS_NO]],표4[[정류소 번호]:[ISC 정류소 ID]],2,FALSE)</f>
        <v>169000497</v>
      </c>
      <c r="J1193" s="1" t="s">
        <v>16465</v>
      </c>
    </row>
    <row r="1194" spans="1:10">
      <c r="A1194">
        <v>165000461</v>
      </c>
      <c r="B1194" t="s">
        <v>39</v>
      </c>
      <c r="C1194" t="s">
        <v>17558</v>
      </c>
      <c r="D1194" s="3">
        <v>116</v>
      </c>
      <c r="E1194" s="3" t="str">
        <f>SUBSTITUTE(표2[[#This Row],[인천버스정보]],RIGHT(표2[[#This Row],[인천버스정보]],7),"")</f>
        <v>동막교회</v>
      </c>
      <c r="F1194">
        <f>INT(LEFT(RIGHT(표2[[#This Row],[인천버스정보]],6),5))</f>
        <v>43499</v>
      </c>
      <c r="G1194" s="3" t="str">
        <f>TEXT(VLOOKUP(표2[[#This Row],[BIS_NO]],표4[[정류소 번호]:[ISC 정류소 ID]],8,FALSE),0)</f>
        <v>2804098</v>
      </c>
      <c r="H1194" s="3">
        <f>VLOOKUP(INT(표2[[#This Row],[BIS_NO]]),표3[],2,FALSE)</f>
        <v>3142</v>
      </c>
      <c r="I1194" s="3">
        <f>VLOOKUP(표2[[#This Row],[BIS_NO]],표4[[정류소 번호]:[ISC 정류소 ID]],2,FALSE)</f>
        <v>169000499</v>
      </c>
      <c r="J1194" s="1" t="s">
        <v>16466</v>
      </c>
    </row>
    <row r="1195" spans="1:10">
      <c r="A1195">
        <v>165000461</v>
      </c>
      <c r="B1195" t="s">
        <v>39</v>
      </c>
      <c r="C1195" t="s">
        <v>17558</v>
      </c>
      <c r="D1195" s="3">
        <v>117</v>
      </c>
      <c r="E1195" s="3" t="str">
        <f>SUBSTITUTE(표2[[#This Row],[인천버스정보]],RIGHT(표2[[#This Row],[인천버스정보]],7),"")</f>
        <v>해오름민박</v>
      </c>
      <c r="F1195">
        <f>INT(LEFT(RIGHT(표2[[#This Row],[인천버스정보]],6),5))</f>
        <v>43442</v>
      </c>
      <c r="G1195" s="3" t="str">
        <f>TEXT(VLOOKUP(표2[[#This Row],[BIS_NO]],표4[[정류소 번호]:[ISC 정류소 ID]],8,FALSE),0)</f>
        <v>2804625</v>
      </c>
      <c r="H1195" s="3">
        <f>VLOOKUP(INT(표2[[#This Row],[BIS_NO]]),표3[],2,FALSE)</f>
        <v>3697</v>
      </c>
      <c r="I1195" s="3">
        <f>VLOOKUP(표2[[#This Row],[BIS_NO]],표4[[정류소 번호]:[ISC 정류소 ID]],2,FALSE)</f>
        <v>169000442</v>
      </c>
      <c r="J1195" s="1" t="s">
        <v>16467</v>
      </c>
    </row>
    <row r="1196" spans="1:10">
      <c r="A1196">
        <v>165000461</v>
      </c>
      <c r="B1196" t="s">
        <v>39</v>
      </c>
      <c r="C1196" t="s">
        <v>17558</v>
      </c>
      <c r="D1196" s="3">
        <v>118</v>
      </c>
      <c r="E1196" s="3" t="str">
        <f>SUBSTITUTE(표2[[#This Row],[인천버스정보]],RIGHT(표2[[#This Row],[인천버스정보]],7),"")</f>
        <v>장전</v>
      </c>
      <c r="F1196">
        <f>INT(LEFT(RIGHT(표2[[#This Row],[인천버스정보]],6),5))</f>
        <v>43500</v>
      </c>
      <c r="G1196" s="3" t="str">
        <f>TEXT(VLOOKUP(표2[[#This Row],[BIS_NO]],표4[[정류소 번호]:[ISC 정류소 ID]],8,FALSE),0)</f>
        <v>2803915</v>
      </c>
      <c r="H1196" s="3">
        <f>VLOOKUP(INT(표2[[#This Row],[BIS_NO]]),표3[],2,FALSE)</f>
        <v>3143</v>
      </c>
      <c r="I1196" s="3">
        <f>VLOOKUP(표2[[#This Row],[BIS_NO]],표4[[정류소 번호]:[ISC 정류소 ID]],2,FALSE)</f>
        <v>169000500</v>
      </c>
      <c r="J1196" s="1" t="s">
        <v>16468</v>
      </c>
    </row>
    <row r="1197" spans="1:10">
      <c r="A1197">
        <v>165000461</v>
      </c>
      <c r="B1197" t="s">
        <v>39</v>
      </c>
      <c r="C1197" t="s">
        <v>17558</v>
      </c>
      <c r="D1197" s="3">
        <v>119</v>
      </c>
      <c r="E1197" s="3" t="str">
        <f>SUBSTITUTE(표2[[#This Row],[인천버스정보]],RIGHT(표2[[#This Row],[인천버스정보]],7),"")</f>
        <v>소장전</v>
      </c>
      <c r="F1197">
        <f>INT(LEFT(RIGHT(표2[[#This Row],[인천버스정보]],6),5))</f>
        <v>43996</v>
      </c>
      <c r="G1197" s="3" t="str">
        <f>TEXT(VLOOKUP(표2[[#This Row],[BIS_NO]],표4[[정류소 번호]:[ISC 정류소 ID]],8,FALSE),0)</f>
        <v>2806315</v>
      </c>
      <c r="H1197" s="3">
        <f>VLOOKUP(INT(표2[[#This Row],[BIS_NO]]),표3[],2,FALSE)</f>
        <v>3287</v>
      </c>
      <c r="I1197" s="3">
        <f>VLOOKUP(표2[[#This Row],[BIS_NO]],표4[[정류소 번호]:[ISC 정류소 ID]],2,FALSE)</f>
        <v>169000996</v>
      </c>
      <c r="J1197" s="1" t="s">
        <v>16469</v>
      </c>
    </row>
    <row r="1198" spans="1:10">
      <c r="A1198">
        <v>165000461</v>
      </c>
      <c r="B1198" t="s">
        <v>39</v>
      </c>
      <c r="C1198" t="s">
        <v>17558</v>
      </c>
      <c r="D1198" s="3">
        <v>120</v>
      </c>
      <c r="E1198" s="3" t="str">
        <f>SUBSTITUTE(표2[[#This Row],[인천버스정보]],RIGHT(표2[[#This Row],[인천버스정보]],7),"")</f>
        <v>흥왕상회</v>
      </c>
      <c r="F1198">
        <f>INT(LEFT(RIGHT(표2[[#This Row],[인천버스정보]],6),5))</f>
        <v>43502</v>
      </c>
      <c r="G1198" s="3" t="str">
        <f>TEXT(VLOOKUP(표2[[#This Row],[BIS_NO]],표4[[정류소 번호]:[ISC 정류소 ID]],8,FALSE),0)</f>
        <v>2804627</v>
      </c>
      <c r="H1198" s="3">
        <f>VLOOKUP(INT(표2[[#This Row],[BIS_NO]]),표3[],2,FALSE)</f>
        <v>3144</v>
      </c>
      <c r="I1198" s="3">
        <f>VLOOKUP(표2[[#This Row],[BIS_NO]],표4[[정류소 번호]:[ISC 정류소 ID]],2,FALSE)</f>
        <v>169000502</v>
      </c>
      <c r="J1198" s="1" t="s">
        <v>16470</v>
      </c>
    </row>
    <row r="1199" spans="1:10">
      <c r="A1199">
        <v>165000461</v>
      </c>
      <c r="B1199" t="s">
        <v>39</v>
      </c>
      <c r="C1199" t="s">
        <v>17558</v>
      </c>
      <c r="D1199" s="3">
        <v>121</v>
      </c>
      <c r="E1199" s="3" t="str">
        <f>SUBSTITUTE(표2[[#This Row],[인천버스정보]],RIGHT(표2[[#This Row],[인천버스정보]],7),"")</f>
        <v>마니산상회</v>
      </c>
      <c r="F1199">
        <f>INT(LEFT(RIGHT(표2[[#This Row],[인천버스정보]],6),5))</f>
        <v>43443</v>
      </c>
      <c r="G1199" s="3" t="str">
        <f>TEXT(VLOOKUP(표2[[#This Row],[BIS_NO]],표4[[정류소 번호]:[ISC 정류소 ID]],8,FALSE),0)</f>
        <v>2803913</v>
      </c>
      <c r="H1199" s="3">
        <f>VLOOKUP(INT(표2[[#This Row],[BIS_NO]]),표3[],2,FALSE)</f>
        <v>3698</v>
      </c>
      <c r="I1199" s="3">
        <f>VLOOKUP(표2[[#This Row],[BIS_NO]],표4[[정류소 번호]:[ISC 정류소 ID]],2,FALSE)</f>
        <v>169000443</v>
      </c>
      <c r="J1199" s="1" t="s">
        <v>16471</v>
      </c>
    </row>
    <row r="1200" spans="1:10">
      <c r="A1200">
        <v>165000461</v>
      </c>
      <c r="B1200" t="s">
        <v>39</v>
      </c>
      <c r="C1200" t="s">
        <v>17558</v>
      </c>
      <c r="D1200" s="3">
        <v>122</v>
      </c>
      <c r="E1200" s="3" t="str">
        <f>SUBSTITUTE(표2[[#This Row],[인천버스정보]],RIGHT(표2[[#This Row],[인천버스정보]],7),"")</f>
        <v>간촌</v>
      </c>
      <c r="F1200">
        <f>INT(LEFT(RIGHT(표2[[#This Row],[인천버스정보]],6),5))</f>
        <v>43504</v>
      </c>
      <c r="G1200" s="3" t="str">
        <f>TEXT(VLOOKUP(표2[[#This Row],[BIS_NO]],표4[[정류소 번호]:[ISC 정류소 ID]],8,FALSE),0)</f>
        <v>2803911</v>
      </c>
      <c r="H1200" s="3">
        <f>VLOOKUP(INT(표2[[#This Row],[BIS_NO]]),표3[],2,FALSE)</f>
        <v>3145</v>
      </c>
      <c r="I1200" s="3">
        <f>VLOOKUP(표2[[#This Row],[BIS_NO]],표4[[정류소 번호]:[ISC 정류소 ID]],2,FALSE)</f>
        <v>169000504</v>
      </c>
      <c r="J1200" s="1" t="s">
        <v>16472</v>
      </c>
    </row>
    <row r="1201" spans="1:10">
      <c r="A1201">
        <v>165000461</v>
      </c>
      <c r="B1201" t="s">
        <v>39</v>
      </c>
      <c r="C1201" t="s">
        <v>17558</v>
      </c>
      <c r="D1201" s="3">
        <v>123</v>
      </c>
      <c r="E1201" s="3" t="str">
        <f>SUBSTITUTE(표2[[#This Row],[인천버스정보]],RIGHT(표2[[#This Row],[인천버스정보]],7),"")</f>
        <v>흥암보건진료소</v>
      </c>
      <c r="F1201">
        <f>INT(LEFT(RIGHT(표2[[#This Row],[인천버스정보]],6),5))</f>
        <v>43122</v>
      </c>
      <c r="G1201" s="3" t="str">
        <f>TEXT(VLOOKUP(표2[[#This Row],[BIS_NO]],표4[[정류소 번호]:[ISC 정류소 ID]],8,FALSE),0)</f>
        <v>2803908</v>
      </c>
      <c r="H1201" s="3">
        <f>VLOOKUP(INT(표2[[#This Row],[BIS_NO]]),표3[],2,FALSE)</f>
        <v>3403</v>
      </c>
      <c r="I1201" s="3">
        <f>VLOOKUP(표2[[#This Row],[BIS_NO]],표4[[정류소 번호]:[ISC 정류소 ID]],2,FALSE)</f>
        <v>169000122</v>
      </c>
      <c r="J1201" s="1" t="s">
        <v>16473</v>
      </c>
    </row>
    <row r="1202" spans="1:10">
      <c r="A1202">
        <v>165000461</v>
      </c>
      <c r="B1202" t="s">
        <v>39</v>
      </c>
      <c r="C1202" t="s">
        <v>17558</v>
      </c>
      <c r="D1202" s="3">
        <v>124</v>
      </c>
      <c r="E1202" s="3" t="str">
        <f>SUBSTITUTE(표2[[#This Row],[인천버스정보]],RIGHT(표2[[#This Row],[인천버스정보]],7),"")</f>
        <v>장안</v>
      </c>
      <c r="F1202">
        <f>INT(LEFT(RIGHT(표2[[#This Row],[인천버스정보]],6),5))</f>
        <v>43418</v>
      </c>
      <c r="G1202" s="3" t="str">
        <f>TEXT(VLOOKUP(표2[[#This Row],[BIS_NO]],표4[[정류소 번호]:[ISC 정류소 ID]],8,FALSE),0)</f>
        <v>2803907</v>
      </c>
      <c r="H1202" s="3">
        <f>VLOOKUP(INT(표2[[#This Row],[BIS_NO]]),표3[],2,FALSE)</f>
        <v>3962</v>
      </c>
      <c r="I1202" s="3">
        <f>VLOOKUP(표2[[#This Row],[BIS_NO]],표4[[정류소 번호]:[ISC 정류소 ID]],2,FALSE)</f>
        <v>169000418</v>
      </c>
      <c r="J1202" s="1" t="s">
        <v>16474</v>
      </c>
    </row>
    <row r="1203" spans="1:10">
      <c r="A1203">
        <v>165000461</v>
      </c>
      <c r="B1203" t="s">
        <v>39</v>
      </c>
      <c r="C1203" t="s">
        <v>17558</v>
      </c>
      <c r="D1203" s="3">
        <v>125</v>
      </c>
      <c r="E1203" s="3" t="str">
        <f>SUBSTITUTE(표2[[#This Row],[인천버스정보]],RIGHT(표2[[#This Row],[인천버스정보]],7),"")</f>
        <v>흥왕리</v>
      </c>
      <c r="F1203">
        <f>INT(LEFT(RIGHT(표2[[#This Row],[인천버스정보]],6),5))</f>
        <v>90074</v>
      </c>
      <c r="G1203" s="3" t="str">
        <f>TEXT(VLOOKUP(표2[[#This Row],[BIS_NO]],표4[[정류소 번호]:[ISC 정류소 ID]],8,FALSE),0)</f>
        <v>2807376</v>
      </c>
      <c r="H1203" s="3">
        <f>VLOOKUP(INT(표2[[#This Row],[BIS_NO]]),표3[],2,FALSE)</f>
        <v>3251</v>
      </c>
      <c r="I1203" s="3">
        <f>VLOOKUP(표2[[#This Row],[BIS_NO]],표4[[정류소 번호]:[ISC 정류소 ID]],2,FALSE)</f>
        <v>169001074</v>
      </c>
      <c r="J1203" s="1" t="s">
        <v>16475</v>
      </c>
    </row>
    <row r="1204" spans="1:10">
      <c r="A1204">
        <v>165000461</v>
      </c>
      <c r="B1204" t="s">
        <v>39</v>
      </c>
      <c r="C1204" t="s">
        <v>17558</v>
      </c>
      <c r="D1204" s="3">
        <v>126</v>
      </c>
      <c r="E1204" s="3" t="str">
        <f>SUBSTITUTE(표2[[#This Row],[인천버스정보]],RIGHT(표2[[#This Row],[인천버스정보]],7),"")</f>
        <v>미루지</v>
      </c>
      <c r="F1204">
        <f>INT(LEFT(RIGHT(표2[[#This Row],[인천버스정보]],6),5))</f>
        <v>43420</v>
      </c>
      <c r="G1204" s="3" t="str">
        <f>TEXT(VLOOKUP(표2[[#This Row],[BIS_NO]],표4[[정류소 번호]:[ISC 정류소 ID]],8,FALSE),0)</f>
        <v>2803905</v>
      </c>
      <c r="H1204" s="3">
        <f>VLOOKUP(INT(표2[[#This Row],[BIS_NO]]),표3[],2,FALSE)</f>
        <v>3963</v>
      </c>
      <c r="I1204" s="3">
        <f>VLOOKUP(표2[[#This Row],[BIS_NO]],표4[[정류소 번호]:[ISC 정류소 ID]],2,FALSE)</f>
        <v>169000420</v>
      </c>
      <c r="J1204" s="1" t="s">
        <v>16476</v>
      </c>
    </row>
    <row r="1205" spans="1:10">
      <c r="A1205">
        <v>165000461</v>
      </c>
      <c r="B1205" t="s">
        <v>39</v>
      </c>
      <c r="C1205" t="s">
        <v>17558</v>
      </c>
      <c r="D1205" s="3">
        <v>127</v>
      </c>
      <c r="E1205" s="3" t="str">
        <f>SUBSTITUTE(표2[[#This Row],[인천버스정보]],RIGHT(표2[[#This Row],[인천버스정보]],7),"")</f>
        <v>돈대모루</v>
      </c>
      <c r="F1205">
        <f>INT(LEFT(RIGHT(표2[[#This Row],[인천버스정보]],6),5))</f>
        <v>43422</v>
      </c>
      <c r="G1205" s="3" t="str">
        <f>TEXT(VLOOKUP(표2[[#This Row],[BIS_NO]],표4[[정류소 번호]:[ISC 정류소 ID]],8,FALSE),0)</f>
        <v>2803903</v>
      </c>
      <c r="H1205" s="3">
        <f>VLOOKUP(INT(표2[[#This Row],[BIS_NO]]),표3[],2,FALSE)</f>
        <v>3686</v>
      </c>
      <c r="I1205" s="3">
        <f>VLOOKUP(표2[[#This Row],[BIS_NO]],표4[[정류소 번호]:[ISC 정류소 ID]],2,FALSE)</f>
        <v>169000422</v>
      </c>
      <c r="J1205" s="1" t="s">
        <v>16477</v>
      </c>
    </row>
    <row r="1206" spans="1:10">
      <c r="A1206">
        <v>165000461</v>
      </c>
      <c r="B1206" t="s">
        <v>39</v>
      </c>
      <c r="C1206" t="s">
        <v>17558</v>
      </c>
      <c r="D1206" s="3">
        <v>128</v>
      </c>
      <c r="E1206" s="3" t="str">
        <f>SUBSTITUTE(표2[[#This Row],[인천버스정보]],RIGHT(표2[[#This Row],[인천버스정보]],7),"")</f>
        <v>신광주유소</v>
      </c>
      <c r="F1206">
        <f>INT(LEFT(RIGHT(표2[[#This Row],[인천버스정보]],6),5))</f>
        <v>43524</v>
      </c>
      <c r="G1206" s="3" t="str">
        <f>TEXT(VLOOKUP(표2[[#This Row],[BIS_NO]],표4[[정류소 번호]:[ISC 정류소 ID]],8,FALSE),0)</f>
        <v>2804629</v>
      </c>
      <c r="H1206" s="3">
        <f>VLOOKUP(INT(표2[[#This Row],[BIS_NO]]),표3[],2,FALSE)</f>
        <v>3379</v>
      </c>
      <c r="I1206" s="3">
        <f>VLOOKUP(표2[[#This Row],[BIS_NO]],표4[[정류소 번호]:[ISC 정류소 ID]],2,FALSE)</f>
        <v>169000524</v>
      </c>
      <c r="J1206" s="1" t="s">
        <v>16478</v>
      </c>
    </row>
    <row r="1207" spans="1:10">
      <c r="A1207">
        <v>165000461</v>
      </c>
      <c r="B1207" t="s">
        <v>39</v>
      </c>
      <c r="C1207" t="s">
        <v>17558</v>
      </c>
      <c r="D1207" s="3">
        <v>129</v>
      </c>
      <c r="E1207" s="3" t="str">
        <f>SUBSTITUTE(표2[[#This Row],[인천버스정보]],RIGHT(표2[[#This Row],[인천버스정보]],7),"")</f>
        <v>샛말</v>
      </c>
      <c r="F1207">
        <f>INT(LEFT(RIGHT(표2[[#This Row],[인천버스정보]],6),5))</f>
        <v>43994</v>
      </c>
      <c r="G1207" s="3" t="str">
        <f>TEXT(VLOOKUP(표2[[#This Row],[BIS_NO]],표4[[정류소 번호]:[ISC 정류소 ID]],8,FALSE),0)</f>
        <v>2806221</v>
      </c>
      <c r="H1207" s="3">
        <f>VLOOKUP(INT(표2[[#This Row],[BIS_NO]]),표3[],2,FALSE)</f>
        <v>3285</v>
      </c>
      <c r="I1207" s="3">
        <f>VLOOKUP(표2[[#This Row],[BIS_NO]],표4[[정류소 번호]:[ISC 정류소 ID]],2,FALSE)</f>
        <v>169000994</v>
      </c>
      <c r="J1207" s="1" t="s">
        <v>16479</v>
      </c>
    </row>
    <row r="1208" spans="1:10">
      <c r="A1208">
        <v>165000461</v>
      </c>
      <c r="B1208" t="s">
        <v>39</v>
      </c>
      <c r="C1208" t="s">
        <v>17558</v>
      </c>
      <c r="D1208" s="3">
        <v>130</v>
      </c>
      <c r="E1208" s="3" t="str">
        <f>SUBSTITUTE(표2[[#This Row],[인천버스정보]],RIGHT(표2[[#This Row],[인천버스정보]],7),"")</f>
        <v>여차리</v>
      </c>
      <c r="F1208">
        <f>INT(LEFT(RIGHT(표2[[#This Row],[인천버스정보]],6),5))</f>
        <v>43424</v>
      </c>
      <c r="G1208" s="3" t="str">
        <f>TEXT(VLOOKUP(표2[[#This Row],[BIS_NO]],표4[[정류소 번호]:[ISC 정류소 ID]],8,FALSE),0)</f>
        <v>2803901</v>
      </c>
      <c r="H1208" s="3">
        <f>VLOOKUP(INT(표2[[#This Row],[BIS_NO]]),표3[],2,FALSE)</f>
        <v>3687</v>
      </c>
      <c r="I1208" s="3">
        <f>VLOOKUP(표2[[#This Row],[BIS_NO]],표4[[정류소 번호]:[ISC 정류소 ID]],2,FALSE)</f>
        <v>169000424</v>
      </c>
      <c r="J1208" s="1" t="s">
        <v>16480</v>
      </c>
    </row>
    <row r="1209" spans="1:10">
      <c r="A1209">
        <v>165000461</v>
      </c>
      <c r="B1209" t="s">
        <v>39</v>
      </c>
      <c r="C1209" t="s">
        <v>17558</v>
      </c>
      <c r="D1209" s="3">
        <v>131</v>
      </c>
      <c r="E1209" s="3" t="str">
        <f>SUBSTITUTE(표2[[#This Row],[인천버스정보]],RIGHT(표2[[#This Row],[인천버스정보]],7),"")</f>
        <v>여차리회관</v>
      </c>
      <c r="F1209">
        <f>INT(LEFT(RIGHT(표2[[#This Row],[인천버스정보]],6),5))</f>
        <v>43525</v>
      </c>
      <c r="G1209" s="3" t="str">
        <f>TEXT(VLOOKUP(표2[[#This Row],[BIS_NO]],표4[[정류소 번호]:[ISC 정류소 ID]],8,FALSE),0)</f>
        <v>2803899</v>
      </c>
      <c r="H1209" s="3">
        <f>VLOOKUP(INT(표2[[#This Row],[BIS_NO]]),표3[],2,FALSE)</f>
        <v>3380</v>
      </c>
      <c r="I1209" s="3">
        <f>VLOOKUP(표2[[#This Row],[BIS_NO]],표4[[정류소 번호]:[ISC 정류소 ID]],2,FALSE)</f>
        <v>169000525</v>
      </c>
      <c r="J1209" s="1" t="s">
        <v>16481</v>
      </c>
    </row>
    <row r="1210" spans="1:10">
      <c r="A1210">
        <v>165000461</v>
      </c>
      <c r="B1210" t="s">
        <v>39</v>
      </c>
      <c r="C1210" t="s">
        <v>17558</v>
      </c>
      <c r="D1210" s="3">
        <v>132</v>
      </c>
      <c r="E1210" s="3" t="str">
        <f>SUBSTITUTE(표2[[#This Row],[인천버스정보]],RIGHT(표2[[#This Row],[인천버스정보]],7),"")</f>
        <v>새꾸지마을</v>
      </c>
      <c r="F1210">
        <f>INT(LEFT(RIGHT(표2[[#This Row],[인천버스정보]],6),5))</f>
        <v>90133</v>
      </c>
      <c r="G1210" s="3" t="str">
        <f>TEXT(VLOOKUP(표2[[#This Row],[BIS_NO]],표4[[정류소 번호]:[ISC 정류소 ID]],8,FALSE),0)</f>
        <v>2807378</v>
      </c>
      <c r="H1210" s="3">
        <f>VLOOKUP(INT(표2[[#This Row],[BIS_NO]]),표3[],2,FALSE)</f>
        <v>2781</v>
      </c>
      <c r="I1210" s="3">
        <f>VLOOKUP(표2[[#This Row],[BIS_NO]],표4[[정류소 번호]:[ISC 정류소 ID]],2,FALSE)</f>
        <v>169001133</v>
      </c>
      <c r="J1210" s="1" t="s">
        <v>16482</v>
      </c>
    </row>
    <row r="1211" spans="1:10">
      <c r="A1211">
        <v>165000461</v>
      </c>
      <c r="B1211" t="s">
        <v>39</v>
      </c>
      <c r="C1211" t="s">
        <v>17558</v>
      </c>
      <c r="D1211" s="3">
        <v>133</v>
      </c>
      <c r="E1211" s="3" t="str">
        <f>SUBSTITUTE(표2[[#This Row],[인천버스정보]],RIGHT(표2[[#This Row],[인천버스정보]],7),"")</f>
        <v>해넘이마을</v>
      </c>
      <c r="F1211">
        <f>INT(LEFT(RIGHT(표2[[#This Row],[인천버스정보]],6),5))</f>
        <v>90135</v>
      </c>
      <c r="G1211" s="3" t="str">
        <f>TEXT(VLOOKUP(표2[[#This Row],[BIS_NO]],표4[[정류소 번호]:[ISC 정류소 ID]],8,FALSE),0)</f>
        <v>2807381</v>
      </c>
      <c r="H1211" s="3">
        <f>VLOOKUP(INT(표2[[#This Row],[BIS_NO]]),표3[],2,FALSE)</f>
        <v>2783</v>
      </c>
      <c r="I1211" s="3">
        <f>VLOOKUP(표2[[#This Row],[BIS_NO]],표4[[정류소 번호]:[ISC 정류소 ID]],2,FALSE)</f>
        <v>169001135</v>
      </c>
      <c r="J1211" s="1" t="s">
        <v>16483</v>
      </c>
    </row>
    <row r="1212" spans="1:10">
      <c r="A1212">
        <v>165000461</v>
      </c>
      <c r="B1212" t="s">
        <v>39</v>
      </c>
      <c r="C1212" t="s">
        <v>17558</v>
      </c>
      <c r="D1212" s="3">
        <v>134</v>
      </c>
      <c r="E1212" s="3" t="str">
        <f>SUBSTITUTE(표2[[#This Row],[인천버스정보]],RIGHT(표2[[#This Row],[인천버스정보]],7),"")</f>
        <v>장화교회앞</v>
      </c>
      <c r="F1212">
        <f>INT(LEFT(RIGHT(표2[[#This Row],[인천버스정보]],6),5))</f>
        <v>43539</v>
      </c>
      <c r="G1212" s="3" t="str">
        <f>TEXT(VLOOKUP(표2[[#This Row],[BIS_NO]],표4[[정류소 번호]:[ISC 정류소 ID]],8,FALSE),0)</f>
        <v>2803897</v>
      </c>
      <c r="H1212" s="3">
        <f>VLOOKUP(INT(표2[[#This Row],[BIS_NO]]),표3[],2,FALSE)</f>
        <v>3381</v>
      </c>
      <c r="I1212" s="3">
        <f>VLOOKUP(표2[[#This Row],[BIS_NO]],표4[[정류소 번호]:[ISC 정류소 ID]],2,FALSE)</f>
        <v>169000539</v>
      </c>
      <c r="J1212" s="1" t="s">
        <v>16484</v>
      </c>
    </row>
    <row r="1213" spans="1:10">
      <c r="A1213">
        <v>165000461</v>
      </c>
      <c r="B1213" t="s">
        <v>39</v>
      </c>
      <c r="C1213" t="s">
        <v>17558</v>
      </c>
      <c r="D1213" s="3">
        <v>135</v>
      </c>
      <c r="E1213" s="3" t="str">
        <f>SUBSTITUTE(표2[[#This Row],[인천버스정보]],RIGHT(표2[[#This Row],[인천버스정보]],7),"")</f>
        <v>큰말</v>
      </c>
      <c r="F1213">
        <f>INT(LEFT(RIGHT(표2[[#This Row],[인천버스정보]],6),5))</f>
        <v>43949</v>
      </c>
      <c r="G1213" s="3" t="str">
        <f>TEXT(VLOOKUP(표2[[#This Row],[BIS_NO]],표4[[정류소 번호]:[ISC 정류소 ID]],8,FALSE),0)</f>
        <v>2806317</v>
      </c>
      <c r="H1213" s="3">
        <f>VLOOKUP(INT(표2[[#This Row],[BIS_NO]]),표3[],2,FALSE)</f>
        <v>3079</v>
      </c>
      <c r="I1213" s="3">
        <f>VLOOKUP(표2[[#This Row],[BIS_NO]],표4[[정류소 번호]:[ISC 정류소 ID]],2,FALSE)</f>
        <v>169000949</v>
      </c>
      <c r="J1213" s="1" t="s">
        <v>16485</v>
      </c>
    </row>
    <row r="1214" spans="1:10">
      <c r="A1214">
        <v>165000461</v>
      </c>
      <c r="B1214" t="s">
        <v>39</v>
      </c>
      <c r="C1214" t="s">
        <v>17558</v>
      </c>
      <c r="D1214" s="3">
        <v>136</v>
      </c>
      <c r="E1214" s="3" t="str">
        <f>SUBSTITUTE(표2[[#This Row],[인천버스정보]],RIGHT(표2[[#This Row],[인천버스정보]],7),"")</f>
        <v>장화리학생수련원</v>
      </c>
      <c r="F1214">
        <f>INT(LEFT(RIGHT(표2[[#This Row],[인천버스정보]],6),5))</f>
        <v>43474</v>
      </c>
      <c r="G1214" s="3" t="str">
        <f>TEXT(VLOOKUP(표2[[#This Row],[BIS_NO]],표4[[정류소 번호]:[ISC 정류소 ID]],8,FALSE),0)</f>
        <v>2803895</v>
      </c>
      <c r="H1214" s="3">
        <f>VLOOKUP(INT(표2[[#This Row],[BIS_NO]]),표3[],2,FALSE)</f>
        <v>3889</v>
      </c>
      <c r="I1214" s="3">
        <f>VLOOKUP(표2[[#This Row],[BIS_NO]],표4[[정류소 번호]:[ISC 정류소 ID]],2,FALSE)</f>
        <v>169000474</v>
      </c>
      <c r="J1214" s="1" t="s">
        <v>16486</v>
      </c>
    </row>
    <row r="1215" spans="1:10">
      <c r="A1215">
        <v>165000461</v>
      </c>
      <c r="B1215" t="s">
        <v>39</v>
      </c>
      <c r="C1215" t="s">
        <v>17558</v>
      </c>
      <c r="D1215" s="3">
        <v>137</v>
      </c>
      <c r="E1215" s="3" t="str">
        <f>SUBSTITUTE(표2[[#This Row],[인천버스정보]],RIGHT(표2[[#This Row],[인천버스정보]],7),"")</f>
        <v>버드러지</v>
      </c>
      <c r="F1215">
        <f>INT(LEFT(RIGHT(표2[[#This Row],[인천버스정보]],6),5))</f>
        <v>43476</v>
      </c>
      <c r="G1215" s="3" t="str">
        <f>TEXT(VLOOKUP(표2[[#This Row],[BIS_NO]],표4[[정류소 번호]:[ISC 정류소 ID]],8,FALSE),0)</f>
        <v>2803893</v>
      </c>
      <c r="H1215" s="3">
        <f>VLOOKUP(INT(표2[[#This Row],[BIS_NO]]),표3[],2,FALSE)</f>
        <v>3890</v>
      </c>
      <c r="I1215" s="3">
        <f>VLOOKUP(표2[[#This Row],[BIS_NO]],표4[[정류소 번호]:[ISC 정류소 ID]],2,FALSE)</f>
        <v>169000476</v>
      </c>
      <c r="J1215" s="1" t="s">
        <v>16487</v>
      </c>
    </row>
    <row r="1216" spans="1:10">
      <c r="A1216">
        <v>165000461</v>
      </c>
      <c r="B1216" t="s">
        <v>39</v>
      </c>
      <c r="C1216" t="s">
        <v>17558</v>
      </c>
      <c r="D1216" s="3">
        <v>138</v>
      </c>
      <c r="E1216" s="3" t="str">
        <f>SUBSTITUTE(표2[[#This Row],[인천버스정보]],RIGHT(표2[[#This Row],[인천버스정보]],7),"")</f>
        <v>장곶횟집</v>
      </c>
      <c r="F1216">
        <f>INT(LEFT(RIGHT(표2[[#This Row],[인천버스정보]],6),5))</f>
        <v>43118</v>
      </c>
      <c r="G1216" s="3" t="str">
        <f>TEXT(VLOOKUP(표2[[#This Row],[BIS_NO]],표4[[정류소 번호]:[ISC 정류소 ID]],8,FALSE),0)</f>
        <v>2803891</v>
      </c>
      <c r="H1216" s="3">
        <f>VLOOKUP(INT(표2[[#This Row],[BIS_NO]]),표3[],2,FALSE)</f>
        <v>3399</v>
      </c>
      <c r="I1216" s="3">
        <f>VLOOKUP(표2[[#This Row],[BIS_NO]],표4[[정류소 번호]:[ISC 정류소 ID]],2,FALSE)</f>
        <v>169000118</v>
      </c>
      <c r="J1216" s="1" t="s">
        <v>16488</v>
      </c>
    </row>
    <row r="1217" spans="1:10">
      <c r="A1217">
        <v>165000461</v>
      </c>
      <c r="B1217" t="s">
        <v>39</v>
      </c>
      <c r="C1217" t="s">
        <v>17558</v>
      </c>
      <c r="D1217" s="3">
        <v>139</v>
      </c>
      <c r="E1217" s="3" t="str">
        <f>SUBSTITUTE(표2[[#This Row],[인천버스정보]],RIGHT(표2[[#This Row],[인천버스정보]],7),"")</f>
        <v>장곶돈대</v>
      </c>
      <c r="F1217">
        <f>INT(LEFT(RIGHT(표2[[#This Row],[인천버스정보]],6),5))</f>
        <v>43931</v>
      </c>
      <c r="G1217" s="3" t="str">
        <f>TEXT(VLOOKUP(표2[[#This Row],[BIS_NO]],표4[[정류소 번호]:[ISC 정류소 ID]],8,FALSE),0)</f>
        <v>2806220</v>
      </c>
      <c r="H1217" s="3">
        <f>VLOOKUP(INT(표2[[#This Row],[BIS_NO]]),표3[],2,FALSE)</f>
        <v>3171</v>
      </c>
      <c r="I1217" s="3">
        <f>VLOOKUP(표2[[#This Row],[BIS_NO]],표4[[정류소 번호]:[ISC 정류소 ID]],2,FALSE)</f>
        <v>169000931</v>
      </c>
      <c r="J1217" s="1" t="s">
        <v>16489</v>
      </c>
    </row>
    <row r="1218" spans="1:10">
      <c r="A1218">
        <v>165000461</v>
      </c>
      <c r="B1218" t="s">
        <v>39</v>
      </c>
      <c r="C1218" t="s">
        <v>17558</v>
      </c>
      <c r="D1218" s="3">
        <v>140</v>
      </c>
      <c r="E1218" s="3" t="str">
        <f>SUBSTITUTE(표2[[#This Row],[인천버스정보]],RIGHT(표2[[#This Row],[인천버스정보]],7),"")</f>
        <v>진광횟집앞</v>
      </c>
      <c r="F1218">
        <f>INT(LEFT(RIGHT(표2[[#This Row],[인천버스정보]],6),5))</f>
        <v>43507</v>
      </c>
      <c r="G1218" s="3" t="str">
        <f>TEXT(VLOOKUP(표2[[#This Row],[BIS_NO]],표4[[정류소 번호]:[ISC 정류소 ID]],8,FALSE),0)</f>
        <v>2803889</v>
      </c>
      <c r="H1218" s="3">
        <f>VLOOKUP(INT(표2[[#This Row],[BIS_NO]]),표3[],2,FALSE)</f>
        <v>3147</v>
      </c>
      <c r="I1218" s="3">
        <f>VLOOKUP(표2[[#This Row],[BIS_NO]],표4[[정류소 번호]:[ISC 정류소 ID]],2,FALSE)</f>
        <v>169000507</v>
      </c>
      <c r="J1218" s="1" t="s">
        <v>16490</v>
      </c>
    </row>
    <row r="1219" spans="1:10">
      <c r="A1219">
        <v>165000461</v>
      </c>
      <c r="B1219" t="s">
        <v>39</v>
      </c>
      <c r="C1219" t="s">
        <v>17558</v>
      </c>
      <c r="D1219" s="3">
        <v>141</v>
      </c>
      <c r="E1219" s="3" t="str">
        <f>SUBSTITUTE(표2[[#This Row],[인천버스정보]],RIGHT(표2[[#This Row],[인천버스정보]],7),"")</f>
        <v>선수여객선착장</v>
      </c>
      <c r="F1219">
        <f>INT(LEFT(RIGHT(표2[[#This Row],[인천버스정보]],6),5))</f>
        <v>43429</v>
      </c>
      <c r="G1219" s="3" t="str">
        <f>TEXT(VLOOKUP(표2[[#This Row],[BIS_NO]],표4[[정류소 번호]:[ISC 정류소 ID]],8,FALSE),0)</f>
        <v>2803887</v>
      </c>
      <c r="H1219" s="3">
        <f>VLOOKUP(INT(표2[[#This Row],[BIS_NO]]),표3[],2,FALSE)</f>
        <v>3690</v>
      </c>
      <c r="I1219" s="3">
        <f>VLOOKUP(표2[[#This Row],[BIS_NO]],표4[[정류소 번호]:[ISC 정류소 ID]],2,FALSE)</f>
        <v>169000429</v>
      </c>
      <c r="J1219" s="1" t="s">
        <v>16491</v>
      </c>
    </row>
    <row r="1220" spans="1:10">
      <c r="A1220">
        <v>165000461</v>
      </c>
      <c r="B1220" t="s">
        <v>39</v>
      </c>
      <c r="C1220" t="s">
        <v>17558</v>
      </c>
      <c r="D1220" s="3">
        <v>142</v>
      </c>
      <c r="E1220" s="3" t="str">
        <f>SUBSTITUTE(표2[[#This Row],[인천버스정보]],RIGHT(표2[[#This Row],[인천버스정보]],7),"")</f>
        <v>후포항입구</v>
      </c>
      <c r="F1220">
        <f>INT(LEFT(RIGHT(표2[[#This Row],[인천버스정보]],6),5))</f>
        <v>43481</v>
      </c>
      <c r="G1220" s="3" t="str">
        <f>TEXT(VLOOKUP(표2[[#This Row],[BIS_NO]],표4[[정류소 번호]:[ISC 정류소 ID]],8,FALSE),0)</f>
        <v>2803885</v>
      </c>
      <c r="H1220" s="3">
        <f>VLOOKUP(INT(표2[[#This Row],[BIS_NO]]),표3[],2,FALSE)</f>
        <v>3019</v>
      </c>
      <c r="I1220" s="3">
        <f>VLOOKUP(표2[[#This Row],[BIS_NO]],표4[[정류소 번호]:[ISC 정류소 ID]],2,FALSE)</f>
        <v>169000481</v>
      </c>
      <c r="J1220" s="1" t="s">
        <v>16492</v>
      </c>
    </row>
    <row r="1221" spans="1:10">
      <c r="A1221">
        <v>165000461</v>
      </c>
      <c r="B1221" t="s">
        <v>39</v>
      </c>
      <c r="C1221" t="s">
        <v>17558</v>
      </c>
      <c r="D1221" s="3">
        <v>143</v>
      </c>
      <c r="E1221" s="3" t="str">
        <f>SUBSTITUTE(표2[[#This Row],[인천버스정보]],RIGHT(표2[[#This Row],[인천버스정보]],7),"")</f>
        <v>선수</v>
      </c>
      <c r="F1221">
        <f>INT(LEFT(RIGHT(표2[[#This Row],[인천버스정보]],6),5))</f>
        <v>43483</v>
      </c>
      <c r="G1221" s="3" t="str">
        <f>TEXT(VLOOKUP(표2[[#This Row],[BIS_NO]],표4[[정류소 번호]:[ISC 정류소 ID]],8,FALSE),0)</f>
        <v>2803883</v>
      </c>
      <c r="H1221" s="3">
        <f>VLOOKUP(INT(표2[[#This Row],[BIS_NO]]),표3[],2,FALSE)</f>
        <v>3020</v>
      </c>
      <c r="I1221" s="3">
        <f>VLOOKUP(표2[[#This Row],[BIS_NO]],표4[[정류소 번호]:[ISC 정류소 ID]],2,FALSE)</f>
        <v>169000483</v>
      </c>
      <c r="J1221" s="1" t="s">
        <v>16493</v>
      </c>
    </row>
    <row r="1222" spans="1:10">
      <c r="A1222">
        <v>165000461</v>
      </c>
      <c r="B1222" t="s">
        <v>39</v>
      </c>
      <c r="C1222" t="s">
        <v>17558</v>
      </c>
      <c r="D1222" s="3">
        <v>144</v>
      </c>
      <c r="E1222" s="3" t="str">
        <f>SUBSTITUTE(표2[[#This Row],[인천버스정보]],RIGHT(표2[[#This Row],[인천버스정보]],7),"")</f>
        <v>대촌</v>
      </c>
      <c r="F1222">
        <f>INT(LEFT(RIGHT(표2[[#This Row],[인천버스정보]],6),5))</f>
        <v>43393</v>
      </c>
      <c r="G1222" s="3" t="str">
        <f>TEXT(VLOOKUP(표2[[#This Row],[BIS_NO]],표4[[정류소 번호]:[ISC 정류소 ID]],8,FALSE),0)</f>
        <v>2803881</v>
      </c>
      <c r="H1222" s="3">
        <f>VLOOKUP(INT(표2[[#This Row],[BIS_NO]]),표3[],2,FALSE)</f>
        <v>3948</v>
      </c>
      <c r="I1222" s="3">
        <f>VLOOKUP(표2[[#This Row],[BIS_NO]],표4[[정류소 번호]:[ISC 정류소 ID]],2,FALSE)</f>
        <v>169000393</v>
      </c>
      <c r="J1222" s="1" t="s">
        <v>16494</v>
      </c>
    </row>
    <row r="1223" spans="1:10">
      <c r="A1223">
        <v>165000461</v>
      </c>
      <c r="B1223" t="s">
        <v>39</v>
      </c>
      <c r="C1223" t="s">
        <v>17558</v>
      </c>
      <c r="D1223" s="3">
        <v>145</v>
      </c>
      <c r="E1223" s="3" t="str">
        <f>SUBSTITUTE(표2[[#This Row],[인천버스정보]],RIGHT(표2[[#This Row],[인천버스정보]],7),"")</f>
        <v>내리교회</v>
      </c>
      <c r="F1223">
        <f>INT(LEFT(RIGHT(표2[[#This Row],[인천버스정보]],6),5))</f>
        <v>43543</v>
      </c>
      <c r="G1223" s="3" t="str">
        <f>TEXT(VLOOKUP(표2[[#This Row],[BIS_NO]],표4[[정류소 번호]:[ISC 정류소 ID]],8,FALSE),0)</f>
        <v>2803879</v>
      </c>
      <c r="H1223" s="3">
        <f>VLOOKUP(INT(표2[[#This Row],[BIS_NO]]),표3[],2,FALSE)</f>
        <v>3386</v>
      </c>
      <c r="I1223" s="3">
        <f>VLOOKUP(표2[[#This Row],[BIS_NO]],표4[[정류소 번호]:[ISC 정류소 ID]],2,FALSE)</f>
        <v>169000543</v>
      </c>
      <c r="J1223" s="1" t="s">
        <v>16495</v>
      </c>
    </row>
    <row r="1224" spans="1:10">
      <c r="A1224">
        <v>165000461</v>
      </c>
      <c r="B1224" t="s">
        <v>39</v>
      </c>
      <c r="C1224" t="s">
        <v>17558</v>
      </c>
      <c r="D1224" s="3">
        <v>146</v>
      </c>
      <c r="E1224" s="3" t="str">
        <f>SUBSTITUTE(표2[[#This Row],[인천버스정보]],RIGHT(표2[[#This Row],[인천버스정보]],7),"")</f>
        <v>덕골</v>
      </c>
      <c r="F1224">
        <f>INT(LEFT(RIGHT(표2[[#This Row],[인천버스정보]],6),5))</f>
        <v>43399</v>
      </c>
      <c r="G1224" s="3" t="str">
        <f>TEXT(VLOOKUP(표2[[#This Row],[BIS_NO]],표4[[정류소 번호]:[ISC 정류소 ID]],8,FALSE),0)</f>
        <v>2803877</v>
      </c>
      <c r="H1224" s="3">
        <f>VLOOKUP(INT(표2[[#This Row],[BIS_NO]]),표3[],2,FALSE)</f>
        <v>3951</v>
      </c>
      <c r="I1224" s="3">
        <f>VLOOKUP(표2[[#This Row],[BIS_NO]],표4[[정류소 번호]:[ISC 정류소 ID]],2,FALSE)</f>
        <v>169000399</v>
      </c>
      <c r="J1224" s="1" t="s">
        <v>16496</v>
      </c>
    </row>
    <row r="1225" spans="1:10">
      <c r="A1225">
        <v>165000461</v>
      </c>
      <c r="B1225" t="s">
        <v>39</v>
      </c>
      <c r="C1225" t="s">
        <v>17558</v>
      </c>
      <c r="D1225" s="3">
        <v>147</v>
      </c>
      <c r="E1225" s="3" t="str">
        <f>SUBSTITUTE(표2[[#This Row],[인천버스정보]],RIGHT(표2[[#This Row],[인천버스정보]],7),"")</f>
        <v>화도터미널</v>
      </c>
      <c r="F1225">
        <f>INT(LEFT(RIGHT(표2[[#This Row],[인천버스정보]],6),5))</f>
        <v>43104</v>
      </c>
      <c r="G1225" s="3" t="str">
        <f>TEXT(VLOOKUP(표2[[#This Row],[BIS_NO]],표4[[정류소 번호]:[ISC 정류소 ID]],8,FALSE),0)</f>
        <v>2803875</v>
      </c>
      <c r="H1225" s="3">
        <f>VLOOKUP(INT(표2[[#This Row],[BIS_NO]]),표3[],2,FALSE)</f>
        <v>550</v>
      </c>
      <c r="I1225" s="3">
        <f>VLOOKUP(표2[[#This Row],[BIS_NO]],표4[[정류소 번호]:[ISC 정류소 ID]],2,FALSE)</f>
        <v>169000104</v>
      </c>
      <c r="J1225" s="1" t="s">
        <v>16497</v>
      </c>
    </row>
    <row r="1226" spans="1:10">
      <c r="A1226">
        <v>165000461</v>
      </c>
      <c r="B1226" t="s">
        <v>39</v>
      </c>
      <c r="C1226" t="s">
        <v>17558</v>
      </c>
      <c r="D1226" s="3">
        <v>148</v>
      </c>
      <c r="E1226" s="3" t="str">
        <f>SUBSTITUTE(표2[[#This Row],[인천버스정보]],RIGHT(표2[[#This Row],[인천버스정보]],7),"")</f>
        <v>마니산입구</v>
      </c>
      <c r="F1226">
        <f>INT(LEFT(RIGHT(표2[[#This Row],[인천버스정보]],6),5))</f>
        <v>43103</v>
      </c>
      <c r="G1226" s="3" t="str">
        <f>TEXT(VLOOKUP(표2[[#This Row],[BIS_NO]],표4[[정류소 번호]:[ISC 정류소 ID]],8,FALSE),0)</f>
        <v>2803973</v>
      </c>
      <c r="H1226" s="3">
        <f>VLOOKUP(INT(표2[[#This Row],[BIS_NO]]),표3[],2,FALSE)</f>
        <v>853</v>
      </c>
      <c r="I1226" s="3">
        <f>VLOOKUP(표2[[#This Row],[BIS_NO]],표4[[정류소 번호]:[ISC 정류소 ID]],2,FALSE)</f>
        <v>169000103</v>
      </c>
      <c r="J1226" s="1" t="s">
        <v>16499</v>
      </c>
    </row>
    <row r="1227" spans="1:10">
      <c r="A1227">
        <v>165000461</v>
      </c>
      <c r="B1227" t="s">
        <v>39</v>
      </c>
      <c r="C1227" t="s">
        <v>17558</v>
      </c>
      <c r="D1227" s="3">
        <v>149</v>
      </c>
      <c r="E1227" s="3" t="str">
        <f>SUBSTITUTE(표2[[#This Row],[인천버스정보]],RIGHT(표2[[#This Row],[인천버스정보]],7),"")</f>
        <v>문현</v>
      </c>
      <c r="F1227">
        <f>INT(LEFT(RIGHT(표2[[#This Row],[인천버스정보]],6),5))</f>
        <v>43164</v>
      </c>
      <c r="G1227" s="3" t="str">
        <f>TEXT(VLOOKUP(표2[[#This Row],[BIS_NO]],표4[[정류소 번호]:[ISC 정류소 ID]],8,FALSE),0)</f>
        <v>2803975</v>
      </c>
      <c r="H1227" s="3">
        <f>VLOOKUP(INT(표2[[#This Row],[BIS_NO]]),표3[],2,FALSE)</f>
        <v>1527</v>
      </c>
      <c r="I1227" s="3">
        <f>VLOOKUP(표2[[#This Row],[BIS_NO]],표4[[정류소 번호]:[ISC 정류소 ID]],2,FALSE)</f>
        <v>169000164</v>
      </c>
      <c r="J1227" s="1" t="s">
        <v>16500</v>
      </c>
    </row>
    <row r="1228" spans="1:10">
      <c r="A1228">
        <v>165000461</v>
      </c>
      <c r="B1228" t="s">
        <v>39</v>
      </c>
      <c r="C1228" t="s">
        <v>17558</v>
      </c>
      <c r="D1228" s="3">
        <v>150</v>
      </c>
      <c r="E1228" s="3" t="str">
        <f>SUBSTITUTE(표2[[#This Row],[인천버스정보]],RIGHT(표2[[#This Row],[인천버스정보]],7),"")</f>
        <v>문산교회앞</v>
      </c>
      <c r="F1228">
        <f>INT(LEFT(RIGHT(표2[[#This Row],[인천버스정보]],6),5))</f>
        <v>43340</v>
      </c>
      <c r="G1228" s="3" t="str">
        <f>TEXT(VLOOKUP(표2[[#This Row],[BIS_NO]],표4[[정류소 번호]:[ISC 정류소 ID]],8,FALSE),0)</f>
        <v>2805718</v>
      </c>
      <c r="H1228" s="3">
        <f>VLOOKUP(INT(표2[[#This Row],[BIS_NO]]),표3[],2,FALSE)</f>
        <v>808</v>
      </c>
      <c r="I1228" s="3">
        <f>VLOOKUP(표2[[#This Row],[BIS_NO]],표4[[정류소 번호]:[ISC 정류소 ID]],2,FALSE)</f>
        <v>169000340</v>
      </c>
      <c r="J1228" s="1" t="s">
        <v>16501</v>
      </c>
    </row>
    <row r="1229" spans="1:10">
      <c r="A1229">
        <v>165000461</v>
      </c>
      <c r="B1229" t="s">
        <v>39</v>
      </c>
      <c r="C1229" t="s">
        <v>17558</v>
      </c>
      <c r="D1229" s="3">
        <v>151</v>
      </c>
      <c r="E1229" s="3" t="str">
        <f>SUBSTITUTE(표2[[#This Row],[인천버스정보]],RIGHT(표2[[#This Row],[인천버스정보]],7),"")</f>
        <v>강화마니산</v>
      </c>
      <c r="F1229">
        <f>INT(LEFT(RIGHT(표2[[#This Row],[인천버스정보]],6),5))</f>
        <v>43002</v>
      </c>
      <c r="G1229" s="3" t="str">
        <f>TEXT(VLOOKUP(표2[[#This Row],[BIS_NO]],표4[[정류소 번호]:[ISC 정류소 ID]],8,FALSE),0)</f>
        <v>2803979</v>
      </c>
      <c r="H1229" s="3">
        <f>VLOOKUP(INT(표2[[#This Row],[BIS_NO]]),표3[],2,FALSE)</f>
        <v>1311</v>
      </c>
      <c r="I1229" s="3">
        <f>VLOOKUP(표2[[#This Row],[BIS_NO]],표4[[정류소 번호]:[ISC 정류소 ID]],2,FALSE)</f>
        <v>169000002</v>
      </c>
      <c r="J1229" s="1" t="s">
        <v>16502</v>
      </c>
    </row>
    <row r="1230" spans="1:10">
      <c r="A1230">
        <v>165000461</v>
      </c>
      <c r="B1230" t="s">
        <v>39</v>
      </c>
      <c r="C1230" t="s">
        <v>17558</v>
      </c>
      <c r="D1230" s="3">
        <v>152</v>
      </c>
      <c r="E1230" s="3" t="str">
        <f>SUBSTITUTE(표2[[#This Row],[인천버스정보]],RIGHT(표2[[#This Row],[인천버스정보]],7),"")</f>
        <v>강화실버케어스앞</v>
      </c>
      <c r="F1230">
        <f>INT(LEFT(RIGHT(표2[[#This Row],[인천버스정보]],6),5))</f>
        <v>43976</v>
      </c>
      <c r="G1230" s="3" t="str">
        <f>TEXT(VLOOKUP(표2[[#This Row],[BIS_NO]],표4[[정류소 번호]:[ISC 정류소 ID]],8,FALSE),0)</f>
        <v>2806018</v>
      </c>
      <c r="H1230" s="3">
        <f>VLOOKUP(INT(표2[[#This Row],[BIS_NO]]),표3[],2,FALSE)</f>
        <v>1480</v>
      </c>
      <c r="I1230" s="3">
        <f>VLOOKUP(표2[[#This Row],[BIS_NO]],표4[[정류소 번호]:[ISC 정류소 ID]],2,FALSE)</f>
        <v>169000976</v>
      </c>
      <c r="J1230" s="1" t="s">
        <v>16503</v>
      </c>
    </row>
    <row r="1231" spans="1:10">
      <c r="A1231">
        <v>165000461</v>
      </c>
      <c r="B1231" t="s">
        <v>39</v>
      </c>
      <c r="C1231" t="s">
        <v>17558</v>
      </c>
      <c r="D1231" s="3">
        <v>153</v>
      </c>
      <c r="E1231" s="3" t="str">
        <f>SUBSTITUTE(표2[[#This Row],[인천버스정보]],RIGHT(표2[[#This Row],[인천버스정보]],7),"")</f>
        <v>덕포리</v>
      </c>
      <c r="F1231">
        <f>INT(LEFT(RIGHT(표2[[#This Row],[인천버스정보]],6),5))</f>
        <v>43006</v>
      </c>
      <c r="G1231" s="3" t="str">
        <f>TEXT(VLOOKUP(표2[[#This Row],[BIS_NO]],표4[[정류소 번호]:[ISC 정류소 ID]],8,FALSE),0)</f>
        <v>2804334</v>
      </c>
      <c r="H1231" s="3">
        <f>VLOOKUP(INT(표2[[#This Row],[BIS_NO]]),표3[],2,FALSE)</f>
        <v>4566</v>
      </c>
      <c r="I1231" s="3">
        <f>VLOOKUP(표2[[#This Row],[BIS_NO]],표4[[정류소 번호]:[ISC 정류소 ID]],2,FALSE)</f>
        <v>169000006</v>
      </c>
      <c r="J1231" s="1" t="s">
        <v>16504</v>
      </c>
    </row>
    <row r="1232" spans="1:10">
      <c r="A1232">
        <v>165000461</v>
      </c>
      <c r="B1232" t="s">
        <v>39</v>
      </c>
      <c r="C1232" t="s">
        <v>17558</v>
      </c>
      <c r="D1232" s="3">
        <v>154</v>
      </c>
      <c r="E1232" s="3" t="str">
        <f>SUBSTITUTE(표2[[#This Row],[인천버스정보]],RIGHT(표2[[#This Row],[인천버스정보]],7),"")</f>
        <v>양지촌</v>
      </c>
      <c r="F1232">
        <f>INT(LEFT(RIGHT(표2[[#This Row],[인천버스정보]],6),5))</f>
        <v>43342</v>
      </c>
      <c r="G1232" s="3" t="str">
        <f>TEXT(VLOOKUP(표2[[#This Row],[BIS_NO]],표4[[정류소 번호]:[ISC 정류소 ID]],8,FALSE),0)</f>
        <v>2803983</v>
      </c>
      <c r="H1232" s="3">
        <f>VLOOKUP(INT(표2[[#This Row],[BIS_NO]]),표3[],2,FALSE)</f>
        <v>3209</v>
      </c>
      <c r="I1232" s="3">
        <f>VLOOKUP(표2[[#This Row],[BIS_NO]],표4[[정류소 번호]:[ISC 정류소 ID]],2,FALSE)</f>
        <v>169000342</v>
      </c>
      <c r="J1232" s="1" t="s">
        <v>16505</v>
      </c>
    </row>
    <row r="1233" spans="1:10">
      <c r="A1233">
        <v>165000461</v>
      </c>
      <c r="B1233" t="s">
        <v>39</v>
      </c>
      <c r="C1233" t="s">
        <v>17558</v>
      </c>
      <c r="D1233" s="3">
        <v>155</v>
      </c>
      <c r="E1233" s="3" t="str">
        <f>SUBSTITUTE(표2[[#This Row],[인천버스정보]],RIGHT(표2[[#This Row],[인천버스정보]],7),"")</f>
        <v>상촌</v>
      </c>
      <c r="F1233">
        <f>INT(LEFT(RIGHT(표2[[#This Row],[인천버스정보]],6),5))</f>
        <v>43347</v>
      </c>
      <c r="G1233" s="3" t="str">
        <f>TEXT(VLOOKUP(표2[[#This Row],[BIS_NO]],표4[[정류소 번호]:[ISC 정류소 ID]],8,FALSE),0)</f>
        <v>2803985</v>
      </c>
      <c r="H1233" s="3">
        <f>VLOOKUP(INT(표2[[#This Row],[BIS_NO]]),표3[],2,FALSE)</f>
        <v>2992</v>
      </c>
      <c r="I1233" s="3">
        <f>VLOOKUP(표2[[#This Row],[BIS_NO]],표4[[정류소 번호]:[ISC 정류소 ID]],2,FALSE)</f>
        <v>169000347</v>
      </c>
      <c r="J1233" s="1" t="s">
        <v>16506</v>
      </c>
    </row>
    <row r="1234" spans="1:10">
      <c r="A1234">
        <v>165000461</v>
      </c>
      <c r="B1234" t="s">
        <v>39</v>
      </c>
      <c r="C1234" t="s">
        <v>17558</v>
      </c>
      <c r="D1234" s="3">
        <v>156</v>
      </c>
      <c r="E1234" s="3" t="str">
        <f>SUBSTITUTE(표2[[#This Row],[인천버스정보]],RIGHT(표2[[#This Row],[인천버스정보]],7),"")</f>
        <v>내촌</v>
      </c>
      <c r="F1234">
        <f>INT(LEFT(RIGHT(표2[[#This Row],[인천버스정보]],6),5))</f>
        <v>43343</v>
      </c>
      <c r="G1234" s="3" t="str">
        <f>TEXT(VLOOKUP(표2[[#This Row],[BIS_NO]],표4[[정류소 번호]:[ISC 정류소 ID]],8,FALSE),0)</f>
        <v>2803987</v>
      </c>
      <c r="H1234" s="3">
        <f>VLOOKUP(INT(표2[[#This Row],[BIS_NO]]),표3[],2,FALSE)</f>
        <v>3210</v>
      </c>
      <c r="I1234" s="3">
        <f>VLOOKUP(표2[[#This Row],[BIS_NO]],표4[[정류소 번호]:[ISC 정류소 ID]],2,FALSE)</f>
        <v>169000343</v>
      </c>
      <c r="J1234" s="1" t="s">
        <v>16507</v>
      </c>
    </row>
    <row r="1235" spans="1:10">
      <c r="A1235">
        <v>165000461</v>
      </c>
      <c r="B1235" t="s">
        <v>39</v>
      </c>
      <c r="C1235" t="s">
        <v>17558</v>
      </c>
      <c r="D1235" s="3">
        <v>157</v>
      </c>
      <c r="E1235" s="3" t="str">
        <f>SUBSTITUTE(표2[[#This Row],[인천버스정보]],RIGHT(표2[[#This Row],[인천버스정보]],7),"")</f>
        <v>선두1리</v>
      </c>
      <c r="F1235">
        <f>INT(LEFT(RIGHT(표2[[#This Row],[인천버스정보]],6),5))</f>
        <v>43009</v>
      </c>
      <c r="G1235" s="3" t="str">
        <f>TEXT(VLOOKUP(표2[[#This Row],[BIS_NO]],표4[[정류소 번호]:[ISC 정류소 ID]],8,FALSE),0)</f>
        <v>2803989</v>
      </c>
      <c r="H1235" s="3">
        <f>VLOOKUP(INT(표2[[#This Row],[BIS_NO]]),표3[],2,FALSE)</f>
        <v>5401</v>
      </c>
      <c r="I1235" s="3">
        <f>VLOOKUP(표2[[#This Row],[BIS_NO]],표4[[정류소 번호]:[ISC 정류소 ID]],2,FALSE)</f>
        <v>169000009</v>
      </c>
      <c r="J1235" s="1" t="s">
        <v>16508</v>
      </c>
    </row>
    <row r="1236" spans="1:10">
      <c r="A1236">
        <v>165000461</v>
      </c>
      <c r="B1236" t="s">
        <v>39</v>
      </c>
      <c r="C1236" t="s">
        <v>17558</v>
      </c>
      <c r="D1236" s="3">
        <v>158</v>
      </c>
      <c r="E1236" s="3" t="str">
        <f>SUBSTITUTE(표2[[#This Row],[인천버스정보]],RIGHT(표2[[#This Row],[인천버스정보]],7),"")</f>
        <v>여우고개</v>
      </c>
      <c r="F1236">
        <f>INT(LEFT(RIGHT(표2[[#This Row],[인천버스정보]],6),5))</f>
        <v>43981</v>
      </c>
      <c r="G1236" s="3" t="str">
        <f>TEXT(VLOOKUP(표2[[#This Row],[BIS_NO]],표4[[정류소 번호]:[ISC 정류소 ID]],8,FALSE),0)</f>
        <v>2806004</v>
      </c>
      <c r="H1236" s="3">
        <f>VLOOKUP(INT(표2[[#This Row],[BIS_NO]]),표3[],2,FALSE)</f>
        <v>2263</v>
      </c>
      <c r="I1236" s="3">
        <f>VLOOKUP(표2[[#This Row],[BIS_NO]],표4[[정류소 번호]:[ISC 정류소 ID]],2,FALSE)</f>
        <v>169000981</v>
      </c>
      <c r="J1236" s="1" t="s">
        <v>16509</v>
      </c>
    </row>
    <row r="1237" spans="1:10">
      <c r="A1237">
        <v>165000461</v>
      </c>
      <c r="B1237" t="s">
        <v>39</v>
      </c>
      <c r="C1237" t="s">
        <v>17558</v>
      </c>
      <c r="D1237" s="3">
        <v>159</v>
      </c>
      <c r="E1237" s="3" t="str">
        <f>SUBSTITUTE(표2[[#This Row],[인천버스정보]],RIGHT(표2[[#This Row],[인천버스정보]],7),"")</f>
        <v>소담(장미)마을입구</v>
      </c>
      <c r="F1237">
        <f>INT(LEFT(RIGHT(표2[[#This Row],[인천버스정보]],6),5))</f>
        <v>90237</v>
      </c>
      <c r="G1237" s="3" t="str">
        <f>TEXT(VLOOKUP(표2[[#This Row],[BIS_NO]],표4[[정류소 번호]:[ISC 정류소 ID]],8,FALSE),0)</f>
        <v>2807385</v>
      </c>
      <c r="H1237" s="3">
        <f>VLOOKUP(INT(표2[[#This Row],[BIS_NO]]),표3[],2,FALSE)</f>
        <v>2731</v>
      </c>
      <c r="I1237" s="3">
        <f>VLOOKUP(표2[[#This Row],[BIS_NO]],표4[[정류소 번호]:[ISC 정류소 ID]],2,FALSE)</f>
        <v>169001237</v>
      </c>
      <c r="J1237" s="1" t="s">
        <v>16510</v>
      </c>
    </row>
    <row r="1238" spans="1:10">
      <c r="A1238">
        <v>165000461</v>
      </c>
      <c r="B1238" t="s">
        <v>39</v>
      </c>
      <c r="C1238" t="s">
        <v>17558</v>
      </c>
      <c r="D1238" s="3">
        <v>160</v>
      </c>
      <c r="E1238" s="3" t="str">
        <f>SUBSTITUTE(표2[[#This Row],[인천버스정보]],RIGHT(표2[[#This Row],[인천버스정보]],7),"")</f>
        <v>KT온수분국</v>
      </c>
      <c r="F1238">
        <f>INT(LEFT(RIGHT(표2[[#This Row],[인천버스정보]],6),5))</f>
        <v>43523</v>
      </c>
      <c r="G1238" s="3" t="str">
        <f>TEXT(VLOOKUP(표2[[#This Row],[BIS_NO]],표4[[정류소 번호]:[ISC 정류소 ID]],8,FALSE),0)</f>
        <v>2803991</v>
      </c>
      <c r="H1238" s="3">
        <f>VLOOKUP(INT(표2[[#This Row],[BIS_NO]]),표3[],2,FALSE)</f>
        <v>807</v>
      </c>
      <c r="I1238" s="3">
        <f>VLOOKUP(표2[[#This Row],[BIS_NO]],표4[[정류소 번호]:[ISC 정류소 ID]],2,FALSE)</f>
        <v>169000523</v>
      </c>
      <c r="J1238" s="1" t="s">
        <v>16511</v>
      </c>
    </row>
    <row r="1239" spans="1:10">
      <c r="A1239">
        <v>165000461</v>
      </c>
      <c r="B1239" t="s">
        <v>39</v>
      </c>
      <c r="C1239" t="s">
        <v>17558</v>
      </c>
      <c r="D1239" s="3">
        <v>161</v>
      </c>
      <c r="E1239" s="3" t="str">
        <f>SUBSTITUTE(표2[[#This Row],[인천버스정보]],RIGHT(표2[[#This Row],[인천버스정보]],7),"")</f>
        <v>건일아파트</v>
      </c>
      <c r="F1239">
        <f>INT(LEFT(RIGHT(표2[[#This Row],[인천버스정보]],6),5))</f>
        <v>43015</v>
      </c>
      <c r="G1239" s="3" t="str">
        <f>TEXT(VLOOKUP(표2[[#This Row],[BIS_NO]],표4[[정류소 번호]:[ISC 정류소 ID]],8,FALSE),0)</f>
        <v>2803993</v>
      </c>
      <c r="H1239" s="3">
        <f>VLOOKUP(INT(표2[[#This Row],[BIS_NO]]),표3[],2,FALSE)</f>
        <v>1135</v>
      </c>
      <c r="I1239" s="3">
        <f>VLOOKUP(표2[[#This Row],[BIS_NO]],표4[[정류소 번호]:[ISC 정류소 ID]],2,FALSE)</f>
        <v>169000015</v>
      </c>
      <c r="J1239" s="1" t="s">
        <v>16140</v>
      </c>
    </row>
    <row r="1240" spans="1:10">
      <c r="A1240">
        <v>165000461</v>
      </c>
      <c r="B1240" t="s">
        <v>39</v>
      </c>
      <c r="C1240" t="s">
        <v>17558</v>
      </c>
      <c r="D1240" s="3">
        <v>162</v>
      </c>
      <c r="E1240" s="3" t="str">
        <f>SUBSTITUTE(표2[[#This Row],[인천버스정보]],RIGHT(표2[[#This Row],[인천버스정보]],7),"")</f>
        <v>온수시장</v>
      </c>
      <c r="F1240">
        <f>INT(LEFT(RIGHT(표2[[#This Row],[인천버스정보]],6),5))</f>
        <v>43095</v>
      </c>
      <c r="G1240" s="3" t="str">
        <f>TEXT(VLOOKUP(표2[[#This Row],[BIS_NO]],표4[[정류소 번호]:[ISC 정류소 ID]],8,FALSE),0)</f>
        <v>2803995</v>
      </c>
      <c r="H1240" s="3">
        <f>VLOOKUP(INT(표2[[#This Row],[BIS_NO]]),표3[],2,FALSE)</f>
        <v>5847</v>
      </c>
      <c r="I1240" s="3">
        <f>VLOOKUP(표2[[#This Row],[BIS_NO]],표4[[정류소 번호]:[ISC 정류소 ID]],2,FALSE)</f>
        <v>169000095</v>
      </c>
      <c r="J1240" s="1" t="s">
        <v>16141</v>
      </c>
    </row>
    <row r="1241" spans="1:10">
      <c r="A1241">
        <v>165000461</v>
      </c>
      <c r="B1241" t="s">
        <v>39</v>
      </c>
      <c r="C1241" t="s">
        <v>17558</v>
      </c>
      <c r="D1241" s="3">
        <v>163</v>
      </c>
      <c r="E1241" s="3" t="str">
        <f>SUBSTITUTE(표2[[#This Row],[인천버스정보]],RIGHT(표2[[#This Row],[인천버스정보]],7),"")</f>
        <v>온수리</v>
      </c>
      <c r="F1241">
        <f>INT(LEFT(RIGHT(표2[[#This Row],[인천버스정보]],6),5))</f>
        <v>43018</v>
      </c>
      <c r="G1241" s="3" t="str">
        <f>TEXT(VLOOKUP(표2[[#This Row],[BIS_NO]],표4[[정류소 번호]:[ISC 정류소 ID]],8,FALSE),0)</f>
        <v>2800298</v>
      </c>
      <c r="H1241" s="3">
        <f>VLOOKUP(INT(표2[[#This Row],[BIS_NO]]),표3[],2,FALSE)</f>
        <v>6013</v>
      </c>
      <c r="I1241" s="3">
        <f>VLOOKUP(표2[[#This Row],[BIS_NO]],표4[[정류소 번호]:[ISC 정류소 ID]],2,FALSE)</f>
        <v>169000018</v>
      </c>
      <c r="J1241" s="1" t="s">
        <v>16142</v>
      </c>
    </row>
    <row r="1242" spans="1:10">
      <c r="A1242">
        <v>165000461</v>
      </c>
      <c r="B1242" t="s">
        <v>39</v>
      </c>
      <c r="C1242" t="s">
        <v>17558</v>
      </c>
      <c r="D1242" s="3">
        <v>164</v>
      </c>
      <c r="E1242" s="3" t="str">
        <f>SUBSTITUTE(표2[[#This Row],[인천버스정보]],RIGHT(표2[[#This Row],[인천버스정보]],7),"")</f>
        <v>방죽말</v>
      </c>
      <c r="F1242">
        <f>INT(LEFT(RIGHT(표2[[#This Row],[인천버스정보]],6),5))</f>
        <v>43214</v>
      </c>
      <c r="G1242" s="3" t="str">
        <f>TEXT(VLOOKUP(표2[[#This Row],[BIS_NO]],표4[[정류소 번호]:[ISC 정류소 ID]],8,FALSE),0)</f>
        <v>2803997</v>
      </c>
      <c r="H1242" s="3">
        <f>VLOOKUP(INT(표2[[#This Row],[BIS_NO]]),표3[],2,FALSE)</f>
        <v>1528</v>
      </c>
      <c r="I1242" s="3">
        <f>VLOOKUP(표2[[#This Row],[BIS_NO]],표4[[정류소 번호]:[ISC 정류소 ID]],2,FALSE)</f>
        <v>169000214</v>
      </c>
      <c r="J1242" s="1" t="s">
        <v>16143</v>
      </c>
    </row>
    <row r="1243" spans="1:10">
      <c r="A1243">
        <v>165000461</v>
      </c>
      <c r="B1243" t="s">
        <v>39</v>
      </c>
      <c r="C1243" t="s">
        <v>17558</v>
      </c>
      <c r="D1243" s="3">
        <v>165</v>
      </c>
      <c r="E1243" s="3" t="str">
        <f>SUBSTITUTE(표2[[#This Row],[인천버스정보]],RIGHT(표2[[#This Row],[인천버스정보]],7),"")</f>
        <v>마그네다리</v>
      </c>
      <c r="F1243">
        <f>INT(LEFT(RIGHT(표2[[#This Row],[인천버스정보]],6),5))</f>
        <v>43900</v>
      </c>
      <c r="G1243" s="3" t="str">
        <f>TEXT(VLOOKUP(표2[[#This Row],[BIS_NO]],표4[[정류소 번호]:[ISC 정류소 ID]],8,FALSE),0)</f>
        <v>2804792</v>
      </c>
      <c r="H1243" s="3">
        <f>VLOOKUP(INT(표2[[#This Row],[BIS_NO]]),표3[],2,FALSE)</f>
        <v>3356</v>
      </c>
      <c r="I1243" s="3">
        <f>VLOOKUP(표2[[#This Row],[BIS_NO]],표4[[정류소 번호]:[ISC 정류소 ID]],2,FALSE)</f>
        <v>169000900</v>
      </c>
      <c r="J1243" s="1" t="s">
        <v>16582</v>
      </c>
    </row>
    <row r="1244" spans="1:10">
      <c r="A1244">
        <v>165000461</v>
      </c>
      <c r="B1244" t="s">
        <v>39</v>
      </c>
      <c r="C1244" t="s">
        <v>17558</v>
      </c>
      <c r="D1244" s="3">
        <v>166</v>
      </c>
      <c r="E1244" s="3" t="str">
        <f>SUBSTITUTE(표2[[#This Row],[인천버스정보]],RIGHT(표2[[#This Row],[인천버스정보]],7),"")</f>
        <v>마그네사거리</v>
      </c>
      <c r="F1244">
        <f>INT(LEFT(RIGHT(표2[[#This Row],[인천버스정보]],6),5))</f>
        <v>43029</v>
      </c>
      <c r="G1244" s="3" t="str">
        <f>TEXT(VLOOKUP(표2[[#This Row],[BIS_NO]],표4[[정류소 번호]:[ISC 정류소 ID]],8,FALSE),0)</f>
        <v>2800289</v>
      </c>
      <c r="H1244" s="3">
        <f>VLOOKUP(INT(표2[[#This Row],[BIS_NO]]),표3[],2,FALSE)</f>
        <v>4351</v>
      </c>
      <c r="I1244" s="3">
        <f>VLOOKUP(표2[[#This Row],[BIS_NO]],표4[[정류소 번호]:[ISC 정류소 ID]],2,FALSE)</f>
        <v>169000029</v>
      </c>
      <c r="J1244" s="1" t="s">
        <v>16145</v>
      </c>
    </row>
    <row r="1245" spans="1:10">
      <c r="A1245">
        <v>165000461</v>
      </c>
      <c r="B1245" t="s">
        <v>39</v>
      </c>
      <c r="C1245" t="s">
        <v>17558</v>
      </c>
      <c r="D1245" s="3">
        <v>167</v>
      </c>
      <c r="E1245" s="3" t="str">
        <f>SUBSTITUTE(표2[[#This Row],[인천버스정보]],RIGHT(표2[[#This Row],[인천버스정보]],7),"")</f>
        <v>길직1리</v>
      </c>
      <c r="F1245">
        <f>INT(LEFT(RIGHT(표2[[#This Row],[인천버스정보]],6),5))</f>
        <v>43270</v>
      </c>
      <c r="G1245" s="3" t="str">
        <f>TEXT(VLOOKUP(표2[[#This Row],[BIS_NO]],표4[[정류소 번호]:[ISC 정류소 ID]],8,FALSE),0)</f>
        <v>2803934</v>
      </c>
      <c r="H1245" s="3">
        <f>VLOOKUP(INT(표2[[#This Row],[BIS_NO]]),표3[],2,FALSE)</f>
        <v>1529</v>
      </c>
      <c r="I1245" s="3">
        <f>VLOOKUP(표2[[#This Row],[BIS_NO]],표4[[정류소 번호]:[ISC 정류소 ID]],2,FALSE)</f>
        <v>169000270</v>
      </c>
      <c r="J1245" s="1" t="s">
        <v>16146</v>
      </c>
    </row>
    <row r="1246" spans="1:10">
      <c r="A1246">
        <v>165000461</v>
      </c>
      <c r="B1246" t="s">
        <v>39</v>
      </c>
      <c r="C1246" t="s">
        <v>17558</v>
      </c>
      <c r="D1246" s="3">
        <v>168</v>
      </c>
      <c r="E1246" s="3" t="str">
        <f>SUBSTITUTE(표2[[#This Row],[인천버스정보]],RIGHT(표2[[#This Row],[인천버스정보]],7),"")</f>
        <v>목비고개</v>
      </c>
      <c r="F1246">
        <f>INT(LEFT(RIGHT(표2[[#This Row],[인천버스정보]],6),5))</f>
        <v>43032</v>
      </c>
      <c r="G1246" s="3" t="str">
        <f>TEXT(VLOOKUP(표2[[#This Row],[BIS_NO]],표4[[정류소 번호]:[ISC 정류소 ID]],8,FALSE),0)</f>
        <v>2800286</v>
      </c>
      <c r="H1246" s="3">
        <f>VLOOKUP(INT(표2[[#This Row],[BIS_NO]]),표3[],2,FALSE)</f>
        <v>5324</v>
      </c>
      <c r="I1246" s="3">
        <f>VLOOKUP(표2[[#This Row],[BIS_NO]],표4[[정류소 번호]:[ISC 정류소 ID]],2,FALSE)</f>
        <v>169000032</v>
      </c>
      <c r="J1246" s="1" t="s">
        <v>16148</v>
      </c>
    </row>
    <row r="1247" spans="1:10">
      <c r="A1247">
        <v>165000461</v>
      </c>
      <c r="B1247" t="s">
        <v>39</v>
      </c>
      <c r="C1247" t="s">
        <v>17558</v>
      </c>
      <c r="D1247" s="3">
        <v>169</v>
      </c>
      <c r="E1247" s="3" t="str">
        <f>SUBSTITUTE(표2[[#This Row],[인천버스정보]],RIGHT(표2[[#This Row],[인천버스정보]],7),"")</f>
        <v>옥골.옥토끼우주센터</v>
      </c>
      <c r="F1247">
        <f>INT(LEFT(RIGHT(표2[[#This Row],[인천버스정보]],6),5))</f>
        <v>43561</v>
      </c>
      <c r="G1247" s="3" t="str">
        <f>TEXT(VLOOKUP(표2[[#This Row],[BIS_NO]],표4[[정류소 번호]:[ISC 정류소 ID]],8,FALSE),0)</f>
        <v>2803932</v>
      </c>
      <c r="H1247" s="3">
        <f>VLOOKUP(INT(표2[[#This Row],[BIS_NO]]),표3[],2,FALSE)</f>
        <v>798</v>
      </c>
      <c r="I1247" s="3">
        <f>VLOOKUP(표2[[#This Row],[BIS_NO]],표4[[정류소 번호]:[ISC 정류소 ID]],2,FALSE)</f>
        <v>169000561</v>
      </c>
      <c r="J1247" s="1" t="s">
        <v>16149</v>
      </c>
    </row>
    <row r="1248" spans="1:10">
      <c r="A1248">
        <v>165000461</v>
      </c>
      <c r="B1248" t="s">
        <v>39</v>
      </c>
      <c r="C1248" t="s">
        <v>17558</v>
      </c>
      <c r="D1248" s="3">
        <v>170</v>
      </c>
      <c r="E1248" s="3" t="str">
        <f>SUBSTITUTE(표2[[#This Row],[인천버스정보]],RIGHT(표2[[#This Row],[인천버스정보]],7),"")</f>
        <v>두운리</v>
      </c>
      <c r="F1248">
        <f>INT(LEFT(RIGHT(표2[[#This Row],[인천버스정보]],6),5))</f>
        <v>43540</v>
      </c>
      <c r="G1248" s="3" t="str">
        <f>TEXT(VLOOKUP(표2[[#This Row],[BIS_NO]],표4[[정류소 번호]:[ISC 정류소 ID]],8,FALSE),0)</f>
        <v>2803596</v>
      </c>
      <c r="H1248" s="3">
        <f>VLOOKUP(INT(표2[[#This Row],[BIS_NO]]),표3[],2,FALSE)</f>
        <v>794</v>
      </c>
      <c r="I1248" s="3">
        <f>VLOOKUP(표2[[#This Row],[BIS_NO]],표4[[정류소 번호]:[ISC 정류소 ID]],2,FALSE)</f>
        <v>169000540</v>
      </c>
      <c r="J1248" s="1" t="s">
        <v>16150</v>
      </c>
    </row>
    <row r="1249" spans="1:10">
      <c r="A1249">
        <v>165000461</v>
      </c>
      <c r="B1249" t="s">
        <v>39</v>
      </c>
      <c r="C1249" t="s">
        <v>17558</v>
      </c>
      <c r="D1249" s="3">
        <v>171</v>
      </c>
      <c r="E1249" s="3" t="str">
        <f>SUBSTITUTE(표2[[#This Row],[인천버스정보]],RIGHT(표2[[#This Row],[인천버스정보]],7),"")</f>
        <v>불은면주민센터</v>
      </c>
      <c r="F1249">
        <f>INT(LEFT(RIGHT(표2[[#This Row],[인천버스정보]],6),5))</f>
        <v>43035</v>
      </c>
      <c r="G1249" s="3" t="str">
        <f>TEXT(VLOOKUP(표2[[#This Row],[BIS_NO]],표4[[정류소 번호]:[ISC 정류소 ID]],8,FALSE),0)</f>
        <v>2800283</v>
      </c>
      <c r="H1249" s="3">
        <f>VLOOKUP(INT(표2[[#This Row],[BIS_NO]]),표3[],2,FALSE)</f>
        <v>4275</v>
      </c>
      <c r="I1249" s="3">
        <f>VLOOKUP(표2[[#This Row],[BIS_NO]],표4[[정류소 번호]:[ISC 정류소 ID]],2,FALSE)</f>
        <v>169000035</v>
      </c>
      <c r="J1249" s="1" t="s">
        <v>16151</v>
      </c>
    </row>
    <row r="1250" spans="1:10">
      <c r="A1250">
        <v>165000461</v>
      </c>
      <c r="B1250" t="s">
        <v>39</v>
      </c>
      <c r="C1250" t="s">
        <v>17558</v>
      </c>
      <c r="D1250" s="3">
        <v>172</v>
      </c>
      <c r="E1250" s="3" t="str">
        <f>SUBSTITUTE(표2[[#This Row],[인천버스정보]],RIGHT(표2[[#This Row],[인천버스정보]],7),"")</f>
        <v>영은교회</v>
      </c>
      <c r="F1250">
        <f>INT(LEFT(RIGHT(표2[[#This Row],[인천버스정보]],6),5))</f>
        <v>43037</v>
      </c>
      <c r="G1250" s="3" t="str">
        <f>TEXT(VLOOKUP(표2[[#This Row],[BIS_NO]],표4[[정류소 번호]:[ISC 정류소 ID]],8,FALSE),0)</f>
        <v>2800281</v>
      </c>
      <c r="H1250" s="3">
        <f>VLOOKUP(INT(표2[[#This Row],[BIS_NO]]),표3[],2,FALSE)</f>
        <v>588</v>
      </c>
      <c r="I1250" s="3">
        <f>VLOOKUP(표2[[#This Row],[BIS_NO]],표4[[정류소 번호]:[ISC 정류소 ID]],2,FALSE)</f>
        <v>169000037</v>
      </c>
      <c r="J1250" s="1" t="s">
        <v>16152</v>
      </c>
    </row>
    <row r="1251" spans="1:10">
      <c r="A1251">
        <v>165000461</v>
      </c>
      <c r="B1251" t="s">
        <v>39</v>
      </c>
      <c r="C1251" t="s">
        <v>17558</v>
      </c>
      <c r="D1251" s="3">
        <v>173</v>
      </c>
      <c r="E1251" s="3" t="str">
        <f>SUBSTITUTE(표2[[#This Row],[인천버스정보]],RIGHT(표2[[#This Row],[인천버스정보]],7),"")</f>
        <v>성터지</v>
      </c>
      <c r="F1251">
        <f>INT(LEFT(RIGHT(표2[[#This Row],[인천버스정보]],6),5))</f>
        <v>43038</v>
      </c>
      <c r="G1251" s="3" t="str">
        <f>TEXT(VLOOKUP(표2[[#This Row],[BIS_NO]],표4[[정류소 번호]:[ISC 정류소 ID]],8,FALSE),0)</f>
        <v>2800280</v>
      </c>
      <c r="H1251" s="3">
        <f>VLOOKUP(INT(표2[[#This Row],[BIS_NO]]),표3[],2,FALSE)</f>
        <v>5892</v>
      </c>
      <c r="I1251" s="3">
        <f>VLOOKUP(표2[[#This Row],[BIS_NO]],표4[[정류소 번호]:[ISC 정류소 ID]],2,FALSE)</f>
        <v>169000038</v>
      </c>
      <c r="J1251" s="1" t="s">
        <v>16153</v>
      </c>
    </row>
    <row r="1252" spans="1:10">
      <c r="A1252">
        <v>165000461</v>
      </c>
      <c r="B1252" t="s">
        <v>39</v>
      </c>
      <c r="C1252" t="s">
        <v>17558</v>
      </c>
      <c r="D1252" s="3">
        <v>174</v>
      </c>
      <c r="E1252" s="3" t="str">
        <f>SUBSTITUTE(표2[[#This Row],[인천버스정보]],RIGHT(표2[[#This Row],[인천버스정보]],7),"")</f>
        <v>백운곡</v>
      </c>
      <c r="F1252">
        <f>INT(LEFT(RIGHT(표2[[#This Row],[인천버스정보]],6),5))</f>
        <v>43040</v>
      </c>
      <c r="G1252" s="3" t="str">
        <f>TEXT(VLOOKUP(표2[[#This Row],[BIS_NO]],표4[[정류소 번호]:[ISC 정류소 ID]],8,FALSE),0)</f>
        <v>2800278</v>
      </c>
      <c r="H1252" s="3">
        <f>VLOOKUP(INT(표2[[#This Row],[BIS_NO]]),표3[],2,FALSE)</f>
        <v>4139</v>
      </c>
      <c r="I1252" s="3">
        <f>VLOOKUP(표2[[#This Row],[BIS_NO]],표4[[정류소 번호]:[ISC 정류소 ID]],2,FALSE)</f>
        <v>169000040</v>
      </c>
      <c r="J1252" s="1" t="s">
        <v>16154</v>
      </c>
    </row>
    <row r="1253" spans="1:10">
      <c r="A1253">
        <v>165000461</v>
      </c>
      <c r="B1253" t="s">
        <v>39</v>
      </c>
      <c r="C1253" t="s">
        <v>17558</v>
      </c>
      <c r="D1253" s="3">
        <v>175</v>
      </c>
      <c r="E1253" s="3" t="str">
        <f>SUBSTITUTE(표2[[#This Row],[인천버스정보]],RIGHT(표2[[#This Row],[인천버스정보]],7),"")</f>
        <v>금운교</v>
      </c>
      <c r="F1253">
        <f>INT(LEFT(RIGHT(표2[[#This Row],[인천버스정보]],6),5))</f>
        <v>43858</v>
      </c>
      <c r="G1253" s="3" t="str">
        <f>TEXT(VLOOKUP(표2[[#This Row],[BIS_NO]],표4[[정류소 번호]:[ISC 정류소 ID]],8,FALSE),0)</f>
        <v>2806663</v>
      </c>
      <c r="H1253" s="3">
        <f>VLOOKUP(INT(표2[[#This Row],[BIS_NO]]),표3[],2,FALSE)</f>
        <v>1347</v>
      </c>
      <c r="I1253" s="3">
        <f>VLOOKUP(표2[[#This Row],[BIS_NO]],표4[[정류소 번호]:[ISC 정류소 ID]],2,FALSE)</f>
        <v>169000858</v>
      </c>
      <c r="J1253" s="1" t="s">
        <v>16155</v>
      </c>
    </row>
    <row r="1254" spans="1:10">
      <c r="A1254">
        <v>165000461</v>
      </c>
      <c r="B1254" t="s">
        <v>39</v>
      </c>
      <c r="C1254" t="s">
        <v>17558</v>
      </c>
      <c r="D1254" s="3">
        <v>176</v>
      </c>
      <c r="E1254" s="3" t="str">
        <f>SUBSTITUTE(표2[[#This Row],[인천버스정보]],RIGHT(표2[[#This Row],[인천버스정보]],7),"")</f>
        <v>대장간마을</v>
      </c>
      <c r="F1254">
        <f>INT(LEFT(RIGHT(표2[[#This Row],[인천버스정보]],6),5))</f>
        <v>43703</v>
      </c>
      <c r="G1254" s="3" t="str">
        <f>TEXT(VLOOKUP(표2[[#This Row],[BIS_NO]],표4[[정류소 번호]:[ISC 정류소 ID]],8,FALSE),0)</f>
        <v>2804031</v>
      </c>
      <c r="H1254" s="3">
        <f>VLOOKUP(INT(표2[[#This Row],[BIS_NO]]),표3[],2,FALSE)</f>
        <v>1394</v>
      </c>
      <c r="I1254" s="3">
        <f>VLOOKUP(표2[[#This Row],[BIS_NO]],표4[[정류소 번호]:[ISC 정류소 ID]],2,FALSE)</f>
        <v>169000703</v>
      </c>
      <c r="J1254" s="1" t="s">
        <v>16156</v>
      </c>
    </row>
    <row r="1255" spans="1:10">
      <c r="A1255">
        <v>165000461</v>
      </c>
      <c r="B1255" t="s">
        <v>39</v>
      </c>
      <c r="C1255" t="s">
        <v>17558</v>
      </c>
      <c r="D1255" s="3">
        <v>177</v>
      </c>
      <c r="E1255" s="3" t="str">
        <f>SUBSTITUTE(표2[[#This Row],[인천버스정보]],RIGHT(표2[[#This Row],[인천버스정보]],7),"")</f>
        <v>선원면주민센터</v>
      </c>
      <c r="F1255">
        <f>INT(LEFT(RIGHT(표2[[#This Row],[인천버스정보]],6),5))</f>
        <v>43070</v>
      </c>
      <c r="G1255" s="3" t="str">
        <f>TEXT(VLOOKUP(표2[[#This Row],[BIS_NO]],표4[[정류소 번호]:[ISC 정류소 ID]],8,FALSE),0)</f>
        <v>2800260</v>
      </c>
      <c r="H1255" s="3">
        <f>VLOOKUP(INT(표2[[#This Row],[BIS_NO]]),표3[],2,FALSE)</f>
        <v>1021</v>
      </c>
      <c r="I1255" s="3">
        <f>VLOOKUP(표2[[#This Row],[BIS_NO]],표4[[정류소 번호]:[ISC 정류소 ID]],2,FALSE)</f>
        <v>169000070</v>
      </c>
      <c r="J1255" s="1" t="s">
        <v>16157</v>
      </c>
    </row>
    <row r="1256" spans="1:10">
      <c r="A1256">
        <v>165000461</v>
      </c>
      <c r="B1256" t="s">
        <v>39</v>
      </c>
      <c r="C1256" t="s">
        <v>17558</v>
      </c>
      <c r="D1256" s="3">
        <v>178</v>
      </c>
      <c r="E1256" s="3" t="str">
        <f>SUBSTITUTE(표2[[#This Row],[인천버스정보]],RIGHT(표2[[#This Row],[인천버스정보]],7),"")</f>
        <v>선원초등학교</v>
      </c>
      <c r="F1256">
        <f>INT(LEFT(RIGHT(표2[[#This Row],[인천버스정보]],6),5))</f>
        <v>43045</v>
      </c>
      <c r="G1256" s="3" t="str">
        <f>TEXT(VLOOKUP(표2[[#This Row],[BIS_NO]],표4[[정류소 번호]:[ISC 정류소 ID]],8,FALSE),0)</f>
        <v>2800275</v>
      </c>
      <c r="H1256" s="3">
        <f>VLOOKUP(INT(표2[[#This Row],[BIS_NO]]),표3[],2,FALSE)</f>
        <v>4352</v>
      </c>
      <c r="I1256" s="3">
        <f>VLOOKUP(표2[[#This Row],[BIS_NO]],표4[[정류소 번호]:[ISC 정류소 ID]],2,FALSE)</f>
        <v>169000045</v>
      </c>
      <c r="J1256" s="1" t="s">
        <v>16158</v>
      </c>
    </row>
    <row r="1257" spans="1:10">
      <c r="A1257">
        <v>165000461</v>
      </c>
      <c r="B1257" t="s">
        <v>39</v>
      </c>
      <c r="C1257" t="s">
        <v>17558</v>
      </c>
      <c r="D1257" s="3">
        <v>179</v>
      </c>
      <c r="E1257" s="3" t="str">
        <f>SUBSTITUTE(표2[[#This Row],[인천버스정보]],RIGHT(표2[[#This Row],[인천버스정보]],7),"")</f>
        <v>군인아파트</v>
      </c>
      <c r="F1257">
        <f>INT(LEFT(RIGHT(표2[[#This Row],[인천버스정보]],6),5))</f>
        <v>43046</v>
      </c>
      <c r="G1257" s="3" t="str">
        <f>TEXT(VLOOKUP(표2[[#This Row],[BIS_NO]],표4[[정류소 번호]:[ISC 정류소 ID]],8,FALSE),0)</f>
        <v>2804713</v>
      </c>
      <c r="H1257" s="3">
        <f>VLOOKUP(INT(표2[[#This Row],[BIS_NO]]),표3[],2,FALSE)</f>
        <v>4353</v>
      </c>
      <c r="I1257" s="3">
        <f>VLOOKUP(표2[[#This Row],[BIS_NO]],표4[[정류소 번호]:[ISC 정류소 ID]],2,FALSE)</f>
        <v>169000046</v>
      </c>
      <c r="J1257" s="1" t="s">
        <v>16159</v>
      </c>
    </row>
    <row r="1258" spans="1:10">
      <c r="A1258">
        <v>165000461</v>
      </c>
      <c r="B1258" t="s">
        <v>39</v>
      </c>
      <c r="C1258" t="s">
        <v>17558</v>
      </c>
      <c r="D1258" s="3">
        <v>180</v>
      </c>
      <c r="E1258" s="3" t="str">
        <f>SUBSTITUTE(표2[[#This Row],[인천버스정보]],RIGHT(표2[[#This Row],[인천버스정보]],7),"")</f>
        <v>고산촌</v>
      </c>
      <c r="F1258">
        <f>INT(LEFT(RIGHT(표2[[#This Row],[인천버스정보]],6),5))</f>
        <v>43544</v>
      </c>
      <c r="G1258" s="3" t="str">
        <f>TEXT(VLOOKUP(표2[[#This Row],[BIS_NO]],표4[[정류소 번호]:[ISC 정류소 ID]],8,FALSE),0)</f>
        <v>2803598</v>
      </c>
      <c r="H1258" s="3">
        <f>VLOOKUP(INT(표2[[#This Row],[BIS_NO]]),표3[],2,FALSE)</f>
        <v>795</v>
      </c>
      <c r="I1258" s="3">
        <f>VLOOKUP(표2[[#This Row],[BIS_NO]],표4[[정류소 번호]:[ISC 정류소 ID]],2,FALSE)</f>
        <v>169000544</v>
      </c>
      <c r="J1258" s="1" t="s">
        <v>16160</v>
      </c>
    </row>
    <row r="1259" spans="1:10">
      <c r="A1259">
        <v>165000461</v>
      </c>
      <c r="B1259" t="s">
        <v>39</v>
      </c>
      <c r="C1259" t="s">
        <v>17558</v>
      </c>
      <c r="D1259" s="3">
        <v>181</v>
      </c>
      <c r="E1259" s="3" t="str">
        <f>SUBSTITUTE(표2[[#This Row],[인천버스정보]],RIGHT(표2[[#This Row],[인천버스정보]],7),"")</f>
        <v>찬우물</v>
      </c>
      <c r="F1259">
        <f>INT(LEFT(RIGHT(표2[[#This Row],[인천버스정보]],6),5))</f>
        <v>43048</v>
      </c>
      <c r="G1259" s="3" t="str">
        <f>TEXT(VLOOKUP(표2[[#This Row],[BIS_NO]],표4[[정류소 번호]:[ISC 정류소 ID]],8,FALSE),0)</f>
        <v>2803600</v>
      </c>
      <c r="H1259" s="3">
        <f>VLOOKUP(INT(표2[[#This Row],[BIS_NO]]),표3[],2,FALSE)</f>
        <v>835</v>
      </c>
      <c r="I1259" s="3">
        <f>VLOOKUP(표2[[#This Row],[BIS_NO]],표4[[정류소 번호]:[ISC 정류소 ID]],2,FALSE)</f>
        <v>169000048</v>
      </c>
      <c r="J1259" s="1" t="s">
        <v>169</v>
      </c>
    </row>
    <row r="1260" spans="1:10">
      <c r="A1260">
        <v>165000461</v>
      </c>
      <c r="B1260" t="s">
        <v>39</v>
      </c>
      <c r="C1260" t="s">
        <v>17558</v>
      </c>
      <c r="D1260" s="3">
        <v>182</v>
      </c>
      <c r="E1260" s="3" t="str">
        <f>SUBSTITUTE(표2[[#This Row],[인천버스정보]],RIGHT(표2[[#This Row],[인천버스정보]],7),"")</f>
        <v>세광아파트</v>
      </c>
      <c r="F1260">
        <f>INT(LEFT(RIGHT(표2[[#This Row],[인천버스정보]],6),5))</f>
        <v>43050</v>
      </c>
      <c r="G1260" s="3" t="str">
        <f>TEXT(VLOOKUP(표2[[#This Row],[BIS_NO]],표4[[정류소 번호]:[ISC 정류소 ID]],8,FALSE),0)</f>
        <v>2800273</v>
      </c>
      <c r="H1260" s="3">
        <f>VLOOKUP(INT(표2[[#This Row],[BIS_NO]]),표3[],2,FALSE)</f>
        <v>5693</v>
      </c>
      <c r="I1260" s="3">
        <f>VLOOKUP(표2[[#This Row],[BIS_NO]],표4[[정류소 번호]:[ISC 정류소 ID]],2,FALSE)</f>
        <v>169000050</v>
      </c>
      <c r="J1260" s="1" t="s">
        <v>170</v>
      </c>
    </row>
    <row r="1261" spans="1:10">
      <c r="A1261">
        <v>165000461</v>
      </c>
      <c r="B1261" t="s">
        <v>39</v>
      </c>
      <c r="C1261" t="s">
        <v>17558</v>
      </c>
      <c r="D1261" s="3">
        <v>183</v>
      </c>
      <c r="E1261" s="3" t="str">
        <f>SUBSTITUTE(표2[[#This Row],[인천버스정보]],RIGHT(표2[[#This Row],[인천버스정보]],7),"")</f>
        <v>세광2차아파트</v>
      </c>
      <c r="F1261">
        <f>INT(LEFT(RIGHT(표2[[#This Row],[인천버스정보]],6),5))</f>
        <v>43758</v>
      </c>
      <c r="G1261" s="3" t="str">
        <f>TEXT(VLOOKUP(표2[[#This Row],[BIS_NO]],표4[[정류소 번호]:[ISC 정류소 ID]],8,FALSE),0)</f>
        <v>2803601</v>
      </c>
      <c r="H1261" s="3">
        <f>VLOOKUP(INT(표2[[#This Row],[BIS_NO]]),표3[],2,FALSE)</f>
        <v>1350</v>
      </c>
      <c r="I1261" s="3">
        <f>VLOOKUP(표2[[#This Row],[BIS_NO]],표4[[정류소 번호]:[ISC 정류소 ID]],2,FALSE)</f>
        <v>169000758</v>
      </c>
      <c r="J1261" s="1" t="s">
        <v>171</v>
      </c>
    </row>
    <row r="1262" spans="1:10">
      <c r="A1262">
        <v>165000461</v>
      </c>
      <c r="B1262" t="s">
        <v>39</v>
      </c>
      <c r="C1262" t="s">
        <v>17558</v>
      </c>
      <c r="D1262" s="3">
        <v>184</v>
      </c>
      <c r="E1262" s="3" t="str">
        <f>SUBSTITUTE(표2[[#This Row],[인천버스정보]],RIGHT(표2[[#This Row],[인천버스정보]],7),"")</f>
        <v>창골</v>
      </c>
      <c r="F1262">
        <f>INT(LEFT(RIGHT(표2[[#This Row],[인천버스정보]],6),5))</f>
        <v>43549</v>
      </c>
      <c r="G1262" s="3" t="str">
        <f>TEXT(VLOOKUP(표2[[#This Row],[BIS_NO]],표4[[정류소 번호]:[ISC 정류소 ID]],8,FALSE),0)</f>
        <v>2804331</v>
      </c>
      <c r="H1262" s="3">
        <f>VLOOKUP(INT(표2[[#This Row],[BIS_NO]]),표3[],2,FALSE)</f>
        <v>797</v>
      </c>
      <c r="I1262" s="3">
        <f>VLOOKUP(표2[[#This Row],[BIS_NO]],표4[[정류소 번호]:[ISC 정류소 ID]],2,FALSE)</f>
        <v>169000549</v>
      </c>
      <c r="J1262" s="1" t="s">
        <v>172</v>
      </c>
    </row>
    <row r="1263" spans="1:10">
      <c r="A1263">
        <v>165000461</v>
      </c>
      <c r="B1263" t="s">
        <v>39</v>
      </c>
      <c r="C1263" t="s">
        <v>17558</v>
      </c>
      <c r="D1263" s="3">
        <v>185</v>
      </c>
      <c r="E1263" s="3" t="str">
        <f>SUBSTITUTE(표2[[#This Row],[인천버스정보]],RIGHT(표2[[#This Row],[인천버스정보]],7),"")</f>
        <v>대문리고개입구</v>
      </c>
      <c r="F1263">
        <f>INT(LEFT(RIGHT(표2[[#This Row],[인천버스정보]],6),5))</f>
        <v>43546</v>
      </c>
      <c r="G1263" s="3" t="str">
        <f>TEXT(VLOOKUP(표2[[#This Row],[BIS_NO]],표4[[정류소 번호]:[ISC 정류소 ID]],8,FALSE),0)</f>
        <v>2803581</v>
      </c>
      <c r="H1263" s="3">
        <f>VLOOKUP(INT(표2[[#This Row],[BIS_NO]]),표3[],2,FALSE)</f>
        <v>796</v>
      </c>
      <c r="I1263" s="3">
        <f>VLOOKUP(표2[[#This Row],[BIS_NO]],표4[[정류소 번호]:[ISC 정류소 ID]],2,FALSE)</f>
        <v>169000546</v>
      </c>
      <c r="J1263" s="1" t="s">
        <v>173</v>
      </c>
    </row>
    <row r="1264" spans="1:10">
      <c r="A1264">
        <v>165000461</v>
      </c>
      <c r="B1264" t="s">
        <v>39</v>
      </c>
      <c r="C1264" t="s">
        <v>17558</v>
      </c>
      <c r="D1264" s="3">
        <v>186</v>
      </c>
      <c r="E1264" s="3" t="str">
        <f>SUBSTITUTE(표2[[#This Row],[인천버스정보]],RIGHT(표2[[#This Row],[인천버스정보]],7),"")</f>
        <v>창리</v>
      </c>
      <c r="F1264">
        <f>INT(LEFT(RIGHT(표2[[#This Row],[인천버스정보]],6),5))</f>
        <v>43054</v>
      </c>
      <c r="G1264" s="3" t="str">
        <f>TEXT(VLOOKUP(표2[[#This Row],[BIS_NO]],표4[[정류소 번호]:[ISC 정류소 ID]],8,FALSE),0)</f>
        <v>2800271</v>
      </c>
      <c r="H1264" s="3">
        <f>VLOOKUP(INT(표2[[#This Row],[BIS_NO]]),표3[],2,FALSE)</f>
        <v>5325</v>
      </c>
      <c r="I1264" s="3">
        <f>VLOOKUP(표2[[#This Row],[BIS_NO]],표4[[정류소 번호]:[ISC 정류소 ID]],2,FALSE)</f>
        <v>169000054</v>
      </c>
      <c r="J1264" s="1" t="s">
        <v>174</v>
      </c>
    </row>
    <row r="1265" spans="1:10">
      <c r="A1265">
        <v>165000461</v>
      </c>
      <c r="B1265" t="s">
        <v>39</v>
      </c>
      <c r="C1265" t="s">
        <v>17558</v>
      </c>
      <c r="D1265" s="3">
        <v>187</v>
      </c>
      <c r="E1265" s="3" t="str">
        <f>SUBSTITUTE(표2[[#This Row],[인천버스정보]],RIGHT(표2[[#This Row],[인천버스정보]],7),"")</f>
        <v>산림조합앞</v>
      </c>
      <c r="F1265">
        <f>INT(LEFT(RIGHT(표2[[#This Row],[인천버스정보]],6),5))</f>
        <v>90235</v>
      </c>
      <c r="G1265" s="3" t="str">
        <f>TEXT(VLOOKUP(표2[[#This Row],[BIS_NO]],표4[[정류소 번호]:[ISC 정류소 ID]],8,FALSE),0)</f>
        <v>2805489</v>
      </c>
      <c r="H1265" s="3">
        <f>VLOOKUP(INT(표2[[#This Row],[BIS_NO]]),표3[],2,FALSE)</f>
        <v>2729</v>
      </c>
      <c r="I1265" s="3">
        <f>VLOOKUP(표2[[#This Row],[BIS_NO]],표4[[정류소 번호]:[ISC 정류소 ID]],2,FALSE)</f>
        <v>169001235</v>
      </c>
      <c r="J1265" s="1" t="s">
        <v>175</v>
      </c>
    </row>
    <row r="1266" spans="1:10">
      <c r="A1266">
        <v>165000461</v>
      </c>
      <c r="B1266" t="s">
        <v>39</v>
      </c>
      <c r="C1266" t="s">
        <v>17558</v>
      </c>
      <c r="D1266" s="3">
        <v>188</v>
      </c>
      <c r="E1266" s="3" t="str">
        <f>SUBSTITUTE(표2[[#This Row],[인천버스정보]],RIGHT(표2[[#This Row],[인천버스정보]],7),"")</f>
        <v>강화장례식장</v>
      </c>
      <c r="F1266">
        <f>INT(LEFT(RIGHT(표2[[#This Row],[인천버스정보]],6),5))</f>
        <v>43946</v>
      </c>
      <c r="G1266" s="3" t="str">
        <f>TEXT(VLOOKUP(표2[[#This Row],[BIS_NO]],표4[[정류소 번호]:[ISC 정류소 ID]],8,FALSE),0)</f>
        <v>2807150</v>
      </c>
      <c r="H1266" s="3">
        <f>VLOOKUP(INT(표2[[#This Row],[BIS_NO]]),표3[],2,FALSE)</f>
        <v>3077</v>
      </c>
      <c r="I1266" s="3">
        <f>VLOOKUP(표2[[#This Row],[BIS_NO]],표4[[정류소 번호]:[ISC 정류소 ID]],2,FALSE)</f>
        <v>169000946</v>
      </c>
      <c r="J1266" s="1" t="s">
        <v>176</v>
      </c>
    </row>
    <row r="1267" spans="1:10">
      <c r="A1267">
        <v>165000461</v>
      </c>
      <c r="B1267" t="s">
        <v>39</v>
      </c>
      <c r="C1267" t="s">
        <v>17558</v>
      </c>
      <c r="D1267" s="3">
        <v>189</v>
      </c>
      <c r="E1267" s="3" t="str">
        <f>SUBSTITUTE(표2[[#This Row],[인천버스정보]],RIGHT(표2[[#This Row],[인천버스정보]],7),"")</f>
        <v>강화터미널</v>
      </c>
      <c r="F1267">
        <f>INT(LEFT(RIGHT(표2[[#This Row],[인천버스정보]],6),5))</f>
        <v>43057</v>
      </c>
      <c r="G1267" s="3" t="str">
        <f>TEXT(VLOOKUP(표2[[#This Row],[BIS_NO]],표4[[정류소 번호]:[ISC 정류소 ID]],8,FALSE),0)</f>
        <v>2800270</v>
      </c>
      <c r="H1267" s="3">
        <f>VLOOKUP(INT(표2[[#This Row],[BIS_NO]]),표3[],2,FALSE)</f>
        <v>3664</v>
      </c>
      <c r="I1267" s="3">
        <f>VLOOKUP(표2[[#This Row],[BIS_NO]],표4[[정류소 번호]:[ISC 정류소 ID]],2,FALSE)</f>
        <v>169000057</v>
      </c>
      <c r="J1267" s="1" t="s">
        <v>16027</v>
      </c>
    </row>
    <row r="1268" spans="1:10">
      <c r="A1268">
        <v>165000462</v>
      </c>
      <c r="B1268" t="s">
        <v>40</v>
      </c>
      <c r="C1268" t="s">
        <v>17559</v>
      </c>
      <c r="D1268" s="3">
        <v>1</v>
      </c>
      <c r="E1268" s="3" t="str">
        <f>SUBSTITUTE(표2[[#This Row],[인천버스정보]],RIGHT(표2[[#This Row],[인천버스정보]],7),"")</f>
        <v>온수리</v>
      </c>
      <c r="F1268">
        <f>INT(LEFT(RIGHT(표2[[#This Row],[인천버스정보]],6),5))</f>
        <v>43020</v>
      </c>
      <c r="G1268" s="3" t="str">
        <f>TEXT(VLOOKUP(표2[[#This Row],[BIS_NO]],표4[[정류소 번호]:[ISC 정류소 ID]],8,FALSE),0)</f>
        <v>2800297</v>
      </c>
      <c r="H1268" s="3">
        <f>VLOOKUP(INT(표2[[#This Row],[BIS_NO]]),표3[],2,FALSE)</f>
        <v>692</v>
      </c>
      <c r="I1268" s="3">
        <f>VLOOKUP(표2[[#This Row],[BIS_NO]],표4[[정류소 번호]:[ISC 정류소 ID]],2,FALSE)</f>
        <v>169000020</v>
      </c>
      <c r="J1268" s="1" t="s">
        <v>16512</v>
      </c>
    </row>
    <row r="1269" spans="1:10">
      <c r="A1269">
        <v>165000462</v>
      </c>
      <c r="B1269" t="s">
        <v>40</v>
      </c>
      <c r="C1269" t="s">
        <v>17559</v>
      </c>
      <c r="D1269" s="3">
        <v>2</v>
      </c>
      <c r="E1269" s="3" t="str">
        <f>SUBSTITUTE(표2[[#This Row],[인천버스정보]],RIGHT(표2[[#This Row],[인천버스정보]],7),"")</f>
        <v>온수시장</v>
      </c>
      <c r="F1269">
        <f>INT(LEFT(RIGHT(표2[[#This Row],[인천버스정보]],6),5))</f>
        <v>43019</v>
      </c>
      <c r="G1269" s="3" t="str">
        <f>TEXT(VLOOKUP(표2[[#This Row],[BIS_NO]],표4[[정류소 번호]:[ISC 정류소 ID]],8,FALSE),0)</f>
        <v>2803996</v>
      </c>
      <c r="H1269" s="3">
        <f>VLOOKUP(INT(표2[[#This Row],[BIS_NO]]),표3[],2,FALSE)</f>
        <v>4138</v>
      </c>
      <c r="I1269" s="3">
        <f>VLOOKUP(표2[[#This Row],[BIS_NO]],표4[[정류소 번호]:[ISC 정류소 ID]],2,FALSE)</f>
        <v>169000019</v>
      </c>
      <c r="J1269" s="1" t="s">
        <v>16513</v>
      </c>
    </row>
    <row r="1270" spans="1:10">
      <c r="A1270">
        <v>165000462</v>
      </c>
      <c r="B1270" t="s">
        <v>40</v>
      </c>
      <c r="C1270" t="s">
        <v>17559</v>
      </c>
      <c r="D1270" s="3">
        <v>3</v>
      </c>
      <c r="E1270" s="3" t="str">
        <f>SUBSTITUTE(표2[[#This Row],[인천버스정보]],RIGHT(표2[[#This Row],[인천버스정보]],7),"")</f>
        <v>건일아파트</v>
      </c>
      <c r="F1270">
        <f>INT(LEFT(RIGHT(표2[[#This Row],[인천버스정보]],6),5))</f>
        <v>43094</v>
      </c>
      <c r="G1270" s="3" t="str">
        <f>TEXT(VLOOKUP(표2[[#This Row],[BIS_NO]],표4[[정류소 번호]:[ISC 정류소 ID]],8,FALSE),0)</f>
        <v>2803994</v>
      </c>
      <c r="H1270" s="3">
        <f>VLOOKUP(INT(표2[[#This Row],[BIS_NO]]),표3[],2,FALSE)</f>
        <v>5846</v>
      </c>
      <c r="I1270" s="3">
        <f>VLOOKUP(표2[[#This Row],[BIS_NO]],표4[[정류소 번호]:[ISC 정류소 ID]],2,FALSE)</f>
        <v>169000094</v>
      </c>
      <c r="J1270" s="1" t="s">
        <v>16514</v>
      </c>
    </row>
    <row r="1271" spans="1:10">
      <c r="A1271">
        <v>165000462</v>
      </c>
      <c r="B1271" t="s">
        <v>40</v>
      </c>
      <c r="C1271" t="s">
        <v>17559</v>
      </c>
      <c r="D1271" s="3">
        <v>4</v>
      </c>
      <c r="E1271" s="3" t="str">
        <f>SUBSTITUTE(표2[[#This Row],[인천버스정보]],RIGHT(표2[[#This Row],[인천버스정보]],7),"")</f>
        <v>한전온수출장소</v>
      </c>
      <c r="F1271">
        <f>INT(LEFT(RIGHT(표2[[#This Row],[인천버스정보]],6),5))</f>
        <v>43012</v>
      </c>
      <c r="G1271" s="3" t="str">
        <f>TEXT(VLOOKUP(표2[[#This Row],[BIS_NO]],표4[[정류소 번호]:[ISC 정류소 ID]],8,FALSE),0)</f>
        <v>2803992</v>
      </c>
      <c r="H1271" s="3">
        <f>VLOOKUP(INT(표2[[#This Row],[BIS_NO]]),표3[],2,FALSE)</f>
        <v>6047</v>
      </c>
      <c r="I1271" s="3">
        <f>VLOOKUP(표2[[#This Row],[BIS_NO]],표4[[정류소 번호]:[ISC 정류소 ID]],2,FALSE)</f>
        <v>169000012</v>
      </c>
      <c r="J1271" s="1" t="s">
        <v>16515</v>
      </c>
    </row>
    <row r="1272" spans="1:10">
      <c r="A1272">
        <v>165000462</v>
      </c>
      <c r="B1272" t="s">
        <v>40</v>
      </c>
      <c r="C1272" t="s">
        <v>17559</v>
      </c>
      <c r="D1272" s="3">
        <v>5</v>
      </c>
      <c r="E1272" s="3" t="str">
        <f>SUBSTITUTE(표2[[#This Row],[인천버스정보]],RIGHT(표2[[#This Row],[인천버스정보]],7),"")</f>
        <v>소담(장미)마을입구</v>
      </c>
      <c r="F1272">
        <f>INT(LEFT(RIGHT(표2[[#This Row],[인천버스정보]],6),5))</f>
        <v>90236</v>
      </c>
      <c r="G1272" s="3" t="str">
        <f>TEXT(VLOOKUP(표2[[#This Row],[BIS_NO]],표4[[정류소 번호]:[ISC 정류소 ID]],8,FALSE),0)</f>
        <v>2807384</v>
      </c>
      <c r="H1272" s="3">
        <f>VLOOKUP(INT(표2[[#This Row],[BIS_NO]]),표3[],2,FALSE)</f>
        <v>2730</v>
      </c>
      <c r="I1272" s="3">
        <f>VLOOKUP(표2[[#This Row],[BIS_NO]],표4[[정류소 번호]:[ISC 정류소 ID]],2,FALSE)</f>
        <v>169001236</v>
      </c>
      <c r="J1272" s="1" t="s">
        <v>16516</v>
      </c>
    </row>
    <row r="1273" spans="1:10">
      <c r="A1273">
        <v>165000462</v>
      </c>
      <c r="B1273" t="s">
        <v>40</v>
      </c>
      <c r="C1273" t="s">
        <v>17559</v>
      </c>
      <c r="D1273" s="3">
        <v>6</v>
      </c>
      <c r="E1273" s="3" t="str">
        <f>SUBSTITUTE(표2[[#This Row],[인천버스정보]],RIGHT(표2[[#This Row],[인천버스정보]],7),"")</f>
        <v>여우고개</v>
      </c>
      <c r="F1273">
        <f>INT(LEFT(RIGHT(표2[[#This Row],[인천버스정보]],6),5))</f>
        <v>43980</v>
      </c>
      <c r="G1273" s="3" t="str">
        <f>TEXT(VLOOKUP(표2[[#This Row],[BIS_NO]],표4[[정류소 번호]:[ISC 정류소 ID]],8,FALSE),0)</f>
        <v>2806003</v>
      </c>
      <c r="H1273" s="3">
        <f>VLOOKUP(INT(표2[[#This Row],[BIS_NO]]),표3[],2,FALSE)</f>
        <v>2264</v>
      </c>
      <c r="I1273" s="3">
        <f>VLOOKUP(표2[[#This Row],[BIS_NO]],표4[[정류소 번호]:[ISC 정류소 ID]],2,FALSE)</f>
        <v>169000980</v>
      </c>
      <c r="J1273" s="1" t="s">
        <v>16517</v>
      </c>
    </row>
    <row r="1274" spans="1:10">
      <c r="A1274">
        <v>165000462</v>
      </c>
      <c r="B1274" t="s">
        <v>40</v>
      </c>
      <c r="C1274" t="s">
        <v>17559</v>
      </c>
      <c r="D1274" s="3">
        <v>7</v>
      </c>
      <c r="E1274" s="3" t="str">
        <f>SUBSTITUTE(표2[[#This Row],[인천버스정보]],RIGHT(표2[[#This Row],[인천버스정보]],7),"")</f>
        <v>선두1리</v>
      </c>
      <c r="F1274">
        <f>INT(LEFT(RIGHT(표2[[#This Row],[인천버스정보]],6),5))</f>
        <v>43099</v>
      </c>
      <c r="G1274" s="3" t="str">
        <f>TEXT(VLOOKUP(표2[[#This Row],[BIS_NO]],표4[[정류소 번호]:[ISC 정류소 ID]],8,FALSE),0)</f>
        <v>2803990</v>
      </c>
      <c r="H1274" s="3">
        <f>VLOOKUP(INT(표2[[#This Row],[BIS_NO]]),표3[],2,FALSE)</f>
        <v>959</v>
      </c>
      <c r="I1274" s="3">
        <f>VLOOKUP(표2[[#This Row],[BIS_NO]],표4[[정류소 번호]:[ISC 정류소 ID]],2,FALSE)</f>
        <v>169000099</v>
      </c>
      <c r="J1274" s="1" t="s">
        <v>16518</v>
      </c>
    </row>
    <row r="1275" spans="1:10">
      <c r="A1275">
        <v>165000462</v>
      </c>
      <c r="B1275" t="s">
        <v>40</v>
      </c>
      <c r="C1275" t="s">
        <v>17559</v>
      </c>
      <c r="D1275" s="3">
        <v>8</v>
      </c>
      <c r="E1275" s="3" t="str">
        <f>SUBSTITUTE(표2[[#This Row],[인천버스정보]],RIGHT(표2[[#This Row],[인천버스정보]],7),"")</f>
        <v>내촌</v>
      </c>
      <c r="F1275">
        <f>INT(LEFT(RIGHT(표2[[#This Row],[인천버스정보]],6),5))</f>
        <v>43581</v>
      </c>
      <c r="G1275" s="3" t="str">
        <f>TEXT(VLOOKUP(표2[[#This Row],[BIS_NO]],표4[[정류소 번호]:[ISC 정류소 ID]],8,FALSE),0)</f>
        <v>2803988</v>
      </c>
      <c r="H1275" s="3">
        <f>VLOOKUP(INT(표2[[#This Row],[BIS_NO]]),표3[],2,FALSE)</f>
        <v>3465</v>
      </c>
      <c r="I1275" s="3">
        <f>VLOOKUP(표2[[#This Row],[BIS_NO]],표4[[정류소 번호]:[ISC 정류소 ID]],2,FALSE)</f>
        <v>169000581</v>
      </c>
      <c r="J1275" s="1" t="s">
        <v>16519</v>
      </c>
    </row>
    <row r="1276" spans="1:10">
      <c r="A1276">
        <v>165000462</v>
      </c>
      <c r="B1276" t="s">
        <v>40</v>
      </c>
      <c r="C1276" t="s">
        <v>17559</v>
      </c>
      <c r="D1276" s="3">
        <v>9</v>
      </c>
      <c r="E1276" s="3" t="str">
        <f>SUBSTITUTE(표2[[#This Row],[인천버스정보]],RIGHT(표2[[#This Row],[인천버스정보]],7),"")</f>
        <v>상촌</v>
      </c>
      <c r="F1276">
        <f>INT(LEFT(RIGHT(표2[[#This Row],[인천버스정보]],6),5))</f>
        <v>43152</v>
      </c>
      <c r="G1276" s="3" t="str">
        <f>TEXT(VLOOKUP(표2[[#This Row],[BIS_NO]],표4[[정류소 번호]:[ISC 정류소 ID]],8,FALSE),0)</f>
        <v>2803986</v>
      </c>
      <c r="H1276" s="3">
        <f>VLOOKUP(INT(표2[[#This Row],[BIS_NO]]),표3[],2,FALSE)</f>
        <v>2986</v>
      </c>
      <c r="I1276" s="3">
        <f>VLOOKUP(표2[[#This Row],[BIS_NO]],표4[[정류소 번호]:[ISC 정류소 ID]],2,FALSE)</f>
        <v>169000152</v>
      </c>
      <c r="J1276" s="1" t="s">
        <v>16520</v>
      </c>
    </row>
    <row r="1277" spans="1:10">
      <c r="A1277">
        <v>165000462</v>
      </c>
      <c r="B1277" t="s">
        <v>40</v>
      </c>
      <c r="C1277" t="s">
        <v>17559</v>
      </c>
      <c r="D1277" s="3">
        <v>10</v>
      </c>
      <c r="E1277" s="3" t="str">
        <f>SUBSTITUTE(표2[[#This Row],[인천버스정보]],RIGHT(표2[[#This Row],[인천버스정보]],7),"")</f>
        <v>양지촌</v>
      </c>
      <c r="F1277">
        <f>INT(LEFT(RIGHT(표2[[#This Row],[인천버스정보]],6),5))</f>
        <v>43163</v>
      </c>
      <c r="G1277" s="3" t="str">
        <f>TEXT(VLOOKUP(표2[[#This Row],[BIS_NO]],표4[[정류소 번호]:[ISC 정류소 ID]],8,FALSE),0)</f>
        <v>2803984</v>
      </c>
      <c r="H1277" s="3">
        <f>VLOOKUP(INT(표2[[#This Row],[BIS_NO]]),표3[],2,FALSE)</f>
        <v>2756</v>
      </c>
      <c r="I1277" s="3">
        <f>VLOOKUP(표2[[#This Row],[BIS_NO]],표4[[정류소 번호]:[ISC 정류소 ID]],2,FALSE)</f>
        <v>169000163</v>
      </c>
      <c r="J1277" s="1" t="s">
        <v>16521</v>
      </c>
    </row>
    <row r="1278" spans="1:10">
      <c r="A1278">
        <v>165000462</v>
      </c>
      <c r="B1278" t="s">
        <v>40</v>
      </c>
      <c r="C1278" t="s">
        <v>17559</v>
      </c>
      <c r="D1278" s="3">
        <v>11</v>
      </c>
      <c r="E1278" s="3" t="str">
        <f>SUBSTITUTE(표2[[#This Row],[인천버스정보]],RIGHT(표2[[#This Row],[인천버스정보]],7),"")</f>
        <v>덕포리</v>
      </c>
      <c r="F1278">
        <f>INT(LEFT(RIGHT(표2[[#This Row],[인천버스정보]],6),5))</f>
        <v>43100</v>
      </c>
      <c r="G1278" s="3" t="str">
        <f>TEXT(VLOOKUP(표2[[#This Row],[BIS_NO]],표4[[정류소 번호]:[ISC 정류소 ID]],8,FALSE),0)</f>
        <v>2803981</v>
      </c>
      <c r="H1278" s="3">
        <f>VLOOKUP(INT(표2[[#This Row],[BIS_NO]]),표3[],2,FALSE)</f>
        <v>960</v>
      </c>
      <c r="I1278" s="3">
        <f>VLOOKUP(표2[[#This Row],[BIS_NO]],표4[[정류소 번호]:[ISC 정류소 ID]],2,FALSE)</f>
        <v>169000100</v>
      </c>
      <c r="J1278" s="1" t="s">
        <v>16522</v>
      </c>
    </row>
    <row r="1279" spans="1:10">
      <c r="A1279">
        <v>165000462</v>
      </c>
      <c r="B1279" t="s">
        <v>40</v>
      </c>
      <c r="C1279" t="s">
        <v>17559</v>
      </c>
      <c r="D1279" s="3">
        <v>12</v>
      </c>
      <c r="E1279" s="3" t="str">
        <f>SUBSTITUTE(표2[[#This Row],[인천버스정보]],RIGHT(표2[[#This Row],[인천버스정보]],7),"")</f>
        <v>강화실버케어스앞</v>
      </c>
      <c r="F1279">
        <f>INT(LEFT(RIGHT(표2[[#This Row],[인천버스정보]],6),5))</f>
        <v>43975</v>
      </c>
      <c r="G1279" s="3" t="str">
        <f>TEXT(VLOOKUP(표2[[#This Row],[BIS_NO]],표4[[정류소 번호]:[ISC 정류소 ID]],8,FALSE),0)</f>
        <v>2806017</v>
      </c>
      <c r="H1279" s="3">
        <f>VLOOKUP(INT(표2[[#This Row],[BIS_NO]]),표3[],2,FALSE)</f>
        <v>1479</v>
      </c>
      <c r="I1279" s="3">
        <f>VLOOKUP(표2[[#This Row],[BIS_NO]],표4[[정류소 번호]:[ISC 정류소 ID]],2,FALSE)</f>
        <v>169000975</v>
      </c>
      <c r="J1279" s="1" t="s">
        <v>16523</v>
      </c>
    </row>
    <row r="1280" spans="1:10">
      <c r="A1280">
        <v>165000462</v>
      </c>
      <c r="B1280" t="s">
        <v>40</v>
      </c>
      <c r="C1280" t="s">
        <v>17559</v>
      </c>
      <c r="D1280" s="3">
        <v>13</v>
      </c>
      <c r="E1280" s="3" t="str">
        <f>SUBSTITUTE(표2[[#This Row],[인천버스정보]],RIGHT(표2[[#This Row],[인천버스정보]],7),"")</f>
        <v>문산리마을회관</v>
      </c>
      <c r="F1280">
        <f>INT(LEFT(RIGHT(표2[[#This Row],[인천버스정보]],6),5))</f>
        <v>43101</v>
      </c>
      <c r="G1280" s="3" t="str">
        <f>TEXT(VLOOKUP(표2[[#This Row],[BIS_NO]],표4[[정류소 번호]:[ISC 정류소 ID]],8,FALSE),0)</f>
        <v>2805721</v>
      </c>
      <c r="H1280" s="3">
        <f>VLOOKUP(INT(표2[[#This Row],[BIS_NO]]),표3[],2,FALSE)</f>
        <v>961</v>
      </c>
      <c r="I1280" s="3">
        <f>VLOOKUP(표2[[#This Row],[BIS_NO]],표4[[정류소 번호]:[ISC 정류소 ID]],2,FALSE)</f>
        <v>169000101</v>
      </c>
      <c r="J1280" s="1" t="s">
        <v>16524</v>
      </c>
    </row>
    <row r="1281" spans="1:10">
      <c r="A1281">
        <v>165000462</v>
      </c>
      <c r="B1281" t="s">
        <v>40</v>
      </c>
      <c r="C1281" t="s">
        <v>17559</v>
      </c>
      <c r="D1281" s="3">
        <v>14</v>
      </c>
      <c r="E1281" s="3" t="str">
        <f>SUBSTITUTE(표2[[#This Row],[인천버스정보]],RIGHT(표2[[#This Row],[인천버스정보]],7),"")</f>
        <v>문산교회앞</v>
      </c>
      <c r="F1281">
        <f>INT(LEFT(RIGHT(표2[[#This Row],[인천버스정보]],6),5))</f>
        <v>43589</v>
      </c>
      <c r="G1281" s="3" t="str">
        <f>TEXT(VLOOKUP(표2[[#This Row],[BIS_NO]],표4[[정류소 번호]:[ISC 정류소 ID]],8,FALSE),0)</f>
        <v>2805719</v>
      </c>
      <c r="H1281" s="3">
        <f>VLOOKUP(INT(표2[[#This Row],[BIS_NO]]),표3[],2,FALSE)</f>
        <v>805</v>
      </c>
      <c r="I1281" s="3">
        <f>VLOOKUP(표2[[#This Row],[BIS_NO]],표4[[정류소 번호]:[ISC 정류소 ID]],2,FALSE)</f>
        <v>169000589</v>
      </c>
      <c r="J1281" s="1" t="s">
        <v>16525</v>
      </c>
    </row>
    <row r="1282" spans="1:10">
      <c r="A1282">
        <v>165000462</v>
      </c>
      <c r="B1282" t="s">
        <v>40</v>
      </c>
      <c r="C1282" t="s">
        <v>17559</v>
      </c>
      <c r="D1282" s="3">
        <v>15</v>
      </c>
      <c r="E1282" s="3" t="str">
        <f>SUBSTITUTE(표2[[#This Row],[인천버스정보]],RIGHT(표2[[#This Row],[인천버스정보]],7),"")</f>
        <v>문산교회앞</v>
      </c>
      <c r="F1282">
        <f>INT(LEFT(RIGHT(표2[[#This Row],[인천버스정보]],6),5))</f>
        <v>43005</v>
      </c>
      <c r="G1282" s="3" t="str">
        <f>TEXT(VLOOKUP(표2[[#This Row],[BIS_NO]],표4[[정류소 번호]:[ISC 정류소 ID]],8,FALSE),0)</f>
        <v>2803976</v>
      </c>
      <c r="H1282" s="3">
        <f>VLOOKUP(INT(표2[[#This Row],[BIS_NO]]),표3[],2,FALSE)</f>
        <v>834</v>
      </c>
      <c r="I1282" s="3">
        <f>VLOOKUP(표2[[#This Row],[BIS_NO]],표4[[정류소 번호]:[ISC 정류소 ID]],2,FALSE)</f>
        <v>169000005</v>
      </c>
      <c r="J1282" s="1" t="s">
        <v>16526</v>
      </c>
    </row>
    <row r="1283" spans="1:10">
      <c r="A1283">
        <v>165000462</v>
      </c>
      <c r="B1283" t="s">
        <v>40</v>
      </c>
      <c r="C1283" t="s">
        <v>17559</v>
      </c>
      <c r="D1283" s="3">
        <v>16</v>
      </c>
      <c r="E1283" s="3" t="str">
        <f>SUBSTITUTE(표2[[#This Row],[인천버스정보]],RIGHT(표2[[#This Row],[인천버스정보]],7),"")</f>
        <v>마니산입구</v>
      </c>
      <c r="F1283">
        <f>INT(LEFT(RIGHT(표2[[#This Row],[인천버스정보]],6),5))</f>
        <v>43102</v>
      </c>
      <c r="G1283" s="3" t="str">
        <f>TEXT(VLOOKUP(표2[[#This Row],[BIS_NO]],표4[[정류소 번호]:[ISC 정류소 ID]],8,FALSE),0)</f>
        <v>2803974</v>
      </c>
      <c r="H1283" s="3">
        <f>VLOOKUP(INT(표2[[#This Row],[BIS_NO]]),표3[],2,FALSE)</f>
        <v>962</v>
      </c>
      <c r="I1283" s="3">
        <f>VLOOKUP(표2[[#This Row],[BIS_NO]],표4[[정류소 번호]:[ISC 정류소 ID]],2,FALSE)</f>
        <v>169000102</v>
      </c>
      <c r="J1283" s="1" t="s">
        <v>16527</v>
      </c>
    </row>
    <row r="1284" spans="1:10">
      <c r="A1284">
        <v>165000462</v>
      </c>
      <c r="B1284" t="s">
        <v>40</v>
      </c>
      <c r="C1284" t="s">
        <v>17559</v>
      </c>
      <c r="D1284" s="3">
        <v>17</v>
      </c>
      <c r="E1284" s="3" t="str">
        <f>SUBSTITUTE(표2[[#This Row],[인천버스정보]],RIGHT(표2[[#This Row],[인천버스정보]],7),"")</f>
        <v>화도터미널</v>
      </c>
      <c r="F1284">
        <f>INT(LEFT(RIGHT(표2[[#This Row],[인천버스정보]],6),5))</f>
        <v>43104</v>
      </c>
      <c r="G1284" s="3" t="str">
        <f>TEXT(VLOOKUP(표2[[#This Row],[BIS_NO]],표4[[정류소 번호]:[ISC 정류소 ID]],8,FALSE),0)</f>
        <v>2803875</v>
      </c>
      <c r="H1284" s="3">
        <f>VLOOKUP(INT(표2[[#This Row],[BIS_NO]]),표3[],2,FALSE)</f>
        <v>550</v>
      </c>
      <c r="I1284" s="3">
        <f>VLOOKUP(표2[[#This Row],[BIS_NO]],표4[[정류소 번호]:[ISC 정류소 ID]],2,FALSE)</f>
        <v>169000104</v>
      </c>
      <c r="J1284" s="1" t="s">
        <v>16497</v>
      </c>
    </row>
    <row r="1285" spans="1:10">
      <c r="A1285">
        <v>165000462</v>
      </c>
      <c r="B1285" t="s">
        <v>40</v>
      </c>
      <c r="C1285" t="s">
        <v>17559</v>
      </c>
      <c r="D1285" s="3">
        <v>18</v>
      </c>
      <c r="E1285" s="3" t="str">
        <f>SUBSTITUTE(표2[[#This Row],[인천버스정보]],RIGHT(표2[[#This Row],[인천버스정보]],7),"")</f>
        <v>화도터미널</v>
      </c>
      <c r="F1285">
        <f>INT(LEFT(RIGHT(표2[[#This Row],[인천버스정보]],6),5))</f>
        <v>43105</v>
      </c>
      <c r="G1285" s="3" t="str">
        <f>TEXT(VLOOKUP(표2[[#This Row],[BIS_NO]],표4[[정류소 번호]:[ISC 정류소 ID]],8,FALSE),0)</f>
        <v>2803874</v>
      </c>
      <c r="H1285" s="3">
        <f>VLOOKUP(INT(표2[[#This Row],[BIS_NO]]),표3[],2,FALSE)</f>
        <v>551</v>
      </c>
      <c r="I1285" s="3">
        <f>VLOOKUP(표2[[#This Row],[BIS_NO]],표4[[정류소 번호]:[ISC 정류소 ID]],2,FALSE)</f>
        <v>169000105</v>
      </c>
      <c r="J1285" s="1" t="s">
        <v>16498</v>
      </c>
    </row>
    <row r="1286" spans="1:10">
      <c r="A1286">
        <v>165000462</v>
      </c>
      <c r="B1286" t="s">
        <v>40</v>
      </c>
      <c r="C1286" t="s">
        <v>17559</v>
      </c>
      <c r="D1286" s="3">
        <v>19</v>
      </c>
      <c r="E1286" s="3" t="str">
        <f>SUBSTITUTE(표2[[#This Row],[인천버스정보]],RIGHT(표2[[#This Row],[인천버스정보]],7),"")</f>
        <v>덕골</v>
      </c>
      <c r="F1286">
        <f>INT(LEFT(RIGHT(표2[[#This Row],[인천버스정보]],6),5))</f>
        <v>43397</v>
      </c>
      <c r="G1286" s="3" t="str">
        <f>TEXT(VLOOKUP(표2[[#This Row],[BIS_NO]],표4[[정류소 번호]:[ISC 정류소 ID]],8,FALSE),0)</f>
        <v>2803876</v>
      </c>
      <c r="H1286" s="3">
        <f>VLOOKUP(INT(표2[[#This Row],[BIS_NO]]),표3[],2,FALSE)</f>
        <v>3950</v>
      </c>
      <c r="I1286" s="3">
        <f>VLOOKUP(표2[[#This Row],[BIS_NO]],표4[[정류소 번호]:[ISC 정류소 ID]],2,FALSE)</f>
        <v>169000397</v>
      </c>
      <c r="J1286" s="1" t="s">
        <v>16528</v>
      </c>
    </row>
    <row r="1287" spans="1:10">
      <c r="A1287">
        <v>165000462</v>
      </c>
      <c r="B1287" t="s">
        <v>40</v>
      </c>
      <c r="C1287" t="s">
        <v>17559</v>
      </c>
      <c r="D1287" s="3">
        <v>20</v>
      </c>
      <c r="E1287" s="3" t="str">
        <f>SUBSTITUTE(표2[[#This Row],[인천버스정보]],RIGHT(표2[[#This Row],[인천버스정보]],7),"")</f>
        <v>내리교회</v>
      </c>
      <c r="F1287">
        <f>INT(LEFT(RIGHT(표2[[#This Row],[인천버스정보]],6),5))</f>
        <v>43395</v>
      </c>
      <c r="G1287" s="3" t="str">
        <f>TEXT(VLOOKUP(표2[[#This Row],[BIS_NO]],표4[[정류소 번호]:[ISC 정류소 ID]],8,FALSE),0)</f>
        <v>2803878</v>
      </c>
      <c r="H1287" s="3">
        <f>VLOOKUP(INT(표2[[#This Row],[BIS_NO]]),표3[],2,FALSE)</f>
        <v>3949</v>
      </c>
      <c r="I1287" s="3">
        <f>VLOOKUP(표2[[#This Row],[BIS_NO]],표4[[정류소 번호]:[ISC 정류소 ID]],2,FALSE)</f>
        <v>169000395</v>
      </c>
      <c r="J1287" s="1" t="s">
        <v>16529</v>
      </c>
    </row>
    <row r="1288" spans="1:10">
      <c r="A1288">
        <v>165000462</v>
      </c>
      <c r="B1288" t="s">
        <v>40</v>
      </c>
      <c r="C1288" t="s">
        <v>17559</v>
      </c>
      <c r="D1288" s="3">
        <v>21</v>
      </c>
      <c r="E1288" s="3" t="str">
        <f>SUBSTITUTE(표2[[#This Row],[인천버스정보]],RIGHT(표2[[#This Row],[인천버스정보]],7),"")</f>
        <v>대촌</v>
      </c>
      <c r="F1288">
        <f>INT(LEFT(RIGHT(표2[[#This Row],[인천버스정보]],6),5))</f>
        <v>43545</v>
      </c>
      <c r="G1288" s="3" t="str">
        <f>TEXT(VLOOKUP(표2[[#This Row],[BIS_NO]],표4[[정류소 번호]:[ISC 정류소 ID]],8,FALSE),0)</f>
        <v>2803880</v>
      </c>
      <c r="H1288" s="3">
        <f>VLOOKUP(INT(표2[[#This Row],[BIS_NO]]),표3[],2,FALSE)</f>
        <v>3387</v>
      </c>
      <c r="I1288" s="3">
        <f>VLOOKUP(표2[[#This Row],[BIS_NO]],표4[[정류소 번호]:[ISC 정류소 ID]],2,FALSE)</f>
        <v>169000545</v>
      </c>
      <c r="J1288" s="1" t="s">
        <v>16530</v>
      </c>
    </row>
    <row r="1289" spans="1:10">
      <c r="A1289">
        <v>165000462</v>
      </c>
      <c r="B1289" t="s">
        <v>40</v>
      </c>
      <c r="C1289" t="s">
        <v>17559</v>
      </c>
      <c r="D1289" s="3">
        <v>22</v>
      </c>
      <c r="E1289" s="3" t="str">
        <f>SUBSTITUTE(표2[[#This Row],[인천버스정보]],RIGHT(표2[[#This Row],[인천버스정보]],7),"")</f>
        <v>선수</v>
      </c>
      <c r="F1289">
        <f>INT(LEFT(RIGHT(표2[[#This Row],[인천버스정보]],6),5))</f>
        <v>43433</v>
      </c>
      <c r="G1289" s="3" t="str">
        <f>TEXT(VLOOKUP(표2[[#This Row],[BIS_NO]],표4[[정류소 번호]:[ISC 정류소 ID]],8,FALSE),0)</f>
        <v>2803882</v>
      </c>
      <c r="H1289" s="3">
        <f>VLOOKUP(INT(표2[[#This Row],[BIS_NO]]),표3[],2,FALSE)</f>
        <v>3692</v>
      </c>
      <c r="I1289" s="3">
        <f>VLOOKUP(표2[[#This Row],[BIS_NO]],표4[[정류소 번호]:[ISC 정류소 ID]],2,FALSE)</f>
        <v>169000433</v>
      </c>
      <c r="J1289" s="1" t="s">
        <v>16531</v>
      </c>
    </row>
    <row r="1290" spans="1:10">
      <c r="A1290">
        <v>165000462</v>
      </c>
      <c r="B1290" t="s">
        <v>40</v>
      </c>
      <c r="C1290" t="s">
        <v>17559</v>
      </c>
      <c r="D1290" s="3">
        <v>23</v>
      </c>
      <c r="E1290" s="3" t="str">
        <f>SUBSTITUTE(표2[[#This Row],[인천버스정보]],RIGHT(표2[[#This Row],[인천버스정보]],7),"")</f>
        <v>후포항입구</v>
      </c>
      <c r="F1290">
        <f>INT(LEFT(RIGHT(표2[[#This Row],[인천버스정보]],6),5))</f>
        <v>43431</v>
      </c>
      <c r="G1290" s="3" t="str">
        <f>TEXT(VLOOKUP(표2[[#This Row],[BIS_NO]],표4[[정류소 번호]:[ISC 정류소 ID]],8,FALSE),0)</f>
        <v>2803884</v>
      </c>
      <c r="H1290" s="3">
        <f>VLOOKUP(INT(표2[[#This Row],[BIS_NO]]),표3[],2,FALSE)</f>
        <v>3691</v>
      </c>
      <c r="I1290" s="3">
        <f>VLOOKUP(표2[[#This Row],[BIS_NO]],표4[[정류소 번호]:[ISC 정류소 ID]],2,FALSE)</f>
        <v>169000431</v>
      </c>
      <c r="J1290" s="1" t="s">
        <v>16532</v>
      </c>
    </row>
    <row r="1291" spans="1:10">
      <c r="A1291">
        <v>165000462</v>
      </c>
      <c r="B1291" t="s">
        <v>40</v>
      </c>
      <c r="C1291" t="s">
        <v>17559</v>
      </c>
      <c r="D1291" s="3">
        <v>24</v>
      </c>
      <c r="E1291" s="3" t="str">
        <f>SUBSTITUTE(표2[[#This Row],[인천버스정보]],RIGHT(표2[[#This Row],[인천버스정보]],7),"")</f>
        <v>선수여객선착장</v>
      </c>
      <c r="F1291">
        <f>INT(LEFT(RIGHT(표2[[#This Row],[인천버스정보]],6),5))</f>
        <v>43479</v>
      </c>
      <c r="G1291" s="3" t="str">
        <f>TEXT(VLOOKUP(표2[[#This Row],[BIS_NO]],표4[[정류소 번호]:[ISC 정류소 ID]],8,FALSE),0)</f>
        <v>2803886</v>
      </c>
      <c r="H1291" s="3">
        <f>VLOOKUP(INT(표2[[#This Row],[BIS_NO]]),표3[],2,FALSE)</f>
        <v>3892</v>
      </c>
      <c r="I1291" s="3">
        <f>VLOOKUP(표2[[#This Row],[BIS_NO]],표4[[정류소 번호]:[ISC 정류소 ID]],2,FALSE)</f>
        <v>169000479</v>
      </c>
      <c r="J1291" s="1" t="s">
        <v>16533</v>
      </c>
    </row>
    <row r="1292" spans="1:10">
      <c r="A1292">
        <v>165000462</v>
      </c>
      <c r="B1292" t="s">
        <v>40</v>
      </c>
      <c r="C1292" t="s">
        <v>17559</v>
      </c>
      <c r="D1292" s="3">
        <v>25</v>
      </c>
      <c r="E1292" s="3" t="str">
        <f>SUBSTITUTE(표2[[#This Row],[인천버스정보]],RIGHT(표2[[#This Row],[인천버스정보]],7),"")</f>
        <v>진광횟집앞</v>
      </c>
      <c r="F1292">
        <f>INT(LEFT(RIGHT(표2[[#This Row],[인천버스정보]],6),5))</f>
        <v>43541</v>
      </c>
      <c r="G1292" s="3" t="str">
        <f>TEXT(VLOOKUP(표2[[#This Row],[BIS_NO]],표4[[정류소 번호]:[ISC 정류소 ID]],8,FALSE),0)</f>
        <v>2803888</v>
      </c>
      <c r="H1292" s="3">
        <f>VLOOKUP(INT(표2[[#This Row],[BIS_NO]]),표3[],2,FALSE)</f>
        <v>3382</v>
      </c>
      <c r="I1292" s="3">
        <f>VLOOKUP(표2[[#This Row],[BIS_NO]],표4[[정류소 번호]:[ISC 정류소 ID]],2,FALSE)</f>
        <v>169000541</v>
      </c>
      <c r="J1292" s="1" t="s">
        <v>16534</v>
      </c>
    </row>
    <row r="1293" spans="1:10">
      <c r="A1293">
        <v>165000462</v>
      </c>
      <c r="B1293" t="s">
        <v>40</v>
      </c>
      <c r="C1293" t="s">
        <v>17559</v>
      </c>
      <c r="D1293" s="3">
        <v>26</v>
      </c>
      <c r="E1293" s="3" t="str">
        <f>SUBSTITUTE(표2[[#This Row],[인천버스정보]],RIGHT(표2[[#This Row],[인천버스정보]],7),"")</f>
        <v>장곶돈대</v>
      </c>
      <c r="F1293">
        <f>INT(LEFT(RIGHT(표2[[#This Row],[인천버스정보]],6),5))</f>
        <v>43932</v>
      </c>
      <c r="G1293" s="3" t="str">
        <f>TEXT(VLOOKUP(표2[[#This Row],[BIS_NO]],표4[[정류소 번호]:[ISC 정류소 ID]],8,FALSE),0)</f>
        <v>2806219</v>
      </c>
      <c r="H1293" s="3">
        <f>VLOOKUP(INT(표2[[#This Row],[BIS_NO]]),표3[],2,FALSE)</f>
        <v>3172</v>
      </c>
      <c r="I1293" s="3">
        <f>VLOOKUP(표2[[#This Row],[BIS_NO]],표4[[정류소 번호]:[ISC 정류소 ID]],2,FALSE)</f>
        <v>169000932</v>
      </c>
      <c r="J1293" s="1" t="s">
        <v>16535</v>
      </c>
    </row>
    <row r="1294" spans="1:10">
      <c r="A1294">
        <v>165000462</v>
      </c>
      <c r="B1294" t="s">
        <v>40</v>
      </c>
      <c r="C1294" t="s">
        <v>17559</v>
      </c>
      <c r="D1294" s="3">
        <v>27</v>
      </c>
      <c r="E1294" s="3" t="str">
        <f>SUBSTITUTE(표2[[#This Row],[인천버스정보]],RIGHT(표2[[#This Row],[인천버스정보]],7),"")</f>
        <v>장곶횟집</v>
      </c>
      <c r="F1294">
        <f>INT(LEFT(RIGHT(표2[[#This Row],[인천버스정보]],6),5))</f>
        <v>43478</v>
      </c>
      <c r="G1294" s="3" t="str">
        <f>TEXT(VLOOKUP(표2[[#This Row],[BIS_NO]],표4[[정류소 번호]:[ISC 정류소 ID]],8,FALSE),0)</f>
        <v>2803890</v>
      </c>
      <c r="H1294" s="3">
        <f>VLOOKUP(INT(표2[[#This Row],[BIS_NO]]),표3[],2,FALSE)</f>
        <v>3891</v>
      </c>
      <c r="I1294" s="3">
        <f>VLOOKUP(표2[[#This Row],[BIS_NO]],표4[[정류소 번호]:[ISC 정류소 ID]],2,FALSE)</f>
        <v>169000478</v>
      </c>
      <c r="J1294" s="1" t="s">
        <v>16536</v>
      </c>
    </row>
    <row r="1295" spans="1:10">
      <c r="A1295">
        <v>165000462</v>
      </c>
      <c r="B1295" t="s">
        <v>40</v>
      </c>
      <c r="C1295" t="s">
        <v>17559</v>
      </c>
      <c r="D1295" s="3">
        <v>28</v>
      </c>
      <c r="E1295" s="3" t="str">
        <f>SUBSTITUTE(표2[[#This Row],[인천버스정보]],RIGHT(표2[[#This Row],[인천버스정보]],7),"")</f>
        <v>버드러지</v>
      </c>
      <c r="F1295">
        <f>INT(LEFT(RIGHT(표2[[#This Row],[인천버스정보]],6),5))</f>
        <v>43428</v>
      </c>
      <c r="G1295" s="3" t="str">
        <f>TEXT(VLOOKUP(표2[[#This Row],[BIS_NO]],표4[[정류소 번호]:[ISC 정류소 ID]],8,FALSE),0)</f>
        <v>2803892</v>
      </c>
      <c r="H1295" s="3">
        <f>VLOOKUP(INT(표2[[#This Row],[BIS_NO]]),표3[],2,FALSE)</f>
        <v>3689</v>
      </c>
      <c r="I1295" s="3">
        <f>VLOOKUP(표2[[#This Row],[BIS_NO]],표4[[정류소 번호]:[ISC 정류소 ID]],2,FALSE)</f>
        <v>169000428</v>
      </c>
      <c r="J1295" s="1" t="s">
        <v>16537</v>
      </c>
    </row>
    <row r="1296" spans="1:10">
      <c r="A1296">
        <v>165000462</v>
      </c>
      <c r="B1296" t="s">
        <v>40</v>
      </c>
      <c r="C1296" t="s">
        <v>17559</v>
      </c>
      <c r="D1296" s="3">
        <v>29</v>
      </c>
      <c r="E1296" s="3" t="str">
        <f>SUBSTITUTE(표2[[#This Row],[인천버스정보]],RIGHT(표2[[#This Row],[인천버스정보]],7),"")</f>
        <v>장화리학생수련원</v>
      </c>
      <c r="F1296">
        <f>INT(LEFT(RIGHT(표2[[#This Row],[인천버스정보]],6),5))</f>
        <v>43426</v>
      </c>
      <c r="G1296" s="3" t="str">
        <f>TEXT(VLOOKUP(표2[[#This Row],[BIS_NO]],표4[[정류소 번호]:[ISC 정류소 ID]],8,FALSE),0)</f>
        <v>2803894</v>
      </c>
      <c r="H1296" s="3">
        <f>VLOOKUP(INT(표2[[#This Row],[BIS_NO]]),표3[],2,FALSE)</f>
        <v>3688</v>
      </c>
      <c r="I1296" s="3">
        <f>VLOOKUP(표2[[#This Row],[BIS_NO]],표4[[정류소 번호]:[ISC 정류소 ID]],2,FALSE)</f>
        <v>169000426</v>
      </c>
      <c r="J1296" s="1" t="s">
        <v>16538</v>
      </c>
    </row>
    <row r="1297" spans="1:10">
      <c r="A1297">
        <v>165000462</v>
      </c>
      <c r="B1297" t="s">
        <v>40</v>
      </c>
      <c r="C1297" t="s">
        <v>17559</v>
      </c>
      <c r="D1297" s="3">
        <v>30</v>
      </c>
      <c r="E1297" s="3" t="str">
        <f>SUBSTITUTE(표2[[#This Row],[인천버스정보]],RIGHT(표2[[#This Row],[인천버스정보]],7),"")</f>
        <v>큰말</v>
      </c>
      <c r="F1297">
        <f>INT(LEFT(RIGHT(표2[[#This Row],[인천버스정보]],6),5))</f>
        <v>90309</v>
      </c>
      <c r="G1297" s="3" t="str">
        <f>TEXT(VLOOKUP(표2[[#This Row],[BIS_NO]],표4[[정류소 번호]:[ISC 정류소 ID]],8,FALSE),0)</f>
        <v>2806316</v>
      </c>
      <c r="H1297" s="3">
        <f>VLOOKUP(INT(표2[[#This Row],[BIS_NO]]),표3[],2,FALSE)</f>
        <v>147</v>
      </c>
      <c r="I1297" s="3">
        <f>VLOOKUP(표2[[#This Row],[BIS_NO]],표4[[정류소 번호]:[ISC 정류소 ID]],2,FALSE)</f>
        <v>169001309</v>
      </c>
      <c r="J1297" s="1" t="s">
        <v>16539</v>
      </c>
    </row>
    <row r="1298" spans="1:10">
      <c r="A1298">
        <v>165000462</v>
      </c>
      <c r="B1298" t="s">
        <v>40</v>
      </c>
      <c r="C1298" t="s">
        <v>17559</v>
      </c>
      <c r="D1298" s="3">
        <v>31</v>
      </c>
      <c r="E1298" s="3" t="str">
        <f>SUBSTITUTE(표2[[#This Row],[인천버스정보]],RIGHT(표2[[#This Row],[인천버스정보]],7),"")</f>
        <v>장화교회앞</v>
      </c>
      <c r="F1298">
        <f>INT(LEFT(RIGHT(표2[[#This Row],[인천버스정보]],6),5))</f>
        <v>43121</v>
      </c>
      <c r="G1298" s="3" t="str">
        <f>TEXT(VLOOKUP(표2[[#This Row],[BIS_NO]],표4[[정류소 번호]:[ISC 정류소 ID]],8,FALSE),0)</f>
        <v>2803896</v>
      </c>
      <c r="H1298" s="3">
        <f>VLOOKUP(INT(표2[[#This Row],[BIS_NO]]),표3[],2,FALSE)</f>
        <v>3402</v>
      </c>
      <c r="I1298" s="3">
        <f>VLOOKUP(표2[[#This Row],[BIS_NO]],표4[[정류소 번호]:[ISC 정류소 ID]],2,FALSE)</f>
        <v>169000121</v>
      </c>
      <c r="J1298" s="1" t="s">
        <v>16540</v>
      </c>
    </row>
    <row r="1299" spans="1:10">
      <c r="A1299">
        <v>165000462</v>
      </c>
      <c r="B1299" t="s">
        <v>40</v>
      </c>
      <c r="C1299" t="s">
        <v>17559</v>
      </c>
      <c r="D1299" s="3">
        <v>32</v>
      </c>
      <c r="E1299" s="3" t="str">
        <f>SUBSTITUTE(표2[[#This Row],[인천버스정보]],RIGHT(표2[[#This Row],[인천버스정보]],7),"")</f>
        <v>해넘이마을</v>
      </c>
      <c r="F1299">
        <f>INT(LEFT(RIGHT(표2[[#This Row],[인천버스정보]],6),5))</f>
        <v>90136</v>
      </c>
      <c r="G1299" s="3" t="str">
        <f>TEXT(VLOOKUP(표2[[#This Row],[BIS_NO]],표4[[정류소 번호]:[ISC 정류소 ID]],8,FALSE),0)</f>
        <v>2807380</v>
      </c>
      <c r="H1299" s="3">
        <f>VLOOKUP(INT(표2[[#This Row],[BIS_NO]]),표3[],2,FALSE)</f>
        <v>2784</v>
      </c>
      <c r="I1299" s="3">
        <f>VLOOKUP(표2[[#This Row],[BIS_NO]],표4[[정류소 번호]:[ISC 정류소 ID]],2,FALSE)</f>
        <v>169001136</v>
      </c>
      <c r="J1299" s="1" t="s">
        <v>16541</v>
      </c>
    </row>
    <row r="1300" spans="1:10">
      <c r="A1300">
        <v>165000462</v>
      </c>
      <c r="B1300" t="s">
        <v>40</v>
      </c>
      <c r="C1300" t="s">
        <v>17559</v>
      </c>
      <c r="D1300" s="3">
        <v>33</v>
      </c>
      <c r="E1300" s="3" t="str">
        <f>SUBSTITUTE(표2[[#This Row],[인천버스정보]],RIGHT(표2[[#This Row],[인천버스정보]],7),"")</f>
        <v>새꾸지마을</v>
      </c>
      <c r="F1300">
        <f>INT(LEFT(RIGHT(표2[[#This Row],[인천버스정보]],6),5))</f>
        <v>90134</v>
      </c>
      <c r="G1300" s="3" t="str">
        <f>TEXT(VLOOKUP(표2[[#This Row],[BIS_NO]],표4[[정류소 번호]:[ISC 정류소 ID]],8,FALSE),0)</f>
        <v>2807379</v>
      </c>
      <c r="H1300" s="3">
        <f>VLOOKUP(INT(표2[[#This Row],[BIS_NO]]),표3[],2,FALSE)</f>
        <v>2782</v>
      </c>
      <c r="I1300" s="3">
        <f>VLOOKUP(표2[[#This Row],[BIS_NO]],표4[[정류소 번호]:[ISC 정류소 ID]],2,FALSE)</f>
        <v>169001134</v>
      </c>
      <c r="J1300" s="1" t="s">
        <v>16542</v>
      </c>
    </row>
    <row r="1301" spans="1:10">
      <c r="A1301">
        <v>165000462</v>
      </c>
      <c r="B1301" t="s">
        <v>40</v>
      </c>
      <c r="C1301" t="s">
        <v>17559</v>
      </c>
      <c r="D1301" s="3">
        <v>34</v>
      </c>
      <c r="E1301" s="3" t="str">
        <f>SUBSTITUTE(표2[[#This Row],[인천버스정보]],RIGHT(표2[[#This Row],[인천버스정보]],7),"")</f>
        <v>여차리회관</v>
      </c>
      <c r="F1301">
        <f>INT(LEFT(RIGHT(표2[[#This Row],[인천버스정보]],6),5))</f>
        <v>43505</v>
      </c>
      <c r="G1301" s="3" t="str">
        <f>TEXT(VLOOKUP(표2[[#This Row],[BIS_NO]],표4[[정류소 번호]:[ISC 정류소 ID]],8,FALSE),0)</f>
        <v>2803898</v>
      </c>
      <c r="H1301" s="3">
        <f>VLOOKUP(INT(표2[[#This Row],[BIS_NO]]),표3[],2,FALSE)</f>
        <v>3146</v>
      </c>
      <c r="I1301" s="3">
        <f>VLOOKUP(표2[[#This Row],[BIS_NO]],표4[[정류소 번호]:[ISC 정류소 ID]],2,FALSE)</f>
        <v>169000505</v>
      </c>
      <c r="J1301" s="1" t="s">
        <v>16543</v>
      </c>
    </row>
    <row r="1302" spans="1:10">
      <c r="A1302">
        <v>165000462</v>
      </c>
      <c r="B1302" t="s">
        <v>40</v>
      </c>
      <c r="C1302" t="s">
        <v>17559</v>
      </c>
      <c r="D1302" s="3">
        <v>35</v>
      </c>
      <c r="E1302" s="3" t="str">
        <f>SUBSTITUTE(표2[[#This Row],[인천버스정보]],RIGHT(표2[[#This Row],[인천버스정보]],7),"")</f>
        <v>여차리</v>
      </c>
      <c r="F1302">
        <f>INT(LEFT(RIGHT(표2[[#This Row],[인천버스정보]],6),5))</f>
        <v>43472</v>
      </c>
      <c r="G1302" s="3" t="str">
        <f>TEXT(VLOOKUP(표2[[#This Row],[BIS_NO]],표4[[정류소 번호]:[ISC 정류소 ID]],8,FALSE),0)</f>
        <v>2803900</v>
      </c>
      <c r="H1302" s="3">
        <f>VLOOKUP(INT(표2[[#This Row],[BIS_NO]]),표3[],2,FALSE)</f>
        <v>3888</v>
      </c>
      <c r="I1302" s="3">
        <f>VLOOKUP(표2[[#This Row],[BIS_NO]],표4[[정류소 번호]:[ISC 정류소 ID]],2,FALSE)</f>
        <v>169000472</v>
      </c>
      <c r="J1302" s="1" t="s">
        <v>16544</v>
      </c>
    </row>
    <row r="1303" spans="1:10">
      <c r="A1303">
        <v>165000462</v>
      </c>
      <c r="B1303" t="s">
        <v>40</v>
      </c>
      <c r="C1303" t="s">
        <v>17559</v>
      </c>
      <c r="D1303" s="3">
        <v>36</v>
      </c>
      <c r="E1303" s="3" t="str">
        <f>SUBSTITUTE(표2[[#This Row],[인천버스정보]],RIGHT(표2[[#This Row],[인천버스정보]],7),"")</f>
        <v>샛말</v>
      </c>
      <c r="F1303">
        <f>INT(LEFT(RIGHT(표2[[#This Row],[인천버스정보]],6),5))</f>
        <v>43995</v>
      </c>
      <c r="G1303" s="3" t="str">
        <f>TEXT(VLOOKUP(표2[[#This Row],[BIS_NO]],표4[[정류소 번호]:[ISC 정류소 ID]],8,FALSE),0)</f>
        <v>2806222</v>
      </c>
      <c r="H1303" s="3">
        <f>VLOOKUP(INT(표2[[#This Row],[BIS_NO]]),표3[],2,FALSE)</f>
        <v>3286</v>
      </c>
      <c r="I1303" s="3">
        <f>VLOOKUP(표2[[#This Row],[BIS_NO]],표4[[정류소 번호]:[ISC 정류소 ID]],2,FALSE)</f>
        <v>169000995</v>
      </c>
      <c r="J1303" s="1" t="s">
        <v>16545</v>
      </c>
    </row>
    <row r="1304" spans="1:10">
      <c r="A1304">
        <v>165000462</v>
      </c>
      <c r="B1304" t="s">
        <v>40</v>
      </c>
      <c r="C1304" t="s">
        <v>17559</v>
      </c>
      <c r="D1304" s="3">
        <v>37</v>
      </c>
      <c r="E1304" s="3" t="str">
        <f>SUBSTITUTE(표2[[#This Row],[인천버스정보]],RIGHT(표2[[#This Row],[인천버스정보]],7),"")</f>
        <v>신광주유소</v>
      </c>
      <c r="F1304">
        <f>INT(LEFT(RIGHT(표2[[#This Row],[인천버스정보]],6),5))</f>
        <v>43470</v>
      </c>
      <c r="G1304" s="3" t="str">
        <f>TEXT(VLOOKUP(표2[[#This Row],[BIS_NO]],표4[[정류소 번호]:[ISC 정류소 ID]],8,FALSE),0)</f>
        <v>2804630</v>
      </c>
      <c r="H1304" s="3">
        <f>VLOOKUP(INT(표2[[#This Row],[BIS_NO]]),표3[],2,FALSE)</f>
        <v>3887</v>
      </c>
      <c r="I1304" s="3">
        <f>VLOOKUP(표2[[#This Row],[BIS_NO]],표4[[정류소 번호]:[ISC 정류소 ID]],2,FALSE)</f>
        <v>169000470</v>
      </c>
      <c r="J1304" s="1" t="s">
        <v>16546</v>
      </c>
    </row>
    <row r="1305" spans="1:10">
      <c r="A1305">
        <v>165000462</v>
      </c>
      <c r="B1305" t="s">
        <v>40</v>
      </c>
      <c r="C1305" t="s">
        <v>17559</v>
      </c>
      <c r="D1305" s="3">
        <v>38</v>
      </c>
      <c r="E1305" s="3" t="str">
        <f>SUBSTITUTE(표2[[#This Row],[인천버스정보]],RIGHT(표2[[#This Row],[인천버스정보]],7),"")</f>
        <v>돈대모루</v>
      </c>
      <c r="F1305">
        <f>INT(LEFT(RIGHT(표2[[#This Row],[인천버스정보]],6),5))</f>
        <v>43447</v>
      </c>
      <c r="G1305" s="3" t="str">
        <f>TEXT(VLOOKUP(표2[[#This Row],[BIS_NO]],표4[[정류소 번호]:[ISC 정류소 ID]],8,FALSE),0)</f>
        <v>2803902</v>
      </c>
      <c r="H1305" s="3">
        <f>VLOOKUP(INT(표2[[#This Row],[BIS_NO]]),표3[],2,FALSE)</f>
        <v>3700</v>
      </c>
      <c r="I1305" s="3">
        <f>VLOOKUP(표2[[#This Row],[BIS_NO]],표4[[정류소 번호]:[ISC 정류소 ID]],2,FALSE)</f>
        <v>169000447</v>
      </c>
      <c r="J1305" s="1" t="s">
        <v>16547</v>
      </c>
    </row>
    <row r="1306" spans="1:10">
      <c r="A1306">
        <v>165000462</v>
      </c>
      <c r="B1306" t="s">
        <v>40</v>
      </c>
      <c r="C1306" t="s">
        <v>17559</v>
      </c>
      <c r="D1306" s="3">
        <v>39</v>
      </c>
      <c r="E1306" s="3" t="str">
        <f>SUBSTITUTE(표2[[#This Row],[인천버스정보]],RIGHT(표2[[#This Row],[인천버스정보]],7),"")</f>
        <v>미루지</v>
      </c>
      <c r="F1306">
        <f>INT(LEFT(RIGHT(표2[[#This Row],[인천버스정보]],6),5))</f>
        <v>43522</v>
      </c>
      <c r="G1306" s="3" t="str">
        <f>TEXT(VLOOKUP(표2[[#This Row],[BIS_NO]],표4[[정류소 번호]:[ISC 정류소 ID]],8,FALSE),0)</f>
        <v>2803904</v>
      </c>
      <c r="H1306" s="3">
        <f>VLOOKUP(INT(표2[[#This Row],[BIS_NO]]),표3[],2,FALSE)</f>
        <v>3378</v>
      </c>
      <c r="I1306" s="3">
        <f>VLOOKUP(표2[[#This Row],[BIS_NO]],표4[[정류소 번호]:[ISC 정류소 ID]],2,FALSE)</f>
        <v>169000522</v>
      </c>
      <c r="J1306" s="1" t="s">
        <v>16548</v>
      </c>
    </row>
    <row r="1307" spans="1:10">
      <c r="A1307">
        <v>165000462</v>
      </c>
      <c r="B1307" t="s">
        <v>40</v>
      </c>
      <c r="C1307" t="s">
        <v>17559</v>
      </c>
      <c r="D1307" s="3">
        <v>40</v>
      </c>
      <c r="E1307" s="3" t="str">
        <f>SUBSTITUTE(표2[[#This Row],[인천버스정보]],RIGHT(표2[[#This Row],[인천버스정보]],7),"")</f>
        <v>흥왕리</v>
      </c>
      <c r="F1307">
        <f>INT(LEFT(RIGHT(표2[[#This Row],[인천버스정보]],6),5))</f>
        <v>90073</v>
      </c>
      <c r="G1307" s="3" t="str">
        <f>TEXT(VLOOKUP(표2[[#This Row],[BIS_NO]],표4[[정류소 번호]:[ISC 정류소 ID]],8,FALSE),0)</f>
        <v>2807377</v>
      </c>
      <c r="H1307" s="3">
        <f>VLOOKUP(INT(표2[[#This Row],[BIS_NO]]),표3[],2,FALSE)</f>
        <v>3250</v>
      </c>
      <c r="I1307" s="3">
        <f>VLOOKUP(표2[[#This Row],[BIS_NO]],표4[[정류소 번호]:[ISC 정류소 ID]],2,FALSE)</f>
        <v>169001073</v>
      </c>
      <c r="J1307" s="1" t="s">
        <v>16549</v>
      </c>
    </row>
    <row r="1308" spans="1:10">
      <c r="A1308">
        <v>165000462</v>
      </c>
      <c r="B1308" t="s">
        <v>40</v>
      </c>
      <c r="C1308" t="s">
        <v>17559</v>
      </c>
      <c r="D1308" s="3">
        <v>41</v>
      </c>
      <c r="E1308" s="3" t="str">
        <f>SUBSTITUTE(표2[[#This Row],[인천버스정보]],RIGHT(표2[[#This Row],[인천버스정보]],7),"")</f>
        <v>장안</v>
      </c>
      <c r="F1308">
        <f>INT(LEFT(RIGHT(표2[[#This Row],[인천버스정보]],6),5))</f>
        <v>43445</v>
      </c>
      <c r="G1308" s="3" t="str">
        <f>TEXT(VLOOKUP(표2[[#This Row],[BIS_NO]],표4[[정류소 번호]:[ISC 정류소 ID]],8,FALSE),0)</f>
        <v>2803906</v>
      </c>
      <c r="H1308" s="3">
        <f>VLOOKUP(INT(표2[[#This Row],[BIS_NO]]),표3[],2,FALSE)</f>
        <v>3699</v>
      </c>
      <c r="I1308" s="3">
        <f>VLOOKUP(표2[[#This Row],[BIS_NO]],표4[[정류소 번호]:[ISC 정류소 ID]],2,FALSE)</f>
        <v>169000445</v>
      </c>
      <c r="J1308" s="1" t="s">
        <v>16550</v>
      </c>
    </row>
    <row r="1309" spans="1:10">
      <c r="A1309">
        <v>165000462</v>
      </c>
      <c r="B1309" t="s">
        <v>40</v>
      </c>
      <c r="C1309" t="s">
        <v>17559</v>
      </c>
      <c r="D1309" s="3">
        <v>42</v>
      </c>
      <c r="E1309" s="3" t="str">
        <f>SUBSTITUTE(표2[[#This Row],[인천버스정보]],RIGHT(표2[[#This Row],[인천버스정보]],7),"")</f>
        <v>흥암보건진료소</v>
      </c>
      <c r="F1309">
        <f>INT(LEFT(RIGHT(표2[[#This Row],[인천버스정보]],6),5))</f>
        <v>43520</v>
      </c>
      <c r="G1309" s="3" t="str">
        <f>TEXT(VLOOKUP(표2[[#This Row],[BIS_NO]],표4[[정류소 번호]:[ISC 정류소 ID]],8,FALSE),0)</f>
        <v>2803909</v>
      </c>
      <c r="H1309" s="3">
        <f>VLOOKUP(INT(표2[[#This Row],[BIS_NO]]),표3[],2,FALSE)</f>
        <v>3377</v>
      </c>
      <c r="I1309" s="3">
        <f>VLOOKUP(표2[[#This Row],[BIS_NO]],표4[[정류소 번호]:[ISC 정류소 ID]],2,FALSE)</f>
        <v>169000520</v>
      </c>
      <c r="J1309" s="1" t="s">
        <v>16551</v>
      </c>
    </row>
    <row r="1310" spans="1:10">
      <c r="A1310">
        <v>165000462</v>
      </c>
      <c r="B1310" t="s">
        <v>40</v>
      </c>
      <c r="C1310" t="s">
        <v>17559</v>
      </c>
      <c r="D1310" s="3">
        <v>43</v>
      </c>
      <c r="E1310" s="3" t="str">
        <f>SUBSTITUTE(표2[[#This Row],[인천버스정보]],RIGHT(표2[[#This Row],[인천버스정보]],7),"")</f>
        <v>간촌</v>
      </c>
      <c r="F1310">
        <f>INT(LEFT(RIGHT(표2[[#This Row],[인천버스정보]],6),5))</f>
        <v>43518</v>
      </c>
      <c r="G1310" s="3" t="str">
        <f>TEXT(VLOOKUP(표2[[#This Row],[BIS_NO]],표4[[정류소 번호]:[ISC 정류소 ID]],8,FALSE),0)</f>
        <v>2803910</v>
      </c>
      <c r="H1310" s="3">
        <f>VLOOKUP(INT(표2[[#This Row],[BIS_NO]]),표3[],2,FALSE)</f>
        <v>3376</v>
      </c>
      <c r="I1310" s="3">
        <f>VLOOKUP(표2[[#This Row],[BIS_NO]],표4[[정류소 번호]:[ISC 정류소 ID]],2,FALSE)</f>
        <v>169000518</v>
      </c>
      <c r="J1310" s="1" t="s">
        <v>16552</v>
      </c>
    </row>
    <row r="1311" spans="1:10">
      <c r="A1311">
        <v>165000462</v>
      </c>
      <c r="B1311" t="s">
        <v>40</v>
      </c>
      <c r="C1311" t="s">
        <v>17559</v>
      </c>
      <c r="D1311" s="3">
        <v>44</v>
      </c>
      <c r="E1311" s="3" t="str">
        <f>SUBSTITUTE(표2[[#This Row],[인천버스정보]],RIGHT(표2[[#This Row],[인천버스정보]],7),"")</f>
        <v>마니산상회</v>
      </c>
      <c r="F1311">
        <f>INT(LEFT(RIGHT(표2[[#This Row],[인천버스정보]],6),5))</f>
        <v>43417</v>
      </c>
      <c r="G1311" s="3" t="str">
        <f>TEXT(VLOOKUP(표2[[#This Row],[BIS_NO]],표4[[정류소 번호]:[ISC 정류소 ID]],8,FALSE),0)</f>
        <v>2803912</v>
      </c>
      <c r="H1311" s="3">
        <f>VLOOKUP(INT(표2[[#This Row],[BIS_NO]]),표3[],2,FALSE)</f>
        <v>3961</v>
      </c>
      <c r="I1311" s="3">
        <f>VLOOKUP(표2[[#This Row],[BIS_NO]],표4[[정류소 번호]:[ISC 정류소 ID]],2,FALSE)</f>
        <v>169000417</v>
      </c>
      <c r="J1311" s="1" t="s">
        <v>16553</v>
      </c>
    </row>
    <row r="1312" spans="1:10">
      <c r="A1312">
        <v>165000462</v>
      </c>
      <c r="B1312" t="s">
        <v>40</v>
      </c>
      <c r="C1312" t="s">
        <v>17559</v>
      </c>
      <c r="D1312" s="3">
        <v>45</v>
      </c>
      <c r="E1312" s="3" t="str">
        <f>SUBSTITUTE(표2[[#This Row],[인천버스정보]],RIGHT(표2[[#This Row],[인천버스정보]],7),"")</f>
        <v>흥왕상회</v>
      </c>
      <c r="F1312">
        <f>INT(LEFT(RIGHT(표2[[#This Row],[인천버스정보]],6),5))</f>
        <v>43516</v>
      </c>
      <c r="G1312" s="3" t="str">
        <f>TEXT(VLOOKUP(표2[[#This Row],[BIS_NO]],표4[[정류소 번호]:[ISC 정류소 ID]],8,FALSE),0)</f>
        <v>2804628</v>
      </c>
      <c r="H1312" s="3">
        <f>VLOOKUP(INT(표2[[#This Row],[BIS_NO]]),표3[],2,FALSE)</f>
        <v>3375</v>
      </c>
      <c r="I1312" s="3">
        <f>VLOOKUP(표2[[#This Row],[BIS_NO]],표4[[정류소 번호]:[ISC 정류소 ID]],2,FALSE)</f>
        <v>169000516</v>
      </c>
      <c r="J1312" s="1" t="s">
        <v>16554</v>
      </c>
    </row>
    <row r="1313" spans="1:10">
      <c r="A1313">
        <v>165000462</v>
      </c>
      <c r="B1313" t="s">
        <v>40</v>
      </c>
      <c r="C1313" t="s">
        <v>17559</v>
      </c>
      <c r="D1313" s="3">
        <v>46</v>
      </c>
      <c r="E1313" s="3" t="str">
        <f>SUBSTITUTE(표2[[#This Row],[인천버스정보]],RIGHT(표2[[#This Row],[인천버스정보]],7),"")</f>
        <v>소장전</v>
      </c>
      <c r="F1313">
        <f>INT(LEFT(RIGHT(표2[[#This Row],[인천버스정보]],6),5))</f>
        <v>43997</v>
      </c>
      <c r="G1313" s="3" t="str">
        <f>TEXT(VLOOKUP(표2[[#This Row],[BIS_NO]],표4[[정류소 번호]:[ISC 정류소 ID]],8,FALSE),0)</f>
        <v>2806314</v>
      </c>
      <c r="H1313" s="3">
        <f>VLOOKUP(INT(표2[[#This Row],[BIS_NO]]),표3[],2,FALSE)</f>
        <v>3288</v>
      </c>
      <c r="I1313" s="3">
        <f>VLOOKUP(표2[[#This Row],[BIS_NO]],표4[[정류소 번호]:[ISC 정류소 ID]],2,FALSE)</f>
        <v>169000997</v>
      </c>
      <c r="J1313" s="1" t="s">
        <v>16555</v>
      </c>
    </row>
    <row r="1314" spans="1:10">
      <c r="A1314">
        <v>165000462</v>
      </c>
      <c r="B1314" t="s">
        <v>40</v>
      </c>
      <c r="C1314" t="s">
        <v>17559</v>
      </c>
      <c r="D1314" s="3">
        <v>47</v>
      </c>
      <c r="E1314" s="3" t="str">
        <f>SUBSTITUTE(표2[[#This Row],[인천버스정보]],RIGHT(표2[[#This Row],[인천버스정보]],7),"")</f>
        <v>장전</v>
      </c>
      <c r="F1314">
        <f>INT(LEFT(RIGHT(표2[[#This Row],[인천버스정보]],6),5))</f>
        <v>43415</v>
      </c>
      <c r="G1314" s="3" t="str">
        <f>TEXT(VLOOKUP(표2[[#This Row],[BIS_NO]],표4[[정류소 번호]:[ISC 정류소 ID]],8,FALSE),0)</f>
        <v>2803914</v>
      </c>
      <c r="H1314" s="3">
        <f>VLOOKUP(INT(표2[[#This Row],[BIS_NO]]),표3[],2,FALSE)</f>
        <v>3960</v>
      </c>
      <c r="I1314" s="3">
        <f>VLOOKUP(표2[[#This Row],[BIS_NO]],표4[[정류소 번호]:[ISC 정류소 ID]],2,FALSE)</f>
        <v>169000415</v>
      </c>
      <c r="J1314" s="1" t="s">
        <v>16556</v>
      </c>
    </row>
    <row r="1315" spans="1:10">
      <c r="A1315">
        <v>165000462</v>
      </c>
      <c r="B1315" t="s">
        <v>40</v>
      </c>
      <c r="C1315" t="s">
        <v>17559</v>
      </c>
      <c r="D1315" s="3">
        <v>48</v>
      </c>
      <c r="E1315" s="3" t="str">
        <f>SUBSTITUTE(표2[[#This Row],[인천버스정보]],RIGHT(표2[[#This Row],[인천버스정보]],7),"")</f>
        <v>해오름민박</v>
      </c>
      <c r="F1315">
        <f>INT(LEFT(RIGHT(표2[[#This Row],[인천버스정보]],6),5))</f>
        <v>43413</v>
      </c>
      <c r="G1315" s="3" t="str">
        <f>TEXT(VLOOKUP(표2[[#This Row],[BIS_NO]],표4[[정류소 번호]:[ISC 정류소 ID]],8,FALSE),0)</f>
        <v>2804626</v>
      </c>
      <c r="H1315" s="3">
        <f>VLOOKUP(INT(표2[[#This Row],[BIS_NO]]),표3[],2,FALSE)</f>
        <v>3959</v>
      </c>
      <c r="I1315" s="3">
        <f>VLOOKUP(표2[[#This Row],[BIS_NO]],표4[[정류소 번호]:[ISC 정류소 ID]],2,FALSE)</f>
        <v>169000413</v>
      </c>
      <c r="J1315" s="1" t="s">
        <v>16557</v>
      </c>
    </row>
    <row r="1316" spans="1:10">
      <c r="A1316">
        <v>165000462</v>
      </c>
      <c r="B1316" t="s">
        <v>40</v>
      </c>
      <c r="C1316" t="s">
        <v>17559</v>
      </c>
      <c r="D1316" s="3">
        <v>49</v>
      </c>
      <c r="E1316" s="3" t="str">
        <f>SUBSTITUTE(표2[[#This Row],[인천버스정보]],RIGHT(표2[[#This Row],[인천버스정보]],7),"")</f>
        <v>동막교회</v>
      </c>
      <c r="F1316">
        <f>INT(LEFT(RIGHT(표2[[#This Row],[인천버스정보]],6),5))</f>
        <v>43514</v>
      </c>
      <c r="G1316" s="3" t="str">
        <f>TEXT(VLOOKUP(표2[[#This Row],[BIS_NO]],표4[[정류소 번호]:[ISC 정류소 ID]],8,FALSE),0)</f>
        <v>2804099</v>
      </c>
      <c r="H1316" s="3">
        <f>VLOOKUP(INT(표2[[#This Row],[BIS_NO]]),표3[],2,FALSE)</f>
        <v>3374</v>
      </c>
      <c r="I1316" s="3">
        <f>VLOOKUP(표2[[#This Row],[BIS_NO]],표4[[정류소 번호]:[ISC 정류소 ID]],2,FALSE)</f>
        <v>169000514</v>
      </c>
      <c r="J1316" s="1" t="s">
        <v>16558</v>
      </c>
    </row>
    <row r="1317" spans="1:10">
      <c r="A1317">
        <v>165000462</v>
      </c>
      <c r="B1317" t="s">
        <v>40</v>
      </c>
      <c r="C1317" t="s">
        <v>17559</v>
      </c>
      <c r="D1317" s="3">
        <v>50</v>
      </c>
      <c r="E1317" s="3" t="str">
        <f>SUBSTITUTE(표2[[#This Row],[인천버스정보]],RIGHT(표2[[#This Row],[인천버스정보]],7),"")</f>
        <v>하얀집민박</v>
      </c>
      <c r="F1317">
        <f>INT(LEFT(RIGHT(표2[[#This Row],[인천버스정보]],6),5))</f>
        <v>43440</v>
      </c>
      <c r="G1317" s="3" t="str">
        <f>TEXT(VLOOKUP(표2[[#This Row],[BIS_NO]],표4[[정류소 번호]:[ISC 정류소 ID]],8,FALSE),0)</f>
        <v>2804624</v>
      </c>
      <c r="H1317" s="3">
        <f>VLOOKUP(INT(표2[[#This Row],[BIS_NO]]),표3[],2,FALSE)</f>
        <v>3696</v>
      </c>
      <c r="I1317" s="3">
        <f>VLOOKUP(표2[[#This Row],[BIS_NO]],표4[[정류소 번호]:[ISC 정류소 ID]],2,FALSE)</f>
        <v>169000440</v>
      </c>
      <c r="J1317" s="1" t="s">
        <v>16559</v>
      </c>
    </row>
    <row r="1318" spans="1:10">
      <c r="A1318">
        <v>165000462</v>
      </c>
      <c r="B1318" t="s">
        <v>40</v>
      </c>
      <c r="C1318" t="s">
        <v>17559</v>
      </c>
      <c r="D1318" s="3">
        <v>51</v>
      </c>
      <c r="E1318" s="3" t="str">
        <f>SUBSTITUTE(표2[[#This Row],[인천버스정보]],RIGHT(표2[[#This Row],[인천버스정보]],7),"")</f>
        <v>갯벌슈퍼</v>
      </c>
      <c r="F1318">
        <f>INT(LEFT(RIGHT(표2[[#This Row],[인천버스정보]],6),5))</f>
        <v>43513</v>
      </c>
      <c r="G1318" s="3" t="str">
        <f>TEXT(VLOOKUP(표2[[#This Row],[BIS_NO]],표4[[정류소 번호]:[ISC 정류소 ID]],8,FALSE),0)</f>
        <v>2804622</v>
      </c>
      <c r="H1318" s="3">
        <f>VLOOKUP(INT(표2[[#This Row],[BIS_NO]]),표3[],2,FALSE)</f>
        <v>3150</v>
      </c>
      <c r="I1318" s="3">
        <f>VLOOKUP(표2[[#This Row],[BIS_NO]],표4[[정류소 번호]:[ISC 정류소 ID]],2,FALSE)</f>
        <v>169000513</v>
      </c>
      <c r="J1318" s="1" t="s">
        <v>16560</v>
      </c>
    </row>
    <row r="1319" spans="1:10">
      <c r="A1319">
        <v>165000462</v>
      </c>
      <c r="B1319" t="s">
        <v>40</v>
      </c>
      <c r="C1319" t="s">
        <v>17559</v>
      </c>
      <c r="D1319" s="3">
        <v>52</v>
      </c>
      <c r="E1319" s="3" t="str">
        <f>SUBSTITUTE(표2[[#This Row],[인천버스정보]],RIGHT(표2[[#This Row],[인천버스정보]],7),"")</f>
        <v>동막해변</v>
      </c>
      <c r="F1319">
        <f>INT(LEFT(RIGHT(표2[[#This Row],[인천버스정보]],6),5))</f>
        <v>43511</v>
      </c>
      <c r="G1319" s="3" t="str">
        <f>TEXT(VLOOKUP(표2[[#This Row],[BIS_NO]],표4[[정류소 번호]:[ISC 정류소 ID]],8,FALSE),0)</f>
        <v>2804096</v>
      </c>
      <c r="H1319" s="3">
        <f>VLOOKUP(INT(표2[[#This Row],[BIS_NO]]),표3[],2,FALSE)</f>
        <v>3149</v>
      </c>
      <c r="I1319" s="3">
        <f>VLOOKUP(표2[[#This Row],[BIS_NO]],표4[[정류소 번호]:[ISC 정류소 ID]],2,FALSE)</f>
        <v>169000511</v>
      </c>
      <c r="J1319" s="1" t="s">
        <v>16561</v>
      </c>
    </row>
    <row r="1320" spans="1:10">
      <c r="A1320">
        <v>165000462</v>
      </c>
      <c r="B1320" t="s">
        <v>40</v>
      </c>
      <c r="C1320" t="s">
        <v>17559</v>
      </c>
      <c r="D1320" s="3">
        <v>53</v>
      </c>
      <c r="E1320" s="3" t="str">
        <f>SUBSTITUTE(표2[[#This Row],[인천버스정보]],RIGHT(표2[[#This Row],[인천버스정보]],7),"")</f>
        <v>분오리어판장</v>
      </c>
      <c r="F1320">
        <f>INT(LEFT(RIGHT(표2[[#This Row],[인천버스정보]],6),5))</f>
        <v>43406</v>
      </c>
      <c r="G1320" s="3" t="str">
        <f>TEXT(VLOOKUP(표2[[#This Row],[BIS_NO]],표4[[정류소 번호]:[ISC 정류소 ID]],8,FALSE),0)</f>
        <v>2804620</v>
      </c>
      <c r="H1320" s="3">
        <f>VLOOKUP(INT(표2[[#This Row],[BIS_NO]]),표3[],2,FALSE)</f>
        <v>3956</v>
      </c>
      <c r="I1320" s="3">
        <f>VLOOKUP(표2[[#This Row],[BIS_NO]],표4[[정류소 번호]:[ISC 정류소 ID]],2,FALSE)</f>
        <v>169000406</v>
      </c>
      <c r="J1320" s="1" t="s">
        <v>16562</v>
      </c>
    </row>
    <row r="1321" spans="1:10">
      <c r="A1321">
        <v>165000462</v>
      </c>
      <c r="B1321" t="s">
        <v>40</v>
      </c>
      <c r="C1321" t="s">
        <v>17559</v>
      </c>
      <c r="D1321" s="3">
        <v>54</v>
      </c>
      <c r="E1321" s="3" t="str">
        <f>SUBSTITUTE(표2[[#This Row],[인천버스정보]],RIGHT(표2[[#This Row],[인천버스정보]],7),"")</f>
        <v>넘말</v>
      </c>
      <c r="F1321">
        <f>INT(LEFT(RIGHT(표2[[#This Row],[인천버스정보]],6),5))</f>
        <v>43140</v>
      </c>
      <c r="G1321" s="3" t="str">
        <f>TEXT(VLOOKUP(표2[[#This Row],[BIS_NO]],표4[[정류소 번호]:[ISC 정류소 ID]],8,FALSE),0)</f>
        <v>2804095</v>
      </c>
      <c r="H1321" s="3">
        <f>VLOOKUP(INT(표2[[#This Row],[BIS_NO]]),표3[],2,FALSE)</f>
        <v>3214</v>
      </c>
      <c r="I1321" s="3">
        <f>VLOOKUP(표2[[#This Row],[BIS_NO]],표4[[정류소 번호]:[ISC 정류소 ID]],2,FALSE)</f>
        <v>169000140</v>
      </c>
      <c r="J1321" s="1" t="s">
        <v>16563</v>
      </c>
    </row>
    <row r="1322" spans="1:10">
      <c r="A1322">
        <v>165000462</v>
      </c>
      <c r="B1322" t="s">
        <v>40</v>
      </c>
      <c r="C1322" t="s">
        <v>17559</v>
      </c>
      <c r="D1322" s="3">
        <v>55</v>
      </c>
      <c r="E1322" s="3" t="str">
        <f>SUBSTITUTE(표2[[#This Row],[인천버스정보]],RIGHT(표2[[#This Row],[인천버스정보]],7),"")</f>
        <v>분오저수지</v>
      </c>
      <c r="F1322">
        <f>INT(LEFT(RIGHT(표2[[#This Row],[인천버스정보]],6),5))</f>
        <v>43509</v>
      </c>
      <c r="G1322" s="3" t="str">
        <f>TEXT(VLOOKUP(표2[[#This Row],[BIS_NO]],표4[[정류소 번호]:[ISC 정류소 ID]],8,FALSE),0)</f>
        <v>2804618</v>
      </c>
      <c r="H1322" s="3">
        <f>VLOOKUP(INT(표2[[#This Row],[BIS_NO]]),표3[],2,FALSE)</f>
        <v>3148</v>
      </c>
      <c r="I1322" s="3">
        <f>VLOOKUP(표2[[#This Row],[BIS_NO]],표4[[정류소 번호]:[ISC 정류소 ID]],2,FALSE)</f>
        <v>169000509</v>
      </c>
      <c r="J1322" s="1" t="s">
        <v>16564</v>
      </c>
    </row>
    <row r="1323" spans="1:10">
      <c r="A1323">
        <v>165000462</v>
      </c>
      <c r="B1323" t="s">
        <v>40</v>
      </c>
      <c r="C1323" t="s">
        <v>17559</v>
      </c>
      <c r="D1323" s="3">
        <v>56</v>
      </c>
      <c r="E1323" s="3" t="str">
        <f>SUBSTITUTE(표2[[#This Row],[인천버스정보]],RIGHT(표2[[#This Row],[인천버스정보]],7),"")</f>
        <v>산애들애</v>
      </c>
      <c r="F1323">
        <f>INT(LEFT(RIGHT(표2[[#This Row],[인천버스정보]],6),5))</f>
        <v>43492</v>
      </c>
      <c r="G1323" s="3" t="str">
        <f>TEXT(VLOOKUP(표2[[#This Row],[BIS_NO]],표4[[정류소 번호]:[ISC 정류소 ID]],8,FALSE),0)</f>
        <v>2804616</v>
      </c>
      <c r="H1323" s="3">
        <f>VLOOKUP(INT(표2[[#This Row],[BIS_NO]]),표3[],2,FALSE)</f>
        <v>3138</v>
      </c>
      <c r="I1323" s="3">
        <f>VLOOKUP(표2[[#This Row],[BIS_NO]],표4[[정류소 번호]:[ISC 정류소 ID]],2,FALSE)</f>
        <v>169000492</v>
      </c>
      <c r="J1323" s="1" t="s">
        <v>16565</v>
      </c>
    </row>
    <row r="1324" spans="1:10">
      <c r="A1324">
        <v>165000462</v>
      </c>
      <c r="B1324" t="s">
        <v>40</v>
      </c>
      <c r="C1324" t="s">
        <v>17559</v>
      </c>
      <c r="D1324" s="3">
        <v>57</v>
      </c>
      <c r="E1324" s="3" t="str">
        <f>SUBSTITUTE(표2[[#This Row],[인천버스정보]],RIGHT(표2[[#This Row],[인천버스정보]],7),"")</f>
        <v>정수사입구</v>
      </c>
      <c r="F1324">
        <f>INT(LEFT(RIGHT(표2[[#This Row],[인천버스정보]],6),5))</f>
        <v>43404</v>
      </c>
      <c r="G1324" s="3" t="str">
        <f>TEXT(VLOOKUP(표2[[#This Row],[BIS_NO]],표4[[정류소 번호]:[ISC 정류소 ID]],8,FALSE),0)</f>
        <v>2804092</v>
      </c>
      <c r="H1324" s="3">
        <f>VLOOKUP(INT(표2[[#This Row],[BIS_NO]]),표3[],2,FALSE)</f>
        <v>3954</v>
      </c>
      <c r="I1324" s="3">
        <f>VLOOKUP(표2[[#This Row],[BIS_NO]],표4[[정류소 번호]:[ISC 정류소 ID]],2,FALSE)</f>
        <v>169000404</v>
      </c>
      <c r="J1324" s="1" t="s">
        <v>16566</v>
      </c>
    </row>
    <row r="1325" spans="1:10">
      <c r="A1325">
        <v>165000462</v>
      </c>
      <c r="B1325" t="s">
        <v>40</v>
      </c>
      <c r="C1325" t="s">
        <v>17559</v>
      </c>
      <c r="D1325" s="3">
        <v>58</v>
      </c>
      <c r="E1325" s="3" t="str">
        <f>SUBSTITUTE(표2[[#This Row],[인천버스정보]],RIGHT(표2[[#This Row],[인천버스정보]],7),"")</f>
        <v>함허동천</v>
      </c>
      <c r="F1325">
        <f>INT(LEFT(RIGHT(표2[[#This Row],[인천버스정보]],6),5))</f>
        <v>43403</v>
      </c>
      <c r="G1325" s="3" t="str">
        <f>TEXT(VLOOKUP(표2[[#This Row],[BIS_NO]],표4[[정류소 번호]:[ISC 정류소 ID]],8,FALSE),0)</f>
        <v>2804090</v>
      </c>
      <c r="H1325" s="3">
        <f>VLOOKUP(INT(표2[[#This Row],[BIS_NO]]),표3[],2,FALSE)</f>
        <v>3953</v>
      </c>
      <c r="I1325" s="3">
        <f>VLOOKUP(표2[[#This Row],[BIS_NO]],표4[[정류소 번호]:[ISC 정류소 ID]],2,FALSE)</f>
        <v>169000403</v>
      </c>
      <c r="J1325" s="1" t="s">
        <v>16567</v>
      </c>
    </row>
    <row r="1326" spans="1:10">
      <c r="A1326">
        <v>165000462</v>
      </c>
      <c r="B1326" t="s">
        <v>40</v>
      </c>
      <c r="C1326" t="s">
        <v>17559</v>
      </c>
      <c r="D1326" s="3">
        <v>59</v>
      </c>
      <c r="E1326" s="3" t="str">
        <f>SUBSTITUTE(표2[[#This Row],[인천버스정보]],RIGHT(표2[[#This Row],[인천버스정보]],7),"")</f>
        <v>대사마을</v>
      </c>
      <c r="F1326">
        <f>INT(LEFT(RIGHT(표2[[#This Row],[인천버스정보]],6),5))</f>
        <v>43948</v>
      </c>
      <c r="G1326" s="3" t="str">
        <f>TEXT(VLOOKUP(표2[[#This Row],[BIS_NO]],표4[[정류소 번호]:[ISC 정류소 ID]],8,FALSE),0)</f>
        <v>2806224</v>
      </c>
      <c r="H1326" s="3">
        <f>VLOOKUP(INT(표2[[#This Row],[BIS_NO]]),표3[],2,FALSE)</f>
        <v>3078</v>
      </c>
      <c r="I1326" s="3">
        <f>VLOOKUP(표2[[#This Row],[BIS_NO]],표4[[정류소 번호]:[ISC 정류소 ID]],2,FALSE)</f>
        <v>169000948</v>
      </c>
      <c r="J1326" s="1" t="s">
        <v>16568</v>
      </c>
    </row>
    <row r="1327" spans="1:10">
      <c r="A1327">
        <v>165000462</v>
      </c>
      <c r="B1327" t="s">
        <v>40</v>
      </c>
      <c r="C1327" t="s">
        <v>17559</v>
      </c>
      <c r="D1327" s="3">
        <v>60</v>
      </c>
      <c r="E1327" s="3" t="str">
        <f>SUBSTITUTE(표2[[#This Row],[인천버스정보]],RIGHT(표2[[#This Row],[인천버스정보]],7),"")</f>
        <v>이건창생가</v>
      </c>
      <c r="F1327">
        <f>INT(LEFT(RIGHT(표2[[#This Row],[인천버스정보]],6),5))</f>
        <v>43145</v>
      </c>
      <c r="G1327" s="3" t="str">
        <f>TEXT(VLOOKUP(표2[[#This Row],[BIS_NO]],표4[[정류소 번호]:[ISC 정류소 ID]],8,FALSE),0)</f>
        <v>2804088</v>
      </c>
      <c r="H1327" s="3">
        <f>VLOOKUP(INT(표2[[#This Row],[BIS_NO]]),표3[],2,FALSE)</f>
        <v>2979</v>
      </c>
      <c r="I1327" s="3">
        <f>VLOOKUP(표2[[#This Row],[BIS_NO]],표4[[정류소 번호]:[ISC 정류소 ID]],2,FALSE)</f>
        <v>169000145</v>
      </c>
      <c r="J1327" s="1" t="s">
        <v>16569</v>
      </c>
    </row>
    <row r="1328" spans="1:10">
      <c r="A1328">
        <v>165000462</v>
      </c>
      <c r="B1328" t="s">
        <v>40</v>
      </c>
      <c r="C1328" t="s">
        <v>17559</v>
      </c>
      <c r="D1328" s="3">
        <v>61</v>
      </c>
      <c r="E1328" s="3" t="str">
        <f>SUBSTITUTE(표2[[#This Row],[인천버스정보]],RIGHT(표2[[#This Row],[인천버스정보]],7),"")</f>
        <v>행자골</v>
      </c>
      <c r="F1328">
        <f>INT(LEFT(RIGHT(표2[[#This Row],[인천버스정보]],6),5))</f>
        <v>43583</v>
      </c>
      <c r="G1328" s="3" t="str">
        <f>TEXT(VLOOKUP(표2[[#This Row],[BIS_NO]],표4[[정류소 번호]:[ISC 정류소 ID]],8,FALSE),0)</f>
        <v>2804614</v>
      </c>
      <c r="H1328" s="3">
        <f>VLOOKUP(INT(표2[[#This Row],[BIS_NO]]),표3[],2,FALSE)</f>
        <v>3466</v>
      </c>
      <c r="I1328" s="3">
        <f>VLOOKUP(표2[[#This Row],[BIS_NO]],표4[[정류소 번호]:[ISC 정류소 ID]],2,FALSE)</f>
        <v>169000583</v>
      </c>
      <c r="J1328" s="1" t="s">
        <v>16570</v>
      </c>
    </row>
    <row r="1329" spans="1:10">
      <c r="A1329">
        <v>165000462</v>
      </c>
      <c r="B1329" t="s">
        <v>40</v>
      </c>
      <c r="C1329" t="s">
        <v>17559</v>
      </c>
      <c r="D1329" s="3">
        <v>62</v>
      </c>
      <c r="E1329" s="3" t="str">
        <f>SUBSTITUTE(표2[[#This Row],[인천버스정보]],RIGHT(표2[[#This Row],[인천버스정보]],7),"")</f>
        <v>동주농장</v>
      </c>
      <c r="F1329">
        <f>INT(LEFT(RIGHT(표2[[#This Row],[인천버스정보]],6),5))</f>
        <v>43401</v>
      </c>
      <c r="G1329" s="3" t="str">
        <f>TEXT(VLOOKUP(표2[[#This Row],[BIS_NO]],표4[[정류소 번호]:[ISC 정류소 ID]],8,FALSE),0)</f>
        <v>2804087</v>
      </c>
      <c r="H1329" s="3">
        <f>VLOOKUP(INT(표2[[#This Row],[BIS_NO]]),표3[],2,FALSE)</f>
        <v>3952</v>
      </c>
      <c r="I1329" s="3">
        <f>VLOOKUP(표2[[#This Row],[BIS_NO]],표4[[정류소 번호]:[ISC 정류소 ID]],2,FALSE)</f>
        <v>169000401</v>
      </c>
      <c r="J1329" s="1" t="s">
        <v>16571</v>
      </c>
    </row>
    <row r="1330" spans="1:10">
      <c r="A1330">
        <v>165000462</v>
      </c>
      <c r="B1330" t="s">
        <v>40</v>
      </c>
      <c r="C1330" t="s">
        <v>17559</v>
      </c>
      <c r="D1330" s="3">
        <v>63</v>
      </c>
      <c r="E1330" s="3" t="str">
        <f>SUBSTITUTE(표2[[#This Row],[인천버스정보]],RIGHT(표2[[#This Row],[인천버스정보]],7),"")</f>
        <v>동들머리</v>
      </c>
      <c r="F1330">
        <f>INT(LEFT(RIGHT(표2[[#This Row],[인천버스정보]],6),5))</f>
        <v>43705</v>
      </c>
      <c r="G1330" s="3" t="str">
        <f>TEXT(VLOOKUP(표2[[#This Row],[BIS_NO]],표4[[정류소 번호]:[ISC 정류소 ID]],8,FALSE),0)</f>
        <v>2804612</v>
      </c>
      <c r="H1330" s="3">
        <f>VLOOKUP(INT(표2[[#This Row],[BIS_NO]]),표3[],2,FALSE)</f>
        <v>2660</v>
      </c>
      <c r="I1330" s="3">
        <f>VLOOKUP(표2[[#This Row],[BIS_NO]],표4[[정류소 번호]:[ISC 정류소 ID]],2,FALSE)</f>
        <v>169000705</v>
      </c>
      <c r="J1330" s="1" t="s">
        <v>16572</v>
      </c>
    </row>
    <row r="1331" spans="1:10">
      <c r="A1331">
        <v>165000462</v>
      </c>
      <c r="B1331" t="s">
        <v>40</v>
      </c>
      <c r="C1331" t="s">
        <v>17559</v>
      </c>
      <c r="D1331" s="3">
        <v>64</v>
      </c>
      <c r="E1331" s="3" t="str">
        <f>SUBSTITUTE(표2[[#This Row],[인천버스정보]],RIGHT(표2[[#This Row],[인천버스정보]],7),"")</f>
        <v>길상교회</v>
      </c>
      <c r="F1331">
        <f>INT(LEFT(RIGHT(표2[[#This Row],[인천버스정보]],6),5))</f>
        <v>43148</v>
      </c>
      <c r="G1331" s="3" t="str">
        <f>TEXT(VLOOKUP(표2[[#This Row],[BIS_NO]],표4[[정류소 번호]:[ISC 정류소 ID]],8,FALSE),0)</f>
        <v>2804067</v>
      </c>
      <c r="H1331" s="3">
        <f>VLOOKUP(INT(표2[[#This Row],[BIS_NO]]),표3[],2,FALSE)</f>
        <v>2982</v>
      </c>
      <c r="I1331" s="3">
        <f>VLOOKUP(표2[[#This Row],[BIS_NO]],표4[[정류소 번호]:[ISC 정류소 ID]],2,FALSE)</f>
        <v>169000148</v>
      </c>
      <c r="J1331" s="1" t="s">
        <v>16573</v>
      </c>
    </row>
    <row r="1332" spans="1:10">
      <c r="A1332">
        <v>165000462</v>
      </c>
      <c r="B1332" t="s">
        <v>40</v>
      </c>
      <c r="C1332" t="s">
        <v>17559</v>
      </c>
      <c r="D1332" s="3">
        <v>65</v>
      </c>
      <c r="E1332" s="3" t="str">
        <f>SUBSTITUTE(표2[[#This Row],[인천버스정보]],RIGHT(표2[[#This Row],[인천버스정보]],7),"")</f>
        <v>로얄호텔</v>
      </c>
      <c r="F1332">
        <f>INT(LEFT(RIGHT(표2[[#This Row],[인천버스정보]],6),5))</f>
        <v>43878</v>
      </c>
      <c r="G1332" s="3" t="str">
        <f>TEXT(VLOOKUP(표2[[#This Row],[BIS_NO]],표4[[정류소 번호]:[ISC 정류소 ID]],8,FALSE),0)</f>
        <v>2804571</v>
      </c>
      <c r="H1332" s="3">
        <f>VLOOKUP(INT(표2[[#This Row],[BIS_NO]]),표3[],2,FALSE)</f>
        <v>3151</v>
      </c>
      <c r="I1332" s="3">
        <f>VLOOKUP(표2[[#This Row],[BIS_NO]],표4[[정류소 번호]:[ISC 정류소 ID]],2,FALSE)</f>
        <v>169000878</v>
      </c>
      <c r="J1332" s="1" t="s">
        <v>16574</v>
      </c>
    </row>
    <row r="1333" spans="1:10">
      <c r="A1333">
        <v>165000462</v>
      </c>
      <c r="B1333" t="s">
        <v>40</v>
      </c>
      <c r="C1333" t="s">
        <v>17559</v>
      </c>
      <c r="D1333" s="3">
        <v>66</v>
      </c>
      <c r="E1333" s="3" t="str">
        <f>SUBSTITUTE(표2[[#This Row],[인천버스정보]],RIGHT(표2[[#This Row],[인천버스정보]],7),"")</f>
        <v>보릿고개</v>
      </c>
      <c r="F1333">
        <f>INT(LEFT(RIGHT(표2[[#This Row],[인천버스정보]],6),5))</f>
        <v>43517</v>
      </c>
      <c r="G1333" s="3" t="str">
        <f>TEXT(VLOOKUP(표2[[#This Row],[BIS_NO]],표4[[정류소 번호]:[ISC 정류소 ID]],8,FALSE),0)</f>
        <v>2804538</v>
      </c>
      <c r="H1333" s="3">
        <f>VLOOKUP(INT(표2[[#This Row],[BIS_NO]]),표3[],2,FALSE)</f>
        <v>1349</v>
      </c>
      <c r="I1333" s="3">
        <f>VLOOKUP(표2[[#This Row],[BIS_NO]],표4[[정류소 번호]:[ISC 정류소 ID]],2,FALSE)</f>
        <v>169000517</v>
      </c>
      <c r="J1333" s="1" t="s">
        <v>16575</v>
      </c>
    </row>
    <row r="1334" spans="1:10">
      <c r="A1334">
        <v>165000462</v>
      </c>
      <c r="B1334" t="s">
        <v>40</v>
      </c>
      <c r="C1334" t="s">
        <v>17559</v>
      </c>
      <c r="D1334" s="3">
        <v>67</v>
      </c>
      <c r="E1334" s="3" t="str">
        <f>SUBSTITUTE(표2[[#This Row],[인천버스정보]],RIGHT(표2[[#This Row],[인천버스정보]],7),"")</f>
        <v>전등사남문</v>
      </c>
      <c r="F1334">
        <f>INT(LEFT(RIGHT(표2[[#This Row],[인천버스정보]],6),5))</f>
        <v>43515</v>
      </c>
      <c r="G1334" s="3" t="str">
        <f>TEXT(VLOOKUP(표2[[#This Row],[BIS_NO]],표4[[정류소 번호]:[ISC 정류소 ID]],8,FALSE),0)</f>
        <v>2804536</v>
      </c>
      <c r="H1334" s="3">
        <f>VLOOKUP(INT(표2[[#This Row],[BIS_NO]]),표3[],2,FALSE)</f>
        <v>1348</v>
      </c>
      <c r="I1334" s="3">
        <f>VLOOKUP(표2[[#This Row],[BIS_NO]],표4[[정류소 번호]:[ISC 정류소 ID]],2,FALSE)</f>
        <v>169000515</v>
      </c>
      <c r="J1334" s="1" t="s">
        <v>16576</v>
      </c>
    </row>
    <row r="1335" spans="1:10">
      <c r="A1335">
        <v>165000462</v>
      </c>
      <c r="B1335" t="s">
        <v>40</v>
      </c>
      <c r="C1335" t="s">
        <v>17559</v>
      </c>
      <c r="D1335" s="3">
        <v>68</v>
      </c>
      <c r="E1335" s="3" t="str">
        <f>SUBSTITUTE(표2[[#This Row],[인천버스정보]],RIGHT(표2[[#This Row],[인천버스정보]],7),"")</f>
        <v>전등사동문</v>
      </c>
      <c r="F1335">
        <f>INT(LEFT(RIGHT(표2[[#This Row],[인천버스정보]],6),5))</f>
        <v>43521</v>
      </c>
      <c r="G1335" s="3" t="str">
        <f>TEXT(VLOOKUP(표2[[#This Row],[BIS_NO]],표4[[정류소 번호]:[ISC 정류소 ID]],8,FALSE),0)</f>
        <v>2804065</v>
      </c>
      <c r="H1335" s="3">
        <f>VLOOKUP(INT(표2[[#This Row],[BIS_NO]]),표3[],2,FALSE)</f>
        <v>806</v>
      </c>
      <c r="I1335" s="3">
        <f>VLOOKUP(표2[[#This Row],[BIS_NO]],표4[[정류소 번호]:[ISC 정류소 ID]],2,FALSE)</f>
        <v>169000521</v>
      </c>
      <c r="J1335" s="1" t="s">
        <v>16577</v>
      </c>
    </row>
    <row r="1336" spans="1:10">
      <c r="A1336">
        <v>165000462</v>
      </c>
      <c r="B1336" t="s">
        <v>40</v>
      </c>
      <c r="C1336" t="s">
        <v>17559</v>
      </c>
      <c r="D1336" s="3">
        <v>69</v>
      </c>
      <c r="E1336" s="3" t="str">
        <f>SUBSTITUTE(표2[[#This Row],[인천버스정보]],RIGHT(표2[[#This Row],[인천버스정보]],7),"")</f>
        <v>온수리</v>
      </c>
      <c r="F1336">
        <f>INT(LEFT(RIGHT(표2[[#This Row],[인천버스정보]],6),5))</f>
        <v>43020</v>
      </c>
      <c r="G1336" s="3" t="str">
        <f>TEXT(VLOOKUP(표2[[#This Row],[BIS_NO]],표4[[정류소 번호]:[ISC 정류소 ID]],8,FALSE),0)</f>
        <v>2800297</v>
      </c>
      <c r="H1336" s="3">
        <f>VLOOKUP(INT(표2[[#This Row],[BIS_NO]]),표3[],2,FALSE)</f>
        <v>692</v>
      </c>
      <c r="I1336" s="3">
        <f>VLOOKUP(표2[[#This Row],[BIS_NO]],표4[[정류소 번호]:[ISC 정류소 ID]],2,FALSE)</f>
        <v>169000020</v>
      </c>
      <c r="J1336" s="1" t="s">
        <v>16512</v>
      </c>
    </row>
    <row r="1337" spans="1:10">
      <c r="A1337">
        <v>165000462</v>
      </c>
      <c r="B1337" t="s">
        <v>40</v>
      </c>
      <c r="C1337" t="s">
        <v>17559</v>
      </c>
      <c r="D1337" s="3">
        <v>70</v>
      </c>
      <c r="E1337" s="3" t="str">
        <f>SUBSTITUTE(표2[[#This Row],[인천버스정보]],RIGHT(표2[[#This Row],[인천버스정보]],7),"")</f>
        <v>방죽말</v>
      </c>
      <c r="F1337">
        <f>INT(LEFT(RIGHT(표2[[#This Row],[인천버스정보]],6),5))</f>
        <v>43214</v>
      </c>
      <c r="G1337" s="3" t="str">
        <f>TEXT(VLOOKUP(표2[[#This Row],[BIS_NO]],표4[[정류소 번호]:[ISC 정류소 ID]],8,FALSE),0)</f>
        <v>2803997</v>
      </c>
      <c r="H1337" s="3">
        <f>VLOOKUP(INT(표2[[#This Row],[BIS_NO]]),표3[],2,FALSE)</f>
        <v>1528</v>
      </c>
      <c r="I1337" s="3">
        <f>VLOOKUP(표2[[#This Row],[BIS_NO]],표4[[정류소 번호]:[ISC 정류소 ID]],2,FALSE)</f>
        <v>169000214</v>
      </c>
      <c r="J1337" s="1" t="s">
        <v>16143</v>
      </c>
    </row>
    <row r="1338" spans="1:10">
      <c r="A1338">
        <v>165000462</v>
      </c>
      <c r="B1338" t="s">
        <v>40</v>
      </c>
      <c r="C1338" t="s">
        <v>17559</v>
      </c>
      <c r="D1338" s="3">
        <v>71</v>
      </c>
      <c r="E1338" s="3" t="str">
        <f>SUBSTITUTE(표2[[#This Row],[인천버스정보]],RIGHT(표2[[#This Row],[인천버스정보]],7),"")</f>
        <v>마그네</v>
      </c>
      <c r="F1338">
        <f>INT(LEFT(RIGHT(표2[[#This Row],[인천버스정보]],6),5))</f>
        <v>43028</v>
      </c>
      <c r="G1338" s="3" t="str">
        <f>TEXT(VLOOKUP(표2[[#This Row],[BIS_NO]],표4[[정류소 번호]:[ISC 정류소 ID]],8,FALSE),0)</f>
        <v>2800290</v>
      </c>
      <c r="H1338" s="3">
        <f>VLOOKUP(INT(표2[[#This Row],[BIS_NO]]),표3[],2,FALSE)</f>
        <v>5323</v>
      </c>
      <c r="I1338" s="3">
        <f>VLOOKUP(표2[[#This Row],[BIS_NO]],표4[[정류소 번호]:[ISC 정류소 ID]],2,FALSE)</f>
        <v>169000028</v>
      </c>
      <c r="J1338" s="1" t="s">
        <v>16144</v>
      </c>
    </row>
    <row r="1339" spans="1:10">
      <c r="A1339">
        <v>165000462</v>
      </c>
      <c r="B1339" t="s">
        <v>40</v>
      </c>
      <c r="C1339" t="s">
        <v>17559</v>
      </c>
      <c r="D1339" s="3">
        <v>72</v>
      </c>
      <c r="E1339" s="3" t="str">
        <f>SUBSTITUTE(표2[[#This Row],[인천버스정보]],RIGHT(표2[[#This Row],[인천버스정보]],7),"")</f>
        <v>마그네사거리</v>
      </c>
      <c r="F1339">
        <f>INT(LEFT(RIGHT(표2[[#This Row],[인천버스정보]],6),5))</f>
        <v>43029</v>
      </c>
      <c r="G1339" s="3" t="str">
        <f>TEXT(VLOOKUP(표2[[#This Row],[BIS_NO]],표4[[정류소 번호]:[ISC 정류소 ID]],8,FALSE),0)</f>
        <v>2800289</v>
      </c>
      <c r="H1339" s="3">
        <f>VLOOKUP(INT(표2[[#This Row],[BIS_NO]]),표3[],2,FALSE)</f>
        <v>4351</v>
      </c>
      <c r="I1339" s="3">
        <f>VLOOKUP(표2[[#This Row],[BIS_NO]],표4[[정류소 번호]:[ISC 정류소 ID]],2,FALSE)</f>
        <v>169000029</v>
      </c>
      <c r="J1339" s="1" t="s">
        <v>16145</v>
      </c>
    </row>
    <row r="1340" spans="1:10">
      <c r="A1340">
        <v>165000462</v>
      </c>
      <c r="B1340" t="s">
        <v>40</v>
      </c>
      <c r="C1340" t="s">
        <v>17559</v>
      </c>
      <c r="D1340" s="3">
        <v>73</v>
      </c>
      <c r="E1340" s="3" t="str">
        <f>SUBSTITUTE(표2[[#This Row],[인천버스정보]],RIGHT(표2[[#This Row],[인천버스정보]],7),"")</f>
        <v>길직1리</v>
      </c>
      <c r="F1340">
        <f>INT(LEFT(RIGHT(표2[[#This Row],[인천버스정보]],6),5))</f>
        <v>43270</v>
      </c>
      <c r="G1340" s="3" t="str">
        <f>TEXT(VLOOKUP(표2[[#This Row],[BIS_NO]],표4[[정류소 번호]:[ISC 정류소 ID]],8,FALSE),0)</f>
        <v>2803934</v>
      </c>
      <c r="H1340" s="3">
        <f>VLOOKUP(INT(표2[[#This Row],[BIS_NO]]),표3[],2,FALSE)</f>
        <v>1529</v>
      </c>
      <c r="I1340" s="3">
        <f>VLOOKUP(표2[[#This Row],[BIS_NO]],표4[[정류소 번호]:[ISC 정류소 ID]],2,FALSE)</f>
        <v>169000270</v>
      </c>
      <c r="J1340" s="1" t="s">
        <v>16146</v>
      </c>
    </row>
    <row r="1341" spans="1:10">
      <c r="A1341">
        <v>165000462</v>
      </c>
      <c r="B1341" t="s">
        <v>40</v>
      </c>
      <c r="C1341" t="s">
        <v>17559</v>
      </c>
      <c r="D1341" s="3">
        <v>74</v>
      </c>
      <c r="E1341" s="3" t="str">
        <f>SUBSTITUTE(표2[[#This Row],[인천버스정보]],RIGHT(표2[[#This Row],[인천버스정보]],7),"")</f>
        <v>신현리입구</v>
      </c>
      <c r="F1341">
        <f>INT(LEFT(RIGHT(표2[[#This Row],[인천버스정보]],6),5))</f>
        <v>90062</v>
      </c>
      <c r="G1341" s="3" t="str">
        <f>TEXT(VLOOKUP(표2[[#This Row],[BIS_NO]],표4[[정류소 번호]:[ISC 정류소 ID]],8,FALSE),0)</f>
        <v>2806662</v>
      </c>
      <c r="H1341" s="3">
        <f>VLOOKUP(INT(표2[[#This Row],[BIS_NO]]),표3[],2,FALSE)</f>
        <v>1679</v>
      </c>
      <c r="I1341" s="3">
        <f>VLOOKUP(표2[[#This Row],[BIS_NO]],표4[[정류소 번호]:[ISC 정류소 ID]],2,FALSE)</f>
        <v>169001062</v>
      </c>
      <c r="J1341" s="1" t="s">
        <v>16147</v>
      </c>
    </row>
    <row r="1342" spans="1:10">
      <c r="A1342">
        <v>165000462</v>
      </c>
      <c r="B1342" t="s">
        <v>40</v>
      </c>
      <c r="C1342" t="s">
        <v>17559</v>
      </c>
      <c r="D1342" s="3">
        <v>75</v>
      </c>
      <c r="E1342" s="3" t="str">
        <f>SUBSTITUTE(표2[[#This Row],[인천버스정보]],RIGHT(표2[[#This Row],[인천버스정보]],7),"")</f>
        <v>목비고개</v>
      </c>
      <c r="F1342">
        <f>INT(LEFT(RIGHT(표2[[#This Row],[인천버스정보]],6),5))</f>
        <v>43032</v>
      </c>
      <c r="G1342" s="3" t="str">
        <f>TEXT(VLOOKUP(표2[[#This Row],[BIS_NO]],표4[[정류소 번호]:[ISC 정류소 ID]],8,FALSE),0)</f>
        <v>2800286</v>
      </c>
      <c r="H1342" s="3">
        <f>VLOOKUP(INT(표2[[#This Row],[BIS_NO]]),표3[],2,FALSE)</f>
        <v>5324</v>
      </c>
      <c r="I1342" s="3">
        <f>VLOOKUP(표2[[#This Row],[BIS_NO]],표4[[정류소 번호]:[ISC 정류소 ID]],2,FALSE)</f>
        <v>169000032</v>
      </c>
      <c r="J1342" s="1" t="s">
        <v>16148</v>
      </c>
    </row>
    <row r="1343" spans="1:10">
      <c r="A1343">
        <v>165000462</v>
      </c>
      <c r="B1343" t="s">
        <v>40</v>
      </c>
      <c r="C1343" t="s">
        <v>17559</v>
      </c>
      <c r="D1343" s="3">
        <v>76</v>
      </c>
      <c r="E1343" s="3" t="str">
        <f>SUBSTITUTE(표2[[#This Row],[인천버스정보]],RIGHT(표2[[#This Row],[인천버스정보]],7),"")</f>
        <v>옥골.옥토끼우주센터</v>
      </c>
      <c r="F1343">
        <f>INT(LEFT(RIGHT(표2[[#This Row],[인천버스정보]],6),5))</f>
        <v>43561</v>
      </c>
      <c r="G1343" s="3" t="str">
        <f>TEXT(VLOOKUP(표2[[#This Row],[BIS_NO]],표4[[정류소 번호]:[ISC 정류소 ID]],8,FALSE),0)</f>
        <v>2803932</v>
      </c>
      <c r="H1343" s="3">
        <f>VLOOKUP(INT(표2[[#This Row],[BIS_NO]]),표3[],2,FALSE)</f>
        <v>798</v>
      </c>
      <c r="I1343" s="3">
        <f>VLOOKUP(표2[[#This Row],[BIS_NO]],표4[[정류소 번호]:[ISC 정류소 ID]],2,FALSE)</f>
        <v>169000561</v>
      </c>
      <c r="J1343" s="1" t="s">
        <v>16149</v>
      </c>
    </row>
    <row r="1344" spans="1:10">
      <c r="A1344">
        <v>165000462</v>
      </c>
      <c r="B1344" t="s">
        <v>40</v>
      </c>
      <c r="C1344" t="s">
        <v>17559</v>
      </c>
      <c r="D1344" s="3">
        <v>77</v>
      </c>
      <c r="E1344" s="3" t="str">
        <f>SUBSTITUTE(표2[[#This Row],[인천버스정보]],RIGHT(표2[[#This Row],[인천버스정보]],7),"")</f>
        <v>두운리</v>
      </c>
      <c r="F1344">
        <f>INT(LEFT(RIGHT(표2[[#This Row],[인천버스정보]],6),5))</f>
        <v>43540</v>
      </c>
      <c r="G1344" s="3" t="str">
        <f>TEXT(VLOOKUP(표2[[#This Row],[BIS_NO]],표4[[정류소 번호]:[ISC 정류소 ID]],8,FALSE),0)</f>
        <v>2803596</v>
      </c>
      <c r="H1344" s="3">
        <f>VLOOKUP(INT(표2[[#This Row],[BIS_NO]]),표3[],2,FALSE)</f>
        <v>794</v>
      </c>
      <c r="I1344" s="3">
        <f>VLOOKUP(표2[[#This Row],[BIS_NO]],표4[[정류소 번호]:[ISC 정류소 ID]],2,FALSE)</f>
        <v>169000540</v>
      </c>
      <c r="J1344" s="1" t="s">
        <v>16150</v>
      </c>
    </row>
    <row r="1345" spans="1:10">
      <c r="A1345">
        <v>165000462</v>
      </c>
      <c r="B1345" t="s">
        <v>40</v>
      </c>
      <c r="C1345" t="s">
        <v>17559</v>
      </c>
      <c r="D1345" s="3">
        <v>78</v>
      </c>
      <c r="E1345" s="3" t="str">
        <f>SUBSTITUTE(표2[[#This Row],[인천버스정보]],RIGHT(표2[[#This Row],[인천버스정보]],7),"")</f>
        <v>불은면주민센터</v>
      </c>
      <c r="F1345">
        <f>INT(LEFT(RIGHT(표2[[#This Row],[인천버스정보]],6),5))</f>
        <v>43035</v>
      </c>
      <c r="G1345" s="3" t="str">
        <f>TEXT(VLOOKUP(표2[[#This Row],[BIS_NO]],표4[[정류소 번호]:[ISC 정류소 ID]],8,FALSE),0)</f>
        <v>2800283</v>
      </c>
      <c r="H1345" s="3">
        <f>VLOOKUP(INT(표2[[#This Row],[BIS_NO]]),표3[],2,FALSE)</f>
        <v>4275</v>
      </c>
      <c r="I1345" s="3">
        <f>VLOOKUP(표2[[#This Row],[BIS_NO]],표4[[정류소 번호]:[ISC 정류소 ID]],2,FALSE)</f>
        <v>169000035</v>
      </c>
      <c r="J1345" s="1" t="s">
        <v>16151</v>
      </c>
    </row>
    <row r="1346" spans="1:10">
      <c r="A1346">
        <v>165000462</v>
      </c>
      <c r="B1346" t="s">
        <v>40</v>
      </c>
      <c r="C1346" t="s">
        <v>17559</v>
      </c>
      <c r="D1346" s="3">
        <v>79</v>
      </c>
      <c r="E1346" s="3" t="str">
        <f>SUBSTITUTE(표2[[#This Row],[인천버스정보]],RIGHT(표2[[#This Row],[인천버스정보]],7),"")</f>
        <v>영은교회</v>
      </c>
      <c r="F1346">
        <f>INT(LEFT(RIGHT(표2[[#This Row],[인천버스정보]],6),5))</f>
        <v>43037</v>
      </c>
      <c r="G1346" s="3" t="str">
        <f>TEXT(VLOOKUP(표2[[#This Row],[BIS_NO]],표4[[정류소 번호]:[ISC 정류소 ID]],8,FALSE),0)</f>
        <v>2800281</v>
      </c>
      <c r="H1346" s="3">
        <f>VLOOKUP(INT(표2[[#This Row],[BIS_NO]]),표3[],2,FALSE)</f>
        <v>588</v>
      </c>
      <c r="I1346" s="3">
        <f>VLOOKUP(표2[[#This Row],[BIS_NO]],표4[[정류소 번호]:[ISC 정류소 ID]],2,FALSE)</f>
        <v>169000037</v>
      </c>
      <c r="J1346" s="1" t="s">
        <v>16152</v>
      </c>
    </row>
    <row r="1347" spans="1:10">
      <c r="A1347">
        <v>165000462</v>
      </c>
      <c r="B1347" t="s">
        <v>40</v>
      </c>
      <c r="C1347" t="s">
        <v>17559</v>
      </c>
      <c r="D1347" s="3">
        <v>80</v>
      </c>
      <c r="E1347" s="3" t="str">
        <f>SUBSTITUTE(표2[[#This Row],[인천버스정보]],RIGHT(표2[[#This Row],[인천버스정보]],7),"")</f>
        <v>성터지</v>
      </c>
      <c r="F1347">
        <f>INT(LEFT(RIGHT(표2[[#This Row],[인천버스정보]],6),5))</f>
        <v>43038</v>
      </c>
      <c r="G1347" s="3" t="str">
        <f>TEXT(VLOOKUP(표2[[#This Row],[BIS_NO]],표4[[정류소 번호]:[ISC 정류소 ID]],8,FALSE),0)</f>
        <v>2800280</v>
      </c>
      <c r="H1347" s="3">
        <f>VLOOKUP(INT(표2[[#This Row],[BIS_NO]]),표3[],2,FALSE)</f>
        <v>5892</v>
      </c>
      <c r="I1347" s="3">
        <f>VLOOKUP(표2[[#This Row],[BIS_NO]],표4[[정류소 번호]:[ISC 정류소 ID]],2,FALSE)</f>
        <v>169000038</v>
      </c>
      <c r="J1347" s="1" t="s">
        <v>16153</v>
      </c>
    </row>
    <row r="1348" spans="1:10">
      <c r="A1348">
        <v>165000462</v>
      </c>
      <c r="B1348" t="s">
        <v>40</v>
      </c>
      <c r="C1348" t="s">
        <v>17559</v>
      </c>
      <c r="D1348" s="3">
        <v>81</v>
      </c>
      <c r="E1348" s="3" t="str">
        <f>SUBSTITUTE(표2[[#This Row],[인천버스정보]],RIGHT(표2[[#This Row],[인천버스정보]],7),"")</f>
        <v>백운곡</v>
      </c>
      <c r="F1348">
        <f>INT(LEFT(RIGHT(표2[[#This Row],[인천버스정보]],6),5))</f>
        <v>43040</v>
      </c>
      <c r="G1348" s="3" t="str">
        <f>TEXT(VLOOKUP(표2[[#This Row],[BIS_NO]],표4[[정류소 번호]:[ISC 정류소 ID]],8,FALSE),0)</f>
        <v>2800278</v>
      </c>
      <c r="H1348" s="3">
        <f>VLOOKUP(INT(표2[[#This Row],[BIS_NO]]),표3[],2,FALSE)</f>
        <v>4139</v>
      </c>
      <c r="I1348" s="3">
        <f>VLOOKUP(표2[[#This Row],[BIS_NO]],표4[[정류소 번호]:[ISC 정류소 ID]],2,FALSE)</f>
        <v>169000040</v>
      </c>
      <c r="J1348" s="1" t="s">
        <v>16154</v>
      </c>
    </row>
    <row r="1349" spans="1:10">
      <c r="A1349">
        <v>165000462</v>
      </c>
      <c r="B1349" t="s">
        <v>40</v>
      </c>
      <c r="C1349" t="s">
        <v>17559</v>
      </c>
      <c r="D1349" s="3">
        <v>82</v>
      </c>
      <c r="E1349" s="3" t="str">
        <f>SUBSTITUTE(표2[[#This Row],[인천버스정보]],RIGHT(표2[[#This Row],[인천버스정보]],7),"")</f>
        <v>금운교</v>
      </c>
      <c r="F1349">
        <f>INT(LEFT(RIGHT(표2[[#This Row],[인천버스정보]],6),5))</f>
        <v>43858</v>
      </c>
      <c r="G1349" s="3" t="str">
        <f>TEXT(VLOOKUP(표2[[#This Row],[BIS_NO]],표4[[정류소 번호]:[ISC 정류소 ID]],8,FALSE),0)</f>
        <v>2806663</v>
      </c>
      <c r="H1349" s="3">
        <f>VLOOKUP(INT(표2[[#This Row],[BIS_NO]]),표3[],2,FALSE)</f>
        <v>1347</v>
      </c>
      <c r="I1349" s="3">
        <f>VLOOKUP(표2[[#This Row],[BIS_NO]],표4[[정류소 번호]:[ISC 정류소 ID]],2,FALSE)</f>
        <v>169000858</v>
      </c>
      <c r="J1349" s="1" t="s">
        <v>16155</v>
      </c>
    </row>
    <row r="1350" spans="1:10">
      <c r="A1350">
        <v>165000462</v>
      </c>
      <c r="B1350" t="s">
        <v>40</v>
      </c>
      <c r="C1350" t="s">
        <v>17559</v>
      </c>
      <c r="D1350" s="3">
        <v>83</v>
      </c>
      <c r="E1350" s="3" t="str">
        <f>SUBSTITUTE(표2[[#This Row],[인천버스정보]],RIGHT(표2[[#This Row],[인천버스정보]],7),"")</f>
        <v>대장간마을</v>
      </c>
      <c r="F1350">
        <f>INT(LEFT(RIGHT(표2[[#This Row],[인천버스정보]],6),5))</f>
        <v>43703</v>
      </c>
      <c r="G1350" s="3" t="str">
        <f>TEXT(VLOOKUP(표2[[#This Row],[BIS_NO]],표4[[정류소 번호]:[ISC 정류소 ID]],8,FALSE),0)</f>
        <v>2804031</v>
      </c>
      <c r="H1350" s="3">
        <f>VLOOKUP(INT(표2[[#This Row],[BIS_NO]]),표3[],2,FALSE)</f>
        <v>1394</v>
      </c>
      <c r="I1350" s="3">
        <f>VLOOKUP(표2[[#This Row],[BIS_NO]],표4[[정류소 번호]:[ISC 정류소 ID]],2,FALSE)</f>
        <v>169000703</v>
      </c>
      <c r="J1350" s="1" t="s">
        <v>16156</v>
      </c>
    </row>
    <row r="1351" spans="1:10">
      <c r="A1351">
        <v>165000462</v>
      </c>
      <c r="B1351" t="s">
        <v>40</v>
      </c>
      <c r="C1351" t="s">
        <v>17559</v>
      </c>
      <c r="D1351" s="3">
        <v>84</v>
      </c>
      <c r="E1351" s="3" t="str">
        <f>SUBSTITUTE(표2[[#This Row],[인천버스정보]],RIGHT(표2[[#This Row],[인천버스정보]],7),"")</f>
        <v>선원면주민센터</v>
      </c>
      <c r="F1351">
        <f>INT(LEFT(RIGHT(표2[[#This Row],[인천버스정보]],6),5))</f>
        <v>43070</v>
      </c>
      <c r="G1351" s="3" t="str">
        <f>TEXT(VLOOKUP(표2[[#This Row],[BIS_NO]],표4[[정류소 번호]:[ISC 정류소 ID]],8,FALSE),0)</f>
        <v>2800260</v>
      </c>
      <c r="H1351" s="3">
        <f>VLOOKUP(INT(표2[[#This Row],[BIS_NO]]),표3[],2,FALSE)</f>
        <v>1021</v>
      </c>
      <c r="I1351" s="3">
        <f>VLOOKUP(표2[[#This Row],[BIS_NO]],표4[[정류소 번호]:[ISC 정류소 ID]],2,FALSE)</f>
        <v>169000070</v>
      </c>
      <c r="J1351" s="1" t="s">
        <v>16157</v>
      </c>
    </row>
    <row r="1352" spans="1:10">
      <c r="A1352">
        <v>165000462</v>
      </c>
      <c r="B1352" t="s">
        <v>40</v>
      </c>
      <c r="C1352" t="s">
        <v>17559</v>
      </c>
      <c r="D1352" s="3">
        <v>85</v>
      </c>
      <c r="E1352" s="3" t="str">
        <f>SUBSTITUTE(표2[[#This Row],[인천버스정보]],RIGHT(표2[[#This Row],[인천버스정보]],7),"")</f>
        <v>선원초등학교</v>
      </c>
      <c r="F1352">
        <f>INT(LEFT(RIGHT(표2[[#This Row],[인천버스정보]],6),5))</f>
        <v>43045</v>
      </c>
      <c r="G1352" s="3" t="str">
        <f>TEXT(VLOOKUP(표2[[#This Row],[BIS_NO]],표4[[정류소 번호]:[ISC 정류소 ID]],8,FALSE),0)</f>
        <v>2800275</v>
      </c>
      <c r="H1352" s="3">
        <f>VLOOKUP(INT(표2[[#This Row],[BIS_NO]]),표3[],2,FALSE)</f>
        <v>4352</v>
      </c>
      <c r="I1352" s="3">
        <f>VLOOKUP(표2[[#This Row],[BIS_NO]],표4[[정류소 번호]:[ISC 정류소 ID]],2,FALSE)</f>
        <v>169000045</v>
      </c>
      <c r="J1352" s="1" t="s">
        <v>16158</v>
      </c>
    </row>
    <row r="1353" spans="1:10">
      <c r="A1353">
        <v>165000462</v>
      </c>
      <c r="B1353" t="s">
        <v>40</v>
      </c>
      <c r="C1353" t="s">
        <v>17559</v>
      </c>
      <c r="D1353" s="3">
        <v>86</v>
      </c>
      <c r="E1353" s="3" t="str">
        <f>SUBSTITUTE(표2[[#This Row],[인천버스정보]],RIGHT(표2[[#This Row],[인천버스정보]],7),"")</f>
        <v>군인아파트</v>
      </c>
      <c r="F1353">
        <f>INT(LEFT(RIGHT(표2[[#This Row],[인천버스정보]],6),5))</f>
        <v>43046</v>
      </c>
      <c r="G1353" s="3" t="str">
        <f>TEXT(VLOOKUP(표2[[#This Row],[BIS_NO]],표4[[정류소 번호]:[ISC 정류소 ID]],8,FALSE),0)</f>
        <v>2804713</v>
      </c>
      <c r="H1353" s="3">
        <f>VLOOKUP(INT(표2[[#This Row],[BIS_NO]]),표3[],2,FALSE)</f>
        <v>4353</v>
      </c>
      <c r="I1353" s="3">
        <f>VLOOKUP(표2[[#This Row],[BIS_NO]],표4[[정류소 번호]:[ISC 정류소 ID]],2,FALSE)</f>
        <v>169000046</v>
      </c>
      <c r="J1353" s="1" t="s">
        <v>16159</v>
      </c>
    </row>
    <row r="1354" spans="1:10">
      <c r="A1354">
        <v>165000462</v>
      </c>
      <c r="B1354" t="s">
        <v>40</v>
      </c>
      <c r="C1354" t="s">
        <v>17559</v>
      </c>
      <c r="D1354" s="3">
        <v>87</v>
      </c>
      <c r="E1354" s="3" t="str">
        <f>SUBSTITUTE(표2[[#This Row],[인천버스정보]],RIGHT(표2[[#This Row],[인천버스정보]],7),"")</f>
        <v>고산촌</v>
      </c>
      <c r="F1354">
        <f>INT(LEFT(RIGHT(표2[[#This Row],[인천버스정보]],6),5))</f>
        <v>43544</v>
      </c>
      <c r="G1354" s="3" t="str">
        <f>TEXT(VLOOKUP(표2[[#This Row],[BIS_NO]],표4[[정류소 번호]:[ISC 정류소 ID]],8,FALSE),0)</f>
        <v>2803598</v>
      </c>
      <c r="H1354" s="3">
        <f>VLOOKUP(INT(표2[[#This Row],[BIS_NO]]),표3[],2,FALSE)</f>
        <v>795</v>
      </c>
      <c r="I1354" s="3">
        <f>VLOOKUP(표2[[#This Row],[BIS_NO]],표4[[정류소 번호]:[ISC 정류소 ID]],2,FALSE)</f>
        <v>169000544</v>
      </c>
      <c r="J1354" s="1" t="s">
        <v>16160</v>
      </c>
    </row>
    <row r="1355" spans="1:10">
      <c r="A1355">
        <v>165000462</v>
      </c>
      <c r="B1355" t="s">
        <v>40</v>
      </c>
      <c r="C1355" t="s">
        <v>17559</v>
      </c>
      <c r="D1355" s="3">
        <v>88</v>
      </c>
      <c r="E1355" s="3" t="str">
        <f>SUBSTITUTE(표2[[#This Row],[인천버스정보]],RIGHT(표2[[#This Row],[인천버스정보]],7),"")</f>
        <v>찬우물</v>
      </c>
      <c r="F1355">
        <f>INT(LEFT(RIGHT(표2[[#This Row],[인천버스정보]],6),5))</f>
        <v>43048</v>
      </c>
      <c r="G1355" s="3" t="str">
        <f>TEXT(VLOOKUP(표2[[#This Row],[BIS_NO]],표4[[정류소 번호]:[ISC 정류소 ID]],8,FALSE),0)</f>
        <v>2803600</v>
      </c>
      <c r="H1355" s="3">
        <f>VLOOKUP(INT(표2[[#This Row],[BIS_NO]]),표3[],2,FALSE)</f>
        <v>835</v>
      </c>
      <c r="I1355" s="3">
        <f>VLOOKUP(표2[[#This Row],[BIS_NO]],표4[[정류소 번호]:[ISC 정류소 ID]],2,FALSE)</f>
        <v>169000048</v>
      </c>
      <c r="J1355" s="1" t="s">
        <v>169</v>
      </c>
    </row>
    <row r="1356" spans="1:10">
      <c r="A1356">
        <v>165000462</v>
      </c>
      <c r="B1356" t="s">
        <v>40</v>
      </c>
      <c r="C1356" t="s">
        <v>17559</v>
      </c>
      <c r="D1356" s="3">
        <v>89</v>
      </c>
      <c r="E1356" s="3" t="str">
        <f>SUBSTITUTE(표2[[#This Row],[인천버스정보]],RIGHT(표2[[#This Row],[인천버스정보]],7),"")</f>
        <v>세광아파트</v>
      </c>
      <c r="F1356">
        <f>INT(LEFT(RIGHT(표2[[#This Row],[인천버스정보]],6),5))</f>
        <v>43050</v>
      </c>
      <c r="G1356" s="3" t="str">
        <f>TEXT(VLOOKUP(표2[[#This Row],[BIS_NO]],표4[[정류소 번호]:[ISC 정류소 ID]],8,FALSE),0)</f>
        <v>2800273</v>
      </c>
      <c r="H1356" s="3">
        <f>VLOOKUP(INT(표2[[#This Row],[BIS_NO]]),표3[],2,FALSE)</f>
        <v>5693</v>
      </c>
      <c r="I1356" s="3">
        <f>VLOOKUP(표2[[#This Row],[BIS_NO]],표4[[정류소 번호]:[ISC 정류소 ID]],2,FALSE)</f>
        <v>169000050</v>
      </c>
      <c r="J1356" s="1" t="s">
        <v>170</v>
      </c>
    </row>
    <row r="1357" spans="1:10">
      <c r="A1357">
        <v>165000462</v>
      </c>
      <c r="B1357" t="s">
        <v>40</v>
      </c>
      <c r="C1357" t="s">
        <v>17559</v>
      </c>
      <c r="D1357" s="3">
        <v>90</v>
      </c>
      <c r="E1357" s="3" t="str">
        <f>SUBSTITUTE(표2[[#This Row],[인천버스정보]],RIGHT(표2[[#This Row],[인천버스정보]],7),"")</f>
        <v>세광2차아파트</v>
      </c>
      <c r="F1357">
        <f>INT(LEFT(RIGHT(표2[[#This Row],[인천버스정보]],6),5))</f>
        <v>43758</v>
      </c>
      <c r="G1357" s="3" t="str">
        <f>TEXT(VLOOKUP(표2[[#This Row],[BIS_NO]],표4[[정류소 번호]:[ISC 정류소 ID]],8,FALSE),0)</f>
        <v>2803601</v>
      </c>
      <c r="H1357" s="3">
        <f>VLOOKUP(INT(표2[[#This Row],[BIS_NO]]),표3[],2,FALSE)</f>
        <v>1350</v>
      </c>
      <c r="I1357" s="3">
        <f>VLOOKUP(표2[[#This Row],[BIS_NO]],표4[[정류소 번호]:[ISC 정류소 ID]],2,FALSE)</f>
        <v>169000758</v>
      </c>
      <c r="J1357" s="1" t="s">
        <v>171</v>
      </c>
    </row>
    <row r="1358" spans="1:10">
      <c r="A1358">
        <v>165000462</v>
      </c>
      <c r="B1358" t="s">
        <v>40</v>
      </c>
      <c r="C1358" t="s">
        <v>17559</v>
      </c>
      <c r="D1358" s="3">
        <v>91</v>
      </c>
      <c r="E1358" s="3" t="str">
        <f>SUBSTITUTE(표2[[#This Row],[인천버스정보]],RIGHT(표2[[#This Row],[인천버스정보]],7),"")</f>
        <v>창골</v>
      </c>
      <c r="F1358">
        <f>INT(LEFT(RIGHT(표2[[#This Row],[인천버스정보]],6),5))</f>
        <v>43549</v>
      </c>
      <c r="G1358" s="3" t="str">
        <f>TEXT(VLOOKUP(표2[[#This Row],[BIS_NO]],표4[[정류소 번호]:[ISC 정류소 ID]],8,FALSE),0)</f>
        <v>2804331</v>
      </c>
      <c r="H1358" s="3">
        <f>VLOOKUP(INT(표2[[#This Row],[BIS_NO]]),표3[],2,FALSE)</f>
        <v>797</v>
      </c>
      <c r="I1358" s="3">
        <f>VLOOKUP(표2[[#This Row],[BIS_NO]],표4[[정류소 번호]:[ISC 정류소 ID]],2,FALSE)</f>
        <v>169000549</v>
      </c>
      <c r="J1358" s="1" t="s">
        <v>172</v>
      </c>
    </row>
    <row r="1359" spans="1:10">
      <c r="A1359">
        <v>165000462</v>
      </c>
      <c r="B1359" t="s">
        <v>40</v>
      </c>
      <c r="C1359" t="s">
        <v>17559</v>
      </c>
      <c r="D1359" s="3">
        <v>92</v>
      </c>
      <c r="E1359" s="3" t="str">
        <f>SUBSTITUTE(표2[[#This Row],[인천버스정보]],RIGHT(표2[[#This Row],[인천버스정보]],7),"")</f>
        <v>대문리고개입구</v>
      </c>
      <c r="F1359">
        <f>INT(LEFT(RIGHT(표2[[#This Row],[인천버스정보]],6),5))</f>
        <v>43546</v>
      </c>
      <c r="G1359" s="3" t="str">
        <f>TEXT(VLOOKUP(표2[[#This Row],[BIS_NO]],표4[[정류소 번호]:[ISC 정류소 ID]],8,FALSE),0)</f>
        <v>2803581</v>
      </c>
      <c r="H1359" s="3">
        <f>VLOOKUP(INT(표2[[#This Row],[BIS_NO]]),표3[],2,FALSE)</f>
        <v>796</v>
      </c>
      <c r="I1359" s="3">
        <f>VLOOKUP(표2[[#This Row],[BIS_NO]],표4[[정류소 번호]:[ISC 정류소 ID]],2,FALSE)</f>
        <v>169000546</v>
      </c>
      <c r="J1359" s="1" t="s">
        <v>173</v>
      </c>
    </row>
    <row r="1360" spans="1:10">
      <c r="A1360">
        <v>165000462</v>
      </c>
      <c r="B1360" t="s">
        <v>40</v>
      </c>
      <c r="C1360" t="s">
        <v>17559</v>
      </c>
      <c r="D1360" s="3">
        <v>93</v>
      </c>
      <c r="E1360" s="3" t="str">
        <f>SUBSTITUTE(표2[[#This Row],[인천버스정보]],RIGHT(표2[[#This Row],[인천버스정보]],7),"")</f>
        <v>창리</v>
      </c>
      <c r="F1360">
        <f>INT(LEFT(RIGHT(표2[[#This Row],[인천버스정보]],6),5))</f>
        <v>43054</v>
      </c>
      <c r="G1360" s="3" t="str">
        <f>TEXT(VLOOKUP(표2[[#This Row],[BIS_NO]],표4[[정류소 번호]:[ISC 정류소 ID]],8,FALSE),0)</f>
        <v>2800271</v>
      </c>
      <c r="H1360" s="3">
        <f>VLOOKUP(INT(표2[[#This Row],[BIS_NO]]),표3[],2,FALSE)</f>
        <v>5325</v>
      </c>
      <c r="I1360" s="3">
        <f>VLOOKUP(표2[[#This Row],[BIS_NO]],표4[[정류소 번호]:[ISC 정류소 ID]],2,FALSE)</f>
        <v>169000054</v>
      </c>
      <c r="J1360" s="1" t="s">
        <v>174</v>
      </c>
    </row>
    <row r="1361" spans="1:10">
      <c r="A1361">
        <v>165000462</v>
      </c>
      <c r="B1361" t="s">
        <v>40</v>
      </c>
      <c r="C1361" t="s">
        <v>17559</v>
      </c>
      <c r="D1361" s="3">
        <v>94</v>
      </c>
      <c r="E1361" s="3" t="str">
        <f>SUBSTITUTE(표2[[#This Row],[인천버스정보]],RIGHT(표2[[#This Row],[인천버스정보]],7),"")</f>
        <v>산림조합앞</v>
      </c>
      <c r="F1361">
        <f>INT(LEFT(RIGHT(표2[[#This Row],[인천버스정보]],6),5))</f>
        <v>90235</v>
      </c>
      <c r="G1361" s="3" t="str">
        <f>TEXT(VLOOKUP(표2[[#This Row],[BIS_NO]],표4[[정류소 번호]:[ISC 정류소 ID]],8,FALSE),0)</f>
        <v>2805489</v>
      </c>
      <c r="H1361" s="3">
        <f>VLOOKUP(INT(표2[[#This Row],[BIS_NO]]),표3[],2,FALSE)</f>
        <v>2729</v>
      </c>
      <c r="I1361" s="3">
        <f>VLOOKUP(표2[[#This Row],[BIS_NO]],표4[[정류소 번호]:[ISC 정류소 ID]],2,FALSE)</f>
        <v>169001235</v>
      </c>
      <c r="J1361" s="1" t="s">
        <v>175</v>
      </c>
    </row>
    <row r="1362" spans="1:10">
      <c r="A1362">
        <v>165000462</v>
      </c>
      <c r="B1362" t="s">
        <v>40</v>
      </c>
      <c r="C1362" t="s">
        <v>17559</v>
      </c>
      <c r="D1362" s="3">
        <v>95</v>
      </c>
      <c r="E1362" s="3" t="str">
        <f>SUBSTITUTE(표2[[#This Row],[인천버스정보]],RIGHT(표2[[#This Row],[인천버스정보]],7),"")</f>
        <v>강화장례식장</v>
      </c>
      <c r="F1362">
        <f>INT(LEFT(RIGHT(표2[[#This Row],[인천버스정보]],6),5))</f>
        <v>43946</v>
      </c>
      <c r="G1362" s="3" t="str">
        <f>TEXT(VLOOKUP(표2[[#This Row],[BIS_NO]],표4[[정류소 번호]:[ISC 정류소 ID]],8,FALSE),0)</f>
        <v>2807150</v>
      </c>
      <c r="H1362" s="3">
        <f>VLOOKUP(INT(표2[[#This Row],[BIS_NO]]),표3[],2,FALSE)</f>
        <v>3077</v>
      </c>
      <c r="I1362" s="3">
        <f>VLOOKUP(표2[[#This Row],[BIS_NO]],표4[[정류소 번호]:[ISC 정류소 ID]],2,FALSE)</f>
        <v>169000946</v>
      </c>
      <c r="J1362" s="1" t="s">
        <v>176</v>
      </c>
    </row>
    <row r="1363" spans="1:10">
      <c r="A1363">
        <v>165000462</v>
      </c>
      <c r="B1363" t="s">
        <v>40</v>
      </c>
      <c r="C1363" t="s">
        <v>17559</v>
      </c>
      <c r="D1363" s="3">
        <v>96</v>
      </c>
      <c r="E1363" s="3" t="str">
        <f>SUBSTITUTE(표2[[#This Row],[인천버스정보]],RIGHT(표2[[#This Row],[인천버스정보]],7),"")</f>
        <v>구보건소</v>
      </c>
      <c r="F1363">
        <f>INT(LEFT(RIGHT(표2[[#This Row],[인천버스정보]],6),5))</f>
        <v>43055</v>
      </c>
      <c r="G1363" s="3" t="str">
        <f>TEXT(VLOOKUP(표2[[#This Row],[BIS_NO]],표4[[정류소 번호]:[ISC 정류소 ID]],8,FALSE),0)</f>
        <v>2804581</v>
      </c>
      <c r="H1363" s="3">
        <f>VLOOKUP(INT(표2[[#This Row],[BIS_NO]]),표3[],2,FALSE)</f>
        <v>2963</v>
      </c>
      <c r="I1363" s="3">
        <f>VLOOKUP(표2[[#This Row],[BIS_NO]],표4[[정류소 번호]:[ISC 정류소 ID]],2,FALSE)</f>
        <v>169000055</v>
      </c>
      <c r="J1363" s="1" t="s">
        <v>177</v>
      </c>
    </row>
    <row r="1364" spans="1:10">
      <c r="A1364">
        <v>165000462</v>
      </c>
      <c r="B1364" t="s">
        <v>40</v>
      </c>
      <c r="C1364" t="s">
        <v>17559</v>
      </c>
      <c r="D1364" s="3">
        <v>97</v>
      </c>
      <c r="E1364" s="3" t="str">
        <f>SUBSTITUTE(표2[[#This Row],[인천버스정보]],RIGHT(표2[[#This Row],[인천버스정보]],7),"")</f>
        <v>강화문화원.종합전시관</v>
      </c>
      <c r="F1364">
        <f>INT(LEFT(RIGHT(표2[[#This Row],[인천버스정보]],6),5))</f>
        <v>43098</v>
      </c>
      <c r="G1364" s="3" t="str">
        <f>TEXT(VLOOKUP(표2[[#This Row],[BIS_NO]],표4[[정류소 번호]:[ISC 정류소 ID]],8,FALSE),0)</f>
        <v>2804582</v>
      </c>
      <c r="H1364" s="3">
        <f>VLOOKUP(INT(표2[[#This Row],[BIS_NO]]),표3[],2,FALSE)</f>
        <v>3663</v>
      </c>
      <c r="I1364" s="3">
        <f>VLOOKUP(표2[[#This Row],[BIS_NO]],표4[[정류소 번호]:[ISC 정류소 ID]],2,FALSE)</f>
        <v>169000098</v>
      </c>
      <c r="J1364" s="1" t="s">
        <v>178</v>
      </c>
    </row>
    <row r="1365" spans="1:10">
      <c r="A1365">
        <v>165000462</v>
      </c>
      <c r="B1365" t="s">
        <v>40</v>
      </c>
      <c r="C1365" t="s">
        <v>17559</v>
      </c>
      <c r="D1365" s="3">
        <v>98</v>
      </c>
      <c r="E1365" s="3" t="str">
        <f>SUBSTITUTE(표2[[#This Row],[인천버스정보]],RIGHT(표2[[#This Row],[인천버스정보]],7),"")</f>
        <v>수협</v>
      </c>
      <c r="F1365">
        <f>INT(LEFT(RIGHT(표2[[#This Row],[인천버스정보]],6),5))</f>
        <v>43062</v>
      </c>
      <c r="G1365" s="3" t="str">
        <f>TEXT(VLOOKUP(표2[[#This Row],[BIS_NO]],표4[[정류소 번호]:[ISC 정류소 ID]],8,FALSE),0)</f>
        <v>2800267</v>
      </c>
      <c r="H1365" s="3">
        <f>VLOOKUP(INT(표2[[#This Row],[BIS_NO]]),표3[],2,FALSE)</f>
        <v>2967</v>
      </c>
      <c r="I1365" s="3">
        <f>VLOOKUP(표2[[#This Row],[BIS_NO]],표4[[정류소 번호]:[ISC 정류소 ID]],2,FALSE)</f>
        <v>169000062</v>
      </c>
      <c r="J1365" s="1" t="s">
        <v>179</v>
      </c>
    </row>
    <row r="1366" spans="1:10">
      <c r="A1366">
        <v>165000462</v>
      </c>
      <c r="B1366" t="s">
        <v>40</v>
      </c>
      <c r="C1366" t="s">
        <v>17559</v>
      </c>
      <c r="D1366" s="3">
        <v>99</v>
      </c>
      <c r="E1366" s="3" t="str">
        <f>SUBSTITUTE(표2[[#This Row],[인천버스정보]],RIGHT(표2[[#This Row],[인천버스정보]],7),"")</f>
        <v>풍물시장</v>
      </c>
      <c r="F1366">
        <f>INT(LEFT(RIGHT(표2[[#This Row],[인천버스정보]],6),5))</f>
        <v>43941</v>
      </c>
      <c r="G1366" s="3" t="str">
        <f>TEXT(VLOOKUP(표2[[#This Row],[BIS_NO]],표4[[정류소 번호]:[ISC 정류소 ID]],8,FALSE),0)</f>
        <v>2804032</v>
      </c>
      <c r="H1366" s="3">
        <f>VLOOKUP(INT(표2[[#This Row],[BIS_NO]]),표3[],2,FALSE)</f>
        <v>3181</v>
      </c>
      <c r="I1366" s="3">
        <f>VLOOKUP(표2[[#This Row],[BIS_NO]],표4[[정류소 번호]:[ISC 정류소 ID]],2,FALSE)</f>
        <v>169000941</v>
      </c>
      <c r="J1366" s="1" t="s">
        <v>180</v>
      </c>
    </row>
    <row r="1367" spans="1:10">
      <c r="A1367">
        <v>165000462</v>
      </c>
      <c r="B1367" t="s">
        <v>40</v>
      </c>
      <c r="C1367" t="s">
        <v>17559</v>
      </c>
      <c r="D1367" s="3">
        <v>100</v>
      </c>
      <c r="E1367" s="3" t="str">
        <f>SUBSTITUTE(표2[[#This Row],[인천버스정보]],RIGHT(표2[[#This Row],[인천버스정보]],7),"")</f>
        <v>강화터미널</v>
      </c>
      <c r="F1367">
        <f>INT(LEFT(RIGHT(표2[[#This Row],[인천버스정보]],6),5))</f>
        <v>43058</v>
      </c>
      <c r="G1367" s="3" t="str">
        <f>TEXT(VLOOKUP(표2[[#This Row],[BIS_NO]],표4[[정류소 번호]:[ISC 정류소 ID]],8,FALSE),0)</f>
        <v>2800269</v>
      </c>
      <c r="H1367" s="3">
        <f>VLOOKUP(INT(표2[[#This Row],[BIS_NO]]),표3[],2,FALSE)</f>
        <v>837</v>
      </c>
      <c r="I1367" s="3">
        <f>VLOOKUP(표2[[#This Row],[BIS_NO]],표4[[정류소 번호]:[ISC 정류소 ID]],2,FALSE)</f>
        <v>169000058</v>
      </c>
      <c r="J1367" s="1" t="s">
        <v>65</v>
      </c>
    </row>
    <row r="1368" spans="1:10">
      <c r="A1368">
        <v>165000462</v>
      </c>
      <c r="B1368" t="s">
        <v>40</v>
      </c>
      <c r="C1368" t="s">
        <v>17559</v>
      </c>
      <c r="D1368" s="3">
        <v>101</v>
      </c>
      <c r="E1368" s="3" t="str">
        <f>SUBSTITUTE(표2[[#This Row],[인천버스정보]],RIGHT(표2[[#This Row],[인천버스정보]],7),"")</f>
        <v>축협</v>
      </c>
      <c r="F1368">
        <f>INT(LEFT(RIGHT(표2[[#This Row],[인천버스정보]],6),5))</f>
        <v>43061</v>
      </c>
      <c r="G1368" s="3" t="str">
        <f>TEXT(VLOOKUP(표2[[#This Row],[BIS_NO]],표4[[정류소 번호]:[ISC 정류소 ID]],8,FALSE),0)</f>
        <v>2800268</v>
      </c>
      <c r="H1368" s="3">
        <f>VLOOKUP(INT(표2[[#This Row],[BIS_NO]]),표3[],2,FALSE)</f>
        <v>2962</v>
      </c>
      <c r="I1368" s="3">
        <f>VLOOKUP(표2[[#This Row],[BIS_NO]],표4[[정류소 번호]:[ISC 정류소 ID]],2,FALSE)</f>
        <v>169000061</v>
      </c>
      <c r="J1368" s="1" t="s">
        <v>16028</v>
      </c>
    </row>
    <row r="1369" spans="1:10">
      <c r="A1369">
        <v>165000462</v>
      </c>
      <c r="B1369" t="s">
        <v>40</v>
      </c>
      <c r="C1369" t="s">
        <v>17559</v>
      </c>
      <c r="D1369" s="3">
        <v>102</v>
      </c>
      <c r="E1369" s="3" t="str">
        <f>SUBSTITUTE(표2[[#This Row],[인천버스정보]],RIGHT(표2[[#This Row],[인천버스정보]],7),"")</f>
        <v>강화문화원.종합전시관</v>
      </c>
      <c r="F1369">
        <f>INT(LEFT(RIGHT(표2[[#This Row],[인천버스정보]],6),5))</f>
        <v>43097</v>
      </c>
      <c r="G1369" s="3" t="str">
        <f>TEXT(VLOOKUP(표2[[#This Row],[BIS_NO]],표4[[정류소 번호]:[ISC 정류소 ID]],8,FALSE),0)</f>
        <v>2804528</v>
      </c>
      <c r="H1369" s="3">
        <f>VLOOKUP(INT(표2[[#This Row],[BIS_NO]]),표3[],2,FALSE)</f>
        <v>3662</v>
      </c>
      <c r="I1369" s="3">
        <f>VLOOKUP(표2[[#This Row],[BIS_NO]],표4[[정류소 번호]:[ISC 정류소 ID]],2,FALSE)</f>
        <v>169000097</v>
      </c>
      <c r="J1369" s="1" t="s">
        <v>16580</v>
      </c>
    </row>
    <row r="1370" spans="1:10">
      <c r="A1370">
        <v>165000462</v>
      </c>
      <c r="B1370" t="s">
        <v>40</v>
      </c>
      <c r="C1370" t="s">
        <v>17559</v>
      </c>
      <c r="D1370" s="3">
        <v>103</v>
      </c>
      <c r="E1370" s="3" t="str">
        <f>SUBSTITUTE(표2[[#This Row],[인천버스정보]],RIGHT(표2[[#This Row],[인천버스정보]],7),"")</f>
        <v>구보건소.강화터미널</v>
      </c>
      <c r="F1370">
        <f>INT(LEFT(RIGHT(표2[[#This Row],[인천버스정보]],6),5))</f>
        <v>43056</v>
      </c>
      <c r="G1370" s="3" t="str">
        <f>TEXT(VLOOKUP(표2[[#This Row],[BIS_NO]],표4[[정류소 번호]:[ISC 정류소 ID]],8,FALSE),0)</f>
        <v>2804527</v>
      </c>
      <c r="H1370" s="3">
        <f>VLOOKUP(INT(표2[[#This Row],[BIS_NO]]),표3[],2,FALSE)</f>
        <v>2961</v>
      </c>
      <c r="I1370" s="3">
        <f>VLOOKUP(표2[[#This Row],[BIS_NO]],표4[[정류소 번호]:[ISC 정류소 ID]],2,FALSE)</f>
        <v>169000056</v>
      </c>
      <c r="J1370" s="1" t="s">
        <v>16581</v>
      </c>
    </row>
    <row r="1371" spans="1:10">
      <c r="A1371">
        <v>165000462</v>
      </c>
      <c r="B1371" t="s">
        <v>40</v>
      </c>
      <c r="C1371" t="s">
        <v>17559</v>
      </c>
      <c r="D1371" s="3">
        <v>104</v>
      </c>
      <c r="E1371" s="3" t="str">
        <f>SUBSTITUTE(표2[[#This Row],[인천버스정보]],RIGHT(표2[[#This Row],[인천버스정보]],7),"")</f>
        <v>강화장례식장</v>
      </c>
      <c r="F1371">
        <f>INT(LEFT(RIGHT(표2[[#This Row],[인천버스정보]],6),5))</f>
        <v>43918</v>
      </c>
      <c r="G1371" s="3" t="str">
        <f>TEXT(VLOOKUP(표2[[#This Row],[BIS_NO]],표4[[정류소 번호]:[ISC 정류소 ID]],8,FALSE),0)</f>
        <v>2805488</v>
      </c>
      <c r="H1371" s="3">
        <f>VLOOKUP(INT(표2[[#This Row],[BIS_NO]]),표3[],2,FALSE)</f>
        <v>1181</v>
      </c>
      <c r="I1371" s="3">
        <f>VLOOKUP(표2[[#This Row],[BIS_NO]],표4[[정류소 번호]:[ISC 정류소 ID]],2,FALSE)</f>
        <v>169000918</v>
      </c>
      <c r="J1371" s="1" t="s">
        <v>66</v>
      </c>
    </row>
    <row r="1372" spans="1:10">
      <c r="A1372">
        <v>165000462</v>
      </c>
      <c r="B1372" t="s">
        <v>40</v>
      </c>
      <c r="C1372" t="s">
        <v>17559</v>
      </c>
      <c r="D1372" s="3">
        <v>105</v>
      </c>
      <c r="E1372" s="3" t="str">
        <f>SUBSTITUTE(표2[[#This Row],[인천버스정보]],RIGHT(표2[[#This Row],[인천버스정보]],7),"")</f>
        <v>산림조합앞</v>
      </c>
      <c r="F1372">
        <f>INT(LEFT(RIGHT(표2[[#This Row],[인천버스정보]],6),5))</f>
        <v>90234</v>
      </c>
      <c r="G1372" s="3" t="str">
        <f>TEXT(VLOOKUP(표2[[#This Row],[BIS_NO]],표4[[정류소 번호]:[ISC 정류소 ID]],8,FALSE),0)</f>
        <v>2807373</v>
      </c>
      <c r="H1372" s="3">
        <f>VLOOKUP(INT(표2[[#This Row],[BIS_NO]]),표3[],2,FALSE)</f>
        <v>2728</v>
      </c>
      <c r="I1372" s="3">
        <f>VLOOKUP(표2[[#This Row],[BIS_NO]],표4[[정류소 번호]:[ISC 정류소 ID]],2,FALSE)</f>
        <v>169001234</v>
      </c>
      <c r="J1372" s="1" t="s">
        <v>67</v>
      </c>
    </row>
    <row r="1373" spans="1:10">
      <c r="A1373">
        <v>165000462</v>
      </c>
      <c r="B1373" t="s">
        <v>40</v>
      </c>
      <c r="C1373" t="s">
        <v>17559</v>
      </c>
      <c r="D1373" s="3">
        <v>106</v>
      </c>
      <c r="E1373" s="3" t="str">
        <f>SUBSTITUTE(표2[[#This Row],[인천버스정보]],RIGHT(표2[[#This Row],[인천버스정보]],7),"")</f>
        <v>창리</v>
      </c>
      <c r="F1373">
        <f>INT(LEFT(RIGHT(표2[[#This Row],[인천버스정보]],6),5))</f>
        <v>43053</v>
      </c>
      <c r="G1373" s="3" t="str">
        <f>TEXT(VLOOKUP(표2[[#This Row],[BIS_NO]],표4[[정류소 번호]:[ISC 정류소 ID]],8,FALSE),0)</f>
        <v>2800272</v>
      </c>
      <c r="H1373" s="3">
        <f>VLOOKUP(INT(표2[[#This Row],[BIS_NO]]),표3[],2,FALSE)</f>
        <v>4679</v>
      </c>
      <c r="I1373" s="3">
        <f>VLOOKUP(표2[[#This Row],[BIS_NO]],표4[[정류소 번호]:[ISC 정류소 ID]],2,FALSE)</f>
        <v>169000053</v>
      </c>
      <c r="J1373" s="1" t="s">
        <v>68</v>
      </c>
    </row>
    <row r="1374" spans="1:10">
      <c r="A1374">
        <v>165000462</v>
      </c>
      <c r="B1374" t="s">
        <v>40</v>
      </c>
      <c r="C1374" t="s">
        <v>17559</v>
      </c>
      <c r="D1374" s="3">
        <v>107</v>
      </c>
      <c r="E1374" s="3" t="str">
        <f>SUBSTITUTE(표2[[#This Row],[인천버스정보]],RIGHT(표2[[#This Row],[인천버스정보]],7),"")</f>
        <v>창리</v>
      </c>
      <c r="F1374">
        <f>INT(LEFT(RIGHT(표2[[#This Row],[인천버스정보]],6),5))</f>
        <v>43052</v>
      </c>
      <c r="G1374" s="3" t="str">
        <f>TEXT(VLOOKUP(표2[[#This Row],[BIS_NO]],표4[[정류소 번호]:[ISC 정류소 ID]],8,FALSE),0)</f>
        <v>2803582</v>
      </c>
      <c r="H1374" s="3">
        <f>VLOOKUP(INT(표2[[#This Row],[BIS_NO]]),표3[],2,FALSE)</f>
        <v>4588</v>
      </c>
      <c r="I1374" s="3">
        <f>VLOOKUP(표2[[#This Row],[BIS_NO]],표4[[정류소 번호]:[ISC 정류소 ID]],2,FALSE)</f>
        <v>169000052</v>
      </c>
      <c r="J1374" s="1" t="s">
        <v>69</v>
      </c>
    </row>
    <row r="1375" spans="1:10">
      <c r="A1375">
        <v>165000462</v>
      </c>
      <c r="B1375" t="s">
        <v>40</v>
      </c>
      <c r="C1375" t="s">
        <v>17559</v>
      </c>
      <c r="D1375" s="3">
        <v>108</v>
      </c>
      <c r="E1375" s="3" t="str">
        <f>SUBSTITUTE(표2[[#This Row],[인천버스정보]],RIGHT(표2[[#This Row],[인천버스정보]],7),"")</f>
        <v>경기주유소</v>
      </c>
      <c r="F1375">
        <f>INT(LEFT(RIGHT(표2[[#This Row],[인천버스정보]],6),5))</f>
        <v>43051</v>
      </c>
      <c r="G1375" s="3" t="str">
        <f>TEXT(VLOOKUP(표2[[#This Row],[BIS_NO]],표4[[정류소 번호]:[ISC 정류소 ID]],8,FALSE),0)</f>
        <v>2803603</v>
      </c>
      <c r="H1375" s="3">
        <f>VLOOKUP(INT(표2[[#This Row],[BIS_NO]]),표3[],2,FALSE)</f>
        <v>880</v>
      </c>
      <c r="I1375" s="3">
        <f>VLOOKUP(표2[[#This Row],[BIS_NO]],표4[[정류소 번호]:[ISC 정류소 ID]],2,FALSE)</f>
        <v>169000051</v>
      </c>
      <c r="J1375" s="1" t="s">
        <v>70</v>
      </c>
    </row>
    <row r="1376" spans="1:10">
      <c r="A1376">
        <v>165000462</v>
      </c>
      <c r="B1376" t="s">
        <v>40</v>
      </c>
      <c r="C1376" t="s">
        <v>17559</v>
      </c>
      <c r="D1376" s="3">
        <v>109</v>
      </c>
      <c r="E1376" s="3" t="str">
        <f>SUBSTITUTE(표2[[#This Row],[인천버스정보]],RIGHT(표2[[#This Row],[인천버스정보]],7),"")</f>
        <v>세광2차아파트</v>
      </c>
      <c r="F1376">
        <f>INT(LEFT(RIGHT(표2[[#This Row],[인천버스정보]],6),5))</f>
        <v>43857</v>
      </c>
      <c r="G1376" s="3" t="str">
        <f>TEXT(VLOOKUP(표2[[#This Row],[BIS_NO]],표4[[정류소 번호]:[ISC 정류소 ID]],8,FALSE),0)</f>
        <v>2803602</v>
      </c>
      <c r="H1376" s="3">
        <f>VLOOKUP(INT(표2[[#This Row],[BIS_NO]]),표3[],2,FALSE)</f>
        <v>1346</v>
      </c>
      <c r="I1376" s="3">
        <f>VLOOKUP(표2[[#This Row],[BIS_NO]],표4[[정류소 번호]:[ISC 정류소 ID]],2,FALSE)</f>
        <v>169000857</v>
      </c>
      <c r="J1376" s="1" t="s">
        <v>71</v>
      </c>
    </row>
    <row r="1377" spans="1:10">
      <c r="A1377">
        <v>165000462</v>
      </c>
      <c r="B1377" t="s">
        <v>40</v>
      </c>
      <c r="C1377" t="s">
        <v>17559</v>
      </c>
      <c r="D1377" s="3">
        <v>110</v>
      </c>
      <c r="E1377" s="3" t="str">
        <f>SUBSTITUTE(표2[[#This Row],[인천버스정보]],RIGHT(표2[[#This Row],[인천버스정보]],7),"")</f>
        <v>세광아파트</v>
      </c>
      <c r="F1377">
        <f>INT(LEFT(RIGHT(표2[[#This Row],[인천버스정보]],6),5))</f>
        <v>43049</v>
      </c>
      <c r="G1377" s="3" t="str">
        <f>TEXT(VLOOKUP(표2[[#This Row],[BIS_NO]],표4[[정류소 번호]:[ISC 정류소 ID]],8,FALSE),0)</f>
        <v>2800274</v>
      </c>
      <c r="H1377" s="3">
        <f>VLOOKUP(INT(표2[[#This Row],[BIS_NO]]),표3[],2,FALSE)</f>
        <v>5442</v>
      </c>
      <c r="I1377" s="3">
        <f>VLOOKUP(표2[[#This Row],[BIS_NO]],표4[[정류소 번호]:[ISC 정류소 ID]],2,FALSE)</f>
        <v>169000049</v>
      </c>
      <c r="J1377" s="1" t="s">
        <v>72</v>
      </c>
    </row>
    <row r="1378" spans="1:10">
      <c r="A1378">
        <v>165000462</v>
      </c>
      <c r="B1378" t="s">
        <v>40</v>
      </c>
      <c r="C1378" t="s">
        <v>17559</v>
      </c>
      <c r="D1378" s="3">
        <v>111</v>
      </c>
      <c r="E1378" s="3" t="str">
        <f>SUBSTITUTE(표2[[#This Row],[인천버스정보]],RIGHT(표2[[#This Row],[인천버스정보]],7),"")</f>
        <v>찬우물약수터</v>
      </c>
      <c r="F1378">
        <f>INT(LEFT(RIGHT(표2[[#This Row],[인천버스정보]],6),5))</f>
        <v>43851</v>
      </c>
      <c r="G1378" s="3" t="str">
        <f>TEXT(VLOOKUP(표2[[#This Row],[BIS_NO]],표4[[정류소 번호]:[ISC 정류소 ID]],8,FALSE),0)</f>
        <v>2803847</v>
      </c>
      <c r="H1378" s="3">
        <f>VLOOKUP(INT(표2[[#This Row],[BIS_NO]]),표3[],2,FALSE)</f>
        <v>1345</v>
      </c>
      <c r="I1378" s="3">
        <f>VLOOKUP(표2[[#This Row],[BIS_NO]],표4[[정류소 번호]:[ISC 정류소 ID]],2,FALSE)</f>
        <v>169000851</v>
      </c>
      <c r="J1378" s="1" t="s">
        <v>73</v>
      </c>
    </row>
    <row r="1379" spans="1:10">
      <c r="A1379">
        <v>165000462</v>
      </c>
      <c r="B1379" t="s">
        <v>40</v>
      </c>
      <c r="C1379" t="s">
        <v>17559</v>
      </c>
      <c r="D1379" s="3">
        <v>112</v>
      </c>
      <c r="E1379" s="3" t="str">
        <f>SUBSTITUTE(표2[[#This Row],[인천버스정보]],RIGHT(표2[[#This Row],[인천버스정보]],7),"")</f>
        <v>고산촌</v>
      </c>
      <c r="F1379">
        <f>INT(LEFT(RIGHT(표2[[#This Row],[인천버스정보]],6),5))</f>
        <v>43779</v>
      </c>
      <c r="G1379" s="3" t="str">
        <f>TEXT(VLOOKUP(표2[[#This Row],[BIS_NO]],표4[[정류소 번호]:[ISC 정류소 ID]],8,FALSE),0)</f>
        <v>2803599</v>
      </c>
      <c r="H1379" s="3">
        <f>VLOOKUP(INT(표2[[#This Row],[BIS_NO]]),표3[],2,FALSE)</f>
        <v>811</v>
      </c>
      <c r="I1379" s="3">
        <f>VLOOKUP(표2[[#This Row],[BIS_NO]],표4[[정류소 번호]:[ISC 정류소 ID]],2,FALSE)</f>
        <v>169000779</v>
      </c>
      <c r="J1379" s="1" t="s">
        <v>16429</v>
      </c>
    </row>
    <row r="1380" spans="1:10">
      <c r="A1380">
        <v>165000462</v>
      </c>
      <c r="B1380" t="s">
        <v>40</v>
      </c>
      <c r="C1380" t="s">
        <v>17559</v>
      </c>
      <c r="D1380" s="3">
        <v>113</v>
      </c>
      <c r="E1380" s="3" t="str">
        <f>SUBSTITUTE(표2[[#This Row],[인천버스정보]],RIGHT(표2[[#This Row],[인천버스정보]],7),"")</f>
        <v>군인아파트</v>
      </c>
      <c r="F1380">
        <f>INT(LEFT(RIGHT(표2[[#This Row],[인천버스정보]],6),5))</f>
        <v>43047</v>
      </c>
      <c r="G1380" s="3" t="str">
        <f>TEXT(VLOOKUP(표2[[#This Row],[BIS_NO]],표4[[정류소 번호]:[ISC 정류소 ID]],8,FALSE),0)</f>
        <v>2804712</v>
      </c>
      <c r="H1380" s="3">
        <f>VLOOKUP(INT(표2[[#This Row],[BIS_NO]]),표3[],2,FALSE)</f>
        <v>6063</v>
      </c>
      <c r="I1380" s="3">
        <f>VLOOKUP(표2[[#This Row],[BIS_NO]],표4[[정류소 번호]:[ISC 정류소 ID]],2,FALSE)</f>
        <v>169000047</v>
      </c>
      <c r="J1380" s="1" t="s">
        <v>16430</v>
      </c>
    </row>
    <row r="1381" spans="1:10">
      <c r="A1381">
        <v>165000462</v>
      </c>
      <c r="B1381" t="s">
        <v>40</v>
      </c>
      <c r="C1381" t="s">
        <v>17559</v>
      </c>
      <c r="D1381" s="3">
        <v>114</v>
      </c>
      <c r="E1381" s="3" t="str">
        <f>SUBSTITUTE(표2[[#This Row],[인천버스정보]],RIGHT(표2[[#This Row],[인천버스정보]],7),"")</f>
        <v>선원초등학교</v>
      </c>
      <c r="F1381">
        <f>INT(LEFT(RIGHT(표2[[#This Row],[인천버스정보]],6),5))</f>
        <v>43044</v>
      </c>
      <c r="G1381" s="3" t="str">
        <f>TEXT(VLOOKUP(표2[[#This Row],[BIS_NO]],표4[[정류소 번호]:[ISC 정류소 ID]],8,FALSE),0)</f>
        <v>2800276</v>
      </c>
      <c r="H1381" s="3">
        <f>VLOOKUP(INT(표2[[#This Row],[BIS_NO]]),표3[],2,FALSE)</f>
        <v>5762</v>
      </c>
      <c r="I1381" s="3">
        <f>VLOOKUP(표2[[#This Row],[BIS_NO]],표4[[정류소 번호]:[ISC 정류소 ID]],2,FALSE)</f>
        <v>169000044</v>
      </c>
      <c r="J1381" s="1" t="s">
        <v>16431</v>
      </c>
    </row>
    <row r="1382" spans="1:10">
      <c r="A1382">
        <v>165000462</v>
      </c>
      <c r="B1382" t="s">
        <v>40</v>
      </c>
      <c r="C1382" t="s">
        <v>17559</v>
      </c>
      <c r="D1382" s="3">
        <v>115</v>
      </c>
      <c r="E1382" s="3" t="str">
        <f>SUBSTITUTE(표2[[#This Row],[인천버스정보]],RIGHT(표2[[#This Row],[인천버스정보]],7),"")</f>
        <v>선원면주민센터</v>
      </c>
      <c r="F1382">
        <f>INT(LEFT(RIGHT(표2[[#This Row],[인천버스정보]],6),5))</f>
        <v>43042</v>
      </c>
      <c r="G1382" s="3" t="str">
        <f>TEXT(VLOOKUP(표2[[#This Row],[BIS_NO]],표4[[정류소 번호]:[ISC 정류소 ID]],8,FALSE),0)</f>
        <v>2800277</v>
      </c>
      <c r="H1382" s="3">
        <f>VLOOKUP(INT(표2[[#This Row],[BIS_NO]]),표3[],2,FALSE)</f>
        <v>879</v>
      </c>
      <c r="I1382" s="3">
        <f>VLOOKUP(표2[[#This Row],[BIS_NO]],표4[[정류소 번호]:[ISC 정류소 ID]],2,FALSE)</f>
        <v>169000042</v>
      </c>
      <c r="J1382" s="1" t="s">
        <v>16432</v>
      </c>
    </row>
    <row r="1383" spans="1:10">
      <c r="A1383">
        <v>165000462</v>
      </c>
      <c r="B1383" t="s">
        <v>40</v>
      </c>
      <c r="C1383" t="s">
        <v>17559</v>
      </c>
      <c r="D1383" s="3">
        <v>116</v>
      </c>
      <c r="E1383" s="3" t="str">
        <f>SUBSTITUTE(표2[[#This Row],[인천버스정보]],RIGHT(표2[[#This Row],[인천버스정보]],7),"")</f>
        <v>수부촌</v>
      </c>
      <c r="F1383">
        <f>INT(LEFT(RIGHT(표2[[#This Row],[인천버스정보]],6),5))</f>
        <v>43041</v>
      </c>
      <c r="G1383" s="3" t="str">
        <f>TEXT(VLOOKUP(표2[[#This Row],[BIS_NO]],표4[[정류소 번호]:[ISC 정류소 ID]],8,FALSE),0)</f>
        <v>2803597</v>
      </c>
      <c r="H1383" s="3">
        <f>VLOOKUP(INT(표2[[#This Row],[BIS_NO]]),표3[],2,FALSE)</f>
        <v>5037</v>
      </c>
      <c r="I1383" s="3">
        <f>VLOOKUP(표2[[#This Row],[BIS_NO]],표4[[정류소 번호]:[ISC 정류소 ID]],2,FALSE)</f>
        <v>169000041</v>
      </c>
      <c r="J1383" s="1" t="s">
        <v>16433</v>
      </c>
    </row>
    <row r="1384" spans="1:10">
      <c r="A1384">
        <v>165000462</v>
      </c>
      <c r="B1384" t="s">
        <v>40</v>
      </c>
      <c r="C1384" t="s">
        <v>17559</v>
      </c>
      <c r="D1384" s="3">
        <v>117</v>
      </c>
      <c r="E1384" s="3" t="str">
        <f>SUBSTITUTE(표2[[#This Row],[인천버스정보]],RIGHT(표2[[#This Row],[인천버스정보]],7),"")</f>
        <v>금운교</v>
      </c>
      <c r="F1384">
        <f>INT(LEFT(RIGHT(표2[[#This Row],[인천버스정보]],6),5))</f>
        <v>43298</v>
      </c>
      <c r="G1384" s="3" t="str">
        <f>TEXT(VLOOKUP(표2[[#This Row],[BIS_NO]],표4[[정류소 번호]:[ISC 정류소 ID]],8,FALSE),0)</f>
        <v>2806642</v>
      </c>
      <c r="H1384" s="3">
        <f>VLOOKUP(INT(표2[[#This Row],[BIS_NO]]),표3[],2,FALSE)</f>
        <v>1396</v>
      </c>
      <c r="I1384" s="3">
        <f>VLOOKUP(표2[[#This Row],[BIS_NO]],표4[[정류소 번호]:[ISC 정류소 ID]],2,FALSE)</f>
        <v>169000298</v>
      </c>
      <c r="J1384" s="1" t="s">
        <v>16434</v>
      </c>
    </row>
    <row r="1385" spans="1:10">
      <c r="A1385">
        <v>165000462</v>
      </c>
      <c r="B1385" t="s">
        <v>40</v>
      </c>
      <c r="C1385" t="s">
        <v>17559</v>
      </c>
      <c r="D1385" s="3">
        <v>118</v>
      </c>
      <c r="E1385" s="3" t="str">
        <f>SUBSTITUTE(표2[[#This Row],[인천버스정보]],RIGHT(표2[[#This Row],[인천버스정보]],7),"")</f>
        <v>백운곡</v>
      </c>
      <c r="F1385">
        <f>INT(LEFT(RIGHT(표2[[#This Row],[인천버스정보]],6),5))</f>
        <v>43295</v>
      </c>
      <c r="G1385" s="3" t="str">
        <f>TEXT(VLOOKUP(표2[[#This Row],[BIS_NO]],표4[[정류소 번호]:[ISC 정류소 ID]],8,FALSE),0)</f>
        <v>2804030</v>
      </c>
      <c r="H1385" s="3">
        <f>VLOOKUP(INT(표2[[#This Row],[BIS_NO]]),표3[],2,FALSE)</f>
        <v>1395</v>
      </c>
      <c r="I1385" s="3">
        <f>VLOOKUP(표2[[#This Row],[BIS_NO]],표4[[정류소 번호]:[ISC 정류소 ID]],2,FALSE)</f>
        <v>169000295</v>
      </c>
      <c r="J1385" s="1" t="s">
        <v>16435</v>
      </c>
    </row>
    <row r="1386" spans="1:10">
      <c r="A1386">
        <v>165000462</v>
      </c>
      <c r="B1386" t="s">
        <v>40</v>
      </c>
      <c r="C1386" t="s">
        <v>17559</v>
      </c>
      <c r="D1386" s="3">
        <v>119</v>
      </c>
      <c r="E1386" s="3" t="str">
        <f>SUBSTITUTE(표2[[#This Row],[인천버스정보]],RIGHT(표2[[#This Row],[인천버스정보]],7),"")</f>
        <v>성터지</v>
      </c>
      <c r="F1386">
        <f>INT(LEFT(RIGHT(표2[[#This Row],[인천버스정보]],6),5))</f>
        <v>43039</v>
      </c>
      <c r="G1386" s="3" t="str">
        <f>TEXT(VLOOKUP(표2[[#This Row],[BIS_NO]],표4[[정류소 번호]:[ISC 정류소 ID]],8,FALSE),0)</f>
        <v>2800279</v>
      </c>
      <c r="H1386" s="3">
        <f>VLOOKUP(INT(표2[[#This Row],[BIS_NO]]),표3[],2,FALSE)</f>
        <v>4113</v>
      </c>
      <c r="I1386" s="3">
        <f>VLOOKUP(표2[[#This Row],[BIS_NO]],표4[[정류소 번호]:[ISC 정류소 ID]],2,FALSE)</f>
        <v>169000039</v>
      </c>
      <c r="J1386" s="1" t="s">
        <v>16436</v>
      </c>
    </row>
    <row r="1387" spans="1:10">
      <c r="A1387">
        <v>165000462</v>
      </c>
      <c r="B1387" t="s">
        <v>40</v>
      </c>
      <c r="C1387" t="s">
        <v>17559</v>
      </c>
      <c r="D1387" s="3">
        <v>120</v>
      </c>
      <c r="E1387" s="3" t="str">
        <f>SUBSTITUTE(표2[[#This Row],[인천버스정보]],RIGHT(표2[[#This Row],[인천버스정보]],7),"")</f>
        <v>영은교회</v>
      </c>
      <c r="F1387">
        <f>INT(LEFT(RIGHT(표2[[#This Row],[인천버스정보]],6),5))</f>
        <v>43139</v>
      </c>
      <c r="G1387" s="3" t="str">
        <f>TEXT(VLOOKUP(표2[[#This Row],[BIS_NO]],표4[[정류소 번호]:[ISC 정류소 ID]],8,FALSE),0)</f>
        <v>2804029</v>
      </c>
      <c r="H1387" s="3">
        <f>VLOOKUP(INT(표2[[#This Row],[BIS_NO]]),표3[],2,FALSE)</f>
        <v>810</v>
      </c>
      <c r="I1387" s="3">
        <f>VLOOKUP(표2[[#This Row],[BIS_NO]],표4[[정류소 번호]:[ISC 정류소 ID]],2,FALSE)</f>
        <v>169000139</v>
      </c>
      <c r="J1387" s="1" t="s">
        <v>16437</v>
      </c>
    </row>
    <row r="1388" spans="1:10">
      <c r="A1388">
        <v>165000462</v>
      </c>
      <c r="B1388" t="s">
        <v>40</v>
      </c>
      <c r="C1388" t="s">
        <v>17559</v>
      </c>
      <c r="D1388" s="3">
        <v>121</v>
      </c>
      <c r="E1388" s="3" t="str">
        <f>SUBSTITUTE(표2[[#This Row],[인천버스정보]],RIGHT(표2[[#This Row],[인천버스정보]],7),"")</f>
        <v>불은파출소</v>
      </c>
      <c r="F1388">
        <f>INT(LEFT(RIGHT(표2[[#This Row],[인천버스정보]],6),5))</f>
        <v>43036</v>
      </c>
      <c r="G1388" s="3" t="str">
        <f>TEXT(VLOOKUP(표2[[#This Row],[BIS_NO]],표4[[정류소 번호]:[ISC 정류소 ID]],8,FALSE),0)</f>
        <v>2800282</v>
      </c>
      <c r="H1388" s="3">
        <f>VLOOKUP(INT(표2[[#This Row],[BIS_NO]]),표3[],2,FALSE)</f>
        <v>4276</v>
      </c>
      <c r="I1388" s="3">
        <f>VLOOKUP(표2[[#This Row],[BIS_NO]],표4[[정류소 번호]:[ISC 정류소 ID]],2,FALSE)</f>
        <v>169000036</v>
      </c>
      <c r="J1388" s="1" t="s">
        <v>16438</v>
      </c>
    </row>
    <row r="1389" spans="1:10">
      <c r="A1389">
        <v>165000462</v>
      </c>
      <c r="B1389" t="s">
        <v>40</v>
      </c>
      <c r="C1389" t="s">
        <v>17559</v>
      </c>
      <c r="D1389" s="3">
        <v>122</v>
      </c>
      <c r="E1389" s="3" t="str">
        <f>SUBSTITUTE(표2[[#This Row],[인천버스정보]],RIGHT(표2[[#This Row],[인천버스정보]],7),"")</f>
        <v>두운리</v>
      </c>
      <c r="F1389">
        <f>INT(LEFT(RIGHT(표2[[#This Row],[인천버스정보]],6),5))</f>
        <v>43034</v>
      </c>
      <c r="G1389" s="3" t="str">
        <f>TEXT(VLOOKUP(표2[[#This Row],[BIS_NO]],표4[[정류소 번호]:[ISC 정류소 ID]],8,FALSE),0)</f>
        <v>2800284</v>
      </c>
      <c r="H1389" s="3">
        <f>VLOOKUP(INT(표2[[#This Row],[BIS_NO]]),표3[],2,FALSE)</f>
        <v>4140</v>
      </c>
      <c r="I1389" s="3">
        <f>VLOOKUP(표2[[#This Row],[BIS_NO]],표4[[정류소 번호]:[ISC 정류소 ID]],2,FALSE)</f>
        <v>169000034</v>
      </c>
      <c r="J1389" s="1" t="s">
        <v>16439</v>
      </c>
    </row>
    <row r="1390" spans="1:10">
      <c r="A1390">
        <v>165000462</v>
      </c>
      <c r="B1390" t="s">
        <v>40</v>
      </c>
      <c r="C1390" t="s">
        <v>17559</v>
      </c>
      <c r="D1390" s="3">
        <v>123</v>
      </c>
      <c r="E1390" s="3" t="str">
        <f>SUBSTITUTE(표2[[#This Row],[인천버스정보]],RIGHT(표2[[#This Row],[인천버스정보]],7),"")</f>
        <v>옥골.옥토끼우주센터</v>
      </c>
      <c r="F1390">
        <f>INT(LEFT(RIGHT(표2[[#This Row],[인천버스정보]],6),5))</f>
        <v>43033</v>
      </c>
      <c r="G1390" s="3" t="str">
        <f>TEXT(VLOOKUP(표2[[#This Row],[BIS_NO]],표4[[정류소 번호]:[ISC 정류소 ID]],8,FALSE),0)</f>
        <v>2800285</v>
      </c>
      <c r="H1390" s="3">
        <f>VLOOKUP(INT(표2[[#This Row],[BIS_NO]]),표3[],2,FALSE)</f>
        <v>6064</v>
      </c>
      <c r="I1390" s="3">
        <f>VLOOKUP(표2[[#This Row],[BIS_NO]],표4[[정류소 번호]:[ISC 정류소 ID]],2,FALSE)</f>
        <v>169000033</v>
      </c>
      <c r="J1390" s="1" t="s">
        <v>16440</v>
      </c>
    </row>
    <row r="1391" spans="1:10">
      <c r="A1391">
        <v>165000462</v>
      </c>
      <c r="B1391" t="s">
        <v>40</v>
      </c>
      <c r="C1391" t="s">
        <v>17559</v>
      </c>
      <c r="D1391" s="3">
        <v>124</v>
      </c>
      <c r="E1391" s="3" t="str">
        <f>SUBSTITUTE(표2[[#This Row],[인천버스정보]],RIGHT(표2[[#This Row],[인천버스정보]],7),"")</f>
        <v>목비고개</v>
      </c>
      <c r="F1391">
        <f>INT(LEFT(RIGHT(표2[[#This Row],[인천버스정보]],6),5))</f>
        <v>43272</v>
      </c>
      <c r="G1391" s="3" t="str">
        <f>TEXT(VLOOKUP(표2[[#This Row],[BIS_NO]],표4[[정류소 번호]:[ISC 정류소 ID]],8,FALSE),0)</f>
        <v>2803933</v>
      </c>
      <c r="H1391" s="3">
        <f>VLOOKUP(INT(표2[[#This Row],[BIS_NO]]),표3[],2,FALSE)</f>
        <v>1530</v>
      </c>
      <c r="I1391" s="3">
        <f>VLOOKUP(표2[[#This Row],[BIS_NO]],표4[[정류소 번호]:[ISC 정류소 ID]],2,FALSE)</f>
        <v>169000272</v>
      </c>
      <c r="J1391" s="1" t="s">
        <v>16441</v>
      </c>
    </row>
    <row r="1392" spans="1:10">
      <c r="A1392">
        <v>165000462</v>
      </c>
      <c r="B1392" t="s">
        <v>40</v>
      </c>
      <c r="C1392" t="s">
        <v>17559</v>
      </c>
      <c r="D1392" s="3">
        <v>125</v>
      </c>
      <c r="E1392" s="3" t="str">
        <f>SUBSTITUTE(표2[[#This Row],[인천버스정보]],RIGHT(표2[[#This Row],[인천버스정보]],7),"")</f>
        <v>길직리</v>
      </c>
      <c r="F1392">
        <f>INT(LEFT(RIGHT(표2[[#This Row],[인천버스정보]],6),5))</f>
        <v>43031</v>
      </c>
      <c r="G1392" s="3" t="str">
        <f>TEXT(VLOOKUP(표2[[#This Row],[BIS_NO]],표4[[정류소 번호]:[ISC 정류소 ID]],8,FALSE),0)</f>
        <v>2800287</v>
      </c>
      <c r="H1392" s="3">
        <f>VLOOKUP(INT(표2[[#This Row],[BIS_NO]]),표3[],2,FALSE)</f>
        <v>4114</v>
      </c>
      <c r="I1392" s="3">
        <f>VLOOKUP(표2[[#This Row],[BIS_NO]],표4[[정류소 번호]:[ISC 정류소 ID]],2,FALSE)</f>
        <v>169000031</v>
      </c>
      <c r="J1392" s="1" t="s">
        <v>16442</v>
      </c>
    </row>
    <row r="1393" spans="1:10">
      <c r="A1393">
        <v>165000462</v>
      </c>
      <c r="B1393" t="s">
        <v>40</v>
      </c>
      <c r="C1393" t="s">
        <v>17559</v>
      </c>
      <c r="D1393" s="3">
        <v>126</v>
      </c>
      <c r="E1393" s="3" t="str">
        <f>SUBSTITUTE(표2[[#This Row],[인천버스정보]],RIGHT(표2[[#This Row],[인천버스정보]],7),"")</f>
        <v>마그네사거리</v>
      </c>
      <c r="F1393">
        <f>INT(LEFT(RIGHT(표2[[#This Row],[인천버스정보]],6),5))</f>
        <v>43030</v>
      </c>
      <c r="G1393" s="3" t="str">
        <f>TEXT(VLOOKUP(표2[[#This Row],[BIS_NO]],표4[[정류소 번호]:[ISC 정류소 ID]],8,FALSE),0)</f>
        <v>2800288</v>
      </c>
      <c r="H1393" s="3">
        <f>VLOOKUP(INT(표2[[#This Row],[BIS_NO]]),표3[],2,FALSE)</f>
        <v>836</v>
      </c>
      <c r="I1393" s="3">
        <f>VLOOKUP(표2[[#This Row],[BIS_NO]],표4[[정류소 번호]:[ISC 정류소 ID]],2,FALSE)</f>
        <v>169000030</v>
      </c>
      <c r="J1393" s="1" t="s">
        <v>16443</v>
      </c>
    </row>
    <row r="1394" spans="1:10">
      <c r="A1394">
        <v>165000462</v>
      </c>
      <c r="B1394" t="s">
        <v>40</v>
      </c>
      <c r="C1394" t="s">
        <v>17559</v>
      </c>
      <c r="D1394" s="3">
        <v>127</v>
      </c>
      <c r="E1394" s="3" t="str">
        <f>SUBSTITUTE(표2[[#This Row],[인천버스정보]],RIGHT(표2[[#This Row],[인천버스정보]],7),"")</f>
        <v>마그네다리</v>
      </c>
      <c r="F1394">
        <f>INT(LEFT(RIGHT(표2[[#This Row],[인천버스정보]],6),5))</f>
        <v>43158</v>
      </c>
      <c r="G1394" s="3" t="str">
        <f>TEXT(VLOOKUP(표2[[#This Row],[BIS_NO]],표4[[정류소 번호]:[ISC 정류소 ID]],8,FALSE),0)</f>
        <v>2804793</v>
      </c>
      <c r="H1394" s="3">
        <f>VLOOKUP(INT(표2[[#This Row],[BIS_NO]]),표3[],2,FALSE)</f>
        <v>1107</v>
      </c>
      <c r="I1394" s="3">
        <f>VLOOKUP(표2[[#This Row],[BIS_NO]],표4[[정류소 번호]:[ISC 정류소 ID]],2,FALSE)</f>
        <v>169000158</v>
      </c>
      <c r="J1394" s="1" t="s">
        <v>16444</v>
      </c>
    </row>
    <row r="1395" spans="1:10">
      <c r="A1395">
        <v>165000462</v>
      </c>
      <c r="B1395" t="s">
        <v>40</v>
      </c>
      <c r="C1395" t="s">
        <v>17559</v>
      </c>
      <c r="D1395" s="3">
        <v>128</v>
      </c>
      <c r="E1395" s="3" t="str">
        <f>SUBSTITUTE(표2[[#This Row],[인천버스정보]],RIGHT(표2[[#This Row],[인천버스정보]],7),"")</f>
        <v>방죽말</v>
      </c>
      <c r="F1395">
        <f>INT(LEFT(RIGHT(표2[[#This Row],[인천버스정보]],6),5))</f>
        <v>43027</v>
      </c>
      <c r="G1395" s="3" t="str">
        <f>TEXT(VLOOKUP(표2[[#This Row],[BIS_NO]],표4[[정류소 번호]:[ISC 정류소 ID]],8,FALSE),0)</f>
        <v>2800291</v>
      </c>
      <c r="H1395" s="3">
        <f>VLOOKUP(INT(표2[[#This Row],[BIS_NO]]),표3[],2,FALSE)</f>
        <v>6065</v>
      </c>
      <c r="I1395" s="3">
        <f>VLOOKUP(표2[[#This Row],[BIS_NO]],표4[[정류소 번호]:[ISC 정류소 ID]],2,FALSE)</f>
        <v>169000027</v>
      </c>
      <c r="J1395" s="1" t="s">
        <v>16445</v>
      </c>
    </row>
    <row r="1396" spans="1:10">
      <c r="A1396">
        <v>165000462</v>
      </c>
      <c r="B1396" t="s">
        <v>40</v>
      </c>
      <c r="C1396" t="s">
        <v>17559</v>
      </c>
      <c r="D1396" s="3">
        <v>129</v>
      </c>
      <c r="E1396" s="3" t="str">
        <f>SUBSTITUTE(표2[[#This Row],[인천버스정보]],RIGHT(표2[[#This Row],[인천버스정보]],7),"")</f>
        <v>온수리</v>
      </c>
      <c r="F1396">
        <f>INT(LEFT(RIGHT(표2[[#This Row],[인천버스정보]],6),5))</f>
        <v>43018</v>
      </c>
      <c r="G1396" s="3" t="str">
        <f>TEXT(VLOOKUP(표2[[#This Row],[BIS_NO]],표4[[정류소 번호]:[ISC 정류소 ID]],8,FALSE),0)</f>
        <v>2800298</v>
      </c>
      <c r="H1396" s="3">
        <f>VLOOKUP(INT(표2[[#This Row],[BIS_NO]]),표3[],2,FALSE)</f>
        <v>6013</v>
      </c>
      <c r="I1396" s="3">
        <f>VLOOKUP(표2[[#This Row],[BIS_NO]],표4[[정류소 번호]:[ISC 정류소 ID]],2,FALSE)</f>
        <v>169000018</v>
      </c>
      <c r="J1396" s="1" t="s">
        <v>16142</v>
      </c>
    </row>
    <row r="1397" spans="1:10">
      <c r="A1397">
        <v>165000462</v>
      </c>
      <c r="B1397" t="s">
        <v>40</v>
      </c>
      <c r="C1397" t="s">
        <v>17559</v>
      </c>
      <c r="D1397" s="3">
        <v>130</v>
      </c>
      <c r="E1397" s="3" t="str">
        <f>SUBSTITUTE(표2[[#This Row],[인천버스정보]],RIGHT(표2[[#This Row],[인천버스정보]],7),"")</f>
        <v>전등사동문</v>
      </c>
      <c r="F1397">
        <f>INT(LEFT(RIGHT(표2[[#This Row],[인천버스정보]],6),5))</f>
        <v>43895</v>
      </c>
      <c r="G1397" s="3" t="str">
        <f>TEXT(VLOOKUP(표2[[#This Row],[BIS_NO]],표4[[정류소 번호]:[ISC 정류소 ID]],8,FALSE),0)</f>
        <v>2804064</v>
      </c>
      <c r="H1397" s="3">
        <f>VLOOKUP(INT(표2[[#This Row],[BIS_NO]]),표3[],2,FALSE)</f>
        <v>1353</v>
      </c>
      <c r="I1397" s="3">
        <f>VLOOKUP(표2[[#This Row],[BIS_NO]],표4[[정류소 번호]:[ISC 정류소 ID]],2,FALSE)</f>
        <v>169000895</v>
      </c>
      <c r="J1397" s="1" t="s">
        <v>16447</v>
      </c>
    </row>
    <row r="1398" spans="1:10">
      <c r="A1398">
        <v>165000462</v>
      </c>
      <c r="B1398" t="s">
        <v>40</v>
      </c>
      <c r="C1398" t="s">
        <v>17559</v>
      </c>
      <c r="D1398" s="3">
        <v>131</v>
      </c>
      <c r="E1398" s="3" t="str">
        <f>SUBSTITUTE(표2[[#This Row],[인천버스정보]],RIGHT(표2[[#This Row],[인천버스정보]],7),"")</f>
        <v>전등사남문</v>
      </c>
      <c r="F1398">
        <f>INT(LEFT(RIGHT(표2[[#This Row],[인천버스정보]],6),5))</f>
        <v>43893</v>
      </c>
      <c r="G1398" s="3" t="str">
        <f>TEXT(VLOOKUP(표2[[#This Row],[BIS_NO]],표4[[정류소 번호]:[ISC 정류소 ID]],8,FALSE),0)</f>
        <v>2804535</v>
      </c>
      <c r="H1398" s="3">
        <f>VLOOKUP(INT(표2[[#This Row],[BIS_NO]]),표3[],2,FALSE)</f>
        <v>1352</v>
      </c>
      <c r="I1398" s="3">
        <f>VLOOKUP(표2[[#This Row],[BIS_NO]],표4[[정류소 번호]:[ISC 정류소 ID]],2,FALSE)</f>
        <v>169000893</v>
      </c>
      <c r="J1398" s="1" t="s">
        <v>16448</v>
      </c>
    </row>
    <row r="1399" spans="1:10">
      <c r="A1399">
        <v>165000462</v>
      </c>
      <c r="B1399" t="s">
        <v>40</v>
      </c>
      <c r="C1399" t="s">
        <v>17559</v>
      </c>
      <c r="D1399" s="3">
        <v>132</v>
      </c>
      <c r="E1399" s="3" t="str">
        <f>SUBSTITUTE(표2[[#This Row],[인천버스정보]],RIGHT(표2[[#This Row],[인천버스정보]],7),"")</f>
        <v>보릿고개</v>
      </c>
      <c r="F1399">
        <f>INT(LEFT(RIGHT(표2[[#This Row],[인천버스정보]],6),5))</f>
        <v>43880</v>
      </c>
      <c r="G1399" s="3" t="str">
        <f>TEXT(VLOOKUP(표2[[#This Row],[BIS_NO]],표4[[정류소 번호]:[ISC 정류소 ID]],8,FALSE),0)</f>
        <v>2804537</v>
      </c>
      <c r="H1399" s="3">
        <f>VLOOKUP(INT(표2[[#This Row],[BIS_NO]]),표3[],2,FALSE)</f>
        <v>1351</v>
      </c>
      <c r="I1399" s="3">
        <f>VLOOKUP(표2[[#This Row],[BIS_NO]],표4[[정류소 번호]:[ISC 정류소 ID]],2,FALSE)</f>
        <v>169000880</v>
      </c>
      <c r="J1399" s="1" t="s">
        <v>16449</v>
      </c>
    </row>
    <row r="1400" spans="1:10">
      <c r="A1400">
        <v>165000462</v>
      </c>
      <c r="B1400" t="s">
        <v>40</v>
      </c>
      <c r="C1400" t="s">
        <v>17559</v>
      </c>
      <c r="D1400" s="3">
        <v>133</v>
      </c>
      <c r="E1400" s="3" t="str">
        <f>SUBSTITUTE(표2[[#This Row],[인천버스정보]],RIGHT(표2[[#This Row],[인천버스정보]],7),"")</f>
        <v>로얄호텔</v>
      </c>
      <c r="F1400">
        <f>INT(LEFT(RIGHT(표2[[#This Row],[인천버스정보]],6),5))</f>
        <v>43542</v>
      </c>
      <c r="G1400" s="3" t="str">
        <f>TEXT(VLOOKUP(표2[[#This Row],[BIS_NO]],표4[[정류소 번호]:[ISC 정류소 ID]],8,FALSE),0)</f>
        <v>2804572</v>
      </c>
      <c r="H1400" s="3">
        <f>VLOOKUP(INT(표2[[#This Row],[BIS_NO]]),표3[],2,FALSE)</f>
        <v>3779</v>
      </c>
      <c r="I1400" s="3">
        <f>VLOOKUP(표2[[#This Row],[BIS_NO]],표4[[정류소 번호]:[ISC 정류소 ID]],2,FALSE)</f>
        <v>169000542</v>
      </c>
      <c r="J1400" s="1" t="s">
        <v>16450</v>
      </c>
    </row>
    <row r="1401" spans="1:10">
      <c r="A1401">
        <v>165000462</v>
      </c>
      <c r="B1401" t="s">
        <v>40</v>
      </c>
      <c r="C1401" t="s">
        <v>17559</v>
      </c>
      <c r="D1401" s="3">
        <v>134</v>
      </c>
      <c r="E1401" s="3" t="str">
        <f>SUBSTITUTE(표2[[#This Row],[인천버스정보]],RIGHT(표2[[#This Row],[인천버스정보]],7),"")</f>
        <v>길상교회</v>
      </c>
      <c r="F1401">
        <f>INT(LEFT(RIGHT(표2[[#This Row],[인천버스정보]],6),5))</f>
        <v>43701</v>
      </c>
      <c r="G1401" s="3" t="str">
        <f>TEXT(VLOOKUP(표2[[#This Row],[BIS_NO]],표4[[정류소 번호]:[ISC 정류소 ID]],8,FALSE),0)</f>
        <v>2804066</v>
      </c>
      <c r="H1401" s="3">
        <f>VLOOKUP(INT(표2[[#This Row],[BIS_NO]]),표3[],2,FALSE)</f>
        <v>2659</v>
      </c>
      <c r="I1401" s="3">
        <f>VLOOKUP(표2[[#This Row],[BIS_NO]],표4[[정류소 번호]:[ISC 정류소 ID]],2,FALSE)</f>
        <v>169000701</v>
      </c>
      <c r="J1401" s="1" t="s">
        <v>16451</v>
      </c>
    </row>
    <row r="1402" spans="1:10">
      <c r="A1402">
        <v>165000462</v>
      </c>
      <c r="B1402" t="s">
        <v>40</v>
      </c>
      <c r="C1402" t="s">
        <v>17559</v>
      </c>
      <c r="D1402" s="3">
        <v>135</v>
      </c>
      <c r="E1402" s="3" t="str">
        <f>SUBSTITUTE(표2[[#This Row],[인천버스정보]],RIGHT(표2[[#This Row],[인천버스정보]],7),"")</f>
        <v>동들머리</v>
      </c>
      <c r="F1402">
        <f>INT(LEFT(RIGHT(표2[[#This Row],[인천버스정보]],6),5))</f>
        <v>43885</v>
      </c>
      <c r="G1402" s="3" t="str">
        <f>TEXT(VLOOKUP(표2[[#This Row],[BIS_NO]],표4[[정류소 번호]:[ISC 정류소 ID]],8,FALSE),0)</f>
        <v>2804611</v>
      </c>
      <c r="H1402" s="3">
        <f>VLOOKUP(INT(표2[[#This Row],[BIS_NO]]),표3[],2,FALSE)</f>
        <v>3767</v>
      </c>
      <c r="I1402" s="3">
        <f>VLOOKUP(표2[[#This Row],[BIS_NO]],표4[[정류소 번호]:[ISC 정류소 ID]],2,FALSE)</f>
        <v>169000885</v>
      </c>
      <c r="J1402" s="1" t="s">
        <v>16452</v>
      </c>
    </row>
    <row r="1403" spans="1:10">
      <c r="A1403">
        <v>165000462</v>
      </c>
      <c r="B1403" t="s">
        <v>40</v>
      </c>
      <c r="C1403" t="s">
        <v>17559</v>
      </c>
      <c r="D1403" s="3">
        <v>136</v>
      </c>
      <c r="E1403" s="3" t="str">
        <f>SUBSTITUTE(표2[[#This Row],[인천버스정보]],RIGHT(표2[[#This Row],[인천버스정보]],7),"")</f>
        <v>동주농장</v>
      </c>
      <c r="F1403">
        <f>INT(LEFT(RIGHT(표2[[#This Row],[인천버스정보]],6),5))</f>
        <v>43349</v>
      </c>
      <c r="G1403" s="3" t="str">
        <f>TEXT(VLOOKUP(표2[[#This Row],[BIS_NO]],표4[[정류소 번호]:[ISC 정류소 ID]],8,FALSE),0)</f>
        <v>2804086</v>
      </c>
      <c r="H1403" s="3">
        <f>VLOOKUP(INT(표2[[#This Row],[BIS_NO]]),표3[],2,FALSE)</f>
        <v>2993</v>
      </c>
      <c r="I1403" s="3">
        <f>VLOOKUP(표2[[#This Row],[BIS_NO]],표4[[정류소 번호]:[ISC 정류소 ID]],2,FALSE)</f>
        <v>169000349</v>
      </c>
      <c r="J1403" s="1" t="s">
        <v>16453</v>
      </c>
    </row>
    <row r="1404" spans="1:10">
      <c r="A1404">
        <v>165000462</v>
      </c>
      <c r="B1404" t="s">
        <v>40</v>
      </c>
      <c r="C1404" t="s">
        <v>17559</v>
      </c>
      <c r="D1404" s="3">
        <v>137</v>
      </c>
      <c r="E1404" s="3" t="str">
        <f>SUBSTITUTE(표2[[#This Row],[인천버스정보]],RIGHT(표2[[#This Row],[인천버스정보]],7),"")</f>
        <v>행자골</v>
      </c>
      <c r="F1404">
        <f>INT(LEFT(RIGHT(표2[[#This Row],[인천버스정보]],6),5))</f>
        <v>43350</v>
      </c>
      <c r="G1404" s="3" t="str">
        <f>TEXT(VLOOKUP(표2[[#This Row],[BIS_NO]],표4[[정류소 번호]:[ISC 정류소 ID]],8,FALSE),0)</f>
        <v>2804613</v>
      </c>
      <c r="H1404" s="3">
        <f>VLOOKUP(INT(표2[[#This Row],[BIS_NO]]),표3[],2,FALSE)</f>
        <v>3725</v>
      </c>
      <c r="I1404" s="3">
        <f>VLOOKUP(표2[[#This Row],[BIS_NO]],표4[[정류소 번호]:[ISC 정류소 ID]],2,FALSE)</f>
        <v>169000350</v>
      </c>
      <c r="J1404" s="1" t="s">
        <v>16454</v>
      </c>
    </row>
    <row r="1405" spans="1:10">
      <c r="A1405">
        <v>165000462</v>
      </c>
      <c r="B1405" t="s">
        <v>40</v>
      </c>
      <c r="C1405" t="s">
        <v>17559</v>
      </c>
      <c r="D1405" s="3">
        <v>138</v>
      </c>
      <c r="E1405" s="3" t="str">
        <f>SUBSTITUTE(표2[[#This Row],[인천버스정보]],RIGHT(표2[[#This Row],[인천버스정보]],7),"")</f>
        <v>이건창생가</v>
      </c>
      <c r="F1405">
        <f>INT(LEFT(RIGHT(표2[[#This Row],[인천버스정보]],6),5))</f>
        <v>43434</v>
      </c>
      <c r="G1405" s="3" t="str">
        <f>TEXT(VLOOKUP(표2[[#This Row],[BIS_NO]],표4[[정류소 번호]:[ISC 정류소 ID]],8,FALSE),0)</f>
        <v>2804089</v>
      </c>
      <c r="H1405" s="3">
        <f>VLOOKUP(INT(표2[[#This Row],[BIS_NO]]),표3[],2,FALSE)</f>
        <v>3693</v>
      </c>
      <c r="I1405" s="3">
        <f>VLOOKUP(표2[[#This Row],[BIS_NO]],표4[[정류소 번호]:[ISC 정류소 ID]],2,FALSE)</f>
        <v>169000434</v>
      </c>
      <c r="J1405" s="1" t="s">
        <v>16455</v>
      </c>
    </row>
    <row r="1406" spans="1:10">
      <c r="A1406">
        <v>165000462</v>
      </c>
      <c r="B1406" t="s">
        <v>40</v>
      </c>
      <c r="C1406" t="s">
        <v>17559</v>
      </c>
      <c r="D1406" s="3">
        <v>139</v>
      </c>
      <c r="E1406" s="3" t="str">
        <f>SUBSTITUTE(표2[[#This Row],[인천버스정보]],RIGHT(표2[[#This Row],[인천버스정보]],7),"")</f>
        <v>대사마을</v>
      </c>
      <c r="F1406">
        <f>INT(LEFT(RIGHT(표2[[#This Row],[인천버스정보]],6),5))</f>
        <v>43947</v>
      </c>
      <c r="G1406" s="3" t="str">
        <f>TEXT(VLOOKUP(표2[[#This Row],[BIS_NO]],표4[[정류소 번호]:[ISC 정류소 ID]],8,FALSE),0)</f>
        <v>2806223</v>
      </c>
      <c r="H1406" s="3">
        <f>VLOOKUP(INT(표2[[#This Row],[BIS_NO]]),표3[],2,FALSE)</f>
        <v>3111</v>
      </c>
      <c r="I1406" s="3">
        <f>VLOOKUP(표2[[#This Row],[BIS_NO]],표4[[정류소 번호]:[ISC 정류소 ID]],2,FALSE)</f>
        <v>169000947</v>
      </c>
      <c r="J1406" s="1" t="s">
        <v>16456</v>
      </c>
    </row>
    <row r="1407" spans="1:10">
      <c r="A1407">
        <v>165000462</v>
      </c>
      <c r="B1407" t="s">
        <v>40</v>
      </c>
      <c r="C1407" t="s">
        <v>17559</v>
      </c>
      <c r="D1407" s="3">
        <v>140</v>
      </c>
      <c r="E1407" s="3" t="str">
        <f>SUBSTITUTE(표2[[#This Row],[인천버스정보]],RIGHT(표2[[#This Row],[인천버스정보]],7),"")</f>
        <v>함허동천</v>
      </c>
      <c r="F1407">
        <f>INT(LEFT(RIGHT(표2[[#This Row],[인천버스정보]],6),5))</f>
        <v>43352</v>
      </c>
      <c r="G1407" s="3" t="str">
        <f>TEXT(VLOOKUP(표2[[#This Row],[BIS_NO]],표4[[정류소 번호]:[ISC 정류소 ID]],8,FALSE),0)</f>
        <v>2804091</v>
      </c>
      <c r="H1407" s="3">
        <f>VLOOKUP(INT(표2[[#This Row],[BIS_NO]]),표3[],2,FALSE)</f>
        <v>3726</v>
      </c>
      <c r="I1407" s="3">
        <f>VLOOKUP(표2[[#This Row],[BIS_NO]],표4[[정류소 번호]:[ISC 정류소 ID]],2,FALSE)</f>
        <v>169000352</v>
      </c>
      <c r="J1407" s="1" t="s">
        <v>16457</v>
      </c>
    </row>
    <row r="1408" spans="1:10">
      <c r="A1408">
        <v>165000462</v>
      </c>
      <c r="B1408" t="s">
        <v>40</v>
      </c>
      <c r="C1408" t="s">
        <v>17559</v>
      </c>
      <c r="D1408" s="3">
        <v>141</v>
      </c>
      <c r="E1408" s="3" t="str">
        <f>SUBSTITUTE(표2[[#This Row],[인천버스정보]],RIGHT(표2[[#This Row],[인천버스정보]],7),"")</f>
        <v>정수사입구</v>
      </c>
      <c r="F1408">
        <f>INT(LEFT(RIGHT(표2[[#This Row],[인천버스정보]],6),5))</f>
        <v>43436</v>
      </c>
      <c r="G1408" s="3" t="str">
        <f>TEXT(VLOOKUP(표2[[#This Row],[BIS_NO]],표4[[정류소 번호]:[ISC 정류소 ID]],8,FALSE),0)</f>
        <v>2804093</v>
      </c>
      <c r="H1408" s="3">
        <f>VLOOKUP(INT(표2[[#This Row],[BIS_NO]]),표3[],2,FALSE)</f>
        <v>3694</v>
      </c>
      <c r="I1408" s="3">
        <f>VLOOKUP(표2[[#This Row],[BIS_NO]],표4[[정류소 번호]:[ISC 정류소 ID]],2,FALSE)</f>
        <v>169000436</v>
      </c>
      <c r="J1408" s="1" t="s">
        <v>16458</v>
      </c>
    </row>
    <row r="1409" spans="1:10">
      <c r="A1409">
        <v>165000462</v>
      </c>
      <c r="B1409" t="s">
        <v>40</v>
      </c>
      <c r="C1409" t="s">
        <v>17559</v>
      </c>
      <c r="D1409" s="3">
        <v>142</v>
      </c>
      <c r="E1409" s="3" t="str">
        <f>SUBSTITUTE(표2[[#This Row],[인천버스정보]],RIGHT(표2[[#This Row],[인천버스정보]],7),"")</f>
        <v>산애들애</v>
      </c>
      <c r="F1409">
        <f>INT(LEFT(RIGHT(표2[[#This Row],[인천버스정보]],6),5))</f>
        <v>43143</v>
      </c>
      <c r="G1409" s="3" t="str">
        <f>TEXT(VLOOKUP(표2[[#This Row],[BIS_NO]],표4[[정류소 번호]:[ISC 정류소 ID]],8,FALSE),0)</f>
        <v>2804615</v>
      </c>
      <c r="H1409" s="3">
        <f>VLOOKUP(INT(표2[[#This Row],[BIS_NO]]),표3[],2,FALSE)</f>
        <v>2977</v>
      </c>
      <c r="I1409" s="3">
        <f>VLOOKUP(표2[[#This Row],[BIS_NO]],표4[[정류소 번호]:[ISC 정류소 ID]],2,FALSE)</f>
        <v>169000143</v>
      </c>
      <c r="J1409" s="1" t="s">
        <v>16459</v>
      </c>
    </row>
    <row r="1410" spans="1:10">
      <c r="A1410">
        <v>165000462</v>
      </c>
      <c r="B1410" t="s">
        <v>40</v>
      </c>
      <c r="C1410" t="s">
        <v>17559</v>
      </c>
      <c r="D1410" s="3">
        <v>143</v>
      </c>
      <c r="E1410" s="3" t="str">
        <f>SUBSTITUTE(표2[[#This Row],[인천버스정보]],RIGHT(표2[[#This Row],[인천버스정보]],7),"")</f>
        <v>분오저수지</v>
      </c>
      <c r="F1410">
        <f>INT(LEFT(RIGHT(표2[[#This Row],[인천버스정보]],6),5))</f>
        <v>43493</v>
      </c>
      <c r="G1410" s="3" t="str">
        <f>TEXT(VLOOKUP(표2[[#This Row],[BIS_NO]],표4[[정류소 번호]:[ISC 정류소 ID]],8,FALSE),0)</f>
        <v>2804617</v>
      </c>
      <c r="H1410" s="3">
        <f>VLOOKUP(INT(표2[[#This Row],[BIS_NO]]),표3[],2,FALSE)</f>
        <v>3139</v>
      </c>
      <c r="I1410" s="3">
        <f>VLOOKUP(표2[[#This Row],[BIS_NO]],표4[[정류소 번호]:[ISC 정류소 ID]],2,FALSE)</f>
        <v>169000493</v>
      </c>
      <c r="J1410" s="1" t="s">
        <v>16460</v>
      </c>
    </row>
    <row r="1411" spans="1:10">
      <c r="A1411">
        <v>165000462</v>
      </c>
      <c r="B1411" t="s">
        <v>40</v>
      </c>
      <c r="C1411" t="s">
        <v>17559</v>
      </c>
      <c r="D1411" s="3">
        <v>144</v>
      </c>
      <c r="E1411" s="3" t="str">
        <f>SUBSTITUTE(표2[[#This Row],[인천버스정보]],RIGHT(표2[[#This Row],[인천버스정보]],7),"")</f>
        <v>넘말</v>
      </c>
      <c r="F1411">
        <f>INT(LEFT(RIGHT(표2[[#This Row],[인천버스정보]],6),5))</f>
        <v>43438</v>
      </c>
      <c r="G1411" s="3" t="str">
        <f>TEXT(VLOOKUP(표2[[#This Row],[BIS_NO]],표4[[정류소 번호]:[ISC 정류소 ID]],8,FALSE),0)</f>
        <v>2804094</v>
      </c>
      <c r="H1411" s="3">
        <f>VLOOKUP(INT(표2[[#This Row],[BIS_NO]]),표3[],2,FALSE)</f>
        <v>3695</v>
      </c>
      <c r="I1411" s="3">
        <f>VLOOKUP(표2[[#This Row],[BIS_NO]],표4[[정류소 번호]:[ISC 정류소 ID]],2,FALSE)</f>
        <v>169000438</v>
      </c>
      <c r="J1411" s="1" t="s">
        <v>16461</v>
      </c>
    </row>
    <row r="1412" spans="1:10">
      <c r="A1412">
        <v>165000462</v>
      </c>
      <c r="B1412" t="s">
        <v>40</v>
      </c>
      <c r="C1412" t="s">
        <v>17559</v>
      </c>
      <c r="D1412" s="3">
        <v>145</v>
      </c>
      <c r="E1412" s="3" t="str">
        <f>SUBSTITUTE(표2[[#This Row],[인천버스정보]],RIGHT(표2[[#This Row],[인천버스정보]],7),"")</f>
        <v>분오리어판장</v>
      </c>
      <c r="F1412">
        <f>INT(LEFT(RIGHT(표2[[#This Row],[인천버스정보]],6),5))</f>
        <v>43495</v>
      </c>
      <c r="G1412" s="3" t="str">
        <f>TEXT(VLOOKUP(표2[[#This Row],[BIS_NO]],표4[[정류소 번호]:[ISC 정류소 ID]],8,FALSE),0)</f>
        <v>2804619</v>
      </c>
      <c r="H1412" s="3">
        <f>VLOOKUP(INT(표2[[#This Row],[BIS_NO]]),표3[],2,FALSE)</f>
        <v>3140</v>
      </c>
      <c r="I1412" s="3">
        <f>VLOOKUP(표2[[#This Row],[BIS_NO]],표4[[정류소 번호]:[ISC 정류소 ID]],2,FALSE)</f>
        <v>169000495</v>
      </c>
      <c r="J1412" s="1" t="s">
        <v>16462</v>
      </c>
    </row>
    <row r="1413" spans="1:10">
      <c r="A1413">
        <v>165000462</v>
      </c>
      <c r="B1413" t="s">
        <v>40</v>
      </c>
      <c r="C1413" t="s">
        <v>17559</v>
      </c>
      <c r="D1413" s="3">
        <v>146</v>
      </c>
      <c r="E1413" s="3" t="str">
        <f>SUBSTITUTE(표2[[#This Row],[인천버스정보]],RIGHT(표2[[#This Row],[인천버스정보]],7),"")</f>
        <v>동막해변</v>
      </c>
      <c r="F1413">
        <f>INT(LEFT(RIGHT(표2[[#This Row],[인천버스정보]],6),5))</f>
        <v>43408</v>
      </c>
      <c r="G1413" s="3" t="str">
        <f>TEXT(VLOOKUP(표2[[#This Row],[BIS_NO]],표4[[정류소 번호]:[ISC 정류소 ID]],8,FALSE),0)</f>
        <v>2804097</v>
      </c>
      <c r="H1413" s="3">
        <f>VLOOKUP(INT(표2[[#This Row],[BIS_NO]]),표3[],2,FALSE)</f>
        <v>3957</v>
      </c>
      <c r="I1413" s="3">
        <f>VLOOKUP(표2[[#This Row],[BIS_NO]],표4[[정류소 번호]:[ISC 정류소 ID]],2,FALSE)</f>
        <v>169000408</v>
      </c>
      <c r="J1413" s="1" t="s">
        <v>16463</v>
      </c>
    </row>
    <row r="1414" spans="1:10">
      <c r="A1414">
        <v>165000462</v>
      </c>
      <c r="B1414" t="s">
        <v>40</v>
      </c>
      <c r="C1414" t="s">
        <v>17559</v>
      </c>
      <c r="D1414" s="3">
        <v>147</v>
      </c>
      <c r="E1414" s="3" t="str">
        <f>SUBSTITUTE(표2[[#This Row],[인천버스정보]],RIGHT(표2[[#This Row],[인천버스정보]],7),"")</f>
        <v>갯벌슈퍼</v>
      </c>
      <c r="F1414">
        <f>INT(LEFT(RIGHT(표2[[#This Row],[인천버스정보]],6),5))</f>
        <v>43410</v>
      </c>
      <c r="G1414" s="3" t="str">
        <f>TEXT(VLOOKUP(표2[[#This Row],[BIS_NO]],표4[[정류소 번호]:[ISC 정류소 ID]],8,FALSE),0)</f>
        <v>2804621</v>
      </c>
      <c r="H1414" s="3">
        <f>VLOOKUP(INT(표2[[#This Row],[BIS_NO]]),표3[],2,FALSE)</f>
        <v>3958</v>
      </c>
      <c r="I1414" s="3">
        <f>VLOOKUP(표2[[#This Row],[BIS_NO]],표4[[정류소 번호]:[ISC 정류소 ID]],2,FALSE)</f>
        <v>169000410</v>
      </c>
      <c r="J1414" s="1" t="s">
        <v>16464</v>
      </c>
    </row>
    <row r="1415" spans="1:10">
      <c r="A1415">
        <v>165000462</v>
      </c>
      <c r="B1415" t="s">
        <v>40</v>
      </c>
      <c r="C1415" t="s">
        <v>17559</v>
      </c>
      <c r="D1415" s="3">
        <v>148</v>
      </c>
      <c r="E1415" s="3" t="str">
        <f>SUBSTITUTE(표2[[#This Row],[인천버스정보]],RIGHT(표2[[#This Row],[인천버스정보]],7),"")</f>
        <v>하얀집민박</v>
      </c>
      <c r="F1415">
        <f>INT(LEFT(RIGHT(표2[[#This Row],[인천버스정보]],6),5))</f>
        <v>43497</v>
      </c>
      <c r="G1415" s="3" t="str">
        <f>TEXT(VLOOKUP(표2[[#This Row],[BIS_NO]],표4[[정류소 번호]:[ISC 정류소 ID]],8,FALSE),0)</f>
        <v>2804623</v>
      </c>
      <c r="H1415" s="3">
        <f>VLOOKUP(INT(표2[[#This Row],[BIS_NO]]),표3[],2,FALSE)</f>
        <v>3141</v>
      </c>
      <c r="I1415" s="3">
        <f>VLOOKUP(표2[[#This Row],[BIS_NO]],표4[[정류소 번호]:[ISC 정류소 ID]],2,FALSE)</f>
        <v>169000497</v>
      </c>
      <c r="J1415" s="1" t="s">
        <v>16465</v>
      </c>
    </row>
    <row r="1416" spans="1:10">
      <c r="A1416">
        <v>165000462</v>
      </c>
      <c r="B1416" t="s">
        <v>40</v>
      </c>
      <c r="C1416" t="s">
        <v>17559</v>
      </c>
      <c r="D1416" s="3">
        <v>149</v>
      </c>
      <c r="E1416" s="3" t="str">
        <f>SUBSTITUTE(표2[[#This Row],[인천버스정보]],RIGHT(표2[[#This Row],[인천버스정보]],7),"")</f>
        <v>동막교회</v>
      </c>
      <c r="F1416">
        <f>INT(LEFT(RIGHT(표2[[#This Row],[인천버스정보]],6),5))</f>
        <v>43499</v>
      </c>
      <c r="G1416" s="3" t="str">
        <f>TEXT(VLOOKUP(표2[[#This Row],[BIS_NO]],표4[[정류소 번호]:[ISC 정류소 ID]],8,FALSE),0)</f>
        <v>2804098</v>
      </c>
      <c r="H1416" s="3">
        <f>VLOOKUP(INT(표2[[#This Row],[BIS_NO]]),표3[],2,FALSE)</f>
        <v>3142</v>
      </c>
      <c r="I1416" s="3">
        <f>VLOOKUP(표2[[#This Row],[BIS_NO]],표4[[정류소 번호]:[ISC 정류소 ID]],2,FALSE)</f>
        <v>169000499</v>
      </c>
      <c r="J1416" s="1" t="s">
        <v>16466</v>
      </c>
    </row>
    <row r="1417" spans="1:10">
      <c r="A1417">
        <v>165000462</v>
      </c>
      <c r="B1417" t="s">
        <v>40</v>
      </c>
      <c r="C1417" t="s">
        <v>17559</v>
      </c>
      <c r="D1417" s="3">
        <v>150</v>
      </c>
      <c r="E1417" s="3" t="str">
        <f>SUBSTITUTE(표2[[#This Row],[인천버스정보]],RIGHT(표2[[#This Row],[인천버스정보]],7),"")</f>
        <v>해오름민박</v>
      </c>
      <c r="F1417">
        <f>INT(LEFT(RIGHT(표2[[#This Row],[인천버스정보]],6),5))</f>
        <v>43442</v>
      </c>
      <c r="G1417" s="3" t="str">
        <f>TEXT(VLOOKUP(표2[[#This Row],[BIS_NO]],표4[[정류소 번호]:[ISC 정류소 ID]],8,FALSE),0)</f>
        <v>2804625</v>
      </c>
      <c r="H1417" s="3">
        <f>VLOOKUP(INT(표2[[#This Row],[BIS_NO]]),표3[],2,FALSE)</f>
        <v>3697</v>
      </c>
      <c r="I1417" s="3">
        <f>VLOOKUP(표2[[#This Row],[BIS_NO]],표4[[정류소 번호]:[ISC 정류소 ID]],2,FALSE)</f>
        <v>169000442</v>
      </c>
      <c r="J1417" s="1" t="s">
        <v>16467</v>
      </c>
    </row>
    <row r="1418" spans="1:10">
      <c r="A1418">
        <v>165000462</v>
      </c>
      <c r="B1418" t="s">
        <v>40</v>
      </c>
      <c r="C1418" t="s">
        <v>17559</v>
      </c>
      <c r="D1418" s="3">
        <v>151</v>
      </c>
      <c r="E1418" s="3" t="str">
        <f>SUBSTITUTE(표2[[#This Row],[인천버스정보]],RIGHT(표2[[#This Row],[인천버스정보]],7),"")</f>
        <v>장전</v>
      </c>
      <c r="F1418">
        <f>INT(LEFT(RIGHT(표2[[#This Row],[인천버스정보]],6),5))</f>
        <v>43500</v>
      </c>
      <c r="G1418" s="3" t="str">
        <f>TEXT(VLOOKUP(표2[[#This Row],[BIS_NO]],표4[[정류소 번호]:[ISC 정류소 ID]],8,FALSE),0)</f>
        <v>2803915</v>
      </c>
      <c r="H1418" s="3">
        <f>VLOOKUP(INT(표2[[#This Row],[BIS_NO]]),표3[],2,FALSE)</f>
        <v>3143</v>
      </c>
      <c r="I1418" s="3">
        <f>VLOOKUP(표2[[#This Row],[BIS_NO]],표4[[정류소 번호]:[ISC 정류소 ID]],2,FALSE)</f>
        <v>169000500</v>
      </c>
      <c r="J1418" s="1" t="s">
        <v>16468</v>
      </c>
    </row>
    <row r="1419" spans="1:10">
      <c r="A1419">
        <v>165000462</v>
      </c>
      <c r="B1419" t="s">
        <v>40</v>
      </c>
      <c r="C1419" t="s">
        <v>17559</v>
      </c>
      <c r="D1419" s="3">
        <v>152</v>
      </c>
      <c r="E1419" s="3" t="str">
        <f>SUBSTITUTE(표2[[#This Row],[인천버스정보]],RIGHT(표2[[#This Row],[인천버스정보]],7),"")</f>
        <v>소장전</v>
      </c>
      <c r="F1419">
        <f>INT(LEFT(RIGHT(표2[[#This Row],[인천버스정보]],6),5))</f>
        <v>43996</v>
      </c>
      <c r="G1419" s="3" t="str">
        <f>TEXT(VLOOKUP(표2[[#This Row],[BIS_NO]],표4[[정류소 번호]:[ISC 정류소 ID]],8,FALSE),0)</f>
        <v>2806315</v>
      </c>
      <c r="H1419" s="3">
        <f>VLOOKUP(INT(표2[[#This Row],[BIS_NO]]),표3[],2,FALSE)</f>
        <v>3287</v>
      </c>
      <c r="I1419" s="3">
        <f>VLOOKUP(표2[[#This Row],[BIS_NO]],표4[[정류소 번호]:[ISC 정류소 ID]],2,FALSE)</f>
        <v>169000996</v>
      </c>
      <c r="J1419" s="1" t="s">
        <v>16469</v>
      </c>
    </row>
    <row r="1420" spans="1:10">
      <c r="A1420">
        <v>165000462</v>
      </c>
      <c r="B1420" t="s">
        <v>40</v>
      </c>
      <c r="C1420" t="s">
        <v>17559</v>
      </c>
      <c r="D1420" s="3">
        <v>153</v>
      </c>
      <c r="E1420" s="3" t="str">
        <f>SUBSTITUTE(표2[[#This Row],[인천버스정보]],RIGHT(표2[[#This Row],[인천버스정보]],7),"")</f>
        <v>흥왕상회</v>
      </c>
      <c r="F1420">
        <f>INT(LEFT(RIGHT(표2[[#This Row],[인천버스정보]],6),5))</f>
        <v>43502</v>
      </c>
      <c r="G1420" s="3" t="str">
        <f>TEXT(VLOOKUP(표2[[#This Row],[BIS_NO]],표4[[정류소 번호]:[ISC 정류소 ID]],8,FALSE),0)</f>
        <v>2804627</v>
      </c>
      <c r="H1420" s="3">
        <f>VLOOKUP(INT(표2[[#This Row],[BIS_NO]]),표3[],2,FALSE)</f>
        <v>3144</v>
      </c>
      <c r="I1420" s="3">
        <f>VLOOKUP(표2[[#This Row],[BIS_NO]],표4[[정류소 번호]:[ISC 정류소 ID]],2,FALSE)</f>
        <v>169000502</v>
      </c>
      <c r="J1420" s="1" t="s">
        <v>16470</v>
      </c>
    </row>
    <row r="1421" spans="1:10">
      <c r="A1421">
        <v>165000462</v>
      </c>
      <c r="B1421" t="s">
        <v>40</v>
      </c>
      <c r="C1421" t="s">
        <v>17559</v>
      </c>
      <c r="D1421" s="3">
        <v>154</v>
      </c>
      <c r="E1421" s="3" t="str">
        <f>SUBSTITUTE(표2[[#This Row],[인천버스정보]],RIGHT(표2[[#This Row],[인천버스정보]],7),"")</f>
        <v>마니산상회</v>
      </c>
      <c r="F1421">
        <f>INT(LEFT(RIGHT(표2[[#This Row],[인천버스정보]],6),5))</f>
        <v>43443</v>
      </c>
      <c r="G1421" s="3" t="str">
        <f>TEXT(VLOOKUP(표2[[#This Row],[BIS_NO]],표4[[정류소 번호]:[ISC 정류소 ID]],8,FALSE),0)</f>
        <v>2803913</v>
      </c>
      <c r="H1421" s="3">
        <f>VLOOKUP(INT(표2[[#This Row],[BIS_NO]]),표3[],2,FALSE)</f>
        <v>3698</v>
      </c>
      <c r="I1421" s="3">
        <f>VLOOKUP(표2[[#This Row],[BIS_NO]],표4[[정류소 번호]:[ISC 정류소 ID]],2,FALSE)</f>
        <v>169000443</v>
      </c>
      <c r="J1421" s="1" t="s">
        <v>16471</v>
      </c>
    </row>
    <row r="1422" spans="1:10">
      <c r="A1422">
        <v>165000462</v>
      </c>
      <c r="B1422" t="s">
        <v>40</v>
      </c>
      <c r="C1422" t="s">
        <v>17559</v>
      </c>
      <c r="D1422" s="3">
        <v>155</v>
      </c>
      <c r="E1422" s="3" t="str">
        <f>SUBSTITUTE(표2[[#This Row],[인천버스정보]],RIGHT(표2[[#This Row],[인천버스정보]],7),"")</f>
        <v>간촌</v>
      </c>
      <c r="F1422">
        <f>INT(LEFT(RIGHT(표2[[#This Row],[인천버스정보]],6),5))</f>
        <v>43504</v>
      </c>
      <c r="G1422" s="3" t="str">
        <f>TEXT(VLOOKUP(표2[[#This Row],[BIS_NO]],표4[[정류소 번호]:[ISC 정류소 ID]],8,FALSE),0)</f>
        <v>2803911</v>
      </c>
      <c r="H1422" s="3">
        <f>VLOOKUP(INT(표2[[#This Row],[BIS_NO]]),표3[],2,FALSE)</f>
        <v>3145</v>
      </c>
      <c r="I1422" s="3">
        <f>VLOOKUP(표2[[#This Row],[BIS_NO]],표4[[정류소 번호]:[ISC 정류소 ID]],2,FALSE)</f>
        <v>169000504</v>
      </c>
      <c r="J1422" s="1" t="s">
        <v>16472</v>
      </c>
    </row>
    <row r="1423" spans="1:10">
      <c r="A1423">
        <v>165000462</v>
      </c>
      <c r="B1423" t="s">
        <v>40</v>
      </c>
      <c r="C1423" t="s">
        <v>17559</v>
      </c>
      <c r="D1423" s="3">
        <v>156</v>
      </c>
      <c r="E1423" s="3" t="str">
        <f>SUBSTITUTE(표2[[#This Row],[인천버스정보]],RIGHT(표2[[#This Row],[인천버스정보]],7),"")</f>
        <v>흥암보건진료소</v>
      </c>
      <c r="F1423">
        <f>INT(LEFT(RIGHT(표2[[#This Row],[인천버스정보]],6),5))</f>
        <v>43122</v>
      </c>
      <c r="G1423" s="3" t="str">
        <f>TEXT(VLOOKUP(표2[[#This Row],[BIS_NO]],표4[[정류소 번호]:[ISC 정류소 ID]],8,FALSE),0)</f>
        <v>2803908</v>
      </c>
      <c r="H1423" s="3">
        <f>VLOOKUP(INT(표2[[#This Row],[BIS_NO]]),표3[],2,FALSE)</f>
        <v>3403</v>
      </c>
      <c r="I1423" s="3">
        <f>VLOOKUP(표2[[#This Row],[BIS_NO]],표4[[정류소 번호]:[ISC 정류소 ID]],2,FALSE)</f>
        <v>169000122</v>
      </c>
      <c r="J1423" s="1" t="s">
        <v>16473</v>
      </c>
    </row>
    <row r="1424" spans="1:10">
      <c r="A1424">
        <v>165000462</v>
      </c>
      <c r="B1424" t="s">
        <v>40</v>
      </c>
      <c r="C1424" t="s">
        <v>17559</v>
      </c>
      <c r="D1424" s="3">
        <v>157</v>
      </c>
      <c r="E1424" s="3" t="str">
        <f>SUBSTITUTE(표2[[#This Row],[인천버스정보]],RIGHT(표2[[#This Row],[인천버스정보]],7),"")</f>
        <v>장안</v>
      </c>
      <c r="F1424">
        <f>INT(LEFT(RIGHT(표2[[#This Row],[인천버스정보]],6),5))</f>
        <v>43418</v>
      </c>
      <c r="G1424" s="3" t="str">
        <f>TEXT(VLOOKUP(표2[[#This Row],[BIS_NO]],표4[[정류소 번호]:[ISC 정류소 ID]],8,FALSE),0)</f>
        <v>2803907</v>
      </c>
      <c r="H1424" s="3">
        <f>VLOOKUP(INT(표2[[#This Row],[BIS_NO]]),표3[],2,FALSE)</f>
        <v>3962</v>
      </c>
      <c r="I1424" s="3">
        <f>VLOOKUP(표2[[#This Row],[BIS_NO]],표4[[정류소 번호]:[ISC 정류소 ID]],2,FALSE)</f>
        <v>169000418</v>
      </c>
      <c r="J1424" s="1" t="s">
        <v>16474</v>
      </c>
    </row>
    <row r="1425" spans="1:10">
      <c r="A1425">
        <v>165000462</v>
      </c>
      <c r="B1425" t="s">
        <v>40</v>
      </c>
      <c r="C1425" t="s">
        <v>17559</v>
      </c>
      <c r="D1425" s="3">
        <v>158</v>
      </c>
      <c r="E1425" s="3" t="str">
        <f>SUBSTITUTE(표2[[#This Row],[인천버스정보]],RIGHT(표2[[#This Row],[인천버스정보]],7),"")</f>
        <v>흥왕리</v>
      </c>
      <c r="F1425">
        <f>INT(LEFT(RIGHT(표2[[#This Row],[인천버스정보]],6),5))</f>
        <v>90074</v>
      </c>
      <c r="G1425" s="3" t="str">
        <f>TEXT(VLOOKUP(표2[[#This Row],[BIS_NO]],표4[[정류소 번호]:[ISC 정류소 ID]],8,FALSE),0)</f>
        <v>2807376</v>
      </c>
      <c r="H1425" s="3">
        <f>VLOOKUP(INT(표2[[#This Row],[BIS_NO]]),표3[],2,FALSE)</f>
        <v>3251</v>
      </c>
      <c r="I1425" s="3">
        <f>VLOOKUP(표2[[#This Row],[BIS_NO]],표4[[정류소 번호]:[ISC 정류소 ID]],2,FALSE)</f>
        <v>169001074</v>
      </c>
      <c r="J1425" s="1" t="s">
        <v>16475</v>
      </c>
    </row>
    <row r="1426" spans="1:10">
      <c r="A1426">
        <v>165000462</v>
      </c>
      <c r="B1426" t="s">
        <v>40</v>
      </c>
      <c r="C1426" t="s">
        <v>17559</v>
      </c>
      <c r="D1426" s="3">
        <v>159</v>
      </c>
      <c r="E1426" s="3" t="str">
        <f>SUBSTITUTE(표2[[#This Row],[인천버스정보]],RIGHT(표2[[#This Row],[인천버스정보]],7),"")</f>
        <v>미루지</v>
      </c>
      <c r="F1426">
        <f>INT(LEFT(RIGHT(표2[[#This Row],[인천버스정보]],6),5))</f>
        <v>43420</v>
      </c>
      <c r="G1426" s="3" t="str">
        <f>TEXT(VLOOKUP(표2[[#This Row],[BIS_NO]],표4[[정류소 번호]:[ISC 정류소 ID]],8,FALSE),0)</f>
        <v>2803905</v>
      </c>
      <c r="H1426" s="3">
        <f>VLOOKUP(INT(표2[[#This Row],[BIS_NO]]),표3[],2,FALSE)</f>
        <v>3963</v>
      </c>
      <c r="I1426" s="3">
        <f>VLOOKUP(표2[[#This Row],[BIS_NO]],표4[[정류소 번호]:[ISC 정류소 ID]],2,FALSE)</f>
        <v>169000420</v>
      </c>
      <c r="J1426" s="1" t="s">
        <v>16476</v>
      </c>
    </row>
    <row r="1427" spans="1:10">
      <c r="A1427">
        <v>165000462</v>
      </c>
      <c r="B1427" t="s">
        <v>40</v>
      </c>
      <c r="C1427" t="s">
        <v>17559</v>
      </c>
      <c r="D1427" s="3">
        <v>160</v>
      </c>
      <c r="E1427" s="3" t="str">
        <f>SUBSTITUTE(표2[[#This Row],[인천버스정보]],RIGHT(표2[[#This Row],[인천버스정보]],7),"")</f>
        <v>돈대모루</v>
      </c>
      <c r="F1427">
        <f>INT(LEFT(RIGHT(표2[[#This Row],[인천버스정보]],6),5))</f>
        <v>43422</v>
      </c>
      <c r="G1427" s="3" t="str">
        <f>TEXT(VLOOKUP(표2[[#This Row],[BIS_NO]],표4[[정류소 번호]:[ISC 정류소 ID]],8,FALSE),0)</f>
        <v>2803903</v>
      </c>
      <c r="H1427" s="3">
        <f>VLOOKUP(INT(표2[[#This Row],[BIS_NO]]),표3[],2,FALSE)</f>
        <v>3686</v>
      </c>
      <c r="I1427" s="3">
        <f>VLOOKUP(표2[[#This Row],[BIS_NO]],표4[[정류소 번호]:[ISC 정류소 ID]],2,FALSE)</f>
        <v>169000422</v>
      </c>
      <c r="J1427" s="1" t="s">
        <v>16477</v>
      </c>
    </row>
    <row r="1428" spans="1:10">
      <c r="A1428">
        <v>165000462</v>
      </c>
      <c r="B1428" t="s">
        <v>40</v>
      </c>
      <c r="C1428" t="s">
        <v>17559</v>
      </c>
      <c r="D1428" s="3">
        <v>161</v>
      </c>
      <c r="E1428" s="3" t="str">
        <f>SUBSTITUTE(표2[[#This Row],[인천버스정보]],RIGHT(표2[[#This Row],[인천버스정보]],7),"")</f>
        <v>신광주유소</v>
      </c>
      <c r="F1428">
        <f>INT(LEFT(RIGHT(표2[[#This Row],[인천버스정보]],6),5))</f>
        <v>43524</v>
      </c>
      <c r="G1428" s="3" t="str">
        <f>TEXT(VLOOKUP(표2[[#This Row],[BIS_NO]],표4[[정류소 번호]:[ISC 정류소 ID]],8,FALSE),0)</f>
        <v>2804629</v>
      </c>
      <c r="H1428" s="3">
        <f>VLOOKUP(INT(표2[[#This Row],[BIS_NO]]),표3[],2,FALSE)</f>
        <v>3379</v>
      </c>
      <c r="I1428" s="3">
        <f>VLOOKUP(표2[[#This Row],[BIS_NO]],표4[[정류소 번호]:[ISC 정류소 ID]],2,FALSE)</f>
        <v>169000524</v>
      </c>
      <c r="J1428" s="1" t="s">
        <v>16478</v>
      </c>
    </row>
    <row r="1429" spans="1:10">
      <c r="A1429">
        <v>165000462</v>
      </c>
      <c r="B1429" t="s">
        <v>40</v>
      </c>
      <c r="C1429" t="s">
        <v>17559</v>
      </c>
      <c r="D1429" s="3">
        <v>162</v>
      </c>
      <c r="E1429" s="3" t="str">
        <f>SUBSTITUTE(표2[[#This Row],[인천버스정보]],RIGHT(표2[[#This Row],[인천버스정보]],7),"")</f>
        <v>샛말</v>
      </c>
      <c r="F1429">
        <f>INT(LEFT(RIGHT(표2[[#This Row],[인천버스정보]],6),5))</f>
        <v>43994</v>
      </c>
      <c r="G1429" s="3" t="str">
        <f>TEXT(VLOOKUP(표2[[#This Row],[BIS_NO]],표4[[정류소 번호]:[ISC 정류소 ID]],8,FALSE),0)</f>
        <v>2806221</v>
      </c>
      <c r="H1429" s="3">
        <f>VLOOKUP(INT(표2[[#This Row],[BIS_NO]]),표3[],2,FALSE)</f>
        <v>3285</v>
      </c>
      <c r="I1429" s="3">
        <f>VLOOKUP(표2[[#This Row],[BIS_NO]],표4[[정류소 번호]:[ISC 정류소 ID]],2,FALSE)</f>
        <v>169000994</v>
      </c>
      <c r="J1429" s="1" t="s">
        <v>16479</v>
      </c>
    </row>
    <row r="1430" spans="1:10">
      <c r="A1430">
        <v>165000462</v>
      </c>
      <c r="B1430" t="s">
        <v>40</v>
      </c>
      <c r="C1430" t="s">
        <v>17559</v>
      </c>
      <c r="D1430" s="3">
        <v>163</v>
      </c>
      <c r="E1430" s="3" t="str">
        <f>SUBSTITUTE(표2[[#This Row],[인천버스정보]],RIGHT(표2[[#This Row],[인천버스정보]],7),"")</f>
        <v>여차리</v>
      </c>
      <c r="F1430">
        <f>INT(LEFT(RIGHT(표2[[#This Row],[인천버스정보]],6),5))</f>
        <v>43424</v>
      </c>
      <c r="G1430" s="3" t="str">
        <f>TEXT(VLOOKUP(표2[[#This Row],[BIS_NO]],표4[[정류소 번호]:[ISC 정류소 ID]],8,FALSE),0)</f>
        <v>2803901</v>
      </c>
      <c r="H1430" s="3">
        <f>VLOOKUP(INT(표2[[#This Row],[BIS_NO]]),표3[],2,FALSE)</f>
        <v>3687</v>
      </c>
      <c r="I1430" s="3">
        <f>VLOOKUP(표2[[#This Row],[BIS_NO]],표4[[정류소 번호]:[ISC 정류소 ID]],2,FALSE)</f>
        <v>169000424</v>
      </c>
      <c r="J1430" s="1" t="s">
        <v>16480</v>
      </c>
    </row>
    <row r="1431" spans="1:10">
      <c r="A1431">
        <v>165000462</v>
      </c>
      <c r="B1431" t="s">
        <v>40</v>
      </c>
      <c r="C1431" t="s">
        <v>17559</v>
      </c>
      <c r="D1431" s="3">
        <v>164</v>
      </c>
      <c r="E1431" s="3" t="str">
        <f>SUBSTITUTE(표2[[#This Row],[인천버스정보]],RIGHT(표2[[#This Row],[인천버스정보]],7),"")</f>
        <v>여차리회관</v>
      </c>
      <c r="F1431">
        <f>INT(LEFT(RIGHT(표2[[#This Row],[인천버스정보]],6),5))</f>
        <v>43525</v>
      </c>
      <c r="G1431" s="3" t="str">
        <f>TEXT(VLOOKUP(표2[[#This Row],[BIS_NO]],표4[[정류소 번호]:[ISC 정류소 ID]],8,FALSE),0)</f>
        <v>2803899</v>
      </c>
      <c r="H1431" s="3">
        <f>VLOOKUP(INT(표2[[#This Row],[BIS_NO]]),표3[],2,FALSE)</f>
        <v>3380</v>
      </c>
      <c r="I1431" s="3">
        <f>VLOOKUP(표2[[#This Row],[BIS_NO]],표4[[정류소 번호]:[ISC 정류소 ID]],2,FALSE)</f>
        <v>169000525</v>
      </c>
      <c r="J1431" s="1" t="s">
        <v>16481</v>
      </c>
    </row>
    <row r="1432" spans="1:10">
      <c r="A1432">
        <v>165000462</v>
      </c>
      <c r="B1432" t="s">
        <v>40</v>
      </c>
      <c r="C1432" t="s">
        <v>17559</v>
      </c>
      <c r="D1432" s="3">
        <v>165</v>
      </c>
      <c r="E1432" s="3" t="str">
        <f>SUBSTITUTE(표2[[#This Row],[인천버스정보]],RIGHT(표2[[#This Row],[인천버스정보]],7),"")</f>
        <v>새꾸지마을</v>
      </c>
      <c r="F1432">
        <f>INT(LEFT(RIGHT(표2[[#This Row],[인천버스정보]],6),5))</f>
        <v>90133</v>
      </c>
      <c r="G1432" s="3" t="str">
        <f>TEXT(VLOOKUP(표2[[#This Row],[BIS_NO]],표4[[정류소 번호]:[ISC 정류소 ID]],8,FALSE),0)</f>
        <v>2807378</v>
      </c>
      <c r="H1432" s="3">
        <f>VLOOKUP(INT(표2[[#This Row],[BIS_NO]]),표3[],2,FALSE)</f>
        <v>2781</v>
      </c>
      <c r="I1432" s="3">
        <f>VLOOKUP(표2[[#This Row],[BIS_NO]],표4[[정류소 번호]:[ISC 정류소 ID]],2,FALSE)</f>
        <v>169001133</v>
      </c>
      <c r="J1432" s="1" t="s">
        <v>16482</v>
      </c>
    </row>
    <row r="1433" spans="1:10">
      <c r="A1433">
        <v>165000462</v>
      </c>
      <c r="B1433" t="s">
        <v>40</v>
      </c>
      <c r="C1433" t="s">
        <v>17559</v>
      </c>
      <c r="D1433" s="3">
        <v>166</v>
      </c>
      <c r="E1433" s="3" t="str">
        <f>SUBSTITUTE(표2[[#This Row],[인천버스정보]],RIGHT(표2[[#This Row],[인천버스정보]],7),"")</f>
        <v>해넘이마을</v>
      </c>
      <c r="F1433">
        <f>INT(LEFT(RIGHT(표2[[#This Row],[인천버스정보]],6),5))</f>
        <v>90135</v>
      </c>
      <c r="G1433" s="3" t="str">
        <f>TEXT(VLOOKUP(표2[[#This Row],[BIS_NO]],표4[[정류소 번호]:[ISC 정류소 ID]],8,FALSE),0)</f>
        <v>2807381</v>
      </c>
      <c r="H1433" s="3">
        <f>VLOOKUP(INT(표2[[#This Row],[BIS_NO]]),표3[],2,FALSE)</f>
        <v>2783</v>
      </c>
      <c r="I1433" s="3">
        <f>VLOOKUP(표2[[#This Row],[BIS_NO]],표4[[정류소 번호]:[ISC 정류소 ID]],2,FALSE)</f>
        <v>169001135</v>
      </c>
      <c r="J1433" s="1" t="s">
        <v>16483</v>
      </c>
    </row>
    <row r="1434" spans="1:10">
      <c r="A1434">
        <v>165000462</v>
      </c>
      <c r="B1434" t="s">
        <v>40</v>
      </c>
      <c r="C1434" t="s">
        <v>17559</v>
      </c>
      <c r="D1434" s="3">
        <v>167</v>
      </c>
      <c r="E1434" s="3" t="str">
        <f>SUBSTITUTE(표2[[#This Row],[인천버스정보]],RIGHT(표2[[#This Row],[인천버스정보]],7),"")</f>
        <v>장화교회앞</v>
      </c>
      <c r="F1434">
        <f>INT(LEFT(RIGHT(표2[[#This Row],[인천버스정보]],6),5))</f>
        <v>43539</v>
      </c>
      <c r="G1434" s="3" t="str">
        <f>TEXT(VLOOKUP(표2[[#This Row],[BIS_NO]],표4[[정류소 번호]:[ISC 정류소 ID]],8,FALSE),0)</f>
        <v>2803897</v>
      </c>
      <c r="H1434" s="3">
        <f>VLOOKUP(INT(표2[[#This Row],[BIS_NO]]),표3[],2,FALSE)</f>
        <v>3381</v>
      </c>
      <c r="I1434" s="3">
        <f>VLOOKUP(표2[[#This Row],[BIS_NO]],표4[[정류소 번호]:[ISC 정류소 ID]],2,FALSE)</f>
        <v>169000539</v>
      </c>
      <c r="J1434" s="1" t="s">
        <v>16484</v>
      </c>
    </row>
    <row r="1435" spans="1:10">
      <c r="A1435">
        <v>165000462</v>
      </c>
      <c r="B1435" t="s">
        <v>40</v>
      </c>
      <c r="C1435" t="s">
        <v>17559</v>
      </c>
      <c r="D1435" s="3">
        <v>168</v>
      </c>
      <c r="E1435" s="3" t="str">
        <f>SUBSTITUTE(표2[[#This Row],[인천버스정보]],RIGHT(표2[[#This Row],[인천버스정보]],7),"")</f>
        <v>큰말</v>
      </c>
      <c r="F1435">
        <f>INT(LEFT(RIGHT(표2[[#This Row],[인천버스정보]],6),5))</f>
        <v>43949</v>
      </c>
      <c r="G1435" s="3" t="str">
        <f>TEXT(VLOOKUP(표2[[#This Row],[BIS_NO]],표4[[정류소 번호]:[ISC 정류소 ID]],8,FALSE),0)</f>
        <v>2806317</v>
      </c>
      <c r="H1435" s="3">
        <f>VLOOKUP(INT(표2[[#This Row],[BIS_NO]]),표3[],2,FALSE)</f>
        <v>3079</v>
      </c>
      <c r="I1435" s="3">
        <f>VLOOKUP(표2[[#This Row],[BIS_NO]],표4[[정류소 번호]:[ISC 정류소 ID]],2,FALSE)</f>
        <v>169000949</v>
      </c>
      <c r="J1435" s="1" t="s">
        <v>16485</v>
      </c>
    </row>
    <row r="1436" spans="1:10">
      <c r="A1436">
        <v>165000462</v>
      </c>
      <c r="B1436" t="s">
        <v>40</v>
      </c>
      <c r="C1436" t="s">
        <v>17559</v>
      </c>
      <c r="D1436" s="3">
        <v>169</v>
      </c>
      <c r="E1436" s="3" t="str">
        <f>SUBSTITUTE(표2[[#This Row],[인천버스정보]],RIGHT(표2[[#This Row],[인천버스정보]],7),"")</f>
        <v>장화리학생수련원</v>
      </c>
      <c r="F1436">
        <f>INT(LEFT(RIGHT(표2[[#This Row],[인천버스정보]],6),5))</f>
        <v>43474</v>
      </c>
      <c r="G1436" s="3" t="str">
        <f>TEXT(VLOOKUP(표2[[#This Row],[BIS_NO]],표4[[정류소 번호]:[ISC 정류소 ID]],8,FALSE),0)</f>
        <v>2803895</v>
      </c>
      <c r="H1436" s="3">
        <f>VLOOKUP(INT(표2[[#This Row],[BIS_NO]]),표3[],2,FALSE)</f>
        <v>3889</v>
      </c>
      <c r="I1436" s="3">
        <f>VLOOKUP(표2[[#This Row],[BIS_NO]],표4[[정류소 번호]:[ISC 정류소 ID]],2,FALSE)</f>
        <v>169000474</v>
      </c>
      <c r="J1436" s="1" t="s">
        <v>16486</v>
      </c>
    </row>
    <row r="1437" spans="1:10">
      <c r="A1437">
        <v>165000462</v>
      </c>
      <c r="B1437" t="s">
        <v>40</v>
      </c>
      <c r="C1437" t="s">
        <v>17559</v>
      </c>
      <c r="D1437" s="3">
        <v>170</v>
      </c>
      <c r="E1437" s="3" t="str">
        <f>SUBSTITUTE(표2[[#This Row],[인천버스정보]],RIGHT(표2[[#This Row],[인천버스정보]],7),"")</f>
        <v>버드러지</v>
      </c>
      <c r="F1437">
        <f>INT(LEFT(RIGHT(표2[[#This Row],[인천버스정보]],6),5))</f>
        <v>43476</v>
      </c>
      <c r="G1437" s="3" t="str">
        <f>TEXT(VLOOKUP(표2[[#This Row],[BIS_NO]],표4[[정류소 번호]:[ISC 정류소 ID]],8,FALSE),0)</f>
        <v>2803893</v>
      </c>
      <c r="H1437" s="3">
        <f>VLOOKUP(INT(표2[[#This Row],[BIS_NO]]),표3[],2,FALSE)</f>
        <v>3890</v>
      </c>
      <c r="I1437" s="3">
        <f>VLOOKUP(표2[[#This Row],[BIS_NO]],표4[[정류소 번호]:[ISC 정류소 ID]],2,FALSE)</f>
        <v>169000476</v>
      </c>
      <c r="J1437" s="1" t="s">
        <v>16487</v>
      </c>
    </row>
    <row r="1438" spans="1:10">
      <c r="A1438">
        <v>165000462</v>
      </c>
      <c r="B1438" t="s">
        <v>40</v>
      </c>
      <c r="C1438" t="s">
        <v>17559</v>
      </c>
      <c r="D1438" s="3">
        <v>171</v>
      </c>
      <c r="E1438" s="3" t="str">
        <f>SUBSTITUTE(표2[[#This Row],[인천버스정보]],RIGHT(표2[[#This Row],[인천버스정보]],7),"")</f>
        <v>장곶횟집</v>
      </c>
      <c r="F1438">
        <f>INT(LEFT(RIGHT(표2[[#This Row],[인천버스정보]],6),5))</f>
        <v>43118</v>
      </c>
      <c r="G1438" s="3" t="str">
        <f>TEXT(VLOOKUP(표2[[#This Row],[BIS_NO]],표4[[정류소 번호]:[ISC 정류소 ID]],8,FALSE),0)</f>
        <v>2803891</v>
      </c>
      <c r="H1438" s="3">
        <f>VLOOKUP(INT(표2[[#This Row],[BIS_NO]]),표3[],2,FALSE)</f>
        <v>3399</v>
      </c>
      <c r="I1438" s="3">
        <f>VLOOKUP(표2[[#This Row],[BIS_NO]],표4[[정류소 번호]:[ISC 정류소 ID]],2,FALSE)</f>
        <v>169000118</v>
      </c>
      <c r="J1438" s="1" t="s">
        <v>16488</v>
      </c>
    </row>
    <row r="1439" spans="1:10">
      <c r="A1439">
        <v>165000462</v>
      </c>
      <c r="B1439" t="s">
        <v>40</v>
      </c>
      <c r="C1439" t="s">
        <v>17559</v>
      </c>
      <c r="D1439" s="3">
        <v>172</v>
      </c>
      <c r="E1439" s="3" t="str">
        <f>SUBSTITUTE(표2[[#This Row],[인천버스정보]],RIGHT(표2[[#This Row],[인천버스정보]],7),"")</f>
        <v>장곶돈대</v>
      </c>
      <c r="F1439">
        <f>INT(LEFT(RIGHT(표2[[#This Row],[인천버스정보]],6),5))</f>
        <v>43931</v>
      </c>
      <c r="G1439" s="3" t="str">
        <f>TEXT(VLOOKUP(표2[[#This Row],[BIS_NO]],표4[[정류소 번호]:[ISC 정류소 ID]],8,FALSE),0)</f>
        <v>2806220</v>
      </c>
      <c r="H1439" s="3">
        <f>VLOOKUP(INT(표2[[#This Row],[BIS_NO]]),표3[],2,FALSE)</f>
        <v>3171</v>
      </c>
      <c r="I1439" s="3">
        <f>VLOOKUP(표2[[#This Row],[BIS_NO]],표4[[정류소 번호]:[ISC 정류소 ID]],2,FALSE)</f>
        <v>169000931</v>
      </c>
      <c r="J1439" s="1" t="s">
        <v>16489</v>
      </c>
    </row>
    <row r="1440" spans="1:10">
      <c r="A1440">
        <v>165000462</v>
      </c>
      <c r="B1440" t="s">
        <v>40</v>
      </c>
      <c r="C1440" t="s">
        <v>17559</v>
      </c>
      <c r="D1440" s="3">
        <v>173</v>
      </c>
      <c r="E1440" s="3" t="str">
        <f>SUBSTITUTE(표2[[#This Row],[인천버스정보]],RIGHT(표2[[#This Row],[인천버스정보]],7),"")</f>
        <v>진광횟집앞</v>
      </c>
      <c r="F1440">
        <f>INT(LEFT(RIGHT(표2[[#This Row],[인천버스정보]],6),5))</f>
        <v>43507</v>
      </c>
      <c r="G1440" s="3" t="str">
        <f>TEXT(VLOOKUP(표2[[#This Row],[BIS_NO]],표4[[정류소 번호]:[ISC 정류소 ID]],8,FALSE),0)</f>
        <v>2803889</v>
      </c>
      <c r="H1440" s="3">
        <f>VLOOKUP(INT(표2[[#This Row],[BIS_NO]]),표3[],2,FALSE)</f>
        <v>3147</v>
      </c>
      <c r="I1440" s="3">
        <f>VLOOKUP(표2[[#This Row],[BIS_NO]],표4[[정류소 번호]:[ISC 정류소 ID]],2,FALSE)</f>
        <v>169000507</v>
      </c>
      <c r="J1440" s="1" t="s">
        <v>16490</v>
      </c>
    </row>
    <row r="1441" spans="1:10">
      <c r="A1441">
        <v>165000462</v>
      </c>
      <c r="B1441" t="s">
        <v>40</v>
      </c>
      <c r="C1441" t="s">
        <v>17559</v>
      </c>
      <c r="D1441" s="3">
        <v>174</v>
      </c>
      <c r="E1441" s="3" t="str">
        <f>SUBSTITUTE(표2[[#This Row],[인천버스정보]],RIGHT(표2[[#This Row],[인천버스정보]],7),"")</f>
        <v>선수여객선착장</v>
      </c>
      <c r="F1441">
        <f>INT(LEFT(RIGHT(표2[[#This Row],[인천버스정보]],6),5))</f>
        <v>43429</v>
      </c>
      <c r="G1441" s="3" t="str">
        <f>TEXT(VLOOKUP(표2[[#This Row],[BIS_NO]],표4[[정류소 번호]:[ISC 정류소 ID]],8,FALSE),0)</f>
        <v>2803887</v>
      </c>
      <c r="H1441" s="3">
        <f>VLOOKUP(INT(표2[[#This Row],[BIS_NO]]),표3[],2,FALSE)</f>
        <v>3690</v>
      </c>
      <c r="I1441" s="3">
        <f>VLOOKUP(표2[[#This Row],[BIS_NO]],표4[[정류소 번호]:[ISC 정류소 ID]],2,FALSE)</f>
        <v>169000429</v>
      </c>
      <c r="J1441" s="1" t="s">
        <v>16491</v>
      </c>
    </row>
    <row r="1442" spans="1:10">
      <c r="A1442">
        <v>165000462</v>
      </c>
      <c r="B1442" t="s">
        <v>40</v>
      </c>
      <c r="C1442" t="s">
        <v>17559</v>
      </c>
      <c r="D1442" s="3">
        <v>175</v>
      </c>
      <c r="E1442" s="3" t="str">
        <f>SUBSTITUTE(표2[[#This Row],[인천버스정보]],RIGHT(표2[[#This Row],[인천버스정보]],7),"")</f>
        <v>후포항입구</v>
      </c>
      <c r="F1442">
        <f>INT(LEFT(RIGHT(표2[[#This Row],[인천버스정보]],6),5))</f>
        <v>43481</v>
      </c>
      <c r="G1442" s="3" t="str">
        <f>TEXT(VLOOKUP(표2[[#This Row],[BIS_NO]],표4[[정류소 번호]:[ISC 정류소 ID]],8,FALSE),0)</f>
        <v>2803885</v>
      </c>
      <c r="H1442" s="3">
        <f>VLOOKUP(INT(표2[[#This Row],[BIS_NO]]),표3[],2,FALSE)</f>
        <v>3019</v>
      </c>
      <c r="I1442" s="3">
        <f>VLOOKUP(표2[[#This Row],[BIS_NO]],표4[[정류소 번호]:[ISC 정류소 ID]],2,FALSE)</f>
        <v>169000481</v>
      </c>
      <c r="J1442" s="1" t="s">
        <v>16492</v>
      </c>
    </row>
    <row r="1443" spans="1:10">
      <c r="A1443">
        <v>165000462</v>
      </c>
      <c r="B1443" t="s">
        <v>40</v>
      </c>
      <c r="C1443" t="s">
        <v>17559</v>
      </c>
      <c r="D1443" s="3">
        <v>176</v>
      </c>
      <c r="E1443" s="3" t="str">
        <f>SUBSTITUTE(표2[[#This Row],[인천버스정보]],RIGHT(표2[[#This Row],[인천버스정보]],7),"")</f>
        <v>선수</v>
      </c>
      <c r="F1443">
        <f>INT(LEFT(RIGHT(표2[[#This Row],[인천버스정보]],6),5))</f>
        <v>43483</v>
      </c>
      <c r="G1443" s="3" t="str">
        <f>TEXT(VLOOKUP(표2[[#This Row],[BIS_NO]],표4[[정류소 번호]:[ISC 정류소 ID]],8,FALSE),0)</f>
        <v>2803883</v>
      </c>
      <c r="H1443" s="3">
        <f>VLOOKUP(INT(표2[[#This Row],[BIS_NO]]),표3[],2,FALSE)</f>
        <v>3020</v>
      </c>
      <c r="I1443" s="3">
        <f>VLOOKUP(표2[[#This Row],[BIS_NO]],표4[[정류소 번호]:[ISC 정류소 ID]],2,FALSE)</f>
        <v>169000483</v>
      </c>
      <c r="J1443" s="1" t="s">
        <v>16493</v>
      </c>
    </row>
    <row r="1444" spans="1:10">
      <c r="A1444">
        <v>165000462</v>
      </c>
      <c r="B1444" t="s">
        <v>40</v>
      </c>
      <c r="C1444" t="s">
        <v>17559</v>
      </c>
      <c r="D1444" s="3">
        <v>177</v>
      </c>
      <c r="E1444" s="3" t="str">
        <f>SUBSTITUTE(표2[[#This Row],[인천버스정보]],RIGHT(표2[[#This Row],[인천버스정보]],7),"")</f>
        <v>대촌</v>
      </c>
      <c r="F1444">
        <f>INT(LEFT(RIGHT(표2[[#This Row],[인천버스정보]],6),5))</f>
        <v>43393</v>
      </c>
      <c r="G1444" s="3" t="str">
        <f>TEXT(VLOOKUP(표2[[#This Row],[BIS_NO]],표4[[정류소 번호]:[ISC 정류소 ID]],8,FALSE),0)</f>
        <v>2803881</v>
      </c>
      <c r="H1444" s="3">
        <f>VLOOKUP(INT(표2[[#This Row],[BIS_NO]]),표3[],2,FALSE)</f>
        <v>3948</v>
      </c>
      <c r="I1444" s="3">
        <f>VLOOKUP(표2[[#This Row],[BIS_NO]],표4[[정류소 번호]:[ISC 정류소 ID]],2,FALSE)</f>
        <v>169000393</v>
      </c>
      <c r="J1444" s="1" t="s">
        <v>16494</v>
      </c>
    </row>
    <row r="1445" spans="1:10">
      <c r="A1445">
        <v>165000462</v>
      </c>
      <c r="B1445" t="s">
        <v>40</v>
      </c>
      <c r="C1445" t="s">
        <v>17559</v>
      </c>
      <c r="D1445" s="3">
        <v>178</v>
      </c>
      <c r="E1445" s="3" t="str">
        <f>SUBSTITUTE(표2[[#This Row],[인천버스정보]],RIGHT(표2[[#This Row],[인천버스정보]],7),"")</f>
        <v>내리교회</v>
      </c>
      <c r="F1445">
        <f>INT(LEFT(RIGHT(표2[[#This Row],[인천버스정보]],6),5))</f>
        <v>43543</v>
      </c>
      <c r="G1445" s="3" t="str">
        <f>TEXT(VLOOKUP(표2[[#This Row],[BIS_NO]],표4[[정류소 번호]:[ISC 정류소 ID]],8,FALSE),0)</f>
        <v>2803879</v>
      </c>
      <c r="H1445" s="3">
        <f>VLOOKUP(INT(표2[[#This Row],[BIS_NO]]),표3[],2,FALSE)</f>
        <v>3386</v>
      </c>
      <c r="I1445" s="3">
        <f>VLOOKUP(표2[[#This Row],[BIS_NO]],표4[[정류소 번호]:[ISC 정류소 ID]],2,FALSE)</f>
        <v>169000543</v>
      </c>
      <c r="J1445" s="1" t="s">
        <v>16495</v>
      </c>
    </row>
    <row r="1446" spans="1:10">
      <c r="A1446">
        <v>165000462</v>
      </c>
      <c r="B1446" t="s">
        <v>40</v>
      </c>
      <c r="C1446" t="s">
        <v>17559</v>
      </c>
      <c r="D1446" s="3">
        <v>179</v>
      </c>
      <c r="E1446" s="3" t="str">
        <f>SUBSTITUTE(표2[[#This Row],[인천버스정보]],RIGHT(표2[[#This Row],[인천버스정보]],7),"")</f>
        <v>덕골</v>
      </c>
      <c r="F1446">
        <f>INT(LEFT(RIGHT(표2[[#This Row],[인천버스정보]],6),5))</f>
        <v>43399</v>
      </c>
      <c r="G1446" s="3" t="str">
        <f>TEXT(VLOOKUP(표2[[#This Row],[BIS_NO]],표4[[정류소 번호]:[ISC 정류소 ID]],8,FALSE),0)</f>
        <v>2803877</v>
      </c>
      <c r="H1446" s="3">
        <f>VLOOKUP(INT(표2[[#This Row],[BIS_NO]]),표3[],2,FALSE)</f>
        <v>3951</v>
      </c>
      <c r="I1446" s="3">
        <f>VLOOKUP(표2[[#This Row],[BIS_NO]],표4[[정류소 번호]:[ISC 정류소 ID]],2,FALSE)</f>
        <v>169000399</v>
      </c>
      <c r="J1446" s="1" t="s">
        <v>16496</v>
      </c>
    </row>
    <row r="1447" spans="1:10">
      <c r="A1447">
        <v>165000462</v>
      </c>
      <c r="B1447" t="s">
        <v>40</v>
      </c>
      <c r="C1447" t="s">
        <v>17559</v>
      </c>
      <c r="D1447" s="3">
        <v>180</v>
      </c>
      <c r="E1447" s="3" t="str">
        <f>SUBSTITUTE(표2[[#This Row],[인천버스정보]],RIGHT(표2[[#This Row],[인천버스정보]],7),"")</f>
        <v>화도터미널</v>
      </c>
      <c r="F1447">
        <f>INT(LEFT(RIGHT(표2[[#This Row],[인천버스정보]],6),5))</f>
        <v>43104</v>
      </c>
      <c r="G1447" s="3" t="str">
        <f>TEXT(VLOOKUP(표2[[#This Row],[BIS_NO]],표4[[정류소 번호]:[ISC 정류소 ID]],8,FALSE),0)</f>
        <v>2803875</v>
      </c>
      <c r="H1447" s="3">
        <f>VLOOKUP(INT(표2[[#This Row],[BIS_NO]]),표3[],2,FALSE)</f>
        <v>550</v>
      </c>
      <c r="I1447" s="3">
        <f>VLOOKUP(표2[[#This Row],[BIS_NO]],표4[[정류소 번호]:[ISC 정류소 ID]],2,FALSE)</f>
        <v>169000104</v>
      </c>
      <c r="J1447" s="1" t="s">
        <v>16497</v>
      </c>
    </row>
    <row r="1448" spans="1:10">
      <c r="A1448">
        <v>165000462</v>
      </c>
      <c r="B1448" t="s">
        <v>40</v>
      </c>
      <c r="C1448" t="s">
        <v>17559</v>
      </c>
      <c r="D1448" s="3">
        <v>181</v>
      </c>
      <c r="E1448" s="3" t="str">
        <f>SUBSTITUTE(표2[[#This Row],[인천버스정보]],RIGHT(표2[[#This Row],[인천버스정보]],7),"")</f>
        <v>마니산입구</v>
      </c>
      <c r="F1448">
        <f>INT(LEFT(RIGHT(표2[[#This Row],[인천버스정보]],6),5))</f>
        <v>43103</v>
      </c>
      <c r="G1448" s="3" t="str">
        <f>TEXT(VLOOKUP(표2[[#This Row],[BIS_NO]],표4[[정류소 번호]:[ISC 정류소 ID]],8,FALSE),0)</f>
        <v>2803973</v>
      </c>
      <c r="H1448" s="3">
        <f>VLOOKUP(INT(표2[[#This Row],[BIS_NO]]),표3[],2,FALSE)</f>
        <v>853</v>
      </c>
      <c r="I1448" s="3">
        <f>VLOOKUP(표2[[#This Row],[BIS_NO]],표4[[정류소 번호]:[ISC 정류소 ID]],2,FALSE)</f>
        <v>169000103</v>
      </c>
      <c r="J1448" s="1" t="s">
        <v>16499</v>
      </c>
    </row>
    <row r="1449" spans="1:10">
      <c r="A1449">
        <v>165000462</v>
      </c>
      <c r="B1449" t="s">
        <v>40</v>
      </c>
      <c r="C1449" t="s">
        <v>17559</v>
      </c>
      <c r="D1449" s="3">
        <v>182</v>
      </c>
      <c r="E1449" s="3" t="str">
        <f>SUBSTITUTE(표2[[#This Row],[인천버스정보]],RIGHT(표2[[#This Row],[인천버스정보]],7),"")</f>
        <v>문현</v>
      </c>
      <c r="F1449">
        <f>INT(LEFT(RIGHT(표2[[#This Row],[인천버스정보]],6),5))</f>
        <v>43164</v>
      </c>
      <c r="G1449" s="3" t="str">
        <f>TEXT(VLOOKUP(표2[[#This Row],[BIS_NO]],표4[[정류소 번호]:[ISC 정류소 ID]],8,FALSE),0)</f>
        <v>2803975</v>
      </c>
      <c r="H1449" s="3">
        <f>VLOOKUP(INT(표2[[#This Row],[BIS_NO]]),표3[],2,FALSE)</f>
        <v>1527</v>
      </c>
      <c r="I1449" s="3">
        <f>VLOOKUP(표2[[#This Row],[BIS_NO]],표4[[정류소 번호]:[ISC 정류소 ID]],2,FALSE)</f>
        <v>169000164</v>
      </c>
      <c r="J1449" s="1" t="s">
        <v>16500</v>
      </c>
    </row>
    <row r="1450" spans="1:10">
      <c r="A1450">
        <v>165000462</v>
      </c>
      <c r="B1450" t="s">
        <v>40</v>
      </c>
      <c r="C1450" t="s">
        <v>17559</v>
      </c>
      <c r="D1450" s="3">
        <v>183</v>
      </c>
      <c r="E1450" s="3" t="str">
        <f>SUBSTITUTE(표2[[#This Row],[인천버스정보]],RIGHT(표2[[#This Row],[인천버스정보]],7),"")</f>
        <v>문산교회앞</v>
      </c>
      <c r="F1450">
        <f>INT(LEFT(RIGHT(표2[[#This Row],[인천버스정보]],6),5))</f>
        <v>43340</v>
      </c>
      <c r="G1450" s="3" t="str">
        <f>TEXT(VLOOKUP(표2[[#This Row],[BIS_NO]],표4[[정류소 번호]:[ISC 정류소 ID]],8,FALSE),0)</f>
        <v>2805718</v>
      </c>
      <c r="H1450" s="3">
        <f>VLOOKUP(INT(표2[[#This Row],[BIS_NO]]),표3[],2,FALSE)</f>
        <v>808</v>
      </c>
      <c r="I1450" s="3">
        <f>VLOOKUP(표2[[#This Row],[BIS_NO]],표4[[정류소 번호]:[ISC 정류소 ID]],2,FALSE)</f>
        <v>169000340</v>
      </c>
      <c r="J1450" s="1" t="s">
        <v>16501</v>
      </c>
    </row>
    <row r="1451" spans="1:10">
      <c r="A1451">
        <v>165000462</v>
      </c>
      <c r="B1451" t="s">
        <v>40</v>
      </c>
      <c r="C1451" t="s">
        <v>17559</v>
      </c>
      <c r="D1451" s="3">
        <v>184</v>
      </c>
      <c r="E1451" s="3" t="str">
        <f>SUBSTITUTE(표2[[#This Row],[인천버스정보]],RIGHT(표2[[#This Row],[인천버스정보]],7),"")</f>
        <v>강화마니산</v>
      </c>
      <c r="F1451">
        <f>INT(LEFT(RIGHT(표2[[#This Row],[인천버스정보]],6),5))</f>
        <v>43002</v>
      </c>
      <c r="G1451" s="3" t="str">
        <f>TEXT(VLOOKUP(표2[[#This Row],[BIS_NO]],표4[[정류소 번호]:[ISC 정류소 ID]],8,FALSE),0)</f>
        <v>2803979</v>
      </c>
      <c r="H1451" s="3">
        <f>VLOOKUP(INT(표2[[#This Row],[BIS_NO]]),표3[],2,FALSE)</f>
        <v>1311</v>
      </c>
      <c r="I1451" s="3">
        <f>VLOOKUP(표2[[#This Row],[BIS_NO]],표4[[정류소 번호]:[ISC 정류소 ID]],2,FALSE)</f>
        <v>169000002</v>
      </c>
      <c r="J1451" s="1" t="s">
        <v>16502</v>
      </c>
    </row>
    <row r="1452" spans="1:10">
      <c r="A1452">
        <v>165000462</v>
      </c>
      <c r="B1452" t="s">
        <v>40</v>
      </c>
      <c r="C1452" t="s">
        <v>17559</v>
      </c>
      <c r="D1452" s="3">
        <v>185</v>
      </c>
      <c r="E1452" s="3" t="str">
        <f>SUBSTITUTE(표2[[#This Row],[인천버스정보]],RIGHT(표2[[#This Row],[인천버스정보]],7),"")</f>
        <v>강화실버케어스앞</v>
      </c>
      <c r="F1452">
        <f>INT(LEFT(RIGHT(표2[[#This Row],[인천버스정보]],6),5))</f>
        <v>43976</v>
      </c>
      <c r="G1452" s="3" t="str">
        <f>TEXT(VLOOKUP(표2[[#This Row],[BIS_NO]],표4[[정류소 번호]:[ISC 정류소 ID]],8,FALSE),0)</f>
        <v>2806018</v>
      </c>
      <c r="H1452" s="3">
        <f>VLOOKUP(INT(표2[[#This Row],[BIS_NO]]),표3[],2,FALSE)</f>
        <v>1480</v>
      </c>
      <c r="I1452" s="3">
        <f>VLOOKUP(표2[[#This Row],[BIS_NO]],표4[[정류소 번호]:[ISC 정류소 ID]],2,FALSE)</f>
        <v>169000976</v>
      </c>
      <c r="J1452" s="1" t="s">
        <v>16503</v>
      </c>
    </row>
    <row r="1453" spans="1:10">
      <c r="A1453">
        <v>165000462</v>
      </c>
      <c r="B1453" t="s">
        <v>40</v>
      </c>
      <c r="C1453" t="s">
        <v>17559</v>
      </c>
      <c r="D1453" s="3">
        <v>186</v>
      </c>
      <c r="E1453" s="3" t="str">
        <f>SUBSTITUTE(표2[[#This Row],[인천버스정보]],RIGHT(표2[[#This Row],[인천버스정보]],7),"")</f>
        <v>덕포리</v>
      </c>
      <c r="F1453">
        <f>INT(LEFT(RIGHT(표2[[#This Row],[인천버스정보]],6),5))</f>
        <v>43006</v>
      </c>
      <c r="G1453" s="3" t="str">
        <f>TEXT(VLOOKUP(표2[[#This Row],[BIS_NO]],표4[[정류소 번호]:[ISC 정류소 ID]],8,FALSE),0)</f>
        <v>2804334</v>
      </c>
      <c r="H1453" s="3">
        <f>VLOOKUP(INT(표2[[#This Row],[BIS_NO]]),표3[],2,FALSE)</f>
        <v>4566</v>
      </c>
      <c r="I1453" s="3">
        <f>VLOOKUP(표2[[#This Row],[BIS_NO]],표4[[정류소 번호]:[ISC 정류소 ID]],2,FALSE)</f>
        <v>169000006</v>
      </c>
      <c r="J1453" s="1" t="s">
        <v>16504</v>
      </c>
    </row>
    <row r="1454" spans="1:10">
      <c r="A1454">
        <v>165000462</v>
      </c>
      <c r="B1454" t="s">
        <v>40</v>
      </c>
      <c r="C1454" t="s">
        <v>17559</v>
      </c>
      <c r="D1454" s="3">
        <v>187</v>
      </c>
      <c r="E1454" s="3" t="str">
        <f>SUBSTITUTE(표2[[#This Row],[인천버스정보]],RIGHT(표2[[#This Row],[인천버스정보]],7),"")</f>
        <v>양지촌</v>
      </c>
      <c r="F1454">
        <f>INT(LEFT(RIGHT(표2[[#This Row],[인천버스정보]],6),5))</f>
        <v>43342</v>
      </c>
      <c r="G1454" s="3" t="str">
        <f>TEXT(VLOOKUP(표2[[#This Row],[BIS_NO]],표4[[정류소 번호]:[ISC 정류소 ID]],8,FALSE),0)</f>
        <v>2803983</v>
      </c>
      <c r="H1454" s="3">
        <f>VLOOKUP(INT(표2[[#This Row],[BIS_NO]]),표3[],2,FALSE)</f>
        <v>3209</v>
      </c>
      <c r="I1454" s="3">
        <f>VLOOKUP(표2[[#This Row],[BIS_NO]],표4[[정류소 번호]:[ISC 정류소 ID]],2,FALSE)</f>
        <v>169000342</v>
      </c>
      <c r="J1454" s="1" t="s">
        <v>16505</v>
      </c>
    </row>
    <row r="1455" spans="1:10">
      <c r="A1455">
        <v>165000462</v>
      </c>
      <c r="B1455" t="s">
        <v>40</v>
      </c>
      <c r="C1455" t="s">
        <v>17559</v>
      </c>
      <c r="D1455" s="3">
        <v>188</v>
      </c>
      <c r="E1455" s="3" t="str">
        <f>SUBSTITUTE(표2[[#This Row],[인천버스정보]],RIGHT(표2[[#This Row],[인천버스정보]],7),"")</f>
        <v>상촌</v>
      </c>
      <c r="F1455">
        <f>INT(LEFT(RIGHT(표2[[#This Row],[인천버스정보]],6),5))</f>
        <v>43347</v>
      </c>
      <c r="G1455" s="3" t="str">
        <f>TEXT(VLOOKUP(표2[[#This Row],[BIS_NO]],표4[[정류소 번호]:[ISC 정류소 ID]],8,FALSE),0)</f>
        <v>2803985</v>
      </c>
      <c r="H1455" s="3">
        <f>VLOOKUP(INT(표2[[#This Row],[BIS_NO]]),표3[],2,FALSE)</f>
        <v>2992</v>
      </c>
      <c r="I1455" s="3">
        <f>VLOOKUP(표2[[#This Row],[BIS_NO]],표4[[정류소 번호]:[ISC 정류소 ID]],2,FALSE)</f>
        <v>169000347</v>
      </c>
      <c r="J1455" s="1" t="s">
        <v>16506</v>
      </c>
    </row>
    <row r="1456" spans="1:10">
      <c r="A1456">
        <v>165000462</v>
      </c>
      <c r="B1456" t="s">
        <v>40</v>
      </c>
      <c r="C1456" t="s">
        <v>17559</v>
      </c>
      <c r="D1456" s="3">
        <v>189</v>
      </c>
      <c r="E1456" s="3" t="str">
        <f>SUBSTITUTE(표2[[#This Row],[인천버스정보]],RIGHT(표2[[#This Row],[인천버스정보]],7),"")</f>
        <v>내촌</v>
      </c>
      <c r="F1456">
        <f>INT(LEFT(RIGHT(표2[[#This Row],[인천버스정보]],6),5))</f>
        <v>43343</v>
      </c>
      <c r="G1456" s="3" t="str">
        <f>TEXT(VLOOKUP(표2[[#This Row],[BIS_NO]],표4[[정류소 번호]:[ISC 정류소 ID]],8,FALSE),0)</f>
        <v>2803987</v>
      </c>
      <c r="H1456" s="3">
        <f>VLOOKUP(INT(표2[[#This Row],[BIS_NO]]),표3[],2,FALSE)</f>
        <v>3210</v>
      </c>
      <c r="I1456" s="3">
        <f>VLOOKUP(표2[[#This Row],[BIS_NO]],표4[[정류소 번호]:[ISC 정류소 ID]],2,FALSE)</f>
        <v>169000343</v>
      </c>
      <c r="J1456" s="1" t="s">
        <v>16507</v>
      </c>
    </row>
    <row r="1457" spans="1:10">
      <c r="A1457">
        <v>165000462</v>
      </c>
      <c r="B1457" t="s">
        <v>40</v>
      </c>
      <c r="C1457" t="s">
        <v>17559</v>
      </c>
      <c r="D1457" s="3">
        <v>190</v>
      </c>
      <c r="E1457" s="3" t="str">
        <f>SUBSTITUTE(표2[[#This Row],[인천버스정보]],RIGHT(표2[[#This Row],[인천버스정보]],7),"")</f>
        <v>선두1리</v>
      </c>
      <c r="F1457">
        <f>INT(LEFT(RIGHT(표2[[#This Row],[인천버스정보]],6),5))</f>
        <v>43009</v>
      </c>
      <c r="G1457" s="3" t="str">
        <f>TEXT(VLOOKUP(표2[[#This Row],[BIS_NO]],표4[[정류소 번호]:[ISC 정류소 ID]],8,FALSE),0)</f>
        <v>2803989</v>
      </c>
      <c r="H1457" s="3">
        <f>VLOOKUP(INT(표2[[#This Row],[BIS_NO]]),표3[],2,FALSE)</f>
        <v>5401</v>
      </c>
      <c r="I1457" s="3">
        <f>VLOOKUP(표2[[#This Row],[BIS_NO]],표4[[정류소 번호]:[ISC 정류소 ID]],2,FALSE)</f>
        <v>169000009</v>
      </c>
      <c r="J1457" s="1" t="s">
        <v>16508</v>
      </c>
    </row>
    <row r="1458" spans="1:10">
      <c r="A1458">
        <v>165000462</v>
      </c>
      <c r="B1458" t="s">
        <v>40</v>
      </c>
      <c r="C1458" t="s">
        <v>17559</v>
      </c>
      <c r="D1458" s="3">
        <v>191</v>
      </c>
      <c r="E1458" s="3" t="str">
        <f>SUBSTITUTE(표2[[#This Row],[인천버스정보]],RIGHT(표2[[#This Row],[인천버스정보]],7),"")</f>
        <v>여우고개</v>
      </c>
      <c r="F1458">
        <f>INT(LEFT(RIGHT(표2[[#This Row],[인천버스정보]],6),5))</f>
        <v>43981</v>
      </c>
      <c r="G1458" s="3" t="str">
        <f>TEXT(VLOOKUP(표2[[#This Row],[BIS_NO]],표4[[정류소 번호]:[ISC 정류소 ID]],8,FALSE),0)</f>
        <v>2806004</v>
      </c>
      <c r="H1458" s="3">
        <f>VLOOKUP(INT(표2[[#This Row],[BIS_NO]]),표3[],2,FALSE)</f>
        <v>2263</v>
      </c>
      <c r="I1458" s="3">
        <f>VLOOKUP(표2[[#This Row],[BIS_NO]],표4[[정류소 번호]:[ISC 정류소 ID]],2,FALSE)</f>
        <v>169000981</v>
      </c>
      <c r="J1458" s="1" t="s">
        <v>16509</v>
      </c>
    </row>
    <row r="1459" spans="1:10">
      <c r="A1459">
        <v>165000462</v>
      </c>
      <c r="B1459" t="s">
        <v>40</v>
      </c>
      <c r="C1459" t="s">
        <v>17559</v>
      </c>
      <c r="D1459" s="3">
        <v>192</v>
      </c>
      <c r="E1459" s="3" t="str">
        <f>SUBSTITUTE(표2[[#This Row],[인천버스정보]],RIGHT(표2[[#This Row],[인천버스정보]],7),"")</f>
        <v>소담(장미)마을입구</v>
      </c>
      <c r="F1459">
        <f>INT(LEFT(RIGHT(표2[[#This Row],[인천버스정보]],6),5))</f>
        <v>90237</v>
      </c>
      <c r="G1459" s="3" t="str">
        <f>TEXT(VLOOKUP(표2[[#This Row],[BIS_NO]],표4[[정류소 번호]:[ISC 정류소 ID]],8,FALSE),0)</f>
        <v>2807385</v>
      </c>
      <c r="H1459" s="3">
        <f>VLOOKUP(INT(표2[[#This Row],[BIS_NO]]),표3[],2,FALSE)</f>
        <v>2731</v>
      </c>
      <c r="I1459" s="3">
        <f>VLOOKUP(표2[[#This Row],[BIS_NO]],표4[[정류소 번호]:[ISC 정류소 ID]],2,FALSE)</f>
        <v>169001237</v>
      </c>
      <c r="J1459" s="1" t="s">
        <v>16510</v>
      </c>
    </row>
    <row r="1460" spans="1:10">
      <c r="A1460">
        <v>165000462</v>
      </c>
      <c r="B1460" t="s">
        <v>40</v>
      </c>
      <c r="C1460" t="s">
        <v>17559</v>
      </c>
      <c r="D1460" s="3">
        <v>193</v>
      </c>
      <c r="E1460" s="3" t="str">
        <f>SUBSTITUTE(표2[[#This Row],[인천버스정보]],RIGHT(표2[[#This Row],[인천버스정보]],7),"")</f>
        <v>KT온수분국</v>
      </c>
      <c r="F1460">
        <f>INT(LEFT(RIGHT(표2[[#This Row],[인천버스정보]],6),5))</f>
        <v>43523</v>
      </c>
      <c r="G1460" s="3" t="str">
        <f>TEXT(VLOOKUP(표2[[#This Row],[BIS_NO]],표4[[정류소 번호]:[ISC 정류소 ID]],8,FALSE),0)</f>
        <v>2803991</v>
      </c>
      <c r="H1460" s="3">
        <f>VLOOKUP(INT(표2[[#This Row],[BIS_NO]]),표3[],2,FALSE)</f>
        <v>807</v>
      </c>
      <c r="I1460" s="3">
        <f>VLOOKUP(표2[[#This Row],[BIS_NO]],표4[[정류소 번호]:[ISC 정류소 ID]],2,FALSE)</f>
        <v>169000523</v>
      </c>
      <c r="J1460" s="1" t="s">
        <v>16511</v>
      </c>
    </row>
    <row r="1461" spans="1:10">
      <c r="A1461">
        <v>165000462</v>
      </c>
      <c r="B1461" t="s">
        <v>40</v>
      </c>
      <c r="C1461" t="s">
        <v>17559</v>
      </c>
      <c r="D1461" s="3">
        <v>194</v>
      </c>
      <c r="E1461" s="3" t="str">
        <f>SUBSTITUTE(표2[[#This Row],[인천버스정보]],RIGHT(표2[[#This Row],[인천버스정보]],7),"")</f>
        <v>건일아파트</v>
      </c>
      <c r="F1461">
        <f>INT(LEFT(RIGHT(표2[[#This Row],[인천버스정보]],6),5))</f>
        <v>43015</v>
      </c>
      <c r="G1461" s="3" t="str">
        <f>TEXT(VLOOKUP(표2[[#This Row],[BIS_NO]],표4[[정류소 번호]:[ISC 정류소 ID]],8,FALSE),0)</f>
        <v>2803993</v>
      </c>
      <c r="H1461" s="3">
        <f>VLOOKUP(INT(표2[[#This Row],[BIS_NO]]),표3[],2,FALSE)</f>
        <v>1135</v>
      </c>
      <c r="I1461" s="3">
        <f>VLOOKUP(표2[[#This Row],[BIS_NO]],표4[[정류소 번호]:[ISC 정류소 ID]],2,FALSE)</f>
        <v>169000015</v>
      </c>
      <c r="J1461" s="1" t="s">
        <v>16140</v>
      </c>
    </row>
    <row r="1462" spans="1:10">
      <c r="A1462">
        <v>165000462</v>
      </c>
      <c r="B1462" t="s">
        <v>40</v>
      </c>
      <c r="C1462" t="s">
        <v>17559</v>
      </c>
      <c r="D1462" s="3">
        <v>195</v>
      </c>
      <c r="E1462" s="3" t="str">
        <f>SUBSTITUTE(표2[[#This Row],[인천버스정보]],RIGHT(표2[[#This Row],[인천버스정보]],7),"")</f>
        <v>온수시장</v>
      </c>
      <c r="F1462">
        <f>INT(LEFT(RIGHT(표2[[#This Row],[인천버스정보]],6),5))</f>
        <v>43095</v>
      </c>
      <c r="G1462" s="3" t="str">
        <f>TEXT(VLOOKUP(표2[[#This Row],[BIS_NO]],표4[[정류소 번호]:[ISC 정류소 ID]],8,FALSE),0)</f>
        <v>2803995</v>
      </c>
      <c r="H1462" s="3">
        <f>VLOOKUP(INT(표2[[#This Row],[BIS_NO]]),표3[],2,FALSE)</f>
        <v>5847</v>
      </c>
      <c r="I1462" s="3">
        <f>VLOOKUP(표2[[#This Row],[BIS_NO]],표4[[정류소 번호]:[ISC 정류소 ID]],2,FALSE)</f>
        <v>169000095</v>
      </c>
      <c r="J1462" s="1" t="s">
        <v>16141</v>
      </c>
    </row>
    <row r="1463" spans="1:10">
      <c r="A1463">
        <v>165000462</v>
      </c>
      <c r="B1463" t="s">
        <v>40</v>
      </c>
      <c r="C1463" t="s">
        <v>17559</v>
      </c>
      <c r="D1463" s="3">
        <v>196</v>
      </c>
      <c r="E1463" s="3" t="str">
        <f>SUBSTITUTE(표2[[#This Row],[인천버스정보]],RIGHT(표2[[#This Row],[인천버스정보]],7),"")</f>
        <v>온수리</v>
      </c>
      <c r="F1463">
        <f>INT(LEFT(RIGHT(표2[[#This Row],[인천버스정보]],6),5))</f>
        <v>43018</v>
      </c>
      <c r="G1463" s="3" t="str">
        <f>TEXT(VLOOKUP(표2[[#This Row],[BIS_NO]],표4[[정류소 번호]:[ISC 정류소 ID]],8,FALSE),0)</f>
        <v>2800298</v>
      </c>
      <c r="H1463" s="3">
        <f>VLOOKUP(INT(표2[[#This Row],[BIS_NO]]),표3[],2,FALSE)</f>
        <v>6013</v>
      </c>
      <c r="I1463" s="3">
        <f>VLOOKUP(표2[[#This Row],[BIS_NO]],표4[[정류소 번호]:[ISC 정류소 ID]],2,FALSE)</f>
        <v>169000018</v>
      </c>
      <c r="J1463" s="1" t="s">
        <v>16142</v>
      </c>
    </row>
    <row r="1464" spans="1:10">
      <c r="A1464">
        <v>165000477</v>
      </c>
      <c r="B1464" t="s">
        <v>0</v>
      </c>
      <c r="C1464" t="s">
        <v>17560</v>
      </c>
      <c r="D1464" s="3">
        <v>1</v>
      </c>
      <c r="E1464" s="3" t="str">
        <f>SUBSTITUTE(표2[[#This Row],[인천버스정보]],RIGHT(표2[[#This Row],[인천버스정보]],7),"")</f>
        <v>강화터미널</v>
      </c>
      <c r="F1464">
        <f>INT(LEFT(RIGHT(표2[[#This Row],[인천버스정보]],6),5))</f>
        <v>43057</v>
      </c>
      <c r="G1464" s="3" t="str">
        <f>TEXT(VLOOKUP(표2[[#This Row],[BIS_NO]],표4[[정류소 번호]:[ISC 정류소 ID]],8,FALSE),0)</f>
        <v>2800270</v>
      </c>
      <c r="H1464" s="3">
        <f>VLOOKUP(INT(표2[[#This Row],[BIS_NO]]),표3[],2,FALSE)</f>
        <v>3664</v>
      </c>
      <c r="I1464" s="3">
        <f>VLOOKUP(표2[[#This Row],[BIS_NO]],표4[[정류소 번호]:[ISC 정류소 ID]],2,FALSE)</f>
        <v>169000057</v>
      </c>
      <c r="J1464" s="1" t="s">
        <v>16027</v>
      </c>
    </row>
    <row r="1465" spans="1:10">
      <c r="A1465">
        <v>165000477</v>
      </c>
      <c r="B1465" t="s">
        <v>0</v>
      </c>
      <c r="C1465" t="s">
        <v>17560</v>
      </c>
      <c r="D1465" s="3">
        <v>2</v>
      </c>
      <c r="E1465" s="3" t="str">
        <f>SUBSTITUTE(표2[[#This Row],[인천버스정보]],RIGHT(표2[[#This Row],[인천버스정보]],7),"")</f>
        <v>축협</v>
      </c>
      <c r="F1465">
        <f>INT(LEFT(RIGHT(표2[[#This Row],[인천버스정보]],6),5))</f>
        <v>43061</v>
      </c>
      <c r="G1465" s="3" t="str">
        <f>TEXT(VLOOKUP(표2[[#This Row],[BIS_NO]],표4[[정류소 번호]:[ISC 정류소 ID]],8,FALSE),0)</f>
        <v>2800268</v>
      </c>
      <c r="H1465" s="3">
        <f>VLOOKUP(INT(표2[[#This Row],[BIS_NO]]),표3[],2,FALSE)</f>
        <v>2962</v>
      </c>
      <c r="I1465" s="3">
        <f>VLOOKUP(표2[[#This Row],[BIS_NO]],표4[[정류소 번호]:[ISC 정류소 ID]],2,FALSE)</f>
        <v>169000061</v>
      </c>
      <c r="J1465" s="1" t="s">
        <v>16028</v>
      </c>
    </row>
    <row r="1466" spans="1:10">
      <c r="A1466">
        <v>165000477</v>
      </c>
      <c r="B1466" t="s">
        <v>0</v>
      </c>
      <c r="C1466" t="s">
        <v>17560</v>
      </c>
      <c r="D1466" s="3">
        <v>3</v>
      </c>
      <c r="E1466" s="3" t="str">
        <f>SUBSTITUTE(표2[[#This Row],[인천버스정보]],RIGHT(표2[[#This Row],[인천버스정보]],7),"")</f>
        <v>강화군청</v>
      </c>
      <c r="F1466">
        <f>INT(LEFT(RIGHT(표2[[#This Row],[인천버스정보]],6),5))</f>
        <v>43065</v>
      </c>
      <c r="G1466" s="3" t="str">
        <f>TEXT(VLOOKUP(표2[[#This Row],[BIS_NO]],표4[[정류소 번호]:[ISC 정류소 ID]],8,FALSE),0)</f>
        <v>2800264</v>
      </c>
      <c r="H1466" s="3">
        <f>VLOOKUP(INT(표2[[#This Row],[BIS_NO]]),표3[],2,FALSE)</f>
        <v>3794</v>
      </c>
      <c r="I1466" s="3">
        <f>VLOOKUP(표2[[#This Row],[BIS_NO]],표4[[정류소 번호]:[ISC 정류소 ID]],2,FALSE)</f>
        <v>169000065</v>
      </c>
      <c r="J1466" s="1" t="s">
        <v>16029</v>
      </c>
    </row>
    <row r="1467" spans="1:10">
      <c r="A1467">
        <v>165000477</v>
      </c>
      <c r="B1467" t="s">
        <v>0</v>
      </c>
      <c r="C1467" t="s">
        <v>17560</v>
      </c>
      <c r="D1467" s="3">
        <v>4</v>
      </c>
      <c r="E1467" s="3" t="str">
        <f>SUBSTITUTE(표2[[#This Row],[인천버스정보]],RIGHT(표2[[#This Row],[인천버스정보]],7),"")</f>
        <v>강화경찰서</v>
      </c>
      <c r="F1467">
        <f>INT(LEFT(RIGHT(표2[[#This Row],[인천버스정보]],6),5))</f>
        <v>43209</v>
      </c>
      <c r="G1467" s="3" t="str">
        <f>TEXT(VLOOKUP(표2[[#This Row],[BIS_NO]],표4[[정류소 번호]:[ISC 정류소 ID]],8,FALSE),0)</f>
        <v>2804729</v>
      </c>
      <c r="H1467" s="3">
        <f>VLOOKUP(INT(표2[[#This Row],[BIS_NO]]),표3[],2,FALSE)</f>
        <v>2755</v>
      </c>
      <c r="I1467" s="3">
        <f>VLOOKUP(표2[[#This Row],[BIS_NO]],표4[[정류소 번호]:[ISC 정류소 ID]],2,FALSE)</f>
        <v>169000209</v>
      </c>
      <c r="J1467" s="1" t="s">
        <v>16583</v>
      </c>
    </row>
    <row r="1468" spans="1:10">
      <c r="A1468">
        <v>165000477</v>
      </c>
      <c r="B1468" t="s">
        <v>0</v>
      </c>
      <c r="C1468" t="s">
        <v>17560</v>
      </c>
      <c r="D1468" s="3">
        <v>5</v>
      </c>
      <c r="E1468" s="3" t="str">
        <f>SUBSTITUTE(표2[[#This Row],[인천버스정보]],RIGHT(표2[[#This Row],[인천버스정보]],7),"")</f>
        <v>강화중학교</v>
      </c>
      <c r="F1468">
        <f>INT(LEFT(RIGHT(표2[[#This Row],[인천버스정보]],6),5))</f>
        <v>43623</v>
      </c>
      <c r="G1468" s="3" t="str">
        <f>TEXT(VLOOKUP(표2[[#This Row],[BIS_NO]],표4[[정류소 번호]:[ISC 정류소 ID]],8,FALSE),0)</f>
        <v>2804133</v>
      </c>
      <c r="H1468" s="3">
        <f>VLOOKUP(INT(표2[[#This Row],[BIS_NO]]),표3[],2,FALSE)</f>
        <v>3810</v>
      </c>
      <c r="I1468" s="3">
        <f>VLOOKUP(표2[[#This Row],[BIS_NO]],표4[[정류소 번호]:[ISC 정류소 ID]],2,FALSE)</f>
        <v>169000623</v>
      </c>
      <c r="J1468" s="1" t="s">
        <v>16584</v>
      </c>
    </row>
    <row r="1469" spans="1:10">
      <c r="A1469">
        <v>165000477</v>
      </c>
      <c r="B1469" t="s">
        <v>0</v>
      </c>
      <c r="C1469" t="s">
        <v>17560</v>
      </c>
      <c r="D1469" s="3">
        <v>6</v>
      </c>
      <c r="E1469" s="3" t="str">
        <f>SUBSTITUTE(표2[[#This Row],[인천버스정보]],RIGHT(표2[[#This Row],[인천버스정보]],7),"")</f>
        <v>옥림슈퍼</v>
      </c>
      <c r="F1469">
        <f>INT(LEFT(RIGHT(표2[[#This Row],[인천버스정보]],6),5))</f>
        <v>43720</v>
      </c>
      <c r="G1469" s="3" t="str">
        <f>TEXT(VLOOKUP(표2[[#This Row],[BIS_NO]],표4[[정류소 번호]:[ISC 정류소 ID]],8,FALSE),0)</f>
        <v>2804131</v>
      </c>
      <c r="H1469" s="3">
        <f>VLOOKUP(INT(표2[[#This Row],[BIS_NO]]),표3[],2,FALSE)</f>
        <v>3735</v>
      </c>
      <c r="I1469" s="3">
        <f>VLOOKUP(표2[[#This Row],[BIS_NO]],표4[[정류소 번호]:[ISC 정류소 ID]],2,FALSE)</f>
        <v>169000720</v>
      </c>
      <c r="J1469" s="1" t="s">
        <v>16585</v>
      </c>
    </row>
    <row r="1470" spans="1:10">
      <c r="A1470">
        <v>165000477</v>
      </c>
      <c r="B1470" t="s">
        <v>0</v>
      </c>
      <c r="C1470" t="s">
        <v>17560</v>
      </c>
      <c r="D1470" s="3">
        <v>7</v>
      </c>
      <c r="E1470" s="3" t="str">
        <f>SUBSTITUTE(표2[[#This Row],[인천버스정보]],RIGHT(표2[[#This Row],[인천버스정보]],7),"")</f>
        <v>신왕마을</v>
      </c>
      <c r="F1470">
        <f>INT(LEFT(RIGHT(표2[[#This Row],[인천버스정보]],6),5))</f>
        <v>43718</v>
      </c>
      <c r="G1470" s="3" t="str">
        <f>TEXT(VLOOKUP(표2[[#This Row],[BIS_NO]],표4[[정류소 번호]:[ISC 정류소 ID]],8,FALSE),0)</f>
        <v>2804129</v>
      </c>
      <c r="H1470" s="3">
        <f>VLOOKUP(INT(표2[[#This Row],[BIS_NO]]),표3[],2,FALSE)</f>
        <v>3219</v>
      </c>
      <c r="I1470" s="3">
        <f>VLOOKUP(표2[[#This Row],[BIS_NO]],표4[[정류소 번호]:[ISC 정류소 ID]],2,FALSE)</f>
        <v>169000718</v>
      </c>
      <c r="J1470" s="1" t="s">
        <v>16586</v>
      </c>
    </row>
    <row r="1471" spans="1:10">
      <c r="A1471">
        <v>165000477</v>
      </c>
      <c r="B1471" t="s">
        <v>0</v>
      </c>
      <c r="C1471" t="s">
        <v>17560</v>
      </c>
      <c r="D1471" s="3">
        <v>8</v>
      </c>
      <c r="E1471" s="3" t="str">
        <f>SUBSTITUTE(표2[[#This Row],[인천버스정보]],RIGHT(표2[[#This Row],[인천버스정보]],7),"")</f>
        <v>옥림교회</v>
      </c>
      <c r="F1471">
        <f>INT(LEFT(RIGHT(표2[[#This Row],[인천버스정보]],6),5))</f>
        <v>43716</v>
      </c>
      <c r="G1471" s="3" t="str">
        <f>TEXT(VLOOKUP(표2[[#This Row],[BIS_NO]],표4[[정류소 번호]:[ISC 정류소 ID]],8,FALSE),0)</f>
        <v>2804127</v>
      </c>
      <c r="H1471" s="3">
        <f>VLOOKUP(INT(표2[[#This Row],[BIS_NO]]),표3[],2,FALSE)</f>
        <v>3218</v>
      </c>
      <c r="I1471" s="3">
        <f>VLOOKUP(표2[[#This Row],[BIS_NO]],표4[[정류소 번호]:[ISC 정류소 ID]],2,FALSE)</f>
        <v>169000716</v>
      </c>
      <c r="J1471" s="1" t="s">
        <v>16587</v>
      </c>
    </row>
    <row r="1472" spans="1:10">
      <c r="A1472">
        <v>165000477</v>
      </c>
      <c r="B1472" t="s">
        <v>0</v>
      </c>
      <c r="C1472" t="s">
        <v>17560</v>
      </c>
      <c r="D1472" s="3">
        <v>9</v>
      </c>
      <c r="E1472" s="3" t="str">
        <f>SUBSTITUTE(표2[[#This Row],[인천버스정보]],RIGHT(표2[[#This Row],[인천버스정보]],7),"")</f>
        <v>장승마을</v>
      </c>
      <c r="F1472">
        <f>INT(LEFT(RIGHT(표2[[#This Row],[인천버스정보]],6),5))</f>
        <v>43200</v>
      </c>
      <c r="G1472" s="3" t="str">
        <f>TEXT(VLOOKUP(표2[[#This Row],[BIS_NO]],표4[[정류소 번호]:[ISC 정류소 ID]],8,FALSE),0)</f>
        <v>2804125</v>
      </c>
      <c r="H1472" s="3">
        <f>VLOOKUP(INT(표2[[#This Row],[BIS_NO]]),표3[],2,FALSE)</f>
        <v>2750</v>
      </c>
      <c r="I1472" s="3">
        <f>VLOOKUP(표2[[#This Row],[BIS_NO]],표4[[정류소 번호]:[ISC 정류소 ID]],2,FALSE)</f>
        <v>169000200</v>
      </c>
      <c r="J1472" s="1" t="s">
        <v>16588</v>
      </c>
    </row>
    <row r="1473" spans="1:10">
      <c r="A1473">
        <v>165000477</v>
      </c>
      <c r="B1473" t="s">
        <v>0</v>
      </c>
      <c r="C1473" t="s">
        <v>17560</v>
      </c>
      <c r="D1473" s="3">
        <v>10</v>
      </c>
      <c r="E1473" s="3" t="str">
        <f>SUBSTITUTE(표2[[#This Row],[인천버스정보]],RIGHT(표2[[#This Row],[인천버스정보]],7),"")</f>
        <v>연미고개</v>
      </c>
      <c r="F1473">
        <f>INT(LEFT(RIGHT(표2[[#This Row],[인천버스정보]],6),5))</f>
        <v>43198</v>
      </c>
      <c r="G1473" s="3" t="str">
        <f>TEXT(VLOOKUP(표2[[#This Row],[BIS_NO]],표4[[정류소 번호]:[ISC 정류소 ID]],8,FALSE),0)</f>
        <v>2804123</v>
      </c>
      <c r="H1473" s="3">
        <f>VLOOKUP(INT(표2[[#This Row],[BIS_NO]]),표3[],2,FALSE)</f>
        <v>2749</v>
      </c>
      <c r="I1473" s="3">
        <f>VLOOKUP(표2[[#This Row],[BIS_NO]],표4[[정류소 번호]:[ISC 정류소 ID]],2,FALSE)</f>
        <v>169000198</v>
      </c>
      <c r="J1473" s="1" t="s">
        <v>16589</v>
      </c>
    </row>
    <row r="1474" spans="1:10">
      <c r="A1474">
        <v>165000477</v>
      </c>
      <c r="B1474" t="s">
        <v>0</v>
      </c>
      <c r="C1474" t="s">
        <v>17560</v>
      </c>
      <c r="D1474" s="3">
        <v>11</v>
      </c>
      <c r="E1474" s="3" t="str">
        <f>SUBSTITUTE(표2[[#This Row],[인천버스정보]],RIGHT(표2[[#This Row],[인천버스정보]],7),"")</f>
        <v>구검문소</v>
      </c>
      <c r="F1474">
        <f>INT(LEFT(RIGHT(표2[[#This Row],[인천버스정보]],6),5))</f>
        <v>43196</v>
      </c>
      <c r="G1474" s="3" t="str">
        <f>TEXT(VLOOKUP(표2[[#This Row],[BIS_NO]],표4[[정류소 번호]:[ISC 정류소 ID]],8,FALSE),0)</f>
        <v>2804121</v>
      </c>
      <c r="H1474" s="3">
        <f>VLOOKUP(INT(표2[[#This Row],[BIS_NO]]),표3[],2,FALSE)</f>
        <v>2748</v>
      </c>
      <c r="I1474" s="3">
        <f>VLOOKUP(표2[[#This Row],[BIS_NO]],표4[[정류소 번호]:[ISC 정류소 ID]],2,FALSE)</f>
        <v>169000196</v>
      </c>
      <c r="J1474" s="1" t="s">
        <v>16590</v>
      </c>
    </row>
    <row r="1475" spans="1:10">
      <c r="A1475">
        <v>165000477</v>
      </c>
      <c r="B1475" t="s">
        <v>0</v>
      </c>
      <c r="C1475" t="s">
        <v>17560</v>
      </c>
      <c r="D1475" s="3">
        <v>12</v>
      </c>
      <c r="E1475" s="3" t="str">
        <f>SUBSTITUTE(표2[[#This Row],[인천버스정보]],RIGHT(표2[[#This Row],[인천버스정보]],7),"")</f>
        <v>강화산단</v>
      </c>
      <c r="F1475">
        <f>INT(LEFT(RIGHT(표2[[#This Row],[인천버스정보]],6),5))</f>
        <v>90123</v>
      </c>
      <c r="G1475" s="3" t="str">
        <f>TEXT(VLOOKUP(표2[[#This Row],[BIS_NO]],표4[[정류소 번호]:[ISC 정류소 ID]],8,FALSE),0)</f>
        <v>2807387</v>
      </c>
      <c r="H1475" s="3">
        <f>VLOOKUP(INT(표2[[#This Row],[BIS_NO]]),표3[],2,FALSE)</f>
        <v>2943</v>
      </c>
      <c r="I1475" s="3">
        <f>VLOOKUP(표2[[#This Row],[BIS_NO]],표4[[정류소 번호]:[ISC 정류소 ID]],2,FALSE)</f>
        <v>169001123</v>
      </c>
      <c r="J1475" s="1" t="s">
        <v>16591</v>
      </c>
    </row>
    <row r="1476" spans="1:10">
      <c r="A1476">
        <v>165000477</v>
      </c>
      <c r="B1476" t="s">
        <v>0</v>
      </c>
      <c r="C1476" t="s">
        <v>17560</v>
      </c>
      <c r="D1476" s="3">
        <v>13</v>
      </c>
      <c r="E1476" s="3" t="str">
        <f>SUBSTITUTE(표2[[#This Row],[인천버스정보]],RIGHT(표2[[#This Row],[인천버스정보]],7),"")</f>
        <v>연미정</v>
      </c>
      <c r="F1476">
        <f>INT(LEFT(RIGHT(표2[[#This Row],[인천버스정보]],6),5))</f>
        <v>43621</v>
      </c>
      <c r="G1476" s="3" t="str">
        <f>TEXT(VLOOKUP(표2[[#This Row],[BIS_NO]],표4[[정류소 번호]:[ISC 정류소 ID]],8,FALSE),0)</f>
        <v>2804118</v>
      </c>
      <c r="H1476" s="3">
        <f>VLOOKUP(INT(표2[[#This Row],[BIS_NO]]),표3[],2,FALSE)</f>
        <v>3808</v>
      </c>
      <c r="I1476" s="3">
        <f>VLOOKUP(표2[[#This Row],[BIS_NO]],표4[[정류소 번호]:[ISC 정류소 ID]],2,FALSE)</f>
        <v>169000621</v>
      </c>
      <c r="J1476" s="1" t="s">
        <v>16592</v>
      </c>
    </row>
    <row r="1477" spans="1:10">
      <c r="A1477">
        <v>165000477</v>
      </c>
      <c r="B1477" t="s">
        <v>0</v>
      </c>
      <c r="C1477" t="s">
        <v>17560</v>
      </c>
      <c r="D1477" s="3">
        <v>14</v>
      </c>
      <c r="E1477" s="3" t="str">
        <f>SUBSTITUTE(표2[[#This Row],[인천버스정보]],RIGHT(표2[[#This Row],[인천버스정보]],7),"")</f>
        <v>수곡(월곳리)</v>
      </c>
      <c r="F1477">
        <f>INT(LEFT(RIGHT(표2[[#This Row],[인천버스정보]],6),5))</f>
        <v>43620</v>
      </c>
      <c r="G1477" s="3" t="str">
        <f>TEXT(VLOOKUP(표2[[#This Row],[BIS_NO]],표4[[정류소 번호]:[ISC 정류소 ID]],8,FALSE),0)</f>
        <v>2804117</v>
      </c>
      <c r="H1477" s="3">
        <f>VLOOKUP(INT(표2[[#This Row],[BIS_NO]]),표3[],2,FALSE)</f>
        <v>3807</v>
      </c>
      <c r="I1477" s="3">
        <f>VLOOKUP(표2[[#This Row],[BIS_NO]],표4[[정류소 번호]:[ISC 정류소 ID]],2,FALSE)</f>
        <v>169000620</v>
      </c>
      <c r="J1477" s="1" t="s">
        <v>16593</v>
      </c>
    </row>
    <row r="1478" spans="1:10">
      <c r="A1478">
        <v>165000477</v>
      </c>
      <c r="B1478" t="s">
        <v>0</v>
      </c>
      <c r="C1478" t="s">
        <v>17560</v>
      </c>
      <c r="D1478" s="3">
        <v>15</v>
      </c>
      <c r="E1478" s="3" t="str">
        <f>SUBSTITUTE(표2[[#This Row],[인천버스정보]],RIGHT(표2[[#This Row],[인천버스정보]],7),"")</f>
        <v>적두마을(월곳교회)</v>
      </c>
      <c r="F1478">
        <f>INT(LEFT(RIGHT(표2[[#This Row],[인천버스정보]],6),5))</f>
        <v>43709</v>
      </c>
      <c r="G1478" s="3" t="str">
        <f>TEXT(VLOOKUP(표2[[#This Row],[BIS_NO]],표4[[정류소 번호]:[ISC 정류소 ID]],8,FALSE),0)</f>
        <v>2804115</v>
      </c>
      <c r="H1478" s="3">
        <f>VLOOKUP(INT(표2[[#This Row],[BIS_NO]]),표3[],2,FALSE)</f>
        <v>3215</v>
      </c>
      <c r="I1478" s="3">
        <f>VLOOKUP(표2[[#This Row],[BIS_NO]],표4[[정류소 번호]:[ISC 정류소 ID]],2,FALSE)</f>
        <v>169000709</v>
      </c>
      <c r="J1478" s="1" t="s">
        <v>16594</v>
      </c>
    </row>
    <row r="1479" spans="1:10">
      <c r="A1479">
        <v>165000477</v>
      </c>
      <c r="B1479" t="s">
        <v>0</v>
      </c>
      <c r="C1479" t="s">
        <v>17560</v>
      </c>
      <c r="D1479" s="3">
        <v>16</v>
      </c>
      <c r="E1479" s="3" t="str">
        <f>SUBSTITUTE(표2[[#This Row],[인천버스정보]],RIGHT(표2[[#This Row],[인천버스정보]],7),"")</f>
        <v>월곳삼거리</v>
      </c>
      <c r="F1479">
        <f>INT(LEFT(RIGHT(표2[[#This Row],[인천버스정보]],6),5))</f>
        <v>43188</v>
      </c>
      <c r="G1479" s="3" t="str">
        <f>TEXT(VLOOKUP(표2[[#This Row],[BIS_NO]],표4[[정류소 번호]:[ISC 정류소 ID]],8,FALSE),0)</f>
        <v>2804113</v>
      </c>
      <c r="H1479" s="3">
        <f>VLOOKUP(INT(표2[[#This Row],[BIS_NO]]),표3[],2,FALSE)</f>
        <v>2744</v>
      </c>
      <c r="I1479" s="3">
        <f>VLOOKUP(표2[[#This Row],[BIS_NO]],표4[[정류소 번호]:[ISC 정류소 ID]],2,FALSE)</f>
        <v>169000188</v>
      </c>
      <c r="J1479" s="1" t="s">
        <v>16595</v>
      </c>
    </row>
    <row r="1480" spans="1:10">
      <c r="A1480">
        <v>165000477</v>
      </c>
      <c r="B1480" t="s">
        <v>0</v>
      </c>
      <c r="C1480" t="s">
        <v>17560</v>
      </c>
      <c r="D1480" s="3">
        <v>17</v>
      </c>
      <c r="E1480" s="3" t="str">
        <f>SUBSTITUTE(표2[[#This Row],[인천버스정보]],RIGHT(표2[[#This Row],[인천버스정보]],7),"")</f>
        <v>돌머루(대산종점)</v>
      </c>
      <c r="F1480">
        <f>INT(LEFT(RIGHT(표2[[#This Row],[인천버스정보]],6),5))</f>
        <v>43707</v>
      </c>
      <c r="G1480" s="3" t="str">
        <f>TEXT(VLOOKUP(표2[[#This Row],[BIS_NO]],표4[[정류소 번호]:[ISC 정류소 ID]],8,FALSE),0)</f>
        <v>2806364</v>
      </c>
      <c r="H1480" s="3">
        <f>VLOOKUP(INT(표2[[#This Row],[BIS_NO]]),표3[],2,FALSE)</f>
        <v>2661</v>
      </c>
      <c r="I1480" s="3">
        <f>VLOOKUP(표2[[#This Row],[BIS_NO]],표4[[정류소 번호]:[ISC 정류소 ID]],2,FALSE)</f>
        <v>169000707</v>
      </c>
      <c r="J1480" s="1" t="s">
        <v>16596</v>
      </c>
    </row>
    <row r="1481" spans="1:10">
      <c r="A1481">
        <v>165000477</v>
      </c>
      <c r="B1481" t="s">
        <v>0</v>
      </c>
      <c r="C1481" t="s">
        <v>17560</v>
      </c>
      <c r="D1481" s="3">
        <v>18</v>
      </c>
      <c r="E1481" s="3" t="str">
        <f>SUBSTITUTE(표2[[#This Row],[인천버스정보]],RIGHT(표2[[#This Row],[인천버스정보]],7),"")</f>
        <v>월곳삼거리</v>
      </c>
      <c r="F1481">
        <f>INT(LEFT(RIGHT(표2[[#This Row],[인천버스정보]],6),5))</f>
        <v>43619</v>
      </c>
      <c r="G1481" s="3" t="str">
        <f>TEXT(VLOOKUP(표2[[#This Row],[BIS_NO]],표4[[정류소 번호]:[ISC 정류소 ID]],8,FALSE),0)</f>
        <v>2804112</v>
      </c>
      <c r="H1481" s="3">
        <f>VLOOKUP(INT(표2[[#This Row],[BIS_NO]]),표3[],2,FALSE)</f>
        <v>3806</v>
      </c>
      <c r="I1481" s="3">
        <f>VLOOKUP(표2[[#This Row],[BIS_NO]],표4[[정류소 번호]:[ISC 정류소 ID]],2,FALSE)</f>
        <v>169000619</v>
      </c>
      <c r="J1481" s="1" t="s">
        <v>16597</v>
      </c>
    </row>
    <row r="1482" spans="1:10">
      <c r="A1482">
        <v>165000477</v>
      </c>
      <c r="B1482" t="s">
        <v>0</v>
      </c>
      <c r="C1482" t="s">
        <v>17560</v>
      </c>
      <c r="D1482" s="3">
        <v>19</v>
      </c>
      <c r="E1482" s="3" t="str">
        <f>SUBSTITUTE(표2[[#This Row],[인천버스정보]],RIGHT(표2[[#This Row],[인천버스정보]],7),"")</f>
        <v>적두마을(월곳교회)</v>
      </c>
      <c r="F1482">
        <f>INT(LEFT(RIGHT(표2[[#This Row],[인천버스정보]],6),5))</f>
        <v>43190</v>
      </c>
      <c r="G1482" s="3" t="str">
        <f>TEXT(VLOOKUP(표2[[#This Row],[BIS_NO]],표4[[정류소 번호]:[ISC 정류소 ID]],8,FALSE),0)</f>
        <v>2804114</v>
      </c>
      <c r="H1482" s="3">
        <f>VLOOKUP(INT(표2[[#This Row],[BIS_NO]]),표3[],2,FALSE)</f>
        <v>2745</v>
      </c>
      <c r="I1482" s="3">
        <f>VLOOKUP(표2[[#This Row],[BIS_NO]],표4[[정류소 번호]:[ISC 정류소 ID]],2,FALSE)</f>
        <v>169000190</v>
      </c>
      <c r="J1482" s="1" t="s">
        <v>16598</v>
      </c>
    </row>
    <row r="1483" spans="1:10">
      <c r="A1483">
        <v>165000477</v>
      </c>
      <c r="B1483" t="s">
        <v>0</v>
      </c>
      <c r="C1483" t="s">
        <v>17560</v>
      </c>
      <c r="D1483" s="3">
        <v>20</v>
      </c>
      <c r="E1483" s="3" t="str">
        <f>SUBSTITUTE(표2[[#This Row],[인천버스정보]],RIGHT(표2[[#This Row],[인천버스정보]],7),"")</f>
        <v>수곡(월곳리)</v>
      </c>
      <c r="F1483">
        <f>INT(LEFT(RIGHT(표2[[#This Row],[인천버스정보]],6),5))</f>
        <v>43191</v>
      </c>
      <c r="G1483" s="3" t="str">
        <f>TEXT(VLOOKUP(표2[[#This Row],[BIS_NO]],표4[[정류소 번호]:[ISC 정류소 ID]],8,FALSE),0)</f>
        <v>2804116</v>
      </c>
      <c r="H1483" s="3">
        <f>VLOOKUP(INT(표2[[#This Row],[BIS_NO]]),표3[],2,FALSE)</f>
        <v>2746</v>
      </c>
      <c r="I1483" s="3">
        <f>VLOOKUP(표2[[#This Row],[BIS_NO]],표4[[정류소 번호]:[ISC 정류소 ID]],2,FALSE)</f>
        <v>169000191</v>
      </c>
      <c r="J1483" s="1" t="s">
        <v>16599</v>
      </c>
    </row>
    <row r="1484" spans="1:10">
      <c r="A1484">
        <v>165000477</v>
      </c>
      <c r="B1484" t="s">
        <v>0</v>
      </c>
      <c r="C1484" t="s">
        <v>17560</v>
      </c>
      <c r="D1484" s="3">
        <v>21</v>
      </c>
      <c r="E1484" s="3" t="str">
        <f>SUBSTITUTE(표2[[#This Row],[인천버스정보]],RIGHT(표2[[#This Row],[인천버스정보]],7),"")</f>
        <v>연미정</v>
      </c>
      <c r="F1484">
        <f>INT(LEFT(RIGHT(표2[[#This Row],[인천버스정보]],6),5))</f>
        <v>43193</v>
      </c>
      <c r="G1484" s="3" t="str">
        <f>TEXT(VLOOKUP(표2[[#This Row],[BIS_NO]],표4[[정류소 번호]:[ISC 정류소 ID]],8,FALSE),0)</f>
        <v>2804119</v>
      </c>
      <c r="H1484" s="3">
        <f>VLOOKUP(INT(표2[[#This Row],[BIS_NO]]),표3[],2,FALSE)</f>
        <v>2747</v>
      </c>
      <c r="I1484" s="3">
        <f>VLOOKUP(표2[[#This Row],[BIS_NO]],표4[[정류소 번호]:[ISC 정류소 ID]],2,FALSE)</f>
        <v>169000193</v>
      </c>
      <c r="J1484" s="1" t="s">
        <v>16600</v>
      </c>
    </row>
    <row r="1485" spans="1:10">
      <c r="A1485">
        <v>165000477</v>
      </c>
      <c r="B1485" t="s">
        <v>0</v>
      </c>
      <c r="C1485" t="s">
        <v>17560</v>
      </c>
      <c r="D1485" s="3">
        <v>22</v>
      </c>
      <c r="E1485" s="3" t="str">
        <f>SUBSTITUTE(표2[[#This Row],[인천버스정보]],RIGHT(표2[[#This Row],[인천버스정보]],7),"")</f>
        <v>강화산단</v>
      </c>
      <c r="F1485">
        <f>INT(LEFT(RIGHT(표2[[#This Row],[인천버스정보]],6),5))</f>
        <v>90124</v>
      </c>
      <c r="G1485" s="3" t="str">
        <f>TEXT(VLOOKUP(표2[[#This Row],[BIS_NO]],표4[[정류소 번호]:[ISC 정류소 ID]],8,FALSE),0)</f>
        <v>2807386</v>
      </c>
      <c r="H1485" s="3">
        <f>VLOOKUP(INT(표2[[#This Row],[BIS_NO]]),표3[],2,FALSE)</f>
        <v>2944</v>
      </c>
      <c r="I1485" s="3">
        <f>VLOOKUP(표2[[#This Row],[BIS_NO]],표4[[정류소 번호]:[ISC 정류소 ID]],2,FALSE)</f>
        <v>169001124</v>
      </c>
      <c r="J1485" s="1" t="s">
        <v>16601</v>
      </c>
    </row>
    <row r="1486" spans="1:10">
      <c r="A1486">
        <v>165000477</v>
      </c>
      <c r="B1486" t="s">
        <v>0</v>
      </c>
      <c r="C1486" t="s">
        <v>17560</v>
      </c>
      <c r="D1486" s="3">
        <v>23</v>
      </c>
      <c r="E1486" s="3" t="str">
        <f>SUBSTITUTE(표2[[#This Row],[인천버스정보]],RIGHT(표2[[#This Row],[인천버스정보]],7),"")</f>
        <v>구검문소</v>
      </c>
      <c r="F1486">
        <f>INT(LEFT(RIGHT(표2[[#This Row],[인천버스정보]],6),5))</f>
        <v>43622</v>
      </c>
      <c r="G1486" s="3" t="str">
        <f>TEXT(VLOOKUP(표2[[#This Row],[BIS_NO]],표4[[정류소 번호]:[ISC 정류소 ID]],8,FALSE),0)</f>
        <v>2804120</v>
      </c>
      <c r="H1486" s="3">
        <f>VLOOKUP(INT(표2[[#This Row],[BIS_NO]]),표3[],2,FALSE)</f>
        <v>3809</v>
      </c>
      <c r="I1486" s="3">
        <f>VLOOKUP(표2[[#This Row],[BIS_NO]],표4[[정류소 번호]:[ISC 정류소 ID]],2,FALSE)</f>
        <v>169000622</v>
      </c>
      <c r="J1486" s="1" t="s">
        <v>16602</v>
      </c>
    </row>
    <row r="1487" spans="1:10">
      <c r="A1487">
        <v>165000477</v>
      </c>
      <c r="B1487" t="s">
        <v>0</v>
      </c>
      <c r="C1487" t="s">
        <v>17560</v>
      </c>
      <c r="D1487" s="3">
        <v>24</v>
      </c>
      <c r="E1487" s="3" t="str">
        <f>SUBSTITUTE(표2[[#This Row],[인천버스정보]],RIGHT(표2[[#This Row],[인천버스정보]],7),"")</f>
        <v>연미고개</v>
      </c>
      <c r="F1487">
        <f>INT(LEFT(RIGHT(표2[[#This Row],[인천버스정보]],6),5))</f>
        <v>43711</v>
      </c>
      <c r="G1487" s="3" t="str">
        <f>TEXT(VLOOKUP(표2[[#This Row],[BIS_NO]],표4[[정류소 번호]:[ISC 정류소 ID]],8,FALSE),0)</f>
        <v>2804122</v>
      </c>
      <c r="H1487" s="3">
        <f>VLOOKUP(INT(표2[[#This Row],[BIS_NO]]),표3[],2,FALSE)</f>
        <v>3216</v>
      </c>
      <c r="I1487" s="3">
        <f>VLOOKUP(표2[[#This Row],[BIS_NO]],표4[[정류소 번호]:[ISC 정류소 ID]],2,FALSE)</f>
        <v>169000711</v>
      </c>
      <c r="J1487" s="1" t="s">
        <v>16603</v>
      </c>
    </row>
    <row r="1488" spans="1:10">
      <c r="A1488">
        <v>165000477</v>
      </c>
      <c r="B1488" t="s">
        <v>0</v>
      </c>
      <c r="C1488" t="s">
        <v>17560</v>
      </c>
      <c r="D1488" s="3">
        <v>25</v>
      </c>
      <c r="E1488" s="3" t="str">
        <f>SUBSTITUTE(표2[[#This Row],[인천버스정보]],RIGHT(표2[[#This Row],[인천버스정보]],7),"")</f>
        <v>장승마을</v>
      </c>
      <c r="F1488">
        <f>INT(LEFT(RIGHT(표2[[#This Row],[인천버스정보]],6),5))</f>
        <v>43714</v>
      </c>
      <c r="G1488" s="3" t="str">
        <f>TEXT(VLOOKUP(표2[[#This Row],[BIS_NO]],표4[[정류소 번호]:[ISC 정류소 ID]],8,FALSE),0)</f>
        <v>2804124</v>
      </c>
      <c r="H1488" s="3">
        <f>VLOOKUP(INT(표2[[#This Row],[BIS_NO]]),표3[],2,FALSE)</f>
        <v>3217</v>
      </c>
      <c r="I1488" s="3">
        <f>VLOOKUP(표2[[#This Row],[BIS_NO]],표4[[정류소 번호]:[ISC 정류소 ID]],2,FALSE)</f>
        <v>169000714</v>
      </c>
      <c r="J1488" s="1" t="s">
        <v>16604</v>
      </c>
    </row>
    <row r="1489" spans="1:10">
      <c r="A1489">
        <v>165000477</v>
      </c>
      <c r="B1489" t="s">
        <v>0</v>
      </c>
      <c r="C1489" t="s">
        <v>17560</v>
      </c>
      <c r="D1489" s="3">
        <v>26</v>
      </c>
      <c r="E1489" s="3" t="str">
        <f>SUBSTITUTE(표2[[#This Row],[인천버스정보]],RIGHT(표2[[#This Row],[인천버스정보]],7),"")</f>
        <v>옥림교회</v>
      </c>
      <c r="F1489">
        <f>INT(LEFT(RIGHT(표2[[#This Row],[인천버스정보]],6),5))</f>
        <v>43202</v>
      </c>
      <c r="G1489" s="3" t="str">
        <f>TEXT(VLOOKUP(표2[[#This Row],[BIS_NO]],표4[[정류소 번호]:[ISC 정류소 ID]],8,FALSE),0)</f>
        <v>2804126</v>
      </c>
      <c r="H1489" s="3">
        <f>VLOOKUP(INT(표2[[#This Row],[BIS_NO]]),표3[],2,FALSE)</f>
        <v>2751</v>
      </c>
      <c r="I1489" s="3">
        <f>VLOOKUP(표2[[#This Row],[BIS_NO]],표4[[정류소 번호]:[ISC 정류소 ID]],2,FALSE)</f>
        <v>169000202</v>
      </c>
      <c r="J1489" s="1" t="s">
        <v>16605</v>
      </c>
    </row>
    <row r="1490" spans="1:10">
      <c r="A1490">
        <v>165000477</v>
      </c>
      <c r="B1490" t="s">
        <v>0</v>
      </c>
      <c r="C1490" t="s">
        <v>17560</v>
      </c>
      <c r="D1490" s="3">
        <v>27</v>
      </c>
      <c r="E1490" s="3" t="str">
        <f>SUBSTITUTE(표2[[#This Row],[인천버스정보]],RIGHT(표2[[#This Row],[인천버스정보]],7),"")</f>
        <v>신왕마을</v>
      </c>
      <c r="F1490">
        <f>INT(LEFT(RIGHT(표2[[#This Row],[인천버스정보]],6),5))</f>
        <v>43203</v>
      </c>
      <c r="G1490" s="3" t="str">
        <f>TEXT(VLOOKUP(표2[[#This Row],[BIS_NO]],표4[[정류소 번호]:[ISC 정류소 ID]],8,FALSE),0)</f>
        <v>2804128</v>
      </c>
      <c r="H1490" s="3">
        <f>VLOOKUP(INT(표2[[#This Row],[BIS_NO]]),표3[],2,FALSE)</f>
        <v>2752</v>
      </c>
      <c r="I1490" s="3">
        <f>VLOOKUP(표2[[#This Row],[BIS_NO]],표4[[정류소 번호]:[ISC 정류소 ID]],2,FALSE)</f>
        <v>169000203</v>
      </c>
      <c r="J1490" s="1" t="s">
        <v>16606</v>
      </c>
    </row>
    <row r="1491" spans="1:10">
      <c r="A1491">
        <v>165000477</v>
      </c>
      <c r="B1491" t="s">
        <v>0</v>
      </c>
      <c r="C1491" t="s">
        <v>17560</v>
      </c>
      <c r="D1491" s="3">
        <v>28</v>
      </c>
      <c r="E1491" s="3" t="str">
        <f>SUBSTITUTE(표2[[#This Row],[인천버스정보]],RIGHT(표2[[#This Row],[인천버스정보]],7),"")</f>
        <v>옥림슈퍼</v>
      </c>
      <c r="F1491">
        <f>INT(LEFT(RIGHT(표2[[#This Row],[인천버스정보]],6),5))</f>
        <v>43205</v>
      </c>
      <c r="G1491" s="3" t="str">
        <f>TEXT(VLOOKUP(표2[[#This Row],[BIS_NO]],표4[[정류소 번호]:[ISC 정류소 ID]],8,FALSE),0)</f>
        <v>2804130</v>
      </c>
      <c r="H1491" s="3">
        <f>VLOOKUP(INT(표2[[#This Row],[BIS_NO]]),표3[],2,FALSE)</f>
        <v>2753</v>
      </c>
      <c r="I1491" s="3">
        <f>VLOOKUP(표2[[#This Row],[BIS_NO]],표4[[정류소 번호]:[ISC 정류소 ID]],2,FALSE)</f>
        <v>169000205</v>
      </c>
      <c r="J1491" s="1" t="s">
        <v>16607</v>
      </c>
    </row>
    <row r="1492" spans="1:10">
      <c r="A1492">
        <v>165000477</v>
      </c>
      <c r="B1492" t="s">
        <v>0</v>
      </c>
      <c r="C1492" t="s">
        <v>17560</v>
      </c>
      <c r="D1492" s="3">
        <v>29</v>
      </c>
      <c r="E1492" s="3" t="str">
        <f>SUBSTITUTE(표2[[#This Row],[인천버스정보]],RIGHT(표2[[#This Row],[인천버스정보]],7),"")</f>
        <v>강화중학교</v>
      </c>
      <c r="F1492">
        <f>INT(LEFT(RIGHT(표2[[#This Row],[인천버스정보]],6),5))</f>
        <v>43207</v>
      </c>
      <c r="G1492" s="3" t="str">
        <f>TEXT(VLOOKUP(표2[[#This Row],[BIS_NO]],표4[[정류소 번호]:[ISC 정류소 ID]],8,FALSE),0)</f>
        <v>2804132</v>
      </c>
      <c r="H1492" s="3">
        <f>VLOOKUP(INT(표2[[#This Row],[BIS_NO]]),표3[],2,FALSE)</f>
        <v>2754</v>
      </c>
      <c r="I1492" s="3">
        <f>VLOOKUP(표2[[#This Row],[BIS_NO]],표4[[정류소 번호]:[ISC 정류소 ID]],2,FALSE)</f>
        <v>169000207</v>
      </c>
      <c r="J1492" s="1" t="s">
        <v>16608</v>
      </c>
    </row>
    <row r="1493" spans="1:10">
      <c r="A1493">
        <v>165000477</v>
      </c>
      <c r="B1493" t="s">
        <v>0</v>
      </c>
      <c r="C1493" t="s">
        <v>17560</v>
      </c>
      <c r="D1493" s="3">
        <v>30</v>
      </c>
      <c r="E1493" s="3" t="str">
        <f>SUBSTITUTE(표2[[#This Row],[인천버스정보]],RIGHT(표2[[#This Row],[인천버스정보]],7),"")</f>
        <v>강화경찰서</v>
      </c>
      <c r="F1493">
        <f>INT(LEFT(RIGHT(표2[[#This Row],[인천버스정보]],6),5))</f>
        <v>43624</v>
      </c>
      <c r="G1493" s="3" t="str">
        <f>TEXT(VLOOKUP(표2[[#This Row],[BIS_NO]],표4[[정류소 번호]:[ISC 정류소 ID]],8,FALSE),0)</f>
        <v>2804134</v>
      </c>
      <c r="H1493" s="3">
        <f>VLOOKUP(INT(표2[[#This Row],[BIS_NO]]),표3[],2,FALSE)</f>
        <v>3811</v>
      </c>
      <c r="I1493" s="3">
        <f>VLOOKUP(표2[[#This Row],[BIS_NO]],표4[[정류소 번호]:[ISC 정류소 ID]],2,FALSE)</f>
        <v>169000624</v>
      </c>
      <c r="J1493" s="1" t="s">
        <v>16609</v>
      </c>
    </row>
    <row r="1494" spans="1:10">
      <c r="A1494">
        <v>165000477</v>
      </c>
      <c r="B1494" t="s">
        <v>0</v>
      </c>
      <c r="C1494" t="s">
        <v>17560</v>
      </c>
      <c r="D1494" s="3">
        <v>31</v>
      </c>
      <c r="E1494" s="3" t="str">
        <f>SUBSTITUTE(표2[[#This Row],[인천버스정보]],RIGHT(표2[[#This Row],[인천버스정보]],7),"")</f>
        <v>중앙시장</v>
      </c>
      <c r="F1494">
        <f>INT(LEFT(RIGHT(표2[[#This Row],[인천버스정보]],6),5))</f>
        <v>90125</v>
      </c>
      <c r="G1494" s="3" t="str">
        <f>TEXT(VLOOKUP(표2[[#This Row],[BIS_NO]],표4[[정류소 번호]:[ISC 정류소 ID]],8,FALSE),0)</f>
        <v>2807245</v>
      </c>
      <c r="H1494" s="3">
        <f>VLOOKUP(INT(표2[[#This Row],[BIS_NO]]),표3[],2,FALSE)</f>
        <v>2945</v>
      </c>
      <c r="I1494" s="3">
        <f>VLOOKUP(표2[[#This Row],[BIS_NO]],표4[[정류소 번호]:[ISC 정류소 ID]],2,FALSE)</f>
        <v>169001125</v>
      </c>
      <c r="J1494" s="1" t="s">
        <v>16030</v>
      </c>
    </row>
    <row r="1495" spans="1:10">
      <c r="A1495">
        <v>165000477</v>
      </c>
      <c r="B1495" t="s">
        <v>0</v>
      </c>
      <c r="C1495" t="s">
        <v>17560</v>
      </c>
      <c r="D1495" s="3">
        <v>32</v>
      </c>
      <c r="E1495" s="3" t="str">
        <f>SUBSTITUTE(표2[[#This Row],[인천버스정보]],RIGHT(표2[[#This Row],[인천버스정보]],7),"")</f>
        <v>강화슈퍼</v>
      </c>
      <c r="F1495">
        <f>INT(LEFT(RIGHT(표2[[#This Row],[인천버스정보]],6),5))</f>
        <v>43068</v>
      </c>
      <c r="G1495" s="3" t="str">
        <f>TEXT(VLOOKUP(표2[[#This Row],[BIS_NO]],표4[[정류소 번호]:[ISC 정류소 ID]],8,FALSE),0)</f>
        <v>2800262</v>
      </c>
      <c r="H1495" s="3">
        <f>VLOOKUP(INT(표2[[#This Row],[BIS_NO]]),표3[],2,FALSE)</f>
        <v>3932</v>
      </c>
      <c r="I1495" s="3">
        <f>VLOOKUP(표2[[#This Row],[BIS_NO]],표4[[정류소 번호]:[ISC 정류소 ID]],2,FALSE)</f>
        <v>169000068</v>
      </c>
      <c r="J1495" s="1" t="s">
        <v>16031</v>
      </c>
    </row>
    <row r="1496" spans="1:10">
      <c r="A1496">
        <v>165000477</v>
      </c>
      <c r="B1496" t="s">
        <v>0</v>
      </c>
      <c r="C1496" t="s">
        <v>17560</v>
      </c>
      <c r="D1496" s="3">
        <v>33</v>
      </c>
      <c r="E1496" s="3" t="str">
        <f>SUBSTITUTE(표2[[#This Row],[인천버스정보]],RIGHT(표2[[#This Row],[인천버스정보]],7),"")</f>
        <v>여고입구</v>
      </c>
      <c r="F1496">
        <f>INT(LEFT(RIGHT(표2[[#This Row],[인천버스정보]],6),5))</f>
        <v>90232</v>
      </c>
      <c r="G1496" s="3" t="str">
        <f>TEXT(VLOOKUP(표2[[#This Row],[BIS_NO]],표4[[정류소 번호]:[ISC 정류소 ID]],8,FALSE),0)</f>
        <v>2807367</v>
      </c>
      <c r="H1496" s="3">
        <f>VLOOKUP(INT(표2[[#This Row],[BIS_NO]]),표3[],2,FALSE)</f>
        <v>2726</v>
      </c>
      <c r="I1496" s="3">
        <f>VLOOKUP(표2[[#This Row],[BIS_NO]],표4[[정류소 번호]:[ISC 정류소 ID]],2,FALSE)</f>
        <v>169001232</v>
      </c>
      <c r="J1496" s="1" t="s">
        <v>16032</v>
      </c>
    </row>
    <row r="1497" spans="1:10">
      <c r="A1497">
        <v>165000477</v>
      </c>
      <c r="B1497" t="s">
        <v>0</v>
      </c>
      <c r="C1497" t="s">
        <v>17560</v>
      </c>
      <c r="D1497" s="3">
        <v>34</v>
      </c>
      <c r="E1497" s="3" t="str">
        <f>SUBSTITUTE(표2[[#This Row],[인천버스정보]],RIGHT(표2[[#This Row],[인천버스정보]],7),"")</f>
        <v>강화서문</v>
      </c>
      <c r="F1497">
        <f>INT(LEFT(RIGHT(표2[[#This Row],[인천버스정보]],6),5))</f>
        <v>43064</v>
      </c>
      <c r="G1497" s="3" t="str">
        <f>TEXT(VLOOKUP(표2[[#This Row],[BIS_NO]],표4[[정류소 번호]:[ISC 정류소 ID]],8,FALSE),0)</f>
        <v>2800265</v>
      </c>
      <c r="H1497" s="3">
        <f>VLOOKUP(INT(표2[[#This Row],[BIS_NO]]),표3[],2,FALSE)</f>
        <v>3065</v>
      </c>
      <c r="I1497" s="3">
        <f>VLOOKUP(표2[[#This Row],[BIS_NO]],표4[[정류소 번호]:[ISC 정류소 ID]],2,FALSE)</f>
        <v>169000064</v>
      </c>
      <c r="J1497" s="1" t="s">
        <v>16033</v>
      </c>
    </row>
    <row r="1498" spans="1:10">
      <c r="A1498">
        <v>165000477</v>
      </c>
      <c r="B1498" t="s">
        <v>0</v>
      </c>
      <c r="C1498" t="s">
        <v>17560</v>
      </c>
      <c r="D1498" s="3">
        <v>35</v>
      </c>
      <c r="E1498" s="3" t="str">
        <f>SUBSTITUTE(표2[[#This Row],[인천버스정보]],RIGHT(표2[[#This Row],[인천버스정보]],7),"")</f>
        <v>강화서문</v>
      </c>
      <c r="F1498">
        <f>INT(LEFT(RIGHT(표2[[#This Row],[인천버스정보]],6),5))</f>
        <v>43063</v>
      </c>
      <c r="G1498" s="3" t="str">
        <f>TEXT(VLOOKUP(표2[[#This Row],[BIS_NO]],표4[[정류소 번호]:[ISC 정류소 ID]],8,FALSE),0)</f>
        <v>2800266</v>
      </c>
      <c r="H1498" s="3">
        <f>VLOOKUP(INT(표2[[#This Row],[BIS_NO]]),표3[],2,FALSE)</f>
        <v>2964</v>
      </c>
      <c r="I1498" s="3">
        <f>VLOOKUP(표2[[#This Row],[BIS_NO]],표4[[정류소 번호]:[ISC 정류소 ID]],2,FALSE)</f>
        <v>169000063</v>
      </c>
      <c r="J1498" s="1" t="s">
        <v>16093</v>
      </c>
    </row>
    <row r="1499" spans="1:10">
      <c r="A1499">
        <v>165000477</v>
      </c>
      <c r="B1499" t="s">
        <v>0</v>
      </c>
      <c r="C1499" t="s">
        <v>17560</v>
      </c>
      <c r="D1499" s="3">
        <v>36</v>
      </c>
      <c r="E1499" s="3" t="str">
        <f>SUBSTITUTE(표2[[#This Row],[인천버스정보]],RIGHT(표2[[#This Row],[인천버스정보]],7),"")</f>
        <v>여고입구</v>
      </c>
      <c r="F1499">
        <f>INT(LEFT(RIGHT(표2[[#This Row],[인천버스정보]],6),5))</f>
        <v>90233</v>
      </c>
      <c r="G1499" s="3" t="str">
        <f>TEXT(VLOOKUP(표2[[#This Row],[BIS_NO]],표4[[정류소 번호]:[ISC 정류소 ID]],8,FALSE),0)</f>
        <v>2807368</v>
      </c>
      <c r="H1499" s="3">
        <f>VLOOKUP(INT(표2[[#This Row],[BIS_NO]]),표3[],2,FALSE)</f>
        <v>2727</v>
      </c>
      <c r="I1499" s="3">
        <f>VLOOKUP(표2[[#This Row],[BIS_NO]],표4[[정류소 번호]:[ISC 정류소 ID]],2,FALSE)</f>
        <v>169001233</v>
      </c>
      <c r="J1499" s="1" t="s">
        <v>16235</v>
      </c>
    </row>
    <row r="1500" spans="1:10">
      <c r="A1500">
        <v>165000477</v>
      </c>
      <c r="B1500" t="s">
        <v>0</v>
      </c>
      <c r="C1500" t="s">
        <v>17560</v>
      </c>
      <c r="D1500" s="3">
        <v>37</v>
      </c>
      <c r="E1500" s="3" t="str">
        <f>SUBSTITUTE(표2[[#This Row],[인천버스정보]],RIGHT(표2[[#This Row],[인천버스정보]],7),"")</f>
        <v>강화슈퍼</v>
      </c>
      <c r="F1500">
        <f>INT(LEFT(RIGHT(표2[[#This Row],[인천버스정보]],6),5))</f>
        <v>43066</v>
      </c>
      <c r="G1500" s="3" t="str">
        <f>TEXT(VLOOKUP(표2[[#This Row],[BIS_NO]],표4[[정류소 번호]:[ISC 정류소 ID]],8,FALSE),0)</f>
        <v>2804602</v>
      </c>
      <c r="H1500" s="3">
        <f>VLOOKUP(INT(표2[[#This Row],[BIS_NO]]),표3[],2,FALSE)</f>
        <v>2966</v>
      </c>
      <c r="I1500" s="3">
        <f>VLOOKUP(표2[[#This Row],[BIS_NO]],표4[[정류소 번호]:[ISC 정류소 ID]],2,FALSE)</f>
        <v>169000066</v>
      </c>
      <c r="J1500" s="1" t="s">
        <v>16095</v>
      </c>
    </row>
    <row r="1501" spans="1:10">
      <c r="A1501">
        <v>165000477</v>
      </c>
      <c r="B1501" t="s">
        <v>0</v>
      </c>
      <c r="C1501" t="s">
        <v>17560</v>
      </c>
      <c r="D1501" s="3">
        <v>38</v>
      </c>
      <c r="E1501" s="3" t="str">
        <f>SUBSTITUTE(표2[[#This Row],[인천버스정보]],RIGHT(표2[[#This Row],[인천버스정보]],7),"")</f>
        <v>중앙시장.고려궁지입구</v>
      </c>
      <c r="F1501">
        <f>INT(LEFT(RIGHT(표2[[#This Row],[인천버스정보]],6),5))</f>
        <v>43067</v>
      </c>
      <c r="G1501" s="3" t="str">
        <f>TEXT(VLOOKUP(표2[[#This Row],[BIS_NO]],표4[[정류소 번호]:[ISC 정류소 ID]],8,FALSE),0)</f>
        <v>2803580</v>
      </c>
      <c r="H1501" s="3">
        <f>VLOOKUP(INT(표2[[#This Row],[BIS_NO]]),표3[],2,FALSE)</f>
        <v>3454</v>
      </c>
      <c r="I1501" s="3">
        <f>VLOOKUP(표2[[#This Row],[BIS_NO]],표4[[정류소 번호]:[ISC 정류소 ID]],2,FALSE)</f>
        <v>169000067</v>
      </c>
      <c r="J1501" s="1" t="s">
        <v>16096</v>
      </c>
    </row>
    <row r="1502" spans="1:10">
      <c r="A1502">
        <v>165000477</v>
      </c>
      <c r="B1502" t="s">
        <v>0</v>
      </c>
      <c r="C1502" t="s">
        <v>17560</v>
      </c>
      <c r="D1502" s="3">
        <v>39</v>
      </c>
      <c r="E1502" s="3" t="str">
        <f>SUBSTITUTE(표2[[#This Row],[인천버스정보]],RIGHT(표2[[#This Row],[인천버스정보]],7),"")</f>
        <v>강화군청</v>
      </c>
      <c r="F1502">
        <f>INT(LEFT(RIGHT(표2[[#This Row],[인천버스정보]],6),5))</f>
        <v>43108</v>
      </c>
      <c r="G1502" s="3" t="str">
        <f>TEXT(VLOOKUP(표2[[#This Row],[BIS_NO]],표4[[정류소 번호]:[ISC 정류소 ID]],8,FALSE),0)</f>
        <v>2800263</v>
      </c>
      <c r="H1502" s="3">
        <f>VLOOKUP(INT(표2[[#This Row],[BIS_NO]]),표3[],2,FALSE)</f>
        <v>2995</v>
      </c>
      <c r="I1502" s="3">
        <f>VLOOKUP(표2[[#This Row],[BIS_NO]],표4[[정류소 번호]:[ISC 정류소 ID]],2,FALSE)</f>
        <v>169000108</v>
      </c>
      <c r="J1502" s="1" t="s">
        <v>16097</v>
      </c>
    </row>
    <row r="1503" spans="1:10">
      <c r="A1503">
        <v>165000477</v>
      </c>
      <c r="B1503" t="s">
        <v>0</v>
      </c>
      <c r="C1503" t="s">
        <v>17560</v>
      </c>
      <c r="D1503" s="3">
        <v>40</v>
      </c>
      <c r="E1503" s="3" t="str">
        <f>SUBSTITUTE(표2[[#This Row],[인천버스정보]],RIGHT(표2[[#This Row],[인천버스정보]],7),"")</f>
        <v>수협</v>
      </c>
      <c r="F1503">
        <f>INT(LEFT(RIGHT(표2[[#This Row],[인천버스정보]],6),5))</f>
        <v>43062</v>
      </c>
      <c r="G1503" s="3" t="str">
        <f>TEXT(VLOOKUP(표2[[#This Row],[BIS_NO]],표4[[정류소 번호]:[ISC 정류소 ID]],8,FALSE),0)</f>
        <v>2800267</v>
      </c>
      <c r="H1503" s="3">
        <f>VLOOKUP(INT(표2[[#This Row],[BIS_NO]]),표3[],2,FALSE)</f>
        <v>2967</v>
      </c>
      <c r="I1503" s="3">
        <f>VLOOKUP(표2[[#This Row],[BIS_NO]],표4[[정류소 번호]:[ISC 정류소 ID]],2,FALSE)</f>
        <v>169000062</v>
      </c>
      <c r="J1503" s="1" t="s">
        <v>179</v>
      </c>
    </row>
    <row r="1504" spans="1:10">
      <c r="A1504">
        <v>165000477</v>
      </c>
      <c r="B1504" t="s">
        <v>0</v>
      </c>
      <c r="C1504" t="s">
        <v>17560</v>
      </c>
      <c r="D1504" s="3">
        <v>41</v>
      </c>
      <c r="E1504" s="3" t="str">
        <f>SUBSTITUTE(표2[[#This Row],[인천버스정보]],RIGHT(표2[[#This Row],[인천버스정보]],7),"")</f>
        <v>풍물시장</v>
      </c>
      <c r="F1504">
        <f>INT(LEFT(RIGHT(표2[[#This Row],[인천버스정보]],6),5))</f>
        <v>43941</v>
      </c>
      <c r="G1504" s="3" t="str">
        <f>TEXT(VLOOKUP(표2[[#This Row],[BIS_NO]],표4[[정류소 번호]:[ISC 정류소 ID]],8,FALSE),0)</f>
        <v>2804032</v>
      </c>
      <c r="H1504" s="3">
        <f>VLOOKUP(INT(표2[[#This Row],[BIS_NO]]),표3[],2,FALSE)</f>
        <v>3181</v>
      </c>
      <c r="I1504" s="3">
        <f>VLOOKUP(표2[[#This Row],[BIS_NO]],표4[[정류소 번호]:[ISC 정류소 ID]],2,FALSE)</f>
        <v>169000941</v>
      </c>
      <c r="J1504" s="1" t="s">
        <v>180</v>
      </c>
    </row>
    <row r="1505" spans="1:10">
      <c r="A1505">
        <v>165000477</v>
      </c>
      <c r="B1505" t="s">
        <v>0</v>
      </c>
      <c r="C1505" t="s">
        <v>17560</v>
      </c>
      <c r="D1505" s="3">
        <v>42</v>
      </c>
      <c r="E1505" s="3" t="str">
        <f>SUBSTITUTE(표2[[#This Row],[인천버스정보]],RIGHT(표2[[#This Row],[인천버스정보]],7),"")</f>
        <v>강화터미널</v>
      </c>
      <c r="F1505">
        <f>INT(LEFT(RIGHT(표2[[#This Row],[인천버스정보]],6),5))</f>
        <v>43058</v>
      </c>
      <c r="G1505" s="3" t="str">
        <f>TEXT(VLOOKUP(표2[[#This Row],[BIS_NO]],표4[[정류소 번호]:[ISC 정류소 ID]],8,FALSE),0)</f>
        <v>2800269</v>
      </c>
      <c r="H1505" s="3">
        <f>VLOOKUP(INT(표2[[#This Row],[BIS_NO]]),표3[],2,FALSE)</f>
        <v>837</v>
      </c>
      <c r="I1505" s="3">
        <f>VLOOKUP(표2[[#This Row],[BIS_NO]],표4[[정류소 번호]:[ISC 정류소 ID]],2,FALSE)</f>
        <v>169000058</v>
      </c>
      <c r="J1505" s="2" t="s">
        <v>181</v>
      </c>
    </row>
    <row r="1506" spans="1:10">
      <c r="A1506">
        <v>165000479</v>
      </c>
      <c r="B1506" t="s">
        <v>6</v>
      </c>
      <c r="C1506" t="s">
        <v>17561</v>
      </c>
      <c r="D1506" s="3">
        <v>1</v>
      </c>
      <c r="E1506" s="3" t="str">
        <f>SUBSTITUTE(표2[[#This Row],[인천버스정보]],RIGHT(표2[[#This Row],[인천버스정보]],7),"")</f>
        <v>강화터미널</v>
      </c>
      <c r="F1506">
        <f>INT(LEFT(RIGHT(표2[[#This Row],[인천버스정보]],6),5))</f>
        <v>43058</v>
      </c>
      <c r="G1506" s="3" t="str">
        <f>TEXT(VLOOKUP(표2[[#This Row],[BIS_NO]],표4[[정류소 번호]:[ISC 정류소 ID]],8,FALSE),0)</f>
        <v>2800269</v>
      </c>
      <c r="H1506" s="3">
        <f>VLOOKUP(INT(표2[[#This Row],[BIS_NO]]),표3[],2,FALSE)</f>
        <v>837</v>
      </c>
      <c r="I1506" s="3">
        <f>VLOOKUP(표2[[#This Row],[BIS_NO]],표4[[정류소 번호]:[ISC 정류소 ID]],2,FALSE)</f>
        <v>169000058</v>
      </c>
      <c r="J1506" s="1" t="s">
        <v>65</v>
      </c>
    </row>
    <row r="1507" spans="1:10">
      <c r="A1507">
        <v>165000479</v>
      </c>
      <c r="B1507" t="s">
        <v>6</v>
      </c>
      <c r="C1507" t="s">
        <v>17561</v>
      </c>
      <c r="D1507" s="3">
        <v>2</v>
      </c>
      <c r="E1507" s="3" t="str">
        <f>SUBSTITUTE(표2[[#This Row],[인천버스정보]],RIGHT(표2[[#This Row],[인천버스정보]],7),"")</f>
        <v>강화장례식장</v>
      </c>
      <c r="F1507">
        <f>INT(LEFT(RIGHT(표2[[#This Row],[인천버스정보]],6),5))</f>
        <v>43918</v>
      </c>
      <c r="G1507" s="3" t="str">
        <f>TEXT(VLOOKUP(표2[[#This Row],[BIS_NO]],표4[[정류소 번호]:[ISC 정류소 ID]],8,FALSE),0)</f>
        <v>2805488</v>
      </c>
      <c r="H1507" s="3">
        <f>VLOOKUP(INT(표2[[#This Row],[BIS_NO]]),표3[],2,FALSE)</f>
        <v>1181</v>
      </c>
      <c r="I1507" s="3">
        <f>VLOOKUP(표2[[#This Row],[BIS_NO]],표4[[정류소 번호]:[ISC 정류소 ID]],2,FALSE)</f>
        <v>169000918</v>
      </c>
      <c r="J1507" s="1" t="s">
        <v>66</v>
      </c>
    </row>
    <row r="1508" spans="1:10">
      <c r="A1508">
        <v>165000479</v>
      </c>
      <c r="B1508" t="s">
        <v>6</v>
      </c>
      <c r="C1508" t="s">
        <v>17561</v>
      </c>
      <c r="D1508" s="3">
        <v>3</v>
      </c>
      <c r="E1508" s="3" t="str">
        <f>SUBSTITUTE(표2[[#This Row],[인천버스정보]],RIGHT(표2[[#This Row],[인천버스정보]],7),"")</f>
        <v>산림조합앞</v>
      </c>
      <c r="F1508">
        <f>INT(LEFT(RIGHT(표2[[#This Row],[인천버스정보]],6),5))</f>
        <v>90234</v>
      </c>
      <c r="G1508" s="3" t="str">
        <f>TEXT(VLOOKUP(표2[[#This Row],[BIS_NO]],표4[[정류소 번호]:[ISC 정류소 ID]],8,FALSE),0)</f>
        <v>2807373</v>
      </c>
      <c r="H1508" s="3">
        <f>VLOOKUP(INT(표2[[#This Row],[BIS_NO]]),표3[],2,FALSE)</f>
        <v>2728</v>
      </c>
      <c r="I1508" s="3">
        <f>VLOOKUP(표2[[#This Row],[BIS_NO]],표4[[정류소 번호]:[ISC 정류소 ID]],2,FALSE)</f>
        <v>169001234</v>
      </c>
      <c r="J1508" s="1" t="s">
        <v>67</v>
      </c>
    </row>
    <row r="1509" spans="1:10">
      <c r="A1509">
        <v>165000479</v>
      </c>
      <c r="B1509" t="s">
        <v>6</v>
      </c>
      <c r="C1509" t="s">
        <v>17561</v>
      </c>
      <c r="D1509" s="3">
        <v>4</v>
      </c>
      <c r="E1509" s="3" t="str">
        <f>SUBSTITUTE(표2[[#This Row],[인천버스정보]],RIGHT(표2[[#This Row],[인천버스정보]],7),"")</f>
        <v>창리</v>
      </c>
      <c r="F1509">
        <f>INT(LEFT(RIGHT(표2[[#This Row],[인천버스정보]],6),5))</f>
        <v>43053</v>
      </c>
      <c r="G1509" s="3" t="str">
        <f>TEXT(VLOOKUP(표2[[#This Row],[BIS_NO]],표4[[정류소 번호]:[ISC 정류소 ID]],8,FALSE),0)</f>
        <v>2800272</v>
      </c>
      <c r="H1509" s="3">
        <f>VLOOKUP(INT(표2[[#This Row],[BIS_NO]]),표3[],2,FALSE)</f>
        <v>4679</v>
      </c>
      <c r="I1509" s="3">
        <f>VLOOKUP(표2[[#This Row],[BIS_NO]],표4[[정류소 번호]:[ISC 정류소 ID]],2,FALSE)</f>
        <v>169000053</v>
      </c>
      <c r="J1509" s="1" t="s">
        <v>68</v>
      </c>
    </row>
    <row r="1510" spans="1:10">
      <c r="A1510">
        <v>165000479</v>
      </c>
      <c r="B1510" t="s">
        <v>6</v>
      </c>
      <c r="C1510" t="s">
        <v>17561</v>
      </c>
      <c r="D1510" s="3">
        <v>5</v>
      </c>
      <c r="E1510" s="3" t="str">
        <f>SUBSTITUTE(표2[[#This Row],[인천버스정보]],RIGHT(표2[[#This Row],[인천버스정보]],7),"")</f>
        <v>창리</v>
      </c>
      <c r="F1510">
        <f>INT(LEFT(RIGHT(표2[[#This Row],[인천버스정보]],6),5))</f>
        <v>43052</v>
      </c>
      <c r="G1510" s="3" t="str">
        <f>TEXT(VLOOKUP(표2[[#This Row],[BIS_NO]],표4[[정류소 번호]:[ISC 정류소 ID]],8,FALSE),0)</f>
        <v>2803582</v>
      </c>
      <c r="H1510" s="3">
        <f>VLOOKUP(INT(표2[[#This Row],[BIS_NO]]),표3[],2,FALSE)</f>
        <v>4588</v>
      </c>
      <c r="I1510" s="3">
        <f>VLOOKUP(표2[[#This Row],[BIS_NO]],표4[[정류소 번호]:[ISC 정류소 ID]],2,FALSE)</f>
        <v>169000052</v>
      </c>
      <c r="J1510" s="1" t="s">
        <v>69</v>
      </c>
    </row>
    <row r="1511" spans="1:10">
      <c r="A1511">
        <v>165000479</v>
      </c>
      <c r="B1511" t="s">
        <v>6</v>
      </c>
      <c r="C1511" t="s">
        <v>17561</v>
      </c>
      <c r="D1511" s="3">
        <v>6</v>
      </c>
      <c r="E1511" s="3" t="str">
        <f>SUBSTITUTE(표2[[#This Row],[인천버스정보]],RIGHT(표2[[#This Row],[인천버스정보]],7),"")</f>
        <v>경기주유소</v>
      </c>
      <c r="F1511">
        <f>INT(LEFT(RIGHT(표2[[#This Row],[인천버스정보]],6),5))</f>
        <v>43051</v>
      </c>
      <c r="G1511" s="3" t="str">
        <f>TEXT(VLOOKUP(표2[[#This Row],[BIS_NO]],표4[[정류소 번호]:[ISC 정류소 ID]],8,FALSE),0)</f>
        <v>2803603</v>
      </c>
      <c r="H1511" s="3">
        <f>VLOOKUP(INT(표2[[#This Row],[BIS_NO]]),표3[],2,FALSE)</f>
        <v>880</v>
      </c>
      <c r="I1511" s="3">
        <f>VLOOKUP(표2[[#This Row],[BIS_NO]],표4[[정류소 번호]:[ISC 정류소 ID]],2,FALSE)</f>
        <v>169000051</v>
      </c>
      <c r="J1511" s="1" t="s">
        <v>70</v>
      </c>
    </row>
    <row r="1512" spans="1:10">
      <c r="A1512">
        <v>165000479</v>
      </c>
      <c r="B1512" t="s">
        <v>6</v>
      </c>
      <c r="C1512" t="s">
        <v>17561</v>
      </c>
      <c r="D1512" s="3">
        <v>7</v>
      </c>
      <c r="E1512" s="3" t="str">
        <f>SUBSTITUTE(표2[[#This Row],[인천버스정보]],RIGHT(표2[[#This Row],[인천버스정보]],7),"")</f>
        <v>세광2차아파트</v>
      </c>
      <c r="F1512">
        <f>INT(LEFT(RIGHT(표2[[#This Row],[인천버스정보]],6),5))</f>
        <v>43857</v>
      </c>
      <c r="G1512" s="3" t="str">
        <f>TEXT(VLOOKUP(표2[[#This Row],[BIS_NO]],표4[[정류소 번호]:[ISC 정류소 ID]],8,FALSE),0)</f>
        <v>2803602</v>
      </c>
      <c r="H1512" s="3">
        <f>VLOOKUP(INT(표2[[#This Row],[BIS_NO]]),표3[],2,FALSE)</f>
        <v>1346</v>
      </c>
      <c r="I1512" s="3">
        <f>VLOOKUP(표2[[#This Row],[BIS_NO]],표4[[정류소 번호]:[ISC 정류소 ID]],2,FALSE)</f>
        <v>169000857</v>
      </c>
      <c r="J1512" s="1" t="s">
        <v>71</v>
      </c>
    </row>
    <row r="1513" spans="1:10">
      <c r="A1513">
        <v>165000479</v>
      </c>
      <c r="B1513" t="s">
        <v>6</v>
      </c>
      <c r="C1513" t="s">
        <v>17561</v>
      </c>
      <c r="D1513" s="3">
        <v>8</v>
      </c>
      <c r="E1513" s="3" t="str">
        <f>SUBSTITUTE(표2[[#This Row],[인천버스정보]],RIGHT(표2[[#This Row],[인천버스정보]],7),"")</f>
        <v>세광아파트</v>
      </c>
      <c r="F1513">
        <f>INT(LEFT(RIGHT(표2[[#This Row],[인천버스정보]],6),5))</f>
        <v>43049</v>
      </c>
      <c r="G1513" s="3" t="str">
        <f>TEXT(VLOOKUP(표2[[#This Row],[BIS_NO]],표4[[정류소 번호]:[ISC 정류소 ID]],8,FALSE),0)</f>
        <v>2800274</v>
      </c>
      <c r="H1513" s="3">
        <f>VLOOKUP(INT(표2[[#This Row],[BIS_NO]]),표3[],2,FALSE)</f>
        <v>5442</v>
      </c>
      <c r="I1513" s="3">
        <f>VLOOKUP(표2[[#This Row],[BIS_NO]],표4[[정류소 번호]:[ISC 정류소 ID]],2,FALSE)</f>
        <v>169000049</v>
      </c>
      <c r="J1513" s="1" t="s">
        <v>72</v>
      </c>
    </row>
    <row r="1514" spans="1:10">
      <c r="A1514">
        <v>165000479</v>
      </c>
      <c r="B1514" t="s">
        <v>6</v>
      </c>
      <c r="C1514" t="s">
        <v>17561</v>
      </c>
      <c r="D1514" s="3">
        <v>9</v>
      </c>
      <c r="E1514" s="3" t="str">
        <f>SUBSTITUTE(표2[[#This Row],[인천버스정보]],RIGHT(표2[[#This Row],[인천버스정보]],7),"")</f>
        <v>찬우물약수터</v>
      </c>
      <c r="F1514">
        <f>INT(LEFT(RIGHT(표2[[#This Row],[인천버스정보]],6),5))</f>
        <v>43851</v>
      </c>
      <c r="G1514" s="3" t="str">
        <f>TEXT(VLOOKUP(표2[[#This Row],[BIS_NO]],표4[[정류소 번호]:[ISC 정류소 ID]],8,FALSE),0)</f>
        <v>2803847</v>
      </c>
      <c r="H1514" s="3">
        <f>VLOOKUP(INT(표2[[#This Row],[BIS_NO]]),표3[],2,FALSE)</f>
        <v>1345</v>
      </c>
      <c r="I1514" s="3">
        <f>VLOOKUP(표2[[#This Row],[BIS_NO]],표4[[정류소 번호]:[ISC 정류소 ID]],2,FALSE)</f>
        <v>169000851</v>
      </c>
      <c r="J1514" s="1" t="s">
        <v>73</v>
      </c>
    </row>
    <row r="1515" spans="1:10">
      <c r="A1515">
        <v>165000479</v>
      </c>
      <c r="B1515" t="s">
        <v>6</v>
      </c>
      <c r="C1515" t="s">
        <v>17561</v>
      </c>
      <c r="D1515" s="3">
        <v>10</v>
      </c>
      <c r="E1515" s="3" t="str">
        <f>SUBSTITUTE(표2[[#This Row],[인천버스정보]],RIGHT(표2[[#This Row],[인천버스정보]],7),"")</f>
        <v>고산촌</v>
      </c>
      <c r="F1515">
        <f>INT(LEFT(RIGHT(표2[[#This Row],[인천버스정보]],6),5))</f>
        <v>43779</v>
      </c>
      <c r="G1515" s="3" t="str">
        <f>TEXT(VLOOKUP(표2[[#This Row],[BIS_NO]],표4[[정류소 번호]:[ISC 정류소 ID]],8,FALSE),0)</f>
        <v>2803599</v>
      </c>
      <c r="H1515" s="3">
        <f>VLOOKUP(INT(표2[[#This Row],[BIS_NO]]),표3[],2,FALSE)</f>
        <v>811</v>
      </c>
      <c r="I1515" s="3">
        <f>VLOOKUP(표2[[#This Row],[BIS_NO]],표4[[정류소 번호]:[ISC 정류소 ID]],2,FALSE)</f>
        <v>169000779</v>
      </c>
      <c r="J1515" s="1" t="s">
        <v>16429</v>
      </c>
    </row>
    <row r="1516" spans="1:10">
      <c r="A1516">
        <v>165000479</v>
      </c>
      <c r="B1516" t="s">
        <v>6</v>
      </c>
      <c r="C1516" t="s">
        <v>17561</v>
      </c>
      <c r="D1516" s="3">
        <v>11</v>
      </c>
      <c r="E1516" s="3" t="str">
        <f>SUBSTITUTE(표2[[#This Row],[인천버스정보]],RIGHT(표2[[#This Row],[인천버스정보]],7),"")</f>
        <v>군인아파트</v>
      </c>
      <c r="F1516">
        <f>INT(LEFT(RIGHT(표2[[#This Row],[인천버스정보]],6),5))</f>
        <v>43047</v>
      </c>
      <c r="G1516" s="3" t="str">
        <f>TEXT(VLOOKUP(표2[[#This Row],[BIS_NO]],표4[[정류소 번호]:[ISC 정류소 ID]],8,FALSE),0)</f>
        <v>2804712</v>
      </c>
      <c r="H1516" s="3">
        <f>VLOOKUP(INT(표2[[#This Row],[BIS_NO]]),표3[],2,FALSE)</f>
        <v>6063</v>
      </c>
      <c r="I1516" s="3">
        <f>VLOOKUP(표2[[#This Row],[BIS_NO]],표4[[정류소 번호]:[ISC 정류소 ID]],2,FALSE)</f>
        <v>169000047</v>
      </c>
      <c r="J1516" s="1" t="s">
        <v>16430</v>
      </c>
    </row>
    <row r="1517" spans="1:10">
      <c r="A1517">
        <v>165000479</v>
      </c>
      <c r="B1517" t="s">
        <v>6</v>
      </c>
      <c r="C1517" t="s">
        <v>17561</v>
      </c>
      <c r="D1517" s="3">
        <v>12</v>
      </c>
      <c r="E1517" s="3" t="str">
        <f>SUBSTITUTE(표2[[#This Row],[인천버스정보]],RIGHT(표2[[#This Row],[인천버스정보]],7),"")</f>
        <v>선원초등학교</v>
      </c>
      <c r="F1517">
        <f>INT(LEFT(RIGHT(표2[[#This Row],[인천버스정보]],6),5))</f>
        <v>43044</v>
      </c>
      <c r="G1517" s="3" t="str">
        <f>TEXT(VLOOKUP(표2[[#This Row],[BIS_NO]],표4[[정류소 번호]:[ISC 정류소 ID]],8,FALSE),0)</f>
        <v>2800276</v>
      </c>
      <c r="H1517" s="3">
        <f>VLOOKUP(INT(표2[[#This Row],[BIS_NO]]),표3[],2,FALSE)</f>
        <v>5762</v>
      </c>
      <c r="I1517" s="3">
        <f>VLOOKUP(표2[[#This Row],[BIS_NO]],표4[[정류소 번호]:[ISC 정류소 ID]],2,FALSE)</f>
        <v>169000044</v>
      </c>
      <c r="J1517" s="1" t="s">
        <v>16431</v>
      </c>
    </row>
    <row r="1518" spans="1:10">
      <c r="A1518">
        <v>165000479</v>
      </c>
      <c r="B1518" t="s">
        <v>6</v>
      </c>
      <c r="C1518" t="s">
        <v>17561</v>
      </c>
      <c r="D1518" s="3">
        <v>13</v>
      </c>
      <c r="E1518" s="3" t="str">
        <f>SUBSTITUTE(표2[[#This Row],[인천버스정보]],RIGHT(표2[[#This Row],[인천버스정보]],7),"")</f>
        <v>선원면주민센터</v>
      </c>
      <c r="F1518">
        <f>INT(LEFT(RIGHT(표2[[#This Row],[인천버스정보]],6),5))</f>
        <v>43042</v>
      </c>
      <c r="G1518" s="3" t="str">
        <f>TEXT(VLOOKUP(표2[[#This Row],[BIS_NO]],표4[[정류소 번호]:[ISC 정류소 ID]],8,FALSE),0)</f>
        <v>2800277</v>
      </c>
      <c r="H1518" s="3">
        <f>VLOOKUP(INT(표2[[#This Row],[BIS_NO]]),표3[],2,FALSE)</f>
        <v>879</v>
      </c>
      <c r="I1518" s="3">
        <f>VLOOKUP(표2[[#This Row],[BIS_NO]],표4[[정류소 번호]:[ISC 정류소 ID]],2,FALSE)</f>
        <v>169000042</v>
      </c>
      <c r="J1518" s="1" t="s">
        <v>16432</v>
      </c>
    </row>
    <row r="1519" spans="1:10">
      <c r="A1519">
        <v>165000479</v>
      </c>
      <c r="B1519" t="s">
        <v>6</v>
      </c>
      <c r="C1519" t="s">
        <v>17561</v>
      </c>
      <c r="D1519" s="3">
        <v>14</v>
      </c>
      <c r="E1519" s="3" t="str">
        <f>SUBSTITUTE(표2[[#This Row],[인천버스정보]],RIGHT(표2[[#This Row],[인천버스정보]],7),"")</f>
        <v>선원면사무소앞</v>
      </c>
      <c r="F1519">
        <f>INT(LEFT(RIGHT(표2[[#This Row],[인천버스정보]],6),5))</f>
        <v>90068</v>
      </c>
      <c r="G1519" s="3" t="str">
        <f>TEXT(VLOOKUP(표2[[#This Row],[BIS_NO]],표4[[정류소 번호]:[ISC 정류소 ID]],8,FALSE),0)</f>
        <v>2807391</v>
      </c>
      <c r="H1519" s="3">
        <f>VLOOKUP(INT(표2[[#This Row],[BIS_NO]]),표3[],2,FALSE)</f>
        <v>3245</v>
      </c>
      <c r="I1519" s="3">
        <f>VLOOKUP(표2[[#This Row],[BIS_NO]],표4[[정류소 번호]:[ISC 정류소 ID]],2,FALSE)</f>
        <v>169001068</v>
      </c>
      <c r="J1519" s="1" t="s">
        <v>16610</v>
      </c>
    </row>
    <row r="1520" spans="1:10">
      <c r="A1520">
        <v>165000479</v>
      </c>
      <c r="B1520" t="s">
        <v>6</v>
      </c>
      <c r="C1520" t="s">
        <v>17561</v>
      </c>
      <c r="D1520" s="3">
        <v>15</v>
      </c>
      <c r="E1520" s="3" t="str">
        <f>SUBSTITUTE(표2[[#This Row],[인천버스정보]],RIGHT(표2[[#This Row],[인천버스정보]],7),"")</f>
        <v>지산리입구</v>
      </c>
      <c r="F1520">
        <f>INT(LEFT(RIGHT(표2[[#This Row],[인천버스정보]],6),5))</f>
        <v>43310</v>
      </c>
      <c r="G1520" s="3" t="str">
        <f>TEXT(VLOOKUP(표2[[#This Row],[BIS_NO]],표4[[정류소 번호]:[ISC 정류소 ID]],8,FALSE),0)</f>
        <v>2803925</v>
      </c>
      <c r="H1520" s="3">
        <f>VLOOKUP(INT(표2[[#This Row],[BIS_NO]]),표3[],2,FALSE)</f>
        <v>3475</v>
      </c>
      <c r="I1520" s="3">
        <f>VLOOKUP(표2[[#This Row],[BIS_NO]],표4[[정류소 번호]:[ISC 정류소 ID]],2,FALSE)</f>
        <v>169000310</v>
      </c>
      <c r="J1520" s="1" t="s">
        <v>16611</v>
      </c>
    </row>
    <row r="1521" spans="1:10">
      <c r="A1521">
        <v>165000479</v>
      </c>
      <c r="B1521" t="s">
        <v>6</v>
      </c>
      <c r="C1521" t="s">
        <v>17561</v>
      </c>
      <c r="D1521" s="3">
        <v>16</v>
      </c>
      <c r="E1521" s="3" t="str">
        <f>SUBSTITUTE(표2[[#This Row],[인천버스정보]],RIGHT(표2[[#This Row],[인천버스정보]],7),"")</f>
        <v>대문촌마을</v>
      </c>
      <c r="F1521">
        <f>INT(LEFT(RIGHT(표2[[#This Row],[인천버스정보]],6),5))</f>
        <v>90058</v>
      </c>
      <c r="G1521" s="3" t="str">
        <f>TEXT(VLOOKUP(표2[[#This Row],[BIS_NO]],표4[[정류소 번호]:[ISC 정류소 ID]],8,FALSE),0)</f>
        <v>2807392</v>
      </c>
      <c r="H1521" s="3">
        <f>VLOOKUP(INT(표2[[#This Row],[BIS_NO]]),표3[],2,FALSE)</f>
        <v>3070</v>
      </c>
      <c r="I1521" s="3">
        <f>VLOOKUP(표2[[#This Row],[BIS_NO]],표4[[정류소 번호]:[ISC 정류소 ID]],2,FALSE)</f>
        <v>169001058</v>
      </c>
      <c r="J1521" s="1" t="s">
        <v>16612</v>
      </c>
    </row>
    <row r="1522" spans="1:10">
      <c r="A1522">
        <v>165000479</v>
      </c>
      <c r="B1522" t="s">
        <v>6</v>
      </c>
      <c r="C1522" t="s">
        <v>17561</v>
      </c>
      <c r="D1522" s="3">
        <v>17</v>
      </c>
      <c r="E1522" s="3" t="str">
        <f>SUBSTITUTE(표2[[#This Row],[인천버스정보]],RIGHT(표2[[#This Row],[인천버스정보]],7),"")</f>
        <v>선원사초입</v>
      </c>
      <c r="F1522">
        <f>INT(LEFT(RIGHT(표2[[#This Row],[인천버스정보]],6),5))</f>
        <v>43756</v>
      </c>
      <c r="G1522" s="3" t="str">
        <f>TEXT(VLOOKUP(표2[[#This Row],[BIS_NO]],표4[[정류소 번호]:[ISC 정류소 ID]],8,FALSE),0)</f>
        <v>2804772</v>
      </c>
      <c r="H1522" s="3">
        <f>VLOOKUP(INT(표2[[#This Row],[BIS_NO]]),표3[],2,FALSE)</f>
        <v>3747</v>
      </c>
      <c r="I1522" s="3">
        <f>VLOOKUP(표2[[#This Row],[BIS_NO]],표4[[정류소 번호]:[ISC 정류소 ID]],2,FALSE)</f>
        <v>169000756</v>
      </c>
      <c r="J1522" s="1" t="s">
        <v>16613</v>
      </c>
    </row>
    <row r="1523" spans="1:10">
      <c r="A1523">
        <v>165000479</v>
      </c>
      <c r="B1523" t="s">
        <v>6</v>
      </c>
      <c r="C1523" t="s">
        <v>17561</v>
      </c>
      <c r="D1523" s="3">
        <v>18</v>
      </c>
      <c r="E1523" s="3" t="str">
        <f>SUBSTITUTE(표2[[#This Row],[인천버스정보]],RIGHT(표2[[#This Row],[인천버스정보]],7),"")</f>
        <v>선원사</v>
      </c>
      <c r="F1523">
        <f>INT(LEFT(RIGHT(표2[[#This Row],[인천버스정보]],6),5))</f>
        <v>43305</v>
      </c>
      <c r="G1523" s="3" t="str">
        <f>TEXT(VLOOKUP(표2[[#This Row],[BIS_NO]],표4[[정류소 번호]:[ISC 정류소 ID]],8,FALSE),0)</f>
        <v>2803923</v>
      </c>
      <c r="H1523" s="3">
        <f>VLOOKUP(INT(표2[[#This Row],[BIS_NO]]),표3[],2,FALSE)</f>
        <v>3473</v>
      </c>
      <c r="I1523" s="3">
        <f>VLOOKUP(표2[[#This Row],[BIS_NO]],표4[[정류소 번호]:[ISC 정류소 ID]],2,FALSE)</f>
        <v>169000305</v>
      </c>
      <c r="J1523" s="1" t="s">
        <v>16614</v>
      </c>
    </row>
    <row r="1524" spans="1:10">
      <c r="A1524">
        <v>165000479</v>
      </c>
      <c r="B1524" t="s">
        <v>6</v>
      </c>
      <c r="C1524" t="s">
        <v>17561</v>
      </c>
      <c r="D1524" s="3">
        <v>19</v>
      </c>
      <c r="E1524" s="3" t="str">
        <f>SUBSTITUTE(표2[[#This Row],[인천버스정보]],RIGHT(표2[[#This Row],[인천버스정보]],7),"")</f>
        <v>신지동마을회관</v>
      </c>
      <c r="F1524">
        <f>INT(LEFT(RIGHT(표2[[#This Row],[인천버스정보]],6),5))</f>
        <v>43303</v>
      </c>
      <c r="G1524" s="3" t="str">
        <f>TEXT(VLOOKUP(표2[[#This Row],[BIS_NO]],표4[[정류소 번호]:[ISC 정류소 ID]],8,FALSE),0)</f>
        <v>2806339</v>
      </c>
      <c r="H1524" s="3">
        <f>VLOOKUP(INT(표2[[#This Row],[BIS_NO]]),표3[],2,FALSE)</f>
        <v>3326</v>
      </c>
      <c r="I1524" s="3">
        <f>VLOOKUP(표2[[#This Row],[BIS_NO]],표4[[정류소 번호]:[ISC 정류소 ID]],2,FALSE)</f>
        <v>169000303</v>
      </c>
      <c r="J1524" s="1" t="s">
        <v>16615</v>
      </c>
    </row>
    <row r="1525" spans="1:10">
      <c r="A1525">
        <v>165000479</v>
      </c>
      <c r="B1525" t="s">
        <v>6</v>
      </c>
      <c r="C1525" t="s">
        <v>17561</v>
      </c>
      <c r="D1525" s="3">
        <v>20</v>
      </c>
      <c r="E1525" s="3" t="str">
        <f>SUBSTITUTE(표2[[#This Row],[인천버스정보]],RIGHT(표2[[#This Row],[인천버스정보]],7),"")</f>
        <v>포도밭</v>
      </c>
      <c r="F1525">
        <f>INT(LEFT(RIGHT(표2[[#This Row],[인천버스정보]],6),5))</f>
        <v>43939</v>
      </c>
      <c r="G1525" s="3" t="str">
        <f>TEXT(VLOOKUP(표2[[#This Row],[BIS_NO]],표4[[정류소 번호]:[ISC 정류소 ID]],8,FALSE),0)</f>
        <v>2804765</v>
      </c>
      <c r="H1525" s="3">
        <f>VLOOKUP(INT(표2[[#This Row],[BIS_NO]]),표3[],2,FALSE)</f>
        <v>3179</v>
      </c>
      <c r="I1525" s="3">
        <f>VLOOKUP(표2[[#This Row],[BIS_NO]],표4[[정류소 번호]:[ISC 정류소 ID]],2,FALSE)</f>
        <v>169000939</v>
      </c>
      <c r="J1525" s="1" t="s">
        <v>16616</v>
      </c>
    </row>
    <row r="1526" spans="1:10">
      <c r="A1526">
        <v>165000479</v>
      </c>
      <c r="B1526" t="s">
        <v>6</v>
      </c>
      <c r="C1526" t="s">
        <v>17561</v>
      </c>
      <c r="D1526" s="3">
        <v>21</v>
      </c>
      <c r="E1526" s="3" t="str">
        <f>SUBSTITUTE(표2[[#This Row],[인천버스정보]],RIGHT(표2[[#This Row],[인천버스정보]],7),"")</f>
        <v>신정1리마을회관</v>
      </c>
      <c r="F1526">
        <f>INT(LEFT(RIGHT(표2[[#This Row],[인천버스정보]],6),5))</f>
        <v>43300</v>
      </c>
      <c r="G1526" s="3" t="str">
        <f>TEXT(VLOOKUP(표2[[#This Row],[BIS_NO]],표4[[정류소 번호]:[ISC 정류소 ID]],8,FALSE),0)</f>
        <v>2803921</v>
      </c>
      <c r="H1526" s="3">
        <f>VLOOKUP(INT(표2[[#This Row],[BIS_NO]]),표3[],2,FALSE)</f>
        <v>3325</v>
      </c>
      <c r="I1526" s="3">
        <f>VLOOKUP(표2[[#This Row],[BIS_NO]],표4[[정류소 번호]:[ISC 정류소 ID]],2,FALSE)</f>
        <v>169000300</v>
      </c>
      <c r="J1526" s="1" t="s">
        <v>16617</v>
      </c>
    </row>
    <row r="1527" spans="1:10">
      <c r="A1527">
        <v>165000479</v>
      </c>
      <c r="B1527" t="s">
        <v>6</v>
      </c>
      <c r="C1527" t="s">
        <v>17561</v>
      </c>
      <c r="D1527" s="3">
        <v>22</v>
      </c>
      <c r="E1527" s="3" t="str">
        <f>SUBSTITUTE(표2[[#This Row],[인천버스정보]],RIGHT(표2[[#This Row],[인천버스정보]],7),"")</f>
        <v>도감말</v>
      </c>
      <c r="F1527">
        <f>INT(LEFT(RIGHT(표2[[#This Row],[인천버스정보]],6),5))</f>
        <v>43754</v>
      </c>
      <c r="G1527" s="3" t="str">
        <f>TEXT(VLOOKUP(표2[[#This Row],[BIS_NO]],표4[[정류소 번호]:[ISC 정류소 ID]],8,FALSE),0)</f>
        <v>2806337</v>
      </c>
      <c r="H1527" s="3">
        <f>VLOOKUP(INT(표2[[#This Row],[BIS_NO]]),표3[],2,FALSE)</f>
        <v>3746</v>
      </c>
      <c r="I1527" s="3">
        <f>VLOOKUP(표2[[#This Row],[BIS_NO]],표4[[정류소 번호]:[ISC 정류소 ID]],2,FALSE)</f>
        <v>169000754</v>
      </c>
      <c r="J1527" s="1" t="s">
        <v>16618</v>
      </c>
    </row>
    <row r="1528" spans="1:10">
      <c r="A1528">
        <v>165000479</v>
      </c>
      <c r="B1528" t="s">
        <v>6</v>
      </c>
      <c r="C1528" t="s">
        <v>17561</v>
      </c>
      <c r="D1528" s="3">
        <v>23</v>
      </c>
      <c r="E1528" s="3" t="str">
        <f>SUBSTITUTE(표2[[#This Row],[인천버스정보]],RIGHT(표2[[#This Row],[인천버스정보]],7),"")</f>
        <v>더리미미술관</v>
      </c>
      <c r="F1528">
        <f>INT(LEFT(RIGHT(표2[[#This Row],[인천버스정보]],6),5))</f>
        <v>43962</v>
      </c>
      <c r="G1528" s="3" t="str">
        <f>TEXT(VLOOKUP(표2[[#This Row],[BIS_NO]],표4[[정류소 번호]:[ISC 정류소 ID]],8,FALSE),0)</f>
        <v>2806394</v>
      </c>
      <c r="H1528" s="3">
        <f>VLOOKUP(INT(표2[[#This Row],[BIS_NO]]),표3[],2,FALSE)</f>
        <v>3089</v>
      </c>
      <c r="I1528" s="3">
        <f>VLOOKUP(표2[[#This Row],[BIS_NO]],표4[[정류소 번호]:[ISC 정류소 ID]],2,FALSE)</f>
        <v>169000962</v>
      </c>
      <c r="J1528" s="1" t="s">
        <v>16619</v>
      </c>
    </row>
    <row r="1529" spans="1:10">
      <c r="A1529">
        <v>165000479</v>
      </c>
      <c r="B1529" t="s">
        <v>6</v>
      </c>
      <c r="C1529" t="s">
        <v>17561</v>
      </c>
      <c r="D1529" s="3">
        <v>24</v>
      </c>
      <c r="E1529" s="3" t="str">
        <f>SUBSTITUTE(표2[[#This Row],[인천버스정보]],RIGHT(표2[[#This Row],[인천버스정보]],7),"")</f>
        <v>더리미경로당</v>
      </c>
      <c r="F1529">
        <f>INT(LEFT(RIGHT(표2[[#This Row],[인천버스정보]],6),5))</f>
        <v>43363</v>
      </c>
      <c r="G1529" s="3" t="str">
        <f>TEXT(VLOOKUP(표2[[#This Row],[BIS_NO]],표4[[정류소 번호]:[ISC 정류소 ID]],8,FALSE),0)</f>
        <v>2803919</v>
      </c>
      <c r="H1529" s="3">
        <f>VLOOKUP(INT(표2[[#This Row],[BIS_NO]]),표3[],2,FALSE)</f>
        <v>3602</v>
      </c>
      <c r="I1529" s="3">
        <f>VLOOKUP(표2[[#This Row],[BIS_NO]],표4[[정류소 번호]:[ISC 정류소 ID]],2,FALSE)</f>
        <v>169000363</v>
      </c>
      <c r="J1529" s="1" t="s">
        <v>16620</v>
      </c>
    </row>
    <row r="1530" spans="1:10">
      <c r="A1530">
        <v>165000479</v>
      </c>
      <c r="B1530" t="s">
        <v>6</v>
      </c>
      <c r="C1530" t="s">
        <v>17561</v>
      </c>
      <c r="D1530" s="3">
        <v>25</v>
      </c>
      <c r="E1530" s="3" t="str">
        <f>SUBSTITUTE(표2[[#This Row],[인천버스정보]],RIGHT(표2[[#This Row],[인천버스정보]],7),"")</f>
        <v>더리미장어마을</v>
      </c>
      <c r="F1530">
        <f>INT(LEFT(RIGHT(표2[[#This Row],[인천버스정보]],6),5))</f>
        <v>43864</v>
      </c>
      <c r="G1530" s="3" t="str">
        <f>TEXT(VLOOKUP(표2[[#This Row],[BIS_NO]],표4[[정류소 번호]:[ISC 정류소 ID]],8,FALSE),0)</f>
        <v>2804592</v>
      </c>
      <c r="H1530" s="3">
        <f>VLOOKUP(INT(표2[[#This Row],[BIS_NO]]),표3[],2,FALSE)</f>
        <v>3677</v>
      </c>
      <c r="I1530" s="3">
        <f>VLOOKUP(표2[[#This Row],[BIS_NO]],표4[[정류소 번호]:[ISC 정류소 ID]],2,FALSE)</f>
        <v>169000864</v>
      </c>
      <c r="J1530" s="1" t="s">
        <v>16621</v>
      </c>
    </row>
    <row r="1531" spans="1:10">
      <c r="A1531">
        <v>165000479</v>
      </c>
      <c r="B1531" t="s">
        <v>6</v>
      </c>
      <c r="C1531" t="s">
        <v>17561</v>
      </c>
      <c r="D1531" s="3">
        <v>26</v>
      </c>
      <c r="E1531" s="3" t="str">
        <f>SUBSTITUTE(표2[[#This Row],[인천버스정보]],RIGHT(표2[[#This Row],[인천버스정보]],7),"")</f>
        <v>갑곶돈대.강화전쟁박물관</v>
      </c>
      <c r="F1531">
        <f>INT(LEFT(RIGHT(표2[[#This Row],[인천버스정보]],6),5))</f>
        <v>43365</v>
      </c>
      <c r="G1531" s="3" t="str">
        <f>TEXT(VLOOKUP(표2[[#This Row],[BIS_NO]],표4[[정류소 번호]:[ISC 정류소 ID]],8,FALSE),0)</f>
        <v>2804044</v>
      </c>
      <c r="H1531" s="3">
        <f>VLOOKUP(INT(표2[[#This Row],[BIS_NO]]),표3[],2,FALSE)</f>
        <v>3603</v>
      </c>
      <c r="I1531" s="3">
        <f>VLOOKUP(표2[[#This Row],[BIS_NO]],표4[[정류소 번호]:[ISC 정류소 ID]],2,FALSE)</f>
        <v>169000365</v>
      </c>
      <c r="J1531" s="1" t="s">
        <v>16622</v>
      </c>
    </row>
    <row r="1532" spans="1:10">
      <c r="A1532">
        <v>165000479</v>
      </c>
      <c r="B1532" t="s">
        <v>6</v>
      </c>
      <c r="C1532" t="s">
        <v>17561</v>
      </c>
      <c r="D1532" s="3">
        <v>27</v>
      </c>
      <c r="E1532" s="3" t="str">
        <f>SUBSTITUTE(표2[[#This Row],[인천버스정보]],RIGHT(표2[[#This Row],[인천버스정보]],7),"")</f>
        <v>갑곶돈대입구</v>
      </c>
      <c r="F1532">
        <f>INT(LEFT(RIGHT(표2[[#This Row],[인천버스정보]],6),5))</f>
        <v>43726</v>
      </c>
      <c r="G1532" s="3" t="str">
        <f>TEXT(VLOOKUP(표2[[#This Row],[BIS_NO]],표4[[정류소 번호]:[ISC 정류소 ID]],8,FALSE),0)</f>
        <v>2804590</v>
      </c>
      <c r="H1532" s="3">
        <f>VLOOKUP(INT(표2[[#This Row],[BIS_NO]]),표3[],2,FALSE)</f>
        <v>3738</v>
      </c>
      <c r="I1532" s="3">
        <f>VLOOKUP(표2[[#This Row],[BIS_NO]],표4[[정류소 번호]:[ISC 정류소 ID]],2,FALSE)</f>
        <v>169000726</v>
      </c>
      <c r="J1532" s="1" t="s">
        <v>16623</v>
      </c>
    </row>
    <row r="1533" spans="1:10">
      <c r="A1533">
        <v>165000479</v>
      </c>
      <c r="B1533" t="s">
        <v>6</v>
      </c>
      <c r="C1533" t="s">
        <v>17561</v>
      </c>
      <c r="D1533" s="3">
        <v>28</v>
      </c>
      <c r="E1533" s="3" t="str">
        <f>SUBSTITUTE(표2[[#This Row],[인천버스정보]],RIGHT(표2[[#This Row],[인천버스정보]],7),"")</f>
        <v>청소년수련관</v>
      </c>
      <c r="F1533">
        <f>INT(LEFT(RIGHT(표2[[#This Row],[인천버스정보]],6),5))</f>
        <v>43078</v>
      </c>
      <c r="G1533" s="3" t="str">
        <f>TEXT(VLOOKUP(표2[[#This Row],[BIS_NO]],표4[[정류소 번호]:[ISC 정류소 ID]],8,FALSE),0)</f>
        <v>2804042</v>
      </c>
      <c r="H1533" s="3">
        <f>VLOOKUP(INT(표2[[#This Row],[BIS_NO]]),표3[],2,FALSE)</f>
        <v>3447</v>
      </c>
      <c r="I1533" s="3">
        <f>VLOOKUP(표2[[#This Row],[BIS_NO]],표4[[정류소 번호]:[ISC 정류소 ID]],2,FALSE)</f>
        <v>169000078</v>
      </c>
      <c r="J1533" s="1" t="s">
        <v>16624</v>
      </c>
    </row>
    <row r="1534" spans="1:10">
      <c r="A1534">
        <v>165000479</v>
      </c>
      <c r="B1534" t="s">
        <v>6</v>
      </c>
      <c r="C1534" t="s">
        <v>17561</v>
      </c>
      <c r="D1534" s="3">
        <v>29</v>
      </c>
      <c r="E1534" s="3" t="str">
        <f>SUBSTITUTE(표2[[#This Row],[인천버스정보]],RIGHT(표2[[#This Row],[인천버스정보]],7),"")</f>
        <v>현대아파트</v>
      </c>
      <c r="F1534">
        <f>INT(LEFT(RIGHT(표2[[#This Row],[인천버스정보]],6),5))</f>
        <v>43082</v>
      </c>
      <c r="G1534" s="3" t="str">
        <f>TEXT(VLOOKUP(표2[[#This Row],[BIS_NO]],표4[[정류소 번호]:[ISC 정류소 ID]],8,FALSE),0)</f>
        <v>2804040</v>
      </c>
      <c r="H1534" s="3">
        <f>VLOOKUP(INT(표2[[#This Row],[BIS_NO]]),표3[],2,FALSE)</f>
        <v>821</v>
      </c>
      <c r="I1534" s="3">
        <f>VLOOKUP(표2[[#This Row],[BIS_NO]],표4[[정류소 번호]:[ISC 정류소 ID]],2,FALSE)</f>
        <v>169000082</v>
      </c>
      <c r="J1534" s="1" t="s">
        <v>16625</v>
      </c>
    </row>
    <row r="1535" spans="1:10">
      <c r="A1535">
        <v>165000479</v>
      </c>
      <c r="B1535" t="s">
        <v>6</v>
      </c>
      <c r="C1535" t="s">
        <v>17561</v>
      </c>
      <c r="D1535" s="3">
        <v>30</v>
      </c>
      <c r="E1535" s="3" t="str">
        <f>SUBSTITUTE(표2[[#This Row],[인천버스정보]],RIGHT(표2[[#This Row],[인천버스정보]],7),"")</f>
        <v>용진주택</v>
      </c>
      <c r="F1535">
        <f>INT(LEFT(RIGHT(표2[[#This Row],[인천버스정보]],6),5))</f>
        <v>43084</v>
      </c>
      <c r="G1535" s="3" t="str">
        <f>TEXT(VLOOKUP(표2[[#This Row],[BIS_NO]],표4[[정류소 번호]:[ISC 정류소 ID]],8,FALSE),0)</f>
        <v>2804038</v>
      </c>
      <c r="H1535" s="3">
        <f>VLOOKUP(INT(표2[[#This Row],[BIS_NO]]),표3[],2,FALSE)</f>
        <v>3153</v>
      </c>
      <c r="I1535" s="3">
        <f>VLOOKUP(표2[[#This Row],[BIS_NO]],표4[[정류소 번호]:[ISC 정류소 ID]],2,FALSE)</f>
        <v>169000084</v>
      </c>
      <c r="J1535" s="1" t="s">
        <v>16626</v>
      </c>
    </row>
    <row r="1536" spans="1:10">
      <c r="A1536">
        <v>165000479</v>
      </c>
      <c r="B1536" t="s">
        <v>6</v>
      </c>
      <c r="C1536" t="s">
        <v>17561</v>
      </c>
      <c r="D1536" s="3">
        <v>31</v>
      </c>
      <c r="E1536" s="3" t="str">
        <f>SUBSTITUTE(표2[[#This Row],[인천버스정보]],RIGHT(표2[[#This Row],[인천버스정보]],7),"")</f>
        <v>유성아파트</v>
      </c>
      <c r="F1536">
        <f>INT(LEFT(RIGHT(표2[[#This Row],[인천버스정보]],6),5))</f>
        <v>43086</v>
      </c>
      <c r="G1536" s="3" t="str">
        <f>TEXT(VLOOKUP(표2[[#This Row],[BIS_NO]],표4[[정류소 번호]:[ISC 정류소 ID]],8,FALSE),0)</f>
        <v>2804036</v>
      </c>
      <c r="H1536" s="3">
        <f>VLOOKUP(INT(표2[[#This Row],[BIS_NO]]),표3[],2,FALSE)</f>
        <v>823</v>
      </c>
      <c r="I1536" s="3">
        <f>VLOOKUP(표2[[#This Row],[BIS_NO]],표4[[정류소 번호]:[ISC 정류소 ID]],2,FALSE)</f>
        <v>169000086</v>
      </c>
      <c r="J1536" s="1" t="s">
        <v>16627</v>
      </c>
    </row>
    <row r="1537" spans="1:10">
      <c r="A1537">
        <v>165000479</v>
      </c>
      <c r="B1537" t="s">
        <v>6</v>
      </c>
      <c r="C1537" t="s">
        <v>17561</v>
      </c>
      <c r="D1537" s="3">
        <v>32</v>
      </c>
      <c r="E1537" s="3" t="str">
        <f>SUBSTITUTE(표2[[#This Row],[인천버스정보]],RIGHT(표2[[#This Row],[인천버스정보]],7),"")</f>
        <v>강화병원</v>
      </c>
      <c r="F1537">
        <f>INT(LEFT(RIGHT(표2[[#This Row],[인천버스정보]],6),5))</f>
        <v>43088</v>
      </c>
      <c r="G1537" s="3" t="str">
        <f>TEXT(VLOOKUP(표2[[#This Row],[BIS_NO]],표4[[정류소 번호]:[ISC 정류소 ID]],8,FALSE),0)</f>
        <v>2804033</v>
      </c>
      <c r="H1537" s="3">
        <f>VLOOKUP(INT(표2[[#This Row],[BIS_NO]]),표3[],2,FALSE)</f>
        <v>825</v>
      </c>
      <c r="I1537" s="3">
        <f>VLOOKUP(표2[[#This Row],[BIS_NO]],표4[[정류소 번호]:[ISC 정류소 ID]],2,FALSE)</f>
        <v>169000088</v>
      </c>
      <c r="J1537" s="1" t="s">
        <v>16628</v>
      </c>
    </row>
    <row r="1538" spans="1:10">
      <c r="A1538">
        <v>165000479</v>
      </c>
      <c r="B1538" t="s">
        <v>6</v>
      </c>
      <c r="C1538" t="s">
        <v>17561</v>
      </c>
      <c r="D1538" s="3">
        <v>33</v>
      </c>
      <c r="E1538" s="3" t="str">
        <f>SUBSTITUTE(표2[[#This Row],[인천버스정보]],RIGHT(표2[[#This Row],[인천버스정보]],7),"")</f>
        <v>축협</v>
      </c>
      <c r="F1538">
        <f>INT(LEFT(RIGHT(표2[[#This Row],[인천버스정보]],6),5))</f>
        <v>43061</v>
      </c>
      <c r="G1538" s="3" t="str">
        <f>TEXT(VLOOKUP(표2[[#This Row],[BIS_NO]],표4[[정류소 번호]:[ISC 정류소 ID]],8,FALSE),0)</f>
        <v>2800268</v>
      </c>
      <c r="H1538" s="3">
        <f>VLOOKUP(INT(표2[[#This Row],[BIS_NO]]),표3[],2,FALSE)</f>
        <v>2962</v>
      </c>
      <c r="I1538" s="3">
        <f>VLOOKUP(표2[[#This Row],[BIS_NO]],표4[[정류소 번호]:[ISC 정류소 ID]],2,FALSE)</f>
        <v>169000061</v>
      </c>
      <c r="J1538" s="1" t="s">
        <v>16028</v>
      </c>
    </row>
    <row r="1539" spans="1:10">
      <c r="A1539">
        <v>165000479</v>
      </c>
      <c r="B1539" t="s">
        <v>6</v>
      </c>
      <c r="C1539" t="s">
        <v>17561</v>
      </c>
      <c r="D1539" s="3">
        <v>34</v>
      </c>
      <c r="E1539" s="3" t="str">
        <f>SUBSTITUTE(표2[[#This Row],[인천버스정보]],RIGHT(표2[[#This Row],[인천버스정보]],7),"")</f>
        <v>강화군청</v>
      </c>
      <c r="F1539">
        <f>INT(LEFT(RIGHT(표2[[#This Row],[인천버스정보]],6),5))</f>
        <v>43065</v>
      </c>
      <c r="G1539" s="3" t="str">
        <f>TEXT(VLOOKUP(표2[[#This Row],[BIS_NO]],표4[[정류소 번호]:[ISC 정류소 ID]],8,FALSE),0)</f>
        <v>2800264</v>
      </c>
      <c r="H1539" s="3">
        <f>VLOOKUP(INT(표2[[#This Row],[BIS_NO]]),표3[],2,FALSE)</f>
        <v>3794</v>
      </c>
      <c r="I1539" s="3">
        <f>VLOOKUP(표2[[#This Row],[BIS_NO]],표4[[정류소 번호]:[ISC 정류소 ID]],2,FALSE)</f>
        <v>169000065</v>
      </c>
      <c r="J1539" s="1" t="s">
        <v>16029</v>
      </c>
    </row>
    <row r="1540" spans="1:10">
      <c r="A1540">
        <v>165000479</v>
      </c>
      <c r="B1540" t="s">
        <v>6</v>
      </c>
      <c r="C1540" t="s">
        <v>17561</v>
      </c>
      <c r="D1540" s="3">
        <v>35</v>
      </c>
      <c r="E1540" s="3" t="str">
        <f>SUBSTITUTE(표2[[#This Row],[인천버스정보]],RIGHT(표2[[#This Row],[인천버스정보]],7),"")</f>
        <v>중앙시장</v>
      </c>
      <c r="F1540">
        <f>INT(LEFT(RIGHT(표2[[#This Row],[인천버스정보]],6),5))</f>
        <v>90125</v>
      </c>
      <c r="G1540" s="3" t="str">
        <f>TEXT(VLOOKUP(표2[[#This Row],[BIS_NO]],표4[[정류소 번호]:[ISC 정류소 ID]],8,FALSE),0)</f>
        <v>2807245</v>
      </c>
      <c r="H1540" s="3">
        <f>VLOOKUP(INT(표2[[#This Row],[BIS_NO]]),표3[],2,FALSE)</f>
        <v>2945</v>
      </c>
      <c r="I1540" s="3">
        <f>VLOOKUP(표2[[#This Row],[BIS_NO]],표4[[정류소 번호]:[ISC 정류소 ID]],2,FALSE)</f>
        <v>169001125</v>
      </c>
      <c r="J1540" s="1" t="s">
        <v>16030</v>
      </c>
    </row>
    <row r="1541" spans="1:10">
      <c r="A1541">
        <v>165000479</v>
      </c>
      <c r="B1541" t="s">
        <v>6</v>
      </c>
      <c r="C1541" t="s">
        <v>17561</v>
      </c>
      <c r="D1541" s="3">
        <v>36</v>
      </c>
      <c r="E1541" s="3" t="str">
        <f>SUBSTITUTE(표2[[#This Row],[인천버스정보]],RIGHT(표2[[#This Row],[인천버스정보]],7),"")</f>
        <v>강화슈퍼</v>
      </c>
      <c r="F1541">
        <f>INT(LEFT(RIGHT(표2[[#This Row],[인천버스정보]],6),5))</f>
        <v>43068</v>
      </c>
      <c r="G1541" s="3" t="str">
        <f>TEXT(VLOOKUP(표2[[#This Row],[BIS_NO]],표4[[정류소 번호]:[ISC 정류소 ID]],8,FALSE),0)</f>
        <v>2800262</v>
      </c>
      <c r="H1541" s="3">
        <f>VLOOKUP(INT(표2[[#This Row],[BIS_NO]]),표3[],2,FALSE)</f>
        <v>3932</v>
      </c>
      <c r="I1541" s="3">
        <f>VLOOKUP(표2[[#This Row],[BIS_NO]],표4[[정류소 번호]:[ISC 정류소 ID]],2,FALSE)</f>
        <v>169000068</v>
      </c>
      <c r="J1541" s="1" t="s">
        <v>16031</v>
      </c>
    </row>
    <row r="1542" spans="1:10">
      <c r="A1542">
        <v>165000479</v>
      </c>
      <c r="B1542" t="s">
        <v>6</v>
      </c>
      <c r="C1542" t="s">
        <v>17561</v>
      </c>
      <c r="D1542" s="3">
        <v>37</v>
      </c>
      <c r="E1542" s="3" t="str">
        <f>SUBSTITUTE(표2[[#This Row],[인천버스정보]],RIGHT(표2[[#This Row],[인천버스정보]],7),"")</f>
        <v>여고입구</v>
      </c>
      <c r="F1542">
        <f>INT(LEFT(RIGHT(표2[[#This Row],[인천버스정보]],6),5))</f>
        <v>90232</v>
      </c>
      <c r="G1542" s="3" t="str">
        <f>TEXT(VLOOKUP(표2[[#This Row],[BIS_NO]],표4[[정류소 번호]:[ISC 정류소 ID]],8,FALSE),0)</f>
        <v>2807367</v>
      </c>
      <c r="H1542" s="3">
        <f>VLOOKUP(INT(표2[[#This Row],[BIS_NO]]),표3[],2,FALSE)</f>
        <v>2726</v>
      </c>
      <c r="I1542" s="3">
        <f>VLOOKUP(표2[[#This Row],[BIS_NO]],표4[[정류소 번호]:[ISC 정류소 ID]],2,FALSE)</f>
        <v>169001232</v>
      </c>
      <c r="J1542" s="1" t="s">
        <v>16032</v>
      </c>
    </row>
    <row r="1543" spans="1:10">
      <c r="A1543">
        <v>165000479</v>
      </c>
      <c r="B1543" t="s">
        <v>6</v>
      </c>
      <c r="C1543" t="s">
        <v>17561</v>
      </c>
      <c r="D1543" s="3">
        <v>38</v>
      </c>
      <c r="E1543" s="3" t="str">
        <f>SUBSTITUTE(표2[[#This Row],[인천버스정보]],RIGHT(표2[[#This Row],[인천버스정보]],7),"")</f>
        <v>강화서문</v>
      </c>
      <c r="F1543">
        <f>INT(LEFT(RIGHT(표2[[#This Row],[인천버스정보]],6),5))</f>
        <v>43064</v>
      </c>
      <c r="G1543" s="3" t="str">
        <f>TEXT(VLOOKUP(표2[[#This Row],[BIS_NO]],표4[[정류소 번호]:[ISC 정류소 ID]],8,FALSE),0)</f>
        <v>2800265</v>
      </c>
      <c r="H1543" s="3">
        <f>VLOOKUP(INT(표2[[#This Row],[BIS_NO]]),표3[],2,FALSE)</f>
        <v>3065</v>
      </c>
      <c r="I1543" s="3">
        <f>VLOOKUP(표2[[#This Row],[BIS_NO]],표4[[정류소 번호]:[ISC 정류소 ID]],2,FALSE)</f>
        <v>169000064</v>
      </c>
      <c r="J1543" s="1" t="s">
        <v>16033</v>
      </c>
    </row>
    <row r="1544" spans="1:10">
      <c r="A1544">
        <v>165000479</v>
      </c>
      <c r="B1544" t="s">
        <v>6</v>
      </c>
      <c r="C1544" t="s">
        <v>17561</v>
      </c>
      <c r="D1544" s="3">
        <v>39</v>
      </c>
      <c r="E1544" s="3" t="str">
        <f>SUBSTITUTE(표2[[#This Row],[인천버스정보]],RIGHT(표2[[#This Row],[인천버스정보]],7),"")</f>
        <v>강화서문</v>
      </c>
      <c r="F1544">
        <f>INT(LEFT(RIGHT(표2[[#This Row],[인천버스정보]],6),5))</f>
        <v>43063</v>
      </c>
      <c r="G1544" s="3" t="str">
        <f>TEXT(VLOOKUP(표2[[#This Row],[BIS_NO]],표4[[정류소 번호]:[ISC 정류소 ID]],8,FALSE),0)</f>
        <v>2800266</v>
      </c>
      <c r="H1544" s="3">
        <f>VLOOKUP(INT(표2[[#This Row],[BIS_NO]]),표3[],2,FALSE)</f>
        <v>2964</v>
      </c>
      <c r="I1544" s="3">
        <f>VLOOKUP(표2[[#This Row],[BIS_NO]],표4[[정류소 번호]:[ISC 정류소 ID]],2,FALSE)</f>
        <v>169000063</v>
      </c>
      <c r="J1544" s="1" t="s">
        <v>16093</v>
      </c>
    </row>
    <row r="1545" spans="1:10">
      <c r="A1545">
        <v>165000479</v>
      </c>
      <c r="B1545" t="s">
        <v>6</v>
      </c>
      <c r="C1545" t="s">
        <v>17561</v>
      </c>
      <c r="D1545" s="3">
        <v>40</v>
      </c>
      <c r="E1545" s="3" t="str">
        <f>SUBSTITUTE(표2[[#This Row],[인천버스정보]],RIGHT(표2[[#This Row],[인천버스정보]],7),"")</f>
        <v>여고입구</v>
      </c>
      <c r="F1545">
        <f>INT(LEFT(RIGHT(표2[[#This Row],[인천버스정보]],6),5))</f>
        <v>90233</v>
      </c>
      <c r="G1545" s="3" t="str">
        <f>TEXT(VLOOKUP(표2[[#This Row],[BIS_NO]],표4[[정류소 번호]:[ISC 정류소 ID]],8,FALSE),0)</f>
        <v>2807368</v>
      </c>
      <c r="H1545" s="3">
        <f>VLOOKUP(INT(표2[[#This Row],[BIS_NO]]),표3[],2,FALSE)</f>
        <v>2727</v>
      </c>
      <c r="I1545" s="3">
        <f>VLOOKUP(표2[[#This Row],[BIS_NO]],표4[[정류소 번호]:[ISC 정류소 ID]],2,FALSE)</f>
        <v>169001233</v>
      </c>
      <c r="J1545" s="1" t="s">
        <v>16235</v>
      </c>
    </row>
    <row r="1546" spans="1:10">
      <c r="A1546">
        <v>165000479</v>
      </c>
      <c r="B1546" t="s">
        <v>6</v>
      </c>
      <c r="C1546" t="s">
        <v>17561</v>
      </c>
      <c r="D1546" s="3">
        <v>41</v>
      </c>
      <c r="E1546" s="3" t="str">
        <f>SUBSTITUTE(표2[[#This Row],[인천버스정보]],RIGHT(표2[[#This Row],[인천버스정보]],7),"")</f>
        <v>강화슈퍼</v>
      </c>
      <c r="F1546">
        <f>INT(LEFT(RIGHT(표2[[#This Row],[인천버스정보]],6),5))</f>
        <v>43066</v>
      </c>
      <c r="G1546" s="3" t="str">
        <f>TEXT(VLOOKUP(표2[[#This Row],[BIS_NO]],표4[[정류소 번호]:[ISC 정류소 ID]],8,FALSE),0)</f>
        <v>2804602</v>
      </c>
      <c r="H1546" s="3">
        <f>VLOOKUP(INT(표2[[#This Row],[BIS_NO]]),표3[],2,FALSE)</f>
        <v>2966</v>
      </c>
      <c r="I1546" s="3">
        <f>VLOOKUP(표2[[#This Row],[BIS_NO]],표4[[정류소 번호]:[ISC 정류소 ID]],2,FALSE)</f>
        <v>169000066</v>
      </c>
      <c r="J1546" s="1" t="s">
        <v>16095</v>
      </c>
    </row>
    <row r="1547" spans="1:10">
      <c r="A1547">
        <v>165000479</v>
      </c>
      <c r="B1547" t="s">
        <v>6</v>
      </c>
      <c r="C1547" t="s">
        <v>17561</v>
      </c>
      <c r="D1547" s="3">
        <v>42</v>
      </c>
      <c r="E1547" s="3" t="str">
        <f>SUBSTITUTE(표2[[#This Row],[인천버스정보]],RIGHT(표2[[#This Row],[인천버스정보]],7),"")</f>
        <v>중앙시장.고려궁지입구</v>
      </c>
      <c r="F1547">
        <f>INT(LEFT(RIGHT(표2[[#This Row],[인천버스정보]],6),5))</f>
        <v>43067</v>
      </c>
      <c r="G1547" s="3" t="str">
        <f>TEXT(VLOOKUP(표2[[#This Row],[BIS_NO]],표4[[정류소 번호]:[ISC 정류소 ID]],8,FALSE),0)</f>
        <v>2803580</v>
      </c>
      <c r="H1547" s="3">
        <f>VLOOKUP(INT(표2[[#This Row],[BIS_NO]]),표3[],2,FALSE)</f>
        <v>3454</v>
      </c>
      <c r="I1547" s="3">
        <f>VLOOKUP(표2[[#This Row],[BIS_NO]],표4[[정류소 번호]:[ISC 정류소 ID]],2,FALSE)</f>
        <v>169000067</v>
      </c>
      <c r="J1547" s="1" t="s">
        <v>16096</v>
      </c>
    </row>
    <row r="1548" spans="1:10">
      <c r="A1548">
        <v>165000479</v>
      </c>
      <c r="B1548" t="s">
        <v>6</v>
      </c>
      <c r="C1548" t="s">
        <v>17561</v>
      </c>
      <c r="D1548" s="3">
        <v>43</v>
      </c>
      <c r="E1548" s="3" t="str">
        <f>SUBSTITUTE(표2[[#This Row],[인천버스정보]],RIGHT(표2[[#This Row],[인천버스정보]],7),"")</f>
        <v>강화군청</v>
      </c>
      <c r="F1548">
        <f>INT(LEFT(RIGHT(표2[[#This Row],[인천버스정보]],6),5))</f>
        <v>43108</v>
      </c>
      <c r="G1548" s="3" t="str">
        <f>TEXT(VLOOKUP(표2[[#This Row],[BIS_NO]],표4[[정류소 번호]:[ISC 정류소 ID]],8,FALSE),0)</f>
        <v>2800263</v>
      </c>
      <c r="H1548" s="3">
        <f>VLOOKUP(INT(표2[[#This Row],[BIS_NO]]),표3[],2,FALSE)</f>
        <v>2995</v>
      </c>
      <c r="I1548" s="3">
        <f>VLOOKUP(표2[[#This Row],[BIS_NO]],표4[[정류소 번호]:[ISC 정류소 ID]],2,FALSE)</f>
        <v>169000108</v>
      </c>
      <c r="J1548" s="1" t="s">
        <v>16097</v>
      </c>
    </row>
    <row r="1549" spans="1:10">
      <c r="A1549">
        <v>165000479</v>
      </c>
      <c r="B1549" t="s">
        <v>6</v>
      </c>
      <c r="C1549" t="s">
        <v>17561</v>
      </c>
      <c r="D1549" s="3">
        <v>44</v>
      </c>
      <c r="E1549" s="3" t="str">
        <f>SUBSTITUTE(표2[[#This Row],[인천버스정보]],RIGHT(표2[[#This Row],[인천버스정보]],7),"")</f>
        <v>수협</v>
      </c>
      <c r="F1549">
        <f>INT(LEFT(RIGHT(표2[[#This Row],[인천버스정보]],6),5))</f>
        <v>43059</v>
      </c>
      <c r="G1549" s="3" t="str">
        <f>TEXT(VLOOKUP(표2[[#This Row],[BIS_NO]],표4[[정류소 번호]:[ISC 정류소 ID]],8,FALSE),0)</f>
        <v>2807388</v>
      </c>
      <c r="H1549" s="3">
        <f>VLOOKUP(INT(표2[[#This Row],[BIS_NO]]),표3[],2,FALSE)</f>
        <v>3184</v>
      </c>
      <c r="I1549" s="3">
        <f>VLOOKUP(표2[[#This Row],[BIS_NO]],표4[[정류소 번호]:[ISC 정류소 ID]],2,FALSE)</f>
        <v>169000059</v>
      </c>
      <c r="J1549" s="1" t="s">
        <v>16629</v>
      </c>
    </row>
    <row r="1550" spans="1:10">
      <c r="A1550">
        <v>165000479</v>
      </c>
      <c r="B1550" t="s">
        <v>6</v>
      </c>
      <c r="C1550" t="s">
        <v>17561</v>
      </c>
      <c r="D1550" s="3">
        <v>45</v>
      </c>
      <c r="E1550" s="3" t="str">
        <f>SUBSTITUTE(표2[[#This Row],[인천버스정보]],RIGHT(표2[[#This Row],[인천버스정보]],7),"")</f>
        <v>강화문화원.종합전시관</v>
      </c>
      <c r="F1550">
        <f>INT(LEFT(RIGHT(표2[[#This Row],[인천버스정보]],6),5))</f>
        <v>43097</v>
      </c>
      <c r="G1550" s="3" t="str">
        <f>TEXT(VLOOKUP(표2[[#This Row],[BIS_NO]],표4[[정류소 번호]:[ISC 정류소 ID]],8,FALSE),0)</f>
        <v>2804528</v>
      </c>
      <c r="H1550" s="3">
        <f>VLOOKUP(INT(표2[[#This Row],[BIS_NO]]),표3[],2,FALSE)</f>
        <v>3662</v>
      </c>
      <c r="I1550" s="3">
        <f>VLOOKUP(표2[[#This Row],[BIS_NO]],표4[[정류소 번호]:[ISC 정류소 ID]],2,FALSE)</f>
        <v>169000097</v>
      </c>
      <c r="J1550" s="1" t="s">
        <v>16580</v>
      </c>
    </row>
    <row r="1551" spans="1:10">
      <c r="A1551">
        <v>165000479</v>
      </c>
      <c r="B1551" t="s">
        <v>6</v>
      </c>
      <c r="C1551" t="s">
        <v>17561</v>
      </c>
      <c r="D1551" s="3">
        <v>46</v>
      </c>
      <c r="E1551" s="3" t="str">
        <f>SUBSTITUTE(표2[[#This Row],[인천버스정보]],RIGHT(표2[[#This Row],[인천버스정보]],7),"")</f>
        <v>구보건소.강화터미널</v>
      </c>
      <c r="F1551">
        <f>INT(LEFT(RIGHT(표2[[#This Row],[인천버스정보]],6),5))</f>
        <v>43056</v>
      </c>
      <c r="G1551" s="3" t="str">
        <f>TEXT(VLOOKUP(표2[[#This Row],[BIS_NO]],표4[[정류소 번호]:[ISC 정류소 ID]],8,FALSE),0)</f>
        <v>2804527</v>
      </c>
      <c r="H1551" s="3">
        <f>VLOOKUP(INT(표2[[#This Row],[BIS_NO]]),표3[],2,FALSE)</f>
        <v>2961</v>
      </c>
      <c r="I1551" s="3">
        <f>VLOOKUP(표2[[#This Row],[BIS_NO]],표4[[정류소 번호]:[ISC 정류소 ID]],2,FALSE)</f>
        <v>169000056</v>
      </c>
      <c r="J1551" s="1" t="s">
        <v>16581</v>
      </c>
    </row>
    <row r="1552" spans="1:10">
      <c r="A1552">
        <v>165000479</v>
      </c>
      <c r="B1552" t="s">
        <v>6</v>
      </c>
      <c r="C1552" t="s">
        <v>17561</v>
      </c>
      <c r="D1552" s="3">
        <v>47</v>
      </c>
      <c r="E1552" s="3" t="str">
        <f>SUBSTITUTE(표2[[#This Row],[인천버스정보]],RIGHT(표2[[#This Row],[인천버스정보]],7),"")</f>
        <v>강화터미널</v>
      </c>
      <c r="F1552">
        <f>INT(LEFT(RIGHT(표2[[#This Row],[인천버스정보]],6),5))</f>
        <v>43057</v>
      </c>
      <c r="G1552" s="3" t="str">
        <f>TEXT(VLOOKUP(표2[[#This Row],[BIS_NO]],표4[[정류소 번호]:[ISC 정류소 ID]],8,FALSE),0)</f>
        <v>2800270</v>
      </c>
      <c r="H1552" s="3">
        <f>VLOOKUP(INT(표2[[#This Row],[BIS_NO]]),표3[],2,FALSE)</f>
        <v>3664</v>
      </c>
      <c r="I1552" s="3">
        <f>VLOOKUP(표2[[#This Row],[BIS_NO]],표4[[정류소 번호]:[ISC 정류소 ID]],2,FALSE)</f>
        <v>169000057</v>
      </c>
      <c r="J1552" s="1" t="s">
        <v>16027</v>
      </c>
    </row>
    <row r="1553" spans="1:10">
      <c r="A1553">
        <v>165000481</v>
      </c>
      <c r="B1553" t="s">
        <v>32</v>
      </c>
      <c r="C1553" t="s">
        <v>17562</v>
      </c>
      <c r="D1553" s="3">
        <v>1</v>
      </c>
      <c r="E1553" s="3" t="str">
        <f>SUBSTITUTE(표2[[#This Row],[인천버스정보]],RIGHT(표2[[#This Row],[인천버스정보]],7),"")</f>
        <v>강화터미널</v>
      </c>
      <c r="F1553">
        <f>INT(LEFT(RIGHT(표2[[#This Row],[인천버스정보]],6),5))</f>
        <v>43058</v>
      </c>
      <c r="G1553" s="3" t="str">
        <f>TEXT(VLOOKUP(표2[[#This Row],[BIS_NO]],표4[[정류소 번호]:[ISC 정류소 ID]],8,FALSE),0)</f>
        <v>2800269</v>
      </c>
      <c r="H1553" s="3">
        <f>VLOOKUP(INT(표2[[#This Row],[BIS_NO]]),표3[],2,FALSE)</f>
        <v>837</v>
      </c>
      <c r="I1553" s="3">
        <f>VLOOKUP(표2[[#This Row],[BIS_NO]],표4[[정류소 번호]:[ISC 정류소 ID]],2,FALSE)</f>
        <v>169000058</v>
      </c>
      <c r="J1553" s="1" t="s">
        <v>65</v>
      </c>
    </row>
    <row r="1554" spans="1:10">
      <c r="A1554">
        <v>165000481</v>
      </c>
      <c r="B1554" t="s">
        <v>32</v>
      </c>
      <c r="C1554" t="s">
        <v>17562</v>
      </c>
      <c r="D1554" s="3">
        <v>2</v>
      </c>
      <c r="E1554" s="3" t="str">
        <f>SUBSTITUTE(표2[[#This Row],[인천버스정보]],RIGHT(표2[[#This Row],[인천버스정보]],7),"")</f>
        <v>구보건소</v>
      </c>
      <c r="F1554">
        <f>INT(LEFT(RIGHT(표2[[#This Row],[인천버스정보]],6),5))</f>
        <v>43055</v>
      </c>
      <c r="G1554" s="3" t="str">
        <f>TEXT(VLOOKUP(표2[[#This Row],[BIS_NO]],표4[[정류소 번호]:[ISC 정류소 ID]],8,FALSE),0)</f>
        <v>2804581</v>
      </c>
      <c r="H1554" s="3">
        <f>VLOOKUP(INT(표2[[#This Row],[BIS_NO]]),표3[],2,FALSE)</f>
        <v>2963</v>
      </c>
      <c r="I1554" s="3">
        <f>VLOOKUP(표2[[#This Row],[BIS_NO]],표4[[정류소 번호]:[ISC 정류소 ID]],2,FALSE)</f>
        <v>169000055</v>
      </c>
      <c r="J1554" s="1" t="s">
        <v>177</v>
      </c>
    </row>
    <row r="1555" spans="1:10">
      <c r="A1555">
        <v>165000481</v>
      </c>
      <c r="B1555" t="s">
        <v>32</v>
      </c>
      <c r="C1555" t="s">
        <v>17562</v>
      </c>
      <c r="D1555" s="3">
        <v>3</v>
      </c>
      <c r="E1555" s="3" t="str">
        <f>SUBSTITUTE(표2[[#This Row],[인천버스정보]],RIGHT(표2[[#This Row],[인천버스정보]],7),"")</f>
        <v>강화문화원.종합전시관</v>
      </c>
      <c r="F1555">
        <f>INT(LEFT(RIGHT(표2[[#This Row],[인천버스정보]],6),5))</f>
        <v>43098</v>
      </c>
      <c r="G1555" s="3" t="str">
        <f>TEXT(VLOOKUP(표2[[#This Row],[BIS_NO]],표4[[정류소 번호]:[ISC 정류소 ID]],8,FALSE),0)</f>
        <v>2804582</v>
      </c>
      <c r="H1555" s="3">
        <f>VLOOKUP(INT(표2[[#This Row],[BIS_NO]]),표3[],2,FALSE)</f>
        <v>3663</v>
      </c>
      <c r="I1555" s="3">
        <f>VLOOKUP(표2[[#This Row],[BIS_NO]],표4[[정류소 번호]:[ISC 정류소 ID]],2,FALSE)</f>
        <v>169000098</v>
      </c>
      <c r="J1555" s="1" t="s">
        <v>178</v>
      </c>
    </row>
    <row r="1556" spans="1:10">
      <c r="A1556">
        <v>165000481</v>
      </c>
      <c r="B1556" t="s">
        <v>32</v>
      </c>
      <c r="C1556" t="s">
        <v>17562</v>
      </c>
      <c r="D1556" s="3">
        <v>4</v>
      </c>
      <c r="E1556" s="3" t="str">
        <f>SUBSTITUTE(표2[[#This Row],[인천버스정보]],RIGHT(표2[[#This Row],[인천버스정보]],7),"")</f>
        <v>수협</v>
      </c>
      <c r="F1556">
        <f>INT(LEFT(RIGHT(표2[[#This Row],[인천버스정보]],6),5))</f>
        <v>43062</v>
      </c>
      <c r="G1556" s="3" t="str">
        <f>TEXT(VLOOKUP(표2[[#This Row],[BIS_NO]],표4[[정류소 번호]:[ISC 정류소 ID]],8,FALSE),0)</f>
        <v>2800267</v>
      </c>
      <c r="H1556" s="3">
        <f>VLOOKUP(INT(표2[[#This Row],[BIS_NO]]),표3[],2,FALSE)</f>
        <v>2967</v>
      </c>
      <c r="I1556" s="3">
        <f>VLOOKUP(표2[[#This Row],[BIS_NO]],표4[[정류소 번호]:[ISC 정류소 ID]],2,FALSE)</f>
        <v>169000062</v>
      </c>
      <c r="J1556" s="1" t="s">
        <v>179</v>
      </c>
    </row>
    <row r="1557" spans="1:10">
      <c r="A1557">
        <v>165000481</v>
      </c>
      <c r="B1557" t="s">
        <v>32</v>
      </c>
      <c r="C1557" t="s">
        <v>17562</v>
      </c>
      <c r="D1557" s="3">
        <v>5</v>
      </c>
      <c r="E1557" s="3" t="str">
        <f>SUBSTITUTE(표2[[#This Row],[인천버스정보]],RIGHT(표2[[#This Row],[인천버스정보]],7),"")</f>
        <v>강화병원</v>
      </c>
      <c r="F1557">
        <f>INT(LEFT(RIGHT(표2[[#This Row],[인천버스정보]],6),5))</f>
        <v>43089</v>
      </c>
      <c r="G1557" s="3" t="str">
        <f>TEXT(VLOOKUP(표2[[#This Row],[BIS_NO]],표4[[정류소 번호]:[ISC 정류소 ID]],8,FALSE),0)</f>
        <v>2804034</v>
      </c>
      <c r="H1557" s="3">
        <f>VLOOKUP(INT(표2[[#This Row],[BIS_NO]]),표3[],2,FALSE)</f>
        <v>826</v>
      </c>
      <c r="I1557" s="3">
        <f>VLOOKUP(표2[[#This Row],[BIS_NO]],표4[[정류소 번호]:[ISC 정류소 ID]],2,FALSE)</f>
        <v>169000089</v>
      </c>
      <c r="J1557" s="1" t="s">
        <v>16630</v>
      </c>
    </row>
    <row r="1558" spans="1:10">
      <c r="A1558">
        <v>165000481</v>
      </c>
      <c r="B1558" t="s">
        <v>32</v>
      </c>
      <c r="C1558" t="s">
        <v>17562</v>
      </c>
      <c r="D1558" s="3">
        <v>6</v>
      </c>
      <c r="E1558" s="3" t="str">
        <f>SUBSTITUTE(표2[[#This Row],[인천버스정보]],RIGHT(표2[[#This Row],[인천버스정보]],7),"")</f>
        <v>유성아파트</v>
      </c>
      <c r="F1558">
        <f>INT(LEFT(RIGHT(표2[[#This Row],[인천버스정보]],6),5))</f>
        <v>43087</v>
      </c>
      <c r="G1558" s="3" t="str">
        <f>TEXT(VLOOKUP(표2[[#This Row],[BIS_NO]],표4[[정류소 번호]:[ISC 정류소 ID]],8,FALSE),0)</f>
        <v>2804035</v>
      </c>
      <c r="H1558" s="3">
        <f>VLOOKUP(INT(표2[[#This Row],[BIS_NO]]),표3[],2,FALSE)</f>
        <v>824</v>
      </c>
      <c r="I1558" s="3">
        <f>VLOOKUP(표2[[#This Row],[BIS_NO]],표4[[정류소 번호]:[ISC 정류소 ID]],2,FALSE)</f>
        <v>169000087</v>
      </c>
      <c r="J1558" s="1" t="s">
        <v>16631</v>
      </c>
    </row>
    <row r="1559" spans="1:10">
      <c r="A1559">
        <v>165000481</v>
      </c>
      <c r="B1559" t="s">
        <v>32</v>
      </c>
      <c r="C1559" t="s">
        <v>17562</v>
      </c>
      <c r="D1559" s="3">
        <v>7</v>
      </c>
      <c r="E1559" s="3" t="str">
        <f>SUBSTITUTE(표2[[#This Row],[인천버스정보]],RIGHT(표2[[#This Row],[인천버스정보]],7),"")</f>
        <v>용진주택</v>
      </c>
      <c r="F1559">
        <f>INT(LEFT(RIGHT(표2[[#This Row],[인천버스정보]],6),5))</f>
        <v>43085</v>
      </c>
      <c r="G1559" s="3" t="str">
        <f>TEXT(VLOOKUP(표2[[#This Row],[BIS_NO]],표4[[정류소 번호]:[ISC 정류소 ID]],8,FALSE),0)</f>
        <v>2804037</v>
      </c>
      <c r="H1559" s="3">
        <f>VLOOKUP(INT(표2[[#This Row],[BIS_NO]]),표3[],2,FALSE)</f>
        <v>3154</v>
      </c>
      <c r="I1559" s="3">
        <f>VLOOKUP(표2[[#This Row],[BIS_NO]],표4[[정류소 번호]:[ISC 정류소 ID]],2,FALSE)</f>
        <v>169000085</v>
      </c>
      <c r="J1559" s="1" t="s">
        <v>16632</v>
      </c>
    </row>
    <row r="1560" spans="1:10">
      <c r="A1560">
        <v>165000481</v>
      </c>
      <c r="B1560" t="s">
        <v>32</v>
      </c>
      <c r="C1560" t="s">
        <v>17562</v>
      </c>
      <c r="D1560" s="3">
        <v>8</v>
      </c>
      <c r="E1560" s="3" t="str">
        <f>SUBSTITUTE(표2[[#This Row],[인천버스정보]],RIGHT(표2[[#This Row],[인천버스정보]],7),"")</f>
        <v>현대아파트</v>
      </c>
      <c r="F1560">
        <f>INT(LEFT(RIGHT(표2[[#This Row],[인천버스정보]],6),5))</f>
        <v>43083</v>
      </c>
      <c r="G1560" s="3" t="str">
        <f>TEXT(VLOOKUP(표2[[#This Row],[BIS_NO]],표4[[정류소 번호]:[ISC 정류소 ID]],8,FALSE),0)</f>
        <v>2804039</v>
      </c>
      <c r="H1560" s="3">
        <f>VLOOKUP(INT(표2[[#This Row],[BIS_NO]]),표3[],2,FALSE)</f>
        <v>822</v>
      </c>
      <c r="I1560" s="3">
        <f>VLOOKUP(표2[[#This Row],[BIS_NO]],표4[[정류소 번호]:[ISC 정류소 ID]],2,FALSE)</f>
        <v>169000083</v>
      </c>
      <c r="J1560" s="1" t="s">
        <v>16633</v>
      </c>
    </row>
    <row r="1561" spans="1:10">
      <c r="A1561">
        <v>165000481</v>
      </c>
      <c r="B1561" t="s">
        <v>32</v>
      </c>
      <c r="C1561" t="s">
        <v>17562</v>
      </c>
      <c r="D1561" s="3">
        <v>9</v>
      </c>
      <c r="E1561" s="3" t="str">
        <f>SUBSTITUTE(표2[[#This Row],[인천버스정보]],RIGHT(표2[[#This Row],[인천버스정보]],7),"")</f>
        <v>청소년수련관</v>
      </c>
      <c r="F1561">
        <f>INT(LEFT(RIGHT(표2[[#This Row],[인천버스정보]],6),5))</f>
        <v>43079</v>
      </c>
      <c r="G1561" s="3" t="str">
        <f>TEXT(VLOOKUP(표2[[#This Row],[BIS_NO]],표4[[정류소 번호]:[ISC 정류소 ID]],8,FALSE),0)</f>
        <v>2804041</v>
      </c>
      <c r="H1561" s="3">
        <f>VLOOKUP(INT(표2[[#This Row],[BIS_NO]]),표3[],2,FALSE)</f>
        <v>3448</v>
      </c>
      <c r="I1561" s="3">
        <f>VLOOKUP(표2[[#This Row],[BIS_NO]],표4[[정류소 번호]:[ISC 정류소 ID]],2,FALSE)</f>
        <v>169000079</v>
      </c>
      <c r="J1561" s="1" t="s">
        <v>16634</v>
      </c>
    </row>
    <row r="1562" spans="1:10">
      <c r="A1562">
        <v>165000481</v>
      </c>
      <c r="B1562" t="s">
        <v>32</v>
      </c>
      <c r="C1562" t="s">
        <v>17562</v>
      </c>
      <c r="D1562" s="3">
        <v>10</v>
      </c>
      <c r="E1562" s="3" t="str">
        <f>SUBSTITUTE(표2[[#This Row],[인천버스정보]],RIGHT(표2[[#This Row],[인천버스정보]],7),"")</f>
        <v>갑곶돈대입구</v>
      </c>
      <c r="F1562">
        <f>INT(LEFT(RIGHT(표2[[#This Row],[인천버스정보]],6),5))</f>
        <v>43367</v>
      </c>
      <c r="G1562" s="3" t="str">
        <f>TEXT(VLOOKUP(표2[[#This Row],[BIS_NO]],표4[[정류소 번호]:[ISC 정류소 ID]],8,FALSE),0)</f>
        <v>2804589</v>
      </c>
      <c r="H1562" s="3">
        <f>VLOOKUP(INT(표2[[#This Row],[BIS_NO]]),표3[],2,FALSE)</f>
        <v>3604</v>
      </c>
      <c r="I1562" s="3">
        <f>VLOOKUP(표2[[#This Row],[BIS_NO]],표4[[정류소 번호]:[ISC 정류소 ID]],2,FALSE)</f>
        <v>169000367</v>
      </c>
      <c r="J1562" s="1" t="s">
        <v>16635</v>
      </c>
    </row>
    <row r="1563" spans="1:10">
      <c r="A1563">
        <v>165000481</v>
      </c>
      <c r="B1563" t="s">
        <v>32</v>
      </c>
      <c r="C1563" t="s">
        <v>17562</v>
      </c>
      <c r="D1563" s="3">
        <v>11</v>
      </c>
      <c r="E1563" s="3" t="str">
        <f>SUBSTITUTE(표2[[#This Row],[인천버스정보]],RIGHT(표2[[#This Row],[인천버스정보]],7),"")</f>
        <v>갑곶돈대.강화전쟁박물관</v>
      </c>
      <c r="F1563">
        <f>INT(LEFT(RIGHT(표2[[#This Row],[인천버스정보]],6),5))</f>
        <v>43728</v>
      </c>
      <c r="G1563" s="3" t="str">
        <f>TEXT(VLOOKUP(표2[[#This Row],[BIS_NO]],표4[[정류소 번호]:[ISC 정류소 ID]],8,FALSE),0)</f>
        <v>2804043</v>
      </c>
      <c r="H1563" s="3">
        <f>VLOOKUP(INT(표2[[#This Row],[BIS_NO]]),표3[],2,FALSE)</f>
        <v>3739</v>
      </c>
      <c r="I1563" s="3">
        <f>VLOOKUP(표2[[#This Row],[BIS_NO]],표4[[정류소 번호]:[ISC 정류소 ID]],2,FALSE)</f>
        <v>169000728</v>
      </c>
      <c r="J1563" s="1" t="s">
        <v>16636</v>
      </c>
    </row>
    <row r="1564" spans="1:10">
      <c r="A1564">
        <v>165000481</v>
      </c>
      <c r="B1564" t="s">
        <v>32</v>
      </c>
      <c r="C1564" t="s">
        <v>17562</v>
      </c>
      <c r="D1564" s="3">
        <v>12</v>
      </c>
      <c r="E1564" s="3" t="str">
        <f>SUBSTITUTE(표2[[#This Row],[인천버스정보]],RIGHT(표2[[#This Row],[인천버스정보]],7),"")</f>
        <v>더리미장어마을</v>
      </c>
      <c r="F1564">
        <f>INT(LEFT(RIGHT(표2[[#This Row],[인천버스정보]],6),5))</f>
        <v>43680</v>
      </c>
      <c r="G1564" s="3" t="str">
        <f>TEXT(VLOOKUP(표2[[#This Row],[BIS_NO]],표4[[정류소 번호]:[ISC 정류소 ID]],8,FALSE),0)</f>
        <v>2804591</v>
      </c>
      <c r="H1564" s="3">
        <f>VLOOKUP(INT(표2[[#This Row],[BIS_NO]]),표3[],2,FALSE)</f>
        <v>2643</v>
      </c>
      <c r="I1564" s="3">
        <f>VLOOKUP(표2[[#This Row],[BIS_NO]],표4[[정류소 번호]:[ISC 정류소 ID]],2,FALSE)</f>
        <v>169000680</v>
      </c>
      <c r="J1564" s="1" t="s">
        <v>16637</v>
      </c>
    </row>
    <row r="1565" spans="1:10">
      <c r="A1565">
        <v>165000481</v>
      </c>
      <c r="B1565" t="s">
        <v>32</v>
      </c>
      <c r="C1565" t="s">
        <v>17562</v>
      </c>
      <c r="D1565" s="3">
        <v>13</v>
      </c>
      <c r="E1565" s="3" t="str">
        <f>SUBSTITUTE(표2[[#This Row],[인천버스정보]],RIGHT(표2[[#This Row],[인천버스정보]],7),"")</f>
        <v>지산입구(용진)</v>
      </c>
      <c r="F1565">
        <f>INT(LEFT(RIGHT(표2[[#This Row],[인천버스정보]],6),5))</f>
        <v>43679</v>
      </c>
      <c r="G1565" s="3" t="str">
        <f>TEXT(VLOOKUP(표2[[#This Row],[BIS_NO]],표4[[정류소 번호]:[ISC 정류소 ID]],8,FALSE),0)</f>
        <v>2804045</v>
      </c>
      <c r="H1565" s="3">
        <f>VLOOKUP(INT(표2[[#This Row],[BIS_NO]]),표3[],2,FALSE)</f>
        <v>2642</v>
      </c>
      <c r="I1565" s="3">
        <f>VLOOKUP(표2[[#This Row],[BIS_NO]],표4[[정류소 번호]:[ISC 정류소 ID]],2,FALSE)</f>
        <v>169000679</v>
      </c>
      <c r="J1565" s="1" t="s">
        <v>16638</v>
      </c>
    </row>
    <row r="1566" spans="1:10">
      <c r="A1566">
        <v>165000481</v>
      </c>
      <c r="B1566" t="s">
        <v>32</v>
      </c>
      <c r="C1566" t="s">
        <v>17562</v>
      </c>
      <c r="D1566" s="3">
        <v>14</v>
      </c>
      <c r="E1566" s="3" t="str">
        <f>SUBSTITUTE(표2[[#This Row],[인천버스정보]],RIGHT(표2[[#This Row],[인천버스정보]],7),"")</f>
        <v>용진진</v>
      </c>
      <c r="F1566">
        <f>INT(LEFT(RIGHT(표2[[#This Row],[인천버스정보]],6),5))</f>
        <v>43639</v>
      </c>
      <c r="G1566" s="3" t="str">
        <f>TEXT(VLOOKUP(표2[[#This Row],[BIS_NO]],표4[[정류소 번호]:[ISC 정류소 ID]],8,FALSE),0)</f>
        <v>2804048</v>
      </c>
      <c r="H1566" s="3">
        <f>VLOOKUP(INT(표2[[#This Row],[BIS_NO]]),표3[],2,FALSE)</f>
        <v>3825</v>
      </c>
      <c r="I1566" s="3">
        <f>VLOOKUP(표2[[#This Row],[BIS_NO]],표4[[정류소 번호]:[ISC 정류소 ID]],2,FALSE)</f>
        <v>169000639</v>
      </c>
      <c r="J1566" s="1" t="s">
        <v>16639</v>
      </c>
    </row>
    <row r="1567" spans="1:10">
      <c r="A1567">
        <v>165000481</v>
      </c>
      <c r="B1567" t="s">
        <v>32</v>
      </c>
      <c r="C1567" t="s">
        <v>17562</v>
      </c>
      <c r="D1567" s="3">
        <v>15</v>
      </c>
      <c r="E1567" s="3" t="str">
        <f>SUBSTITUTE(표2[[#This Row],[인천버스정보]],RIGHT(표2[[#This Row],[인천버스정보]],7),"")</f>
        <v>용당사터</v>
      </c>
      <c r="F1567">
        <f>INT(LEFT(RIGHT(표2[[#This Row],[인천버스정보]],6),5))</f>
        <v>43677</v>
      </c>
      <c r="G1567" s="3" t="str">
        <f>TEXT(VLOOKUP(표2[[#This Row],[BIS_NO]],표4[[정류소 번호]:[ISC 정류소 ID]],8,FALSE),0)</f>
        <v>2804593</v>
      </c>
      <c r="H1567" s="3">
        <f>VLOOKUP(INT(표2[[#This Row],[BIS_NO]]),표3[],2,FALSE)</f>
        <v>2640</v>
      </c>
      <c r="I1567" s="3">
        <f>VLOOKUP(표2[[#This Row],[BIS_NO]],표4[[정류소 번호]:[ISC 정류소 ID]],2,FALSE)</f>
        <v>169000677</v>
      </c>
      <c r="J1567" s="1" t="s">
        <v>16640</v>
      </c>
    </row>
    <row r="1568" spans="1:10">
      <c r="A1568">
        <v>165000481</v>
      </c>
      <c r="B1568" t="s">
        <v>32</v>
      </c>
      <c r="C1568" t="s">
        <v>17562</v>
      </c>
      <c r="D1568" s="3">
        <v>16</v>
      </c>
      <c r="E1568" s="3" t="str">
        <f>SUBSTITUTE(표2[[#This Row],[인천버스정보]],RIGHT(표2[[#This Row],[인천버스정보]],7),"")</f>
        <v>화도돈대</v>
      </c>
      <c r="F1568">
        <f>INT(LEFT(RIGHT(표2[[#This Row],[인천버스정보]],6),5))</f>
        <v>43863</v>
      </c>
      <c r="G1568" s="3" t="str">
        <f>TEXT(VLOOKUP(표2[[#This Row],[BIS_NO]],표4[[정류소 번호]:[ISC 정류소 ID]],8,FALSE),0)</f>
        <v>2804049</v>
      </c>
      <c r="H1568" s="3">
        <f>VLOOKUP(INT(표2[[#This Row],[BIS_NO]]),표3[],2,FALSE)</f>
        <v>3676</v>
      </c>
      <c r="I1568" s="3">
        <f>VLOOKUP(표2[[#This Row],[BIS_NO]],표4[[정류소 번호]:[ISC 정류소 ID]],2,FALSE)</f>
        <v>169000863</v>
      </c>
      <c r="J1568" s="1" t="s">
        <v>16641</v>
      </c>
    </row>
    <row r="1569" spans="1:10">
      <c r="A1569">
        <v>165000481</v>
      </c>
      <c r="B1569" t="s">
        <v>32</v>
      </c>
      <c r="C1569" t="s">
        <v>17562</v>
      </c>
      <c r="D1569" s="3">
        <v>17</v>
      </c>
      <c r="E1569" s="3" t="str">
        <f>SUBSTITUTE(표2[[#This Row],[인천버스정보]],RIGHT(표2[[#This Row],[인천버스정보]],7),"")</f>
        <v>오두돈대</v>
      </c>
      <c r="F1569">
        <f>INT(LEFT(RIGHT(표2[[#This Row],[인천버스정보]],6),5))</f>
        <v>43536</v>
      </c>
      <c r="G1569" s="3" t="str">
        <f>TEXT(VLOOKUP(표2[[#This Row],[BIS_NO]],표4[[정류소 번호]:[ISC 정류소 ID]],8,FALSE),0)</f>
        <v>2804595</v>
      </c>
      <c r="H1569" s="3">
        <f>VLOOKUP(INT(표2[[#This Row],[BIS_NO]]),표3[],2,FALSE)</f>
        <v>3723</v>
      </c>
      <c r="I1569" s="3">
        <f>VLOOKUP(표2[[#This Row],[BIS_NO]],표4[[정류소 번호]:[ISC 정류소 ID]],2,FALSE)</f>
        <v>169000536</v>
      </c>
      <c r="J1569" s="1" t="s">
        <v>16642</v>
      </c>
    </row>
    <row r="1570" spans="1:10">
      <c r="A1570">
        <v>165000481</v>
      </c>
      <c r="B1570" t="s">
        <v>32</v>
      </c>
      <c r="C1570" t="s">
        <v>17562</v>
      </c>
      <c r="D1570" s="3">
        <v>18</v>
      </c>
      <c r="E1570" s="3" t="str">
        <f>SUBSTITUTE(표2[[#This Row],[인천버스정보]],RIGHT(표2[[#This Row],[인천버스정보]],7),"")</f>
        <v>오두리(넙성입구)</v>
      </c>
      <c r="F1570">
        <f>INT(LEFT(RIGHT(표2[[#This Row],[인천버스정보]],6),5))</f>
        <v>43675</v>
      </c>
      <c r="G1570" s="3" t="str">
        <f>TEXT(VLOOKUP(표2[[#This Row],[BIS_NO]],표4[[정류소 번호]:[ISC 정류소 ID]],8,FALSE),0)</f>
        <v>2804052</v>
      </c>
      <c r="H1570" s="3">
        <f>VLOOKUP(INT(표2[[#This Row],[BIS_NO]]),표3[],2,FALSE)</f>
        <v>2638</v>
      </c>
      <c r="I1570" s="3">
        <f>VLOOKUP(표2[[#This Row],[BIS_NO]],표4[[정류소 번호]:[ISC 정류소 ID]],2,FALSE)</f>
        <v>169000675</v>
      </c>
      <c r="J1570" s="1" t="s">
        <v>16643</v>
      </c>
    </row>
    <row r="1571" spans="1:10">
      <c r="A1571">
        <v>165000481</v>
      </c>
      <c r="B1571" t="s">
        <v>32</v>
      </c>
      <c r="C1571" t="s">
        <v>17562</v>
      </c>
      <c r="D1571" s="3">
        <v>19</v>
      </c>
      <c r="E1571" s="3" t="str">
        <f>SUBSTITUTE(표2[[#This Row],[인천버스정보]],RIGHT(표2[[#This Row],[인천버스정보]],7),"")</f>
        <v>광성보</v>
      </c>
      <c r="F1571">
        <f>INT(LEFT(RIGHT(표2[[#This Row],[인천버스정보]],6),5))</f>
        <v>43674</v>
      </c>
      <c r="G1571" s="3" t="str">
        <f>TEXT(VLOOKUP(표2[[#This Row],[BIS_NO]],표4[[정류소 번호]:[ISC 정류소 ID]],8,FALSE),0)</f>
        <v>2804053</v>
      </c>
      <c r="H1571" s="3">
        <f>VLOOKUP(INT(표2[[#This Row],[BIS_NO]]),표3[],2,FALSE)</f>
        <v>2637</v>
      </c>
      <c r="I1571" s="3">
        <f>VLOOKUP(표2[[#This Row],[BIS_NO]],표4[[정류소 번호]:[ISC 정류소 ID]],2,FALSE)</f>
        <v>169000674</v>
      </c>
      <c r="J1571" s="1" t="s">
        <v>16644</v>
      </c>
    </row>
    <row r="1572" spans="1:10">
      <c r="A1572">
        <v>165000481</v>
      </c>
      <c r="B1572" t="s">
        <v>32</v>
      </c>
      <c r="C1572" t="s">
        <v>17562</v>
      </c>
      <c r="D1572" s="3">
        <v>20</v>
      </c>
      <c r="E1572" s="3" t="str">
        <f>SUBSTITUTE(표2[[#This Row],[인천버스정보]],RIGHT(표2[[#This Row],[인천버스정보]],7),"")</f>
        <v>광성오리</v>
      </c>
      <c r="F1572">
        <f>INT(LEFT(RIGHT(표2[[#This Row],[인천버스정보]],6),5))</f>
        <v>43862</v>
      </c>
      <c r="G1572" s="3" t="str">
        <f>TEXT(VLOOKUP(표2[[#This Row],[BIS_NO]],표4[[정류소 번호]:[ISC 정류소 ID]],8,FALSE),0)</f>
        <v>2804597</v>
      </c>
      <c r="H1572" s="3">
        <f>VLOOKUP(INT(표2[[#This Row],[BIS_NO]]),표3[],2,FALSE)</f>
        <v>3675</v>
      </c>
      <c r="I1572" s="3">
        <f>VLOOKUP(표2[[#This Row],[BIS_NO]],표4[[정류소 번호]:[ISC 정류소 ID]],2,FALSE)</f>
        <v>169000862</v>
      </c>
      <c r="J1572" s="1" t="s">
        <v>16645</v>
      </c>
    </row>
    <row r="1573" spans="1:10">
      <c r="A1573">
        <v>165000481</v>
      </c>
      <c r="B1573" t="s">
        <v>32</v>
      </c>
      <c r="C1573" t="s">
        <v>17562</v>
      </c>
      <c r="D1573" s="3">
        <v>21</v>
      </c>
      <c r="E1573" s="3" t="str">
        <f>SUBSTITUTE(표2[[#This Row],[인천버스정보]],RIGHT(표2[[#This Row],[인천버스정보]],7),"")</f>
        <v>봉골</v>
      </c>
      <c r="F1573">
        <f>INT(LEFT(RIGHT(표2[[#This Row],[인천버스정보]],6),5))</f>
        <v>43673</v>
      </c>
      <c r="G1573" s="3" t="str">
        <f>TEXT(VLOOKUP(표2[[#This Row],[BIS_NO]],표4[[정류소 번호]:[ISC 정류소 ID]],8,FALSE),0)</f>
        <v>2804603</v>
      </c>
      <c r="H1573" s="3">
        <f>VLOOKUP(INT(표2[[#This Row],[BIS_NO]]),표3[],2,FALSE)</f>
        <v>2636</v>
      </c>
      <c r="I1573" s="3">
        <f>VLOOKUP(표2[[#This Row],[BIS_NO]],표4[[정류소 번호]:[ISC 정류소 ID]],2,FALSE)</f>
        <v>169000673</v>
      </c>
      <c r="J1573" s="1" t="s">
        <v>16646</v>
      </c>
    </row>
    <row r="1574" spans="1:10">
      <c r="A1574">
        <v>165000481</v>
      </c>
      <c r="B1574" t="s">
        <v>32</v>
      </c>
      <c r="C1574" t="s">
        <v>17562</v>
      </c>
      <c r="D1574" s="3">
        <v>22</v>
      </c>
      <c r="E1574" s="3" t="str">
        <f>SUBSTITUTE(표2[[#This Row],[인천버스정보]],RIGHT(표2[[#This Row],[인천버스정보]],7),"")</f>
        <v>덕진진</v>
      </c>
      <c r="F1574">
        <f>INT(LEFT(RIGHT(표2[[#This Row],[인천버스정보]],6),5))</f>
        <v>43637</v>
      </c>
      <c r="G1574" s="3" t="str">
        <f>TEXT(VLOOKUP(표2[[#This Row],[BIS_NO]],표4[[정류소 번호]:[ISC 정류소 ID]],8,FALSE),0)</f>
        <v>2804054</v>
      </c>
      <c r="H1574" s="3">
        <f>VLOOKUP(INT(표2[[#This Row],[BIS_NO]]),표3[],2,FALSE)</f>
        <v>3848</v>
      </c>
      <c r="I1574" s="3">
        <f>VLOOKUP(표2[[#This Row],[BIS_NO]],표4[[정류소 번호]:[ISC 정류소 ID]],2,FALSE)</f>
        <v>169000637</v>
      </c>
      <c r="J1574" s="1" t="s">
        <v>16647</v>
      </c>
    </row>
    <row r="1575" spans="1:10">
      <c r="A1575">
        <v>165000481</v>
      </c>
      <c r="B1575" t="s">
        <v>32</v>
      </c>
      <c r="C1575" t="s">
        <v>17562</v>
      </c>
      <c r="D1575" s="3">
        <v>23</v>
      </c>
      <c r="E1575" s="3" t="str">
        <f>SUBSTITUTE(표2[[#This Row],[인천버스정보]],RIGHT(표2[[#This Row],[인천버스정보]],7),"")</f>
        <v>초지삼거리</v>
      </c>
      <c r="F1575">
        <f>INT(LEFT(RIGHT(표2[[#This Row],[인천버스정보]],6),5))</f>
        <v>43147</v>
      </c>
      <c r="G1575" s="3" t="str">
        <f>TEXT(VLOOKUP(표2[[#This Row],[BIS_NO]],표4[[정류소 번호]:[ISC 정류소 ID]],8,FALSE),0)</f>
        <v>2804600</v>
      </c>
      <c r="H1575" s="3">
        <f>VLOOKUP(INT(표2[[#This Row],[BIS_NO]]),표3[],2,FALSE)</f>
        <v>2981</v>
      </c>
      <c r="I1575" s="3">
        <f>VLOOKUP(표2[[#This Row],[BIS_NO]],표4[[정류소 번호]:[ISC 정류소 ID]],2,FALSE)</f>
        <v>169000147</v>
      </c>
      <c r="J1575" s="1" t="s">
        <v>16648</v>
      </c>
    </row>
    <row r="1576" spans="1:10">
      <c r="A1576">
        <v>165000481</v>
      </c>
      <c r="B1576" t="s">
        <v>32</v>
      </c>
      <c r="C1576" t="s">
        <v>17562</v>
      </c>
      <c r="D1576" s="3">
        <v>24</v>
      </c>
      <c r="E1576" s="3" t="str">
        <f>SUBSTITUTE(표2[[#This Row],[인천버스정보]],RIGHT(표2[[#This Row],[인천버스정보]],7),"")</f>
        <v>초지리</v>
      </c>
      <c r="F1576">
        <f>INT(LEFT(RIGHT(표2[[#This Row],[인천버스정보]],6),5))</f>
        <v>43093</v>
      </c>
      <c r="G1576" s="3" t="str">
        <f>TEXT(VLOOKUP(표2[[#This Row],[BIS_NO]],표4[[정류소 번호]:[ISC 정류소 ID]],8,FALSE),0)</f>
        <v>2804057</v>
      </c>
      <c r="H1576" s="3">
        <f>VLOOKUP(INT(표2[[#This Row],[BIS_NO]]),표3[],2,FALSE)</f>
        <v>4484</v>
      </c>
      <c r="I1576" s="3">
        <f>VLOOKUP(표2[[#This Row],[BIS_NO]],표4[[정류소 번호]:[ISC 정류소 ID]],2,FALSE)</f>
        <v>169000093</v>
      </c>
      <c r="J1576" s="1" t="s">
        <v>16649</v>
      </c>
    </row>
    <row r="1577" spans="1:10">
      <c r="A1577">
        <v>165000481</v>
      </c>
      <c r="B1577" t="s">
        <v>32</v>
      </c>
      <c r="C1577" t="s">
        <v>17562</v>
      </c>
      <c r="D1577" s="3">
        <v>25</v>
      </c>
      <c r="E1577" s="3" t="str">
        <f>SUBSTITUTE(표2[[#This Row],[인천버스정보]],RIGHT(표2[[#This Row],[인천버스정보]],7),"")</f>
        <v>초지진</v>
      </c>
      <c r="F1577">
        <f>INT(LEFT(RIGHT(표2[[#This Row],[인천버스정보]],6),5))</f>
        <v>43025</v>
      </c>
      <c r="G1577" s="3" t="str">
        <f>TEXT(VLOOKUP(표2[[#This Row],[BIS_NO]],표4[[정류소 번호]:[ISC 정류소 ID]],8,FALSE),0)</f>
        <v>2800292</v>
      </c>
      <c r="H1577" s="3">
        <f>VLOOKUP(INT(표2[[#This Row],[BIS_NO]]),표3[],2,FALSE)</f>
        <v>4038</v>
      </c>
      <c r="I1577" s="3">
        <f>VLOOKUP(표2[[#This Row],[BIS_NO]],표4[[정류소 번호]:[ISC 정류소 ID]],2,FALSE)</f>
        <v>169000025</v>
      </c>
      <c r="J1577" s="1" t="s">
        <v>16650</v>
      </c>
    </row>
    <row r="1578" spans="1:10">
      <c r="A1578">
        <v>165000481</v>
      </c>
      <c r="B1578" t="s">
        <v>32</v>
      </c>
      <c r="C1578" t="s">
        <v>17562</v>
      </c>
      <c r="D1578" s="3">
        <v>26</v>
      </c>
      <c r="E1578" s="3" t="str">
        <f>SUBSTITUTE(표2[[#This Row],[인천버스정보]],RIGHT(표2[[#This Row],[인천버스정보]],7),"")</f>
        <v>초지</v>
      </c>
      <c r="F1578">
        <f>INT(LEFT(RIGHT(표2[[#This Row],[인천버스정보]],6),5))</f>
        <v>43016</v>
      </c>
      <c r="G1578" s="3" t="str">
        <f>TEXT(VLOOKUP(표2[[#This Row],[BIS_NO]],표4[[정류소 번호]:[ISC 정류소 ID]],8,FALSE),0)</f>
        <v>2804599</v>
      </c>
      <c r="H1578" s="3">
        <f>VLOOKUP(INT(표2[[#This Row],[BIS_NO]]),표3[],2,FALSE)</f>
        <v>2399</v>
      </c>
      <c r="I1578" s="3">
        <f>VLOOKUP(표2[[#This Row],[BIS_NO]],표4[[정류소 번호]:[ISC 정류소 ID]],2,FALSE)</f>
        <v>169000016</v>
      </c>
      <c r="J1578" s="1" t="s">
        <v>16651</v>
      </c>
    </row>
    <row r="1579" spans="1:10">
      <c r="A1579">
        <v>165000481</v>
      </c>
      <c r="B1579" t="s">
        <v>32</v>
      </c>
      <c r="C1579" t="s">
        <v>17562</v>
      </c>
      <c r="D1579" s="3">
        <v>27</v>
      </c>
      <c r="E1579" s="3" t="str">
        <f>SUBSTITUTE(표2[[#This Row],[인천버스정보]],RIGHT(표2[[#This Row],[인천버스정보]],7),"")</f>
        <v>황산도입구</v>
      </c>
      <c r="F1579">
        <f>INT(LEFT(RIGHT(표2[[#This Row],[인천버스정보]],6),5))</f>
        <v>43861</v>
      </c>
      <c r="G1579" s="3" t="str">
        <f>TEXT(VLOOKUP(표2[[#This Row],[BIS_NO]],표4[[정류소 번호]:[ISC 정류소 ID]],8,FALSE),0)</f>
        <v>2804063</v>
      </c>
      <c r="H1579" s="3">
        <f>VLOOKUP(INT(표2[[#This Row],[BIS_NO]]),표3[],2,FALSE)</f>
        <v>3674</v>
      </c>
      <c r="I1579" s="3">
        <f>VLOOKUP(표2[[#This Row],[BIS_NO]],표4[[정류소 번호]:[ISC 정류소 ID]],2,FALSE)</f>
        <v>169000861</v>
      </c>
      <c r="J1579" s="1" t="s">
        <v>16652</v>
      </c>
    </row>
    <row r="1580" spans="1:10">
      <c r="A1580">
        <v>165000481</v>
      </c>
      <c r="B1580" t="s">
        <v>32</v>
      </c>
      <c r="C1580" t="s">
        <v>17562</v>
      </c>
      <c r="D1580" s="3">
        <v>28</v>
      </c>
      <c r="E1580" s="3" t="str">
        <f>SUBSTITUTE(표2[[#This Row],[인천버스정보]],RIGHT(표2[[#This Row],[인천버스정보]],7),"")</f>
        <v>황산도</v>
      </c>
      <c r="F1580">
        <f>INT(LEFT(RIGHT(표2[[#This Row],[인천버스정보]],6),5))</f>
        <v>43635</v>
      </c>
      <c r="G1580" s="3" t="str">
        <f>TEXT(VLOOKUP(표2[[#This Row],[BIS_NO]],표4[[정류소 번호]:[ISC 정류소 ID]],8,FALSE),0)</f>
        <v>2804061</v>
      </c>
      <c r="H1580" s="3">
        <f>VLOOKUP(INT(표2[[#This Row],[BIS_NO]]),표3[],2,FALSE)</f>
        <v>3822</v>
      </c>
      <c r="I1580" s="3">
        <f>VLOOKUP(표2[[#This Row],[BIS_NO]],표4[[정류소 번호]:[ISC 정류소 ID]],2,FALSE)</f>
        <v>169000635</v>
      </c>
      <c r="J1580" s="1" t="s">
        <v>16653</v>
      </c>
    </row>
    <row r="1581" spans="1:10">
      <c r="A1581">
        <v>165000481</v>
      </c>
      <c r="B1581" t="s">
        <v>32</v>
      </c>
      <c r="C1581" t="s">
        <v>17562</v>
      </c>
      <c r="D1581" s="3">
        <v>29</v>
      </c>
      <c r="E1581" s="3" t="str">
        <f>SUBSTITUTE(표2[[#This Row],[인천버스정보]],RIGHT(표2[[#This Row],[인천버스정보]],7),"")</f>
        <v>황산도입구</v>
      </c>
      <c r="F1581">
        <f>INT(LEFT(RIGHT(표2[[#This Row],[인천버스정보]],6),5))</f>
        <v>43636</v>
      </c>
      <c r="G1581" s="3" t="str">
        <f>TEXT(VLOOKUP(표2[[#This Row],[BIS_NO]],표4[[정류소 번호]:[ISC 정류소 ID]],8,FALSE),0)</f>
        <v>2804062</v>
      </c>
      <c r="H1581" s="3">
        <f>VLOOKUP(INT(표2[[#This Row],[BIS_NO]]),표3[],2,FALSE)</f>
        <v>3823</v>
      </c>
      <c r="I1581" s="3">
        <f>VLOOKUP(표2[[#This Row],[BIS_NO]],표4[[정류소 번호]:[ISC 정류소 ID]],2,FALSE)</f>
        <v>169000636</v>
      </c>
      <c r="J1581" s="1" t="s">
        <v>16654</v>
      </c>
    </row>
    <row r="1582" spans="1:10">
      <c r="A1582">
        <v>165000481</v>
      </c>
      <c r="B1582" t="s">
        <v>32</v>
      </c>
      <c r="C1582" t="s">
        <v>17562</v>
      </c>
      <c r="D1582" s="3">
        <v>30</v>
      </c>
      <c r="E1582" s="3" t="str">
        <f>SUBSTITUTE(표2[[#This Row],[인천버스정보]],RIGHT(표2[[#This Row],[인천버스정보]],7),"")</f>
        <v>초지대교</v>
      </c>
      <c r="F1582">
        <f>INT(LEFT(RIGHT(표2[[#This Row],[인천버스정보]],6),5))</f>
        <v>43017</v>
      </c>
      <c r="G1582" s="3" t="str">
        <f>TEXT(VLOOKUP(표2[[#This Row],[BIS_NO]],표4[[정류소 번호]:[ISC 정류소 ID]],8,FALSE),0)</f>
        <v>2800299</v>
      </c>
      <c r="H1582" s="3">
        <f>VLOOKUP(INT(표2[[#This Row],[BIS_NO]]),표3[],2,FALSE)</f>
        <v>927</v>
      </c>
      <c r="I1582" s="3">
        <f>VLOOKUP(표2[[#This Row],[BIS_NO]],표4[[정류소 번호]:[ISC 정류소 ID]],2,FALSE)</f>
        <v>169000017</v>
      </c>
      <c r="J1582" s="1" t="s">
        <v>16655</v>
      </c>
    </row>
    <row r="1583" spans="1:10">
      <c r="A1583">
        <v>165000481</v>
      </c>
      <c r="B1583" t="s">
        <v>32</v>
      </c>
      <c r="C1583" t="s">
        <v>17562</v>
      </c>
      <c r="D1583" s="3">
        <v>31</v>
      </c>
      <c r="E1583" s="3" t="str">
        <f>SUBSTITUTE(표2[[#This Row],[인천버스정보]],RIGHT(표2[[#This Row],[인천버스정보]],7),"")</f>
        <v>초지진</v>
      </c>
      <c r="F1583">
        <f>INT(LEFT(RIGHT(표2[[#This Row],[인천버스정보]],6),5))</f>
        <v>43024</v>
      </c>
      <c r="G1583" s="3" t="str">
        <f>TEXT(VLOOKUP(표2[[#This Row],[BIS_NO]],표4[[정류소 번호]:[ISC 정류소 ID]],8,FALSE),0)</f>
        <v>2800293</v>
      </c>
      <c r="H1583" s="3">
        <f>VLOOKUP(INT(표2[[#This Row],[BIS_NO]]),표3[],2,FALSE)</f>
        <v>4277</v>
      </c>
      <c r="I1583" s="3">
        <f>VLOOKUP(표2[[#This Row],[BIS_NO]],표4[[정류소 번호]:[ISC 정류소 ID]],2,FALSE)</f>
        <v>169000024</v>
      </c>
      <c r="J1583" s="1" t="s">
        <v>16656</v>
      </c>
    </row>
    <row r="1584" spans="1:10">
      <c r="A1584">
        <v>165000481</v>
      </c>
      <c r="B1584" t="s">
        <v>32</v>
      </c>
      <c r="C1584" t="s">
        <v>17562</v>
      </c>
      <c r="D1584" s="3">
        <v>32</v>
      </c>
      <c r="E1584" s="3" t="str">
        <f>SUBSTITUTE(표2[[#This Row],[인천버스정보]],RIGHT(표2[[#This Row],[인천버스정보]],7),"")</f>
        <v>신촌</v>
      </c>
      <c r="F1584">
        <f>INT(LEFT(RIGHT(표2[[#This Row],[인천버스정보]],6),5))</f>
        <v>43510</v>
      </c>
      <c r="G1584" s="3" t="str">
        <f>TEXT(VLOOKUP(표2[[#This Row],[BIS_NO]],표4[[정류소 번호]:[ISC 정류소 ID]],8,FALSE),0)</f>
        <v>2803938</v>
      </c>
      <c r="H1584" s="3">
        <f>VLOOKUP(INT(표2[[#This Row],[BIS_NO]]),표3[],2,FALSE)</f>
        <v>3710</v>
      </c>
      <c r="I1584" s="3">
        <f>VLOOKUP(표2[[#This Row],[BIS_NO]],표4[[정류소 번호]:[ISC 정류소 ID]],2,FALSE)</f>
        <v>169000510</v>
      </c>
      <c r="J1584" s="1" t="s">
        <v>16657</v>
      </c>
    </row>
    <row r="1585" spans="1:10">
      <c r="A1585">
        <v>165000481</v>
      </c>
      <c r="B1585" t="s">
        <v>32</v>
      </c>
      <c r="C1585" t="s">
        <v>17562</v>
      </c>
      <c r="D1585" s="3">
        <v>33</v>
      </c>
      <c r="E1585" s="3" t="str">
        <f>SUBSTITUTE(표2[[#This Row],[인천버스정보]],RIGHT(표2[[#This Row],[인천버스정보]],7),"")</f>
        <v>초지큰말</v>
      </c>
      <c r="F1585">
        <f>INT(LEFT(RIGHT(표2[[#This Row],[인천버스정보]],6),5))</f>
        <v>43512</v>
      </c>
      <c r="G1585" s="3" t="str">
        <f>TEXT(VLOOKUP(표2[[#This Row],[BIS_NO]],표4[[정류소 번호]:[ISC 정류소 ID]],8,FALSE),0)</f>
        <v>2804530</v>
      </c>
      <c r="H1585" s="3">
        <f>VLOOKUP(INT(표2[[#This Row],[BIS_NO]]),표3[],2,FALSE)</f>
        <v>3711</v>
      </c>
      <c r="I1585" s="3">
        <f>VLOOKUP(표2[[#This Row],[BIS_NO]],표4[[정류소 번호]:[ISC 정류소 ID]],2,FALSE)</f>
        <v>169000512</v>
      </c>
      <c r="J1585" s="1" t="s">
        <v>16658</v>
      </c>
    </row>
    <row r="1586" spans="1:10">
      <c r="A1586">
        <v>165000481</v>
      </c>
      <c r="B1586" t="s">
        <v>32</v>
      </c>
      <c r="C1586" t="s">
        <v>17562</v>
      </c>
      <c r="D1586" s="3">
        <v>34</v>
      </c>
      <c r="E1586" s="3" t="str">
        <f>SUBSTITUTE(표2[[#This Row],[인천버스정보]],RIGHT(표2[[#This Row],[인천버스정보]],7),"")</f>
        <v>장자말</v>
      </c>
      <c r="F1586">
        <f>INT(LEFT(RIGHT(표2[[#This Row],[인천버스정보]],6),5))</f>
        <v>43142</v>
      </c>
      <c r="G1586" s="3" t="str">
        <f>TEXT(VLOOKUP(표2[[#This Row],[BIS_NO]],표4[[정류소 번호]:[ISC 정류소 ID]],8,FALSE),0)</f>
        <v>2804532</v>
      </c>
      <c r="H1586" s="3">
        <f>VLOOKUP(INT(표2[[#This Row],[BIS_NO]]),표3[],2,FALSE)</f>
        <v>2976</v>
      </c>
      <c r="I1586" s="3">
        <f>VLOOKUP(표2[[#This Row],[BIS_NO]],표4[[정류소 번호]:[ISC 정류소 ID]],2,FALSE)</f>
        <v>169000142</v>
      </c>
      <c r="J1586" s="1" t="s">
        <v>16659</v>
      </c>
    </row>
    <row r="1587" spans="1:10">
      <c r="A1587">
        <v>165000481</v>
      </c>
      <c r="B1587" t="s">
        <v>32</v>
      </c>
      <c r="C1587" t="s">
        <v>17562</v>
      </c>
      <c r="D1587" s="3">
        <v>35</v>
      </c>
      <c r="E1587" s="3" t="str">
        <f>SUBSTITUTE(표2[[#This Row],[인천버스정보]],RIGHT(표2[[#This Row],[인천버스정보]],7),"")</f>
        <v>장자촌</v>
      </c>
      <c r="F1587">
        <f>INT(LEFT(RIGHT(표2[[#This Row],[인천버스정보]],6),5))</f>
        <v>43255</v>
      </c>
      <c r="G1587" s="3" t="str">
        <f>TEXT(VLOOKUP(표2[[#This Row],[BIS_NO]],표4[[정류소 번호]:[ISC 정류소 ID]],8,FALSE),0)</f>
        <v>2803935</v>
      </c>
      <c r="H1587" s="3">
        <f>VLOOKUP(INT(표2[[#This Row],[BIS_NO]]),표3[],2,FALSE)</f>
        <v>2454</v>
      </c>
      <c r="I1587" s="3">
        <f>VLOOKUP(표2[[#This Row],[BIS_NO]],표4[[정류소 번호]:[ISC 정류소 ID]],2,FALSE)</f>
        <v>169000255</v>
      </c>
      <c r="J1587" s="1" t="s">
        <v>16660</v>
      </c>
    </row>
    <row r="1588" spans="1:10">
      <c r="A1588">
        <v>165000481</v>
      </c>
      <c r="B1588" t="s">
        <v>32</v>
      </c>
      <c r="C1588" t="s">
        <v>17562</v>
      </c>
      <c r="D1588" s="3">
        <v>36</v>
      </c>
      <c r="E1588" s="3" t="str">
        <f>SUBSTITUTE(표2[[#This Row],[인천버스정보]],RIGHT(표2[[#This Row],[인천버스정보]],7),"")</f>
        <v>장안말(온천스파)</v>
      </c>
      <c r="F1588">
        <f>INT(LEFT(RIGHT(표2[[#This Row],[인천버스정보]],6),5))</f>
        <v>43253</v>
      </c>
      <c r="G1588" s="3" t="str">
        <f>TEXT(VLOOKUP(표2[[#This Row],[BIS_NO]],표4[[정류소 번호]:[ISC 정류소 ID]],8,FALSE),0)</f>
        <v>2804070</v>
      </c>
      <c r="H1588" s="3">
        <f>VLOOKUP(INT(표2[[#This Row],[BIS_NO]]),표3[],2,FALSE)</f>
        <v>2453</v>
      </c>
      <c r="I1588" s="3">
        <f>VLOOKUP(표2[[#This Row],[BIS_NO]],표4[[정류소 번호]:[ISC 정류소 ID]],2,FALSE)</f>
        <v>169000253</v>
      </c>
      <c r="J1588" s="1" t="s">
        <v>16661</v>
      </c>
    </row>
    <row r="1589" spans="1:10">
      <c r="A1589">
        <v>165000481</v>
      </c>
      <c r="B1589" t="s">
        <v>32</v>
      </c>
      <c r="C1589" t="s">
        <v>17562</v>
      </c>
      <c r="D1589" s="3">
        <v>37</v>
      </c>
      <c r="E1589" s="3" t="str">
        <f>SUBSTITUTE(표2[[#This Row],[인천버스정보]],RIGHT(표2[[#This Row],[인천버스정보]],7),"")</f>
        <v>한수조경</v>
      </c>
      <c r="F1589">
        <f>INT(LEFT(RIGHT(표2[[#This Row],[인천버스정보]],6),5))</f>
        <v>43681</v>
      </c>
      <c r="G1589" s="3" t="str">
        <f>TEXT(VLOOKUP(표2[[#This Row],[BIS_NO]],표4[[정류소 번호]:[ISC 정류소 ID]],8,FALSE),0)</f>
        <v>2804545</v>
      </c>
      <c r="H1589" s="3">
        <f>VLOOKUP(INT(표2[[#This Row],[BIS_NO]]),표3[],2,FALSE)</f>
        <v>2644</v>
      </c>
      <c r="I1589" s="3">
        <f>VLOOKUP(표2[[#This Row],[BIS_NO]],표4[[정류소 번호]:[ISC 정류소 ID]],2,FALSE)</f>
        <v>169000681</v>
      </c>
      <c r="J1589" s="1" t="s">
        <v>16662</v>
      </c>
    </row>
    <row r="1590" spans="1:10">
      <c r="A1590">
        <v>165000481</v>
      </c>
      <c r="B1590" t="s">
        <v>32</v>
      </c>
      <c r="C1590" t="s">
        <v>17562</v>
      </c>
      <c r="D1590" s="3">
        <v>38</v>
      </c>
      <c r="E1590" s="3" t="str">
        <f>SUBSTITUTE(표2[[#This Row],[인천버스정보]],RIGHT(표2[[#This Row],[인천버스정보]],7),"")</f>
        <v>강남상회</v>
      </c>
      <c r="F1590">
        <f>INT(LEFT(RIGHT(표2[[#This Row],[인천버스정보]],6),5))</f>
        <v>43250</v>
      </c>
      <c r="G1590" s="3" t="str">
        <f>TEXT(VLOOKUP(표2[[#This Row],[BIS_NO]],표4[[정류소 번호]:[ISC 정류소 ID]],8,FALSE),0)</f>
        <v>2804546</v>
      </c>
      <c r="H1590" s="3">
        <f>VLOOKUP(INT(표2[[#This Row],[BIS_NO]]),표3[],2,FALSE)</f>
        <v>2452</v>
      </c>
      <c r="I1590" s="3">
        <f>VLOOKUP(표2[[#This Row],[BIS_NO]],표4[[정류소 번호]:[ISC 정류소 ID]],2,FALSE)</f>
        <v>169000250</v>
      </c>
      <c r="J1590" s="1" t="s">
        <v>16663</v>
      </c>
    </row>
    <row r="1591" spans="1:10">
      <c r="A1591">
        <v>165000481</v>
      </c>
      <c r="B1591" t="s">
        <v>32</v>
      </c>
      <c r="C1591" t="s">
        <v>17562</v>
      </c>
      <c r="D1591" s="3">
        <v>39</v>
      </c>
      <c r="E1591" s="3" t="str">
        <f>SUBSTITUTE(표2[[#This Row],[인천버스정보]],RIGHT(표2[[#This Row],[인천버스정보]],7),"")</f>
        <v>애전마을</v>
      </c>
      <c r="F1591">
        <f>INT(LEFT(RIGHT(표2[[#This Row],[인천버스정보]],6),5))</f>
        <v>43682</v>
      </c>
      <c r="G1591" s="3" t="str">
        <f>TEXT(VLOOKUP(표2[[#This Row],[BIS_NO]],표4[[정류소 번호]:[ISC 정류소 ID]],8,FALSE),0)</f>
        <v>2804068</v>
      </c>
      <c r="H1591" s="3">
        <f>VLOOKUP(INT(표2[[#This Row],[BIS_NO]]),표3[],2,FALSE)</f>
        <v>2645</v>
      </c>
      <c r="I1591" s="3">
        <f>VLOOKUP(표2[[#This Row],[BIS_NO]],표4[[정류소 번호]:[ISC 정류소 ID]],2,FALSE)</f>
        <v>169000682</v>
      </c>
      <c r="J1591" s="1" t="s">
        <v>16664</v>
      </c>
    </row>
    <row r="1592" spans="1:10">
      <c r="A1592">
        <v>165000481</v>
      </c>
      <c r="B1592" t="s">
        <v>32</v>
      </c>
      <c r="C1592" t="s">
        <v>17562</v>
      </c>
      <c r="D1592" s="3">
        <v>40</v>
      </c>
      <c r="E1592" s="3" t="str">
        <f>SUBSTITUTE(표2[[#This Row],[인천버스정보]],RIGHT(표2[[#This Row],[인천버스정보]],7),"")</f>
        <v>쑥밭다리</v>
      </c>
      <c r="F1592">
        <f>INT(LEFT(RIGHT(표2[[#This Row],[인천버스정보]],6),5))</f>
        <v>43650</v>
      </c>
      <c r="G1592" s="3" t="str">
        <f>TEXT(VLOOKUP(표2[[#This Row],[BIS_NO]],표4[[정류소 번호]:[ISC 정류소 ID]],8,FALSE),0)</f>
        <v>2804542</v>
      </c>
      <c r="H1592" s="3">
        <f>VLOOKUP(INT(표2[[#This Row],[BIS_NO]]),표3[],2,FALSE)</f>
        <v>3837</v>
      </c>
      <c r="I1592" s="3">
        <f>VLOOKUP(표2[[#This Row],[BIS_NO]],표4[[정류소 번호]:[ISC 정류소 ID]],2,FALSE)</f>
        <v>169000650</v>
      </c>
      <c r="J1592" s="1" t="s">
        <v>16665</v>
      </c>
    </row>
    <row r="1593" spans="1:10">
      <c r="A1593">
        <v>165000481</v>
      </c>
      <c r="B1593" t="s">
        <v>32</v>
      </c>
      <c r="C1593" t="s">
        <v>17562</v>
      </c>
      <c r="D1593" s="3">
        <v>41</v>
      </c>
      <c r="E1593" s="3" t="str">
        <f>SUBSTITUTE(표2[[#This Row],[인천버스정보]],RIGHT(표2[[#This Row],[인천버스정보]],7),"")</f>
        <v>보릿고개</v>
      </c>
      <c r="F1593">
        <f>INT(LEFT(RIGHT(표2[[#This Row],[인천버스정보]],6),5))</f>
        <v>43517</v>
      </c>
      <c r="G1593" s="3" t="str">
        <f>TEXT(VLOOKUP(표2[[#This Row],[BIS_NO]],표4[[정류소 번호]:[ISC 정류소 ID]],8,FALSE),0)</f>
        <v>2804538</v>
      </c>
      <c r="H1593" s="3">
        <f>VLOOKUP(INT(표2[[#This Row],[BIS_NO]]),표3[],2,FALSE)</f>
        <v>1349</v>
      </c>
      <c r="I1593" s="3">
        <f>VLOOKUP(표2[[#This Row],[BIS_NO]],표4[[정류소 번호]:[ISC 정류소 ID]],2,FALSE)</f>
        <v>169000517</v>
      </c>
      <c r="J1593" s="1" t="s">
        <v>16575</v>
      </c>
    </row>
    <row r="1594" spans="1:10">
      <c r="A1594">
        <v>165000481</v>
      </c>
      <c r="B1594" t="s">
        <v>32</v>
      </c>
      <c r="C1594" t="s">
        <v>17562</v>
      </c>
      <c r="D1594" s="3">
        <v>42</v>
      </c>
      <c r="E1594" s="3" t="str">
        <f>SUBSTITUTE(표2[[#This Row],[인천버스정보]],RIGHT(표2[[#This Row],[인천버스정보]],7),"")</f>
        <v>전등사남문</v>
      </c>
      <c r="F1594">
        <f>INT(LEFT(RIGHT(표2[[#This Row],[인천버스정보]],6),5))</f>
        <v>43515</v>
      </c>
      <c r="G1594" s="3" t="str">
        <f>TEXT(VLOOKUP(표2[[#This Row],[BIS_NO]],표4[[정류소 번호]:[ISC 정류소 ID]],8,FALSE),0)</f>
        <v>2804536</v>
      </c>
      <c r="H1594" s="3">
        <f>VLOOKUP(INT(표2[[#This Row],[BIS_NO]]),표3[],2,FALSE)</f>
        <v>1348</v>
      </c>
      <c r="I1594" s="3">
        <f>VLOOKUP(표2[[#This Row],[BIS_NO]],표4[[정류소 번호]:[ISC 정류소 ID]],2,FALSE)</f>
        <v>169000515</v>
      </c>
      <c r="J1594" s="1" t="s">
        <v>16576</v>
      </c>
    </row>
    <row r="1595" spans="1:10">
      <c r="A1595">
        <v>165000481</v>
      </c>
      <c r="B1595" t="s">
        <v>32</v>
      </c>
      <c r="C1595" t="s">
        <v>17562</v>
      </c>
      <c r="D1595" s="3">
        <v>43</v>
      </c>
      <c r="E1595" s="3" t="str">
        <f>SUBSTITUTE(표2[[#This Row],[인천버스정보]],RIGHT(표2[[#This Row],[인천버스정보]],7),"")</f>
        <v>전등사동문</v>
      </c>
      <c r="F1595">
        <f>INT(LEFT(RIGHT(표2[[#This Row],[인천버스정보]],6),5))</f>
        <v>43521</v>
      </c>
      <c r="G1595" s="3" t="str">
        <f>TEXT(VLOOKUP(표2[[#This Row],[BIS_NO]],표4[[정류소 번호]:[ISC 정류소 ID]],8,FALSE),0)</f>
        <v>2804065</v>
      </c>
      <c r="H1595" s="3">
        <f>VLOOKUP(INT(표2[[#This Row],[BIS_NO]]),표3[],2,FALSE)</f>
        <v>806</v>
      </c>
      <c r="I1595" s="3">
        <f>VLOOKUP(표2[[#This Row],[BIS_NO]],표4[[정류소 번호]:[ISC 정류소 ID]],2,FALSE)</f>
        <v>169000521</v>
      </c>
      <c r="J1595" s="1" t="s">
        <v>16577</v>
      </c>
    </row>
    <row r="1596" spans="1:10">
      <c r="A1596">
        <v>165000481</v>
      </c>
      <c r="B1596" t="s">
        <v>32</v>
      </c>
      <c r="C1596" t="s">
        <v>17562</v>
      </c>
      <c r="D1596" s="3">
        <v>44</v>
      </c>
      <c r="E1596" s="3" t="str">
        <f>SUBSTITUTE(표2[[#This Row],[인천버스정보]],RIGHT(표2[[#This Row],[인천버스정보]],7),"")</f>
        <v>길상면주민센터</v>
      </c>
      <c r="F1596">
        <f>INT(LEFT(RIGHT(표2[[#This Row],[인천버스정보]],6),5))</f>
        <v>43021</v>
      </c>
      <c r="G1596" s="3" t="str">
        <f>TEXT(VLOOKUP(표2[[#This Row],[BIS_NO]],표4[[정류소 번호]:[ISC 정류소 ID]],8,FALSE),0)</f>
        <v>2800296</v>
      </c>
      <c r="H1596" s="3">
        <f>VLOOKUP(INT(표2[[#This Row],[BIS_NO]]),표3[],2,FALSE)</f>
        <v>4589</v>
      </c>
      <c r="I1596" s="3">
        <f>VLOOKUP(표2[[#This Row],[BIS_NO]],표4[[정류소 번호]:[ISC 정류소 ID]],2,FALSE)</f>
        <v>169000021</v>
      </c>
      <c r="J1596" s="1" t="s">
        <v>16446</v>
      </c>
    </row>
    <row r="1597" spans="1:10">
      <c r="A1597">
        <v>165000481</v>
      </c>
      <c r="B1597" t="s">
        <v>32</v>
      </c>
      <c r="C1597" t="s">
        <v>17562</v>
      </c>
      <c r="D1597" s="3">
        <v>45</v>
      </c>
      <c r="E1597" s="3" t="str">
        <f>SUBSTITUTE(표2[[#This Row],[인천버스정보]],RIGHT(표2[[#This Row],[인천버스정보]],7),"")</f>
        <v>온수리</v>
      </c>
      <c r="F1597">
        <f>INT(LEFT(RIGHT(표2[[#This Row],[인천버스정보]],6),5))</f>
        <v>43018</v>
      </c>
      <c r="G1597" s="3" t="str">
        <f>TEXT(VLOOKUP(표2[[#This Row],[BIS_NO]],표4[[정류소 번호]:[ISC 정류소 ID]],8,FALSE),0)</f>
        <v>2800298</v>
      </c>
      <c r="H1597" s="3">
        <f>VLOOKUP(INT(표2[[#This Row],[BIS_NO]]),표3[],2,FALSE)</f>
        <v>6013</v>
      </c>
      <c r="I1597" s="3">
        <f>VLOOKUP(표2[[#This Row],[BIS_NO]],표4[[정류소 번호]:[ISC 정류소 ID]],2,FALSE)</f>
        <v>169000018</v>
      </c>
      <c r="J1597" s="1" t="s">
        <v>16142</v>
      </c>
    </row>
    <row r="1598" spans="1:10">
      <c r="A1598">
        <v>165000481</v>
      </c>
      <c r="B1598" t="s">
        <v>32</v>
      </c>
      <c r="C1598" t="s">
        <v>17562</v>
      </c>
      <c r="D1598" s="3">
        <v>46</v>
      </c>
      <c r="E1598" s="3" t="str">
        <f>SUBSTITUTE(표2[[#This Row],[인천버스정보]],RIGHT(표2[[#This Row],[인천버스정보]],7),"")</f>
        <v>오류골</v>
      </c>
      <c r="F1598">
        <f>INT(LEFT(RIGHT(표2[[#This Row],[인천버스정보]],6),5))</f>
        <v>43013</v>
      </c>
      <c r="G1598" s="3" t="str">
        <f>TEXT(VLOOKUP(표2[[#This Row],[BIS_NO]],표4[[정류소 번호]:[ISC 정류소 ID]],8,FALSE),0)</f>
        <v>2800301</v>
      </c>
      <c r="H1598" s="3">
        <f>VLOOKUP(INT(표2[[#This Row],[BIS_NO]]),표3[],2,FALSE)</f>
        <v>4278</v>
      </c>
      <c r="I1598" s="3">
        <f>VLOOKUP(표2[[#This Row],[BIS_NO]],표4[[정류소 번호]:[ISC 정류소 ID]],2,FALSE)</f>
        <v>169000013</v>
      </c>
      <c r="J1598" s="1" t="s">
        <v>16666</v>
      </c>
    </row>
    <row r="1599" spans="1:10">
      <c r="A1599">
        <v>165000481</v>
      </c>
      <c r="B1599" t="s">
        <v>32</v>
      </c>
      <c r="C1599" t="s">
        <v>17562</v>
      </c>
      <c r="D1599" s="3">
        <v>47</v>
      </c>
      <c r="E1599" s="3" t="str">
        <f>SUBSTITUTE(표2[[#This Row],[인천버스정보]],RIGHT(표2[[#This Row],[인천버스정보]],7),"")</f>
        <v>국제콘크리트</v>
      </c>
      <c r="F1599">
        <f>INT(LEFT(RIGHT(표2[[#This Row],[인천버스정보]],6),5))</f>
        <v>90050</v>
      </c>
      <c r="G1599" s="3" t="str">
        <f>TEXT(VLOOKUP(표2[[#This Row],[BIS_NO]],표4[[정류소 번호]:[ISC 정류소 ID]],8,FALSE),0)</f>
        <v>2804454</v>
      </c>
      <c r="H1599" s="3">
        <f>VLOOKUP(INT(표2[[#This Row],[BIS_NO]]),표3[],2,FALSE)</f>
        <v>1729</v>
      </c>
      <c r="I1599" s="3">
        <f>VLOOKUP(표2[[#This Row],[BIS_NO]],표4[[정류소 번호]:[ISC 정류소 ID]],2,FALSE)</f>
        <v>169001050</v>
      </c>
      <c r="J1599" s="1" t="s">
        <v>16667</v>
      </c>
    </row>
    <row r="1600" spans="1:10">
      <c r="A1600">
        <v>165000481</v>
      </c>
      <c r="B1600" t="s">
        <v>32</v>
      </c>
      <c r="C1600" t="s">
        <v>17562</v>
      </c>
      <c r="D1600" s="3">
        <v>48</v>
      </c>
      <c r="E1600" s="3" t="str">
        <f>SUBSTITUTE(표2[[#This Row],[인천버스정보]],RIGHT(표2[[#This Row],[인천버스정보]],7),"")</f>
        <v>밤나무골</v>
      </c>
      <c r="F1600">
        <f>INT(LEFT(RIGHT(표2[[#This Row],[인천버스정보]],6),5))</f>
        <v>43023</v>
      </c>
      <c r="G1600" s="3" t="str">
        <f>TEXT(VLOOKUP(표2[[#This Row],[BIS_NO]],표4[[정류소 번호]:[ISC 정류소 ID]],8,FALSE),0)</f>
        <v>2800294</v>
      </c>
      <c r="H1600" s="3">
        <f>VLOOKUP(INT(표2[[#This Row],[BIS_NO]]),표3[],2,FALSE)</f>
        <v>6014</v>
      </c>
      <c r="I1600" s="3">
        <f>VLOOKUP(표2[[#This Row],[BIS_NO]],표4[[정류소 번호]:[ISC 정류소 ID]],2,FALSE)</f>
        <v>169000023</v>
      </c>
      <c r="J1600" s="1" t="s">
        <v>16668</v>
      </c>
    </row>
    <row r="1601" spans="1:10">
      <c r="A1601">
        <v>165000481</v>
      </c>
      <c r="B1601" t="s">
        <v>32</v>
      </c>
      <c r="C1601" t="s">
        <v>17562</v>
      </c>
      <c r="D1601" s="3">
        <v>49</v>
      </c>
      <c r="E1601" s="3" t="str">
        <f>SUBSTITUTE(표2[[#This Row],[인천버스정보]],RIGHT(표2[[#This Row],[인천버스정보]],7),"")</f>
        <v>길상군립어린이집</v>
      </c>
      <c r="F1601">
        <f>INT(LEFT(RIGHT(표2[[#This Row],[인천버스정보]],6),5))</f>
        <v>43959</v>
      </c>
      <c r="G1601" s="3" t="str">
        <f>TEXT(VLOOKUP(표2[[#This Row],[BIS_NO]],표4[[정류소 번호]:[ISC 정류소 ID]],8,FALSE),0)</f>
        <v>2806305</v>
      </c>
      <c r="H1601" s="3">
        <f>VLOOKUP(INT(표2[[#This Row],[BIS_NO]]),표3[],2,FALSE)</f>
        <v>1432</v>
      </c>
      <c r="I1601" s="3">
        <f>VLOOKUP(표2[[#This Row],[BIS_NO]],표4[[정류소 번호]:[ISC 정류소 ID]],2,FALSE)</f>
        <v>169000959</v>
      </c>
      <c r="J1601" s="1" t="s">
        <v>16669</v>
      </c>
    </row>
    <row r="1602" spans="1:10">
      <c r="A1602">
        <v>165000481</v>
      </c>
      <c r="B1602" t="s">
        <v>32</v>
      </c>
      <c r="C1602" t="s">
        <v>17562</v>
      </c>
      <c r="D1602" s="3">
        <v>50</v>
      </c>
      <c r="E1602" s="3" t="str">
        <f>SUBSTITUTE(표2[[#This Row],[인천버스정보]],RIGHT(표2[[#This Row],[인천버스정보]],7),"")</f>
        <v>초지삼거리</v>
      </c>
      <c r="F1602">
        <f>INT(LEFT(RIGHT(표2[[#This Row],[인천버스정보]],6),5))</f>
        <v>43112</v>
      </c>
      <c r="G1602" s="3" t="str">
        <f>TEXT(VLOOKUP(표2[[#This Row],[BIS_NO]],표4[[정류소 번호]:[ISC 정류소 ID]],8,FALSE),0)</f>
        <v>2804529</v>
      </c>
      <c r="H1602" s="3">
        <f>VLOOKUP(INT(표2[[#This Row],[BIS_NO]]),표3[],2,FALSE)</f>
        <v>3393</v>
      </c>
      <c r="I1602" s="3">
        <f>VLOOKUP(표2[[#This Row],[BIS_NO]],표4[[정류소 번호]:[ISC 정류소 ID]],2,FALSE)</f>
        <v>169000112</v>
      </c>
      <c r="J1602" s="1" t="s">
        <v>16670</v>
      </c>
    </row>
    <row r="1603" spans="1:10">
      <c r="A1603">
        <v>165000481</v>
      </c>
      <c r="B1603" t="s">
        <v>32</v>
      </c>
      <c r="C1603" t="s">
        <v>17562</v>
      </c>
      <c r="D1603" s="3">
        <v>51</v>
      </c>
      <c r="E1603" s="3" t="str">
        <f>SUBSTITUTE(표2[[#This Row],[인천버스정보]],RIGHT(표2[[#This Row],[인천버스정보]],7),"")</f>
        <v>덕진진</v>
      </c>
      <c r="F1603">
        <f>INT(LEFT(RIGHT(표2[[#This Row],[인천버스정보]],6),5))</f>
        <v>43672</v>
      </c>
      <c r="G1603" s="3" t="str">
        <f>TEXT(VLOOKUP(표2[[#This Row],[BIS_NO]],표4[[정류소 번호]:[ISC 정류소 ID]],8,FALSE),0)</f>
        <v>2804056</v>
      </c>
      <c r="H1603" s="3">
        <f>VLOOKUP(INT(표2[[#This Row],[BIS_NO]]),표3[],2,FALSE)</f>
        <v>2635</v>
      </c>
      <c r="I1603" s="3">
        <f>VLOOKUP(표2[[#This Row],[BIS_NO]],표4[[정류소 번호]:[ISC 정류소 ID]],2,FALSE)</f>
        <v>169000672</v>
      </c>
      <c r="J1603" s="1" t="s">
        <v>16671</v>
      </c>
    </row>
    <row r="1604" spans="1:10">
      <c r="A1604">
        <v>165000481</v>
      </c>
      <c r="B1604" t="s">
        <v>32</v>
      </c>
      <c r="C1604" t="s">
        <v>17562</v>
      </c>
      <c r="D1604" s="3">
        <v>52</v>
      </c>
      <c r="E1604" s="3" t="str">
        <f>SUBSTITUTE(표2[[#This Row],[인천버스정보]],RIGHT(표2[[#This Row],[인천버스정보]],7),"")</f>
        <v>봉골</v>
      </c>
      <c r="F1604">
        <f>INT(LEFT(RIGHT(표2[[#This Row],[인천버스정보]],6),5))</f>
        <v>43535</v>
      </c>
      <c r="G1604" s="3" t="str">
        <f>TEXT(VLOOKUP(표2[[#This Row],[BIS_NO]],표4[[정류소 번호]:[ISC 정류소 ID]],8,FALSE),0)</f>
        <v>2804604</v>
      </c>
      <c r="H1604" s="3">
        <f>VLOOKUP(INT(표2[[#This Row],[BIS_NO]]),표3[],2,FALSE)</f>
        <v>3722</v>
      </c>
      <c r="I1604" s="3">
        <f>VLOOKUP(표2[[#This Row],[BIS_NO]],표4[[정류소 번호]:[ISC 정류소 ID]],2,FALSE)</f>
        <v>169000535</v>
      </c>
      <c r="J1604" s="1" t="s">
        <v>16672</v>
      </c>
    </row>
    <row r="1605" spans="1:10">
      <c r="A1605">
        <v>165000481</v>
      </c>
      <c r="B1605" t="s">
        <v>32</v>
      </c>
      <c r="C1605" t="s">
        <v>17562</v>
      </c>
      <c r="D1605" s="3">
        <v>53</v>
      </c>
      <c r="E1605" s="3" t="str">
        <f>SUBSTITUTE(표2[[#This Row],[인천버스정보]],RIGHT(표2[[#This Row],[인천버스정보]],7),"")</f>
        <v>광성오리</v>
      </c>
      <c r="F1605">
        <f>INT(LEFT(RIGHT(표2[[#This Row],[인천버스정보]],6),5))</f>
        <v>43128</v>
      </c>
      <c r="G1605" s="3" t="str">
        <f>TEXT(VLOOKUP(표2[[#This Row],[BIS_NO]],표4[[정류소 번호]:[ISC 정류소 ID]],8,FALSE),0)</f>
        <v>2804598</v>
      </c>
      <c r="H1605" s="3">
        <f>VLOOKUP(INT(표2[[#This Row],[BIS_NO]]),표3[],2,FALSE)</f>
        <v>3497</v>
      </c>
      <c r="I1605" s="3">
        <f>VLOOKUP(표2[[#This Row],[BIS_NO]],표4[[정류소 번호]:[ISC 정류소 ID]],2,FALSE)</f>
        <v>169000128</v>
      </c>
      <c r="J1605" s="1" t="s">
        <v>16673</v>
      </c>
    </row>
    <row r="1606" spans="1:10">
      <c r="A1606">
        <v>165000481</v>
      </c>
      <c r="B1606" t="s">
        <v>32</v>
      </c>
      <c r="C1606" t="s">
        <v>17562</v>
      </c>
      <c r="D1606" s="3">
        <v>54</v>
      </c>
      <c r="E1606" s="3" t="str">
        <f>SUBSTITUTE(표2[[#This Row],[인천버스정보]],RIGHT(표2[[#This Row],[인천버스정보]],7),"")</f>
        <v>광성보</v>
      </c>
      <c r="F1606">
        <f>INT(LEFT(RIGHT(표2[[#This Row],[인천버스정보]],6),5))</f>
        <v>43674</v>
      </c>
      <c r="G1606" s="3" t="str">
        <f>TEXT(VLOOKUP(표2[[#This Row],[BIS_NO]],표4[[정류소 번호]:[ISC 정류소 ID]],8,FALSE),0)</f>
        <v>2804053</v>
      </c>
      <c r="H1606" s="3">
        <f>VLOOKUP(INT(표2[[#This Row],[BIS_NO]]),표3[],2,FALSE)</f>
        <v>2637</v>
      </c>
      <c r="I1606" s="3">
        <f>VLOOKUP(표2[[#This Row],[BIS_NO]],표4[[정류소 번호]:[ISC 정류소 ID]],2,FALSE)</f>
        <v>169000674</v>
      </c>
      <c r="J1606" s="1" t="s">
        <v>16644</v>
      </c>
    </row>
    <row r="1607" spans="1:10">
      <c r="A1607">
        <v>165000481</v>
      </c>
      <c r="B1607" t="s">
        <v>32</v>
      </c>
      <c r="C1607" t="s">
        <v>17562</v>
      </c>
      <c r="D1607" s="3">
        <v>55</v>
      </c>
      <c r="E1607" s="3" t="str">
        <f>SUBSTITUTE(표2[[#This Row],[인천버스정보]],RIGHT(표2[[#This Row],[인천버스정보]],7),"")</f>
        <v>오두리(넙성입구)</v>
      </c>
      <c r="F1607">
        <f>INT(LEFT(RIGHT(표2[[#This Row],[인천버스정보]],6),5))</f>
        <v>43638</v>
      </c>
      <c r="G1607" s="3" t="str">
        <f>TEXT(VLOOKUP(표2[[#This Row],[BIS_NO]],표4[[정류소 번호]:[ISC 정류소 ID]],8,FALSE),0)</f>
        <v>2804051</v>
      </c>
      <c r="H1607" s="3">
        <f>VLOOKUP(INT(표2[[#This Row],[BIS_NO]]),표3[],2,FALSE)</f>
        <v>3824</v>
      </c>
      <c r="I1607" s="3">
        <f>VLOOKUP(표2[[#This Row],[BIS_NO]],표4[[정류소 번호]:[ISC 정류소 ID]],2,FALSE)</f>
        <v>169000638</v>
      </c>
      <c r="J1607" s="1" t="s">
        <v>16674</v>
      </c>
    </row>
    <row r="1608" spans="1:10">
      <c r="A1608">
        <v>165000481</v>
      </c>
      <c r="B1608" t="s">
        <v>32</v>
      </c>
      <c r="C1608" t="s">
        <v>17562</v>
      </c>
      <c r="D1608" s="3">
        <v>56</v>
      </c>
      <c r="E1608" s="3" t="str">
        <f>SUBSTITUTE(표2[[#This Row],[인천버스정보]],RIGHT(표2[[#This Row],[인천버스정보]],7),"")</f>
        <v>오두돈대</v>
      </c>
      <c r="F1608">
        <f>INT(LEFT(RIGHT(표2[[#This Row],[인천버스정보]],6),5))</f>
        <v>43361</v>
      </c>
      <c r="G1608" s="3" t="str">
        <f>TEXT(VLOOKUP(표2[[#This Row],[BIS_NO]],표4[[정류소 번호]:[ISC 정류소 ID]],8,FALSE),0)</f>
        <v>2804596</v>
      </c>
      <c r="H1608" s="3">
        <f>VLOOKUP(INT(표2[[#This Row],[BIS_NO]]),표3[],2,FALSE)</f>
        <v>3601</v>
      </c>
      <c r="I1608" s="3">
        <f>VLOOKUP(표2[[#This Row],[BIS_NO]],표4[[정류소 번호]:[ISC 정류소 ID]],2,FALSE)</f>
        <v>169000361</v>
      </c>
      <c r="J1608" s="1" t="s">
        <v>16675</v>
      </c>
    </row>
    <row r="1609" spans="1:10">
      <c r="A1609">
        <v>165000481</v>
      </c>
      <c r="B1609" t="s">
        <v>32</v>
      </c>
      <c r="C1609" t="s">
        <v>17562</v>
      </c>
      <c r="D1609" s="3">
        <v>57</v>
      </c>
      <c r="E1609" s="3" t="str">
        <f>SUBSTITUTE(표2[[#This Row],[인천버스정보]],RIGHT(표2[[#This Row],[인천버스정보]],7),"")</f>
        <v>화도돈대</v>
      </c>
      <c r="F1609">
        <f>INT(LEFT(RIGHT(표2[[#This Row],[인천버스정보]],6),5))</f>
        <v>43676</v>
      </c>
      <c r="G1609" s="3" t="str">
        <f>TEXT(VLOOKUP(표2[[#This Row],[BIS_NO]],표4[[정류소 번호]:[ISC 정류소 ID]],8,FALSE),0)</f>
        <v>2804050</v>
      </c>
      <c r="H1609" s="3">
        <f>VLOOKUP(INT(표2[[#This Row],[BIS_NO]]),표3[],2,FALSE)</f>
        <v>2639</v>
      </c>
      <c r="I1609" s="3">
        <f>VLOOKUP(표2[[#This Row],[BIS_NO]],표4[[정류소 번호]:[ISC 정류소 ID]],2,FALSE)</f>
        <v>169000676</v>
      </c>
      <c r="J1609" s="1" t="s">
        <v>16676</v>
      </c>
    </row>
    <row r="1610" spans="1:10">
      <c r="A1610">
        <v>165000481</v>
      </c>
      <c r="B1610" t="s">
        <v>32</v>
      </c>
      <c r="C1610" t="s">
        <v>17562</v>
      </c>
      <c r="D1610" s="3">
        <v>58</v>
      </c>
      <c r="E1610" s="3" t="str">
        <f>SUBSTITUTE(표2[[#This Row],[인천버스정보]],RIGHT(표2[[#This Row],[인천버스정보]],7),"")</f>
        <v>용당사터</v>
      </c>
      <c r="F1610">
        <f>INT(LEFT(RIGHT(표2[[#This Row],[인천버스정보]],6),5))</f>
        <v>43537</v>
      </c>
      <c r="G1610" s="3" t="str">
        <f>TEXT(VLOOKUP(표2[[#This Row],[BIS_NO]],표4[[정류소 번호]:[ISC 정류소 ID]],8,FALSE),0)</f>
        <v>2804594</v>
      </c>
      <c r="H1610" s="3">
        <f>VLOOKUP(INT(표2[[#This Row],[BIS_NO]]),표3[],2,FALSE)</f>
        <v>3724</v>
      </c>
      <c r="I1610" s="3">
        <f>VLOOKUP(표2[[#This Row],[BIS_NO]],표4[[정류소 번호]:[ISC 정류소 ID]],2,FALSE)</f>
        <v>169000537</v>
      </c>
      <c r="J1610" s="1" t="s">
        <v>16677</v>
      </c>
    </row>
    <row r="1611" spans="1:10">
      <c r="A1611">
        <v>165000481</v>
      </c>
      <c r="B1611" t="s">
        <v>32</v>
      </c>
      <c r="C1611" t="s">
        <v>17562</v>
      </c>
      <c r="D1611" s="3">
        <v>59</v>
      </c>
      <c r="E1611" s="3" t="str">
        <f>SUBSTITUTE(표2[[#This Row],[인천버스정보]],RIGHT(표2[[#This Row],[인천버스정보]],7),"")</f>
        <v>용진진</v>
      </c>
      <c r="F1611">
        <f>INT(LEFT(RIGHT(표2[[#This Row],[인천버스정보]],6),5))</f>
        <v>43678</v>
      </c>
      <c r="G1611" s="3" t="str">
        <f>TEXT(VLOOKUP(표2[[#This Row],[BIS_NO]],표4[[정류소 번호]:[ISC 정류소 ID]],8,FALSE),0)</f>
        <v>2804047</v>
      </c>
      <c r="H1611" s="3">
        <f>VLOOKUP(INT(표2[[#This Row],[BIS_NO]]),표3[],2,FALSE)</f>
        <v>2641</v>
      </c>
      <c r="I1611" s="3">
        <f>VLOOKUP(표2[[#This Row],[BIS_NO]],표4[[정류소 번호]:[ISC 정류소 ID]],2,FALSE)</f>
        <v>169000678</v>
      </c>
      <c r="J1611" s="1" t="s">
        <v>16678</v>
      </c>
    </row>
    <row r="1612" spans="1:10">
      <c r="A1612">
        <v>165000481</v>
      </c>
      <c r="B1612" t="s">
        <v>32</v>
      </c>
      <c r="C1612" t="s">
        <v>17562</v>
      </c>
      <c r="D1612" s="3">
        <v>60</v>
      </c>
      <c r="E1612" s="3" t="str">
        <f>SUBSTITUTE(표2[[#This Row],[인천버스정보]],RIGHT(표2[[#This Row],[인천버스정보]],7),"")</f>
        <v>지산입구(용진)</v>
      </c>
      <c r="F1612">
        <f>INT(LEFT(RIGHT(표2[[#This Row],[인천버스정보]],6),5))</f>
        <v>43538</v>
      </c>
      <c r="G1612" s="3" t="str">
        <f>TEXT(VLOOKUP(표2[[#This Row],[BIS_NO]],표4[[정류소 번호]:[ISC 정류소 ID]],8,FALSE),0)</f>
        <v>2806409</v>
      </c>
      <c r="H1612" s="3">
        <f>VLOOKUP(INT(표2[[#This Row],[BIS_NO]]),표3[],2,FALSE)</f>
        <v>3778</v>
      </c>
      <c r="I1612" s="3">
        <f>VLOOKUP(표2[[#This Row],[BIS_NO]],표4[[정류소 번호]:[ISC 정류소 ID]],2,FALSE)</f>
        <v>169000538</v>
      </c>
      <c r="J1612" s="1" t="s">
        <v>16679</v>
      </c>
    </row>
    <row r="1613" spans="1:10">
      <c r="A1613">
        <v>165000481</v>
      </c>
      <c r="B1613" t="s">
        <v>32</v>
      </c>
      <c r="C1613" t="s">
        <v>17562</v>
      </c>
      <c r="D1613" s="3">
        <v>61</v>
      </c>
      <c r="E1613" s="3" t="str">
        <f>SUBSTITUTE(표2[[#This Row],[인천버스정보]],RIGHT(표2[[#This Row],[인천버스정보]],7),"")</f>
        <v>더리미장어마을</v>
      </c>
      <c r="F1613">
        <f>INT(LEFT(RIGHT(표2[[#This Row],[인천버스정보]],6),5))</f>
        <v>43864</v>
      </c>
      <c r="G1613" s="3" t="str">
        <f>TEXT(VLOOKUP(표2[[#This Row],[BIS_NO]],표4[[정류소 번호]:[ISC 정류소 ID]],8,FALSE),0)</f>
        <v>2804592</v>
      </c>
      <c r="H1613" s="3">
        <f>VLOOKUP(INT(표2[[#This Row],[BIS_NO]]),표3[],2,FALSE)</f>
        <v>3677</v>
      </c>
      <c r="I1613" s="3">
        <f>VLOOKUP(표2[[#This Row],[BIS_NO]],표4[[정류소 번호]:[ISC 정류소 ID]],2,FALSE)</f>
        <v>169000864</v>
      </c>
      <c r="J1613" s="1" t="s">
        <v>16621</v>
      </c>
    </row>
    <row r="1614" spans="1:10">
      <c r="A1614">
        <v>165000481</v>
      </c>
      <c r="B1614" t="s">
        <v>32</v>
      </c>
      <c r="C1614" t="s">
        <v>17562</v>
      </c>
      <c r="D1614" s="3">
        <v>62</v>
      </c>
      <c r="E1614" s="3" t="str">
        <f>SUBSTITUTE(표2[[#This Row],[인천버스정보]],RIGHT(표2[[#This Row],[인천버스정보]],7),"")</f>
        <v>갑곶돈대.강화전쟁박물관</v>
      </c>
      <c r="F1614">
        <f>INT(LEFT(RIGHT(표2[[#This Row],[인천버스정보]],6),5))</f>
        <v>43365</v>
      </c>
      <c r="G1614" s="3" t="str">
        <f>TEXT(VLOOKUP(표2[[#This Row],[BIS_NO]],표4[[정류소 번호]:[ISC 정류소 ID]],8,FALSE),0)</f>
        <v>2804044</v>
      </c>
      <c r="H1614" s="3">
        <f>VLOOKUP(INT(표2[[#This Row],[BIS_NO]]),표3[],2,FALSE)</f>
        <v>3603</v>
      </c>
      <c r="I1614" s="3">
        <f>VLOOKUP(표2[[#This Row],[BIS_NO]],표4[[정류소 번호]:[ISC 정류소 ID]],2,FALSE)</f>
        <v>169000365</v>
      </c>
      <c r="J1614" s="1" t="s">
        <v>16622</v>
      </c>
    </row>
    <row r="1615" spans="1:10">
      <c r="A1615">
        <v>165000481</v>
      </c>
      <c r="B1615" t="s">
        <v>32</v>
      </c>
      <c r="C1615" t="s">
        <v>17562</v>
      </c>
      <c r="D1615" s="3">
        <v>63</v>
      </c>
      <c r="E1615" s="3" t="str">
        <f>SUBSTITUTE(표2[[#This Row],[인천버스정보]],RIGHT(표2[[#This Row],[인천버스정보]],7),"")</f>
        <v>갑곶돈대입구</v>
      </c>
      <c r="F1615">
        <f>INT(LEFT(RIGHT(표2[[#This Row],[인천버스정보]],6),5))</f>
        <v>43726</v>
      </c>
      <c r="G1615" s="3" t="str">
        <f>TEXT(VLOOKUP(표2[[#This Row],[BIS_NO]],표4[[정류소 번호]:[ISC 정류소 ID]],8,FALSE),0)</f>
        <v>2804590</v>
      </c>
      <c r="H1615" s="3">
        <f>VLOOKUP(INT(표2[[#This Row],[BIS_NO]]),표3[],2,FALSE)</f>
        <v>3738</v>
      </c>
      <c r="I1615" s="3">
        <f>VLOOKUP(표2[[#This Row],[BIS_NO]],표4[[정류소 번호]:[ISC 정류소 ID]],2,FALSE)</f>
        <v>169000726</v>
      </c>
      <c r="J1615" s="1" t="s">
        <v>16623</v>
      </c>
    </row>
    <row r="1616" spans="1:10">
      <c r="A1616">
        <v>165000481</v>
      </c>
      <c r="B1616" t="s">
        <v>32</v>
      </c>
      <c r="C1616" t="s">
        <v>17562</v>
      </c>
      <c r="D1616" s="3">
        <v>64</v>
      </c>
      <c r="E1616" s="3" t="str">
        <f>SUBSTITUTE(표2[[#This Row],[인천버스정보]],RIGHT(표2[[#This Row],[인천버스정보]],7),"")</f>
        <v>청소년수련관</v>
      </c>
      <c r="F1616">
        <f>INT(LEFT(RIGHT(표2[[#This Row],[인천버스정보]],6),5))</f>
        <v>43078</v>
      </c>
      <c r="G1616" s="3" t="str">
        <f>TEXT(VLOOKUP(표2[[#This Row],[BIS_NO]],표4[[정류소 번호]:[ISC 정류소 ID]],8,FALSE),0)</f>
        <v>2804042</v>
      </c>
      <c r="H1616" s="3">
        <f>VLOOKUP(INT(표2[[#This Row],[BIS_NO]]),표3[],2,FALSE)</f>
        <v>3447</v>
      </c>
      <c r="I1616" s="3">
        <f>VLOOKUP(표2[[#This Row],[BIS_NO]],표4[[정류소 번호]:[ISC 정류소 ID]],2,FALSE)</f>
        <v>169000078</v>
      </c>
      <c r="J1616" s="1" t="s">
        <v>16624</v>
      </c>
    </row>
    <row r="1617" spans="1:10">
      <c r="A1617">
        <v>165000481</v>
      </c>
      <c r="B1617" t="s">
        <v>32</v>
      </c>
      <c r="C1617" t="s">
        <v>17562</v>
      </c>
      <c r="D1617" s="3">
        <v>65</v>
      </c>
      <c r="E1617" s="3" t="str">
        <f>SUBSTITUTE(표2[[#This Row],[인천버스정보]],RIGHT(표2[[#This Row],[인천버스정보]],7),"")</f>
        <v>현대아파트</v>
      </c>
      <c r="F1617">
        <f>INT(LEFT(RIGHT(표2[[#This Row],[인천버스정보]],6),5))</f>
        <v>43082</v>
      </c>
      <c r="G1617" s="3" t="str">
        <f>TEXT(VLOOKUP(표2[[#This Row],[BIS_NO]],표4[[정류소 번호]:[ISC 정류소 ID]],8,FALSE),0)</f>
        <v>2804040</v>
      </c>
      <c r="H1617" s="3">
        <f>VLOOKUP(INT(표2[[#This Row],[BIS_NO]]),표3[],2,FALSE)</f>
        <v>821</v>
      </c>
      <c r="I1617" s="3">
        <f>VLOOKUP(표2[[#This Row],[BIS_NO]],표4[[정류소 번호]:[ISC 정류소 ID]],2,FALSE)</f>
        <v>169000082</v>
      </c>
      <c r="J1617" s="1" t="s">
        <v>16625</v>
      </c>
    </row>
    <row r="1618" spans="1:10">
      <c r="A1618">
        <v>165000481</v>
      </c>
      <c r="B1618" t="s">
        <v>32</v>
      </c>
      <c r="C1618" t="s">
        <v>17562</v>
      </c>
      <c r="D1618" s="3">
        <v>66</v>
      </c>
      <c r="E1618" s="3" t="str">
        <f>SUBSTITUTE(표2[[#This Row],[인천버스정보]],RIGHT(표2[[#This Row],[인천버스정보]],7),"")</f>
        <v>용진주택</v>
      </c>
      <c r="F1618">
        <f>INT(LEFT(RIGHT(표2[[#This Row],[인천버스정보]],6),5))</f>
        <v>43084</v>
      </c>
      <c r="G1618" s="3" t="str">
        <f>TEXT(VLOOKUP(표2[[#This Row],[BIS_NO]],표4[[정류소 번호]:[ISC 정류소 ID]],8,FALSE),0)</f>
        <v>2804038</v>
      </c>
      <c r="H1618" s="3">
        <f>VLOOKUP(INT(표2[[#This Row],[BIS_NO]]),표3[],2,FALSE)</f>
        <v>3153</v>
      </c>
      <c r="I1618" s="3">
        <f>VLOOKUP(표2[[#This Row],[BIS_NO]],표4[[정류소 번호]:[ISC 정류소 ID]],2,FALSE)</f>
        <v>169000084</v>
      </c>
      <c r="J1618" s="1" t="s">
        <v>16626</v>
      </c>
    </row>
    <row r="1619" spans="1:10">
      <c r="A1619">
        <v>165000481</v>
      </c>
      <c r="B1619" t="s">
        <v>32</v>
      </c>
      <c r="C1619" t="s">
        <v>17562</v>
      </c>
      <c r="D1619" s="3">
        <v>67</v>
      </c>
      <c r="E1619" s="3" t="str">
        <f>SUBSTITUTE(표2[[#This Row],[인천버스정보]],RIGHT(표2[[#This Row],[인천버스정보]],7),"")</f>
        <v>유성아파트</v>
      </c>
      <c r="F1619">
        <f>INT(LEFT(RIGHT(표2[[#This Row],[인천버스정보]],6),5))</f>
        <v>43086</v>
      </c>
      <c r="G1619" s="3" t="str">
        <f>TEXT(VLOOKUP(표2[[#This Row],[BIS_NO]],표4[[정류소 번호]:[ISC 정류소 ID]],8,FALSE),0)</f>
        <v>2804036</v>
      </c>
      <c r="H1619" s="3">
        <f>VLOOKUP(INT(표2[[#This Row],[BIS_NO]]),표3[],2,FALSE)</f>
        <v>823</v>
      </c>
      <c r="I1619" s="3">
        <f>VLOOKUP(표2[[#This Row],[BIS_NO]],표4[[정류소 번호]:[ISC 정류소 ID]],2,FALSE)</f>
        <v>169000086</v>
      </c>
      <c r="J1619" s="1" t="s">
        <v>16627</v>
      </c>
    </row>
    <row r="1620" spans="1:10">
      <c r="A1620">
        <v>165000481</v>
      </c>
      <c r="B1620" t="s">
        <v>32</v>
      </c>
      <c r="C1620" t="s">
        <v>17562</v>
      </c>
      <c r="D1620" s="3">
        <v>68</v>
      </c>
      <c r="E1620" s="3" t="str">
        <f>SUBSTITUTE(표2[[#This Row],[인천버스정보]],RIGHT(표2[[#This Row],[인천버스정보]],7),"")</f>
        <v>강화병원</v>
      </c>
      <c r="F1620">
        <f>INT(LEFT(RIGHT(표2[[#This Row],[인천버스정보]],6),5))</f>
        <v>43088</v>
      </c>
      <c r="G1620" s="3" t="str">
        <f>TEXT(VLOOKUP(표2[[#This Row],[BIS_NO]],표4[[정류소 번호]:[ISC 정류소 ID]],8,FALSE),0)</f>
        <v>2804033</v>
      </c>
      <c r="H1620" s="3">
        <f>VLOOKUP(INT(표2[[#This Row],[BIS_NO]]),표3[],2,FALSE)</f>
        <v>825</v>
      </c>
      <c r="I1620" s="3">
        <f>VLOOKUP(표2[[#This Row],[BIS_NO]],표4[[정류소 번호]:[ISC 정류소 ID]],2,FALSE)</f>
        <v>169000088</v>
      </c>
      <c r="J1620" s="1" t="s">
        <v>16628</v>
      </c>
    </row>
    <row r="1621" spans="1:10">
      <c r="A1621">
        <v>165000481</v>
      </c>
      <c r="B1621" t="s">
        <v>32</v>
      </c>
      <c r="C1621" t="s">
        <v>17562</v>
      </c>
      <c r="D1621" s="3">
        <v>69</v>
      </c>
      <c r="E1621" s="3" t="str">
        <f>SUBSTITUTE(표2[[#This Row],[인천버스정보]],RIGHT(표2[[#This Row],[인천버스정보]],7),"")</f>
        <v>축협</v>
      </c>
      <c r="F1621">
        <f>INT(LEFT(RIGHT(표2[[#This Row],[인천버스정보]],6),5))</f>
        <v>43061</v>
      </c>
      <c r="G1621" s="3" t="str">
        <f>TEXT(VLOOKUP(표2[[#This Row],[BIS_NO]],표4[[정류소 번호]:[ISC 정류소 ID]],8,FALSE),0)</f>
        <v>2800268</v>
      </c>
      <c r="H1621" s="3">
        <f>VLOOKUP(INT(표2[[#This Row],[BIS_NO]]),표3[],2,FALSE)</f>
        <v>2962</v>
      </c>
      <c r="I1621" s="3">
        <f>VLOOKUP(표2[[#This Row],[BIS_NO]],표4[[정류소 번호]:[ISC 정류소 ID]],2,FALSE)</f>
        <v>169000061</v>
      </c>
      <c r="J1621" s="1" t="s">
        <v>16028</v>
      </c>
    </row>
    <row r="1622" spans="1:10">
      <c r="A1622">
        <v>165000481</v>
      </c>
      <c r="B1622" t="s">
        <v>32</v>
      </c>
      <c r="C1622" t="s">
        <v>17562</v>
      </c>
      <c r="D1622" s="3">
        <v>70</v>
      </c>
      <c r="E1622" s="3" t="str">
        <f>SUBSTITUTE(표2[[#This Row],[인천버스정보]],RIGHT(표2[[#This Row],[인천버스정보]],7),"")</f>
        <v>강화군청</v>
      </c>
      <c r="F1622">
        <f>INT(LEFT(RIGHT(표2[[#This Row],[인천버스정보]],6),5))</f>
        <v>43065</v>
      </c>
      <c r="G1622" s="3" t="str">
        <f>TEXT(VLOOKUP(표2[[#This Row],[BIS_NO]],표4[[정류소 번호]:[ISC 정류소 ID]],8,FALSE),0)</f>
        <v>2800264</v>
      </c>
      <c r="H1622" s="3">
        <f>VLOOKUP(INT(표2[[#This Row],[BIS_NO]]),표3[],2,FALSE)</f>
        <v>3794</v>
      </c>
      <c r="I1622" s="3">
        <f>VLOOKUP(표2[[#This Row],[BIS_NO]],표4[[정류소 번호]:[ISC 정류소 ID]],2,FALSE)</f>
        <v>169000065</v>
      </c>
      <c r="J1622" s="1" t="s">
        <v>16029</v>
      </c>
    </row>
    <row r="1623" spans="1:10">
      <c r="A1623">
        <v>165000481</v>
      </c>
      <c r="B1623" t="s">
        <v>32</v>
      </c>
      <c r="C1623" t="s">
        <v>17562</v>
      </c>
      <c r="D1623" s="3">
        <v>71</v>
      </c>
      <c r="E1623" s="3" t="str">
        <f>SUBSTITUTE(표2[[#This Row],[인천버스정보]],RIGHT(표2[[#This Row],[인천버스정보]],7),"")</f>
        <v>중앙시장</v>
      </c>
      <c r="F1623">
        <f>INT(LEFT(RIGHT(표2[[#This Row],[인천버스정보]],6),5))</f>
        <v>90125</v>
      </c>
      <c r="G1623" s="3" t="str">
        <f>TEXT(VLOOKUP(표2[[#This Row],[BIS_NO]],표4[[정류소 번호]:[ISC 정류소 ID]],8,FALSE),0)</f>
        <v>2807245</v>
      </c>
      <c r="H1623" s="3">
        <f>VLOOKUP(INT(표2[[#This Row],[BIS_NO]]),표3[],2,FALSE)</f>
        <v>2945</v>
      </c>
      <c r="I1623" s="3">
        <f>VLOOKUP(표2[[#This Row],[BIS_NO]],표4[[정류소 번호]:[ISC 정류소 ID]],2,FALSE)</f>
        <v>169001125</v>
      </c>
      <c r="J1623" s="1" t="s">
        <v>16030</v>
      </c>
    </row>
    <row r="1624" spans="1:10">
      <c r="A1624">
        <v>165000481</v>
      </c>
      <c r="B1624" t="s">
        <v>32</v>
      </c>
      <c r="C1624" t="s">
        <v>17562</v>
      </c>
      <c r="D1624" s="3">
        <v>72</v>
      </c>
      <c r="E1624" s="3" t="str">
        <f>SUBSTITUTE(표2[[#This Row],[인천버스정보]],RIGHT(표2[[#This Row],[인천버스정보]],7),"")</f>
        <v>강화슈퍼</v>
      </c>
      <c r="F1624">
        <f>INT(LEFT(RIGHT(표2[[#This Row],[인천버스정보]],6),5))</f>
        <v>43068</v>
      </c>
      <c r="G1624" s="3" t="str">
        <f>TEXT(VLOOKUP(표2[[#This Row],[BIS_NO]],표4[[정류소 번호]:[ISC 정류소 ID]],8,FALSE),0)</f>
        <v>2800262</v>
      </c>
      <c r="H1624" s="3">
        <f>VLOOKUP(INT(표2[[#This Row],[BIS_NO]]),표3[],2,FALSE)</f>
        <v>3932</v>
      </c>
      <c r="I1624" s="3">
        <f>VLOOKUP(표2[[#This Row],[BIS_NO]],표4[[정류소 번호]:[ISC 정류소 ID]],2,FALSE)</f>
        <v>169000068</v>
      </c>
      <c r="J1624" s="1" t="s">
        <v>16031</v>
      </c>
    </row>
    <row r="1625" spans="1:10">
      <c r="A1625">
        <v>165000481</v>
      </c>
      <c r="B1625" t="s">
        <v>32</v>
      </c>
      <c r="C1625" t="s">
        <v>17562</v>
      </c>
      <c r="D1625" s="3">
        <v>73</v>
      </c>
      <c r="E1625" s="3" t="str">
        <f>SUBSTITUTE(표2[[#This Row],[인천버스정보]],RIGHT(표2[[#This Row],[인천버스정보]],7),"")</f>
        <v>여고입구</v>
      </c>
      <c r="F1625">
        <f>INT(LEFT(RIGHT(표2[[#This Row],[인천버스정보]],6),5))</f>
        <v>90232</v>
      </c>
      <c r="G1625" s="3" t="str">
        <f>TEXT(VLOOKUP(표2[[#This Row],[BIS_NO]],표4[[정류소 번호]:[ISC 정류소 ID]],8,FALSE),0)</f>
        <v>2807367</v>
      </c>
      <c r="H1625" s="3">
        <f>VLOOKUP(INT(표2[[#This Row],[BIS_NO]]),표3[],2,FALSE)</f>
        <v>2726</v>
      </c>
      <c r="I1625" s="3">
        <f>VLOOKUP(표2[[#This Row],[BIS_NO]],표4[[정류소 번호]:[ISC 정류소 ID]],2,FALSE)</f>
        <v>169001232</v>
      </c>
      <c r="J1625" s="1" t="s">
        <v>16032</v>
      </c>
    </row>
    <row r="1626" spans="1:10">
      <c r="A1626">
        <v>165000481</v>
      </c>
      <c r="B1626" t="s">
        <v>32</v>
      </c>
      <c r="C1626" t="s">
        <v>17562</v>
      </c>
      <c r="D1626" s="3">
        <v>74</v>
      </c>
      <c r="E1626" s="3" t="str">
        <f>SUBSTITUTE(표2[[#This Row],[인천버스정보]],RIGHT(표2[[#This Row],[인천버스정보]],7),"")</f>
        <v>강화서문</v>
      </c>
      <c r="F1626">
        <f>INT(LEFT(RIGHT(표2[[#This Row],[인천버스정보]],6),5))</f>
        <v>43064</v>
      </c>
      <c r="G1626" s="3" t="str">
        <f>TEXT(VLOOKUP(표2[[#This Row],[BIS_NO]],표4[[정류소 번호]:[ISC 정류소 ID]],8,FALSE),0)</f>
        <v>2800265</v>
      </c>
      <c r="H1626" s="3">
        <f>VLOOKUP(INT(표2[[#This Row],[BIS_NO]]),표3[],2,FALSE)</f>
        <v>3065</v>
      </c>
      <c r="I1626" s="3">
        <f>VLOOKUP(표2[[#This Row],[BIS_NO]],표4[[정류소 번호]:[ISC 정류소 ID]],2,FALSE)</f>
        <v>169000064</v>
      </c>
      <c r="J1626" s="1" t="s">
        <v>16033</v>
      </c>
    </row>
    <row r="1627" spans="1:10">
      <c r="A1627">
        <v>165000481</v>
      </c>
      <c r="B1627" t="s">
        <v>32</v>
      </c>
      <c r="C1627" t="s">
        <v>17562</v>
      </c>
      <c r="D1627" s="3">
        <v>75</v>
      </c>
      <c r="E1627" s="3" t="str">
        <f>SUBSTITUTE(표2[[#This Row],[인천버스정보]],RIGHT(표2[[#This Row],[인천버스정보]],7),"")</f>
        <v>여고입구</v>
      </c>
      <c r="F1627">
        <f>INT(LEFT(RIGHT(표2[[#This Row],[인천버스정보]],6),5))</f>
        <v>90233</v>
      </c>
      <c r="G1627" s="3" t="str">
        <f>TEXT(VLOOKUP(표2[[#This Row],[BIS_NO]],표4[[정류소 번호]:[ISC 정류소 ID]],8,FALSE),0)</f>
        <v>2807368</v>
      </c>
      <c r="H1627" s="3">
        <f>VLOOKUP(INT(표2[[#This Row],[BIS_NO]]),표3[],2,FALSE)</f>
        <v>2727</v>
      </c>
      <c r="I1627" s="3">
        <f>VLOOKUP(표2[[#This Row],[BIS_NO]],표4[[정류소 번호]:[ISC 정류소 ID]],2,FALSE)</f>
        <v>169001233</v>
      </c>
      <c r="J1627" s="1" t="s">
        <v>16235</v>
      </c>
    </row>
    <row r="1628" spans="1:10">
      <c r="A1628">
        <v>165000481</v>
      </c>
      <c r="B1628" t="s">
        <v>32</v>
      </c>
      <c r="C1628" t="s">
        <v>17562</v>
      </c>
      <c r="D1628" s="3">
        <v>76</v>
      </c>
      <c r="E1628" s="3" t="str">
        <f>SUBSTITUTE(표2[[#This Row],[인천버스정보]],RIGHT(표2[[#This Row],[인천버스정보]],7),"")</f>
        <v>강화슈퍼</v>
      </c>
      <c r="F1628">
        <f>INT(LEFT(RIGHT(표2[[#This Row],[인천버스정보]],6),5))</f>
        <v>43066</v>
      </c>
      <c r="G1628" s="3" t="str">
        <f>TEXT(VLOOKUP(표2[[#This Row],[BIS_NO]],표4[[정류소 번호]:[ISC 정류소 ID]],8,FALSE),0)</f>
        <v>2804602</v>
      </c>
      <c r="H1628" s="3">
        <f>VLOOKUP(INT(표2[[#This Row],[BIS_NO]]),표3[],2,FALSE)</f>
        <v>2966</v>
      </c>
      <c r="I1628" s="3">
        <f>VLOOKUP(표2[[#This Row],[BIS_NO]],표4[[정류소 번호]:[ISC 정류소 ID]],2,FALSE)</f>
        <v>169000066</v>
      </c>
      <c r="J1628" s="1" t="s">
        <v>16095</v>
      </c>
    </row>
    <row r="1629" spans="1:10">
      <c r="A1629">
        <v>165000481</v>
      </c>
      <c r="B1629" t="s">
        <v>32</v>
      </c>
      <c r="C1629" t="s">
        <v>17562</v>
      </c>
      <c r="D1629" s="3">
        <v>77</v>
      </c>
      <c r="E1629" s="3" t="str">
        <f>SUBSTITUTE(표2[[#This Row],[인천버스정보]],RIGHT(표2[[#This Row],[인천버스정보]],7),"")</f>
        <v>중앙시장.고려궁지입구</v>
      </c>
      <c r="F1629">
        <f>INT(LEFT(RIGHT(표2[[#This Row],[인천버스정보]],6),5))</f>
        <v>43067</v>
      </c>
      <c r="G1629" s="3" t="str">
        <f>TEXT(VLOOKUP(표2[[#This Row],[BIS_NO]],표4[[정류소 번호]:[ISC 정류소 ID]],8,FALSE),0)</f>
        <v>2803580</v>
      </c>
      <c r="H1629" s="3">
        <f>VLOOKUP(INT(표2[[#This Row],[BIS_NO]]),표3[],2,FALSE)</f>
        <v>3454</v>
      </c>
      <c r="I1629" s="3">
        <f>VLOOKUP(표2[[#This Row],[BIS_NO]],표4[[정류소 번호]:[ISC 정류소 ID]],2,FALSE)</f>
        <v>169000067</v>
      </c>
      <c r="J1629" s="1" t="s">
        <v>16096</v>
      </c>
    </row>
    <row r="1630" spans="1:10">
      <c r="A1630">
        <v>165000481</v>
      </c>
      <c r="B1630" t="s">
        <v>32</v>
      </c>
      <c r="C1630" t="s">
        <v>17562</v>
      </c>
      <c r="D1630" s="3">
        <v>78</v>
      </c>
      <c r="E1630" s="3" t="str">
        <f>SUBSTITUTE(표2[[#This Row],[인천버스정보]],RIGHT(표2[[#This Row],[인천버스정보]],7),"")</f>
        <v>강화군청</v>
      </c>
      <c r="F1630">
        <f>INT(LEFT(RIGHT(표2[[#This Row],[인천버스정보]],6),5))</f>
        <v>43108</v>
      </c>
      <c r="G1630" s="3" t="str">
        <f>TEXT(VLOOKUP(표2[[#This Row],[BIS_NO]],표4[[정류소 번호]:[ISC 정류소 ID]],8,FALSE),0)</f>
        <v>2800263</v>
      </c>
      <c r="H1630" s="3">
        <f>VLOOKUP(INT(표2[[#This Row],[BIS_NO]]),표3[],2,FALSE)</f>
        <v>2995</v>
      </c>
      <c r="I1630" s="3">
        <f>VLOOKUP(표2[[#This Row],[BIS_NO]],표4[[정류소 번호]:[ISC 정류소 ID]],2,FALSE)</f>
        <v>169000108</v>
      </c>
      <c r="J1630" s="1" t="s">
        <v>16097</v>
      </c>
    </row>
    <row r="1631" spans="1:10">
      <c r="A1631">
        <v>165000481</v>
      </c>
      <c r="B1631" t="s">
        <v>32</v>
      </c>
      <c r="C1631" t="s">
        <v>17562</v>
      </c>
      <c r="D1631" s="3">
        <v>79</v>
      </c>
      <c r="E1631" s="3" t="str">
        <f>SUBSTITUTE(표2[[#This Row],[인천버스정보]],RIGHT(표2[[#This Row],[인천버스정보]],7),"")</f>
        <v>강화문화원.종합전시관</v>
      </c>
      <c r="F1631">
        <f>INT(LEFT(RIGHT(표2[[#This Row],[인천버스정보]],6),5))</f>
        <v>43097</v>
      </c>
      <c r="G1631" s="3" t="str">
        <f>TEXT(VLOOKUP(표2[[#This Row],[BIS_NO]],표4[[정류소 번호]:[ISC 정류소 ID]],8,FALSE),0)</f>
        <v>2804528</v>
      </c>
      <c r="H1631" s="3">
        <f>VLOOKUP(INT(표2[[#This Row],[BIS_NO]]),표3[],2,FALSE)</f>
        <v>3662</v>
      </c>
      <c r="I1631" s="3">
        <f>VLOOKUP(표2[[#This Row],[BIS_NO]],표4[[정류소 번호]:[ISC 정류소 ID]],2,FALSE)</f>
        <v>169000097</v>
      </c>
      <c r="J1631" s="1" t="s">
        <v>16580</v>
      </c>
    </row>
    <row r="1632" spans="1:10">
      <c r="A1632">
        <v>165000481</v>
      </c>
      <c r="B1632" t="s">
        <v>32</v>
      </c>
      <c r="C1632" t="s">
        <v>17562</v>
      </c>
      <c r="D1632" s="3">
        <v>80</v>
      </c>
      <c r="E1632" s="3" t="str">
        <f>SUBSTITUTE(표2[[#This Row],[인천버스정보]],RIGHT(표2[[#This Row],[인천버스정보]],7),"")</f>
        <v>구보건소.강화터미널</v>
      </c>
      <c r="F1632">
        <f>INT(LEFT(RIGHT(표2[[#This Row],[인천버스정보]],6),5))</f>
        <v>43056</v>
      </c>
      <c r="G1632" s="3" t="str">
        <f>TEXT(VLOOKUP(표2[[#This Row],[BIS_NO]],표4[[정류소 번호]:[ISC 정류소 ID]],8,FALSE),0)</f>
        <v>2804527</v>
      </c>
      <c r="H1632" s="3">
        <f>VLOOKUP(INT(표2[[#This Row],[BIS_NO]]),표3[],2,FALSE)</f>
        <v>2961</v>
      </c>
      <c r="I1632" s="3">
        <f>VLOOKUP(표2[[#This Row],[BIS_NO]],표4[[정류소 번호]:[ISC 정류소 ID]],2,FALSE)</f>
        <v>169000056</v>
      </c>
      <c r="J1632" s="1" t="s">
        <v>16581</v>
      </c>
    </row>
    <row r="1633" spans="1:10">
      <c r="A1633">
        <v>165000481</v>
      </c>
      <c r="B1633" t="s">
        <v>32</v>
      </c>
      <c r="C1633" t="s">
        <v>17562</v>
      </c>
      <c r="D1633" s="3">
        <v>81</v>
      </c>
      <c r="E1633" s="3" t="str">
        <f>SUBSTITUTE(표2[[#This Row],[인천버스정보]],RIGHT(표2[[#This Row],[인천버스정보]],7),"")</f>
        <v>강화터미널</v>
      </c>
      <c r="F1633">
        <f>INT(LEFT(RIGHT(표2[[#This Row],[인천버스정보]],6),5))</f>
        <v>43057</v>
      </c>
      <c r="G1633" s="3" t="str">
        <f>TEXT(VLOOKUP(표2[[#This Row],[BIS_NO]],표4[[정류소 번호]:[ISC 정류소 ID]],8,FALSE),0)</f>
        <v>2800270</v>
      </c>
      <c r="H1633" s="3">
        <f>VLOOKUP(INT(표2[[#This Row],[BIS_NO]]),표3[],2,FALSE)</f>
        <v>3664</v>
      </c>
      <c r="I1633" s="3">
        <f>VLOOKUP(표2[[#This Row],[BIS_NO]],표4[[정류소 번호]:[ISC 정류소 ID]],2,FALSE)</f>
        <v>169000057</v>
      </c>
      <c r="J1633" s="1" t="s">
        <v>16027</v>
      </c>
    </row>
    <row r="1634" spans="1:10">
      <c r="A1634">
        <v>165000481</v>
      </c>
      <c r="B1634" t="s">
        <v>32</v>
      </c>
      <c r="C1634" t="s">
        <v>17562</v>
      </c>
      <c r="D1634" s="3">
        <v>82</v>
      </c>
      <c r="E1634" s="3" t="str">
        <f>SUBSTITUTE(표2[[#This Row],[인천버스정보]],RIGHT(표2[[#This Row],[인천버스정보]],7),"")</f>
        <v>강화터미널</v>
      </c>
      <c r="F1634">
        <f>INT(LEFT(RIGHT(표2[[#This Row],[인천버스정보]],6),5))</f>
        <v>43096</v>
      </c>
      <c r="G1634" s="3" t="str">
        <f>TEXT(VLOOKUP(표2[[#This Row],[BIS_NO]],표4[[정류소 번호]:[ISC 정류소 ID]],8,FALSE),0)</f>
        <v>2806577</v>
      </c>
      <c r="H1634" s="3">
        <f>VLOOKUP(INT(표2[[#This Row],[BIS_NO]]),표3[],2,FALSE)</f>
        <v>4349</v>
      </c>
      <c r="I1634" s="3">
        <f>VLOOKUP(표2[[#This Row],[BIS_NO]],표4[[정류소 번호]:[ISC 정류소 ID]],2,FALSE)</f>
        <v>169000096</v>
      </c>
      <c r="J1634" s="1" t="s">
        <v>16680</v>
      </c>
    </row>
    <row r="1635" spans="1:10">
      <c r="A1635">
        <v>165000476</v>
      </c>
      <c r="B1635" t="s">
        <v>35</v>
      </c>
      <c r="C1635" t="s">
        <v>17563</v>
      </c>
      <c r="D1635" s="3">
        <v>1</v>
      </c>
      <c r="E1635" s="3" t="str">
        <f>SUBSTITUTE(표2[[#This Row],[인천버스정보]],RIGHT(표2[[#This Row],[인천버스정보]],7),"")</f>
        <v>온수리</v>
      </c>
      <c r="F1635">
        <f>INT(LEFT(RIGHT(표2[[#This Row],[인천버스정보]],6),5))</f>
        <v>43020</v>
      </c>
      <c r="G1635" s="3" t="str">
        <f>TEXT(VLOOKUP(표2[[#This Row],[BIS_NO]],표4[[정류소 번호]:[ISC 정류소 ID]],8,FALSE),0)</f>
        <v>2800297</v>
      </c>
      <c r="H1635" s="3">
        <f>VLOOKUP(INT(표2[[#This Row],[BIS_NO]]),표3[],2,FALSE)</f>
        <v>692</v>
      </c>
      <c r="I1635" s="3">
        <f>VLOOKUP(표2[[#This Row],[BIS_NO]],표4[[정류소 번호]:[ISC 정류소 ID]],2,FALSE)</f>
        <v>169000020</v>
      </c>
      <c r="J1635" s="1" t="s">
        <v>16512</v>
      </c>
    </row>
    <row r="1636" spans="1:10">
      <c r="A1636">
        <v>165000476</v>
      </c>
      <c r="B1636" t="s">
        <v>35</v>
      </c>
      <c r="C1636" t="s">
        <v>17563</v>
      </c>
      <c r="D1636" s="3">
        <v>2</v>
      </c>
      <c r="E1636" s="3" t="str">
        <f>SUBSTITUTE(표2[[#This Row],[인천버스정보]],RIGHT(표2[[#This Row],[인천버스정보]],7),"")</f>
        <v>온수시장</v>
      </c>
      <c r="F1636">
        <f>INT(LEFT(RIGHT(표2[[#This Row],[인천버스정보]],6),5))</f>
        <v>43019</v>
      </c>
      <c r="G1636" s="3" t="str">
        <f>TEXT(VLOOKUP(표2[[#This Row],[BIS_NO]],표4[[정류소 번호]:[ISC 정류소 ID]],8,FALSE),0)</f>
        <v>2803996</v>
      </c>
      <c r="H1636" s="3">
        <f>VLOOKUP(INT(표2[[#This Row],[BIS_NO]]),표3[],2,FALSE)</f>
        <v>4138</v>
      </c>
      <c r="I1636" s="3">
        <f>VLOOKUP(표2[[#This Row],[BIS_NO]],표4[[정류소 번호]:[ISC 정류소 ID]],2,FALSE)</f>
        <v>169000019</v>
      </c>
      <c r="J1636" s="1" t="s">
        <v>16513</v>
      </c>
    </row>
    <row r="1637" spans="1:10">
      <c r="A1637">
        <v>165000476</v>
      </c>
      <c r="B1637" t="s">
        <v>35</v>
      </c>
      <c r="C1637" t="s">
        <v>17563</v>
      </c>
      <c r="D1637" s="3">
        <v>3</v>
      </c>
      <c r="E1637" s="3" t="str">
        <f>SUBSTITUTE(표2[[#This Row],[인천버스정보]],RIGHT(표2[[#This Row],[인천버스정보]],7),"")</f>
        <v>건일아파트</v>
      </c>
      <c r="F1637">
        <f>INT(LEFT(RIGHT(표2[[#This Row],[인천버스정보]],6),5))</f>
        <v>43094</v>
      </c>
      <c r="G1637" s="3" t="str">
        <f>TEXT(VLOOKUP(표2[[#This Row],[BIS_NO]],표4[[정류소 번호]:[ISC 정류소 ID]],8,FALSE),0)</f>
        <v>2803994</v>
      </c>
      <c r="H1637" s="3">
        <f>VLOOKUP(INT(표2[[#This Row],[BIS_NO]]),표3[],2,FALSE)</f>
        <v>5846</v>
      </c>
      <c r="I1637" s="3">
        <f>VLOOKUP(표2[[#This Row],[BIS_NO]],표4[[정류소 번호]:[ISC 정류소 ID]],2,FALSE)</f>
        <v>169000094</v>
      </c>
      <c r="J1637" s="1" t="s">
        <v>16514</v>
      </c>
    </row>
    <row r="1638" spans="1:10">
      <c r="A1638">
        <v>165000476</v>
      </c>
      <c r="B1638" t="s">
        <v>35</v>
      </c>
      <c r="C1638" t="s">
        <v>17563</v>
      </c>
      <c r="D1638" s="3">
        <v>4</v>
      </c>
      <c r="E1638" s="3" t="str">
        <f>SUBSTITUTE(표2[[#This Row],[인천버스정보]],RIGHT(표2[[#This Row],[인천버스정보]],7),"")</f>
        <v>강남중교</v>
      </c>
      <c r="F1638">
        <f>INT(LEFT(RIGHT(표2[[#This Row],[인천버스정보]],6),5))</f>
        <v>43278</v>
      </c>
      <c r="G1638" s="3" t="str">
        <f>TEXT(VLOOKUP(표2[[#This Row],[BIS_NO]],표4[[정류소 번호]:[ISC 정류소 ID]],8,FALSE),0)</f>
        <v>2803951</v>
      </c>
      <c r="H1638" s="3">
        <f>VLOOKUP(INT(표2[[#This Row],[BIS_NO]]),표3[],2,FALSE)</f>
        <v>3344</v>
      </c>
      <c r="I1638" s="3">
        <f>VLOOKUP(표2[[#This Row],[BIS_NO]],표4[[정류소 번호]:[ISC 정류소 ID]],2,FALSE)</f>
        <v>169000278</v>
      </c>
      <c r="J1638" s="1" t="s">
        <v>16681</v>
      </c>
    </row>
    <row r="1639" spans="1:10">
      <c r="A1639">
        <v>165000476</v>
      </c>
      <c r="B1639" t="s">
        <v>35</v>
      </c>
      <c r="C1639" t="s">
        <v>17563</v>
      </c>
      <c r="D1639" s="3">
        <v>5</v>
      </c>
      <c r="E1639" s="3" t="str">
        <f>SUBSTITUTE(표2[[#This Row],[인천버스정보]],RIGHT(표2[[#This Row],[인천버스정보]],7),"")</f>
        <v>서두머리</v>
      </c>
      <c r="F1639">
        <f>INT(LEFT(RIGHT(표2[[#This Row],[인천버스정보]],6),5))</f>
        <v>43336</v>
      </c>
      <c r="G1639" s="3" t="str">
        <f>TEXT(VLOOKUP(표2[[#This Row],[BIS_NO]],표4[[정류소 번호]:[ISC 정류소 ID]],8,FALSE),0)</f>
        <v>2803953</v>
      </c>
      <c r="H1639" s="3">
        <f>VLOOKUP(INT(표2[[#This Row],[BIS_NO]]),표3[],2,FALSE)</f>
        <v>3207</v>
      </c>
      <c r="I1639" s="3">
        <f>VLOOKUP(표2[[#This Row],[BIS_NO]],표4[[정류소 번호]:[ISC 정류소 ID]],2,FALSE)</f>
        <v>169000336</v>
      </c>
      <c r="J1639" s="1" t="s">
        <v>16682</v>
      </c>
    </row>
    <row r="1640" spans="1:10">
      <c r="A1640">
        <v>165000476</v>
      </c>
      <c r="B1640" t="s">
        <v>35</v>
      </c>
      <c r="C1640" t="s">
        <v>17563</v>
      </c>
      <c r="D1640" s="3">
        <v>6</v>
      </c>
      <c r="E1640" s="3" t="str">
        <f>SUBSTITUTE(표2[[#This Row],[인천버스정보]],RIGHT(표2[[#This Row],[인천버스정보]],7),"")</f>
        <v>야촌</v>
      </c>
      <c r="F1640">
        <f>INT(LEFT(RIGHT(표2[[#This Row],[인천버스정보]],6),5))</f>
        <v>43333</v>
      </c>
      <c r="G1640" s="3" t="str">
        <f>TEXT(VLOOKUP(표2[[#This Row],[BIS_NO]],표4[[정류소 번호]:[ISC 정류소 ID]],8,FALSE),0)</f>
        <v>2803955</v>
      </c>
      <c r="H1640" s="3">
        <f>VLOOKUP(INT(표2[[#This Row],[BIS_NO]]),표3[],2,FALSE)</f>
        <v>3205</v>
      </c>
      <c r="I1640" s="3">
        <f>VLOOKUP(표2[[#This Row],[BIS_NO]],표4[[정류소 번호]:[ISC 정류소 ID]],2,FALSE)</f>
        <v>169000333</v>
      </c>
      <c r="J1640" s="1" t="s">
        <v>16683</v>
      </c>
    </row>
    <row r="1641" spans="1:10">
      <c r="A1641">
        <v>165000476</v>
      </c>
      <c r="B1641" t="s">
        <v>35</v>
      </c>
      <c r="C1641" t="s">
        <v>17563</v>
      </c>
      <c r="D1641" s="3">
        <v>7</v>
      </c>
      <c r="E1641" s="3" t="str">
        <f>SUBSTITUTE(표2[[#This Row],[인천버스정보]],RIGHT(표2[[#This Row],[인천버스정보]],7),"")</f>
        <v>정하</v>
      </c>
      <c r="F1641">
        <f>INT(LEFT(RIGHT(표2[[#This Row],[인천버스정보]],6),5))</f>
        <v>43208</v>
      </c>
      <c r="G1641" s="3" t="str">
        <f>TEXT(VLOOKUP(표2[[#This Row],[BIS_NO]],표4[[정류소 번호]:[ISC 정류소 ID]],8,FALSE),0)</f>
        <v>2803957</v>
      </c>
      <c r="H1641" s="3">
        <f>VLOOKUP(INT(표2[[#This Row],[BIS_NO]]),표3[],2,FALSE)</f>
        <v>2770</v>
      </c>
      <c r="I1641" s="3">
        <f>VLOOKUP(표2[[#This Row],[BIS_NO]],표4[[정류소 번호]:[ISC 정류소 ID]],2,FALSE)</f>
        <v>169000208</v>
      </c>
      <c r="J1641" s="1" t="s">
        <v>16684</v>
      </c>
    </row>
    <row r="1642" spans="1:10">
      <c r="A1642">
        <v>165000476</v>
      </c>
      <c r="B1642" t="s">
        <v>35</v>
      </c>
      <c r="C1642" t="s">
        <v>17563</v>
      </c>
      <c r="D1642" s="3">
        <v>8</v>
      </c>
      <c r="E1642" s="3" t="str">
        <f>SUBSTITUTE(표2[[#This Row],[인천버스정보]],RIGHT(표2[[#This Row],[인천버스정보]],7),"")</f>
        <v>어두</v>
      </c>
      <c r="F1642">
        <f>INT(LEFT(RIGHT(표2[[#This Row],[인천버스정보]],6),5))</f>
        <v>43206</v>
      </c>
      <c r="G1642" s="3" t="str">
        <f>TEXT(VLOOKUP(표2[[#This Row],[BIS_NO]],표4[[정류소 번호]:[ISC 정류소 ID]],8,FALSE),0)</f>
        <v>2803959</v>
      </c>
      <c r="H1642" s="3">
        <f>VLOOKUP(INT(표2[[#This Row],[BIS_NO]]),표3[],2,FALSE)</f>
        <v>2769</v>
      </c>
      <c r="I1642" s="3">
        <f>VLOOKUP(표2[[#This Row],[BIS_NO]],표4[[정류소 번호]:[ISC 정류소 ID]],2,FALSE)</f>
        <v>169000206</v>
      </c>
      <c r="J1642" s="1" t="s">
        <v>16098</v>
      </c>
    </row>
    <row r="1643" spans="1:10">
      <c r="A1643">
        <v>165000476</v>
      </c>
      <c r="B1643" t="s">
        <v>35</v>
      </c>
      <c r="C1643" t="s">
        <v>17563</v>
      </c>
      <c r="D1643" s="3">
        <v>9</v>
      </c>
      <c r="E1643" s="3" t="str">
        <f>SUBSTITUTE(표2[[#This Row],[인천버스정보]],RIGHT(표2[[#This Row],[인천버스정보]],7),"")</f>
        <v>장하</v>
      </c>
      <c r="F1643">
        <f>INT(LEFT(RIGHT(표2[[#This Row],[인천버스정보]],6),5))</f>
        <v>43184</v>
      </c>
      <c r="G1643" s="3" t="str">
        <f>TEXT(VLOOKUP(표2[[#This Row],[BIS_NO]],표4[[정류소 번호]:[ISC 정류소 ID]],8,FALSE),0)</f>
        <v>2803961</v>
      </c>
      <c r="H1643" s="3">
        <f>VLOOKUP(INT(표2[[#This Row],[BIS_NO]]),표3[],2,FALSE)</f>
        <v>2740</v>
      </c>
      <c r="I1643" s="3">
        <f>VLOOKUP(표2[[#This Row],[BIS_NO]],표4[[정류소 번호]:[ISC 정류소 ID]],2,FALSE)</f>
        <v>169000184</v>
      </c>
      <c r="J1643" s="1" t="s">
        <v>16099</v>
      </c>
    </row>
    <row r="1644" spans="1:10">
      <c r="A1644">
        <v>165000476</v>
      </c>
      <c r="B1644" t="s">
        <v>35</v>
      </c>
      <c r="C1644" t="s">
        <v>17563</v>
      </c>
      <c r="D1644" s="3">
        <v>10</v>
      </c>
      <c r="E1644" s="3" t="str">
        <f>SUBSTITUTE(표2[[#This Row],[인천버스정보]],RIGHT(표2[[#This Row],[인천버스정보]],7),"")</f>
        <v>대흥</v>
      </c>
      <c r="F1644">
        <f>INT(LEFT(RIGHT(표2[[#This Row],[인천버스정보]],6),5))</f>
        <v>43194</v>
      </c>
      <c r="G1644" s="3" t="str">
        <f>TEXT(VLOOKUP(표2[[#This Row],[BIS_NO]],표4[[정류소 번호]:[ISC 정류소 ID]],8,FALSE),0)</f>
        <v>2803963</v>
      </c>
      <c r="H1644" s="3">
        <f>VLOOKUP(INT(표2[[#This Row],[BIS_NO]]),표3[],2,FALSE)</f>
        <v>2763</v>
      </c>
      <c r="I1644" s="3">
        <f>VLOOKUP(표2[[#This Row],[BIS_NO]],표4[[정류소 번호]:[ISC 정류소 ID]],2,FALSE)</f>
        <v>169000194</v>
      </c>
      <c r="J1644" s="1" t="s">
        <v>16100</v>
      </c>
    </row>
    <row r="1645" spans="1:10">
      <c r="A1645">
        <v>165000476</v>
      </c>
      <c r="B1645" t="s">
        <v>35</v>
      </c>
      <c r="C1645" t="s">
        <v>17563</v>
      </c>
      <c r="D1645" s="3">
        <v>11</v>
      </c>
      <c r="E1645" s="3" t="str">
        <f>SUBSTITUTE(표2[[#This Row],[인천버스정보]],RIGHT(표2[[#This Row],[인천버스정보]],7),"")</f>
        <v>하룩</v>
      </c>
      <c r="F1645">
        <f>INT(LEFT(RIGHT(표2[[#This Row],[인천버스정보]],6),5))</f>
        <v>43157</v>
      </c>
      <c r="G1645" s="3" t="str">
        <f>TEXT(VLOOKUP(표2[[#This Row],[BIS_NO]],표4[[정류소 번호]:[ISC 정류소 ID]],8,FALSE),0)</f>
        <v>2803965</v>
      </c>
      <c r="H1645" s="3">
        <f>VLOOKUP(INT(표2[[#This Row],[BIS_NO]]),표3[],2,FALSE)</f>
        <v>3568</v>
      </c>
      <c r="I1645" s="3">
        <f>VLOOKUP(표2[[#This Row],[BIS_NO]],표4[[정류소 번호]:[ISC 정류소 ID]],2,FALSE)</f>
        <v>169000157</v>
      </c>
      <c r="J1645" s="1" t="s">
        <v>16101</v>
      </c>
    </row>
    <row r="1646" spans="1:10">
      <c r="A1646">
        <v>165000476</v>
      </c>
      <c r="B1646" t="s">
        <v>35</v>
      </c>
      <c r="C1646" t="s">
        <v>17563</v>
      </c>
      <c r="D1646" s="3">
        <v>12</v>
      </c>
      <c r="E1646" s="3" t="str">
        <f>SUBSTITUTE(표2[[#This Row],[인천버스정보]],RIGHT(표2[[#This Row],[인천버스정보]],7),"")</f>
        <v>조산</v>
      </c>
      <c r="F1646">
        <f>INT(LEFT(RIGHT(표2[[#This Row],[인천버스정보]],6),5))</f>
        <v>43192</v>
      </c>
      <c r="G1646" s="3" t="str">
        <f>TEXT(VLOOKUP(표2[[#This Row],[BIS_NO]],표4[[정류소 번호]:[ISC 정류소 ID]],8,FALSE),0)</f>
        <v>2803967</v>
      </c>
      <c r="H1646" s="3">
        <f>VLOOKUP(INT(표2[[#This Row],[BIS_NO]]),표3[],2,FALSE)</f>
        <v>2762</v>
      </c>
      <c r="I1646" s="3">
        <f>VLOOKUP(표2[[#This Row],[BIS_NO]],표4[[정류소 번호]:[ISC 정류소 ID]],2,FALSE)</f>
        <v>169000192</v>
      </c>
      <c r="J1646" s="1" t="s">
        <v>16102</v>
      </c>
    </row>
    <row r="1647" spans="1:10">
      <c r="A1647">
        <v>165000476</v>
      </c>
      <c r="B1647" t="s">
        <v>35</v>
      </c>
      <c r="C1647" t="s">
        <v>17563</v>
      </c>
      <c r="D1647" s="3">
        <v>13</v>
      </c>
      <c r="E1647" s="3" t="str">
        <f>SUBSTITUTE(표2[[#This Row],[인천버스정보]],RIGHT(표2[[#This Row],[인천버스정보]],7),"")</f>
        <v>조산초등학교</v>
      </c>
      <c r="F1647">
        <f>INT(LEFT(RIGHT(표2[[#This Row],[인천버스정보]],6),5))</f>
        <v>43189</v>
      </c>
      <c r="G1647" s="3" t="str">
        <f>TEXT(VLOOKUP(표2[[#This Row],[BIS_NO]],표4[[정류소 번호]:[ISC 정류소 ID]],8,FALSE),0)</f>
        <v>2803969</v>
      </c>
      <c r="H1647" s="3">
        <f>VLOOKUP(INT(표2[[#This Row],[BIS_NO]]),표3[],2,FALSE)</f>
        <v>2761</v>
      </c>
      <c r="I1647" s="3">
        <f>VLOOKUP(표2[[#This Row],[BIS_NO]],표4[[정류소 번호]:[ISC 정류소 ID]],2,FALSE)</f>
        <v>169000189</v>
      </c>
      <c r="J1647" s="1" t="s">
        <v>16103</v>
      </c>
    </row>
    <row r="1648" spans="1:10">
      <c r="A1648">
        <v>165000476</v>
      </c>
      <c r="B1648" t="s">
        <v>35</v>
      </c>
      <c r="C1648" t="s">
        <v>17563</v>
      </c>
      <c r="D1648" s="3">
        <v>14</v>
      </c>
      <c r="E1648" s="3" t="str">
        <f>SUBSTITUTE(표2[[#This Row],[인천버스정보]],RIGHT(표2[[#This Row],[인천버스정보]],7),"")</f>
        <v>조산교회</v>
      </c>
      <c r="F1648">
        <f>INT(LEFT(RIGHT(표2[[#This Row],[인천버스정보]],6),5))</f>
        <v>43172</v>
      </c>
      <c r="G1648" s="3" t="str">
        <f>TEXT(VLOOKUP(표2[[#This Row],[BIS_NO]],표4[[정류소 번호]:[ISC 정류소 ID]],8,FALSE),0)</f>
        <v>2803972</v>
      </c>
      <c r="H1648" s="3">
        <f>VLOOKUP(INT(표2[[#This Row],[BIS_NO]]),표3[],2,FALSE)</f>
        <v>2760</v>
      </c>
      <c r="I1648" s="3">
        <f>VLOOKUP(표2[[#This Row],[BIS_NO]],표4[[정류소 번호]:[ISC 정류소 ID]],2,FALSE)</f>
        <v>169000172</v>
      </c>
      <c r="J1648" s="1" t="s">
        <v>16104</v>
      </c>
    </row>
    <row r="1649" spans="1:10">
      <c r="A1649">
        <v>165000476</v>
      </c>
      <c r="B1649" t="s">
        <v>35</v>
      </c>
      <c r="C1649" t="s">
        <v>17563</v>
      </c>
      <c r="D1649" s="3">
        <v>15</v>
      </c>
      <c r="E1649" s="3" t="str">
        <f>SUBSTITUTE(표2[[#This Row],[인천버스정보]],RIGHT(표2[[#This Row],[인천버스정보]],7),"")</f>
        <v>탑재</v>
      </c>
      <c r="F1649">
        <f>INT(LEFT(RIGHT(표2[[#This Row],[인천버스정보]],6),5))</f>
        <v>43579</v>
      </c>
      <c r="G1649" s="3" t="str">
        <f>TEXT(VLOOKUP(표2[[#This Row],[BIS_NO]],표4[[정류소 번호]:[ISC 정류소 ID]],8,FALSE),0)</f>
        <v>2803868</v>
      </c>
      <c r="H1649" s="3">
        <f>VLOOKUP(INT(표2[[#This Row],[BIS_NO]]),표3[],2,FALSE)</f>
        <v>804</v>
      </c>
      <c r="I1649" s="3">
        <f>VLOOKUP(표2[[#This Row],[BIS_NO]],표4[[정류소 번호]:[ISC 정류소 ID]],2,FALSE)</f>
        <v>169000579</v>
      </c>
      <c r="J1649" s="1" t="s">
        <v>16105</v>
      </c>
    </row>
    <row r="1650" spans="1:10">
      <c r="A1650">
        <v>165000476</v>
      </c>
      <c r="B1650" t="s">
        <v>35</v>
      </c>
      <c r="C1650" t="s">
        <v>17563</v>
      </c>
      <c r="D1650" s="3">
        <v>16</v>
      </c>
      <c r="E1650" s="3" t="str">
        <f>SUBSTITUTE(표2[[#This Row],[인천버스정보]],RIGHT(표2[[#This Row],[인천버스정보]],7),"")</f>
        <v>능안</v>
      </c>
      <c r="F1650">
        <f>INT(LEFT(RIGHT(표2[[#This Row],[인천버스정보]],6),5))</f>
        <v>43276</v>
      </c>
      <c r="G1650" s="3" t="str">
        <f>TEXT(VLOOKUP(표2[[#This Row],[BIS_NO]],표4[[정류소 번호]:[ISC 정류소 ID]],8,FALSE),0)</f>
        <v>2803866</v>
      </c>
      <c r="H1650" s="3">
        <f>VLOOKUP(INT(표2[[#This Row],[BIS_NO]]),표3[],2,FALSE)</f>
        <v>3343</v>
      </c>
      <c r="I1650" s="3">
        <f>VLOOKUP(표2[[#This Row],[BIS_NO]],표4[[정류소 번호]:[ISC 정류소 ID]],2,FALSE)</f>
        <v>169000276</v>
      </c>
      <c r="J1650" s="1" t="s">
        <v>16106</v>
      </c>
    </row>
    <row r="1651" spans="1:10">
      <c r="A1651">
        <v>165000476</v>
      </c>
      <c r="B1651" t="s">
        <v>35</v>
      </c>
      <c r="C1651" t="s">
        <v>17563</v>
      </c>
      <c r="D1651" s="3">
        <v>17</v>
      </c>
      <c r="E1651" s="3" t="str">
        <f>SUBSTITUTE(표2[[#This Row],[인천버스정보]],RIGHT(표2[[#This Row],[인천버스정보]],7),"")</f>
        <v>공숙입구</v>
      </c>
      <c r="F1651">
        <f>INT(LEFT(RIGHT(표2[[#This Row],[인천버스정보]],6),5))</f>
        <v>43490</v>
      </c>
      <c r="G1651" s="3" t="str">
        <f>TEXT(VLOOKUP(표2[[#This Row],[BIS_NO]],표4[[정류소 번호]:[ISC 정류소 ID]],8,FALSE),0)</f>
        <v>2803863</v>
      </c>
      <c r="H1651" s="3">
        <f>VLOOKUP(INT(표2[[#This Row],[BIS_NO]]),표3[],2,FALSE)</f>
        <v>3137</v>
      </c>
      <c r="I1651" s="3">
        <f>VLOOKUP(표2[[#This Row],[BIS_NO]],표4[[정류소 번호]:[ISC 정류소 ID]],2,FALSE)</f>
        <v>169000490</v>
      </c>
      <c r="J1651" s="1" t="s">
        <v>16107</v>
      </c>
    </row>
    <row r="1652" spans="1:10">
      <c r="A1652">
        <v>165000476</v>
      </c>
      <c r="B1652" t="s">
        <v>35</v>
      </c>
      <c r="C1652" t="s">
        <v>17563</v>
      </c>
      <c r="D1652" s="3">
        <v>18</v>
      </c>
      <c r="E1652" s="3" t="str">
        <f>SUBSTITUTE(표2[[#This Row],[인천버스정보]],RIGHT(표2[[#This Row],[인천버스정보]],7),"")</f>
        <v>양도면사무소(쉘터)</v>
      </c>
      <c r="F1652">
        <f>INT(LEFT(RIGHT(표2[[#This Row],[인천버스정보]],6),5))</f>
        <v>43913</v>
      </c>
      <c r="G1652" s="3" t="str">
        <f>TEXT(VLOOKUP(표2[[#This Row],[BIS_NO]],표4[[정류소 번호]:[ISC 정류소 ID]],8,FALSE),0)</f>
        <v>2803864</v>
      </c>
      <c r="H1652" s="3">
        <f>VLOOKUP(INT(표2[[#This Row],[BIS_NO]]),표3[],2,FALSE)</f>
        <v>1562</v>
      </c>
      <c r="I1652" s="3">
        <f>VLOOKUP(표2[[#This Row],[BIS_NO]],표4[[정류소 번호]:[ISC 정류소 ID]],2,FALSE)</f>
        <v>169000913</v>
      </c>
      <c r="J1652" s="1" t="s">
        <v>16108</v>
      </c>
    </row>
    <row r="1653" spans="1:10">
      <c r="A1653">
        <v>165000476</v>
      </c>
      <c r="B1653" t="s">
        <v>35</v>
      </c>
      <c r="C1653" t="s">
        <v>17563</v>
      </c>
      <c r="D1653" s="3">
        <v>19</v>
      </c>
      <c r="E1653" s="3" t="str">
        <f>SUBSTITUTE(표2[[#This Row],[인천버스정보]],RIGHT(표2[[#This Row],[인천버스정보]],7),"")</f>
        <v>양도</v>
      </c>
      <c r="F1653">
        <f>INT(LEFT(RIGHT(표2[[#This Row],[인천버스정보]],6),5))</f>
        <v>43075</v>
      </c>
      <c r="G1653" s="3" t="str">
        <f>TEXT(VLOOKUP(표2[[#This Row],[BIS_NO]],표4[[정류소 번호]:[ISC 정류소 ID]],8,FALSE),0)</f>
        <v>2800255</v>
      </c>
      <c r="H1653" s="3">
        <f>VLOOKUP(INT(표2[[#This Row],[BIS_NO]]),표3[],2,FALSE)</f>
        <v>5177</v>
      </c>
      <c r="I1653" s="3">
        <f>VLOOKUP(표2[[#This Row],[BIS_NO]],표4[[정류소 번호]:[ISC 정류소 ID]],2,FALSE)</f>
        <v>169000075</v>
      </c>
      <c r="J1653" s="1" t="s">
        <v>16109</v>
      </c>
    </row>
    <row r="1654" spans="1:10">
      <c r="A1654">
        <v>165000476</v>
      </c>
      <c r="B1654" t="s">
        <v>35</v>
      </c>
      <c r="C1654" t="s">
        <v>17563</v>
      </c>
      <c r="D1654" s="3">
        <v>20</v>
      </c>
      <c r="E1654" s="3" t="str">
        <f>SUBSTITUTE(표2[[#This Row],[인천버스정보]],RIGHT(표2[[#This Row],[인천버스정보]],7),"")</f>
        <v>하우고개</v>
      </c>
      <c r="F1654">
        <f>INT(LEFT(RIGHT(표2[[#This Row],[인천버스정보]],6),5))</f>
        <v>43577</v>
      </c>
      <c r="G1654" s="3" t="str">
        <f>TEXT(VLOOKUP(표2[[#This Row],[BIS_NO]],표4[[정류소 번호]:[ISC 정류소 ID]],8,FALSE),0)</f>
        <v>2803615</v>
      </c>
      <c r="H1654" s="3">
        <f>VLOOKUP(INT(표2[[#This Row],[BIS_NO]]),표3[],2,FALSE)</f>
        <v>803</v>
      </c>
      <c r="I1654" s="3">
        <f>VLOOKUP(표2[[#This Row],[BIS_NO]],표4[[정류소 번호]:[ISC 정류소 ID]],2,FALSE)</f>
        <v>169000577</v>
      </c>
      <c r="J1654" s="1" t="s">
        <v>16110</v>
      </c>
    </row>
    <row r="1655" spans="1:10">
      <c r="A1655">
        <v>165000476</v>
      </c>
      <c r="B1655" t="s">
        <v>35</v>
      </c>
      <c r="C1655" t="s">
        <v>17563</v>
      </c>
      <c r="D1655" s="3">
        <v>21</v>
      </c>
      <c r="E1655" s="3" t="str">
        <f>SUBSTITUTE(표2[[#This Row],[인천버스정보]],RIGHT(표2[[#This Row],[인천버스정보]],7),"")</f>
        <v>노랑새고개</v>
      </c>
      <c r="F1655">
        <f>INT(LEFT(RIGHT(표2[[#This Row],[인천버스정보]],6),5))</f>
        <v>43273</v>
      </c>
      <c r="G1655" s="3" t="str">
        <f>TEXT(VLOOKUP(표2[[#This Row],[BIS_NO]],표4[[정류소 번호]:[ISC 정류소 ID]],8,FALSE),0)</f>
        <v>2803614</v>
      </c>
      <c r="H1655" s="3">
        <f>VLOOKUP(INT(표2[[#This Row],[BIS_NO]]),표3[],2,FALSE)</f>
        <v>1102</v>
      </c>
      <c r="I1655" s="3">
        <f>VLOOKUP(표2[[#This Row],[BIS_NO]],표4[[정류소 번호]:[ISC 정류소 ID]],2,FALSE)</f>
        <v>169000273</v>
      </c>
      <c r="J1655" s="1" t="s">
        <v>16111</v>
      </c>
    </row>
    <row r="1656" spans="1:10">
      <c r="A1656">
        <v>165000476</v>
      </c>
      <c r="B1656" t="s">
        <v>35</v>
      </c>
      <c r="C1656" t="s">
        <v>17563</v>
      </c>
      <c r="D1656" s="3">
        <v>22</v>
      </c>
      <c r="E1656" s="3" t="str">
        <f>SUBSTITUTE(표2[[#This Row],[인천버스정보]],RIGHT(표2[[#This Row],[인천버스정보]],7),"")</f>
        <v>종갱이</v>
      </c>
      <c r="F1656">
        <f>INT(LEFT(RIGHT(표2[[#This Row],[인천버스정보]],6),5))</f>
        <v>43288</v>
      </c>
      <c r="G1656" s="3" t="str">
        <f>TEXT(VLOOKUP(표2[[#This Row],[BIS_NO]],표4[[정류소 번호]:[ISC 정류소 ID]],8,FALSE),0)</f>
        <v>2803859</v>
      </c>
      <c r="H1656" s="3">
        <f>VLOOKUP(INT(표2[[#This Row],[BIS_NO]]),표3[],2,FALSE)</f>
        <v>1105</v>
      </c>
      <c r="I1656" s="3">
        <f>VLOOKUP(표2[[#This Row],[BIS_NO]],표4[[정류소 번호]:[ISC 정류소 ID]],2,FALSE)</f>
        <v>169000288</v>
      </c>
      <c r="J1656" s="1" t="s">
        <v>16112</v>
      </c>
    </row>
    <row r="1657" spans="1:10">
      <c r="A1657">
        <v>165000476</v>
      </c>
      <c r="B1657" t="s">
        <v>35</v>
      </c>
      <c r="C1657" t="s">
        <v>17563</v>
      </c>
      <c r="D1657" s="3">
        <v>23</v>
      </c>
      <c r="E1657" s="3" t="str">
        <f>SUBSTITUTE(표2[[#This Row],[인천버스정보]],RIGHT(표2[[#This Row],[인천버스정보]],7),"")</f>
        <v>우물골</v>
      </c>
      <c r="F1657">
        <f>INT(LEFT(RIGHT(표2[[#This Row],[인천버스정보]],6),5))</f>
        <v>43929</v>
      </c>
      <c r="G1657" s="3" t="str">
        <f>TEXT(VLOOKUP(표2[[#This Row],[BIS_NO]],표4[[정류소 번호]:[ISC 정류소 ID]],8,FALSE),0)</f>
        <v>2806227</v>
      </c>
      <c r="H1657" s="3">
        <f>VLOOKUP(INT(표2[[#This Row],[BIS_NO]]),표3[],2,FALSE)</f>
        <v>3169</v>
      </c>
      <c r="I1657" s="3">
        <f>VLOOKUP(표2[[#This Row],[BIS_NO]],표4[[정류소 번호]:[ISC 정류소 ID]],2,FALSE)</f>
        <v>169000929</v>
      </c>
      <c r="J1657" s="1" t="s">
        <v>16113</v>
      </c>
    </row>
    <row r="1658" spans="1:10">
      <c r="A1658">
        <v>165000476</v>
      </c>
      <c r="B1658" t="s">
        <v>35</v>
      </c>
      <c r="C1658" t="s">
        <v>17563</v>
      </c>
      <c r="D1658" s="3">
        <v>24</v>
      </c>
      <c r="E1658" s="3" t="str">
        <f>SUBSTITUTE(표2[[#This Row],[인천버스정보]],RIGHT(표2[[#This Row],[인천버스정보]],7),"")</f>
        <v>산문입구</v>
      </c>
      <c r="F1658">
        <f>INT(LEFT(RIGHT(표2[[#This Row],[인천버스정보]],6),5))</f>
        <v>43107</v>
      </c>
      <c r="G1658" s="3" t="str">
        <f>TEXT(VLOOKUP(표2[[#This Row],[BIS_NO]],표4[[정류소 번호]:[ISC 정류소 ID]],8,FALSE),0)</f>
        <v>2803858</v>
      </c>
      <c r="H1658" s="3">
        <f>VLOOKUP(INT(표2[[#This Row],[BIS_NO]]),표3[],2,FALSE)</f>
        <v>705</v>
      </c>
      <c r="I1658" s="3">
        <f>VLOOKUP(표2[[#This Row],[BIS_NO]],표4[[정류소 번호]:[ISC 정류소 ID]],2,FALSE)</f>
        <v>169000107</v>
      </c>
      <c r="J1658" s="1" t="s">
        <v>16114</v>
      </c>
    </row>
    <row r="1659" spans="1:10">
      <c r="A1659">
        <v>165000476</v>
      </c>
      <c r="B1659" t="s">
        <v>35</v>
      </c>
      <c r="C1659" t="s">
        <v>17563</v>
      </c>
      <c r="D1659" s="3">
        <v>25</v>
      </c>
      <c r="E1659" s="3" t="str">
        <f>SUBSTITUTE(표2[[#This Row],[인천버스정보]],RIGHT(표2[[#This Row],[인천버스정보]],7),"")</f>
        <v>양도초등학교</v>
      </c>
      <c r="F1659">
        <f>INT(LEFT(RIGHT(표2[[#This Row],[인천버스정보]],6),5))</f>
        <v>43329</v>
      </c>
      <c r="G1659" s="3" t="str">
        <f>TEXT(VLOOKUP(표2[[#This Row],[BIS_NO]],표4[[정류소 번호]:[ISC 정류소 ID]],8,FALSE),0)</f>
        <v>2803611</v>
      </c>
      <c r="H1659" s="3">
        <f>VLOOKUP(INT(표2[[#This Row],[BIS_NO]]),표3[],2,FALSE)</f>
        <v>1398</v>
      </c>
      <c r="I1659" s="3">
        <f>VLOOKUP(표2[[#This Row],[BIS_NO]],표4[[정류소 번호]:[ISC 정류소 ID]],2,FALSE)</f>
        <v>169000329</v>
      </c>
      <c r="J1659" s="1" t="s">
        <v>16115</v>
      </c>
    </row>
    <row r="1660" spans="1:10">
      <c r="A1660">
        <v>165000476</v>
      </c>
      <c r="B1660" t="s">
        <v>35</v>
      </c>
      <c r="C1660" t="s">
        <v>17563</v>
      </c>
      <c r="D1660" s="3">
        <v>26</v>
      </c>
      <c r="E1660" s="3" t="str">
        <f>SUBSTITUTE(표2[[#This Row],[인천버스정보]],RIGHT(표2[[#This Row],[인천버스정보]],7),"")</f>
        <v>비선삼거리</v>
      </c>
      <c r="F1660">
        <f>INT(LEFT(RIGHT(표2[[#This Row],[인천버스정보]],6),5))</f>
        <v>43113</v>
      </c>
      <c r="G1660" s="3" t="str">
        <f>TEXT(VLOOKUP(표2[[#This Row],[BIS_NO]],표4[[정류소 번호]:[ISC 정류소 ID]],8,FALSE),0)</f>
        <v>2806295</v>
      </c>
      <c r="H1660" s="3">
        <f>VLOOKUP(INT(표2[[#This Row],[BIS_NO]]),표3[],2,FALSE)</f>
        <v>3394</v>
      </c>
      <c r="I1660" s="3">
        <f>VLOOKUP(표2[[#This Row],[BIS_NO]],표4[[정류소 번호]:[ISC 정류소 ID]],2,FALSE)</f>
        <v>169000113</v>
      </c>
      <c r="J1660" s="1" t="s">
        <v>16116</v>
      </c>
    </row>
    <row r="1661" spans="1:10">
      <c r="A1661">
        <v>165000476</v>
      </c>
      <c r="B1661" t="s">
        <v>35</v>
      </c>
      <c r="C1661" t="s">
        <v>17563</v>
      </c>
      <c r="D1661" s="3">
        <v>27</v>
      </c>
      <c r="E1661" s="3" t="str">
        <f>SUBSTITUTE(표2[[#This Row],[인천버스정보]],RIGHT(표2[[#This Row],[인천버스정보]],7),"")</f>
        <v>능미</v>
      </c>
      <c r="F1661">
        <f>INT(LEFT(RIGHT(표2[[#This Row],[인천버스정보]],6),5))</f>
        <v>43922</v>
      </c>
      <c r="G1661" s="3" t="str">
        <f>TEXT(VLOOKUP(표2[[#This Row],[BIS_NO]],표4[[정류소 번호]:[ISC 정류소 ID]],8,FALSE),0)</f>
        <v>2806293</v>
      </c>
      <c r="H1661" s="3">
        <f>VLOOKUP(INT(표2[[#This Row],[BIS_NO]]),표3[],2,FALSE)</f>
        <v>2971</v>
      </c>
      <c r="I1661" s="3">
        <f>VLOOKUP(표2[[#This Row],[BIS_NO]],표4[[정류소 번호]:[ISC 정류소 ID]],2,FALSE)</f>
        <v>169000922</v>
      </c>
      <c r="J1661" s="1" t="s">
        <v>87</v>
      </c>
    </row>
    <row r="1662" spans="1:10">
      <c r="A1662">
        <v>165000476</v>
      </c>
      <c r="B1662" t="s">
        <v>35</v>
      </c>
      <c r="C1662" t="s">
        <v>17563</v>
      </c>
      <c r="D1662" s="3">
        <v>28</v>
      </c>
      <c r="E1662" s="3" t="str">
        <f>SUBSTITUTE(표2[[#This Row],[인천버스정보]],RIGHT(표2[[#This Row],[인천버스정보]],7),"")</f>
        <v>느티나무</v>
      </c>
      <c r="F1662">
        <f>INT(LEFT(RIGHT(표2[[#This Row],[인천버스정보]],6),5))</f>
        <v>43182</v>
      </c>
      <c r="G1662" s="3" t="str">
        <f>TEXT(VLOOKUP(표2[[#This Row],[BIS_NO]],표4[[정류소 번호]:[ISC 정류소 ID]],8,FALSE),0)</f>
        <v>2804201</v>
      </c>
      <c r="H1662" s="3">
        <f>VLOOKUP(INT(표2[[#This Row],[BIS_NO]]),표3[],2,FALSE)</f>
        <v>2738</v>
      </c>
      <c r="I1662" s="3">
        <f>VLOOKUP(표2[[#This Row],[BIS_NO]],표4[[정류소 번호]:[ISC 정류소 ID]],2,FALSE)</f>
        <v>169000182</v>
      </c>
      <c r="J1662" s="1" t="s">
        <v>88</v>
      </c>
    </row>
    <row r="1663" spans="1:10">
      <c r="A1663">
        <v>165000476</v>
      </c>
      <c r="B1663" t="s">
        <v>35</v>
      </c>
      <c r="C1663" t="s">
        <v>17563</v>
      </c>
      <c r="D1663" s="3">
        <v>29</v>
      </c>
      <c r="E1663" s="3" t="str">
        <f>SUBSTITUTE(표2[[#This Row],[인천버스정보]],RIGHT(표2[[#This Row],[인천버스정보]],7),"")</f>
        <v>서성</v>
      </c>
      <c r="F1663">
        <f>INT(LEFT(RIGHT(표2[[#This Row],[인천버스정보]],6),5))</f>
        <v>43234</v>
      </c>
      <c r="G1663" s="3" t="str">
        <f>TEXT(VLOOKUP(표2[[#This Row],[BIS_NO]],표4[[정류소 번호]:[ISC 정류소 ID]],8,FALSE),0)</f>
        <v>2806291</v>
      </c>
      <c r="H1663" s="3">
        <f>VLOOKUP(INT(표2[[#This Row],[BIS_NO]]),표3[],2,FALSE)</f>
        <v>2425</v>
      </c>
      <c r="I1663" s="3">
        <f>VLOOKUP(표2[[#This Row],[BIS_NO]],표4[[정류소 번호]:[ISC 정류소 ID]],2,FALSE)</f>
        <v>169000234</v>
      </c>
      <c r="J1663" s="1" t="s">
        <v>89</v>
      </c>
    </row>
    <row r="1664" spans="1:10">
      <c r="A1664">
        <v>165000476</v>
      </c>
      <c r="B1664" t="s">
        <v>35</v>
      </c>
      <c r="C1664" t="s">
        <v>17563</v>
      </c>
      <c r="D1664" s="3">
        <v>30</v>
      </c>
      <c r="E1664" s="3" t="str">
        <f>SUBSTITUTE(표2[[#This Row],[인천버스정보]],RIGHT(표2[[#This Row],[인천버스정보]],7),"")</f>
        <v>주택마을</v>
      </c>
      <c r="F1664">
        <f>INT(LEFT(RIGHT(표2[[#This Row],[인천버스정보]],6),5))</f>
        <v>90230</v>
      </c>
      <c r="G1664" s="3" t="str">
        <f>TEXT(VLOOKUP(표2[[#This Row],[BIS_NO]],표4[[정류소 번호]:[ISC 정류소 ID]],8,FALSE),0)</f>
        <v>2807291</v>
      </c>
      <c r="H1664" s="3">
        <f>VLOOKUP(INT(표2[[#This Row],[BIS_NO]]),표3[],2,FALSE)</f>
        <v>3183</v>
      </c>
      <c r="I1664" s="3">
        <f>VLOOKUP(표2[[#This Row],[BIS_NO]],표4[[정류소 번호]:[ISC 정류소 ID]],2,FALSE)</f>
        <v>169001230</v>
      </c>
      <c r="J1664" s="1" t="s">
        <v>90</v>
      </c>
    </row>
    <row r="1665" spans="1:10">
      <c r="A1665">
        <v>165000476</v>
      </c>
      <c r="B1665" t="s">
        <v>35</v>
      </c>
      <c r="C1665" t="s">
        <v>17563</v>
      </c>
      <c r="D1665" s="3">
        <v>31</v>
      </c>
      <c r="E1665" s="3" t="str">
        <f>SUBSTITUTE(표2[[#This Row],[인천버스정보]],RIGHT(표2[[#This Row],[인천버스정보]],7),"")</f>
        <v>황골</v>
      </c>
      <c r="F1665">
        <f>INT(LEFT(RIGHT(표2[[#This Row],[인천버스정보]],6),5))</f>
        <v>43992</v>
      </c>
      <c r="G1665" s="3" t="str">
        <f>TEXT(VLOOKUP(표2[[#This Row],[BIS_NO]],표4[[정류소 번호]:[ISC 정류소 ID]],8,FALSE),0)</f>
        <v>2804203</v>
      </c>
      <c r="H1665" s="3">
        <f>VLOOKUP(INT(표2[[#This Row],[BIS_NO]]),표3[],2,FALSE)</f>
        <v>3283</v>
      </c>
      <c r="I1665" s="3">
        <f>VLOOKUP(표2[[#This Row],[BIS_NO]],표4[[정류소 번호]:[ISC 정류소 ID]],2,FALSE)</f>
        <v>169000992</v>
      </c>
      <c r="J1665" s="1" t="s">
        <v>91</v>
      </c>
    </row>
    <row r="1666" spans="1:10">
      <c r="A1666">
        <v>165000476</v>
      </c>
      <c r="B1666" t="s">
        <v>35</v>
      </c>
      <c r="C1666" t="s">
        <v>17563</v>
      </c>
      <c r="D1666" s="3">
        <v>32</v>
      </c>
      <c r="E1666" s="3" t="str">
        <f>SUBSTITUTE(표2[[#This Row],[인천버스정보]],RIGHT(표2[[#This Row],[인천버스정보]],7),"")</f>
        <v>야곡</v>
      </c>
      <c r="F1666">
        <f>INT(LEFT(RIGHT(표2[[#This Row],[인천버스정보]],6),5))</f>
        <v>43292</v>
      </c>
      <c r="G1666" s="3" t="str">
        <f>TEXT(VLOOKUP(표2[[#This Row],[BIS_NO]],표4[[정류소 번호]:[ISC 정류소 ID]],8,FALSE),0)</f>
        <v>2804206</v>
      </c>
      <c r="H1666" s="3">
        <f>VLOOKUP(INT(표2[[#This Row],[BIS_NO]]),표3[],2,FALSE)</f>
        <v>3349</v>
      </c>
      <c r="I1666" s="3">
        <f>VLOOKUP(표2[[#This Row],[BIS_NO]],표4[[정류소 번호]:[ISC 정류소 ID]],2,FALSE)</f>
        <v>169000292</v>
      </c>
      <c r="J1666" s="1" t="s">
        <v>92</v>
      </c>
    </row>
    <row r="1667" spans="1:10">
      <c r="A1667">
        <v>165000476</v>
      </c>
      <c r="B1667" t="s">
        <v>35</v>
      </c>
      <c r="C1667" t="s">
        <v>17563</v>
      </c>
      <c r="D1667" s="3">
        <v>33</v>
      </c>
      <c r="E1667" s="3" t="str">
        <f>SUBSTITUTE(표2[[#This Row],[인천버스정보]],RIGHT(표2[[#This Row],[인천버스정보]],7),"")</f>
        <v>누촌</v>
      </c>
      <c r="F1667">
        <f>INT(LEFT(RIGHT(표2[[#This Row],[인천버스정보]],6),5))</f>
        <v>43238</v>
      </c>
      <c r="G1667" s="3" t="str">
        <f>TEXT(VLOOKUP(표2[[#This Row],[BIS_NO]],표4[[정류소 번호]:[ISC 정류소 ID]],8,FALSE),0)</f>
        <v>2804332</v>
      </c>
      <c r="H1667" s="3">
        <f>VLOOKUP(INT(표2[[#This Row],[BIS_NO]]),표3[],2,FALSE)</f>
        <v>2427</v>
      </c>
      <c r="I1667" s="3">
        <f>VLOOKUP(표2[[#This Row],[BIS_NO]],표4[[정류소 번호]:[ISC 정류소 ID]],2,FALSE)</f>
        <v>169000238</v>
      </c>
      <c r="J1667" s="1" t="s">
        <v>93</v>
      </c>
    </row>
    <row r="1668" spans="1:10">
      <c r="A1668">
        <v>165000476</v>
      </c>
      <c r="B1668" t="s">
        <v>35</v>
      </c>
      <c r="C1668" t="s">
        <v>17563</v>
      </c>
      <c r="D1668" s="3">
        <v>34</v>
      </c>
      <c r="E1668" s="3" t="str">
        <f>SUBSTITUTE(표2[[#This Row],[인천버스정보]],RIGHT(표2[[#This Row],[인천버스정보]],7),"")</f>
        <v>외포1리</v>
      </c>
      <c r="F1668">
        <f>INT(LEFT(RIGHT(표2[[#This Row],[인천버스정보]],6),5))</f>
        <v>43283</v>
      </c>
      <c r="G1668" s="3" t="str">
        <f>TEXT(VLOOKUP(표2[[#This Row],[BIS_NO]],표4[[정류소 번호]:[ISC 정류소 ID]],8,FALSE),0)</f>
        <v>2804208</v>
      </c>
      <c r="H1668" s="3">
        <f>VLOOKUP(INT(표2[[#This Row],[BIS_NO]]),표3[],2,FALSE)</f>
        <v>3347</v>
      </c>
      <c r="I1668" s="3">
        <f>VLOOKUP(표2[[#This Row],[BIS_NO]],표4[[정류소 번호]:[ISC 정류소 ID]],2,FALSE)</f>
        <v>169000283</v>
      </c>
      <c r="J1668" s="1" t="s">
        <v>94</v>
      </c>
    </row>
    <row r="1669" spans="1:10">
      <c r="A1669">
        <v>165000476</v>
      </c>
      <c r="B1669" t="s">
        <v>35</v>
      </c>
      <c r="C1669" t="s">
        <v>17563</v>
      </c>
      <c r="D1669" s="3">
        <v>35</v>
      </c>
      <c r="E1669" s="3" t="str">
        <f>SUBSTITUTE(표2[[#This Row],[인천버스정보]],RIGHT(표2[[#This Row],[인천버스정보]],7),"")</f>
        <v>외주</v>
      </c>
      <c r="F1669">
        <f>INT(LEFT(RIGHT(표2[[#This Row],[인천버스정보]],6),5))</f>
        <v>43241</v>
      </c>
      <c r="G1669" s="3" t="str">
        <f>TEXT(VLOOKUP(표2[[#This Row],[BIS_NO]],표4[[정류소 번호]:[ISC 정류소 ID]],8,FALSE),0)</f>
        <v>2804210</v>
      </c>
      <c r="H1669" s="3">
        <f>VLOOKUP(INT(표2[[#This Row],[BIS_NO]]),표3[],2,FALSE)</f>
        <v>2438</v>
      </c>
      <c r="I1669" s="3">
        <f>VLOOKUP(표2[[#This Row],[BIS_NO]],표4[[정류소 번호]:[ISC 정류소 ID]],2,FALSE)</f>
        <v>169000241</v>
      </c>
      <c r="J1669" s="1" t="s">
        <v>95</v>
      </c>
    </row>
    <row r="1670" spans="1:10">
      <c r="A1670">
        <v>165000476</v>
      </c>
      <c r="B1670" t="s">
        <v>35</v>
      </c>
      <c r="C1670" t="s">
        <v>17563</v>
      </c>
      <c r="D1670" s="3">
        <v>36</v>
      </c>
      <c r="E1670" s="3" t="str">
        <f>SUBSTITUTE(표2[[#This Row],[인천버스정보]],RIGHT(표2[[#This Row],[인천버스정보]],7),"")</f>
        <v>소게</v>
      </c>
      <c r="F1670">
        <f>INT(LEFT(RIGHT(표2[[#This Row],[인천버스정보]],6),5))</f>
        <v>43185</v>
      </c>
      <c r="G1670" s="3" t="str">
        <f>TEXT(VLOOKUP(표2[[#This Row],[BIS_NO]],표4[[정류소 번호]:[ISC 정류소 ID]],8,FALSE),0)</f>
        <v>2804212</v>
      </c>
      <c r="H1670" s="3">
        <f>VLOOKUP(INT(표2[[#This Row],[BIS_NO]]),표3[],2,FALSE)</f>
        <v>2741</v>
      </c>
      <c r="I1670" s="3">
        <f>VLOOKUP(표2[[#This Row],[BIS_NO]],표4[[정류소 번호]:[ISC 정류소 ID]],2,FALSE)</f>
        <v>169000185</v>
      </c>
      <c r="J1670" s="1" t="s">
        <v>96</v>
      </c>
    </row>
    <row r="1671" spans="1:10">
      <c r="A1671">
        <v>165000476</v>
      </c>
      <c r="B1671" t="s">
        <v>35</v>
      </c>
      <c r="C1671" t="s">
        <v>17563</v>
      </c>
      <c r="D1671" s="3">
        <v>37</v>
      </c>
      <c r="E1671" s="3" t="str">
        <f>SUBSTITUTE(표2[[#This Row],[인천버스정보]],RIGHT(표2[[#This Row],[인천버스정보]],7),"")</f>
        <v>외포삼거리</v>
      </c>
      <c r="F1671">
        <f>INT(LEFT(RIGHT(표2[[#This Row],[인천버스정보]],6),5))</f>
        <v>43285</v>
      </c>
      <c r="G1671" s="3" t="str">
        <f>TEXT(VLOOKUP(표2[[#This Row],[BIS_NO]],표4[[정류소 번호]:[ISC 정류소 ID]],8,FALSE),0)</f>
        <v>2804579</v>
      </c>
      <c r="H1671" s="3">
        <f>VLOOKUP(INT(표2[[#This Row],[BIS_NO]]),표3[],2,FALSE)</f>
        <v>3955</v>
      </c>
      <c r="I1671" s="3">
        <f>VLOOKUP(표2[[#This Row],[BIS_NO]],표4[[정류소 번호]:[ISC 정류소 ID]],2,FALSE)</f>
        <v>169000285</v>
      </c>
      <c r="J1671" s="1" t="s">
        <v>97</v>
      </c>
    </row>
    <row r="1672" spans="1:10">
      <c r="A1672">
        <v>165000476</v>
      </c>
      <c r="B1672" t="s">
        <v>35</v>
      </c>
      <c r="C1672" t="s">
        <v>17563</v>
      </c>
      <c r="D1672" s="3">
        <v>38</v>
      </c>
      <c r="E1672" s="3" t="str">
        <f>SUBSTITUTE(표2[[#This Row],[인천버스정보]],RIGHT(표2[[#This Row],[인천버스정보]],7),"")</f>
        <v>외포리</v>
      </c>
      <c r="F1672">
        <f>INT(LEFT(RIGHT(표2[[#This Row],[인천버스정보]],6),5))</f>
        <v>43556</v>
      </c>
      <c r="G1672" s="3" t="str">
        <f>TEXT(VLOOKUP(표2[[#This Row],[BIS_NO]],표4[[정류소 번호]:[ISC 정류소 ID]],8,FALSE),0)</f>
        <v>2803703</v>
      </c>
      <c r="H1672" s="3">
        <f>VLOOKUP(INT(표2[[#This Row],[BIS_NO]]),표3[],2,FALSE)</f>
        <v>3457</v>
      </c>
      <c r="I1672" s="3">
        <f>VLOOKUP(표2[[#This Row],[BIS_NO]],표4[[정류소 번호]:[ISC 정류소 ID]],2,FALSE)</f>
        <v>169000556</v>
      </c>
      <c r="J1672" s="1" t="s">
        <v>98</v>
      </c>
    </row>
    <row r="1673" spans="1:10">
      <c r="A1673">
        <v>165000476</v>
      </c>
      <c r="B1673" t="s">
        <v>35</v>
      </c>
      <c r="C1673" t="s">
        <v>17563</v>
      </c>
      <c r="D1673" s="3">
        <v>39</v>
      </c>
      <c r="E1673" s="3" t="str">
        <f>SUBSTITUTE(표2[[#This Row],[인천버스정보]],RIGHT(표2[[#This Row],[인천버스정보]],7),"")</f>
        <v>외포삼거리</v>
      </c>
      <c r="F1673">
        <f>INT(LEFT(RIGHT(표2[[#This Row],[인천버스정보]],6),5))</f>
        <v>43110</v>
      </c>
      <c r="G1673" s="3" t="str">
        <f>TEXT(VLOOKUP(표2[[#This Row],[BIS_NO]],표4[[정류소 번호]:[ISC 정류소 ID]],8,FALSE),0)</f>
        <v>2804580</v>
      </c>
      <c r="H1673" s="3">
        <f>VLOOKUP(INT(표2[[#This Row],[BIS_NO]]),표3[],2,FALSE)</f>
        <v>3390</v>
      </c>
      <c r="I1673" s="3">
        <f>VLOOKUP(표2[[#This Row],[BIS_NO]],표4[[정류소 번호]:[ISC 정류소 ID]],2,FALSE)</f>
        <v>169000110</v>
      </c>
      <c r="J1673" s="1" t="s">
        <v>146</v>
      </c>
    </row>
    <row r="1674" spans="1:10">
      <c r="A1674">
        <v>165000476</v>
      </c>
      <c r="B1674" t="s">
        <v>35</v>
      </c>
      <c r="C1674" t="s">
        <v>17563</v>
      </c>
      <c r="D1674" s="3">
        <v>40</v>
      </c>
      <c r="E1674" s="3" t="str">
        <f>SUBSTITUTE(표2[[#This Row],[인천버스정보]],RIGHT(표2[[#This Row],[인천버스정보]],7),"")</f>
        <v>소게</v>
      </c>
      <c r="F1674">
        <f>INT(LEFT(RIGHT(표2[[#This Row],[인천버스정보]],6),5))</f>
        <v>43243</v>
      </c>
      <c r="G1674" s="3" t="str">
        <f>TEXT(VLOOKUP(표2[[#This Row],[BIS_NO]],표4[[정류소 번호]:[ISC 정류소 ID]],8,FALSE),0)</f>
        <v>2804213</v>
      </c>
      <c r="H1674" s="3">
        <f>VLOOKUP(INT(표2[[#This Row],[BIS_NO]]),표3[],2,FALSE)</f>
        <v>2439</v>
      </c>
      <c r="I1674" s="3">
        <f>VLOOKUP(표2[[#This Row],[BIS_NO]],표4[[정류소 번호]:[ISC 정류소 ID]],2,FALSE)</f>
        <v>169000243</v>
      </c>
      <c r="J1674" s="1" t="s">
        <v>147</v>
      </c>
    </row>
    <row r="1675" spans="1:10">
      <c r="A1675">
        <v>165000476</v>
      </c>
      <c r="B1675" t="s">
        <v>35</v>
      </c>
      <c r="C1675" t="s">
        <v>17563</v>
      </c>
      <c r="D1675" s="3">
        <v>41</v>
      </c>
      <c r="E1675" s="3" t="str">
        <f>SUBSTITUTE(표2[[#This Row],[인천버스정보]],RIGHT(표2[[#This Row],[인천버스정보]],7),"")</f>
        <v>외주</v>
      </c>
      <c r="F1675">
        <f>INT(LEFT(RIGHT(표2[[#This Row],[인천버스정보]],6),5))</f>
        <v>43181</v>
      </c>
      <c r="G1675" s="3" t="str">
        <f>TEXT(VLOOKUP(표2[[#This Row],[BIS_NO]],표4[[정류소 번호]:[ISC 정류소 ID]],8,FALSE),0)</f>
        <v>2804211</v>
      </c>
      <c r="H1675" s="3">
        <f>VLOOKUP(INT(표2[[#This Row],[BIS_NO]]),표3[],2,FALSE)</f>
        <v>3581</v>
      </c>
      <c r="I1675" s="3">
        <f>VLOOKUP(표2[[#This Row],[BIS_NO]],표4[[정류소 번호]:[ISC 정류소 ID]],2,FALSE)</f>
        <v>169000181</v>
      </c>
      <c r="J1675" s="1" t="s">
        <v>148</v>
      </c>
    </row>
    <row r="1676" spans="1:10">
      <c r="A1676">
        <v>165000476</v>
      </c>
      <c r="B1676" t="s">
        <v>35</v>
      </c>
      <c r="C1676" t="s">
        <v>17563</v>
      </c>
      <c r="D1676" s="3">
        <v>42</v>
      </c>
      <c r="E1676" s="3" t="str">
        <f>SUBSTITUTE(표2[[#This Row],[인천버스정보]],RIGHT(표2[[#This Row],[인천버스정보]],7),"")</f>
        <v>외포리정미소</v>
      </c>
      <c r="F1676">
        <f>INT(LEFT(RIGHT(표2[[#This Row],[인천버스정보]],6),5))</f>
        <v>43240</v>
      </c>
      <c r="G1676" s="3" t="str">
        <f>TEXT(VLOOKUP(표2[[#This Row],[BIS_NO]],표4[[정류소 번호]:[ISC 정류소 ID]],8,FALSE),0)</f>
        <v>2804209</v>
      </c>
      <c r="H1676" s="3">
        <f>VLOOKUP(INT(표2[[#This Row],[BIS_NO]]),표3[],2,FALSE)</f>
        <v>2437</v>
      </c>
      <c r="I1676" s="3">
        <f>VLOOKUP(표2[[#This Row],[BIS_NO]],표4[[정류소 번호]:[ISC 정류소 ID]],2,FALSE)</f>
        <v>169000240</v>
      </c>
      <c r="J1676" s="1" t="s">
        <v>149</v>
      </c>
    </row>
    <row r="1677" spans="1:10">
      <c r="A1677">
        <v>165000476</v>
      </c>
      <c r="B1677" t="s">
        <v>35</v>
      </c>
      <c r="C1677" t="s">
        <v>17563</v>
      </c>
      <c r="D1677" s="3">
        <v>43</v>
      </c>
      <c r="E1677" s="3" t="str">
        <f>SUBSTITUTE(표2[[#This Row],[인천버스정보]],RIGHT(표2[[#This Row],[인천버스정보]],7),"")</f>
        <v>누촌</v>
      </c>
      <c r="F1677">
        <f>INT(LEFT(RIGHT(표2[[#This Row],[인천버스정보]],6),5))</f>
        <v>43360</v>
      </c>
      <c r="G1677" s="3" t="str">
        <f>TEXT(VLOOKUP(표2[[#This Row],[BIS_NO]],표4[[정류소 번호]:[ISC 정류소 ID]],8,FALSE),0)</f>
        <v>2804207</v>
      </c>
      <c r="H1677" s="3">
        <f>VLOOKUP(INT(표2[[#This Row],[BIS_NO]]),표3[],2,FALSE)</f>
        <v>3730</v>
      </c>
      <c r="I1677" s="3">
        <f>VLOOKUP(표2[[#This Row],[BIS_NO]],표4[[정류소 번호]:[ISC 정류소 ID]],2,FALSE)</f>
        <v>169000360</v>
      </c>
      <c r="J1677" s="1" t="s">
        <v>150</v>
      </c>
    </row>
    <row r="1678" spans="1:10">
      <c r="A1678">
        <v>165000476</v>
      </c>
      <c r="B1678" t="s">
        <v>35</v>
      </c>
      <c r="C1678" t="s">
        <v>17563</v>
      </c>
      <c r="D1678" s="3">
        <v>44</v>
      </c>
      <c r="E1678" s="3" t="str">
        <f>SUBSTITUTE(표2[[#This Row],[인천버스정보]],RIGHT(표2[[#This Row],[인천버스정보]],7),"")</f>
        <v>야곡</v>
      </c>
      <c r="F1678">
        <f>INT(LEFT(RIGHT(표2[[#This Row],[인천버스정보]],6),5))</f>
        <v>43236</v>
      </c>
      <c r="G1678" s="3" t="str">
        <f>TEXT(VLOOKUP(표2[[#This Row],[BIS_NO]],표4[[정류소 번호]:[ISC 정류소 ID]],8,FALSE),0)</f>
        <v>2804205</v>
      </c>
      <c r="H1678" s="3">
        <f>VLOOKUP(INT(표2[[#This Row],[BIS_NO]]),표3[],2,FALSE)</f>
        <v>2426</v>
      </c>
      <c r="I1678" s="3">
        <f>VLOOKUP(표2[[#This Row],[BIS_NO]],표4[[정류소 번호]:[ISC 정류소 ID]],2,FALSE)</f>
        <v>169000236</v>
      </c>
      <c r="J1678" s="1" t="s">
        <v>151</v>
      </c>
    </row>
    <row r="1679" spans="1:10">
      <c r="A1679">
        <v>165000476</v>
      </c>
      <c r="B1679" t="s">
        <v>35</v>
      </c>
      <c r="C1679" t="s">
        <v>17563</v>
      </c>
      <c r="D1679" s="3">
        <v>45</v>
      </c>
      <c r="E1679" s="3" t="str">
        <f>SUBSTITUTE(표2[[#This Row],[인천버스정보]],RIGHT(표2[[#This Row],[인천버스정보]],7),"")</f>
        <v>황골</v>
      </c>
      <c r="F1679">
        <f>INT(LEFT(RIGHT(표2[[#This Row],[인천버스정보]],6),5))</f>
        <v>43993</v>
      </c>
      <c r="G1679" s="3" t="str">
        <f>TEXT(VLOOKUP(표2[[#This Row],[BIS_NO]],표4[[정류소 번호]:[ISC 정류소 ID]],8,FALSE),0)</f>
        <v>2804204</v>
      </c>
      <c r="H1679" s="3">
        <f>VLOOKUP(INT(표2[[#This Row],[BIS_NO]]),표3[],2,FALSE)</f>
        <v>3284</v>
      </c>
      <c r="I1679" s="3">
        <f>VLOOKUP(표2[[#This Row],[BIS_NO]],표4[[정류소 번호]:[ISC 정류소 ID]],2,FALSE)</f>
        <v>169000993</v>
      </c>
      <c r="J1679" s="1" t="s">
        <v>152</v>
      </c>
    </row>
    <row r="1680" spans="1:10">
      <c r="A1680">
        <v>165000476</v>
      </c>
      <c r="B1680" t="s">
        <v>35</v>
      </c>
      <c r="C1680" t="s">
        <v>17563</v>
      </c>
      <c r="D1680" s="3">
        <v>46</v>
      </c>
      <c r="E1680" s="3" t="str">
        <f>SUBSTITUTE(표2[[#This Row],[인천버스정보]],RIGHT(표2[[#This Row],[인천버스정보]],7),"")</f>
        <v>서성</v>
      </c>
      <c r="F1680">
        <f>INT(LEFT(RIGHT(표2[[#This Row],[인천버스정보]],6),5))</f>
        <v>43362</v>
      </c>
      <c r="G1680" s="3" t="str">
        <f>TEXT(VLOOKUP(표2[[#This Row],[BIS_NO]],표4[[정류소 번호]:[ISC 정류소 ID]],8,FALSE),0)</f>
        <v>2806290</v>
      </c>
      <c r="H1680" s="3">
        <f>VLOOKUP(INT(표2[[#This Row],[BIS_NO]]),표3[],2,FALSE)</f>
        <v>3731</v>
      </c>
      <c r="I1680" s="3">
        <f>VLOOKUP(표2[[#This Row],[BIS_NO]],표4[[정류소 번호]:[ISC 정류소 ID]],2,FALSE)</f>
        <v>169000362</v>
      </c>
      <c r="J1680" s="1" t="s">
        <v>153</v>
      </c>
    </row>
    <row r="1681" spans="1:10">
      <c r="A1681">
        <v>165000476</v>
      </c>
      <c r="B1681" t="s">
        <v>35</v>
      </c>
      <c r="C1681" t="s">
        <v>17563</v>
      </c>
      <c r="D1681" s="3">
        <v>47</v>
      </c>
      <c r="E1681" s="3" t="str">
        <f>SUBSTITUTE(표2[[#This Row],[인천버스정보]],RIGHT(표2[[#This Row],[인천버스정보]],7),"")</f>
        <v>느티나무</v>
      </c>
      <c r="F1681">
        <f>INT(LEFT(RIGHT(표2[[#This Row],[인천버스정보]],6),5))</f>
        <v>43232</v>
      </c>
      <c r="G1681" s="3" t="str">
        <f>TEXT(VLOOKUP(표2[[#This Row],[BIS_NO]],표4[[정류소 번호]:[ISC 정류소 ID]],8,FALSE),0)</f>
        <v>2804202</v>
      </c>
      <c r="H1681" s="3">
        <f>VLOOKUP(INT(표2[[#This Row],[BIS_NO]]),표3[],2,FALSE)</f>
        <v>2424</v>
      </c>
      <c r="I1681" s="3">
        <f>VLOOKUP(표2[[#This Row],[BIS_NO]],표4[[정류소 번호]:[ISC 정류소 ID]],2,FALSE)</f>
        <v>169000232</v>
      </c>
      <c r="J1681" s="1" t="s">
        <v>154</v>
      </c>
    </row>
    <row r="1682" spans="1:10">
      <c r="A1682">
        <v>165000476</v>
      </c>
      <c r="B1682" t="s">
        <v>35</v>
      </c>
      <c r="C1682" t="s">
        <v>17563</v>
      </c>
      <c r="D1682" s="3">
        <v>48</v>
      </c>
      <c r="E1682" s="3" t="str">
        <f>SUBSTITUTE(표2[[#This Row],[인천버스정보]],RIGHT(표2[[#This Row],[인천버스정보]],7),"")</f>
        <v>능미</v>
      </c>
      <c r="F1682">
        <f>INT(LEFT(RIGHT(표2[[#This Row],[인천버스정보]],6),5))</f>
        <v>43921</v>
      </c>
      <c r="G1682" s="3" t="str">
        <f>TEXT(VLOOKUP(표2[[#This Row],[BIS_NO]],표4[[정류소 번호]:[ISC 정류소 ID]],8,FALSE),0)</f>
        <v>2806292</v>
      </c>
      <c r="H1682" s="3">
        <f>VLOOKUP(INT(표2[[#This Row],[BIS_NO]]),표3[],2,FALSE)</f>
        <v>2970</v>
      </c>
      <c r="I1682" s="3">
        <f>VLOOKUP(표2[[#This Row],[BIS_NO]],표4[[정류소 번호]:[ISC 정류소 ID]],2,FALSE)</f>
        <v>169000921</v>
      </c>
      <c r="J1682" s="1" t="s">
        <v>155</v>
      </c>
    </row>
    <row r="1683" spans="1:10">
      <c r="A1683">
        <v>165000476</v>
      </c>
      <c r="B1683" t="s">
        <v>35</v>
      </c>
      <c r="C1683" t="s">
        <v>17563</v>
      </c>
      <c r="D1683" s="3">
        <v>49</v>
      </c>
      <c r="E1683" s="3" t="str">
        <f>SUBSTITUTE(표2[[#This Row],[인천버스정보]],RIGHT(표2[[#This Row],[인천버스정보]],7),"")</f>
        <v>비선삼거리</v>
      </c>
      <c r="F1683">
        <f>INT(LEFT(RIGHT(표2[[#This Row],[인천버스정보]],6),5))</f>
        <v>43114</v>
      </c>
      <c r="G1683" s="3" t="str">
        <f>TEXT(VLOOKUP(표2[[#This Row],[BIS_NO]],표4[[정류소 번호]:[ISC 정류소 ID]],8,FALSE),0)</f>
        <v>2804578</v>
      </c>
      <c r="H1683" s="3">
        <f>VLOOKUP(INT(표2[[#This Row],[BIS_NO]]),표3[],2,FALSE)</f>
        <v>3395</v>
      </c>
      <c r="I1683" s="3">
        <f>VLOOKUP(표2[[#This Row],[BIS_NO]],표4[[정류소 번호]:[ISC 정류소 ID]],2,FALSE)</f>
        <v>169000114</v>
      </c>
      <c r="J1683" s="1" t="s">
        <v>16117</v>
      </c>
    </row>
    <row r="1684" spans="1:10">
      <c r="A1684">
        <v>165000476</v>
      </c>
      <c r="B1684" t="s">
        <v>35</v>
      </c>
      <c r="C1684" t="s">
        <v>17563</v>
      </c>
      <c r="D1684" s="3">
        <v>50</v>
      </c>
      <c r="E1684" s="3" t="str">
        <f>SUBSTITUTE(표2[[#This Row],[인천버스정보]],RIGHT(표2[[#This Row],[인천버스정보]],7),"")</f>
        <v>양도초등학교</v>
      </c>
      <c r="F1684">
        <f>INT(LEFT(RIGHT(표2[[#This Row],[인천버스정보]],6),5))</f>
        <v>43568</v>
      </c>
      <c r="G1684" s="3" t="str">
        <f>TEXT(VLOOKUP(표2[[#This Row],[BIS_NO]],표4[[정류소 번호]:[ISC 정류소 ID]],8,FALSE),0)</f>
        <v>2803610</v>
      </c>
      <c r="H1684" s="3">
        <f>VLOOKUP(INT(표2[[#This Row],[BIS_NO]]),표3[],2,FALSE)</f>
        <v>800</v>
      </c>
      <c r="I1684" s="3">
        <f>VLOOKUP(표2[[#This Row],[BIS_NO]],표4[[정류소 번호]:[ISC 정류소 ID]],2,FALSE)</f>
        <v>169000568</v>
      </c>
      <c r="J1684" s="1" t="s">
        <v>16118</v>
      </c>
    </row>
    <row r="1685" spans="1:10">
      <c r="A1685">
        <v>165000476</v>
      </c>
      <c r="B1685" t="s">
        <v>35</v>
      </c>
      <c r="C1685" t="s">
        <v>17563</v>
      </c>
      <c r="D1685" s="3">
        <v>51</v>
      </c>
      <c r="E1685" s="3" t="str">
        <f>SUBSTITUTE(표2[[#This Row],[인천버스정보]],RIGHT(표2[[#This Row],[인천버스정보]],7),"")</f>
        <v>산문입구</v>
      </c>
      <c r="F1685">
        <f>INT(LEFT(RIGHT(표2[[#This Row],[인천버스정보]],6),5))</f>
        <v>43286</v>
      </c>
      <c r="G1685" s="3" t="str">
        <f>TEXT(VLOOKUP(표2[[#This Row],[BIS_NO]],표4[[정류소 번호]:[ISC 정류소 ID]],8,FALSE),0)</f>
        <v>2803612</v>
      </c>
      <c r="H1685" s="3">
        <f>VLOOKUP(INT(표2[[#This Row],[BIS_NO]]),표3[],2,FALSE)</f>
        <v>1104</v>
      </c>
      <c r="I1685" s="3">
        <f>VLOOKUP(표2[[#This Row],[BIS_NO]],표4[[정류소 번호]:[ISC 정류소 ID]],2,FALSE)</f>
        <v>169000286</v>
      </c>
      <c r="J1685" s="1" t="s">
        <v>16119</v>
      </c>
    </row>
    <row r="1686" spans="1:10">
      <c r="A1686">
        <v>165000476</v>
      </c>
      <c r="B1686" t="s">
        <v>35</v>
      </c>
      <c r="C1686" t="s">
        <v>17563</v>
      </c>
      <c r="D1686" s="3">
        <v>52</v>
      </c>
      <c r="E1686" s="3" t="str">
        <f>SUBSTITUTE(표2[[#This Row],[인천버스정보]],RIGHT(표2[[#This Row],[인천버스정보]],7),"")</f>
        <v>우물골</v>
      </c>
      <c r="F1686">
        <f>INT(LEFT(RIGHT(표2[[#This Row],[인천버스정보]],6),5))</f>
        <v>43930</v>
      </c>
      <c r="G1686" s="3" t="str">
        <f>TEXT(VLOOKUP(표2[[#This Row],[BIS_NO]],표4[[정류소 번호]:[ISC 정류소 ID]],8,FALSE),0)</f>
        <v>2806226</v>
      </c>
      <c r="H1686" s="3">
        <f>VLOOKUP(INT(표2[[#This Row],[BIS_NO]]),표3[],2,FALSE)</f>
        <v>3170</v>
      </c>
      <c r="I1686" s="3">
        <f>VLOOKUP(표2[[#This Row],[BIS_NO]],표4[[정류소 번호]:[ISC 정류소 ID]],2,FALSE)</f>
        <v>169000930</v>
      </c>
      <c r="J1686" s="1" t="s">
        <v>16120</v>
      </c>
    </row>
    <row r="1687" spans="1:10">
      <c r="A1687">
        <v>165000476</v>
      </c>
      <c r="B1687" t="s">
        <v>35</v>
      </c>
      <c r="C1687" t="s">
        <v>17563</v>
      </c>
      <c r="D1687" s="3">
        <v>53</v>
      </c>
      <c r="E1687" s="3" t="str">
        <f>SUBSTITUTE(표2[[#This Row],[인천버스정보]],RIGHT(표2[[#This Row],[인천버스정보]],7),"")</f>
        <v>종갱이</v>
      </c>
      <c r="F1687">
        <f>INT(LEFT(RIGHT(표2[[#This Row],[인천버스정보]],6),5))</f>
        <v>43180</v>
      </c>
      <c r="G1687" s="3" t="str">
        <f>TEXT(VLOOKUP(표2[[#This Row],[BIS_NO]],표4[[정류소 번호]:[ISC 정류소 ID]],8,FALSE),0)</f>
        <v>2803613</v>
      </c>
      <c r="H1687" s="3">
        <f>VLOOKUP(INT(표2[[#This Row],[BIS_NO]]),표3[],2,FALSE)</f>
        <v>789</v>
      </c>
      <c r="I1687" s="3">
        <f>VLOOKUP(표2[[#This Row],[BIS_NO]],표4[[정류소 번호]:[ISC 정류소 ID]],2,FALSE)</f>
        <v>169000180</v>
      </c>
      <c r="J1687" s="1" t="s">
        <v>16121</v>
      </c>
    </row>
    <row r="1688" spans="1:10">
      <c r="A1688">
        <v>165000476</v>
      </c>
      <c r="B1688" t="s">
        <v>35</v>
      </c>
      <c r="C1688" t="s">
        <v>17563</v>
      </c>
      <c r="D1688" s="3">
        <v>54</v>
      </c>
      <c r="E1688" s="3" t="str">
        <f>SUBSTITUTE(표2[[#This Row],[인천버스정보]],RIGHT(표2[[#This Row],[인천버스정보]],7),"")</f>
        <v>노랑새고개</v>
      </c>
      <c r="F1688">
        <f>INT(LEFT(RIGHT(표2[[#This Row],[인천버스정보]],6),5))</f>
        <v>43570</v>
      </c>
      <c r="G1688" s="3" t="str">
        <f>TEXT(VLOOKUP(표2[[#This Row],[BIS_NO]],표4[[정류소 번호]:[ISC 정류소 ID]],8,FALSE),0)</f>
        <v>2803860</v>
      </c>
      <c r="H1688" s="3">
        <f>VLOOKUP(INT(표2[[#This Row],[BIS_NO]]),표3[],2,FALSE)</f>
        <v>801</v>
      </c>
      <c r="I1688" s="3">
        <f>VLOOKUP(표2[[#This Row],[BIS_NO]],표4[[정류소 번호]:[ISC 정류소 ID]],2,FALSE)</f>
        <v>169000570</v>
      </c>
      <c r="J1688" s="1" t="s">
        <v>16122</v>
      </c>
    </row>
    <row r="1689" spans="1:10">
      <c r="A1689">
        <v>165000476</v>
      </c>
      <c r="B1689" t="s">
        <v>35</v>
      </c>
      <c r="C1689" t="s">
        <v>17563</v>
      </c>
      <c r="D1689" s="3">
        <v>55</v>
      </c>
      <c r="E1689" s="3" t="str">
        <f>SUBSTITUTE(표2[[#This Row],[인천버스정보]],RIGHT(표2[[#This Row],[인천버스정보]],7),"")</f>
        <v>하우고개</v>
      </c>
      <c r="F1689">
        <f>INT(LEFT(RIGHT(표2[[#This Row],[인천버스정보]],6),5))</f>
        <v>43275</v>
      </c>
      <c r="G1689" s="3" t="str">
        <f>TEXT(VLOOKUP(표2[[#This Row],[BIS_NO]],표4[[정류소 번호]:[ISC 정류소 ID]],8,FALSE),0)</f>
        <v>2803861</v>
      </c>
      <c r="H1689" s="3">
        <f>VLOOKUP(INT(표2[[#This Row],[BIS_NO]]),표3[],2,FALSE)</f>
        <v>1103</v>
      </c>
      <c r="I1689" s="3">
        <f>VLOOKUP(표2[[#This Row],[BIS_NO]],표4[[정류소 번호]:[ISC 정류소 ID]],2,FALSE)</f>
        <v>169000275</v>
      </c>
      <c r="J1689" s="1" t="s">
        <v>16123</v>
      </c>
    </row>
    <row r="1690" spans="1:10">
      <c r="A1690">
        <v>165000476</v>
      </c>
      <c r="B1690" t="s">
        <v>35</v>
      </c>
      <c r="C1690" t="s">
        <v>17563</v>
      </c>
      <c r="D1690" s="3">
        <v>56</v>
      </c>
      <c r="E1690" s="3" t="str">
        <f>SUBSTITUTE(표2[[#This Row],[인천버스정보]],RIGHT(표2[[#This Row],[인천버스정보]],7),"")</f>
        <v>양도</v>
      </c>
      <c r="F1690">
        <f>INT(LEFT(RIGHT(표2[[#This Row],[인천버스정보]],6),5))</f>
        <v>43074</v>
      </c>
      <c r="G1690" s="3" t="str">
        <f>TEXT(VLOOKUP(표2[[#This Row],[BIS_NO]],표4[[정류소 번호]:[ISC 정류소 ID]],8,FALSE),0)</f>
        <v>2800256</v>
      </c>
      <c r="H1690" s="3">
        <f>VLOOKUP(INT(표2[[#This Row],[BIS_NO]]),표3[],2,FALSE)</f>
        <v>5176</v>
      </c>
      <c r="I1690" s="3">
        <f>VLOOKUP(표2[[#This Row],[BIS_NO]],표4[[정류소 번호]:[ISC 정류소 ID]],2,FALSE)</f>
        <v>169000074</v>
      </c>
      <c r="J1690" s="1" t="s">
        <v>16124</v>
      </c>
    </row>
    <row r="1691" spans="1:10">
      <c r="A1691">
        <v>165000476</v>
      </c>
      <c r="B1691" t="s">
        <v>35</v>
      </c>
      <c r="C1691" t="s">
        <v>17563</v>
      </c>
      <c r="D1691" s="3">
        <v>57</v>
      </c>
      <c r="E1691" s="3" t="str">
        <f>SUBSTITUTE(표2[[#This Row],[인천버스정보]],RIGHT(표2[[#This Row],[인천버스정보]],7),"")</f>
        <v>양도면사무소(나무)</v>
      </c>
      <c r="F1691">
        <f>INT(LEFT(RIGHT(표2[[#This Row],[인천버스정보]],6),5))</f>
        <v>43912</v>
      </c>
      <c r="G1691" s="3" t="str">
        <f>TEXT(VLOOKUP(표2[[#This Row],[BIS_NO]],표4[[정류소 번호]:[ISC 정류소 ID]],8,FALSE),0)</f>
        <v>2806225</v>
      </c>
      <c r="H1691" s="3">
        <f>VLOOKUP(INT(표2[[#This Row],[BIS_NO]]),표3[],2,FALSE)</f>
        <v>1561</v>
      </c>
      <c r="I1691" s="3">
        <f>VLOOKUP(표2[[#This Row],[BIS_NO]],표4[[정류소 번호]:[ISC 정류소 ID]],2,FALSE)</f>
        <v>169000912</v>
      </c>
      <c r="J1691" s="1" t="s">
        <v>16125</v>
      </c>
    </row>
    <row r="1692" spans="1:10">
      <c r="A1692">
        <v>165000476</v>
      </c>
      <c r="B1692" t="s">
        <v>35</v>
      </c>
      <c r="C1692" t="s">
        <v>17563</v>
      </c>
      <c r="D1692" s="3">
        <v>58</v>
      </c>
      <c r="E1692" s="3" t="str">
        <f>SUBSTITUTE(표2[[#This Row],[인천버스정보]],RIGHT(표2[[#This Row],[인천버스정보]],7),"")</f>
        <v>공숙입구</v>
      </c>
      <c r="F1692">
        <f>INT(LEFT(RIGHT(표2[[#This Row],[인천버스정보]],6),5))</f>
        <v>43290</v>
      </c>
      <c r="G1692" s="3" t="str">
        <f>TEXT(VLOOKUP(표2[[#This Row],[BIS_NO]],표4[[정류소 번호]:[ISC 정류소 ID]],8,FALSE),0)</f>
        <v>2803862</v>
      </c>
      <c r="H1692" s="3">
        <f>VLOOKUP(INT(표2[[#This Row],[BIS_NO]]),표3[],2,FALSE)</f>
        <v>3348</v>
      </c>
      <c r="I1692" s="3">
        <f>VLOOKUP(표2[[#This Row],[BIS_NO]],표4[[정류소 번호]:[ISC 정류소 ID]],2,FALSE)</f>
        <v>169000290</v>
      </c>
      <c r="J1692" s="1" t="s">
        <v>16126</v>
      </c>
    </row>
    <row r="1693" spans="1:10">
      <c r="A1693">
        <v>165000476</v>
      </c>
      <c r="B1693" t="s">
        <v>35</v>
      </c>
      <c r="C1693" t="s">
        <v>17563</v>
      </c>
      <c r="D1693" s="3">
        <v>59</v>
      </c>
      <c r="E1693" s="3" t="str">
        <f>SUBSTITUTE(표2[[#This Row],[인천버스정보]],RIGHT(표2[[#This Row],[인천버스정보]],7),"")</f>
        <v>능안</v>
      </c>
      <c r="F1693">
        <f>INT(LEFT(RIGHT(표2[[#This Row],[인천버스정보]],6),5))</f>
        <v>43571</v>
      </c>
      <c r="G1693" s="3" t="str">
        <f>TEXT(VLOOKUP(표2[[#This Row],[BIS_NO]],표4[[정류소 번호]:[ISC 정류소 ID]],8,FALSE),0)</f>
        <v>2803865</v>
      </c>
      <c r="H1693" s="3">
        <f>VLOOKUP(INT(표2[[#This Row],[BIS_NO]]),표3[],2,FALSE)</f>
        <v>3463</v>
      </c>
      <c r="I1693" s="3">
        <f>VLOOKUP(표2[[#This Row],[BIS_NO]],표4[[정류소 번호]:[ISC 정류소 ID]],2,FALSE)</f>
        <v>169000571</v>
      </c>
      <c r="J1693" s="1" t="s">
        <v>16127</v>
      </c>
    </row>
    <row r="1694" spans="1:10">
      <c r="A1694">
        <v>165000476</v>
      </c>
      <c r="B1694" t="s">
        <v>35</v>
      </c>
      <c r="C1694" t="s">
        <v>17563</v>
      </c>
      <c r="D1694" s="3">
        <v>60</v>
      </c>
      <c r="E1694" s="3" t="str">
        <f>SUBSTITUTE(표2[[#This Row],[인천버스정보]],RIGHT(표2[[#This Row],[인천버스정보]],7),"")</f>
        <v>탑재</v>
      </c>
      <c r="F1694">
        <f>INT(LEFT(RIGHT(표2[[#This Row],[인천버스정보]],6),5))</f>
        <v>43327</v>
      </c>
      <c r="G1694" s="3" t="str">
        <f>TEXT(VLOOKUP(표2[[#This Row],[BIS_NO]],표4[[정류소 번호]:[ISC 정류소 ID]],8,FALSE),0)</f>
        <v>2806899</v>
      </c>
      <c r="H1694" s="3">
        <f>VLOOKUP(INT(표2[[#This Row],[BIS_NO]]),표3[],2,FALSE)</f>
        <v>1397</v>
      </c>
      <c r="I1694" s="3">
        <f>VLOOKUP(표2[[#This Row],[BIS_NO]],표4[[정류소 번호]:[ISC 정류소 ID]],2,FALSE)</f>
        <v>169000327</v>
      </c>
      <c r="J1694" s="1" t="s">
        <v>16128</v>
      </c>
    </row>
    <row r="1695" spans="1:10">
      <c r="A1695">
        <v>165000476</v>
      </c>
      <c r="B1695" t="s">
        <v>35</v>
      </c>
      <c r="C1695" t="s">
        <v>17563</v>
      </c>
      <c r="D1695" s="3">
        <v>61</v>
      </c>
      <c r="E1695" s="3" t="str">
        <f>SUBSTITUTE(표2[[#This Row],[인천버스정보]],RIGHT(표2[[#This Row],[인천버스정보]],7),"")</f>
        <v>조산교회</v>
      </c>
      <c r="F1695">
        <f>INT(LEFT(RIGHT(표2[[#This Row],[인천버스정보]],6),5))</f>
        <v>43338</v>
      </c>
      <c r="G1695" s="3" t="str">
        <f>TEXT(VLOOKUP(표2[[#This Row],[BIS_NO]],표4[[정류소 번호]:[ISC 정류소 ID]],8,FALSE),0)</f>
        <v>2803971</v>
      </c>
      <c r="H1695" s="3">
        <f>VLOOKUP(INT(표2[[#This Row],[BIS_NO]]),표3[],2,FALSE)</f>
        <v>3208</v>
      </c>
      <c r="I1695" s="3">
        <f>VLOOKUP(표2[[#This Row],[BIS_NO]],표4[[정류소 번호]:[ISC 정류소 ID]],2,FALSE)</f>
        <v>169000338</v>
      </c>
      <c r="J1695" s="1" t="s">
        <v>16129</v>
      </c>
    </row>
    <row r="1696" spans="1:10">
      <c r="A1696">
        <v>165000476</v>
      </c>
      <c r="B1696" t="s">
        <v>35</v>
      </c>
      <c r="C1696" t="s">
        <v>17563</v>
      </c>
      <c r="D1696" s="3">
        <v>62</v>
      </c>
      <c r="E1696" s="3" t="str">
        <f>SUBSTITUTE(표2[[#This Row],[인천버스정보]],RIGHT(표2[[#This Row],[인천버스정보]],7),"")</f>
        <v>조산초등학교</v>
      </c>
      <c r="F1696">
        <f>INT(LEFT(RIGHT(표2[[#This Row],[인천버스정보]],6),5))</f>
        <v>43593</v>
      </c>
      <c r="G1696" s="3" t="str">
        <f>TEXT(VLOOKUP(표2[[#This Row],[BIS_NO]],표4[[정류소 번호]:[ISC 정류소 ID]],8,FALSE),0)</f>
        <v>2803970</v>
      </c>
      <c r="H1696" s="3">
        <f>VLOOKUP(INT(표2[[#This Row],[BIS_NO]]),표3[],2,FALSE)</f>
        <v>3470</v>
      </c>
      <c r="I1696" s="3">
        <f>VLOOKUP(표2[[#This Row],[BIS_NO]],표4[[정류소 번호]:[ISC 정류소 ID]],2,FALSE)</f>
        <v>169000593</v>
      </c>
      <c r="J1696" s="1" t="s">
        <v>16130</v>
      </c>
    </row>
    <row r="1697" spans="1:10">
      <c r="A1697">
        <v>165000476</v>
      </c>
      <c r="B1697" t="s">
        <v>35</v>
      </c>
      <c r="C1697" t="s">
        <v>17563</v>
      </c>
      <c r="D1697" s="3">
        <v>63</v>
      </c>
      <c r="E1697" s="3" t="str">
        <f>SUBSTITUTE(표2[[#This Row],[인천버스정보]],RIGHT(표2[[#This Row],[인천버스정보]],7),"")</f>
        <v>조산</v>
      </c>
      <c r="F1697">
        <f>INT(LEFT(RIGHT(표2[[#This Row],[인천버스정보]],6),5))</f>
        <v>43334</v>
      </c>
      <c r="G1697" s="3" t="str">
        <f>TEXT(VLOOKUP(표2[[#This Row],[BIS_NO]],표4[[정류소 번호]:[ISC 정류소 ID]],8,FALSE),0)</f>
        <v>2803968</v>
      </c>
      <c r="H1697" s="3">
        <f>VLOOKUP(INT(표2[[#This Row],[BIS_NO]]),표3[],2,FALSE)</f>
        <v>3206</v>
      </c>
      <c r="I1697" s="3">
        <f>VLOOKUP(표2[[#This Row],[BIS_NO]],표4[[정류소 번호]:[ISC 정류소 ID]],2,FALSE)</f>
        <v>169000334</v>
      </c>
      <c r="J1697" s="1" t="s">
        <v>16131</v>
      </c>
    </row>
    <row r="1698" spans="1:10">
      <c r="A1698">
        <v>165000476</v>
      </c>
      <c r="B1698" t="s">
        <v>35</v>
      </c>
      <c r="C1698" t="s">
        <v>17563</v>
      </c>
      <c r="D1698" s="3">
        <v>64</v>
      </c>
      <c r="E1698" s="3" t="str">
        <f>SUBSTITUTE(표2[[#This Row],[인천버스정보]],RIGHT(표2[[#This Row],[인천버스정보]],7),"")</f>
        <v>하룩</v>
      </c>
      <c r="F1698">
        <f>INT(LEFT(RIGHT(표2[[#This Row],[인천버스정보]],6),5))</f>
        <v>43281</v>
      </c>
      <c r="G1698" s="3" t="str">
        <f>TEXT(VLOOKUP(표2[[#This Row],[BIS_NO]],표4[[정류소 번호]:[ISC 정류소 ID]],8,FALSE),0)</f>
        <v>2803966</v>
      </c>
      <c r="H1698" s="3">
        <f>VLOOKUP(INT(표2[[#This Row],[BIS_NO]]),표3[],2,FALSE)</f>
        <v>3346</v>
      </c>
      <c r="I1698" s="3">
        <f>VLOOKUP(표2[[#This Row],[BIS_NO]],표4[[정류소 번호]:[ISC 정류소 ID]],2,FALSE)</f>
        <v>169000281</v>
      </c>
      <c r="J1698" s="1" t="s">
        <v>16132</v>
      </c>
    </row>
    <row r="1699" spans="1:10">
      <c r="A1699">
        <v>165000476</v>
      </c>
      <c r="B1699" t="s">
        <v>35</v>
      </c>
      <c r="C1699" t="s">
        <v>17563</v>
      </c>
      <c r="D1699" s="3">
        <v>65</v>
      </c>
      <c r="E1699" s="3" t="str">
        <f>SUBSTITUTE(표2[[#This Row],[인천버스정보]],RIGHT(표2[[#This Row],[인천버스정보]],7),"")</f>
        <v>대흥</v>
      </c>
      <c r="F1699">
        <f>INT(LEFT(RIGHT(표2[[#This Row],[인천버스정보]],6),5))</f>
        <v>43591</v>
      </c>
      <c r="G1699" s="3" t="str">
        <f>TEXT(VLOOKUP(표2[[#This Row],[BIS_NO]],표4[[정류소 번호]:[ISC 정류소 ID]],8,FALSE),0)</f>
        <v>2803964</v>
      </c>
      <c r="H1699" s="3">
        <f>VLOOKUP(INT(표2[[#This Row],[BIS_NO]]),표3[],2,FALSE)</f>
        <v>3469</v>
      </c>
      <c r="I1699" s="3">
        <f>VLOOKUP(표2[[#This Row],[BIS_NO]],표4[[정류소 번호]:[ISC 정류소 ID]],2,FALSE)</f>
        <v>169000591</v>
      </c>
      <c r="J1699" s="1" t="s">
        <v>16133</v>
      </c>
    </row>
    <row r="1700" spans="1:10">
      <c r="A1700">
        <v>165000476</v>
      </c>
      <c r="B1700" t="s">
        <v>35</v>
      </c>
      <c r="C1700" t="s">
        <v>17563</v>
      </c>
      <c r="D1700" s="3">
        <v>66</v>
      </c>
      <c r="E1700" s="3" t="str">
        <f>SUBSTITUTE(표2[[#This Row],[인천버스정보]],RIGHT(표2[[#This Row],[인천버스정보]],7),"")</f>
        <v>장하</v>
      </c>
      <c r="F1700">
        <f>INT(LEFT(RIGHT(표2[[#This Row],[인천버스정보]],6),5))</f>
        <v>43204</v>
      </c>
      <c r="G1700" s="3" t="str">
        <f>TEXT(VLOOKUP(표2[[#This Row],[BIS_NO]],표4[[정류소 번호]:[ISC 정류소 ID]],8,FALSE),0)</f>
        <v>2803962</v>
      </c>
      <c r="H1700" s="3">
        <f>VLOOKUP(INT(표2[[#This Row],[BIS_NO]]),표3[],2,FALSE)</f>
        <v>2768</v>
      </c>
      <c r="I1700" s="3">
        <f>VLOOKUP(표2[[#This Row],[BIS_NO]],표4[[정류소 번호]:[ISC 정류소 ID]],2,FALSE)</f>
        <v>169000204</v>
      </c>
      <c r="J1700" s="1" t="s">
        <v>16134</v>
      </c>
    </row>
    <row r="1701" spans="1:10">
      <c r="A1701">
        <v>165000476</v>
      </c>
      <c r="B1701" t="s">
        <v>35</v>
      </c>
      <c r="C1701" t="s">
        <v>17563</v>
      </c>
      <c r="D1701" s="3">
        <v>67</v>
      </c>
      <c r="E1701" s="3" t="str">
        <f>SUBSTITUTE(표2[[#This Row],[인천버스정보]],RIGHT(표2[[#This Row],[인천버스정보]],7),"")</f>
        <v>어두</v>
      </c>
      <c r="F1701">
        <f>INT(LEFT(RIGHT(표2[[#This Row],[인천버스정보]],6),5))</f>
        <v>43280</v>
      </c>
      <c r="G1701" s="3" t="str">
        <f>TEXT(VLOOKUP(표2[[#This Row],[BIS_NO]],표4[[정류소 번호]:[ISC 정류소 ID]],8,FALSE),0)</f>
        <v>2803960</v>
      </c>
      <c r="H1701" s="3">
        <f>VLOOKUP(INT(표2[[#This Row],[BIS_NO]]),표3[],2,FALSE)</f>
        <v>3345</v>
      </c>
      <c r="I1701" s="3">
        <f>VLOOKUP(표2[[#This Row],[BIS_NO]],표4[[정류소 번호]:[ISC 정류소 ID]],2,FALSE)</f>
        <v>169000280</v>
      </c>
      <c r="J1701" s="1" t="s">
        <v>16135</v>
      </c>
    </row>
    <row r="1702" spans="1:10">
      <c r="A1702">
        <v>165000476</v>
      </c>
      <c r="B1702" t="s">
        <v>35</v>
      </c>
      <c r="C1702" t="s">
        <v>17563</v>
      </c>
      <c r="D1702" s="3">
        <v>68</v>
      </c>
      <c r="E1702" s="3" t="str">
        <f>SUBSTITUTE(표2[[#This Row],[인천버스정보]],RIGHT(표2[[#This Row],[인천버스정보]],7),"")</f>
        <v>정하</v>
      </c>
      <c r="F1702">
        <f>INT(LEFT(RIGHT(표2[[#This Row],[인천버스정보]],6),5))</f>
        <v>43183</v>
      </c>
      <c r="G1702" s="3" t="str">
        <f>TEXT(VLOOKUP(표2[[#This Row],[BIS_NO]],표4[[정류소 번호]:[ISC 정류소 ID]],8,FALSE),0)</f>
        <v>2803958</v>
      </c>
      <c r="H1702" s="3">
        <f>VLOOKUP(INT(표2[[#This Row],[BIS_NO]]),표3[],2,FALSE)</f>
        <v>2739</v>
      </c>
      <c r="I1702" s="3">
        <f>VLOOKUP(표2[[#This Row],[BIS_NO]],표4[[정류소 번호]:[ISC 정류소 ID]],2,FALSE)</f>
        <v>169000183</v>
      </c>
      <c r="J1702" s="1" t="s">
        <v>16136</v>
      </c>
    </row>
    <row r="1703" spans="1:10">
      <c r="A1703">
        <v>165000476</v>
      </c>
      <c r="B1703" t="s">
        <v>35</v>
      </c>
      <c r="C1703" t="s">
        <v>17563</v>
      </c>
      <c r="D1703" s="3">
        <v>69</v>
      </c>
      <c r="E1703" s="3" t="str">
        <f>SUBSTITUTE(표2[[#This Row],[인천버스정보]],RIGHT(표2[[#This Row],[인천버스정보]],7),"")</f>
        <v>야촌</v>
      </c>
      <c r="F1703">
        <f>INT(LEFT(RIGHT(표2[[#This Row],[인천버스정보]],6),5))</f>
        <v>43210</v>
      </c>
      <c r="G1703" s="3" t="str">
        <f>TEXT(VLOOKUP(표2[[#This Row],[BIS_NO]],표4[[정류소 번호]:[ISC 정류소 ID]],8,FALSE),0)</f>
        <v>2803956</v>
      </c>
      <c r="H1703" s="3">
        <f>VLOOKUP(INT(표2[[#This Row],[BIS_NO]]),표3[],2,FALSE)</f>
        <v>2807</v>
      </c>
      <c r="I1703" s="3">
        <f>VLOOKUP(표2[[#This Row],[BIS_NO]],표4[[정류소 번호]:[ISC 정류소 ID]],2,FALSE)</f>
        <v>169000210</v>
      </c>
      <c r="J1703" s="1" t="s">
        <v>16137</v>
      </c>
    </row>
    <row r="1704" spans="1:10">
      <c r="A1704">
        <v>165000476</v>
      </c>
      <c r="B1704" t="s">
        <v>35</v>
      </c>
      <c r="C1704" t="s">
        <v>17563</v>
      </c>
      <c r="D1704" s="3">
        <v>70</v>
      </c>
      <c r="E1704" s="3" t="str">
        <f>SUBSTITUTE(표2[[#This Row],[인천버스정보]],RIGHT(표2[[#This Row],[인천버스정보]],7),"")</f>
        <v>서두머리</v>
      </c>
      <c r="F1704">
        <f>INT(LEFT(RIGHT(표2[[#This Row],[인천버스정보]],6),5))</f>
        <v>43212</v>
      </c>
      <c r="G1704" s="3" t="str">
        <f>TEXT(VLOOKUP(표2[[#This Row],[BIS_NO]],표4[[정류소 번호]:[ISC 정류소 ID]],8,FALSE),0)</f>
        <v>2803954</v>
      </c>
      <c r="H1704" s="3">
        <f>VLOOKUP(INT(표2[[#This Row],[BIS_NO]]),표3[],2,FALSE)</f>
        <v>2808</v>
      </c>
      <c r="I1704" s="3">
        <f>VLOOKUP(표2[[#This Row],[BIS_NO]],표4[[정류소 번호]:[ISC 정류소 ID]],2,FALSE)</f>
        <v>169000212</v>
      </c>
      <c r="J1704" s="1" t="s">
        <v>16138</v>
      </c>
    </row>
    <row r="1705" spans="1:10">
      <c r="A1705">
        <v>165000476</v>
      </c>
      <c r="B1705" t="s">
        <v>35</v>
      </c>
      <c r="C1705" t="s">
        <v>17563</v>
      </c>
      <c r="D1705" s="3">
        <v>71</v>
      </c>
      <c r="E1705" s="3" t="str">
        <f>SUBSTITUTE(표2[[#This Row],[인천버스정보]],RIGHT(표2[[#This Row],[인천버스정보]],7),"")</f>
        <v>강남중교</v>
      </c>
      <c r="F1705">
        <f>INT(LEFT(RIGHT(표2[[#This Row],[인천버스정보]],6),5))</f>
        <v>43213</v>
      </c>
      <c r="G1705" s="3" t="str">
        <f>TEXT(VLOOKUP(표2[[#This Row],[BIS_NO]],표4[[정류소 번호]:[ISC 정류소 ID]],8,FALSE),0)</f>
        <v>2803952</v>
      </c>
      <c r="H1705" s="3">
        <f>VLOOKUP(INT(표2[[#This Row],[BIS_NO]]),표3[],2,FALSE)</f>
        <v>2809</v>
      </c>
      <c r="I1705" s="3">
        <f>VLOOKUP(표2[[#This Row],[BIS_NO]],표4[[정류소 번호]:[ISC 정류소 ID]],2,FALSE)</f>
        <v>169000213</v>
      </c>
      <c r="J1705" s="1" t="s">
        <v>16139</v>
      </c>
    </row>
    <row r="1706" spans="1:10">
      <c r="A1706">
        <v>165000476</v>
      </c>
      <c r="B1706" t="s">
        <v>35</v>
      </c>
      <c r="C1706" t="s">
        <v>17563</v>
      </c>
      <c r="D1706" s="3">
        <v>72</v>
      </c>
      <c r="E1706" s="3" t="str">
        <f>SUBSTITUTE(표2[[#This Row],[인천버스정보]],RIGHT(표2[[#This Row],[인천버스정보]],7),"")</f>
        <v>건일아파트</v>
      </c>
      <c r="F1706">
        <f>INT(LEFT(RIGHT(표2[[#This Row],[인천버스정보]],6),5))</f>
        <v>43015</v>
      </c>
      <c r="G1706" s="3" t="str">
        <f>TEXT(VLOOKUP(표2[[#This Row],[BIS_NO]],표4[[정류소 번호]:[ISC 정류소 ID]],8,FALSE),0)</f>
        <v>2803993</v>
      </c>
      <c r="H1706" s="3">
        <f>VLOOKUP(INT(표2[[#This Row],[BIS_NO]]),표3[],2,FALSE)</f>
        <v>1135</v>
      </c>
      <c r="I1706" s="3">
        <f>VLOOKUP(표2[[#This Row],[BIS_NO]],표4[[정류소 번호]:[ISC 정류소 ID]],2,FALSE)</f>
        <v>169000015</v>
      </c>
      <c r="J1706" s="1" t="s">
        <v>16140</v>
      </c>
    </row>
    <row r="1707" spans="1:10">
      <c r="A1707">
        <v>165000476</v>
      </c>
      <c r="B1707" t="s">
        <v>35</v>
      </c>
      <c r="C1707" t="s">
        <v>17563</v>
      </c>
      <c r="D1707" s="3">
        <v>73</v>
      </c>
      <c r="E1707" s="3" t="str">
        <f>SUBSTITUTE(표2[[#This Row],[인천버스정보]],RIGHT(표2[[#This Row],[인천버스정보]],7),"")</f>
        <v>온수시장</v>
      </c>
      <c r="F1707">
        <f>INT(LEFT(RIGHT(표2[[#This Row],[인천버스정보]],6),5))</f>
        <v>43095</v>
      </c>
      <c r="G1707" s="3" t="str">
        <f>TEXT(VLOOKUP(표2[[#This Row],[BIS_NO]],표4[[정류소 번호]:[ISC 정류소 ID]],8,FALSE),0)</f>
        <v>2803995</v>
      </c>
      <c r="H1707" s="3">
        <f>VLOOKUP(INT(표2[[#This Row],[BIS_NO]]),표3[],2,FALSE)</f>
        <v>5847</v>
      </c>
      <c r="I1707" s="3">
        <f>VLOOKUP(표2[[#This Row],[BIS_NO]],표4[[정류소 번호]:[ISC 정류소 ID]],2,FALSE)</f>
        <v>169000095</v>
      </c>
      <c r="J1707" s="1" t="s">
        <v>16141</v>
      </c>
    </row>
    <row r="1708" spans="1:10">
      <c r="A1708">
        <v>165000476</v>
      </c>
      <c r="B1708" t="s">
        <v>35</v>
      </c>
      <c r="C1708" t="s">
        <v>17563</v>
      </c>
      <c r="D1708" s="3">
        <v>74</v>
      </c>
      <c r="E1708" s="3" t="str">
        <f>SUBSTITUTE(표2[[#This Row],[인천버스정보]],RIGHT(표2[[#This Row],[인천버스정보]],7),"")</f>
        <v>온수리</v>
      </c>
      <c r="F1708">
        <f>INT(LEFT(RIGHT(표2[[#This Row],[인천버스정보]],6),5))</f>
        <v>43018</v>
      </c>
      <c r="G1708" s="3" t="str">
        <f>TEXT(VLOOKUP(표2[[#This Row],[BIS_NO]],표4[[정류소 번호]:[ISC 정류소 ID]],8,FALSE),0)</f>
        <v>2800298</v>
      </c>
      <c r="H1708" s="3">
        <f>VLOOKUP(INT(표2[[#This Row],[BIS_NO]]),표3[],2,FALSE)</f>
        <v>6013</v>
      </c>
      <c r="I1708" s="3">
        <f>VLOOKUP(표2[[#This Row],[BIS_NO]],표4[[정류소 번호]:[ISC 정류소 ID]],2,FALSE)</f>
        <v>169000018</v>
      </c>
      <c r="J1708" s="1" t="s">
        <v>16142</v>
      </c>
    </row>
    <row r="1709" spans="1:10">
      <c r="A1709">
        <v>165000476</v>
      </c>
      <c r="B1709" t="s">
        <v>35</v>
      </c>
      <c r="C1709" t="s">
        <v>17563</v>
      </c>
      <c r="D1709" s="3">
        <v>75</v>
      </c>
      <c r="E1709" s="3" t="str">
        <f>SUBSTITUTE(표2[[#This Row],[인천버스정보]],RIGHT(표2[[#This Row],[인천버스정보]],7),"")</f>
        <v>방죽말</v>
      </c>
      <c r="F1709">
        <f>INT(LEFT(RIGHT(표2[[#This Row],[인천버스정보]],6),5))</f>
        <v>43214</v>
      </c>
      <c r="G1709" s="3" t="str">
        <f>TEXT(VLOOKUP(표2[[#This Row],[BIS_NO]],표4[[정류소 번호]:[ISC 정류소 ID]],8,FALSE),0)</f>
        <v>2803997</v>
      </c>
      <c r="H1709" s="3">
        <f>VLOOKUP(INT(표2[[#This Row],[BIS_NO]]),표3[],2,FALSE)</f>
        <v>1528</v>
      </c>
      <c r="I1709" s="3">
        <f>VLOOKUP(표2[[#This Row],[BIS_NO]],표4[[정류소 번호]:[ISC 정류소 ID]],2,FALSE)</f>
        <v>169000214</v>
      </c>
      <c r="J1709" s="1" t="s">
        <v>16143</v>
      </c>
    </row>
    <row r="1710" spans="1:10">
      <c r="A1710">
        <v>165000476</v>
      </c>
      <c r="B1710" t="s">
        <v>35</v>
      </c>
      <c r="C1710" t="s">
        <v>17563</v>
      </c>
      <c r="D1710" s="3">
        <v>76</v>
      </c>
      <c r="E1710" s="3" t="str">
        <f>SUBSTITUTE(표2[[#This Row],[인천버스정보]],RIGHT(표2[[#This Row],[인천버스정보]],7),"")</f>
        <v>마그네</v>
      </c>
      <c r="F1710">
        <f>INT(LEFT(RIGHT(표2[[#This Row],[인천버스정보]],6),5))</f>
        <v>43028</v>
      </c>
      <c r="G1710" s="3" t="str">
        <f>TEXT(VLOOKUP(표2[[#This Row],[BIS_NO]],표4[[정류소 번호]:[ISC 정류소 ID]],8,FALSE),0)</f>
        <v>2800290</v>
      </c>
      <c r="H1710" s="3">
        <f>VLOOKUP(INT(표2[[#This Row],[BIS_NO]]),표3[],2,FALSE)</f>
        <v>5323</v>
      </c>
      <c r="I1710" s="3">
        <f>VLOOKUP(표2[[#This Row],[BIS_NO]],표4[[정류소 번호]:[ISC 정류소 ID]],2,FALSE)</f>
        <v>169000028</v>
      </c>
      <c r="J1710" s="1" t="s">
        <v>16144</v>
      </c>
    </row>
    <row r="1711" spans="1:10">
      <c r="A1711">
        <v>165000476</v>
      </c>
      <c r="B1711" t="s">
        <v>35</v>
      </c>
      <c r="C1711" t="s">
        <v>17563</v>
      </c>
      <c r="D1711" s="3">
        <v>77</v>
      </c>
      <c r="E1711" s="3" t="str">
        <f>SUBSTITUTE(표2[[#This Row],[인천버스정보]],RIGHT(표2[[#This Row],[인천버스정보]],7),"")</f>
        <v>마그네사거리</v>
      </c>
      <c r="F1711">
        <f>INT(LEFT(RIGHT(표2[[#This Row],[인천버스정보]],6),5))</f>
        <v>43029</v>
      </c>
      <c r="G1711" s="3" t="str">
        <f>TEXT(VLOOKUP(표2[[#This Row],[BIS_NO]],표4[[정류소 번호]:[ISC 정류소 ID]],8,FALSE),0)</f>
        <v>2800289</v>
      </c>
      <c r="H1711" s="3">
        <f>VLOOKUP(INT(표2[[#This Row],[BIS_NO]]),표3[],2,FALSE)</f>
        <v>4351</v>
      </c>
      <c r="I1711" s="3">
        <f>VLOOKUP(표2[[#This Row],[BIS_NO]],표4[[정류소 번호]:[ISC 정류소 ID]],2,FALSE)</f>
        <v>169000029</v>
      </c>
      <c r="J1711" s="1" t="s">
        <v>16145</v>
      </c>
    </row>
    <row r="1712" spans="1:10">
      <c r="A1712">
        <v>165000476</v>
      </c>
      <c r="B1712" t="s">
        <v>35</v>
      </c>
      <c r="C1712" t="s">
        <v>17563</v>
      </c>
      <c r="D1712" s="3">
        <v>78</v>
      </c>
      <c r="E1712" s="3" t="str">
        <f>SUBSTITUTE(표2[[#This Row],[인천버스정보]],RIGHT(표2[[#This Row],[인천버스정보]],7),"")</f>
        <v>길직1리</v>
      </c>
      <c r="F1712">
        <f>INT(LEFT(RIGHT(표2[[#This Row],[인천버스정보]],6),5))</f>
        <v>43270</v>
      </c>
      <c r="G1712" s="3" t="str">
        <f>TEXT(VLOOKUP(표2[[#This Row],[BIS_NO]],표4[[정류소 번호]:[ISC 정류소 ID]],8,FALSE),0)</f>
        <v>2803934</v>
      </c>
      <c r="H1712" s="3">
        <f>VLOOKUP(INT(표2[[#This Row],[BIS_NO]]),표3[],2,FALSE)</f>
        <v>1529</v>
      </c>
      <c r="I1712" s="3">
        <f>VLOOKUP(표2[[#This Row],[BIS_NO]],표4[[정류소 번호]:[ISC 정류소 ID]],2,FALSE)</f>
        <v>169000270</v>
      </c>
      <c r="J1712" s="1" t="s">
        <v>16146</v>
      </c>
    </row>
    <row r="1713" spans="1:10">
      <c r="A1713">
        <v>165000476</v>
      </c>
      <c r="B1713" t="s">
        <v>35</v>
      </c>
      <c r="C1713" t="s">
        <v>17563</v>
      </c>
      <c r="D1713" s="3">
        <v>79</v>
      </c>
      <c r="E1713" s="3" t="str">
        <f>SUBSTITUTE(표2[[#This Row],[인천버스정보]],RIGHT(표2[[#This Row],[인천버스정보]],7),"")</f>
        <v>신현리입구</v>
      </c>
      <c r="F1713">
        <f>INT(LEFT(RIGHT(표2[[#This Row],[인천버스정보]],6),5))</f>
        <v>90062</v>
      </c>
      <c r="G1713" s="3" t="str">
        <f>TEXT(VLOOKUP(표2[[#This Row],[BIS_NO]],표4[[정류소 번호]:[ISC 정류소 ID]],8,FALSE),0)</f>
        <v>2806662</v>
      </c>
      <c r="H1713" s="3">
        <f>VLOOKUP(INT(표2[[#This Row],[BIS_NO]]),표3[],2,FALSE)</f>
        <v>1679</v>
      </c>
      <c r="I1713" s="3">
        <f>VLOOKUP(표2[[#This Row],[BIS_NO]],표4[[정류소 번호]:[ISC 정류소 ID]],2,FALSE)</f>
        <v>169001062</v>
      </c>
      <c r="J1713" s="1" t="s">
        <v>16147</v>
      </c>
    </row>
    <row r="1714" spans="1:10">
      <c r="A1714">
        <v>165000476</v>
      </c>
      <c r="B1714" t="s">
        <v>35</v>
      </c>
      <c r="C1714" t="s">
        <v>17563</v>
      </c>
      <c r="D1714" s="3">
        <v>80</v>
      </c>
      <c r="E1714" s="3" t="str">
        <f>SUBSTITUTE(표2[[#This Row],[인천버스정보]],RIGHT(표2[[#This Row],[인천버스정보]],7),"")</f>
        <v>이규보묘입구</v>
      </c>
      <c r="F1714">
        <f>INT(LEFT(RIGHT(표2[[#This Row],[인천버스정보]],6),5))</f>
        <v>90065</v>
      </c>
      <c r="G1714" s="3" t="str">
        <f>TEXT(VLOOKUP(표2[[#This Row],[BIS_NO]],표4[[정류소 번호]:[ISC 정류소 ID]],8,FALSE),0)</f>
        <v>2807417</v>
      </c>
      <c r="H1714" s="3">
        <f>VLOOKUP(INT(표2[[#This Row],[BIS_NO]]),표3[],2,FALSE)</f>
        <v>3280</v>
      </c>
      <c r="I1714" s="3">
        <f>VLOOKUP(표2[[#This Row],[BIS_NO]],표4[[정류소 번호]:[ISC 정류소 ID]],2,FALSE)</f>
        <v>169001065</v>
      </c>
      <c r="J1714" s="1" t="s">
        <v>16685</v>
      </c>
    </row>
    <row r="1715" spans="1:10">
      <c r="A1715">
        <v>165000476</v>
      </c>
      <c r="B1715" t="s">
        <v>35</v>
      </c>
      <c r="C1715" t="s">
        <v>17563</v>
      </c>
      <c r="D1715" s="3">
        <v>81</v>
      </c>
      <c r="E1715" s="3" t="str">
        <f>SUBSTITUTE(표2[[#This Row],[인천버스정보]],RIGHT(표2[[#This Row],[인천버스정보]],7),"")</f>
        <v>목비고개</v>
      </c>
      <c r="F1715">
        <f>INT(LEFT(RIGHT(표2[[#This Row],[인천버스정보]],6),5))</f>
        <v>43032</v>
      </c>
      <c r="G1715" s="3" t="str">
        <f>TEXT(VLOOKUP(표2[[#This Row],[BIS_NO]],표4[[정류소 번호]:[ISC 정류소 ID]],8,FALSE),0)</f>
        <v>2800286</v>
      </c>
      <c r="H1715" s="3">
        <f>VLOOKUP(INT(표2[[#This Row],[BIS_NO]]),표3[],2,FALSE)</f>
        <v>5324</v>
      </c>
      <c r="I1715" s="3">
        <f>VLOOKUP(표2[[#This Row],[BIS_NO]],표4[[정류소 번호]:[ISC 정류소 ID]],2,FALSE)</f>
        <v>169000032</v>
      </c>
      <c r="J1715" s="1" t="s">
        <v>16148</v>
      </c>
    </row>
    <row r="1716" spans="1:10">
      <c r="A1716">
        <v>165000476</v>
      </c>
      <c r="B1716" t="s">
        <v>35</v>
      </c>
      <c r="C1716" t="s">
        <v>17563</v>
      </c>
      <c r="D1716" s="3">
        <v>82</v>
      </c>
      <c r="E1716" s="3" t="str">
        <f>SUBSTITUTE(표2[[#This Row],[인천버스정보]],RIGHT(표2[[#This Row],[인천버스정보]],7),"")</f>
        <v>옥골.옥토끼우주센터</v>
      </c>
      <c r="F1716">
        <f>INT(LEFT(RIGHT(표2[[#This Row],[인천버스정보]],6),5))</f>
        <v>43561</v>
      </c>
      <c r="G1716" s="3" t="str">
        <f>TEXT(VLOOKUP(표2[[#This Row],[BIS_NO]],표4[[정류소 번호]:[ISC 정류소 ID]],8,FALSE),0)</f>
        <v>2803932</v>
      </c>
      <c r="H1716" s="3">
        <f>VLOOKUP(INT(표2[[#This Row],[BIS_NO]]),표3[],2,FALSE)</f>
        <v>798</v>
      </c>
      <c r="I1716" s="3">
        <f>VLOOKUP(표2[[#This Row],[BIS_NO]],표4[[정류소 번호]:[ISC 정류소 ID]],2,FALSE)</f>
        <v>169000561</v>
      </c>
      <c r="J1716" s="1" t="s">
        <v>16149</v>
      </c>
    </row>
    <row r="1717" spans="1:10">
      <c r="A1717">
        <v>165000476</v>
      </c>
      <c r="B1717" t="s">
        <v>35</v>
      </c>
      <c r="C1717" t="s">
        <v>17563</v>
      </c>
      <c r="D1717" s="3">
        <v>83</v>
      </c>
      <c r="E1717" s="3" t="str">
        <f>SUBSTITUTE(표2[[#This Row],[인천버스정보]],RIGHT(표2[[#This Row],[인천버스정보]],7),"")</f>
        <v>두운리</v>
      </c>
      <c r="F1717">
        <f>INT(LEFT(RIGHT(표2[[#This Row],[인천버스정보]],6),5))</f>
        <v>43540</v>
      </c>
      <c r="G1717" s="3" t="str">
        <f>TEXT(VLOOKUP(표2[[#This Row],[BIS_NO]],표4[[정류소 번호]:[ISC 정류소 ID]],8,FALSE),0)</f>
        <v>2803596</v>
      </c>
      <c r="H1717" s="3">
        <f>VLOOKUP(INT(표2[[#This Row],[BIS_NO]]),표3[],2,FALSE)</f>
        <v>794</v>
      </c>
      <c r="I1717" s="3">
        <f>VLOOKUP(표2[[#This Row],[BIS_NO]],표4[[정류소 번호]:[ISC 정류소 ID]],2,FALSE)</f>
        <v>169000540</v>
      </c>
      <c r="J1717" s="1" t="s">
        <v>16150</v>
      </c>
    </row>
    <row r="1718" spans="1:10">
      <c r="A1718">
        <v>165000476</v>
      </c>
      <c r="B1718" t="s">
        <v>35</v>
      </c>
      <c r="C1718" t="s">
        <v>17563</v>
      </c>
      <c r="D1718" s="3">
        <v>84</v>
      </c>
      <c r="E1718" s="3" t="str">
        <f>SUBSTITUTE(표2[[#This Row],[인천버스정보]],RIGHT(표2[[#This Row],[인천버스정보]],7),"")</f>
        <v>불은면주민센터</v>
      </c>
      <c r="F1718">
        <f>INT(LEFT(RIGHT(표2[[#This Row],[인천버스정보]],6),5))</f>
        <v>43035</v>
      </c>
      <c r="G1718" s="3" t="str">
        <f>TEXT(VLOOKUP(표2[[#This Row],[BIS_NO]],표4[[정류소 번호]:[ISC 정류소 ID]],8,FALSE),0)</f>
        <v>2800283</v>
      </c>
      <c r="H1718" s="3">
        <f>VLOOKUP(INT(표2[[#This Row],[BIS_NO]]),표3[],2,FALSE)</f>
        <v>4275</v>
      </c>
      <c r="I1718" s="3">
        <f>VLOOKUP(표2[[#This Row],[BIS_NO]],표4[[정류소 번호]:[ISC 정류소 ID]],2,FALSE)</f>
        <v>169000035</v>
      </c>
      <c r="J1718" s="1" t="s">
        <v>16151</v>
      </c>
    </row>
    <row r="1719" spans="1:10">
      <c r="A1719">
        <v>165000476</v>
      </c>
      <c r="B1719" t="s">
        <v>35</v>
      </c>
      <c r="C1719" t="s">
        <v>17563</v>
      </c>
      <c r="D1719" s="3">
        <v>85</v>
      </c>
      <c r="E1719" s="3" t="str">
        <f>SUBSTITUTE(표2[[#This Row],[인천버스정보]],RIGHT(표2[[#This Row],[인천버스정보]],7),"")</f>
        <v>영은교회</v>
      </c>
      <c r="F1719">
        <f>INT(LEFT(RIGHT(표2[[#This Row],[인천버스정보]],6),5))</f>
        <v>43037</v>
      </c>
      <c r="G1719" s="3" t="str">
        <f>TEXT(VLOOKUP(표2[[#This Row],[BIS_NO]],표4[[정류소 번호]:[ISC 정류소 ID]],8,FALSE),0)</f>
        <v>2800281</v>
      </c>
      <c r="H1719" s="3">
        <f>VLOOKUP(INT(표2[[#This Row],[BIS_NO]]),표3[],2,FALSE)</f>
        <v>588</v>
      </c>
      <c r="I1719" s="3">
        <f>VLOOKUP(표2[[#This Row],[BIS_NO]],표4[[정류소 번호]:[ISC 정류소 ID]],2,FALSE)</f>
        <v>169000037</v>
      </c>
      <c r="J1719" s="1" t="s">
        <v>16152</v>
      </c>
    </row>
    <row r="1720" spans="1:10">
      <c r="A1720">
        <v>165000476</v>
      </c>
      <c r="B1720" t="s">
        <v>35</v>
      </c>
      <c r="C1720" t="s">
        <v>17563</v>
      </c>
      <c r="D1720" s="3">
        <v>86</v>
      </c>
      <c r="E1720" s="3" t="str">
        <f>SUBSTITUTE(표2[[#This Row],[인천버스정보]],RIGHT(표2[[#This Row],[인천버스정보]],7),"")</f>
        <v>성터지</v>
      </c>
      <c r="F1720">
        <f>INT(LEFT(RIGHT(표2[[#This Row],[인천버스정보]],6),5))</f>
        <v>43038</v>
      </c>
      <c r="G1720" s="3" t="str">
        <f>TEXT(VLOOKUP(표2[[#This Row],[BIS_NO]],표4[[정류소 번호]:[ISC 정류소 ID]],8,FALSE),0)</f>
        <v>2800280</v>
      </c>
      <c r="H1720" s="3">
        <f>VLOOKUP(INT(표2[[#This Row],[BIS_NO]]),표3[],2,FALSE)</f>
        <v>5892</v>
      </c>
      <c r="I1720" s="3">
        <f>VLOOKUP(표2[[#This Row],[BIS_NO]],표4[[정류소 번호]:[ISC 정류소 ID]],2,FALSE)</f>
        <v>169000038</v>
      </c>
      <c r="J1720" s="1" t="s">
        <v>16153</v>
      </c>
    </row>
    <row r="1721" spans="1:10">
      <c r="A1721">
        <v>165000476</v>
      </c>
      <c r="B1721" t="s">
        <v>35</v>
      </c>
      <c r="C1721" t="s">
        <v>17563</v>
      </c>
      <c r="D1721" s="3">
        <v>87</v>
      </c>
      <c r="E1721" s="3" t="str">
        <f>SUBSTITUTE(표2[[#This Row],[인천버스정보]],RIGHT(표2[[#This Row],[인천버스정보]],7),"")</f>
        <v>백운곡</v>
      </c>
      <c r="F1721">
        <f>INT(LEFT(RIGHT(표2[[#This Row],[인천버스정보]],6),5))</f>
        <v>43040</v>
      </c>
      <c r="G1721" s="3" t="str">
        <f>TEXT(VLOOKUP(표2[[#This Row],[BIS_NO]],표4[[정류소 번호]:[ISC 정류소 ID]],8,FALSE),0)</f>
        <v>2800278</v>
      </c>
      <c r="H1721" s="3">
        <f>VLOOKUP(INT(표2[[#This Row],[BIS_NO]]),표3[],2,FALSE)</f>
        <v>4139</v>
      </c>
      <c r="I1721" s="3">
        <f>VLOOKUP(표2[[#This Row],[BIS_NO]],표4[[정류소 번호]:[ISC 정류소 ID]],2,FALSE)</f>
        <v>169000040</v>
      </c>
      <c r="J1721" s="1" t="s">
        <v>16154</v>
      </c>
    </row>
    <row r="1722" spans="1:10">
      <c r="A1722">
        <v>165000476</v>
      </c>
      <c r="B1722" t="s">
        <v>35</v>
      </c>
      <c r="C1722" t="s">
        <v>17563</v>
      </c>
      <c r="D1722" s="3">
        <v>88</v>
      </c>
      <c r="E1722" s="3" t="str">
        <f>SUBSTITUTE(표2[[#This Row],[인천버스정보]],RIGHT(표2[[#This Row],[인천버스정보]],7),"")</f>
        <v>금운교</v>
      </c>
      <c r="F1722">
        <f>INT(LEFT(RIGHT(표2[[#This Row],[인천버스정보]],6),5))</f>
        <v>43858</v>
      </c>
      <c r="G1722" s="3" t="str">
        <f>TEXT(VLOOKUP(표2[[#This Row],[BIS_NO]],표4[[정류소 번호]:[ISC 정류소 ID]],8,FALSE),0)</f>
        <v>2806663</v>
      </c>
      <c r="H1722" s="3">
        <f>VLOOKUP(INT(표2[[#This Row],[BIS_NO]]),표3[],2,FALSE)</f>
        <v>1347</v>
      </c>
      <c r="I1722" s="3">
        <f>VLOOKUP(표2[[#This Row],[BIS_NO]],표4[[정류소 번호]:[ISC 정류소 ID]],2,FALSE)</f>
        <v>169000858</v>
      </c>
      <c r="J1722" s="1" t="s">
        <v>16155</v>
      </c>
    </row>
    <row r="1723" spans="1:10">
      <c r="A1723">
        <v>165000476</v>
      </c>
      <c r="B1723" t="s">
        <v>35</v>
      </c>
      <c r="C1723" t="s">
        <v>17563</v>
      </c>
      <c r="D1723" s="3">
        <v>89</v>
      </c>
      <c r="E1723" s="3" t="str">
        <f>SUBSTITUTE(표2[[#This Row],[인천버스정보]],RIGHT(표2[[#This Row],[인천버스정보]],7),"")</f>
        <v>대장간마을</v>
      </c>
      <c r="F1723">
        <f>INT(LEFT(RIGHT(표2[[#This Row],[인천버스정보]],6),5))</f>
        <v>43703</v>
      </c>
      <c r="G1723" s="3" t="str">
        <f>TEXT(VLOOKUP(표2[[#This Row],[BIS_NO]],표4[[정류소 번호]:[ISC 정류소 ID]],8,FALSE),0)</f>
        <v>2804031</v>
      </c>
      <c r="H1723" s="3">
        <f>VLOOKUP(INT(표2[[#This Row],[BIS_NO]]),표3[],2,FALSE)</f>
        <v>1394</v>
      </c>
      <c r="I1723" s="3">
        <f>VLOOKUP(표2[[#This Row],[BIS_NO]],표4[[정류소 번호]:[ISC 정류소 ID]],2,FALSE)</f>
        <v>169000703</v>
      </c>
      <c r="J1723" s="1" t="s">
        <v>16156</v>
      </c>
    </row>
    <row r="1724" spans="1:10">
      <c r="A1724">
        <v>165000476</v>
      </c>
      <c r="B1724" t="s">
        <v>35</v>
      </c>
      <c r="C1724" t="s">
        <v>17563</v>
      </c>
      <c r="D1724" s="3">
        <v>90</v>
      </c>
      <c r="E1724" s="3" t="str">
        <f>SUBSTITUTE(표2[[#This Row],[인천버스정보]],RIGHT(표2[[#This Row],[인천버스정보]],7),"")</f>
        <v>선원면주민센터</v>
      </c>
      <c r="F1724">
        <f>INT(LEFT(RIGHT(표2[[#This Row],[인천버스정보]],6),5))</f>
        <v>43070</v>
      </c>
      <c r="G1724" s="3" t="str">
        <f>TEXT(VLOOKUP(표2[[#This Row],[BIS_NO]],표4[[정류소 번호]:[ISC 정류소 ID]],8,FALSE),0)</f>
        <v>2800260</v>
      </c>
      <c r="H1724" s="3">
        <f>VLOOKUP(INT(표2[[#This Row],[BIS_NO]]),표3[],2,FALSE)</f>
        <v>1021</v>
      </c>
      <c r="I1724" s="3">
        <f>VLOOKUP(표2[[#This Row],[BIS_NO]],표4[[정류소 번호]:[ISC 정류소 ID]],2,FALSE)</f>
        <v>169000070</v>
      </c>
      <c r="J1724" s="1" t="s">
        <v>16157</v>
      </c>
    </row>
    <row r="1725" spans="1:10">
      <c r="A1725">
        <v>165000476</v>
      </c>
      <c r="B1725" t="s">
        <v>35</v>
      </c>
      <c r="C1725" t="s">
        <v>17563</v>
      </c>
      <c r="D1725" s="3">
        <v>91</v>
      </c>
      <c r="E1725" s="3" t="str">
        <f>SUBSTITUTE(표2[[#This Row],[인천버스정보]],RIGHT(표2[[#This Row],[인천버스정보]],7),"")</f>
        <v>선원초등학교</v>
      </c>
      <c r="F1725">
        <f>INT(LEFT(RIGHT(표2[[#This Row],[인천버스정보]],6),5))</f>
        <v>43045</v>
      </c>
      <c r="G1725" s="3" t="str">
        <f>TEXT(VLOOKUP(표2[[#This Row],[BIS_NO]],표4[[정류소 번호]:[ISC 정류소 ID]],8,FALSE),0)</f>
        <v>2800275</v>
      </c>
      <c r="H1725" s="3">
        <f>VLOOKUP(INT(표2[[#This Row],[BIS_NO]]),표3[],2,FALSE)</f>
        <v>4352</v>
      </c>
      <c r="I1725" s="3">
        <f>VLOOKUP(표2[[#This Row],[BIS_NO]],표4[[정류소 번호]:[ISC 정류소 ID]],2,FALSE)</f>
        <v>169000045</v>
      </c>
      <c r="J1725" s="1" t="s">
        <v>16158</v>
      </c>
    </row>
    <row r="1726" spans="1:10">
      <c r="A1726">
        <v>165000476</v>
      </c>
      <c r="B1726" t="s">
        <v>35</v>
      </c>
      <c r="C1726" t="s">
        <v>17563</v>
      </c>
      <c r="D1726" s="3">
        <v>92</v>
      </c>
      <c r="E1726" s="3" t="str">
        <f>SUBSTITUTE(표2[[#This Row],[인천버스정보]],RIGHT(표2[[#This Row],[인천버스정보]],7),"")</f>
        <v>군인아파트</v>
      </c>
      <c r="F1726">
        <f>INT(LEFT(RIGHT(표2[[#This Row],[인천버스정보]],6),5))</f>
        <v>43046</v>
      </c>
      <c r="G1726" s="3" t="str">
        <f>TEXT(VLOOKUP(표2[[#This Row],[BIS_NO]],표4[[정류소 번호]:[ISC 정류소 ID]],8,FALSE),0)</f>
        <v>2804713</v>
      </c>
      <c r="H1726" s="3">
        <f>VLOOKUP(INT(표2[[#This Row],[BIS_NO]]),표3[],2,FALSE)</f>
        <v>4353</v>
      </c>
      <c r="I1726" s="3">
        <f>VLOOKUP(표2[[#This Row],[BIS_NO]],표4[[정류소 번호]:[ISC 정류소 ID]],2,FALSE)</f>
        <v>169000046</v>
      </c>
      <c r="J1726" s="1" t="s">
        <v>16159</v>
      </c>
    </row>
    <row r="1727" spans="1:10">
      <c r="A1727">
        <v>165000476</v>
      </c>
      <c r="B1727" t="s">
        <v>35</v>
      </c>
      <c r="C1727" t="s">
        <v>17563</v>
      </c>
      <c r="D1727" s="3">
        <v>93</v>
      </c>
      <c r="E1727" s="3" t="str">
        <f>SUBSTITUTE(표2[[#This Row],[인천버스정보]],RIGHT(표2[[#This Row],[인천버스정보]],7),"")</f>
        <v>고산촌</v>
      </c>
      <c r="F1727">
        <f>INT(LEFT(RIGHT(표2[[#This Row],[인천버스정보]],6),5))</f>
        <v>43544</v>
      </c>
      <c r="G1727" s="3" t="str">
        <f>TEXT(VLOOKUP(표2[[#This Row],[BIS_NO]],표4[[정류소 번호]:[ISC 정류소 ID]],8,FALSE),0)</f>
        <v>2803598</v>
      </c>
      <c r="H1727" s="3">
        <f>VLOOKUP(INT(표2[[#This Row],[BIS_NO]]),표3[],2,FALSE)</f>
        <v>795</v>
      </c>
      <c r="I1727" s="3">
        <f>VLOOKUP(표2[[#This Row],[BIS_NO]],표4[[정류소 번호]:[ISC 정류소 ID]],2,FALSE)</f>
        <v>169000544</v>
      </c>
      <c r="J1727" s="1" t="s">
        <v>16160</v>
      </c>
    </row>
    <row r="1728" spans="1:10">
      <c r="A1728">
        <v>165000476</v>
      </c>
      <c r="B1728" t="s">
        <v>35</v>
      </c>
      <c r="C1728" t="s">
        <v>17563</v>
      </c>
      <c r="D1728" s="3">
        <v>94</v>
      </c>
      <c r="E1728" s="3" t="str">
        <f>SUBSTITUTE(표2[[#This Row],[인천버스정보]],RIGHT(표2[[#This Row],[인천버스정보]],7),"")</f>
        <v>찬우물</v>
      </c>
      <c r="F1728">
        <f>INT(LEFT(RIGHT(표2[[#This Row],[인천버스정보]],6),5))</f>
        <v>43048</v>
      </c>
      <c r="G1728" s="3" t="str">
        <f>TEXT(VLOOKUP(표2[[#This Row],[BIS_NO]],표4[[정류소 번호]:[ISC 정류소 ID]],8,FALSE),0)</f>
        <v>2803600</v>
      </c>
      <c r="H1728" s="3">
        <f>VLOOKUP(INT(표2[[#This Row],[BIS_NO]]),표3[],2,FALSE)</f>
        <v>835</v>
      </c>
      <c r="I1728" s="3">
        <f>VLOOKUP(표2[[#This Row],[BIS_NO]],표4[[정류소 번호]:[ISC 정류소 ID]],2,FALSE)</f>
        <v>169000048</v>
      </c>
      <c r="J1728" s="1" t="s">
        <v>169</v>
      </c>
    </row>
    <row r="1729" spans="1:10">
      <c r="A1729">
        <v>165000476</v>
      </c>
      <c r="B1729" t="s">
        <v>35</v>
      </c>
      <c r="C1729" t="s">
        <v>17563</v>
      </c>
      <c r="D1729" s="3">
        <v>95</v>
      </c>
      <c r="E1729" s="3" t="str">
        <f>SUBSTITUTE(표2[[#This Row],[인천버스정보]],RIGHT(표2[[#This Row],[인천버스정보]],7),"")</f>
        <v>세광아파트</v>
      </c>
      <c r="F1729">
        <f>INT(LEFT(RIGHT(표2[[#This Row],[인천버스정보]],6),5))</f>
        <v>43050</v>
      </c>
      <c r="G1729" s="3" t="str">
        <f>TEXT(VLOOKUP(표2[[#This Row],[BIS_NO]],표4[[정류소 번호]:[ISC 정류소 ID]],8,FALSE),0)</f>
        <v>2800273</v>
      </c>
      <c r="H1729" s="3">
        <f>VLOOKUP(INT(표2[[#This Row],[BIS_NO]]),표3[],2,FALSE)</f>
        <v>5693</v>
      </c>
      <c r="I1729" s="3">
        <f>VLOOKUP(표2[[#This Row],[BIS_NO]],표4[[정류소 번호]:[ISC 정류소 ID]],2,FALSE)</f>
        <v>169000050</v>
      </c>
      <c r="J1729" s="1" t="s">
        <v>170</v>
      </c>
    </row>
    <row r="1730" spans="1:10">
      <c r="A1730">
        <v>165000476</v>
      </c>
      <c r="B1730" t="s">
        <v>35</v>
      </c>
      <c r="C1730" t="s">
        <v>17563</v>
      </c>
      <c r="D1730" s="3">
        <v>96</v>
      </c>
      <c r="E1730" s="3" t="str">
        <f>SUBSTITUTE(표2[[#This Row],[인천버스정보]],RIGHT(표2[[#This Row],[인천버스정보]],7),"")</f>
        <v>세광2차아파트</v>
      </c>
      <c r="F1730">
        <f>INT(LEFT(RIGHT(표2[[#This Row],[인천버스정보]],6),5))</f>
        <v>43758</v>
      </c>
      <c r="G1730" s="3" t="str">
        <f>TEXT(VLOOKUP(표2[[#This Row],[BIS_NO]],표4[[정류소 번호]:[ISC 정류소 ID]],8,FALSE),0)</f>
        <v>2803601</v>
      </c>
      <c r="H1730" s="3">
        <f>VLOOKUP(INT(표2[[#This Row],[BIS_NO]]),표3[],2,FALSE)</f>
        <v>1350</v>
      </c>
      <c r="I1730" s="3">
        <f>VLOOKUP(표2[[#This Row],[BIS_NO]],표4[[정류소 번호]:[ISC 정류소 ID]],2,FALSE)</f>
        <v>169000758</v>
      </c>
      <c r="J1730" s="1" t="s">
        <v>171</v>
      </c>
    </row>
    <row r="1731" spans="1:10">
      <c r="A1731">
        <v>165000476</v>
      </c>
      <c r="B1731" t="s">
        <v>35</v>
      </c>
      <c r="C1731" t="s">
        <v>17563</v>
      </c>
      <c r="D1731" s="3">
        <v>97</v>
      </c>
      <c r="E1731" s="3" t="str">
        <f>SUBSTITUTE(표2[[#This Row],[인천버스정보]],RIGHT(표2[[#This Row],[인천버스정보]],7),"")</f>
        <v>창골</v>
      </c>
      <c r="F1731">
        <f>INT(LEFT(RIGHT(표2[[#This Row],[인천버스정보]],6),5))</f>
        <v>43549</v>
      </c>
      <c r="G1731" s="3" t="str">
        <f>TEXT(VLOOKUP(표2[[#This Row],[BIS_NO]],표4[[정류소 번호]:[ISC 정류소 ID]],8,FALSE),0)</f>
        <v>2804331</v>
      </c>
      <c r="H1731" s="3">
        <f>VLOOKUP(INT(표2[[#This Row],[BIS_NO]]),표3[],2,FALSE)</f>
        <v>797</v>
      </c>
      <c r="I1731" s="3">
        <f>VLOOKUP(표2[[#This Row],[BIS_NO]],표4[[정류소 번호]:[ISC 정류소 ID]],2,FALSE)</f>
        <v>169000549</v>
      </c>
      <c r="J1731" s="1" t="s">
        <v>172</v>
      </c>
    </row>
    <row r="1732" spans="1:10">
      <c r="A1732">
        <v>165000476</v>
      </c>
      <c r="B1732" t="s">
        <v>35</v>
      </c>
      <c r="C1732" t="s">
        <v>17563</v>
      </c>
      <c r="D1732" s="3">
        <v>98</v>
      </c>
      <c r="E1732" s="3" t="str">
        <f>SUBSTITUTE(표2[[#This Row],[인천버스정보]],RIGHT(표2[[#This Row],[인천버스정보]],7),"")</f>
        <v>대문리고개입구</v>
      </c>
      <c r="F1732">
        <f>INT(LEFT(RIGHT(표2[[#This Row],[인천버스정보]],6),5))</f>
        <v>43546</v>
      </c>
      <c r="G1732" s="3" t="str">
        <f>TEXT(VLOOKUP(표2[[#This Row],[BIS_NO]],표4[[정류소 번호]:[ISC 정류소 ID]],8,FALSE),0)</f>
        <v>2803581</v>
      </c>
      <c r="H1732" s="3">
        <f>VLOOKUP(INT(표2[[#This Row],[BIS_NO]]),표3[],2,FALSE)</f>
        <v>796</v>
      </c>
      <c r="I1732" s="3">
        <f>VLOOKUP(표2[[#This Row],[BIS_NO]],표4[[정류소 번호]:[ISC 정류소 ID]],2,FALSE)</f>
        <v>169000546</v>
      </c>
      <c r="J1732" s="1" t="s">
        <v>173</v>
      </c>
    </row>
    <row r="1733" spans="1:10">
      <c r="A1733">
        <v>165000476</v>
      </c>
      <c r="B1733" t="s">
        <v>35</v>
      </c>
      <c r="C1733" t="s">
        <v>17563</v>
      </c>
      <c r="D1733" s="3">
        <v>99</v>
      </c>
      <c r="E1733" s="3" t="str">
        <f>SUBSTITUTE(표2[[#This Row],[인천버스정보]],RIGHT(표2[[#This Row],[인천버스정보]],7),"")</f>
        <v>창리</v>
      </c>
      <c r="F1733">
        <f>INT(LEFT(RIGHT(표2[[#This Row],[인천버스정보]],6),5))</f>
        <v>43054</v>
      </c>
      <c r="G1733" s="3" t="str">
        <f>TEXT(VLOOKUP(표2[[#This Row],[BIS_NO]],표4[[정류소 번호]:[ISC 정류소 ID]],8,FALSE),0)</f>
        <v>2800271</v>
      </c>
      <c r="H1733" s="3">
        <f>VLOOKUP(INT(표2[[#This Row],[BIS_NO]]),표3[],2,FALSE)</f>
        <v>5325</v>
      </c>
      <c r="I1733" s="3">
        <f>VLOOKUP(표2[[#This Row],[BIS_NO]],표4[[정류소 번호]:[ISC 정류소 ID]],2,FALSE)</f>
        <v>169000054</v>
      </c>
      <c r="J1733" s="1" t="s">
        <v>174</v>
      </c>
    </row>
    <row r="1734" spans="1:10">
      <c r="A1734">
        <v>165000476</v>
      </c>
      <c r="B1734" t="s">
        <v>35</v>
      </c>
      <c r="C1734" t="s">
        <v>17563</v>
      </c>
      <c r="D1734" s="3">
        <v>100</v>
      </c>
      <c r="E1734" s="3" t="str">
        <f>SUBSTITUTE(표2[[#This Row],[인천버스정보]],RIGHT(표2[[#This Row],[인천버스정보]],7),"")</f>
        <v>산림조합앞</v>
      </c>
      <c r="F1734">
        <f>INT(LEFT(RIGHT(표2[[#This Row],[인천버스정보]],6),5))</f>
        <v>90235</v>
      </c>
      <c r="G1734" s="3" t="str">
        <f>TEXT(VLOOKUP(표2[[#This Row],[BIS_NO]],표4[[정류소 번호]:[ISC 정류소 ID]],8,FALSE),0)</f>
        <v>2805489</v>
      </c>
      <c r="H1734" s="3">
        <f>VLOOKUP(INT(표2[[#This Row],[BIS_NO]]),표3[],2,FALSE)</f>
        <v>2729</v>
      </c>
      <c r="I1734" s="3">
        <f>VLOOKUP(표2[[#This Row],[BIS_NO]],표4[[정류소 번호]:[ISC 정류소 ID]],2,FALSE)</f>
        <v>169001235</v>
      </c>
      <c r="J1734" s="1" t="s">
        <v>175</v>
      </c>
    </row>
    <row r="1735" spans="1:10">
      <c r="A1735">
        <v>165000476</v>
      </c>
      <c r="B1735" t="s">
        <v>35</v>
      </c>
      <c r="C1735" t="s">
        <v>17563</v>
      </c>
      <c r="D1735" s="3">
        <v>101</v>
      </c>
      <c r="E1735" s="3" t="str">
        <f>SUBSTITUTE(표2[[#This Row],[인천버스정보]],RIGHT(표2[[#This Row],[인천버스정보]],7),"")</f>
        <v>강화장례식장</v>
      </c>
      <c r="F1735">
        <f>INT(LEFT(RIGHT(표2[[#This Row],[인천버스정보]],6),5))</f>
        <v>43946</v>
      </c>
      <c r="G1735" s="3" t="str">
        <f>TEXT(VLOOKUP(표2[[#This Row],[BIS_NO]],표4[[정류소 번호]:[ISC 정류소 ID]],8,FALSE),0)</f>
        <v>2807150</v>
      </c>
      <c r="H1735" s="3">
        <f>VLOOKUP(INT(표2[[#This Row],[BIS_NO]]),표3[],2,FALSE)</f>
        <v>3077</v>
      </c>
      <c r="I1735" s="3">
        <f>VLOOKUP(표2[[#This Row],[BIS_NO]],표4[[정류소 번호]:[ISC 정류소 ID]],2,FALSE)</f>
        <v>169000946</v>
      </c>
      <c r="J1735" s="1" t="s">
        <v>176</v>
      </c>
    </row>
    <row r="1736" spans="1:10">
      <c r="A1736">
        <v>165000476</v>
      </c>
      <c r="B1736" t="s">
        <v>35</v>
      </c>
      <c r="C1736" t="s">
        <v>17563</v>
      </c>
      <c r="D1736" s="3">
        <v>102</v>
      </c>
      <c r="E1736" s="3" t="str">
        <f>SUBSTITUTE(표2[[#This Row],[인천버스정보]],RIGHT(표2[[#This Row],[인천버스정보]],7),"")</f>
        <v>구보건소</v>
      </c>
      <c r="F1736">
        <f>INT(LEFT(RIGHT(표2[[#This Row],[인천버스정보]],6),5))</f>
        <v>43055</v>
      </c>
      <c r="G1736" s="3" t="str">
        <f>TEXT(VLOOKUP(표2[[#This Row],[BIS_NO]],표4[[정류소 번호]:[ISC 정류소 ID]],8,FALSE),0)</f>
        <v>2804581</v>
      </c>
      <c r="H1736" s="3">
        <f>VLOOKUP(INT(표2[[#This Row],[BIS_NO]]),표3[],2,FALSE)</f>
        <v>2963</v>
      </c>
      <c r="I1736" s="3">
        <f>VLOOKUP(표2[[#This Row],[BIS_NO]],표4[[정류소 번호]:[ISC 정류소 ID]],2,FALSE)</f>
        <v>169000055</v>
      </c>
      <c r="J1736" s="1" t="s">
        <v>177</v>
      </c>
    </row>
    <row r="1737" spans="1:10">
      <c r="A1737">
        <v>165000476</v>
      </c>
      <c r="B1737" t="s">
        <v>35</v>
      </c>
      <c r="C1737" t="s">
        <v>17563</v>
      </c>
      <c r="D1737" s="3">
        <v>103</v>
      </c>
      <c r="E1737" s="3" t="str">
        <f>SUBSTITUTE(표2[[#This Row],[인천버스정보]],RIGHT(표2[[#This Row],[인천버스정보]],7),"")</f>
        <v>강화문화원.종합전시관</v>
      </c>
      <c r="F1737">
        <f>INT(LEFT(RIGHT(표2[[#This Row],[인천버스정보]],6),5))</f>
        <v>43098</v>
      </c>
      <c r="G1737" s="3" t="str">
        <f>TEXT(VLOOKUP(표2[[#This Row],[BIS_NO]],표4[[정류소 번호]:[ISC 정류소 ID]],8,FALSE),0)</f>
        <v>2804582</v>
      </c>
      <c r="H1737" s="3">
        <f>VLOOKUP(INT(표2[[#This Row],[BIS_NO]]),표3[],2,FALSE)</f>
        <v>3663</v>
      </c>
      <c r="I1737" s="3">
        <f>VLOOKUP(표2[[#This Row],[BIS_NO]],표4[[정류소 번호]:[ISC 정류소 ID]],2,FALSE)</f>
        <v>169000098</v>
      </c>
      <c r="J1737" s="1" t="s">
        <v>178</v>
      </c>
    </row>
    <row r="1738" spans="1:10">
      <c r="A1738">
        <v>165000476</v>
      </c>
      <c r="B1738" t="s">
        <v>35</v>
      </c>
      <c r="C1738" t="s">
        <v>17563</v>
      </c>
      <c r="D1738" s="3">
        <v>104</v>
      </c>
      <c r="E1738" s="3" t="str">
        <f>SUBSTITUTE(표2[[#This Row],[인천버스정보]],RIGHT(표2[[#This Row],[인천버스정보]],7),"")</f>
        <v>수협</v>
      </c>
      <c r="F1738">
        <f>INT(LEFT(RIGHT(표2[[#This Row],[인천버스정보]],6),5))</f>
        <v>43062</v>
      </c>
      <c r="G1738" s="3" t="str">
        <f>TEXT(VLOOKUP(표2[[#This Row],[BIS_NO]],표4[[정류소 번호]:[ISC 정류소 ID]],8,FALSE),0)</f>
        <v>2800267</v>
      </c>
      <c r="H1738" s="3">
        <f>VLOOKUP(INT(표2[[#This Row],[BIS_NO]]),표3[],2,FALSE)</f>
        <v>2967</v>
      </c>
      <c r="I1738" s="3">
        <f>VLOOKUP(표2[[#This Row],[BIS_NO]],표4[[정류소 번호]:[ISC 정류소 ID]],2,FALSE)</f>
        <v>169000062</v>
      </c>
      <c r="J1738" s="1" t="s">
        <v>179</v>
      </c>
    </row>
    <row r="1739" spans="1:10">
      <c r="A1739">
        <v>165000476</v>
      </c>
      <c r="B1739" t="s">
        <v>35</v>
      </c>
      <c r="C1739" t="s">
        <v>17563</v>
      </c>
      <c r="D1739" s="3">
        <v>105</v>
      </c>
      <c r="E1739" s="3" t="str">
        <f>SUBSTITUTE(표2[[#This Row],[인천버스정보]],RIGHT(표2[[#This Row],[인천버스정보]],7),"")</f>
        <v>풍물시장</v>
      </c>
      <c r="F1739">
        <f>INT(LEFT(RIGHT(표2[[#This Row],[인천버스정보]],6),5))</f>
        <v>43941</v>
      </c>
      <c r="G1739" s="3" t="str">
        <f>TEXT(VLOOKUP(표2[[#This Row],[BIS_NO]],표4[[정류소 번호]:[ISC 정류소 ID]],8,FALSE),0)</f>
        <v>2804032</v>
      </c>
      <c r="H1739" s="3">
        <f>VLOOKUP(INT(표2[[#This Row],[BIS_NO]]),표3[],2,FALSE)</f>
        <v>3181</v>
      </c>
      <c r="I1739" s="3">
        <f>VLOOKUP(표2[[#This Row],[BIS_NO]],표4[[정류소 번호]:[ISC 정류소 ID]],2,FALSE)</f>
        <v>169000941</v>
      </c>
      <c r="J1739" s="2" t="s">
        <v>16686</v>
      </c>
    </row>
    <row r="1740" spans="1:10">
      <c r="A1740">
        <v>165000476</v>
      </c>
      <c r="B1740" t="s">
        <v>35</v>
      </c>
      <c r="C1740" t="s">
        <v>17563</v>
      </c>
      <c r="D1740" s="3">
        <v>106</v>
      </c>
      <c r="E1740" s="3" t="str">
        <f>SUBSTITUTE(표2[[#This Row],[인천버스정보]],RIGHT(표2[[#This Row],[인천버스정보]],7),"")</f>
        <v>강화터미널</v>
      </c>
      <c r="F1740">
        <f>INT(LEFT(RIGHT(표2[[#This Row],[인천버스정보]],6),5))</f>
        <v>43058</v>
      </c>
      <c r="G1740" s="3" t="str">
        <f>TEXT(VLOOKUP(표2[[#This Row],[BIS_NO]],표4[[정류소 번호]:[ISC 정류소 ID]],8,FALSE),0)</f>
        <v>2800269</v>
      </c>
      <c r="H1740" s="3">
        <f>VLOOKUP(INT(표2[[#This Row],[BIS_NO]]),표3[],2,FALSE)</f>
        <v>837</v>
      </c>
      <c r="I1740" s="3">
        <f>VLOOKUP(표2[[#This Row],[BIS_NO]],표4[[정류소 번호]:[ISC 정류소 ID]],2,FALSE)</f>
        <v>169000058</v>
      </c>
      <c r="J1740" s="1" t="s">
        <v>65</v>
      </c>
    </row>
    <row r="1741" spans="1:10">
      <c r="A1741">
        <v>165000478</v>
      </c>
      <c r="B1741" t="s">
        <v>5</v>
      </c>
      <c r="C1741" t="s">
        <v>17564</v>
      </c>
      <c r="D1741" s="3">
        <v>1</v>
      </c>
      <c r="E1741" s="3" t="str">
        <f>SUBSTITUTE(표2[[#This Row],[인천버스정보]],RIGHT(표2[[#This Row],[인천버스정보]],7),"")</f>
        <v>강화터미널</v>
      </c>
      <c r="F1741">
        <f>INT(LEFT(RIGHT(표2[[#This Row],[인천버스정보]],6),5))</f>
        <v>43096</v>
      </c>
      <c r="G1741" s="3" t="str">
        <f>TEXT(VLOOKUP(표2[[#This Row],[BIS_NO]],표4[[정류소 번호]:[ISC 정류소 ID]],8,FALSE),0)</f>
        <v>2806577</v>
      </c>
      <c r="H1741" s="3">
        <f>VLOOKUP(INT(표2[[#This Row],[BIS_NO]]),표3[],2,FALSE)</f>
        <v>4349</v>
      </c>
      <c r="I1741" s="3">
        <f>VLOOKUP(표2[[#This Row],[BIS_NO]],표4[[정류소 번호]:[ISC 정류소 ID]],2,FALSE)</f>
        <v>169000096</v>
      </c>
      <c r="J1741" s="1" t="s">
        <v>16680</v>
      </c>
    </row>
    <row r="1742" spans="1:10">
      <c r="A1742">
        <v>165000478</v>
      </c>
      <c r="B1742" t="s">
        <v>5</v>
      </c>
      <c r="C1742" t="s">
        <v>17564</v>
      </c>
      <c r="D1742" s="3">
        <v>2</v>
      </c>
      <c r="E1742" s="3" t="str">
        <f>SUBSTITUTE(표2[[#This Row],[인천버스정보]],RIGHT(표2[[#This Row],[인천버스정보]],7),"")</f>
        <v>구보건소</v>
      </c>
      <c r="F1742">
        <f>INT(LEFT(RIGHT(표2[[#This Row],[인천버스정보]],6),5))</f>
        <v>43055</v>
      </c>
      <c r="G1742" s="3" t="str">
        <f>TEXT(VLOOKUP(표2[[#This Row],[BIS_NO]],표4[[정류소 번호]:[ISC 정류소 ID]],8,FALSE),0)</f>
        <v>2804581</v>
      </c>
      <c r="H1742" s="3">
        <f>VLOOKUP(INT(표2[[#This Row],[BIS_NO]]),표3[],2,FALSE)</f>
        <v>2963</v>
      </c>
      <c r="I1742" s="3">
        <f>VLOOKUP(표2[[#This Row],[BIS_NO]],표4[[정류소 번호]:[ISC 정류소 ID]],2,FALSE)</f>
        <v>169000055</v>
      </c>
      <c r="J1742" s="1" t="s">
        <v>177</v>
      </c>
    </row>
    <row r="1743" spans="1:10">
      <c r="A1743">
        <v>165000478</v>
      </c>
      <c r="B1743" t="s">
        <v>5</v>
      </c>
      <c r="C1743" t="s">
        <v>17564</v>
      </c>
      <c r="D1743" s="3">
        <v>3</v>
      </c>
      <c r="E1743" s="3" t="str">
        <f>SUBSTITUTE(표2[[#This Row],[인천버스정보]],RIGHT(표2[[#This Row],[인천버스정보]],7),"")</f>
        <v>강화문화원.종합전시관</v>
      </c>
      <c r="F1743">
        <f>INT(LEFT(RIGHT(표2[[#This Row],[인천버스정보]],6),5))</f>
        <v>43098</v>
      </c>
      <c r="G1743" s="3" t="str">
        <f>TEXT(VLOOKUP(표2[[#This Row],[BIS_NO]],표4[[정류소 번호]:[ISC 정류소 ID]],8,FALSE),0)</f>
        <v>2804582</v>
      </c>
      <c r="H1743" s="3">
        <f>VLOOKUP(INT(표2[[#This Row],[BIS_NO]]),표3[],2,FALSE)</f>
        <v>3663</v>
      </c>
      <c r="I1743" s="3">
        <f>VLOOKUP(표2[[#This Row],[BIS_NO]],표4[[정류소 번호]:[ISC 정류소 ID]],2,FALSE)</f>
        <v>169000098</v>
      </c>
      <c r="J1743" s="1" t="s">
        <v>178</v>
      </c>
    </row>
    <row r="1744" spans="1:10">
      <c r="A1744">
        <v>165000478</v>
      </c>
      <c r="B1744" t="s">
        <v>5</v>
      </c>
      <c r="C1744" t="s">
        <v>17564</v>
      </c>
      <c r="D1744" s="3">
        <v>4</v>
      </c>
      <c r="E1744" s="3" t="str">
        <f>SUBSTITUTE(표2[[#This Row],[인천버스정보]],RIGHT(표2[[#This Row],[인천버스정보]],7),"")</f>
        <v>수협</v>
      </c>
      <c r="F1744">
        <f>INT(LEFT(RIGHT(표2[[#This Row],[인천버스정보]],6),5))</f>
        <v>43062</v>
      </c>
      <c r="G1744" s="3" t="str">
        <f>TEXT(VLOOKUP(표2[[#This Row],[BIS_NO]],표4[[정류소 번호]:[ISC 정류소 ID]],8,FALSE),0)</f>
        <v>2800267</v>
      </c>
      <c r="H1744" s="3">
        <f>VLOOKUP(INT(표2[[#This Row],[BIS_NO]]),표3[],2,FALSE)</f>
        <v>2967</v>
      </c>
      <c r="I1744" s="3">
        <f>VLOOKUP(표2[[#This Row],[BIS_NO]],표4[[정류소 번호]:[ISC 정류소 ID]],2,FALSE)</f>
        <v>169000062</v>
      </c>
      <c r="J1744" s="1" t="s">
        <v>179</v>
      </c>
    </row>
    <row r="1745" spans="1:10">
      <c r="A1745">
        <v>165000478</v>
      </c>
      <c r="B1745" t="s">
        <v>5</v>
      </c>
      <c r="C1745" t="s">
        <v>17564</v>
      </c>
      <c r="D1745" s="3">
        <v>5</v>
      </c>
      <c r="E1745" s="3" t="str">
        <f>SUBSTITUTE(표2[[#This Row],[인천버스정보]],RIGHT(표2[[#This Row],[인천버스정보]],7),"")</f>
        <v>설호아파트</v>
      </c>
      <c r="F1745">
        <f>INT(LEFT(RIGHT(표2[[#This Row],[인천버스정보]],6),5))</f>
        <v>43378</v>
      </c>
      <c r="G1745" s="3" t="str">
        <f>TEXT(VLOOKUP(표2[[#This Row],[BIS_NO]],표4[[정류소 번호]:[ISC 정류소 ID]],8,FALSE),0)</f>
        <v>2804730</v>
      </c>
      <c r="H1745" s="3">
        <f>VLOOKUP(INT(표2[[#This Row],[BIS_NO]]),표3[],2,FALSE)</f>
        <v>3609</v>
      </c>
      <c r="I1745" s="3">
        <f>VLOOKUP(표2[[#This Row],[BIS_NO]],표4[[정류소 번호]:[ISC 정류소 ID]],2,FALSE)</f>
        <v>169000378</v>
      </c>
      <c r="J1745" s="1" t="s">
        <v>16687</v>
      </c>
    </row>
    <row r="1746" spans="1:10">
      <c r="A1746">
        <v>165000478</v>
      </c>
      <c r="B1746" t="s">
        <v>5</v>
      </c>
      <c r="C1746" t="s">
        <v>17564</v>
      </c>
      <c r="D1746" s="3">
        <v>6</v>
      </c>
      <c r="E1746" s="3" t="str">
        <f>SUBSTITUTE(표2[[#This Row],[인천버스정보]],RIGHT(표2[[#This Row],[인천버스정보]],7),"")</f>
        <v>현대슈퍼</v>
      </c>
      <c r="F1746">
        <f>INT(LEFT(RIGHT(표2[[#This Row],[인천버스정보]],6),5))</f>
        <v>43617</v>
      </c>
      <c r="G1746" s="3" t="str">
        <f>TEXT(VLOOKUP(표2[[#This Row],[BIS_NO]],표4[[정류소 번호]:[ISC 정류소 ID]],8,FALSE),0)</f>
        <v>2804102</v>
      </c>
      <c r="H1746" s="3">
        <f>VLOOKUP(INT(표2[[#This Row],[BIS_NO]]),표3[],2,FALSE)</f>
        <v>3804</v>
      </c>
      <c r="I1746" s="3">
        <f>VLOOKUP(표2[[#This Row],[BIS_NO]],표4[[정류소 번호]:[ISC 정류소 ID]],2,FALSE)</f>
        <v>169000617</v>
      </c>
      <c r="J1746" s="1" t="s">
        <v>16688</v>
      </c>
    </row>
    <row r="1747" spans="1:10">
      <c r="A1747">
        <v>165000478</v>
      </c>
      <c r="B1747" t="s">
        <v>5</v>
      </c>
      <c r="C1747" t="s">
        <v>17564</v>
      </c>
      <c r="D1747" s="3">
        <v>7</v>
      </c>
      <c r="E1747" s="3" t="str">
        <f>SUBSTITUTE(표2[[#This Row],[인천버스정보]],RIGHT(표2[[#This Row],[인천버스정보]],7),"")</f>
        <v>갑륭초교</v>
      </c>
      <c r="F1747">
        <f>INT(LEFT(RIGHT(표2[[#This Row],[인천버스정보]],6),5))</f>
        <v>43724</v>
      </c>
      <c r="G1747" s="3" t="str">
        <f>TEXT(VLOOKUP(표2[[#This Row],[BIS_NO]],표4[[정류소 번호]:[ISC 정류소 ID]],8,FALSE),0)</f>
        <v>2804104</v>
      </c>
      <c r="H1747" s="3">
        <f>VLOOKUP(INT(표2[[#This Row],[BIS_NO]]),표3[],2,FALSE)</f>
        <v>3737</v>
      </c>
      <c r="I1747" s="3">
        <f>VLOOKUP(표2[[#This Row],[BIS_NO]],표4[[정류소 번호]:[ISC 정류소 ID]],2,FALSE)</f>
        <v>169000724</v>
      </c>
      <c r="J1747" s="1" t="s">
        <v>16689</v>
      </c>
    </row>
    <row r="1748" spans="1:10">
      <c r="A1748">
        <v>165000478</v>
      </c>
      <c r="B1748" t="s">
        <v>5</v>
      </c>
      <c r="C1748" t="s">
        <v>17564</v>
      </c>
      <c r="D1748" s="3">
        <v>8</v>
      </c>
      <c r="E1748" s="3" t="str">
        <f>SUBSTITUTE(표2[[#This Row],[인천버스정보]],RIGHT(표2[[#This Row],[인천버스정보]],7),"")</f>
        <v>경흥빌라</v>
      </c>
      <c r="F1748">
        <f>INT(LEFT(RIGHT(표2[[#This Row],[인천버스정보]],6),5))</f>
        <v>43616</v>
      </c>
      <c r="G1748" s="3" t="str">
        <f>TEXT(VLOOKUP(표2[[#This Row],[BIS_NO]],표4[[정류소 번호]:[ISC 정류소 ID]],8,FALSE),0)</f>
        <v>2804106</v>
      </c>
      <c r="H1748" s="3">
        <f>VLOOKUP(INT(표2[[#This Row],[BIS_NO]]),표3[],2,FALSE)</f>
        <v>3452</v>
      </c>
      <c r="I1748" s="3">
        <f>VLOOKUP(표2[[#This Row],[BIS_NO]],표4[[정류소 번호]:[ISC 정류소 ID]],2,FALSE)</f>
        <v>169000616</v>
      </c>
      <c r="J1748" s="1" t="s">
        <v>16690</v>
      </c>
    </row>
    <row r="1749" spans="1:10">
      <c r="A1749">
        <v>165000478</v>
      </c>
      <c r="B1749" t="s">
        <v>5</v>
      </c>
      <c r="C1749" t="s">
        <v>17564</v>
      </c>
      <c r="D1749" s="3">
        <v>9</v>
      </c>
      <c r="E1749" s="3" t="str">
        <f>SUBSTITUTE(표2[[#This Row],[인천버스정보]],RIGHT(표2[[#This Row],[인천버스정보]],7),"")</f>
        <v>용정마을회관</v>
      </c>
      <c r="F1749">
        <f>INT(LEFT(RIGHT(표2[[#This Row],[인천버스정보]],6),5))</f>
        <v>43370</v>
      </c>
      <c r="G1749" s="3" t="str">
        <f>TEXT(VLOOKUP(표2[[#This Row],[BIS_NO]],표4[[정류소 번호]:[ISC 정류소 ID]],8,FALSE),0)</f>
        <v>2804108</v>
      </c>
      <c r="H1749" s="3">
        <f>VLOOKUP(INT(표2[[#This Row],[BIS_NO]]),표3[],2,FALSE)</f>
        <v>3605</v>
      </c>
      <c r="I1749" s="3">
        <f>VLOOKUP(표2[[#This Row],[BIS_NO]],표4[[정류소 번호]:[ISC 정류소 ID]],2,FALSE)</f>
        <v>169000370</v>
      </c>
      <c r="J1749" s="1" t="s">
        <v>16691</v>
      </c>
    </row>
    <row r="1750" spans="1:10">
      <c r="A1750">
        <v>165000478</v>
      </c>
      <c r="B1750" t="s">
        <v>5</v>
      </c>
      <c r="C1750" t="s">
        <v>17564</v>
      </c>
      <c r="D1750" s="3">
        <v>10</v>
      </c>
      <c r="E1750" s="3" t="str">
        <f>SUBSTITUTE(표2[[#This Row],[인천버스정보]],RIGHT(표2[[#This Row],[인천버스정보]],7),"")</f>
        <v>용정리종점</v>
      </c>
      <c r="F1750">
        <f>INT(LEFT(RIGHT(표2[[#This Row],[인천버스정보]],6),5))</f>
        <v>43721</v>
      </c>
      <c r="G1750" s="3" t="str">
        <f>TEXT(VLOOKUP(표2[[#This Row],[BIS_NO]],표4[[정류소 번호]:[ISC 정류소 ID]],8,FALSE),0)</f>
        <v>2804110</v>
      </c>
      <c r="H1750" s="3">
        <f>VLOOKUP(INT(표2[[#This Row],[BIS_NO]]),표3[],2,FALSE)</f>
        <v>3736</v>
      </c>
      <c r="I1750" s="3">
        <f>VLOOKUP(표2[[#This Row],[BIS_NO]],표4[[정류소 번호]:[ISC 정류소 ID]],2,FALSE)</f>
        <v>169000721</v>
      </c>
      <c r="J1750" s="1" t="s">
        <v>16692</v>
      </c>
    </row>
    <row r="1751" spans="1:10">
      <c r="A1751">
        <v>165000478</v>
      </c>
      <c r="B1751" t="s">
        <v>5</v>
      </c>
      <c r="C1751" t="s">
        <v>17564</v>
      </c>
      <c r="D1751" s="3">
        <v>11</v>
      </c>
      <c r="E1751" s="3" t="str">
        <f>SUBSTITUTE(표2[[#This Row],[인천버스정보]],RIGHT(표2[[#This Row],[인천버스정보]],7),"")</f>
        <v>용구물입구</v>
      </c>
      <c r="F1751">
        <f>INT(LEFT(RIGHT(표2[[#This Row],[인천버스정보]],6),5))</f>
        <v>43974</v>
      </c>
      <c r="G1751" s="3" t="str">
        <f>TEXT(VLOOKUP(표2[[#This Row],[BIS_NO]],표4[[정류소 번호]:[ISC 정류소 ID]],8,FALSE),0)</f>
        <v>2806326</v>
      </c>
      <c r="H1751" s="3">
        <f>VLOOKUP(INT(표2[[#This Row],[BIS_NO]]),표3[],2,FALSE)</f>
        <v>2721</v>
      </c>
      <c r="I1751" s="3">
        <f>VLOOKUP(표2[[#This Row],[BIS_NO]],표4[[정류소 번호]:[ISC 정류소 ID]],2,FALSE)</f>
        <v>169000974</v>
      </c>
      <c r="J1751" s="1" t="s">
        <v>16693</v>
      </c>
    </row>
    <row r="1752" spans="1:10">
      <c r="A1752">
        <v>165000478</v>
      </c>
      <c r="B1752" t="s">
        <v>5</v>
      </c>
      <c r="C1752" t="s">
        <v>17564</v>
      </c>
      <c r="D1752" s="3">
        <v>12</v>
      </c>
      <c r="E1752" s="3" t="str">
        <f>SUBSTITUTE(표2[[#This Row],[인천버스정보]],RIGHT(표2[[#This Row],[인천버스정보]],7),"")</f>
        <v>용구물입구</v>
      </c>
      <c r="F1752">
        <f>INT(LEFT(RIGHT(표2[[#This Row],[인천버스정보]],6),5))</f>
        <v>43973</v>
      </c>
      <c r="G1752" s="3" t="str">
        <f>TEXT(VLOOKUP(표2[[#This Row],[BIS_NO]],표4[[정류소 번호]:[ISC 정류소 ID]],8,FALSE),0)</f>
        <v>2806325</v>
      </c>
      <c r="H1752" s="3">
        <f>VLOOKUP(INT(표2[[#This Row],[BIS_NO]]),표3[],2,FALSE)</f>
        <v>2720</v>
      </c>
      <c r="I1752" s="3">
        <f>VLOOKUP(표2[[#This Row],[BIS_NO]],표4[[정류소 번호]:[ISC 정류소 ID]],2,FALSE)</f>
        <v>169000973</v>
      </c>
      <c r="J1752" s="1" t="s">
        <v>16694</v>
      </c>
    </row>
    <row r="1753" spans="1:10">
      <c r="A1753">
        <v>165000478</v>
      </c>
      <c r="B1753" t="s">
        <v>5</v>
      </c>
      <c r="C1753" t="s">
        <v>17564</v>
      </c>
      <c r="D1753" s="3">
        <v>13</v>
      </c>
      <c r="E1753" s="3" t="str">
        <f>SUBSTITUTE(표2[[#This Row],[인천버스정보]],RIGHT(표2[[#This Row],[인천버스정보]],7),"")</f>
        <v>용정마을회관</v>
      </c>
      <c r="F1753">
        <f>INT(LEFT(RIGHT(표2[[#This Row],[인천버스정보]],6),5))</f>
        <v>43615</v>
      </c>
      <c r="G1753" s="3" t="str">
        <f>TEXT(VLOOKUP(표2[[#This Row],[BIS_NO]],표4[[정류소 번호]:[ISC 정류소 ID]],8,FALSE),0)</f>
        <v>2804109</v>
      </c>
      <c r="H1753" s="3">
        <f>VLOOKUP(INT(표2[[#This Row],[BIS_NO]]),표3[],2,FALSE)</f>
        <v>3451</v>
      </c>
      <c r="I1753" s="3">
        <f>VLOOKUP(표2[[#This Row],[BIS_NO]],표4[[정류소 번호]:[ISC 정류소 ID]],2,FALSE)</f>
        <v>169000615</v>
      </c>
      <c r="J1753" s="1" t="s">
        <v>16695</v>
      </c>
    </row>
    <row r="1754" spans="1:10">
      <c r="A1754">
        <v>165000478</v>
      </c>
      <c r="B1754" t="s">
        <v>5</v>
      </c>
      <c r="C1754" t="s">
        <v>17564</v>
      </c>
      <c r="D1754" s="3">
        <v>14</v>
      </c>
      <c r="E1754" s="3" t="str">
        <f>SUBSTITUTE(표2[[#This Row],[인천버스정보]],RIGHT(표2[[#This Row],[인천버스정보]],7),"")</f>
        <v>경흥빌라</v>
      </c>
      <c r="F1754">
        <f>INT(LEFT(RIGHT(표2[[#This Row],[인천버스정보]],6),5))</f>
        <v>43372</v>
      </c>
      <c r="G1754" s="3" t="str">
        <f>TEXT(VLOOKUP(표2[[#This Row],[BIS_NO]],표4[[정류소 번호]:[ISC 정류소 ID]],8,FALSE),0)</f>
        <v>2804107</v>
      </c>
      <c r="H1754" s="3">
        <f>VLOOKUP(INT(표2[[#This Row],[BIS_NO]]),표3[],2,FALSE)</f>
        <v>3606</v>
      </c>
      <c r="I1754" s="3">
        <f>VLOOKUP(표2[[#This Row],[BIS_NO]],표4[[정류소 번호]:[ISC 정류소 ID]],2,FALSE)</f>
        <v>169000372</v>
      </c>
      <c r="J1754" s="1" t="s">
        <v>16696</v>
      </c>
    </row>
    <row r="1755" spans="1:10">
      <c r="A1755">
        <v>165000478</v>
      </c>
      <c r="B1755" t="s">
        <v>5</v>
      </c>
      <c r="C1755" t="s">
        <v>17564</v>
      </c>
      <c r="D1755" s="3">
        <v>15</v>
      </c>
      <c r="E1755" s="3" t="str">
        <f>SUBSTITUTE(표2[[#This Row],[인천버스정보]],RIGHT(표2[[#This Row],[인천버스정보]],7),"")</f>
        <v>갑륭초교</v>
      </c>
      <c r="F1755">
        <f>INT(LEFT(RIGHT(표2[[#This Row],[인천버스정보]],6),5))</f>
        <v>43374</v>
      </c>
      <c r="G1755" s="3" t="str">
        <f>TEXT(VLOOKUP(표2[[#This Row],[BIS_NO]],표4[[정류소 번호]:[ISC 정류소 ID]],8,FALSE),0)</f>
        <v>2804105</v>
      </c>
      <c r="H1755" s="3">
        <f>VLOOKUP(INT(표2[[#This Row],[BIS_NO]]),표3[],2,FALSE)</f>
        <v>3607</v>
      </c>
      <c r="I1755" s="3">
        <f>VLOOKUP(표2[[#This Row],[BIS_NO]],표4[[정류소 번호]:[ISC 정류소 ID]],2,FALSE)</f>
        <v>169000374</v>
      </c>
      <c r="J1755" s="1" t="s">
        <v>16697</v>
      </c>
    </row>
    <row r="1756" spans="1:10">
      <c r="A1756">
        <v>165000478</v>
      </c>
      <c r="B1756" t="s">
        <v>5</v>
      </c>
      <c r="C1756" t="s">
        <v>17564</v>
      </c>
      <c r="D1756" s="3">
        <v>16</v>
      </c>
      <c r="E1756" s="3" t="str">
        <f>SUBSTITUTE(표2[[#This Row],[인천버스정보]],RIGHT(표2[[#This Row],[인천버스정보]],7),"")</f>
        <v>현대슈퍼</v>
      </c>
      <c r="F1756">
        <f>INT(LEFT(RIGHT(표2[[#This Row],[인천버스정보]],6),5))</f>
        <v>43376</v>
      </c>
      <c r="G1756" s="3" t="str">
        <f>TEXT(VLOOKUP(표2[[#This Row],[BIS_NO]],표4[[정류소 번호]:[ISC 정류소 ID]],8,FALSE),0)</f>
        <v>2804103</v>
      </c>
      <c r="H1756" s="3">
        <f>VLOOKUP(INT(표2[[#This Row],[BIS_NO]]),표3[],2,FALSE)</f>
        <v>3608</v>
      </c>
      <c r="I1756" s="3">
        <f>VLOOKUP(표2[[#This Row],[BIS_NO]],표4[[정류소 번호]:[ISC 정류소 ID]],2,FALSE)</f>
        <v>169000376</v>
      </c>
      <c r="J1756" s="1" t="s">
        <v>16698</v>
      </c>
    </row>
    <row r="1757" spans="1:10">
      <c r="A1757">
        <v>165000478</v>
      </c>
      <c r="B1757" t="s">
        <v>5</v>
      </c>
      <c r="C1757" t="s">
        <v>17564</v>
      </c>
      <c r="D1757" s="3">
        <v>17</v>
      </c>
      <c r="E1757" s="3" t="str">
        <f>SUBSTITUTE(표2[[#This Row],[인천버스정보]],RIGHT(표2[[#This Row],[인천버스정보]],7),"")</f>
        <v>설호아파트</v>
      </c>
      <c r="F1757">
        <f>INT(LEFT(RIGHT(표2[[#This Row],[인천버스정보]],6),5))</f>
        <v>43618</v>
      </c>
      <c r="G1757" s="3" t="str">
        <f>TEXT(VLOOKUP(표2[[#This Row],[BIS_NO]],표4[[정류소 번호]:[ISC 정류소 ID]],8,FALSE),0)</f>
        <v>2804731</v>
      </c>
      <c r="H1757" s="3">
        <f>VLOOKUP(INT(표2[[#This Row],[BIS_NO]]),표3[],2,FALSE)</f>
        <v>3805</v>
      </c>
      <c r="I1757" s="3">
        <f>VLOOKUP(표2[[#This Row],[BIS_NO]],표4[[정류소 번호]:[ISC 정류소 ID]],2,FALSE)</f>
        <v>169000618</v>
      </c>
      <c r="J1757" s="1" t="s">
        <v>16699</v>
      </c>
    </row>
    <row r="1758" spans="1:10">
      <c r="A1758">
        <v>165000478</v>
      </c>
      <c r="B1758" t="s">
        <v>5</v>
      </c>
      <c r="C1758" t="s">
        <v>17564</v>
      </c>
      <c r="D1758" s="3">
        <v>18</v>
      </c>
      <c r="E1758" s="3" t="str">
        <f>SUBSTITUTE(표2[[#This Row],[인천버스정보]],RIGHT(표2[[#This Row],[인천버스정보]],7),"")</f>
        <v>축협</v>
      </c>
      <c r="F1758">
        <f>INT(LEFT(RIGHT(표2[[#This Row],[인천버스정보]],6),5))</f>
        <v>43061</v>
      </c>
      <c r="G1758" s="3" t="str">
        <f>TEXT(VLOOKUP(표2[[#This Row],[BIS_NO]],표4[[정류소 번호]:[ISC 정류소 ID]],8,FALSE),0)</f>
        <v>2800268</v>
      </c>
      <c r="H1758" s="3">
        <f>VLOOKUP(INT(표2[[#This Row],[BIS_NO]]),표3[],2,FALSE)</f>
        <v>2962</v>
      </c>
      <c r="I1758" s="3">
        <f>VLOOKUP(표2[[#This Row],[BIS_NO]],표4[[정류소 번호]:[ISC 정류소 ID]],2,FALSE)</f>
        <v>169000061</v>
      </c>
      <c r="J1758" s="1" t="s">
        <v>16028</v>
      </c>
    </row>
    <row r="1759" spans="1:10">
      <c r="A1759">
        <v>165000478</v>
      </c>
      <c r="B1759" t="s">
        <v>5</v>
      </c>
      <c r="C1759" t="s">
        <v>17564</v>
      </c>
      <c r="D1759" s="3">
        <v>19</v>
      </c>
      <c r="E1759" s="3" t="str">
        <f>SUBSTITUTE(표2[[#This Row],[인천버스정보]],RIGHT(표2[[#This Row],[인천버스정보]],7),"")</f>
        <v>강화군청</v>
      </c>
      <c r="F1759">
        <f>INT(LEFT(RIGHT(표2[[#This Row],[인천버스정보]],6),5))</f>
        <v>43065</v>
      </c>
      <c r="G1759" s="3" t="str">
        <f>TEXT(VLOOKUP(표2[[#This Row],[BIS_NO]],표4[[정류소 번호]:[ISC 정류소 ID]],8,FALSE),0)</f>
        <v>2800264</v>
      </c>
      <c r="H1759" s="3">
        <f>VLOOKUP(INT(표2[[#This Row],[BIS_NO]]),표3[],2,FALSE)</f>
        <v>3794</v>
      </c>
      <c r="I1759" s="3">
        <f>VLOOKUP(표2[[#This Row],[BIS_NO]],표4[[정류소 번호]:[ISC 정류소 ID]],2,FALSE)</f>
        <v>169000065</v>
      </c>
      <c r="J1759" s="1" t="s">
        <v>16029</v>
      </c>
    </row>
    <row r="1760" spans="1:10">
      <c r="A1760">
        <v>165000478</v>
      </c>
      <c r="B1760" t="s">
        <v>5</v>
      </c>
      <c r="C1760" t="s">
        <v>17564</v>
      </c>
      <c r="D1760" s="3">
        <v>20</v>
      </c>
      <c r="E1760" s="3" t="str">
        <f>SUBSTITUTE(표2[[#This Row],[인천버스정보]],RIGHT(표2[[#This Row],[인천버스정보]],7),"")</f>
        <v>중앙시장</v>
      </c>
      <c r="F1760">
        <f>INT(LEFT(RIGHT(표2[[#This Row],[인천버스정보]],6),5))</f>
        <v>90125</v>
      </c>
      <c r="G1760" s="3" t="str">
        <f>TEXT(VLOOKUP(표2[[#This Row],[BIS_NO]],표4[[정류소 번호]:[ISC 정류소 ID]],8,FALSE),0)</f>
        <v>2807245</v>
      </c>
      <c r="H1760" s="3">
        <f>VLOOKUP(INT(표2[[#This Row],[BIS_NO]]),표3[],2,FALSE)</f>
        <v>2945</v>
      </c>
      <c r="I1760" s="3">
        <f>VLOOKUP(표2[[#This Row],[BIS_NO]],표4[[정류소 번호]:[ISC 정류소 ID]],2,FALSE)</f>
        <v>169001125</v>
      </c>
      <c r="J1760" s="1" t="s">
        <v>16030</v>
      </c>
    </row>
    <row r="1761" spans="1:10">
      <c r="A1761">
        <v>165000478</v>
      </c>
      <c r="B1761" t="s">
        <v>5</v>
      </c>
      <c r="C1761" t="s">
        <v>17564</v>
      </c>
      <c r="D1761" s="3">
        <v>21</v>
      </c>
      <c r="E1761" s="3" t="str">
        <f>SUBSTITUTE(표2[[#This Row],[인천버스정보]],RIGHT(표2[[#This Row],[인천버스정보]],7),"")</f>
        <v>강화슈퍼</v>
      </c>
      <c r="F1761">
        <f>INT(LEFT(RIGHT(표2[[#This Row],[인천버스정보]],6),5))</f>
        <v>43068</v>
      </c>
      <c r="G1761" s="3" t="str">
        <f>TEXT(VLOOKUP(표2[[#This Row],[BIS_NO]],표4[[정류소 번호]:[ISC 정류소 ID]],8,FALSE),0)</f>
        <v>2800262</v>
      </c>
      <c r="H1761" s="3">
        <f>VLOOKUP(INT(표2[[#This Row],[BIS_NO]]),표3[],2,FALSE)</f>
        <v>3932</v>
      </c>
      <c r="I1761" s="3">
        <f>VLOOKUP(표2[[#This Row],[BIS_NO]],표4[[정류소 번호]:[ISC 정류소 ID]],2,FALSE)</f>
        <v>169000068</v>
      </c>
      <c r="J1761" s="1" t="s">
        <v>16031</v>
      </c>
    </row>
    <row r="1762" spans="1:10">
      <c r="A1762">
        <v>165000478</v>
      </c>
      <c r="B1762" t="s">
        <v>5</v>
      </c>
      <c r="C1762" t="s">
        <v>17564</v>
      </c>
      <c r="D1762" s="3">
        <v>22</v>
      </c>
      <c r="E1762" s="3" t="str">
        <f>SUBSTITUTE(표2[[#This Row],[인천버스정보]],RIGHT(표2[[#This Row],[인천버스정보]],7),"")</f>
        <v>여고입구</v>
      </c>
      <c r="F1762">
        <f>INT(LEFT(RIGHT(표2[[#This Row],[인천버스정보]],6),5))</f>
        <v>90232</v>
      </c>
      <c r="G1762" s="3" t="str">
        <f>TEXT(VLOOKUP(표2[[#This Row],[BIS_NO]],표4[[정류소 번호]:[ISC 정류소 ID]],8,FALSE),0)</f>
        <v>2807367</v>
      </c>
      <c r="H1762" s="3">
        <f>VLOOKUP(INT(표2[[#This Row],[BIS_NO]]),표3[],2,FALSE)</f>
        <v>2726</v>
      </c>
      <c r="I1762" s="3">
        <f>VLOOKUP(표2[[#This Row],[BIS_NO]],표4[[정류소 번호]:[ISC 정류소 ID]],2,FALSE)</f>
        <v>169001232</v>
      </c>
      <c r="J1762" s="1" t="s">
        <v>16032</v>
      </c>
    </row>
    <row r="1763" spans="1:10">
      <c r="A1763">
        <v>165000478</v>
      </c>
      <c r="B1763" t="s">
        <v>5</v>
      </c>
      <c r="C1763" t="s">
        <v>17564</v>
      </c>
      <c r="D1763" s="3">
        <v>23</v>
      </c>
      <c r="E1763" s="3" t="str">
        <f>SUBSTITUTE(표2[[#This Row],[인천버스정보]],RIGHT(표2[[#This Row],[인천버스정보]],7),"")</f>
        <v>강화서문</v>
      </c>
      <c r="F1763">
        <f>INT(LEFT(RIGHT(표2[[#This Row],[인천버스정보]],6),5))</f>
        <v>43064</v>
      </c>
      <c r="G1763" s="3" t="str">
        <f>TEXT(VLOOKUP(표2[[#This Row],[BIS_NO]],표4[[정류소 번호]:[ISC 정류소 ID]],8,FALSE),0)</f>
        <v>2800265</v>
      </c>
      <c r="H1763" s="3">
        <f>VLOOKUP(INT(표2[[#This Row],[BIS_NO]]),표3[],2,FALSE)</f>
        <v>3065</v>
      </c>
      <c r="I1763" s="3">
        <f>VLOOKUP(표2[[#This Row],[BIS_NO]],표4[[정류소 번호]:[ISC 정류소 ID]],2,FALSE)</f>
        <v>169000064</v>
      </c>
      <c r="J1763" s="1" t="s">
        <v>16033</v>
      </c>
    </row>
    <row r="1764" spans="1:10">
      <c r="A1764">
        <v>165000478</v>
      </c>
      <c r="B1764" t="s">
        <v>5</v>
      </c>
      <c r="C1764" t="s">
        <v>17564</v>
      </c>
      <c r="D1764" s="3">
        <v>24</v>
      </c>
      <c r="E1764" s="3" t="str">
        <f>SUBSTITUTE(표2[[#This Row],[인천버스정보]],RIGHT(표2[[#This Row],[인천버스정보]],7),"")</f>
        <v>강화서문</v>
      </c>
      <c r="F1764">
        <f>INT(LEFT(RIGHT(표2[[#This Row],[인천버스정보]],6),5))</f>
        <v>43063</v>
      </c>
      <c r="G1764" s="3" t="str">
        <f>TEXT(VLOOKUP(표2[[#This Row],[BIS_NO]],표4[[정류소 번호]:[ISC 정류소 ID]],8,FALSE),0)</f>
        <v>2800266</v>
      </c>
      <c r="H1764" s="3">
        <f>VLOOKUP(INT(표2[[#This Row],[BIS_NO]]),표3[],2,FALSE)</f>
        <v>2964</v>
      </c>
      <c r="I1764" s="3">
        <f>VLOOKUP(표2[[#This Row],[BIS_NO]],표4[[정류소 번호]:[ISC 정류소 ID]],2,FALSE)</f>
        <v>169000063</v>
      </c>
      <c r="J1764" s="1" t="s">
        <v>16093</v>
      </c>
    </row>
    <row r="1765" spans="1:10">
      <c r="A1765">
        <v>165000478</v>
      </c>
      <c r="B1765" t="s">
        <v>5</v>
      </c>
      <c r="C1765" t="s">
        <v>17564</v>
      </c>
      <c r="D1765" s="3">
        <v>25</v>
      </c>
      <c r="E1765" s="3" t="str">
        <f>SUBSTITUTE(표2[[#This Row],[인천버스정보]],RIGHT(표2[[#This Row],[인천버스정보]],7),"")</f>
        <v>여고입구</v>
      </c>
      <c r="F1765">
        <f>INT(LEFT(RIGHT(표2[[#This Row],[인천버스정보]],6),5))</f>
        <v>90233</v>
      </c>
      <c r="G1765" s="3" t="str">
        <f>TEXT(VLOOKUP(표2[[#This Row],[BIS_NO]],표4[[정류소 번호]:[ISC 정류소 ID]],8,FALSE),0)</f>
        <v>2807368</v>
      </c>
      <c r="H1765" s="3">
        <f>VLOOKUP(INT(표2[[#This Row],[BIS_NO]]),표3[],2,FALSE)</f>
        <v>2727</v>
      </c>
      <c r="I1765" s="3">
        <f>VLOOKUP(표2[[#This Row],[BIS_NO]],표4[[정류소 번호]:[ISC 정류소 ID]],2,FALSE)</f>
        <v>169001233</v>
      </c>
      <c r="J1765" s="1" t="s">
        <v>16235</v>
      </c>
    </row>
    <row r="1766" spans="1:10">
      <c r="A1766">
        <v>165000478</v>
      </c>
      <c r="B1766" t="s">
        <v>5</v>
      </c>
      <c r="C1766" t="s">
        <v>17564</v>
      </c>
      <c r="D1766" s="3">
        <v>26</v>
      </c>
      <c r="E1766" s="3" t="str">
        <f>SUBSTITUTE(표2[[#This Row],[인천버스정보]],RIGHT(표2[[#This Row],[인천버스정보]],7),"")</f>
        <v>강화슈퍼</v>
      </c>
      <c r="F1766">
        <f>INT(LEFT(RIGHT(표2[[#This Row],[인천버스정보]],6),5))</f>
        <v>43066</v>
      </c>
      <c r="G1766" s="3" t="str">
        <f>TEXT(VLOOKUP(표2[[#This Row],[BIS_NO]],표4[[정류소 번호]:[ISC 정류소 ID]],8,FALSE),0)</f>
        <v>2804602</v>
      </c>
      <c r="H1766" s="3">
        <f>VLOOKUP(INT(표2[[#This Row],[BIS_NO]]),표3[],2,FALSE)</f>
        <v>2966</v>
      </c>
      <c r="I1766" s="3">
        <f>VLOOKUP(표2[[#This Row],[BIS_NO]],표4[[정류소 번호]:[ISC 정류소 ID]],2,FALSE)</f>
        <v>169000066</v>
      </c>
      <c r="J1766" s="1" t="s">
        <v>16095</v>
      </c>
    </row>
    <row r="1767" spans="1:10">
      <c r="A1767">
        <v>165000478</v>
      </c>
      <c r="B1767" t="s">
        <v>5</v>
      </c>
      <c r="C1767" t="s">
        <v>17564</v>
      </c>
      <c r="D1767" s="3">
        <v>27</v>
      </c>
      <c r="E1767" s="3" t="str">
        <f>SUBSTITUTE(표2[[#This Row],[인천버스정보]],RIGHT(표2[[#This Row],[인천버스정보]],7),"")</f>
        <v>중앙시장.고려궁지입구</v>
      </c>
      <c r="F1767">
        <f>INT(LEFT(RIGHT(표2[[#This Row],[인천버스정보]],6),5))</f>
        <v>43067</v>
      </c>
      <c r="G1767" s="3" t="str">
        <f>TEXT(VLOOKUP(표2[[#This Row],[BIS_NO]],표4[[정류소 번호]:[ISC 정류소 ID]],8,FALSE),0)</f>
        <v>2803580</v>
      </c>
      <c r="H1767" s="3">
        <f>VLOOKUP(INT(표2[[#This Row],[BIS_NO]]),표3[],2,FALSE)</f>
        <v>3454</v>
      </c>
      <c r="I1767" s="3">
        <f>VLOOKUP(표2[[#This Row],[BIS_NO]],표4[[정류소 번호]:[ISC 정류소 ID]],2,FALSE)</f>
        <v>169000067</v>
      </c>
      <c r="J1767" s="1" t="s">
        <v>16096</v>
      </c>
    </row>
    <row r="1768" spans="1:10">
      <c r="A1768">
        <v>165000478</v>
      </c>
      <c r="B1768" t="s">
        <v>5</v>
      </c>
      <c r="C1768" t="s">
        <v>17564</v>
      </c>
      <c r="D1768" s="3">
        <v>28</v>
      </c>
      <c r="E1768" s="3" t="str">
        <f>SUBSTITUTE(표2[[#This Row],[인천버스정보]],RIGHT(표2[[#This Row],[인천버스정보]],7),"")</f>
        <v>강화군청</v>
      </c>
      <c r="F1768">
        <f>INT(LEFT(RIGHT(표2[[#This Row],[인천버스정보]],6),5))</f>
        <v>43108</v>
      </c>
      <c r="G1768" s="3" t="str">
        <f>TEXT(VLOOKUP(표2[[#This Row],[BIS_NO]],표4[[정류소 번호]:[ISC 정류소 ID]],8,FALSE),0)</f>
        <v>2800263</v>
      </c>
      <c r="H1768" s="3">
        <f>VLOOKUP(INT(표2[[#This Row],[BIS_NO]]),표3[],2,FALSE)</f>
        <v>2995</v>
      </c>
      <c r="I1768" s="3">
        <f>VLOOKUP(표2[[#This Row],[BIS_NO]],표4[[정류소 번호]:[ISC 정류소 ID]],2,FALSE)</f>
        <v>169000108</v>
      </c>
      <c r="J1768" s="1" t="s">
        <v>16097</v>
      </c>
    </row>
    <row r="1769" spans="1:10">
      <c r="A1769">
        <v>165000478</v>
      </c>
      <c r="B1769" t="s">
        <v>5</v>
      </c>
      <c r="C1769" t="s">
        <v>17564</v>
      </c>
      <c r="D1769" s="3">
        <v>29</v>
      </c>
      <c r="E1769" s="3" t="str">
        <f>SUBSTITUTE(표2[[#This Row],[인천버스정보]],RIGHT(표2[[#This Row],[인천버스정보]],7),"")</f>
        <v>수협</v>
      </c>
      <c r="F1769">
        <f>INT(LEFT(RIGHT(표2[[#This Row],[인천버스정보]],6),5))</f>
        <v>43059</v>
      </c>
      <c r="G1769" s="3" t="str">
        <f>TEXT(VLOOKUP(표2[[#This Row],[BIS_NO]],표4[[정류소 번호]:[ISC 정류소 ID]],8,FALSE),0)</f>
        <v>2807388</v>
      </c>
      <c r="H1769" s="3">
        <f>VLOOKUP(INT(표2[[#This Row],[BIS_NO]]),표3[],2,FALSE)</f>
        <v>3184</v>
      </c>
      <c r="I1769" s="3">
        <f>VLOOKUP(표2[[#This Row],[BIS_NO]],표4[[정류소 번호]:[ISC 정류소 ID]],2,FALSE)</f>
        <v>169000059</v>
      </c>
      <c r="J1769" s="1" t="s">
        <v>16629</v>
      </c>
    </row>
    <row r="1770" spans="1:10">
      <c r="A1770">
        <v>165000478</v>
      </c>
      <c r="B1770" t="s">
        <v>5</v>
      </c>
      <c r="C1770" t="s">
        <v>17564</v>
      </c>
      <c r="D1770" s="3">
        <v>30</v>
      </c>
      <c r="E1770" s="3" t="str">
        <f>SUBSTITUTE(표2[[#This Row],[인천버스정보]],RIGHT(표2[[#This Row],[인천버스정보]],7),"")</f>
        <v>강화문화원.종합전시관</v>
      </c>
      <c r="F1770">
        <f>INT(LEFT(RIGHT(표2[[#This Row],[인천버스정보]],6),5))</f>
        <v>43097</v>
      </c>
      <c r="G1770" s="3" t="str">
        <f>TEXT(VLOOKUP(표2[[#This Row],[BIS_NO]],표4[[정류소 번호]:[ISC 정류소 ID]],8,FALSE),0)</f>
        <v>2804528</v>
      </c>
      <c r="H1770" s="3">
        <f>VLOOKUP(INT(표2[[#This Row],[BIS_NO]]),표3[],2,FALSE)</f>
        <v>3662</v>
      </c>
      <c r="I1770" s="3">
        <f>VLOOKUP(표2[[#This Row],[BIS_NO]],표4[[정류소 번호]:[ISC 정류소 ID]],2,FALSE)</f>
        <v>169000097</v>
      </c>
      <c r="J1770" s="1" t="s">
        <v>16580</v>
      </c>
    </row>
    <row r="1771" spans="1:10">
      <c r="A1771">
        <v>165000478</v>
      </c>
      <c r="B1771" t="s">
        <v>5</v>
      </c>
      <c r="C1771" t="s">
        <v>17564</v>
      </c>
      <c r="D1771" s="3">
        <v>31</v>
      </c>
      <c r="E1771" s="3" t="str">
        <f>SUBSTITUTE(표2[[#This Row],[인천버스정보]],RIGHT(표2[[#This Row],[인천버스정보]],7),"")</f>
        <v>구보건소.강화터미널</v>
      </c>
      <c r="F1771">
        <f>INT(LEFT(RIGHT(표2[[#This Row],[인천버스정보]],6),5))</f>
        <v>43056</v>
      </c>
      <c r="G1771" s="3" t="str">
        <f>TEXT(VLOOKUP(표2[[#This Row],[BIS_NO]],표4[[정류소 번호]:[ISC 정류소 ID]],8,FALSE),0)</f>
        <v>2804527</v>
      </c>
      <c r="H1771" s="3">
        <f>VLOOKUP(INT(표2[[#This Row],[BIS_NO]]),표3[],2,FALSE)</f>
        <v>2961</v>
      </c>
      <c r="I1771" s="3">
        <f>VLOOKUP(표2[[#This Row],[BIS_NO]],표4[[정류소 번호]:[ISC 정류소 ID]],2,FALSE)</f>
        <v>169000056</v>
      </c>
      <c r="J1771" s="2" t="s">
        <v>16700</v>
      </c>
    </row>
    <row r="1772" spans="1:10">
      <c r="A1772">
        <v>165000478</v>
      </c>
      <c r="B1772" t="s">
        <v>5</v>
      </c>
      <c r="C1772" t="s">
        <v>17564</v>
      </c>
      <c r="D1772" s="3">
        <v>32</v>
      </c>
      <c r="E1772" s="3" t="str">
        <f>SUBSTITUTE(표2[[#This Row],[인천버스정보]],RIGHT(표2[[#This Row],[인천버스정보]],7),"")</f>
        <v>강화터미널</v>
      </c>
      <c r="F1772">
        <f>INT(LEFT(RIGHT(표2[[#This Row],[인천버스정보]],6),5))</f>
        <v>43057</v>
      </c>
      <c r="G1772" s="3" t="str">
        <f>TEXT(VLOOKUP(표2[[#This Row],[BIS_NO]],표4[[정류소 번호]:[ISC 정류소 ID]],8,FALSE),0)</f>
        <v>2800270</v>
      </c>
      <c r="H1772" s="3">
        <f>VLOOKUP(INT(표2[[#This Row],[BIS_NO]]),표3[],2,FALSE)</f>
        <v>3664</v>
      </c>
      <c r="I1772" s="3">
        <f>VLOOKUP(표2[[#This Row],[BIS_NO]],표4[[정류소 번호]:[ISC 정류소 ID]],2,FALSE)</f>
        <v>169000057</v>
      </c>
      <c r="J1772" s="1" t="s">
        <v>16027</v>
      </c>
    </row>
    <row r="1773" spans="1:10">
      <c r="A1773">
        <v>165000490</v>
      </c>
      <c r="B1773" t="s">
        <v>25</v>
      </c>
      <c r="C1773" t="s">
        <v>17565</v>
      </c>
      <c r="D1773" s="3">
        <v>1</v>
      </c>
      <c r="E1773" s="3" t="str">
        <f>SUBSTITUTE(표2[[#This Row],[인천버스정보]],RIGHT(표2[[#This Row],[인천버스정보]],7),"")</f>
        <v>강화터미널</v>
      </c>
      <c r="F1773">
        <f>INT(LEFT(RIGHT(표2[[#This Row],[인천버스정보]],6),5))</f>
        <v>43058</v>
      </c>
      <c r="G1773" s="3" t="str">
        <f>TEXT(VLOOKUP(표2[[#This Row],[BIS_NO]],표4[[정류소 번호]:[ISC 정류소 ID]],8,FALSE),0)</f>
        <v>2800269</v>
      </c>
      <c r="H1773" s="3">
        <f>VLOOKUP(INT(표2[[#This Row],[BIS_NO]]),표3[],2,FALSE)</f>
        <v>837</v>
      </c>
      <c r="I1773" s="3">
        <f>VLOOKUP(표2[[#This Row],[BIS_NO]],표4[[정류소 번호]:[ISC 정류소 ID]],2,FALSE)</f>
        <v>169000058</v>
      </c>
      <c r="J1773" s="1" t="s">
        <v>65</v>
      </c>
    </row>
    <row r="1774" spans="1:10">
      <c r="A1774">
        <v>165000490</v>
      </c>
      <c r="B1774" t="s">
        <v>25</v>
      </c>
      <c r="C1774" t="s">
        <v>17565</v>
      </c>
      <c r="D1774" s="3">
        <v>2</v>
      </c>
      <c r="E1774" s="3" t="str">
        <f>SUBSTITUTE(표2[[#This Row],[인천버스정보]],RIGHT(표2[[#This Row],[인천버스정보]],7),"")</f>
        <v>강화장례식장</v>
      </c>
      <c r="F1774">
        <f>INT(LEFT(RIGHT(표2[[#This Row],[인천버스정보]],6),5))</f>
        <v>43918</v>
      </c>
      <c r="G1774" s="3" t="str">
        <f>TEXT(VLOOKUP(표2[[#This Row],[BIS_NO]],표4[[정류소 번호]:[ISC 정류소 ID]],8,FALSE),0)</f>
        <v>2805488</v>
      </c>
      <c r="H1774" s="3">
        <f>VLOOKUP(INT(표2[[#This Row],[BIS_NO]]),표3[],2,FALSE)</f>
        <v>1181</v>
      </c>
      <c r="I1774" s="3">
        <f>VLOOKUP(표2[[#This Row],[BIS_NO]],표4[[정류소 번호]:[ISC 정류소 ID]],2,FALSE)</f>
        <v>169000918</v>
      </c>
      <c r="J1774" s="1" t="s">
        <v>66</v>
      </c>
    </row>
    <row r="1775" spans="1:10">
      <c r="A1775">
        <v>165000490</v>
      </c>
      <c r="B1775" t="s">
        <v>25</v>
      </c>
      <c r="C1775" t="s">
        <v>17565</v>
      </c>
      <c r="D1775" s="3">
        <v>3</v>
      </c>
      <c r="E1775" s="3" t="str">
        <f>SUBSTITUTE(표2[[#This Row],[인천버스정보]],RIGHT(표2[[#This Row],[인천버스정보]],7),"")</f>
        <v>산림조합앞</v>
      </c>
      <c r="F1775">
        <f>INT(LEFT(RIGHT(표2[[#This Row],[인천버스정보]],6),5))</f>
        <v>90234</v>
      </c>
      <c r="G1775" s="3" t="str">
        <f>TEXT(VLOOKUP(표2[[#This Row],[BIS_NO]],표4[[정류소 번호]:[ISC 정류소 ID]],8,FALSE),0)</f>
        <v>2807373</v>
      </c>
      <c r="H1775" s="3">
        <f>VLOOKUP(INT(표2[[#This Row],[BIS_NO]]),표3[],2,FALSE)</f>
        <v>2728</v>
      </c>
      <c r="I1775" s="3">
        <f>VLOOKUP(표2[[#This Row],[BIS_NO]],표4[[정류소 번호]:[ISC 정류소 ID]],2,FALSE)</f>
        <v>169001234</v>
      </c>
      <c r="J1775" s="1" t="s">
        <v>67</v>
      </c>
    </row>
    <row r="1776" spans="1:10">
      <c r="A1776">
        <v>165000490</v>
      </c>
      <c r="B1776" t="s">
        <v>25</v>
      </c>
      <c r="C1776" t="s">
        <v>17565</v>
      </c>
      <c r="D1776" s="3">
        <v>4</v>
      </c>
      <c r="E1776" s="3" t="str">
        <f>SUBSTITUTE(표2[[#This Row],[인천버스정보]],RIGHT(표2[[#This Row],[인천버스정보]],7),"")</f>
        <v>창리</v>
      </c>
      <c r="F1776">
        <f>INT(LEFT(RIGHT(표2[[#This Row],[인천버스정보]],6),5))</f>
        <v>43053</v>
      </c>
      <c r="G1776" s="3" t="str">
        <f>TEXT(VLOOKUP(표2[[#This Row],[BIS_NO]],표4[[정류소 번호]:[ISC 정류소 ID]],8,FALSE),0)</f>
        <v>2800272</v>
      </c>
      <c r="H1776" s="3">
        <f>VLOOKUP(INT(표2[[#This Row],[BIS_NO]]),표3[],2,FALSE)</f>
        <v>4679</v>
      </c>
      <c r="I1776" s="3">
        <f>VLOOKUP(표2[[#This Row],[BIS_NO]],표4[[정류소 번호]:[ISC 정류소 ID]],2,FALSE)</f>
        <v>169000053</v>
      </c>
      <c r="J1776" s="1" t="s">
        <v>68</v>
      </c>
    </row>
    <row r="1777" spans="1:10">
      <c r="A1777">
        <v>165000490</v>
      </c>
      <c r="B1777" t="s">
        <v>25</v>
      </c>
      <c r="C1777" t="s">
        <v>17565</v>
      </c>
      <c r="D1777" s="3">
        <v>5</v>
      </c>
      <c r="E1777" s="3" t="str">
        <f>SUBSTITUTE(표2[[#This Row],[인천버스정보]],RIGHT(표2[[#This Row],[인천버스정보]],7),"")</f>
        <v>창리</v>
      </c>
      <c r="F1777">
        <f>INT(LEFT(RIGHT(표2[[#This Row],[인천버스정보]],6),5))</f>
        <v>43052</v>
      </c>
      <c r="G1777" s="3" t="str">
        <f>TEXT(VLOOKUP(표2[[#This Row],[BIS_NO]],표4[[정류소 번호]:[ISC 정류소 ID]],8,FALSE),0)</f>
        <v>2803582</v>
      </c>
      <c r="H1777" s="3">
        <f>VLOOKUP(INT(표2[[#This Row],[BIS_NO]]),표3[],2,FALSE)</f>
        <v>4588</v>
      </c>
      <c r="I1777" s="3">
        <f>VLOOKUP(표2[[#This Row],[BIS_NO]],표4[[정류소 번호]:[ISC 정류소 ID]],2,FALSE)</f>
        <v>169000052</v>
      </c>
      <c r="J1777" s="1" t="s">
        <v>69</v>
      </c>
    </row>
    <row r="1778" spans="1:10">
      <c r="A1778">
        <v>165000490</v>
      </c>
      <c r="B1778" t="s">
        <v>25</v>
      </c>
      <c r="C1778" t="s">
        <v>17565</v>
      </c>
      <c r="D1778" s="3">
        <v>6</v>
      </c>
      <c r="E1778" s="3" t="str">
        <f>SUBSTITUTE(표2[[#This Row],[인천버스정보]],RIGHT(표2[[#This Row],[인천버스정보]],7),"")</f>
        <v>경기주유소</v>
      </c>
      <c r="F1778">
        <f>INT(LEFT(RIGHT(표2[[#This Row],[인천버스정보]],6),5))</f>
        <v>43051</v>
      </c>
      <c r="G1778" s="3" t="str">
        <f>TEXT(VLOOKUP(표2[[#This Row],[BIS_NO]],표4[[정류소 번호]:[ISC 정류소 ID]],8,FALSE),0)</f>
        <v>2803603</v>
      </c>
      <c r="H1778" s="3">
        <f>VLOOKUP(INT(표2[[#This Row],[BIS_NO]]),표3[],2,FALSE)</f>
        <v>880</v>
      </c>
      <c r="I1778" s="3">
        <f>VLOOKUP(표2[[#This Row],[BIS_NO]],표4[[정류소 번호]:[ISC 정류소 ID]],2,FALSE)</f>
        <v>169000051</v>
      </c>
      <c r="J1778" s="1" t="s">
        <v>70</v>
      </c>
    </row>
    <row r="1779" spans="1:10">
      <c r="A1779">
        <v>165000490</v>
      </c>
      <c r="B1779" t="s">
        <v>25</v>
      </c>
      <c r="C1779" t="s">
        <v>17565</v>
      </c>
      <c r="D1779" s="3">
        <v>7</v>
      </c>
      <c r="E1779" s="3" t="str">
        <f>SUBSTITUTE(표2[[#This Row],[인천버스정보]],RIGHT(표2[[#This Row],[인천버스정보]],7),"")</f>
        <v>세광2차아파트</v>
      </c>
      <c r="F1779">
        <f>INT(LEFT(RIGHT(표2[[#This Row],[인천버스정보]],6),5))</f>
        <v>43857</v>
      </c>
      <c r="G1779" s="3" t="str">
        <f>TEXT(VLOOKUP(표2[[#This Row],[BIS_NO]],표4[[정류소 번호]:[ISC 정류소 ID]],8,FALSE),0)</f>
        <v>2803602</v>
      </c>
      <c r="H1779" s="3">
        <f>VLOOKUP(INT(표2[[#This Row],[BIS_NO]]),표3[],2,FALSE)</f>
        <v>1346</v>
      </c>
      <c r="I1779" s="3">
        <f>VLOOKUP(표2[[#This Row],[BIS_NO]],표4[[정류소 번호]:[ISC 정류소 ID]],2,FALSE)</f>
        <v>169000857</v>
      </c>
      <c r="J1779" s="1" t="s">
        <v>71</v>
      </c>
    </row>
    <row r="1780" spans="1:10">
      <c r="A1780">
        <v>165000490</v>
      </c>
      <c r="B1780" t="s">
        <v>25</v>
      </c>
      <c r="C1780" t="s">
        <v>17565</v>
      </c>
      <c r="D1780" s="3">
        <v>8</v>
      </c>
      <c r="E1780" s="3" t="str">
        <f>SUBSTITUTE(표2[[#This Row],[인천버스정보]],RIGHT(표2[[#This Row],[인천버스정보]],7),"")</f>
        <v>세광아파트</v>
      </c>
      <c r="F1780">
        <f>INT(LEFT(RIGHT(표2[[#This Row],[인천버스정보]],6),5))</f>
        <v>43049</v>
      </c>
      <c r="G1780" s="3" t="str">
        <f>TEXT(VLOOKUP(표2[[#This Row],[BIS_NO]],표4[[정류소 번호]:[ISC 정류소 ID]],8,FALSE),0)</f>
        <v>2800274</v>
      </c>
      <c r="H1780" s="3">
        <f>VLOOKUP(INT(표2[[#This Row],[BIS_NO]]),표3[],2,FALSE)</f>
        <v>5442</v>
      </c>
      <c r="I1780" s="3">
        <f>VLOOKUP(표2[[#This Row],[BIS_NO]],표4[[정류소 번호]:[ISC 정류소 ID]],2,FALSE)</f>
        <v>169000049</v>
      </c>
      <c r="J1780" s="1" t="s">
        <v>72</v>
      </c>
    </row>
    <row r="1781" spans="1:10">
      <c r="A1781">
        <v>165000490</v>
      </c>
      <c r="B1781" t="s">
        <v>25</v>
      </c>
      <c r="C1781" t="s">
        <v>17565</v>
      </c>
      <c r="D1781" s="3">
        <v>9</v>
      </c>
      <c r="E1781" s="3" t="str">
        <f>SUBSTITUTE(표2[[#This Row],[인천버스정보]],RIGHT(표2[[#This Row],[인천버스정보]],7),"")</f>
        <v>찬우물약수터</v>
      </c>
      <c r="F1781">
        <f>INT(LEFT(RIGHT(표2[[#This Row],[인천버스정보]],6),5))</f>
        <v>43851</v>
      </c>
      <c r="G1781" s="3" t="str">
        <f>TEXT(VLOOKUP(표2[[#This Row],[BIS_NO]],표4[[정류소 번호]:[ISC 정류소 ID]],8,FALSE),0)</f>
        <v>2803847</v>
      </c>
      <c r="H1781" s="3">
        <f>VLOOKUP(INT(표2[[#This Row],[BIS_NO]]),표3[],2,FALSE)</f>
        <v>1345</v>
      </c>
      <c r="I1781" s="3">
        <f>VLOOKUP(표2[[#This Row],[BIS_NO]],표4[[정류소 번호]:[ISC 정류소 ID]],2,FALSE)</f>
        <v>169000851</v>
      </c>
      <c r="J1781" s="1" t="s">
        <v>73</v>
      </c>
    </row>
    <row r="1782" spans="1:10">
      <c r="A1782">
        <v>165000490</v>
      </c>
      <c r="B1782" t="s">
        <v>25</v>
      </c>
      <c r="C1782" t="s">
        <v>17565</v>
      </c>
      <c r="D1782" s="3">
        <v>10</v>
      </c>
      <c r="E1782" s="3" t="str">
        <f>SUBSTITUTE(표2[[#This Row],[인천버스정보]],RIGHT(표2[[#This Row],[인천버스정보]],7),"")</f>
        <v>옥금말</v>
      </c>
      <c r="F1782">
        <f>INT(LEFT(RIGHT(표2[[#This Row],[인천버스정보]],6),5))</f>
        <v>43953</v>
      </c>
      <c r="G1782" s="3" t="str">
        <f>TEXT(VLOOKUP(표2[[#This Row],[BIS_NO]],표4[[정류소 번호]:[ISC 정류소 ID]],8,FALSE),0)</f>
        <v>2806301</v>
      </c>
      <c r="H1782" s="3">
        <f>VLOOKUP(INT(표2[[#This Row],[BIS_NO]]),표3[],2,FALSE)</f>
        <v>4079</v>
      </c>
      <c r="I1782" s="3">
        <f>VLOOKUP(표2[[#This Row],[BIS_NO]],표4[[정류소 번호]:[ISC 정류소 ID]],2,FALSE)</f>
        <v>169000953</v>
      </c>
      <c r="J1782" s="1" t="s">
        <v>74</v>
      </c>
    </row>
    <row r="1783" spans="1:10">
      <c r="A1783">
        <v>165000490</v>
      </c>
      <c r="B1783" t="s">
        <v>25</v>
      </c>
      <c r="C1783" t="s">
        <v>17565</v>
      </c>
      <c r="D1783" s="3">
        <v>11</v>
      </c>
      <c r="E1783" s="3" t="str">
        <f>SUBSTITUTE(표2[[#This Row],[인천버스정보]],RIGHT(표2[[#This Row],[인천버스정보]],7),"")</f>
        <v>울레기</v>
      </c>
      <c r="F1783">
        <f>INT(LEFT(RIGHT(표2[[#This Row],[인천버스정보]],6),5))</f>
        <v>43179</v>
      </c>
      <c r="G1783" s="3" t="str">
        <f>TEXT(VLOOKUP(표2[[#This Row],[BIS_NO]],표4[[정류소 번호]:[ISC 정류소 ID]],8,FALSE),0)</f>
        <v>2803848</v>
      </c>
      <c r="H1783" s="3">
        <f>VLOOKUP(INT(표2[[#This Row],[BIS_NO]]),표3[],2,FALSE)</f>
        <v>3580</v>
      </c>
      <c r="I1783" s="3">
        <f>VLOOKUP(표2[[#This Row],[BIS_NO]],표4[[정류소 번호]:[ISC 정류소 ID]],2,FALSE)</f>
        <v>169000179</v>
      </c>
      <c r="J1783" s="1" t="s">
        <v>75</v>
      </c>
    </row>
    <row r="1784" spans="1:10">
      <c r="A1784">
        <v>165000490</v>
      </c>
      <c r="B1784" t="s">
        <v>25</v>
      </c>
      <c r="C1784" t="s">
        <v>17565</v>
      </c>
      <c r="D1784" s="3">
        <v>12</v>
      </c>
      <c r="E1784" s="3" t="str">
        <f>SUBSTITUTE(표2[[#This Row],[인천버스정보]],RIGHT(표2[[#This Row],[인천버스정보]],7),"")</f>
        <v>구렁목</v>
      </c>
      <c r="F1784">
        <f>INT(LEFT(RIGHT(표2[[#This Row],[인천버스정보]],6),5))</f>
        <v>43951</v>
      </c>
      <c r="G1784" s="3" t="str">
        <f>TEXT(VLOOKUP(표2[[#This Row],[BIS_NO]],표4[[정류소 번호]:[ISC 정류소 ID]],8,FALSE),0)</f>
        <v>2806298</v>
      </c>
      <c r="H1784" s="3">
        <f>VLOOKUP(INT(표2[[#This Row],[BIS_NO]]),표3[],2,FALSE)</f>
        <v>3081</v>
      </c>
      <c r="I1784" s="3">
        <f>VLOOKUP(표2[[#This Row],[BIS_NO]],표4[[정류소 번호]:[ISC 정류소 ID]],2,FALSE)</f>
        <v>169000951</v>
      </c>
      <c r="J1784" s="1" t="s">
        <v>76</v>
      </c>
    </row>
    <row r="1785" spans="1:10">
      <c r="A1785">
        <v>165000490</v>
      </c>
      <c r="B1785" t="s">
        <v>25</v>
      </c>
      <c r="C1785" t="s">
        <v>17565</v>
      </c>
      <c r="D1785" s="3">
        <v>13</v>
      </c>
      <c r="E1785" s="3" t="str">
        <f>SUBSTITUTE(표2[[#This Row],[인천버스정보]],RIGHT(표2[[#This Row],[인천버스정보]],7),"")</f>
        <v>돌성</v>
      </c>
      <c r="F1785">
        <f>INT(LEFT(RIGHT(표2[[#This Row],[인천버스정보]],6),5))</f>
        <v>43364</v>
      </c>
      <c r="G1785" s="3" t="str">
        <f>TEXT(VLOOKUP(표2[[#This Row],[BIS_NO]],표4[[정류소 번호]:[ISC 정류소 ID]],8,FALSE),0)</f>
        <v>2803849</v>
      </c>
      <c r="H1785" s="3">
        <f>VLOOKUP(INT(표2[[#This Row],[BIS_NO]]),표3[],2,FALSE)</f>
        <v>3732</v>
      </c>
      <c r="I1785" s="3">
        <f>VLOOKUP(표2[[#This Row],[BIS_NO]],표4[[정류소 번호]:[ISC 정류소 ID]],2,FALSE)</f>
        <v>169000364</v>
      </c>
      <c r="J1785" s="1" t="s">
        <v>77</v>
      </c>
    </row>
    <row r="1786" spans="1:10">
      <c r="A1786">
        <v>165000490</v>
      </c>
      <c r="B1786" t="s">
        <v>25</v>
      </c>
      <c r="C1786" t="s">
        <v>17565</v>
      </c>
      <c r="D1786" s="3">
        <v>14</v>
      </c>
      <c r="E1786" s="3" t="str">
        <f>SUBSTITUTE(표2[[#This Row],[인천버스정보]],RIGHT(표2[[#This Row],[인천버스정보]],7),"")</f>
        <v>메제미</v>
      </c>
      <c r="F1786">
        <f>INT(LEFT(RIGHT(표2[[#This Row],[인천버스정보]],6),5))</f>
        <v>43598</v>
      </c>
      <c r="G1786" s="3" t="str">
        <f>TEXT(VLOOKUP(표2[[#This Row],[BIS_NO]],표4[[정류소 번호]:[ISC 정류소 ID]],8,FALSE),0)</f>
        <v>2803851</v>
      </c>
      <c r="H1786" s="3">
        <f>VLOOKUP(INT(표2[[#This Row],[BIS_NO]]),표3[],2,FALSE)</f>
        <v>3472</v>
      </c>
      <c r="I1786" s="3">
        <f>VLOOKUP(표2[[#This Row],[BIS_NO]],표4[[정류소 번호]:[ISC 정류소 ID]],2,FALSE)</f>
        <v>169000598</v>
      </c>
      <c r="J1786" s="1" t="s">
        <v>78</v>
      </c>
    </row>
    <row r="1787" spans="1:10">
      <c r="A1787">
        <v>165000490</v>
      </c>
      <c r="B1787" t="s">
        <v>25</v>
      </c>
      <c r="C1787" t="s">
        <v>17565</v>
      </c>
      <c r="D1787" s="3">
        <v>15</v>
      </c>
      <c r="E1787" s="3" t="str">
        <f>SUBSTITUTE(표2[[#This Row],[인천버스정보]],RIGHT(표2[[#This Row],[인천버스정보]],7),"")</f>
        <v>안양대학교</v>
      </c>
      <c r="F1787">
        <f>INT(LEFT(RIGHT(표2[[#This Row],[인천버스정보]],6),5))</f>
        <v>43177</v>
      </c>
      <c r="G1787" s="3" t="str">
        <f>TEXT(VLOOKUP(표2[[#This Row],[BIS_NO]],표4[[정류소 번호]:[ISC 정류소 ID]],8,FALSE),0)</f>
        <v>2803852</v>
      </c>
      <c r="H1787" s="3">
        <f>VLOOKUP(INT(표2[[#This Row],[BIS_NO]]),표3[],2,FALSE)</f>
        <v>788</v>
      </c>
      <c r="I1787" s="3">
        <f>VLOOKUP(표2[[#This Row],[BIS_NO]],표4[[정류소 번호]:[ISC 정류소 ID]],2,FALSE)</f>
        <v>169000177</v>
      </c>
      <c r="J1787" s="2" t="s">
        <v>16701</v>
      </c>
    </row>
    <row r="1788" spans="1:10">
      <c r="A1788">
        <v>165000490</v>
      </c>
      <c r="B1788" t="s">
        <v>25</v>
      </c>
      <c r="C1788" t="s">
        <v>17565</v>
      </c>
      <c r="D1788" s="3">
        <v>16</v>
      </c>
      <c r="E1788" s="3" t="str">
        <f>SUBSTITUTE(표2[[#This Row],[인천버스정보]],RIGHT(표2[[#This Row],[인천버스정보]],7),"")</f>
        <v>농도원</v>
      </c>
      <c r="F1788">
        <f>INT(LEFT(RIGHT(표2[[#This Row],[인천버스정보]],6),5))</f>
        <v>43178</v>
      </c>
      <c r="G1788" s="3" t="str">
        <f>TEXT(VLOOKUP(표2[[#This Row],[BIS_NO]],표4[[정류소 번호]:[ISC 정류소 ID]],8,FALSE),0)</f>
        <v>2803854</v>
      </c>
      <c r="H1788" s="3">
        <f>VLOOKUP(INT(표2[[#This Row],[BIS_NO]]),표3[],2,FALSE)</f>
        <v>3579</v>
      </c>
      <c r="I1788" s="3">
        <f>VLOOKUP(표2[[#This Row],[BIS_NO]],표4[[정류소 번호]:[ISC 정류소 ID]],2,FALSE)</f>
        <v>169000178</v>
      </c>
      <c r="J1788" s="1" t="s">
        <v>80</v>
      </c>
    </row>
    <row r="1789" spans="1:10">
      <c r="A1789">
        <v>165000490</v>
      </c>
      <c r="B1789" t="s">
        <v>25</v>
      </c>
      <c r="C1789" t="s">
        <v>17565</v>
      </c>
      <c r="D1789" s="3">
        <v>17</v>
      </c>
      <c r="E1789" s="3" t="str">
        <f>SUBSTITUTE(표2[[#This Row],[인천버스정보]],RIGHT(표2[[#This Row],[인천버스정보]],7),"")</f>
        <v>서문안주유소</v>
      </c>
      <c r="F1789">
        <f>INT(LEFT(RIGHT(표2[[#This Row],[인천버스정보]],6),5))</f>
        <v>43966</v>
      </c>
      <c r="G1789" s="3" t="str">
        <f>TEXT(VLOOKUP(표2[[#This Row],[BIS_NO]],표4[[정류소 번호]:[ISC 정류소 ID]],8,FALSE),0)</f>
        <v>2806296</v>
      </c>
      <c r="H1789" s="3">
        <f>VLOOKUP(INT(표2[[#This Row],[BIS_NO]]),표3[],2,FALSE)</f>
        <v>2713</v>
      </c>
      <c r="I1789" s="3">
        <f>VLOOKUP(표2[[#This Row],[BIS_NO]],표4[[정류소 번호]:[ISC 정류소 ID]],2,FALSE)</f>
        <v>169000966</v>
      </c>
      <c r="J1789" s="1" t="s">
        <v>81</v>
      </c>
    </row>
    <row r="1790" spans="1:10">
      <c r="A1790">
        <v>165000490</v>
      </c>
      <c r="B1790" t="s">
        <v>25</v>
      </c>
      <c r="C1790" t="s">
        <v>17565</v>
      </c>
      <c r="D1790" s="3">
        <v>18</v>
      </c>
      <c r="E1790" s="3" t="str">
        <f>SUBSTITUTE(표2[[#This Row],[인천버스정보]],RIGHT(표2[[#This Row],[인천버스정보]],7),"")</f>
        <v>서문안</v>
      </c>
      <c r="F1790">
        <f>INT(LEFT(RIGHT(표2[[#This Row],[인천버스정보]],6),5))</f>
        <v>43385</v>
      </c>
      <c r="G1790" s="3" t="str">
        <f>TEXT(VLOOKUP(표2[[#This Row],[BIS_NO]],표4[[정류소 번호]:[ISC 정류소 ID]],8,FALSE),0)</f>
        <v>2803605</v>
      </c>
      <c r="H1790" s="3">
        <f>VLOOKUP(INT(표2[[#This Row],[BIS_NO]]),표3[],2,FALSE)</f>
        <v>3944</v>
      </c>
      <c r="I1790" s="3">
        <f>VLOOKUP(표2[[#This Row],[BIS_NO]],표4[[정류소 번호]:[ISC 정류소 ID]],2,FALSE)</f>
        <v>169000385</v>
      </c>
      <c r="J1790" s="1" t="s">
        <v>82</v>
      </c>
    </row>
    <row r="1791" spans="1:10">
      <c r="A1791">
        <v>165000490</v>
      </c>
      <c r="B1791" t="s">
        <v>25</v>
      </c>
      <c r="C1791" t="s">
        <v>17565</v>
      </c>
      <c r="D1791" s="3">
        <v>19</v>
      </c>
      <c r="E1791" s="3" t="str">
        <f>SUBSTITUTE(표2[[#This Row],[인천버스정보]],RIGHT(표2[[#This Row],[인천버스정보]],7),"")</f>
        <v>농업기술센터</v>
      </c>
      <c r="F1791">
        <f>INT(LEFT(RIGHT(표2[[#This Row],[인천버스정보]],6),5))</f>
        <v>43573</v>
      </c>
      <c r="G1791" s="3" t="str">
        <f>TEXT(VLOOKUP(표2[[#This Row],[BIS_NO]],표4[[정류소 번호]:[ISC 정류소 ID]],8,FALSE),0)</f>
        <v>2803855</v>
      </c>
      <c r="H1791" s="3">
        <f>VLOOKUP(INT(표2[[#This Row],[BIS_NO]]),표3[],2,FALSE)</f>
        <v>802</v>
      </c>
      <c r="I1791" s="3">
        <f>VLOOKUP(표2[[#This Row],[BIS_NO]],표4[[정류소 번호]:[ISC 정류소 ID]],2,FALSE)</f>
        <v>169000573</v>
      </c>
      <c r="J1791" s="1" t="s">
        <v>83</v>
      </c>
    </row>
    <row r="1792" spans="1:10">
      <c r="A1792">
        <v>165000490</v>
      </c>
      <c r="B1792" t="s">
        <v>25</v>
      </c>
      <c r="C1792" t="s">
        <v>17565</v>
      </c>
      <c r="D1792" s="3">
        <v>20</v>
      </c>
      <c r="E1792" s="3" t="str">
        <f>SUBSTITUTE(표2[[#This Row],[인천버스정보]],RIGHT(표2[[#This Row],[인천버스정보]],7),"")</f>
        <v>인산저수지</v>
      </c>
      <c r="F1792">
        <f>INT(LEFT(RIGHT(표2[[#This Row],[인천버스정보]],6),5))</f>
        <v>43575</v>
      </c>
      <c r="G1792" s="3" t="str">
        <f>TEXT(VLOOKUP(표2[[#This Row],[BIS_NO]],표4[[정류소 번호]:[ISC 정류소 ID]],8,FALSE),0)</f>
        <v>2803856</v>
      </c>
      <c r="H1792" s="3">
        <f>VLOOKUP(INT(표2[[#This Row],[BIS_NO]]),표3[],2,FALSE)</f>
        <v>3464</v>
      </c>
      <c r="I1792" s="3">
        <f>VLOOKUP(표2[[#This Row],[BIS_NO]],표4[[정류소 번호]:[ISC 정류소 ID]],2,FALSE)</f>
        <v>169000575</v>
      </c>
      <c r="J1792" s="1" t="s">
        <v>84</v>
      </c>
    </row>
    <row r="1793" spans="1:10">
      <c r="A1793">
        <v>165000490</v>
      </c>
      <c r="B1793" t="s">
        <v>25</v>
      </c>
      <c r="C1793" t="s">
        <v>17565</v>
      </c>
      <c r="D1793" s="3">
        <v>21</v>
      </c>
      <c r="E1793" s="3" t="str">
        <f>SUBSTITUTE(표2[[#This Row],[인천버스정보]],RIGHT(표2[[#This Row],[인천버스정보]],7),"")</f>
        <v>양왕마을</v>
      </c>
      <c r="F1793">
        <f>INT(LEFT(RIGHT(표2[[#This Row],[인천버스정보]],6),5))</f>
        <v>43928</v>
      </c>
      <c r="G1793" s="3" t="str">
        <f>TEXT(VLOOKUP(표2[[#This Row],[BIS_NO]],표4[[정류소 번호]:[ISC 정류소 ID]],8,FALSE),0)</f>
        <v>2806231</v>
      </c>
      <c r="H1793" s="3">
        <f>VLOOKUP(INT(표2[[#This Row],[BIS_NO]]),표3[],2,FALSE)</f>
        <v>3168</v>
      </c>
      <c r="I1793" s="3">
        <f>VLOOKUP(표2[[#This Row],[BIS_NO]],표4[[정류소 번호]:[ISC 정류소 ID]],2,FALSE)</f>
        <v>169000928</v>
      </c>
      <c r="J1793" s="1" t="s">
        <v>85</v>
      </c>
    </row>
    <row r="1794" spans="1:10">
      <c r="A1794">
        <v>165000490</v>
      </c>
      <c r="B1794" t="s">
        <v>25</v>
      </c>
      <c r="C1794" t="s">
        <v>17565</v>
      </c>
      <c r="D1794" s="3">
        <v>22</v>
      </c>
      <c r="E1794" s="3" t="str">
        <f>SUBSTITUTE(표2[[#This Row],[인천버스정보]],RIGHT(표2[[#This Row],[인천버스정보]],7),"")</f>
        <v>비선삼거리</v>
      </c>
      <c r="F1794">
        <f>INT(LEFT(RIGHT(표2[[#This Row],[인천버스정보]],6),5))</f>
        <v>43547</v>
      </c>
      <c r="G1794" s="3" t="str">
        <f>TEXT(VLOOKUP(표2[[#This Row],[BIS_NO]],표4[[정류소 번호]:[ISC 정류소 ID]],8,FALSE),0)</f>
        <v>2803857</v>
      </c>
      <c r="H1794" s="3">
        <f>VLOOKUP(INT(표2[[#This Row],[BIS_NO]]),표3[],2,FALSE)</f>
        <v>799</v>
      </c>
      <c r="I1794" s="3">
        <f>VLOOKUP(표2[[#This Row],[BIS_NO]],표4[[정류소 번호]:[ISC 정류소 ID]],2,FALSE)</f>
        <v>169000547</v>
      </c>
      <c r="J1794" s="1" t="s">
        <v>86</v>
      </c>
    </row>
    <row r="1795" spans="1:10">
      <c r="A1795">
        <v>165000490</v>
      </c>
      <c r="B1795" t="s">
        <v>25</v>
      </c>
      <c r="C1795" t="s">
        <v>17565</v>
      </c>
      <c r="D1795" s="3">
        <v>23</v>
      </c>
      <c r="E1795" s="3" t="str">
        <f>SUBSTITUTE(표2[[#This Row],[인천버스정보]],RIGHT(표2[[#This Row],[인천버스정보]],7),"")</f>
        <v>능미</v>
      </c>
      <c r="F1795">
        <f>INT(LEFT(RIGHT(표2[[#This Row],[인천버스정보]],6),5))</f>
        <v>43922</v>
      </c>
      <c r="G1795" s="3" t="str">
        <f>TEXT(VLOOKUP(표2[[#This Row],[BIS_NO]],표4[[정류소 번호]:[ISC 정류소 ID]],8,FALSE),0)</f>
        <v>2806293</v>
      </c>
      <c r="H1795" s="3">
        <f>VLOOKUP(INT(표2[[#This Row],[BIS_NO]]),표3[],2,FALSE)</f>
        <v>2971</v>
      </c>
      <c r="I1795" s="3">
        <f>VLOOKUP(표2[[#This Row],[BIS_NO]],표4[[정류소 번호]:[ISC 정류소 ID]],2,FALSE)</f>
        <v>169000922</v>
      </c>
      <c r="J1795" s="1" t="s">
        <v>87</v>
      </c>
    </row>
    <row r="1796" spans="1:10">
      <c r="A1796">
        <v>165000490</v>
      </c>
      <c r="B1796" t="s">
        <v>25</v>
      </c>
      <c r="C1796" t="s">
        <v>17565</v>
      </c>
      <c r="D1796" s="3">
        <v>24</v>
      </c>
      <c r="E1796" s="3" t="str">
        <f>SUBSTITUTE(표2[[#This Row],[인천버스정보]],RIGHT(표2[[#This Row],[인천버스정보]],7),"")</f>
        <v>느티나무</v>
      </c>
      <c r="F1796">
        <f>INT(LEFT(RIGHT(표2[[#This Row],[인천버스정보]],6),5))</f>
        <v>43182</v>
      </c>
      <c r="G1796" s="3" t="str">
        <f>TEXT(VLOOKUP(표2[[#This Row],[BIS_NO]],표4[[정류소 번호]:[ISC 정류소 ID]],8,FALSE),0)</f>
        <v>2804201</v>
      </c>
      <c r="H1796" s="3">
        <f>VLOOKUP(INT(표2[[#This Row],[BIS_NO]]),표3[],2,FALSE)</f>
        <v>2738</v>
      </c>
      <c r="I1796" s="3">
        <f>VLOOKUP(표2[[#This Row],[BIS_NO]],표4[[정류소 번호]:[ISC 정류소 ID]],2,FALSE)</f>
        <v>169000182</v>
      </c>
      <c r="J1796" s="1" t="s">
        <v>88</v>
      </c>
    </row>
    <row r="1797" spans="1:10">
      <c r="A1797">
        <v>165000490</v>
      </c>
      <c r="B1797" t="s">
        <v>25</v>
      </c>
      <c r="C1797" t="s">
        <v>17565</v>
      </c>
      <c r="D1797" s="3">
        <v>25</v>
      </c>
      <c r="E1797" s="3" t="str">
        <f>SUBSTITUTE(표2[[#This Row],[인천버스정보]],RIGHT(표2[[#This Row],[인천버스정보]],7),"")</f>
        <v>서성</v>
      </c>
      <c r="F1797">
        <f>INT(LEFT(RIGHT(표2[[#This Row],[인천버스정보]],6),5))</f>
        <v>43234</v>
      </c>
      <c r="G1797" s="3" t="str">
        <f>TEXT(VLOOKUP(표2[[#This Row],[BIS_NO]],표4[[정류소 번호]:[ISC 정류소 ID]],8,FALSE),0)</f>
        <v>2806291</v>
      </c>
      <c r="H1797" s="3">
        <f>VLOOKUP(INT(표2[[#This Row],[BIS_NO]]),표3[],2,FALSE)</f>
        <v>2425</v>
      </c>
      <c r="I1797" s="3">
        <f>VLOOKUP(표2[[#This Row],[BIS_NO]],표4[[정류소 번호]:[ISC 정류소 ID]],2,FALSE)</f>
        <v>169000234</v>
      </c>
      <c r="J1797" s="1" t="s">
        <v>89</v>
      </c>
    </row>
    <row r="1798" spans="1:10">
      <c r="A1798">
        <v>165000490</v>
      </c>
      <c r="B1798" t="s">
        <v>25</v>
      </c>
      <c r="C1798" t="s">
        <v>17565</v>
      </c>
      <c r="D1798" s="3">
        <v>26</v>
      </c>
      <c r="E1798" s="3" t="str">
        <f>SUBSTITUTE(표2[[#This Row],[인천버스정보]],RIGHT(표2[[#This Row],[인천버스정보]],7),"")</f>
        <v>주택마을</v>
      </c>
      <c r="F1798">
        <f>INT(LEFT(RIGHT(표2[[#This Row],[인천버스정보]],6),5))</f>
        <v>90230</v>
      </c>
      <c r="G1798" s="3" t="str">
        <f>TEXT(VLOOKUP(표2[[#This Row],[BIS_NO]],표4[[정류소 번호]:[ISC 정류소 ID]],8,FALSE),0)</f>
        <v>2807291</v>
      </c>
      <c r="H1798" s="3">
        <f>VLOOKUP(INT(표2[[#This Row],[BIS_NO]]),표3[],2,FALSE)</f>
        <v>3183</v>
      </c>
      <c r="I1798" s="3">
        <f>VLOOKUP(표2[[#This Row],[BIS_NO]],표4[[정류소 번호]:[ISC 정류소 ID]],2,FALSE)</f>
        <v>169001230</v>
      </c>
      <c r="J1798" s="1" t="s">
        <v>90</v>
      </c>
    </row>
    <row r="1799" spans="1:10">
      <c r="A1799">
        <v>165000490</v>
      </c>
      <c r="B1799" t="s">
        <v>25</v>
      </c>
      <c r="C1799" t="s">
        <v>17565</v>
      </c>
      <c r="D1799" s="3">
        <v>27</v>
      </c>
      <c r="E1799" s="3" t="str">
        <f>SUBSTITUTE(표2[[#This Row],[인천버스정보]],RIGHT(표2[[#This Row],[인천버스정보]],7),"")</f>
        <v>황골</v>
      </c>
      <c r="F1799">
        <f>INT(LEFT(RIGHT(표2[[#This Row],[인천버스정보]],6),5))</f>
        <v>43992</v>
      </c>
      <c r="G1799" s="3" t="str">
        <f>TEXT(VLOOKUP(표2[[#This Row],[BIS_NO]],표4[[정류소 번호]:[ISC 정류소 ID]],8,FALSE),0)</f>
        <v>2804203</v>
      </c>
      <c r="H1799" s="3">
        <f>VLOOKUP(INT(표2[[#This Row],[BIS_NO]]),표3[],2,FALSE)</f>
        <v>3283</v>
      </c>
      <c r="I1799" s="3">
        <f>VLOOKUP(표2[[#This Row],[BIS_NO]],표4[[정류소 번호]:[ISC 정류소 ID]],2,FALSE)</f>
        <v>169000992</v>
      </c>
      <c r="J1799" s="1" t="s">
        <v>91</v>
      </c>
    </row>
    <row r="1800" spans="1:10">
      <c r="A1800">
        <v>165000490</v>
      </c>
      <c r="B1800" t="s">
        <v>25</v>
      </c>
      <c r="C1800" t="s">
        <v>17565</v>
      </c>
      <c r="D1800" s="3">
        <v>28</v>
      </c>
      <c r="E1800" s="3" t="str">
        <f>SUBSTITUTE(표2[[#This Row],[인천버스정보]],RIGHT(표2[[#This Row],[인천버스정보]],7),"")</f>
        <v>야곡</v>
      </c>
      <c r="F1800">
        <f>INT(LEFT(RIGHT(표2[[#This Row],[인천버스정보]],6),5))</f>
        <v>43292</v>
      </c>
      <c r="G1800" s="3" t="str">
        <f>TEXT(VLOOKUP(표2[[#This Row],[BIS_NO]],표4[[정류소 번호]:[ISC 정류소 ID]],8,FALSE),0)</f>
        <v>2804206</v>
      </c>
      <c r="H1800" s="3">
        <f>VLOOKUP(INT(표2[[#This Row],[BIS_NO]]),표3[],2,FALSE)</f>
        <v>3349</v>
      </c>
      <c r="I1800" s="3">
        <f>VLOOKUP(표2[[#This Row],[BIS_NO]],표4[[정류소 번호]:[ISC 정류소 ID]],2,FALSE)</f>
        <v>169000292</v>
      </c>
      <c r="J1800" s="1" t="s">
        <v>92</v>
      </c>
    </row>
    <row r="1801" spans="1:10">
      <c r="A1801">
        <v>165000490</v>
      </c>
      <c r="B1801" t="s">
        <v>25</v>
      </c>
      <c r="C1801" t="s">
        <v>17565</v>
      </c>
      <c r="D1801" s="3">
        <v>29</v>
      </c>
      <c r="E1801" s="3" t="str">
        <f>SUBSTITUTE(표2[[#This Row],[인천버스정보]],RIGHT(표2[[#This Row],[인천버스정보]],7),"")</f>
        <v>누촌</v>
      </c>
      <c r="F1801">
        <f>INT(LEFT(RIGHT(표2[[#This Row],[인천버스정보]],6),5))</f>
        <v>43238</v>
      </c>
      <c r="G1801" s="3" t="str">
        <f>TEXT(VLOOKUP(표2[[#This Row],[BIS_NO]],표4[[정류소 번호]:[ISC 정류소 ID]],8,FALSE),0)</f>
        <v>2804332</v>
      </c>
      <c r="H1801" s="3">
        <f>VLOOKUP(INT(표2[[#This Row],[BIS_NO]]),표3[],2,FALSE)</f>
        <v>2427</v>
      </c>
      <c r="I1801" s="3">
        <f>VLOOKUP(표2[[#This Row],[BIS_NO]],표4[[정류소 번호]:[ISC 정류소 ID]],2,FALSE)</f>
        <v>169000238</v>
      </c>
      <c r="J1801" s="1" t="s">
        <v>93</v>
      </c>
    </row>
    <row r="1802" spans="1:10">
      <c r="A1802">
        <v>165000490</v>
      </c>
      <c r="B1802" t="s">
        <v>25</v>
      </c>
      <c r="C1802" t="s">
        <v>17565</v>
      </c>
      <c r="D1802" s="3">
        <v>30</v>
      </c>
      <c r="E1802" s="3" t="str">
        <f>SUBSTITUTE(표2[[#This Row],[인천버스정보]],RIGHT(표2[[#This Row],[인천버스정보]],7),"")</f>
        <v>외포1리</v>
      </c>
      <c r="F1802">
        <f>INT(LEFT(RIGHT(표2[[#This Row],[인천버스정보]],6),5))</f>
        <v>43283</v>
      </c>
      <c r="G1802" s="3" t="str">
        <f>TEXT(VLOOKUP(표2[[#This Row],[BIS_NO]],표4[[정류소 번호]:[ISC 정류소 ID]],8,FALSE),0)</f>
        <v>2804208</v>
      </c>
      <c r="H1802" s="3">
        <f>VLOOKUP(INT(표2[[#This Row],[BIS_NO]]),표3[],2,FALSE)</f>
        <v>3347</v>
      </c>
      <c r="I1802" s="3">
        <f>VLOOKUP(표2[[#This Row],[BIS_NO]],표4[[정류소 번호]:[ISC 정류소 ID]],2,FALSE)</f>
        <v>169000283</v>
      </c>
      <c r="J1802" s="1" t="s">
        <v>94</v>
      </c>
    </row>
    <row r="1803" spans="1:10">
      <c r="A1803">
        <v>165000490</v>
      </c>
      <c r="B1803" t="s">
        <v>25</v>
      </c>
      <c r="C1803" t="s">
        <v>17565</v>
      </c>
      <c r="D1803" s="3">
        <v>31</v>
      </c>
      <c r="E1803" s="3" t="str">
        <f>SUBSTITUTE(표2[[#This Row],[인천버스정보]],RIGHT(표2[[#This Row],[인천버스정보]],7),"")</f>
        <v>외주</v>
      </c>
      <c r="F1803">
        <f>INT(LEFT(RIGHT(표2[[#This Row],[인천버스정보]],6),5))</f>
        <v>43241</v>
      </c>
      <c r="G1803" s="3" t="str">
        <f>TEXT(VLOOKUP(표2[[#This Row],[BIS_NO]],표4[[정류소 번호]:[ISC 정류소 ID]],8,FALSE),0)</f>
        <v>2804210</v>
      </c>
      <c r="H1803" s="3">
        <f>VLOOKUP(INT(표2[[#This Row],[BIS_NO]]),표3[],2,FALSE)</f>
        <v>2438</v>
      </c>
      <c r="I1803" s="3">
        <f>VLOOKUP(표2[[#This Row],[BIS_NO]],표4[[정류소 번호]:[ISC 정류소 ID]],2,FALSE)</f>
        <v>169000241</v>
      </c>
      <c r="J1803" s="1" t="s">
        <v>95</v>
      </c>
    </row>
    <row r="1804" spans="1:10">
      <c r="A1804">
        <v>165000490</v>
      </c>
      <c r="B1804" t="s">
        <v>25</v>
      </c>
      <c r="C1804" t="s">
        <v>17565</v>
      </c>
      <c r="D1804" s="3">
        <v>32</v>
      </c>
      <c r="E1804" s="3" t="str">
        <f>SUBSTITUTE(표2[[#This Row],[인천버스정보]],RIGHT(표2[[#This Row],[인천버스정보]],7),"")</f>
        <v>소게</v>
      </c>
      <c r="F1804">
        <f>INT(LEFT(RIGHT(표2[[#This Row],[인천버스정보]],6),5))</f>
        <v>43185</v>
      </c>
      <c r="G1804" s="3" t="str">
        <f>TEXT(VLOOKUP(표2[[#This Row],[BIS_NO]],표4[[정류소 번호]:[ISC 정류소 ID]],8,FALSE),0)</f>
        <v>2804212</v>
      </c>
      <c r="H1804" s="3">
        <f>VLOOKUP(INT(표2[[#This Row],[BIS_NO]]),표3[],2,FALSE)</f>
        <v>2741</v>
      </c>
      <c r="I1804" s="3">
        <f>VLOOKUP(표2[[#This Row],[BIS_NO]],표4[[정류소 번호]:[ISC 정류소 ID]],2,FALSE)</f>
        <v>169000185</v>
      </c>
      <c r="J1804" s="1" t="s">
        <v>96</v>
      </c>
    </row>
    <row r="1805" spans="1:10">
      <c r="A1805">
        <v>165000490</v>
      </c>
      <c r="B1805" t="s">
        <v>25</v>
      </c>
      <c r="C1805" t="s">
        <v>17565</v>
      </c>
      <c r="D1805" s="3">
        <v>33</v>
      </c>
      <c r="E1805" s="3" t="str">
        <f>SUBSTITUTE(표2[[#This Row],[인천버스정보]],RIGHT(표2[[#This Row],[인천버스정보]],7),"")</f>
        <v>외포삼거리</v>
      </c>
      <c r="F1805">
        <f>INT(LEFT(RIGHT(표2[[#This Row],[인천버스정보]],6),5))</f>
        <v>43285</v>
      </c>
      <c r="G1805" s="3" t="str">
        <f>TEXT(VLOOKUP(표2[[#This Row],[BIS_NO]],표4[[정류소 번호]:[ISC 정류소 ID]],8,FALSE),0)</f>
        <v>2804579</v>
      </c>
      <c r="H1805" s="3">
        <f>VLOOKUP(INT(표2[[#This Row],[BIS_NO]]),표3[],2,FALSE)</f>
        <v>3955</v>
      </c>
      <c r="I1805" s="3">
        <f>VLOOKUP(표2[[#This Row],[BIS_NO]],표4[[정류소 번호]:[ISC 정류소 ID]],2,FALSE)</f>
        <v>169000285</v>
      </c>
      <c r="J1805" s="1" t="s">
        <v>97</v>
      </c>
    </row>
    <row r="1806" spans="1:10">
      <c r="A1806">
        <v>165000490</v>
      </c>
      <c r="B1806" t="s">
        <v>25</v>
      </c>
      <c r="C1806" t="s">
        <v>17565</v>
      </c>
      <c r="D1806" s="3">
        <v>34</v>
      </c>
      <c r="E1806" s="3" t="str">
        <f>SUBSTITUTE(표2[[#This Row],[인천버스정보]],RIGHT(표2[[#This Row],[인천버스정보]],7),"")</f>
        <v>외포리</v>
      </c>
      <c r="F1806">
        <f>INT(LEFT(RIGHT(표2[[#This Row],[인천버스정보]],6),5))</f>
        <v>43556</v>
      </c>
      <c r="G1806" s="3" t="str">
        <f>TEXT(VLOOKUP(표2[[#This Row],[BIS_NO]],표4[[정류소 번호]:[ISC 정류소 ID]],8,FALSE),0)</f>
        <v>2803703</v>
      </c>
      <c r="H1806" s="3">
        <f>VLOOKUP(INT(표2[[#This Row],[BIS_NO]]),표3[],2,FALSE)</f>
        <v>3457</v>
      </c>
      <c r="I1806" s="3">
        <f>VLOOKUP(표2[[#This Row],[BIS_NO]],표4[[정류소 번호]:[ISC 정류소 ID]],2,FALSE)</f>
        <v>169000556</v>
      </c>
      <c r="J1806" s="1" t="s">
        <v>98</v>
      </c>
    </row>
    <row r="1807" spans="1:10">
      <c r="A1807">
        <v>165000490</v>
      </c>
      <c r="B1807" t="s">
        <v>25</v>
      </c>
      <c r="C1807" t="s">
        <v>17565</v>
      </c>
      <c r="D1807" s="3">
        <v>35</v>
      </c>
      <c r="E1807" s="3" t="str">
        <f>SUBSTITUTE(표2[[#This Row],[인천버스정보]],RIGHT(표2[[#This Row],[인천버스정보]],7),"")</f>
        <v>연안여객터미널</v>
      </c>
      <c r="F1807">
        <f>INT(LEFT(RIGHT(표2[[#This Row],[인천버스정보]],6),5))</f>
        <v>90116</v>
      </c>
      <c r="G1807" s="3" t="str">
        <f>TEXT(VLOOKUP(표2[[#This Row],[BIS_NO]],표4[[정류소 번호]:[ISC 정류소 ID]],8,FALSE),0)</f>
        <v>2806885</v>
      </c>
      <c r="H1807" s="3">
        <f>VLOOKUP(INT(표2[[#This Row],[BIS_NO]]),표3[],2,FALSE)</f>
        <v>4080</v>
      </c>
      <c r="I1807" s="3">
        <f>VLOOKUP(표2[[#This Row],[BIS_NO]],표4[[정류소 번호]:[ISC 정류소 ID]],2,FALSE)</f>
        <v>169001116</v>
      </c>
      <c r="J1807" s="1" t="s">
        <v>99</v>
      </c>
    </row>
    <row r="1808" spans="1:10">
      <c r="A1808">
        <v>165000490</v>
      </c>
      <c r="B1808" t="s">
        <v>25</v>
      </c>
      <c r="C1808" t="s">
        <v>17565</v>
      </c>
      <c r="D1808" s="3">
        <v>36</v>
      </c>
      <c r="E1808" s="3" t="str">
        <f>SUBSTITUTE(표2[[#This Row],[인천버스정보]],RIGHT(표2[[#This Row],[인천버스정보]],7),"")</f>
        <v>망양돈대</v>
      </c>
      <c r="F1808">
        <f>INT(LEFT(RIGHT(표2[[#This Row],[인천버스정보]],6),5))</f>
        <v>90224</v>
      </c>
      <c r="G1808" s="3" t="str">
        <f>TEXT(VLOOKUP(표2[[#This Row],[BIS_NO]],표4[[정류소 번호]:[ISC 정류소 ID]],8,FALSE),0)</f>
        <v>2807292</v>
      </c>
      <c r="H1808" s="3">
        <f>VLOOKUP(INT(표2[[#This Row],[BIS_NO]]),표3[],2,FALSE)</f>
        <v>3631</v>
      </c>
      <c r="I1808" s="3">
        <f>VLOOKUP(표2[[#This Row],[BIS_NO]],표4[[정류소 번호]:[ISC 정류소 ID]],2,FALSE)</f>
        <v>169001224</v>
      </c>
      <c r="J1808" s="1" t="s">
        <v>100</v>
      </c>
    </row>
    <row r="1809" spans="1:10">
      <c r="A1809">
        <v>165000490</v>
      </c>
      <c r="B1809" t="s">
        <v>25</v>
      </c>
      <c r="C1809" t="s">
        <v>17565</v>
      </c>
      <c r="D1809" s="3">
        <v>37</v>
      </c>
      <c r="E1809" s="3" t="str">
        <f>SUBSTITUTE(표2[[#This Row],[인천버스정보]],RIGHT(표2[[#This Row],[인천버스정보]],7),"")</f>
        <v>대정</v>
      </c>
      <c r="F1809">
        <f>INT(LEFT(RIGHT(표2[[#This Row],[인천버스정보]],6),5))</f>
        <v>90117</v>
      </c>
      <c r="G1809" s="3" t="str">
        <f>TEXT(VLOOKUP(표2[[#This Row],[BIS_NO]],표4[[정류소 번호]:[ISC 정류소 ID]],8,FALSE),0)</f>
        <v>2806887</v>
      </c>
      <c r="H1809" s="3">
        <f>VLOOKUP(INT(표2[[#This Row],[BIS_NO]]),표3[],2,FALSE)</f>
        <v>3099</v>
      </c>
      <c r="I1809" s="3">
        <f>VLOOKUP(표2[[#This Row],[BIS_NO]],표4[[정류소 번호]:[ISC 정류소 ID]],2,FALSE)</f>
        <v>169001117</v>
      </c>
      <c r="J1809" s="1" t="s">
        <v>101</v>
      </c>
    </row>
    <row r="1810" spans="1:10">
      <c r="A1810">
        <v>165000490</v>
      </c>
      <c r="B1810" t="s">
        <v>25</v>
      </c>
      <c r="C1810" t="s">
        <v>17565</v>
      </c>
      <c r="D1810" s="3">
        <v>38</v>
      </c>
      <c r="E1810" s="3" t="str">
        <f>SUBSTITUTE(표2[[#This Row],[인천버스정보]],RIGHT(표2[[#This Row],[인천버스정보]],7),"")</f>
        <v>허튼개</v>
      </c>
      <c r="F1810">
        <f>INT(LEFT(RIGHT(표2[[#This Row],[인천버스정보]],6),5))</f>
        <v>90119</v>
      </c>
      <c r="G1810" s="3" t="str">
        <f>TEXT(VLOOKUP(표2[[#This Row],[BIS_NO]],표4[[정류소 번호]:[ISC 정류소 ID]],8,FALSE),0)</f>
        <v>2806889</v>
      </c>
      <c r="H1810" s="3">
        <f>VLOOKUP(INT(표2[[#This Row],[BIS_NO]]),표3[],2,FALSE)</f>
        <v>3101</v>
      </c>
      <c r="I1810" s="3">
        <f>VLOOKUP(표2[[#This Row],[BIS_NO]],표4[[정류소 번호]:[ISC 정류소 ID]],2,FALSE)</f>
        <v>169001119</v>
      </c>
      <c r="J1810" s="1" t="s">
        <v>102</v>
      </c>
    </row>
    <row r="1811" spans="1:10">
      <c r="A1811">
        <v>165000490</v>
      </c>
      <c r="B1811" t="s">
        <v>25</v>
      </c>
      <c r="C1811" t="s">
        <v>17565</v>
      </c>
      <c r="D1811" s="3">
        <v>39</v>
      </c>
      <c r="E1811" s="3" t="str">
        <f>SUBSTITUTE(표2[[#This Row],[인천버스정보]],RIGHT(표2[[#This Row],[인천버스정보]],7),"")</f>
        <v>석모대교(외포리방향)</v>
      </c>
      <c r="F1811">
        <f>INT(LEFT(RIGHT(표2[[#This Row],[인천버스정보]],6),5))</f>
        <v>90121</v>
      </c>
      <c r="G1811" s="3" t="str">
        <f>TEXT(VLOOKUP(표2[[#This Row],[BIS_NO]],표4[[정류소 번호]:[ISC 정류소 ID]],8,FALSE),0)</f>
        <v>2806892</v>
      </c>
      <c r="H1811" s="3">
        <f>VLOOKUP(INT(표2[[#This Row],[BIS_NO]]),표3[],2,FALSE)</f>
        <v>3103</v>
      </c>
      <c r="I1811" s="3">
        <f>VLOOKUP(표2[[#This Row],[BIS_NO]],표4[[정류소 번호]:[ISC 정류소 ID]],2,FALSE)</f>
        <v>169001121</v>
      </c>
      <c r="J1811" s="1" t="s">
        <v>103</v>
      </c>
    </row>
    <row r="1812" spans="1:10">
      <c r="A1812">
        <v>165000490</v>
      </c>
      <c r="B1812" t="s">
        <v>25</v>
      </c>
      <c r="C1812" t="s">
        <v>17565</v>
      </c>
      <c r="D1812" s="3">
        <v>40</v>
      </c>
      <c r="E1812" s="3" t="str">
        <f>SUBSTITUTE(표2[[#This Row],[인천버스정보]],RIGHT(표2[[#This Row],[인천버스정보]],7),"")</f>
        <v>석모대교(석포리방향)</v>
      </c>
      <c r="F1812">
        <f>INT(LEFT(RIGHT(표2[[#This Row],[인천버스정보]],6),5))</f>
        <v>90140</v>
      </c>
      <c r="G1812" s="3" t="str">
        <f>TEXT(VLOOKUP(표2[[#This Row],[BIS_NO]],표4[[정류소 번호]:[ISC 정류소 ID]],8,FALSE),0)</f>
        <v>2807113</v>
      </c>
      <c r="H1812" s="3">
        <f>VLOOKUP(INT(표2[[#This Row],[BIS_NO]]),표3[],2,FALSE)</f>
        <v>2788</v>
      </c>
      <c r="I1812" s="3">
        <f>VLOOKUP(표2[[#This Row],[BIS_NO]],표4[[정류소 번호]:[ISC 정류소 ID]],2,FALSE)</f>
        <v>169001140</v>
      </c>
      <c r="J1812" s="1" t="s">
        <v>16702</v>
      </c>
    </row>
    <row r="1813" spans="1:10">
      <c r="A1813">
        <v>165000490</v>
      </c>
      <c r="B1813" t="s">
        <v>25</v>
      </c>
      <c r="C1813" t="s">
        <v>17565</v>
      </c>
      <c r="D1813" s="3">
        <v>41</v>
      </c>
      <c r="E1813" s="3" t="str">
        <f>SUBSTITUTE(표2[[#This Row],[인천버스정보]],RIGHT(표2[[#This Row],[인천버스정보]],7),"")</f>
        <v>석모대교전망대</v>
      </c>
      <c r="F1813">
        <f>INT(LEFT(RIGHT(표2[[#This Row],[인천버스정보]],6),5))</f>
        <v>90250</v>
      </c>
      <c r="G1813" s="3" t="str">
        <f>TEXT(VLOOKUP(표2[[#This Row],[BIS_NO]],표4[[정류소 번호]:[ISC 정류소 ID]],8,FALSE),0)</f>
        <v>2807410</v>
      </c>
      <c r="H1813" s="3">
        <f>VLOOKUP(INT(표2[[#This Row],[BIS_NO]]),표3[],2,FALSE)</f>
        <v>2415</v>
      </c>
      <c r="I1813" s="3">
        <f>VLOOKUP(표2[[#This Row],[BIS_NO]],표4[[정류소 번호]:[ISC 정류소 ID]],2,FALSE)</f>
        <v>169001250</v>
      </c>
      <c r="J1813" s="1" t="s">
        <v>16703</v>
      </c>
    </row>
    <row r="1814" spans="1:10">
      <c r="A1814">
        <v>165000490</v>
      </c>
      <c r="B1814" t="s">
        <v>25</v>
      </c>
      <c r="C1814" t="s">
        <v>17565</v>
      </c>
      <c r="D1814" s="3">
        <v>42</v>
      </c>
      <c r="E1814" s="3" t="str">
        <f>SUBSTITUTE(표2[[#This Row],[인천버스정보]],RIGHT(표2[[#This Row],[인천버스정보]],7),"")</f>
        <v>공개마을</v>
      </c>
      <c r="F1814">
        <f>INT(LEFT(RIGHT(표2[[#This Row],[인천버스정보]],6),5))</f>
        <v>90196</v>
      </c>
      <c r="G1814" s="3" t="str">
        <f>TEXT(VLOOKUP(표2[[#This Row],[BIS_NO]],표4[[정류소 번호]:[ISC 정류소 ID]],8,FALSE),0)</f>
        <v>2807114</v>
      </c>
      <c r="H1814" s="3">
        <f>VLOOKUP(INT(표2[[#This Row],[BIS_NO]]),표3[],2,FALSE)</f>
        <v>3294</v>
      </c>
      <c r="I1814" s="3">
        <f>VLOOKUP(표2[[#This Row],[BIS_NO]],표4[[정류소 번호]:[ISC 정류소 ID]],2,FALSE)</f>
        <v>169001196</v>
      </c>
      <c r="J1814" s="1" t="s">
        <v>16704</v>
      </c>
    </row>
    <row r="1815" spans="1:10">
      <c r="A1815">
        <v>165000490</v>
      </c>
      <c r="B1815" t="s">
        <v>25</v>
      </c>
      <c r="C1815" t="s">
        <v>17565</v>
      </c>
      <c r="D1815" s="3">
        <v>43</v>
      </c>
      <c r="E1815" s="3" t="str">
        <f>SUBSTITUTE(표2[[#This Row],[인천버스정보]],RIGHT(표2[[#This Row],[인천버스정보]],7),"")</f>
        <v>석포항</v>
      </c>
      <c r="F1815">
        <f>INT(LEFT(RIGHT(표2[[#This Row],[인천버스정보]],6),5))</f>
        <v>90203</v>
      </c>
      <c r="G1815" s="3" t="str">
        <f>TEXT(VLOOKUP(표2[[#This Row],[BIS_NO]],표4[[정류소 번호]:[ISC 정류소 ID]],8,FALSE),0)</f>
        <v>2806973</v>
      </c>
      <c r="H1815" s="3">
        <f>VLOOKUP(INT(표2[[#This Row],[BIS_NO]]),표3[],2,FALSE)</f>
        <v>3301</v>
      </c>
      <c r="I1815" s="3">
        <f>VLOOKUP(표2[[#This Row],[BIS_NO]],표4[[정류소 번호]:[ISC 정류소 ID]],2,FALSE)</f>
        <v>169001203</v>
      </c>
      <c r="J1815" s="1" t="s">
        <v>137</v>
      </c>
    </row>
    <row r="1816" spans="1:10">
      <c r="A1816">
        <v>165000490</v>
      </c>
      <c r="B1816" t="s">
        <v>25</v>
      </c>
      <c r="C1816" t="s">
        <v>17565</v>
      </c>
      <c r="D1816" s="3">
        <v>44</v>
      </c>
      <c r="E1816" s="3" t="str">
        <f>SUBSTITUTE(표2[[#This Row],[인천버스정보]],RIGHT(표2[[#This Row],[인천버스정보]],7),"")</f>
        <v>구능재</v>
      </c>
      <c r="F1816">
        <f>INT(LEFT(RIGHT(표2[[#This Row],[인천버스정보]],6),5))</f>
        <v>90194</v>
      </c>
      <c r="G1816" s="3" t="str">
        <f>TEXT(VLOOKUP(표2[[#This Row],[BIS_NO]],표4[[정류소 번호]:[ISC 정류소 ID]],8,FALSE),0)</f>
        <v>2807115</v>
      </c>
      <c r="H1816" s="3">
        <f>VLOOKUP(INT(표2[[#This Row],[BIS_NO]]),표3[],2,FALSE)</f>
        <v>3292</v>
      </c>
      <c r="I1816" s="3">
        <f>VLOOKUP(표2[[#This Row],[BIS_NO]],표4[[정류소 번호]:[ISC 정류소 ID]],2,FALSE)</f>
        <v>169001194</v>
      </c>
      <c r="J1816" s="1" t="s">
        <v>16705</v>
      </c>
    </row>
    <row r="1817" spans="1:10">
      <c r="A1817">
        <v>165000490</v>
      </c>
      <c r="B1817" t="s">
        <v>25</v>
      </c>
      <c r="C1817" t="s">
        <v>17565</v>
      </c>
      <c r="D1817" s="3">
        <v>45</v>
      </c>
      <c r="E1817" s="3" t="str">
        <f>SUBSTITUTE(표2[[#This Row],[인천버스정보]],RIGHT(표2[[#This Row],[인천버스정보]],7),"")</f>
        <v>석포리마을회관</v>
      </c>
      <c r="F1817">
        <f>INT(LEFT(RIGHT(표2[[#This Row],[인천버스정보]],6),5))</f>
        <v>90192</v>
      </c>
      <c r="G1817" s="3" t="str">
        <f>TEXT(VLOOKUP(표2[[#This Row],[BIS_NO]],표4[[정류소 번호]:[ISC 정류소 ID]],8,FALSE),0)</f>
        <v>2806952</v>
      </c>
      <c r="H1817" s="3">
        <f>VLOOKUP(INT(표2[[#This Row],[BIS_NO]]),표3[],2,FALSE)</f>
        <v>3275</v>
      </c>
      <c r="I1817" s="3">
        <f>VLOOKUP(표2[[#This Row],[BIS_NO]],표4[[정류소 번호]:[ISC 정류소 ID]],2,FALSE)</f>
        <v>169001192</v>
      </c>
      <c r="J1817" s="1" t="s">
        <v>16706</v>
      </c>
    </row>
    <row r="1818" spans="1:10">
      <c r="A1818">
        <v>165000490</v>
      </c>
      <c r="B1818" t="s">
        <v>25</v>
      </c>
      <c r="C1818" t="s">
        <v>17565</v>
      </c>
      <c r="D1818" s="3">
        <v>46</v>
      </c>
      <c r="E1818" s="3" t="str">
        <f>SUBSTITUTE(표2[[#This Row],[인천버스정보]],RIGHT(표2[[#This Row],[인천버스정보]],7),"")</f>
        <v>농막골</v>
      </c>
      <c r="F1818">
        <f>INT(LEFT(RIGHT(표2[[#This Row],[인천버스정보]],6),5))</f>
        <v>90190</v>
      </c>
      <c r="G1818" s="3" t="str">
        <f>TEXT(VLOOKUP(표2[[#This Row],[BIS_NO]],표4[[정류소 번호]:[ISC 정류소 ID]],8,FALSE),0)</f>
        <v>2807116</v>
      </c>
      <c r="H1818" s="3">
        <f>VLOOKUP(INT(표2[[#This Row],[BIS_NO]]),표3[],2,FALSE)</f>
        <v>3273</v>
      </c>
      <c r="I1818" s="3">
        <f>VLOOKUP(표2[[#This Row],[BIS_NO]],표4[[정류소 번호]:[ISC 정류소 ID]],2,FALSE)</f>
        <v>169001190</v>
      </c>
      <c r="J1818" s="1" t="s">
        <v>16707</v>
      </c>
    </row>
    <row r="1819" spans="1:10">
      <c r="A1819">
        <v>165000490</v>
      </c>
      <c r="B1819" t="s">
        <v>25</v>
      </c>
      <c r="C1819" t="s">
        <v>17565</v>
      </c>
      <c r="D1819" s="3">
        <v>47</v>
      </c>
      <c r="E1819" s="3" t="str">
        <f>SUBSTITUTE(표2[[#This Row],[인천버스정보]],RIGHT(표2[[#This Row],[인천버스정보]],7),"")</f>
        <v>전득이고개입구</v>
      </c>
      <c r="F1819">
        <f>INT(LEFT(RIGHT(표2[[#This Row],[인천버스정보]],6),5))</f>
        <v>90188</v>
      </c>
      <c r="G1819" s="3" t="str">
        <f>TEXT(VLOOKUP(표2[[#This Row],[BIS_NO]],표4[[정류소 번호]:[ISC 정류소 ID]],8,FALSE),0)</f>
        <v>2807117</v>
      </c>
      <c r="H1819" s="3">
        <f>VLOOKUP(INT(표2[[#This Row],[BIS_NO]]),표3[],2,FALSE)</f>
        <v>3271</v>
      </c>
      <c r="I1819" s="3">
        <f>VLOOKUP(표2[[#This Row],[BIS_NO]],표4[[정류소 번호]:[ISC 정류소 ID]],2,FALSE)</f>
        <v>169001188</v>
      </c>
      <c r="J1819" s="1" t="s">
        <v>16708</v>
      </c>
    </row>
    <row r="1820" spans="1:10">
      <c r="A1820">
        <v>165000490</v>
      </c>
      <c r="B1820" t="s">
        <v>25</v>
      </c>
      <c r="C1820" t="s">
        <v>17565</v>
      </c>
      <c r="D1820" s="3">
        <v>48</v>
      </c>
      <c r="E1820" s="3" t="str">
        <f>SUBSTITUTE(표2[[#This Row],[인천버스정보]],RIGHT(표2[[#This Row],[인천버스정보]],7),"")</f>
        <v>납섬입구</v>
      </c>
      <c r="F1820">
        <f>INT(LEFT(RIGHT(표2[[#This Row],[인천버스정보]],6),5))</f>
        <v>90186</v>
      </c>
      <c r="G1820" s="3" t="str">
        <f>TEXT(VLOOKUP(표2[[#This Row],[BIS_NO]],표4[[정류소 번호]:[ISC 정류소 ID]],8,FALSE),0)</f>
        <v>2807120</v>
      </c>
      <c r="H1820" s="3">
        <f>VLOOKUP(INT(표2[[#This Row],[BIS_NO]]),표3[],2,FALSE)</f>
        <v>3269</v>
      </c>
      <c r="I1820" s="3">
        <f>VLOOKUP(표2[[#This Row],[BIS_NO]],표4[[정류소 번호]:[ISC 정류소 ID]],2,FALSE)</f>
        <v>169001186</v>
      </c>
      <c r="J1820" s="1" t="s">
        <v>16709</v>
      </c>
    </row>
    <row r="1821" spans="1:10">
      <c r="A1821">
        <v>165000490</v>
      </c>
      <c r="B1821" t="s">
        <v>25</v>
      </c>
      <c r="C1821" t="s">
        <v>17565</v>
      </c>
      <c r="D1821" s="3">
        <v>49</v>
      </c>
      <c r="E1821" s="3" t="str">
        <f>SUBSTITUTE(표2[[#This Row],[인천버스정보]],RIGHT(표2[[#This Row],[인천버스정보]],7),"")</f>
        <v>나무깨</v>
      </c>
      <c r="F1821">
        <f>INT(LEFT(RIGHT(표2[[#This Row],[인천버스정보]],6),5))</f>
        <v>90184</v>
      </c>
      <c r="G1821" s="3" t="str">
        <f>TEXT(VLOOKUP(표2[[#This Row],[BIS_NO]],표4[[정류소 번호]:[ISC 정류소 ID]],8,FALSE),0)</f>
        <v>2806975</v>
      </c>
      <c r="H1821" s="3">
        <f>VLOOKUP(INT(표2[[#This Row],[BIS_NO]]),표3[],2,FALSE)</f>
        <v>3267</v>
      </c>
      <c r="I1821" s="3">
        <f>VLOOKUP(표2[[#This Row],[BIS_NO]],표4[[정류소 번호]:[ISC 정류소 ID]],2,FALSE)</f>
        <v>169001184</v>
      </c>
      <c r="J1821" s="1" t="s">
        <v>16710</v>
      </c>
    </row>
    <row r="1822" spans="1:10">
      <c r="A1822">
        <v>165000490</v>
      </c>
      <c r="B1822" t="s">
        <v>25</v>
      </c>
      <c r="C1822" t="s">
        <v>17565</v>
      </c>
      <c r="D1822" s="3">
        <v>50</v>
      </c>
      <c r="E1822" s="3" t="str">
        <f>SUBSTITUTE(표2[[#This Row],[인천버스정보]],RIGHT(표2[[#This Row],[인천버스정보]],7),"")</f>
        <v>인내마을</v>
      </c>
      <c r="F1822">
        <f>INT(LEFT(RIGHT(표2[[#This Row],[인천버스정보]],6),5))</f>
        <v>90181</v>
      </c>
      <c r="G1822" s="3" t="str">
        <f>TEXT(VLOOKUP(표2[[#This Row],[BIS_NO]],표4[[정류소 번호]:[ISC 정류소 ID]],8,FALSE),0)</f>
        <v>2806976</v>
      </c>
      <c r="H1822" s="3">
        <f>VLOOKUP(INT(표2[[#This Row],[BIS_NO]]),표3[],2,FALSE)</f>
        <v>3264</v>
      </c>
      <c r="I1822" s="3">
        <f>VLOOKUP(표2[[#This Row],[BIS_NO]],표4[[정류소 번호]:[ISC 정류소 ID]],2,FALSE)</f>
        <v>169001181</v>
      </c>
      <c r="J1822" s="1" t="s">
        <v>16711</v>
      </c>
    </row>
    <row r="1823" spans="1:10">
      <c r="A1823">
        <v>165000490</v>
      </c>
      <c r="B1823" t="s">
        <v>25</v>
      </c>
      <c r="C1823" t="s">
        <v>17565</v>
      </c>
      <c r="D1823" s="3">
        <v>51</v>
      </c>
      <c r="E1823" s="3" t="str">
        <f>SUBSTITUTE(표2[[#This Row],[인천버스정보]],RIGHT(표2[[#This Row],[인천버스정보]],7),"")</f>
        <v>인천경로당앞</v>
      </c>
      <c r="F1823">
        <f>INT(LEFT(RIGHT(표2[[#This Row],[인천버스정보]],6),5))</f>
        <v>90226</v>
      </c>
      <c r="G1823" s="3" t="str">
        <f>TEXT(VLOOKUP(표2[[#This Row],[BIS_NO]],표4[[정류소 번호]:[ISC 정류소 ID]],8,FALSE),0)</f>
        <v>2806977</v>
      </c>
      <c r="H1823" s="3">
        <f>VLOOKUP(INT(표2[[#This Row],[BIS_NO]]),표3[],2,FALSE)</f>
        <v>3189</v>
      </c>
      <c r="I1823" s="3">
        <f>VLOOKUP(표2[[#This Row],[BIS_NO]],표4[[정류소 번호]:[ISC 정류소 ID]],2,FALSE)</f>
        <v>169001226</v>
      </c>
      <c r="J1823" s="1" t="s">
        <v>16712</v>
      </c>
    </row>
    <row r="1824" spans="1:10">
      <c r="A1824">
        <v>165000490</v>
      </c>
      <c r="B1824" t="s">
        <v>25</v>
      </c>
      <c r="C1824" t="s">
        <v>17565</v>
      </c>
      <c r="D1824" s="3">
        <v>52</v>
      </c>
      <c r="E1824" s="3" t="str">
        <f>SUBSTITUTE(표2[[#This Row],[인천버스정보]],RIGHT(표2[[#This Row],[인천버스정보]],7),"")</f>
        <v>해명초등학교앞</v>
      </c>
      <c r="F1824">
        <f>INT(LEFT(RIGHT(표2[[#This Row],[인천버스정보]],6),5))</f>
        <v>90179</v>
      </c>
      <c r="G1824" s="3" t="str">
        <f>TEXT(VLOOKUP(표2[[#This Row],[BIS_NO]],표4[[정류소 번호]:[ISC 정류소 ID]],8,FALSE),0)</f>
        <v>2807136</v>
      </c>
      <c r="H1824" s="3">
        <f>VLOOKUP(INT(표2[[#This Row],[BIS_NO]]),표3[],2,FALSE)</f>
        <v>3262</v>
      </c>
      <c r="I1824" s="3">
        <f>VLOOKUP(표2[[#This Row],[BIS_NO]],표4[[정류소 번호]:[ISC 정류소 ID]],2,FALSE)</f>
        <v>169001179</v>
      </c>
      <c r="J1824" s="1" t="s">
        <v>16713</v>
      </c>
    </row>
    <row r="1825" spans="1:10">
      <c r="A1825">
        <v>165000490</v>
      </c>
      <c r="B1825" t="s">
        <v>25</v>
      </c>
      <c r="C1825" t="s">
        <v>17565</v>
      </c>
      <c r="D1825" s="3">
        <v>53</v>
      </c>
      <c r="E1825" s="3" t="str">
        <f>SUBSTITUTE(표2[[#This Row],[인천버스정보]],RIGHT(표2[[#This Row],[인천버스정보]],7),"")</f>
        <v>리안월드입구</v>
      </c>
      <c r="F1825">
        <f>INT(LEFT(RIGHT(표2[[#This Row],[인천버스정보]],6),5))</f>
        <v>90177</v>
      </c>
      <c r="G1825" s="3" t="str">
        <f>TEXT(VLOOKUP(표2[[#This Row],[BIS_NO]],표4[[정류소 번호]:[ISC 정류소 ID]],8,FALSE),0)</f>
        <v>2806955</v>
      </c>
      <c r="H1825" s="3">
        <f>VLOOKUP(INT(표2[[#This Row],[BIS_NO]]),표3[],2,FALSE)</f>
        <v>3649</v>
      </c>
      <c r="I1825" s="3">
        <f>VLOOKUP(표2[[#This Row],[BIS_NO]],표4[[정류소 번호]:[ISC 정류소 ID]],2,FALSE)</f>
        <v>169001177</v>
      </c>
      <c r="J1825" s="1" t="s">
        <v>16714</v>
      </c>
    </row>
    <row r="1826" spans="1:10">
      <c r="A1826">
        <v>165000490</v>
      </c>
      <c r="B1826" t="s">
        <v>25</v>
      </c>
      <c r="C1826" t="s">
        <v>17565</v>
      </c>
      <c r="D1826" s="3">
        <v>54</v>
      </c>
      <c r="E1826" s="3" t="str">
        <f>SUBSTITUTE(표2[[#This Row],[인천버스정보]],RIGHT(표2[[#This Row],[인천버스정보]],7),"")</f>
        <v>어류정입구</v>
      </c>
      <c r="F1826">
        <f>INT(LEFT(RIGHT(표2[[#This Row],[인천버스정보]],6),5))</f>
        <v>90175</v>
      </c>
      <c r="G1826" s="3" t="str">
        <f>TEXT(VLOOKUP(표2[[#This Row],[BIS_NO]],표4[[정류소 번호]:[ISC 정류소 ID]],8,FALSE),0)</f>
        <v>2806956</v>
      </c>
      <c r="H1826" s="3">
        <f>VLOOKUP(INT(표2[[#This Row],[BIS_NO]]),표3[],2,FALSE)</f>
        <v>3647</v>
      </c>
      <c r="I1826" s="3">
        <f>VLOOKUP(표2[[#This Row],[BIS_NO]],표4[[정류소 번호]:[ISC 정류소 ID]],2,FALSE)</f>
        <v>169001175</v>
      </c>
      <c r="J1826" s="1" t="s">
        <v>16715</v>
      </c>
    </row>
    <row r="1827" spans="1:10">
      <c r="A1827">
        <v>165000490</v>
      </c>
      <c r="B1827" t="s">
        <v>25</v>
      </c>
      <c r="C1827" t="s">
        <v>17565</v>
      </c>
      <c r="D1827" s="3">
        <v>55</v>
      </c>
      <c r="E1827" s="3" t="str">
        <f>SUBSTITUTE(표2[[#This Row],[인천버스정보]],RIGHT(표2[[#This Row],[인천버스정보]],7),"")</f>
        <v>매음1리마을회관</v>
      </c>
      <c r="F1827">
        <f>INT(LEFT(RIGHT(표2[[#This Row],[인천버스정보]],6),5))</f>
        <v>90173</v>
      </c>
      <c r="G1827" s="3" t="str">
        <f>TEXT(VLOOKUP(표2[[#This Row],[BIS_NO]],표4[[정류소 번호]:[ISC 정류소 ID]],8,FALSE),0)</f>
        <v>2807133</v>
      </c>
      <c r="H1827" s="3">
        <f>VLOOKUP(INT(표2[[#This Row],[BIS_NO]]),표3[],2,FALSE)</f>
        <v>3645</v>
      </c>
      <c r="I1827" s="3">
        <f>VLOOKUP(표2[[#This Row],[BIS_NO]],표4[[정류소 번호]:[ISC 정류소 ID]],2,FALSE)</f>
        <v>169001173</v>
      </c>
      <c r="J1827" s="1" t="s">
        <v>16716</v>
      </c>
    </row>
    <row r="1828" spans="1:10">
      <c r="A1828">
        <v>165000490</v>
      </c>
      <c r="B1828" t="s">
        <v>25</v>
      </c>
      <c r="C1828" t="s">
        <v>17565</v>
      </c>
      <c r="D1828" s="3">
        <v>56</v>
      </c>
      <c r="E1828" s="3" t="str">
        <f>SUBSTITUTE(표2[[#This Row],[인천버스정보]],RIGHT(표2[[#This Row],[인천버스정보]],7),"")</f>
        <v>삼산군립어린이집</v>
      </c>
      <c r="F1828">
        <f>INT(LEFT(RIGHT(표2[[#This Row],[인천버스정보]],6),5))</f>
        <v>90171</v>
      </c>
      <c r="G1828" s="3" t="str">
        <f>TEXT(VLOOKUP(표2[[#This Row],[BIS_NO]],표4[[정류소 번호]:[ISC 정류소 ID]],8,FALSE),0)</f>
        <v>2806958</v>
      </c>
      <c r="H1828" s="3">
        <f>VLOOKUP(INT(표2[[#This Row],[BIS_NO]]),표3[],2,FALSE)</f>
        <v>3643</v>
      </c>
      <c r="I1828" s="3">
        <f>VLOOKUP(표2[[#This Row],[BIS_NO]],표4[[정류소 번호]:[ISC 정류소 ID]],2,FALSE)</f>
        <v>169001171</v>
      </c>
      <c r="J1828" s="1" t="s">
        <v>16717</v>
      </c>
    </row>
    <row r="1829" spans="1:10">
      <c r="A1829">
        <v>165000490</v>
      </c>
      <c r="B1829" t="s">
        <v>25</v>
      </c>
      <c r="C1829" t="s">
        <v>17565</v>
      </c>
      <c r="D1829" s="3">
        <v>57</v>
      </c>
      <c r="E1829" s="3" t="str">
        <f>SUBSTITUTE(표2[[#This Row],[인천버스정보]],RIGHT(표2[[#This Row],[인천버스정보]],7),"")</f>
        <v>은당골</v>
      </c>
      <c r="F1829">
        <f>INT(LEFT(RIGHT(표2[[#This Row],[인천버스정보]],6),5))</f>
        <v>90212</v>
      </c>
      <c r="G1829" s="3" t="str">
        <f>TEXT(VLOOKUP(표2[[#This Row],[BIS_NO]],표4[[정류소 번호]:[ISC 정류소 ID]],8,FALSE),0)</f>
        <v>2806959</v>
      </c>
      <c r="H1829" s="3">
        <f>VLOOKUP(INT(표2[[#This Row],[BIS_NO]]),표3[],2,FALSE)</f>
        <v>3322</v>
      </c>
      <c r="I1829" s="3">
        <f>VLOOKUP(표2[[#This Row],[BIS_NO]],표4[[정류소 번호]:[ISC 정류소 ID]],2,FALSE)</f>
        <v>169001212</v>
      </c>
      <c r="J1829" s="1" t="s">
        <v>16718</v>
      </c>
    </row>
    <row r="1830" spans="1:10">
      <c r="A1830">
        <v>165000490</v>
      </c>
      <c r="B1830" t="s">
        <v>25</v>
      </c>
      <c r="C1830" t="s">
        <v>17565</v>
      </c>
      <c r="D1830" s="3">
        <v>58</v>
      </c>
      <c r="E1830" s="3" t="str">
        <f>SUBSTITUTE(표2[[#This Row],[인천버스정보]],RIGHT(표2[[#This Row],[인천버스정보]],7),"")</f>
        <v>웃말</v>
      </c>
      <c r="F1830">
        <f>INT(LEFT(RIGHT(표2[[#This Row],[인천버스정보]],6),5))</f>
        <v>90169</v>
      </c>
      <c r="G1830" s="3" t="str">
        <f>TEXT(VLOOKUP(표2[[#This Row],[BIS_NO]],표4[[정류소 번호]:[ISC 정류소 ID]],8,FALSE),0)</f>
        <v>2806978</v>
      </c>
      <c r="H1830" s="3">
        <f>VLOOKUP(INT(표2[[#This Row],[BIS_NO]]),표3[],2,FALSE)</f>
        <v>3641</v>
      </c>
      <c r="I1830" s="3">
        <f>VLOOKUP(표2[[#This Row],[BIS_NO]],표4[[정류소 번호]:[ISC 정류소 ID]],2,FALSE)</f>
        <v>169001169</v>
      </c>
      <c r="J1830" s="1" t="s">
        <v>16719</v>
      </c>
    </row>
    <row r="1831" spans="1:10">
      <c r="A1831">
        <v>165000490</v>
      </c>
      <c r="B1831" t="s">
        <v>25</v>
      </c>
      <c r="C1831" t="s">
        <v>17565</v>
      </c>
      <c r="D1831" s="3">
        <v>59</v>
      </c>
      <c r="E1831" s="3" t="str">
        <f>SUBSTITUTE(표2[[#This Row],[인천버스정보]],RIGHT(표2[[#This Row],[인천버스정보]],7),"")</f>
        <v>내건너</v>
      </c>
      <c r="F1831">
        <f>INT(LEFT(RIGHT(표2[[#This Row],[인천버스정보]],6),5))</f>
        <v>90167</v>
      </c>
      <c r="G1831" s="3" t="str">
        <f>TEXT(VLOOKUP(표2[[#This Row],[BIS_NO]],표4[[정류소 번호]:[ISC 정류소 ID]],8,FALSE),0)</f>
        <v>2806960</v>
      </c>
      <c r="H1831" s="3">
        <f>VLOOKUP(INT(표2[[#This Row],[BIS_NO]]),표3[],2,FALSE)</f>
        <v>3639</v>
      </c>
      <c r="I1831" s="3">
        <f>VLOOKUP(표2[[#This Row],[BIS_NO]],표4[[정류소 번호]:[ISC 정류소 ID]],2,FALSE)</f>
        <v>169001167</v>
      </c>
      <c r="J1831" s="1" t="s">
        <v>16720</v>
      </c>
    </row>
    <row r="1832" spans="1:10">
      <c r="A1832">
        <v>165000490</v>
      </c>
      <c r="B1832" t="s">
        <v>25</v>
      </c>
      <c r="C1832" t="s">
        <v>17565</v>
      </c>
      <c r="D1832" s="3">
        <v>60</v>
      </c>
      <c r="E1832" s="3" t="str">
        <f>SUBSTITUTE(표2[[#This Row],[인천버스정보]],RIGHT(표2[[#This Row],[인천버스정보]],7),"")</f>
        <v>보무기</v>
      </c>
      <c r="F1832">
        <f>INT(LEFT(RIGHT(표2[[#This Row],[인천버스정보]],6),5))</f>
        <v>90165</v>
      </c>
      <c r="G1832" s="3" t="str">
        <f>TEXT(VLOOKUP(표2[[#This Row],[BIS_NO]],표4[[정류소 번호]:[ISC 정류소 ID]],8,FALSE),0)</f>
        <v>2806961</v>
      </c>
      <c r="H1832" s="3">
        <f>VLOOKUP(INT(표2[[#This Row],[BIS_NO]]),표3[],2,FALSE)</f>
        <v>3629</v>
      </c>
      <c r="I1832" s="3">
        <f>VLOOKUP(표2[[#This Row],[BIS_NO]],표4[[정류소 번호]:[ISC 정류소 ID]],2,FALSE)</f>
        <v>169001165</v>
      </c>
      <c r="J1832" s="1" t="s">
        <v>16721</v>
      </c>
    </row>
    <row r="1833" spans="1:10">
      <c r="A1833">
        <v>165000490</v>
      </c>
      <c r="B1833" t="s">
        <v>25</v>
      </c>
      <c r="C1833" t="s">
        <v>17565</v>
      </c>
      <c r="D1833" s="3">
        <v>61</v>
      </c>
      <c r="E1833" s="3" t="str">
        <f>SUBSTITUTE(표2[[#This Row],[인천버스정보]],RIGHT(표2[[#This Row],[인천버스정보]],7),"")</f>
        <v>보문사</v>
      </c>
      <c r="F1833">
        <f>INT(LEFT(RIGHT(표2[[#This Row],[인천버스정보]],6),5))</f>
        <v>90206</v>
      </c>
      <c r="G1833" s="3" t="str">
        <f>TEXT(VLOOKUP(표2[[#This Row],[BIS_NO]],표4[[정류소 번호]:[ISC 정류소 ID]],8,FALSE),0)</f>
        <v>2806962</v>
      </c>
      <c r="H1833" s="3">
        <f>VLOOKUP(INT(표2[[#This Row],[BIS_NO]]),표3[],2,FALSE)</f>
        <v>3302</v>
      </c>
      <c r="I1833" s="3">
        <f>VLOOKUP(표2[[#This Row],[BIS_NO]],표4[[정류소 번호]:[ISC 정류소 ID]],2,FALSE)</f>
        <v>169001206</v>
      </c>
      <c r="J1833" s="1" t="s">
        <v>119</v>
      </c>
    </row>
    <row r="1834" spans="1:10">
      <c r="A1834">
        <v>165000490</v>
      </c>
      <c r="B1834" t="s">
        <v>25</v>
      </c>
      <c r="C1834" t="s">
        <v>17565</v>
      </c>
      <c r="D1834" s="3">
        <v>62</v>
      </c>
      <c r="E1834" s="3" t="str">
        <f>SUBSTITUTE(표2[[#This Row],[인천버스정보]],RIGHT(표2[[#This Row],[인천버스정보]],7),"")</f>
        <v>석모도미네랄온천</v>
      </c>
      <c r="F1834">
        <f>INT(LEFT(RIGHT(표2[[#This Row],[인천버스정보]],6),5))</f>
        <v>90163</v>
      </c>
      <c r="G1834" s="3" t="str">
        <f>TEXT(VLOOKUP(표2[[#This Row],[BIS_NO]],표4[[정류소 번호]:[ISC 정류소 ID]],8,FALSE),0)</f>
        <v>2807131</v>
      </c>
      <c r="H1834" s="3">
        <f>VLOOKUP(INT(표2[[#This Row],[BIS_NO]]),표3[],2,FALSE)</f>
        <v>3627</v>
      </c>
      <c r="I1834" s="3">
        <f>VLOOKUP(표2[[#This Row],[BIS_NO]],표4[[정류소 번호]:[ISC 정류소 ID]],2,FALSE)</f>
        <v>169001163</v>
      </c>
      <c r="J1834" s="1" t="s">
        <v>16722</v>
      </c>
    </row>
    <row r="1835" spans="1:10">
      <c r="A1835">
        <v>165000490</v>
      </c>
      <c r="B1835" t="s">
        <v>25</v>
      </c>
      <c r="C1835" t="s">
        <v>17565</v>
      </c>
      <c r="D1835" s="3">
        <v>63</v>
      </c>
      <c r="E1835" s="3" t="str">
        <f>SUBSTITUTE(표2[[#This Row],[인천버스정보]],RIGHT(표2[[#This Row],[인천버스정보]],7),"")</f>
        <v>해암약수</v>
      </c>
      <c r="F1835">
        <f>INT(LEFT(RIGHT(표2[[#This Row],[인천버스정보]],6),5))</f>
        <v>90161</v>
      </c>
      <c r="G1835" s="3" t="str">
        <f>TEXT(VLOOKUP(표2[[#This Row],[BIS_NO]],표4[[정류소 번호]:[ISC 정류소 ID]],8,FALSE),0)</f>
        <v>2807129</v>
      </c>
      <c r="H1835" s="3">
        <f>VLOOKUP(INT(표2[[#This Row],[BIS_NO]]),표3[],2,FALSE)</f>
        <v>3625</v>
      </c>
      <c r="I1835" s="3">
        <f>VLOOKUP(표2[[#This Row],[BIS_NO]],표4[[정류소 번호]:[ISC 정류소 ID]],2,FALSE)</f>
        <v>169001161</v>
      </c>
      <c r="J1835" s="1" t="s">
        <v>16723</v>
      </c>
    </row>
    <row r="1836" spans="1:10">
      <c r="A1836">
        <v>165000490</v>
      </c>
      <c r="B1836" t="s">
        <v>25</v>
      </c>
      <c r="C1836" t="s">
        <v>17565</v>
      </c>
      <c r="D1836" s="3">
        <v>64</v>
      </c>
      <c r="E1836" s="3" t="str">
        <f>SUBSTITUTE(표2[[#This Row],[인천버스정보]],RIGHT(표2[[#This Row],[인천버스정보]],7),"")</f>
        <v>한가라지입구</v>
      </c>
      <c r="F1836">
        <f>INT(LEFT(RIGHT(표2[[#This Row],[인천버스정보]],6),5))</f>
        <v>90159</v>
      </c>
      <c r="G1836" s="3" t="str">
        <f>TEXT(VLOOKUP(표2[[#This Row],[BIS_NO]],표4[[정류소 번호]:[ISC 정류소 ID]],8,FALSE),0)</f>
        <v>2807127</v>
      </c>
      <c r="H1836" s="3">
        <f>VLOOKUP(INT(표2[[#This Row],[BIS_NO]]),표3[],2,FALSE)</f>
        <v>3623</v>
      </c>
      <c r="I1836" s="3">
        <f>VLOOKUP(표2[[#This Row],[BIS_NO]],표4[[정류소 번호]:[ISC 정류소 ID]],2,FALSE)</f>
        <v>169001159</v>
      </c>
      <c r="J1836" s="1" t="s">
        <v>16724</v>
      </c>
    </row>
    <row r="1837" spans="1:10">
      <c r="A1837">
        <v>165000490</v>
      </c>
      <c r="B1837" t="s">
        <v>25</v>
      </c>
      <c r="C1837" t="s">
        <v>17565</v>
      </c>
      <c r="D1837" s="3">
        <v>65</v>
      </c>
      <c r="E1837" s="3" t="str">
        <f>SUBSTITUTE(표2[[#This Row],[인천버스정보]],RIGHT(표2[[#This Row],[인천버스정보]],7),"")</f>
        <v>한가라지고개</v>
      </c>
      <c r="F1837">
        <f>INT(LEFT(RIGHT(표2[[#This Row],[인천버스정보]],6),5))</f>
        <v>90158</v>
      </c>
      <c r="G1837" s="3" t="str">
        <f>TEXT(VLOOKUP(표2[[#This Row],[BIS_NO]],표4[[정류소 번호]:[ISC 정류소 ID]],8,FALSE),0)</f>
        <v>2806963</v>
      </c>
      <c r="H1837" s="3">
        <f>VLOOKUP(INT(표2[[#This Row],[BIS_NO]]),표3[],2,FALSE)</f>
        <v>3622</v>
      </c>
      <c r="I1837" s="3">
        <f>VLOOKUP(표2[[#This Row],[BIS_NO]],표4[[정류소 번호]:[ISC 정류소 ID]],2,FALSE)</f>
        <v>169001158</v>
      </c>
      <c r="J1837" s="1" t="s">
        <v>16725</v>
      </c>
    </row>
    <row r="1838" spans="1:10">
      <c r="A1838">
        <v>165000490</v>
      </c>
      <c r="B1838" t="s">
        <v>25</v>
      </c>
      <c r="C1838" t="s">
        <v>17565</v>
      </c>
      <c r="D1838" s="3">
        <v>66</v>
      </c>
      <c r="E1838" s="3" t="str">
        <f>SUBSTITUTE(표2[[#This Row],[인천버스정보]],RIGHT(표2[[#This Row],[인천버스정보]],7),"")</f>
        <v>장암마을</v>
      </c>
      <c r="F1838">
        <f>INT(LEFT(RIGHT(표2[[#This Row],[인천버스정보]],6),5))</f>
        <v>90155</v>
      </c>
      <c r="G1838" s="3" t="str">
        <f>TEXT(VLOOKUP(표2[[#This Row],[BIS_NO]],표4[[정류소 번호]:[ISC 정류소 ID]],8,FALSE),0)</f>
        <v>2807124</v>
      </c>
      <c r="H1838" s="3">
        <f>VLOOKUP(INT(표2[[#This Row],[BIS_NO]]),표3[],2,FALSE)</f>
        <v>2834</v>
      </c>
      <c r="I1838" s="3">
        <f>VLOOKUP(표2[[#This Row],[BIS_NO]],표4[[정류소 번호]:[ISC 정류소 ID]],2,FALSE)</f>
        <v>169001155</v>
      </c>
      <c r="J1838" s="1" t="s">
        <v>16726</v>
      </c>
    </row>
    <row r="1839" spans="1:10">
      <c r="A1839">
        <v>165000490</v>
      </c>
      <c r="B1839" t="s">
        <v>25</v>
      </c>
      <c r="C1839" t="s">
        <v>17565</v>
      </c>
      <c r="D1839" s="3">
        <v>67</v>
      </c>
      <c r="E1839" s="3" t="str">
        <f>SUBSTITUTE(표2[[#This Row],[인천버스정보]],RIGHT(표2[[#This Row],[인천버스정보]],7),"")</f>
        <v>장구란</v>
      </c>
      <c r="F1839">
        <f>INT(LEFT(RIGHT(표2[[#This Row],[인천버스정보]],6),5))</f>
        <v>90354</v>
      </c>
      <c r="G1839" s="3" t="str">
        <f>TEXT(VLOOKUP(표2[[#This Row],[BIS_NO]],표4[[정류소 번호]:[ISC 정류소 ID]],8,FALSE),0)</f>
        <v>2806987</v>
      </c>
      <c r="H1839" s="3">
        <f>VLOOKUP(INT(표2[[#This Row],[BIS_NO]]),표3[],2,FALSE)</f>
        <v>5863</v>
      </c>
      <c r="I1839" s="3">
        <f>VLOOKUP(표2[[#This Row],[BIS_NO]],표4[[정류소 번호]:[ISC 정류소 ID]],2,FALSE)</f>
        <v>169001354</v>
      </c>
      <c r="J1839" s="1" t="s">
        <v>16727</v>
      </c>
    </row>
    <row r="1840" spans="1:10">
      <c r="A1840">
        <v>165000490</v>
      </c>
      <c r="B1840" t="s">
        <v>25</v>
      </c>
      <c r="C1840" t="s">
        <v>17565</v>
      </c>
      <c r="D1840" s="3">
        <v>68</v>
      </c>
      <c r="E1840" s="3" t="str">
        <f>SUBSTITUTE(표2[[#This Row],[인천버스정보]],RIGHT(표2[[#This Row],[인천버스정보]],7),"")</f>
        <v>목개마을</v>
      </c>
      <c r="F1840">
        <f>INT(LEFT(RIGHT(표2[[#This Row],[인천버스정보]],6),5))</f>
        <v>90154</v>
      </c>
      <c r="G1840" s="3" t="str">
        <f>TEXT(VLOOKUP(표2[[#This Row],[BIS_NO]],표4[[정류소 번호]:[ISC 정류소 ID]],8,FALSE),0)</f>
        <v>2806965</v>
      </c>
      <c r="H1840" s="3">
        <f>VLOOKUP(INT(표2[[#This Row],[BIS_NO]]),표3[],2,FALSE)</f>
        <v>2833</v>
      </c>
      <c r="I1840" s="3">
        <f>VLOOKUP(표2[[#This Row],[BIS_NO]],표4[[정류소 번호]:[ISC 정류소 ID]],2,FALSE)</f>
        <v>169001154</v>
      </c>
      <c r="J1840" s="1" t="s">
        <v>16728</v>
      </c>
    </row>
    <row r="1841" spans="1:10">
      <c r="A1841">
        <v>165000490</v>
      </c>
      <c r="B1841" t="s">
        <v>25</v>
      </c>
      <c r="C1841" t="s">
        <v>17565</v>
      </c>
      <c r="D1841" s="3">
        <v>69</v>
      </c>
      <c r="E1841" s="3" t="str">
        <f>SUBSTITUTE(표2[[#This Row],[인천버스정보]],RIGHT(표2[[#This Row],[인천버스정보]],7),"")</f>
        <v>석모도자연휴양림입구</v>
      </c>
      <c r="F1841">
        <f>INT(LEFT(RIGHT(표2[[#This Row],[인천버스정보]],6),5))</f>
        <v>90152</v>
      </c>
      <c r="G1841" s="3" t="str">
        <f>TEXT(VLOOKUP(표2[[#This Row],[BIS_NO]],표4[[정류소 번호]:[ISC 정류소 ID]],8,FALSE),0)</f>
        <v>2806966</v>
      </c>
      <c r="H1841" s="3">
        <f>VLOOKUP(INT(표2[[#This Row],[BIS_NO]]),표3[],2,FALSE)</f>
        <v>2800</v>
      </c>
      <c r="I1841" s="3">
        <f>VLOOKUP(표2[[#This Row],[BIS_NO]],표4[[정류소 번호]:[ISC 정류소 ID]],2,FALSE)</f>
        <v>169001152</v>
      </c>
      <c r="J1841" s="1" t="s">
        <v>16729</v>
      </c>
    </row>
    <row r="1842" spans="1:10">
      <c r="A1842">
        <v>165000490</v>
      </c>
      <c r="B1842" t="s">
        <v>25</v>
      </c>
      <c r="C1842" t="s">
        <v>17565</v>
      </c>
      <c r="D1842" s="3">
        <v>70</v>
      </c>
      <c r="E1842" s="3" t="str">
        <f>SUBSTITUTE(표2[[#This Row],[인천버스정보]],RIGHT(표2[[#This Row],[인천버스정보]],7),"")</f>
        <v>삼산면사무소</v>
      </c>
      <c r="F1842">
        <f>INT(LEFT(RIGHT(표2[[#This Row],[인천버스정보]],6),5))</f>
        <v>90150</v>
      </c>
      <c r="G1842" s="3" t="str">
        <f>TEXT(VLOOKUP(표2[[#This Row],[BIS_NO]],표4[[정류소 번호]:[ISC 정류소 ID]],8,FALSE),0)</f>
        <v>2806967</v>
      </c>
      <c r="H1842" s="3">
        <f>VLOOKUP(INT(표2[[#This Row],[BIS_NO]]),표3[],2,FALSE)</f>
        <v>2798</v>
      </c>
      <c r="I1842" s="3">
        <f>VLOOKUP(표2[[#This Row],[BIS_NO]],표4[[정류소 번호]:[ISC 정류소 ID]],2,FALSE)</f>
        <v>169001150</v>
      </c>
      <c r="J1842" s="1" t="s">
        <v>16730</v>
      </c>
    </row>
    <row r="1843" spans="1:10">
      <c r="A1843">
        <v>165000490</v>
      </c>
      <c r="B1843" t="s">
        <v>25</v>
      </c>
      <c r="C1843" t="s">
        <v>17565</v>
      </c>
      <c r="D1843" s="3">
        <v>71</v>
      </c>
      <c r="E1843" s="3" t="str">
        <f>SUBSTITUTE(표2[[#This Row],[인천버스정보]],RIGHT(표2[[#This Row],[인천버스정보]],7),"")</f>
        <v>석모도수목원입구(삼산초등학교)</v>
      </c>
      <c r="F1843">
        <f>INT(LEFT(RIGHT(표2[[#This Row],[인천버스정보]],6),5))</f>
        <v>90144</v>
      </c>
      <c r="G1843" s="3" t="str">
        <f>TEXT(VLOOKUP(표2[[#This Row],[BIS_NO]],표4[[정류소 번호]:[ISC 정류소 ID]],8,FALSE),0)</f>
        <v>2806968</v>
      </c>
      <c r="H1843" s="3">
        <f>VLOOKUP(INT(표2[[#This Row],[BIS_NO]]),표3[],2,FALSE)</f>
        <v>2792</v>
      </c>
      <c r="I1843" s="3">
        <f>VLOOKUP(표2[[#This Row],[BIS_NO]],표4[[정류소 번호]:[ISC 정류소 ID]],2,FALSE)</f>
        <v>169001144</v>
      </c>
      <c r="J1843" s="1" t="s">
        <v>16731</v>
      </c>
    </row>
    <row r="1844" spans="1:10">
      <c r="A1844">
        <v>165000490</v>
      </c>
      <c r="B1844" t="s">
        <v>25</v>
      </c>
      <c r="C1844" t="s">
        <v>17565</v>
      </c>
      <c r="D1844" s="3">
        <v>72</v>
      </c>
      <c r="E1844" s="3" t="str">
        <f>SUBSTITUTE(표2[[#This Row],[인천버스정보]],RIGHT(표2[[#This Row],[인천버스정보]],7),"")</f>
        <v>석모1리마을회관</v>
      </c>
      <c r="F1844">
        <f>INT(LEFT(RIGHT(표2[[#This Row],[인천버스정보]],6),5))</f>
        <v>90145</v>
      </c>
      <c r="G1844" s="3" t="str">
        <f>TEXT(VLOOKUP(표2[[#This Row],[BIS_NO]],표4[[정류소 번호]:[ISC 정류소 ID]],8,FALSE),0)</f>
        <v>2806969</v>
      </c>
      <c r="H1844" s="3">
        <f>VLOOKUP(INT(표2[[#This Row],[BIS_NO]]),표3[],2,FALSE)</f>
        <v>2793</v>
      </c>
      <c r="I1844" s="3">
        <f>VLOOKUP(표2[[#This Row],[BIS_NO]],표4[[정류소 번호]:[ISC 정류소 ID]],2,FALSE)</f>
        <v>169001145</v>
      </c>
      <c r="J1844" s="1" t="s">
        <v>16732</v>
      </c>
    </row>
    <row r="1845" spans="1:10">
      <c r="A1845">
        <v>165000490</v>
      </c>
      <c r="B1845" t="s">
        <v>25</v>
      </c>
      <c r="C1845" t="s">
        <v>17565</v>
      </c>
      <c r="D1845" s="3">
        <v>73</v>
      </c>
      <c r="E1845" s="3" t="str">
        <f>SUBSTITUTE(표2[[#This Row],[인천버스정보]],RIGHT(표2[[#This Row],[인천버스정보]],7),"")</f>
        <v>동녘개</v>
      </c>
      <c r="F1845">
        <f>INT(LEFT(RIGHT(표2[[#This Row],[인천버스정보]],6),5))</f>
        <v>90148</v>
      </c>
      <c r="G1845" s="3" t="str">
        <f>TEXT(VLOOKUP(표2[[#This Row],[BIS_NO]],표4[[정류소 번호]:[ISC 정류소 ID]],8,FALSE),0)</f>
        <v>2806970</v>
      </c>
      <c r="H1845" s="3">
        <f>VLOOKUP(INT(표2[[#This Row],[BIS_NO]]),표3[],2,FALSE)</f>
        <v>2796</v>
      </c>
      <c r="I1845" s="3">
        <f>VLOOKUP(표2[[#This Row],[BIS_NO]],표4[[정류소 번호]:[ISC 정류소 ID]],2,FALSE)</f>
        <v>169001148</v>
      </c>
      <c r="J1845" s="1" t="s">
        <v>16733</v>
      </c>
    </row>
    <row r="1846" spans="1:10">
      <c r="A1846">
        <v>165000490</v>
      </c>
      <c r="B1846" t="s">
        <v>25</v>
      </c>
      <c r="C1846" t="s">
        <v>17565</v>
      </c>
      <c r="D1846" s="3">
        <v>74</v>
      </c>
      <c r="E1846" s="3" t="str">
        <f>SUBSTITUTE(표2[[#This Row],[인천버스정보]],RIGHT(표2[[#This Row],[인천버스정보]],7),"")</f>
        <v>원수리마을</v>
      </c>
      <c r="F1846">
        <f>INT(LEFT(RIGHT(표2[[#This Row],[인천버스정보]],6),5))</f>
        <v>90252</v>
      </c>
      <c r="G1846" s="3" t="str">
        <f>TEXT(VLOOKUP(표2[[#This Row],[BIS_NO]],표4[[정류소 번호]:[ISC 정류소 ID]],8,FALSE),0)</f>
        <v>2807408</v>
      </c>
      <c r="H1846" s="3">
        <f>VLOOKUP(INT(표2[[#This Row],[BIS_NO]]),표3[],2,FALSE)</f>
        <v>2417</v>
      </c>
      <c r="I1846" s="3">
        <f>VLOOKUP(표2[[#This Row],[BIS_NO]],표4[[정류소 번호]:[ISC 정류소 ID]],2,FALSE)</f>
        <v>169001252</v>
      </c>
      <c r="J1846" s="1" t="s">
        <v>16734</v>
      </c>
    </row>
    <row r="1847" spans="1:10">
      <c r="A1847">
        <v>165000490</v>
      </c>
      <c r="B1847" t="s">
        <v>25</v>
      </c>
      <c r="C1847" t="s">
        <v>17565</v>
      </c>
      <c r="D1847" s="3">
        <v>75</v>
      </c>
      <c r="E1847" s="3" t="str">
        <f>SUBSTITUTE(표2[[#This Row],[인천버스정보]],RIGHT(표2[[#This Row],[인천버스정보]],7),"")</f>
        <v>방개마을</v>
      </c>
      <c r="F1847">
        <f>INT(LEFT(RIGHT(표2[[#This Row],[인천버스정보]],6),5))</f>
        <v>90141</v>
      </c>
      <c r="G1847" s="3" t="str">
        <f>TEXT(VLOOKUP(표2[[#This Row],[BIS_NO]],표4[[정류소 번호]:[ISC 정류소 ID]],8,FALSE),0)</f>
        <v>2806971</v>
      </c>
      <c r="H1847" s="3">
        <f>VLOOKUP(INT(표2[[#This Row],[BIS_NO]]),표3[],2,FALSE)</f>
        <v>2789</v>
      </c>
      <c r="I1847" s="3">
        <f>VLOOKUP(표2[[#This Row],[BIS_NO]],표4[[정류소 번호]:[ISC 정류소 ID]],2,FALSE)</f>
        <v>169001141</v>
      </c>
      <c r="J1847" s="1" t="s">
        <v>16735</v>
      </c>
    </row>
    <row r="1848" spans="1:10">
      <c r="A1848">
        <v>165000490</v>
      </c>
      <c r="B1848" t="s">
        <v>25</v>
      </c>
      <c r="C1848" t="s">
        <v>17565</v>
      </c>
      <c r="D1848" s="3">
        <v>76</v>
      </c>
      <c r="E1848" s="3" t="str">
        <f>SUBSTITUTE(표2[[#This Row],[인천버스정보]],RIGHT(표2[[#This Row],[인천버스정보]],7),"")</f>
        <v>석모대교(석모리방향)</v>
      </c>
      <c r="F1848">
        <f>INT(LEFT(RIGHT(표2[[#This Row],[인천버스정보]],6),5))</f>
        <v>90138</v>
      </c>
      <c r="G1848" s="3" t="str">
        <f>TEXT(VLOOKUP(표2[[#This Row],[BIS_NO]],표4[[정류소 번호]:[ISC 정류소 ID]],8,FALSE),0)</f>
        <v>2807122</v>
      </c>
      <c r="H1848" s="3">
        <f>VLOOKUP(INT(표2[[#This Row],[BIS_NO]]),표3[],2,FALSE)</f>
        <v>2786</v>
      </c>
      <c r="I1848" s="3">
        <f>VLOOKUP(표2[[#This Row],[BIS_NO]],표4[[정류소 번호]:[ISC 정류소 ID]],2,FALSE)</f>
        <v>169001138</v>
      </c>
      <c r="J1848" s="1" t="s">
        <v>16736</v>
      </c>
    </row>
    <row r="1849" spans="1:10">
      <c r="A1849">
        <v>165000490</v>
      </c>
      <c r="B1849" t="s">
        <v>25</v>
      </c>
      <c r="C1849" t="s">
        <v>17565</v>
      </c>
      <c r="D1849" s="3">
        <v>77</v>
      </c>
      <c r="E1849" s="3" t="str">
        <f>SUBSTITUTE(표2[[#This Row],[인천버스정보]],RIGHT(표2[[#This Row],[인천버스정보]],7),"")</f>
        <v>석모대교(외포리방향)</v>
      </c>
      <c r="F1849">
        <f>INT(LEFT(RIGHT(표2[[#This Row],[인천버스정보]],6),5))</f>
        <v>90122</v>
      </c>
      <c r="G1849" s="3" t="str">
        <f>TEXT(VLOOKUP(표2[[#This Row],[BIS_NO]],표4[[정류소 번호]:[ISC 정류소 ID]],8,FALSE),0)</f>
        <v>2806891</v>
      </c>
      <c r="H1849" s="3">
        <f>VLOOKUP(INT(표2[[#This Row],[BIS_NO]]),표3[],2,FALSE)</f>
        <v>3104</v>
      </c>
      <c r="I1849" s="3">
        <f>VLOOKUP(표2[[#This Row],[BIS_NO]],표4[[정류소 번호]:[ISC 정류소 ID]],2,FALSE)</f>
        <v>169001122</v>
      </c>
      <c r="J1849" s="1" t="s">
        <v>141</v>
      </c>
    </row>
    <row r="1850" spans="1:10">
      <c r="A1850">
        <v>165000490</v>
      </c>
      <c r="B1850" t="s">
        <v>25</v>
      </c>
      <c r="C1850" t="s">
        <v>17565</v>
      </c>
      <c r="D1850" s="3">
        <v>78</v>
      </c>
      <c r="E1850" s="3" t="str">
        <f>SUBSTITUTE(표2[[#This Row],[인천버스정보]],RIGHT(표2[[#This Row],[인천버스정보]],7),"")</f>
        <v>허튼개</v>
      </c>
      <c r="F1850">
        <f>INT(LEFT(RIGHT(표2[[#This Row],[인천버스정보]],6),5))</f>
        <v>90120</v>
      </c>
      <c r="G1850" s="3" t="str">
        <f>TEXT(VLOOKUP(표2[[#This Row],[BIS_NO]],표4[[정류소 번호]:[ISC 정류소 ID]],8,FALSE),0)</f>
        <v>2806890</v>
      </c>
      <c r="H1850" s="3">
        <f>VLOOKUP(INT(표2[[#This Row],[BIS_NO]]),표3[],2,FALSE)</f>
        <v>3102</v>
      </c>
      <c r="I1850" s="3">
        <f>VLOOKUP(표2[[#This Row],[BIS_NO]],표4[[정류소 번호]:[ISC 정류소 ID]],2,FALSE)</f>
        <v>169001120</v>
      </c>
      <c r="J1850" s="1" t="s">
        <v>142</v>
      </c>
    </row>
    <row r="1851" spans="1:10">
      <c r="A1851">
        <v>165000490</v>
      </c>
      <c r="B1851" t="s">
        <v>25</v>
      </c>
      <c r="C1851" t="s">
        <v>17565</v>
      </c>
      <c r="D1851" s="3">
        <v>79</v>
      </c>
      <c r="E1851" s="3" t="str">
        <f>SUBSTITUTE(표2[[#This Row],[인천버스정보]],RIGHT(표2[[#This Row],[인천버스정보]],7),"")</f>
        <v>대정</v>
      </c>
      <c r="F1851">
        <f>INT(LEFT(RIGHT(표2[[#This Row],[인천버스정보]],6),5))</f>
        <v>90118</v>
      </c>
      <c r="G1851" s="3" t="str">
        <f>TEXT(VLOOKUP(표2[[#This Row],[BIS_NO]],표4[[정류소 번호]:[ISC 정류소 ID]],8,FALSE),0)</f>
        <v>2806888</v>
      </c>
      <c r="H1851" s="3">
        <f>VLOOKUP(INT(표2[[#This Row],[BIS_NO]]),표3[],2,FALSE)</f>
        <v>3100</v>
      </c>
      <c r="I1851" s="3">
        <f>VLOOKUP(표2[[#This Row],[BIS_NO]],표4[[정류소 번호]:[ISC 정류소 ID]],2,FALSE)</f>
        <v>169001118</v>
      </c>
      <c r="J1851" s="1" t="s">
        <v>143</v>
      </c>
    </row>
    <row r="1852" spans="1:10">
      <c r="A1852">
        <v>165000490</v>
      </c>
      <c r="B1852" t="s">
        <v>25</v>
      </c>
      <c r="C1852" t="s">
        <v>17565</v>
      </c>
      <c r="D1852" s="3">
        <v>80</v>
      </c>
      <c r="E1852" s="3" t="str">
        <f>SUBSTITUTE(표2[[#This Row],[인천버스정보]],RIGHT(표2[[#This Row],[인천버스정보]],7),"")</f>
        <v>망양돈대</v>
      </c>
      <c r="F1852">
        <f>INT(LEFT(RIGHT(표2[[#This Row],[인천버스정보]],6),5))</f>
        <v>90225</v>
      </c>
      <c r="G1852" s="3" t="str">
        <f>TEXT(VLOOKUP(표2[[#This Row],[BIS_NO]],표4[[정류소 번호]:[ISC 정류소 ID]],8,FALSE),0)</f>
        <v>2807293</v>
      </c>
      <c r="H1852" s="3">
        <f>VLOOKUP(INT(표2[[#This Row],[BIS_NO]]),표3[],2,FALSE)</f>
        <v>3632</v>
      </c>
      <c r="I1852" s="3">
        <f>VLOOKUP(표2[[#This Row],[BIS_NO]],표4[[정류소 번호]:[ISC 정류소 ID]],2,FALSE)</f>
        <v>169001225</v>
      </c>
      <c r="J1852" s="1" t="s">
        <v>144</v>
      </c>
    </row>
    <row r="1853" spans="1:10">
      <c r="A1853">
        <v>165000490</v>
      </c>
      <c r="B1853" t="s">
        <v>25</v>
      </c>
      <c r="C1853" t="s">
        <v>17565</v>
      </c>
      <c r="D1853" s="3">
        <v>81</v>
      </c>
      <c r="E1853" s="3" t="str">
        <f>SUBSTITUTE(표2[[#This Row],[인천버스정보]],RIGHT(표2[[#This Row],[인천버스정보]],7),"")</f>
        <v>연안여객터미널</v>
      </c>
      <c r="F1853">
        <f>INT(LEFT(RIGHT(표2[[#This Row],[인천버스정보]],6),5))</f>
        <v>90115</v>
      </c>
      <c r="G1853" s="3" t="str">
        <f>TEXT(VLOOKUP(표2[[#This Row],[BIS_NO]],표4[[정류소 번호]:[ISC 정류소 ID]],8,FALSE),0)</f>
        <v>2806886</v>
      </c>
      <c r="H1853" s="3">
        <f>VLOOKUP(INT(표2[[#This Row],[BIS_NO]]),표3[],2,FALSE)</f>
        <v>3098</v>
      </c>
      <c r="I1853" s="3">
        <f>VLOOKUP(표2[[#This Row],[BIS_NO]],표4[[정류소 번호]:[ISC 정류소 ID]],2,FALSE)</f>
        <v>169001115</v>
      </c>
      <c r="J1853" s="1" t="s">
        <v>145</v>
      </c>
    </row>
    <row r="1854" spans="1:10">
      <c r="A1854">
        <v>165000490</v>
      </c>
      <c r="B1854" t="s">
        <v>25</v>
      </c>
      <c r="C1854" t="s">
        <v>17565</v>
      </c>
      <c r="D1854" s="3">
        <v>82</v>
      </c>
      <c r="E1854" s="3" t="str">
        <f>SUBSTITUTE(표2[[#This Row],[인천버스정보]],RIGHT(표2[[#This Row],[인천버스정보]],7),"")</f>
        <v>외포삼거리</v>
      </c>
      <c r="F1854">
        <f>INT(LEFT(RIGHT(표2[[#This Row],[인천버스정보]],6),5))</f>
        <v>43110</v>
      </c>
      <c r="G1854" s="3" t="str">
        <f>TEXT(VLOOKUP(표2[[#This Row],[BIS_NO]],표4[[정류소 번호]:[ISC 정류소 ID]],8,FALSE),0)</f>
        <v>2804580</v>
      </c>
      <c r="H1854" s="3">
        <f>VLOOKUP(INT(표2[[#This Row],[BIS_NO]]),표3[],2,FALSE)</f>
        <v>3390</v>
      </c>
      <c r="I1854" s="3">
        <f>VLOOKUP(표2[[#This Row],[BIS_NO]],표4[[정류소 번호]:[ISC 정류소 ID]],2,FALSE)</f>
        <v>169000110</v>
      </c>
      <c r="J1854" s="1" t="s">
        <v>146</v>
      </c>
    </row>
    <row r="1855" spans="1:10">
      <c r="A1855">
        <v>165000490</v>
      </c>
      <c r="B1855" t="s">
        <v>25</v>
      </c>
      <c r="C1855" t="s">
        <v>17565</v>
      </c>
      <c r="D1855" s="3">
        <v>83</v>
      </c>
      <c r="E1855" s="3" t="str">
        <f>SUBSTITUTE(표2[[#This Row],[인천버스정보]],RIGHT(표2[[#This Row],[인천버스정보]],7),"")</f>
        <v>소게</v>
      </c>
      <c r="F1855">
        <f>INT(LEFT(RIGHT(표2[[#This Row],[인천버스정보]],6),5))</f>
        <v>43243</v>
      </c>
      <c r="G1855" s="3" t="str">
        <f>TEXT(VLOOKUP(표2[[#This Row],[BIS_NO]],표4[[정류소 번호]:[ISC 정류소 ID]],8,FALSE),0)</f>
        <v>2804213</v>
      </c>
      <c r="H1855" s="3">
        <f>VLOOKUP(INT(표2[[#This Row],[BIS_NO]]),표3[],2,FALSE)</f>
        <v>2439</v>
      </c>
      <c r="I1855" s="3">
        <f>VLOOKUP(표2[[#This Row],[BIS_NO]],표4[[정류소 번호]:[ISC 정류소 ID]],2,FALSE)</f>
        <v>169000243</v>
      </c>
      <c r="J1855" s="1" t="s">
        <v>147</v>
      </c>
    </row>
    <row r="1856" spans="1:10">
      <c r="A1856">
        <v>165000490</v>
      </c>
      <c r="B1856" t="s">
        <v>25</v>
      </c>
      <c r="C1856" t="s">
        <v>17565</v>
      </c>
      <c r="D1856" s="3">
        <v>84</v>
      </c>
      <c r="E1856" s="3" t="str">
        <f>SUBSTITUTE(표2[[#This Row],[인천버스정보]],RIGHT(표2[[#This Row],[인천버스정보]],7),"")</f>
        <v>외주</v>
      </c>
      <c r="F1856">
        <f>INT(LEFT(RIGHT(표2[[#This Row],[인천버스정보]],6),5))</f>
        <v>43181</v>
      </c>
      <c r="G1856" s="3" t="str">
        <f>TEXT(VLOOKUP(표2[[#This Row],[BIS_NO]],표4[[정류소 번호]:[ISC 정류소 ID]],8,FALSE),0)</f>
        <v>2804211</v>
      </c>
      <c r="H1856" s="3">
        <f>VLOOKUP(INT(표2[[#This Row],[BIS_NO]]),표3[],2,FALSE)</f>
        <v>3581</v>
      </c>
      <c r="I1856" s="3">
        <f>VLOOKUP(표2[[#This Row],[BIS_NO]],표4[[정류소 번호]:[ISC 정류소 ID]],2,FALSE)</f>
        <v>169000181</v>
      </c>
      <c r="J1856" s="1" t="s">
        <v>148</v>
      </c>
    </row>
    <row r="1857" spans="1:10">
      <c r="A1857">
        <v>165000490</v>
      </c>
      <c r="B1857" t="s">
        <v>25</v>
      </c>
      <c r="C1857" t="s">
        <v>17565</v>
      </c>
      <c r="D1857" s="3">
        <v>85</v>
      </c>
      <c r="E1857" s="3" t="str">
        <f>SUBSTITUTE(표2[[#This Row],[인천버스정보]],RIGHT(표2[[#This Row],[인천버스정보]],7),"")</f>
        <v>외포리정미소</v>
      </c>
      <c r="F1857">
        <f>INT(LEFT(RIGHT(표2[[#This Row],[인천버스정보]],6),5))</f>
        <v>43240</v>
      </c>
      <c r="G1857" s="3" t="str">
        <f>TEXT(VLOOKUP(표2[[#This Row],[BIS_NO]],표4[[정류소 번호]:[ISC 정류소 ID]],8,FALSE),0)</f>
        <v>2804209</v>
      </c>
      <c r="H1857" s="3">
        <f>VLOOKUP(INT(표2[[#This Row],[BIS_NO]]),표3[],2,FALSE)</f>
        <v>2437</v>
      </c>
      <c r="I1857" s="3">
        <f>VLOOKUP(표2[[#This Row],[BIS_NO]],표4[[정류소 번호]:[ISC 정류소 ID]],2,FALSE)</f>
        <v>169000240</v>
      </c>
      <c r="J1857" s="1" t="s">
        <v>149</v>
      </c>
    </row>
    <row r="1858" spans="1:10">
      <c r="A1858">
        <v>165000490</v>
      </c>
      <c r="B1858" t="s">
        <v>25</v>
      </c>
      <c r="C1858" t="s">
        <v>17565</v>
      </c>
      <c r="D1858" s="3">
        <v>86</v>
      </c>
      <c r="E1858" s="3" t="str">
        <f>SUBSTITUTE(표2[[#This Row],[인천버스정보]],RIGHT(표2[[#This Row],[인천버스정보]],7),"")</f>
        <v>누촌</v>
      </c>
      <c r="F1858">
        <f>INT(LEFT(RIGHT(표2[[#This Row],[인천버스정보]],6),5))</f>
        <v>43360</v>
      </c>
      <c r="G1858" s="3" t="str">
        <f>TEXT(VLOOKUP(표2[[#This Row],[BIS_NO]],표4[[정류소 번호]:[ISC 정류소 ID]],8,FALSE),0)</f>
        <v>2804207</v>
      </c>
      <c r="H1858" s="3">
        <f>VLOOKUP(INT(표2[[#This Row],[BIS_NO]]),표3[],2,FALSE)</f>
        <v>3730</v>
      </c>
      <c r="I1858" s="3">
        <f>VLOOKUP(표2[[#This Row],[BIS_NO]],표4[[정류소 번호]:[ISC 정류소 ID]],2,FALSE)</f>
        <v>169000360</v>
      </c>
      <c r="J1858" s="1" t="s">
        <v>150</v>
      </c>
    </row>
    <row r="1859" spans="1:10">
      <c r="A1859">
        <v>165000490</v>
      </c>
      <c r="B1859" t="s">
        <v>25</v>
      </c>
      <c r="C1859" t="s">
        <v>17565</v>
      </c>
      <c r="D1859" s="3">
        <v>87</v>
      </c>
      <c r="E1859" s="3" t="str">
        <f>SUBSTITUTE(표2[[#This Row],[인천버스정보]],RIGHT(표2[[#This Row],[인천버스정보]],7),"")</f>
        <v>야곡</v>
      </c>
      <c r="F1859">
        <f>INT(LEFT(RIGHT(표2[[#This Row],[인천버스정보]],6),5))</f>
        <v>43236</v>
      </c>
      <c r="G1859" s="3" t="str">
        <f>TEXT(VLOOKUP(표2[[#This Row],[BIS_NO]],표4[[정류소 번호]:[ISC 정류소 ID]],8,FALSE),0)</f>
        <v>2804205</v>
      </c>
      <c r="H1859" s="3">
        <f>VLOOKUP(INT(표2[[#This Row],[BIS_NO]]),표3[],2,FALSE)</f>
        <v>2426</v>
      </c>
      <c r="I1859" s="3">
        <f>VLOOKUP(표2[[#This Row],[BIS_NO]],표4[[정류소 번호]:[ISC 정류소 ID]],2,FALSE)</f>
        <v>169000236</v>
      </c>
      <c r="J1859" s="1" t="s">
        <v>151</v>
      </c>
    </row>
    <row r="1860" spans="1:10">
      <c r="A1860">
        <v>165000490</v>
      </c>
      <c r="B1860" t="s">
        <v>25</v>
      </c>
      <c r="C1860" t="s">
        <v>17565</v>
      </c>
      <c r="D1860" s="3">
        <v>88</v>
      </c>
      <c r="E1860" s="3" t="str">
        <f>SUBSTITUTE(표2[[#This Row],[인천버스정보]],RIGHT(표2[[#This Row],[인천버스정보]],7),"")</f>
        <v>황골</v>
      </c>
      <c r="F1860">
        <f>INT(LEFT(RIGHT(표2[[#This Row],[인천버스정보]],6),5))</f>
        <v>43993</v>
      </c>
      <c r="G1860" s="3" t="str">
        <f>TEXT(VLOOKUP(표2[[#This Row],[BIS_NO]],표4[[정류소 번호]:[ISC 정류소 ID]],8,FALSE),0)</f>
        <v>2804204</v>
      </c>
      <c r="H1860" s="3">
        <f>VLOOKUP(INT(표2[[#This Row],[BIS_NO]]),표3[],2,FALSE)</f>
        <v>3284</v>
      </c>
      <c r="I1860" s="3">
        <f>VLOOKUP(표2[[#This Row],[BIS_NO]],표4[[정류소 번호]:[ISC 정류소 ID]],2,FALSE)</f>
        <v>169000993</v>
      </c>
      <c r="J1860" s="1" t="s">
        <v>152</v>
      </c>
    </row>
    <row r="1861" spans="1:10">
      <c r="A1861">
        <v>165000490</v>
      </c>
      <c r="B1861" t="s">
        <v>25</v>
      </c>
      <c r="C1861" t="s">
        <v>17565</v>
      </c>
      <c r="D1861" s="3">
        <v>89</v>
      </c>
      <c r="E1861" s="3" t="str">
        <f>SUBSTITUTE(표2[[#This Row],[인천버스정보]],RIGHT(표2[[#This Row],[인천버스정보]],7),"")</f>
        <v>서성</v>
      </c>
      <c r="F1861">
        <f>INT(LEFT(RIGHT(표2[[#This Row],[인천버스정보]],6),5))</f>
        <v>43362</v>
      </c>
      <c r="G1861" s="3" t="str">
        <f>TEXT(VLOOKUP(표2[[#This Row],[BIS_NO]],표4[[정류소 번호]:[ISC 정류소 ID]],8,FALSE),0)</f>
        <v>2806290</v>
      </c>
      <c r="H1861" s="3">
        <f>VLOOKUP(INT(표2[[#This Row],[BIS_NO]]),표3[],2,FALSE)</f>
        <v>3731</v>
      </c>
      <c r="I1861" s="3">
        <f>VLOOKUP(표2[[#This Row],[BIS_NO]],표4[[정류소 번호]:[ISC 정류소 ID]],2,FALSE)</f>
        <v>169000362</v>
      </c>
      <c r="J1861" s="1" t="s">
        <v>153</v>
      </c>
    </row>
    <row r="1862" spans="1:10">
      <c r="A1862">
        <v>165000490</v>
      </c>
      <c r="B1862" t="s">
        <v>25</v>
      </c>
      <c r="C1862" t="s">
        <v>17565</v>
      </c>
      <c r="D1862" s="3">
        <v>90</v>
      </c>
      <c r="E1862" s="3" t="str">
        <f>SUBSTITUTE(표2[[#This Row],[인천버스정보]],RIGHT(표2[[#This Row],[인천버스정보]],7),"")</f>
        <v>느티나무</v>
      </c>
      <c r="F1862">
        <f>INT(LEFT(RIGHT(표2[[#This Row],[인천버스정보]],6),5))</f>
        <v>43232</v>
      </c>
      <c r="G1862" s="3" t="str">
        <f>TEXT(VLOOKUP(표2[[#This Row],[BIS_NO]],표4[[정류소 번호]:[ISC 정류소 ID]],8,FALSE),0)</f>
        <v>2804202</v>
      </c>
      <c r="H1862" s="3">
        <f>VLOOKUP(INT(표2[[#This Row],[BIS_NO]]),표3[],2,FALSE)</f>
        <v>2424</v>
      </c>
      <c r="I1862" s="3">
        <f>VLOOKUP(표2[[#This Row],[BIS_NO]],표4[[정류소 번호]:[ISC 정류소 ID]],2,FALSE)</f>
        <v>169000232</v>
      </c>
      <c r="J1862" s="1" t="s">
        <v>154</v>
      </c>
    </row>
    <row r="1863" spans="1:10">
      <c r="A1863">
        <v>165000490</v>
      </c>
      <c r="B1863" t="s">
        <v>25</v>
      </c>
      <c r="C1863" t="s">
        <v>17565</v>
      </c>
      <c r="D1863" s="3">
        <v>91</v>
      </c>
      <c r="E1863" s="3" t="str">
        <f>SUBSTITUTE(표2[[#This Row],[인천버스정보]],RIGHT(표2[[#This Row],[인천버스정보]],7),"")</f>
        <v>능미</v>
      </c>
      <c r="F1863">
        <f>INT(LEFT(RIGHT(표2[[#This Row],[인천버스정보]],6),5))</f>
        <v>43921</v>
      </c>
      <c r="G1863" s="3" t="str">
        <f>TEXT(VLOOKUP(표2[[#This Row],[BIS_NO]],표4[[정류소 번호]:[ISC 정류소 ID]],8,FALSE),0)</f>
        <v>2806292</v>
      </c>
      <c r="H1863" s="3">
        <f>VLOOKUP(INT(표2[[#This Row],[BIS_NO]]),표3[],2,FALSE)</f>
        <v>2970</v>
      </c>
      <c r="I1863" s="3">
        <f>VLOOKUP(표2[[#This Row],[BIS_NO]],표4[[정류소 번호]:[ISC 정류소 ID]],2,FALSE)</f>
        <v>169000921</v>
      </c>
      <c r="J1863" s="1" t="s">
        <v>155</v>
      </c>
    </row>
    <row r="1864" spans="1:10">
      <c r="A1864">
        <v>165000490</v>
      </c>
      <c r="B1864" t="s">
        <v>25</v>
      </c>
      <c r="C1864" t="s">
        <v>17565</v>
      </c>
      <c r="D1864" s="3">
        <v>92</v>
      </c>
      <c r="E1864" s="3" t="str">
        <f>SUBSTITUTE(표2[[#This Row],[인천버스정보]],RIGHT(표2[[#This Row],[인천버스정보]],7),"")</f>
        <v>비선삼거리</v>
      </c>
      <c r="F1864">
        <f>INT(LEFT(RIGHT(표2[[#This Row],[인천버스정보]],6),5))</f>
        <v>43596</v>
      </c>
      <c r="G1864" s="3" t="str">
        <f>TEXT(VLOOKUP(표2[[#This Row],[BIS_NO]],표4[[정류소 번호]:[ISC 정류소 ID]],8,FALSE),0)</f>
        <v>2803609</v>
      </c>
      <c r="H1864" s="3">
        <f>VLOOKUP(INT(표2[[#This Row],[BIS_NO]]),표3[],2,FALSE)</f>
        <v>937</v>
      </c>
      <c r="I1864" s="3">
        <f>VLOOKUP(표2[[#This Row],[BIS_NO]],표4[[정류소 번호]:[ISC 정류소 ID]],2,FALSE)</f>
        <v>169000596</v>
      </c>
      <c r="J1864" s="1" t="s">
        <v>156</v>
      </c>
    </row>
    <row r="1865" spans="1:10">
      <c r="A1865">
        <v>165000490</v>
      </c>
      <c r="B1865" t="s">
        <v>25</v>
      </c>
      <c r="C1865" t="s">
        <v>17565</v>
      </c>
      <c r="D1865" s="3">
        <v>93</v>
      </c>
      <c r="E1865" s="3" t="str">
        <f>SUBSTITUTE(표2[[#This Row],[인천버스정보]],RIGHT(표2[[#This Row],[인천버스정보]],7),"")</f>
        <v>양왕마을</v>
      </c>
      <c r="F1865">
        <f>INT(LEFT(RIGHT(표2[[#This Row],[인천버스정보]],6),5))</f>
        <v>43927</v>
      </c>
      <c r="G1865" s="3" t="str">
        <f>TEXT(VLOOKUP(표2[[#This Row],[BIS_NO]],표4[[정류소 번호]:[ISC 정류소 ID]],8,FALSE),0)</f>
        <v>2806232</v>
      </c>
      <c r="H1865" s="3">
        <f>VLOOKUP(INT(표2[[#This Row],[BIS_NO]]),표3[],2,FALSE)</f>
        <v>3167</v>
      </c>
      <c r="I1865" s="3">
        <f>VLOOKUP(표2[[#This Row],[BIS_NO]],표4[[정류소 번호]:[ISC 정류소 ID]],2,FALSE)</f>
        <v>169000927</v>
      </c>
      <c r="J1865" s="1" t="s">
        <v>157</v>
      </c>
    </row>
    <row r="1866" spans="1:10">
      <c r="A1866">
        <v>165000490</v>
      </c>
      <c r="B1866" t="s">
        <v>25</v>
      </c>
      <c r="C1866" t="s">
        <v>17565</v>
      </c>
      <c r="D1866" s="3">
        <v>94</v>
      </c>
      <c r="E1866" s="3" t="str">
        <f>SUBSTITUTE(표2[[#This Row],[인천버스정보]],RIGHT(표2[[#This Row],[인천버스정보]],7),"")</f>
        <v>인산저수지</v>
      </c>
      <c r="F1866">
        <f>INT(LEFT(RIGHT(표2[[#This Row],[인천버스정보]],6),5))</f>
        <v>43354</v>
      </c>
      <c r="G1866" s="3" t="str">
        <f>TEXT(VLOOKUP(표2[[#This Row],[BIS_NO]],표4[[정류소 번호]:[ISC 정류소 ID]],8,FALSE),0)</f>
        <v>2803608</v>
      </c>
      <c r="H1866" s="3">
        <f>VLOOKUP(INT(표2[[#This Row],[BIS_NO]]),표3[],2,FALSE)</f>
        <v>3727</v>
      </c>
      <c r="I1866" s="3">
        <f>VLOOKUP(표2[[#This Row],[BIS_NO]],표4[[정류소 번호]:[ISC 정류소 ID]],2,FALSE)</f>
        <v>169000354</v>
      </c>
      <c r="J1866" s="1" t="s">
        <v>158</v>
      </c>
    </row>
    <row r="1867" spans="1:10">
      <c r="A1867">
        <v>165000490</v>
      </c>
      <c r="B1867" t="s">
        <v>25</v>
      </c>
      <c r="C1867" t="s">
        <v>17565</v>
      </c>
      <c r="D1867" s="3">
        <v>95</v>
      </c>
      <c r="E1867" s="3" t="str">
        <f>SUBSTITUTE(표2[[#This Row],[인천버스정보]],RIGHT(표2[[#This Row],[인천버스정보]],7),"")</f>
        <v>농업기술센터</v>
      </c>
      <c r="F1867">
        <f>INT(LEFT(RIGHT(표2[[#This Row],[인천버스정보]],6),5))</f>
        <v>43357</v>
      </c>
      <c r="G1867" s="3" t="str">
        <f>TEXT(VLOOKUP(표2[[#This Row],[BIS_NO]],표4[[정류소 번호]:[ISC 정류소 ID]],8,FALSE),0)</f>
        <v>2803607</v>
      </c>
      <c r="H1867" s="3">
        <f>VLOOKUP(INT(표2[[#This Row],[BIS_NO]]),표3[],2,FALSE)</f>
        <v>809</v>
      </c>
      <c r="I1867" s="3">
        <f>VLOOKUP(표2[[#This Row],[BIS_NO]],표4[[정류소 번호]:[ISC 정류소 ID]],2,FALSE)</f>
        <v>169000357</v>
      </c>
      <c r="J1867" s="1" t="s">
        <v>159</v>
      </c>
    </row>
    <row r="1868" spans="1:10">
      <c r="A1868">
        <v>165000490</v>
      </c>
      <c r="B1868" t="s">
        <v>25</v>
      </c>
      <c r="C1868" t="s">
        <v>17565</v>
      </c>
      <c r="D1868" s="3">
        <v>96</v>
      </c>
      <c r="E1868" s="3" t="str">
        <f>SUBSTITUTE(표2[[#This Row],[인천버스정보]],RIGHT(표2[[#This Row],[인천버스정보]],7),"")</f>
        <v>서문안</v>
      </c>
      <c r="F1868">
        <f>INT(LEFT(RIGHT(표2[[#This Row],[인천버스정보]],6),5))</f>
        <v>43584</v>
      </c>
      <c r="G1868" s="3" t="str">
        <f>TEXT(VLOOKUP(표2[[#This Row],[BIS_NO]],표4[[정류소 번호]:[ISC 정류소 ID]],8,FALSE),0)</f>
        <v>2803606</v>
      </c>
      <c r="H1868" s="3">
        <f>VLOOKUP(INT(표2[[#This Row],[BIS_NO]]),표3[],2,FALSE)</f>
        <v>3467</v>
      </c>
      <c r="I1868" s="3">
        <f>VLOOKUP(표2[[#This Row],[BIS_NO]],표4[[정류소 번호]:[ISC 정류소 ID]],2,FALSE)</f>
        <v>169000584</v>
      </c>
      <c r="J1868" s="1" t="s">
        <v>160</v>
      </c>
    </row>
    <row r="1869" spans="1:10">
      <c r="A1869">
        <v>165000490</v>
      </c>
      <c r="B1869" t="s">
        <v>25</v>
      </c>
      <c r="C1869" t="s">
        <v>17565</v>
      </c>
      <c r="D1869" s="3">
        <v>97</v>
      </c>
      <c r="E1869" s="3" t="str">
        <f>SUBSTITUTE(표2[[#This Row],[인천버스정보]],RIGHT(표2[[#This Row],[인천버스정보]],7),"")</f>
        <v>서문안주유소</v>
      </c>
      <c r="F1869">
        <f>INT(LEFT(RIGHT(표2[[#This Row],[인천버스정보]],6),5))</f>
        <v>43965</v>
      </c>
      <c r="G1869" s="3" t="str">
        <f>TEXT(VLOOKUP(표2[[#This Row],[BIS_NO]],표4[[정류소 번호]:[ISC 정류소 ID]],8,FALSE),0)</f>
        <v>2806297</v>
      </c>
      <c r="H1869" s="3">
        <f>VLOOKUP(INT(표2[[#This Row],[BIS_NO]]),표3[],2,FALSE)</f>
        <v>2712</v>
      </c>
      <c r="I1869" s="3">
        <f>VLOOKUP(표2[[#This Row],[BIS_NO]],표4[[정류소 번호]:[ISC 정류소 ID]],2,FALSE)</f>
        <v>169000965</v>
      </c>
      <c r="J1869" s="1" t="s">
        <v>161</v>
      </c>
    </row>
    <row r="1870" spans="1:10">
      <c r="A1870">
        <v>165000490</v>
      </c>
      <c r="B1870" t="s">
        <v>25</v>
      </c>
      <c r="C1870" t="s">
        <v>17565</v>
      </c>
      <c r="D1870" s="3">
        <v>98</v>
      </c>
      <c r="E1870" s="3" t="str">
        <f>SUBSTITUTE(표2[[#This Row],[인천버스정보]],RIGHT(표2[[#This Row],[인천버스정보]],7),"")</f>
        <v>농도원</v>
      </c>
      <c r="F1870">
        <f>INT(LEFT(RIGHT(표2[[#This Row],[인천버스정보]],6),5))</f>
        <v>43355</v>
      </c>
      <c r="G1870" s="3" t="str">
        <f>TEXT(VLOOKUP(표2[[#This Row],[BIS_NO]],표4[[정류소 번호]:[ISC 정류소 ID]],8,FALSE),0)</f>
        <v>2803616</v>
      </c>
      <c r="H1870" s="3">
        <f>VLOOKUP(INT(표2[[#This Row],[BIS_NO]]),표3[],2,FALSE)</f>
        <v>3728</v>
      </c>
      <c r="I1870" s="3">
        <f>VLOOKUP(표2[[#This Row],[BIS_NO]],표4[[정류소 번호]:[ISC 정류소 ID]],2,FALSE)</f>
        <v>169000355</v>
      </c>
      <c r="J1870" s="1" t="s">
        <v>162</v>
      </c>
    </row>
    <row r="1871" spans="1:10">
      <c r="A1871">
        <v>165000490</v>
      </c>
      <c r="B1871" t="s">
        <v>25</v>
      </c>
      <c r="C1871" t="s">
        <v>17565</v>
      </c>
      <c r="D1871" s="3">
        <v>99</v>
      </c>
      <c r="E1871" s="3" t="str">
        <f>SUBSTITUTE(표2[[#This Row],[인천버스정보]],RIGHT(표2[[#This Row],[인천버스정보]],7),"")</f>
        <v>안양대학교</v>
      </c>
      <c r="F1871">
        <f>INT(LEFT(RIGHT(표2[[#This Row],[인천버스정보]],6),5))</f>
        <v>43301</v>
      </c>
      <c r="G1871" s="3" t="str">
        <f>TEXT(VLOOKUP(표2[[#This Row],[BIS_NO]],표4[[정류소 번호]:[ISC 정류소 ID]],8,FALSE),0)</f>
        <v>2803853</v>
      </c>
      <c r="H1871" s="3">
        <f>VLOOKUP(INT(표2[[#This Row],[BIS_NO]]),표3[],2,FALSE)</f>
        <v>1106</v>
      </c>
      <c r="I1871" s="3">
        <f>VLOOKUP(표2[[#This Row],[BIS_NO]],표4[[정류소 번호]:[ISC 정류소 ID]],2,FALSE)</f>
        <v>169000301</v>
      </c>
      <c r="J1871" s="1" t="s">
        <v>163</v>
      </c>
    </row>
    <row r="1872" spans="1:10">
      <c r="A1872">
        <v>165000490</v>
      </c>
      <c r="B1872" t="s">
        <v>25</v>
      </c>
      <c r="C1872" t="s">
        <v>17565</v>
      </c>
      <c r="D1872" s="3">
        <v>100</v>
      </c>
      <c r="E1872" s="3" t="str">
        <f>SUBSTITUTE(표2[[#This Row],[인천버스정보]],RIGHT(표2[[#This Row],[인천버스정보]],7),"")</f>
        <v>메제미</v>
      </c>
      <c r="F1872">
        <f>INT(LEFT(RIGHT(표2[[#This Row],[인천버스정보]],6),5))</f>
        <v>43302</v>
      </c>
      <c r="G1872" s="3" t="str">
        <f>TEXT(VLOOKUP(표2[[#This Row],[BIS_NO]],표4[[정류소 번호]:[ISC 정류소 ID]],8,FALSE),0)</f>
        <v>2803850</v>
      </c>
      <c r="H1872" s="3">
        <f>VLOOKUP(INT(표2[[#This Row],[BIS_NO]]),표3[],2,FALSE)</f>
        <v>3354</v>
      </c>
      <c r="I1872" s="3">
        <f>VLOOKUP(표2[[#This Row],[BIS_NO]],표4[[정류소 번호]:[ISC 정류소 ID]],2,FALSE)</f>
        <v>169000302</v>
      </c>
      <c r="J1872" s="1" t="s">
        <v>164</v>
      </c>
    </row>
    <row r="1873" spans="1:10">
      <c r="A1873">
        <v>165000490</v>
      </c>
      <c r="B1873" t="s">
        <v>25</v>
      </c>
      <c r="C1873" t="s">
        <v>17565</v>
      </c>
      <c r="D1873" s="3">
        <v>101</v>
      </c>
      <c r="E1873" s="3" t="str">
        <f>SUBSTITUTE(표2[[#This Row],[인천버스정보]],RIGHT(표2[[#This Row],[인천버스정보]],7),"")</f>
        <v>돌성</v>
      </c>
      <c r="F1873">
        <f>INT(LEFT(RIGHT(표2[[#This Row],[인천버스정보]],6),5))</f>
        <v>43587</v>
      </c>
      <c r="G1873" s="3" t="str">
        <f>TEXT(VLOOKUP(표2[[#This Row],[BIS_NO]],표4[[정류소 번호]:[ISC 정류소 ID]],8,FALSE),0)</f>
        <v>2803617</v>
      </c>
      <c r="H1873" s="3">
        <f>VLOOKUP(INT(표2[[#This Row],[BIS_NO]]),표3[],2,FALSE)</f>
        <v>3468</v>
      </c>
      <c r="I1873" s="3">
        <f>VLOOKUP(표2[[#This Row],[BIS_NO]],표4[[정류소 번호]:[ISC 정류소 ID]],2,FALSE)</f>
        <v>169000587</v>
      </c>
      <c r="J1873" s="1" t="s">
        <v>165</v>
      </c>
    </row>
    <row r="1874" spans="1:10">
      <c r="A1874">
        <v>165000490</v>
      </c>
      <c r="B1874" t="s">
        <v>25</v>
      </c>
      <c r="C1874" t="s">
        <v>17565</v>
      </c>
      <c r="D1874" s="3">
        <v>102</v>
      </c>
      <c r="E1874" s="3" t="str">
        <f>SUBSTITUTE(표2[[#This Row],[인천버스정보]],RIGHT(표2[[#This Row],[인천버스정보]],7),"")</f>
        <v>구렁목</v>
      </c>
      <c r="F1874">
        <f>INT(LEFT(RIGHT(표2[[#This Row],[인천버스정보]],6),5))</f>
        <v>43950</v>
      </c>
      <c r="G1874" s="3" t="str">
        <f>TEXT(VLOOKUP(표2[[#This Row],[BIS_NO]],표4[[정류소 번호]:[ISC 정류소 ID]],8,FALSE),0)</f>
        <v>2806299</v>
      </c>
      <c r="H1874" s="3">
        <f>VLOOKUP(INT(표2[[#This Row],[BIS_NO]]),표3[],2,FALSE)</f>
        <v>3080</v>
      </c>
      <c r="I1874" s="3">
        <f>VLOOKUP(표2[[#This Row],[BIS_NO]],표4[[정류소 번호]:[ISC 정류소 ID]],2,FALSE)</f>
        <v>169000950</v>
      </c>
      <c r="J1874" s="1" t="s">
        <v>166</v>
      </c>
    </row>
    <row r="1875" spans="1:10">
      <c r="A1875">
        <v>165000490</v>
      </c>
      <c r="B1875" t="s">
        <v>25</v>
      </c>
      <c r="C1875" t="s">
        <v>17565</v>
      </c>
      <c r="D1875" s="3">
        <v>103</v>
      </c>
      <c r="E1875" s="3" t="str">
        <f>SUBSTITUTE(표2[[#This Row],[인천버스정보]],RIGHT(표2[[#This Row],[인천버스정보]],7),"")</f>
        <v>울레기</v>
      </c>
      <c r="F1875">
        <f>INT(LEFT(RIGHT(표2[[#This Row],[인천버스정보]],6),5))</f>
        <v>43548</v>
      </c>
      <c r="G1875" s="3" t="str">
        <f>TEXT(VLOOKUP(표2[[#This Row],[BIS_NO]],표4[[정류소 번호]:[ISC 정류소 ID]],8,FALSE),0)</f>
        <v>2803618</v>
      </c>
      <c r="H1875" s="3">
        <f>VLOOKUP(INT(표2[[#This Row],[BIS_NO]]),표3[],2,FALSE)</f>
        <v>3388</v>
      </c>
      <c r="I1875" s="3">
        <f>VLOOKUP(표2[[#This Row],[BIS_NO]],표4[[정류소 번호]:[ISC 정류소 ID]],2,FALSE)</f>
        <v>169000548</v>
      </c>
      <c r="J1875" s="1" t="s">
        <v>167</v>
      </c>
    </row>
    <row r="1876" spans="1:10">
      <c r="A1876">
        <v>165000490</v>
      </c>
      <c r="B1876" t="s">
        <v>25</v>
      </c>
      <c r="C1876" t="s">
        <v>17565</v>
      </c>
      <c r="D1876" s="3">
        <v>104</v>
      </c>
      <c r="E1876" s="3" t="str">
        <f>SUBSTITUTE(표2[[#This Row],[인천버스정보]],RIGHT(표2[[#This Row],[인천버스정보]],7),"")</f>
        <v>옥금말</v>
      </c>
      <c r="F1876">
        <f>INT(LEFT(RIGHT(표2[[#This Row],[인천버스정보]],6),5))</f>
        <v>43952</v>
      </c>
      <c r="G1876" s="3" t="str">
        <f>TEXT(VLOOKUP(표2[[#This Row],[BIS_NO]],표4[[정류소 번호]:[ISC 정류소 ID]],8,FALSE),0)</f>
        <v>2806300</v>
      </c>
      <c r="H1876" s="3">
        <f>VLOOKUP(INT(표2[[#This Row],[BIS_NO]]),표3[],2,FALSE)</f>
        <v>3082</v>
      </c>
      <c r="I1876" s="3">
        <f>VLOOKUP(표2[[#This Row],[BIS_NO]],표4[[정류소 번호]:[ISC 정류소 ID]],2,FALSE)</f>
        <v>169000952</v>
      </c>
      <c r="J1876" s="1" t="s">
        <v>168</v>
      </c>
    </row>
    <row r="1877" spans="1:10">
      <c r="A1877">
        <v>165000490</v>
      </c>
      <c r="B1877" t="s">
        <v>25</v>
      </c>
      <c r="C1877" t="s">
        <v>17565</v>
      </c>
      <c r="D1877" s="3">
        <v>105</v>
      </c>
      <c r="E1877" s="3" t="str">
        <f>SUBSTITUTE(표2[[#This Row],[인천버스정보]],RIGHT(표2[[#This Row],[인천버스정보]],7),"")</f>
        <v>찬우물</v>
      </c>
      <c r="F1877">
        <f>INT(LEFT(RIGHT(표2[[#This Row],[인천버스정보]],6),5))</f>
        <v>43048</v>
      </c>
      <c r="G1877" s="3" t="str">
        <f>TEXT(VLOOKUP(표2[[#This Row],[BIS_NO]],표4[[정류소 번호]:[ISC 정류소 ID]],8,FALSE),0)</f>
        <v>2803600</v>
      </c>
      <c r="H1877" s="3">
        <f>VLOOKUP(INT(표2[[#This Row],[BIS_NO]]),표3[],2,FALSE)</f>
        <v>835</v>
      </c>
      <c r="I1877" s="3">
        <f>VLOOKUP(표2[[#This Row],[BIS_NO]],표4[[정류소 번호]:[ISC 정류소 ID]],2,FALSE)</f>
        <v>169000048</v>
      </c>
      <c r="J1877" s="1" t="s">
        <v>169</v>
      </c>
    </row>
    <row r="1878" spans="1:10">
      <c r="A1878">
        <v>165000490</v>
      </c>
      <c r="B1878" t="s">
        <v>25</v>
      </c>
      <c r="C1878" t="s">
        <v>17565</v>
      </c>
      <c r="D1878" s="3">
        <v>106</v>
      </c>
      <c r="E1878" s="3" t="str">
        <f>SUBSTITUTE(표2[[#This Row],[인천버스정보]],RIGHT(표2[[#This Row],[인천버스정보]],7),"")</f>
        <v>세광아파트</v>
      </c>
      <c r="F1878">
        <f>INT(LEFT(RIGHT(표2[[#This Row],[인천버스정보]],6),5))</f>
        <v>43050</v>
      </c>
      <c r="G1878" s="3" t="str">
        <f>TEXT(VLOOKUP(표2[[#This Row],[BIS_NO]],표4[[정류소 번호]:[ISC 정류소 ID]],8,FALSE),0)</f>
        <v>2800273</v>
      </c>
      <c r="H1878" s="3">
        <f>VLOOKUP(INT(표2[[#This Row],[BIS_NO]]),표3[],2,FALSE)</f>
        <v>5693</v>
      </c>
      <c r="I1878" s="3">
        <f>VLOOKUP(표2[[#This Row],[BIS_NO]],표4[[정류소 번호]:[ISC 정류소 ID]],2,FALSE)</f>
        <v>169000050</v>
      </c>
      <c r="J1878" s="1" t="s">
        <v>170</v>
      </c>
    </row>
    <row r="1879" spans="1:10">
      <c r="A1879">
        <v>165000490</v>
      </c>
      <c r="B1879" t="s">
        <v>25</v>
      </c>
      <c r="C1879" t="s">
        <v>17565</v>
      </c>
      <c r="D1879" s="3">
        <v>107</v>
      </c>
      <c r="E1879" s="3" t="str">
        <f>SUBSTITUTE(표2[[#This Row],[인천버스정보]],RIGHT(표2[[#This Row],[인천버스정보]],7),"")</f>
        <v>세광2차아파트</v>
      </c>
      <c r="F1879">
        <f>INT(LEFT(RIGHT(표2[[#This Row],[인천버스정보]],6),5))</f>
        <v>43758</v>
      </c>
      <c r="G1879" s="3" t="str">
        <f>TEXT(VLOOKUP(표2[[#This Row],[BIS_NO]],표4[[정류소 번호]:[ISC 정류소 ID]],8,FALSE),0)</f>
        <v>2803601</v>
      </c>
      <c r="H1879" s="3">
        <f>VLOOKUP(INT(표2[[#This Row],[BIS_NO]]),표3[],2,FALSE)</f>
        <v>1350</v>
      </c>
      <c r="I1879" s="3">
        <f>VLOOKUP(표2[[#This Row],[BIS_NO]],표4[[정류소 번호]:[ISC 정류소 ID]],2,FALSE)</f>
        <v>169000758</v>
      </c>
      <c r="J1879" s="1" t="s">
        <v>171</v>
      </c>
    </row>
    <row r="1880" spans="1:10">
      <c r="A1880">
        <v>165000490</v>
      </c>
      <c r="B1880" t="s">
        <v>25</v>
      </c>
      <c r="C1880" t="s">
        <v>17565</v>
      </c>
      <c r="D1880" s="3">
        <v>108</v>
      </c>
      <c r="E1880" s="3" t="str">
        <f>SUBSTITUTE(표2[[#This Row],[인천버스정보]],RIGHT(표2[[#This Row],[인천버스정보]],7),"")</f>
        <v>창골</v>
      </c>
      <c r="F1880">
        <f>INT(LEFT(RIGHT(표2[[#This Row],[인천버스정보]],6),5))</f>
        <v>43549</v>
      </c>
      <c r="G1880" s="3" t="str">
        <f>TEXT(VLOOKUP(표2[[#This Row],[BIS_NO]],표4[[정류소 번호]:[ISC 정류소 ID]],8,FALSE),0)</f>
        <v>2804331</v>
      </c>
      <c r="H1880" s="3">
        <f>VLOOKUP(INT(표2[[#This Row],[BIS_NO]]),표3[],2,FALSE)</f>
        <v>797</v>
      </c>
      <c r="I1880" s="3">
        <f>VLOOKUP(표2[[#This Row],[BIS_NO]],표4[[정류소 번호]:[ISC 정류소 ID]],2,FALSE)</f>
        <v>169000549</v>
      </c>
      <c r="J1880" s="1" t="s">
        <v>172</v>
      </c>
    </row>
    <row r="1881" spans="1:10">
      <c r="A1881">
        <v>165000490</v>
      </c>
      <c r="B1881" t="s">
        <v>25</v>
      </c>
      <c r="C1881" t="s">
        <v>17565</v>
      </c>
      <c r="D1881" s="3">
        <v>109</v>
      </c>
      <c r="E1881" s="3" t="str">
        <f>SUBSTITUTE(표2[[#This Row],[인천버스정보]],RIGHT(표2[[#This Row],[인천버스정보]],7),"")</f>
        <v>대문리고개입구</v>
      </c>
      <c r="F1881">
        <f>INT(LEFT(RIGHT(표2[[#This Row],[인천버스정보]],6),5))</f>
        <v>43546</v>
      </c>
      <c r="G1881" s="3" t="str">
        <f>TEXT(VLOOKUP(표2[[#This Row],[BIS_NO]],표4[[정류소 번호]:[ISC 정류소 ID]],8,FALSE),0)</f>
        <v>2803581</v>
      </c>
      <c r="H1881" s="3">
        <f>VLOOKUP(INT(표2[[#This Row],[BIS_NO]]),표3[],2,FALSE)</f>
        <v>796</v>
      </c>
      <c r="I1881" s="3">
        <f>VLOOKUP(표2[[#This Row],[BIS_NO]],표4[[정류소 번호]:[ISC 정류소 ID]],2,FALSE)</f>
        <v>169000546</v>
      </c>
      <c r="J1881" s="1" t="s">
        <v>173</v>
      </c>
    </row>
    <row r="1882" spans="1:10">
      <c r="A1882">
        <v>165000490</v>
      </c>
      <c r="B1882" t="s">
        <v>25</v>
      </c>
      <c r="C1882" t="s">
        <v>17565</v>
      </c>
      <c r="D1882" s="3">
        <v>110</v>
      </c>
      <c r="E1882" s="3" t="str">
        <f>SUBSTITUTE(표2[[#This Row],[인천버스정보]],RIGHT(표2[[#This Row],[인천버스정보]],7),"")</f>
        <v>창리</v>
      </c>
      <c r="F1882">
        <f>INT(LEFT(RIGHT(표2[[#This Row],[인천버스정보]],6),5))</f>
        <v>43054</v>
      </c>
      <c r="G1882" s="3" t="str">
        <f>TEXT(VLOOKUP(표2[[#This Row],[BIS_NO]],표4[[정류소 번호]:[ISC 정류소 ID]],8,FALSE),0)</f>
        <v>2800271</v>
      </c>
      <c r="H1882" s="3">
        <f>VLOOKUP(INT(표2[[#This Row],[BIS_NO]]),표3[],2,FALSE)</f>
        <v>5325</v>
      </c>
      <c r="I1882" s="3">
        <f>VLOOKUP(표2[[#This Row],[BIS_NO]],표4[[정류소 번호]:[ISC 정류소 ID]],2,FALSE)</f>
        <v>169000054</v>
      </c>
      <c r="J1882" s="1" t="s">
        <v>174</v>
      </c>
    </row>
    <row r="1883" spans="1:10">
      <c r="A1883">
        <v>165000490</v>
      </c>
      <c r="B1883" t="s">
        <v>25</v>
      </c>
      <c r="C1883" t="s">
        <v>17565</v>
      </c>
      <c r="D1883" s="3">
        <v>111</v>
      </c>
      <c r="E1883" s="3" t="str">
        <f>SUBSTITUTE(표2[[#This Row],[인천버스정보]],RIGHT(표2[[#This Row],[인천버스정보]],7),"")</f>
        <v>산림조합앞</v>
      </c>
      <c r="F1883">
        <f>INT(LEFT(RIGHT(표2[[#This Row],[인천버스정보]],6),5))</f>
        <v>90235</v>
      </c>
      <c r="G1883" s="3" t="str">
        <f>TEXT(VLOOKUP(표2[[#This Row],[BIS_NO]],표4[[정류소 번호]:[ISC 정류소 ID]],8,FALSE),0)</f>
        <v>2805489</v>
      </c>
      <c r="H1883" s="3">
        <f>VLOOKUP(INT(표2[[#This Row],[BIS_NO]]),표3[],2,FALSE)</f>
        <v>2729</v>
      </c>
      <c r="I1883" s="3">
        <f>VLOOKUP(표2[[#This Row],[BIS_NO]],표4[[정류소 번호]:[ISC 정류소 ID]],2,FALSE)</f>
        <v>169001235</v>
      </c>
      <c r="J1883" s="1" t="s">
        <v>175</v>
      </c>
    </row>
    <row r="1884" spans="1:10">
      <c r="A1884">
        <v>165000490</v>
      </c>
      <c r="B1884" t="s">
        <v>25</v>
      </c>
      <c r="C1884" t="s">
        <v>17565</v>
      </c>
      <c r="D1884" s="3">
        <v>112</v>
      </c>
      <c r="E1884" s="3" t="str">
        <f>SUBSTITUTE(표2[[#This Row],[인천버스정보]],RIGHT(표2[[#This Row],[인천버스정보]],7),"")</f>
        <v>강화장례식장</v>
      </c>
      <c r="F1884">
        <f>INT(LEFT(RIGHT(표2[[#This Row],[인천버스정보]],6),5))</f>
        <v>43946</v>
      </c>
      <c r="G1884" s="3" t="str">
        <f>TEXT(VLOOKUP(표2[[#This Row],[BIS_NO]],표4[[정류소 번호]:[ISC 정류소 ID]],8,FALSE),0)</f>
        <v>2807150</v>
      </c>
      <c r="H1884" s="3">
        <f>VLOOKUP(INT(표2[[#This Row],[BIS_NO]]),표3[],2,FALSE)</f>
        <v>3077</v>
      </c>
      <c r="I1884" s="3">
        <f>VLOOKUP(표2[[#This Row],[BIS_NO]],표4[[정류소 번호]:[ISC 정류소 ID]],2,FALSE)</f>
        <v>169000946</v>
      </c>
      <c r="J1884" s="1" t="s">
        <v>176</v>
      </c>
    </row>
    <row r="1885" spans="1:10">
      <c r="A1885">
        <v>165000490</v>
      </c>
      <c r="B1885" t="s">
        <v>25</v>
      </c>
      <c r="C1885" t="s">
        <v>17565</v>
      </c>
      <c r="D1885" s="3">
        <v>113</v>
      </c>
      <c r="E1885" s="3" t="str">
        <f>SUBSTITUTE(표2[[#This Row],[인천버스정보]],RIGHT(표2[[#This Row],[인천버스정보]],7),"")</f>
        <v>구보건소</v>
      </c>
      <c r="F1885">
        <f>INT(LEFT(RIGHT(표2[[#This Row],[인천버스정보]],6),5))</f>
        <v>43055</v>
      </c>
      <c r="G1885" s="3" t="str">
        <f>TEXT(VLOOKUP(표2[[#This Row],[BIS_NO]],표4[[정류소 번호]:[ISC 정류소 ID]],8,FALSE),0)</f>
        <v>2804581</v>
      </c>
      <c r="H1885" s="3">
        <f>VLOOKUP(INT(표2[[#This Row],[BIS_NO]]),표3[],2,FALSE)</f>
        <v>2963</v>
      </c>
      <c r="I1885" s="3">
        <f>VLOOKUP(표2[[#This Row],[BIS_NO]],표4[[정류소 번호]:[ISC 정류소 ID]],2,FALSE)</f>
        <v>169000055</v>
      </c>
      <c r="J1885" s="1" t="s">
        <v>177</v>
      </c>
    </row>
    <row r="1886" spans="1:10">
      <c r="A1886">
        <v>165000490</v>
      </c>
      <c r="B1886" t="s">
        <v>25</v>
      </c>
      <c r="C1886" t="s">
        <v>17565</v>
      </c>
      <c r="D1886" s="3">
        <v>114</v>
      </c>
      <c r="E1886" s="3" t="str">
        <f>SUBSTITUTE(표2[[#This Row],[인천버스정보]],RIGHT(표2[[#This Row],[인천버스정보]],7),"")</f>
        <v>강화문화원.종합전시관</v>
      </c>
      <c r="F1886">
        <f>INT(LEFT(RIGHT(표2[[#This Row],[인천버스정보]],6),5))</f>
        <v>43098</v>
      </c>
      <c r="G1886" s="3" t="str">
        <f>TEXT(VLOOKUP(표2[[#This Row],[BIS_NO]],표4[[정류소 번호]:[ISC 정류소 ID]],8,FALSE),0)</f>
        <v>2804582</v>
      </c>
      <c r="H1886" s="3">
        <f>VLOOKUP(INT(표2[[#This Row],[BIS_NO]]),표3[],2,FALSE)</f>
        <v>3663</v>
      </c>
      <c r="I1886" s="3">
        <f>VLOOKUP(표2[[#This Row],[BIS_NO]],표4[[정류소 번호]:[ISC 정류소 ID]],2,FALSE)</f>
        <v>169000098</v>
      </c>
      <c r="J1886" s="1" t="s">
        <v>178</v>
      </c>
    </row>
    <row r="1887" spans="1:10">
      <c r="A1887">
        <v>165000490</v>
      </c>
      <c r="B1887" t="s">
        <v>25</v>
      </c>
      <c r="C1887" t="s">
        <v>17565</v>
      </c>
      <c r="D1887" s="3">
        <v>115</v>
      </c>
      <c r="E1887" s="3" t="str">
        <f>SUBSTITUTE(표2[[#This Row],[인천버스정보]],RIGHT(표2[[#This Row],[인천버스정보]],7),"")</f>
        <v>수협</v>
      </c>
      <c r="F1887">
        <f>INT(LEFT(RIGHT(표2[[#This Row],[인천버스정보]],6),5))</f>
        <v>43062</v>
      </c>
      <c r="G1887" s="3" t="str">
        <f>TEXT(VLOOKUP(표2[[#This Row],[BIS_NO]],표4[[정류소 번호]:[ISC 정류소 ID]],8,FALSE),0)</f>
        <v>2800267</v>
      </c>
      <c r="H1887" s="3">
        <f>VLOOKUP(INT(표2[[#This Row],[BIS_NO]]),표3[],2,FALSE)</f>
        <v>2967</v>
      </c>
      <c r="I1887" s="3">
        <f>VLOOKUP(표2[[#This Row],[BIS_NO]],표4[[정류소 번호]:[ISC 정류소 ID]],2,FALSE)</f>
        <v>169000062</v>
      </c>
      <c r="J1887" s="1" t="s">
        <v>179</v>
      </c>
    </row>
    <row r="1888" spans="1:10">
      <c r="A1888">
        <v>165000490</v>
      </c>
      <c r="B1888" t="s">
        <v>25</v>
      </c>
      <c r="C1888" t="s">
        <v>17565</v>
      </c>
      <c r="D1888" s="3">
        <v>116</v>
      </c>
      <c r="E1888" s="3" t="str">
        <f>SUBSTITUTE(표2[[#This Row],[인천버스정보]],RIGHT(표2[[#This Row],[인천버스정보]],7),"")</f>
        <v>풍물시장</v>
      </c>
      <c r="F1888">
        <f>INT(LEFT(RIGHT(표2[[#This Row],[인천버스정보]],6),5))</f>
        <v>43941</v>
      </c>
      <c r="G1888" s="3" t="str">
        <f>TEXT(VLOOKUP(표2[[#This Row],[BIS_NO]],표4[[정류소 번호]:[ISC 정류소 ID]],8,FALSE),0)</f>
        <v>2804032</v>
      </c>
      <c r="H1888" s="3">
        <f>VLOOKUP(INT(표2[[#This Row],[BIS_NO]]),표3[],2,FALSE)</f>
        <v>3181</v>
      </c>
      <c r="I1888" s="3">
        <f>VLOOKUP(표2[[#This Row],[BIS_NO]],표4[[정류소 번호]:[ISC 정류소 ID]],2,FALSE)</f>
        <v>169000941</v>
      </c>
      <c r="J1888" s="1" t="s">
        <v>180</v>
      </c>
    </row>
    <row r="1889" spans="1:10">
      <c r="A1889">
        <v>165000490</v>
      </c>
      <c r="B1889" t="s">
        <v>25</v>
      </c>
      <c r="C1889" t="s">
        <v>17565</v>
      </c>
      <c r="D1889" s="3">
        <v>117</v>
      </c>
      <c r="E1889" s="3" t="str">
        <f>SUBSTITUTE(표2[[#This Row],[인천버스정보]],RIGHT(표2[[#This Row],[인천버스정보]],7),"")</f>
        <v>강화터미널</v>
      </c>
      <c r="F1889">
        <f>INT(LEFT(RIGHT(표2[[#This Row],[인천버스정보]],6),5))</f>
        <v>43058</v>
      </c>
      <c r="G1889" s="3" t="str">
        <f>TEXT(VLOOKUP(표2[[#This Row],[BIS_NO]],표4[[정류소 번호]:[ISC 정류소 ID]],8,FALSE),0)</f>
        <v>2800269</v>
      </c>
      <c r="H1889" s="3">
        <f>VLOOKUP(INT(표2[[#This Row],[BIS_NO]]),표3[],2,FALSE)</f>
        <v>837</v>
      </c>
      <c r="I1889" s="3">
        <f>VLOOKUP(표2[[#This Row],[BIS_NO]],표4[[정류소 번호]:[ISC 정류소 ID]],2,FALSE)</f>
        <v>169000058</v>
      </c>
      <c r="J1889" s="1" t="s">
        <v>65</v>
      </c>
    </row>
    <row r="1890" spans="1:10">
      <c r="A1890">
        <v>165000491</v>
      </c>
      <c r="B1890" t="s">
        <v>41</v>
      </c>
      <c r="C1890" t="s">
        <v>17566</v>
      </c>
      <c r="D1890" s="3">
        <v>1</v>
      </c>
      <c r="E1890" s="3" t="str">
        <f>SUBSTITUTE(표2[[#This Row],[인천버스정보]],RIGHT(표2[[#This Row],[인천버스정보]],7),"")</f>
        <v>강화터미널</v>
      </c>
      <c r="F1890">
        <f>INT(LEFT(RIGHT(표2[[#This Row],[인천버스정보]],6),5))</f>
        <v>43096</v>
      </c>
      <c r="G1890" s="3" t="str">
        <f>TEXT(VLOOKUP(표2[[#This Row],[BIS_NO]],표4[[정류소 번호]:[ISC 정류소 ID]],8,FALSE),0)</f>
        <v>2806577</v>
      </c>
      <c r="H1890" s="3">
        <f>VLOOKUP(INT(표2[[#This Row],[BIS_NO]]),표3[],2,FALSE)</f>
        <v>4349</v>
      </c>
      <c r="I1890" s="3">
        <f>VLOOKUP(표2[[#This Row],[BIS_NO]],표4[[정류소 번호]:[ISC 정류소 ID]],2,FALSE)</f>
        <v>169000096</v>
      </c>
      <c r="J1890" s="1" t="s">
        <v>16680</v>
      </c>
    </row>
    <row r="1891" spans="1:10">
      <c r="A1891">
        <v>165000491</v>
      </c>
      <c r="B1891" t="s">
        <v>41</v>
      </c>
      <c r="C1891" t="s">
        <v>17566</v>
      </c>
      <c r="D1891" s="3">
        <v>2</v>
      </c>
      <c r="E1891" s="3" t="str">
        <f>SUBSTITUTE(표2[[#This Row],[인천버스정보]],RIGHT(표2[[#This Row],[인천버스정보]],7),"")</f>
        <v>축협</v>
      </c>
      <c r="F1891">
        <f>INT(LEFT(RIGHT(표2[[#This Row],[인천버스정보]],6),5))</f>
        <v>43061</v>
      </c>
      <c r="G1891" s="3" t="str">
        <f>TEXT(VLOOKUP(표2[[#This Row],[BIS_NO]],표4[[정류소 번호]:[ISC 정류소 ID]],8,FALSE),0)</f>
        <v>2800268</v>
      </c>
      <c r="H1891" s="3">
        <f>VLOOKUP(INT(표2[[#This Row],[BIS_NO]]),표3[],2,FALSE)</f>
        <v>2962</v>
      </c>
      <c r="I1891" s="3">
        <f>VLOOKUP(표2[[#This Row],[BIS_NO]],표4[[정류소 번호]:[ISC 정류소 ID]],2,FALSE)</f>
        <v>169000061</v>
      </c>
      <c r="J1891" s="1" t="s">
        <v>16028</v>
      </c>
    </row>
    <row r="1892" spans="1:10">
      <c r="A1892">
        <v>165000491</v>
      </c>
      <c r="B1892" t="s">
        <v>41</v>
      </c>
      <c r="C1892" t="s">
        <v>17566</v>
      </c>
      <c r="D1892" s="3">
        <v>3</v>
      </c>
      <c r="E1892" s="3" t="str">
        <f>SUBSTITUTE(표2[[#This Row],[인천버스정보]],RIGHT(표2[[#This Row],[인천버스정보]],7),"")</f>
        <v>강화중학교</v>
      </c>
      <c r="F1892">
        <f>INT(LEFT(RIGHT(표2[[#This Row],[인천버스정보]],6),5))</f>
        <v>43623</v>
      </c>
      <c r="G1892" s="3" t="str">
        <f>TEXT(VLOOKUP(표2[[#This Row],[BIS_NO]],표4[[정류소 번호]:[ISC 정류소 ID]],8,FALSE),0)</f>
        <v>2804133</v>
      </c>
      <c r="H1892" s="3">
        <f>VLOOKUP(INT(표2[[#This Row],[BIS_NO]]),표3[],2,FALSE)</f>
        <v>3810</v>
      </c>
      <c r="I1892" s="3">
        <f>VLOOKUP(표2[[#This Row],[BIS_NO]],표4[[정류소 번호]:[ISC 정류소 ID]],2,FALSE)</f>
        <v>169000623</v>
      </c>
      <c r="J1892" s="1" t="s">
        <v>16584</v>
      </c>
    </row>
    <row r="1893" spans="1:10">
      <c r="A1893">
        <v>165000491</v>
      </c>
      <c r="B1893" t="s">
        <v>41</v>
      </c>
      <c r="C1893" t="s">
        <v>17566</v>
      </c>
      <c r="D1893" s="3">
        <v>4</v>
      </c>
      <c r="E1893" s="3" t="str">
        <f>SUBSTITUTE(표2[[#This Row],[인천버스정보]],RIGHT(표2[[#This Row],[인천버스정보]],7),"")</f>
        <v>옥림슈퍼</v>
      </c>
      <c r="F1893">
        <f>INT(LEFT(RIGHT(표2[[#This Row],[인천버스정보]],6),5))</f>
        <v>43720</v>
      </c>
      <c r="G1893" s="3" t="str">
        <f>TEXT(VLOOKUP(표2[[#This Row],[BIS_NO]],표4[[정류소 번호]:[ISC 정류소 ID]],8,FALSE),0)</f>
        <v>2804131</v>
      </c>
      <c r="H1893" s="3">
        <f>VLOOKUP(INT(표2[[#This Row],[BIS_NO]]),표3[],2,FALSE)</f>
        <v>3735</v>
      </c>
      <c r="I1893" s="3">
        <f>VLOOKUP(표2[[#This Row],[BIS_NO]],표4[[정류소 번호]:[ISC 정류소 ID]],2,FALSE)</f>
        <v>169000720</v>
      </c>
      <c r="J1893" s="1" t="s">
        <v>16585</v>
      </c>
    </row>
    <row r="1894" spans="1:10">
      <c r="A1894">
        <v>165000491</v>
      </c>
      <c r="B1894" t="s">
        <v>41</v>
      </c>
      <c r="C1894" t="s">
        <v>17566</v>
      </c>
      <c r="D1894" s="3">
        <v>5</v>
      </c>
      <c r="E1894" s="3" t="str">
        <f>SUBSTITUTE(표2[[#This Row],[인천버스정보]],RIGHT(표2[[#This Row],[인천버스정보]],7),"")</f>
        <v>왕리물</v>
      </c>
      <c r="F1894">
        <f>INT(LEFT(RIGHT(표2[[#This Row],[인천버스정보]],6),5))</f>
        <v>90098</v>
      </c>
      <c r="G1894" s="3" t="str">
        <f>TEXT(VLOOKUP(표2[[#This Row],[BIS_NO]],표4[[정류소 번호]:[ISC 정류소 ID]],8,FALSE),0)</f>
        <v>2806884</v>
      </c>
      <c r="H1894" s="3">
        <f>VLOOKUP(INT(표2[[#This Row],[BIS_NO]]),표3[],2,FALSE)</f>
        <v>3236</v>
      </c>
      <c r="I1894" s="3">
        <f>VLOOKUP(표2[[#This Row],[BIS_NO]],표4[[정류소 번호]:[ISC 정류소 ID]],2,FALSE)</f>
        <v>169001098</v>
      </c>
      <c r="J1894" s="1" t="s">
        <v>16737</v>
      </c>
    </row>
    <row r="1895" spans="1:10">
      <c r="A1895">
        <v>165000491</v>
      </c>
      <c r="B1895" t="s">
        <v>41</v>
      </c>
      <c r="C1895" t="s">
        <v>17566</v>
      </c>
      <c r="D1895" s="3">
        <v>6</v>
      </c>
      <c r="E1895" s="3" t="str">
        <f>SUBSTITUTE(표2[[#This Row],[인천버스정보]],RIGHT(표2[[#This Row],[인천버스정보]],7),"")</f>
        <v>강화산단입구</v>
      </c>
      <c r="F1895">
        <f>INT(LEFT(RIGHT(표2[[#This Row],[인천버스정보]],6),5))</f>
        <v>90096</v>
      </c>
      <c r="G1895" s="3" t="str">
        <f>TEXT(VLOOKUP(표2[[#This Row],[BIS_NO]],표4[[정류소 번호]:[ISC 정류소 ID]],8,FALSE),0)</f>
        <v>2806882</v>
      </c>
      <c r="H1895" s="3">
        <f>VLOOKUP(INT(표2[[#This Row],[BIS_NO]]),표3[],2,FALSE)</f>
        <v>3233</v>
      </c>
      <c r="I1895" s="3">
        <f>VLOOKUP(표2[[#This Row],[BIS_NO]],표4[[정류소 번호]:[ISC 정류소 ID]],2,FALSE)</f>
        <v>169001096</v>
      </c>
      <c r="J1895" s="1" t="s">
        <v>16738</v>
      </c>
    </row>
    <row r="1896" spans="1:10">
      <c r="A1896">
        <v>165000491</v>
      </c>
      <c r="B1896" t="s">
        <v>41</v>
      </c>
      <c r="C1896" t="s">
        <v>17566</v>
      </c>
      <c r="D1896" s="3">
        <v>7</v>
      </c>
      <c r="E1896" s="3" t="str">
        <f>SUBSTITUTE(표2[[#This Row],[인천버스정보]],RIGHT(표2[[#This Row],[인천버스정보]],7),"")</f>
        <v>현대철강레이져</v>
      </c>
      <c r="F1896">
        <f>INT(LEFT(RIGHT(표2[[#This Row],[인천버스정보]],6),5))</f>
        <v>90220</v>
      </c>
      <c r="G1896" s="3" t="str">
        <f>TEXT(VLOOKUP(표2[[#This Row],[BIS_NO]],표4[[정류소 번호]:[ISC 정류소 ID]],8,FALSE),0)</f>
        <v>2807172</v>
      </c>
      <c r="H1896" s="3">
        <f>VLOOKUP(INT(표2[[#This Row],[BIS_NO]]),표3[],2,FALSE)</f>
        <v>3314</v>
      </c>
      <c r="I1896" s="3">
        <f>VLOOKUP(표2[[#This Row],[BIS_NO]],표4[[정류소 번호]:[ISC 정류소 ID]],2,FALSE)</f>
        <v>169001220</v>
      </c>
      <c r="J1896" s="1" t="s">
        <v>16739</v>
      </c>
    </row>
    <row r="1897" spans="1:10">
      <c r="A1897">
        <v>165000491</v>
      </c>
      <c r="B1897" t="s">
        <v>41</v>
      </c>
      <c r="C1897" t="s">
        <v>17566</v>
      </c>
      <c r="D1897" s="3">
        <v>8</v>
      </c>
      <c r="E1897" s="3" t="str">
        <f>SUBSTITUTE(표2[[#This Row],[인천버스정보]],RIGHT(표2[[#This Row],[인천버스정보]],7),"")</f>
        <v>체육공원</v>
      </c>
      <c r="F1897">
        <f>INT(LEFT(RIGHT(표2[[#This Row],[인천버스정보]],6),5))</f>
        <v>90214</v>
      </c>
      <c r="G1897" s="3" t="str">
        <f>TEXT(VLOOKUP(표2[[#This Row],[BIS_NO]],표4[[정류소 번호]:[ISC 정류소 ID]],8,FALSE),0)</f>
        <v>2807174</v>
      </c>
      <c r="H1897" s="3">
        <f>VLOOKUP(INT(표2[[#This Row],[BIS_NO]]),표3[],2,FALSE)</f>
        <v>3308</v>
      </c>
      <c r="I1897" s="3">
        <f>VLOOKUP(표2[[#This Row],[BIS_NO]],표4[[정류소 번호]:[ISC 정류소 ID]],2,FALSE)</f>
        <v>169001214</v>
      </c>
      <c r="J1897" s="1" t="s">
        <v>16740</v>
      </c>
    </row>
    <row r="1898" spans="1:10">
      <c r="A1898">
        <v>165000491</v>
      </c>
      <c r="B1898" t="s">
        <v>41</v>
      </c>
      <c r="C1898" t="s">
        <v>17566</v>
      </c>
      <c r="D1898" s="3">
        <v>9</v>
      </c>
      <c r="E1898" s="3" t="str">
        <f>SUBSTITUTE(표2[[#This Row],[인천버스정보]],RIGHT(표2[[#This Row],[인천버스정보]],7),"")</f>
        <v>수광티티아이</v>
      </c>
      <c r="F1898">
        <f>INT(LEFT(RIGHT(표2[[#This Row],[인천버스정보]],6),5))</f>
        <v>90215</v>
      </c>
      <c r="G1898" s="3" t="str">
        <f>TEXT(VLOOKUP(표2[[#This Row],[BIS_NO]],표4[[정류소 번호]:[ISC 정류소 ID]],8,FALSE),0)</f>
        <v>2807175</v>
      </c>
      <c r="H1898" s="3">
        <f>VLOOKUP(INT(표2[[#This Row],[BIS_NO]]),표3[],2,FALSE)</f>
        <v>3309</v>
      </c>
      <c r="I1898" s="3">
        <f>VLOOKUP(표2[[#This Row],[BIS_NO]],표4[[정류소 번호]:[ISC 정류소 ID]],2,FALSE)</f>
        <v>169001215</v>
      </c>
      <c r="J1898" s="1" t="s">
        <v>16741</v>
      </c>
    </row>
    <row r="1899" spans="1:10">
      <c r="A1899">
        <v>165000491</v>
      </c>
      <c r="B1899" t="s">
        <v>41</v>
      </c>
      <c r="C1899" t="s">
        <v>17566</v>
      </c>
      <c r="D1899" s="3">
        <v>10</v>
      </c>
      <c r="E1899" s="3" t="str">
        <f>SUBSTITUTE(표2[[#This Row],[인천버스정보]],RIGHT(표2[[#This Row],[인천버스정보]],7),"")</f>
        <v>세화파렛텍</v>
      </c>
      <c r="F1899">
        <f>INT(LEFT(RIGHT(표2[[#This Row],[인천버스정보]],6),5))</f>
        <v>90216</v>
      </c>
      <c r="G1899" s="3" t="str">
        <f>TEXT(VLOOKUP(표2[[#This Row],[BIS_NO]],표4[[정류소 번호]:[ISC 정류소 ID]],8,FALSE),0)</f>
        <v>2807176</v>
      </c>
      <c r="H1899" s="3">
        <f>VLOOKUP(INT(표2[[#This Row],[BIS_NO]]),표3[],2,FALSE)</f>
        <v>3310</v>
      </c>
      <c r="I1899" s="3">
        <f>VLOOKUP(표2[[#This Row],[BIS_NO]],표4[[정류소 번호]:[ISC 정류소 ID]],2,FALSE)</f>
        <v>169001216</v>
      </c>
      <c r="J1899" s="1" t="s">
        <v>16742</v>
      </c>
    </row>
    <row r="1900" spans="1:10">
      <c r="A1900">
        <v>165000491</v>
      </c>
      <c r="B1900" t="s">
        <v>41</v>
      </c>
      <c r="C1900" t="s">
        <v>17566</v>
      </c>
      <c r="D1900" s="3">
        <v>11</v>
      </c>
      <c r="E1900" s="3" t="str">
        <f>SUBSTITUTE(표2[[#This Row],[인천버스정보]],RIGHT(표2[[#This Row],[인천버스정보]],7),"")</f>
        <v>혜덕</v>
      </c>
      <c r="F1900">
        <f>INT(LEFT(RIGHT(표2[[#This Row],[인천버스정보]],6),5))</f>
        <v>90217</v>
      </c>
      <c r="G1900" s="3" t="str">
        <f>TEXT(VLOOKUP(표2[[#This Row],[BIS_NO]],표4[[정류소 번호]:[ISC 정류소 ID]],8,FALSE),0)</f>
        <v>2807177</v>
      </c>
      <c r="H1900" s="3">
        <f>VLOOKUP(INT(표2[[#This Row],[BIS_NO]]),표3[],2,FALSE)</f>
        <v>3311</v>
      </c>
      <c r="I1900" s="3">
        <f>VLOOKUP(표2[[#This Row],[BIS_NO]],표4[[정류소 번호]:[ISC 정류소 ID]],2,FALSE)</f>
        <v>169001217</v>
      </c>
      <c r="J1900" s="1" t="s">
        <v>16743</v>
      </c>
    </row>
    <row r="1901" spans="1:10">
      <c r="A1901">
        <v>165000491</v>
      </c>
      <c r="B1901" t="s">
        <v>41</v>
      </c>
      <c r="C1901" t="s">
        <v>17566</v>
      </c>
      <c r="D1901" s="3">
        <v>12</v>
      </c>
      <c r="E1901" s="3" t="str">
        <f>SUBSTITUTE(표2[[#This Row],[인천버스정보]],RIGHT(표2[[#This Row],[인천버스정보]],7),"")</f>
        <v>큐티엘</v>
      </c>
      <c r="F1901">
        <f>INT(LEFT(RIGHT(표2[[#This Row],[인천버스정보]],6),5))</f>
        <v>90218</v>
      </c>
      <c r="G1901" s="3" t="str">
        <f>TEXT(VLOOKUP(표2[[#This Row],[BIS_NO]],표4[[정류소 번호]:[ISC 정류소 ID]],8,FALSE),0)</f>
        <v>2807178</v>
      </c>
      <c r="H1901" s="3">
        <f>VLOOKUP(INT(표2[[#This Row],[BIS_NO]]),표3[],2,FALSE)</f>
        <v>3312</v>
      </c>
      <c r="I1901" s="3">
        <f>VLOOKUP(표2[[#This Row],[BIS_NO]],표4[[정류소 번호]:[ISC 정류소 ID]],2,FALSE)</f>
        <v>169001218</v>
      </c>
      <c r="J1901" s="1" t="s">
        <v>16744</v>
      </c>
    </row>
    <row r="1902" spans="1:10">
      <c r="A1902">
        <v>165000491</v>
      </c>
      <c r="B1902" t="s">
        <v>41</v>
      </c>
      <c r="C1902" t="s">
        <v>17566</v>
      </c>
      <c r="D1902" s="3">
        <v>13</v>
      </c>
      <c r="E1902" s="3" t="str">
        <f>SUBSTITUTE(표2[[#This Row],[인천버스정보]],RIGHT(표2[[#This Row],[인천버스정보]],7),"")</f>
        <v>풍산특수금속</v>
      </c>
      <c r="F1902">
        <f>INT(LEFT(RIGHT(표2[[#This Row],[인천버스정보]],6),5))</f>
        <v>90219</v>
      </c>
      <c r="G1902" s="3" t="str">
        <f>TEXT(VLOOKUP(표2[[#This Row],[BIS_NO]],표4[[정류소 번호]:[ISC 정류소 ID]],8,FALSE),0)</f>
        <v>2807179</v>
      </c>
      <c r="H1902" s="3">
        <f>VLOOKUP(INT(표2[[#This Row],[BIS_NO]]),표3[],2,FALSE)</f>
        <v>3313</v>
      </c>
      <c r="I1902" s="3">
        <f>VLOOKUP(표2[[#This Row],[BIS_NO]],표4[[정류소 번호]:[ISC 정류소 ID]],2,FALSE)</f>
        <v>169001219</v>
      </c>
      <c r="J1902" s="1" t="s">
        <v>16745</v>
      </c>
    </row>
    <row r="1903" spans="1:10">
      <c r="A1903">
        <v>165000491</v>
      </c>
      <c r="B1903" t="s">
        <v>41</v>
      </c>
      <c r="C1903" t="s">
        <v>17566</v>
      </c>
      <c r="D1903" s="3">
        <v>14</v>
      </c>
      <c r="E1903" s="3" t="str">
        <f>SUBSTITUTE(표2[[#This Row],[인천버스정보]],RIGHT(표2[[#This Row],[인천버스정보]],7),"")</f>
        <v>현대철강레이져</v>
      </c>
      <c r="F1903">
        <f>INT(LEFT(RIGHT(표2[[#This Row],[인천버스정보]],6),5))</f>
        <v>90221</v>
      </c>
      <c r="G1903" s="3" t="str">
        <f>TEXT(VLOOKUP(표2[[#This Row],[BIS_NO]],표4[[정류소 번호]:[ISC 정류소 ID]],8,FALSE),0)</f>
        <v>2807173</v>
      </c>
      <c r="H1903" s="3">
        <f>VLOOKUP(INT(표2[[#This Row],[BIS_NO]]),표3[],2,FALSE)</f>
        <v>3315</v>
      </c>
      <c r="I1903" s="3">
        <f>VLOOKUP(표2[[#This Row],[BIS_NO]],표4[[정류소 번호]:[ISC 정류소 ID]],2,FALSE)</f>
        <v>169001221</v>
      </c>
      <c r="J1903" s="1" t="s">
        <v>16746</v>
      </c>
    </row>
    <row r="1904" spans="1:10">
      <c r="A1904">
        <v>165000491</v>
      </c>
      <c r="B1904" t="s">
        <v>41</v>
      </c>
      <c r="C1904" t="s">
        <v>17566</v>
      </c>
      <c r="D1904" s="3">
        <v>15</v>
      </c>
      <c r="E1904" s="3" t="str">
        <f>SUBSTITUTE(표2[[#This Row],[인천버스정보]],RIGHT(표2[[#This Row],[인천버스정보]],7),"")</f>
        <v>강화산단입구</v>
      </c>
      <c r="F1904">
        <f>INT(LEFT(RIGHT(표2[[#This Row],[인천버스정보]],6),5))</f>
        <v>90097</v>
      </c>
      <c r="G1904" s="3" t="str">
        <f>TEXT(VLOOKUP(표2[[#This Row],[BIS_NO]],표4[[정류소 번호]:[ISC 정류소 ID]],8,FALSE),0)</f>
        <v>2806881</v>
      </c>
      <c r="H1904" s="3">
        <f>VLOOKUP(INT(표2[[#This Row],[BIS_NO]]),표3[],2,FALSE)</f>
        <v>2937</v>
      </c>
      <c r="I1904" s="3">
        <f>VLOOKUP(표2[[#This Row],[BIS_NO]],표4[[정류소 번호]:[ISC 정류소 ID]],2,FALSE)</f>
        <v>169001097</v>
      </c>
      <c r="J1904" s="1" t="s">
        <v>16747</v>
      </c>
    </row>
    <row r="1905" spans="1:10">
      <c r="A1905">
        <v>165000491</v>
      </c>
      <c r="B1905" t="s">
        <v>41</v>
      </c>
      <c r="C1905" t="s">
        <v>17566</v>
      </c>
      <c r="D1905" s="3">
        <v>16</v>
      </c>
      <c r="E1905" s="3" t="str">
        <f>SUBSTITUTE(표2[[#This Row],[인천버스정보]],RIGHT(표2[[#This Row],[인천버스정보]],7),"")</f>
        <v>왕리물</v>
      </c>
      <c r="F1905">
        <f>INT(LEFT(RIGHT(표2[[#This Row],[인천버스정보]],6),5))</f>
        <v>90099</v>
      </c>
      <c r="G1905" s="3" t="str">
        <f>TEXT(VLOOKUP(표2[[#This Row],[BIS_NO]],표4[[정류소 번호]:[ISC 정류소 ID]],8,FALSE),0)</f>
        <v>2806883</v>
      </c>
      <c r="H1905" s="3">
        <f>VLOOKUP(INT(표2[[#This Row],[BIS_NO]]),표3[],2,FALSE)</f>
        <v>3237</v>
      </c>
      <c r="I1905" s="3">
        <f>VLOOKUP(표2[[#This Row],[BIS_NO]],표4[[정류소 번호]:[ISC 정류소 ID]],2,FALSE)</f>
        <v>169001099</v>
      </c>
      <c r="J1905" s="1" t="s">
        <v>16748</v>
      </c>
    </row>
    <row r="1906" spans="1:10">
      <c r="A1906">
        <v>165000491</v>
      </c>
      <c r="B1906" t="s">
        <v>41</v>
      </c>
      <c r="C1906" t="s">
        <v>17566</v>
      </c>
      <c r="D1906" s="3">
        <v>17</v>
      </c>
      <c r="E1906" s="3" t="str">
        <f>SUBSTITUTE(표2[[#This Row],[인천버스정보]],RIGHT(표2[[#This Row],[인천버스정보]],7),"")</f>
        <v>옥림슈퍼</v>
      </c>
      <c r="F1906">
        <f>INT(LEFT(RIGHT(표2[[#This Row],[인천버스정보]],6),5))</f>
        <v>43205</v>
      </c>
      <c r="G1906" s="3" t="str">
        <f>TEXT(VLOOKUP(표2[[#This Row],[BIS_NO]],표4[[정류소 번호]:[ISC 정류소 ID]],8,FALSE),0)</f>
        <v>2804130</v>
      </c>
      <c r="H1906" s="3">
        <f>VLOOKUP(INT(표2[[#This Row],[BIS_NO]]),표3[],2,FALSE)</f>
        <v>2753</v>
      </c>
      <c r="I1906" s="3">
        <f>VLOOKUP(표2[[#This Row],[BIS_NO]],표4[[정류소 번호]:[ISC 정류소 ID]],2,FALSE)</f>
        <v>169000205</v>
      </c>
      <c r="J1906" s="1" t="s">
        <v>16607</v>
      </c>
    </row>
    <row r="1907" spans="1:10">
      <c r="A1907">
        <v>165000491</v>
      </c>
      <c r="B1907" t="s">
        <v>41</v>
      </c>
      <c r="C1907" t="s">
        <v>17566</v>
      </c>
      <c r="D1907" s="3">
        <v>18</v>
      </c>
      <c r="E1907" s="3" t="str">
        <f>SUBSTITUTE(표2[[#This Row],[인천버스정보]],RIGHT(표2[[#This Row],[인천버스정보]],7),"")</f>
        <v>강화중학교</v>
      </c>
      <c r="F1907">
        <f>INT(LEFT(RIGHT(표2[[#This Row],[인천버스정보]],6),5))</f>
        <v>43207</v>
      </c>
      <c r="G1907" s="3" t="str">
        <f>TEXT(VLOOKUP(표2[[#This Row],[BIS_NO]],표4[[정류소 번호]:[ISC 정류소 ID]],8,FALSE),0)</f>
        <v>2804132</v>
      </c>
      <c r="H1907" s="3">
        <f>VLOOKUP(INT(표2[[#This Row],[BIS_NO]]),표3[],2,FALSE)</f>
        <v>2754</v>
      </c>
      <c r="I1907" s="3">
        <f>VLOOKUP(표2[[#This Row],[BIS_NO]],표4[[정류소 번호]:[ISC 정류소 ID]],2,FALSE)</f>
        <v>169000207</v>
      </c>
      <c r="J1907" s="1" t="s">
        <v>16608</v>
      </c>
    </row>
    <row r="1908" spans="1:10">
      <c r="A1908">
        <v>165000491</v>
      </c>
      <c r="B1908" t="s">
        <v>41</v>
      </c>
      <c r="C1908" t="s">
        <v>17566</v>
      </c>
      <c r="D1908" s="3">
        <v>19</v>
      </c>
      <c r="E1908" s="3" t="str">
        <f>SUBSTITUTE(표2[[#This Row],[인천버스정보]],RIGHT(표2[[#This Row],[인천버스정보]],7),"")</f>
        <v>수협</v>
      </c>
      <c r="F1908">
        <f>INT(LEFT(RIGHT(표2[[#This Row],[인천버스정보]],6),5))</f>
        <v>43062</v>
      </c>
      <c r="G1908" s="3" t="str">
        <f>TEXT(VLOOKUP(표2[[#This Row],[BIS_NO]],표4[[정류소 번호]:[ISC 정류소 ID]],8,FALSE),0)</f>
        <v>2800267</v>
      </c>
      <c r="H1908" s="3">
        <f>VLOOKUP(INT(표2[[#This Row],[BIS_NO]]),표3[],2,FALSE)</f>
        <v>2967</v>
      </c>
      <c r="I1908" s="3">
        <f>VLOOKUP(표2[[#This Row],[BIS_NO]],표4[[정류소 번호]:[ISC 정류소 ID]],2,FALSE)</f>
        <v>169000062</v>
      </c>
      <c r="J1908" s="1" t="s">
        <v>179</v>
      </c>
    </row>
    <row r="1909" spans="1:10">
      <c r="A1909">
        <v>165000491</v>
      </c>
      <c r="B1909" t="s">
        <v>41</v>
      </c>
      <c r="C1909" t="s">
        <v>17566</v>
      </c>
      <c r="D1909" s="3">
        <v>20</v>
      </c>
      <c r="E1909" s="3" t="str">
        <f>SUBSTITUTE(표2[[#This Row],[인천버스정보]],RIGHT(표2[[#This Row],[인천버스정보]],7),"")</f>
        <v>풍물시장</v>
      </c>
      <c r="F1909">
        <f>INT(LEFT(RIGHT(표2[[#This Row],[인천버스정보]],6),5))</f>
        <v>43941</v>
      </c>
      <c r="G1909" s="3" t="str">
        <f>TEXT(VLOOKUP(표2[[#This Row],[BIS_NO]],표4[[정류소 번호]:[ISC 정류소 ID]],8,FALSE),0)</f>
        <v>2804032</v>
      </c>
      <c r="H1909" s="3">
        <f>VLOOKUP(INT(표2[[#This Row],[BIS_NO]]),표3[],2,FALSE)</f>
        <v>3181</v>
      </c>
      <c r="I1909" s="3">
        <f>VLOOKUP(표2[[#This Row],[BIS_NO]],표4[[정류소 번호]:[ISC 정류소 ID]],2,FALSE)</f>
        <v>169000941</v>
      </c>
      <c r="J1909" s="1" t="s">
        <v>180</v>
      </c>
    </row>
    <row r="1910" spans="1:10">
      <c r="A1910">
        <v>165000491</v>
      </c>
      <c r="B1910" t="s">
        <v>41</v>
      </c>
      <c r="C1910" t="s">
        <v>17566</v>
      </c>
      <c r="D1910" s="3">
        <v>21</v>
      </c>
      <c r="E1910" s="3" t="str">
        <f>SUBSTITUTE(표2[[#This Row],[인천버스정보]],RIGHT(표2[[#This Row],[인천버스정보]],7),"")</f>
        <v>강화터미널</v>
      </c>
      <c r="F1910">
        <f>INT(LEFT(RIGHT(표2[[#This Row],[인천버스정보]],6),5))</f>
        <v>43096</v>
      </c>
      <c r="G1910" s="3" t="str">
        <f>TEXT(VLOOKUP(표2[[#This Row],[BIS_NO]],표4[[정류소 번호]:[ISC 정류소 ID]],8,FALSE),0)</f>
        <v>2806577</v>
      </c>
      <c r="H1910" s="3">
        <f>VLOOKUP(INT(표2[[#This Row],[BIS_NO]]),표3[],2,FALSE)</f>
        <v>4349</v>
      </c>
      <c r="I1910" s="3">
        <f>VLOOKUP(표2[[#This Row],[BIS_NO]],표4[[정류소 번호]:[ISC 정류소 ID]],2,FALSE)</f>
        <v>169000096</v>
      </c>
      <c r="J1910" s="1" t="s">
        <v>16680</v>
      </c>
    </row>
    <row r="1911" spans="1:10">
      <c r="A1911">
        <v>165000504</v>
      </c>
      <c r="B1911" t="s">
        <v>22</v>
      </c>
      <c r="C1911" t="s">
        <v>17567</v>
      </c>
      <c r="D1911" s="3">
        <v>1</v>
      </c>
      <c r="E1911" s="3" t="str">
        <f>SUBSTITUTE(표2[[#This Row],[인천버스정보]],RIGHT(표2[[#This Row],[인천버스정보]],7),"")</f>
        <v>강화터미널</v>
      </c>
      <c r="F1911">
        <f>INT(LEFT(RIGHT(표2[[#This Row],[인천버스정보]],6),5))</f>
        <v>43058</v>
      </c>
      <c r="G1911" s="3" t="str">
        <f>TEXT(VLOOKUP(표2[[#This Row],[BIS_NO]],표4[[정류소 번호]:[ISC 정류소 ID]],8,FALSE),0)</f>
        <v>2800269</v>
      </c>
      <c r="H1911" s="3">
        <f>VLOOKUP(INT(표2[[#This Row],[BIS_NO]]),표3[],2,FALSE)</f>
        <v>837</v>
      </c>
      <c r="I1911" s="3">
        <f>VLOOKUP(표2[[#This Row],[BIS_NO]],표4[[정류소 번호]:[ISC 정류소 ID]],2,FALSE)</f>
        <v>169000058</v>
      </c>
      <c r="J1911" s="1" t="s">
        <v>65</v>
      </c>
    </row>
    <row r="1912" spans="1:10">
      <c r="A1912">
        <v>165000504</v>
      </c>
      <c r="B1912" t="s">
        <v>22</v>
      </c>
      <c r="C1912" t="s">
        <v>17567</v>
      </c>
      <c r="D1912" s="3">
        <v>2</v>
      </c>
      <c r="E1912" s="3" t="str">
        <f>SUBSTITUTE(표2[[#This Row],[인천버스정보]],RIGHT(표2[[#This Row],[인천버스정보]],7),"")</f>
        <v>강화장례식장</v>
      </c>
      <c r="F1912">
        <f>INT(LEFT(RIGHT(표2[[#This Row],[인천버스정보]],6),5))</f>
        <v>43918</v>
      </c>
      <c r="G1912" s="3" t="str">
        <f>TEXT(VLOOKUP(표2[[#This Row],[BIS_NO]],표4[[정류소 번호]:[ISC 정류소 ID]],8,FALSE),0)</f>
        <v>2805488</v>
      </c>
      <c r="H1912" s="3">
        <f>VLOOKUP(INT(표2[[#This Row],[BIS_NO]]),표3[],2,FALSE)</f>
        <v>1181</v>
      </c>
      <c r="I1912" s="3">
        <f>VLOOKUP(표2[[#This Row],[BIS_NO]],표4[[정류소 번호]:[ISC 정류소 ID]],2,FALSE)</f>
        <v>169000918</v>
      </c>
      <c r="J1912" s="1" t="s">
        <v>66</v>
      </c>
    </row>
    <row r="1913" spans="1:10">
      <c r="A1913">
        <v>165000504</v>
      </c>
      <c r="B1913" t="s">
        <v>22</v>
      </c>
      <c r="C1913" t="s">
        <v>17567</v>
      </c>
      <c r="D1913" s="3">
        <v>3</v>
      </c>
      <c r="E1913" s="3" t="str">
        <f>SUBSTITUTE(표2[[#This Row],[인천버스정보]],RIGHT(표2[[#This Row],[인천버스정보]],7),"")</f>
        <v>창리</v>
      </c>
      <c r="F1913">
        <f>INT(LEFT(RIGHT(표2[[#This Row],[인천버스정보]],6),5))</f>
        <v>43053</v>
      </c>
      <c r="G1913" s="3" t="str">
        <f>TEXT(VLOOKUP(표2[[#This Row],[BIS_NO]],표4[[정류소 번호]:[ISC 정류소 ID]],8,FALSE),0)</f>
        <v>2800272</v>
      </c>
      <c r="H1913" s="3">
        <f>VLOOKUP(INT(표2[[#This Row],[BIS_NO]]),표3[],2,FALSE)</f>
        <v>4679</v>
      </c>
      <c r="I1913" s="3">
        <f>VLOOKUP(표2[[#This Row],[BIS_NO]],표4[[정류소 번호]:[ISC 정류소 ID]],2,FALSE)</f>
        <v>169000053</v>
      </c>
      <c r="J1913" s="1" t="s">
        <v>68</v>
      </c>
    </row>
    <row r="1914" spans="1:10">
      <c r="A1914">
        <v>165000504</v>
      </c>
      <c r="B1914" t="s">
        <v>22</v>
      </c>
      <c r="C1914" t="s">
        <v>17567</v>
      </c>
      <c r="D1914" s="3">
        <v>4</v>
      </c>
      <c r="E1914" s="3" t="str">
        <f>SUBSTITUTE(표2[[#This Row],[인천버스정보]],RIGHT(표2[[#This Row],[인천버스정보]],7),"")</f>
        <v>창리</v>
      </c>
      <c r="F1914">
        <f>INT(LEFT(RIGHT(표2[[#This Row],[인천버스정보]],6),5))</f>
        <v>43052</v>
      </c>
      <c r="G1914" s="3" t="str">
        <f>TEXT(VLOOKUP(표2[[#This Row],[BIS_NO]],표4[[정류소 번호]:[ISC 정류소 ID]],8,FALSE),0)</f>
        <v>2803582</v>
      </c>
      <c r="H1914" s="3">
        <f>VLOOKUP(INT(표2[[#This Row],[BIS_NO]]),표3[],2,FALSE)</f>
        <v>4588</v>
      </c>
      <c r="I1914" s="3">
        <f>VLOOKUP(표2[[#This Row],[BIS_NO]],표4[[정류소 번호]:[ISC 정류소 ID]],2,FALSE)</f>
        <v>169000052</v>
      </c>
      <c r="J1914" s="1" t="s">
        <v>69</v>
      </c>
    </row>
    <row r="1915" spans="1:10">
      <c r="A1915">
        <v>165000504</v>
      </c>
      <c r="B1915" t="s">
        <v>22</v>
      </c>
      <c r="C1915" t="s">
        <v>17567</v>
      </c>
      <c r="D1915" s="3">
        <v>5</v>
      </c>
      <c r="E1915" s="3" t="str">
        <f>SUBSTITUTE(표2[[#This Row],[인천버스정보]],RIGHT(표2[[#This Row],[인천버스정보]],7),"")</f>
        <v>경기주유소</v>
      </c>
      <c r="F1915">
        <f>INT(LEFT(RIGHT(표2[[#This Row],[인천버스정보]],6),5))</f>
        <v>43051</v>
      </c>
      <c r="G1915" s="3" t="str">
        <f>TEXT(VLOOKUP(표2[[#This Row],[BIS_NO]],표4[[정류소 번호]:[ISC 정류소 ID]],8,FALSE),0)</f>
        <v>2803603</v>
      </c>
      <c r="H1915" s="3">
        <f>VLOOKUP(INT(표2[[#This Row],[BIS_NO]]),표3[],2,FALSE)</f>
        <v>880</v>
      </c>
      <c r="I1915" s="3">
        <f>VLOOKUP(표2[[#This Row],[BIS_NO]],표4[[정류소 번호]:[ISC 정류소 ID]],2,FALSE)</f>
        <v>169000051</v>
      </c>
      <c r="J1915" s="1" t="s">
        <v>70</v>
      </c>
    </row>
    <row r="1916" spans="1:10">
      <c r="A1916">
        <v>165000504</v>
      </c>
      <c r="B1916" t="s">
        <v>22</v>
      </c>
      <c r="C1916" t="s">
        <v>17567</v>
      </c>
      <c r="D1916" s="3">
        <v>6</v>
      </c>
      <c r="E1916" s="3" t="str">
        <f>SUBSTITUTE(표2[[#This Row],[인천버스정보]],RIGHT(표2[[#This Row],[인천버스정보]],7),"")</f>
        <v>세광2차아파트</v>
      </c>
      <c r="F1916">
        <f>INT(LEFT(RIGHT(표2[[#This Row],[인천버스정보]],6),5))</f>
        <v>43857</v>
      </c>
      <c r="G1916" s="3" t="str">
        <f>TEXT(VLOOKUP(표2[[#This Row],[BIS_NO]],표4[[정류소 번호]:[ISC 정류소 ID]],8,FALSE),0)</f>
        <v>2803602</v>
      </c>
      <c r="H1916" s="3">
        <f>VLOOKUP(INT(표2[[#This Row],[BIS_NO]]),표3[],2,FALSE)</f>
        <v>1346</v>
      </c>
      <c r="I1916" s="3">
        <f>VLOOKUP(표2[[#This Row],[BIS_NO]],표4[[정류소 번호]:[ISC 정류소 ID]],2,FALSE)</f>
        <v>169000857</v>
      </c>
      <c r="J1916" s="1" t="s">
        <v>71</v>
      </c>
    </row>
    <row r="1917" spans="1:10">
      <c r="A1917">
        <v>165000504</v>
      </c>
      <c r="B1917" t="s">
        <v>22</v>
      </c>
      <c r="C1917" t="s">
        <v>17567</v>
      </c>
      <c r="D1917" s="3">
        <v>7</v>
      </c>
      <c r="E1917" s="3" t="str">
        <f>SUBSTITUTE(표2[[#This Row],[인천버스정보]],RIGHT(표2[[#This Row],[인천버스정보]],7),"")</f>
        <v>세광아파트</v>
      </c>
      <c r="F1917">
        <f>INT(LEFT(RIGHT(표2[[#This Row],[인천버스정보]],6),5))</f>
        <v>43049</v>
      </c>
      <c r="G1917" s="3" t="str">
        <f>TEXT(VLOOKUP(표2[[#This Row],[BIS_NO]],표4[[정류소 번호]:[ISC 정류소 ID]],8,FALSE),0)</f>
        <v>2800274</v>
      </c>
      <c r="H1917" s="3">
        <f>VLOOKUP(INT(표2[[#This Row],[BIS_NO]]),표3[],2,FALSE)</f>
        <v>5442</v>
      </c>
      <c r="I1917" s="3">
        <f>VLOOKUP(표2[[#This Row],[BIS_NO]],표4[[정류소 번호]:[ISC 정류소 ID]],2,FALSE)</f>
        <v>169000049</v>
      </c>
      <c r="J1917" s="1" t="s">
        <v>72</v>
      </c>
    </row>
    <row r="1918" spans="1:10">
      <c r="A1918">
        <v>165000504</v>
      </c>
      <c r="B1918" t="s">
        <v>22</v>
      </c>
      <c r="C1918" t="s">
        <v>17567</v>
      </c>
      <c r="D1918" s="3">
        <v>8</v>
      </c>
      <c r="E1918" s="3" t="str">
        <f>SUBSTITUTE(표2[[#This Row],[인천버스정보]],RIGHT(표2[[#This Row],[인천버스정보]],7),"")</f>
        <v>찬우물약수터</v>
      </c>
      <c r="F1918">
        <f>INT(LEFT(RIGHT(표2[[#This Row],[인천버스정보]],6),5))</f>
        <v>43851</v>
      </c>
      <c r="G1918" s="3" t="str">
        <f>TEXT(VLOOKUP(표2[[#This Row],[BIS_NO]],표4[[정류소 번호]:[ISC 정류소 ID]],8,FALSE),0)</f>
        <v>2803847</v>
      </c>
      <c r="H1918" s="3">
        <f>VLOOKUP(INT(표2[[#This Row],[BIS_NO]]),표3[],2,FALSE)</f>
        <v>1345</v>
      </c>
      <c r="I1918" s="3">
        <f>VLOOKUP(표2[[#This Row],[BIS_NO]],표4[[정류소 번호]:[ISC 정류소 ID]],2,FALSE)</f>
        <v>169000851</v>
      </c>
      <c r="J1918" s="1" t="s">
        <v>73</v>
      </c>
    </row>
    <row r="1919" spans="1:10">
      <c r="A1919">
        <v>165000504</v>
      </c>
      <c r="B1919" t="s">
        <v>22</v>
      </c>
      <c r="C1919" t="s">
        <v>17567</v>
      </c>
      <c r="D1919" s="3">
        <v>9</v>
      </c>
      <c r="E1919" s="3" t="str">
        <f>SUBSTITUTE(표2[[#This Row],[인천버스정보]],RIGHT(표2[[#This Row],[인천버스정보]],7),"")</f>
        <v>옥금말</v>
      </c>
      <c r="F1919">
        <f>INT(LEFT(RIGHT(표2[[#This Row],[인천버스정보]],6),5))</f>
        <v>43953</v>
      </c>
      <c r="G1919" s="3" t="str">
        <f>TEXT(VLOOKUP(표2[[#This Row],[BIS_NO]],표4[[정류소 번호]:[ISC 정류소 ID]],8,FALSE),0)</f>
        <v>2806301</v>
      </c>
      <c r="H1919" s="3">
        <f>VLOOKUP(INT(표2[[#This Row],[BIS_NO]]),표3[],2,FALSE)</f>
        <v>4079</v>
      </c>
      <c r="I1919" s="3">
        <f>VLOOKUP(표2[[#This Row],[BIS_NO]],표4[[정류소 번호]:[ISC 정류소 ID]],2,FALSE)</f>
        <v>169000953</v>
      </c>
      <c r="J1919" s="1" t="s">
        <v>74</v>
      </c>
    </row>
    <row r="1920" spans="1:10">
      <c r="A1920">
        <v>165000504</v>
      </c>
      <c r="B1920" t="s">
        <v>22</v>
      </c>
      <c r="C1920" t="s">
        <v>17567</v>
      </c>
      <c r="D1920" s="3">
        <v>10</v>
      </c>
      <c r="E1920" s="3" t="str">
        <f>SUBSTITUTE(표2[[#This Row],[인천버스정보]],RIGHT(표2[[#This Row],[인천버스정보]],7),"")</f>
        <v>울레기</v>
      </c>
      <c r="F1920">
        <f>INT(LEFT(RIGHT(표2[[#This Row],[인천버스정보]],6),5))</f>
        <v>43179</v>
      </c>
      <c r="G1920" s="3" t="str">
        <f>TEXT(VLOOKUP(표2[[#This Row],[BIS_NO]],표4[[정류소 번호]:[ISC 정류소 ID]],8,FALSE),0)</f>
        <v>2803848</v>
      </c>
      <c r="H1920" s="3">
        <f>VLOOKUP(INT(표2[[#This Row],[BIS_NO]]),표3[],2,FALSE)</f>
        <v>3580</v>
      </c>
      <c r="I1920" s="3">
        <f>VLOOKUP(표2[[#This Row],[BIS_NO]],표4[[정류소 번호]:[ISC 정류소 ID]],2,FALSE)</f>
        <v>169000179</v>
      </c>
      <c r="J1920" s="1" t="s">
        <v>75</v>
      </c>
    </row>
    <row r="1921" spans="1:10">
      <c r="A1921">
        <v>165000504</v>
      </c>
      <c r="B1921" t="s">
        <v>22</v>
      </c>
      <c r="C1921" t="s">
        <v>17567</v>
      </c>
      <c r="D1921" s="3">
        <v>11</v>
      </c>
      <c r="E1921" s="3" t="str">
        <f>SUBSTITUTE(표2[[#This Row],[인천버스정보]],RIGHT(표2[[#This Row],[인천버스정보]],7),"")</f>
        <v>구렁목</v>
      </c>
      <c r="F1921">
        <f>INT(LEFT(RIGHT(표2[[#This Row],[인천버스정보]],6),5))</f>
        <v>43951</v>
      </c>
      <c r="G1921" s="3" t="str">
        <f>TEXT(VLOOKUP(표2[[#This Row],[BIS_NO]],표4[[정류소 번호]:[ISC 정류소 ID]],8,FALSE),0)</f>
        <v>2806298</v>
      </c>
      <c r="H1921" s="3">
        <f>VLOOKUP(INT(표2[[#This Row],[BIS_NO]]),표3[],2,FALSE)</f>
        <v>3081</v>
      </c>
      <c r="I1921" s="3">
        <f>VLOOKUP(표2[[#This Row],[BIS_NO]],표4[[정류소 번호]:[ISC 정류소 ID]],2,FALSE)</f>
        <v>169000951</v>
      </c>
      <c r="J1921" s="1" t="s">
        <v>76</v>
      </c>
    </row>
    <row r="1922" spans="1:10">
      <c r="A1922">
        <v>165000504</v>
      </c>
      <c r="B1922" t="s">
        <v>22</v>
      </c>
      <c r="C1922" t="s">
        <v>17567</v>
      </c>
      <c r="D1922" s="3">
        <v>12</v>
      </c>
      <c r="E1922" s="3" t="str">
        <f>SUBSTITUTE(표2[[#This Row],[인천버스정보]],RIGHT(표2[[#This Row],[인천버스정보]],7),"")</f>
        <v>돌성</v>
      </c>
      <c r="F1922">
        <f>INT(LEFT(RIGHT(표2[[#This Row],[인천버스정보]],6),5))</f>
        <v>43364</v>
      </c>
      <c r="G1922" s="3" t="str">
        <f>TEXT(VLOOKUP(표2[[#This Row],[BIS_NO]],표4[[정류소 번호]:[ISC 정류소 ID]],8,FALSE),0)</f>
        <v>2803849</v>
      </c>
      <c r="H1922" s="3">
        <f>VLOOKUP(INT(표2[[#This Row],[BIS_NO]]),표3[],2,FALSE)</f>
        <v>3732</v>
      </c>
      <c r="I1922" s="3">
        <f>VLOOKUP(표2[[#This Row],[BIS_NO]],표4[[정류소 번호]:[ISC 정류소 ID]],2,FALSE)</f>
        <v>169000364</v>
      </c>
      <c r="J1922" s="1" t="s">
        <v>77</v>
      </c>
    </row>
    <row r="1923" spans="1:10">
      <c r="A1923">
        <v>165000504</v>
      </c>
      <c r="B1923" t="s">
        <v>22</v>
      </c>
      <c r="C1923" t="s">
        <v>17567</v>
      </c>
      <c r="D1923" s="3">
        <v>13</v>
      </c>
      <c r="E1923" s="3" t="str">
        <f>SUBSTITUTE(표2[[#This Row],[인천버스정보]],RIGHT(표2[[#This Row],[인천버스정보]],7),"")</f>
        <v>메제미</v>
      </c>
      <c r="F1923">
        <f>INT(LEFT(RIGHT(표2[[#This Row],[인천버스정보]],6),5))</f>
        <v>43598</v>
      </c>
      <c r="G1923" s="3" t="str">
        <f>TEXT(VLOOKUP(표2[[#This Row],[BIS_NO]],표4[[정류소 번호]:[ISC 정류소 ID]],8,FALSE),0)</f>
        <v>2803851</v>
      </c>
      <c r="H1923" s="3">
        <f>VLOOKUP(INT(표2[[#This Row],[BIS_NO]]),표3[],2,FALSE)</f>
        <v>3472</v>
      </c>
      <c r="I1923" s="3">
        <f>VLOOKUP(표2[[#This Row],[BIS_NO]],표4[[정류소 번호]:[ISC 정류소 ID]],2,FALSE)</f>
        <v>169000598</v>
      </c>
      <c r="J1923" s="1" t="s">
        <v>78</v>
      </c>
    </row>
    <row r="1924" spans="1:10">
      <c r="A1924">
        <v>165000504</v>
      </c>
      <c r="B1924" t="s">
        <v>22</v>
      </c>
      <c r="C1924" t="s">
        <v>17567</v>
      </c>
      <c r="D1924" s="3">
        <v>14</v>
      </c>
      <c r="E1924" s="3" t="str">
        <f>SUBSTITUTE(표2[[#This Row],[인천버스정보]],RIGHT(표2[[#This Row],[인천버스정보]],7),"")</f>
        <v>안양대학교</v>
      </c>
      <c r="F1924">
        <f>INT(LEFT(RIGHT(표2[[#This Row],[인천버스정보]],6),5))</f>
        <v>43177</v>
      </c>
      <c r="G1924" s="3" t="str">
        <f>TEXT(VLOOKUP(표2[[#This Row],[BIS_NO]],표4[[정류소 번호]:[ISC 정류소 ID]],8,FALSE),0)</f>
        <v>2803852</v>
      </c>
      <c r="H1924" s="3">
        <f>VLOOKUP(INT(표2[[#This Row],[BIS_NO]]),표3[],2,FALSE)</f>
        <v>788</v>
      </c>
      <c r="I1924" s="3">
        <f>VLOOKUP(표2[[#This Row],[BIS_NO]],표4[[정류소 번호]:[ISC 정류소 ID]],2,FALSE)</f>
        <v>169000177</v>
      </c>
      <c r="J1924" s="1" t="s">
        <v>79</v>
      </c>
    </row>
    <row r="1925" spans="1:10">
      <c r="A1925">
        <v>165000504</v>
      </c>
      <c r="B1925" t="s">
        <v>22</v>
      </c>
      <c r="C1925" t="s">
        <v>17567</v>
      </c>
      <c r="D1925" s="3">
        <v>15</v>
      </c>
      <c r="E1925" s="3" t="str">
        <f>SUBSTITUTE(표2[[#This Row],[인천버스정보]],RIGHT(표2[[#This Row],[인천버스정보]],7),"")</f>
        <v>농도원</v>
      </c>
      <c r="F1925">
        <f>INT(LEFT(RIGHT(표2[[#This Row],[인천버스정보]],6),5))</f>
        <v>43178</v>
      </c>
      <c r="G1925" s="3" t="str">
        <f>TEXT(VLOOKUP(표2[[#This Row],[BIS_NO]],표4[[정류소 번호]:[ISC 정류소 ID]],8,FALSE),0)</f>
        <v>2803854</v>
      </c>
      <c r="H1925" s="3">
        <f>VLOOKUP(INT(표2[[#This Row],[BIS_NO]]),표3[],2,FALSE)</f>
        <v>3579</v>
      </c>
      <c r="I1925" s="3">
        <f>VLOOKUP(표2[[#This Row],[BIS_NO]],표4[[정류소 번호]:[ISC 정류소 ID]],2,FALSE)</f>
        <v>169000178</v>
      </c>
      <c r="J1925" s="1" t="s">
        <v>80</v>
      </c>
    </row>
    <row r="1926" spans="1:10">
      <c r="A1926">
        <v>165000504</v>
      </c>
      <c r="B1926" t="s">
        <v>22</v>
      </c>
      <c r="C1926" t="s">
        <v>17567</v>
      </c>
      <c r="D1926" s="3">
        <v>16</v>
      </c>
      <c r="E1926" s="3" t="str">
        <f>SUBSTITUTE(표2[[#This Row],[인천버스정보]],RIGHT(표2[[#This Row],[인천버스정보]],7),"")</f>
        <v>서문안주유소</v>
      </c>
      <c r="F1926">
        <f>INT(LEFT(RIGHT(표2[[#This Row],[인천버스정보]],6),5))</f>
        <v>43966</v>
      </c>
      <c r="G1926" s="3" t="str">
        <f>TEXT(VLOOKUP(표2[[#This Row],[BIS_NO]],표4[[정류소 번호]:[ISC 정류소 ID]],8,FALSE),0)</f>
        <v>2806296</v>
      </c>
      <c r="H1926" s="3">
        <f>VLOOKUP(INT(표2[[#This Row],[BIS_NO]]),표3[],2,FALSE)</f>
        <v>2713</v>
      </c>
      <c r="I1926" s="3">
        <f>VLOOKUP(표2[[#This Row],[BIS_NO]],표4[[정류소 번호]:[ISC 정류소 ID]],2,FALSE)</f>
        <v>169000966</v>
      </c>
      <c r="J1926" s="1" t="s">
        <v>81</v>
      </c>
    </row>
    <row r="1927" spans="1:10">
      <c r="A1927">
        <v>165000504</v>
      </c>
      <c r="B1927" t="s">
        <v>22</v>
      </c>
      <c r="C1927" t="s">
        <v>17567</v>
      </c>
      <c r="D1927" s="3">
        <v>17</v>
      </c>
      <c r="E1927" s="3" t="str">
        <f>SUBSTITUTE(표2[[#This Row],[인천버스정보]],RIGHT(표2[[#This Row],[인천버스정보]],7),"")</f>
        <v>서문안</v>
      </c>
      <c r="F1927">
        <f>INT(LEFT(RIGHT(표2[[#This Row],[인천버스정보]],6),5))</f>
        <v>43385</v>
      </c>
      <c r="G1927" s="3" t="str">
        <f>TEXT(VLOOKUP(표2[[#This Row],[BIS_NO]],표4[[정류소 번호]:[ISC 정류소 ID]],8,FALSE),0)</f>
        <v>2803605</v>
      </c>
      <c r="H1927" s="3">
        <f>VLOOKUP(INT(표2[[#This Row],[BIS_NO]]),표3[],2,FALSE)</f>
        <v>3944</v>
      </c>
      <c r="I1927" s="3">
        <f>VLOOKUP(표2[[#This Row],[BIS_NO]],표4[[정류소 번호]:[ISC 정류소 ID]],2,FALSE)</f>
        <v>169000385</v>
      </c>
      <c r="J1927" s="1" t="s">
        <v>82</v>
      </c>
    </row>
    <row r="1928" spans="1:10">
      <c r="A1928">
        <v>165000504</v>
      </c>
      <c r="B1928" t="s">
        <v>22</v>
      </c>
      <c r="C1928" t="s">
        <v>17567</v>
      </c>
      <c r="D1928" s="3">
        <v>18</v>
      </c>
      <c r="E1928" s="3" t="str">
        <f>SUBSTITUTE(표2[[#This Row],[인천버스정보]],RIGHT(표2[[#This Row],[인천버스정보]],7),"")</f>
        <v>농업기술센터</v>
      </c>
      <c r="F1928">
        <f>INT(LEFT(RIGHT(표2[[#This Row],[인천버스정보]],6),5))</f>
        <v>43573</v>
      </c>
      <c r="G1928" s="3" t="str">
        <f>TEXT(VLOOKUP(표2[[#This Row],[BIS_NO]],표4[[정류소 번호]:[ISC 정류소 ID]],8,FALSE),0)</f>
        <v>2803855</v>
      </c>
      <c r="H1928" s="3">
        <f>VLOOKUP(INT(표2[[#This Row],[BIS_NO]]),표3[],2,FALSE)</f>
        <v>802</v>
      </c>
      <c r="I1928" s="3">
        <f>VLOOKUP(표2[[#This Row],[BIS_NO]],표4[[정류소 번호]:[ISC 정류소 ID]],2,FALSE)</f>
        <v>169000573</v>
      </c>
      <c r="J1928" s="1" t="s">
        <v>83</v>
      </c>
    </row>
    <row r="1929" spans="1:10">
      <c r="A1929">
        <v>165000504</v>
      </c>
      <c r="B1929" t="s">
        <v>22</v>
      </c>
      <c r="C1929" t="s">
        <v>17567</v>
      </c>
      <c r="D1929" s="3">
        <v>19</v>
      </c>
      <c r="E1929" s="3" t="str">
        <f>SUBSTITUTE(표2[[#This Row],[인천버스정보]],RIGHT(표2[[#This Row],[인천버스정보]],7),"")</f>
        <v>인산저수지</v>
      </c>
      <c r="F1929">
        <f>INT(LEFT(RIGHT(표2[[#This Row],[인천버스정보]],6),5))</f>
        <v>43575</v>
      </c>
      <c r="G1929" s="3" t="str">
        <f>TEXT(VLOOKUP(표2[[#This Row],[BIS_NO]],표4[[정류소 번호]:[ISC 정류소 ID]],8,FALSE),0)</f>
        <v>2803856</v>
      </c>
      <c r="H1929" s="3">
        <f>VLOOKUP(INT(표2[[#This Row],[BIS_NO]]),표3[],2,FALSE)</f>
        <v>3464</v>
      </c>
      <c r="I1929" s="3">
        <f>VLOOKUP(표2[[#This Row],[BIS_NO]],표4[[정류소 번호]:[ISC 정류소 ID]],2,FALSE)</f>
        <v>169000575</v>
      </c>
      <c r="J1929" s="1" t="s">
        <v>84</v>
      </c>
    </row>
    <row r="1930" spans="1:10">
      <c r="A1930">
        <v>165000504</v>
      </c>
      <c r="B1930" t="s">
        <v>22</v>
      </c>
      <c r="C1930" t="s">
        <v>17567</v>
      </c>
      <c r="D1930" s="3">
        <v>20</v>
      </c>
      <c r="E1930" s="3" t="str">
        <f>SUBSTITUTE(표2[[#This Row],[인천버스정보]],RIGHT(표2[[#This Row],[인천버스정보]],7),"")</f>
        <v>양왕마을</v>
      </c>
      <c r="F1930">
        <f>INT(LEFT(RIGHT(표2[[#This Row],[인천버스정보]],6),5))</f>
        <v>43928</v>
      </c>
      <c r="G1930" s="3" t="str">
        <f>TEXT(VLOOKUP(표2[[#This Row],[BIS_NO]],표4[[정류소 번호]:[ISC 정류소 ID]],8,FALSE),0)</f>
        <v>2806231</v>
      </c>
      <c r="H1930" s="3">
        <f>VLOOKUP(INT(표2[[#This Row],[BIS_NO]]),표3[],2,FALSE)</f>
        <v>3168</v>
      </c>
      <c r="I1930" s="3">
        <f>VLOOKUP(표2[[#This Row],[BIS_NO]],표4[[정류소 번호]:[ISC 정류소 ID]],2,FALSE)</f>
        <v>169000928</v>
      </c>
      <c r="J1930" s="1" t="s">
        <v>85</v>
      </c>
    </row>
    <row r="1931" spans="1:10">
      <c r="A1931">
        <v>165000504</v>
      </c>
      <c r="B1931" t="s">
        <v>22</v>
      </c>
      <c r="C1931" t="s">
        <v>17567</v>
      </c>
      <c r="D1931" s="3">
        <v>21</v>
      </c>
      <c r="E1931" s="3" t="str">
        <f>SUBSTITUTE(표2[[#This Row],[인천버스정보]],RIGHT(표2[[#This Row],[인천버스정보]],7),"")</f>
        <v>비선삼거리</v>
      </c>
      <c r="F1931">
        <f>INT(LEFT(RIGHT(표2[[#This Row],[인천버스정보]],6),5))</f>
        <v>43547</v>
      </c>
      <c r="G1931" s="3" t="str">
        <f>TEXT(VLOOKUP(표2[[#This Row],[BIS_NO]],표4[[정류소 번호]:[ISC 정류소 ID]],8,FALSE),0)</f>
        <v>2803857</v>
      </c>
      <c r="H1931" s="3">
        <f>VLOOKUP(INT(표2[[#This Row],[BIS_NO]]),표3[],2,FALSE)</f>
        <v>799</v>
      </c>
      <c r="I1931" s="3">
        <f>VLOOKUP(표2[[#This Row],[BIS_NO]],표4[[정류소 번호]:[ISC 정류소 ID]],2,FALSE)</f>
        <v>169000547</v>
      </c>
      <c r="J1931" s="1" t="s">
        <v>86</v>
      </c>
    </row>
    <row r="1932" spans="1:10">
      <c r="A1932">
        <v>165000504</v>
      </c>
      <c r="B1932" t="s">
        <v>22</v>
      </c>
      <c r="C1932" t="s">
        <v>17567</v>
      </c>
      <c r="D1932" s="3">
        <v>22</v>
      </c>
      <c r="E1932" s="3" t="str">
        <f>SUBSTITUTE(표2[[#This Row],[인천버스정보]],RIGHT(표2[[#This Row],[인천버스정보]],7),"")</f>
        <v>능미</v>
      </c>
      <c r="F1932">
        <f>INT(LEFT(RIGHT(표2[[#This Row],[인천버스정보]],6),5))</f>
        <v>43922</v>
      </c>
      <c r="G1932" s="3" t="str">
        <f>TEXT(VLOOKUP(표2[[#This Row],[BIS_NO]],표4[[정류소 번호]:[ISC 정류소 ID]],8,FALSE),0)</f>
        <v>2806293</v>
      </c>
      <c r="H1932" s="3">
        <f>VLOOKUP(INT(표2[[#This Row],[BIS_NO]]),표3[],2,FALSE)</f>
        <v>2971</v>
      </c>
      <c r="I1932" s="3">
        <f>VLOOKUP(표2[[#This Row],[BIS_NO]],표4[[정류소 번호]:[ISC 정류소 ID]],2,FALSE)</f>
        <v>169000922</v>
      </c>
      <c r="J1932" s="1" t="s">
        <v>87</v>
      </c>
    </row>
    <row r="1933" spans="1:10">
      <c r="A1933">
        <v>165000504</v>
      </c>
      <c r="B1933" t="s">
        <v>22</v>
      </c>
      <c r="C1933" t="s">
        <v>17567</v>
      </c>
      <c r="D1933" s="3">
        <v>23</v>
      </c>
      <c r="E1933" s="3" t="str">
        <f>SUBSTITUTE(표2[[#This Row],[인천버스정보]],RIGHT(표2[[#This Row],[인천버스정보]],7),"")</f>
        <v>느티나무</v>
      </c>
      <c r="F1933">
        <f>INT(LEFT(RIGHT(표2[[#This Row],[인천버스정보]],6),5))</f>
        <v>43182</v>
      </c>
      <c r="G1933" s="3" t="str">
        <f>TEXT(VLOOKUP(표2[[#This Row],[BIS_NO]],표4[[정류소 번호]:[ISC 정류소 ID]],8,FALSE),0)</f>
        <v>2804201</v>
      </c>
      <c r="H1933" s="3">
        <f>VLOOKUP(INT(표2[[#This Row],[BIS_NO]]),표3[],2,FALSE)</f>
        <v>2738</v>
      </c>
      <c r="I1933" s="3">
        <f>VLOOKUP(표2[[#This Row],[BIS_NO]],표4[[정류소 번호]:[ISC 정류소 ID]],2,FALSE)</f>
        <v>169000182</v>
      </c>
      <c r="J1933" s="1" t="s">
        <v>88</v>
      </c>
    </row>
    <row r="1934" spans="1:10">
      <c r="A1934">
        <v>165000504</v>
      </c>
      <c r="B1934" t="s">
        <v>22</v>
      </c>
      <c r="C1934" t="s">
        <v>17567</v>
      </c>
      <c r="D1934" s="3">
        <v>24</v>
      </c>
      <c r="E1934" s="3" t="str">
        <f>SUBSTITUTE(표2[[#This Row],[인천버스정보]],RIGHT(표2[[#This Row],[인천버스정보]],7),"")</f>
        <v>서성</v>
      </c>
      <c r="F1934">
        <f>INT(LEFT(RIGHT(표2[[#This Row],[인천버스정보]],6),5))</f>
        <v>43234</v>
      </c>
      <c r="G1934" s="3" t="str">
        <f>TEXT(VLOOKUP(표2[[#This Row],[BIS_NO]],표4[[정류소 번호]:[ISC 정류소 ID]],8,FALSE),0)</f>
        <v>2806291</v>
      </c>
      <c r="H1934" s="3">
        <f>VLOOKUP(INT(표2[[#This Row],[BIS_NO]]),표3[],2,FALSE)</f>
        <v>2425</v>
      </c>
      <c r="I1934" s="3">
        <f>VLOOKUP(표2[[#This Row],[BIS_NO]],표4[[정류소 번호]:[ISC 정류소 ID]],2,FALSE)</f>
        <v>169000234</v>
      </c>
      <c r="J1934" s="1" t="s">
        <v>89</v>
      </c>
    </row>
    <row r="1935" spans="1:10">
      <c r="A1935">
        <v>165000504</v>
      </c>
      <c r="B1935" t="s">
        <v>22</v>
      </c>
      <c r="C1935" t="s">
        <v>17567</v>
      </c>
      <c r="D1935" s="3">
        <v>25</v>
      </c>
      <c r="E1935" s="3" t="str">
        <f>SUBSTITUTE(표2[[#This Row],[인천버스정보]],RIGHT(표2[[#This Row],[인천버스정보]],7),"")</f>
        <v>주택마을</v>
      </c>
      <c r="F1935">
        <f>INT(LEFT(RIGHT(표2[[#This Row],[인천버스정보]],6),5))</f>
        <v>90230</v>
      </c>
      <c r="G1935" s="3" t="str">
        <f>TEXT(VLOOKUP(표2[[#This Row],[BIS_NO]],표4[[정류소 번호]:[ISC 정류소 ID]],8,FALSE),0)</f>
        <v>2807291</v>
      </c>
      <c r="H1935" s="3">
        <f>VLOOKUP(INT(표2[[#This Row],[BIS_NO]]),표3[],2,FALSE)</f>
        <v>3183</v>
      </c>
      <c r="I1935" s="3">
        <f>VLOOKUP(표2[[#This Row],[BIS_NO]],표4[[정류소 번호]:[ISC 정류소 ID]],2,FALSE)</f>
        <v>169001230</v>
      </c>
      <c r="J1935" s="1" t="s">
        <v>90</v>
      </c>
    </row>
    <row r="1936" spans="1:10">
      <c r="A1936">
        <v>165000504</v>
      </c>
      <c r="B1936" t="s">
        <v>22</v>
      </c>
      <c r="C1936" t="s">
        <v>17567</v>
      </c>
      <c r="D1936" s="3">
        <v>26</v>
      </c>
      <c r="E1936" s="3" t="str">
        <f>SUBSTITUTE(표2[[#This Row],[인천버스정보]],RIGHT(표2[[#This Row],[인천버스정보]],7),"")</f>
        <v>황골</v>
      </c>
      <c r="F1936">
        <f>INT(LEFT(RIGHT(표2[[#This Row],[인천버스정보]],6),5))</f>
        <v>43992</v>
      </c>
      <c r="G1936" s="3" t="str">
        <f>TEXT(VLOOKUP(표2[[#This Row],[BIS_NO]],표4[[정류소 번호]:[ISC 정류소 ID]],8,FALSE),0)</f>
        <v>2804203</v>
      </c>
      <c r="H1936" s="3">
        <f>VLOOKUP(INT(표2[[#This Row],[BIS_NO]]),표3[],2,FALSE)</f>
        <v>3283</v>
      </c>
      <c r="I1936" s="3">
        <f>VLOOKUP(표2[[#This Row],[BIS_NO]],표4[[정류소 번호]:[ISC 정류소 ID]],2,FALSE)</f>
        <v>169000992</v>
      </c>
      <c r="J1936" s="1" t="s">
        <v>91</v>
      </c>
    </row>
    <row r="1937" spans="1:10">
      <c r="A1937">
        <v>165000504</v>
      </c>
      <c r="B1937" t="s">
        <v>22</v>
      </c>
      <c r="C1937" t="s">
        <v>17567</v>
      </c>
      <c r="D1937" s="3">
        <v>27</v>
      </c>
      <c r="E1937" s="3" t="str">
        <f>SUBSTITUTE(표2[[#This Row],[인천버스정보]],RIGHT(표2[[#This Row],[인천버스정보]],7),"")</f>
        <v>야곡</v>
      </c>
      <c r="F1937">
        <f>INT(LEFT(RIGHT(표2[[#This Row],[인천버스정보]],6),5))</f>
        <v>43292</v>
      </c>
      <c r="G1937" s="3" t="str">
        <f>TEXT(VLOOKUP(표2[[#This Row],[BIS_NO]],표4[[정류소 번호]:[ISC 정류소 ID]],8,FALSE),0)</f>
        <v>2804206</v>
      </c>
      <c r="H1937" s="3">
        <f>VLOOKUP(INT(표2[[#This Row],[BIS_NO]]),표3[],2,FALSE)</f>
        <v>3349</v>
      </c>
      <c r="I1937" s="3">
        <f>VLOOKUP(표2[[#This Row],[BIS_NO]],표4[[정류소 번호]:[ISC 정류소 ID]],2,FALSE)</f>
        <v>169000292</v>
      </c>
      <c r="J1937" s="1" t="s">
        <v>92</v>
      </c>
    </row>
    <row r="1938" spans="1:10">
      <c r="A1938">
        <v>165000504</v>
      </c>
      <c r="B1938" t="s">
        <v>22</v>
      </c>
      <c r="C1938" t="s">
        <v>17567</v>
      </c>
      <c r="D1938" s="3">
        <v>28</v>
      </c>
      <c r="E1938" s="3" t="str">
        <f>SUBSTITUTE(표2[[#This Row],[인천버스정보]],RIGHT(표2[[#This Row],[인천버스정보]],7),"")</f>
        <v>누촌</v>
      </c>
      <c r="F1938">
        <f>INT(LEFT(RIGHT(표2[[#This Row],[인천버스정보]],6),5))</f>
        <v>43238</v>
      </c>
      <c r="G1938" s="3" t="str">
        <f>TEXT(VLOOKUP(표2[[#This Row],[BIS_NO]],표4[[정류소 번호]:[ISC 정류소 ID]],8,FALSE),0)</f>
        <v>2804332</v>
      </c>
      <c r="H1938" s="3">
        <f>VLOOKUP(INT(표2[[#This Row],[BIS_NO]]),표3[],2,FALSE)</f>
        <v>2427</v>
      </c>
      <c r="I1938" s="3">
        <f>VLOOKUP(표2[[#This Row],[BIS_NO]],표4[[정류소 번호]:[ISC 정류소 ID]],2,FALSE)</f>
        <v>169000238</v>
      </c>
      <c r="J1938" s="1" t="s">
        <v>93</v>
      </c>
    </row>
    <row r="1939" spans="1:10">
      <c r="A1939">
        <v>165000504</v>
      </c>
      <c r="B1939" t="s">
        <v>22</v>
      </c>
      <c r="C1939" t="s">
        <v>17567</v>
      </c>
      <c r="D1939" s="3">
        <v>29</v>
      </c>
      <c r="E1939" s="3" t="str">
        <f>SUBSTITUTE(표2[[#This Row],[인천버스정보]],RIGHT(표2[[#This Row],[인천버스정보]],7),"")</f>
        <v>외포1리</v>
      </c>
      <c r="F1939">
        <f>INT(LEFT(RIGHT(표2[[#This Row],[인천버스정보]],6),5))</f>
        <v>43283</v>
      </c>
      <c r="G1939" s="3" t="str">
        <f>TEXT(VLOOKUP(표2[[#This Row],[BIS_NO]],표4[[정류소 번호]:[ISC 정류소 ID]],8,FALSE),0)</f>
        <v>2804208</v>
      </c>
      <c r="H1939" s="3">
        <f>VLOOKUP(INT(표2[[#This Row],[BIS_NO]]),표3[],2,FALSE)</f>
        <v>3347</v>
      </c>
      <c r="I1939" s="3">
        <f>VLOOKUP(표2[[#This Row],[BIS_NO]],표4[[정류소 번호]:[ISC 정류소 ID]],2,FALSE)</f>
        <v>169000283</v>
      </c>
      <c r="J1939" s="1" t="s">
        <v>94</v>
      </c>
    </row>
    <row r="1940" spans="1:10">
      <c r="A1940">
        <v>165000504</v>
      </c>
      <c r="B1940" t="s">
        <v>22</v>
      </c>
      <c r="C1940" t="s">
        <v>17567</v>
      </c>
      <c r="D1940" s="3">
        <v>30</v>
      </c>
      <c r="E1940" s="3" t="str">
        <f>SUBSTITUTE(표2[[#This Row],[인천버스정보]],RIGHT(표2[[#This Row],[인천버스정보]],7),"")</f>
        <v>외주</v>
      </c>
      <c r="F1940">
        <f>INT(LEFT(RIGHT(표2[[#This Row],[인천버스정보]],6),5))</f>
        <v>43241</v>
      </c>
      <c r="G1940" s="3" t="str">
        <f>TEXT(VLOOKUP(표2[[#This Row],[BIS_NO]],표4[[정류소 번호]:[ISC 정류소 ID]],8,FALSE),0)</f>
        <v>2804210</v>
      </c>
      <c r="H1940" s="3">
        <f>VLOOKUP(INT(표2[[#This Row],[BIS_NO]]),표3[],2,FALSE)</f>
        <v>2438</v>
      </c>
      <c r="I1940" s="3">
        <f>VLOOKUP(표2[[#This Row],[BIS_NO]],표4[[정류소 번호]:[ISC 정류소 ID]],2,FALSE)</f>
        <v>169000241</v>
      </c>
      <c r="J1940" s="1" t="s">
        <v>95</v>
      </c>
    </row>
    <row r="1941" spans="1:10">
      <c r="A1941">
        <v>165000504</v>
      </c>
      <c r="B1941" t="s">
        <v>22</v>
      </c>
      <c r="C1941" t="s">
        <v>17567</v>
      </c>
      <c r="D1941" s="3">
        <v>31</v>
      </c>
      <c r="E1941" s="3" t="str">
        <f>SUBSTITUTE(표2[[#This Row],[인천버스정보]],RIGHT(표2[[#This Row],[인천버스정보]],7),"")</f>
        <v>소게</v>
      </c>
      <c r="F1941">
        <f>INT(LEFT(RIGHT(표2[[#This Row],[인천버스정보]],6),5))</f>
        <v>43185</v>
      </c>
      <c r="G1941" s="3" t="str">
        <f>TEXT(VLOOKUP(표2[[#This Row],[BIS_NO]],표4[[정류소 번호]:[ISC 정류소 ID]],8,FALSE),0)</f>
        <v>2804212</v>
      </c>
      <c r="H1941" s="3">
        <f>VLOOKUP(INT(표2[[#This Row],[BIS_NO]]),표3[],2,FALSE)</f>
        <v>2741</v>
      </c>
      <c r="I1941" s="3">
        <f>VLOOKUP(표2[[#This Row],[BIS_NO]],표4[[정류소 번호]:[ISC 정류소 ID]],2,FALSE)</f>
        <v>169000185</v>
      </c>
      <c r="J1941" s="1" t="s">
        <v>96</v>
      </c>
    </row>
    <row r="1942" spans="1:10">
      <c r="A1942">
        <v>165000504</v>
      </c>
      <c r="B1942" t="s">
        <v>22</v>
      </c>
      <c r="C1942" t="s">
        <v>17567</v>
      </c>
      <c r="D1942" s="3">
        <v>32</v>
      </c>
      <c r="E1942" s="3" t="str">
        <f>SUBSTITUTE(표2[[#This Row],[인천버스정보]],RIGHT(표2[[#This Row],[인천버스정보]],7),"")</f>
        <v>외포삼거리</v>
      </c>
      <c r="F1942">
        <f>INT(LEFT(RIGHT(표2[[#This Row],[인천버스정보]],6),5))</f>
        <v>43285</v>
      </c>
      <c r="G1942" s="3" t="str">
        <f>TEXT(VLOOKUP(표2[[#This Row],[BIS_NO]],표4[[정류소 번호]:[ISC 정류소 ID]],8,FALSE),0)</f>
        <v>2804579</v>
      </c>
      <c r="H1942" s="3">
        <f>VLOOKUP(INT(표2[[#This Row],[BIS_NO]]),표3[],2,FALSE)</f>
        <v>3955</v>
      </c>
      <c r="I1942" s="3">
        <f>VLOOKUP(표2[[#This Row],[BIS_NO]],표4[[정류소 번호]:[ISC 정류소 ID]],2,FALSE)</f>
        <v>169000285</v>
      </c>
      <c r="J1942" s="1" t="s">
        <v>97</v>
      </c>
    </row>
    <row r="1943" spans="1:10">
      <c r="A1943">
        <v>165000504</v>
      </c>
      <c r="B1943" t="s">
        <v>22</v>
      </c>
      <c r="C1943" t="s">
        <v>17567</v>
      </c>
      <c r="D1943" s="3">
        <v>33</v>
      </c>
      <c r="E1943" s="3" t="str">
        <f>SUBSTITUTE(표2[[#This Row],[인천버스정보]],RIGHT(표2[[#This Row],[인천버스정보]],7),"")</f>
        <v>외포리</v>
      </c>
      <c r="F1943">
        <f>INT(LEFT(RIGHT(표2[[#This Row],[인천버스정보]],6),5))</f>
        <v>43556</v>
      </c>
      <c r="G1943" s="3" t="str">
        <f>TEXT(VLOOKUP(표2[[#This Row],[BIS_NO]],표4[[정류소 번호]:[ISC 정류소 ID]],8,FALSE),0)</f>
        <v>2803703</v>
      </c>
      <c r="H1943" s="3">
        <f>VLOOKUP(INT(표2[[#This Row],[BIS_NO]]),표3[],2,FALSE)</f>
        <v>3457</v>
      </c>
      <c r="I1943" s="3">
        <f>VLOOKUP(표2[[#This Row],[BIS_NO]],표4[[정류소 번호]:[ISC 정류소 ID]],2,FALSE)</f>
        <v>169000556</v>
      </c>
      <c r="J1943" s="1" t="s">
        <v>98</v>
      </c>
    </row>
    <row r="1944" spans="1:10">
      <c r="A1944">
        <v>165000504</v>
      </c>
      <c r="B1944" t="s">
        <v>22</v>
      </c>
      <c r="C1944" t="s">
        <v>17567</v>
      </c>
      <c r="D1944" s="3">
        <v>34</v>
      </c>
      <c r="E1944" s="3" t="str">
        <f>SUBSTITUTE(표2[[#This Row],[인천버스정보]],RIGHT(표2[[#This Row],[인천버스정보]],7),"")</f>
        <v>연안여객터미널</v>
      </c>
      <c r="F1944">
        <f>INT(LEFT(RIGHT(표2[[#This Row],[인천버스정보]],6),5))</f>
        <v>90116</v>
      </c>
      <c r="G1944" s="3" t="str">
        <f>TEXT(VLOOKUP(표2[[#This Row],[BIS_NO]],표4[[정류소 번호]:[ISC 정류소 ID]],8,FALSE),0)</f>
        <v>2806885</v>
      </c>
      <c r="H1944" s="3">
        <f>VLOOKUP(INT(표2[[#This Row],[BIS_NO]]),표3[],2,FALSE)</f>
        <v>4080</v>
      </c>
      <c r="I1944" s="3">
        <f>VLOOKUP(표2[[#This Row],[BIS_NO]],표4[[정류소 번호]:[ISC 정류소 ID]],2,FALSE)</f>
        <v>169001116</v>
      </c>
      <c r="J1944" s="1" t="s">
        <v>99</v>
      </c>
    </row>
    <row r="1945" spans="1:10">
      <c r="A1945">
        <v>165000504</v>
      </c>
      <c r="B1945" t="s">
        <v>22</v>
      </c>
      <c r="C1945" t="s">
        <v>17567</v>
      </c>
      <c r="D1945" s="3">
        <v>35</v>
      </c>
      <c r="E1945" s="3" t="str">
        <f>SUBSTITUTE(표2[[#This Row],[인천버스정보]],RIGHT(표2[[#This Row],[인천버스정보]],7),"")</f>
        <v>망양돈대</v>
      </c>
      <c r="F1945">
        <f>INT(LEFT(RIGHT(표2[[#This Row],[인천버스정보]],6),5))</f>
        <v>90224</v>
      </c>
      <c r="G1945" s="3" t="str">
        <f>TEXT(VLOOKUP(표2[[#This Row],[BIS_NO]],표4[[정류소 번호]:[ISC 정류소 ID]],8,FALSE),0)</f>
        <v>2807292</v>
      </c>
      <c r="H1945" s="3">
        <f>VLOOKUP(INT(표2[[#This Row],[BIS_NO]]),표3[],2,FALSE)</f>
        <v>3631</v>
      </c>
      <c r="I1945" s="3">
        <f>VLOOKUP(표2[[#This Row],[BIS_NO]],표4[[정류소 번호]:[ISC 정류소 ID]],2,FALSE)</f>
        <v>169001224</v>
      </c>
      <c r="J1945" s="1" t="s">
        <v>100</v>
      </c>
    </row>
    <row r="1946" spans="1:10">
      <c r="A1946">
        <v>165000504</v>
      </c>
      <c r="B1946" t="s">
        <v>22</v>
      </c>
      <c r="C1946" t="s">
        <v>17567</v>
      </c>
      <c r="D1946" s="3">
        <v>36</v>
      </c>
      <c r="E1946" s="3" t="str">
        <f>SUBSTITUTE(표2[[#This Row],[인천버스정보]],RIGHT(표2[[#This Row],[인천버스정보]],7),"")</f>
        <v>대정</v>
      </c>
      <c r="F1946">
        <f>INT(LEFT(RIGHT(표2[[#This Row],[인천버스정보]],6),5))</f>
        <v>90117</v>
      </c>
      <c r="G1946" s="3" t="str">
        <f>TEXT(VLOOKUP(표2[[#This Row],[BIS_NO]],표4[[정류소 번호]:[ISC 정류소 ID]],8,FALSE),0)</f>
        <v>2806887</v>
      </c>
      <c r="H1946" s="3">
        <f>VLOOKUP(INT(표2[[#This Row],[BIS_NO]]),표3[],2,FALSE)</f>
        <v>3099</v>
      </c>
      <c r="I1946" s="3">
        <f>VLOOKUP(표2[[#This Row],[BIS_NO]],표4[[정류소 번호]:[ISC 정류소 ID]],2,FALSE)</f>
        <v>169001117</v>
      </c>
      <c r="J1946" s="1" t="s">
        <v>101</v>
      </c>
    </row>
    <row r="1947" spans="1:10">
      <c r="A1947">
        <v>165000504</v>
      </c>
      <c r="B1947" t="s">
        <v>22</v>
      </c>
      <c r="C1947" t="s">
        <v>17567</v>
      </c>
      <c r="D1947" s="3">
        <v>37</v>
      </c>
      <c r="E1947" s="3" t="str">
        <f>SUBSTITUTE(표2[[#This Row],[인천버스정보]],RIGHT(표2[[#This Row],[인천버스정보]],7),"")</f>
        <v>허튼개</v>
      </c>
      <c r="F1947">
        <f>INT(LEFT(RIGHT(표2[[#This Row],[인천버스정보]],6),5))</f>
        <v>90119</v>
      </c>
      <c r="G1947" s="3" t="str">
        <f>TEXT(VLOOKUP(표2[[#This Row],[BIS_NO]],표4[[정류소 번호]:[ISC 정류소 ID]],8,FALSE),0)</f>
        <v>2806889</v>
      </c>
      <c r="H1947" s="3">
        <f>VLOOKUP(INT(표2[[#This Row],[BIS_NO]]),표3[],2,FALSE)</f>
        <v>3101</v>
      </c>
      <c r="I1947" s="3">
        <f>VLOOKUP(표2[[#This Row],[BIS_NO]],표4[[정류소 번호]:[ISC 정류소 ID]],2,FALSE)</f>
        <v>169001119</v>
      </c>
      <c r="J1947" s="1" t="s">
        <v>102</v>
      </c>
    </row>
    <row r="1948" spans="1:10">
      <c r="A1948">
        <v>165000504</v>
      </c>
      <c r="B1948" t="s">
        <v>22</v>
      </c>
      <c r="C1948" t="s">
        <v>17567</v>
      </c>
      <c r="D1948" s="3">
        <v>38</v>
      </c>
      <c r="E1948" s="3" t="str">
        <f>SUBSTITUTE(표2[[#This Row],[인천버스정보]],RIGHT(표2[[#This Row],[인천버스정보]],7),"")</f>
        <v>석모대교(외포리방향)</v>
      </c>
      <c r="F1948">
        <f>INT(LEFT(RIGHT(표2[[#This Row],[인천버스정보]],6),5))</f>
        <v>90121</v>
      </c>
      <c r="G1948" s="3" t="str">
        <f>TEXT(VLOOKUP(표2[[#This Row],[BIS_NO]],표4[[정류소 번호]:[ISC 정류소 ID]],8,FALSE),0)</f>
        <v>2806892</v>
      </c>
      <c r="H1948" s="3">
        <f>VLOOKUP(INT(표2[[#This Row],[BIS_NO]]),표3[],2,FALSE)</f>
        <v>3103</v>
      </c>
      <c r="I1948" s="3">
        <f>VLOOKUP(표2[[#This Row],[BIS_NO]],표4[[정류소 번호]:[ISC 정류소 ID]],2,FALSE)</f>
        <v>169001121</v>
      </c>
      <c r="J1948" s="1" t="s">
        <v>103</v>
      </c>
    </row>
    <row r="1949" spans="1:10">
      <c r="A1949">
        <v>165000504</v>
      </c>
      <c r="B1949" t="s">
        <v>22</v>
      </c>
      <c r="C1949" t="s">
        <v>17567</v>
      </c>
      <c r="D1949" s="3">
        <v>39</v>
      </c>
      <c r="E1949" s="3" t="str">
        <f>SUBSTITUTE(표2[[#This Row],[인천버스정보]],RIGHT(표2[[#This Row],[인천버스정보]],7),"")</f>
        <v>석모대교(석모리방향)</v>
      </c>
      <c r="F1949">
        <f>INT(LEFT(RIGHT(표2[[#This Row],[인천버스정보]],6),5))</f>
        <v>90137</v>
      </c>
      <c r="G1949" s="3" t="str">
        <f>TEXT(VLOOKUP(표2[[#This Row],[BIS_NO]],표4[[정류소 번호]:[ISC 정류소 ID]],8,FALSE),0)</f>
        <v>2807121</v>
      </c>
      <c r="H1949" s="3">
        <f>VLOOKUP(INT(표2[[#This Row],[BIS_NO]]),표3[],2,FALSE)</f>
        <v>2785</v>
      </c>
      <c r="I1949" s="3">
        <f>VLOOKUP(표2[[#This Row],[BIS_NO]],표4[[정류소 번호]:[ISC 정류소 ID]],2,FALSE)</f>
        <v>169001137</v>
      </c>
      <c r="J1949" s="1" t="s">
        <v>104</v>
      </c>
    </row>
    <row r="1950" spans="1:10">
      <c r="A1950">
        <v>165000504</v>
      </c>
      <c r="B1950" t="s">
        <v>22</v>
      </c>
      <c r="C1950" t="s">
        <v>17567</v>
      </c>
      <c r="D1950" s="3">
        <v>40</v>
      </c>
      <c r="E1950" s="3" t="str">
        <f>SUBSTITUTE(표2[[#This Row],[인천버스정보]],RIGHT(표2[[#This Row],[인천버스정보]],7),"")</f>
        <v>방개마을</v>
      </c>
      <c r="F1950">
        <f>INT(LEFT(RIGHT(표2[[#This Row],[인천버스정보]],6),5))</f>
        <v>90142</v>
      </c>
      <c r="G1950" s="3" t="str">
        <f>TEXT(VLOOKUP(표2[[#This Row],[BIS_NO]],표4[[정류소 번호]:[ISC 정류소 ID]],8,FALSE),0)</f>
        <v>2806979</v>
      </c>
      <c r="H1950" s="3">
        <f>VLOOKUP(INT(표2[[#This Row],[BIS_NO]]),표3[],2,FALSE)</f>
        <v>2790</v>
      </c>
      <c r="I1950" s="3">
        <f>VLOOKUP(표2[[#This Row],[BIS_NO]],표4[[정류소 번호]:[ISC 정류소 ID]],2,FALSE)</f>
        <v>169001142</v>
      </c>
      <c r="J1950" s="1" t="s">
        <v>105</v>
      </c>
    </row>
    <row r="1951" spans="1:10">
      <c r="A1951">
        <v>165000504</v>
      </c>
      <c r="B1951" t="s">
        <v>22</v>
      </c>
      <c r="C1951" t="s">
        <v>17567</v>
      </c>
      <c r="D1951" s="3">
        <v>41</v>
      </c>
      <c r="E1951" s="3" t="str">
        <f>SUBSTITUTE(표2[[#This Row],[인천버스정보]],RIGHT(표2[[#This Row],[인천버스정보]],7),"")</f>
        <v>원수리마을</v>
      </c>
      <c r="F1951">
        <f>INT(LEFT(RIGHT(표2[[#This Row],[인천버스정보]],6),5))</f>
        <v>90251</v>
      </c>
      <c r="G1951" s="3" t="str">
        <f>TEXT(VLOOKUP(표2[[#This Row],[BIS_NO]],표4[[정류소 번호]:[ISC 정류소 ID]],8,FALSE),0)</f>
        <v>2807407</v>
      </c>
      <c r="H1951" s="3">
        <f>VLOOKUP(INT(표2[[#This Row],[BIS_NO]]),표3[],2,FALSE)</f>
        <v>2416</v>
      </c>
      <c r="I1951" s="3">
        <f>VLOOKUP(표2[[#This Row],[BIS_NO]],표4[[정류소 번호]:[ISC 정류소 ID]],2,FALSE)</f>
        <v>169001251</v>
      </c>
      <c r="J1951" s="1" t="s">
        <v>106</v>
      </c>
    </row>
    <row r="1952" spans="1:10">
      <c r="A1952">
        <v>165000504</v>
      </c>
      <c r="B1952" t="s">
        <v>22</v>
      </c>
      <c r="C1952" t="s">
        <v>17567</v>
      </c>
      <c r="D1952" s="3">
        <v>42</v>
      </c>
      <c r="E1952" s="3" t="str">
        <f>SUBSTITUTE(표2[[#This Row],[인천버스정보]],RIGHT(표2[[#This Row],[인천버스정보]],7),"")</f>
        <v>동녘개</v>
      </c>
      <c r="F1952">
        <f>INT(LEFT(RIGHT(표2[[#This Row],[인천버스정보]],6),5))</f>
        <v>90147</v>
      </c>
      <c r="G1952" s="3" t="str">
        <f>TEXT(VLOOKUP(표2[[#This Row],[BIS_NO]],표4[[정류소 번호]:[ISC 정류소 ID]],8,FALSE),0)</f>
        <v>2806980</v>
      </c>
      <c r="H1952" s="3">
        <f>VLOOKUP(INT(표2[[#This Row],[BIS_NO]]),표3[],2,FALSE)</f>
        <v>2795</v>
      </c>
      <c r="I1952" s="3">
        <f>VLOOKUP(표2[[#This Row],[BIS_NO]],표4[[정류소 번호]:[ISC 정류소 ID]],2,FALSE)</f>
        <v>169001147</v>
      </c>
      <c r="J1952" s="1" t="s">
        <v>107</v>
      </c>
    </row>
    <row r="1953" spans="1:10">
      <c r="A1953">
        <v>165000504</v>
      </c>
      <c r="B1953" t="s">
        <v>22</v>
      </c>
      <c r="C1953" t="s">
        <v>17567</v>
      </c>
      <c r="D1953" s="3">
        <v>43</v>
      </c>
      <c r="E1953" s="3" t="str">
        <f>SUBSTITUTE(표2[[#This Row],[인천버스정보]],RIGHT(표2[[#This Row],[인천버스정보]],7),"")</f>
        <v>석모1리마을회관</v>
      </c>
      <c r="F1953">
        <f>INT(LEFT(RIGHT(표2[[#This Row],[인천버스정보]],6),5))</f>
        <v>90146</v>
      </c>
      <c r="G1953" s="3" t="str">
        <f>TEXT(VLOOKUP(표2[[#This Row],[BIS_NO]],표4[[정류소 번호]:[ISC 정류소 ID]],8,FALSE),0)</f>
        <v>2806981</v>
      </c>
      <c r="H1953" s="3">
        <f>VLOOKUP(INT(표2[[#This Row],[BIS_NO]]),표3[],2,FALSE)</f>
        <v>2794</v>
      </c>
      <c r="I1953" s="3">
        <f>VLOOKUP(표2[[#This Row],[BIS_NO]],표4[[정류소 번호]:[ISC 정류소 ID]],2,FALSE)</f>
        <v>169001146</v>
      </c>
      <c r="J1953" s="1" t="s">
        <v>108</v>
      </c>
    </row>
    <row r="1954" spans="1:10">
      <c r="A1954">
        <v>165000504</v>
      </c>
      <c r="B1954" t="s">
        <v>22</v>
      </c>
      <c r="C1954" t="s">
        <v>17567</v>
      </c>
      <c r="D1954" s="3">
        <v>44</v>
      </c>
      <c r="E1954" s="3" t="str">
        <f>SUBSTITUTE(표2[[#This Row],[인천버스정보]],RIGHT(표2[[#This Row],[인천버스정보]],7),"")</f>
        <v>석모도수목원입구(삼산초등학교)</v>
      </c>
      <c r="F1954">
        <f>INT(LEFT(RIGHT(표2[[#This Row],[인천버스정보]],6),5))</f>
        <v>90143</v>
      </c>
      <c r="G1954" s="3" t="str">
        <f>TEXT(VLOOKUP(표2[[#This Row],[BIS_NO]],표4[[정류소 번호]:[ISC 정류소 ID]],8,FALSE),0)</f>
        <v>2806982</v>
      </c>
      <c r="H1954" s="3">
        <f>VLOOKUP(INT(표2[[#This Row],[BIS_NO]]),표3[],2,FALSE)</f>
        <v>2791</v>
      </c>
      <c r="I1954" s="3">
        <f>VLOOKUP(표2[[#This Row],[BIS_NO]],표4[[정류소 번호]:[ISC 정류소 ID]],2,FALSE)</f>
        <v>169001143</v>
      </c>
      <c r="J1954" s="1" t="s">
        <v>109</v>
      </c>
    </row>
    <row r="1955" spans="1:10">
      <c r="A1955">
        <v>165000504</v>
      </c>
      <c r="B1955" t="s">
        <v>22</v>
      </c>
      <c r="C1955" t="s">
        <v>17567</v>
      </c>
      <c r="D1955" s="3">
        <v>45</v>
      </c>
      <c r="E1955" s="3" t="str">
        <f>SUBSTITUTE(표2[[#This Row],[인천버스정보]],RIGHT(표2[[#This Row],[인천버스정보]],7),"")</f>
        <v>삼산면사무소</v>
      </c>
      <c r="F1955">
        <f>INT(LEFT(RIGHT(표2[[#This Row],[인천버스정보]],6),5))</f>
        <v>90149</v>
      </c>
      <c r="G1955" s="3" t="str">
        <f>TEXT(VLOOKUP(표2[[#This Row],[BIS_NO]],표4[[정류소 번호]:[ISC 정류소 ID]],8,FALSE),0)</f>
        <v>2806983</v>
      </c>
      <c r="H1955" s="3">
        <f>VLOOKUP(INT(표2[[#This Row],[BIS_NO]]),표3[],2,FALSE)</f>
        <v>2797</v>
      </c>
      <c r="I1955" s="3">
        <f>VLOOKUP(표2[[#This Row],[BIS_NO]],표4[[정류소 번호]:[ISC 정류소 ID]],2,FALSE)</f>
        <v>169001149</v>
      </c>
      <c r="J1955" s="1" t="s">
        <v>110</v>
      </c>
    </row>
    <row r="1956" spans="1:10">
      <c r="A1956">
        <v>165000504</v>
      </c>
      <c r="B1956" t="s">
        <v>22</v>
      </c>
      <c r="C1956" t="s">
        <v>17567</v>
      </c>
      <c r="D1956" s="3">
        <v>46</v>
      </c>
      <c r="E1956" s="3" t="str">
        <f>SUBSTITUTE(표2[[#This Row],[인천버스정보]],RIGHT(표2[[#This Row],[인천버스정보]],7),"")</f>
        <v>석모도자연휴양림입구</v>
      </c>
      <c r="F1956">
        <f>INT(LEFT(RIGHT(표2[[#This Row],[인천버스정보]],6),5))</f>
        <v>90151</v>
      </c>
      <c r="G1956" s="3" t="str">
        <f>TEXT(VLOOKUP(표2[[#This Row],[BIS_NO]],표4[[정류소 번호]:[ISC 정류소 ID]],8,FALSE),0)</f>
        <v>2806984</v>
      </c>
      <c r="H1956" s="3">
        <f>VLOOKUP(INT(표2[[#This Row],[BIS_NO]]),표3[],2,FALSE)</f>
        <v>2799</v>
      </c>
      <c r="I1956" s="3">
        <f>VLOOKUP(표2[[#This Row],[BIS_NO]],표4[[정류소 번호]:[ISC 정류소 ID]],2,FALSE)</f>
        <v>169001151</v>
      </c>
      <c r="J1956" s="1" t="s">
        <v>111</v>
      </c>
    </row>
    <row r="1957" spans="1:10">
      <c r="A1957">
        <v>165000504</v>
      </c>
      <c r="B1957" t="s">
        <v>22</v>
      </c>
      <c r="C1957" t="s">
        <v>17567</v>
      </c>
      <c r="D1957" s="3">
        <v>47</v>
      </c>
      <c r="E1957" s="3" t="str">
        <f>SUBSTITUTE(표2[[#This Row],[인천버스정보]],RIGHT(표2[[#This Row],[인천버스정보]],7),"")</f>
        <v>목개마을</v>
      </c>
      <c r="F1957">
        <f>INT(LEFT(RIGHT(표2[[#This Row],[인천버스정보]],6),5))</f>
        <v>90153</v>
      </c>
      <c r="G1957" s="3" t="str">
        <f>TEXT(VLOOKUP(표2[[#This Row],[BIS_NO]],표4[[정류소 번호]:[ISC 정류소 ID]],8,FALSE),0)</f>
        <v>2806985</v>
      </c>
      <c r="H1957" s="3">
        <f>VLOOKUP(INT(표2[[#This Row],[BIS_NO]]),표3[],2,FALSE)</f>
        <v>2832</v>
      </c>
      <c r="I1957" s="3">
        <f>VLOOKUP(표2[[#This Row],[BIS_NO]],표4[[정류소 번호]:[ISC 정류소 ID]],2,FALSE)</f>
        <v>169001153</v>
      </c>
      <c r="J1957" s="1" t="s">
        <v>112</v>
      </c>
    </row>
    <row r="1958" spans="1:10">
      <c r="A1958">
        <v>165000504</v>
      </c>
      <c r="B1958" t="s">
        <v>22</v>
      </c>
      <c r="C1958" t="s">
        <v>17567</v>
      </c>
      <c r="D1958" s="3">
        <v>48</v>
      </c>
      <c r="E1958" s="3" t="str">
        <f>SUBSTITUTE(표2[[#This Row],[인천버스정보]],RIGHT(표2[[#This Row],[인천버스정보]],7),"")</f>
        <v>장구란</v>
      </c>
      <c r="F1958">
        <f>INT(LEFT(RIGHT(표2[[#This Row],[인천버스정보]],6),5))</f>
        <v>90349</v>
      </c>
      <c r="G1958" s="3" t="str">
        <f>TEXT(VLOOKUP(표2[[#This Row],[BIS_NO]],표4[[정류소 번호]:[ISC 정류소 ID]],8,FALSE),0)</f>
        <v>2807003</v>
      </c>
      <c r="H1958" s="3">
        <f>VLOOKUP(INT(표2[[#This Row],[BIS_NO]]),표3[],2,FALSE)</f>
        <v>5943</v>
      </c>
      <c r="I1958" s="3">
        <f>VLOOKUP(표2[[#This Row],[BIS_NO]],표4[[정류소 번호]:[ISC 정류소 ID]],2,FALSE)</f>
        <v>169001349</v>
      </c>
      <c r="J1958" s="1" t="s">
        <v>113</v>
      </c>
    </row>
    <row r="1959" spans="1:10">
      <c r="A1959">
        <v>165000504</v>
      </c>
      <c r="B1959" t="s">
        <v>22</v>
      </c>
      <c r="C1959" t="s">
        <v>17567</v>
      </c>
      <c r="D1959" s="3">
        <v>49</v>
      </c>
      <c r="E1959" s="3" t="str">
        <f>SUBSTITUTE(표2[[#This Row],[인천버스정보]],RIGHT(표2[[#This Row],[인천버스정보]],7),"")</f>
        <v>항포</v>
      </c>
      <c r="F1959">
        <f>INT(LEFT(RIGHT(표2[[#This Row],[인천버스정보]],6),5))</f>
        <v>90247</v>
      </c>
      <c r="G1959" s="3" t="str">
        <f>TEXT(VLOOKUP(표2[[#This Row],[BIS_NO]],표4[[정류소 번호]:[ISC 정류소 ID]],8,FALSE),0)</f>
        <v>2807294</v>
      </c>
      <c r="H1959" s="3">
        <f>VLOOKUP(INT(표2[[#This Row],[BIS_NO]]),표3[],2,FALSE)</f>
        <v>2734</v>
      </c>
      <c r="I1959" s="3">
        <f>VLOOKUP(표2[[#This Row],[BIS_NO]],표4[[정류소 번호]:[ISC 정류소 ID]],2,FALSE)</f>
        <v>169001247</v>
      </c>
      <c r="J1959" s="1" t="s">
        <v>16749</v>
      </c>
    </row>
    <row r="1960" spans="1:10">
      <c r="A1960">
        <v>165000504</v>
      </c>
      <c r="B1960" t="s">
        <v>22</v>
      </c>
      <c r="C1960" t="s">
        <v>17567</v>
      </c>
      <c r="D1960" s="3">
        <v>50</v>
      </c>
      <c r="E1960" s="3" t="str">
        <f>SUBSTITUTE(표2[[#This Row],[인천버스정보]],RIGHT(표2[[#This Row],[인천버스정보]],7),"")</f>
        <v>삼산저수지앞</v>
      </c>
      <c r="F1960">
        <f>INT(LEFT(RIGHT(표2[[#This Row],[인천버스정보]],6),5))</f>
        <v>90245</v>
      </c>
      <c r="G1960" s="3" t="str">
        <f>TEXT(VLOOKUP(표2[[#This Row],[BIS_NO]],표4[[정류소 번호]:[ISC 정류소 ID]],8,FALSE),0)</f>
        <v>2807295</v>
      </c>
      <c r="H1960" s="3">
        <f>VLOOKUP(INT(표2[[#This Row],[BIS_NO]]),표3[],2,FALSE)</f>
        <v>2737</v>
      </c>
      <c r="I1960" s="3">
        <f>VLOOKUP(표2[[#This Row],[BIS_NO]],표4[[정류소 번호]:[ISC 정류소 ID]],2,FALSE)</f>
        <v>169001245</v>
      </c>
      <c r="J1960" s="1" t="s">
        <v>16750</v>
      </c>
    </row>
    <row r="1961" spans="1:10">
      <c r="A1961">
        <v>165000504</v>
      </c>
      <c r="B1961" t="s">
        <v>22</v>
      </c>
      <c r="C1961" t="s">
        <v>17567</v>
      </c>
      <c r="D1961" s="3">
        <v>51</v>
      </c>
      <c r="E1961" s="3" t="str">
        <f>SUBSTITUTE(표2[[#This Row],[인천버스정보]],RIGHT(표2[[#This Row],[인천버스정보]],7),"")</f>
        <v>신동마을</v>
      </c>
      <c r="F1961">
        <f>INT(LEFT(RIGHT(표2[[#This Row],[인천버스정보]],6),5))</f>
        <v>90253</v>
      </c>
      <c r="G1961" s="3" t="str">
        <f>TEXT(VLOOKUP(표2[[#This Row],[BIS_NO]],표4[[정류소 번호]:[ISC 정류소 ID]],8,FALSE),0)</f>
        <v>2807411</v>
      </c>
      <c r="H1961" s="3">
        <f>VLOOKUP(INT(표2[[#This Row],[BIS_NO]]),표3[],2,FALSE)</f>
        <v>2418</v>
      </c>
      <c r="I1961" s="3">
        <f>VLOOKUP(표2[[#This Row],[BIS_NO]],표4[[정류소 번호]:[ISC 정류소 ID]],2,FALSE)</f>
        <v>169001253</v>
      </c>
      <c r="J1961" s="1" t="s">
        <v>16751</v>
      </c>
    </row>
    <row r="1962" spans="1:10">
      <c r="A1962">
        <v>165000504</v>
      </c>
      <c r="B1962" t="s">
        <v>22</v>
      </c>
      <c r="C1962" t="s">
        <v>17567</v>
      </c>
      <c r="D1962" s="3">
        <v>52</v>
      </c>
      <c r="E1962" s="3" t="str">
        <f>SUBSTITUTE(표2[[#This Row],[인천버스정보]],RIGHT(표2[[#This Row],[인천버스정보]],7),"")</f>
        <v>하리마을회관</v>
      </c>
      <c r="F1962">
        <f>INT(LEFT(RIGHT(표2[[#This Row],[인천버스정보]],6),5))</f>
        <v>90243</v>
      </c>
      <c r="G1962" s="3" t="str">
        <f>TEXT(VLOOKUP(표2[[#This Row],[BIS_NO]],표4[[정류소 번호]:[ISC 정류소 ID]],8,FALSE),0)</f>
        <v>2807002</v>
      </c>
      <c r="H1962" s="3">
        <f>VLOOKUP(INT(표2[[#This Row],[BIS_NO]]),표3[],2,FALSE)</f>
        <v>2735</v>
      </c>
      <c r="I1962" s="3">
        <f>VLOOKUP(표2[[#This Row],[BIS_NO]],표4[[정류소 번호]:[ISC 정류소 ID]],2,FALSE)</f>
        <v>169001243</v>
      </c>
      <c r="J1962" s="1" t="s">
        <v>16752</v>
      </c>
    </row>
    <row r="1963" spans="1:10">
      <c r="A1963">
        <v>165000504</v>
      </c>
      <c r="B1963" t="s">
        <v>22</v>
      </c>
      <c r="C1963" t="s">
        <v>17567</v>
      </c>
      <c r="D1963" s="3">
        <v>53</v>
      </c>
      <c r="E1963" s="3" t="str">
        <f>SUBSTITUTE(표2[[#This Row],[인천버스정보]],RIGHT(표2[[#This Row],[인천버스정보]],7),"")</f>
        <v>하리선착장내</v>
      </c>
      <c r="F1963">
        <f>INT(LEFT(RIGHT(표2[[#This Row],[인천버스정보]],6),5))</f>
        <v>90240</v>
      </c>
      <c r="G1963" s="3" t="str">
        <f>TEXT(VLOOKUP(표2[[#This Row],[BIS_NO]],표4[[정류소 번호]:[ISC 정류소 ID]],8,FALSE),0)</f>
        <v>2806989</v>
      </c>
      <c r="H1963" s="3">
        <f>VLOOKUP(INT(표2[[#This Row],[BIS_NO]]),표3[],2,FALSE)</f>
        <v>2732</v>
      </c>
      <c r="I1963" s="3">
        <f>VLOOKUP(표2[[#This Row],[BIS_NO]],표4[[정류소 번호]:[ISC 정류소 ID]],2,FALSE)</f>
        <v>169001240</v>
      </c>
      <c r="J1963" s="1" t="s">
        <v>16753</v>
      </c>
    </row>
    <row r="1964" spans="1:10">
      <c r="A1964">
        <v>165000504</v>
      </c>
      <c r="B1964" t="s">
        <v>22</v>
      </c>
      <c r="C1964" t="s">
        <v>17567</v>
      </c>
      <c r="D1964" s="3">
        <v>54</v>
      </c>
      <c r="E1964" s="3" t="str">
        <f>SUBSTITUTE(표2[[#This Row],[인천버스정보]],RIGHT(표2[[#This Row],[인천버스정보]],7),"")</f>
        <v>교회앞</v>
      </c>
      <c r="F1964">
        <f>INT(LEFT(RIGHT(표2[[#This Row],[인천버스정보]],6),5))</f>
        <v>90338</v>
      </c>
      <c r="G1964" s="3" t="str">
        <f>TEXT(VLOOKUP(표2[[#This Row],[BIS_NO]],표4[[정류소 번호]:[ISC 정류소 ID]],8,FALSE),0)</f>
        <v>2807000</v>
      </c>
      <c r="H1964" s="3">
        <f>VLOOKUP(INT(표2[[#This Row],[BIS_NO]]),표3[],2,FALSE)</f>
        <v>126</v>
      </c>
      <c r="I1964" s="3">
        <f>VLOOKUP(표2[[#This Row],[BIS_NO]],표4[[정류소 번호]:[ISC 정류소 ID]],2,FALSE)</f>
        <v>169001338</v>
      </c>
      <c r="J1964" s="1" t="s">
        <v>16754</v>
      </c>
    </row>
    <row r="1965" spans="1:10">
      <c r="A1965">
        <v>165000504</v>
      </c>
      <c r="B1965" t="s">
        <v>22</v>
      </c>
      <c r="C1965" t="s">
        <v>17567</v>
      </c>
      <c r="D1965" s="3">
        <v>55</v>
      </c>
      <c r="E1965" s="3" t="str">
        <f>SUBSTITUTE(표2[[#This Row],[인천버스정보]],RIGHT(표2[[#This Row],[인천버스정보]],7),"")</f>
        <v>상2리마을회관</v>
      </c>
      <c r="F1965">
        <f>INT(LEFT(RIGHT(표2[[#This Row],[인천버스정보]],6),5))</f>
        <v>90337</v>
      </c>
      <c r="G1965" s="3" t="str">
        <f>TEXT(VLOOKUP(표2[[#This Row],[BIS_NO]],표4[[정류소 번호]:[ISC 정류소 ID]],8,FALSE),0)</f>
        <v>2806998</v>
      </c>
      <c r="H1965" s="3">
        <f>VLOOKUP(INT(표2[[#This Row],[BIS_NO]]),표3[],2,FALSE)</f>
        <v>125</v>
      </c>
      <c r="I1965" s="3">
        <f>VLOOKUP(표2[[#This Row],[BIS_NO]],표4[[정류소 번호]:[ISC 정류소 ID]],2,FALSE)</f>
        <v>169001337</v>
      </c>
      <c r="J1965" s="1" t="s">
        <v>16755</v>
      </c>
    </row>
    <row r="1966" spans="1:10">
      <c r="A1966">
        <v>165000504</v>
      </c>
      <c r="B1966" t="s">
        <v>22</v>
      </c>
      <c r="C1966" t="s">
        <v>17567</v>
      </c>
      <c r="D1966" s="3">
        <v>56</v>
      </c>
      <c r="E1966" s="3" t="str">
        <f>SUBSTITUTE(표2[[#This Row],[인천버스정보]],RIGHT(표2[[#This Row],[인천버스정보]],7),"")</f>
        <v>상1리마을회관(창말)</v>
      </c>
      <c r="F1966">
        <f>INT(LEFT(RIGHT(표2[[#This Row],[인천버스정보]],6),5))</f>
        <v>90339</v>
      </c>
      <c r="G1966" s="3" t="str">
        <f>TEXT(VLOOKUP(표2[[#This Row],[BIS_NO]],표4[[정류소 번호]:[ISC 정류소 ID]],8,FALSE),0)</f>
        <v>2806997</v>
      </c>
      <c r="H1966" s="3">
        <f>VLOOKUP(INT(표2[[#This Row],[BIS_NO]]),표3[],2,FALSE)</f>
        <v>127</v>
      </c>
      <c r="I1966" s="3">
        <f>VLOOKUP(표2[[#This Row],[BIS_NO]],표4[[정류소 번호]:[ISC 정류소 ID]],2,FALSE)</f>
        <v>169001339</v>
      </c>
      <c r="J1966" s="1" t="s">
        <v>16756</v>
      </c>
    </row>
    <row r="1967" spans="1:10">
      <c r="A1967">
        <v>165000504</v>
      </c>
      <c r="B1967" t="s">
        <v>22</v>
      </c>
      <c r="C1967" t="s">
        <v>17567</v>
      </c>
      <c r="D1967" s="3">
        <v>57</v>
      </c>
      <c r="E1967" s="3" t="str">
        <f>SUBSTITUTE(표2[[#This Row],[인천버스정보]],RIGHT(표2[[#This Row],[인천버스정보]],7),"")</f>
        <v>상주</v>
      </c>
      <c r="F1967">
        <f>INT(LEFT(RIGHT(표2[[#This Row],[인천버스정보]],6),5))</f>
        <v>90331</v>
      </c>
      <c r="G1967" s="3" t="str">
        <f>TEXT(VLOOKUP(표2[[#This Row],[BIS_NO]],표4[[정류소 번호]:[ISC 정류소 ID]],8,FALSE),0)</f>
        <v>2806995</v>
      </c>
      <c r="H1967" s="3">
        <f>VLOOKUP(INT(표2[[#This Row],[BIS_NO]]),표3[],2,FALSE)</f>
        <v>122</v>
      </c>
      <c r="I1967" s="3">
        <f>VLOOKUP(표2[[#This Row],[BIS_NO]],표4[[정류소 번호]:[ISC 정류소 ID]],2,FALSE)</f>
        <v>169001331</v>
      </c>
      <c r="J1967" s="1" t="s">
        <v>16757</v>
      </c>
    </row>
    <row r="1968" spans="1:10">
      <c r="A1968">
        <v>165000504</v>
      </c>
      <c r="B1968" t="s">
        <v>22</v>
      </c>
      <c r="C1968" t="s">
        <v>17567</v>
      </c>
      <c r="D1968" s="3">
        <v>58</v>
      </c>
      <c r="E1968" s="3" t="str">
        <f>SUBSTITUTE(표2[[#This Row],[인천버스정보]],RIGHT(표2[[#This Row],[인천버스정보]],7),"")</f>
        <v>상1리마을회관(창말)</v>
      </c>
      <c r="F1968">
        <f>INT(LEFT(RIGHT(표2[[#This Row],[인천버스정보]],6),5))</f>
        <v>90342</v>
      </c>
      <c r="G1968" s="3" t="str">
        <f>TEXT(VLOOKUP(표2[[#This Row],[BIS_NO]],표4[[정류소 번호]:[ISC 정류소 ID]],8,FALSE),0)</f>
        <v>2806993</v>
      </c>
      <c r="H1968" s="3">
        <f>VLOOKUP(INT(표2[[#This Row],[BIS_NO]]),표3[],2,FALSE)</f>
        <v>161</v>
      </c>
      <c r="I1968" s="3">
        <f>VLOOKUP(표2[[#This Row],[BIS_NO]],표4[[정류소 번호]:[ISC 정류소 ID]],2,FALSE)</f>
        <v>169001342</v>
      </c>
      <c r="J1968" s="1" t="s">
        <v>16758</v>
      </c>
    </row>
    <row r="1969" spans="1:10">
      <c r="A1969">
        <v>165000504</v>
      </c>
      <c r="B1969" t="s">
        <v>22</v>
      </c>
      <c r="C1969" t="s">
        <v>17567</v>
      </c>
      <c r="D1969" s="3">
        <v>59</v>
      </c>
      <c r="E1969" s="3" t="str">
        <f>SUBSTITUTE(표2[[#This Row],[인천버스정보]],RIGHT(표2[[#This Row],[인천버스정보]],7),"")</f>
        <v>상2리마을회관</v>
      </c>
      <c r="F1969">
        <f>INT(LEFT(RIGHT(표2[[#This Row],[인천버스정보]],6),5))</f>
        <v>90343</v>
      </c>
      <c r="G1969" s="3" t="str">
        <f>TEXT(VLOOKUP(표2[[#This Row],[BIS_NO]],표4[[정류소 번호]:[ISC 정류소 ID]],8,FALSE),0)</f>
        <v>2806992</v>
      </c>
      <c r="H1969" s="3">
        <f>VLOOKUP(INT(표2[[#This Row],[BIS_NO]]),표3[],2,FALSE)</f>
        <v>162</v>
      </c>
      <c r="I1969" s="3">
        <f>VLOOKUP(표2[[#This Row],[BIS_NO]],표4[[정류소 번호]:[ISC 정류소 ID]],2,FALSE)</f>
        <v>169001343</v>
      </c>
      <c r="J1969" s="1" t="s">
        <v>16759</v>
      </c>
    </row>
    <row r="1970" spans="1:10">
      <c r="A1970">
        <v>165000504</v>
      </c>
      <c r="B1970" t="s">
        <v>22</v>
      </c>
      <c r="C1970" t="s">
        <v>17567</v>
      </c>
      <c r="D1970" s="3">
        <v>60</v>
      </c>
      <c r="E1970" s="3" t="str">
        <f>SUBSTITUTE(표2[[#This Row],[인천버스정보]],RIGHT(표2[[#This Row],[인천버스정보]],7),"")</f>
        <v>교회앞</v>
      </c>
      <c r="F1970">
        <f>INT(LEFT(RIGHT(표2[[#This Row],[인천버스정보]],6),5))</f>
        <v>90348</v>
      </c>
      <c r="G1970" s="3" t="str">
        <f>TEXT(VLOOKUP(표2[[#This Row],[BIS_NO]],표4[[정류소 번호]:[ISC 정류소 ID]],8,FALSE),0)</f>
        <v>2806999</v>
      </c>
      <c r="H1970" s="3">
        <f>VLOOKUP(INT(표2[[#This Row],[BIS_NO]]),표3[],2,FALSE)</f>
        <v>169</v>
      </c>
      <c r="I1970" s="3">
        <f>VLOOKUP(표2[[#This Row],[BIS_NO]],표4[[정류소 번호]:[ISC 정류소 ID]],2,FALSE)</f>
        <v>169001348</v>
      </c>
      <c r="J1970" s="1" t="s">
        <v>16760</v>
      </c>
    </row>
    <row r="1971" spans="1:10">
      <c r="A1971">
        <v>165000504</v>
      </c>
      <c r="B1971" t="s">
        <v>22</v>
      </c>
      <c r="C1971" t="s">
        <v>17567</v>
      </c>
      <c r="D1971" s="3">
        <v>61</v>
      </c>
      <c r="E1971" s="3" t="str">
        <f>SUBSTITUTE(표2[[#This Row],[인천버스정보]],RIGHT(표2[[#This Row],[인천버스정보]],7),"")</f>
        <v>하리마을회관</v>
      </c>
      <c r="F1971">
        <f>INT(LEFT(RIGHT(표2[[#This Row],[인천버스정보]],6),5))</f>
        <v>90244</v>
      </c>
      <c r="G1971" s="3" t="str">
        <f>TEXT(VLOOKUP(표2[[#This Row],[BIS_NO]],표4[[정류소 번호]:[ISC 정류소 ID]],8,FALSE),0)</f>
        <v>2807296</v>
      </c>
      <c r="H1971" s="3">
        <f>VLOOKUP(INT(표2[[#This Row],[BIS_NO]]),표3[],2,FALSE)</f>
        <v>2736</v>
      </c>
      <c r="I1971" s="3">
        <f>VLOOKUP(표2[[#This Row],[BIS_NO]],표4[[정류소 번호]:[ISC 정류소 ID]],2,FALSE)</f>
        <v>169001244</v>
      </c>
      <c r="J1971" s="1" t="s">
        <v>16761</v>
      </c>
    </row>
    <row r="1972" spans="1:10">
      <c r="A1972">
        <v>165000504</v>
      </c>
      <c r="B1972" t="s">
        <v>22</v>
      </c>
      <c r="C1972" t="s">
        <v>17567</v>
      </c>
      <c r="D1972" s="3">
        <v>62</v>
      </c>
      <c r="E1972" s="3" t="str">
        <f>SUBSTITUTE(표2[[#This Row],[인천버스정보]],RIGHT(표2[[#This Row],[인천버스정보]],7),"")</f>
        <v>신동마을</v>
      </c>
      <c r="F1972">
        <f>INT(LEFT(RIGHT(표2[[#This Row],[인천버스정보]],6),5))</f>
        <v>90254</v>
      </c>
      <c r="G1972" s="3" t="str">
        <f>TEXT(VLOOKUP(표2[[#This Row],[BIS_NO]],표4[[정류소 번호]:[ISC 정류소 ID]],8,FALSE),0)</f>
        <v>2807412</v>
      </c>
      <c r="H1972" s="3">
        <f>VLOOKUP(INT(표2[[#This Row],[BIS_NO]]),표3[],2,FALSE)</f>
        <v>2419</v>
      </c>
      <c r="I1972" s="3">
        <f>VLOOKUP(표2[[#This Row],[BIS_NO]],표4[[정류소 번호]:[ISC 정류소 ID]],2,FALSE)</f>
        <v>169001254</v>
      </c>
      <c r="J1972" s="1" t="s">
        <v>16762</v>
      </c>
    </row>
    <row r="1973" spans="1:10">
      <c r="A1973">
        <v>165000504</v>
      </c>
      <c r="B1973" t="s">
        <v>22</v>
      </c>
      <c r="C1973" t="s">
        <v>17567</v>
      </c>
      <c r="D1973" s="3">
        <v>63</v>
      </c>
      <c r="E1973" s="3" t="str">
        <f>SUBSTITUTE(표2[[#This Row],[인천버스정보]],RIGHT(표2[[#This Row],[인천버스정보]],7),"")</f>
        <v>삼산저수지앞</v>
      </c>
      <c r="F1973">
        <f>INT(LEFT(RIGHT(표2[[#This Row],[인천버스정보]],6),5))</f>
        <v>90246</v>
      </c>
      <c r="G1973" s="3" t="str">
        <f>TEXT(VLOOKUP(표2[[#This Row],[BIS_NO]],표4[[정류소 번호]:[ISC 정류소 ID]],8,FALSE),0)</f>
        <v>2807297</v>
      </c>
      <c r="H1973" s="3">
        <f>VLOOKUP(INT(표2[[#This Row],[BIS_NO]]),표3[],2,FALSE)</f>
        <v>2733</v>
      </c>
      <c r="I1973" s="3">
        <f>VLOOKUP(표2[[#This Row],[BIS_NO]],표4[[정류소 번호]:[ISC 정류소 ID]],2,FALSE)</f>
        <v>169001246</v>
      </c>
      <c r="J1973" s="1" t="s">
        <v>16763</v>
      </c>
    </row>
    <row r="1974" spans="1:10">
      <c r="A1974">
        <v>165000504</v>
      </c>
      <c r="B1974" t="s">
        <v>22</v>
      </c>
      <c r="C1974" t="s">
        <v>17567</v>
      </c>
      <c r="D1974" s="3">
        <v>64</v>
      </c>
      <c r="E1974" s="3" t="str">
        <f>SUBSTITUTE(표2[[#This Row],[인천버스정보]],RIGHT(표2[[#This Row],[인천버스정보]],7),"")</f>
        <v>항포</v>
      </c>
      <c r="F1974">
        <f>INT(LEFT(RIGHT(표2[[#This Row],[인천버스정보]],6),5))</f>
        <v>90248</v>
      </c>
      <c r="G1974" s="3" t="str">
        <f>TEXT(VLOOKUP(표2[[#This Row],[BIS_NO]],표4[[정류소 번호]:[ISC 정류소 ID]],8,FALSE),0)</f>
        <v>2807298</v>
      </c>
      <c r="H1974" s="3">
        <f>VLOOKUP(INT(표2[[#This Row],[BIS_NO]]),표3[],2,FALSE)</f>
        <v>2803</v>
      </c>
      <c r="I1974" s="3">
        <f>VLOOKUP(표2[[#This Row],[BIS_NO]],표4[[정류소 번호]:[ISC 정류소 ID]],2,FALSE)</f>
        <v>169001248</v>
      </c>
      <c r="J1974" s="1" t="s">
        <v>16764</v>
      </c>
    </row>
    <row r="1975" spans="1:10">
      <c r="A1975">
        <v>165000504</v>
      </c>
      <c r="B1975" t="s">
        <v>22</v>
      </c>
      <c r="C1975" t="s">
        <v>17567</v>
      </c>
      <c r="D1975" s="3">
        <v>65</v>
      </c>
      <c r="E1975" s="3" t="str">
        <f>SUBSTITUTE(표2[[#This Row],[인천버스정보]],RIGHT(표2[[#This Row],[인천버스정보]],7),"")</f>
        <v>장암마을</v>
      </c>
      <c r="F1975">
        <f>INT(LEFT(RIGHT(표2[[#This Row],[인천버스정보]],6),5))</f>
        <v>90156</v>
      </c>
      <c r="G1975" s="3" t="str">
        <f>TEXT(VLOOKUP(표2[[#This Row],[BIS_NO]],표4[[정류소 번호]:[ISC 정류소 ID]],8,FALSE),0)</f>
        <v>2807125</v>
      </c>
      <c r="H1975" s="3">
        <f>VLOOKUP(INT(표2[[#This Row],[BIS_NO]]),표3[],2,FALSE)</f>
        <v>2835</v>
      </c>
      <c r="I1975" s="3">
        <f>VLOOKUP(표2[[#This Row],[BIS_NO]],표4[[정류소 번호]:[ISC 정류소 ID]],2,FALSE)</f>
        <v>169001156</v>
      </c>
      <c r="J1975" s="1" t="s">
        <v>114</v>
      </c>
    </row>
    <row r="1976" spans="1:10">
      <c r="A1976">
        <v>165000504</v>
      </c>
      <c r="B1976" t="s">
        <v>22</v>
      </c>
      <c r="C1976" t="s">
        <v>17567</v>
      </c>
      <c r="D1976" s="3">
        <v>66</v>
      </c>
      <c r="E1976" s="3" t="str">
        <f>SUBSTITUTE(표2[[#This Row],[인천버스정보]],RIGHT(표2[[#This Row],[인천버스정보]],7),"")</f>
        <v>한가라지고개</v>
      </c>
      <c r="F1976">
        <f>INT(LEFT(RIGHT(표2[[#This Row],[인천버스정보]],6),5))</f>
        <v>90157</v>
      </c>
      <c r="G1976" s="3" t="str">
        <f>TEXT(VLOOKUP(표2[[#This Row],[BIS_NO]],표4[[정류소 번호]:[ISC 정류소 ID]],8,FALSE),0)</f>
        <v>2807126</v>
      </c>
      <c r="H1976" s="3">
        <f>VLOOKUP(INT(표2[[#This Row],[BIS_NO]]),표3[],2,FALSE)</f>
        <v>3621</v>
      </c>
      <c r="I1976" s="3">
        <f>VLOOKUP(표2[[#This Row],[BIS_NO]],표4[[정류소 번호]:[ISC 정류소 ID]],2,FALSE)</f>
        <v>169001157</v>
      </c>
      <c r="J1976" s="1" t="s">
        <v>115</v>
      </c>
    </row>
    <row r="1977" spans="1:10">
      <c r="A1977">
        <v>165000504</v>
      </c>
      <c r="B1977" t="s">
        <v>22</v>
      </c>
      <c r="C1977" t="s">
        <v>17567</v>
      </c>
      <c r="D1977" s="3">
        <v>67</v>
      </c>
      <c r="E1977" s="3" t="str">
        <f>SUBSTITUTE(표2[[#This Row],[인천버스정보]],RIGHT(표2[[#This Row],[인천버스정보]],7),"")</f>
        <v>한가라지입구</v>
      </c>
      <c r="F1977">
        <f>INT(LEFT(RIGHT(표2[[#This Row],[인천버스정보]],6),5))</f>
        <v>90160</v>
      </c>
      <c r="G1977" s="3" t="str">
        <f>TEXT(VLOOKUP(표2[[#This Row],[BIS_NO]],표4[[정류소 번호]:[ISC 정류소 ID]],8,FALSE),0)</f>
        <v>2807128</v>
      </c>
      <c r="H1977" s="3">
        <f>VLOOKUP(INT(표2[[#This Row],[BIS_NO]]),표3[],2,FALSE)</f>
        <v>3624</v>
      </c>
      <c r="I1977" s="3">
        <f>VLOOKUP(표2[[#This Row],[BIS_NO]],표4[[정류소 번호]:[ISC 정류소 ID]],2,FALSE)</f>
        <v>169001160</v>
      </c>
      <c r="J1977" s="1" t="s">
        <v>116</v>
      </c>
    </row>
    <row r="1978" spans="1:10">
      <c r="A1978">
        <v>165000504</v>
      </c>
      <c r="B1978" t="s">
        <v>22</v>
      </c>
      <c r="C1978" t="s">
        <v>17567</v>
      </c>
      <c r="D1978" s="3">
        <v>68</v>
      </c>
      <c r="E1978" s="3" t="str">
        <f>SUBSTITUTE(표2[[#This Row],[인천버스정보]],RIGHT(표2[[#This Row],[인천버스정보]],7),"")</f>
        <v>해암약수</v>
      </c>
      <c r="F1978">
        <f>INT(LEFT(RIGHT(표2[[#This Row],[인천버스정보]],6),5))</f>
        <v>90162</v>
      </c>
      <c r="G1978" s="3" t="str">
        <f>TEXT(VLOOKUP(표2[[#This Row],[BIS_NO]],표4[[정류소 번호]:[ISC 정류소 ID]],8,FALSE),0)</f>
        <v>2807130</v>
      </c>
      <c r="H1978" s="3">
        <f>VLOOKUP(INT(표2[[#This Row],[BIS_NO]]),표3[],2,FALSE)</f>
        <v>3626</v>
      </c>
      <c r="I1978" s="3">
        <f>VLOOKUP(표2[[#This Row],[BIS_NO]],표4[[정류소 번호]:[ISC 정류소 ID]],2,FALSE)</f>
        <v>169001162</v>
      </c>
      <c r="J1978" s="1" t="s">
        <v>117</v>
      </c>
    </row>
    <row r="1979" spans="1:10">
      <c r="A1979">
        <v>165000504</v>
      </c>
      <c r="B1979" t="s">
        <v>22</v>
      </c>
      <c r="C1979" t="s">
        <v>17567</v>
      </c>
      <c r="D1979" s="3">
        <v>69</v>
      </c>
      <c r="E1979" s="3" t="str">
        <f>SUBSTITUTE(표2[[#This Row],[인천버스정보]],RIGHT(표2[[#This Row],[인천버스정보]],7),"")</f>
        <v>석모도미네랄온천</v>
      </c>
      <c r="F1979">
        <f>INT(LEFT(RIGHT(표2[[#This Row],[인천버스정보]],6),5))</f>
        <v>90164</v>
      </c>
      <c r="G1979" s="3" t="str">
        <f>TEXT(VLOOKUP(표2[[#This Row],[BIS_NO]],표4[[정류소 번호]:[ISC 정류소 ID]],8,FALSE),0)</f>
        <v>2807132</v>
      </c>
      <c r="H1979" s="3">
        <f>VLOOKUP(INT(표2[[#This Row],[BIS_NO]]),표3[],2,FALSE)</f>
        <v>3628</v>
      </c>
      <c r="I1979" s="3">
        <f>VLOOKUP(표2[[#This Row],[BIS_NO]],표4[[정류소 번호]:[ISC 정류소 ID]],2,FALSE)</f>
        <v>169001164</v>
      </c>
      <c r="J1979" s="1" t="s">
        <v>118</v>
      </c>
    </row>
    <row r="1980" spans="1:10">
      <c r="A1980">
        <v>165000504</v>
      </c>
      <c r="B1980" t="s">
        <v>22</v>
      </c>
      <c r="C1980" t="s">
        <v>17567</v>
      </c>
      <c r="D1980" s="3">
        <v>70</v>
      </c>
      <c r="E1980" s="3" t="str">
        <f>SUBSTITUTE(표2[[#This Row],[인천버스정보]],RIGHT(표2[[#This Row],[인천버스정보]],7),"")</f>
        <v>보문사</v>
      </c>
      <c r="F1980">
        <f>INT(LEFT(RIGHT(표2[[#This Row],[인천버스정보]],6),5))</f>
        <v>90206</v>
      </c>
      <c r="G1980" s="3" t="str">
        <f>TEXT(VLOOKUP(표2[[#This Row],[BIS_NO]],표4[[정류소 번호]:[ISC 정류소 ID]],8,FALSE),0)</f>
        <v>2806962</v>
      </c>
      <c r="H1980" s="3">
        <f>VLOOKUP(INT(표2[[#This Row],[BIS_NO]]),표3[],2,FALSE)</f>
        <v>3302</v>
      </c>
      <c r="I1980" s="3">
        <f>VLOOKUP(표2[[#This Row],[BIS_NO]],표4[[정류소 번호]:[ISC 정류소 ID]],2,FALSE)</f>
        <v>169001206</v>
      </c>
      <c r="J1980" s="1" t="s">
        <v>119</v>
      </c>
    </row>
    <row r="1981" spans="1:10">
      <c r="A1981">
        <v>165000504</v>
      </c>
      <c r="B1981" t="s">
        <v>22</v>
      </c>
      <c r="C1981" t="s">
        <v>17567</v>
      </c>
      <c r="D1981" s="3">
        <v>71</v>
      </c>
      <c r="E1981" s="3" t="str">
        <f>SUBSTITUTE(표2[[#This Row],[인천버스정보]],RIGHT(표2[[#This Row],[인천버스정보]],7),"")</f>
        <v>보무기</v>
      </c>
      <c r="F1981">
        <f>INT(LEFT(RIGHT(표2[[#This Row],[인천버스정보]],6),5))</f>
        <v>90166</v>
      </c>
      <c r="G1981" s="3" t="str">
        <f>TEXT(VLOOKUP(표2[[#This Row],[BIS_NO]],표4[[정류소 번호]:[ISC 정류소 ID]],8,FALSE),0)</f>
        <v>2806940</v>
      </c>
      <c r="H1981" s="3">
        <f>VLOOKUP(INT(표2[[#This Row],[BIS_NO]]),표3[],2,FALSE)</f>
        <v>3638</v>
      </c>
      <c r="I1981" s="3">
        <f>VLOOKUP(표2[[#This Row],[BIS_NO]],표4[[정류소 번호]:[ISC 정류소 ID]],2,FALSE)</f>
        <v>169001166</v>
      </c>
      <c r="J1981" s="1" t="s">
        <v>120</v>
      </c>
    </row>
    <row r="1982" spans="1:10">
      <c r="A1982">
        <v>165000504</v>
      </c>
      <c r="B1982" t="s">
        <v>22</v>
      </c>
      <c r="C1982" t="s">
        <v>17567</v>
      </c>
      <c r="D1982" s="3">
        <v>72</v>
      </c>
      <c r="E1982" s="3" t="str">
        <f>SUBSTITUTE(표2[[#This Row],[인천버스정보]],RIGHT(표2[[#This Row],[인천버스정보]],7),"")</f>
        <v>내건너</v>
      </c>
      <c r="F1982">
        <f>INT(LEFT(RIGHT(표2[[#This Row],[인천버스정보]],6),5))</f>
        <v>90168</v>
      </c>
      <c r="G1982" s="3" t="str">
        <f>TEXT(VLOOKUP(표2[[#This Row],[BIS_NO]],표4[[정류소 번호]:[ISC 정류소 ID]],8,FALSE),0)</f>
        <v>2806941</v>
      </c>
      <c r="H1982" s="3">
        <f>VLOOKUP(INT(표2[[#This Row],[BIS_NO]]),표3[],2,FALSE)</f>
        <v>3640</v>
      </c>
      <c r="I1982" s="3">
        <f>VLOOKUP(표2[[#This Row],[BIS_NO]],표4[[정류소 번호]:[ISC 정류소 ID]],2,FALSE)</f>
        <v>169001168</v>
      </c>
      <c r="J1982" s="1" t="s">
        <v>121</v>
      </c>
    </row>
    <row r="1983" spans="1:10">
      <c r="A1983">
        <v>165000504</v>
      </c>
      <c r="B1983" t="s">
        <v>22</v>
      </c>
      <c r="C1983" t="s">
        <v>17567</v>
      </c>
      <c r="D1983" s="3">
        <v>73</v>
      </c>
      <c r="E1983" s="3" t="str">
        <f>SUBSTITUTE(표2[[#This Row],[인천버스정보]],RIGHT(표2[[#This Row],[인천버스정보]],7),"")</f>
        <v>웃말</v>
      </c>
      <c r="F1983">
        <f>INT(LEFT(RIGHT(표2[[#This Row],[인천버스정보]],6),5))</f>
        <v>90170</v>
      </c>
      <c r="G1983" s="3" t="str">
        <f>TEXT(VLOOKUP(표2[[#This Row],[BIS_NO]],표4[[정류소 번호]:[ISC 정류소 ID]],8,FALSE),0)</f>
        <v>2806942</v>
      </c>
      <c r="H1983" s="3">
        <f>VLOOKUP(INT(표2[[#This Row],[BIS_NO]]),표3[],2,FALSE)</f>
        <v>3642</v>
      </c>
      <c r="I1983" s="3">
        <f>VLOOKUP(표2[[#This Row],[BIS_NO]],표4[[정류소 번호]:[ISC 정류소 ID]],2,FALSE)</f>
        <v>169001170</v>
      </c>
      <c r="J1983" s="1" t="s">
        <v>122</v>
      </c>
    </row>
    <row r="1984" spans="1:10">
      <c r="A1984">
        <v>165000504</v>
      </c>
      <c r="B1984" t="s">
        <v>22</v>
      </c>
      <c r="C1984" t="s">
        <v>17567</v>
      </c>
      <c r="D1984" s="3">
        <v>74</v>
      </c>
      <c r="E1984" s="3" t="str">
        <f>SUBSTITUTE(표2[[#This Row],[인천버스정보]],RIGHT(표2[[#This Row],[인천버스정보]],7),"")</f>
        <v>은당골</v>
      </c>
      <c r="F1984">
        <f>INT(LEFT(RIGHT(표2[[#This Row],[인천버스정보]],6),5))</f>
        <v>90213</v>
      </c>
      <c r="G1984" s="3" t="str">
        <f>TEXT(VLOOKUP(표2[[#This Row],[BIS_NO]],표4[[정류소 번호]:[ISC 정류소 ID]],8,FALSE),0)</f>
        <v>2806943</v>
      </c>
      <c r="H1984" s="3">
        <f>VLOOKUP(INT(표2[[#This Row],[BIS_NO]]),표3[],2,FALSE)</f>
        <v>3323</v>
      </c>
      <c r="I1984" s="3">
        <f>VLOOKUP(표2[[#This Row],[BIS_NO]],표4[[정류소 번호]:[ISC 정류소 ID]],2,FALSE)</f>
        <v>169001213</v>
      </c>
      <c r="J1984" s="1" t="s">
        <v>123</v>
      </c>
    </row>
    <row r="1985" spans="1:10">
      <c r="A1985">
        <v>165000504</v>
      </c>
      <c r="B1985" t="s">
        <v>22</v>
      </c>
      <c r="C1985" t="s">
        <v>17567</v>
      </c>
      <c r="D1985" s="3">
        <v>75</v>
      </c>
      <c r="E1985" s="3" t="str">
        <f>SUBSTITUTE(표2[[#This Row],[인천버스정보]],RIGHT(표2[[#This Row],[인천버스정보]],7),"")</f>
        <v>삼산군립어린이집</v>
      </c>
      <c r="F1985">
        <f>INT(LEFT(RIGHT(표2[[#This Row],[인천버스정보]],6),5))</f>
        <v>90172</v>
      </c>
      <c r="G1985" s="3" t="str">
        <f>TEXT(VLOOKUP(표2[[#This Row],[BIS_NO]],표4[[정류소 번호]:[ISC 정류소 ID]],8,FALSE),0)</f>
        <v>2806944</v>
      </c>
      <c r="H1985" s="3">
        <f>VLOOKUP(INT(표2[[#This Row],[BIS_NO]]),표3[],2,FALSE)</f>
        <v>3644</v>
      </c>
      <c r="I1985" s="3">
        <f>VLOOKUP(표2[[#This Row],[BIS_NO]],표4[[정류소 번호]:[ISC 정류소 ID]],2,FALSE)</f>
        <v>169001172</v>
      </c>
      <c r="J1985" s="1" t="s">
        <v>124</v>
      </c>
    </row>
    <row r="1986" spans="1:10">
      <c r="A1986">
        <v>165000504</v>
      </c>
      <c r="B1986" t="s">
        <v>22</v>
      </c>
      <c r="C1986" t="s">
        <v>17567</v>
      </c>
      <c r="D1986" s="3">
        <v>76</v>
      </c>
      <c r="E1986" s="3" t="str">
        <f>SUBSTITUTE(표2[[#This Row],[인천버스정보]],RIGHT(표2[[#This Row],[인천버스정보]],7),"")</f>
        <v>매음1리마을회관</v>
      </c>
      <c r="F1986">
        <f>INT(LEFT(RIGHT(표2[[#This Row],[인천버스정보]],6),5))</f>
        <v>90174</v>
      </c>
      <c r="G1986" s="3" t="str">
        <f>TEXT(VLOOKUP(표2[[#This Row],[BIS_NO]],표4[[정류소 번호]:[ISC 정류소 ID]],8,FALSE),0)</f>
        <v>2807134</v>
      </c>
      <c r="H1986" s="3">
        <f>VLOOKUP(INT(표2[[#This Row],[BIS_NO]]),표3[],2,FALSE)</f>
        <v>3646</v>
      </c>
      <c r="I1986" s="3">
        <f>VLOOKUP(표2[[#This Row],[BIS_NO]],표4[[정류소 번호]:[ISC 정류소 ID]],2,FALSE)</f>
        <v>169001174</v>
      </c>
      <c r="J1986" s="1" t="s">
        <v>125</v>
      </c>
    </row>
    <row r="1987" spans="1:10">
      <c r="A1987">
        <v>165000504</v>
      </c>
      <c r="B1987" t="s">
        <v>22</v>
      </c>
      <c r="C1987" t="s">
        <v>17567</v>
      </c>
      <c r="D1987" s="3">
        <v>77</v>
      </c>
      <c r="E1987" s="3" t="str">
        <f>SUBSTITUTE(표2[[#This Row],[인천버스정보]],RIGHT(표2[[#This Row],[인천버스정보]],7),"")</f>
        <v>어류정입구</v>
      </c>
      <c r="F1987">
        <f>INT(LEFT(RIGHT(표2[[#This Row],[인천버스정보]],6),5))</f>
        <v>90312</v>
      </c>
      <c r="G1987" s="3" t="str">
        <f>TEXT(VLOOKUP(표2[[#This Row],[BIS_NO]],표4[[정류소 번호]:[ISC 정류소 ID]],8,FALSE),0)</f>
        <v>2806945</v>
      </c>
      <c r="H1987" s="3">
        <f>VLOOKUP(INT(표2[[#This Row],[BIS_NO]]),표3[],2,FALSE)</f>
        <v>108</v>
      </c>
      <c r="I1987" s="3">
        <f>VLOOKUP(표2[[#This Row],[BIS_NO]],표4[[정류소 번호]:[ISC 정류소 ID]],2,FALSE)</f>
        <v>169001312</v>
      </c>
      <c r="J1987" s="1" t="s">
        <v>16765</v>
      </c>
    </row>
    <row r="1988" spans="1:10">
      <c r="A1988">
        <v>165000504</v>
      </c>
      <c r="B1988" t="s">
        <v>22</v>
      </c>
      <c r="C1988" t="s">
        <v>17567</v>
      </c>
      <c r="D1988" s="3">
        <v>78</v>
      </c>
      <c r="E1988" s="3" t="str">
        <f>SUBSTITUTE(표2[[#This Row],[인천버스정보]],RIGHT(표2[[#This Row],[인천버스정보]],7),"")</f>
        <v>매음3리마을회관(민머루)</v>
      </c>
      <c r="F1988">
        <f>INT(LEFT(RIGHT(표2[[#This Row],[인천버스정보]],6),5))</f>
        <v>90321</v>
      </c>
      <c r="G1988" s="3" t="str">
        <f>TEXT(VLOOKUP(표2[[#This Row],[BIS_NO]],표4[[정류소 번호]:[ISC 정류소 ID]],8,FALSE),0)</f>
        <v>2806957</v>
      </c>
      <c r="H1988" s="3">
        <f>VLOOKUP(INT(표2[[#This Row],[BIS_NO]]),표3[],2,FALSE)</f>
        <v>116</v>
      </c>
      <c r="I1988" s="3">
        <f>VLOOKUP(표2[[#This Row],[BIS_NO]],표4[[정류소 번호]:[ISC 정류소 ID]],2,FALSE)</f>
        <v>169001321</v>
      </c>
      <c r="J1988" s="1" t="s">
        <v>16766</v>
      </c>
    </row>
    <row r="1989" spans="1:10">
      <c r="A1989">
        <v>165000504</v>
      </c>
      <c r="B1989" t="s">
        <v>22</v>
      </c>
      <c r="C1989" t="s">
        <v>17567</v>
      </c>
      <c r="D1989" s="3">
        <v>79</v>
      </c>
      <c r="E1989" s="3" t="str">
        <f>SUBSTITUTE(표2[[#This Row],[인천버스정보]],RIGHT(표2[[#This Row],[인천버스정보]],7),"")</f>
        <v>민머루해수욕장</v>
      </c>
      <c r="F1989">
        <f>INT(LEFT(RIGHT(표2[[#This Row],[인천버스정보]],6),5))</f>
        <v>90336</v>
      </c>
      <c r="G1989" s="3" t="str">
        <f>TEXT(VLOOKUP(표2[[#This Row],[BIS_NO]],표4[[정류소 번호]:[ISC 정류소 ID]],8,FALSE),0)</f>
        <v>2807608</v>
      </c>
      <c r="H1989" s="3">
        <f>VLOOKUP(INT(표2[[#This Row],[BIS_NO]]),표3[],2,FALSE)</f>
        <v>124</v>
      </c>
      <c r="I1989" s="3">
        <f>VLOOKUP(표2[[#This Row],[BIS_NO]],표4[[정류소 번호]:[ISC 정류소 ID]],2,FALSE)</f>
        <v>169001336</v>
      </c>
      <c r="J1989" s="1" t="s">
        <v>16767</v>
      </c>
    </row>
    <row r="1990" spans="1:10">
      <c r="A1990">
        <v>165000504</v>
      </c>
      <c r="B1990" t="s">
        <v>22</v>
      </c>
      <c r="C1990" t="s">
        <v>17567</v>
      </c>
      <c r="D1990" s="3">
        <v>80</v>
      </c>
      <c r="E1990" s="3" t="str">
        <f>SUBSTITUTE(표2[[#This Row],[인천버스정보]],RIGHT(표2[[#This Row],[인천버스정보]],7),"")</f>
        <v>매음3리마을회관(민머루)</v>
      </c>
      <c r="F1990">
        <f>INT(LEFT(RIGHT(표2[[#This Row],[인천버스정보]],6),5))</f>
        <v>90322</v>
      </c>
      <c r="G1990" s="3" t="str">
        <f>TEXT(VLOOKUP(표2[[#This Row],[BIS_NO]],표4[[정류소 번호]:[ISC 정류소 ID]],8,FALSE),0)</f>
        <v>2807164</v>
      </c>
      <c r="H1990" s="3">
        <f>VLOOKUP(INT(표2[[#This Row],[BIS_NO]]),표3[],2,FALSE)</f>
        <v>117</v>
      </c>
      <c r="I1990" s="3">
        <f>VLOOKUP(표2[[#This Row],[BIS_NO]],표4[[정류소 번호]:[ISC 정류소 ID]],2,FALSE)</f>
        <v>169001322</v>
      </c>
      <c r="J1990" s="1" t="s">
        <v>16768</v>
      </c>
    </row>
    <row r="1991" spans="1:10">
      <c r="A1991">
        <v>165000504</v>
      </c>
      <c r="B1991" t="s">
        <v>22</v>
      </c>
      <c r="C1991" t="s">
        <v>17567</v>
      </c>
      <c r="D1991" s="3">
        <v>81</v>
      </c>
      <c r="E1991" s="3" t="str">
        <f>SUBSTITUTE(표2[[#This Row],[인천버스정보]],RIGHT(표2[[#This Row],[인천버스정보]],7),"")</f>
        <v>리안월드입구</v>
      </c>
      <c r="F1991">
        <f>INT(LEFT(RIGHT(표2[[#This Row],[인천버스정보]],6),5))</f>
        <v>90178</v>
      </c>
      <c r="G1991" s="3" t="str">
        <f>TEXT(VLOOKUP(표2[[#This Row],[BIS_NO]],표4[[정류소 번호]:[ISC 정류소 ID]],8,FALSE),0)</f>
        <v>2806946</v>
      </c>
      <c r="H1991" s="3">
        <f>VLOOKUP(INT(표2[[#This Row],[BIS_NO]]),표3[],2,FALSE)</f>
        <v>3650</v>
      </c>
      <c r="I1991" s="3">
        <f>VLOOKUP(표2[[#This Row],[BIS_NO]],표4[[정류소 번호]:[ISC 정류소 ID]],2,FALSE)</f>
        <v>169001178</v>
      </c>
      <c r="J1991" s="1" t="s">
        <v>127</v>
      </c>
    </row>
    <row r="1992" spans="1:10">
      <c r="A1992">
        <v>165000504</v>
      </c>
      <c r="B1992" t="s">
        <v>22</v>
      </c>
      <c r="C1992" t="s">
        <v>17567</v>
      </c>
      <c r="D1992" s="3">
        <v>82</v>
      </c>
      <c r="E1992" s="3" t="str">
        <f>SUBSTITUTE(표2[[#This Row],[인천버스정보]],RIGHT(표2[[#This Row],[인천버스정보]],7),"")</f>
        <v>해명초등학교앞</v>
      </c>
      <c r="F1992">
        <f>INT(LEFT(RIGHT(표2[[#This Row],[인천버스정보]],6),5))</f>
        <v>90180</v>
      </c>
      <c r="G1992" s="3" t="str">
        <f>TEXT(VLOOKUP(표2[[#This Row],[BIS_NO]],표4[[정류소 번호]:[ISC 정류소 ID]],8,FALSE),0)</f>
        <v>2807137</v>
      </c>
      <c r="H1992" s="3">
        <f>VLOOKUP(INT(표2[[#This Row],[BIS_NO]]),표3[],2,FALSE)</f>
        <v>3263</v>
      </c>
      <c r="I1992" s="3">
        <f>VLOOKUP(표2[[#This Row],[BIS_NO]],표4[[정류소 번호]:[ISC 정류소 ID]],2,FALSE)</f>
        <v>169001180</v>
      </c>
      <c r="J1992" s="1" t="s">
        <v>128</v>
      </c>
    </row>
    <row r="1993" spans="1:10">
      <c r="A1993">
        <v>165000504</v>
      </c>
      <c r="B1993" t="s">
        <v>22</v>
      </c>
      <c r="C1993" t="s">
        <v>17567</v>
      </c>
      <c r="D1993" s="3">
        <v>83</v>
      </c>
      <c r="E1993" s="3" t="str">
        <f>SUBSTITUTE(표2[[#This Row],[인천버스정보]],RIGHT(표2[[#This Row],[인천버스정보]],7),"")</f>
        <v>인천경로당앞</v>
      </c>
      <c r="F1993">
        <f>INT(LEFT(RIGHT(표2[[#This Row],[인천버스정보]],6),5))</f>
        <v>90227</v>
      </c>
      <c r="G1993" s="3" t="str">
        <f>TEXT(VLOOKUP(표2[[#This Row],[BIS_NO]],표4[[정류소 번호]:[ISC 정류소 ID]],8,FALSE),0)</f>
        <v>2806947</v>
      </c>
      <c r="H1993" s="3">
        <f>VLOOKUP(INT(표2[[#This Row],[BIS_NO]]),표3[],2,FALSE)</f>
        <v>3190</v>
      </c>
      <c r="I1993" s="3">
        <f>VLOOKUP(표2[[#This Row],[BIS_NO]],표4[[정류소 번호]:[ISC 정류소 ID]],2,FALSE)</f>
        <v>169001227</v>
      </c>
      <c r="J1993" s="1" t="s">
        <v>129</v>
      </c>
    </row>
    <row r="1994" spans="1:10">
      <c r="A1994">
        <v>165000504</v>
      </c>
      <c r="B1994" t="s">
        <v>22</v>
      </c>
      <c r="C1994" t="s">
        <v>17567</v>
      </c>
      <c r="D1994" s="3">
        <v>84</v>
      </c>
      <c r="E1994" s="3" t="str">
        <f>SUBSTITUTE(표2[[#This Row],[인천버스정보]],RIGHT(표2[[#This Row],[인천버스정보]],7),"")</f>
        <v>인내마을</v>
      </c>
      <c r="F1994">
        <f>INT(LEFT(RIGHT(표2[[#This Row],[인천버스정보]],6),5))</f>
        <v>90182</v>
      </c>
      <c r="G1994" s="3" t="str">
        <f>TEXT(VLOOKUP(표2[[#This Row],[BIS_NO]],표4[[정류소 번호]:[ISC 정류소 ID]],8,FALSE),0)</f>
        <v>2806948</v>
      </c>
      <c r="H1994" s="3">
        <f>VLOOKUP(INT(표2[[#This Row],[BIS_NO]]),표3[],2,FALSE)</f>
        <v>3265</v>
      </c>
      <c r="I1994" s="3">
        <f>VLOOKUP(표2[[#This Row],[BIS_NO]],표4[[정류소 번호]:[ISC 정류소 ID]],2,FALSE)</f>
        <v>169001182</v>
      </c>
      <c r="J1994" s="1" t="s">
        <v>130</v>
      </c>
    </row>
    <row r="1995" spans="1:10">
      <c r="A1995">
        <v>165000504</v>
      </c>
      <c r="B1995" t="s">
        <v>22</v>
      </c>
      <c r="C1995" t="s">
        <v>17567</v>
      </c>
      <c r="D1995" s="3">
        <v>85</v>
      </c>
      <c r="E1995" s="3" t="str">
        <f>SUBSTITUTE(표2[[#This Row],[인천버스정보]],RIGHT(표2[[#This Row],[인천버스정보]],7),"")</f>
        <v>나무깨</v>
      </c>
      <c r="F1995">
        <f>INT(LEFT(RIGHT(표2[[#This Row],[인천버스정보]],6),5))</f>
        <v>90183</v>
      </c>
      <c r="G1995" s="3" t="str">
        <f>TEXT(VLOOKUP(표2[[#This Row],[BIS_NO]],표4[[정류소 번호]:[ISC 정류소 ID]],8,FALSE),0)</f>
        <v>2806949</v>
      </c>
      <c r="H1995" s="3">
        <f>VLOOKUP(INT(표2[[#This Row],[BIS_NO]]),표3[],2,FALSE)</f>
        <v>3266</v>
      </c>
      <c r="I1995" s="3">
        <f>VLOOKUP(표2[[#This Row],[BIS_NO]],표4[[정류소 번호]:[ISC 정류소 ID]],2,FALSE)</f>
        <v>169001183</v>
      </c>
      <c r="J1995" s="1" t="s">
        <v>131</v>
      </c>
    </row>
    <row r="1996" spans="1:10">
      <c r="A1996">
        <v>165000504</v>
      </c>
      <c r="B1996" t="s">
        <v>22</v>
      </c>
      <c r="C1996" t="s">
        <v>17567</v>
      </c>
      <c r="D1996" s="3">
        <v>86</v>
      </c>
      <c r="E1996" s="3" t="str">
        <f>SUBSTITUTE(표2[[#This Row],[인천버스정보]],RIGHT(표2[[#This Row],[인천버스정보]],7),"")</f>
        <v>납섬입구</v>
      </c>
      <c r="F1996">
        <f>INT(LEFT(RIGHT(표2[[#This Row],[인천버스정보]],6),5))</f>
        <v>90185</v>
      </c>
      <c r="G1996" s="3" t="str">
        <f>TEXT(VLOOKUP(표2[[#This Row],[BIS_NO]],표4[[정류소 번호]:[ISC 정류소 ID]],8,FALSE),0)</f>
        <v>2807147</v>
      </c>
      <c r="H1996" s="3">
        <f>VLOOKUP(INT(표2[[#This Row],[BIS_NO]]),표3[],2,FALSE)</f>
        <v>3268</v>
      </c>
      <c r="I1996" s="3">
        <f>VLOOKUP(표2[[#This Row],[BIS_NO]],표4[[정류소 번호]:[ISC 정류소 ID]],2,FALSE)</f>
        <v>169001185</v>
      </c>
      <c r="J1996" s="1" t="s">
        <v>132</v>
      </c>
    </row>
    <row r="1997" spans="1:10">
      <c r="A1997">
        <v>165000504</v>
      </c>
      <c r="B1997" t="s">
        <v>22</v>
      </c>
      <c r="C1997" t="s">
        <v>17567</v>
      </c>
      <c r="D1997" s="3">
        <v>87</v>
      </c>
      <c r="E1997" s="3" t="str">
        <f>SUBSTITUTE(표2[[#This Row],[인천버스정보]],RIGHT(표2[[#This Row],[인천버스정보]],7),"")</f>
        <v>전득이고개입구</v>
      </c>
      <c r="F1997">
        <f>INT(LEFT(RIGHT(표2[[#This Row],[인천버스정보]],6),5))</f>
        <v>90187</v>
      </c>
      <c r="G1997" s="3" t="str">
        <f>TEXT(VLOOKUP(표2[[#This Row],[BIS_NO]],표4[[정류소 번호]:[ISC 정류소 ID]],8,FALSE),0)</f>
        <v>2807148</v>
      </c>
      <c r="H1997" s="3">
        <f>VLOOKUP(INT(표2[[#This Row],[BIS_NO]]),표3[],2,FALSE)</f>
        <v>3270</v>
      </c>
      <c r="I1997" s="3">
        <f>VLOOKUP(표2[[#This Row],[BIS_NO]],표4[[정류소 번호]:[ISC 정류소 ID]],2,FALSE)</f>
        <v>169001187</v>
      </c>
      <c r="J1997" s="1" t="s">
        <v>133</v>
      </c>
    </row>
    <row r="1998" spans="1:10">
      <c r="A1998">
        <v>165000504</v>
      </c>
      <c r="B1998" t="s">
        <v>22</v>
      </c>
      <c r="C1998" t="s">
        <v>17567</v>
      </c>
      <c r="D1998" s="3">
        <v>88</v>
      </c>
      <c r="E1998" s="3" t="str">
        <f>SUBSTITUTE(표2[[#This Row],[인천버스정보]],RIGHT(표2[[#This Row],[인천버스정보]],7),"")</f>
        <v>농막골</v>
      </c>
      <c r="F1998">
        <f>INT(LEFT(RIGHT(표2[[#This Row],[인천버스정보]],6),5))</f>
        <v>90189</v>
      </c>
      <c r="G1998" s="3" t="str">
        <f>TEXT(VLOOKUP(표2[[#This Row],[BIS_NO]],표4[[정류소 번호]:[ISC 정류소 ID]],8,FALSE),0)</f>
        <v>2807149</v>
      </c>
      <c r="H1998" s="3">
        <f>VLOOKUP(INT(표2[[#This Row],[BIS_NO]]),표3[],2,FALSE)</f>
        <v>3272</v>
      </c>
      <c r="I1998" s="3">
        <f>VLOOKUP(표2[[#This Row],[BIS_NO]],표4[[정류소 번호]:[ISC 정류소 ID]],2,FALSE)</f>
        <v>169001189</v>
      </c>
      <c r="J1998" s="1" t="s">
        <v>134</v>
      </c>
    </row>
    <row r="1999" spans="1:10">
      <c r="A1999">
        <v>165000504</v>
      </c>
      <c r="B1999" t="s">
        <v>22</v>
      </c>
      <c r="C1999" t="s">
        <v>17567</v>
      </c>
      <c r="D1999" s="3">
        <v>89</v>
      </c>
      <c r="E1999" s="3" t="str">
        <f>SUBSTITUTE(표2[[#This Row],[인천버스정보]],RIGHT(표2[[#This Row],[인천버스정보]],7),"")</f>
        <v>석포리마을회관</v>
      </c>
      <c r="F1999">
        <f>INT(LEFT(RIGHT(표2[[#This Row],[인천버스정보]],6),5))</f>
        <v>90191</v>
      </c>
      <c r="G1999" s="3" t="str">
        <f>TEXT(VLOOKUP(표2[[#This Row],[BIS_NO]],표4[[정류소 번호]:[ISC 정류소 ID]],8,FALSE),0)</f>
        <v>2806951</v>
      </c>
      <c r="H1999" s="3">
        <f>VLOOKUP(INT(표2[[#This Row],[BIS_NO]]),표3[],2,FALSE)</f>
        <v>3274</v>
      </c>
      <c r="I1999" s="3">
        <f>VLOOKUP(표2[[#This Row],[BIS_NO]],표4[[정류소 번호]:[ISC 정류소 ID]],2,FALSE)</f>
        <v>169001191</v>
      </c>
      <c r="J1999" s="1" t="s">
        <v>135</v>
      </c>
    </row>
    <row r="2000" spans="1:10">
      <c r="A2000">
        <v>165000504</v>
      </c>
      <c r="B2000" t="s">
        <v>22</v>
      </c>
      <c r="C2000" t="s">
        <v>17567</v>
      </c>
      <c r="D2000" s="3">
        <v>90</v>
      </c>
      <c r="E2000" s="3" t="str">
        <f>SUBSTITUTE(표2[[#This Row],[인천버스정보]],RIGHT(표2[[#This Row],[인천버스정보]],7),"")</f>
        <v>구능재</v>
      </c>
      <c r="F2000">
        <f>INT(LEFT(RIGHT(표2[[#This Row],[인천버스정보]],6),5))</f>
        <v>90193</v>
      </c>
      <c r="G2000" s="3" t="str">
        <f>TEXT(VLOOKUP(표2[[#This Row],[BIS_NO]],표4[[정류소 번호]:[ISC 정류소 ID]],8,FALSE),0)</f>
        <v>2807138</v>
      </c>
      <c r="H2000" s="3">
        <f>VLOOKUP(INT(표2[[#This Row],[BIS_NO]]),표3[],2,FALSE)</f>
        <v>3291</v>
      </c>
      <c r="I2000" s="3">
        <f>VLOOKUP(표2[[#This Row],[BIS_NO]],표4[[정류소 번호]:[ISC 정류소 ID]],2,FALSE)</f>
        <v>169001193</v>
      </c>
      <c r="J2000" s="1" t="s">
        <v>136</v>
      </c>
    </row>
    <row r="2001" spans="1:10">
      <c r="A2001">
        <v>165000504</v>
      </c>
      <c r="B2001" t="s">
        <v>22</v>
      </c>
      <c r="C2001" t="s">
        <v>17567</v>
      </c>
      <c r="D2001" s="3">
        <v>91</v>
      </c>
      <c r="E2001" s="3" t="str">
        <f>SUBSTITUTE(표2[[#This Row],[인천버스정보]],RIGHT(표2[[#This Row],[인천버스정보]],7),"")</f>
        <v>석포항</v>
      </c>
      <c r="F2001">
        <f>INT(LEFT(RIGHT(표2[[#This Row],[인천버스정보]],6),5))</f>
        <v>90203</v>
      </c>
      <c r="G2001" s="3" t="str">
        <f>TEXT(VLOOKUP(표2[[#This Row],[BIS_NO]],표4[[정류소 번호]:[ISC 정류소 ID]],8,FALSE),0)</f>
        <v>2806973</v>
      </c>
      <c r="H2001" s="3">
        <f>VLOOKUP(INT(표2[[#This Row],[BIS_NO]]),표3[],2,FALSE)</f>
        <v>3301</v>
      </c>
      <c r="I2001" s="3">
        <f>VLOOKUP(표2[[#This Row],[BIS_NO]],표4[[정류소 번호]:[ISC 정류소 ID]],2,FALSE)</f>
        <v>169001203</v>
      </c>
      <c r="J2001" s="1" t="s">
        <v>137</v>
      </c>
    </row>
    <row r="2002" spans="1:10">
      <c r="A2002">
        <v>165000504</v>
      </c>
      <c r="B2002" t="s">
        <v>22</v>
      </c>
      <c r="C2002" t="s">
        <v>17567</v>
      </c>
      <c r="D2002" s="3">
        <v>92</v>
      </c>
      <c r="E2002" s="3" t="str">
        <f>SUBSTITUTE(표2[[#This Row],[인천버스정보]],RIGHT(표2[[#This Row],[인천버스정보]],7),"")</f>
        <v>공개마을</v>
      </c>
      <c r="F2002">
        <f>INT(LEFT(RIGHT(표2[[#This Row],[인천버스정보]],6),5))</f>
        <v>90195</v>
      </c>
      <c r="G2002" s="3" t="str">
        <f>TEXT(VLOOKUP(표2[[#This Row],[BIS_NO]],표4[[정류소 번호]:[ISC 정류소 ID]],8,FALSE),0)</f>
        <v>2807139</v>
      </c>
      <c r="H2002" s="3">
        <f>VLOOKUP(INT(표2[[#This Row],[BIS_NO]]),표3[],2,FALSE)</f>
        <v>3293</v>
      </c>
      <c r="I2002" s="3">
        <f>VLOOKUP(표2[[#This Row],[BIS_NO]],표4[[정류소 번호]:[ISC 정류소 ID]],2,FALSE)</f>
        <v>169001195</v>
      </c>
      <c r="J2002" s="1" t="s">
        <v>138</v>
      </c>
    </row>
    <row r="2003" spans="1:10">
      <c r="A2003">
        <v>165000504</v>
      </c>
      <c r="B2003" t="s">
        <v>22</v>
      </c>
      <c r="C2003" t="s">
        <v>17567</v>
      </c>
      <c r="D2003" s="3">
        <v>93</v>
      </c>
      <c r="E2003" s="3" t="str">
        <f>SUBSTITUTE(표2[[#This Row],[인천버스정보]],RIGHT(표2[[#This Row],[인천버스정보]],7),"")</f>
        <v>석모대교전망대</v>
      </c>
      <c r="F2003">
        <f>INT(LEFT(RIGHT(표2[[#This Row],[인천버스정보]],6),5))</f>
        <v>90249</v>
      </c>
      <c r="G2003" s="3" t="str">
        <f>TEXT(VLOOKUP(표2[[#This Row],[BIS_NO]],표4[[정류소 번호]:[ISC 정류소 ID]],8,FALSE),0)</f>
        <v>2807409</v>
      </c>
      <c r="H2003" s="3">
        <f>VLOOKUP(INT(표2[[#This Row],[BIS_NO]]),표3[],2,FALSE)</f>
        <v>2414</v>
      </c>
      <c r="I2003" s="3">
        <f>VLOOKUP(표2[[#This Row],[BIS_NO]],표4[[정류소 번호]:[ISC 정류소 ID]],2,FALSE)</f>
        <v>169001249</v>
      </c>
      <c r="J2003" s="1" t="s">
        <v>139</v>
      </c>
    </row>
    <row r="2004" spans="1:10">
      <c r="A2004">
        <v>165000504</v>
      </c>
      <c r="B2004" t="s">
        <v>22</v>
      </c>
      <c r="C2004" t="s">
        <v>17567</v>
      </c>
      <c r="D2004" s="3">
        <v>94</v>
      </c>
      <c r="E2004" s="3" t="str">
        <f>SUBSTITUTE(표2[[#This Row],[인천버스정보]],RIGHT(표2[[#This Row],[인천버스정보]],7),"")</f>
        <v>석모대교(석포리방향)</v>
      </c>
      <c r="F2004">
        <f>INT(LEFT(RIGHT(표2[[#This Row],[인천버스정보]],6),5))</f>
        <v>90139</v>
      </c>
      <c r="G2004" s="3" t="str">
        <f>TEXT(VLOOKUP(표2[[#This Row],[BIS_NO]],표4[[정류소 번호]:[ISC 정류소 ID]],8,FALSE),0)</f>
        <v>2807123</v>
      </c>
      <c r="H2004" s="3">
        <f>VLOOKUP(INT(표2[[#This Row],[BIS_NO]]),표3[],2,FALSE)</f>
        <v>2787</v>
      </c>
      <c r="I2004" s="3">
        <f>VLOOKUP(표2[[#This Row],[BIS_NO]],표4[[정류소 번호]:[ISC 정류소 ID]],2,FALSE)</f>
        <v>169001139</v>
      </c>
      <c r="J2004" s="1" t="s">
        <v>140</v>
      </c>
    </row>
    <row r="2005" spans="1:10">
      <c r="A2005">
        <v>165000504</v>
      </c>
      <c r="B2005" t="s">
        <v>22</v>
      </c>
      <c r="C2005" t="s">
        <v>17567</v>
      </c>
      <c r="D2005" s="3">
        <v>95</v>
      </c>
      <c r="E2005" s="3" t="str">
        <f>SUBSTITUTE(표2[[#This Row],[인천버스정보]],RIGHT(표2[[#This Row],[인천버스정보]],7),"")</f>
        <v>석모대교(외포리방향)</v>
      </c>
      <c r="F2005">
        <f>INT(LEFT(RIGHT(표2[[#This Row],[인천버스정보]],6),5))</f>
        <v>90122</v>
      </c>
      <c r="G2005" s="3" t="str">
        <f>TEXT(VLOOKUP(표2[[#This Row],[BIS_NO]],표4[[정류소 번호]:[ISC 정류소 ID]],8,FALSE),0)</f>
        <v>2806891</v>
      </c>
      <c r="H2005" s="3">
        <f>VLOOKUP(INT(표2[[#This Row],[BIS_NO]]),표3[],2,FALSE)</f>
        <v>3104</v>
      </c>
      <c r="I2005" s="3">
        <f>VLOOKUP(표2[[#This Row],[BIS_NO]],표4[[정류소 번호]:[ISC 정류소 ID]],2,FALSE)</f>
        <v>169001122</v>
      </c>
      <c r="J2005" s="1" t="s">
        <v>141</v>
      </c>
    </row>
    <row r="2006" spans="1:10">
      <c r="A2006">
        <v>165000504</v>
      </c>
      <c r="B2006" t="s">
        <v>22</v>
      </c>
      <c r="C2006" t="s">
        <v>17567</v>
      </c>
      <c r="D2006" s="3">
        <v>96</v>
      </c>
      <c r="E2006" s="3" t="str">
        <f>SUBSTITUTE(표2[[#This Row],[인천버스정보]],RIGHT(표2[[#This Row],[인천버스정보]],7),"")</f>
        <v>허튼개</v>
      </c>
      <c r="F2006">
        <f>INT(LEFT(RIGHT(표2[[#This Row],[인천버스정보]],6),5))</f>
        <v>90120</v>
      </c>
      <c r="G2006" s="3" t="str">
        <f>TEXT(VLOOKUP(표2[[#This Row],[BIS_NO]],표4[[정류소 번호]:[ISC 정류소 ID]],8,FALSE),0)</f>
        <v>2806890</v>
      </c>
      <c r="H2006" s="3">
        <f>VLOOKUP(INT(표2[[#This Row],[BIS_NO]]),표3[],2,FALSE)</f>
        <v>3102</v>
      </c>
      <c r="I2006" s="3">
        <f>VLOOKUP(표2[[#This Row],[BIS_NO]],표4[[정류소 번호]:[ISC 정류소 ID]],2,FALSE)</f>
        <v>169001120</v>
      </c>
      <c r="J2006" s="1" t="s">
        <v>142</v>
      </c>
    </row>
    <row r="2007" spans="1:10">
      <c r="A2007">
        <v>165000504</v>
      </c>
      <c r="B2007" t="s">
        <v>22</v>
      </c>
      <c r="C2007" t="s">
        <v>17567</v>
      </c>
      <c r="D2007" s="3">
        <v>97</v>
      </c>
      <c r="E2007" s="3" t="str">
        <f>SUBSTITUTE(표2[[#This Row],[인천버스정보]],RIGHT(표2[[#This Row],[인천버스정보]],7),"")</f>
        <v>대정</v>
      </c>
      <c r="F2007">
        <f>INT(LEFT(RIGHT(표2[[#This Row],[인천버스정보]],6),5))</f>
        <v>90118</v>
      </c>
      <c r="G2007" s="3" t="str">
        <f>TEXT(VLOOKUP(표2[[#This Row],[BIS_NO]],표4[[정류소 번호]:[ISC 정류소 ID]],8,FALSE),0)</f>
        <v>2806888</v>
      </c>
      <c r="H2007" s="3">
        <f>VLOOKUP(INT(표2[[#This Row],[BIS_NO]]),표3[],2,FALSE)</f>
        <v>3100</v>
      </c>
      <c r="I2007" s="3">
        <f>VLOOKUP(표2[[#This Row],[BIS_NO]],표4[[정류소 번호]:[ISC 정류소 ID]],2,FALSE)</f>
        <v>169001118</v>
      </c>
      <c r="J2007" s="1" t="s">
        <v>143</v>
      </c>
    </row>
    <row r="2008" spans="1:10">
      <c r="A2008">
        <v>165000504</v>
      </c>
      <c r="B2008" t="s">
        <v>22</v>
      </c>
      <c r="C2008" t="s">
        <v>17567</v>
      </c>
      <c r="D2008" s="3">
        <v>98</v>
      </c>
      <c r="E2008" s="3" t="str">
        <f>SUBSTITUTE(표2[[#This Row],[인천버스정보]],RIGHT(표2[[#This Row],[인천버스정보]],7),"")</f>
        <v>망양돈대</v>
      </c>
      <c r="F2008">
        <f>INT(LEFT(RIGHT(표2[[#This Row],[인천버스정보]],6),5))</f>
        <v>90225</v>
      </c>
      <c r="G2008" s="3" t="str">
        <f>TEXT(VLOOKUP(표2[[#This Row],[BIS_NO]],표4[[정류소 번호]:[ISC 정류소 ID]],8,FALSE),0)</f>
        <v>2807293</v>
      </c>
      <c r="H2008" s="3">
        <f>VLOOKUP(INT(표2[[#This Row],[BIS_NO]]),표3[],2,FALSE)</f>
        <v>3632</v>
      </c>
      <c r="I2008" s="3">
        <f>VLOOKUP(표2[[#This Row],[BIS_NO]],표4[[정류소 번호]:[ISC 정류소 ID]],2,FALSE)</f>
        <v>169001225</v>
      </c>
      <c r="J2008" s="1" t="s">
        <v>144</v>
      </c>
    </row>
    <row r="2009" spans="1:10">
      <c r="A2009">
        <v>165000504</v>
      </c>
      <c r="B2009" t="s">
        <v>22</v>
      </c>
      <c r="C2009" t="s">
        <v>17567</v>
      </c>
      <c r="D2009" s="3">
        <v>99</v>
      </c>
      <c r="E2009" s="3" t="str">
        <f>SUBSTITUTE(표2[[#This Row],[인천버스정보]],RIGHT(표2[[#This Row],[인천버스정보]],7),"")</f>
        <v>연안여객터미널</v>
      </c>
      <c r="F2009">
        <f>INT(LEFT(RIGHT(표2[[#This Row],[인천버스정보]],6),5))</f>
        <v>90115</v>
      </c>
      <c r="G2009" s="3" t="str">
        <f>TEXT(VLOOKUP(표2[[#This Row],[BIS_NO]],표4[[정류소 번호]:[ISC 정류소 ID]],8,FALSE),0)</f>
        <v>2806886</v>
      </c>
      <c r="H2009" s="3">
        <f>VLOOKUP(INT(표2[[#This Row],[BIS_NO]]),표3[],2,FALSE)</f>
        <v>3098</v>
      </c>
      <c r="I2009" s="3">
        <f>VLOOKUP(표2[[#This Row],[BIS_NO]],표4[[정류소 번호]:[ISC 정류소 ID]],2,FALSE)</f>
        <v>169001115</v>
      </c>
      <c r="J2009" s="1" t="s">
        <v>145</v>
      </c>
    </row>
    <row r="2010" spans="1:10">
      <c r="A2010">
        <v>165000504</v>
      </c>
      <c r="B2010" t="s">
        <v>22</v>
      </c>
      <c r="C2010" t="s">
        <v>17567</v>
      </c>
      <c r="D2010" s="3">
        <v>100</v>
      </c>
      <c r="E2010" s="3" t="str">
        <f>SUBSTITUTE(표2[[#This Row],[인천버스정보]],RIGHT(표2[[#This Row],[인천버스정보]],7),"")</f>
        <v>외포삼거리</v>
      </c>
      <c r="F2010">
        <f>INT(LEFT(RIGHT(표2[[#This Row],[인천버스정보]],6),5))</f>
        <v>43110</v>
      </c>
      <c r="G2010" s="3" t="str">
        <f>TEXT(VLOOKUP(표2[[#This Row],[BIS_NO]],표4[[정류소 번호]:[ISC 정류소 ID]],8,FALSE),0)</f>
        <v>2804580</v>
      </c>
      <c r="H2010" s="3">
        <f>VLOOKUP(INT(표2[[#This Row],[BIS_NO]]),표3[],2,FALSE)</f>
        <v>3390</v>
      </c>
      <c r="I2010" s="3">
        <f>VLOOKUP(표2[[#This Row],[BIS_NO]],표4[[정류소 번호]:[ISC 정류소 ID]],2,FALSE)</f>
        <v>169000110</v>
      </c>
      <c r="J2010" s="1" t="s">
        <v>146</v>
      </c>
    </row>
    <row r="2011" spans="1:10">
      <c r="A2011">
        <v>165000504</v>
      </c>
      <c r="B2011" t="s">
        <v>22</v>
      </c>
      <c r="C2011" t="s">
        <v>17567</v>
      </c>
      <c r="D2011" s="3">
        <v>101</v>
      </c>
      <c r="E2011" s="3" t="str">
        <f>SUBSTITUTE(표2[[#This Row],[인천버스정보]],RIGHT(표2[[#This Row],[인천버스정보]],7),"")</f>
        <v>소게</v>
      </c>
      <c r="F2011">
        <f>INT(LEFT(RIGHT(표2[[#This Row],[인천버스정보]],6),5))</f>
        <v>43243</v>
      </c>
      <c r="G2011" s="3" t="str">
        <f>TEXT(VLOOKUP(표2[[#This Row],[BIS_NO]],표4[[정류소 번호]:[ISC 정류소 ID]],8,FALSE),0)</f>
        <v>2804213</v>
      </c>
      <c r="H2011" s="3">
        <f>VLOOKUP(INT(표2[[#This Row],[BIS_NO]]),표3[],2,FALSE)</f>
        <v>2439</v>
      </c>
      <c r="I2011" s="3">
        <f>VLOOKUP(표2[[#This Row],[BIS_NO]],표4[[정류소 번호]:[ISC 정류소 ID]],2,FALSE)</f>
        <v>169000243</v>
      </c>
      <c r="J2011" s="1" t="s">
        <v>147</v>
      </c>
    </row>
    <row r="2012" spans="1:10">
      <c r="A2012">
        <v>165000504</v>
      </c>
      <c r="B2012" t="s">
        <v>22</v>
      </c>
      <c r="C2012" t="s">
        <v>17567</v>
      </c>
      <c r="D2012" s="3">
        <v>102</v>
      </c>
      <c r="E2012" s="3" t="str">
        <f>SUBSTITUTE(표2[[#This Row],[인천버스정보]],RIGHT(표2[[#This Row],[인천버스정보]],7),"")</f>
        <v>외주</v>
      </c>
      <c r="F2012">
        <f>INT(LEFT(RIGHT(표2[[#This Row],[인천버스정보]],6),5))</f>
        <v>43181</v>
      </c>
      <c r="G2012" s="3" t="str">
        <f>TEXT(VLOOKUP(표2[[#This Row],[BIS_NO]],표4[[정류소 번호]:[ISC 정류소 ID]],8,FALSE),0)</f>
        <v>2804211</v>
      </c>
      <c r="H2012" s="3">
        <f>VLOOKUP(INT(표2[[#This Row],[BIS_NO]]),표3[],2,FALSE)</f>
        <v>3581</v>
      </c>
      <c r="I2012" s="3">
        <f>VLOOKUP(표2[[#This Row],[BIS_NO]],표4[[정류소 번호]:[ISC 정류소 ID]],2,FALSE)</f>
        <v>169000181</v>
      </c>
      <c r="J2012" s="1" t="s">
        <v>148</v>
      </c>
    </row>
    <row r="2013" spans="1:10">
      <c r="A2013">
        <v>165000504</v>
      </c>
      <c r="B2013" t="s">
        <v>22</v>
      </c>
      <c r="C2013" t="s">
        <v>17567</v>
      </c>
      <c r="D2013" s="3">
        <v>103</v>
      </c>
      <c r="E2013" s="3" t="str">
        <f>SUBSTITUTE(표2[[#This Row],[인천버스정보]],RIGHT(표2[[#This Row],[인천버스정보]],7),"")</f>
        <v>외포리정미소</v>
      </c>
      <c r="F2013">
        <f>INT(LEFT(RIGHT(표2[[#This Row],[인천버스정보]],6),5))</f>
        <v>43240</v>
      </c>
      <c r="G2013" s="3" t="str">
        <f>TEXT(VLOOKUP(표2[[#This Row],[BIS_NO]],표4[[정류소 번호]:[ISC 정류소 ID]],8,FALSE),0)</f>
        <v>2804209</v>
      </c>
      <c r="H2013" s="3">
        <f>VLOOKUP(INT(표2[[#This Row],[BIS_NO]]),표3[],2,FALSE)</f>
        <v>2437</v>
      </c>
      <c r="I2013" s="3">
        <f>VLOOKUP(표2[[#This Row],[BIS_NO]],표4[[정류소 번호]:[ISC 정류소 ID]],2,FALSE)</f>
        <v>169000240</v>
      </c>
      <c r="J2013" s="1" t="s">
        <v>149</v>
      </c>
    </row>
    <row r="2014" spans="1:10">
      <c r="A2014">
        <v>165000504</v>
      </c>
      <c r="B2014" t="s">
        <v>22</v>
      </c>
      <c r="C2014" t="s">
        <v>17567</v>
      </c>
      <c r="D2014" s="3">
        <v>104</v>
      </c>
      <c r="E2014" s="3" t="str">
        <f>SUBSTITUTE(표2[[#This Row],[인천버스정보]],RIGHT(표2[[#This Row],[인천버스정보]],7),"")</f>
        <v>누촌</v>
      </c>
      <c r="F2014">
        <f>INT(LEFT(RIGHT(표2[[#This Row],[인천버스정보]],6),5))</f>
        <v>43360</v>
      </c>
      <c r="G2014" s="3" t="str">
        <f>TEXT(VLOOKUP(표2[[#This Row],[BIS_NO]],표4[[정류소 번호]:[ISC 정류소 ID]],8,FALSE),0)</f>
        <v>2804207</v>
      </c>
      <c r="H2014" s="3">
        <f>VLOOKUP(INT(표2[[#This Row],[BIS_NO]]),표3[],2,FALSE)</f>
        <v>3730</v>
      </c>
      <c r="I2014" s="3">
        <f>VLOOKUP(표2[[#This Row],[BIS_NO]],표4[[정류소 번호]:[ISC 정류소 ID]],2,FALSE)</f>
        <v>169000360</v>
      </c>
      <c r="J2014" s="1" t="s">
        <v>150</v>
      </c>
    </row>
    <row r="2015" spans="1:10">
      <c r="A2015">
        <v>165000504</v>
      </c>
      <c r="B2015" t="s">
        <v>22</v>
      </c>
      <c r="C2015" t="s">
        <v>17567</v>
      </c>
      <c r="D2015" s="3">
        <v>105</v>
      </c>
      <c r="E2015" s="3" t="str">
        <f>SUBSTITUTE(표2[[#This Row],[인천버스정보]],RIGHT(표2[[#This Row],[인천버스정보]],7),"")</f>
        <v>야곡</v>
      </c>
      <c r="F2015">
        <f>INT(LEFT(RIGHT(표2[[#This Row],[인천버스정보]],6),5))</f>
        <v>43236</v>
      </c>
      <c r="G2015" s="3" t="str">
        <f>TEXT(VLOOKUP(표2[[#This Row],[BIS_NO]],표4[[정류소 번호]:[ISC 정류소 ID]],8,FALSE),0)</f>
        <v>2804205</v>
      </c>
      <c r="H2015" s="3">
        <f>VLOOKUP(INT(표2[[#This Row],[BIS_NO]]),표3[],2,FALSE)</f>
        <v>2426</v>
      </c>
      <c r="I2015" s="3">
        <f>VLOOKUP(표2[[#This Row],[BIS_NO]],표4[[정류소 번호]:[ISC 정류소 ID]],2,FALSE)</f>
        <v>169000236</v>
      </c>
      <c r="J2015" s="1" t="s">
        <v>151</v>
      </c>
    </row>
    <row r="2016" spans="1:10">
      <c r="A2016">
        <v>165000504</v>
      </c>
      <c r="B2016" t="s">
        <v>22</v>
      </c>
      <c r="C2016" t="s">
        <v>17567</v>
      </c>
      <c r="D2016" s="3">
        <v>106</v>
      </c>
      <c r="E2016" s="3" t="str">
        <f>SUBSTITUTE(표2[[#This Row],[인천버스정보]],RIGHT(표2[[#This Row],[인천버스정보]],7),"")</f>
        <v>황골</v>
      </c>
      <c r="F2016">
        <f>INT(LEFT(RIGHT(표2[[#This Row],[인천버스정보]],6),5))</f>
        <v>43993</v>
      </c>
      <c r="G2016" s="3" t="str">
        <f>TEXT(VLOOKUP(표2[[#This Row],[BIS_NO]],표4[[정류소 번호]:[ISC 정류소 ID]],8,FALSE),0)</f>
        <v>2804204</v>
      </c>
      <c r="H2016" s="3">
        <f>VLOOKUP(INT(표2[[#This Row],[BIS_NO]]),표3[],2,FALSE)</f>
        <v>3284</v>
      </c>
      <c r="I2016" s="3">
        <f>VLOOKUP(표2[[#This Row],[BIS_NO]],표4[[정류소 번호]:[ISC 정류소 ID]],2,FALSE)</f>
        <v>169000993</v>
      </c>
      <c r="J2016" s="1" t="s">
        <v>152</v>
      </c>
    </row>
    <row r="2017" spans="1:10">
      <c r="A2017">
        <v>165000504</v>
      </c>
      <c r="B2017" t="s">
        <v>22</v>
      </c>
      <c r="C2017" t="s">
        <v>17567</v>
      </c>
      <c r="D2017" s="3">
        <v>107</v>
      </c>
      <c r="E2017" s="3" t="str">
        <f>SUBSTITUTE(표2[[#This Row],[인천버스정보]],RIGHT(표2[[#This Row],[인천버스정보]],7),"")</f>
        <v>서성</v>
      </c>
      <c r="F2017">
        <f>INT(LEFT(RIGHT(표2[[#This Row],[인천버스정보]],6),5))</f>
        <v>43362</v>
      </c>
      <c r="G2017" s="3" t="str">
        <f>TEXT(VLOOKUP(표2[[#This Row],[BIS_NO]],표4[[정류소 번호]:[ISC 정류소 ID]],8,FALSE),0)</f>
        <v>2806290</v>
      </c>
      <c r="H2017" s="3">
        <f>VLOOKUP(INT(표2[[#This Row],[BIS_NO]]),표3[],2,FALSE)</f>
        <v>3731</v>
      </c>
      <c r="I2017" s="3">
        <f>VLOOKUP(표2[[#This Row],[BIS_NO]],표4[[정류소 번호]:[ISC 정류소 ID]],2,FALSE)</f>
        <v>169000362</v>
      </c>
      <c r="J2017" s="1" t="s">
        <v>153</v>
      </c>
    </row>
    <row r="2018" spans="1:10">
      <c r="A2018">
        <v>165000504</v>
      </c>
      <c r="B2018" t="s">
        <v>22</v>
      </c>
      <c r="C2018" t="s">
        <v>17567</v>
      </c>
      <c r="D2018" s="3">
        <v>108</v>
      </c>
      <c r="E2018" s="3" t="str">
        <f>SUBSTITUTE(표2[[#This Row],[인천버스정보]],RIGHT(표2[[#This Row],[인천버스정보]],7),"")</f>
        <v>느티나무</v>
      </c>
      <c r="F2018">
        <f>INT(LEFT(RIGHT(표2[[#This Row],[인천버스정보]],6),5))</f>
        <v>43232</v>
      </c>
      <c r="G2018" s="3" t="str">
        <f>TEXT(VLOOKUP(표2[[#This Row],[BIS_NO]],표4[[정류소 번호]:[ISC 정류소 ID]],8,FALSE),0)</f>
        <v>2804202</v>
      </c>
      <c r="H2018" s="3">
        <f>VLOOKUP(INT(표2[[#This Row],[BIS_NO]]),표3[],2,FALSE)</f>
        <v>2424</v>
      </c>
      <c r="I2018" s="3">
        <f>VLOOKUP(표2[[#This Row],[BIS_NO]],표4[[정류소 번호]:[ISC 정류소 ID]],2,FALSE)</f>
        <v>169000232</v>
      </c>
      <c r="J2018" s="1" t="s">
        <v>154</v>
      </c>
    </row>
    <row r="2019" spans="1:10">
      <c r="A2019">
        <v>165000504</v>
      </c>
      <c r="B2019" t="s">
        <v>22</v>
      </c>
      <c r="C2019" t="s">
        <v>17567</v>
      </c>
      <c r="D2019" s="3">
        <v>109</v>
      </c>
      <c r="E2019" s="3" t="str">
        <f>SUBSTITUTE(표2[[#This Row],[인천버스정보]],RIGHT(표2[[#This Row],[인천버스정보]],7),"")</f>
        <v>능미</v>
      </c>
      <c r="F2019">
        <f>INT(LEFT(RIGHT(표2[[#This Row],[인천버스정보]],6),5))</f>
        <v>43921</v>
      </c>
      <c r="G2019" s="3" t="str">
        <f>TEXT(VLOOKUP(표2[[#This Row],[BIS_NO]],표4[[정류소 번호]:[ISC 정류소 ID]],8,FALSE),0)</f>
        <v>2806292</v>
      </c>
      <c r="H2019" s="3">
        <f>VLOOKUP(INT(표2[[#This Row],[BIS_NO]]),표3[],2,FALSE)</f>
        <v>2970</v>
      </c>
      <c r="I2019" s="3">
        <f>VLOOKUP(표2[[#This Row],[BIS_NO]],표4[[정류소 번호]:[ISC 정류소 ID]],2,FALSE)</f>
        <v>169000921</v>
      </c>
      <c r="J2019" s="1" t="s">
        <v>155</v>
      </c>
    </row>
    <row r="2020" spans="1:10">
      <c r="A2020">
        <v>165000504</v>
      </c>
      <c r="B2020" t="s">
        <v>22</v>
      </c>
      <c r="C2020" t="s">
        <v>17567</v>
      </c>
      <c r="D2020" s="3">
        <v>110</v>
      </c>
      <c r="E2020" s="3" t="str">
        <f>SUBSTITUTE(표2[[#This Row],[인천버스정보]],RIGHT(표2[[#This Row],[인천버스정보]],7),"")</f>
        <v>비선삼거리</v>
      </c>
      <c r="F2020">
        <f>INT(LEFT(RIGHT(표2[[#This Row],[인천버스정보]],6),5))</f>
        <v>43596</v>
      </c>
      <c r="G2020" s="3" t="str">
        <f>TEXT(VLOOKUP(표2[[#This Row],[BIS_NO]],표4[[정류소 번호]:[ISC 정류소 ID]],8,FALSE),0)</f>
        <v>2803609</v>
      </c>
      <c r="H2020" s="3">
        <f>VLOOKUP(INT(표2[[#This Row],[BIS_NO]]),표3[],2,FALSE)</f>
        <v>937</v>
      </c>
      <c r="I2020" s="3">
        <f>VLOOKUP(표2[[#This Row],[BIS_NO]],표4[[정류소 번호]:[ISC 정류소 ID]],2,FALSE)</f>
        <v>169000596</v>
      </c>
      <c r="J2020" s="1" t="s">
        <v>156</v>
      </c>
    </row>
    <row r="2021" spans="1:10">
      <c r="A2021">
        <v>165000504</v>
      </c>
      <c r="B2021" t="s">
        <v>22</v>
      </c>
      <c r="C2021" t="s">
        <v>17567</v>
      </c>
      <c r="D2021" s="3">
        <v>111</v>
      </c>
      <c r="E2021" s="3" t="str">
        <f>SUBSTITUTE(표2[[#This Row],[인천버스정보]],RIGHT(표2[[#This Row],[인천버스정보]],7),"")</f>
        <v>양왕마을</v>
      </c>
      <c r="F2021">
        <f>INT(LEFT(RIGHT(표2[[#This Row],[인천버스정보]],6),5))</f>
        <v>43927</v>
      </c>
      <c r="G2021" s="3" t="str">
        <f>TEXT(VLOOKUP(표2[[#This Row],[BIS_NO]],표4[[정류소 번호]:[ISC 정류소 ID]],8,FALSE),0)</f>
        <v>2806232</v>
      </c>
      <c r="H2021" s="3">
        <f>VLOOKUP(INT(표2[[#This Row],[BIS_NO]]),표3[],2,FALSE)</f>
        <v>3167</v>
      </c>
      <c r="I2021" s="3">
        <f>VLOOKUP(표2[[#This Row],[BIS_NO]],표4[[정류소 번호]:[ISC 정류소 ID]],2,FALSE)</f>
        <v>169000927</v>
      </c>
      <c r="J2021" s="1" t="s">
        <v>157</v>
      </c>
    </row>
    <row r="2022" spans="1:10">
      <c r="A2022">
        <v>165000504</v>
      </c>
      <c r="B2022" t="s">
        <v>22</v>
      </c>
      <c r="C2022" t="s">
        <v>17567</v>
      </c>
      <c r="D2022" s="3">
        <v>112</v>
      </c>
      <c r="E2022" s="3" t="str">
        <f>SUBSTITUTE(표2[[#This Row],[인천버스정보]],RIGHT(표2[[#This Row],[인천버스정보]],7),"")</f>
        <v>인산저수지</v>
      </c>
      <c r="F2022">
        <f>INT(LEFT(RIGHT(표2[[#This Row],[인천버스정보]],6),5))</f>
        <v>43354</v>
      </c>
      <c r="G2022" s="3" t="str">
        <f>TEXT(VLOOKUP(표2[[#This Row],[BIS_NO]],표4[[정류소 번호]:[ISC 정류소 ID]],8,FALSE),0)</f>
        <v>2803608</v>
      </c>
      <c r="H2022" s="3">
        <f>VLOOKUP(INT(표2[[#This Row],[BIS_NO]]),표3[],2,FALSE)</f>
        <v>3727</v>
      </c>
      <c r="I2022" s="3">
        <f>VLOOKUP(표2[[#This Row],[BIS_NO]],표4[[정류소 번호]:[ISC 정류소 ID]],2,FALSE)</f>
        <v>169000354</v>
      </c>
      <c r="J2022" s="1" t="s">
        <v>158</v>
      </c>
    </row>
    <row r="2023" spans="1:10">
      <c r="A2023">
        <v>165000504</v>
      </c>
      <c r="B2023" t="s">
        <v>22</v>
      </c>
      <c r="C2023" t="s">
        <v>17567</v>
      </c>
      <c r="D2023" s="3">
        <v>113</v>
      </c>
      <c r="E2023" s="3" t="str">
        <f>SUBSTITUTE(표2[[#This Row],[인천버스정보]],RIGHT(표2[[#This Row],[인천버스정보]],7),"")</f>
        <v>농업기술센터</v>
      </c>
      <c r="F2023">
        <f>INT(LEFT(RIGHT(표2[[#This Row],[인천버스정보]],6),5))</f>
        <v>43357</v>
      </c>
      <c r="G2023" s="3" t="str">
        <f>TEXT(VLOOKUP(표2[[#This Row],[BIS_NO]],표4[[정류소 번호]:[ISC 정류소 ID]],8,FALSE),0)</f>
        <v>2803607</v>
      </c>
      <c r="H2023" s="3">
        <f>VLOOKUP(INT(표2[[#This Row],[BIS_NO]]),표3[],2,FALSE)</f>
        <v>809</v>
      </c>
      <c r="I2023" s="3">
        <f>VLOOKUP(표2[[#This Row],[BIS_NO]],표4[[정류소 번호]:[ISC 정류소 ID]],2,FALSE)</f>
        <v>169000357</v>
      </c>
      <c r="J2023" s="1" t="s">
        <v>159</v>
      </c>
    </row>
    <row r="2024" spans="1:10">
      <c r="A2024">
        <v>165000504</v>
      </c>
      <c r="B2024" t="s">
        <v>22</v>
      </c>
      <c r="C2024" t="s">
        <v>17567</v>
      </c>
      <c r="D2024" s="3">
        <v>114</v>
      </c>
      <c r="E2024" s="3" t="str">
        <f>SUBSTITUTE(표2[[#This Row],[인천버스정보]],RIGHT(표2[[#This Row],[인천버스정보]],7),"")</f>
        <v>서문안</v>
      </c>
      <c r="F2024">
        <f>INT(LEFT(RIGHT(표2[[#This Row],[인천버스정보]],6),5))</f>
        <v>43584</v>
      </c>
      <c r="G2024" s="3" t="str">
        <f>TEXT(VLOOKUP(표2[[#This Row],[BIS_NO]],표4[[정류소 번호]:[ISC 정류소 ID]],8,FALSE),0)</f>
        <v>2803606</v>
      </c>
      <c r="H2024" s="3">
        <f>VLOOKUP(INT(표2[[#This Row],[BIS_NO]]),표3[],2,FALSE)</f>
        <v>3467</v>
      </c>
      <c r="I2024" s="3">
        <f>VLOOKUP(표2[[#This Row],[BIS_NO]],표4[[정류소 번호]:[ISC 정류소 ID]],2,FALSE)</f>
        <v>169000584</v>
      </c>
      <c r="J2024" s="1" t="s">
        <v>160</v>
      </c>
    </row>
    <row r="2025" spans="1:10">
      <c r="A2025">
        <v>165000504</v>
      </c>
      <c r="B2025" t="s">
        <v>22</v>
      </c>
      <c r="C2025" t="s">
        <v>17567</v>
      </c>
      <c r="D2025" s="3">
        <v>115</v>
      </c>
      <c r="E2025" s="3" t="str">
        <f>SUBSTITUTE(표2[[#This Row],[인천버스정보]],RIGHT(표2[[#This Row],[인천버스정보]],7),"")</f>
        <v>서문안주유소</v>
      </c>
      <c r="F2025">
        <f>INT(LEFT(RIGHT(표2[[#This Row],[인천버스정보]],6),5))</f>
        <v>43965</v>
      </c>
      <c r="G2025" s="3" t="str">
        <f>TEXT(VLOOKUP(표2[[#This Row],[BIS_NO]],표4[[정류소 번호]:[ISC 정류소 ID]],8,FALSE),0)</f>
        <v>2806297</v>
      </c>
      <c r="H2025" s="3">
        <f>VLOOKUP(INT(표2[[#This Row],[BIS_NO]]),표3[],2,FALSE)</f>
        <v>2712</v>
      </c>
      <c r="I2025" s="3">
        <f>VLOOKUP(표2[[#This Row],[BIS_NO]],표4[[정류소 번호]:[ISC 정류소 ID]],2,FALSE)</f>
        <v>169000965</v>
      </c>
      <c r="J2025" s="1" t="s">
        <v>161</v>
      </c>
    </row>
    <row r="2026" spans="1:10">
      <c r="A2026">
        <v>165000504</v>
      </c>
      <c r="B2026" t="s">
        <v>22</v>
      </c>
      <c r="C2026" t="s">
        <v>17567</v>
      </c>
      <c r="D2026" s="3">
        <v>116</v>
      </c>
      <c r="E2026" s="3" t="str">
        <f>SUBSTITUTE(표2[[#This Row],[인천버스정보]],RIGHT(표2[[#This Row],[인천버스정보]],7),"")</f>
        <v>농도원</v>
      </c>
      <c r="F2026">
        <f>INT(LEFT(RIGHT(표2[[#This Row],[인천버스정보]],6),5))</f>
        <v>43355</v>
      </c>
      <c r="G2026" s="3" t="str">
        <f>TEXT(VLOOKUP(표2[[#This Row],[BIS_NO]],표4[[정류소 번호]:[ISC 정류소 ID]],8,FALSE),0)</f>
        <v>2803616</v>
      </c>
      <c r="H2026" s="3">
        <f>VLOOKUP(INT(표2[[#This Row],[BIS_NO]]),표3[],2,FALSE)</f>
        <v>3728</v>
      </c>
      <c r="I2026" s="3">
        <f>VLOOKUP(표2[[#This Row],[BIS_NO]],표4[[정류소 번호]:[ISC 정류소 ID]],2,FALSE)</f>
        <v>169000355</v>
      </c>
      <c r="J2026" s="1" t="s">
        <v>162</v>
      </c>
    </row>
    <row r="2027" spans="1:10">
      <c r="A2027">
        <v>165000504</v>
      </c>
      <c r="B2027" t="s">
        <v>22</v>
      </c>
      <c r="C2027" t="s">
        <v>17567</v>
      </c>
      <c r="D2027" s="3">
        <v>117</v>
      </c>
      <c r="E2027" s="3" t="str">
        <f>SUBSTITUTE(표2[[#This Row],[인천버스정보]],RIGHT(표2[[#This Row],[인천버스정보]],7),"")</f>
        <v>안양대학교</v>
      </c>
      <c r="F2027">
        <f>INT(LEFT(RIGHT(표2[[#This Row],[인천버스정보]],6),5))</f>
        <v>43301</v>
      </c>
      <c r="G2027" s="3" t="str">
        <f>TEXT(VLOOKUP(표2[[#This Row],[BIS_NO]],표4[[정류소 번호]:[ISC 정류소 ID]],8,FALSE),0)</f>
        <v>2803853</v>
      </c>
      <c r="H2027" s="3">
        <f>VLOOKUP(INT(표2[[#This Row],[BIS_NO]]),표3[],2,FALSE)</f>
        <v>1106</v>
      </c>
      <c r="I2027" s="3">
        <f>VLOOKUP(표2[[#This Row],[BIS_NO]],표4[[정류소 번호]:[ISC 정류소 ID]],2,FALSE)</f>
        <v>169000301</v>
      </c>
      <c r="J2027" s="1" t="s">
        <v>163</v>
      </c>
    </row>
    <row r="2028" spans="1:10">
      <c r="A2028">
        <v>165000504</v>
      </c>
      <c r="B2028" t="s">
        <v>22</v>
      </c>
      <c r="C2028" t="s">
        <v>17567</v>
      </c>
      <c r="D2028" s="3">
        <v>118</v>
      </c>
      <c r="E2028" s="3" t="str">
        <f>SUBSTITUTE(표2[[#This Row],[인천버스정보]],RIGHT(표2[[#This Row],[인천버스정보]],7),"")</f>
        <v>메제미</v>
      </c>
      <c r="F2028">
        <f>INT(LEFT(RIGHT(표2[[#This Row],[인천버스정보]],6),5))</f>
        <v>43302</v>
      </c>
      <c r="G2028" s="3" t="str">
        <f>TEXT(VLOOKUP(표2[[#This Row],[BIS_NO]],표4[[정류소 번호]:[ISC 정류소 ID]],8,FALSE),0)</f>
        <v>2803850</v>
      </c>
      <c r="H2028" s="3">
        <f>VLOOKUP(INT(표2[[#This Row],[BIS_NO]]),표3[],2,FALSE)</f>
        <v>3354</v>
      </c>
      <c r="I2028" s="3">
        <f>VLOOKUP(표2[[#This Row],[BIS_NO]],표4[[정류소 번호]:[ISC 정류소 ID]],2,FALSE)</f>
        <v>169000302</v>
      </c>
      <c r="J2028" s="1" t="s">
        <v>164</v>
      </c>
    </row>
    <row r="2029" spans="1:10">
      <c r="A2029">
        <v>165000504</v>
      </c>
      <c r="B2029" t="s">
        <v>22</v>
      </c>
      <c r="C2029" t="s">
        <v>17567</v>
      </c>
      <c r="D2029" s="3">
        <v>119</v>
      </c>
      <c r="E2029" s="3" t="str">
        <f>SUBSTITUTE(표2[[#This Row],[인천버스정보]],RIGHT(표2[[#This Row],[인천버스정보]],7),"")</f>
        <v>돌성</v>
      </c>
      <c r="F2029">
        <f>INT(LEFT(RIGHT(표2[[#This Row],[인천버스정보]],6),5))</f>
        <v>43587</v>
      </c>
      <c r="G2029" s="3" t="str">
        <f>TEXT(VLOOKUP(표2[[#This Row],[BIS_NO]],표4[[정류소 번호]:[ISC 정류소 ID]],8,FALSE),0)</f>
        <v>2803617</v>
      </c>
      <c r="H2029" s="3">
        <f>VLOOKUP(INT(표2[[#This Row],[BIS_NO]]),표3[],2,FALSE)</f>
        <v>3468</v>
      </c>
      <c r="I2029" s="3">
        <f>VLOOKUP(표2[[#This Row],[BIS_NO]],표4[[정류소 번호]:[ISC 정류소 ID]],2,FALSE)</f>
        <v>169000587</v>
      </c>
      <c r="J2029" s="1" t="s">
        <v>165</v>
      </c>
    </row>
    <row r="2030" spans="1:10">
      <c r="A2030">
        <v>165000504</v>
      </c>
      <c r="B2030" t="s">
        <v>22</v>
      </c>
      <c r="C2030" t="s">
        <v>17567</v>
      </c>
      <c r="D2030" s="3">
        <v>120</v>
      </c>
      <c r="E2030" s="3" t="str">
        <f>SUBSTITUTE(표2[[#This Row],[인천버스정보]],RIGHT(표2[[#This Row],[인천버스정보]],7),"")</f>
        <v>구렁목</v>
      </c>
      <c r="F2030">
        <f>INT(LEFT(RIGHT(표2[[#This Row],[인천버스정보]],6),5))</f>
        <v>43950</v>
      </c>
      <c r="G2030" s="3" t="str">
        <f>TEXT(VLOOKUP(표2[[#This Row],[BIS_NO]],표4[[정류소 번호]:[ISC 정류소 ID]],8,FALSE),0)</f>
        <v>2806299</v>
      </c>
      <c r="H2030" s="3">
        <f>VLOOKUP(INT(표2[[#This Row],[BIS_NO]]),표3[],2,FALSE)</f>
        <v>3080</v>
      </c>
      <c r="I2030" s="3">
        <f>VLOOKUP(표2[[#This Row],[BIS_NO]],표4[[정류소 번호]:[ISC 정류소 ID]],2,FALSE)</f>
        <v>169000950</v>
      </c>
      <c r="J2030" s="1" t="s">
        <v>166</v>
      </c>
    </row>
    <row r="2031" spans="1:10">
      <c r="A2031">
        <v>165000504</v>
      </c>
      <c r="B2031" t="s">
        <v>22</v>
      </c>
      <c r="C2031" t="s">
        <v>17567</v>
      </c>
      <c r="D2031" s="3">
        <v>121</v>
      </c>
      <c r="E2031" s="3" t="str">
        <f>SUBSTITUTE(표2[[#This Row],[인천버스정보]],RIGHT(표2[[#This Row],[인천버스정보]],7),"")</f>
        <v>울레기</v>
      </c>
      <c r="F2031">
        <f>INT(LEFT(RIGHT(표2[[#This Row],[인천버스정보]],6),5))</f>
        <v>43548</v>
      </c>
      <c r="G2031" s="3" t="str">
        <f>TEXT(VLOOKUP(표2[[#This Row],[BIS_NO]],표4[[정류소 번호]:[ISC 정류소 ID]],8,FALSE),0)</f>
        <v>2803618</v>
      </c>
      <c r="H2031" s="3">
        <f>VLOOKUP(INT(표2[[#This Row],[BIS_NO]]),표3[],2,FALSE)</f>
        <v>3388</v>
      </c>
      <c r="I2031" s="3">
        <f>VLOOKUP(표2[[#This Row],[BIS_NO]],표4[[정류소 번호]:[ISC 정류소 ID]],2,FALSE)</f>
        <v>169000548</v>
      </c>
      <c r="J2031" s="1" t="s">
        <v>167</v>
      </c>
    </row>
    <row r="2032" spans="1:10">
      <c r="A2032">
        <v>165000504</v>
      </c>
      <c r="B2032" t="s">
        <v>22</v>
      </c>
      <c r="C2032" t="s">
        <v>17567</v>
      </c>
      <c r="D2032" s="3">
        <v>122</v>
      </c>
      <c r="E2032" s="3" t="str">
        <f>SUBSTITUTE(표2[[#This Row],[인천버스정보]],RIGHT(표2[[#This Row],[인천버스정보]],7),"")</f>
        <v>옥금말</v>
      </c>
      <c r="F2032">
        <f>INT(LEFT(RIGHT(표2[[#This Row],[인천버스정보]],6),5))</f>
        <v>43952</v>
      </c>
      <c r="G2032" s="3" t="str">
        <f>TEXT(VLOOKUP(표2[[#This Row],[BIS_NO]],표4[[정류소 번호]:[ISC 정류소 ID]],8,FALSE),0)</f>
        <v>2806300</v>
      </c>
      <c r="H2032" s="3">
        <f>VLOOKUP(INT(표2[[#This Row],[BIS_NO]]),표3[],2,FALSE)</f>
        <v>3082</v>
      </c>
      <c r="I2032" s="3">
        <f>VLOOKUP(표2[[#This Row],[BIS_NO]],표4[[정류소 번호]:[ISC 정류소 ID]],2,FALSE)</f>
        <v>169000952</v>
      </c>
      <c r="J2032" s="1" t="s">
        <v>168</v>
      </c>
    </row>
    <row r="2033" spans="1:10">
      <c r="A2033">
        <v>165000504</v>
      </c>
      <c r="B2033" t="s">
        <v>22</v>
      </c>
      <c r="C2033" t="s">
        <v>17567</v>
      </c>
      <c r="D2033" s="3">
        <v>123</v>
      </c>
      <c r="E2033" s="3" t="str">
        <f>SUBSTITUTE(표2[[#This Row],[인천버스정보]],RIGHT(표2[[#This Row],[인천버스정보]],7),"")</f>
        <v>찬우물</v>
      </c>
      <c r="F2033">
        <f>INT(LEFT(RIGHT(표2[[#This Row],[인천버스정보]],6),5))</f>
        <v>43048</v>
      </c>
      <c r="G2033" s="3" t="str">
        <f>TEXT(VLOOKUP(표2[[#This Row],[BIS_NO]],표4[[정류소 번호]:[ISC 정류소 ID]],8,FALSE),0)</f>
        <v>2803600</v>
      </c>
      <c r="H2033" s="3">
        <f>VLOOKUP(INT(표2[[#This Row],[BIS_NO]]),표3[],2,FALSE)</f>
        <v>835</v>
      </c>
      <c r="I2033" s="3">
        <f>VLOOKUP(표2[[#This Row],[BIS_NO]],표4[[정류소 번호]:[ISC 정류소 ID]],2,FALSE)</f>
        <v>169000048</v>
      </c>
      <c r="J2033" s="1" t="s">
        <v>169</v>
      </c>
    </row>
    <row r="2034" spans="1:10">
      <c r="A2034">
        <v>165000504</v>
      </c>
      <c r="B2034" t="s">
        <v>22</v>
      </c>
      <c r="C2034" t="s">
        <v>17567</v>
      </c>
      <c r="D2034" s="3">
        <v>124</v>
      </c>
      <c r="E2034" s="3" t="str">
        <f>SUBSTITUTE(표2[[#This Row],[인천버스정보]],RIGHT(표2[[#This Row],[인천버스정보]],7),"")</f>
        <v>세광아파트</v>
      </c>
      <c r="F2034">
        <f>INT(LEFT(RIGHT(표2[[#This Row],[인천버스정보]],6),5))</f>
        <v>43050</v>
      </c>
      <c r="G2034" s="3" t="str">
        <f>TEXT(VLOOKUP(표2[[#This Row],[BIS_NO]],표4[[정류소 번호]:[ISC 정류소 ID]],8,FALSE),0)</f>
        <v>2800273</v>
      </c>
      <c r="H2034" s="3">
        <f>VLOOKUP(INT(표2[[#This Row],[BIS_NO]]),표3[],2,FALSE)</f>
        <v>5693</v>
      </c>
      <c r="I2034" s="3">
        <f>VLOOKUP(표2[[#This Row],[BIS_NO]],표4[[정류소 번호]:[ISC 정류소 ID]],2,FALSE)</f>
        <v>169000050</v>
      </c>
      <c r="J2034" s="1" t="s">
        <v>170</v>
      </c>
    </row>
    <row r="2035" spans="1:10">
      <c r="A2035">
        <v>165000504</v>
      </c>
      <c r="B2035" t="s">
        <v>22</v>
      </c>
      <c r="C2035" t="s">
        <v>17567</v>
      </c>
      <c r="D2035" s="3">
        <v>125</v>
      </c>
      <c r="E2035" s="3" t="str">
        <f>SUBSTITUTE(표2[[#This Row],[인천버스정보]],RIGHT(표2[[#This Row],[인천버스정보]],7),"")</f>
        <v>세광2차아파트</v>
      </c>
      <c r="F2035">
        <f>INT(LEFT(RIGHT(표2[[#This Row],[인천버스정보]],6),5))</f>
        <v>43758</v>
      </c>
      <c r="G2035" s="3" t="str">
        <f>TEXT(VLOOKUP(표2[[#This Row],[BIS_NO]],표4[[정류소 번호]:[ISC 정류소 ID]],8,FALSE),0)</f>
        <v>2803601</v>
      </c>
      <c r="H2035" s="3">
        <f>VLOOKUP(INT(표2[[#This Row],[BIS_NO]]),표3[],2,FALSE)</f>
        <v>1350</v>
      </c>
      <c r="I2035" s="3">
        <f>VLOOKUP(표2[[#This Row],[BIS_NO]],표4[[정류소 번호]:[ISC 정류소 ID]],2,FALSE)</f>
        <v>169000758</v>
      </c>
      <c r="J2035" s="1" t="s">
        <v>171</v>
      </c>
    </row>
    <row r="2036" spans="1:10">
      <c r="A2036">
        <v>165000504</v>
      </c>
      <c r="B2036" t="s">
        <v>22</v>
      </c>
      <c r="C2036" t="s">
        <v>17567</v>
      </c>
      <c r="D2036" s="3">
        <v>126</v>
      </c>
      <c r="E2036" s="3" t="str">
        <f>SUBSTITUTE(표2[[#This Row],[인천버스정보]],RIGHT(표2[[#This Row],[인천버스정보]],7),"")</f>
        <v>창골</v>
      </c>
      <c r="F2036">
        <f>INT(LEFT(RIGHT(표2[[#This Row],[인천버스정보]],6),5))</f>
        <v>43549</v>
      </c>
      <c r="G2036" s="3" t="str">
        <f>TEXT(VLOOKUP(표2[[#This Row],[BIS_NO]],표4[[정류소 번호]:[ISC 정류소 ID]],8,FALSE),0)</f>
        <v>2804331</v>
      </c>
      <c r="H2036" s="3">
        <f>VLOOKUP(INT(표2[[#This Row],[BIS_NO]]),표3[],2,FALSE)</f>
        <v>797</v>
      </c>
      <c r="I2036" s="3">
        <f>VLOOKUP(표2[[#This Row],[BIS_NO]],표4[[정류소 번호]:[ISC 정류소 ID]],2,FALSE)</f>
        <v>169000549</v>
      </c>
      <c r="J2036" s="1" t="s">
        <v>172</v>
      </c>
    </row>
    <row r="2037" spans="1:10">
      <c r="A2037">
        <v>165000504</v>
      </c>
      <c r="B2037" t="s">
        <v>22</v>
      </c>
      <c r="C2037" t="s">
        <v>17567</v>
      </c>
      <c r="D2037" s="3">
        <v>127</v>
      </c>
      <c r="E2037" s="3" t="str">
        <f>SUBSTITUTE(표2[[#This Row],[인천버스정보]],RIGHT(표2[[#This Row],[인천버스정보]],7),"")</f>
        <v>대문리고개입구</v>
      </c>
      <c r="F2037">
        <f>INT(LEFT(RIGHT(표2[[#This Row],[인천버스정보]],6),5))</f>
        <v>43546</v>
      </c>
      <c r="G2037" s="3" t="str">
        <f>TEXT(VLOOKUP(표2[[#This Row],[BIS_NO]],표4[[정류소 번호]:[ISC 정류소 ID]],8,FALSE),0)</f>
        <v>2803581</v>
      </c>
      <c r="H2037" s="3">
        <f>VLOOKUP(INT(표2[[#This Row],[BIS_NO]]),표3[],2,FALSE)</f>
        <v>796</v>
      </c>
      <c r="I2037" s="3">
        <f>VLOOKUP(표2[[#This Row],[BIS_NO]],표4[[정류소 번호]:[ISC 정류소 ID]],2,FALSE)</f>
        <v>169000546</v>
      </c>
      <c r="J2037" s="1" t="s">
        <v>173</v>
      </c>
    </row>
    <row r="2038" spans="1:10">
      <c r="A2038">
        <v>165000504</v>
      </c>
      <c r="B2038" t="s">
        <v>22</v>
      </c>
      <c r="C2038" t="s">
        <v>17567</v>
      </c>
      <c r="D2038" s="3">
        <v>128</v>
      </c>
      <c r="E2038" s="3" t="str">
        <f>SUBSTITUTE(표2[[#This Row],[인천버스정보]],RIGHT(표2[[#This Row],[인천버스정보]],7),"")</f>
        <v>창리</v>
      </c>
      <c r="F2038">
        <f>INT(LEFT(RIGHT(표2[[#This Row],[인천버스정보]],6),5))</f>
        <v>43054</v>
      </c>
      <c r="G2038" s="3" t="str">
        <f>TEXT(VLOOKUP(표2[[#This Row],[BIS_NO]],표4[[정류소 번호]:[ISC 정류소 ID]],8,FALSE),0)</f>
        <v>2800271</v>
      </c>
      <c r="H2038" s="3">
        <f>VLOOKUP(INT(표2[[#This Row],[BIS_NO]]),표3[],2,FALSE)</f>
        <v>5325</v>
      </c>
      <c r="I2038" s="3">
        <f>VLOOKUP(표2[[#This Row],[BIS_NO]],표4[[정류소 번호]:[ISC 정류소 ID]],2,FALSE)</f>
        <v>169000054</v>
      </c>
      <c r="J2038" s="1" t="s">
        <v>174</v>
      </c>
    </row>
    <row r="2039" spans="1:10">
      <c r="A2039">
        <v>165000504</v>
      </c>
      <c r="B2039" t="s">
        <v>22</v>
      </c>
      <c r="C2039" t="s">
        <v>17567</v>
      </c>
      <c r="D2039" s="3">
        <v>129</v>
      </c>
      <c r="E2039" s="3" t="str">
        <f>SUBSTITUTE(표2[[#This Row],[인천버스정보]],RIGHT(표2[[#This Row],[인천버스정보]],7),"")</f>
        <v>강화장례식장</v>
      </c>
      <c r="F2039">
        <f>INT(LEFT(RIGHT(표2[[#This Row],[인천버스정보]],6),5))</f>
        <v>43946</v>
      </c>
      <c r="G2039" s="3" t="str">
        <f>TEXT(VLOOKUP(표2[[#This Row],[BIS_NO]],표4[[정류소 번호]:[ISC 정류소 ID]],8,FALSE),0)</f>
        <v>2807150</v>
      </c>
      <c r="H2039" s="3">
        <f>VLOOKUP(INT(표2[[#This Row],[BIS_NO]]),표3[],2,FALSE)</f>
        <v>3077</v>
      </c>
      <c r="I2039" s="3">
        <f>VLOOKUP(표2[[#This Row],[BIS_NO]],표4[[정류소 번호]:[ISC 정류소 ID]],2,FALSE)</f>
        <v>169000946</v>
      </c>
      <c r="J2039" s="1" t="s">
        <v>176</v>
      </c>
    </row>
    <row r="2040" spans="1:10">
      <c r="A2040">
        <v>165000504</v>
      </c>
      <c r="B2040" t="s">
        <v>22</v>
      </c>
      <c r="C2040" t="s">
        <v>17567</v>
      </c>
      <c r="D2040" s="3">
        <v>130</v>
      </c>
      <c r="E2040" s="3" t="str">
        <f>SUBSTITUTE(표2[[#This Row],[인천버스정보]],RIGHT(표2[[#This Row],[인천버스정보]],7),"")</f>
        <v>구보건소</v>
      </c>
      <c r="F2040">
        <f>INT(LEFT(RIGHT(표2[[#This Row],[인천버스정보]],6),5))</f>
        <v>43055</v>
      </c>
      <c r="G2040" s="3" t="str">
        <f>TEXT(VLOOKUP(표2[[#This Row],[BIS_NO]],표4[[정류소 번호]:[ISC 정류소 ID]],8,FALSE),0)</f>
        <v>2804581</v>
      </c>
      <c r="H2040" s="3">
        <f>VLOOKUP(INT(표2[[#This Row],[BIS_NO]]),표3[],2,FALSE)</f>
        <v>2963</v>
      </c>
      <c r="I2040" s="3">
        <f>VLOOKUP(표2[[#This Row],[BIS_NO]],표4[[정류소 번호]:[ISC 정류소 ID]],2,FALSE)</f>
        <v>169000055</v>
      </c>
      <c r="J2040" s="1" t="s">
        <v>177</v>
      </c>
    </row>
    <row r="2041" spans="1:10">
      <c r="A2041">
        <v>165000504</v>
      </c>
      <c r="B2041" t="s">
        <v>22</v>
      </c>
      <c r="C2041" t="s">
        <v>17567</v>
      </c>
      <c r="D2041" s="3">
        <v>131</v>
      </c>
      <c r="E2041" s="3" t="str">
        <f>SUBSTITUTE(표2[[#This Row],[인천버스정보]],RIGHT(표2[[#This Row],[인천버스정보]],7),"")</f>
        <v>강화문화원.종합전시관</v>
      </c>
      <c r="F2041">
        <f>INT(LEFT(RIGHT(표2[[#This Row],[인천버스정보]],6),5))</f>
        <v>43098</v>
      </c>
      <c r="G2041" s="3" t="str">
        <f>TEXT(VLOOKUP(표2[[#This Row],[BIS_NO]],표4[[정류소 번호]:[ISC 정류소 ID]],8,FALSE),0)</f>
        <v>2804582</v>
      </c>
      <c r="H2041" s="3">
        <f>VLOOKUP(INT(표2[[#This Row],[BIS_NO]]),표3[],2,FALSE)</f>
        <v>3663</v>
      </c>
      <c r="I2041" s="3">
        <f>VLOOKUP(표2[[#This Row],[BIS_NO]],표4[[정류소 번호]:[ISC 정류소 ID]],2,FALSE)</f>
        <v>169000098</v>
      </c>
      <c r="J2041" s="1" t="s">
        <v>178</v>
      </c>
    </row>
    <row r="2042" spans="1:10">
      <c r="A2042">
        <v>165000504</v>
      </c>
      <c r="B2042" t="s">
        <v>22</v>
      </c>
      <c r="C2042" t="s">
        <v>17567</v>
      </c>
      <c r="D2042" s="3">
        <v>132</v>
      </c>
      <c r="E2042" s="3" t="str">
        <f>SUBSTITUTE(표2[[#This Row],[인천버스정보]],RIGHT(표2[[#This Row],[인천버스정보]],7),"")</f>
        <v>수협</v>
      </c>
      <c r="F2042">
        <f>INT(LEFT(RIGHT(표2[[#This Row],[인천버스정보]],6),5))</f>
        <v>43062</v>
      </c>
      <c r="G2042" s="3" t="str">
        <f>TEXT(VLOOKUP(표2[[#This Row],[BIS_NO]],표4[[정류소 번호]:[ISC 정류소 ID]],8,FALSE),0)</f>
        <v>2800267</v>
      </c>
      <c r="H2042" s="3">
        <f>VLOOKUP(INT(표2[[#This Row],[BIS_NO]]),표3[],2,FALSE)</f>
        <v>2967</v>
      </c>
      <c r="I2042" s="3">
        <f>VLOOKUP(표2[[#This Row],[BIS_NO]],표4[[정류소 번호]:[ISC 정류소 ID]],2,FALSE)</f>
        <v>169000062</v>
      </c>
      <c r="J2042" s="1" t="s">
        <v>179</v>
      </c>
    </row>
    <row r="2043" spans="1:10">
      <c r="A2043">
        <v>165000504</v>
      </c>
      <c r="B2043" t="s">
        <v>22</v>
      </c>
      <c r="C2043" t="s">
        <v>17567</v>
      </c>
      <c r="D2043" s="3">
        <v>133</v>
      </c>
      <c r="E2043" s="3" t="str">
        <f>SUBSTITUTE(표2[[#This Row],[인천버스정보]],RIGHT(표2[[#This Row],[인천버스정보]],7),"")</f>
        <v>풍물시장</v>
      </c>
      <c r="F2043">
        <f>INT(LEFT(RIGHT(표2[[#This Row],[인천버스정보]],6),5))</f>
        <v>43941</v>
      </c>
      <c r="G2043" s="3" t="str">
        <f>TEXT(VLOOKUP(표2[[#This Row],[BIS_NO]],표4[[정류소 번호]:[ISC 정류소 ID]],8,FALSE),0)</f>
        <v>2804032</v>
      </c>
      <c r="H2043" s="3">
        <f>VLOOKUP(INT(표2[[#This Row],[BIS_NO]]),표3[],2,FALSE)</f>
        <v>3181</v>
      </c>
      <c r="I2043" s="3">
        <f>VLOOKUP(표2[[#This Row],[BIS_NO]],표4[[정류소 번호]:[ISC 정류소 ID]],2,FALSE)</f>
        <v>169000941</v>
      </c>
      <c r="J2043" s="1" t="s">
        <v>180</v>
      </c>
    </row>
    <row r="2044" spans="1:10">
      <c r="A2044">
        <v>165000504</v>
      </c>
      <c r="B2044" t="s">
        <v>22</v>
      </c>
      <c r="C2044" t="s">
        <v>17567</v>
      </c>
      <c r="D2044" s="3">
        <v>134</v>
      </c>
      <c r="E2044" s="3" t="str">
        <f>SUBSTITUTE(표2[[#This Row],[인천버스정보]],RIGHT(표2[[#This Row],[인천버스정보]],7),"")</f>
        <v>강화터미널</v>
      </c>
      <c r="F2044">
        <f>INT(LEFT(RIGHT(표2[[#This Row],[인천버스정보]],6),5))</f>
        <v>43058</v>
      </c>
      <c r="G2044" s="3" t="str">
        <f>TEXT(VLOOKUP(표2[[#This Row],[BIS_NO]],표4[[정류소 번호]:[ISC 정류소 ID]],8,FALSE),0)</f>
        <v>2800269</v>
      </c>
      <c r="H2044" s="3">
        <f>VLOOKUP(INT(표2[[#This Row],[BIS_NO]]),표3[],2,FALSE)</f>
        <v>837</v>
      </c>
      <c r="I2044" s="3">
        <f>VLOOKUP(표2[[#This Row],[BIS_NO]],표4[[정류소 번호]:[ISC 정류소 ID]],2,FALSE)</f>
        <v>169000058</v>
      </c>
      <c r="J2044" s="1" t="s">
        <v>65</v>
      </c>
    </row>
    <row r="2045" spans="1:10">
      <c r="A2045">
        <v>165000505</v>
      </c>
      <c r="B2045" t="s">
        <v>23</v>
      </c>
      <c r="C2045" t="s">
        <v>17568</v>
      </c>
      <c r="D2045" s="3">
        <v>1</v>
      </c>
      <c r="E2045" s="3" t="str">
        <f>SUBSTITUTE(표2[[#This Row],[인천버스정보]],RIGHT(표2[[#This Row],[인천버스정보]],7),"")</f>
        <v>강화터미널</v>
      </c>
      <c r="F2045">
        <f>INT(LEFT(RIGHT(표2[[#This Row],[인천버스정보]],6),5))</f>
        <v>43058</v>
      </c>
      <c r="G2045" s="3" t="str">
        <f>TEXT(VLOOKUP(표2[[#This Row],[BIS_NO]],표4[[정류소 번호]:[ISC 정류소 ID]],8,FALSE),0)</f>
        <v>2800269</v>
      </c>
      <c r="H2045" s="3">
        <f>VLOOKUP(INT(표2[[#This Row],[BIS_NO]]),표3[],2,FALSE)</f>
        <v>837</v>
      </c>
      <c r="I2045" s="3">
        <f>VLOOKUP(표2[[#This Row],[BIS_NO]],표4[[정류소 번호]:[ISC 정류소 ID]],2,FALSE)</f>
        <v>169000058</v>
      </c>
      <c r="J2045" s="1" t="s">
        <v>65</v>
      </c>
    </row>
    <row r="2046" spans="1:10">
      <c r="A2046">
        <v>165000505</v>
      </c>
      <c r="B2046" t="s">
        <v>23</v>
      </c>
      <c r="C2046" t="s">
        <v>17568</v>
      </c>
      <c r="D2046" s="3">
        <v>2</v>
      </c>
      <c r="E2046" s="3" t="str">
        <f>SUBSTITUTE(표2[[#This Row],[인천버스정보]],RIGHT(표2[[#This Row],[인천버스정보]],7),"")</f>
        <v>강화장례식장</v>
      </c>
      <c r="F2046">
        <f>INT(LEFT(RIGHT(표2[[#This Row],[인천버스정보]],6),5))</f>
        <v>43918</v>
      </c>
      <c r="G2046" s="3" t="str">
        <f>TEXT(VLOOKUP(표2[[#This Row],[BIS_NO]],표4[[정류소 번호]:[ISC 정류소 ID]],8,FALSE),0)</f>
        <v>2805488</v>
      </c>
      <c r="H2046" s="3">
        <f>VLOOKUP(INT(표2[[#This Row],[BIS_NO]]),표3[],2,FALSE)</f>
        <v>1181</v>
      </c>
      <c r="I2046" s="3">
        <f>VLOOKUP(표2[[#This Row],[BIS_NO]],표4[[정류소 번호]:[ISC 정류소 ID]],2,FALSE)</f>
        <v>169000918</v>
      </c>
      <c r="J2046" s="1" t="s">
        <v>66</v>
      </c>
    </row>
    <row r="2047" spans="1:10">
      <c r="A2047">
        <v>165000505</v>
      </c>
      <c r="B2047" t="s">
        <v>23</v>
      </c>
      <c r="C2047" t="s">
        <v>17568</v>
      </c>
      <c r="D2047" s="3">
        <v>3</v>
      </c>
      <c r="E2047" s="3" t="str">
        <f>SUBSTITUTE(표2[[#This Row],[인천버스정보]],RIGHT(표2[[#This Row],[인천버스정보]],7),"")</f>
        <v>창리</v>
      </c>
      <c r="F2047">
        <f>INT(LEFT(RIGHT(표2[[#This Row],[인천버스정보]],6),5))</f>
        <v>43053</v>
      </c>
      <c r="G2047" s="3" t="str">
        <f>TEXT(VLOOKUP(표2[[#This Row],[BIS_NO]],표4[[정류소 번호]:[ISC 정류소 ID]],8,FALSE),0)</f>
        <v>2800272</v>
      </c>
      <c r="H2047" s="3">
        <f>VLOOKUP(INT(표2[[#This Row],[BIS_NO]]),표3[],2,FALSE)</f>
        <v>4679</v>
      </c>
      <c r="I2047" s="3">
        <f>VLOOKUP(표2[[#This Row],[BIS_NO]],표4[[정류소 번호]:[ISC 정류소 ID]],2,FALSE)</f>
        <v>169000053</v>
      </c>
      <c r="J2047" s="1" t="s">
        <v>68</v>
      </c>
    </row>
    <row r="2048" spans="1:10">
      <c r="A2048">
        <v>165000505</v>
      </c>
      <c r="B2048" t="s">
        <v>23</v>
      </c>
      <c r="C2048" t="s">
        <v>17568</v>
      </c>
      <c r="D2048" s="3">
        <v>4</v>
      </c>
      <c r="E2048" s="3" t="str">
        <f>SUBSTITUTE(표2[[#This Row],[인천버스정보]],RIGHT(표2[[#This Row],[인천버스정보]],7),"")</f>
        <v>창리</v>
      </c>
      <c r="F2048">
        <f>INT(LEFT(RIGHT(표2[[#This Row],[인천버스정보]],6),5))</f>
        <v>43052</v>
      </c>
      <c r="G2048" s="3" t="str">
        <f>TEXT(VLOOKUP(표2[[#This Row],[BIS_NO]],표4[[정류소 번호]:[ISC 정류소 ID]],8,FALSE),0)</f>
        <v>2803582</v>
      </c>
      <c r="H2048" s="3">
        <f>VLOOKUP(INT(표2[[#This Row],[BIS_NO]]),표3[],2,FALSE)</f>
        <v>4588</v>
      </c>
      <c r="I2048" s="3">
        <f>VLOOKUP(표2[[#This Row],[BIS_NO]],표4[[정류소 번호]:[ISC 정류소 ID]],2,FALSE)</f>
        <v>169000052</v>
      </c>
      <c r="J2048" s="1" t="s">
        <v>69</v>
      </c>
    </row>
    <row r="2049" spans="1:10">
      <c r="A2049">
        <v>165000505</v>
      </c>
      <c r="B2049" t="s">
        <v>23</v>
      </c>
      <c r="C2049" t="s">
        <v>17568</v>
      </c>
      <c r="D2049" s="3">
        <v>5</v>
      </c>
      <c r="E2049" s="3" t="str">
        <f>SUBSTITUTE(표2[[#This Row],[인천버스정보]],RIGHT(표2[[#This Row],[인천버스정보]],7),"")</f>
        <v>경기주유소</v>
      </c>
      <c r="F2049">
        <f>INT(LEFT(RIGHT(표2[[#This Row],[인천버스정보]],6),5))</f>
        <v>43051</v>
      </c>
      <c r="G2049" s="3" t="str">
        <f>TEXT(VLOOKUP(표2[[#This Row],[BIS_NO]],표4[[정류소 번호]:[ISC 정류소 ID]],8,FALSE),0)</f>
        <v>2803603</v>
      </c>
      <c r="H2049" s="3">
        <f>VLOOKUP(INT(표2[[#This Row],[BIS_NO]]),표3[],2,FALSE)</f>
        <v>880</v>
      </c>
      <c r="I2049" s="3">
        <f>VLOOKUP(표2[[#This Row],[BIS_NO]],표4[[정류소 번호]:[ISC 정류소 ID]],2,FALSE)</f>
        <v>169000051</v>
      </c>
      <c r="J2049" s="1" t="s">
        <v>70</v>
      </c>
    </row>
    <row r="2050" spans="1:10">
      <c r="A2050">
        <v>165000505</v>
      </c>
      <c r="B2050" t="s">
        <v>23</v>
      </c>
      <c r="C2050" t="s">
        <v>17568</v>
      </c>
      <c r="D2050" s="3">
        <v>6</v>
      </c>
      <c r="E2050" s="3" t="str">
        <f>SUBSTITUTE(표2[[#This Row],[인천버스정보]],RIGHT(표2[[#This Row],[인천버스정보]],7),"")</f>
        <v>세광2차아파트</v>
      </c>
      <c r="F2050">
        <f>INT(LEFT(RIGHT(표2[[#This Row],[인천버스정보]],6),5))</f>
        <v>43857</v>
      </c>
      <c r="G2050" s="3" t="str">
        <f>TEXT(VLOOKUP(표2[[#This Row],[BIS_NO]],표4[[정류소 번호]:[ISC 정류소 ID]],8,FALSE),0)</f>
        <v>2803602</v>
      </c>
      <c r="H2050" s="3">
        <f>VLOOKUP(INT(표2[[#This Row],[BIS_NO]]),표3[],2,FALSE)</f>
        <v>1346</v>
      </c>
      <c r="I2050" s="3">
        <f>VLOOKUP(표2[[#This Row],[BIS_NO]],표4[[정류소 번호]:[ISC 정류소 ID]],2,FALSE)</f>
        <v>169000857</v>
      </c>
      <c r="J2050" s="1" t="s">
        <v>71</v>
      </c>
    </row>
    <row r="2051" spans="1:10">
      <c r="A2051">
        <v>165000505</v>
      </c>
      <c r="B2051" t="s">
        <v>23</v>
      </c>
      <c r="C2051" t="s">
        <v>17568</v>
      </c>
      <c r="D2051" s="3">
        <v>7</v>
      </c>
      <c r="E2051" s="3" t="str">
        <f>SUBSTITUTE(표2[[#This Row],[인천버스정보]],RIGHT(표2[[#This Row],[인천버스정보]],7),"")</f>
        <v>세광아파트</v>
      </c>
      <c r="F2051">
        <f>INT(LEFT(RIGHT(표2[[#This Row],[인천버스정보]],6),5))</f>
        <v>43049</v>
      </c>
      <c r="G2051" s="3" t="str">
        <f>TEXT(VLOOKUP(표2[[#This Row],[BIS_NO]],표4[[정류소 번호]:[ISC 정류소 ID]],8,FALSE),0)</f>
        <v>2800274</v>
      </c>
      <c r="H2051" s="3">
        <f>VLOOKUP(INT(표2[[#This Row],[BIS_NO]]),표3[],2,FALSE)</f>
        <v>5442</v>
      </c>
      <c r="I2051" s="3">
        <f>VLOOKUP(표2[[#This Row],[BIS_NO]],표4[[정류소 번호]:[ISC 정류소 ID]],2,FALSE)</f>
        <v>169000049</v>
      </c>
      <c r="J2051" s="1" t="s">
        <v>72</v>
      </c>
    </row>
    <row r="2052" spans="1:10">
      <c r="A2052">
        <v>165000505</v>
      </c>
      <c r="B2052" t="s">
        <v>23</v>
      </c>
      <c r="C2052" t="s">
        <v>17568</v>
      </c>
      <c r="D2052" s="3">
        <v>8</v>
      </c>
      <c r="E2052" s="3" t="str">
        <f>SUBSTITUTE(표2[[#This Row],[인천버스정보]],RIGHT(표2[[#This Row],[인천버스정보]],7),"")</f>
        <v>찬우물약수터</v>
      </c>
      <c r="F2052">
        <f>INT(LEFT(RIGHT(표2[[#This Row],[인천버스정보]],6),5))</f>
        <v>43851</v>
      </c>
      <c r="G2052" s="3" t="str">
        <f>TEXT(VLOOKUP(표2[[#This Row],[BIS_NO]],표4[[정류소 번호]:[ISC 정류소 ID]],8,FALSE),0)</f>
        <v>2803847</v>
      </c>
      <c r="H2052" s="3">
        <f>VLOOKUP(INT(표2[[#This Row],[BIS_NO]]),표3[],2,FALSE)</f>
        <v>1345</v>
      </c>
      <c r="I2052" s="3">
        <f>VLOOKUP(표2[[#This Row],[BIS_NO]],표4[[정류소 번호]:[ISC 정류소 ID]],2,FALSE)</f>
        <v>169000851</v>
      </c>
      <c r="J2052" s="1" t="s">
        <v>73</v>
      </c>
    </row>
    <row r="2053" spans="1:10">
      <c r="A2053">
        <v>165000505</v>
      </c>
      <c r="B2053" t="s">
        <v>23</v>
      </c>
      <c r="C2053" t="s">
        <v>17568</v>
      </c>
      <c r="D2053" s="3">
        <v>9</v>
      </c>
      <c r="E2053" s="3" t="str">
        <f>SUBSTITUTE(표2[[#This Row],[인천버스정보]],RIGHT(표2[[#This Row],[인천버스정보]],7),"")</f>
        <v>옥금말</v>
      </c>
      <c r="F2053">
        <f>INT(LEFT(RIGHT(표2[[#This Row],[인천버스정보]],6),5))</f>
        <v>43953</v>
      </c>
      <c r="G2053" s="3" t="str">
        <f>TEXT(VLOOKUP(표2[[#This Row],[BIS_NO]],표4[[정류소 번호]:[ISC 정류소 ID]],8,FALSE),0)</f>
        <v>2806301</v>
      </c>
      <c r="H2053" s="3">
        <f>VLOOKUP(INT(표2[[#This Row],[BIS_NO]]),표3[],2,FALSE)</f>
        <v>4079</v>
      </c>
      <c r="I2053" s="3">
        <f>VLOOKUP(표2[[#This Row],[BIS_NO]],표4[[정류소 번호]:[ISC 정류소 ID]],2,FALSE)</f>
        <v>169000953</v>
      </c>
      <c r="J2053" s="1" t="s">
        <v>74</v>
      </c>
    </row>
    <row r="2054" spans="1:10">
      <c r="A2054">
        <v>165000505</v>
      </c>
      <c r="B2054" t="s">
        <v>23</v>
      </c>
      <c r="C2054" t="s">
        <v>17568</v>
      </c>
      <c r="D2054" s="3">
        <v>10</v>
      </c>
      <c r="E2054" s="3" t="str">
        <f>SUBSTITUTE(표2[[#This Row],[인천버스정보]],RIGHT(표2[[#This Row],[인천버스정보]],7),"")</f>
        <v>울레기</v>
      </c>
      <c r="F2054">
        <f>INT(LEFT(RIGHT(표2[[#This Row],[인천버스정보]],6),5))</f>
        <v>43179</v>
      </c>
      <c r="G2054" s="3" t="str">
        <f>TEXT(VLOOKUP(표2[[#This Row],[BIS_NO]],표4[[정류소 번호]:[ISC 정류소 ID]],8,FALSE),0)</f>
        <v>2803848</v>
      </c>
      <c r="H2054" s="3">
        <f>VLOOKUP(INT(표2[[#This Row],[BIS_NO]]),표3[],2,FALSE)</f>
        <v>3580</v>
      </c>
      <c r="I2054" s="3">
        <f>VLOOKUP(표2[[#This Row],[BIS_NO]],표4[[정류소 번호]:[ISC 정류소 ID]],2,FALSE)</f>
        <v>169000179</v>
      </c>
      <c r="J2054" s="1" t="s">
        <v>75</v>
      </c>
    </row>
    <row r="2055" spans="1:10">
      <c r="A2055">
        <v>165000505</v>
      </c>
      <c r="B2055" t="s">
        <v>23</v>
      </c>
      <c r="C2055" t="s">
        <v>17568</v>
      </c>
      <c r="D2055" s="3">
        <v>11</v>
      </c>
      <c r="E2055" s="3" t="str">
        <f>SUBSTITUTE(표2[[#This Row],[인천버스정보]],RIGHT(표2[[#This Row],[인천버스정보]],7),"")</f>
        <v>구렁목</v>
      </c>
      <c r="F2055">
        <f>INT(LEFT(RIGHT(표2[[#This Row],[인천버스정보]],6),5))</f>
        <v>43951</v>
      </c>
      <c r="G2055" s="3" t="str">
        <f>TEXT(VLOOKUP(표2[[#This Row],[BIS_NO]],표4[[정류소 번호]:[ISC 정류소 ID]],8,FALSE),0)</f>
        <v>2806298</v>
      </c>
      <c r="H2055" s="3">
        <f>VLOOKUP(INT(표2[[#This Row],[BIS_NO]]),표3[],2,FALSE)</f>
        <v>3081</v>
      </c>
      <c r="I2055" s="3">
        <f>VLOOKUP(표2[[#This Row],[BIS_NO]],표4[[정류소 번호]:[ISC 정류소 ID]],2,FALSE)</f>
        <v>169000951</v>
      </c>
      <c r="J2055" s="1" t="s">
        <v>76</v>
      </c>
    </row>
    <row r="2056" spans="1:10">
      <c r="A2056">
        <v>165000505</v>
      </c>
      <c r="B2056" t="s">
        <v>23</v>
      </c>
      <c r="C2056" t="s">
        <v>17568</v>
      </c>
      <c r="D2056" s="3">
        <v>12</v>
      </c>
      <c r="E2056" s="3" t="str">
        <f>SUBSTITUTE(표2[[#This Row],[인천버스정보]],RIGHT(표2[[#This Row],[인천버스정보]],7),"")</f>
        <v>돌성</v>
      </c>
      <c r="F2056">
        <f>INT(LEFT(RIGHT(표2[[#This Row],[인천버스정보]],6),5))</f>
        <v>43364</v>
      </c>
      <c r="G2056" s="3" t="str">
        <f>TEXT(VLOOKUP(표2[[#This Row],[BIS_NO]],표4[[정류소 번호]:[ISC 정류소 ID]],8,FALSE),0)</f>
        <v>2803849</v>
      </c>
      <c r="H2056" s="3">
        <f>VLOOKUP(INT(표2[[#This Row],[BIS_NO]]),표3[],2,FALSE)</f>
        <v>3732</v>
      </c>
      <c r="I2056" s="3">
        <f>VLOOKUP(표2[[#This Row],[BIS_NO]],표4[[정류소 번호]:[ISC 정류소 ID]],2,FALSE)</f>
        <v>169000364</v>
      </c>
      <c r="J2056" s="1" t="s">
        <v>77</v>
      </c>
    </row>
    <row r="2057" spans="1:10">
      <c r="A2057">
        <v>165000505</v>
      </c>
      <c r="B2057" t="s">
        <v>23</v>
      </c>
      <c r="C2057" t="s">
        <v>17568</v>
      </c>
      <c r="D2057" s="3">
        <v>13</v>
      </c>
      <c r="E2057" s="3" t="str">
        <f>SUBSTITUTE(표2[[#This Row],[인천버스정보]],RIGHT(표2[[#This Row],[인천버스정보]],7),"")</f>
        <v>메제미</v>
      </c>
      <c r="F2057">
        <f>INT(LEFT(RIGHT(표2[[#This Row],[인천버스정보]],6),5))</f>
        <v>43598</v>
      </c>
      <c r="G2057" s="3" t="str">
        <f>TEXT(VLOOKUP(표2[[#This Row],[BIS_NO]],표4[[정류소 번호]:[ISC 정류소 ID]],8,FALSE),0)</f>
        <v>2803851</v>
      </c>
      <c r="H2057" s="3">
        <f>VLOOKUP(INT(표2[[#This Row],[BIS_NO]]),표3[],2,FALSE)</f>
        <v>3472</v>
      </c>
      <c r="I2057" s="3">
        <f>VLOOKUP(표2[[#This Row],[BIS_NO]],표4[[정류소 번호]:[ISC 정류소 ID]],2,FALSE)</f>
        <v>169000598</v>
      </c>
      <c r="J2057" s="1" t="s">
        <v>78</v>
      </c>
    </row>
    <row r="2058" spans="1:10">
      <c r="A2058">
        <v>165000505</v>
      </c>
      <c r="B2058" t="s">
        <v>23</v>
      </c>
      <c r="C2058" t="s">
        <v>17568</v>
      </c>
      <c r="D2058" s="3">
        <v>14</v>
      </c>
      <c r="E2058" s="3" t="str">
        <f>SUBSTITUTE(표2[[#This Row],[인천버스정보]],RIGHT(표2[[#This Row],[인천버스정보]],7),"")</f>
        <v>안양대학교</v>
      </c>
      <c r="F2058">
        <f>INT(LEFT(RIGHT(표2[[#This Row],[인천버스정보]],6),5))</f>
        <v>43177</v>
      </c>
      <c r="G2058" s="3" t="str">
        <f>TEXT(VLOOKUP(표2[[#This Row],[BIS_NO]],표4[[정류소 번호]:[ISC 정류소 ID]],8,FALSE),0)</f>
        <v>2803852</v>
      </c>
      <c r="H2058" s="3">
        <f>VLOOKUP(INT(표2[[#This Row],[BIS_NO]]),표3[],2,FALSE)</f>
        <v>788</v>
      </c>
      <c r="I2058" s="3">
        <f>VLOOKUP(표2[[#This Row],[BIS_NO]],표4[[정류소 번호]:[ISC 정류소 ID]],2,FALSE)</f>
        <v>169000177</v>
      </c>
      <c r="J2058" s="1" t="s">
        <v>79</v>
      </c>
    </row>
    <row r="2059" spans="1:10">
      <c r="A2059">
        <v>165000505</v>
      </c>
      <c r="B2059" t="s">
        <v>23</v>
      </c>
      <c r="C2059" t="s">
        <v>17568</v>
      </c>
      <c r="D2059" s="3">
        <v>15</v>
      </c>
      <c r="E2059" s="3" t="str">
        <f>SUBSTITUTE(표2[[#This Row],[인천버스정보]],RIGHT(표2[[#This Row],[인천버스정보]],7),"")</f>
        <v>농도원</v>
      </c>
      <c r="F2059">
        <f>INT(LEFT(RIGHT(표2[[#This Row],[인천버스정보]],6),5))</f>
        <v>43178</v>
      </c>
      <c r="G2059" s="3" t="str">
        <f>TEXT(VLOOKUP(표2[[#This Row],[BIS_NO]],표4[[정류소 번호]:[ISC 정류소 ID]],8,FALSE),0)</f>
        <v>2803854</v>
      </c>
      <c r="H2059" s="3">
        <f>VLOOKUP(INT(표2[[#This Row],[BIS_NO]]),표3[],2,FALSE)</f>
        <v>3579</v>
      </c>
      <c r="I2059" s="3">
        <f>VLOOKUP(표2[[#This Row],[BIS_NO]],표4[[정류소 번호]:[ISC 정류소 ID]],2,FALSE)</f>
        <v>169000178</v>
      </c>
      <c r="J2059" s="1" t="s">
        <v>80</v>
      </c>
    </row>
    <row r="2060" spans="1:10">
      <c r="A2060">
        <v>165000505</v>
      </c>
      <c r="B2060" t="s">
        <v>23</v>
      </c>
      <c r="C2060" t="s">
        <v>17568</v>
      </c>
      <c r="D2060" s="3">
        <v>16</v>
      </c>
      <c r="E2060" s="3" t="str">
        <f>SUBSTITUTE(표2[[#This Row],[인천버스정보]],RIGHT(표2[[#This Row],[인천버스정보]],7),"")</f>
        <v>서문안주유소</v>
      </c>
      <c r="F2060">
        <f>INT(LEFT(RIGHT(표2[[#This Row],[인천버스정보]],6),5))</f>
        <v>43966</v>
      </c>
      <c r="G2060" s="3" t="str">
        <f>TEXT(VLOOKUP(표2[[#This Row],[BIS_NO]],표4[[정류소 번호]:[ISC 정류소 ID]],8,FALSE),0)</f>
        <v>2806296</v>
      </c>
      <c r="H2060" s="3">
        <f>VLOOKUP(INT(표2[[#This Row],[BIS_NO]]),표3[],2,FALSE)</f>
        <v>2713</v>
      </c>
      <c r="I2060" s="3">
        <f>VLOOKUP(표2[[#This Row],[BIS_NO]],표4[[정류소 번호]:[ISC 정류소 ID]],2,FALSE)</f>
        <v>169000966</v>
      </c>
      <c r="J2060" s="1" t="s">
        <v>81</v>
      </c>
    </row>
    <row r="2061" spans="1:10">
      <c r="A2061">
        <v>165000505</v>
      </c>
      <c r="B2061" t="s">
        <v>23</v>
      </c>
      <c r="C2061" t="s">
        <v>17568</v>
      </c>
      <c r="D2061" s="3">
        <v>17</v>
      </c>
      <c r="E2061" s="3" t="str">
        <f>SUBSTITUTE(표2[[#This Row],[인천버스정보]],RIGHT(표2[[#This Row],[인천버스정보]],7),"")</f>
        <v>서문안</v>
      </c>
      <c r="F2061">
        <f>INT(LEFT(RIGHT(표2[[#This Row],[인천버스정보]],6),5))</f>
        <v>43385</v>
      </c>
      <c r="G2061" s="3" t="str">
        <f>TEXT(VLOOKUP(표2[[#This Row],[BIS_NO]],표4[[정류소 번호]:[ISC 정류소 ID]],8,FALSE),0)</f>
        <v>2803605</v>
      </c>
      <c r="H2061" s="3">
        <f>VLOOKUP(INT(표2[[#This Row],[BIS_NO]]),표3[],2,FALSE)</f>
        <v>3944</v>
      </c>
      <c r="I2061" s="3">
        <f>VLOOKUP(표2[[#This Row],[BIS_NO]],표4[[정류소 번호]:[ISC 정류소 ID]],2,FALSE)</f>
        <v>169000385</v>
      </c>
      <c r="J2061" s="1" t="s">
        <v>82</v>
      </c>
    </row>
    <row r="2062" spans="1:10">
      <c r="A2062">
        <v>165000505</v>
      </c>
      <c r="B2062" t="s">
        <v>23</v>
      </c>
      <c r="C2062" t="s">
        <v>17568</v>
      </c>
      <c r="D2062" s="3">
        <v>18</v>
      </c>
      <c r="E2062" s="3" t="str">
        <f>SUBSTITUTE(표2[[#This Row],[인천버스정보]],RIGHT(표2[[#This Row],[인천버스정보]],7),"")</f>
        <v>농업기술센터</v>
      </c>
      <c r="F2062">
        <f>INT(LEFT(RIGHT(표2[[#This Row],[인천버스정보]],6),5))</f>
        <v>43573</v>
      </c>
      <c r="G2062" s="3" t="str">
        <f>TEXT(VLOOKUP(표2[[#This Row],[BIS_NO]],표4[[정류소 번호]:[ISC 정류소 ID]],8,FALSE),0)</f>
        <v>2803855</v>
      </c>
      <c r="H2062" s="3">
        <f>VLOOKUP(INT(표2[[#This Row],[BIS_NO]]),표3[],2,FALSE)</f>
        <v>802</v>
      </c>
      <c r="I2062" s="3">
        <f>VLOOKUP(표2[[#This Row],[BIS_NO]],표4[[정류소 번호]:[ISC 정류소 ID]],2,FALSE)</f>
        <v>169000573</v>
      </c>
      <c r="J2062" s="1" t="s">
        <v>83</v>
      </c>
    </row>
    <row r="2063" spans="1:10">
      <c r="A2063">
        <v>165000505</v>
      </c>
      <c r="B2063" t="s">
        <v>23</v>
      </c>
      <c r="C2063" t="s">
        <v>17568</v>
      </c>
      <c r="D2063" s="3">
        <v>19</v>
      </c>
      <c r="E2063" s="3" t="str">
        <f>SUBSTITUTE(표2[[#This Row],[인천버스정보]],RIGHT(표2[[#This Row],[인천버스정보]],7),"")</f>
        <v>인산저수지</v>
      </c>
      <c r="F2063">
        <f>INT(LEFT(RIGHT(표2[[#This Row],[인천버스정보]],6),5))</f>
        <v>43575</v>
      </c>
      <c r="G2063" s="3" t="str">
        <f>TEXT(VLOOKUP(표2[[#This Row],[BIS_NO]],표4[[정류소 번호]:[ISC 정류소 ID]],8,FALSE),0)</f>
        <v>2803856</v>
      </c>
      <c r="H2063" s="3">
        <f>VLOOKUP(INT(표2[[#This Row],[BIS_NO]]),표3[],2,FALSE)</f>
        <v>3464</v>
      </c>
      <c r="I2063" s="3">
        <f>VLOOKUP(표2[[#This Row],[BIS_NO]],표4[[정류소 번호]:[ISC 정류소 ID]],2,FALSE)</f>
        <v>169000575</v>
      </c>
      <c r="J2063" s="1" t="s">
        <v>84</v>
      </c>
    </row>
    <row r="2064" spans="1:10">
      <c r="A2064">
        <v>165000505</v>
      </c>
      <c r="B2064" t="s">
        <v>23</v>
      </c>
      <c r="C2064" t="s">
        <v>17568</v>
      </c>
      <c r="D2064" s="3">
        <v>20</v>
      </c>
      <c r="E2064" s="3" t="str">
        <f>SUBSTITUTE(표2[[#This Row],[인천버스정보]],RIGHT(표2[[#This Row],[인천버스정보]],7),"")</f>
        <v>양왕마을</v>
      </c>
      <c r="F2064">
        <f>INT(LEFT(RIGHT(표2[[#This Row],[인천버스정보]],6),5))</f>
        <v>43928</v>
      </c>
      <c r="G2064" s="3" t="str">
        <f>TEXT(VLOOKUP(표2[[#This Row],[BIS_NO]],표4[[정류소 번호]:[ISC 정류소 ID]],8,FALSE),0)</f>
        <v>2806231</v>
      </c>
      <c r="H2064" s="3">
        <f>VLOOKUP(INT(표2[[#This Row],[BIS_NO]]),표3[],2,FALSE)</f>
        <v>3168</v>
      </c>
      <c r="I2064" s="3">
        <f>VLOOKUP(표2[[#This Row],[BIS_NO]],표4[[정류소 번호]:[ISC 정류소 ID]],2,FALSE)</f>
        <v>169000928</v>
      </c>
      <c r="J2064" s="1" t="s">
        <v>85</v>
      </c>
    </row>
    <row r="2065" spans="1:10">
      <c r="A2065">
        <v>165000505</v>
      </c>
      <c r="B2065" t="s">
        <v>23</v>
      </c>
      <c r="C2065" t="s">
        <v>17568</v>
      </c>
      <c r="D2065" s="3">
        <v>21</v>
      </c>
      <c r="E2065" s="3" t="str">
        <f>SUBSTITUTE(표2[[#This Row],[인천버스정보]],RIGHT(표2[[#This Row],[인천버스정보]],7),"")</f>
        <v>비선삼거리</v>
      </c>
      <c r="F2065">
        <f>INT(LEFT(RIGHT(표2[[#This Row],[인천버스정보]],6),5))</f>
        <v>43547</v>
      </c>
      <c r="G2065" s="3" t="str">
        <f>TEXT(VLOOKUP(표2[[#This Row],[BIS_NO]],표4[[정류소 번호]:[ISC 정류소 ID]],8,FALSE),0)</f>
        <v>2803857</v>
      </c>
      <c r="H2065" s="3">
        <f>VLOOKUP(INT(표2[[#This Row],[BIS_NO]]),표3[],2,FALSE)</f>
        <v>799</v>
      </c>
      <c r="I2065" s="3">
        <f>VLOOKUP(표2[[#This Row],[BIS_NO]],표4[[정류소 번호]:[ISC 정류소 ID]],2,FALSE)</f>
        <v>169000547</v>
      </c>
      <c r="J2065" s="1" t="s">
        <v>86</v>
      </c>
    </row>
    <row r="2066" spans="1:10">
      <c r="A2066">
        <v>165000505</v>
      </c>
      <c r="B2066" t="s">
        <v>23</v>
      </c>
      <c r="C2066" t="s">
        <v>17568</v>
      </c>
      <c r="D2066" s="3">
        <v>22</v>
      </c>
      <c r="E2066" s="3" t="str">
        <f>SUBSTITUTE(표2[[#This Row],[인천버스정보]],RIGHT(표2[[#This Row],[인천버스정보]],7),"")</f>
        <v>능미</v>
      </c>
      <c r="F2066">
        <f>INT(LEFT(RIGHT(표2[[#This Row],[인천버스정보]],6),5))</f>
        <v>43922</v>
      </c>
      <c r="G2066" s="3" t="str">
        <f>TEXT(VLOOKUP(표2[[#This Row],[BIS_NO]],표4[[정류소 번호]:[ISC 정류소 ID]],8,FALSE),0)</f>
        <v>2806293</v>
      </c>
      <c r="H2066" s="3">
        <f>VLOOKUP(INT(표2[[#This Row],[BIS_NO]]),표3[],2,FALSE)</f>
        <v>2971</v>
      </c>
      <c r="I2066" s="3">
        <f>VLOOKUP(표2[[#This Row],[BIS_NO]],표4[[정류소 번호]:[ISC 정류소 ID]],2,FALSE)</f>
        <v>169000922</v>
      </c>
      <c r="J2066" s="1" t="s">
        <v>87</v>
      </c>
    </row>
    <row r="2067" spans="1:10">
      <c r="A2067">
        <v>165000505</v>
      </c>
      <c r="B2067" t="s">
        <v>23</v>
      </c>
      <c r="C2067" t="s">
        <v>17568</v>
      </c>
      <c r="D2067" s="3">
        <v>23</v>
      </c>
      <c r="E2067" s="3" t="str">
        <f>SUBSTITUTE(표2[[#This Row],[인천버스정보]],RIGHT(표2[[#This Row],[인천버스정보]],7),"")</f>
        <v>느티나무</v>
      </c>
      <c r="F2067">
        <f>INT(LEFT(RIGHT(표2[[#This Row],[인천버스정보]],6),5))</f>
        <v>43182</v>
      </c>
      <c r="G2067" s="3" t="str">
        <f>TEXT(VLOOKUP(표2[[#This Row],[BIS_NO]],표4[[정류소 번호]:[ISC 정류소 ID]],8,FALSE),0)</f>
        <v>2804201</v>
      </c>
      <c r="H2067" s="3">
        <f>VLOOKUP(INT(표2[[#This Row],[BIS_NO]]),표3[],2,FALSE)</f>
        <v>2738</v>
      </c>
      <c r="I2067" s="3">
        <f>VLOOKUP(표2[[#This Row],[BIS_NO]],표4[[정류소 번호]:[ISC 정류소 ID]],2,FALSE)</f>
        <v>169000182</v>
      </c>
      <c r="J2067" s="1" t="s">
        <v>88</v>
      </c>
    </row>
    <row r="2068" spans="1:10">
      <c r="A2068">
        <v>165000505</v>
      </c>
      <c r="B2068" t="s">
        <v>23</v>
      </c>
      <c r="C2068" t="s">
        <v>17568</v>
      </c>
      <c r="D2068" s="3">
        <v>24</v>
      </c>
      <c r="E2068" s="3" t="str">
        <f>SUBSTITUTE(표2[[#This Row],[인천버스정보]],RIGHT(표2[[#This Row],[인천버스정보]],7),"")</f>
        <v>서성</v>
      </c>
      <c r="F2068">
        <f>INT(LEFT(RIGHT(표2[[#This Row],[인천버스정보]],6),5))</f>
        <v>43234</v>
      </c>
      <c r="G2068" s="3" t="str">
        <f>TEXT(VLOOKUP(표2[[#This Row],[BIS_NO]],표4[[정류소 번호]:[ISC 정류소 ID]],8,FALSE),0)</f>
        <v>2806291</v>
      </c>
      <c r="H2068" s="3">
        <f>VLOOKUP(INT(표2[[#This Row],[BIS_NO]]),표3[],2,FALSE)</f>
        <v>2425</v>
      </c>
      <c r="I2068" s="3">
        <f>VLOOKUP(표2[[#This Row],[BIS_NO]],표4[[정류소 번호]:[ISC 정류소 ID]],2,FALSE)</f>
        <v>169000234</v>
      </c>
      <c r="J2068" s="1" t="s">
        <v>89</v>
      </c>
    </row>
    <row r="2069" spans="1:10">
      <c r="A2069">
        <v>165000505</v>
      </c>
      <c r="B2069" t="s">
        <v>23</v>
      </c>
      <c r="C2069" t="s">
        <v>17568</v>
      </c>
      <c r="D2069" s="3">
        <v>25</v>
      </c>
      <c r="E2069" s="3" t="str">
        <f>SUBSTITUTE(표2[[#This Row],[인천버스정보]],RIGHT(표2[[#This Row],[인천버스정보]],7),"")</f>
        <v>주택마을</v>
      </c>
      <c r="F2069">
        <f>INT(LEFT(RIGHT(표2[[#This Row],[인천버스정보]],6),5))</f>
        <v>90230</v>
      </c>
      <c r="G2069" s="3" t="str">
        <f>TEXT(VLOOKUP(표2[[#This Row],[BIS_NO]],표4[[정류소 번호]:[ISC 정류소 ID]],8,FALSE),0)</f>
        <v>2807291</v>
      </c>
      <c r="H2069" s="3">
        <f>VLOOKUP(INT(표2[[#This Row],[BIS_NO]]),표3[],2,FALSE)</f>
        <v>3183</v>
      </c>
      <c r="I2069" s="3">
        <f>VLOOKUP(표2[[#This Row],[BIS_NO]],표4[[정류소 번호]:[ISC 정류소 ID]],2,FALSE)</f>
        <v>169001230</v>
      </c>
      <c r="J2069" s="1" t="s">
        <v>90</v>
      </c>
    </row>
    <row r="2070" spans="1:10">
      <c r="A2070">
        <v>165000505</v>
      </c>
      <c r="B2070" t="s">
        <v>23</v>
      </c>
      <c r="C2070" t="s">
        <v>17568</v>
      </c>
      <c r="D2070" s="3">
        <v>26</v>
      </c>
      <c r="E2070" s="3" t="str">
        <f>SUBSTITUTE(표2[[#This Row],[인천버스정보]],RIGHT(표2[[#This Row],[인천버스정보]],7),"")</f>
        <v>황골</v>
      </c>
      <c r="F2070">
        <f>INT(LEFT(RIGHT(표2[[#This Row],[인천버스정보]],6),5))</f>
        <v>43992</v>
      </c>
      <c r="G2070" s="3" t="str">
        <f>TEXT(VLOOKUP(표2[[#This Row],[BIS_NO]],표4[[정류소 번호]:[ISC 정류소 ID]],8,FALSE),0)</f>
        <v>2804203</v>
      </c>
      <c r="H2070" s="3">
        <f>VLOOKUP(INT(표2[[#This Row],[BIS_NO]]),표3[],2,FALSE)</f>
        <v>3283</v>
      </c>
      <c r="I2070" s="3">
        <f>VLOOKUP(표2[[#This Row],[BIS_NO]],표4[[정류소 번호]:[ISC 정류소 ID]],2,FALSE)</f>
        <v>169000992</v>
      </c>
      <c r="J2070" s="1" t="s">
        <v>91</v>
      </c>
    </row>
    <row r="2071" spans="1:10">
      <c r="A2071">
        <v>165000505</v>
      </c>
      <c r="B2071" t="s">
        <v>23</v>
      </c>
      <c r="C2071" t="s">
        <v>17568</v>
      </c>
      <c r="D2071" s="3">
        <v>27</v>
      </c>
      <c r="E2071" s="3" t="str">
        <f>SUBSTITUTE(표2[[#This Row],[인천버스정보]],RIGHT(표2[[#This Row],[인천버스정보]],7),"")</f>
        <v>야곡</v>
      </c>
      <c r="F2071">
        <f>INT(LEFT(RIGHT(표2[[#This Row],[인천버스정보]],6),5))</f>
        <v>43292</v>
      </c>
      <c r="G2071" s="3" t="str">
        <f>TEXT(VLOOKUP(표2[[#This Row],[BIS_NO]],표4[[정류소 번호]:[ISC 정류소 ID]],8,FALSE),0)</f>
        <v>2804206</v>
      </c>
      <c r="H2071" s="3">
        <f>VLOOKUP(INT(표2[[#This Row],[BIS_NO]]),표3[],2,FALSE)</f>
        <v>3349</v>
      </c>
      <c r="I2071" s="3">
        <f>VLOOKUP(표2[[#This Row],[BIS_NO]],표4[[정류소 번호]:[ISC 정류소 ID]],2,FALSE)</f>
        <v>169000292</v>
      </c>
      <c r="J2071" s="1" t="s">
        <v>92</v>
      </c>
    </row>
    <row r="2072" spans="1:10">
      <c r="A2072">
        <v>165000505</v>
      </c>
      <c r="B2072" t="s">
        <v>23</v>
      </c>
      <c r="C2072" t="s">
        <v>17568</v>
      </c>
      <c r="D2072" s="3">
        <v>28</v>
      </c>
      <c r="E2072" s="3" t="str">
        <f>SUBSTITUTE(표2[[#This Row],[인천버스정보]],RIGHT(표2[[#This Row],[인천버스정보]],7),"")</f>
        <v>누촌</v>
      </c>
      <c r="F2072">
        <f>INT(LEFT(RIGHT(표2[[#This Row],[인천버스정보]],6),5))</f>
        <v>43238</v>
      </c>
      <c r="G2072" s="3" t="str">
        <f>TEXT(VLOOKUP(표2[[#This Row],[BIS_NO]],표4[[정류소 번호]:[ISC 정류소 ID]],8,FALSE),0)</f>
        <v>2804332</v>
      </c>
      <c r="H2072" s="3">
        <f>VLOOKUP(INT(표2[[#This Row],[BIS_NO]]),표3[],2,FALSE)</f>
        <v>2427</v>
      </c>
      <c r="I2072" s="3">
        <f>VLOOKUP(표2[[#This Row],[BIS_NO]],표4[[정류소 번호]:[ISC 정류소 ID]],2,FALSE)</f>
        <v>169000238</v>
      </c>
      <c r="J2072" s="1" t="s">
        <v>93</v>
      </c>
    </row>
    <row r="2073" spans="1:10">
      <c r="A2073">
        <v>165000505</v>
      </c>
      <c r="B2073" t="s">
        <v>23</v>
      </c>
      <c r="C2073" t="s">
        <v>17568</v>
      </c>
      <c r="D2073" s="3">
        <v>29</v>
      </c>
      <c r="E2073" s="3" t="str">
        <f>SUBSTITUTE(표2[[#This Row],[인천버스정보]],RIGHT(표2[[#This Row],[인천버스정보]],7),"")</f>
        <v>외포1리</v>
      </c>
      <c r="F2073">
        <f>INT(LEFT(RIGHT(표2[[#This Row],[인천버스정보]],6),5))</f>
        <v>43283</v>
      </c>
      <c r="G2073" s="3" t="str">
        <f>TEXT(VLOOKUP(표2[[#This Row],[BIS_NO]],표4[[정류소 번호]:[ISC 정류소 ID]],8,FALSE),0)</f>
        <v>2804208</v>
      </c>
      <c r="H2073" s="3">
        <f>VLOOKUP(INT(표2[[#This Row],[BIS_NO]]),표3[],2,FALSE)</f>
        <v>3347</v>
      </c>
      <c r="I2073" s="3">
        <f>VLOOKUP(표2[[#This Row],[BIS_NO]],표4[[정류소 번호]:[ISC 정류소 ID]],2,FALSE)</f>
        <v>169000283</v>
      </c>
      <c r="J2073" s="1" t="s">
        <v>94</v>
      </c>
    </row>
    <row r="2074" spans="1:10">
      <c r="A2074">
        <v>165000505</v>
      </c>
      <c r="B2074" t="s">
        <v>23</v>
      </c>
      <c r="C2074" t="s">
        <v>17568</v>
      </c>
      <c r="D2074" s="3">
        <v>30</v>
      </c>
      <c r="E2074" s="3" t="str">
        <f>SUBSTITUTE(표2[[#This Row],[인천버스정보]],RIGHT(표2[[#This Row],[인천버스정보]],7),"")</f>
        <v>외주</v>
      </c>
      <c r="F2074">
        <f>INT(LEFT(RIGHT(표2[[#This Row],[인천버스정보]],6),5))</f>
        <v>43241</v>
      </c>
      <c r="G2074" s="3" t="str">
        <f>TEXT(VLOOKUP(표2[[#This Row],[BIS_NO]],표4[[정류소 번호]:[ISC 정류소 ID]],8,FALSE),0)</f>
        <v>2804210</v>
      </c>
      <c r="H2074" s="3">
        <f>VLOOKUP(INT(표2[[#This Row],[BIS_NO]]),표3[],2,FALSE)</f>
        <v>2438</v>
      </c>
      <c r="I2074" s="3">
        <f>VLOOKUP(표2[[#This Row],[BIS_NO]],표4[[정류소 번호]:[ISC 정류소 ID]],2,FALSE)</f>
        <v>169000241</v>
      </c>
      <c r="J2074" s="1" t="s">
        <v>95</v>
      </c>
    </row>
    <row r="2075" spans="1:10">
      <c r="A2075">
        <v>165000505</v>
      </c>
      <c r="B2075" t="s">
        <v>23</v>
      </c>
      <c r="C2075" t="s">
        <v>17568</v>
      </c>
      <c r="D2075" s="3">
        <v>31</v>
      </c>
      <c r="E2075" s="3" t="str">
        <f>SUBSTITUTE(표2[[#This Row],[인천버스정보]],RIGHT(표2[[#This Row],[인천버스정보]],7),"")</f>
        <v>소게</v>
      </c>
      <c r="F2075">
        <f>INT(LEFT(RIGHT(표2[[#This Row],[인천버스정보]],6),5))</f>
        <v>43185</v>
      </c>
      <c r="G2075" s="3" t="str">
        <f>TEXT(VLOOKUP(표2[[#This Row],[BIS_NO]],표4[[정류소 번호]:[ISC 정류소 ID]],8,FALSE),0)</f>
        <v>2804212</v>
      </c>
      <c r="H2075" s="3">
        <f>VLOOKUP(INT(표2[[#This Row],[BIS_NO]]),표3[],2,FALSE)</f>
        <v>2741</v>
      </c>
      <c r="I2075" s="3">
        <f>VLOOKUP(표2[[#This Row],[BIS_NO]],표4[[정류소 번호]:[ISC 정류소 ID]],2,FALSE)</f>
        <v>169000185</v>
      </c>
      <c r="J2075" s="1" t="s">
        <v>96</v>
      </c>
    </row>
    <row r="2076" spans="1:10">
      <c r="A2076">
        <v>165000505</v>
      </c>
      <c r="B2076" t="s">
        <v>23</v>
      </c>
      <c r="C2076" t="s">
        <v>17568</v>
      </c>
      <c r="D2076" s="3">
        <v>32</v>
      </c>
      <c r="E2076" s="3" t="str">
        <f>SUBSTITUTE(표2[[#This Row],[인천버스정보]],RIGHT(표2[[#This Row],[인천버스정보]],7),"")</f>
        <v>외포삼거리</v>
      </c>
      <c r="F2076">
        <f>INT(LEFT(RIGHT(표2[[#This Row],[인천버스정보]],6),5))</f>
        <v>43285</v>
      </c>
      <c r="G2076" s="3" t="str">
        <f>TEXT(VLOOKUP(표2[[#This Row],[BIS_NO]],표4[[정류소 번호]:[ISC 정류소 ID]],8,FALSE),0)</f>
        <v>2804579</v>
      </c>
      <c r="H2076" s="3">
        <f>VLOOKUP(INT(표2[[#This Row],[BIS_NO]]),표3[],2,FALSE)</f>
        <v>3955</v>
      </c>
      <c r="I2076" s="3">
        <f>VLOOKUP(표2[[#This Row],[BIS_NO]],표4[[정류소 번호]:[ISC 정류소 ID]],2,FALSE)</f>
        <v>169000285</v>
      </c>
      <c r="J2076" s="1" t="s">
        <v>97</v>
      </c>
    </row>
    <row r="2077" spans="1:10">
      <c r="A2077">
        <v>165000505</v>
      </c>
      <c r="B2077" t="s">
        <v>23</v>
      </c>
      <c r="C2077" t="s">
        <v>17568</v>
      </c>
      <c r="D2077" s="3">
        <v>33</v>
      </c>
      <c r="E2077" s="3" t="str">
        <f>SUBSTITUTE(표2[[#This Row],[인천버스정보]],RIGHT(표2[[#This Row],[인천버스정보]],7),"")</f>
        <v>외포리</v>
      </c>
      <c r="F2077">
        <f>INT(LEFT(RIGHT(표2[[#This Row],[인천버스정보]],6),5))</f>
        <v>43556</v>
      </c>
      <c r="G2077" s="3" t="str">
        <f>TEXT(VLOOKUP(표2[[#This Row],[BIS_NO]],표4[[정류소 번호]:[ISC 정류소 ID]],8,FALSE),0)</f>
        <v>2803703</v>
      </c>
      <c r="H2077" s="3">
        <f>VLOOKUP(INT(표2[[#This Row],[BIS_NO]]),표3[],2,FALSE)</f>
        <v>3457</v>
      </c>
      <c r="I2077" s="3">
        <f>VLOOKUP(표2[[#This Row],[BIS_NO]],표4[[정류소 번호]:[ISC 정류소 ID]],2,FALSE)</f>
        <v>169000556</v>
      </c>
      <c r="J2077" s="1" t="s">
        <v>98</v>
      </c>
    </row>
    <row r="2078" spans="1:10">
      <c r="A2078">
        <v>165000505</v>
      </c>
      <c r="B2078" t="s">
        <v>23</v>
      </c>
      <c r="C2078" t="s">
        <v>17568</v>
      </c>
      <c r="D2078" s="3">
        <v>34</v>
      </c>
      <c r="E2078" s="3" t="str">
        <f>SUBSTITUTE(표2[[#This Row],[인천버스정보]],RIGHT(표2[[#This Row],[인천버스정보]],7),"")</f>
        <v>연안여객터미널</v>
      </c>
      <c r="F2078">
        <f>INT(LEFT(RIGHT(표2[[#This Row],[인천버스정보]],6),5))</f>
        <v>90116</v>
      </c>
      <c r="G2078" s="3" t="str">
        <f>TEXT(VLOOKUP(표2[[#This Row],[BIS_NO]],표4[[정류소 번호]:[ISC 정류소 ID]],8,FALSE),0)</f>
        <v>2806885</v>
      </c>
      <c r="H2078" s="3">
        <f>VLOOKUP(INT(표2[[#This Row],[BIS_NO]]),표3[],2,FALSE)</f>
        <v>4080</v>
      </c>
      <c r="I2078" s="3">
        <f>VLOOKUP(표2[[#This Row],[BIS_NO]],표4[[정류소 번호]:[ISC 정류소 ID]],2,FALSE)</f>
        <v>169001116</v>
      </c>
      <c r="J2078" s="1" t="s">
        <v>99</v>
      </c>
    </row>
    <row r="2079" spans="1:10">
      <c r="A2079">
        <v>165000505</v>
      </c>
      <c r="B2079" t="s">
        <v>23</v>
      </c>
      <c r="C2079" t="s">
        <v>17568</v>
      </c>
      <c r="D2079" s="3">
        <v>35</v>
      </c>
      <c r="E2079" s="3" t="str">
        <f>SUBSTITUTE(표2[[#This Row],[인천버스정보]],RIGHT(표2[[#This Row],[인천버스정보]],7),"")</f>
        <v>망양돈대</v>
      </c>
      <c r="F2079">
        <f>INT(LEFT(RIGHT(표2[[#This Row],[인천버스정보]],6),5))</f>
        <v>90224</v>
      </c>
      <c r="G2079" s="3" t="str">
        <f>TEXT(VLOOKUP(표2[[#This Row],[BIS_NO]],표4[[정류소 번호]:[ISC 정류소 ID]],8,FALSE),0)</f>
        <v>2807292</v>
      </c>
      <c r="H2079" s="3">
        <f>VLOOKUP(INT(표2[[#This Row],[BIS_NO]]),표3[],2,FALSE)</f>
        <v>3631</v>
      </c>
      <c r="I2079" s="3">
        <f>VLOOKUP(표2[[#This Row],[BIS_NO]],표4[[정류소 번호]:[ISC 정류소 ID]],2,FALSE)</f>
        <v>169001224</v>
      </c>
      <c r="J2079" s="1" t="s">
        <v>100</v>
      </c>
    </row>
    <row r="2080" spans="1:10">
      <c r="A2080">
        <v>165000505</v>
      </c>
      <c r="B2080" t="s">
        <v>23</v>
      </c>
      <c r="C2080" t="s">
        <v>17568</v>
      </c>
      <c r="D2080" s="3">
        <v>36</v>
      </c>
      <c r="E2080" s="3" t="str">
        <f>SUBSTITUTE(표2[[#This Row],[인천버스정보]],RIGHT(표2[[#This Row],[인천버스정보]],7),"")</f>
        <v>대정</v>
      </c>
      <c r="F2080">
        <f>INT(LEFT(RIGHT(표2[[#This Row],[인천버스정보]],6),5))</f>
        <v>90117</v>
      </c>
      <c r="G2080" s="3" t="str">
        <f>TEXT(VLOOKUP(표2[[#This Row],[BIS_NO]],표4[[정류소 번호]:[ISC 정류소 ID]],8,FALSE),0)</f>
        <v>2806887</v>
      </c>
      <c r="H2080" s="3">
        <f>VLOOKUP(INT(표2[[#This Row],[BIS_NO]]),표3[],2,FALSE)</f>
        <v>3099</v>
      </c>
      <c r="I2080" s="3">
        <f>VLOOKUP(표2[[#This Row],[BIS_NO]],표4[[정류소 번호]:[ISC 정류소 ID]],2,FALSE)</f>
        <v>169001117</v>
      </c>
      <c r="J2080" s="1" t="s">
        <v>101</v>
      </c>
    </row>
    <row r="2081" spans="1:10">
      <c r="A2081">
        <v>165000505</v>
      </c>
      <c r="B2081" t="s">
        <v>23</v>
      </c>
      <c r="C2081" t="s">
        <v>17568</v>
      </c>
      <c r="D2081" s="3">
        <v>37</v>
      </c>
      <c r="E2081" s="3" t="str">
        <f>SUBSTITUTE(표2[[#This Row],[인천버스정보]],RIGHT(표2[[#This Row],[인천버스정보]],7),"")</f>
        <v>허튼개</v>
      </c>
      <c r="F2081">
        <f>INT(LEFT(RIGHT(표2[[#This Row],[인천버스정보]],6),5))</f>
        <v>90119</v>
      </c>
      <c r="G2081" s="3" t="str">
        <f>TEXT(VLOOKUP(표2[[#This Row],[BIS_NO]],표4[[정류소 번호]:[ISC 정류소 ID]],8,FALSE),0)</f>
        <v>2806889</v>
      </c>
      <c r="H2081" s="3">
        <f>VLOOKUP(INT(표2[[#This Row],[BIS_NO]]),표3[],2,FALSE)</f>
        <v>3101</v>
      </c>
      <c r="I2081" s="3">
        <f>VLOOKUP(표2[[#This Row],[BIS_NO]],표4[[정류소 번호]:[ISC 정류소 ID]],2,FALSE)</f>
        <v>169001119</v>
      </c>
      <c r="J2081" s="1" t="s">
        <v>102</v>
      </c>
    </row>
    <row r="2082" spans="1:10">
      <c r="A2082">
        <v>165000505</v>
      </c>
      <c r="B2082" t="s">
        <v>23</v>
      </c>
      <c r="C2082" t="s">
        <v>17568</v>
      </c>
      <c r="D2082" s="3">
        <v>38</v>
      </c>
      <c r="E2082" s="3" t="str">
        <f>SUBSTITUTE(표2[[#This Row],[인천버스정보]],RIGHT(표2[[#This Row],[인천버스정보]],7),"")</f>
        <v>석모대교(외포리방향)</v>
      </c>
      <c r="F2082">
        <f>INT(LEFT(RIGHT(표2[[#This Row],[인천버스정보]],6),5))</f>
        <v>90121</v>
      </c>
      <c r="G2082" s="3" t="str">
        <f>TEXT(VLOOKUP(표2[[#This Row],[BIS_NO]],표4[[정류소 번호]:[ISC 정류소 ID]],8,FALSE),0)</f>
        <v>2806892</v>
      </c>
      <c r="H2082" s="3">
        <f>VLOOKUP(INT(표2[[#This Row],[BIS_NO]]),표3[],2,FALSE)</f>
        <v>3103</v>
      </c>
      <c r="I2082" s="3">
        <f>VLOOKUP(표2[[#This Row],[BIS_NO]],표4[[정류소 번호]:[ISC 정류소 ID]],2,FALSE)</f>
        <v>169001121</v>
      </c>
      <c r="J2082" s="1" t="s">
        <v>103</v>
      </c>
    </row>
    <row r="2083" spans="1:10">
      <c r="A2083">
        <v>165000505</v>
      </c>
      <c r="B2083" t="s">
        <v>23</v>
      </c>
      <c r="C2083" t="s">
        <v>17568</v>
      </c>
      <c r="D2083" s="3">
        <v>39</v>
      </c>
      <c r="E2083" s="3" t="str">
        <f>SUBSTITUTE(표2[[#This Row],[인천버스정보]],RIGHT(표2[[#This Row],[인천버스정보]],7),"")</f>
        <v>석모대교(석포리방향)</v>
      </c>
      <c r="F2083">
        <f>INT(LEFT(RIGHT(표2[[#This Row],[인천버스정보]],6),5))</f>
        <v>90140</v>
      </c>
      <c r="G2083" s="3" t="str">
        <f>TEXT(VLOOKUP(표2[[#This Row],[BIS_NO]],표4[[정류소 번호]:[ISC 정류소 ID]],8,FALSE),0)</f>
        <v>2807113</v>
      </c>
      <c r="H2083" s="3">
        <f>VLOOKUP(INT(표2[[#This Row],[BIS_NO]]),표3[],2,FALSE)</f>
        <v>2788</v>
      </c>
      <c r="I2083" s="3">
        <f>VLOOKUP(표2[[#This Row],[BIS_NO]],표4[[정류소 번호]:[ISC 정류소 ID]],2,FALSE)</f>
        <v>169001140</v>
      </c>
      <c r="J2083" s="1" t="s">
        <v>16702</v>
      </c>
    </row>
    <row r="2084" spans="1:10">
      <c r="A2084">
        <v>165000505</v>
      </c>
      <c r="B2084" t="s">
        <v>23</v>
      </c>
      <c r="C2084" t="s">
        <v>17568</v>
      </c>
      <c r="D2084" s="3">
        <v>40</v>
      </c>
      <c r="E2084" s="3" t="str">
        <f>SUBSTITUTE(표2[[#This Row],[인천버스정보]],RIGHT(표2[[#This Row],[인천버스정보]],7),"")</f>
        <v>석모대교전망대</v>
      </c>
      <c r="F2084">
        <f>INT(LEFT(RIGHT(표2[[#This Row],[인천버스정보]],6),5))</f>
        <v>90250</v>
      </c>
      <c r="G2084" s="3" t="str">
        <f>TEXT(VLOOKUP(표2[[#This Row],[BIS_NO]],표4[[정류소 번호]:[ISC 정류소 ID]],8,FALSE),0)</f>
        <v>2807410</v>
      </c>
      <c r="H2084" s="3">
        <f>VLOOKUP(INT(표2[[#This Row],[BIS_NO]]),표3[],2,FALSE)</f>
        <v>2415</v>
      </c>
      <c r="I2084" s="3">
        <f>VLOOKUP(표2[[#This Row],[BIS_NO]],표4[[정류소 번호]:[ISC 정류소 ID]],2,FALSE)</f>
        <v>169001250</v>
      </c>
      <c r="J2084" s="1" t="s">
        <v>16703</v>
      </c>
    </row>
    <row r="2085" spans="1:10">
      <c r="A2085">
        <v>165000505</v>
      </c>
      <c r="B2085" t="s">
        <v>23</v>
      </c>
      <c r="C2085" t="s">
        <v>17568</v>
      </c>
      <c r="D2085" s="3">
        <v>41</v>
      </c>
      <c r="E2085" s="3" t="str">
        <f>SUBSTITUTE(표2[[#This Row],[인천버스정보]],RIGHT(표2[[#This Row],[인천버스정보]],7),"")</f>
        <v>공개마을</v>
      </c>
      <c r="F2085">
        <f>INT(LEFT(RIGHT(표2[[#This Row],[인천버스정보]],6),5))</f>
        <v>90196</v>
      </c>
      <c r="G2085" s="3" t="str">
        <f>TEXT(VLOOKUP(표2[[#This Row],[BIS_NO]],표4[[정류소 번호]:[ISC 정류소 ID]],8,FALSE),0)</f>
        <v>2807114</v>
      </c>
      <c r="H2085" s="3">
        <f>VLOOKUP(INT(표2[[#This Row],[BIS_NO]]),표3[],2,FALSE)</f>
        <v>3294</v>
      </c>
      <c r="I2085" s="3">
        <f>VLOOKUP(표2[[#This Row],[BIS_NO]],표4[[정류소 번호]:[ISC 정류소 ID]],2,FALSE)</f>
        <v>169001196</v>
      </c>
      <c r="J2085" s="1" t="s">
        <v>16704</v>
      </c>
    </row>
    <row r="2086" spans="1:10">
      <c r="A2086">
        <v>165000505</v>
      </c>
      <c r="B2086" t="s">
        <v>23</v>
      </c>
      <c r="C2086" t="s">
        <v>17568</v>
      </c>
      <c r="D2086" s="3">
        <v>42</v>
      </c>
      <c r="E2086" s="3" t="str">
        <f>SUBSTITUTE(표2[[#This Row],[인천버스정보]],RIGHT(표2[[#This Row],[인천버스정보]],7),"")</f>
        <v>석포항</v>
      </c>
      <c r="F2086">
        <f>INT(LEFT(RIGHT(표2[[#This Row],[인천버스정보]],6),5))</f>
        <v>90203</v>
      </c>
      <c r="G2086" s="3" t="str">
        <f>TEXT(VLOOKUP(표2[[#This Row],[BIS_NO]],표4[[정류소 번호]:[ISC 정류소 ID]],8,FALSE),0)</f>
        <v>2806973</v>
      </c>
      <c r="H2086" s="3">
        <f>VLOOKUP(INT(표2[[#This Row],[BIS_NO]]),표3[],2,FALSE)</f>
        <v>3301</v>
      </c>
      <c r="I2086" s="3">
        <f>VLOOKUP(표2[[#This Row],[BIS_NO]],표4[[정류소 번호]:[ISC 정류소 ID]],2,FALSE)</f>
        <v>169001203</v>
      </c>
      <c r="J2086" s="1" t="s">
        <v>137</v>
      </c>
    </row>
    <row r="2087" spans="1:10">
      <c r="A2087">
        <v>165000505</v>
      </c>
      <c r="B2087" t="s">
        <v>23</v>
      </c>
      <c r="C2087" t="s">
        <v>17568</v>
      </c>
      <c r="D2087" s="3">
        <v>43</v>
      </c>
      <c r="E2087" s="3" t="str">
        <f>SUBSTITUTE(표2[[#This Row],[인천버스정보]],RIGHT(표2[[#This Row],[인천버스정보]],7),"")</f>
        <v>구능재</v>
      </c>
      <c r="F2087">
        <f>INT(LEFT(RIGHT(표2[[#This Row],[인천버스정보]],6),5))</f>
        <v>90194</v>
      </c>
      <c r="G2087" s="3" t="str">
        <f>TEXT(VLOOKUP(표2[[#This Row],[BIS_NO]],표4[[정류소 번호]:[ISC 정류소 ID]],8,FALSE),0)</f>
        <v>2807115</v>
      </c>
      <c r="H2087" s="3">
        <f>VLOOKUP(INT(표2[[#This Row],[BIS_NO]]),표3[],2,FALSE)</f>
        <v>3292</v>
      </c>
      <c r="I2087" s="3">
        <f>VLOOKUP(표2[[#This Row],[BIS_NO]],표4[[정류소 번호]:[ISC 정류소 ID]],2,FALSE)</f>
        <v>169001194</v>
      </c>
      <c r="J2087" s="1" t="s">
        <v>16705</v>
      </c>
    </row>
    <row r="2088" spans="1:10">
      <c r="A2088">
        <v>165000505</v>
      </c>
      <c r="B2088" t="s">
        <v>23</v>
      </c>
      <c r="C2088" t="s">
        <v>17568</v>
      </c>
      <c r="D2088" s="3">
        <v>44</v>
      </c>
      <c r="E2088" s="3" t="str">
        <f>SUBSTITUTE(표2[[#This Row],[인천버스정보]],RIGHT(표2[[#This Row],[인천버스정보]],7),"")</f>
        <v>석포리마을회관</v>
      </c>
      <c r="F2088">
        <f>INT(LEFT(RIGHT(표2[[#This Row],[인천버스정보]],6),5))</f>
        <v>90192</v>
      </c>
      <c r="G2088" s="3" t="str">
        <f>TEXT(VLOOKUP(표2[[#This Row],[BIS_NO]],표4[[정류소 번호]:[ISC 정류소 ID]],8,FALSE),0)</f>
        <v>2806952</v>
      </c>
      <c r="H2088" s="3">
        <f>VLOOKUP(INT(표2[[#This Row],[BIS_NO]]),표3[],2,FALSE)</f>
        <v>3275</v>
      </c>
      <c r="I2088" s="3">
        <f>VLOOKUP(표2[[#This Row],[BIS_NO]],표4[[정류소 번호]:[ISC 정류소 ID]],2,FALSE)</f>
        <v>169001192</v>
      </c>
      <c r="J2088" s="1" t="s">
        <v>16706</v>
      </c>
    </row>
    <row r="2089" spans="1:10">
      <c r="A2089">
        <v>165000505</v>
      </c>
      <c r="B2089" t="s">
        <v>23</v>
      </c>
      <c r="C2089" t="s">
        <v>17568</v>
      </c>
      <c r="D2089" s="3">
        <v>45</v>
      </c>
      <c r="E2089" s="3" t="str">
        <f>SUBSTITUTE(표2[[#This Row],[인천버스정보]],RIGHT(표2[[#This Row],[인천버스정보]],7),"")</f>
        <v>농막골</v>
      </c>
      <c r="F2089">
        <f>INT(LEFT(RIGHT(표2[[#This Row],[인천버스정보]],6),5))</f>
        <v>90190</v>
      </c>
      <c r="G2089" s="3" t="str">
        <f>TEXT(VLOOKUP(표2[[#This Row],[BIS_NO]],표4[[정류소 번호]:[ISC 정류소 ID]],8,FALSE),0)</f>
        <v>2807116</v>
      </c>
      <c r="H2089" s="3">
        <f>VLOOKUP(INT(표2[[#This Row],[BIS_NO]]),표3[],2,FALSE)</f>
        <v>3273</v>
      </c>
      <c r="I2089" s="3">
        <f>VLOOKUP(표2[[#This Row],[BIS_NO]],표4[[정류소 번호]:[ISC 정류소 ID]],2,FALSE)</f>
        <v>169001190</v>
      </c>
      <c r="J2089" s="1" t="s">
        <v>16707</v>
      </c>
    </row>
    <row r="2090" spans="1:10">
      <c r="A2090">
        <v>165000505</v>
      </c>
      <c r="B2090" t="s">
        <v>23</v>
      </c>
      <c r="C2090" t="s">
        <v>17568</v>
      </c>
      <c r="D2090" s="3">
        <v>46</v>
      </c>
      <c r="E2090" s="3" t="str">
        <f>SUBSTITUTE(표2[[#This Row],[인천버스정보]],RIGHT(표2[[#This Row],[인천버스정보]],7),"")</f>
        <v>전득이고개입구</v>
      </c>
      <c r="F2090">
        <f>INT(LEFT(RIGHT(표2[[#This Row],[인천버스정보]],6),5))</f>
        <v>90188</v>
      </c>
      <c r="G2090" s="3" t="str">
        <f>TEXT(VLOOKUP(표2[[#This Row],[BIS_NO]],표4[[정류소 번호]:[ISC 정류소 ID]],8,FALSE),0)</f>
        <v>2807117</v>
      </c>
      <c r="H2090" s="3">
        <f>VLOOKUP(INT(표2[[#This Row],[BIS_NO]]),표3[],2,FALSE)</f>
        <v>3271</v>
      </c>
      <c r="I2090" s="3">
        <f>VLOOKUP(표2[[#This Row],[BIS_NO]],표4[[정류소 번호]:[ISC 정류소 ID]],2,FALSE)</f>
        <v>169001188</v>
      </c>
      <c r="J2090" s="1" t="s">
        <v>16708</v>
      </c>
    </row>
    <row r="2091" spans="1:10">
      <c r="A2091">
        <v>165000505</v>
      </c>
      <c r="B2091" t="s">
        <v>23</v>
      </c>
      <c r="C2091" t="s">
        <v>17568</v>
      </c>
      <c r="D2091" s="3">
        <v>47</v>
      </c>
      <c r="E2091" s="3" t="str">
        <f>SUBSTITUTE(표2[[#This Row],[인천버스정보]],RIGHT(표2[[#This Row],[인천버스정보]],7),"")</f>
        <v>납섬입구</v>
      </c>
      <c r="F2091">
        <f>INT(LEFT(RIGHT(표2[[#This Row],[인천버스정보]],6),5))</f>
        <v>90186</v>
      </c>
      <c r="G2091" s="3" t="str">
        <f>TEXT(VLOOKUP(표2[[#This Row],[BIS_NO]],표4[[정류소 번호]:[ISC 정류소 ID]],8,FALSE),0)</f>
        <v>2807120</v>
      </c>
      <c r="H2091" s="3">
        <f>VLOOKUP(INT(표2[[#This Row],[BIS_NO]]),표3[],2,FALSE)</f>
        <v>3269</v>
      </c>
      <c r="I2091" s="3">
        <f>VLOOKUP(표2[[#This Row],[BIS_NO]],표4[[정류소 번호]:[ISC 정류소 ID]],2,FALSE)</f>
        <v>169001186</v>
      </c>
      <c r="J2091" s="1" t="s">
        <v>16709</v>
      </c>
    </row>
    <row r="2092" spans="1:10">
      <c r="A2092">
        <v>165000505</v>
      </c>
      <c r="B2092" t="s">
        <v>23</v>
      </c>
      <c r="C2092" t="s">
        <v>17568</v>
      </c>
      <c r="D2092" s="3">
        <v>48</v>
      </c>
      <c r="E2092" s="3" t="str">
        <f>SUBSTITUTE(표2[[#This Row],[인천버스정보]],RIGHT(표2[[#This Row],[인천버스정보]],7),"")</f>
        <v>나무깨</v>
      </c>
      <c r="F2092">
        <f>INT(LEFT(RIGHT(표2[[#This Row],[인천버스정보]],6),5))</f>
        <v>90184</v>
      </c>
      <c r="G2092" s="3" t="str">
        <f>TEXT(VLOOKUP(표2[[#This Row],[BIS_NO]],표4[[정류소 번호]:[ISC 정류소 ID]],8,FALSE),0)</f>
        <v>2806975</v>
      </c>
      <c r="H2092" s="3">
        <f>VLOOKUP(INT(표2[[#This Row],[BIS_NO]]),표3[],2,FALSE)</f>
        <v>3267</v>
      </c>
      <c r="I2092" s="3">
        <f>VLOOKUP(표2[[#This Row],[BIS_NO]],표4[[정류소 번호]:[ISC 정류소 ID]],2,FALSE)</f>
        <v>169001184</v>
      </c>
      <c r="J2092" s="1" t="s">
        <v>16710</v>
      </c>
    </row>
    <row r="2093" spans="1:10">
      <c r="A2093">
        <v>165000505</v>
      </c>
      <c r="B2093" t="s">
        <v>23</v>
      </c>
      <c r="C2093" t="s">
        <v>17568</v>
      </c>
      <c r="D2093" s="3">
        <v>49</v>
      </c>
      <c r="E2093" s="3" t="str">
        <f>SUBSTITUTE(표2[[#This Row],[인천버스정보]],RIGHT(표2[[#This Row],[인천버스정보]],7),"")</f>
        <v>인내마을</v>
      </c>
      <c r="F2093">
        <f>INT(LEFT(RIGHT(표2[[#This Row],[인천버스정보]],6),5))</f>
        <v>90181</v>
      </c>
      <c r="G2093" s="3" t="str">
        <f>TEXT(VLOOKUP(표2[[#This Row],[BIS_NO]],표4[[정류소 번호]:[ISC 정류소 ID]],8,FALSE),0)</f>
        <v>2806976</v>
      </c>
      <c r="H2093" s="3">
        <f>VLOOKUP(INT(표2[[#This Row],[BIS_NO]]),표3[],2,FALSE)</f>
        <v>3264</v>
      </c>
      <c r="I2093" s="3">
        <f>VLOOKUP(표2[[#This Row],[BIS_NO]],표4[[정류소 번호]:[ISC 정류소 ID]],2,FALSE)</f>
        <v>169001181</v>
      </c>
      <c r="J2093" s="1" t="s">
        <v>16711</v>
      </c>
    </row>
    <row r="2094" spans="1:10">
      <c r="A2094">
        <v>165000505</v>
      </c>
      <c r="B2094" t="s">
        <v>23</v>
      </c>
      <c r="C2094" t="s">
        <v>17568</v>
      </c>
      <c r="D2094" s="3">
        <v>50</v>
      </c>
      <c r="E2094" s="3" t="str">
        <f>SUBSTITUTE(표2[[#This Row],[인천버스정보]],RIGHT(표2[[#This Row],[인천버스정보]],7),"")</f>
        <v>인천경로당앞</v>
      </c>
      <c r="F2094">
        <f>INT(LEFT(RIGHT(표2[[#This Row],[인천버스정보]],6),5))</f>
        <v>90226</v>
      </c>
      <c r="G2094" s="3" t="str">
        <f>TEXT(VLOOKUP(표2[[#This Row],[BIS_NO]],표4[[정류소 번호]:[ISC 정류소 ID]],8,FALSE),0)</f>
        <v>2806977</v>
      </c>
      <c r="H2094" s="3">
        <f>VLOOKUP(INT(표2[[#This Row],[BIS_NO]]),표3[],2,FALSE)</f>
        <v>3189</v>
      </c>
      <c r="I2094" s="3">
        <f>VLOOKUP(표2[[#This Row],[BIS_NO]],표4[[정류소 번호]:[ISC 정류소 ID]],2,FALSE)</f>
        <v>169001226</v>
      </c>
      <c r="J2094" s="1" t="s">
        <v>16712</v>
      </c>
    </row>
    <row r="2095" spans="1:10">
      <c r="A2095">
        <v>165000505</v>
      </c>
      <c r="B2095" t="s">
        <v>23</v>
      </c>
      <c r="C2095" t="s">
        <v>17568</v>
      </c>
      <c r="D2095" s="3">
        <v>51</v>
      </c>
      <c r="E2095" s="3" t="str">
        <f>SUBSTITUTE(표2[[#This Row],[인천버스정보]],RIGHT(표2[[#This Row],[인천버스정보]],7),"")</f>
        <v>해명초등학교앞</v>
      </c>
      <c r="F2095">
        <f>INT(LEFT(RIGHT(표2[[#This Row],[인천버스정보]],6),5))</f>
        <v>90179</v>
      </c>
      <c r="G2095" s="3" t="str">
        <f>TEXT(VLOOKUP(표2[[#This Row],[BIS_NO]],표4[[정류소 번호]:[ISC 정류소 ID]],8,FALSE),0)</f>
        <v>2807136</v>
      </c>
      <c r="H2095" s="3">
        <f>VLOOKUP(INT(표2[[#This Row],[BIS_NO]]),표3[],2,FALSE)</f>
        <v>3262</v>
      </c>
      <c r="I2095" s="3">
        <f>VLOOKUP(표2[[#This Row],[BIS_NO]],표4[[정류소 번호]:[ISC 정류소 ID]],2,FALSE)</f>
        <v>169001179</v>
      </c>
      <c r="J2095" s="1" t="s">
        <v>16713</v>
      </c>
    </row>
    <row r="2096" spans="1:10">
      <c r="A2096">
        <v>165000505</v>
      </c>
      <c r="B2096" t="s">
        <v>23</v>
      </c>
      <c r="C2096" t="s">
        <v>17568</v>
      </c>
      <c r="D2096" s="3">
        <v>52</v>
      </c>
      <c r="E2096" s="3" t="str">
        <f>SUBSTITUTE(표2[[#This Row],[인천버스정보]],RIGHT(표2[[#This Row],[인천버스정보]],7),"")</f>
        <v>리안월드입구</v>
      </c>
      <c r="F2096">
        <f>INT(LEFT(RIGHT(표2[[#This Row],[인천버스정보]],6),5))</f>
        <v>90177</v>
      </c>
      <c r="G2096" s="3" t="str">
        <f>TEXT(VLOOKUP(표2[[#This Row],[BIS_NO]],표4[[정류소 번호]:[ISC 정류소 ID]],8,FALSE),0)</f>
        <v>2806955</v>
      </c>
      <c r="H2096" s="3">
        <f>VLOOKUP(INT(표2[[#This Row],[BIS_NO]]),표3[],2,FALSE)</f>
        <v>3649</v>
      </c>
      <c r="I2096" s="3">
        <f>VLOOKUP(표2[[#This Row],[BIS_NO]],표4[[정류소 번호]:[ISC 정류소 ID]],2,FALSE)</f>
        <v>169001177</v>
      </c>
      <c r="J2096" s="1" t="s">
        <v>16714</v>
      </c>
    </row>
    <row r="2097" spans="1:10">
      <c r="A2097">
        <v>165000505</v>
      </c>
      <c r="B2097" t="s">
        <v>23</v>
      </c>
      <c r="C2097" t="s">
        <v>17568</v>
      </c>
      <c r="D2097" s="3">
        <v>53</v>
      </c>
      <c r="E2097" s="3" t="str">
        <f>SUBSTITUTE(표2[[#This Row],[인천버스정보]],RIGHT(표2[[#This Row],[인천버스정보]],7),"")</f>
        <v>어류정입구</v>
      </c>
      <c r="F2097">
        <f>INT(LEFT(RIGHT(표2[[#This Row],[인천버스정보]],6),5))</f>
        <v>90175</v>
      </c>
      <c r="G2097" s="3" t="str">
        <f>TEXT(VLOOKUP(표2[[#This Row],[BIS_NO]],표4[[정류소 번호]:[ISC 정류소 ID]],8,FALSE),0)</f>
        <v>2806956</v>
      </c>
      <c r="H2097" s="3">
        <f>VLOOKUP(INT(표2[[#This Row],[BIS_NO]]),표3[],2,FALSE)</f>
        <v>3647</v>
      </c>
      <c r="I2097" s="3">
        <f>VLOOKUP(표2[[#This Row],[BIS_NO]],표4[[정류소 번호]:[ISC 정류소 ID]],2,FALSE)</f>
        <v>169001175</v>
      </c>
      <c r="J2097" s="1" t="s">
        <v>16715</v>
      </c>
    </row>
    <row r="2098" spans="1:10">
      <c r="A2098">
        <v>165000505</v>
      </c>
      <c r="B2098" t="s">
        <v>23</v>
      </c>
      <c r="C2098" t="s">
        <v>17568</v>
      </c>
      <c r="D2098" s="3">
        <v>54</v>
      </c>
      <c r="E2098" s="3" t="str">
        <f>SUBSTITUTE(표2[[#This Row],[인천버스정보]],RIGHT(표2[[#This Row],[인천버스정보]],7),"")</f>
        <v>매음3리마을회관(민머루)</v>
      </c>
      <c r="F2098">
        <f>INT(LEFT(RIGHT(표2[[#This Row],[인천버스정보]],6),5))</f>
        <v>90321</v>
      </c>
      <c r="G2098" s="3" t="str">
        <f>TEXT(VLOOKUP(표2[[#This Row],[BIS_NO]],표4[[정류소 번호]:[ISC 정류소 ID]],8,FALSE),0)</f>
        <v>2806957</v>
      </c>
      <c r="H2098" s="3">
        <f>VLOOKUP(INT(표2[[#This Row],[BIS_NO]]),표3[],2,FALSE)</f>
        <v>116</v>
      </c>
      <c r="I2098" s="3">
        <f>VLOOKUP(표2[[#This Row],[BIS_NO]],표4[[정류소 번호]:[ISC 정류소 ID]],2,FALSE)</f>
        <v>169001321</v>
      </c>
      <c r="J2098" s="1" t="s">
        <v>16766</v>
      </c>
    </row>
    <row r="2099" spans="1:10">
      <c r="A2099">
        <v>165000505</v>
      </c>
      <c r="B2099" t="s">
        <v>23</v>
      </c>
      <c r="C2099" t="s">
        <v>17568</v>
      </c>
      <c r="D2099" s="3">
        <v>55</v>
      </c>
      <c r="E2099" s="3" t="str">
        <f>SUBSTITUTE(표2[[#This Row],[인천버스정보]],RIGHT(표2[[#This Row],[인천버스정보]],7),"")</f>
        <v>민머루해수욕장</v>
      </c>
      <c r="F2099">
        <f>INT(LEFT(RIGHT(표2[[#This Row],[인천버스정보]],6),5))</f>
        <v>90336</v>
      </c>
      <c r="G2099" s="3" t="str">
        <f>TEXT(VLOOKUP(표2[[#This Row],[BIS_NO]],표4[[정류소 번호]:[ISC 정류소 ID]],8,FALSE),0)</f>
        <v>2807608</v>
      </c>
      <c r="H2099" s="3">
        <f>VLOOKUP(INT(표2[[#This Row],[BIS_NO]]),표3[],2,FALSE)</f>
        <v>124</v>
      </c>
      <c r="I2099" s="3">
        <f>VLOOKUP(표2[[#This Row],[BIS_NO]],표4[[정류소 번호]:[ISC 정류소 ID]],2,FALSE)</f>
        <v>169001336</v>
      </c>
      <c r="J2099" s="1" t="s">
        <v>16767</v>
      </c>
    </row>
    <row r="2100" spans="1:10">
      <c r="A2100">
        <v>165000505</v>
      </c>
      <c r="B2100" t="s">
        <v>23</v>
      </c>
      <c r="C2100" t="s">
        <v>17568</v>
      </c>
      <c r="D2100" s="3">
        <v>56</v>
      </c>
      <c r="E2100" s="3" t="str">
        <f>SUBSTITUTE(표2[[#This Row],[인천버스정보]],RIGHT(표2[[#This Row],[인천버스정보]],7),"")</f>
        <v>매음3리마을회관(민머루)</v>
      </c>
      <c r="F2100">
        <f>INT(LEFT(RIGHT(표2[[#This Row],[인천버스정보]],6),5))</f>
        <v>90322</v>
      </c>
      <c r="G2100" s="3" t="str">
        <f>TEXT(VLOOKUP(표2[[#This Row],[BIS_NO]],표4[[정류소 번호]:[ISC 정류소 ID]],8,FALSE),0)</f>
        <v>2807164</v>
      </c>
      <c r="H2100" s="3">
        <f>VLOOKUP(INT(표2[[#This Row],[BIS_NO]]),표3[],2,FALSE)</f>
        <v>117</v>
      </c>
      <c r="I2100" s="3">
        <f>VLOOKUP(표2[[#This Row],[BIS_NO]],표4[[정류소 번호]:[ISC 정류소 ID]],2,FALSE)</f>
        <v>169001322</v>
      </c>
      <c r="J2100" s="1" t="s">
        <v>16768</v>
      </c>
    </row>
    <row r="2101" spans="1:10">
      <c r="A2101">
        <v>165000505</v>
      </c>
      <c r="B2101" t="s">
        <v>23</v>
      </c>
      <c r="C2101" t="s">
        <v>17568</v>
      </c>
      <c r="D2101" s="3">
        <v>57</v>
      </c>
      <c r="E2101" s="3" t="str">
        <f>SUBSTITUTE(표2[[#This Row],[인천버스정보]],RIGHT(표2[[#This Row],[인천버스정보]],7),"")</f>
        <v>매음1리마을회관</v>
      </c>
      <c r="F2101">
        <f>INT(LEFT(RIGHT(표2[[#This Row],[인천버스정보]],6),5))</f>
        <v>90173</v>
      </c>
      <c r="G2101" s="3" t="str">
        <f>TEXT(VLOOKUP(표2[[#This Row],[BIS_NO]],표4[[정류소 번호]:[ISC 정류소 ID]],8,FALSE),0)</f>
        <v>2807133</v>
      </c>
      <c r="H2101" s="3">
        <f>VLOOKUP(INT(표2[[#This Row],[BIS_NO]]),표3[],2,FALSE)</f>
        <v>3645</v>
      </c>
      <c r="I2101" s="3">
        <f>VLOOKUP(표2[[#This Row],[BIS_NO]],표4[[정류소 번호]:[ISC 정류소 ID]],2,FALSE)</f>
        <v>169001173</v>
      </c>
      <c r="J2101" s="1" t="s">
        <v>16716</v>
      </c>
    </row>
    <row r="2102" spans="1:10">
      <c r="A2102">
        <v>165000505</v>
      </c>
      <c r="B2102" t="s">
        <v>23</v>
      </c>
      <c r="C2102" t="s">
        <v>17568</v>
      </c>
      <c r="D2102" s="3">
        <v>58</v>
      </c>
      <c r="E2102" s="3" t="str">
        <f>SUBSTITUTE(표2[[#This Row],[인천버스정보]],RIGHT(표2[[#This Row],[인천버스정보]],7),"")</f>
        <v>삼산군립어린이집</v>
      </c>
      <c r="F2102">
        <f>INT(LEFT(RIGHT(표2[[#This Row],[인천버스정보]],6),5))</f>
        <v>90171</v>
      </c>
      <c r="G2102" s="3" t="str">
        <f>TEXT(VLOOKUP(표2[[#This Row],[BIS_NO]],표4[[정류소 번호]:[ISC 정류소 ID]],8,FALSE),0)</f>
        <v>2806958</v>
      </c>
      <c r="H2102" s="3">
        <f>VLOOKUP(INT(표2[[#This Row],[BIS_NO]]),표3[],2,FALSE)</f>
        <v>3643</v>
      </c>
      <c r="I2102" s="3">
        <f>VLOOKUP(표2[[#This Row],[BIS_NO]],표4[[정류소 번호]:[ISC 정류소 ID]],2,FALSE)</f>
        <v>169001171</v>
      </c>
      <c r="J2102" s="1" t="s">
        <v>16717</v>
      </c>
    </row>
    <row r="2103" spans="1:10">
      <c r="A2103">
        <v>165000505</v>
      </c>
      <c r="B2103" t="s">
        <v>23</v>
      </c>
      <c r="C2103" t="s">
        <v>17568</v>
      </c>
      <c r="D2103" s="3">
        <v>59</v>
      </c>
      <c r="E2103" s="3" t="str">
        <f>SUBSTITUTE(표2[[#This Row],[인천버스정보]],RIGHT(표2[[#This Row],[인천버스정보]],7),"")</f>
        <v>은당골</v>
      </c>
      <c r="F2103">
        <f>INT(LEFT(RIGHT(표2[[#This Row],[인천버스정보]],6),5))</f>
        <v>90212</v>
      </c>
      <c r="G2103" s="3" t="str">
        <f>TEXT(VLOOKUP(표2[[#This Row],[BIS_NO]],표4[[정류소 번호]:[ISC 정류소 ID]],8,FALSE),0)</f>
        <v>2806959</v>
      </c>
      <c r="H2103" s="3">
        <f>VLOOKUP(INT(표2[[#This Row],[BIS_NO]]),표3[],2,FALSE)</f>
        <v>3322</v>
      </c>
      <c r="I2103" s="3">
        <f>VLOOKUP(표2[[#This Row],[BIS_NO]],표4[[정류소 번호]:[ISC 정류소 ID]],2,FALSE)</f>
        <v>169001212</v>
      </c>
      <c r="J2103" s="1" t="s">
        <v>16718</v>
      </c>
    </row>
    <row r="2104" spans="1:10">
      <c r="A2104">
        <v>165000505</v>
      </c>
      <c r="B2104" t="s">
        <v>23</v>
      </c>
      <c r="C2104" t="s">
        <v>17568</v>
      </c>
      <c r="D2104" s="3">
        <v>60</v>
      </c>
      <c r="E2104" s="3" t="str">
        <f>SUBSTITUTE(표2[[#This Row],[인천버스정보]],RIGHT(표2[[#This Row],[인천버스정보]],7),"")</f>
        <v>웃말</v>
      </c>
      <c r="F2104">
        <f>INT(LEFT(RIGHT(표2[[#This Row],[인천버스정보]],6),5))</f>
        <v>90169</v>
      </c>
      <c r="G2104" s="3" t="str">
        <f>TEXT(VLOOKUP(표2[[#This Row],[BIS_NO]],표4[[정류소 번호]:[ISC 정류소 ID]],8,FALSE),0)</f>
        <v>2806978</v>
      </c>
      <c r="H2104" s="3">
        <f>VLOOKUP(INT(표2[[#This Row],[BIS_NO]]),표3[],2,FALSE)</f>
        <v>3641</v>
      </c>
      <c r="I2104" s="3">
        <f>VLOOKUP(표2[[#This Row],[BIS_NO]],표4[[정류소 번호]:[ISC 정류소 ID]],2,FALSE)</f>
        <v>169001169</v>
      </c>
      <c r="J2104" s="1" t="s">
        <v>16719</v>
      </c>
    </row>
    <row r="2105" spans="1:10">
      <c r="A2105">
        <v>165000505</v>
      </c>
      <c r="B2105" t="s">
        <v>23</v>
      </c>
      <c r="C2105" t="s">
        <v>17568</v>
      </c>
      <c r="D2105" s="3">
        <v>61</v>
      </c>
      <c r="E2105" s="3" t="str">
        <f>SUBSTITUTE(표2[[#This Row],[인천버스정보]],RIGHT(표2[[#This Row],[인천버스정보]],7),"")</f>
        <v>내건너</v>
      </c>
      <c r="F2105">
        <f>INT(LEFT(RIGHT(표2[[#This Row],[인천버스정보]],6),5))</f>
        <v>90167</v>
      </c>
      <c r="G2105" s="3" t="str">
        <f>TEXT(VLOOKUP(표2[[#This Row],[BIS_NO]],표4[[정류소 번호]:[ISC 정류소 ID]],8,FALSE),0)</f>
        <v>2806960</v>
      </c>
      <c r="H2105" s="3">
        <f>VLOOKUP(INT(표2[[#This Row],[BIS_NO]]),표3[],2,FALSE)</f>
        <v>3639</v>
      </c>
      <c r="I2105" s="3">
        <f>VLOOKUP(표2[[#This Row],[BIS_NO]],표4[[정류소 번호]:[ISC 정류소 ID]],2,FALSE)</f>
        <v>169001167</v>
      </c>
      <c r="J2105" s="1" t="s">
        <v>16720</v>
      </c>
    </row>
    <row r="2106" spans="1:10">
      <c r="A2106">
        <v>165000505</v>
      </c>
      <c r="B2106" t="s">
        <v>23</v>
      </c>
      <c r="C2106" t="s">
        <v>17568</v>
      </c>
      <c r="D2106" s="3">
        <v>62</v>
      </c>
      <c r="E2106" s="3" t="str">
        <f>SUBSTITUTE(표2[[#This Row],[인천버스정보]],RIGHT(표2[[#This Row],[인천버스정보]],7),"")</f>
        <v>보무기</v>
      </c>
      <c r="F2106">
        <f>INT(LEFT(RIGHT(표2[[#This Row],[인천버스정보]],6),5))</f>
        <v>90165</v>
      </c>
      <c r="G2106" s="3" t="str">
        <f>TEXT(VLOOKUP(표2[[#This Row],[BIS_NO]],표4[[정류소 번호]:[ISC 정류소 ID]],8,FALSE),0)</f>
        <v>2806961</v>
      </c>
      <c r="H2106" s="3">
        <f>VLOOKUP(INT(표2[[#This Row],[BIS_NO]]),표3[],2,FALSE)</f>
        <v>3629</v>
      </c>
      <c r="I2106" s="3">
        <f>VLOOKUP(표2[[#This Row],[BIS_NO]],표4[[정류소 번호]:[ISC 정류소 ID]],2,FALSE)</f>
        <v>169001165</v>
      </c>
      <c r="J2106" s="1" t="s">
        <v>16721</v>
      </c>
    </row>
    <row r="2107" spans="1:10">
      <c r="A2107">
        <v>165000505</v>
      </c>
      <c r="B2107" t="s">
        <v>23</v>
      </c>
      <c r="C2107" t="s">
        <v>17568</v>
      </c>
      <c r="D2107" s="3">
        <v>63</v>
      </c>
      <c r="E2107" s="3" t="str">
        <f>SUBSTITUTE(표2[[#This Row],[인천버스정보]],RIGHT(표2[[#This Row],[인천버스정보]],7),"")</f>
        <v>보문사</v>
      </c>
      <c r="F2107">
        <f>INT(LEFT(RIGHT(표2[[#This Row],[인천버스정보]],6),5))</f>
        <v>90206</v>
      </c>
      <c r="G2107" s="3" t="str">
        <f>TEXT(VLOOKUP(표2[[#This Row],[BIS_NO]],표4[[정류소 번호]:[ISC 정류소 ID]],8,FALSE),0)</f>
        <v>2806962</v>
      </c>
      <c r="H2107" s="3">
        <f>VLOOKUP(INT(표2[[#This Row],[BIS_NO]]),표3[],2,FALSE)</f>
        <v>3302</v>
      </c>
      <c r="I2107" s="3">
        <f>VLOOKUP(표2[[#This Row],[BIS_NO]],표4[[정류소 번호]:[ISC 정류소 ID]],2,FALSE)</f>
        <v>169001206</v>
      </c>
      <c r="J2107" s="1" t="s">
        <v>119</v>
      </c>
    </row>
    <row r="2108" spans="1:10">
      <c r="A2108">
        <v>165000505</v>
      </c>
      <c r="B2108" t="s">
        <v>23</v>
      </c>
      <c r="C2108" t="s">
        <v>17568</v>
      </c>
      <c r="D2108" s="3">
        <v>64</v>
      </c>
      <c r="E2108" s="3" t="str">
        <f>SUBSTITUTE(표2[[#This Row],[인천버스정보]],RIGHT(표2[[#This Row],[인천버스정보]],7),"")</f>
        <v>석모도미네랄온천</v>
      </c>
      <c r="F2108">
        <f>INT(LEFT(RIGHT(표2[[#This Row],[인천버스정보]],6),5))</f>
        <v>90163</v>
      </c>
      <c r="G2108" s="3" t="str">
        <f>TEXT(VLOOKUP(표2[[#This Row],[BIS_NO]],표4[[정류소 번호]:[ISC 정류소 ID]],8,FALSE),0)</f>
        <v>2807131</v>
      </c>
      <c r="H2108" s="3">
        <f>VLOOKUP(INT(표2[[#This Row],[BIS_NO]]),표3[],2,FALSE)</f>
        <v>3627</v>
      </c>
      <c r="I2108" s="3">
        <f>VLOOKUP(표2[[#This Row],[BIS_NO]],표4[[정류소 번호]:[ISC 정류소 ID]],2,FALSE)</f>
        <v>169001163</v>
      </c>
      <c r="J2108" s="1" t="s">
        <v>16722</v>
      </c>
    </row>
    <row r="2109" spans="1:10">
      <c r="A2109">
        <v>165000505</v>
      </c>
      <c r="B2109" t="s">
        <v>23</v>
      </c>
      <c r="C2109" t="s">
        <v>17568</v>
      </c>
      <c r="D2109" s="3">
        <v>65</v>
      </c>
      <c r="E2109" s="3" t="str">
        <f>SUBSTITUTE(표2[[#This Row],[인천버스정보]],RIGHT(표2[[#This Row],[인천버스정보]],7),"")</f>
        <v>해암약수</v>
      </c>
      <c r="F2109">
        <f>INT(LEFT(RIGHT(표2[[#This Row],[인천버스정보]],6),5))</f>
        <v>90161</v>
      </c>
      <c r="G2109" s="3" t="str">
        <f>TEXT(VLOOKUP(표2[[#This Row],[BIS_NO]],표4[[정류소 번호]:[ISC 정류소 ID]],8,FALSE),0)</f>
        <v>2807129</v>
      </c>
      <c r="H2109" s="3">
        <f>VLOOKUP(INT(표2[[#This Row],[BIS_NO]]),표3[],2,FALSE)</f>
        <v>3625</v>
      </c>
      <c r="I2109" s="3">
        <f>VLOOKUP(표2[[#This Row],[BIS_NO]],표4[[정류소 번호]:[ISC 정류소 ID]],2,FALSE)</f>
        <v>169001161</v>
      </c>
      <c r="J2109" s="1" t="s">
        <v>16723</v>
      </c>
    </row>
    <row r="2110" spans="1:10">
      <c r="A2110">
        <v>165000505</v>
      </c>
      <c r="B2110" t="s">
        <v>23</v>
      </c>
      <c r="C2110" t="s">
        <v>17568</v>
      </c>
      <c r="D2110" s="3">
        <v>66</v>
      </c>
      <c r="E2110" s="3" t="str">
        <f>SUBSTITUTE(표2[[#This Row],[인천버스정보]],RIGHT(표2[[#This Row],[인천버스정보]],7),"")</f>
        <v>한가라지입구</v>
      </c>
      <c r="F2110">
        <f>INT(LEFT(RIGHT(표2[[#This Row],[인천버스정보]],6),5))</f>
        <v>90159</v>
      </c>
      <c r="G2110" s="3" t="str">
        <f>TEXT(VLOOKUP(표2[[#This Row],[BIS_NO]],표4[[정류소 번호]:[ISC 정류소 ID]],8,FALSE),0)</f>
        <v>2807127</v>
      </c>
      <c r="H2110" s="3">
        <f>VLOOKUP(INT(표2[[#This Row],[BIS_NO]]),표3[],2,FALSE)</f>
        <v>3623</v>
      </c>
      <c r="I2110" s="3">
        <f>VLOOKUP(표2[[#This Row],[BIS_NO]],표4[[정류소 번호]:[ISC 정류소 ID]],2,FALSE)</f>
        <v>169001159</v>
      </c>
      <c r="J2110" s="1" t="s">
        <v>16724</v>
      </c>
    </row>
    <row r="2111" spans="1:10">
      <c r="A2111">
        <v>165000505</v>
      </c>
      <c r="B2111" t="s">
        <v>23</v>
      </c>
      <c r="C2111" t="s">
        <v>17568</v>
      </c>
      <c r="D2111" s="3">
        <v>67</v>
      </c>
      <c r="E2111" s="3" t="str">
        <f>SUBSTITUTE(표2[[#This Row],[인천버스정보]],RIGHT(표2[[#This Row],[인천버스정보]],7),"")</f>
        <v>한가라지고개</v>
      </c>
      <c r="F2111">
        <f>INT(LEFT(RIGHT(표2[[#This Row],[인천버스정보]],6),5))</f>
        <v>90158</v>
      </c>
      <c r="G2111" s="3" t="str">
        <f>TEXT(VLOOKUP(표2[[#This Row],[BIS_NO]],표4[[정류소 번호]:[ISC 정류소 ID]],8,FALSE),0)</f>
        <v>2806963</v>
      </c>
      <c r="H2111" s="3">
        <f>VLOOKUP(INT(표2[[#This Row],[BIS_NO]]),표3[],2,FALSE)</f>
        <v>3622</v>
      </c>
      <c r="I2111" s="3">
        <f>VLOOKUP(표2[[#This Row],[BIS_NO]],표4[[정류소 번호]:[ISC 정류소 ID]],2,FALSE)</f>
        <v>169001158</v>
      </c>
      <c r="J2111" s="1" t="s">
        <v>16725</v>
      </c>
    </row>
    <row r="2112" spans="1:10">
      <c r="A2112">
        <v>165000505</v>
      </c>
      <c r="B2112" t="s">
        <v>23</v>
      </c>
      <c r="C2112" t="s">
        <v>17568</v>
      </c>
      <c r="D2112" s="3">
        <v>68</v>
      </c>
      <c r="E2112" s="3" t="str">
        <f>SUBSTITUTE(표2[[#This Row],[인천버스정보]],RIGHT(표2[[#This Row],[인천버스정보]],7),"")</f>
        <v>장암마을</v>
      </c>
      <c r="F2112">
        <f>INT(LEFT(RIGHT(표2[[#This Row],[인천버스정보]],6),5))</f>
        <v>90155</v>
      </c>
      <c r="G2112" s="3" t="str">
        <f>TEXT(VLOOKUP(표2[[#This Row],[BIS_NO]],표4[[정류소 번호]:[ISC 정류소 ID]],8,FALSE),0)</f>
        <v>2807124</v>
      </c>
      <c r="H2112" s="3">
        <f>VLOOKUP(INT(표2[[#This Row],[BIS_NO]]),표3[],2,FALSE)</f>
        <v>2834</v>
      </c>
      <c r="I2112" s="3">
        <f>VLOOKUP(표2[[#This Row],[BIS_NO]],표4[[정류소 번호]:[ISC 정류소 ID]],2,FALSE)</f>
        <v>169001155</v>
      </c>
      <c r="J2112" s="1" t="s">
        <v>16726</v>
      </c>
    </row>
    <row r="2113" spans="1:10">
      <c r="A2113">
        <v>165000505</v>
      </c>
      <c r="B2113" t="s">
        <v>23</v>
      </c>
      <c r="C2113" t="s">
        <v>17568</v>
      </c>
      <c r="D2113" s="3">
        <v>69</v>
      </c>
      <c r="E2113" s="3" t="str">
        <f>SUBSTITUTE(표2[[#This Row],[인천버스정보]],RIGHT(표2[[#This Row],[인천버스정보]],7),"")</f>
        <v>항포</v>
      </c>
      <c r="F2113">
        <f>INT(LEFT(RIGHT(표2[[#This Row],[인천버스정보]],6),5))</f>
        <v>90247</v>
      </c>
      <c r="G2113" s="3" t="str">
        <f>TEXT(VLOOKUP(표2[[#This Row],[BIS_NO]],표4[[정류소 번호]:[ISC 정류소 ID]],8,FALSE),0)</f>
        <v>2807294</v>
      </c>
      <c r="H2113" s="3">
        <f>VLOOKUP(INT(표2[[#This Row],[BIS_NO]]),표3[],2,FALSE)</f>
        <v>2734</v>
      </c>
      <c r="I2113" s="3">
        <f>VLOOKUP(표2[[#This Row],[BIS_NO]],표4[[정류소 번호]:[ISC 정류소 ID]],2,FALSE)</f>
        <v>169001247</v>
      </c>
      <c r="J2113" s="1" t="s">
        <v>16749</v>
      </c>
    </row>
    <row r="2114" spans="1:10">
      <c r="A2114">
        <v>165000505</v>
      </c>
      <c r="B2114" t="s">
        <v>23</v>
      </c>
      <c r="C2114" t="s">
        <v>17568</v>
      </c>
      <c r="D2114" s="3">
        <v>70</v>
      </c>
      <c r="E2114" s="3" t="str">
        <f>SUBSTITUTE(표2[[#This Row],[인천버스정보]],RIGHT(표2[[#This Row],[인천버스정보]],7),"")</f>
        <v>삼산저수지앞</v>
      </c>
      <c r="F2114">
        <f>INT(LEFT(RIGHT(표2[[#This Row],[인천버스정보]],6),5))</f>
        <v>90245</v>
      </c>
      <c r="G2114" s="3" t="str">
        <f>TEXT(VLOOKUP(표2[[#This Row],[BIS_NO]],표4[[정류소 번호]:[ISC 정류소 ID]],8,FALSE),0)</f>
        <v>2807295</v>
      </c>
      <c r="H2114" s="3">
        <f>VLOOKUP(INT(표2[[#This Row],[BIS_NO]]),표3[],2,FALSE)</f>
        <v>2737</v>
      </c>
      <c r="I2114" s="3">
        <f>VLOOKUP(표2[[#This Row],[BIS_NO]],표4[[정류소 번호]:[ISC 정류소 ID]],2,FALSE)</f>
        <v>169001245</v>
      </c>
      <c r="J2114" s="1" t="s">
        <v>16750</v>
      </c>
    </row>
    <row r="2115" spans="1:10">
      <c r="A2115">
        <v>165000505</v>
      </c>
      <c r="B2115" t="s">
        <v>23</v>
      </c>
      <c r="C2115" t="s">
        <v>17568</v>
      </c>
      <c r="D2115" s="3">
        <v>71</v>
      </c>
      <c r="E2115" s="3" t="str">
        <f>SUBSTITUTE(표2[[#This Row],[인천버스정보]],RIGHT(표2[[#This Row],[인천버스정보]],7),"")</f>
        <v>신동마을</v>
      </c>
      <c r="F2115">
        <f>INT(LEFT(RIGHT(표2[[#This Row],[인천버스정보]],6),5))</f>
        <v>90253</v>
      </c>
      <c r="G2115" s="3" t="str">
        <f>TEXT(VLOOKUP(표2[[#This Row],[BIS_NO]],표4[[정류소 번호]:[ISC 정류소 ID]],8,FALSE),0)</f>
        <v>2807411</v>
      </c>
      <c r="H2115" s="3">
        <f>VLOOKUP(INT(표2[[#This Row],[BIS_NO]]),표3[],2,FALSE)</f>
        <v>2418</v>
      </c>
      <c r="I2115" s="3">
        <f>VLOOKUP(표2[[#This Row],[BIS_NO]],표4[[정류소 번호]:[ISC 정류소 ID]],2,FALSE)</f>
        <v>169001253</v>
      </c>
      <c r="J2115" s="1" t="s">
        <v>16751</v>
      </c>
    </row>
    <row r="2116" spans="1:10">
      <c r="A2116">
        <v>165000505</v>
      </c>
      <c r="B2116" t="s">
        <v>23</v>
      </c>
      <c r="C2116" t="s">
        <v>17568</v>
      </c>
      <c r="D2116" s="3">
        <v>72</v>
      </c>
      <c r="E2116" s="3" t="str">
        <f>SUBSTITUTE(표2[[#This Row],[인천버스정보]],RIGHT(표2[[#This Row],[인천버스정보]],7),"")</f>
        <v>하리마을회관</v>
      </c>
      <c r="F2116">
        <f>INT(LEFT(RIGHT(표2[[#This Row],[인천버스정보]],6),5))</f>
        <v>90243</v>
      </c>
      <c r="G2116" s="3" t="str">
        <f>TEXT(VLOOKUP(표2[[#This Row],[BIS_NO]],표4[[정류소 번호]:[ISC 정류소 ID]],8,FALSE),0)</f>
        <v>2807002</v>
      </c>
      <c r="H2116" s="3">
        <f>VLOOKUP(INT(표2[[#This Row],[BIS_NO]]),표3[],2,FALSE)</f>
        <v>2735</v>
      </c>
      <c r="I2116" s="3">
        <f>VLOOKUP(표2[[#This Row],[BIS_NO]],표4[[정류소 번호]:[ISC 정류소 ID]],2,FALSE)</f>
        <v>169001243</v>
      </c>
      <c r="J2116" s="1" t="s">
        <v>16752</v>
      </c>
    </row>
    <row r="2117" spans="1:10">
      <c r="A2117">
        <v>165000505</v>
      </c>
      <c r="B2117" t="s">
        <v>23</v>
      </c>
      <c r="C2117" t="s">
        <v>17568</v>
      </c>
      <c r="D2117" s="3">
        <v>73</v>
      </c>
      <c r="E2117" s="3" t="str">
        <f>SUBSTITUTE(표2[[#This Row],[인천버스정보]],RIGHT(표2[[#This Row],[인천버스정보]],7),"")</f>
        <v>하리선착장내</v>
      </c>
      <c r="F2117">
        <f>INT(LEFT(RIGHT(표2[[#This Row],[인천버스정보]],6),5))</f>
        <v>90240</v>
      </c>
      <c r="G2117" s="3" t="str">
        <f>TEXT(VLOOKUP(표2[[#This Row],[BIS_NO]],표4[[정류소 번호]:[ISC 정류소 ID]],8,FALSE),0)</f>
        <v>2806989</v>
      </c>
      <c r="H2117" s="3">
        <f>VLOOKUP(INT(표2[[#This Row],[BIS_NO]]),표3[],2,FALSE)</f>
        <v>2732</v>
      </c>
      <c r="I2117" s="3">
        <f>VLOOKUP(표2[[#This Row],[BIS_NO]],표4[[정류소 번호]:[ISC 정류소 ID]],2,FALSE)</f>
        <v>169001240</v>
      </c>
      <c r="J2117" s="1" t="s">
        <v>16753</v>
      </c>
    </row>
    <row r="2118" spans="1:10">
      <c r="A2118">
        <v>165000505</v>
      </c>
      <c r="B2118" t="s">
        <v>23</v>
      </c>
      <c r="C2118" t="s">
        <v>17568</v>
      </c>
      <c r="D2118" s="3">
        <v>74</v>
      </c>
      <c r="E2118" s="3" t="str">
        <f>SUBSTITUTE(표2[[#This Row],[인천버스정보]],RIGHT(표2[[#This Row],[인천버스정보]],7),"")</f>
        <v>교회앞</v>
      </c>
      <c r="F2118">
        <f>INT(LEFT(RIGHT(표2[[#This Row],[인천버스정보]],6),5))</f>
        <v>90338</v>
      </c>
      <c r="G2118" s="3" t="str">
        <f>TEXT(VLOOKUP(표2[[#This Row],[BIS_NO]],표4[[정류소 번호]:[ISC 정류소 ID]],8,FALSE),0)</f>
        <v>2807000</v>
      </c>
      <c r="H2118" s="3">
        <f>VLOOKUP(INT(표2[[#This Row],[BIS_NO]]),표3[],2,FALSE)</f>
        <v>126</v>
      </c>
      <c r="I2118" s="3">
        <f>VLOOKUP(표2[[#This Row],[BIS_NO]],표4[[정류소 번호]:[ISC 정류소 ID]],2,FALSE)</f>
        <v>169001338</v>
      </c>
      <c r="J2118" s="1" t="s">
        <v>16754</v>
      </c>
    </row>
    <row r="2119" spans="1:10">
      <c r="A2119">
        <v>165000505</v>
      </c>
      <c r="B2119" t="s">
        <v>23</v>
      </c>
      <c r="C2119" t="s">
        <v>17568</v>
      </c>
      <c r="D2119" s="3">
        <v>75</v>
      </c>
      <c r="E2119" s="3" t="str">
        <f>SUBSTITUTE(표2[[#This Row],[인천버스정보]],RIGHT(표2[[#This Row],[인천버스정보]],7),"")</f>
        <v>상2리마을회관</v>
      </c>
      <c r="F2119">
        <f>INT(LEFT(RIGHT(표2[[#This Row],[인천버스정보]],6),5))</f>
        <v>90337</v>
      </c>
      <c r="G2119" s="3" t="str">
        <f>TEXT(VLOOKUP(표2[[#This Row],[BIS_NO]],표4[[정류소 번호]:[ISC 정류소 ID]],8,FALSE),0)</f>
        <v>2806998</v>
      </c>
      <c r="H2119" s="3">
        <f>VLOOKUP(INT(표2[[#This Row],[BIS_NO]]),표3[],2,FALSE)</f>
        <v>125</v>
      </c>
      <c r="I2119" s="3">
        <f>VLOOKUP(표2[[#This Row],[BIS_NO]],표4[[정류소 번호]:[ISC 정류소 ID]],2,FALSE)</f>
        <v>169001337</v>
      </c>
      <c r="J2119" s="1" t="s">
        <v>16755</v>
      </c>
    </row>
    <row r="2120" spans="1:10">
      <c r="A2120">
        <v>165000505</v>
      </c>
      <c r="B2120" t="s">
        <v>23</v>
      </c>
      <c r="C2120" t="s">
        <v>17568</v>
      </c>
      <c r="D2120" s="3">
        <v>76</v>
      </c>
      <c r="E2120" s="3" t="str">
        <f>SUBSTITUTE(표2[[#This Row],[인천버스정보]],RIGHT(표2[[#This Row],[인천버스정보]],7),"")</f>
        <v>상1리마을회관(창말)</v>
      </c>
      <c r="F2120">
        <f>INT(LEFT(RIGHT(표2[[#This Row],[인천버스정보]],6),5))</f>
        <v>90339</v>
      </c>
      <c r="G2120" s="3" t="str">
        <f>TEXT(VLOOKUP(표2[[#This Row],[BIS_NO]],표4[[정류소 번호]:[ISC 정류소 ID]],8,FALSE),0)</f>
        <v>2806997</v>
      </c>
      <c r="H2120" s="3">
        <f>VLOOKUP(INT(표2[[#This Row],[BIS_NO]]),표3[],2,FALSE)</f>
        <v>127</v>
      </c>
      <c r="I2120" s="3">
        <f>VLOOKUP(표2[[#This Row],[BIS_NO]],표4[[정류소 번호]:[ISC 정류소 ID]],2,FALSE)</f>
        <v>169001339</v>
      </c>
      <c r="J2120" s="1" t="s">
        <v>16756</v>
      </c>
    </row>
    <row r="2121" spans="1:10">
      <c r="A2121">
        <v>165000505</v>
      </c>
      <c r="B2121" t="s">
        <v>23</v>
      </c>
      <c r="C2121" t="s">
        <v>17568</v>
      </c>
      <c r="D2121" s="3">
        <v>77</v>
      </c>
      <c r="E2121" s="3" t="str">
        <f>SUBSTITUTE(표2[[#This Row],[인천버스정보]],RIGHT(표2[[#This Row],[인천버스정보]],7),"")</f>
        <v>상주</v>
      </c>
      <c r="F2121">
        <f>INT(LEFT(RIGHT(표2[[#This Row],[인천버스정보]],6),5))</f>
        <v>90331</v>
      </c>
      <c r="G2121" s="3" t="str">
        <f>TEXT(VLOOKUP(표2[[#This Row],[BIS_NO]],표4[[정류소 번호]:[ISC 정류소 ID]],8,FALSE),0)</f>
        <v>2806995</v>
      </c>
      <c r="H2121" s="3">
        <f>VLOOKUP(INT(표2[[#This Row],[BIS_NO]]),표3[],2,FALSE)</f>
        <v>122</v>
      </c>
      <c r="I2121" s="3">
        <f>VLOOKUP(표2[[#This Row],[BIS_NO]],표4[[정류소 번호]:[ISC 정류소 ID]],2,FALSE)</f>
        <v>169001331</v>
      </c>
      <c r="J2121" s="1" t="s">
        <v>16757</v>
      </c>
    </row>
    <row r="2122" spans="1:10">
      <c r="A2122">
        <v>165000505</v>
      </c>
      <c r="B2122" t="s">
        <v>23</v>
      </c>
      <c r="C2122" t="s">
        <v>17568</v>
      </c>
      <c r="D2122" s="3">
        <v>78</v>
      </c>
      <c r="E2122" s="3" t="str">
        <f>SUBSTITUTE(표2[[#This Row],[인천버스정보]],RIGHT(표2[[#This Row],[인천버스정보]],7),"")</f>
        <v>상1리마을회관(창말)</v>
      </c>
      <c r="F2122">
        <f>INT(LEFT(RIGHT(표2[[#This Row],[인천버스정보]],6),5))</f>
        <v>90342</v>
      </c>
      <c r="G2122" s="3" t="str">
        <f>TEXT(VLOOKUP(표2[[#This Row],[BIS_NO]],표4[[정류소 번호]:[ISC 정류소 ID]],8,FALSE),0)</f>
        <v>2806993</v>
      </c>
      <c r="H2122" s="3">
        <f>VLOOKUP(INT(표2[[#This Row],[BIS_NO]]),표3[],2,FALSE)</f>
        <v>161</v>
      </c>
      <c r="I2122" s="3">
        <f>VLOOKUP(표2[[#This Row],[BIS_NO]],표4[[정류소 번호]:[ISC 정류소 ID]],2,FALSE)</f>
        <v>169001342</v>
      </c>
      <c r="J2122" s="1" t="s">
        <v>16758</v>
      </c>
    </row>
    <row r="2123" spans="1:10">
      <c r="A2123">
        <v>165000505</v>
      </c>
      <c r="B2123" t="s">
        <v>23</v>
      </c>
      <c r="C2123" t="s">
        <v>17568</v>
      </c>
      <c r="D2123" s="3">
        <v>79</v>
      </c>
      <c r="E2123" s="3" t="str">
        <f>SUBSTITUTE(표2[[#This Row],[인천버스정보]],RIGHT(표2[[#This Row],[인천버스정보]],7),"")</f>
        <v>상2리마을회관</v>
      </c>
      <c r="F2123">
        <f>INT(LEFT(RIGHT(표2[[#This Row],[인천버스정보]],6),5))</f>
        <v>90343</v>
      </c>
      <c r="G2123" s="3" t="str">
        <f>TEXT(VLOOKUP(표2[[#This Row],[BIS_NO]],표4[[정류소 번호]:[ISC 정류소 ID]],8,FALSE),0)</f>
        <v>2806992</v>
      </c>
      <c r="H2123" s="3">
        <f>VLOOKUP(INT(표2[[#This Row],[BIS_NO]]),표3[],2,FALSE)</f>
        <v>162</v>
      </c>
      <c r="I2123" s="3">
        <f>VLOOKUP(표2[[#This Row],[BIS_NO]],표4[[정류소 번호]:[ISC 정류소 ID]],2,FALSE)</f>
        <v>169001343</v>
      </c>
      <c r="J2123" s="1" t="s">
        <v>16759</v>
      </c>
    </row>
    <row r="2124" spans="1:10">
      <c r="A2124">
        <v>165000505</v>
      </c>
      <c r="B2124" t="s">
        <v>23</v>
      </c>
      <c r="C2124" t="s">
        <v>17568</v>
      </c>
      <c r="D2124" s="3">
        <v>80</v>
      </c>
      <c r="E2124" s="3" t="str">
        <f>SUBSTITUTE(표2[[#This Row],[인천버스정보]],RIGHT(표2[[#This Row],[인천버스정보]],7),"")</f>
        <v>교회앞</v>
      </c>
      <c r="F2124">
        <f>INT(LEFT(RIGHT(표2[[#This Row],[인천버스정보]],6),5))</f>
        <v>90348</v>
      </c>
      <c r="G2124" s="3" t="str">
        <f>TEXT(VLOOKUP(표2[[#This Row],[BIS_NO]],표4[[정류소 번호]:[ISC 정류소 ID]],8,FALSE),0)</f>
        <v>2806999</v>
      </c>
      <c r="H2124" s="3">
        <f>VLOOKUP(INT(표2[[#This Row],[BIS_NO]]),표3[],2,FALSE)</f>
        <v>169</v>
      </c>
      <c r="I2124" s="3">
        <f>VLOOKUP(표2[[#This Row],[BIS_NO]],표4[[정류소 번호]:[ISC 정류소 ID]],2,FALSE)</f>
        <v>169001348</v>
      </c>
      <c r="J2124" s="1" t="s">
        <v>16760</v>
      </c>
    </row>
    <row r="2125" spans="1:10">
      <c r="A2125">
        <v>165000505</v>
      </c>
      <c r="B2125" t="s">
        <v>23</v>
      </c>
      <c r="C2125" t="s">
        <v>17568</v>
      </c>
      <c r="D2125" s="3">
        <v>81</v>
      </c>
      <c r="E2125" s="3" t="str">
        <f>SUBSTITUTE(표2[[#This Row],[인천버스정보]],RIGHT(표2[[#This Row],[인천버스정보]],7),"")</f>
        <v>하리마을회관</v>
      </c>
      <c r="F2125">
        <f>INT(LEFT(RIGHT(표2[[#This Row],[인천버스정보]],6),5))</f>
        <v>90244</v>
      </c>
      <c r="G2125" s="3" t="str">
        <f>TEXT(VLOOKUP(표2[[#This Row],[BIS_NO]],표4[[정류소 번호]:[ISC 정류소 ID]],8,FALSE),0)</f>
        <v>2807296</v>
      </c>
      <c r="H2125" s="3">
        <f>VLOOKUP(INT(표2[[#This Row],[BIS_NO]]),표3[],2,FALSE)</f>
        <v>2736</v>
      </c>
      <c r="I2125" s="3">
        <f>VLOOKUP(표2[[#This Row],[BIS_NO]],표4[[정류소 번호]:[ISC 정류소 ID]],2,FALSE)</f>
        <v>169001244</v>
      </c>
      <c r="J2125" s="1" t="s">
        <v>16761</v>
      </c>
    </row>
    <row r="2126" spans="1:10">
      <c r="A2126">
        <v>165000505</v>
      </c>
      <c r="B2126" t="s">
        <v>23</v>
      </c>
      <c r="C2126" t="s">
        <v>17568</v>
      </c>
      <c r="D2126" s="3">
        <v>82</v>
      </c>
      <c r="E2126" s="3" t="str">
        <f>SUBSTITUTE(표2[[#This Row],[인천버스정보]],RIGHT(표2[[#This Row],[인천버스정보]],7),"")</f>
        <v>신동마을</v>
      </c>
      <c r="F2126">
        <f>INT(LEFT(RIGHT(표2[[#This Row],[인천버스정보]],6),5))</f>
        <v>90254</v>
      </c>
      <c r="G2126" s="3" t="str">
        <f>TEXT(VLOOKUP(표2[[#This Row],[BIS_NO]],표4[[정류소 번호]:[ISC 정류소 ID]],8,FALSE),0)</f>
        <v>2807412</v>
      </c>
      <c r="H2126" s="3">
        <f>VLOOKUP(INT(표2[[#This Row],[BIS_NO]]),표3[],2,FALSE)</f>
        <v>2419</v>
      </c>
      <c r="I2126" s="3">
        <f>VLOOKUP(표2[[#This Row],[BIS_NO]],표4[[정류소 번호]:[ISC 정류소 ID]],2,FALSE)</f>
        <v>169001254</v>
      </c>
      <c r="J2126" s="1" t="s">
        <v>16762</v>
      </c>
    </row>
    <row r="2127" spans="1:10">
      <c r="A2127">
        <v>165000505</v>
      </c>
      <c r="B2127" t="s">
        <v>23</v>
      </c>
      <c r="C2127" t="s">
        <v>17568</v>
      </c>
      <c r="D2127" s="3">
        <v>83</v>
      </c>
      <c r="E2127" s="3" t="str">
        <f>SUBSTITUTE(표2[[#This Row],[인천버스정보]],RIGHT(표2[[#This Row],[인천버스정보]],7),"")</f>
        <v>삼산저수지앞</v>
      </c>
      <c r="F2127">
        <f>INT(LEFT(RIGHT(표2[[#This Row],[인천버스정보]],6),5))</f>
        <v>90246</v>
      </c>
      <c r="G2127" s="3" t="str">
        <f>TEXT(VLOOKUP(표2[[#This Row],[BIS_NO]],표4[[정류소 번호]:[ISC 정류소 ID]],8,FALSE),0)</f>
        <v>2807297</v>
      </c>
      <c r="H2127" s="3">
        <f>VLOOKUP(INT(표2[[#This Row],[BIS_NO]]),표3[],2,FALSE)</f>
        <v>2733</v>
      </c>
      <c r="I2127" s="3">
        <f>VLOOKUP(표2[[#This Row],[BIS_NO]],표4[[정류소 번호]:[ISC 정류소 ID]],2,FALSE)</f>
        <v>169001246</v>
      </c>
      <c r="J2127" s="1" t="s">
        <v>16763</v>
      </c>
    </row>
    <row r="2128" spans="1:10">
      <c r="A2128">
        <v>165000505</v>
      </c>
      <c r="B2128" t="s">
        <v>23</v>
      </c>
      <c r="C2128" t="s">
        <v>17568</v>
      </c>
      <c r="D2128" s="3">
        <v>84</v>
      </c>
      <c r="E2128" s="3" t="str">
        <f>SUBSTITUTE(표2[[#This Row],[인천버스정보]],RIGHT(표2[[#This Row],[인천버스정보]],7),"")</f>
        <v>항포</v>
      </c>
      <c r="F2128">
        <f>INT(LEFT(RIGHT(표2[[#This Row],[인천버스정보]],6),5))</f>
        <v>90248</v>
      </c>
      <c r="G2128" s="3" t="str">
        <f>TEXT(VLOOKUP(표2[[#This Row],[BIS_NO]],표4[[정류소 번호]:[ISC 정류소 ID]],8,FALSE),0)</f>
        <v>2807298</v>
      </c>
      <c r="H2128" s="3">
        <f>VLOOKUP(INT(표2[[#This Row],[BIS_NO]]),표3[],2,FALSE)</f>
        <v>2803</v>
      </c>
      <c r="I2128" s="3">
        <f>VLOOKUP(표2[[#This Row],[BIS_NO]],표4[[정류소 번호]:[ISC 정류소 ID]],2,FALSE)</f>
        <v>169001248</v>
      </c>
      <c r="J2128" s="1" t="s">
        <v>16764</v>
      </c>
    </row>
    <row r="2129" spans="1:10">
      <c r="A2129">
        <v>165000505</v>
      </c>
      <c r="B2129" t="s">
        <v>23</v>
      </c>
      <c r="C2129" t="s">
        <v>17568</v>
      </c>
      <c r="D2129" s="3">
        <v>85</v>
      </c>
      <c r="E2129" s="3" t="str">
        <f>SUBSTITUTE(표2[[#This Row],[인천버스정보]],RIGHT(표2[[#This Row],[인천버스정보]],7),"")</f>
        <v>장구란</v>
      </c>
      <c r="F2129">
        <f>INT(LEFT(RIGHT(표2[[#This Row],[인천버스정보]],6),5))</f>
        <v>90354</v>
      </c>
      <c r="G2129" s="3" t="str">
        <f>TEXT(VLOOKUP(표2[[#This Row],[BIS_NO]],표4[[정류소 번호]:[ISC 정류소 ID]],8,FALSE),0)</f>
        <v>2806987</v>
      </c>
      <c r="H2129" s="3">
        <f>VLOOKUP(INT(표2[[#This Row],[BIS_NO]]),표3[],2,FALSE)</f>
        <v>5863</v>
      </c>
      <c r="I2129" s="3">
        <f>VLOOKUP(표2[[#This Row],[BIS_NO]],표4[[정류소 번호]:[ISC 정류소 ID]],2,FALSE)</f>
        <v>169001354</v>
      </c>
      <c r="J2129" s="1" t="s">
        <v>16727</v>
      </c>
    </row>
    <row r="2130" spans="1:10">
      <c r="A2130">
        <v>165000505</v>
      </c>
      <c r="B2130" t="s">
        <v>23</v>
      </c>
      <c r="C2130" t="s">
        <v>17568</v>
      </c>
      <c r="D2130" s="3">
        <v>86</v>
      </c>
      <c r="E2130" s="3" t="str">
        <f>SUBSTITUTE(표2[[#This Row],[인천버스정보]],RIGHT(표2[[#This Row],[인천버스정보]],7),"")</f>
        <v>목개마을</v>
      </c>
      <c r="F2130">
        <f>INT(LEFT(RIGHT(표2[[#This Row],[인천버스정보]],6),5))</f>
        <v>90154</v>
      </c>
      <c r="G2130" s="3" t="str">
        <f>TEXT(VLOOKUP(표2[[#This Row],[BIS_NO]],표4[[정류소 번호]:[ISC 정류소 ID]],8,FALSE),0)</f>
        <v>2806965</v>
      </c>
      <c r="H2130" s="3">
        <f>VLOOKUP(INT(표2[[#This Row],[BIS_NO]]),표3[],2,FALSE)</f>
        <v>2833</v>
      </c>
      <c r="I2130" s="3">
        <f>VLOOKUP(표2[[#This Row],[BIS_NO]],표4[[정류소 번호]:[ISC 정류소 ID]],2,FALSE)</f>
        <v>169001154</v>
      </c>
      <c r="J2130" s="1" t="s">
        <v>16728</v>
      </c>
    </row>
    <row r="2131" spans="1:10">
      <c r="A2131">
        <v>165000505</v>
      </c>
      <c r="B2131" t="s">
        <v>23</v>
      </c>
      <c r="C2131" t="s">
        <v>17568</v>
      </c>
      <c r="D2131" s="3">
        <v>87</v>
      </c>
      <c r="E2131" s="3" t="str">
        <f>SUBSTITUTE(표2[[#This Row],[인천버스정보]],RIGHT(표2[[#This Row],[인천버스정보]],7),"")</f>
        <v>석모도자연휴양림입구</v>
      </c>
      <c r="F2131">
        <f>INT(LEFT(RIGHT(표2[[#This Row],[인천버스정보]],6),5))</f>
        <v>90152</v>
      </c>
      <c r="G2131" s="3" t="str">
        <f>TEXT(VLOOKUP(표2[[#This Row],[BIS_NO]],표4[[정류소 번호]:[ISC 정류소 ID]],8,FALSE),0)</f>
        <v>2806966</v>
      </c>
      <c r="H2131" s="3">
        <f>VLOOKUP(INT(표2[[#This Row],[BIS_NO]]),표3[],2,FALSE)</f>
        <v>2800</v>
      </c>
      <c r="I2131" s="3">
        <f>VLOOKUP(표2[[#This Row],[BIS_NO]],표4[[정류소 번호]:[ISC 정류소 ID]],2,FALSE)</f>
        <v>169001152</v>
      </c>
      <c r="J2131" s="1" t="s">
        <v>16729</v>
      </c>
    </row>
    <row r="2132" spans="1:10">
      <c r="A2132">
        <v>165000505</v>
      </c>
      <c r="B2132" t="s">
        <v>23</v>
      </c>
      <c r="C2132" t="s">
        <v>17568</v>
      </c>
      <c r="D2132" s="3">
        <v>88</v>
      </c>
      <c r="E2132" s="3" t="str">
        <f>SUBSTITUTE(표2[[#This Row],[인천버스정보]],RIGHT(표2[[#This Row],[인천버스정보]],7),"")</f>
        <v>삼산면사무소</v>
      </c>
      <c r="F2132">
        <f>INT(LEFT(RIGHT(표2[[#This Row],[인천버스정보]],6),5))</f>
        <v>90150</v>
      </c>
      <c r="G2132" s="3" t="str">
        <f>TEXT(VLOOKUP(표2[[#This Row],[BIS_NO]],표4[[정류소 번호]:[ISC 정류소 ID]],8,FALSE),0)</f>
        <v>2806967</v>
      </c>
      <c r="H2132" s="3">
        <f>VLOOKUP(INT(표2[[#This Row],[BIS_NO]]),표3[],2,FALSE)</f>
        <v>2798</v>
      </c>
      <c r="I2132" s="3">
        <f>VLOOKUP(표2[[#This Row],[BIS_NO]],표4[[정류소 번호]:[ISC 정류소 ID]],2,FALSE)</f>
        <v>169001150</v>
      </c>
      <c r="J2132" s="1" t="s">
        <v>16730</v>
      </c>
    </row>
    <row r="2133" spans="1:10">
      <c r="A2133">
        <v>165000505</v>
      </c>
      <c r="B2133" t="s">
        <v>23</v>
      </c>
      <c r="C2133" t="s">
        <v>17568</v>
      </c>
      <c r="D2133" s="3">
        <v>89</v>
      </c>
      <c r="E2133" s="3" t="str">
        <f>SUBSTITUTE(표2[[#This Row],[인천버스정보]],RIGHT(표2[[#This Row],[인천버스정보]],7),"")</f>
        <v>석모도수목원입구(삼산초등학교)</v>
      </c>
      <c r="F2133">
        <f>INT(LEFT(RIGHT(표2[[#This Row],[인천버스정보]],6),5))</f>
        <v>90144</v>
      </c>
      <c r="G2133" s="3" t="str">
        <f>TEXT(VLOOKUP(표2[[#This Row],[BIS_NO]],표4[[정류소 번호]:[ISC 정류소 ID]],8,FALSE),0)</f>
        <v>2806968</v>
      </c>
      <c r="H2133" s="3">
        <f>VLOOKUP(INT(표2[[#This Row],[BIS_NO]]),표3[],2,FALSE)</f>
        <v>2792</v>
      </c>
      <c r="I2133" s="3">
        <f>VLOOKUP(표2[[#This Row],[BIS_NO]],표4[[정류소 번호]:[ISC 정류소 ID]],2,FALSE)</f>
        <v>169001144</v>
      </c>
      <c r="J2133" s="1" t="s">
        <v>16731</v>
      </c>
    </row>
    <row r="2134" spans="1:10">
      <c r="A2134">
        <v>165000505</v>
      </c>
      <c r="B2134" t="s">
        <v>23</v>
      </c>
      <c r="C2134" t="s">
        <v>17568</v>
      </c>
      <c r="D2134" s="3">
        <v>90</v>
      </c>
      <c r="E2134" s="3" t="str">
        <f>SUBSTITUTE(표2[[#This Row],[인천버스정보]],RIGHT(표2[[#This Row],[인천버스정보]],7),"")</f>
        <v>석모1리마을회관</v>
      </c>
      <c r="F2134">
        <f>INT(LEFT(RIGHT(표2[[#This Row],[인천버스정보]],6),5))</f>
        <v>90145</v>
      </c>
      <c r="G2134" s="3" t="str">
        <f>TEXT(VLOOKUP(표2[[#This Row],[BIS_NO]],표4[[정류소 번호]:[ISC 정류소 ID]],8,FALSE),0)</f>
        <v>2806969</v>
      </c>
      <c r="H2134" s="3">
        <f>VLOOKUP(INT(표2[[#This Row],[BIS_NO]]),표3[],2,FALSE)</f>
        <v>2793</v>
      </c>
      <c r="I2134" s="3">
        <f>VLOOKUP(표2[[#This Row],[BIS_NO]],표4[[정류소 번호]:[ISC 정류소 ID]],2,FALSE)</f>
        <v>169001145</v>
      </c>
      <c r="J2134" s="1" t="s">
        <v>16732</v>
      </c>
    </row>
    <row r="2135" spans="1:10">
      <c r="A2135">
        <v>165000505</v>
      </c>
      <c r="B2135" t="s">
        <v>23</v>
      </c>
      <c r="C2135" t="s">
        <v>17568</v>
      </c>
      <c r="D2135" s="3">
        <v>91</v>
      </c>
      <c r="E2135" s="3" t="str">
        <f>SUBSTITUTE(표2[[#This Row],[인천버스정보]],RIGHT(표2[[#This Row],[인천버스정보]],7),"")</f>
        <v>동녘개</v>
      </c>
      <c r="F2135">
        <f>INT(LEFT(RIGHT(표2[[#This Row],[인천버스정보]],6),5))</f>
        <v>90148</v>
      </c>
      <c r="G2135" s="3" t="str">
        <f>TEXT(VLOOKUP(표2[[#This Row],[BIS_NO]],표4[[정류소 번호]:[ISC 정류소 ID]],8,FALSE),0)</f>
        <v>2806970</v>
      </c>
      <c r="H2135" s="3">
        <f>VLOOKUP(INT(표2[[#This Row],[BIS_NO]]),표3[],2,FALSE)</f>
        <v>2796</v>
      </c>
      <c r="I2135" s="3">
        <f>VLOOKUP(표2[[#This Row],[BIS_NO]],표4[[정류소 번호]:[ISC 정류소 ID]],2,FALSE)</f>
        <v>169001148</v>
      </c>
      <c r="J2135" s="1" t="s">
        <v>16733</v>
      </c>
    </row>
    <row r="2136" spans="1:10">
      <c r="A2136">
        <v>165000505</v>
      </c>
      <c r="B2136" t="s">
        <v>23</v>
      </c>
      <c r="C2136" t="s">
        <v>17568</v>
      </c>
      <c r="D2136" s="3">
        <v>92</v>
      </c>
      <c r="E2136" s="3" t="str">
        <f>SUBSTITUTE(표2[[#This Row],[인천버스정보]],RIGHT(표2[[#This Row],[인천버스정보]],7),"")</f>
        <v>원수리마을</v>
      </c>
      <c r="F2136">
        <f>INT(LEFT(RIGHT(표2[[#This Row],[인천버스정보]],6),5))</f>
        <v>90252</v>
      </c>
      <c r="G2136" s="3" t="str">
        <f>TEXT(VLOOKUP(표2[[#This Row],[BIS_NO]],표4[[정류소 번호]:[ISC 정류소 ID]],8,FALSE),0)</f>
        <v>2807408</v>
      </c>
      <c r="H2136" s="3">
        <f>VLOOKUP(INT(표2[[#This Row],[BIS_NO]]),표3[],2,FALSE)</f>
        <v>2417</v>
      </c>
      <c r="I2136" s="3">
        <f>VLOOKUP(표2[[#This Row],[BIS_NO]],표4[[정류소 번호]:[ISC 정류소 ID]],2,FALSE)</f>
        <v>169001252</v>
      </c>
      <c r="J2136" s="1" t="s">
        <v>16734</v>
      </c>
    </row>
    <row r="2137" spans="1:10">
      <c r="A2137">
        <v>165000505</v>
      </c>
      <c r="B2137" t="s">
        <v>23</v>
      </c>
      <c r="C2137" t="s">
        <v>17568</v>
      </c>
      <c r="D2137" s="3">
        <v>93</v>
      </c>
      <c r="E2137" s="3" t="str">
        <f>SUBSTITUTE(표2[[#This Row],[인천버스정보]],RIGHT(표2[[#This Row],[인천버스정보]],7),"")</f>
        <v>방개마을</v>
      </c>
      <c r="F2137">
        <f>INT(LEFT(RIGHT(표2[[#This Row],[인천버스정보]],6),5))</f>
        <v>90141</v>
      </c>
      <c r="G2137" s="3" t="str">
        <f>TEXT(VLOOKUP(표2[[#This Row],[BIS_NO]],표4[[정류소 번호]:[ISC 정류소 ID]],8,FALSE),0)</f>
        <v>2806971</v>
      </c>
      <c r="H2137" s="3">
        <f>VLOOKUP(INT(표2[[#This Row],[BIS_NO]]),표3[],2,FALSE)</f>
        <v>2789</v>
      </c>
      <c r="I2137" s="3">
        <f>VLOOKUP(표2[[#This Row],[BIS_NO]],표4[[정류소 번호]:[ISC 정류소 ID]],2,FALSE)</f>
        <v>169001141</v>
      </c>
      <c r="J2137" s="1" t="s">
        <v>16735</v>
      </c>
    </row>
    <row r="2138" spans="1:10">
      <c r="A2138">
        <v>165000505</v>
      </c>
      <c r="B2138" t="s">
        <v>23</v>
      </c>
      <c r="C2138" t="s">
        <v>17568</v>
      </c>
      <c r="D2138" s="3">
        <v>94</v>
      </c>
      <c r="E2138" s="3" t="str">
        <f>SUBSTITUTE(표2[[#This Row],[인천버스정보]],RIGHT(표2[[#This Row],[인천버스정보]],7),"")</f>
        <v>석모대교(석모리방향)</v>
      </c>
      <c r="F2138">
        <f>INT(LEFT(RIGHT(표2[[#This Row],[인천버스정보]],6),5))</f>
        <v>90138</v>
      </c>
      <c r="G2138" s="3" t="str">
        <f>TEXT(VLOOKUP(표2[[#This Row],[BIS_NO]],표4[[정류소 번호]:[ISC 정류소 ID]],8,FALSE),0)</f>
        <v>2807122</v>
      </c>
      <c r="H2138" s="3">
        <f>VLOOKUP(INT(표2[[#This Row],[BIS_NO]]),표3[],2,FALSE)</f>
        <v>2786</v>
      </c>
      <c r="I2138" s="3">
        <f>VLOOKUP(표2[[#This Row],[BIS_NO]],표4[[정류소 번호]:[ISC 정류소 ID]],2,FALSE)</f>
        <v>169001138</v>
      </c>
      <c r="J2138" s="1" t="s">
        <v>16736</v>
      </c>
    </row>
    <row r="2139" spans="1:10">
      <c r="A2139">
        <v>165000505</v>
      </c>
      <c r="B2139" t="s">
        <v>23</v>
      </c>
      <c r="C2139" t="s">
        <v>17568</v>
      </c>
      <c r="D2139" s="3">
        <v>95</v>
      </c>
      <c r="E2139" s="3" t="str">
        <f>SUBSTITUTE(표2[[#This Row],[인천버스정보]],RIGHT(표2[[#This Row],[인천버스정보]],7),"")</f>
        <v>석모대교(외포리방향)</v>
      </c>
      <c r="F2139">
        <f>INT(LEFT(RIGHT(표2[[#This Row],[인천버스정보]],6),5))</f>
        <v>90122</v>
      </c>
      <c r="G2139" s="3" t="str">
        <f>TEXT(VLOOKUP(표2[[#This Row],[BIS_NO]],표4[[정류소 번호]:[ISC 정류소 ID]],8,FALSE),0)</f>
        <v>2806891</v>
      </c>
      <c r="H2139" s="3">
        <f>VLOOKUP(INT(표2[[#This Row],[BIS_NO]]),표3[],2,FALSE)</f>
        <v>3104</v>
      </c>
      <c r="I2139" s="3">
        <f>VLOOKUP(표2[[#This Row],[BIS_NO]],표4[[정류소 번호]:[ISC 정류소 ID]],2,FALSE)</f>
        <v>169001122</v>
      </c>
      <c r="J2139" s="1" t="s">
        <v>141</v>
      </c>
    </row>
    <row r="2140" spans="1:10">
      <c r="A2140">
        <v>165000505</v>
      </c>
      <c r="B2140" t="s">
        <v>23</v>
      </c>
      <c r="C2140" t="s">
        <v>17568</v>
      </c>
      <c r="D2140" s="3">
        <v>96</v>
      </c>
      <c r="E2140" s="3" t="str">
        <f>SUBSTITUTE(표2[[#This Row],[인천버스정보]],RIGHT(표2[[#This Row],[인천버스정보]],7),"")</f>
        <v>허튼개</v>
      </c>
      <c r="F2140">
        <f>INT(LEFT(RIGHT(표2[[#This Row],[인천버스정보]],6),5))</f>
        <v>90120</v>
      </c>
      <c r="G2140" s="3" t="str">
        <f>TEXT(VLOOKUP(표2[[#This Row],[BIS_NO]],표4[[정류소 번호]:[ISC 정류소 ID]],8,FALSE),0)</f>
        <v>2806890</v>
      </c>
      <c r="H2140" s="3">
        <f>VLOOKUP(INT(표2[[#This Row],[BIS_NO]]),표3[],2,FALSE)</f>
        <v>3102</v>
      </c>
      <c r="I2140" s="3">
        <f>VLOOKUP(표2[[#This Row],[BIS_NO]],표4[[정류소 번호]:[ISC 정류소 ID]],2,FALSE)</f>
        <v>169001120</v>
      </c>
      <c r="J2140" s="1" t="s">
        <v>142</v>
      </c>
    </row>
    <row r="2141" spans="1:10">
      <c r="A2141">
        <v>165000505</v>
      </c>
      <c r="B2141" t="s">
        <v>23</v>
      </c>
      <c r="C2141" t="s">
        <v>17568</v>
      </c>
      <c r="D2141" s="3">
        <v>97</v>
      </c>
      <c r="E2141" s="3" t="str">
        <f>SUBSTITUTE(표2[[#This Row],[인천버스정보]],RIGHT(표2[[#This Row],[인천버스정보]],7),"")</f>
        <v>대정</v>
      </c>
      <c r="F2141">
        <f>INT(LEFT(RIGHT(표2[[#This Row],[인천버스정보]],6),5))</f>
        <v>90118</v>
      </c>
      <c r="G2141" s="3" t="str">
        <f>TEXT(VLOOKUP(표2[[#This Row],[BIS_NO]],표4[[정류소 번호]:[ISC 정류소 ID]],8,FALSE),0)</f>
        <v>2806888</v>
      </c>
      <c r="H2141" s="3">
        <f>VLOOKUP(INT(표2[[#This Row],[BIS_NO]]),표3[],2,FALSE)</f>
        <v>3100</v>
      </c>
      <c r="I2141" s="3">
        <f>VLOOKUP(표2[[#This Row],[BIS_NO]],표4[[정류소 번호]:[ISC 정류소 ID]],2,FALSE)</f>
        <v>169001118</v>
      </c>
      <c r="J2141" s="1" t="s">
        <v>143</v>
      </c>
    </row>
    <row r="2142" spans="1:10">
      <c r="A2142">
        <v>165000505</v>
      </c>
      <c r="B2142" t="s">
        <v>23</v>
      </c>
      <c r="C2142" t="s">
        <v>17568</v>
      </c>
      <c r="D2142" s="3">
        <v>98</v>
      </c>
      <c r="E2142" s="3" t="str">
        <f>SUBSTITUTE(표2[[#This Row],[인천버스정보]],RIGHT(표2[[#This Row],[인천버스정보]],7),"")</f>
        <v>망양돈대</v>
      </c>
      <c r="F2142">
        <f>INT(LEFT(RIGHT(표2[[#This Row],[인천버스정보]],6),5))</f>
        <v>90225</v>
      </c>
      <c r="G2142" s="3" t="str">
        <f>TEXT(VLOOKUP(표2[[#This Row],[BIS_NO]],표4[[정류소 번호]:[ISC 정류소 ID]],8,FALSE),0)</f>
        <v>2807293</v>
      </c>
      <c r="H2142" s="3">
        <f>VLOOKUP(INT(표2[[#This Row],[BIS_NO]]),표3[],2,FALSE)</f>
        <v>3632</v>
      </c>
      <c r="I2142" s="3">
        <f>VLOOKUP(표2[[#This Row],[BIS_NO]],표4[[정류소 번호]:[ISC 정류소 ID]],2,FALSE)</f>
        <v>169001225</v>
      </c>
      <c r="J2142" s="1" t="s">
        <v>144</v>
      </c>
    </row>
    <row r="2143" spans="1:10">
      <c r="A2143">
        <v>165000505</v>
      </c>
      <c r="B2143" t="s">
        <v>23</v>
      </c>
      <c r="C2143" t="s">
        <v>17568</v>
      </c>
      <c r="D2143" s="3">
        <v>99</v>
      </c>
      <c r="E2143" s="3" t="str">
        <f>SUBSTITUTE(표2[[#This Row],[인천버스정보]],RIGHT(표2[[#This Row],[인천버스정보]],7),"")</f>
        <v>연안여객터미널</v>
      </c>
      <c r="F2143">
        <f>INT(LEFT(RIGHT(표2[[#This Row],[인천버스정보]],6),5))</f>
        <v>90115</v>
      </c>
      <c r="G2143" s="3" t="str">
        <f>TEXT(VLOOKUP(표2[[#This Row],[BIS_NO]],표4[[정류소 번호]:[ISC 정류소 ID]],8,FALSE),0)</f>
        <v>2806886</v>
      </c>
      <c r="H2143" s="3">
        <f>VLOOKUP(INT(표2[[#This Row],[BIS_NO]]),표3[],2,FALSE)</f>
        <v>3098</v>
      </c>
      <c r="I2143" s="3">
        <f>VLOOKUP(표2[[#This Row],[BIS_NO]],표4[[정류소 번호]:[ISC 정류소 ID]],2,FALSE)</f>
        <v>169001115</v>
      </c>
      <c r="J2143" s="1" t="s">
        <v>145</v>
      </c>
    </row>
    <row r="2144" spans="1:10">
      <c r="A2144">
        <v>165000505</v>
      </c>
      <c r="B2144" t="s">
        <v>23</v>
      </c>
      <c r="C2144" t="s">
        <v>17568</v>
      </c>
      <c r="D2144" s="3">
        <v>100</v>
      </c>
      <c r="E2144" s="3" t="str">
        <f>SUBSTITUTE(표2[[#This Row],[인천버스정보]],RIGHT(표2[[#This Row],[인천버스정보]],7),"")</f>
        <v>외포삼거리</v>
      </c>
      <c r="F2144">
        <f>INT(LEFT(RIGHT(표2[[#This Row],[인천버스정보]],6),5))</f>
        <v>43110</v>
      </c>
      <c r="G2144" s="3" t="str">
        <f>TEXT(VLOOKUP(표2[[#This Row],[BIS_NO]],표4[[정류소 번호]:[ISC 정류소 ID]],8,FALSE),0)</f>
        <v>2804580</v>
      </c>
      <c r="H2144" s="3">
        <f>VLOOKUP(INT(표2[[#This Row],[BIS_NO]]),표3[],2,FALSE)</f>
        <v>3390</v>
      </c>
      <c r="I2144" s="3">
        <f>VLOOKUP(표2[[#This Row],[BIS_NO]],표4[[정류소 번호]:[ISC 정류소 ID]],2,FALSE)</f>
        <v>169000110</v>
      </c>
      <c r="J2144" s="1" t="s">
        <v>146</v>
      </c>
    </row>
    <row r="2145" spans="1:10">
      <c r="A2145">
        <v>165000505</v>
      </c>
      <c r="B2145" t="s">
        <v>23</v>
      </c>
      <c r="C2145" t="s">
        <v>17568</v>
      </c>
      <c r="D2145" s="3">
        <v>101</v>
      </c>
      <c r="E2145" s="3" t="str">
        <f>SUBSTITUTE(표2[[#This Row],[인천버스정보]],RIGHT(표2[[#This Row],[인천버스정보]],7),"")</f>
        <v>소게</v>
      </c>
      <c r="F2145">
        <f>INT(LEFT(RIGHT(표2[[#This Row],[인천버스정보]],6),5))</f>
        <v>43243</v>
      </c>
      <c r="G2145" s="3" t="str">
        <f>TEXT(VLOOKUP(표2[[#This Row],[BIS_NO]],표4[[정류소 번호]:[ISC 정류소 ID]],8,FALSE),0)</f>
        <v>2804213</v>
      </c>
      <c r="H2145" s="3">
        <f>VLOOKUP(INT(표2[[#This Row],[BIS_NO]]),표3[],2,FALSE)</f>
        <v>2439</v>
      </c>
      <c r="I2145" s="3">
        <f>VLOOKUP(표2[[#This Row],[BIS_NO]],표4[[정류소 번호]:[ISC 정류소 ID]],2,FALSE)</f>
        <v>169000243</v>
      </c>
      <c r="J2145" s="1" t="s">
        <v>147</v>
      </c>
    </row>
    <row r="2146" spans="1:10">
      <c r="A2146">
        <v>165000505</v>
      </c>
      <c r="B2146" t="s">
        <v>23</v>
      </c>
      <c r="C2146" t="s">
        <v>17568</v>
      </c>
      <c r="D2146" s="3">
        <v>102</v>
      </c>
      <c r="E2146" s="3" t="str">
        <f>SUBSTITUTE(표2[[#This Row],[인천버스정보]],RIGHT(표2[[#This Row],[인천버스정보]],7),"")</f>
        <v>외주</v>
      </c>
      <c r="F2146">
        <f>INT(LEFT(RIGHT(표2[[#This Row],[인천버스정보]],6),5))</f>
        <v>43181</v>
      </c>
      <c r="G2146" s="3" t="str">
        <f>TEXT(VLOOKUP(표2[[#This Row],[BIS_NO]],표4[[정류소 번호]:[ISC 정류소 ID]],8,FALSE),0)</f>
        <v>2804211</v>
      </c>
      <c r="H2146" s="3">
        <f>VLOOKUP(INT(표2[[#This Row],[BIS_NO]]),표3[],2,FALSE)</f>
        <v>3581</v>
      </c>
      <c r="I2146" s="3">
        <f>VLOOKUP(표2[[#This Row],[BIS_NO]],표4[[정류소 번호]:[ISC 정류소 ID]],2,FALSE)</f>
        <v>169000181</v>
      </c>
      <c r="J2146" s="1" t="s">
        <v>148</v>
      </c>
    </row>
    <row r="2147" spans="1:10">
      <c r="A2147">
        <v>165000505</v>
      </c>
      <c r="B2147" t="s">
        <v>23</v>
      </c>
      <c r="C2147" t="s">
        <v>17568</v>
      </c>
      <c r="D2147" s="3">
        <v>103</v>
      </c>
      <c r="E2147" s="3" t="str">
        <f>SUBSTITUTE(표2[[#This Row],[인천버스정보]],RIGHT(표2[[#This Row],[인천버스정보]],7),"")</f>
        <v>외포리정미소</v>
      </c>
      <c r="F2147">
        <f>INT(LEFT(RIGHT(표2[[#This Row],[인천버스정보]],6),5))</f>
        <v>43240</v>
      </c>
      <c r="G2147" s="3" t="str">
        <f>TEXT(VLOOKUP(표2[[#This Row],[BIS_NO]],표4[[정류소 번호]:[ISC 정류소 ID]],8,FALSE),0)</f>
        <v>2804209</v>
      </c>
      <c r="H2147" s="3">
        <f>VLOOKUP(INT(표2[[#This Row],[BIS_NO]]),표3[],2,FALSE)</f>
        <v>2437</v>
      </c>
      <c r="I2147" s="3">
        <f>VLOOKUP(표2[[#This Row],[BIS_NO]],표4[[정류소 번호]:[ISC 정류소 ID]],2,FALSE)</f>
        <v>169000240</v>
      </c>
      <c r="J2147" s="1" t="s">
        <v>149</v>
      </c>
    </row>
    <row r="2148" spans="1:10">
      <c r="A2148">
        <v>165000505</v>
      </c>
      <c r="B2148" t="s">
        <v>23</v>
      </c>
      <c r="C2148" t="s">
        <v>17568</v>
      </c>
      <c r="D2148" s="3">
        <v>104</v>
      </c>
      <c r="E2148" s="3" t="str">
        <f>SUBSTITUTE(표2[[#This Row],[인천버스정보]],RIGHT(표2[[#This Row],[인천버스정보]],7),"")</f>
        <v>누촌</v>
      </c>
      <c r="F2148">
        <f>INT(LEFT(RIGHT(표2[[#This Row],[인천버스정보]],6),5))</f>
        <v>43360</v>
      </c>
      <c r="G2148" s="3" t="str">
        <f>TEXT(VLOOKUP(표2[[#This Row],[BIS_NO]],표4[[정류소 번호]:[ISC 정류소 ID]],8,FALSE),0)</f>
        <v>2804207</v>
      </c>
      <c r="H2148" s="3">
        <f>VLOOKUP(INT(표2[[#This Row],[BIS_NO]]),표3[],2,FALSE)</f>
        <v>3730</v>
      </c>
      <c r="I2148" s="3">
        <f>VLOOKUP(표2[[#This Row],[BIS_NO]],표4[[정류소 번호]:[ISC 정류소 ID]],2,FALSE)</f>
        <v>169000360</v>
      </c>
      <c r="J2148" s="1" t="s">
        <v>150</v>
      </c>
    </row>
    <row r="2149" spans="1:10">
      <c r="A2149">
        <v>165000505</v>
      </c>
      <c r="B2149" t="s">
        <v>23</v>
      </c>
      <c r="C2149" t="s">
        <v>17568</v>
      </c>
      <c r="D2149" s="3">
        <v>105</v>
      </c>
      <c r="E2149" s="3" t="str">
        <f>SUBSTITUTE(표2[[#This Row],[인천버스정보]],RIGHT(표2[[#This Row],[인천버스정보]],7),"")</f>
        <v>야곡</v>
      </c>
      <c r="F2149">
        <f>INT(LEFT(RIGHT(표2[[#This Row],[인천버스정보]],6),5))</f>
        <v>43236</v>
      </c>
      <c r="G2149" s="3" t="str">
        <f>TEXT(VLOOKUP(표2[[#This Row],[BIS_NO]],표4[[정류소 번호]:[ISC 정류소 ID]],8,FALSE),0)</f>
        <v>2804205</v>
      </c>
      <c r="H2149" s="3">
        <f>VLOOKUP(INT(표2[[#This Row],[BIS_NO]]),표3[],2,FALSE)</f>
        <v>2426</v>
      </c>
      <c r="I2149" s="3">
        <f>VLOOKUP(표2[[#This Row],[BIS_NO]],표4[[정류소 번호]:[ISC 정류소 ID]],2,FALSE)</f>
        <v>169000236</v>
      </c>
      <c r="J2149" s="1" t="s">
        <v>151</v>
      </c>
    </row>
    <row r="2150" spans="1:10">
      <c r="A2150">
        <v>165000505</v>
      </c>
      <c r="B2150" t="s">
        <v>23</v>
      </c>
      <c r="C2150" t="s">
        <v>17568</v>
      </c>
      <c r="D2150" s="3">
        <v>106</v>
      </c>
      <c r="E2150" s="3" t="str">
        <f>SUBSTITUTE(표2[[#This Row],[인천버스정보]],RIGHT(표2[[#This Row],[인천버스정보]],7),"")</f>
        <v>황골</v>
      </c>
      <c r="F2150">
        <f>INT(LEFT(RIGHT(표2[[#This Row],[인천버스정보]],6),5))</f>
        <v>43993</v>
      </c>
      <c r="G2150" s="3" t="str">
        <f>TEXT(VLOOKUP(표2[[#This Row],[BIS_NO]],표4[[정류소 번호]:[ISC 정류소 ID]],8,FALSE),0)</f>
        <v>2804204</v>
      </c>
      <c r="H2150" s="3">
        <f>VLOOKUP(INT(표2[[#This Row],[BIS_NO]]),표3[],2,FALSE)</f>
        <v>3284</v>
      </c>
      <c r="I2150" s="3">
        <f>VLOOKUP(표2[[#This Row],[BIS_NO]],표4[[정류소 번호]:[ISC 정류소 ID]],2,FALSE)</f>
        <v>169000993</v>
      </c>
      <c r="J2150" s="1" t="s">
        <v>152</v>
      </c>
    </row>
    <row r="2151" spans="1:10">
      <c r="A2151">
        <v>165000505</v>
      </c>
      <c r="B2151" t="s">
        <v>23</v>
      </c>
      <c r="C2151" t="s">
        <v>17568</v>
      </c>
      <c r="D2151" s="3">
        <v>107</v>
      </c>
      <c r="E2151" s="3" t="str">
        <f>SUBSTITUTE(표2[[#This Row],[인천버스정보]],RIGHT(표2[[#This Row],[인천버스정보]],7),"")</f>
        <v>서성</v>
      </c>
      <c r="F2151">
        <f>INT(LEFT(RIGHT(표2[[#This Row],[인천버스정보]],6),5))</f>
        <v>43362</v>
      </c>
      <c r="G2151" s="3" t="str">
        <f>TEXT(VLOOKUP(표2[[#This Row],[BIS_NO]],표4[[정류소 번호]:[ISC 정류소 ID]],8,FALSE),0)</f>
        <v>2806290</v>
      </c>
      <c r="H2151" s="3">
        <f>VLOOKUP(INT(표2[[#This Row],[BIS_NO]]),표3[],2,FALSE)</f>
        <v>3731</v>
      </c>
      <c r="I2151" s="3">
        <f>VLOOKUP(표2[[#This Row],[BIS_NO]],표4[[정류소 번호]:[ISC 정류소 ID]],2,FALSE)</f>
        <v>169000362</v>
      </c>
      <c r="J2151" s="1" t="s">
        <v>153</v>
      </c>
    </row>
    <row r="2152" spans="1:10">
      <c r="A2152">
        <v>165000505</v>
      </c>
      <c r="B2152" t="s">
        <v>23</v>
      </c>
      <c r="C2152" t="s">
        <v>17568</v>
      </c>
      <c r="D2152" s="3">
        <v>108</v>
      </c>
      <c r="E2152" s="3" t="str">
        <f>SUBSTITUTE(표2[[#This Row],[인천버스정보]],RIGHT(표2[[#This Row],[인천버스정보]],7),"")</f>
        <v>느티나무</v>
      </c>
      <c r="F2152">
        <f>INT(LEFT(RIGHT(표2[[#This Row],[인천버스정보]],6),5))</f>
        <v>43232</v>
      </c>
      <c r="G2152" s="3" t="str">
        <f>TEXT(VLOOKUP(표2[[#This Row],[BIS_NO]],표4[[정류소 번호]:[ISC 정류소 ID]],8,FALSE),0)</f>
        <v>2804202</v>
      </c>
      <c r="H2152" s="3">
        <f>VLOOKUP(INT(표2[[#This Row],[BIS_NO]]),표3[],2,FALSE)</f>
        <v>2424</v>
      </c>
      <c r="I2152" s="3">
        <f>VLOOKUP(표2[[#This Row],[BIS_NO]],표4[[정류소 번호]:[ISC 정류소 ID]],2,FALSE)</f>
        <v>169000232</v>
      </c>
      <c r="J2152" s="1" t="s">
        <v>154</v>
      </c>
    </row>
    <row r="2153" spans="1:10">
      <c r="A2153">
        <v>165000505</v>
      </c>
      <c r="B2153" t="s">
        <v>23</v>
      </c>
      <c r="C2153" t="s">
        <v>17568</v>
      </c>
      <c r="D2153" s="3">
        <v>109</v>
      </c>
      <c r="E2153" s="3" t="str">
        <f>SUBSTITUTE(표2[[#This Row],[인천버스정보]],RIGHT(표2[[#This Row],[인천버스정보]],7),"")</f>
        <v>능미</v>
      </c>
      <c r="F2153">
        <f>INT(LEFT(RIGHT(표2[[#This Row],[인천버스정보]],6),5))</f>
        <v>43921</v>
      </c>
      <c r="G2153" s="3" t="str">
        <f>TEXT(VLOOKUP(표2[[#This Row],[BIS_NO]],표4[[정류소 번호]:[ISC 정류소 ID]],8,FALSE),0)</f>
        <v>2806292</v>
      </c>
      <c r="H2153" s="3">
        <f>VLOOKUP(INT(표2[[#This Row],[BIS_NO]]),표3[],2,FALSE)</f>
        <v>2970</v>
      </c>
      <c r="I2153" s="3">
        <f>VLOOKUP(표2[[#This Row],[BIS_NO]],표4[[정류소 번호]:[ISC 정류소 ID]],2,FALSE)</f>
        <v>169000921</v>
      </c>
      <c r="J2153" s="1" t="s">
        <v>155</v>
      </c>
    </row>
    <row r="2154" spans="1:10">
      <c r="A2154">
        <v>165000505</v>
      </c>
      <c r="B2154" t="s">
        <v>23</v>
      </c>
      <c r="C2154" t="s">
        <v>17568</v>
      </c>
      <c r="D2154" s="3">
        <v>110</v>
      </c>
      <c r="E2154" s="3" t="str">
        <f>SUBSTITUTE(표2[[#This Row],[인천버스정보]],RIGHT(표2[[#This Row],[인천버스정보]],7),"")</f>
        <v>비선삼거리</v>
      </c>
      <c r="F2154">
        <f>INT(LEFT(RIGHT(표2[[#This Row],[인천버스정보]],6),5))</f>
        <v>43596</v>
      </c>
      <c r="G2154" s="3" t="str">
        <f>TEXT(VLOOKUP(표2[[#This Row],[BIS_NO]],표4[[정류소 번호]:[ISC 정류소 ID]],8,FALSE),0)</f>
        <v>2803609</v>
      </c>
      <c r="H2154" s="3">
        <f>VLOOKUP(INT(표2[[#This Row],[BIS_NO]]),표3[],2,FALSE)</f>
        <v>937</v>
      </c>
      <c r="I2154" s="3">
        <f>VLOOKUP(표2[[#This Row],[BIS_NO]],표4[[정류소 번호]:[ISC 정류소 ID]],2,FALSE)</f>
        <v>169000596</v>
      </c>
      <c r="J2154" s="1" t="s">
        <v>156</v>
      </c>
    </row>
    <row r="2155" spans="1:10">
      <c r="A2155">
        <v>165000505</v>
      </c>
      <c r="B2155" t="s">
        <v>23</v>
      </c>
      <c r="C2155" t="s">
        <v>17568</v>
      </c>
      <c r="D2155" s="3">
        <v>111</v>
      </c>
      <c r="E2155" s="3" t="str">
        <f>SUBSTITUTE(표2[[#This Row],[인천버스정보]],RIGHT(표2[[#This Row],[인천버스정보]],7),"")</f>
        <v>양왕마을</v>
      </c>
      <c r="F2155">
        <f>INT(LEFT(RIGHT(표2[[#This Row],[인천버스정보]],6),5))</f>
        <v>43927</v>
      </c>
      <c r="G2155" s="3" t="str">
        <f>TEXT(VLOOKUP(표2[[#This Row],[BIS_NO]],표4[[정류소 번호]:[ISC 정류소 ID]],8,FALSE),0)</f>
        <v>2806232</v>
      </c>
      <c r="H2155" s="3">
        <f>VLOOKUP(INT(표2[[#This Row],[BIS_NO]]),표3[],2,FALSE)</f>
        <v>3167</v>
      </c>
      <c r="I2155" s="3">
        <f>VLOOKUP(표2[[#This Row],[BIS_NO]],표4[[정류소 번호]:[ISC 정류소 ID]],2,FALSE)</f>
        <v>169000927</v>
      </c>
      <c r="J2155" s="1" t="s">
        <v>157</v>
      </c>
    </row>
    <row r="2156" spans="1:10">
      <c r="A2156">
        <v>165000505</v>
      </c>
      <c r="B2156" t="s">
        <v>23</v>
      </c>
      <c r="C2156" t="s">
        <v>17568</v>
      </c>
      <c r="D2156" s="3">
        <v>112</v>
      </c>
      <c r="E2156" s="3" t="str">
        <f>SUBSTITUTE(표2[[#This Row],[인천버스정보]],RIGHT(표2[[#This Row],[인천버스정보]],7),"")</f>
        <v>인산저수지</v>
      </c>
      <c r="F2156">
        <f>INT(LEFT(RIGHT(표2[[#This Row],[인천버스정보]],6),5))</f>
        <v>43354</v>
      </c>
      <c r="G2156" s="3" t="str">
        <f>TEXT(VLOOKUP(표2[[#This Row],[BIS_NO]],표4[[정류소 번호]:[ISC 정류소 ID]],8,FALSE),0)</f>
        <v>2803608</v>
      </c>
      <c r="H2156" s="3">
        <f>VLOOKUP(INT(표2[[#This Row],[BIS_NO]]),표3[],2,FALSE)</f>
        <v>3727</v>
      </c>
      <c r="I2156" s="3">
        <f>VLOOKUP(표2[[#This Row],[BIS_NO]],표4[[정류소 번호]:[ISC 정류소 ID]],2,FALSE)</f>
        <v>169000354</v>
      </c>
      <c r="J2156" s="1" t="s">
        <v>158</v>
      </c>
    </row>
    <row r="2157" spans="1:10">
      <c r="A2157">
        <v>165000505</v>
      </c>
      <c r="B2157" t="s">
        <v>23</v>
      </c>
      <c r="C2157" t="s">
        <v>17568</v>
      </c>
      <c r="D2157" s="3">
        <v>113</v>
      </c>
      <c r="E2157" s="3" t="str">
        <f>SUBSTITUTE(표2[[#This Row],[인천버스정보]],RIGHT(표2[[#This Row],[인천버스정보]],7),"")</f>
        <v>농업기술센터</v>
      </c>
      <c r="F2157">
        <f>INT(LEFT(RIGHT(표2[[#This Row],[인천버스정보]],6),5))</f>
        <v>43357</v>
      </c>
      <c r="G2157" s="3" t="str">
        <f>TEXT(VLOOKUP(표2[[#This Row],[BIS_NO]],표4[[정류소 번호]:[ISC 정류소 ID]],8,FALSE),0)</f>
        <v>2803607</v>
      </c>
      <c r="H2157" s="3">
        <f>VLOOKUP(INT(표2[[#This Row],[BIS_NO]]),표3[],2,FALSE)</f>
        <v>809</v>
      </c>
      <c r="I2157" s="3">
        <f>VLOOKUP(표2[[#This Row],[BIS_NO]],표4[[정류소 번호]:[ISC 정류소 ID]],2,FALSE)</f>
        <v>169000357</v>
      </c>
      <c r="J2157" s="1" t="s">
        <v>159</v>
      </c>
    </row>
    <row r="2158" spans="1:10">
      <c r="A2158">
        <v>165000505</v>
      </c>
      <c r="B2158" t="s">
        <v>23</v>
      </c>
      <c r="C2158" t="s">
        <v>17568</v>
      </c>
      <c r="D2158" s="3">
        <v>114</v>
      </c>
      <c r="E2158" s="3" t="str">
        <f>SUBSTITUTE(표2[[#This Row],[인천버스정보]],RIGHT(표2[[#This Row],[인천버스정보]],7),"")</f>
        <v>서문안</v>
      </c>
      <c r="F2158">
        <f>INT(LEFT(RIGHT(표2[[#This Row],[인천버스정보]],6),5))</f>
        <v>43584</v>
      </c>
      <c r="G2158" s="3" t="str">
        <f>TEXT(VLOOKUP(표2[[#This Row],[BIS_NO]],표4[[정류소 번호]:[ISC 정류소 ID]],8,FALSE),0)</f>
        <v>2803606</v>
      </c>
      <c r="H2158" s="3">
        <f>VLOOKUP(INT(표2[[#This Row],[BIS_NO]]),표3[],2,FALSE)</f>
        <v>3467</v>
      </c>
      <c r="I2158" s="3">
        <f>VLOOKUP(표2[[#This Row],[BIS_NO]],표4[[정류소 번호]:[ISC 정류소 ID]],2,FALSE)</f>
        <v>169000584</v>
      </c>
      <c r="J2158" s="1" t="s">
        <v>160</v>
      </c>
    </row>
    <row r="2159" spans="1:10">
      <c r="A2159">
        <v>165000505</v>
      </c>
      <c r="B2159" t="s">
        <v>23</v>
      </c>
      <c r="C2159" t="s">
        <v>17568</v>
      </c>
      <c r="D2159" s="3">
        <v>115</v>
      </c>
      <c r="E2159" s="3" t="str">
        <f>SUBSTITUTE(표2[[#This Row],[인천버스정보]],RIGHT(표2[[#This Row],[인천버스정보]],7),"")</f>
        <v>서문안주유소</v>
      </c>
      <c r="F2159">
        <f>INT(LEFT(RIGHT(표2[[#This Row],[인천버스정보]],6),5))</f>
        <v>43965</v>
      </c>
      <c r="G2159" s="3" t="str">
        <f>TEXT(VLOOKUP(표2[[#This Row],[BIS_NO]],표4[[정류소 번호]:[ISC 정류소 ID]],8,FALSE),0)</f>
        <v>2806297</v>
      </c>
      <c r="H2159" s="3">
        <f>VLOOKUP(INT(표2[[#This Row],[BIS_NO]]),표3[],2,FALSE)</f>
        <v>2712</v>
      </c>
      <c r="I2159" s="3">
        <f>VLOOKUP(표2[[#This Row],[BIS_NO]],표4[[정류소 번호]:[ISC 정류소 ID]],2,FALSE)</f>
        <v>169000965</v>
      </c>
      <c r="J2159" s="1" t="s">
        <v>161</v>
      </c>
    </row>
    <row r="2160" spans="1:10">
      <c r="A2160">
        <v>165000505</v>
      </c>
      <c r="B2160" t="s">
        <v>23</v>
      </c>
      <c r="C2160" t="s">
        <v>17568</v>
      </c>
      <c r="D2160" s="3">
        <v>116</v>
      </c>
      <c r="E2160" s="3" t="str">
        <f>SUBSTITUTE(표2[[#This Row],[인천버스정보]],RIGHT(표2[[#This Row],[인천버스정보]],7),"")</f>
        <v>농도원</v>
      </c>
      <c r="F2160">
        <f>INT(LEFT(RIGHT(표2[[#This Row],[인천버스정보]],6),5))</f>
        <v>43355</v>
      </c>
      <c r="G2160" s="3" t="str">
        <f>TEXT(VLOOKUP(표2[[#This Row],[BIS_NO]],표4[[정류소 번호]:[ISC 정류소 ID]],8,FALSE),0)</f>
        <v>2803616</v>
      </c>
      <c r="H2160" s="3">
        <f>VLOOKUP(INT(표2[[#This Row],[BIS_NO]]),표3[],2,FALSE)</f>
        <v>3728</v>
      </c>
      <c r="I2160" s="3">
        <f>VLOOKUP(표2[[#This Row],[BIS_NO]],표4[[정류소 번호]:[ISC 정류소 ID]],2,FALSE)</f>
        <v>169000355</v>
      </c>
      <c r="J2160" s="1" t="s">
        <v>162</v>
      </c>
    </row>
    <row r="2161" spans="1:10">
      <c r="A2161">
        <v>165000505</v>
      </c>
      <c r="B2161" t="s">
        <v>23</v>
      </c>
      <c r="C2161" t="s">
        <v>17568</v>
      </c>
      <c r="D2161" s="3">
        <v>117</v>
      </c>
      <c r="E2161" s="3" t="str">
        <f>SUBSTITUTE(표2[[#This Row],[인천버스정보]],RIGHT(표2[[#This Row],[인천버스정보]],7),"")</f>
        <v>안양대학교</v>
      </c>
      <c r="F2161">
        <f>INT(LEFT(RIGHT(표2[[#This Row],[인천버스정보]],6),5))</f>
        <v>43301</v>
      </c>
      <c r="G2161" s="3" t="str">
        <f>TEXT(VLOOKUP(표2[[#This Row],[BIS_NO]],표4[[정류소 번호]:[ISC 정류소 ID]],8,FALSE),0)</f>
        <v>2803853</v>
      </c>
      <c r="H2161" s="3">
        <f>VLOOKUP(INT(표2[[#This Row],[BIS_NO]]),표3[],2,FALSE)</f>
        <v>1106</v>
      </c>
      <c r="I2161" s="3">
        <f>VLOOKUP(표2[[#This Row],[BIS_NO]],표4[[정류소 번호]:[ISC 정류소 ID]],2,FALSE)</f>
        <v>169000301</v>
      </c>
      <c r="J2161" s="1" t="s">
        <v>163</v>
      </c>
    </row>
    <row r="2162" spans="1:10">
      <c r="A2162">
        <v>165000505</v>
      </c>
      <c r="B2162" t="s">
        <v>23</v>
      </c>
      <c r="C2162" t="s">
        <v>17568</v>
      </c>
      <c r="D2162" s="3">
        <v>118</v>
      </c>
      <c r="E2162" s="3" t="str">
        <f>SUBSTITUTE(표2[[#This Row],[인천버스정보]],RIGHT(표2[[#This Row],[인천버스정보]],7),"")</f>
        <v>메제미</v>
      </c>
      <c r="F2162">
        <f>INT(LEFT(RIGHT(표2[[#This Row],[인천버스정보]],6),5))</f>
        <v>43302</v>
      </c>
      <c r="G2162" s="3" t="str">
        <f>TEXT(VLOOKUP(표2[[#This Row],[BIS_NO]],표4[[정류소 번호]:[ISC 정류소 ID]],8,FALSE),0)</f>
        <v>2803850</v>
      </c>
      <c r="H2162" s="3">
        <f>VLOOKUP(INT(표2[[#This Row],[BIS_NO]]),표3[],2,FALSE)</f>
        <v>3354</v>
      </c>
      <c r="I2162" s="3">
        <f>VLOOKUP(표2[[#This Row],[BIS_NO]],표4[[정류소 번호]:[ISC 정류소 ID]],2,FALSE)</f>
        <v>169000302</v>
      </c>
      <c r="J2162" s="1" t="s">
        <v>164</v>
      </c>
    </row>
    <row r="2163" spans="1:10">
      <c r="A2163">
        <v>165000505</v>
      </c>
      <c r="B2163" t="s">
        <v>23</v>
      </c>
      <c r="C2163" t="s">
        <v>17568</v>
      </c>
      <c r="D2163" s="3">
        <v>119</v>
      </c>
      <c r="E2163" s="3" t="str">
        <f>SUBSTITUTE(표2[[#This Row],[인천버스정보]],RIGHT(표2[[#This Row],[인천버스정보]],7),"")</f>
        <v>돌성</v>
      </c>
      <c r="F2163">
        <f>INT(LEFT(RIGHT(표2[[#This Row],[인천버스정보]],6),5))</f>
        <v>43587</v>
      </c>
      <c r="G2163" s="3" t="str">
        <f>TEXT(VLOOKUP(표2[[#This Row],[BIS_NO]],표4[[정류소 번호]:[ISC 정류소 ID]],8,FALSE),0)</f>
        <v>2803617</v>
      </c>
      <c r="H2163" s="3">
        <f>VLOOKUP(INT(표2[[#This Row],[BIS_NO]]),표3[],2,FALSE)</f>
        <v>3468</v>
      </c>
      <c r="I2163" s="3">
        <f>VLOOKUP(표2[[#This Row],[BIS_NO]],표4[[정류소 번호]:[ISC 정류소 ID]],2,FALSE)</f>
        <v>169000587</v>
      </c>
      <c r="J2163" s="1" t="s">
        <v>165</v>
      </c>
    </row>
    <row r="2164" spans="1:10">
      <c r="A2164">
        <v>165000505</v>
      </c>
      <c r="B2164" t="s">
        <v>23</v>
      </c>
      <c r="C2164" t="s">
        <v>17568</v>
      </c>
      <c r="D2164" s="3">
        <v>120</v>
      </c>
      <c r="E2164" s="3" t="str">
        <f>SUBSTITUTE(표2[[#This Row],[인천버스정보]],RIGHT(표2[[#This Row],[인천버스정보]],7),"")</f>
        <v>구렁목</v>
      </c>
      <c r="F2164">
        <f>INT(LEFT(RIGHT(표2[[#This Row],[인천버스정보]],6),5))</f>
        <v>43950</v>
      </c>
      <c r="G2164" s="3" t="str">
        <f>TEXT(VLOOKUP(표2[[#This Row],[BIS_NO]],표4[[정류소 번호]:[ISC 정류소 ID]],8,FALSE),0)</f>
        <v>2806299</v>
      </c>
      <c r="H2164" s="3">
        <f>VLOOKUP(INT(표2[[#This Row],[BIS_NO]]),표3[],2,FALSE)</f>
        <v>3080</v>
      </c>
      <c r="I2164" s="3">
        <f>VLOOKUP(표2[[#This Row],[BIS_NO]],표4[[정류소 번호]:[ISC 정류소 ID]],2,FALSE)</f>
        <v>169000950</v>
      </c>
      <c r="J2164" s="1" t="s">
        <v>166</v>
      </c>
    </row>
    <row r="2165" spans="1:10">
      <c r="A2165">
        <v>165000505</v>
      </c>
      <c r="B2165" t="s">
        <v>23</v>
      </c>
      <c r="C2165" t="s">
        <v>17568</v>
      </c>
      <c r="D2165" s="3">
        <v>121</v>
      </c>
      <c r="E2165" s="3" t="str">
        <f>SUBSTITUTE(표2[[#This Row],[인천버스정보]],RIGHT(표2[[#This Row],[인천버스정보]],7),"")</f>
        <v>울레기</v>
      </c>
      <c r="F2165">
        <f>INT(LEFT(RIGHT(표2[[#This Row],[인천버스정보]],6),5))</f>
        <v>43548</v>
      </c>
      <c r="G2165" s="3" t="str">
        <f>TEXT(VLOOKUP(표2[[#This Row],[BIS_NO]],표4[[정류소 번호]:[ISC 정류소 ID]],8,FALSE),0)</f>
        <v>2803618</v>
      </c>
      <c r="H2165" s="3">
        <f>VLOOKUP(INT(표2[[#This Row],[BIS_NO]]),표3[],2,FALSE)</f>
        <v>3388</v>
      </c>
      <c r="I2165" s="3">
        <f>VLOOKUP(표2[[#This Row],[BIS_NO]],표4[[정류소 번호]:[ISC 정류소 ID]],2,FALSE)</f>
        <v>169000548</v>
      </c>
      <c r="J2165" s="1" t="s">
        <v>167</v>
      </c>
    </row>
    <row r="2166" spans="1:10">
      <c r="A2166">
        <v>165000505</v>
      </c>
      <c r="B2166" t="s">
        <v>23</v>
      </c>
      <c r="C2166" t="s">
        <v>17568</v>
      </c>
      <c r="D2166" s="3">
        <v>122</v>
      </c>
      <c r="E2166" s="3" t="str">
        <f>SUBSTITUTE(표2[[#This Row],[인천버스정보]],RIGHT(표2[[#This Row],[인천버스정보]],7),"")</f>
        <v>옥금말</v>
      </c>
      <c r="F2166">
        <f>INT(LEFT(RIGHT(표2[[#This Row],[인천버스정보]],6),5))</f>
        <v>43952</v>
      </c>
      <c r="G2166" s="3" t="str">
        <f>TEXT(VLOOKUP(표2[[#This Row],[BIS_NO]],표4[[정류소 번호]:[ISC 정류소 ID]],8,FALSE),0)</f>
        <v>2806300</v>
      </c>
      <c r="H2166" s="3">
        <f>VLOOKUP(INT(표2[[#This Row],[BIS_NO]]),표3[],2,FALSE)</f>
        <v>3082</v>
      </c>
      <c r="I2166" s="3">
        <f>VLOOKUP(표2[[#This Row],[BIS_NO]],표4[[정류소 번호]:[ISC 정류소 ID]],2,FALSE)</f>
        <v>169000952</v>
      </c>
      <c r="J2166" s="1" t="s">
        <v>168</v>
      </c>
    </row>
    <row r="2167" spans="1:10">
      <c r="A2167">
        <v>165000505</v>
      </c>
      <c r="B2167" t="s">
        <v>23</v>
      </c>
      <c r="C2167" t="s">
        <v>17568</v>
      </c>
      <c r="D2167" s="3">
        <v>123</v>
      </c>
      <c r="E2167" s="3" t="str">
        <f>SUBSTITUTE(표2[[#This Row],[인천버스정보]],RIGHT(표2[[#This Row],[인천버스정보]],7),"")</f>
        <v>찬우물</v>
      </c>
      <c r="F2167">
        <f>INT(LEFT(RIGHT(표2[[#This Row],[인천버스정보]],6),5))</f>
        <v>43048</v>
      </c>
      <c r="G2167" s="3" t="str">
        <f>TEXT(VLOOKUP(표2[[#This Row],[BIS_NO]],표4[[정류소 번호]:[ISC 정류소 ID]],8,FALSE),0)</f>
        <v>2803600</v>
      </c>
      <c r="H2167" s="3">
        <f>VLOOKUP(INT(표2[[#This Row],[BIS_NO]]),표3[],2,FALSE)</f>
        <v>835</v>
      </c>
      <c r="I2167" s="3">
        <f>VLOOKUP(표2[[#This Row],[BIS_NO]],표4[[정류소 번호]:[ISC 정류소 ID]],2,FALSE)</f>
        <v>169000048</v>
      </c>
      <c r="J2167" s="1" t="s">
        <v>169</v>
      </c>
    </row>
    <row r="2168" spans="1:10">
      <c r="A2168">
        <v>165000505</v>
      </c>
      <c r="B2168" t="s">
        <v>23</v>
      </c>
      <c r="C2168" t="s">
        <v>17568</v>
      </c>
      <c r="D2168" s="3">
        <v>124</v>
      </c>
      <c r="E2168" s="3" t="str">
        <f>SUBSTITUTE(표2[[#This Row],[인천버스정보]],RIGHT(표2[[#This Row],[인천버스정보]],7),"")</f>
        <v>세광아파트</v>
      </c>
      <c r="F2168">
        <f>INT(LEFT(RIGHT(표2[[#This Row],[인천버스정보]],6),5))</f>
        <v>43050</v>
      </c>
      <c r="G2168" s="3" t="str">
        <f>TEXT(VLOOKUP(표2[[#This Row],[BIS_NO]],표4[[정류소 번호]:[ISC 정류소 ID]],8,FALSE),0)</f>
        <v>2800273</v>
      </c>
      <c r="H2168" s="3">
        <f>VLOOKUP(INT(표2[[#This Row],[BIS_NO]]),표3[],2,FALSE)</f>
        <v>5693</v>
      </c>
      <c r="I2168" s="3">
        <f>VLOOKUP(표2[[#This Row],[BIS_NO]],표4[[정류소 번호]:[ISC 정류소 ID]],2,FALSE)</f>
        <v>169000050</v>
      </c>
      <c r="J2168" s="1" t="s">
        <v>170</v>
      </c>
    </row>
    <row r="2169" spans="1:10">
      <c r="A2169">
        <v>165000505</v>
      </c>
      <c r="B2169" t="s">
        <v>23</v>
      </c>
      <c r="C2169" t="s">
        <v>17568</v>
      </c>
      <c r="D2169" s="3">
        <v>125</v>
      </c>
      <c r="E2169" s="3" t="str">
        <f>SUBSTITUTE(표2[[#This Row],[인천버스정보]],RIGHT(표2[[#This Row],[인천버스정보]],7),"")</f>
        <v>세광2차아파트</v>
      </c>
      <c r="F2169">
        <f>INT(LEFT(RIGHT(표2[[#This Row],[인천버스정보]],6),5))</f>
        <v>43758</v>
      </c>
      <c r="G2169" s="3" t="str">
        <f>TEXT(VLOOKUP(표2[[#This Row],[BIS_NO]],표4[[정류소 번호]:[ISC 정류소 ID]],8,FALSE),0)</f>
        <v>2803601</v>
      </c>
      <c r="H2169" s="3">
        <f>VLOOKUP(INT(표2[[#This Row],[BIS_NO]]),표3[],2,FALSE)</f>
        <v>1350</v>
      </c>
      <c r="I2169" s="3">
        <f>VLOOKUP(표2[[#This Row],[BIS_NO]],표4[[정류소 번호]:[ISC 정류소 ID]],2,FALSE)</f>
        <v>169000758</v>
      </c>
      <c r="J2169" s="1" t="s">
        <v>171</v>
      </c>
    </row>
    <row r="2170" spans="1:10">
      <c r="A2170">
        <v>165000505</v>
      </c>
      <c r="B2170" t="s">
        <v>23</v>
      </c>
      <c r="C2170" t="s">
        <v>17568</v>
      </c>
      <c r="D2170" s="3">
        <v>126</v>
      </c>
      <c r="E2170" s="3" t="str">
        <f>SUBSTITUTE(표2[[#This Row],[인천버스정보]],RIGHT(표2[[#This Row],[인천버스정보]],7),"")</f>
        <v>창골</v>
      </c>
      <c r="F2170">
        <f>INT(LEFT(RIGHT(표2[[#This Row],[인천버스정보]],6),5))</f>
        <v>43549</v>
      </c>
      <c r="G2170" s="3" t="str">
        <f>TEXT(VLOOKUP(표2[[#This Row],[BIS_NO]],표4[[정류소 번호]:[ISC 정류소 ID]],8,FALSE),0)</f>
        <v>2804331</v>
      </c>
      <c r="H2170" s="3">
        <f>VLOOKUP(INT(표2[[#This Row],[BIS_NO]]),표3[],2,FALSE)</f>
        <v>797</v>
      </c>
      <c r="I2170" s="3">
        <f>VLOOKUP(표2[[#This Row],[BIS_NO]],표4[[정류소 번호]:[ISC 정류소 ID]],2,FALSE)</f>
        <v>169000549</v>
      </c>
      <c r="J2170" s="1" t="s">
        <v>172</v>
      </c>
    </row>
    <row r="2171" spans="1:10">
      <c r="A2171">
        <v>165000505</v>
      </c>
      <c r="B2171" t="s">
        <v>23</v>
      </c>
      <c r="C2171" t="s">
        <v>17568</v>
      </c>
      <c r="D2171" s="3">
        <v>127</v>
      </c>
      <c r="E2171" s="3" t="str">
        <f>SUBSTITUTE(표2[[#This Row],[인천버스정보]],RIGHT(표2[[#This Row],[인천버스정보]],7),"")</f>
        <v>대문리고개입구</v>
      </c>
      <c r="F2171">
        <f>INT(LEFT(RIGHT(표2[[#This Row],[인천버스정보]],6),5))</f>
        <v>43546</v>
      </c>
      <c r="G2171" s="3" t="str">
        <f>TEXT(VLOOKUP(표2[[#This Row],[BIS_NO]],표4[[정류소 번호]:[ISC 정류소 ID]],8,FALSE),0)</f>
        <v>2803581</v>
      </c>
      <c r="H2171" s="3">
        <f>VLOOKUP(INT(표2[[#This Row],[BIS_NO]]),표3[],2,FALSE)</f>
        <v>796</v>
      </c>
      <c r="I2171" s="3">
        <f>VLOOKUP(표2[[#This Row],[BIS_NO]],표4[[정류소 번호]:[ISC 정류소 ID]],2,FALSE)</f>
        <v>169000546</v>
      </c>
      <c r="J2171" s="1" t="s">
        <v>173</v>
      </c>
    </row>
    <row r="2172" spans="1:10">
      <c r="A2172">
        <v>165000505</v>
      </c>
      <c r="B2172" t="s">
        <v>23</v>
      </c>
      <c r="C2172" t="s">
        <v>17568</v>
      </c>
      <c r="D2172" s="3">
        <v>128</v>
      </c>
      <c r="E2172" s="3" t="str">
        <f>SUBSTITUTE(표2[[#This Row],[인천버스정보]],RIGHT(표2[[#This Row],[인천버스정보]],7),"")</f>
        <v>창리</v>
      </c>
      <c r="F2172">
        <f>INT(LEFT(RIGHT(표2[[#This Row],[인천버스정보]],6),5))</f>
        <v>43054</v>
      </c>
      <c r="G2172" s="3" t="str">
        <f>TEXT(VLOOKUP(표2[[#This Row],[BIS_NO]],표4[[정류소 번호]:[ISC 정류소 ID]],8,FALSE),0)</f>
        <v>2800271</v>
      </c>
      <c r="H2172" s="3">
        <f>VLOOKUP(INT(표2[[#This Row],[BIS_NO]]),표3[],2,FALSE)</f>
        <v>5325</v>
      </c>
      <c r="I2172" s="3">
        <f>VLOOKUP(표2[[#This Row],[BIS_NO]],표4[[정류소 번호]:[ISC 정류소 ID]],2,FALSE)</f>
        <v>169000054</v>
      </c>
      <c r="J2172" s="1" t="s">
        <v>174</v>
      </c>
    </row>
    <row r="2173" spans="1:10">
      <c r="A2173">
        <v>165000505</v>
      </c>
      <c r="B2173" t="s">
        <v>23</v>
      </c>
      <c r="C2173" t="s">
        <v>17568</v>
      </c>
      <c r="D2173" s="3">
        <v>129</v>
      </c>
      <c r="E2173" s="3" t="str">
        <f>SUBSTITUTE(표2[[#This Row],[인천버스정보]],RIGHT(표2[[#This Row],[인천버스정보]],7),"")</f>
        <v>강화장례식장</v>
      </c>
      <c r="F2173">
        <f>INT(LEFT(RIGHT(표2[[#This Row],[인천버스정보]],6),5))</f>
        <v>43946</v>
      </c>
      <c r="G2173" s="3" t="str">
        <f>TEXT(VLOOKUP(표2[[#This Row],[BIS_NO]],표4[[정류소 번호]:[ISC 정류소 ID]],8,FALSE),0)</f>
        <v>2807150</v>
      </c>
      <c r="H2173" s="3">
        <f>VLOOKUP(INT(표2[[#This Row],[BIS_NO]]),표3[],2,FALSE)</f>
        <v>3077</v>
      </c>
      <c r="I2173" s="3">
        <f>VLOOKUP(표2[[#This Row],[BIS_NO]],표4[[정류소 번호]:[ISC 정류소 ID]],2,FALSE)</f>
        <v>169000946</v>
      </c>
      <c r="J2173" s="1" t="s">
        <v>176</v>
      </c>
    </row>
    <row r="2174" spans="1:10">
      <c r="A2174">
        <v>165000505</v>
      </c>
      <c r="B2174" t="s">
        <v>23</v>
      </c>
      <c r="C2174" t="s">
        <v>17568</v>
      </c>
      <c r="D2174" s="3">
        <v>130</v>
      </c>
      <c r="E2174" s="3" t="str">
        <f>SUBSTITUTE(표2[[#This Row],[인천버스정보]],RIGHT(표2[[#This Row],[인천버스정보]],7),"")</f>
        <v>구보건소</v>
      </c>
      <c r="F2174">
        <f>INT(LEFT(RIGHT(표2[[#This Row],[인천버스정보]],6),5))</f>
        <v>43055</v>
      </c>
      <c r="G2174" s="3" t="str">
        <f>TEXT(VLOOKUP(표2[[#This Row],[BIS_NO]],표4[[정류소 번호]:[ISC 정류소 ID]],8,FALSE),0)</f>
        <v>2804581</v>
      </c>
      <c r="H2174" s="3">
        <f>VLOOKUP(INT(표2[[#This Row],[BIS_NO]]),표3[],2,FALSE)</f>
        <v>2963</v>
      </c>
      <c r="I2174" s="3">
        <f>VLOOKUP(표2[[#This Row],[BIS_NO]],표4[[정류소 번호]:[ISC 정류소 ID]],2,FALSE)</f>
        <v>169000055</v>
      </c>
      <c r="J2174" s="1" t="s">
        <v>177</v>
      </c>
    </row>
    <row r="2175" spans="1:10">
      <c r="A2175">
        <v>165000505</v>
      </c>
      <c r="B2175" t="s">
        <v>23</v>
      </c>
      <c r="C2175" t="s">
        <v>17568</v>
      </c>
      <c r="D2175" s="3">
        <v>131</v>
      </c>
      <c r="E2175" s="3" t="str">
        <f>SUBSTITUTE(표2[[#This Row],[인천버스정보]],RIGHT(표2[[#This Row],[인천버스정보]],7),"")</f>
        <v>강화문화원.종합전시관</v>
      </c>
      <c r="F2175">
        <f>INT(LEFT(RIGHT(표2[[#This Row],[인천버스정보]],6),5))</f>
        <v>43098</v>
      </c>
      <c r="G2175" s="3" t="str">
        <f>TEXT(VLOOKUP(표2[[#This Row],[BIS_NO]],표4[[정류소 번호]:[ISC 정류소 ID]],8,FALSE),0)</f>
        <v>2804582</v>
      </c>
      <c r="H2175" s="3">
        <f>VLOOKUP(INT(표2[[#This Row],[BIS_NO]]),표3[],2,FALSE)</f>
        <v>3663</v>
      </c>
      <c r="I2175" s="3">
        <f>VLOOKUP(표2[[#This Row],[BIS_NO]],표4[[정류소 번호]:[ISC 정류소 ID]],2,FALSE)</f>
        <v>169000098</v>
      </c>
      <c r="J2175" s="1" t="s">
        <v>178</v>
      </c>
    </row>
    <row r="2176" spans="1:10">
      <c r="A2176">
        <v>165000505</v>
      </c>
      <c r="B2176" t="s">
        <v>23</v>
      </c>
      <c r="C2176" t="s">
        <v>17568</v>
      </c>
      <c r="D2176" s="3">
        <v>132</v>
      </c>
      <c r="E2176" s="3" t="str">
        <f>SUBSTITUTE(표2[[#This Row],[인천버스정보]],RIGHT(표2[[#This Row],[인천버스정보]],7),"")</f>
        <v>수협</v>
      </c>
      <c r="F2176">
        <f>INT(LEFT(RIGHT(표2[[#This Row],[인천버스정보]],6),5))</f>
        <v>43062</v>
      </c>
      <c r="G2176" s="3" t="str">
        <f>TEXT(VLOOKUP(표2[[#This Row],[BIS_NO]],표4[[정류소 번호]:[ISC 정류소 ID]],8,FALSE),0)</f>
        <v>2800267</v>
      </c>
      <c r="H2176" s="3">
        <f>VLOOKUP(INT(표2[[#This Row],[BIS_NO]]),표3[],2,FALSE)</f>
        <v>2967</v>
      </c>
      <c r="I2176" s="3">
        <f>VLOOKUP(표2[[#This Row],[BIS_NO]],표4[[정류소 번호]:[ISC 정류소 ID]],2,FALSE)</f>
        <v>169000062</v>
      </c>
      <c r="J2176" s="1" t="s">
        <v>179</v>
      </c>
    </row>
    <row r="2177" spans="1:10">
      <c r="A2177">
        <v>165000505</v>
      </c>
      <c r="B2177" t="s">
        <v>23</v>
      </c>
      <c r="C2177" t="s">
        <v>17568</v>
      </c>
      <c r="D2177" s="3">
        <v>133</v>
      </c>
      <c r="E2177" s="3" t="str">
        <f>SUBSTITUTE(표2[[#This Row],[인천버스정보]],RIGHT(표2[[#This Row],[인천버스정보]],7),"")</f>
        <v>풍물시장</v>
      </c>
      <c r="F2177">
        <f>INT(LEFT(RIGHT(표2[[#This Row],[인천버스정보]],6),5))</f>
        <v>43941</v>
      </c>
      <c r="G2177" s="3" t="str">
        <f>TEXT(VLOOKUP(표2[[#This Row],[BIS_NO]],표4[[정류소 번호]:[ISC 정류소 ID]],8,FALSE),0)</f>
        <v>2804032</v>
      </c>
      <c r="H2177" s="3">
        <f>VLOOKUP(INT(표2[[#This Row],[BIS_NO]]),표3[],2,FALSE)</f>
        <v>3181</v>
      </c>
      <c r="I2177" s="3">
        <f>VLOOKUP(표2[[#This Row],[BIS_NO]],표4[[정류소 번호]:[ISC 정류소 ID]],2,FALSE)</f>
        <v>169000941</v>
      </c>
      <c r="J2177" s="1" t="s">
        <v>180</v>
      </c>
    </row>
    <row r="2178" spans="1:10">
      <c r="A2178">
        <v>165000505</v>
      </c>
      <c r="B2178" t="s">
        <v>23</v>
      </c>
      <c r="C2178" t="s">
        <v>17568</v>
      </c>
      <c r="D2178" s="3">
        <v>134</v>
      </c>
      <c r="E2178" s="3" t="str">
        <f>SUBSTITUTE(표2[[#This Row],[인천버스정보]],RIGHT(표2[[#This Row],[인천버스정보]],7),"")</f>
        <v>강화터미널</v>
      </c>
      <c r="F2178">
        <f>INT(LEFT(RIGHT(표2[[#This Row],[인천버스정보]],6),5))</f>
        <v>43058</v>
      </c>
      <c r="G2178" s="3" t="str">
        <f>TEXT(VLOOKUP(표2[[#This Row],[BIS_NO]],표4[[정류소 번호]:[ISC 정류소 ID]],8,FALSE),0)</f>
        <v>2800269</v>
      </c>
      <c r="H2178" s="3">
        <f>VLOOKUP(INT(표2[[#This Row],[BIS_NO]]),표3[],2,FALSE)</f>
        <v>837</v>
      </c>
      <c r="I2178" s="3">
        <f>VLOOKUP(표2[[#This Row],[BIS_NO]],표4[[정류소 번호]:[ISC 정류소 ID]],2,FALSE)</f>
        <v>169000058</v>
      </c>
      <c r="J2178" s="2" t="s">
        <v>181</v>
      </c>
    </row>
    <row r="2179" spans="1:10">
      <c r="A2179">
        <v>165000496</v>
      </c>
      <c r="B2179" t="s">
        <v>27</v>
      </c>
      <c r="C2179" t="s">
        <v>17569</v>
      </c>
      <c r="D2179" s="3">
        <v>1</v>
      </c>
      <c r="E2179" s="3" t="str">
        <f>SUBSTITUTE(표2[[#This Row],[인천버스정보]],RIGHT(표2[[#This Row],[인천버스정보]],7),"")</f>
        <v>강화터미널</v>
      </c>
      <c r="F2179">
        <f>INT(LEFT(RIGHT(표2[[#This Row],[인천버스정보]],6),5))</f>
        <v>43058</v>
      </c>
      <c r="G2179" s="3" t="str">
        <f>TEXT(VLOOKUP(표2[[#This Row],[BIS_NO]],표4[[정류소 번호]:[ISC 정류소 ID]],8,FALSE),0)</f>
        <v>2800269</v>
      </c>
      <c r="H2179" s="3">
        <f>VLOOKUP(INT(표2[[#This Row],[BIS_NO]]),표3[],2,FALSE)</f>
        <v>837</v>
      </c>
      <c r="I2179" s="3">
        <f>VLOOKUP(표2[[#This Row],[BIS_NO]],표4[[정류소 번호]:[ISC 정류소 ID]],2,FALSE)</f>
        <v>169000058</v>
      </c>
      <c r="J2179" s="1" t="s">
        <v>65</v>
      </c>
    </row>
    <row r="2180" spans="1:10">
      <c r="A2180">
        <v>165000496</v>
      </c>
      <c r="B2180" t="s">
        <v>27</v>
      </c>
      <c r="C2180" t="s">
        <v>17569</v>
      </c>
      <c r="D2180" s="3">
        <v>2</v>
      </c>
      <c r="E2180" s="3" t="str">
        <f>SUBSTITUTE(표2[[#This Row],[인천버스정보]],RIGHT(표2[[#This Row],[인천버스정보]],7),"")</f>
        <v>강화장례식장</v>
      </c>
      <c r="F2180">
        <f>INT(LEFT(RIGHT(표2[[#This Row],[인천버스정보]],6),5))</f>
        <v>43918</v>
      </c>
      <c r="G2180" s="3" t="str">
        <f>TEXT(VLOOKUP(표2[[#This Row],[BIS_NO]],표4[[정류소 번호]:[ISC 정류소 ID]],8,FALSE),0)</f>
        <v>2805488</v>
      </c>
      <c r="H2180" s="3">
        <f>VLOOKUP(INT(표2[[#This Row],[BIS_NO]]),표3[],2,FALSE)</f>
        <v>1181</v>
      </c>
      <c r="I2180" s="3">
        <f>VLOOKUP(표2[[#This Row],[BIS_NO]],표4[[정류소 번호]:[ISC 정류소 ID]],2,FALSE)</f>
        <v>169000918</v>
      </c>
      <c r="J2180" s="1" t="s">
        <v>66</v>
      </c>
    </row>
    <row r="2181" spans="1:10">
      <c r="A2181">
        <v>165000496</v>
      </c>
      <c r="B2181" t="s">
        <v>27</v>
      </c>
      <c r="C2181" t="s">
        <v>17569</v>
      </c>
      <c r="D2181" s="3">
        <v>3</v>
      </c>
      <c r="E2181" s="3" t="str">
        <f>SUBSTITUTE(표2[[#This Row],[인천버스정보]],RIGHT(표2[[#This Row],[인천버스정보]],7),"")</f>
        <v>산림조합앞</v>
      </c>
      <c r="F2181">
        <f>INT(LEFT(RIGHT(표2[[#This Row],[인천버스정보]],6),5))</f>
        <v>90234</v>
      </c>
      <c r="G2181" s="3" t="str">
        <f>TEXT(VLOOKUP(표2[[#This Row],[BIS_NO]],표4[[정류소 번호]:[ISC 정류소 ID]],8,FALSE),0)</f>
        <v>2807373</v>
      </c>
      <c r="H2181" s="3">
        <f>VLOOKUP(INT(표2[[#This Row],[BIS_NO]]),표3[],2,FALSE)</f>
        <v>2728</v>
      </c>
      <c r="I2181" s="3">
        <f>VLOOKUP(표2[[#This Row],[BIS_NO]],표4[[정류소 번호]:[ISC 정류소 ID]],2,FALSE)</f>
        <v>169001234</v>
      </c>
      <c r="J2181" s="1" t="s">
        <v>67</v>
      </c>
    </row>
    <row r="2182" spans="1:10">
      <c r="A2182">
        <v>165000496</v>
      </c>
      <c r="B2182" t="s">
        <v>27</v>
      </c>
      <c r="C2182" t="s">
        <v>17569</v>
      </c>
      <c r="D2182" s="3">
        <v>4</v>
      </c>
      <c r="E2182" s="3" t="str">
        <f>SUBSTITUTE(표2[[#This Row],[인천버스정보]],RIGHT(표2[[#This Row],[인천버스정보]],7),"")</f>
        <v>창리</v>
      </c>
      <c r="F2182">
        <f>INT(LEFT(RIGHT(표2[[#This Row],[인천버스정보]],6),5))</f>
        <v>43053</v>
      </c>
      <c r="G2182" s="3" t="str">
        <f>TEXT(VLOOKUP(표2[[#This Row],[BIS_NO]],표4[[정류소 번호]:[ISC 정류소 ID]],8,FALSE),0)</f>
        <v>2800272</v>
      </c>
      <c r="H2182" s="3">
        <f>VLOOKUP(INT(표2[[#This Row],[BIS_NO]]),표3[],2,FALSE)</f>
        <v>4679</v>
      </c>
      <c r="I2182" s="3">
        <f>VLOOKUP(표2[[#This Row],[BIS_NO]],표4[[정류소 번호]:[ISC 정류소 ID]],2,FALSE)</f>
        <v>169000053</v>
      </c>
      <c r="J2182" s="1" t="s">
        <v>68</v>
      </c>
    </row>
    <row r="2183" spans="1:10">
      <c r="A2183">
        <v>165000496</v>
      </c>
      <c r="B2183" t="s">
        <v>27</v>
      </c>
      <c r="C2183" t="s">
        <v>17569</v>
      </c>
      <c r="D2183" s="3">
        <v>5</v>
      </c>
      <c r="E2183" s="3" t="str">
        <f>SUBSTITUTE(표2[[#This Row],[인천버스정보]],RIGHT(표2[[#This Row],[인천버스정보]],7),"")</f>
        <v>창리</v>
      </c>
      <c r="F2183">
        <f>INT(LEFT(RIGHT(표2[[#This Row],[인천버스정보]],6),5))</f>
        <v>43052</v>
      </c>
      <c r="G2183" s="3" t="str">
        <f>TEXT(VLOOKUP(표2[[#This Row],[BIS_NO]],표4[[정류소 번호]:[ISC 정류소 ID]],8,FALSE),0)</f>
        <v>2803582</v>
      </c>
      <c r="H2183" s="3">
        <f>VLOOKUP(INT(표2[[#This Row],[BIS_NO]]),표3[],2,FALSE)</f>
        <v>4588</v>
      </c>
      <c r="I2183" s="3">
        <f>VLOOKUP(표2[[#This Row],[BIS_NO]],표4[[정류소 번호]:[ISC 정류소 ID]],2,FALSE)</f>
        <v>169000052</v>
      </c>
      <c r="J2183" s="1" t="s">
        <v>69</v>
      </c>
    </row>
    <row r="2184" spans="1:10">
      <c r="A2184">
        <v>165000496</v>
      </c>
      <c r="B2184" t="s">
        <v>27</v>
      </c>
      <c r="C2184" t="s">
        <v>17569</v>
      </c>
      <c r="D2184" s="3">
        <v>6</v>
      </c>
      <c r="E2184" s="3" t="str">
        <f>SUBSTITUTE(표2[[#This Row],[인천버스정보]],RIGHT(표2[[#This Row],[인천버스정보]],7),"")</f>
        <v>경기주유소</v>
      </c>
      <c r="F2184">
        <f>INT(LEFT(RIGHT(표2[[#This Row],[인천버스정보]],6),5))</f>
        <v>43051</v>
      </c>
      <c r="G2184" s="3" t="str">
        <f>TEXT(VLOOKUP(표2[[#This Row],[BIS_NO]],표4[[정류소 번호]:[ISC 정류소 ID]],8,FALSE),0)</f>
        <v>2803603</v>
      </c>
      <c r="H2184" s="3">
        <f>VLOOKUP(INT(표2[[#This Row],[BIS_NO]]),표3[],2,FALSE)</f>
        <v>880</v>
      </c>
      <c r="I2184" s="3">
        <f>VLOOKUP(표2[[#This Row],[BIS_NO]],표4[[정류소 번호]:[ISC 정류소 ID]],2,FALSE)</f>
        <v>169000051</v>
      </c>
      <c r="J2184" s="1" t="s">
        <v>70</v>
      </c>
    </row>
    <row r="2185" spans="1:10">
      <c r="A2185">
        <v>165000496</v>
      </c>
      <c r="B2185" t="s">
        <v>27</v>
      </c>
      <c r="C2185" t="s">
        <v>17569</v>
      </c>
      <c r="D2185" s="3">
        <v>7</v>
      </c>
      <c r="E2185" s="3" t="str">
        <f>SUBSTITUTE(표2[[#This Row],[인천버스정보]],RIGHT(표2[[#This Row],[인천버스정보]],7),"")</f>
        <v>세광2차아파트</v>
      </c>
      <c r="F2185">
        <f>INT(LEFT(RIGHT(표2[[#This Row],[인천버스정보]],6),5))</f>
        <v>43857</v>
      </c>
      <c r="G2185" s="3" t="str">
        <f>TEXT(VLOOKUP(표2[[#This Row],[BIS_NO]],표4[[정류소 번호]:[ISC 정류소 ID]],8,FALSE),0)</f>
        <v>2803602</v>
      </c>
      <c r="H2185" s="3">
        <f>VLOOKUP(INT(표2[[#This Row],[BIS_NO]]),표3[],2,FALSE)</f>
        <v>1346</v>
      </c>
      <c r="I2185" s="3">
        <f>VLOOKUP(표2[[#This Row],[BIS_NO]],표4[[정류소 번호]:[ISC 정류소 ID]],2,FALSE)</f>
        <v>169000857</v>
      </c>
      <c r="J2185" s="1" t="s">
        <v>71</v>
      </c>
    </row>
    <row r="2186" spans="1:10">
      <c r="A2186">
        <v>165000496</v>
      </c>
      <c r="B2186" t="s">
        <v>27</v>
      </c>
      <c r="C2186" t="s">
        <v>17569</v>
      </c>
      <c r="D2186" s="3">
        <v>8</v>
      </c>
      <c r="E2186" s="3" t="str">
        <f>SUBSTITUTE(표2[[#This Row],[인천버스정보]],RIGHT(표2[[#This Row],[인천버스정보]],7),"")</f>
        <v>세광아파트</v>
      </c>
      <c r="F2186">
        <f>INT(LEFT(RIGHT(표2[[#This Row],[인천버스정보]],6),5))</f>
        <v>43049</v>
      </c>
      <c r="G2186" s="3" t="str">
        <f>TEXT(VLOOKUP(표2[[#This Row],[BIS_NO]],표4[[정류소 번호]:[ISC 정류소 ID]],8,FALSE),0)</f>
        <v>2800274</v>
      </c>
      <c r="H2186" s="3">
        <f>VLOOKUP(INT(표2[[#This Row],[BIS_NO]]),표3[],2,FALSE)</f>
        <v>5442</v>
      </c>
      <c r="I2186" s="3">
        <f>VLOOKUP(표2[[#This Row],[BIS_NO]],표4[[정류소 번호]:[ISC 정류소 ID]],2,FALSE)</f>
        <v>169000049</v>
      </c>
      <c r="J2186" s="1" t="s">
        <v>72</v>
      </c>
    </row>
    <row r="2187" spans="1:10">
      <c r="A2187">
        <v>165000496</v>
      </c>
      <c r="B2187" t="s">
        <v>27</v>
      </c>
      <c r="C2187" t="s">
        <v>17569</v>
      </c>
      <c r="D2187" s="3">
        <v>9</v>
      </c>
      <c r="E2187" s="3" t="str">
        <f>SUBSTITUTE(표2[[#This Row],[인천버스정보]],RIGHT(표2[[#This Row],[인천버스정보]],7),"")</f>
        <v>찬우물약수터</v>
      </c>
      <c r="F2187">
        <f>INT(LEFT(RIGHT(표2[[#This Row],[인천버스정보]],6),5))</f>
        <v>43851</v>
      </c>
      <c r="G2187" s="3" t="str">
        <f>TEXT(VLOOKUP(표2[[#This Row],[BIS_NO]],표4[[정류소 번호]:[ISC 정류소 ID]],8,FALSE),0)</f>
        <v>2803847</v>
      </c>
      <c r="H2187" s="3">
        <f>VLOOKUP(INT(표2[[#This Row],[BIS_NO]]),표3[],2,FALSE)</f>
        <v>1345</v>
      </c>
      <c r="I2187" s="3">
        <f>VLOOKUP(표2[[#This Row],[BIS_NO]],표4[[정류소 번호]:[ISC 정류소 ID]],2,FALSE)</f>
        <v>169000851</v>
      </c>
      <c r="J2187" s="1" t="s">
        <v>73</v>
      </c>
    </row>
    <row r="2188" spans="1:10">
      <c r="A2188">
        <v>165000496</v>
      </c>
      <c r="B2188" t="s">
        <v>27</v>
      </c>
      <c r="C2188" t="s">
        <v>17569</v>
      </c>
      <c r="D2188" s="3">
        <v>10</v>
      </c>
      <c r="E2188" s="3" t="str">
        <f>SUBSTITUTE(표2[[#This Row],[인천버스정보]],RIGHT(표2[[#This Row],[인천버스정보]],7),"")</f>
        <v>고산촌</v>
      </c>
      <c r="F2188">
        <f>INT(LEFT(RIGHT(표2[[#This Row],[인천버스정보]],6),5))</f>
        <v>43779</v>
      </c>
      <c r="G2188" s="3" t="str">
        <f>TEXT(VLOOKUP(표2[[#This Row],[BIS_NO]],표4[[정류소 번호]:[ISC 정류소 ID]],8,FALSE),0)</f>
        <v>2803599</v>
      </c>
      <c r="H2188" s="3">
        <f>VLOOKUP(INT(표2[[#This Row],[BIS_NO]]),표3[],2,FALSE)</f>
        <v>811</v>
      </c>
      <c r="I2188" s="3">
        <f>VLOOKUP(표2[[#This Row],[BIS_NO]],표4[[정류소 번호]:[ISC 정류소 ID]],2,FALSE)</f>
        <v>169000779</v>
      </c>
      <c r="J2188" s="1" t="s">
        <v>16429</v>
      </c>
    </row>
    <row r="2189" spans="1:10">
      <c r="A2189">
        <v>165000496</v>
      </c>
      <c r="B2189" t="s">
        <v>27</v>
      </c>
      <c r="C2189" t="s">
        <v>17569</v>
      </c>
      <c r="D2189" s="3">
        <v>11</v>
      </c>
      <c r="E2189" s="3" t="str">
        <f>SUBSTITUTE(표2[[#This Row],[인천버스정보]],RIGHT(표2[[#This Row],[인천버스정보]],7),"")</f>
        <v>군인아파트</v>
      </c>
      <c r="F2189">
        <f>INT(LEFT(RIGHT(표2[[#This Row],[인천버스정보]],6),5))</f>
        <v>43047</v>
      </c>
      <c r="G2189" s="3" t="str">
        <f>TEXT(VLOOKUP(표2[[#This Row],[BIS_NO]],표4[[정류소 번호]:[ISC 정류소 ID]],8,FALSE),0)</f>
        <v>2804712</v>
      </c>
      <c r="H2189" s="3">
        <f>VLOOKUP(INT(표2[[#This Row],[BIS_NO]]),표3[],2,FALSE)</f>
        <v>6063</v>
      </c>
      <c r="I2189" s="3">
        <f>VLOOKUP(표2[[#This Row],[BIS_NO]],표4[[정류소 번호]:[ISC 정류소 ID]],2,FALSE)</f>
        <v>169000047</v>
      </c>
      <c r="J2189" s="1" t="s">
        <v>16430</v>
      </c>
    </row>
    <row r="2190" spans="1:10">
      <c r="A2190">
        <v>165000496</v>
      </c>
      <c r="B2190" t="s">
        <v>27</v>
      </c>
      <c r="C2190" t="s">
        <v>17569</v>
      </c>
      <c r="D2190" s="3">
        <v>12</v>
      </c>
      <c r="E2190" s="3" t="str">
        <f>SUBSTITUTE(표2[[#This Row],[인천버스정보]],RIGHT(표2[[#This Row],[인천버스정보]],7),"")</f>
        <v>선원초등학교</v>
      </c>
      <c r="F2190">
        <f>INT(LEFT(RIGHT(표2[[#This Row],[인천버스정보]],6),5))</f>
        <v>43044</v>
      </c>
      <c r="G2190" s="3" t="str">
        <f>TEXT(VLOOKUP(표2[[#This Row],[BIS_NO]],표4[[정류소 번호]:[ISC 정류소 ID]],8,FALSE),0)</f>
        <v>2800276</v>
      </c>
      <c r="H2190" s="3">
        <f>VLOOKUP(INT(표2[[#This Row],[BIS_NO]]),표3[],2,FALSE)</f>
        <v>5762</v>
      </c>
      <c r="I2190" s="3">
        <f>VLOOKUP(표2[[#This Row],[BIS_NO]],표4[[정류소 번호]:[ISC 정류소 ID]],2,FALSE)</f>
        <v>169000044</v>
      </c>
      <c r="J2190" s="1" t="s">
        <v>16431</v>
      </c>
    </row>
    <row r="2191" spans="1:10">
      <c r="A2191">
        <v>165000496</v>
      </c>
      <c r="B2191" t="s">
        <v>27</v>
      </c>
      <c r="C2191" t="s">
        <v>17569</v>
      </c>
      <c r="D2191" s="3">
        <v>13</v>
      </c>
      <c r="E2191" s="3" t="str">
        <f>SUBSTITUTE(표2[[#This Row],[인천버스정보]],RIGHT(표2[[#This Row],[인천버스정보]],7),"")</f>
        <v>선원면주민센터</v>
      </c>
      <c r="F2191">
        <f>INT(LEFT(RIGHT(표2[[#This Row],[인천버스정보]],6),5))</f>
        <v>43042</v>
      </c>
      <c r="G2191" s="3" t="str">
        <f>TEXT(VLOOKUP(표2[[#This Row],[BIS_NO]],표4[[정류소 번호]:[ISC 정류소 ID]],8,FALSE),0)</f>
        <v>2800277</v>
      </c>
      <c r="H2191" s="3">
        <f>VLOOKUP(INT(표2[[#This Row],[BIS_NO]]),표3[],2,FALSE)</f>
        <v>879</v>
      </c>
      <c r="I2191" s="3">
        <f>VLOOKUP(표2[[#This Row],[BIS_NO]],표4[[정류소 번호]:[ISC 정류소 ID]],2,FALSE)</f>
        <v>169000042</v>
      </c>
      <c r="J2191" s="1" t="s">
        <v>16432</v>
      </c>
    </row>
    <row r="2192" spans="1:10">
      <c r="A2192">
        <v>165000496</v>
      </c>
      <c r="B2192" t="s">
        <v>27</v>
      </c>
      <c r="C2192" t="s">
        <v>17569</v>
      </c>
      <c r="D2192" s="3">
        <v>14</v>
      </c>
      <c r="E2192" s="3" t="str">
        <f>SUBSTITUTE(표2[[#This Row],[인천버스정보]],RIGHT(표2[[#This Row],[인천버스정보]],7),"")</f>
        <v>수부촌</v>
      </c>
      <c r="F2192">
        <f>INT(LEFT(RIGHT(표2[[#This Row],[인천버스정보]],6),5))</f>
        <v>43041</v>
      </c>
      <c r="G2192" s="3" t="str">
        <f>TEXT(VLOOKUP(표2[[#This Row],[BIS_NO]],표4[[정류소 번호]:[ISC 정류소 ID]],8,FALSE),0)</f>
        <v>2803597</v>
      </c>
      <c r="H2192" s="3">
        <f>VLOOKUP(INT(표2[[#This Row],[BIS_NO]]),표3[],2,FALSE)</f>
        <v>5037</v>
      </c>
      <c r="I2192" s="3">
        <f>VLOOKUP(표2[[#This Row],[BIS_NO]],표4[[정류소 번호]:[ISC 정류소 ID]],2,FALSE)</f>
        <v>169000041</v>
      </c>
      <c r="J2192" s="1" t="s">
        <v>16433</v>
      </c>
    </row>
    <row r="2193" spans="1:10">
      <c r="A2193">
        <v>165000496</v>
      </c>
      <c r="B2193" t="s">
        <v>27</v>
      </c>
      <c r="C2193" t="s">
        <v>17569</v>
      </c>
      <c r="D2193" s="3">
        <v>15</v>
      </c>
      <c r="E2193" s="3" t="str">
        <f>SUBSTITUTE(표2[[#This Row],[인천버스정보]],RIGHT(표2[[#This Row],[인천버스정보]],7),"")</f>
        <v>금운교</v>
      </c>
      <c r="F2193">
        <f>INT(LEFT(RIGHT(표2[[#This Row],[인천버스정보]],6),5))</f>
        <v>43298</v>
      </c>
      <c r="G2193" s="3" t="str">
        <f>TEXT(VLOOKUP(표2[[#This Row],[BIS_NO]],표4[[정류소 번호]:[ISC 정류소 ID]],8,FALSE),0)</f>
        <v>2806642</v>
      </c>
      <c r="H2193" s="3">
        <f>VLOOKUP(INT(표2[[#This Row],[BIS_NO]]),표3[],2,FALSE)</f>
        <v>1396</v>
      </c>
      <c r="I2193" s="3">
        <f>VLOOKUP(표2[[#This Row],[BIS_NO]],표4[[정류소 번호]:[ISC 정류소 ID]],2,FALSE)</f>
        <v>169000298</v>
      </c>
      <c r="J2193" s="1" t="s">
        <v>16434</v>
      </c>
    </row>
    <row r="2194" spans="1:10">
      <c r="A2194">
        <v>165000496</v>
      </c>
      <c r="B2194" t="s">
        <v>27</v>
      </c>
      <c r="C2194" t="s">
        <v>17569</v>
      </c>
      <c r="D2194" s="3">
        <v>16</v>
      </c>
      <c r="E2194" s="3" t="str">
        <f>SUBSTITUTE(표2[[#This Row],[인천버스정보]],RIGHT(표2[[#This Row],[인천버스정보]],7),"")</f>
        <v>백운곡</v>
      </c>
      <c r="F2194">
        <f>INT(LEFT(RIGHT(표2[[#This Row],[인천버스정보]],6),5))</f>
        <v>43295</v>
      </c>
      <c r="G2194" s="3" t="str">
        <f>TEXT(VLOOKUP(표2[[#This Row],[BIS_NO]],표4[[정류소 번호]:[ISC 정류소 ID]],8,FALSE),0)</f>
        <v>2804030</v>
      </c>
      <c r="H2194" s="3">
        <f>VLOOKUP(INT(표2[[#This Row],[BIS_NO]]),표3[],2,FALSE)</f>
        <v>1395</v>
      </c>
      <c r="I2194" s="3">
        <f>VLOOKUP(표2[[#This Row],[BIS_NO]],표4[[정류소 번호]:[ISC 정류소 ID]],2,FALSE)</f>
        <v>169000295</v>
      </c>
      <c r="J2194" s="1" t="s">
        <v>16435</v>
      </c>
    </row>
    <row r="2195" spans="1:10">
      <c r="A2195">
        <v>165000496</v>
      </c>
      <c r="B2195" t="s">
        <v>27</v>
      </c>
      <c r="C2195" t="s">
        <v>17569</v>
      </c>
      <c r="D2195" s="3">
        <v>17</v>
      </c>
      <c r="E2195" s="3" t="str">
        <f>SUBSTITUTE(표2[[#This Row],[인천버스정보]],RIGHT(표2[[#This Row],[인천버스정보]],7),"")</f>
        <v>성터지</v>
      </c>
      <c r="F2195">
        <f>INT(LEFT(RIGHT(표2[[#This Row],[인천버스정보]],6),5))</f>
        <v>43039</v>
      </c>
      <c r="G2195" s="3" t="str">
        <f>TEXT(VLOOKUP(표2[[#This Row],[BIS_NO]],표4[[정류소 번호]:[ISC 정류소 ID]],8,FALSE),0)</f>
        <v>2800279</v>
      </c>
      <c r="H2195" s="3">
        <f>VLOOKUP(INT(표2[[#This Row],[BIS_NO]]),표3[],2,FALSE)</f>
        <v>4113</v>
      </c>
      <c r="I2195" s="3">
        <f>VLOOKUP(표2[[#This Row],[BIS_NO]],표4[[정류소 번호]:[ISC 정류소 ID]],2,FALSE)</f>
        <v>169000039</v>
      </c>
      <c r="J2195" s="1" t="s">
        <v>16436</v>
      </c>
    </row>
    <row r="2196" spans="1:10">
      <c r="A2196">
        <v>165000496</v>
      </c>
      <c r="B2196" t="s">
        <v>27</v>
      </c>
      <c r="C2196" t="s">
        <v>17569</v>
      </c>
      <c r="D2196" s="3">
        <v>18</v>
      </c>
      <c r="E2196" s="3" t="str">
        <f>SUBSTITUTE(표2[[#This Row],[인천버스정보]],RIGHT(표2[[#This Row],[인천버스정보]],7),"")</f>
        <v>영은교회</v>
      </c>
      <c r="F2196">
        <f>INT(LEFT(RIGHT(표2[[#This Row],[인천버스정보]],6),5))</f>
        <v>43139</v>
      </c>
      <c r="G2196" s="3" t="str">
        <f>TEXT(VLOOKUP(표2[[#This Row],[BIS_NO]],표4[[정류소 번호]:[ISC 정류소 ID]],8,FALSE),0)</f>
        <v>2804029</v>
      </c>
      <c r="H2196" s="3">
        <f>VLOOKUP(INT(표2[[#This Row],[BIS_NO]]),표3[],2,FALSE)</f>
        <v>810</v>
      </c>
      <c r="I2196" s="3">
        <f>VLOOKUP(표2[[#This Row],[BIS_NO]],표4[[정류소 번호]:[ISC 정류소 ID]],2,FALSE)</f>
        <v>169000139</v>
      </c>
      <c r="J2196" s="1" t="s">
        <v>16437</v>
      </c>
    </row>
    <row r="2197" spans="1:10">
      <c r="A2197">
        <v>165000496</v>
      </c>
      <c r="B2197" t="s">
        <v>27</v>
      </c>
      <c r="C2197" t="s">
        <v>17569</v>
      </c>
      <c r="D2197" s="3">
        <v>19</v>
      </c>
      <c r="E2197" s="3" t="str">
        <f>SUBSTITUTE(표2[[#This Row],[인천버스정보]],RIGHT(표2[[#This Row],[인천버스정보]],7),"")</f>
        <v>불은파출소</v>
      </c>
      <c r="F2197">
        <f>INT(LEFT(RIGHT(표2[[#This Row],[인천버스정보]],6),5))</f>
        <v>43036</v>
      </c>
      <c r="G2197" s="3" t="str">
        <f>TEXT(VLOOKUP(표2[[#This Row],[BIS_NO]],표4[[정류소 번호]:[ISC 정류소 ID]],8,FALSE),0)</f>
        <v>2800282</v>
      </c>
      <c r="H2197" s="3">
        <f>VLOOKUP(INT(표2[[#This Row],[BIS_NO]]),표3[],2,FALSE)</f>
        <v>4276</v>
      </c>
      <c r="I2197" s="3">
        <f>VLOOKUP(표2[[#This Row],[BIS_NO]],표4[[정류소 번호]:[ISC 정류소 ID]],2,FALSE)</f>
        <v>169000036</v>
      </c>
      <c r="J2197" s="1" t="s">
        <v>16438</v>
      </c>
    </row>
    <row r="2198" spans="1:10">
      <c r="A2198">
        <v>165000496</v>
      </c>
      <c r="B2198" t="s">
        <v>27</v>
      </c>
      <c r="C2198" t="s">
        <v>17569</v>
      </c>
      <c r="D2198" s="3">
        <v>20</v>
      </c>
      <c r="E2198" s="3" t="str">
        <f>SUBSTITUTE(표2[[#This Row],[인천버스정보]],RIGHT(표2[[#This Row],[인천버스정보]],7),"")</f>
        <v>두운리</v>
      </c>
      <c r="F2198">
        <f>INT(LEFT(RIGHT(표2[[#This Row],[인천버스정보]],6),5))</f>
        <v>43034</v>
      </c>
      <c r="G2198" s="3" t="str">
        <f>TEXT(VLOOKUP(표2[[#This Row],[BIS_NO]],표4[[정류소 번호]:[ISC 정류소 ID]],8,FALSE),0)</f>
        <v>2800284</v>
      </c>
      <c r="H2198" s="3">
        <f>VLOOKUP(INT(표2[[#This Row],[BIS_NO]]),표3[],2,FALSE)</f>
        <v>4140</v>
      </c>
      <c r="I2198" s="3">
        <f>VLOOKUP(표2[[#This Row],[BIS_NO]],표4[[정류소 번호]:[ISC 정류소 ID]],2,FALSE)</f>
        <v>169000034</v>
      </c>
      <c r="J2198" s="1" t="s">
        <v>16439</v>
      </c>
    </row>
    <row r="2199" spans="1:10">
      <c r="A2199">
        <v>165000496</v>
      </c>
      <c r="B2199" t="s">
        <v>27</v>
      </c>
      <c r="C2199" t="s">
        <v>17569</v>
      </c>
      <c r="D2199" s="3">
        <v>21</v>
      </c>
      <c r="E2199" s="3" t="str">
        <f>SUBSTITUTE(표2[[#This Row],[인천버스정보]],RIGHT(표2[[#This Row],[인천버스정보]],7),"")</f>
        <v>옥골.옥토끼우주센터</v>
      </c>
      <c r="F2199">
        <f>INT(LEFT(RIGHT(표2[[#This Row],[인천버스정보]],6),5))</f>
        <v>43033</v>
      </c>
      <c r="G2199" s="3" t="str">
        <f>TEXT(VLOOKUP(표2[[#This Row],[BIS_NO]],표4[[정류소 번호]:[ISC 정류소 ID]],8,FALSE),0)</f>
        <v>2800285</v>
      </c>
      <c r="H2199" s="3">
        <f>VLOOKUP(INT(표2[[#This Row],[BIS_NO]]),표3[],2,FALSE)</f>
        <v>6064</v>
      </c>
      <c r="I2199" s="3">
        <f>VLOOKUP(표2[[#This Row],[BIS_NO]],표4[[정류소 번호]:[ISC 정류소 ID]],2,FALSE)</f>
        <v>169000033</v>
      </c>
      <c r="J2199" s="1" t="s">
        <v>16440</v>
      </c>
    </row>
    <row r="2200" spans="1:10">
      <c r="A2200">
        <v>165000496</v>
      </c>
      <c r="B2200" t="s">
        <v>27</v>
      </c>
      <c r="C2200" t="s">
        <v>17569</v>
      </c>
      <c r="D2200" s="3">
        <v>22</v>
      </c>
      <c r="E2200" s="3" t="str">
        <f>SUBSTITUTE(표2[[#This Row],[인천버스정보]],RIGHT(표2[[#This Row],[인천버스정보]],7),"")</f>
        <v>목비고개</v>
      </c>
      <c r="F2200">
        <f>INT(LEFT(RIGHT(표2[[#This Row],[인천버스정보]],6),5))</f>
        <v>43272</v>
      </c>
      <c r="G2200" s="3" t="str">
        <f>TEXT(VLOOKUP(표2[[#This Row],[BIS_NO]],표4[[정류소 번호]:[ISC 정류소 ID]],8,FALSE),0)</f>
        <v>2803933</v>
      </c>
      <c r="H2200" s="3">
        <f>VLOOKUP(INT(표2[[#This Row],[BIS_NO]]),표3[],2,FALSE)</f>
        <v>1530</v>
      </c>
      <c r="I2200" s="3">
        <f>VLOOKUP(표2[[#This Row],[BIS_NO]],표4[[정류소 번호]:[ISC 정류소 ID]],2,FALSE)</f>
        <v>169000272</v>
      </c>
      <c r="J2200" s="1" t="s">
        <v>16441</v>
      </c>
    </row>
    <row r="2201" spans="1:10">
      <c r="A2201">
        <v>165000496</v>
      </c>
      <c r="B2201" t="s">
        <v>27</v>
      </c>
      <c r="C2201" t="s">
        <v>17569</v>
      </c>
      <c r="D2201" s="3">
        <v>23</v>
      </c>
      <c r="E2201" s="3" t="str">
        <f>SUBSTITUTE(표2[[#This Row],[인천버스정보]],RIGHT(표2[[#This Row],[인천버스정보]],7),"")</f>
        <v>길직리</v>
      </c>
      <c r="F2201">
        <f>INT(LEFT(RIGHT(표2[[#This Row],[인천버스정보]],6),5))</f>
        <v>43031</v>
      </c>
      <c r="G2201" s="3" t="str">
        <f>TEXT(VLOOKUP(표2[[#This Row],[BIS_NO]],표4[[정류소 번호]:[ISC 정류소 ID]],8,FALSE),0)</f>
        <v>2800287</v>
      </c>
      <c r="H2201" s="3">
        <f>VLOOKUP(INT(표2[[#This Row],[BIS_NO]]),표3[],2,FALSE)</f>
        <v>4114</v>
      </c>
      <c r="I2201" s="3">
        <f>VLOOKUP(표2[[#This Row],[BIS_NO]],표4[[정류소 번호]:[ISC 정류소 ID]],2,FALSE)</f>
        <v>169000031</v>
      </c>
      <c r="J2201" s="1" t="s">
        <v>16442</v>
      </c>
    </row>
    <row r="2202" spans="1:10">
      <c r="A2202">
        <v>165000496</v>
      </c>
      <c r="B2202" t="s">
        <v>27</v>
      </c>
      <c r="C2202" t="s">
        <v>17569</v>
      </c>
      <c r="D2202" s="3">
        <v>24</v>
      </c>
      <c r="E2202" s="3" t="str">
        <f>SUBSTITUTE(표2[[#This Row],[인천버스정보]],RIGHT(표2[[#This Row],[인천버스정보]],7),"")</f>
        <v>마그네사거리</v>
      </c>
      <c r="F2202">
        <f>INT(LEFT(RIGHT(표2[[#This Row],[인천버스정보]],6),5))</f>
        <v>43030</v>
      </c>
      <c r="G2202" s="3" t="str">
        <f>TEXT(VLOOKUP(표2[[#This Row],[BIS_NO]],표4[[정류소 번호]:[ISC 정류소 ID]],8,FALSE),0)</f>
        <v>2800288</v>
      </c>
      <c r="H2202" s="3">
        <f>VLOOKUP(INT(표2[[#This Row],[BIS_NO]]),표3[],2,FALSE)</f>
        <v>836</v>
      </c>
      <c r="I2202" s="3">
        <f>VLOOKUP(표2[[#This Row],[BIS_NO]],표4[[정류소 번호]:[ISC 정류소 ID]],2,FALSE)</f>
        <v>169000030</v>
      </c>
      <c r="J2202" s="1" t="s">
        <v>16443</v>
      </c>
    </row>
    <row r="2203" spans="1:10">
      <c r="A2203">
        <v>165000496</v>
      </c>
      <c r="B2203" t="s">
        <v>27</v>
      </c>
      <c r="C2203" t="s">
        <v>17569</v>
      </c>
      <c r="D2203" s="3">
        <v>25</v>
      </c>
      <c r="E2203" s="3" t="str">
        <f>SUBSTITUTE(표2[[#This Row],[인천버스정보]],RIGHT(표2[[#This Row],[인천버스정보]],7),"")</f>
        <v>마그네다리</v>
      </c>
      <c r="F2203">
        <f>INT(LEFT(RIGHT(표2[[#This Row],[인천버스정보]],6),5))</f>
        <v>43158</v>
      </c>
      <c r="G2203" s="3" t="str">
        <f>TEXT(VLOOKUP(표2[[#This Row],[BIS_NO]],표4[[정류소 번호]:[ISC 정류소 ID]],8,FALSE),0)</f>
        <v>2804793</v>
      </c>
      <c r="H2203" s="3">
        <f>VLOOKUP(INT(표2[[#This Row],[BIS_NO]]),표3[],2,FALSE)</f>
        <v>1107</v>
      </c>
      <c r="I2203" s="3">
        <f>VLOOKUP(표2[[#This Row],[BIS_NO]],표4[[정류소 번호]:[ISC 정류소 ID]],2,FALSE)</f>
        <v>169000158</v>
      </c>
      <c r="J2203" s="1" t="s">
        <v>16444</v>
      </c>
    </row>
    <row r="2204" spans="1:10">
      <c r="A2204">
        <v>165000496</v>
      </c>
      <c r="B2204" t="s">
        <v>27</v>
      </c>
      <c r="C2204" t="s">
        <v>17569</v>
      </c>
      <c r="D2204" s="3">
        <v>26</v>
      </c>
      <c r="E2204" s="3" t="str">
        <f>SUBSTITUTE(표2[[#This Row],[인천버스정보]],RIGHT(표2[[#This Row],[인천버스정보]],7),"")</f>
        <v>방죽말</v>
      </c>
      <c r="F2204">
        <f>INT(LEFT(RIGHT(표2[[#This Row],[인천버스정보]],6),5))</f>
        <v>43027</v>
      </c>
      <c r="G2204" s="3" t="str">
        <f>TEXT(VLOOKUP(표2[[#This Row],[BIS_NO]],표4[[정류소 번호]:[ISC 정류소 ID]],8,FALSE),0)</f>
        <v>2800291</v>
      </c>
      <c r="H2204" s="3">
        <f>VLOOKUP(INT(표2[[#This Row],[BIS_NO]]),표3[],2,FALSE)</f>
        <v>6065</v>
      </c>
      <c r="I2204" s="3">
        <f>VLOOKUP(표2[[#This Row],[BIS_NO]],표4[[정류소 번호]:[ISC 정류소 ID]],2,FALSE)</f>
        <v>169000027</v>
      </c>
      <c r="J2204" s="1" t="s">
        <v>16445</v>
      </c>
    </row>
    <row r="2205" spans="1:10">
      <c r="A2205">
        <v>165000496</v>
      </c>
      <c r="B2205" t="s">
        <v>27</v>
      </c>
      <c r="C2205" t="s">
        <v>17569</v>
      </c>
      <c r="D2205" s="3">
        <v>27</v>
      </c>
      <c r="E2205" s="3" t="str">
        <f>SUBSTITUTE(표2[[#This Row],[인천버스정보]],RIGHT(표2[[#This Row],[인천버스정보]],7),"")</f>
        <v>온수리</v>
      </c>
      <c r="F2205">
        <f>INT(LEFT(RIGHT(표2[[#This Row],[인천버스정보]],6),5))</f>
        <v>43020</v>
      </c>
      <c r="G2205" s="3" t="str">
        <f>TEXT(VLOOKUP(표2[[#This Row],[BIS_NO]],표4[[정류소 번호]:[ISC 정류소 ID]],8,FALSE),0)</f>
        <v>2800297</v>
      </c>
      <c r="H2205" s="3">
        <f>VLOOKUP(INT(표2[[#This Row],[BIS_NO]]),표3[],2,FALSE)</f>
        <v>692</v>
      </c>
      <c r="I2205" s="3">
        <f>VLOOKUP(표2[[#This Row],[BIS_NO]],표4[[정류소 번호]:[ISC 정류소 ID]],2,FALSE)</f>
        <v>169000020</v>
      </c>
      <c r="J2205" s="1" t="s">
        <v>16512</v>
      </c>
    </row>
    <row r="2206" spans="1:10">
      <c r="A2206">
        <v>165000496</v>
      </c>
      <c r="B2206" t="s">
        <v>27</v>
      </c>
      <c r="C2206" t="s">
        <v>17569</v>
      </c>
      <c r="D2206" s="3">
        <v>28</v>
      </c>
      <c r="E2206" s="3" t="str">
        <f>SUBSTITUTE(표2[[#This Row],[인천버스정보]],RIGHT(표2[[#This Row],[인천버스정보]],7),"")</f>
        <v>온수시장</v>
      </c>
      <c r="F2206">
        <f>INT(LEFT(RIGHT(표2[[#This Row],[인천버스정보]],6),5))</f>
        <v>43019</v>
      </c>
      <c r="G2206" s="3" t="str">
        <f>TEXT(VLOOKUP(표2[[#This Row],[BIS_NO]],표4[[정류소 번호]:[ISC 정류소 ID]],8,FALSE),0)</f>
        <v>2803996</v>
      </c>
      <c r="H2206" s="3">
        <f>VLOOKUP(INT(표2[[#This Row],[BIS_NO]]),표3[],2,FALSE)</f>
        <v>4138</v>
      </c>
      <c r="I2206" s="3">
        <f>VLOOKUP(표2[[#This Row],[BIS_NO]],표4[[정류소 번호]:[ISC 정류소 ID]],2,FALSE)</f>
        <v>169000019</v>
      </c>
      <c r="J2206" s="1" t="s">
        <v>16513</v>
      </c>
    </row>
    <row r="2207" spans="1:10">
      <c r="A2207">
        <v>165000496</v>
      </c>
      <c r="B2207" t="s">
        <v>27</v>
      </c>
      <c r="C2207" t="s">
        <v>17569</v>
      </c>
      <c r="D2207" s="3">
        <v>29</v>
      </c>
      <c r="E2207" s="3" t="str">
        <f>SUBSTITUTE(표2[[#This Row],[인천버스정보]],RIGHT(표2[[#This Row],[인천버스정보]],7),"")</f>
        <v>건일아파트</v>
      </c>
      <c r="F2207">
        <f>INT(LEFT(RIGHT(표2[[#This Row],[인천버스정보]],6),5))</f>
        <v>43094</v>
      </c>
      <c r="G2207" s="3" t="str">
        <f>TEXT(VLOOKUP(표2[[#This Row],[BIS_NO]],표4[[정류소 번호]:[ISC 정류소 ID]],8,FALSE),0)</f>
        <v>2803994</v>
      </c>
      <c r="H2207" s="3">
        <f>VLOOKUP(INT(표2[[#This Row],[BIS_NO]]),표3[],2,FALSE)</f>
        <v>5846</v>
      </c>
      <c r="I2207" s="3">
        <f>VLOOKUP(표2[[#This Row],[BIS_NO]],표4[[정류소 번호]:[ISC 정류소 ID]],2,FALSE)</f>
        <v>169000094</v>
      </c>
      <c r="J2207" s="1" t="s">
        <v>16514</v>
      </c>
    </row>
    <row r="2208" spans="1:10">
      <c r="A2208">
        <v>165000496</v>
      </c>
      <c r="B2208" t="s">
        <v>27</v>
      </c>
      <c r="C2208" t="s">
        <v>17569</v>
      </c>
      <c r="D2208" s="3">
        <v>30</v>
      </c>
      <c r="E2208" s="3" t="str">
        <f>SUBSTITUTE(표2[[#This Row],[인천버스정보]],RIGHT(표2[[#This Row],[인천버스정보]],7),"")</f>
        <v>강남중교</v>
      </c>
      <c r="F2208">
        <f>INT(LEFT(RIGHT(표2[[#This Row],[인천버스정보]],6),5))</f>
        <v>43278</v>
      </c>
      <c r="G2208" s="3" t="str">
        <f>TEXT(VLOOKUP(표2[[#This Row],[BIS_NO]],표4[[정류소 번호]:[ISC 정류소 ID]],8,FALSE),0)</f>
        <v>2803951</v>
      </c>
      <c r="H2208" s="3">
        <f>VLOOKUP(INT(표2[[#This Row],[BIS_NO]]),표3[],2,FALSE)</f>
        <v>3344</v>
      </c>
      <c r="I2208" s="3">
        <f>VLOOKUP(표2[[#This Row],[BIS_NO]],표4[[정류소 번호]:[ISC 정류소 ID]],2,FALSE)</f>
        <v>169000278</v>
      </c>
      <c r="J2208" s="1" t="s">
        <v>16681</v>
      </c>
    </row>
    <row r="2209" spans="1:10">
      <c r="A2209">
        <v>165000496</v>
      </c>
      <c r="B2209" t="s">
        <v>27</v>
      </c>
      <c r="C2209" t="s">
        <v>17569</v>
      </c>
      <c r="D2209" s="3">
        <v>31</v>
      </c>
      <c r="E2209" s="3" t="str">
        <f>SUBSTITUTE(표2[[#This Row],[인천버스정보]],RIGHT(표2[[#This Row],[인천버스정보]],7),"")</f>
        <v>강남중교</v>
      </c>
      <c r="F2209">
        <f>INT(LEFT(RIGHT(표2[[#This Row],[인천버스정보]],6),5))</f>
        <v>43213</v>
      </c>
      <c r="G2209" s="3" t="str">
        <f>TEXT(VLOOKUP(표2[[#This Row],[BIS_NO]],표4[[정류소 번호]:[ISC 정류소 ID]],8,FALSE),0)</f>
        <v>2803952</v>
      </c>
      <c r="H2209" s="3">
        <f>VLOOKUP(INT(표2[[#This Row],[BIS_NO]]),표3[],2,FALSE)</f>
        <v>2809</v>
      </c>
      <c r="I2209" s="3">
        <f>VLOOKUP(표2[[#This Row],[BIS_NO]],표4[[정류소 번호]:[ISC 정류소 ID]],2,FALSE)</f>
        <v>169000213</v>
      </c>
      <c r="J2209" s="1" t="s">
        <v>16139</v>
      </c>
    </row>
    <row r="2210" spans="1:10">
      <c r="A2210">
        <v>165000496</v>
      </c>
      <c r="B2210" t="s">
        <v>27</v>
      </c>
      <c r="C2210" t="s">
        <v>17569</v>
      </c>
      <c r="D2210" s="3">
        <v>32</v>
      </c>
      <c r="E2210" s="3" t="str">
        <f>SUBSTITUTE(표2[[#This Row],[인천버스정보]],RIGHT(표2[[#This Row],[인천버스정보]],7),"")</f>
        <v>건일아파트</v>
      </c>
      <c r="F2210">
        <f>INT(LEFT(RIGHT(표2[[#This Row],[인천버스정보]],6),5))</f>
        <v>43015</v>
      </c>
      <c r="G2210" s="3" t="str">
        <f>TEXT(VLOOKUP(표2[[#This Row],[BIS_NO]],표4[[정류소 번호]:[ISC 정류소 ID]],8,FALSE),0)</f>
        <v>2803993</v>
      </c>
      <c r="H2210" s="3">
        <f>VLOOKUP(INT(표2[[#This Row],[BIS_NO]]),표3[],2,FALSE)</f>
        <v>1135</v>
      </c>
      <c r="I2210" s="3">
        <f>VLOOKUP(표2[[#This Row],[BIS_NO]],표4[[정류소 번호]:[ISC 정류소 ID]],2,FALSE)</f>
        <v>169000015</v>
      </c>
      <c r="J2210" s="1" t="s">
        <v>16140</v>
      </c>
    </row>
    <row r="2211" spans="1:10">
      <c r="A2211">
        <v>165000496</v>
      </c>
      <c r="B2211" t="s">
        <v>27</v>
      </c>
      <c r="C2211" t="s">
        <v>17569</v>
      </c>
      <c r="D2211" s="3">
        <v>33</v>
      </c>
      <c r="E2211" s="3" t="str">
        <f>SUBSTITUTE(표2[[#This Row],[인천버스정보]],RIGHT(표2[[#This Row],[인천버스정보]],7),"")</f>
        <v>온수시장</v>
      </c>
      <c r="F2211">
        <f>INT(LEFT(RIGHT(표2[[#This Row],[인천버스정보]],6),5))</f>
        <v>43095</v>
      </c>
      <c r="G2211" s="3" t="str">
        <f>TEXT(VLOOKUP(표2[[#This Row],[BIS_NO]],표4[[정류소 번호]:[ISC 정류소 ID]],8,FALSE),0)</f>
        <v>2803995</v>
      </c>
      <c r="H2211" s="3">
        <f>VLOOKUP(INT(표2[[#This Row],[BIS_NO]]),표3[],2,FALSE)</f>
        <v>5847</v>
      </c>
      <c r="I2211" s="3">
        <f>VLOOKUP(표2[[#This Row],[BIS_NO]],표4[[정류소 번호]:[ISC 정류소 ID]],2,FALSE)</f>
        <v>169000095</v>
      </c>
      <c r="J2211" s="1" t="s">
        <v>16141</v>
      </c>
    </row>
    <row r="2212" spans="1:10">
      <c r="A2212">
        <v>165000496</v>
      </c>
      <c r="B2212" t="s">
        <v>27</v>
      </c>
      <c r="C2212" t="s">
        <v>17569</v>
      </c>
      <c r="D2212" s="3">
        <v>34</v>
      </c>
      <c r="E2212" s="3" t="str">
        <f>SUBSTITUTE(표2[[#This Row],[인천버스정보]],RIGHT(표2[[#This Row],[인천버스정보]],7),"")</f>
        <v>온수리</v>
      </c>
      <c r="F2212">
        <f>INT(LEFT(RIGHT(표2[[#This Row],[인천버스정보]],6),5))</f>
        <v>43018</v>
      </c>
      <c r="G2212" s="3" t="str">
        <f>TEXT(VLOOKUP(표2[[#This Row],[BIS_NO]],표4[[정류소 번호]:[ISC 정류소 ID]],8,FALSE),0)</f>
        <v>2800298</v>
      </c>
      <c r="H2212" s="3">
        <f>VLOOKUP(INT(표2[[#This Row],[BIS_NO]]),표3[],2,FALSE)</f>
        <v>6013</v>
      </c>
      <c r="I2212" s="3">
        <f>VLOOKUP(표2[[#This Row],[BIS_NO]],표4[[정류소 번호]:[ISC 정류소 ID]],2,FALSE)</f>
        <v>169000018</v>
      </c>
      <c r="J2212" s="1" t="s">
        <v>16142</v>
      </c>
    </row>
    <row r="2213" spans="1:10">
      <c r="A2213">
        <v>165000496</v>
      </c>
      <c r="B2213" t="s">
        <v>27</v>
      </c>
      <c r="C2213" t="s">
        <v>17569</v>
      </c>
      <c r="D2213" s="3">
        <v>35</v>
      </c>
      <c r="E2213" s="3" t="str">
        <f>SUBSTITUTE(표2[[#This Row],[인천버스정보]],RIGHT(표2[[#This Row],[인천버스정보]],7),"")</f>
        <v>방죽말</v>
      </c>
      <c r="F2213">
        <f>INT(LEFT(RIGHT(표2[[#This Row],[인천버스정보]],6),5))</f>
        <v>43214</v>
      </c>
      <c r="G2213" s="3" t="str">
        <f>TEXT(VLOOKUP(표2[[#This Row],[BIS_NO]],표4[[정류소 번호]:[ISC 정류소 ID]],8,FALSE),0)</f>
        <v>2803997</v>
      </c>
      <c r="H2213" s="3">
        <f>VLOOKUP(INT(표2[[#This Row],[BIS_NO]]),표3[],2,FALSE)</f>
        <v>1528</v>
      </c>
      <c r="I2213" s="3">
        <f>VLOOKUP(표2[[#This Row],[BIS_NO]],표4[[정류소 번호]:[ISC 정류소 ID]],2,FALSE)</f>
        <v>169000214</v>
      </c>
      <c r="J2213" s="1" t="s">
        <v>16143</v>
      </c>
    </row>
    <row r="2214" spans="1:10">
      <c r="A2214">
        <v>165000496</v>
      </c>
      <c r="B2214" t="s">
        <v>27</v>
      </c>
      <c r="C2214" t="s">
        <v>17569</v>
      </c>
      <c r="D2214" s="3">
        <v>36</v>
      </c>
      <c r="E2214" s="3" t="str">
        <f>SUBSTITUTE(표2[[#This Row],[인천버스정보]],RIGHT(표2[[#This Row],[인천버스정보]],7),"")</f>
        <v>마그네</v>
      </c>
      <c r="F2214">
        <f>INT(LEFT(RIGHT(표2[[#This Row],[인천버스정보]],6),5))</f>
        <v>43028</v>
      </c>
      <c r="G2214" s="3" t="str">
        <f>TEXT(VLOOKUP(표2[[#This Row],[BIS_NO]],표4[[정류소 번호]:[ISC 정류소 ID]],8,FALSE),0)</f>
        <v>2800290</v>
      </c>
      <c r="H2214" s="3">
        <f>VLOOKUP(INT(표2[[#This Row],[BIS_NO]]),표3[],2,FALSE)</f>
        <v>5323</v>
      </c>
      <c r="I2214" s="3">
        <f>VLOOKUP(표2[[#This Row],[BIS_NO]],표4[[정류소 번호]:[ISC 정류소 ID]],2,FALSE)</f>
        <v>169000028</v>
      </c>
      <c r="J2214" s="1" t="s">
        <v>16144</v>
      </c>
    </row>
    <row r="2215" spans="1:10">
      <c r="A2215">
        <v>165000496</v>
      </c>
      <c r="B2215" t="s">
        <v>27</v>
      </c>
      <c r="C2215" t="s">
        <v>17569</v>
      </c>
      <c r="D2215" s="3">
        <v>37</v>
      </c>
      <c r="E2215" s="3" t="str">
        <f>SUBSTITUTE(표2[[#This Row],[인천버스정보]],RIGHT(표2[[#This Row],[인천버스정보]],7),"")</f>
        <v>마그네사거리</v>
      </c>
      <c r="F2215">
        <f>INT(LEFT(RIGHT(표2[[#This Row],[인천버스정보]],6),5))</f>
        <v>43029</v>
      </c>
      <c r="G2215" s="3" t="str">
        <f>TEXT(VLOOKUP(표2[[#This Row],[BIS_NO]],표4[[정류소 번호]:[ISC 정류소 ID]],8,FALSE),0)</f>
        <v>2800289</v>
      </c>
      <c r="H2215" s="3">
        <f>VLOOKUP(INT(표2[[#This Row],[BIS_NO]]),표3[],2,FALSE)</f>
        <v>4351</v>
      </c>
      <c r="I2215" s="3">
        <f>VLOOKUP(표2[[#This Row],[BIS_NO]],표4[[정류소 번호]:[ISC 정류소 ID]],2,FALSE)</f>
        <v>169000029</v>
      </c>
      <c r="J2215" s="1" t="s">
        <v>16145</v>
      </c>
    </row>
    <row r="2216" spans="1:10">
      <c r="A2216">
        <v>165000496</v>
      </c>
      <c r="B2216" t="s">
        <v>27</v>
      </c>
      <c r="C2216" t="s">
        <v>17569</v>
      </c>
      <c r="D2216" s="3">
        <v>38</v>
      </c>
      <c r="E2216" s="3" t="str">
        <f>SUBSTITUTE(표2[[#This Row],[인천버스정보]],RIGHT(표2[[#This Row],[인천버스정보]],7),"")</f>
        <v>길직1리</v>
      </c>
      <c r="F2216">
        <f>INT(LEFT(RIGHT(표2[[#This Row],[인천버스정보]],6),5))</f>
        <v>43270</v>
      </c>
      <c r="G2216" s="3" t="str">
        <f>TEXT(VLOOKUP(표2[[#This Row],[BIS_NO]],표4[[정류소 번호]:[ISC 정류소 ID]],8,FALSE),0)</f>
        <v>2803934</v>
      </c>
      <c r="H2216" s="3">
        <f>VLOOKUP(INT(표2[[#This Row],[BIS_NO]]),표3[],2,FALSE)</f>
        <v>1529</v>
      </c>
      <c r="I2216" s="3">
        <f>VLOOKUP(표2[[#This Row],[BIS_NO]],표4[[정류소 번호]:[ISC 정류소 ID]],2,FALSE)</f>
        <v>169000270</v>
      </c>
      <c r="J2216" s="1" t="s">
        <v>16146</v>
      </c>
    </row>
    <row r="2217" spans="1:10">
      <c r="A2217">
        <v>165000496</v>
      </c>
      <c r="B2217" t="s">
        <v>27</v>
      </c>
      <c r="C2217" t="s">
        <v>17569</v>
      </c>
      <c r="D2217" s="3">
        <v>39</v>
      </c>
      <c r="E2217" s="3" t="str">
        <f>SUBSTITUTE(표2[[#This Row],[인천버스정보]],RIGHT(표2[[#This Row],[인천버스정보]],7),"")</f>
        <v>신현리입구</v>
      </c>
      <c r="F2217">
        <f>INT(LEFT(RIGHT(표2[[#This Row],[인천버스정보]],6),5))</f>
        <v>90062</v>
      </c>
      <c r="G2217" s="3" t="str">
        <f>TEXT(VLOOKUP(표2[[#This Row],[BIS_NO]],표4[[정류소 번호]:[ISC 정류소 ID]],8,FALSE),0)</f>
        <v>2806662</v>
      </c>
      <c r="H2217" s="3">
        <f>VLOOKUP(INT(표2[[#This Row],[BIS_NO]]),표3[],2,FALSE)</f>
        <v>1679</v>
      </c>
      <c r="I2217" s="3">
        <f>VLOOKUP(표2[[#This Row],[BIS_NO]],표4[[정류소 번호]:[ISC 정류소 ID]],2,FALSE)</f>
        <v>169001062</v>
      </c>
      <c r="J2217" s="1" t="s">
        <v>16147</v>
      </c>
    </row>
    <row r="2218" spans="1:10">
      <c r="A2218">
        <v>165000496</v>
      </c>
      <c r="B2218" t="s">
        <v>27</v>
      </c>
      <c r="C2218" t="s">
        <v>17569</v>
      </c>
      <c r="D2218" s="3">
        <v>40</v>
      </c>
      <c r="E2218" s="3" t="str">
        <f>SUBSTITUTE(표2[[#This Row],[인천버스정보]],RIGHT(표2[[#This Row],[인천버스정보]],7),"")</f>
        <v>목비고개</v>
      </c>
      <c r="F2218">
        <f>INT(LEFT(RIGHT(표2[[#This Row],[인천버스정보]],6),5))</f>
        <v>43032</v>
      </c>
      <c r="G2218" s="3" t="str">
        <f>TEXT(VLOOKUP(표2[[#This Row],[BIS_NO]],표4[[정류소 번호]:[ISC 정류소 ID]],8,FALSE),0)</f>
        <v>2800286</v>
      </c>
      <c r="H2218" s="3">
        <f>VLOOKUP(INT(표2[[#This Row],[BIS_NO]]),표3[],2,FALSE)</f>
        <v>5324</v>
      </c>
      <c r="I2218" s="3">
        <f>VLOOKUP(표2[[#This Row],[BIS_NO]],표4[[정류소 번호]:[ISC 정류소 ID]],2,FALSE)</f>
        <v>169000032</v>
      </c>
      <c r="J2218" s="1" t="s">
        <v>16148</v>
      </c>
    </row>
    <row r="2219" spans="1:10">
      <c r="A2219">
        <v>165000496</v>
      </c>
      <c r="B2219" t="s">
        <v>27</v>
      </c>
      <c r="C2219" t="s">
        <v>17569</v>
      </c>
      <c r="D2219" s="3">
        <v>41</v>
      </c>
      <c r="E2219" s="3" t="str">
        <f>SUBSTITUTE(표2[[#This Row],[인천버스정보]],RIGHT(표2[[#This Row],[인천버스정보]],7),"")</f>
        <v>옥골.옥토끼우주센터</v>
      </c>
      <c r="F2219">
        <f>INT(LEFT(RIGHT(표2[[#This Row],[인천버스정보]],6),5))</f>
        <v>43561</v>
      </c>
      <c r="G2219" s="3" t="str">
        <f>TEXT(VLOOKUP(표2[[#This Row],[BIS_NO]],표4[[정류소 번호]:[ISC 정류소 ID]],8,FALSE),0)</f>
        <v>2803932</v>
      </c>
      <c r="H2219" s="3">
        <f>VLOOKUP(INT(표2[[#This Row],[BIS_NO]]),표3[],2,FALSE)</f>
        <v>798</v>
      </c>
      <c r="I2219" s="3">
        <f>VLOOKUP(표2[[#This Row],[BIS_NO]],표4[[정류소 번호]:[ISC 정류소 ID]],2,FALSE)</f>
        <v>169000561</v>
      </c>
      <c r="J2219" s="1" t="s">
        <v>16149</v>
      </c>
    </row>
    <row r="2220" spans="1:10">
      <c r="A2220">
        <v>165000496</v>
      </c>
      <c r="B2220" t="s">
        <v>27</v>
      </c>
      <c r="C2220" t="s">
        <v>17569</v>
      </c>
      <c r="D2220" s="3">
        <v>42</v>
      </c>
      <c r="E2220" s="3" t="str">
        <f>SUBSTITUTE(표2[[#This Row],[인천버스정보]],RIGHT(표2[[#This Row],[인천버스정보]],7),"")</f>
        <v>두운리</v>
      </c>
      <c r="F2220">
        <f>INT(LEFT(RIGHT(표2[[#This Row],[인천버스정보]],6),5))</f>
        <v>43540</v>
      </c>
      <c r="G2220" s="3" t="str">
        <f>TEXT(VLOOKUP(표2[[#This Row],[BIS_NO]],표4[[정류소 번호]:[ISC 정류소 ID]],8,FALSE),0)</f>
        <v>2803596</v>
      </c>
      <c r="H2220" s="3">
        <f>VLOOKUP(INT(표2[[#This Row],[BIS_NO]]),표3[],2,FALSE)</f>
        <v>794</v>
      </c>
      <c r="I2220" s="3">
        <f>VLOOKUP(표2[[#This Row],[BIS_NO]],표4[[정류소 번호]:[ISC 정류소 ID]],2,FALSE)</f>
        <v>169000540</v>
      </c>
      <c r="J2220" s="1" t="s">
        <v>16150</v>
      </c>
    </row>
    <row r="2221" spans="1:10">
      <c r="A2221">
        <v>165000496</v>
      </c>
      <c r="B2221" t="s">
        <v>27</v>
      </c>
      <c r="C2221" t="s">
        <v>17569</v>
      </c>
      <c r="D2221" s="3">
        <v>43</v>
      </c>
      <c r="E2221" s="3" t="str">
        <f>SUBSTITUTE(표2[[#This Row],[인천버스정보]],RIGHT(표2[[#This Row],[인천버스정보]],7),"")</f>
        <v>불은면주민센터</v>
      </c>
      <c r="F2221">
        <f>INT(LEFT(RIGHT(표2[[#This Row],[인천버스정보]],6),5))</f>
        <v>43035</v>
      </c>
      <c r="G2221" s="3" t="str">
        <f>TEXT(VLOOKUP(표2[[#This Row],[BIS_NO]],표4[[정류소 번호]:[ISC 정류소 ID]],8,FALSE),0)</f>
        <v>2800283</v>
      </c>
      <c r="H2221" s="3">
        <f>VLOOKUP(INT(표2[[#This Row],[BIS_NO]]),표3[],2,FALSE)</f>
        <v>4275</v>
      </c>
      <c r="I2221" s="3">
        <f>VLOOKUP(표2[[#This Row],[BIS_NO]],표4[[정류소 번호]:[ISC 정류소 ID]],2,FALSE)</f>
        <v>169000035</v>
      </c>
      <c r="J2221" s="1" t="s">
        <v>16151</v>
      </c>
    </row>
    <row r="2222" spans="1:10">
      <c r="A2222">
        <v>165000496</v>
      </c>
      <c r="B2222" t="s">
        <v>27</v>
      </c>
      <c r="C2222" t="s">
        <v>17569</v>
      </c>
      <c r="D2222" s="3">
        <v>44</v>
      </c>
      <c r="E2222" s="3" t="str">
        <f>SUBSTITUTE(표2[[#This Row],[인천버스정보]],RIGHT(표2[[#This Row],[인천버스정보]],7),"")</f>
        <v>영은교회</v>
      </c>
      <c r="F2222">
        <f>INT(LEFT(RIGHT(표2[[#This Row],[인천버스정보]],6),5))</f>
        <v>43037</v>
      </c>
      <c r="G2222" s="3" t="str">
        <f>TEXT(VLOOKUP(표2[[#This Row],[BIS_NO]],표4[[정류소 번호]:[ISC 정류소 ID]],8,FALSE),0)</f>
        <v>2800281</v>
      </c>
      <c r="H2222" s="3">
        <f>VLOOKUP(INT(표2[[#This Row],[BIS_NO]]),표3[],2,FALSE)</f>
        <v>588</v>
      </c>
      <c r="I2222" s="3">
        <f>VLOOKUP(표2[[#This Row],[BIS_NO]],표4[[정류소 번호]:[ISC 정류소 ID]],2,FALSE)</f>
        <v>169000037</v>
      </c>
      <c r="J2222" s="1" t="s">
        <v>16152</v>
      </c>
    </row>
    <row r="2223" spans="1:10">
      <c r="A2223">
        <v>165000496</v>
      </c>
      <c r="B2223" t="s">
        <v>27</v>
      </c>
      <c r="C2223" t="s">
        <v>17569</v>
      </c>
      <c r="D2223" s="3">
        <v>45</v>
      </c>
      <c r="E2223" s="3" t="str">
        <f>SUBSTITUTE(표2[[#This Row],[인천버스정보]],RIGHT(표2[[#This Row],[인천버스정보]],7),"")</f>
        <v>성터지</v>
      </c>
      <c r="F2223">
        <f>INT(LEFT(RIGHT(표2[[#This Row],[인천버스정보]],6),5))</f>
        <v>43038</v>
      </c>
      <c r="G2223" s="3" t="str">
        <f>TEXT(VLOOKUP(표2[[#This Row],[BIS_NO]],표4[[정류소 번호]:[ISC 정류소 ID]],8,FALSE),0)</f>
        <v>2800280</v>
      </c>
      <c r="H2223" s="3">
        <f>VLOOKUP(INT(표2[[#This Row],[BIS_NO]]),표3[],2,FALSE)</f>
        <v>5892</v>
      </c>
      <c r="I2223" s="3">
        <f>VLOOKUP(표2[[#This Row],[BIS_NO]],표4[[정류소 번호]:[ISC 정류소 ID]],2,FALSE)</f>
        <v>169000038</v>
      </c>
      <c r="J2223" s="1" t="s">
        <v>16153</v>
      </c>
    </row>
    <row r="2224" spans="1:10">
      <c r="A2224">
        <v>165000496</v>
      </c>
      <c r="B2224" t="s">
        <v>27</v>
      </c>
      <c r="C2224" t="s">
        <v>17569</v>
      </c>
      <c r="D2224" s="3">
        <v>46</v>
      </c>
      <c r="E2224" s="3" t="str">
        <f>SUBSTITUTE(표2[[#This Row],[인천버스정보]],RIGHT(표2[[#This Row],[인천버스정보]],7),"")</f>
        <v>백운곡</v>
      </c>
      <c r="F2224">
        <f>INT(LEFT(RIGHT(표2[[#This Row],[인천버스정보]],6),5))</f>
        <v>43040</v>
      </c>
      <c r="G2224" s="3" t="str">
        <f>TEXT(VLOOKUP(표2[[#This Row],[BIS_NO]],표4[[정류소 번호]:[ISC 정류소 ID]],8,FALSE),0)</f>
        <v>2800278</v>
      </c>
      <c r="H2224" s="3">
        <f>VLOOKUP(INT(표2[[#This Row],[BIS_NO]]),표3[],2,FALSE)</f>
        <v>4139</v>
      </c>
      <c r="I2224" s="3">
        <f>VLOOKUP(표2[[#This Row],[BIS_NO]],표4[[정류소 번호]:[ISC 정류소 ID]],2,FALSE)</f>
        <v>169000040</v>
      </c>
      <c r="J2224" s="1" t="s">
        <v>16154</v>
      </c>
    </row>
    <row r="2225" spans="1:10">
      <c r="A2225">
        <v>165000496</v>
      </c>
      <c r="B2225" t="s">
        <v>27</v>
      </c>
      <c r="C2225" t="s">
        <v>17569</v>
      </c>
      <c r="D2225" s="3">
        <v>47</v>
      </c>
      <c r="E2225" s="3" t="str">
        <f>SUBSTITUTE(표2[[#This Row],[인천버스정보]],RIGHT(표2[[#This Row],[인천버스정보]],7),"")</f>
        <v>금운교</v>
      </c>
      <c r="F2225">
        <f>INT(LEFT(RIGHT(표2[[#This Row],[인천버스정보]],6),5))</f>
        <v>43858</v>
      </c>
      <c r="G2225" s="3" t="str">
        <f>TEXT(VLOOKUP(표2[[#This Row],[BIS_NO]],표4[[정류소 번호]:[ISC 정류소 ID]],8,FALSE),0)</f>
        <v>2806663</v>
      </c>
      <c r="H2225" s="3">
        <f>VLOOKUP(INT(표2[[#This Row],[BIS_NO]]),표3[],2,FALSE)</f>
        <v>1347</v>
      </c>
      <c r="I2225" s="3">
        <f>VLOOKUP(표2[[#This Row],[BIS_NO]],표4[[정류소 번호]:[ISC 정류소 ID]],2,FALSE)</f>
        <v>169000858</v>
      </c>
      <c r="J2225" s="1" t="s">
        <v>16155</v>
      </c>
    </row>
    <row r="2226" spans="1:10">
      <c r="A2226">
        <v>165000496</v>
      </c>
      <c r="B2226" t="s">
        <v>27</v>
      </c>
      <c r="C2226" t="s">
        <v>17569</v>
      </c>
      <c r="D2226" s="3">
        <v>48</v>
      </c>
      <c r="E2226" s="3" t="str">
        <f>SUBSTITUTE(표2[[#This Row],[인천버스정보]],RIGHT(표2[[#This Row],[인천버스정보]],7),"")</f>
        <v>대장간마을</v>
      </c>
      <c r="F2226">
        <f>INT(LEFT(RIGHT(표2[[#This Row],[인천버스정보]],6),5))</f>
        <v>43703</v>
      </c>
      <c r="G2226" s="3" t="str">
        <f>TEXT(VLOOKUP(표2[[#This Row],[BIS_NO]],표4[[정류소 번호]:[ISC 정류소 ID]],8,FALSE),0)</f>
        <v>2804031</v>
      </c>
      <c r="H2226" s="3">
        <f>VLOOKUP(INT(표2[[#This Row],[BIS_NO]]),표3[],2,FALSE)</f>
        <v>1394</v>
      </c>
      <c r="I2226" s="3">
        <f>VLOOKUP(표2[[#This Row],[BIS_NO]],표4[[정류소 번호]:[ISC 정류소 ID]],2,FALSE)</f>
        <v>169000703</v>
      </c>
      <c r="J2226" s="1" t="s">
        <v>16156</v>
      </c>
    </row>
    <row r="2227" spans="1:10">
      <c r="A2227">
        <v>165000496</v>
      </c>
      <c r="B2227" t="s">
        <v>27</v>
      </c>
      <c r="C2227" t="s">
        <v>17569</v>
      </c>
      <c r="D2227" s="3">
        <v>49</v>
      </c>
      <c r="E2227" s="3" t="str">
        <f>SUBSTITUTE(표2[[#This Row],[인천버스정보]],RIGHT(표2[[#This Row],[인천버스정보]],7),"")</f>
        <v>선원면주민센터</v>
      </c>
      <c r="F2227">
        <f>INT(LEFT(RIGHT(표2[[#This Row],[인천버스정보]],6),5))</f>
        <v>43070</v>
      </c>
      <c r="G2227" s="3" t="str">
        <f>TEXT(VLOOKUP(표2[[#This Row],[BIS_NO]],표4[[정류소 번호]:[ISC 정류소 ID]],8,FALSE),0)</f>
        <v>2800260</v>
      </c>
      <c r="H2227" s="3">
        <f>VLOOKUP(INT(표2[[#This Row],[BIS_NO]]),표3[],2,FALSE)</f>
        <v>1021</v>
      </c>
      <c r="I2227" s="3">
        <f>VLOOKUP(표2[[#This Row],[BIS_NO]],표4[[정류소 번호]:[ISC 정류소 ID]],2,FALSE)</f>
        <v>169000070</v>
      </c>
      <c r="J2227" s="1" t="s">
        <v>16157</v>
      </c>
    </row>
    <row r="2228" spans="1:10">
      <c r="A2228">
        <v>165000496</v>
      </c>
      <c r="B2228" t="s">
        <v>27</v>
      </c>
      <c r="C2228" t="s">
        <v>17569</v>
      </c>
      <c r="D2228" s="3">
        <v>50</v>
      </c>
      <c r="E2228" s="3" t="str">
        <f>SUBSTITUTE(표2[[#This Row],[인천버스정보]],RIGHT(표2[[#This Row],[인천버스정보]],7),"")</f>
        <v>선원초등학교</v>
      </c>
      <c r="F2228">
        <f>INT(LEFT(RIGHT(표2[[#This Row],[인천버스정보]],6),5))</f>
        <v>43045</v>
      </c>
      <c r="G2228" s="3" t="str">
        <f>TEXT(VLOOKUP(표2[[#This Row],[BIS_NO]],표4[[정류소 번호]:[ISC 정류소 ID]],8,FALSE),0)</f>
        <v>2800275</v>
      </c>
      <c r="H2228" s="3">
        <f>VLOOKUP(INT(표2[[#This Row],[BIS_NO]]),표3[],2,FALSE)</f>
        <v>4352</v>
      </c>
      <c r="I2228" s="3">
        <f>VLOOKUP(표2[[#This Row],[BIS_NO]],표4[[정류소 번호]:[ISC 정류소 ID]],2,FALSE)</f>
        <v>169000045</v>
      </c>
      <c r="J2228" s="1" t="s">
        <v>16158</v>
      </c>
    </row>
    <row r="2229" spans="1:10">
      <c r="A2229">
        <v>165000496</v>
      </c>
      <c r="B2229" t="s">
        <v>27</v>
      </c>
      <c r="C2229" t="s">
        <v>17569</v>
      </c>
      <c r="D2229" s="3">
        <v>51</v>
      </c>
      <c r="E2229" s="3" t="str">
        <f>SUBSTITUTE(표2[[#This Row],[인천버스정보]],RIGHT(표2[[#This Row],[인천버스정보]],7),"")</f>
        <v>군인아파트</v>
      </c>
      <c r="F2229">
        <f>INT(LEFT(RIGHT(표2[[#This Row],[인천버스정보]],6),5))</f>
        <v>43046</v>
      </c>
      <c r="G2229" s="3" t="str">
        <f>TEXT(VLOOKUP(표2[[#This Row],[BIS_NO]],표4[[정류소 번호]:[ISC 정류소 ID]],8,FALSE),0)</f>
        <v>2804713</v>
      </c>
      <c r="H2229" s="3">
        <f>VLOOKUP(INT(표2[[#This Row],[BIS_NO]]),표3[],2,FALSE)</f>
        <v>4353</v>
      </c>
      <c r="I2229" s="3">
        <f>VLOOKUP(표2[[#This Row],[BIS_NO]],표4[[정류소 번호]:[ISC 정류소 ID]],2,FALSE)</f>
        <v>169000046</v>
      </c>
      <c r="J2229" s="1" t="s">
        <v>16159</v>
      </c>
    </row>
    <row r="2230" spans="1:10">
      <c r="A2230">
        <v>165000496</v>
      </c>
      <c r="B2230" t="s">
        <v>27</v>
      </c>
      <c r="C2230" t="s">
        <v>17569</v>
      </c>
      <c r="D2230" s="3">
        <v>52</v>
      </c>
      <c r="E2230" s="3" t="str">
        <f>SUBSTITUTE(표2[[#This Row],[인천버스정보]],RIGHT(표2[[#This Row],[인천버스정보]],7),"")</f>
        <v>고산촌</v>
      </c>
      <c r="F2230">
        <f>INT(LEFT(RIGHT(표2[[#This Row],[인천버스정보]],6),5))</f>
        <v>43544</v>
      </c>
      <c r="G2230" s="3" t="str">
        <f>TEXT(VLOOKUP(표2[[#This Row],[BIS_NO]],표4[[정류소 번호]:[ISC 정류소 ID]],8,FALSE),0)</f>
        <v>2803598</v>
      </c>
      <c r="H2230" s="3">
        <f>VLOOKUP(INT(표2[[#This Row],[BIS_NO]]),표3[],2,FALSE)</f>
        <v>795</v>
      </c>
      <c r="I2230" s="3">
        <f>VLOOKUP(표2[[#This Row],[BIS_NO]],표4[[정류소 번호]:[ISC 정류소 ID]],2,FALSE)</f>
        <v>169000544</v>
      </c>
      <c r="J2230" s="1" t="s">
        <v>16160</v>
      </c>
    </row>
    <row r="2231" spans="1:10">
      <c r="A2231">
        <v>165000496</v>
      </c>
      <c r="B2231" t="s">
        <v>27</v>
      </c>
      <c r="C2231" t="s">
        <v>17569</v>
      </c>
      <c r="D2231" s="3">
        <v>53</v>
      </c>
      <c r="E2231" s="3" t="str">
        <f>SUBSTITUTE(표2[[#This Row],[인천버스정보]],RIGHT(표2[[#This Row],[인천버스정보]],7),"")</f>
        <v>찬우물</v>
      </c>
      <c r="F2231">
        <f>INT(LEFT(RIGHT(표2[[#This Row],[인천버스정보]],6),5))</f>
        <v>43048</v>
      </c>
      <c r="G2231" s="3" t="str">
        <f>TEXT(VLOOKUP(표2[[#This Row],[BIS_NO]],표4[[정류소 번호]:[ISC 정류소 ID]],8,FALSE),0)</f>
        <v>2803600</v>
      </c>
      <c r="H2231" s="3">
        <f>VLOOKUP(INT(표2[[#This Row],[BIS_NO]]),표3[],2,FALSE)</f>
        <v>835</v>
      </c>
      <c r="I2231" s="3">
        <f>VLOOKUP(표2[[#This Row],[BIS_NO]],표4[[정류소 번호]:[ISC 정류소 ID]],2,FALSE)</f>
        <v>169000048</v>
      </c>
      <c r="J2231" s="1" t="s">
        <v>169</v>
      </c>
    </row>
    <row r="2232" spans="1:10">
      <c r="A2232">
        <v>165000496</v>
      </c>
      <c r="B2232" t="s">
        <v>27</v>
      </c>
      <c r="C2232" t="s">
        <v>17569</v>
      </c>
      <c r="D2232" s="3">
        <v>54</v>
      </c>
      <c r="E2232" s="3" t="str">
        <f>SUBSTITUTE(표2[[#This Row],[인천버스정보]],RIGHT(표2[[#This Row],[인천버스정보]],7),"")</f>
        <v>세광아파트</v>
      </c>
      <c r="F2232">
        <f>INT(LEFT(RIGHT(표2[[#This Row],[인천버스정보]],6),5))</f>
        <v>43050</v>
      </c>
      <c r="G2232" s="3" t="str">
        <f>TEXT(VLOOKUP(표2[[#This Row],[BIS_NO]],표4[[정류소 번호]:[ISC 정류소 ID]],8,FALSE),0)</f>
        <v>2800273</v>
      </c>
      <c r="H2232" s="3">
        <f>VLOOKUP(INT(표2[[#This Row],[BIS_NO]]),표3[],2,FALSE)</f>
        <v>5693</v>
      </c>
      <c r="I2232" s="3">
        <f>VLOOKUP(표2[[#This Row],[BIS_NO]],표4[[정류소 번호]:[ISC 정류소 ID]],2,FALSE)</f>
        <v>169000050</v>
      </c>
      <c r="J2232" s="1" t="s">
        <v>170</v>
      </c>
    </row>
    <row r="2233" spans="1:10">
      <c r="A2233">
        <v>165000496</v>
      </c>
      <c r="B2233" t="s">
        <v>27</v>
      </c>
      <c r="C2233" t="s">
        <v>17569</v>
      </c>
      <c r="D2233" s="3">
        <v>55</v>
      </c>
      <c r="E2233" s="3" t="str">
        <f>SUBSTITUTE(표2[[#This Row],[인천버스정보]],RIGHT(표2[[#This Row],[인천버스정보]],7),"")</f>
        <v>세광2차아파트</v>
      </c>
      <c r="F2233">
        <f>INT(LEFT(RIGHT(표2[[#This Row],[인천버스정보]],6),5))</f>
        <v>43758</v>
      </c>
      <c r="G2233" s="3" t="str">
        <f>TEXT(VLOOKUP(표2[[#This Row],[BIS_NO]],표4[[정류소 번호]:[ISC 정류소 ID]],8,FALSE),0)</f>
        <v>2803601</v>
      </c>
      <c r="H2233" s="3">
        <f>VLOOKUP(INT(표2[[#This Row],[BIS_NO]]),표3[],2,FALSE)</f>
        <v>1350</v>
      </c>
      <c r="I2233" s="3">
        <f>VLOOKUP(표2[[#This Row],[BIS_NO]],표4[[정류소 번호]:[ISC 정류소 ID]],2,FALSE)</f>
        <v>169000758</v>
      </c>
      <c r="J2233" s="1" t="s">
        <v>171</v>
      </c>
    </row>
    <row r="2234" spans="1:10">
      <c r="A2234">
        <v>165000496</v>
      </c>
      <c r="B2234" t="s">
        <v>27</v>
      </c>
      <c r="C2234" t="s">
        <v>17569</v>
      </c>
      <c r="D2234" s="3">
        <v>56</v>
      </c>
      <c r="E2234" s="3" t="str">
        <f>SUBSTITUTE(표2[[#This Row],[인천버스정보]],RIGHT(표2[[#This Row],[인천버스정보]],7),"")</f>
        <v>창골</v>
      </c>
      <c r="F2234">
        <f>INT(LEFT(RIGHT(표2[[#This Row],[인천버스정보]],6),5))</f>
        <v>43549</v>
      </c>
      <c r="G2234" s="3" t="str">
        <f>TEXT(VLOOKUP(표2[[#This Row],[BIS_NO]],표4[[정류소 번호]:[ISC 정류소 ID]],8,FALSE),0)</f>
        <v>2804331</v>
      </c>
      <c r="H2234" s="3">
        <f>VLOOKUP(INT(표2[[#This Row],[BIS_NO]]),표3[],2,FALSE)</f>
        <v>797</v>
      </c>
      <c r="I2234" s="3">
        <f>VLOOKUP(표2[[#This Row],[BIS_NO]],표4[[정류소 번호]:[ISC 정류소 ID]],2,FALSE)</f>
        <v>169000549</v>
      </c>
      <c r="J2234" s="1" t="s">
        <v>172</v>
      </c>
    </row>
    <row r="2235" spans="1:10">
      <c r="A2235">
        <v>165000496</v>
      </c>
      <c r="B2235" t="s">
        <v>27</v>
      </c>
      <c r="C2235" t="s">
        <v>17569</v>
      </c>
      <c r="D2235" s="3">
        <v>57</v>
      </c>
      <c r="E2235" s="3" t="str">
        <f>SUBSTITUTE(표2[[#This Row],[인천버스정보]],RIGHT(표2[[#This Row],[인천버스정보]],7),"")</f>
        <v>대문리고개입구</v>
      </c>
      <c r="F2235">
        <f>INT(LEFT(RIGHT(표2[[#This Row],[인천버스정보]],6),5))</f>
        <v>43546</v>
      </c>
      <c r="G2235" s="3" t="str">
        <f>TEXT(VLOOKUP(표2[[#This Row],[BIS_NO]],표4[[정류소 번호]:[ISC 정류소 ID]],8,FALSE),0)</f>
        <v>2803581</v>
      </c>
      <c r="H2235" s="3">
        <f>VLOOKUP(INT(표2[[#This Row],[BIS_NO]]),표3[],2,FALSE)</f>
        <v>796</v>
      </c>
      <c r="I2235" s="3">
        <f>VLOOKUP(표2[[#This Row],[BIS_NO]],표4[[정류소 번호]:[ISC 정류소 ID]],2,FALSE)</f>
        <v>169000546</v>
      </c>
      <c r="J2235" s="1" t="s">
        <v>173</v>
      </c>
    </row>
    <row r="2236" spans="1:10">
      <c r="A2236">
        <v>165000496</v>
      </c>
      <c r="B2236" t="s">
        <v>27</v>
      </c>
      <c r="C2236" t="s">
        <v>17569</v>
      </c>
      <c r="D2236" s="3">
        <v>58</v>
      </c>
      <c r="E2236" s="3" t="str">
        <f>SUBSTITUTE(표2[[#This Row],[인천버스정보]],RIGHT(표2[[#This Row],[인천버스정보]],7),"")</f>
        <v>창리</v>
      </c>
      <c r="F2236">
        <f>INT(LEFT(RIGHT(표2[[#This Row],[인천버스정보]],6),5))</f>
        <v>43054</v>
      </c>
      <c r="G2236" s="3" t="str">
        <f>TEXT(VLOOKUP(표2[[#This Row],[BIS_NO]],표4[[정류소 번호]:[ISC 정류소 ID]],8,FALSE),0)</f>
        <v>2800271</v>
      </c>
      <c r="H2236" s="3">
        <f>VLOOKUP(INT(표2[[#This Row],[BIS_NO]]),표3[],2,FALSE)</f>
        <v>5325</v>
      </c>
      <c r="I2236" s="3">
        <f>VLOOKUP(표2[[#This Row],[BIS_NO]],표4[[정류소 번호]:[ISC 정류소 ID]],2,FALSE)</f>
        <v>169000054</v>
      </c>
      <c r="J2236" s="1" t="s">
        <v>174</v>
      </c>
    </row>
    <row r="2237" spans="1:10">
      <c r="A2237">
        <v>165000496</v>
      </c>
      <c r="B2237" t="s">
        <v>27</v>
      </c>
      <c r="C2237" t="s">
        <v>17569</v>
      </c>
      <c r="D2237" s="3">
        <v>59</v>
      </c>
      <c r="E2237" s="3" t="str">
        <f>SUBSTITUTE(표2[[#This Row],[인천버스정보]],RIGHT(표2[[#This Row],[인천버스정보]],7),"")</f>
        <v>산림조합앞</v>
      </c>
      <c r="F2237">
        <f>INT(LEFT(RIGHT(표2[[#This Row],[인천버스정보]],6),5))</f>
        <v>90235</v>
      </c>
      <c r="G2237" s="3" t="str">
        <f>TEXT(VLOOKUP(표2[[#This Row],[BIS_NO]],표4[[정류소 번호]:[ISC 정류소 ID]],8,FALSE),0)</f>
        <v>2805489</v>
      </c>
      <c r="H2237" s="3">
        <f>VLOOKUP(INT(표2[[#This Row],[BIS_NO]]),표3[],2,FALSE)</f>
        <v>2729</v>
      </c>
      <c r="I2237" s="3">
        <f>VLOOKUP(표2[[#This Row],[BIS_NO]],표4[[정류소 번호]:[ISC 정류소 ID]],2,FALSE)</f>
        <v>169001235</v>
      </c>
      <c r="J2237" s="2" t="s">
        <v>16769</v>
      </c>
    </row>
    <row r="2238" spans="1:10">
      <c r="A2238">
        <v>165000496</v>
      </c>
      <c r="B2238" t="s">
        <v>27</v>
      </c>
      <c r="C2238" t="s">
        <v>17569</v>
      </c>
      <c r="D2238" s="3">
        <v>60</v>
      </c>
      <c r="E2238" s="3" t="str">
        <f>SUBSTITUTE(표2[[#This Row],[인천버스정보]],RIGHT(표2[[#This Row],[인천버스정보]],7),"")</f>
        <v>강화장례식장</v>
      </c>
      <c r="F2238">
        <f>INT(LEFT(RIGHT(표2[[#This Row],[인천버스정보]],6),5))</f>
        <v>43946</v>
      </c>
      <c r="G2238" s="3" t="str">
        <f>TEXT(VLOOKUP(표2[[#This Row],[BIS_NO]],표4[[정류소 번호]:[ISC 정류소 ID]],8,FALSE),0)</f>
        <v>2807150</v>
      </c>
      <c r="H2238" s="3">
        <f>VLOOKUP(INT(표2[[#This Row],[BIS_NO]]),표3[],2,FALSE)</f>
        <v>3077</v>
      </c>
      <c r="I2238" s="3">
        <f>VLOOKUP(표2[[#This Row],[BIS_NO]],표4[[정류소 번호]:[ISC 정류소 ID]],2,FALSE)</f>
        <v>169000946</v>
      </c>
      <c r="J2238" s="1" t="s">
        <v>176</v>
      </c>
    </row>
    <row r="2239" spans="1:10">
      <c r="A2239">
        <v>165000496</v>
      </c>
      <c r="B2239" t="s">
        <v>27</v>
      </c>
      <c r="C2239" t="s">
        <v>17569</v>
      </c>
      <c r="D2239" s="3">
        <v>61</v>
      </c>
      <c r="E2239" s="3" t="str">
        <f>SUBSTITUTE(표2[[#This Row],[인천버스정보]],RIGHT(표2[[#This Row],[인천버스정보]],7),"")</f>
        <v>구보건소</v>
      </c>
      <c r="F2239">
        <f>INT(LEFT(RIGHT(표2[[#This Row],[인천버스정보]],6),5))</f>
        <v>43055</v>
      </c>
      <c r="G2239" s="3" t="str">
        <f>TEXT(VLOOKUP(표2[[#This Row],[BIS_NO]],표4[[정류소 번호]:[ISC 정류소 ID]],8,FALSE),0)</f>
        <v>2804581</v>
      </c>
      <c r="H2239" s="3">
        <f>VLOOKUP(INT(표2[[#This Row],[BIS_NO]]),표3[],2,FALSE)</f>
        <v>2963</v>
      </c>
      <c r="I2239" s="3">
        <f>VLOOKUP(표2[[#This Row],[BIS_NO]],표4[[정류소 번호]:[ISC 정류소 ID]],2,FALSE)</f>
        <v>169000055</v>
      </c>
      <c r="J2239" s="1" t="s">
        <v>177</v>
      </c>
    </row>
    <row r="2240" spans="1:10">
      <c r="A2240">
        <v>165000496</v>
      </c>
      <c r="B2240" t="s">
        <v>27</v>
      </c>
      <c r="C2240" t="s">
        <v>17569</v>
      </c>
      <c r="D2240" s="3">
        <v>62</v>
      </c>
      <c r="E2240" s="3" t="str">
        <f>SUBSTITUTE(표2[[#This Row],[인천버스정보]],RIGHT(표2[[#This Row],[인천버스정보]],7),"")</f>
        <v>강화문화원.종합전시관</v>
      </c>
      <c r="F2240">
        <f>INT(LEFT(RIGHT(표2[[#This Row],[인천버스정보]],6),5))</f>
        <v>43098</v>
      </c>
      <c r="G2240" s="3" t="str">
        <f>TEXT(VLOOKUP(표2[[#This Row],[BIS_NO]],표4[[정류소 번호]:[ISC 정류소 ID]],8,FALSE),0)</f>
        <v>2804582</v>
      </c>
      <c r="H2240" s="3">
        <f>VLOOKUP(INT(표2[[#This Row],[BIS_NO]]),표3[],2,FALSE)</f>
        <v>3663</v>
      </c>
      <c r="I2240" s="3">
        <f>VLOOKUP(표2[[#This Row],[BIS_NO]],표4[[정류소 번호]:[ISC 정류소 ID]],2,FALSE)</f>
        <v>169000098</v>
      </c>
      <c r="J2240" s="1" t="s">
        <v>178</v>
      </c>
    </row>
    <row r="2241" spans="1:10">
      <c r="A2241">
        <v>165000496</v>
      </c>
      <c r="B2241" t="s">
        <v>27</v>
      </c>
      <c r="C2241" t="s">
        <v>17569</v>
      </c>
      <c r="D2241" s="3">
        <v>63</v>
      </c>
      <c r="E2241" s="3" t="str">
        <f>SUBSTITUTE(표2[[#This Row],[인천버스정보]],RIGHT(표2[[#This Row],[인천버스정보]],7),"")</f>
        <v>수협</v>
      </c>
      <c r="F2241">
        <f>INT(LEFT(RIGHT(표2[[#This Row],[인천버스정보]],6),5))</f>
        <v>43062</v>
      </c>
      <c r="G2241" s="3" t="str">
        <f>TEXT(VLOOKUP(표2[[#This Row],[BIS_NO]],표4[[정류소 번호]:[ISC 정류소 ID]],8,FALSE),0)</f>
        <v>2800267</v>
      </c>
      <c r="H2241" s="3">
        <f>VLOOKUP(INT(표2[[#This Row],[BIS_NO]]),표3[],2,FALSE)</f>
        <v>2967</v>
      </c>
      <c r="I2241" s="3">
        <f>VLOOKUP(표2[[#This Row],[BIS_NO]],표4[[정류소 번호]:[ISC 정류소 ID]],2,FALSE)</f>
        <v>169000062</v>
      </c>
      <c r="J2241" s="1" t="s">
        <v>179</v>
      </c>
    </row>
    <row r="2242" spans="1:10">
      <c r="A2242">
        <v>165000496</v>
      </c>
      <c r="B2242" t="s">
        <v>27</v>
      </c>
      <c r="C2242" t="s">
        <v>17569</v>
      </c>
      <c r="D2242" s="3">
        <v>64</v>
      </c>
      <c r="E2242" s="3" t="str">
        <f>SUBSTITUTE(표2[[#This Row],[인천버스정보]],RIGHT(표2[[#This Row],[인천버스정보]],7),"")</f>
        <v>풍물시장</v>
      </c>
      <c r="F2242">
        <f>INT(LEFT(RIGHT(표2[[#This Row],[인천버스정보]],6),5))</f>
        <v>43941</v>
      </c>
      <c r="G2242" s="3" t="str">
        <f>TEXT(VLOOKUP(표2[[#This Row],[BIS_NO]],표4[[정류소 번호]:[ISC 정류소 ID]],8,FALSE),0)</f>
        <v>2804032</v>
      </c>
      <c r="H2242" s="3">
        <f>VLOOKUP(INT(표2[[#This Row],[BIS_NO]]),표3[],2,FALSE)</f>
        <v>3181</v>
      </c>
      <c r="I2242" s="3">
        <f>VLOOKUP(표2[[#This Row],[BIS_NO]],표4[[정류소 번호]:[ISC 정류소 ID]],2,FALSE)</f>
        <v>169000941</v>
      </c>
      <c r="J2242" s="1" t="s">
        <v>180</v>
      </c>
    </row>
    <row r="2243" spans="1:10">
      <c r="A2243">
        <v>165000496</v>
      </c>
      <c r="B2243" t="s">
        <v>27</v>
      </c>
      <c r="C2243" t="s">
        <v>17569</v>
      </c>
      <c r="D2243" s="3">
        <v>65</v>
      </c>
      <c r="E2243" s="3" t="str">
        <f>SUBSTITUTE(표2[[#This Row],[인천버스정보]],RIGHT(표2[[#This Row],[인천버스정보]],7),"")</f>
        <v>강화터미널</v>
      </c>
      <c r="F2243">
        <f>INT(LEFT(RIGHT(표2[[#This Row],[인천버스정보]],6),5))</f>
        <v>43058</v>
      </c>
      <c r="G2243" s="3" t="str">
        <f>TEXT(VLOOKUP(표2[[#This Row],[BIS_NO]],표4[[정류소 번호]:[ISC 정류소 ID]],8,FALSE),0)</f>
        <v>2800269</v>
      </c>
      <c r="H2243" s="3">
        <f>VLOOKUP(INT(표2[[#This Row],[BIS_NO]]),표3[],2,FALSE)</f>
        <v>837</v>
      </c>
      <c r="I2243" s="3">
        <f>VLOOKUP(표2[[#This Row],[BIS_NO]],표4[[정류소 번호]:[ISC 정류소 ID]],2,FALSE)</f>
        <v>169000058</v>
      </c>
      <c r="J2243" s="1" t="s">
        <v>65</v>
      </c>
    </row>
    <row r="2244" spans="1:10">
      <c r="A2244">
        <v>169000009</v>
      </c>
      <c r="B2244" t="s">
        <v>8</v>
      </c>
      <c r="C2244" t="s">
        <v>17570</v>
      </c>
      <c r="D2244" s="3">
        <v>1</v>
      </c>
      <c r="E2244" s="3" t="str">
        <f>SUBSTITUTE(표2[[#This Row],[인천버스정보]],RIGHT(표2[[#This Row],[인천버스정보]],7),"")</f>
        <v>강화터미널</v>
      </c>
      <c r="F2244">
        <f>INT(LEFT(RIGHT(표2[[#This Row],[인천버스정보]],6),5))</f>
        <v>43096</v>
      </c>
      <c r="G2244" s="3" t="str">
        <f>TEXT(VLOOKUP(표2[[#This Row],[BIS_NO]],표4[[정류소 번호]:[ISC 정류소 ID]],8,FALSE),0)</f>
        <v>2806577</v>
      </c>
      <c r="H2244" s="3">
        <f>VLOOKUP(INT(표2[[#This Row],[BIS_NO]]),표3[],2,FALSE)</f>
        <v>4349</v>
      </c>
      <c r="I2244" s="3">
        <f>VLOOKUP(표2[[#This Row],[BIS_NO]],표4[[정류소 번호]:[ISC 정류소 ID]],2,FALSE)</f>
        <v>169000096</v>
      </c>
      <c r="J2244" s="1" t="s">
        <v>16680</v>
      </c>
    </row>
    <row r="2245" spans="1:10">
      <c r="A2245">
        <v>169000009</v>
      </c>
      <c r="B2245" t="s">
        <v>8</v>
      </c>
      <c r="C2245" t="s">
        <v>17570</v>
      </c>
      <c r="D2245" s="3">
        <v>2</v>
      </c>
      <c r="E2245" s="3" t="str">
        <f>SUBSTITUTE(표2[[#This Row],[인천버스정보]],RIGHT(표2[[#This Row],[인천버스정보]],7),"")</f>
        <v>구보건소</v>
      </c>
      <c r="F2245">
        <f>INT(LEFT(RIGHT(표2[[#This Row],[인천버스정보]],6),5))</f>
        <v>43055</v>
      </c>
      <c r="G2245" s="3" t="str">
        <f>TEXT(VLOOKUP(표2[[#This Row],[BIS_NO]],표4[[정류소 번호]:[ISC 정류소 ID]],8,FALSE),0)</f>
        <v>2804581</v>
      </c>
      <c r="H2245" s="3">
        <f>VLOOKUP(INT(표2[[#This Row],[BIS_NO]]),표3[],2,FALSE)</f>
        <v>2963</v>
      </c>
      <c r="I2245" s="3">
        <f>VLOOKUP(표2[[#This Row],[BIS_NO]],표4[[정류소 번호]:[ISC 정류소 ID]],2,FALSE)</f>
        <v>169000055</v>
      </c>
      <c r="J2245" s="1" t="s">
        <v>177</v>
      </c>
    </row>
    <row r="2246" spans="1:10">
      <c r="A2246">
        <v>169000009</v>
      </c>
      <c r="B2246" t="s">
        <v>8</v>
      </c>
      <c r="C2246" t="s">
        <v>17570</v>
      </c>
      <c r="D2246" s="3">
        <v>3</v>
      </c>
      <c r="E2246" s="3" t="str">
        <f>SUBSTITUTE(표2[[#This Row],[인천버스정보]],RIGHT(표2[[#This Row],[인천버스정보]],7),"")</f>
        <v>강화문화원.종합전시관</v>
      </c>
      <c r="F2246">
        <f>INT(LEFT(RIGHT(표2[[#This Row],[인천버스정보]],6),5))</f>
        <v>43098</v>
      </c>
      <c r="G2246" s="3" t="str">
        <f>TEXT(VLOOKUP(표2[[#This Row],[BIS_NO]],표4[[정류소 번호]:[ISC 정류소 ID]],8,FALSE),0)</f>
        <v>2804582</v>
      </c>
      <c r="H2246" s="3">
        <f>VLOOKUP(INT(표2[[#This Row],[BIS_NO]]),표3[],2,FALSE)</f>
        <v>3663</v>
      </c>
      <c r="I2246" s="3">
        <f>VLOOKUP(표2[[#This Row],[BIS_NO]],표4[[정류소 번호]:[ISC 정류소 ID]],2,FALSE)</f>
        <v>169000098</v>
      </c>
      <c r="J2246" s="1" t="s">
        <v>178</v>
      </c>
    </row>
    <row r="2247" spans="1:10">
      <c r="A2247">
        <v>169000009</v>
      </c>
      <c r="B2247" t="s">
        <v>8</v>
      </c>
      <c r="C2247" t="s">
        <v>17570</v>
      </c>
      <c r="D2247" s="3">
        <v>4</v>
      </c>
      <c r="E2247" s="3" t="str">
        <f>SUBSTITUTE(표2[[#This Row],[인천버스정보]],RIGHT(표2[[#This Row],[인천버스정보]],7),"")</f>
        <v>강화군청</v>
      </c>
      <c r="F2247">
        <f>INT(LEFT(RIGHT(표2[[#This Row],[인천버스정보]],6),5))</f>
        <v>43065</v>
      </c>
      <c r="G2247" s="3" t="str">
        <f>TEXT(VLOOKUP(표2[[#This Row],[BIS_NO]],표4[[정류소 번호]:[ISC 정류소 ID]],8,FALSE),0)</f>
        <v>2800264</v>
      </c>
      <c r="H2247" s="3">
        <f>VLOOKUP(INT(표2[[#This Row],[BIS_NO]]),표3[],2,FALSE)</f>
        <v>3794</v>
      </c>
      <c r="I2247" s="3">
        <f>VLOOKUP(표2[[#This Row],[BIS_NO]],표4[[정류소 번호]:[ISC 정류소 ID]],2,FALSE)</f>
        <v>169000065</v>
      </c>
      <c r="J2247" s="1" t="s">
        <v>16029</v>
      </c>
    </row>
    <row r="2248" spans="1:10">
      <c r="A2248">
        <v>169000009</v>
      </c>
      <c r="B2248" t="s">
        <v>8</v>
      </c>
      <c r="C2248" t="s">
        <v>17570</v>
      </c>
      <c r="D2248" s="3">
        <v>5</v>
      </c>
      <c r="E2248" s="3" t="str">
        <f>SUBSTITUTE(표2[[#This Row],[인천버스정보]],RIGHT(표2[[#This Row],[인천버스정보]],7),"")</f>
        <v>중앙시장</v>
      </c>
      <c r="F2248">
        <f>INT(LEFT(RIGHT(표2[[#This Row],[인천버스정보]],6),5))</f>
        <v>90125</v>
      </c>
      <c r="G2248" s="3" t="str">
        <f>TEXT(VLOOKUP(표2[[#This Row],[BIS_NO]],표4[[정류소 번호]:[ISC 정류소 ID]],8,FALSE),0)</f>
        <v>2807245</v>
      </c>
      <c r="H2248" s="3">
        <f>VLOOKUP(INT(표2[[#This Row],[BIS_NO]]),표3[],2,FALSE)</f>
        <v>2945</v>
      </c>
      <c r="I2248" s="3">
        <f>VLOOKUP(표2[[#This Row],[BIS_NO]],표4[[정류소 번호]:[ISC 정류소 ID]],2,FALSE)</f>
        <v>169001125</v>
      </c>
      <c r="J2248" s="1" t="s">
        <v>16030</v>
      </c>
    </row>
    <row r="2249" spans="1:10">
      <c r="A2249">
        <v>169000009</v>
      </c>
      <c r="B2249" t="s">
        <v>8</v>
      </c>
      <c r="C2249" t="s">
        <v>17570</v>
      </c>
      <c r="D2249" s="3">
        <v>6</v>
      </c>
      <c r="E2249" s="3" t="str">
        <f>SUBSTITUTE(표2[[#This Row],[인천버스정보]],RIGHT(표2[[#This Row],[인천버스정보]],7),"")</f>
        <v>강화슈퍼</v>
      </c>
      <c r="F2249">
        <f>INT(LEFT(RIGHT(표2[[#This Row],[인천버스정보]],6),5))</f>
        <v>43068</v>
      </c>
      <c r="G2249" s="3" t="str">
        <f>TEXT(VLOOKUP(표2[[#This Row],[BIS_NO]],표4[[정류소 번호]:[ISC 정류소 ID]],8,FALSE),0)</f>
        <v>2800262</v>
      </c>
      <c r="H2249" s="3">
        <f>VLOOKUP(INT(표2[[#This Row],[BIS_NO]]),표3[],2,FALSE)</f>
        <v>3932</v>
      </c>
      <c r="I2249" s="3">
        <f>VLOOKUP(표2[[#This Row],[BIS_NO]],표4[[정류소 번호]:[ISC 정류소 ID]],2,FALSE)</f>
        <v>169000068</v>
      </c>
      <c r="J2249" s="1" t="s">
        <v>16031</v>
      </c>
    </row>
    <row r="2250" spans="1:10">
      <c r="A2250">
        <v>169000009</v>
      </c>
      <c r="B2250" t="s">
        <v>8</v>
      </c>
      <c r="C2250" t="s">
        <v>17570</v>
      </c>
      <c r="D2250" s="3">
        <v>7</v>
      </c>
      <c r="E2250" s="3" t="str">
        <f>SUBSTITUTE(표2[[#This Row],[인천버스정보]],RIGHT(표2[[#This Row],[인천버스정보]],7),"")</f>
        <v>여고입구</v>
      </c>
      <c r="F2250">
        <f>INT(LEFT(RIGHT(표2[[#This Row],[인천버스정보]],6),5))</f>
        <v>90232</v>
      </c>
      <c r="G2250" s="3" t="str">
        <f>TEXT(VLOOKUP(표2[[#This Row],[BIS_NO]],표4[[정류소 번호]:[ISC 정류소 ID]],8,FALSE),0)</f>
        <v>2807367</v>
      </c>
      <c r="H2250" s="3">
        <f>VLOOKUP(INT(표2[[#This Row],[BIS_NO]]),표3[],2,FALSE)</f>
        <v>2726</v>
      </c>
      <c r="I2250" s="3">
        <f>VLOOKUP(표2[[#This Row],[BIS_NO]],표4[[정류소 번호]:[ISC 정류소 ID]],2,FALSE)</f>
        <v>169001232</v>
      </c>
      <c r="J2250" s="1" t="s">
        <v>16032</v>
      </c>
    </row>
    <row r="2251" spans="1:10">
      <c r="A2251">
        <v>169000009</v>
      </c>
      <c r="B2251" t="s">
        <v>8</v>
      </c>
      <c r="C2251" t="s">
        <v>17570</v>
      </c>
      <c r="D2251" s="3">
        <v>8</v>
      </c>
      <c r="E2251" s="3" t="str">
        <f>SUBSTITUTE(표2[[#This Row],[인천버스정보]],RIGHT(표2[[#This Row],[인천버스정보]],7),"")</f>
        <v>강화산성서문</v>
      </c>
      <c r="F2251">
        <f>INT(LEFT(RIGHT(표2[[#This Row],[인천버스정보]],6),5))</f>
        <v>43080</v>
      </c>
      <c r="G2251" s="3" t="str">
        <f>TEXT(VLOOKUP(표2[[#This Row],[BIS_NO]],표4[[정류소 번호]:[ISC 정류소 ID]],8,FALSE),0)</f>
        <v>2804337</v>
      </c>
      <c r="H2251" s="3">
        <f>VLOOKUP(INT(표2[[#This Row],[BIS_NO]]),표3[],2,FALSE)</f>
        <v>3449</v>
      </c>
      <c r="I2251" s="3">
        <f>VLOOKUP(표2[[#This Row],[BIS_NO]],표4[[정류소 번호]:[ISC 정류소 ID]],2,FALSE)</f>
        <v>169000080</v>
      </c>
      <c r="J2251" s="1" t="s">
        <v>16234</v>
      </c>
    </row>
    <row r="2252" spans="1:10">
      <c r="A2252">
        <v>169000009</v>
      </c>
      <c r="B2252" t="s">
        <v>8</v>
      </c>
      <c r="C2252" t="s">
        <v>17570</v>
      </c>
      <c r="D2252" s="3">
        <v>9</v>
      </c>
      <c r="E2252" s="3" t="str">
        <f>SUBSTITUTE(표2[[#This Row],[인천버스정보]],RIGHT(표2[[#This Row],[인천버스정보]],7),"")</f>
        <v>여고입구</v>
      </c>
      <c r="F2252">
        <f>INT(LEFT(RIGHT(표2[[#This Row],[인천버스정보]],6),5))</f>
        <v>90233</v>
      </c>
      <c r="G2252" s="3" t="str">
        <f>TEXT(VLOOKUP(표2[[#This Row],[BIS_NO]],표4[[정류소 번호]:[ISC 정류소 ID]],8,FALSE),0)</f>
        <v>2807368</v>
      </c>
      <c r="H2252" s="3">
        <f>VLOOKUP(INT(표2[[#This Row],[BIS_NO]]),표3[],2,FALSE)</f>
        <v>2727</v>
      </c>
      <c r="I2252" s="3">
        <f>VLOOKUP(표2[[#This Row],[BIS_NO]],표4[[정류소 번호]:[ISC 정류소 ID]],2,FALSE)</f>
        <v>169001233</v>
      </c>
      <c r="J2252" s="1" t="s">
        <v>16235</v>
      </c>
    </row>
    <row r="2253" spans="1:10">
      <c r="A2253">
        <v>169000009</v>
      </c>
      <c r="B2253" t="s">
        <v>8</v>
      </c>
      <c r="C2253" t="s">
        <v>17570</v>
      </c>
      <c r="D2253" s="3">
        <v>10</v>
      </c>
      <c r="E2253" s="3" t="str">
        <f>SUBSTITUTE(표2[[#This Row],[인천버스정보]],RIGHT(표2[[#This Row],[인천버스정보]],7),"")</f>
        <v>강화슈퍼</v>
      </c>
      <c r="F2253">
        <f>INT(LEFT(RIGHT(표2[[#This Row],[인천버스정보]],6),5))</f>
        <v>43066</v>
      </c>
      <c r="G2253" s="3" t="str">
        <f>TEXT(VLOOKUP(표2[[#This Row],[BIS_NO]],표4[[정류소 번호]:[ISC 정류소 ID]],8,FALSE),0)</f>
        <v>2804602</v>
      </c>
      <c r="H2253" s="3">
        <f>VLOOKUP(INT(표2[[#This Row],[BIS_NO]]),표3[],2,FALSE)</f>
        <v>2966</v>
      </c>
      <c r="I2253" s="3">
        <f>VLOOKUP(표2[[#This Row],[BIS_NO]],표4[[정류소 번호]:[ISC 정류소 ID]],2,FALSE)</f>
        <v>169000066</v>
      </c>
      <c r="J2253" s="1" t="s">
        <v>16095</v>
      </c>
    </row>
    <row r="2254" spans="1:10">
      <c r="A2254">
        <v>169000009</v>
      </c>
      <c r="B2254" t="s">
        <v>8</v>
      </c>
      <c r="C2254" t="s">
        <v>17570</v>
      </c>
      <c r="D2254" s="3">
        <v>11</v>
      </c>
      <c r="E2254" s="3" t="str">
        <f>SUBSTITUTE(표2[[#This Row],[인천버스정보]],RIGHT(표2[[#This Row],[인천버스정보]],7),"")</f>
        <v>중앙시장.고려궁지입구</v>
      </c>
      <c r="F2254">
        <f>INT(LEFT(RIGHT(표2[[#This Row],[인천버스정보]],6),5))</f>
        <v>43067</v>
      </c>
      <c r="G2254" s="3" t="str">
        <f>TEXT(VLOOKUP(표2[[#This Row],[BIS_NO]],표4[[정류소 번호]:[ISC 정류소 ID]],8,FALSE),0)</f>
        <v>2803580</v>
      </c>
      <c r="H2254" s="3">
        <f>VLOOKUP(INT(표2[[#This Row],[BIS_NO]]),표3[],2,FALSE)</f>
        <v>3454</v>
      </c>
      <c r="I2254" s="3">
        <f>VLOOKUP(표2[[#This Row],[BIS_NO]],표4[[정류소 번호]:[ISC 정류소 ID]],2,FALSE)</f>
        <v>169000067</v>
      </c>
      <c r="J2254" s="1" t="s">
        <v>16096</v>
      </c>
    </row>
    <row r="2255" spans="1:10">
      <c r="A2255">
        <v>169000009</v>
      </c>
      <c r="B2255" t="s">
        <v>8</v>
      </c>
      <c r="C2255" t="s">
        <v>17570</v>
      </c>
      <c r="D2255" s="3">
        <v>12</v>
      </c>
      <c r="E2255" s="3" t="str">
        <f>SUBSTITUTE(표2[[#This Row],[인천버스정보]],RIGHT(표2[[#This Row],[인천버스정보]],7),"")</f>
        <v>강화군청</v>
      </c>
      <c r="F2255">
        <f>INT(LEFT(RIGHT(표2[[#This Row],[인천버스정보]],6),5))</f>
        <v>43108</v>
      </c>
      <c r="G2255" s="3" t="str">
        <f>TEXT(VLOOKUP(표2[[#This Row],[BIS_NO]],표4[[정류소 번호]:[ISC 정류소 ID]],8,FALSE),0)</f>
        <v>2800263</v>
      </c>
      <c r="H2255" s="3">
        <f>VLOOKUP(INT(표2[[#This Row],[BIS_NO]]),표3[],2,FALSE)</f>
        <v>2995</v>
      </c>
      <c r="I2255" s="3">
        <f>VLOOKUP(표2[[#This Row],[BIS_NO]],표4[[정류소 번호]:[ISC 정류소 ID]],2,FALSE)</f>
        <v>169000108</v>
      </c>
      <c r="J2255" s="1" t="s">
        <v>16097</v>
      </c>
    </row>
    <row r="2256" spans="1:10">
      <c r="A2256">
        <v>169000009</v>
      </c>
      <c r="B2256" t="s">
        <v>8</v>
      </c>
      <c r="C2256" t="s">
        <v>17570</v>
      </c>
      <c r="D2256" s="3">
        <v>13</v>
      </c>
      <c r="E2256" s="3" t="str">
        <f>SUBSTITUTE(표2[[#This Row],[인천버스정보]],RIGHT(표2[[#This Row],[인천버스정보]],7),"")</f>
        <v>수협</v>
      </c>
      <c r="F2256">
        <f>INT(LEFT(RIGHT(표2[[#This Row],[인천버스정보]],6),5))</f>
        <v>43062</v>
      </c>
      <c r="G2256" s="3" t="str">
        <f>TEXT(VLOOKUP(표2[[#This Row],[BIS_NO]],표4[[정류소 번호]:[ISC 정류소 ID]],8,FALSE),0)</f>
        <v>2800267</v>
      </c>
      <c r="H2256" s="3">
        <f>VLOOKUP(INT(표2[[#This Row],[BIS_NO]]),표3[],2,FALSE)</f>
        <v>2967</v>
      </c>
      <c r="I2256" s="3">
        <f>VLOOKUP(표2[[#This Row],[BIS_NO]],표4[[정류소 번호]:[ISC 정류소 ID]],2,FALSE)</f>
        <v>169000062</v>
      </c>
      <c r="J2256" s="1" t="s">
        <v>179</v>
      </c>
    </row>
    <row r="2257" spans="1:10">
      <c r="A2257">
        <v>169000009</v>
      </c>
      <c r="B2257" t="s">
        <v>8</v>
      </c>
      <c r="C2257" t="s">
        <v>17570</v>
      </c>
      <c r="D2257" s="3">
        <v>14</v>
      </c>
      <c r="E2257" s="3" t="str">
        <f>SUBSTITUTE(표2[[#This Row],[인천버스정보]],RIGHT(표2[[#This Row],[인천버스정보]],7),"")</f>
        <v>강화여자중학교</v>
      </c>
      <c r="F2257">
        <f>INT(LEFT(RIGHT(표2[[#This Row],[인천버스정보]],6),5))</f>
        <v>90334</v>
      </c>
      <c r="G2257" s="3" t="str">
        <f>TEXT(VLOOKUP(표2[[#This Row],[BIS_NO]],표4[[정류소 번호]:[ISC 정류소 ID]],8,FALSE),0)</f>
        <v>2807607</v>
      </c>
      <c r="H2257" s="3">
        <f>VLOOKUP(INT(표2[[#This Row],[BIS_NO]]),표3[],2,FALSE)</f>
        <v>141</v>
      </c>
      <c r="I2257" s="3">
        <f>VLOOKUP(표2[[#This Row],[BIS_NO]],표4[[정류소 번호]:[ISC 정류소 ID]],2,FALSE)</f>
        <v>169001334</v>
      </c>
      <c r="J2257" s="1" t="s">
        <v>16770</v>
      </c>
    </row>
    <row r="2258" spans="1:10">
      <c r="A2258">
        <v>169000009</v>
      </c>
      <c r="B2258" t="s">
        <v>8</v>
      </c>
      <c r="C2258" t="s">
        <v>17570</v>
      </c>
      <c r="D2258" s="3">
        <v>15</v>
      </c>
      <c r="E2258" s="3" t="str">
        <f>SUBSTITUTE(표2[[#This Row],[인천버스정보]],RIGHT(표2[[#This Row],[인천버스정보]],7),"")</f>
        <v>풍물시장</v>
      </c>
      <c r="F2258">
        <f>INT(LEFT(RIGHT(표2[[#This Row],[인천버스정보]],6),5))</f>
        <v>43941</v>
      </c>
      <c r="G2258" s="3" t="str">
        <f>TEXT(VLOOKUP(표2[[#This Row],[BIS_NO]],표4[[정류소 번호]:[ISC 정류소 ID]],8,FALSE),0)</f>
        <v>2804032</v>
      </c>
      <c r="H2258" s="3">
        <f>VLOOKUP(INT(표2[[#This Row],[BIS_NO]]),표3[],2,FALSE)</f>
        <v>3181</v>
      </c>
      <c r="I2258" s="3">
        <f>VLOOKUP(표2[[#This Row],[BIS_NO]],표4[[정류소 번호]:[ISC 정류소 ID]],2,FALSE)</f>
        <v>169000941</v>
      </c>
      <c r="J2258" s="1" t="s">
        <v>180</v>
      </c>
    </row>
    <row r="2259" spans="1:10">
      <c r="A2259">
        <v>169000009</v>
      </c>
      <c r="B2259" t="s">
        <v>8</v>
      </c>
      <c r="C2259" t="s">
        <v>17570</v>
      </c>
      <c r="D2259" s="3">
        <v>16</v>
      </c>
      <c r="E2259" s="3" t="str">
        <f>SUBSTITUTE(표2[[#This Row],[인천버스정보]],RIGHT(표2[[#This Row],[인천버스정보]],7),"")</f>
        <v>강화터미널</v>
      </c>
      <c r="F2259">
        <f>INT(LEFT(RIGHT(표2[[#This Row],[인천버스정보]],6),5))</f>
        <v>43096</v>
      </c>
      <c r="G2259" s="3" t="str">
        <f>TEXT(VLOOKUP(표2[[#This Row],[BIS_NO]],표4[[정류소 번호]:[ISC 정류소 ID]],8,FALSE),0)</f>
        <v>2806577</v>
      </c>
      <c r="H2259" s="3">
        <f>VLOOKUP(INT(표2[[#This Row],[BIS_NO]]),표3[],2,FALSE)</f>
        <v>4349</v>
      </c>
      <c r="I2259" s="3">
        <f>VLOOKUP(표2[[#This Row],[BIS_NO]],표4[[정류소 번호]:[ISC 정류소 ID]],2,FALSE)</f>
        <v>169000096</v>
      </c>
      <c r="J2259" s="2" t="s">
        <v>16771</v>
      </c>
    </row>
    <row r="2260" spans="1:10">
      <c r="A2260">
        <v>169000012</v>
      </c>
      <c r="B2260" t="s">
        <v>26</v>
      </c>
      <c r="C2260" t="s">
        <v>17571</v>
      </c>
      <c r="D2260" s="3">
        <v>1</v>
      </c>
      <c r="E2260" s="3" t="str">
        <f>SUBSTITUTE(표2[[#This Row],[인천버스정보]],RIGHT(표2[[#This Row],[인천버스정보]],7),"")</f>
        <v>강화터미널</v>
      </c>
      <c r="F2260">
        <f>INT(LEFT(RIGHT(표2[[#This Row],[인천버스정보]],6),5))</f>
        <v>43096</v>
      </c>
      <c r="G2260" s="3" t="str">
        <f>TEXT(VLOOKUP(표2[[#This Row],[BIS_NO]],표4[[정류소 번호]:[ISC 정류소 ID]],8,FALSE),0)</f>
        <v>2806577</v>
      </c>
      <c r="H2260" s="3">
        <f>VLOOKUP(INT(표2[[#This Row],[BIS_NO]]),표3[],2,FALSE)</f>
        <v>4349</v>
      </c>
      <c r="I2260" s="3">
        <f>VLOOKUP(표2[[#This Row],[BIS_NO]],표4[[정류소 번호]:[ISC 정류소 ID]],2,FALSE)</f>
        <v>169000096</v>
      </c>
      <c r="J2260" s="1" t="s">
        <v>16680</v>
      </c>
    </row>
    <row r="2261" spans="1:10">
      <c r="A2261">
        <v>169000012</v>
      </c>
      <c r="B2261" t="s">
        <v>26</v>
      </c>
      <c r="C2261" t="s">
        <v>17571</v>
      </c>
      <c r="D2261" s="3">
        <v>2</v>
      </c>
      <c r="E2261" s="3" t="str">
        <f>SUBSTITUTE(표2[[#This Row],[인천버스정보]],RIGHT(표2[[#This Row],[인천버스정보]],7),"")</f>
        <v>축협</v>
      </c>
      <c r="F2261">
        <f>INT(LEFT(RIGHT(표2[[#This Row],[인천버스정보]],6),5))</f>
        <v>43061</v>
      </c>
      <c r="G2261" s="3" t="str">
        <f>TEXT(VLOOKUP(표2[[#This Row],[BIS_NO]],표4[[정류소 번호]:[ISC 정류소 ID]],8,FALSE),0)</f>
        <v>2800268</v>
      </c>
      <c r="H2261" s="3">
        <f>VLOOKUP(INT(표2[[#This Row],[BIS_NO]]),표3[],2,FALSE)</f>
        <v>2962</v>
      </c>
      <c r="I2261" s="3">
        <f>VLOOKUP(표2[[#This Row],[BIS_NO]],표4[[정류소 번호]:[ISC 정류소 ID]],2,FALSE)</f>
        <v>169000061</v>
      </c>
      <c r="J2261" s="1" t="s">
        <v>16028</v>
      </c>
    </row>
    <row r="2262" spans="1:10">
      <c r="A2262">
        <v>169000012</v>
      </c>
      <c r="B2262" t="s">
        <v>26</v>
      </c>
      <c r="C2262" t="s">
        <v>17571</v>
      </c>
      <c r="D2262" s="3">
        <v>3</v>
      </c>
      <c r="E2262" s="3" t="str">
        <f>SUBSTITUTE(표2[[#This Row],[인천버스정보]],RIGHT(표2[[#This Row],[인천버스정보]],7),"")</f>
        <v>강화군청</v>
      </c>
      <c r="F2262">
        <f>INT(LEFT(RIGHT(표2[[#This Row],[인천버스정보]],6),5))</f>
        <v>43065</v>
      </c>
      <c r="G2262" s="3" t="str">
        <f>TEXT(VLOOKUP(표2[[#This Row],[BIS_NO]],표4[[정류소 번호]:[ISC 정류소 ID]],8,FALSE),0)</f>
        <v>2800264</v>
      </c>
      <c r="H2262" s="3">
        <f>VLOOKUP(INT(표2[[#This Row],[BIS_NO]]),표3[],2,FALSE)</f>
        <v>3794</v>
      </c>
      <c r="I2262" s="3">
        <f>VLOOKUP(표2[[#This Row],[BIS_NO]],표4[[정류소 번호]:[ISC 정류소 ID]],2,FALSE)</f>
        <v>169000065</v>
      </c>
      <c r="J2262" s="1" t="s">
        <v>16029</v>
      </c>
    </row>
    <row r="2263" spans="1:10">
      <c r="A2263">
        <v>169000012</v>
      </c>
      <c r="B2263" t="s">
        <v>26</v>
      </c>
      <c r="C2263" t="s">
        <v>17571</v>
      </c>
      <c r="D2263" s="3">
        <v>4</v>
      </c>
      <c r="E2263" s="3" t="str">
        <f>SUBSTITUTE(표2[[#This Row],[인천버스정보]],RIGHT(표2[[#This Row],[인천버스정보]],7),"")</f>
        <v>중앙시장</v>
      </c>
      <c r="F2263">
        <f>INT(LEFT(RIGHT(표2[[#This Row],[인천버스정보]],6),5))</f>
        <v>90125</v>
      </c>
      <c r="G2263" s="3" t="str">
        <f>TEXT(VLOOKUP(표2[[#This Row],[BIS_NO]],표4[[정류소 번호]:[ISC 정류소 ID]],8,FALSE),0)</f>
        <v>2807245</v>
      </c>
      <c r="H2263" s="3">
        <f>VLOOKUP(INT(표2[[#This Row],[BIS_NO]]),표3[],2,FALSE)</f>
        <v>2945</v>
      </c>
      <c r="I2263" s="3">
        <f>VLOOKUP(표2[[#This Row],[BIS_NO]],표4[[정류소 번호]:[ISC 정류소 ID]],2,FALSE)</f>
        <v>169001125</v>
      </c>
      <c r="J2263" s="1" t="s">
        <v>16030</v>
      </c>
    </row>
    <row r="2264" spans="1:10">
      <c r="A2264">
        <v>169000012</v>
      </c>
      <c r="B2264" t="s">
        <v>26</v>
      </c>
      <c r="C2264" t="s">
        <v>17571</v>
      </c>
      <c r="D2264" s="3">
        <v>5</v>
      </c>
      <c r="E2264" s="3" t="str">
        <f>SUBSTITUTE(표2[[#This Row],[인천버스정보]],RIGHT(표2[[#This Row],[인천버스정보]],7),"")</f>
        <v>강화슈퍼</v>
      </c>
      <c r="F2264">
        <f>INT(LEFT(RIGHT(표2[[#This Row],[인천버스정보]],6),5))</f>
        <v>43068</v>
      </c>
      <c r="G2264" s="3" t="str">
        <f>TEXT(VLOOKUP(표2[[#This Row],[BIS_NO]],표4[[정류소 번호]:[ISC 정류소 ID]],8,FALSE),0)</f>
        <v>2800262</v>
      </c>
      <c r="H2264" s="3">
        <f>VLOOKUP(INT(표2[[#This Row],[BIS_NO]]),표3[],2,FALSE)</f>
        <v>3932</v>
      </c>
      <c r="I2264" s="3">
        <f>VLOOKUP(표2[[#This Row],[BIS_NO]],표4[[정류소 번호]:[ISC 정류소 ID]],2,FALSE)</f>
        <v>169000068</v>
      </c>
      <c r="J2264" s="1" t="s">
        <v>16031</v>
      </c>
    </row>
    <row r="2265" spans="1:10">
      <c r="A2265">
        <v>169000012</v>
      </c>
      <c r="B2265" t="s">
        <v>26</v>
      </c>
      <c r="C2265" t="s">
        <v>17571</v>
      </c>
      <c r="D2265" s="3">
        <v>6</v>
      </c>
      <c r="E2265" s="3" t="str">
        <f>SUBSTITUTE(표2[[#This Row],[인천버스정보]],RIGHT(표2[[#This Row],[인천버스정보]],7),"")</f>
        <v>여고입구</v>
      </c>
      <c r="F2265">
        <f>INT(LEFT(RIGHT(표2[[#This Row],[인천버스정보]],6),5))</f>
        <v>90232</v>
      </c>
      <c r="G2265" s="3" t="str">
        <f>TEXT(VLOOKUP(표2[[#This Row],[BIS_NO]],표4[[정류소 번호]:[ISC 정류소 ID]],8,FALSE),0)</f>
        <v>2807367</v>
      </c>
      <c r="H2265" s="3">
        <f>VLOOKUP(INT(표2[[#This Row],[BIS_NO]]),표3[],2,FALSE)</f>
        <v>2726</v>
      </c>
      <c r="I2265" s="3">
        <f>VLOOKUP(표2[[#This Row],[BIS_NO]],표4[[정류소 번호]:[ISC 정류소 ID]],2,FALSE)</f>
        <v>169001232</v>
      </c>
      <c r="J2265" s="1" t="s">
        <v>16032</v>
      </c>
    </row>
    <row r="2266" spans="1:10">
      <c r="A2266">
        <v>169000012</v>
      </c>
      <c r="B2266" t="s">
        <v>26</v>
      </c>
      <c r="C2266" t="s">
        <v>17571</v>
      </c>
      <c r="D2266" s="3">
        <v>7</v>
      </c>
      <c r="E2266" s="3" t="str">
        <f>SUBSTITUTE(표2[[#This Row],[인천버스정보]],RIGHT(표2[[#This Row],[인천버스정보]],7),"")</f>
        <v>강화산성서문</v>
      </c>
      <c r="F2266">
        <f>INT(LEFT(RIGHT(표2[[#This Row],[인천버스정보]],6),5))</f>
        <v>43081</v>
      </c>
      <c r="G2266" s="3" t="str">
        <f>TEXT(VLOOKUP(표2[[#This Row],[BIS_NO]],표4[[정류소 번호]:[ISC 정류소 ID]],8,FALSE),0)</f>
        <v>2804336</v>
      </c>
      <c r="H2266" s="3">
        <f>VLOOKUP(INT(표2[[#This Row],[BIS_NO]]),표3[],2,FALSE)</f>
        <v>3450</v>
      </c>
      <c r="I2266" s="3">
        <f>VLOOKUP(표2[[#This Row],[BIS_NO]],표4[[정류소 번호]:[ISC 정류소 ID]],2,FALSE)</f>
        <v>169000081</v>
      </c>
      <c r="J2266" s="1" t="s">
        <v>16161</v>
      </c>
    </row>
    <row r="2267" spans="1:10">
      <c r="A2267">
        <v>169000012</v>
      </c>
      <c r="B2267" t="s">
        <v>26</v>
      </c>
      <c r="C2267" t="s">
        <v>17571</v>
      </c>
      <c r="D2267" s="3">
        <v>8</v>
      </c>
      <c r="E2267" s="3" t="str">
        <f>SUBSTITUTE(표2[[#This Row],[인천버스정보]],RIGHT(표2[[#This Row],[인천버스정보]],7),"")</f>
        <v>강화고등학교</v>
      </c>
      <c r="F2267">
        <f>INT(LEFT(RIGHT(표2[[#This Row],[인천버스정보]],6),5))</f>
        <v>43564</v>
      </c>
      <c r="G2267" s="3" t="str">
        <f>TEXT(VLOOKUP(표2[[#This Row],[BIS_NO]],표4[[정류소 번호]:[ISC 정류소 ID]],8,FALSE),0)</f>
        <v>2804260</v>
      </c>
      <c r="H2267" s="3">
        <f>VLOOKUP(INT(표2[[#This Row],[BIS_NO]]),표3[],2,FALSE)</f>
        <v>3785</v>
      </c>
      <c r="I2267" s="3">
        <f>VLOOKUP(표2[[#This Row],[BIS_NO]],표4[[정류소 번호]:[ISC 정류소 ID]],2,FALSE)</f>
        <v>169000564</v>
      </c>
      <c r="J2267" s="1" t="s">
        <v>16162</v>
      </c>
    </row>
    <row r="2268" spans="1:10">
      <c r="A2268">
        <v>169000012</v>
      </c>
      <c r="B2268" t="s">
        <v>26</v>
      </c>
      <c r="C2268" t="s">
        <v>17571</v>
      </c>
      <c r="D2268" s="3">
        <v>9</v>
      </c>
      <c r="E2268" s="3" t="str">
        <f>SUBSTITUTE(표2[[#This Row],[인천버스정보]],RIGHT(표2[[#This Row],[인천버스정보]],7),"")</f>
        <v>덕신고등학교(강화읍교회)</v>
      </c>
      <c r="F2268">
        <f>INT(LEFT(RIGHT(표2[[#This Row],[인천버스정보]],6),5))</f>
        <v>90228</v>
      </c>
      <c r="G2268" s="3" t="str">
        <f>TEXT(VLOOKUP(표2[[#This Row],[BIS_NO]],표4[[정류소 번호]:[ISC 정류소 ID]],8,FALSE),0)</f>
        <v>2807394</v>
      </c>
      <c r="H2268" s="3">
        <f>VLOOKUP(INT(표2[[#This Row],[BIS_NO]]),표3[],2,FALSE)</f>
        <v>2954</v>
      </c>
      <c r="I2268" s="3">
        <f>VLOOKUP(표2[[#This Row],[BIS_NO]],표4[[정류소 번호]:[ISC 정류소 ID]],2,FALSE)</f>
        <v>169001228</v>
      </c>
      <c r="J2268" s="1" t="s">
        <v>16163</v>
      </c>
    </row>
    <row r="2269" spans="1:10">
      <c r="A2269">
        <v>169000012</v>
      </c>
      <c r="B2269" t="s">
        <v>26</v>
      </c>
      <c r="C2269" t="s">
        <v>17571</v>
      </c>
      <c r="D2269" s="3">
        <v>10</v>
      </c>
      <c r="E2269" s="3" t="str">
        <f>SUBSTITUTE(표2[[#This Row],[인천버스정보]],RIGHT(표2[[#This Row],[인천버스정보]],7),"")</f>
        <v>국화맨션</v>
      </c>
      <c r="F2269">
        <f>INT(LEFT(RIGHT(표2[[#This Row],[인천버스정보]],6),5))</f>
        <v>43359</v>
      </c>
      <c r="G2269" s="3" t="str">
        <f>TEXT(VLOOKUP(표2[[#This Row],[BIS_NO]],표4[[정류소 번호]:[ISC 정류소 ID]],8,FALSE),0)</f>
        <v>2804761</v>
      </c>
      <c r="H2269" s="3">
        <f>VLOOKUP(INT(표2[[#This Row],[BIS_NO]]),표3[],2,FALSE)</f>
        <v>3600</v>
      </c>
      <c r="I2269" s="3">
        <f>VLOOKUP(표2[[#This Row],[BIS_NO]],표4[[정류소 번호]:[ISC 정류소 ID]],2,FALSE)</f>
        <v>169000359</v>
      </c>
      <c r="J2269" s="1" t="s">
        <v>16164</v>
      </c>
    </row>
    <row r="2270" spans="1:10">
      <c r="A2270">
        <v>169000012</v>
      </c>
      <c r="B2270" t="s">
        <v>26</v>
      </c>
      <c r="C2270" t="s">
        <v>17571</v>
      </c>
      <c r="D2270" s="3">
        <v>11</v>
      </c>
      <c r="E2270" s="3" t="str">
        <f>SUBSTITUTE(표2[[#This Row],[인천버스정보]],RIGHT(표2[[#This Row],[인천버스정보]],7),"")</f>
        <v>저수지휴게소</v>
      </c>
      <c r="F2270">
        <f>INT(LEFT(RIGHT(표2[[#This Row],[인천버스정보]],6),5))</f>
        <v>43567</v>
      </c>
      <c r="G2270" s="3" t="str">
        <f>TEXT(VLOOKUP(표2[[#This Row],[BIS_NO]],표4[[정류소 번호]:[ISC 정류소 ID]],8,FALSE),0)</f>
        <v>2804759</v>
      </c>
      <c r="H2270" s="3">
        <f>VLOOKUP(INT(표2[[#This Row],[BIS_NO]]),표3[],2,FALSE)</f>
        <v>3787</v>
      </c>
      <c r="I2270" s="3">
        <f>VLOOKUP(표2[[#This Row],[BIS_NO]],표4[[정류소 번호]:[ISC 정류소 ID]],2,FALSE)</f>
        <v>169000567</v>
      </c>
      <c r="J2270" s="1" t="s">
        <v>16165</v>
      </c>
    </row>
    <row r="2271" spans="1:10">
      <c r="A2271">
        <v>169000012</v>
      </c>
      <c r="B2271" t="s">
        <v>26</v>
      </c>
      <c r="C2271" t="s">
        <v>17571</v>
      </c>
      <c r="D2271" s="3">
        <v>12</v>
      </c>
      <c r="E2271" s="3" t="str">
        <f>SUBSTITUTE(표2[[#This Row],[인천버스정보]],RIGHT(표2[[#This Row],[인천버스정보]],7),"")</f>
        <v>낚시터매점</v>
      </c>
      <c r="F2271">
        <f>INT(LEFT(RIGHT(표2[[#This Row],[인천버스정보]],6),5))</f>
        <v>43356</v>
      </c>
      <c r="G2271" s="3" t="str">
        <f>TEXT(VLOOKUP(표2[[#This Row],[BIS_NO]],표4[[정류소 번호]:[ISC 정류소 ID]],8,FALSE),0)</f>
        <v>2804258</v>
      </c>
      <c r="H2271" s="3">
        <f>VLOOKUP(INT(표2[[#This Row],[BIS_NO]]),표3[],2,FALSE)</f>
        <v>3599</v>
      </c>
      <c r="I2271" s="3">
        <f>VLOOKUP(표2[[#This Row],[BIS_NO]],표4[[정류소 번호]:[ISC 정류소 ID]],2,FALSE)</f>
        <v>169000356</v>
      </c>
      <c r="J2271" s="1" t="s">
        <v>16166</v>
      </c>
    </row>
    <row r="2272" spans="1:10">
      <c r="A2272">
        <v>169000012</v>
      </c>
      <c r="B2272" t="s">
        <v>26</v>
      </c>
      <c r="C2272" t="s">
        <v>17571</v>
      </c>
      <c r="D2272" s="3">
        <v>13</v>
      </c>
      <c r="E2272" s="3" t="str">
        <f>SUBSTITUTE(표2[[#This Row],[인천버스정보]],RIGHT(표2[[#This Row],[인천버스정보]],7),"")</f>
        <v>청련사입구</v>
      </c>
      <c r="F2272">
        <f>INT(LEFT(RIGHT(표2[[#This Row],[인천버스정보]],6),5))</f>
        <v>43766</v>
      </c>
      <c r="G2272" s="3" t="str">
        <f>TEXT(VLOOKUP(표2[[#This Row],[BIS_NO]],표4[[정류소 번호]:[ISC 정류소 ID]],8,FALSE),0)</f>
        <v>2804256</v>
      </c>
      <c r="H2272" s="3">
        <f>VLOOKUP(INT(표2[[#This Row],[BIS_NO]]),표3[],2,FALSE)</f>
        <v>3750</v>
      </c>
      <c r="I2272" s="3">
        <f>VLOOKUP(표2[[#This Row],[BIS_NO]],표4[[정류소 번호]:[ISC 정류소 ID]],2,FALSE)</f>
        <v>169000766</v>
      </c>
      <c r="J2272" s="1" t="s">
        <v>16167</v>
      </c>
    </row>
    <row r="2273" spans="1:10">
      <c r="A2273">
        <v>169000012</v>
      </c>
      <c r="B2273" t="s">
        <v>26</v>
      </c>
      <c r="C2273" t="s">
        <v>17571</v>
      </c>
      <c r="D2273" s="3">
        <v>14</v>
      </c>
      <c r="E2273" s="3" t="str">
        <f>SUBSTITUTE(표2[[#This Row],[인천버스정보]],RIGHT(표2[[#This Row],[인천버스정보]],7),"")</f>
        <v>선행리입구</v>
      </c>
      <c r="F2273">
        <f>INT(LEFT(RIGHT(표2[[#This Row],[인천버스정보]],6),5))</f>
        <v>43908</v>
      </c>
      <c r="G2273" s="3" t="str">
        <f>TEXT(VLOOKUP(표2[[#This Row],[BIS_NO]],표4[[정류소 번호]:[ISC 정류소 ID]],8,FALSE),0)</f>
        <v>2806229</v>
      </c>
      <c r="H2273" s="3">
        <f>VLOOKUP(INT(표2[[#This Row],[BIS_NO]]),표3[],2,FALSE)</f>
        <v>2478</v>
      </c>
      <c r="I2273" s="3">
        <f>VLOOKUP(표2[[#This Row],[BIS_NO]],표4[[정류소 번호]:[ISC 정류소 ID]],2,FALSE)</f>
        <v>169000908</v>
      </c>
      <c r="J2273" s="1" t="s">
        <v>16168</v>
      </c>
    </row>
    <row r="2274" spans="1:10">
      <c r="A2274">
        <v>169000012</v>
      </c>
      <c r="B2274" t="s">
        <v>26</v>
      </c>
      <c r="C2274" t="s">
        <v>17571</v>
      </c>
      <c r="D2274" s="3">
        <v>15</v>
      </c>
      <c r="E2274" s="3" t="str">
        <f>SUBSTITUTE(표2[[#This Row],[인천버스정보]],RIGHT(표2[[#This Row],[인천버스정보]],7),"")</f>
        <v>국화리야영장앞</v>
      </c>
      <c r="F2274">
        <f>INT(LEFT(RIGHT(표2[[#This Row],[인천버스정보]],6),5))</f>
        <v>43843</v>
      </c>
      <c r="G2274" s="3" t="str">
        <f>TEXT(VLOOKUP(표2[[#This Row],[BIS_NO]],표4[[정류소 번호]:[ISC 정류소 ID]],8,FALSE),0)</f>
        <v>2804245</v>
      </c>
      <c r="H2274" s="3">
        <f>VLOOKUP(INT(표2[[#This Row],[BIS_NO]]),표3[],2,FALSE)</f>
        <v>3533</v>
      </c>
      <c r="I2274" s="3">
        <f>VLOOKUP(표2[[#This Row],[BIS_NO]],표4[[정류소 번호]:[ISC 정류소 ID]],2,FALSE)</f>
        <v>169000843</v>
      </c>
      <c r="J2274" s="1" t="s">
        <v>16169</v>
      </c>
    </row>
    <row r="2275" spans="1:10">
      <c r="A2275">
        <v>169000012</v>
      </c>
      <c r="B2275" t="s">
        <v>26</v>
      </c>
      <c r="C2275" t="s">
        <v>17571</v>
      </c>
      <c r="D2275" s="3">
        <v>16</v>
      </c>
      <c r="E2275" s="3" t="str">
        <f>SUBSTITUTE(표2[[#This Row],[인천버스정보]],RIGHT(표2[[#This Row],[인천버스정보]],7),"")</f>
        <v>고비고개정상</v>
      </c>
      <c r="F2275">
        <f>INT(LEFT(RIGHT(표2[[#This Row],[인천버스정보]],6),5))</f>
        <v>43844</v>
      </c>
      <c r="G2275" s="3" t="str">
        <f>TEXT(VLOOKUP(표2[[#This Row],[BIS_NO]],표4[[정류소 번호]:[ISC 정류소 ID]],8,FALSE),0)</f>
        <v>2804774</v>
      </c>
      <c r="H2275" s="3">
        <f>VLOOKUP(INT(표2[[#This Row],[BIS_NO]]),표3[],2,FALSE)</f>
        <v>3534</v>
      </c>
      <c r="I2275" s="3">
        <f>VLOOKUP(표2[[#This Row],[BIS_NO]],표4[[정류소 번호]:[ISC 정류소 ID]],2,FALSE)</f>
        <v>169000844</v>
      </c>
      <c r="J2275" s="1" t="s">
        <v>16170</v>
      </c>
    </row>
    <row r="2276" spans="1:10">
      <c r="A2276">
        <v>169000012</v>
      </c>
      <c r="B2276" t="s">
        <v>26</v>
      </c>
      <c r="C2276" t="s">
        <v>17571</v>
      </c>
      <c r="D2276" s="3">
        <v>17</v>
      </c>
      <c r="E2276" s="3" t="str">
        <f>SUBSTITUTE(표2[[#This Row],[인천버스정보]],RIGHT(표2[[#This Row],[인천버스정보]],7),"")</f>
        <v>독장골</v>
      </c>
      <c r="F2276">
        <f>INT(LEFT(RIGHT(표2[[#This Row],[인천버스정보]],6),5))</f>
        <v>43351</v>
      </c>
      <c r="G2276" s="3" t="str">
        <f>TEXT(VLOOKUP(표2[[#This Row],[BIS_NO]],표4[[정류소 번호]:[ISC 정류소 ID]],8,FALSE),0)</f>
        <v>2804243</v>
      </c>
      <c r="H2276" s="3">
        <f>VLOOKUP(INT(표2[[#This Row],[BIS_NO]]),표3[],2,FALSE)</f>
        <v>3597</v>
      </c>
      <c r="I2276" s="3">
        <f>VLOOKUP(표2[[#This Row],[BIS_NO]],표4[[정류소 번호]:[ISC 정류소 ID]],2,FALSE)</f>
        <v>169000351</v>
      </c>
      <c r="J2276" s="1" t="s">
        <v>16171</v>
      </c>
    </row>
    <row r="2277" spans="1:10">
      <c r="A2277">
        <v>169000012</v>
      </c>
      <c r="B2277" t="s">
        <v>26</v>
      </c>
      <c r="C2277" t="s">
        <v>17571</v>
      </c>
      <c r="D2277" s="3">
        <v>18</v>
      </c>
      <c r="E2277" s="3" t="str">
        <f>SUBSTITUTE(표2[[#This Row],[인천버스정보]],RIGHT(표2[[#This Row],[인천버스정보]],7),"")</f>
        <v>적석사입구</v>
      </c>
      <c r="F2277">
        <f>INT(LEFT(RIGHT(표2[[#This Row],[인천버스정보]],6),5))</f>
        <v>43348</v>
      </c>
      <c r="G2277" s="3" t="str">
        <f>TEXT(VLOOKUP(표2[[#This Row],[BIS_NO]],표4[[정류소 번호]:[ISC 정류소 ID]],8,FALSE),0)</f>
        <v>2804242</v>
      </c>
      <c r="H2277" s="3">
        <f>VLOOKUP(INT(표2[[#This Row],[BIS_NO]]),표3[],2,FALSE)</f>
        <v>3596</v>
      </c>
      <c r="I2277" s="3">
        <f>VLOOKUP(표2[[#This Row],[BIS_NO]],표4[[정류소 번호]:[ISC 정류소 ID]],2,FALSE)</f>
        <v>169000348</v>
      </c>
      <c r="J2277" s="1" t="s">
        <v>16172</v>
      </c>
    </row>
    <row r="2278" spans="1:10">
      <c r="A2278">
        <v>169000012</v>
      </c>
      <c r="B2278" t="s">
        <v>26</v>
      </c>
      <c r="C2278" t="s">
        <v>17571</v>
      </c>
      <c r="D2278" s="3">
        <v>19</v>
      </c>
      <c r="E2278" s="3" t="str">
        <f>SUBSTITUTE(표2[[#This Row],[인천버스정보]],RIGHT(표2[[#This Row],[인천버스정보]],7),"")</f>
        <v>궁골</v>
      </c>
      <c r="F2278">
        <f>INT(LEFT(RIGHT(표2[[#This Row],[인천버스정보]],6),5))</f>
        <v>43346</v>
      </c>
      <c r="G2278" s="3" t="str">
        <f>TEXT(VLOOKUP(표2[[#This Row],[BIS_NO]],표4[[정류소 번호]:[ISC 정류소 ID]],8,FALSE),0)</f>
        <v>2806329</v>
      </c>
      <c r="H2278" s="3">
        <f>VLOOKUP(INT(표2[[#This Row],[BIS_NO]]),표3[],2,FALSE)</f>
        <v>3595</v>
      </c>
      <c r="I2278" s="3">
        <f>VLOOKUP(표2[[#This Row],[BIS_NO]],표4[[정류소 번호]:[ISC 정류소 ID]],2,FALSE)</f>
        <v>169000346</v>
      </c>
      <c r="J2278" s="1" t="s">
        <v>16173</v>
      </c>
    </row>
    <row r="2279" spans="1:10">
      <c r="A2279">
        <v>169000012</v>
      </c>
      <c r="B2279" t="s">
        <v>26</v>
      </c>
      <c r="C2279" t="s">
        <v>17571</v>
      </c>
      <c r="D2279" s="3">
        <v>20</v>
      </c>
      <c r="E2279" s="3" t="str">
        <f>SUBSTITUTE(표2[[#This Row],[인천버스정보]],RIGHT(표2[[#This Row],[인천버스정보]],7),"")</f>
        <v>속아지</v>
      </c>
      <c r="F2279">
        <f>INT(LEFT(RIGHT(표2[[#This Row],[인천버스정보]],6),5))</f>
        <v>43848</v>
      </c>
      <c r="G2279" s="3" t="str">
        <f>TEXT(VLOOKUP(표2[[#This Row],[BIS_NO]],표4[[정류소 번호]:[ISC 정류소 ID]],8,FALSE),0)</f>
        <v>2804240</v>
      </c>
      <c r="H2279" s="3">
        <f>VLOOKUP(INT(표2[[#This Row],[BIS_NO]]),표3[],2,FALSE)</f>
        <v>3665</v>
      </c>
      <c r="I2279" s="3">
        <f>VLOOKUP(표2[[#This Row],[BIS_NO]],표4[[정류소 번호]:[ISC 정류소 ID]],2,FALSE)</f>
        <v>169000848</v>
      </c>
      <c r="J2279" s="1" t="s">
        <v>16174</v>
      </c>
    </row>
    <row r="2280" spans="1:10">
      <c r="A2280">
        <v>169000012</v>
      </c>
      <c r="B2280" t="s">
        <v>26</v>
      </c>
      <c r="C2280" t="s">
        <v>17571</v>
      </c>
      <c r="D2280" s="3">
        <v>21</v>
      </c>
      <c r="E2280" s="3" t="str">
        <f>SUBSTITUTE(표2[[#This Row],[인천버스정보]],RIGHT(표2[[#This Row],[인천버스정보]],7),"")</f>
        <v>고천3리마을회관</v>
      </c>
      <c r="F2280">
        <f>INT(LEFT(RIGHT(표2[[#This Row],[인천버스정보]],6),5))</f>
        <v>43574</v>
      </c>
      <c r="G2280" s="3" t="str">
        <f>TEXT(VLOOKUP(표2[[#This Row],[BIS_NO]],표4[[정류소 번호]:[ISC 정류소 ID]],8,FALSE),0)</f>
        <v>2804238</v>
      </c>
      <c r="H2280" s="3">
        <f>VLOOKUP(INT(표2[[#This Row],[BIS_NO]]),표3[],2,FALSE)</f>
        <v>3124</v>
      </c>
      <c r="I2280" s="3">
        <f>VLOOKUP(표2[[#This Row],[BIS_NO]],표4[[정류소 번호]:[ISC 정류소 ID]],2,FALSE)</f>
        <v>169000574</v>
      </c>
      <c r="J2280" s="1" t="s">
        <v>16175</v>
      </c>
    </row>
    <row r="2281" spans="1:10">
      <c r="A2281">
        <v>169000012</v>
      </c>
      <c r="B2281" t="s">
        <v>26</v>
      </c>
      <c r="C2281" t="s">
        <v>17571</v>
      </c>
      <c r="D2281" s="3">
        <v>22</v>
      </c>
      <c r="E2281" s="3" t="str">
        <f>SUBSTITUTE(표2[[#This Row],[인천버스정보]],RIGHT(표2[[#This Row],[인천버스정보]],7),"")</f>
        <v>고천교</v>
      </c>
      <c r="F2281">
        <f>INT(LEFT(RIGHT(표2[[#This Row],[인천버스정보]],6),5))</f>
        <v>43339</v>
      </c>
      <c r="G2281" s="3" t="str">
        <f>TEXT(VLOOKUP(표2[[#This Row],[BIS_NO]],표4[[정류소 번호]:[ISC 정류소 ID]],8,FALSE),0)</f>
        <v>2804236</v>
      </c>
      <c r="H2281" s="3">
        <f>VLOOKUP(INT(표2[[#This Row],[BIS_NO]]),표3[],2,FALSE)</f>
        <v>3592</v>
      </c>
      <c r="I2281" s="3">
        <f>VLOOKUP(표2[[#This Row],[BIS_NO]],표4[[정류소 번호]:[ISC 정류소 ID]],2,FALSE)</f>
        <v>169000339</v>
      </c>
      <c r="J2281" s="1" t="s">
        <v>16176</v>
      </c>
    </row>
    <row r="2282" spans="1:10">
      <c r="A2282">
        <v>169000012</v>
      </c>
      <c r="B2282" t="s">
        <v>26</v>
      </c>
      <c r="C2282" t="s">
        <v>17571</v>
      </c>
      <c r="D2282" s="3">
        <v>23</v>
      </c>
      <c r="E2282" s="3" t="str">
        <f>SUBSTITUTE(표2[[#This Row],[인천버스정보]],RIGHT(표2[[#This Row],[인천버스정보]],7),"")</f>
        <v>산우리고개</v>
      </c>
      <c r="F2282">
        <f>INT(LEFT(RIGHT(표2[[#This Row],[인천버스정보]],6),5))</f>
        <v>43337</v>
      </c>
      <c r="G2282" s="3" t="str">
        <f>TEXT(VLOOKUP(표2[[#This Row],[BIS_NO]],표4[[정류소 번호]:[ISC 정류소 ID]],8,FALSE),0)</f>
        <v>2804234</v>
      </c>
      <c r="H2282" s="3">
        <f>VLOOKUP(INT(표2[[#This Row],[BIS_NO]]),표3[],2,FALSE)</f>
        <v>3591</v>
      </c>
      <c r="I2282" s="3">
        <f>VLOOKUP(표2[[#This Row],[BIS_NO]],표4[[정류소 번호]:[ISC 정류소 ID]],2,FALSE)</f>
        <v>169000337</v>
      </c>
      <c r="J2282" s="1" t="s">
        <v>16177</v>
      </c>
    </row>
    <row r="2283" spans="1:10">
      <c r="A2283">
        <v>169000012</v>
      </c>
      <c r="B2283" t="s">
        <v>26</v>
      </c>
      <c r="C2283" t="s">
        <v>17571</v>
      </c>
      <c r="D2283" s="3">
        <v>24</v>
      </c>
      <c r="E2283" s="3" t="str">
        <f>SUBSTITUTE(표2[[#This Row],[인천버스정보]],RIGHT(표2[[#This Row],[인천버스정보]],7),"")</f>
        <v>고인돌입구</v>
      </c>
      <c r="F2283">
        <f>INT(LEFT(RIGHT(표2[[#This Row],[인천버스정보]],6),5))</f>
        <v>43550</v>
      </c>
      <c r="G2283" s="3" t="str">
        <f>TEXT(VLOOKUP(표2[[#This Row],[BIS_NO]],표4[[정류소 번호]:[ISC 정류소 ID]],8,FALSE),0)</f>
        <v>2806330</v>
      </c>
      <c r="H2283" s="3">
        <f>VLOOKUP(INT(표2[[#This Row],[BIS_NO]]),표3[],2,FALSE)</f>
        <v>3389</v>
      </c>
      <c r="I2283" s="3">
        <f>VLOOKUP(표2[[#This Row],[BIS_NO]],표4[[정류소 번호]:[ISC 정류소 ID]],2,FALSE)</f>
        <v>169000550</v>
      </c>
      <c r="J2283" s="1" t="s">
        <v>16178</v>
      </c>
    </row>
    <row r="2284" spans="1:10">
      <c r="A2284">
        <v>169000012</v>
      </c>
      <c r="B2284" t="s">
        <v>26</v>
      </c>
      <c r="C2284" t="s">
        <v>17571</v>
      </c>
      <c r="D2284" s="3">
        <v>25</v>
      </c>
      <c r="E2284" s="3" t="str">
        <f>SUBSTITUTE(표2[[#This Row],[인천버스정보]],RIGHT(표2[[#This Row],[인천버스정보]],7),"")</f>
        <v>오상리고인들</v>
      </c>
      <c r="F2284">
        <f>INT(LEFT(RIGHT(표2[[#This Row],[인천버스정보]],6),5))</f>
        <v>43379</v>
      </c>
      <c r="G2284" s="3" t="str">
        <f>TEXT(VLOOKUP(표2[[#This Row],[BIS_NO]],표4[[정류소 번호]:[ISC 정류소 ID]],8,FALSE),0)</f>
        <v>2803714</v>
      </c>
      <c r="H2284" s="3">
        <f>VLOOKUP(INT(표2[[#This Row],[BIS_NO]]),표3[],2,FALSE)</f>
        <v>3941</v>
      </c>
      <c r="I2284" s="3">
        <f>VLOOKUP(표2[[#This Row],[BIS_NO]],표4[[정류소 번호]:[ISC 정류소 ID]],2,FALSE)</f>
        <v>169000379</v>
      </c>
      <c r="J2284" s="1" t="s">
        <v>16179</v>
      </c>
    </row>
    <row r="2285" spans="1:10">
      <c r="A2285">
        <v>169000012</v>
      </c>
      <c r="B2285" t="s">
        <v>26</v>
      </c>
      <c r="C2285" t="s">
        <v>17571</v>
      </c>
      <c r="D2285" s="3">
        <v>26</v>
      </c>
      <c r="E2285" s="3" t="str">
        <f>SUBSTITUTE(표2[[#This Row],[인천버스정보]],RIGHT(표2[[#This Row],[인천버스정보]],7),"")</f>
        <v>고상골입구</v>
      </c>
      <c r="F2285">
        <f>INT(LEFT(RIGHT(표2[[#This Row],[인천버스정보]],6),5))</f>
        <v>43552</v>
      </c>
      <c r="G2285" s="3" t="str">
        <f>TEXT(VLOOKUP(표2[[#This Row],[BIS_NO]],표4[[정류소 번호]:[ISC 정류소 ID]],8,FALSE),0)</f>
        <v>2803715</v>
      </c>
      <c r="H2285" s="3">
        <f>VLOOKUP(INT(표2[[#This Row],[BIS_NO]]),표3[],2,FALSE)</f>
        <v>3455</v>
      </c>
      <c r="I2285" s="3">
        <f>VLOOKUP(표2[[#This Row],[BIS_NO]],표4[[정류소 번호]:[ISC 정류소 ID]],2,FALSE)</f>
        <v>169000552</v>
      </c>
      <c r="J2285" s="1" t="s">
        <v>16180</v>
      </c>
    </row>
    <row r="2286" spans="1:10">
      <c r="A2286">
        <v>169000012</v>
      </c>
      <c r="B2286" t="s">
        <v>26</v>
      </c>
      <c r="C2286" t="s">
        <v>17571</v>
      </c>
      <c r="D2286" s="3">
        <v>27</v>
      </c>
      <c r="E2286" s="3" t="str">
        <f>SUBSTITUTE(표2[[#This Row],[인천버스정보]],RIGHT(표2[[#This Row],[인천버스정보]],7),"")</f>
        <v>오상입구</v>
      </c>
      <c r="F2286">
        <f>INT(LEFT(RIGHT(표2[[#This Row],[인천버스정보]],6),5))</f>
        <v>43390</v>
      </c>
      <c r="G2286" s="3" t="str">
        <f>TEXT(VLOOKUP(표2[[#This Row],[BIS_NO]],표4[[정류소 번호]:[ISC 정류소 ID]],8,FALSE),0)</f>
        <v>2803720</v>
      </c>
      <c r="H2286" s="3">
        <f>VLOOKUP(INT(표2[[#This Row],[BIS_NO]]),표3[],2,FALSE)</f>
        <v>3946</v>
      </c>
      <c r="I2286" s="3">
        <f>VLOOKUP(표2[[#This Row],[BIS_NO]],표4[[정류소 번호]:[ISC 정류소 ID]],2,FALSE)</f>
        <v>169000390</v>
      </c>
      <c r="J2286" s="1" t="s">
        <v>16181</v>
      </c>
    </row>
    <row r="2287" spans="1:10">
      <c r="A2287">
        <v>169000012</v>
      </c>
      <c r="B2287" t="s">
        <v>26</v>
      </c>
      <c r="C2287" t="s">
        <v>17571</v>
      </c>
      <c r="D2287" s="3">
        <v>28</v>
      </c>
      <c r="E2287" s="3" t="str">
        <f>SUBSTITUTE(표2[[#This Row],[인천버스정보]],RIGHT(표2[[#This Row],[인천버스정보]],7),"")</f>
        <v>고려저수지입구</v>
      </c>
      <c r="F2287">
        <f>INT(LEFT(RIGHT(표2[[#This Row],[인천버스정보]],6),5))</f>
        <v>43249</v>
      </c>
      <c r="G2287" s="3" t="str">
        <f>TEXT(VLOOKUP(표2[[#This Row],[BIS_NO]],표4[[정류소 번호]:[ISC 정류소 ID]],8,FALSE),0)</f>
        <v>2803719</v>
      </c>
      <c r="H2287" s="3">
        <f>VLOOKUP(INT(표2[[#This Row],[BIS_NO]]),표3[],2,FALSE)</f>
        <v>3328</v>
      </c>
      <c r="I2287" s="3">
        <f>VLOOKUP(표2[[#This Row],[BIS_NO]],표4[[정류소 번호]:[ISC 정류소 ID]],2,FALSE)</f>
        <v>169000249</v>
      </c>
      <c r="J2287" s="1" t="s">
        <v>16182</v>
      </c>
    </row>
    <row r="2288" spans="1:10">
      <c r="A2288">
        <v>169000012</v>
      </c>
      <c r="B2288" t="s">
        <v>26</v>
      </c>
      <c r="C2288" t="s">
        <v>17571</v>
      </c>
      <c r="D2288" s="3">
        <v>29</v>
      </c>
      <c r="E2288" s="3" t="str">
        <f>SUBSTITUTE(표2[[#This Row],[인천버스정보]],RIGHT(표2[[#This Row],[인천버스정보]],7),"")</f>
        <v>내가초등학교</v>
      </c>
      <c r="F2288">
        <f>INT(LEFT(RIGHT(표2[[#This Row],[인천버스정보]],6),5))</f>
        <v>43554</v>
      </c>
      <c r="G2288" s="3" t="str">
        <f>TEXT(VLOOKUP(표2[[#This Row],[BIS_NO]],표4[[정류소 번호]:[ISC 정류소 ID]],8,FALSE),0)</f>
        <v>2803711</v>
      </c>
      <c r="H2288" s="3">
        <f>VLOOKUP(INT(표2[[#This Row],[BIS_NO]]),표3[],2,FALSE)</f>
        <v>3456</v>
      </c>
      <c r="I2288" s="3">
        <f>VLOOKUP(표2[[#This Row],[BIS_NO]],표4[[정류소 번호]:[ISC 정류소 ID]],2,FALSE)</f>
        <v>169000554</v>
      </c>
      <c r="J2288" s="1" t="s">
        <v>16183</v>
      </c>
    </row>
    <row r="2289" spans="1:10">
      <c r="A2289">
        <v>169000012</v>
      </c>
      <c r="B2289" t="s">
        <v>26</v>
      </c>
      <c r="C2289" t="s">
        <v>17571</v>
      </c>
      <c r="D2289" s="3">
        <v>30</v>
      </c>
      <c r="E2289" s="3" t="str">
        <f>SUBSTITUTE(표2[[#This Row],[인천버스정보]],RIGHT(표2[[#This Row],[인천버스정보]],7),"")</f>
        <v>내가면사무소(사무소)</v>
      </c>
      <c r="F2289">
        <f>INT(LEFT(RIGHT(표2[[#This Row],[인천버스정보]],6),5))</f>
        <v>43907</v>
      </c>
      <c r="G2289" s="3" t="str">
        <f>TEXT(VLOOKUP(표2[[#This Row],[BIS_NO]],표4[[정류소 번호]:[ISC 정류소 ID]],8,FALSE),0)</f>
        <v>2806217</v>
      </c>
      <c r="H2289" s="3">
        <f>VLOOKUP(INT(표2[[#This Row],[BIS_NO]]),표3[],2,FALSE)</f>
        <v>2477</v>
      </c>
      <c r="I2289" s="3">
        <f>VLOOKUP(표2[[#This Row],[BIS_NO]],표4[[정류소 번호]:[ISC 정류소 ID]],2,FALSE)</f>
        <v>169000907</v>
      </c>
      <c r="J2289" s="1" t="s">
        <v>16184</v>
      </c>
    </row>
    <row r="2290" spans="1:10">
      <c r="A2290">
        <v>169000012</v>
      </c>
      <c r="B2290" t="s">
        <v>26</v>
      </c>
      <c r="C2290" t="s">
        <v>17571</v>
      </c>
      <c r="D2290" s="3">
        <v>31</v>
      </c>
      <c r="E2290" s="3" t="str">
        <f>SUBSTITUTE(표2[[#This Row],[인천버스정보]],RIGHT(표2[[#This Row],[인천버스정보]],7),"")</f>
        <v>내가시장</v>
      </c>
      <c r="F2290">
        <f>INT(LEFT(RIGHT(표2[[#This Row],[인천버스정보]],6),5))</f>
        <v>43392</v>
      </c>
      <c r="G2290" s="3" t="str">
        <f>TEXT(VLOOKUP(표2[[#This Row],[BIS_NO]],표4[[정류소 번호]:[ISC 정류소 ID]],8,FALSE),0)</f>
        <v>2803708</v>
      </c>
      <c r="H2290" s="3">
        <f>VLOOKUP(INT(표2[[#This Row],[BIS_NO]]),표3[],2,FALSE)</f>
        <v>3947</v>
      </c>
      <c r="I2290" s="3">
        <f>VLOOKUP(표2[[#This Row],[BIS_NO]],표4[[정류소 번호]:[ISC 정류소 ID]],2,FALSE)</f>
        <v>169000392</v>
      </c>
      <c r="J2290" s="1" t="s">
        <v>16185</v>
      </c>
    </row>
    <row r="2291" spans="1:10">
      <c r="A2291">
        <v>169000012</v>
      </c>
      <c r="B2291" t="s">
        <v>26</v>
      </c>
      <c r="C2291" t="s">
        <v>17571</v>
      </c>
      <c r="D2291" s="3">
        <v>32</v>
      </c>
      <c r="E2291" s="3" t="str">
        <f>SUBSTITUTE(표2[[#This Row],[인천버스정보]],RIGHT(표2[[#This Row],[인천버스정보]],7),"")</f>
        <v>내가면사무소(맞은편)</v>
      </c>
      <c r="F2291">
        <f>INT(LEFT(RIGHT(표2[[#This Row],[인천버스정보]],6),5))</f>
        <v>43906</v>
      </c>
      <c r="G2291" s="3" t="str">
        <f>TEXT(VLOOKUP(표2[[#This Row],[BIS_NO]],표4[[정류소 번호]:[ISC 정류소 ID]],8,FALSE),0)</f>
        <v>2806218</v>
      </c>
      <c r="H2291" s="3">
        <f>VLOOKUP(INT(표2[[#This Row],[BIS_NO]]),표3[],2,FALSE)</f>
        <v>2476</v>
      </c>
      <c r="I2291" s="3">
        <f>VLOOKUP(표2[[#This Row],[BIS_NO]],표4[[정류소 번호]:[ISC 정류소 ID]],2,FALSE)</f>
        <v>169000906</v>
      </c>
      <c r="J2291" s="1" t="s">
        <v>16186</v>
      </c>
    </row>
    <row r="2292" spans="1:10">
      <c r="A2292">
        <v>169000012</v>
      </c>
      <c r="B2292" t="s">
        <v>26</v>
      </c>
      <c r="C2292" t="s">
        <v>17571</v>
      </c>
      <c r="D2292" s="3">
        <v>33</v>
      </c>
      <c r="E2292" s="3" t="str">
        <f>SUBSTITUTE(표2[[#This Row],[인천버스정보]],RIGHT(표2[[#This Row],[인천버스정보]],7),"")</f>
        <v>내가초등학교</v>
      </c>
      <c r="F2292">
        <f>INT(LEFT(RIGHT(표2[[#This Row],[인천버스정보]],6),5))</f>
        <v>43368</v>
      </c>
      <c r="G2292" s="3" t="str">
        <f>TEXT(VLOOKUP(표2[[#This Row],[BIS_NO]],표4[[정류소 번호]:[ISC 정류소 ID]],8,FALSE),0)</f>
        <v>2803710</v>
      </c>
      <c r="H2292" s="3">
        <f>VLOOKUP(INT(표2[[#This Row],[BIS_NO]]),표3[],2,FALSE)</f>
        <v>3734</v>
      </c>
      <c r="I2292" s="3">
        <f>VLOOKUP(표2[[#This Row],[BIS_NO]],표4[[정류소 번호]:[ISC 정류소 ID]],2,FALSE)</f>
        <v>169000368</v>
      </c>
      <c r="J2292" s="1" t="s">
        <v>16187</v>
      </c>
    </row>
    <row r="2293" spans="1:10">
      <c r="A2293">
        <v>169000012</v>
      </c>
      <c r="B2293" t="s">
        <v>26</v>
      </c>
      <c r="C2293" t="s">
        <v>17571</v>
      </c>
      <c r="D2293" s="3">
        <v>34</v>
      </c>
      <c r="E2293" s="3" t="str">
        <f>SUBSTITUTE(표2[[#This Row],[인천버스정보]],RIGHT(표2[[#This Row],[인천버스정보]],7),"")</f>
        <v>고려저수지입구</v>
      </c>
      <c r="F2293">
        <f>INT(LEFT(RIGHT(표2[[#This Row],[인천버스정보]],6),5))</f>
        <v>43486</v>
      </c>
      <c r="G2293" s="3" t="str">
        <f>TEXT(VLOOKUP(표2[[#This Row],[BIS_NO]],표4[[정류소 번호]:[ISC 정류소 ID]],8,FALSE),0)</f>
        <v>2803712</v>
      </c>
      <c r="H2293" s="3">
        <f>VLOOKUP(INT(표2[[#This Row],[BIS_NO]]),표3[],2,FALSE)</f>
        <v>3135</v>
      </c>
      <c r="I2293" s="3">
        <f>VLOOKUP(표2[[#This Row],[BIS_NO]],표4[[정류소 번호]:[ISC 정류소 ID]],2,FALSE)</f>
        <v>169000486</v>
      </c>
      <c r="J2293" s="1" t="s">
        <v>16188</v>
      </c>
    </row>
    <row r="2294" spans="1:10">
      <c r="A2294">
        <v>169000012</v>
      </c>
      <c r="B2294" t="s">
        <v>26</v>
      </c>
      <c r="C2294" t="s">
        <v>17571</v>
      </c>
      <c r="D2294" s="3">
        <v>35</v>
      </c>
      <c r="E2294" s="3" t="str">
        <f>SUBSTITUTE(표2[[#This Row],[인천버스정보]],RIGHT(표2[[#This Row],[인천버스정보]],7),"")</f>
        <v>오상입구</v>
      </c>
      <c r="F2294">
        <f>INT(LEFT(RIGHT(표2[[#This Row],[인천버스정보]],6),5))</f>
        <v>43120</v>
      </c>
      <c r="G2294" s="3" t="str">
        <f>TEXT(VLOOKUP(표2[[#This Row],[BIS_NO]],표4[[정류소 번호]:[ISC 정류소 ID]],8,FALSE),0)</f>
        <v>2804341</v>
      </c>
      <c r="H2294" s="3">
        <f>VLOOKUP(INT(표2[[#This Row],[BIS_NO]]),표3[],2,FALSE)</f>
        <v>3401</v>
      </c>
      <c r="I2294" s="3">
        <f>VLOOKUP(표2[[#This Row],[BIS_NO]],표4[[정류소 번호]:[ISC 정류소 ID]],2,FALSE)</f>
        <v>169000120</v>
      </c>
      <c r="J2294" s="1" t="s">
        <v>16189</v>
      </c>
    </row>
    <row r="2295" spans="1:10">
      <c r="A2295">
        <v>169000012</v>
      </c>
      <c r="B2295" t="s">
        <v>26</v>
      </c>
      <c r="C2295" t="s">
        <v>17571</v>
      </c>
      <c r="D2295" s="3">
        <v>36</v>
      </c>
      <c r="E2295" s="3" t="str">
        <f>SUBSTITUTE(표2[[#This Row],[인천버스정보]],RIGHT(표2[[#This Row],[인천버스정보]],7),"")</f>
        <v>양구(오상1리)</v>
      </c>
      <c r="F2295">
        <f>INT(LEFT(RIGHT(표2[[#This Row],[인천버스정보]],6),5))</f>
        <v>43262</v>
      </c>
      <c r="G2295" s="3" t="str">
        <f>TEXT(VLOOKUP(표2[[#This Row],[BIS_NO]],표4[[정류소 번호]:[ISC 정류소 ID]],8,FALSE),0)</f>
        <v>2804214</v>
      </c>
      <c r="H2295" s="3">
        <f>VLOOKUP(INT(표2[[#This Row],[BIS_NO]]),표3[],2,FALSE)</f>
        <v>3336</v>
      </c>
      <c r="I2295" s="3">
        <f>VLOOKUP(표2[[#This Row],[BIS_NO]],표4[[정류소 번호]:[ISC 정류소 ID]],2,FALSE)</f>
        <v>169000262</v>
      </c>
      <c r="J2295" s="1" t="s">
        <v>16190</v>
      </c>
    </row>
    <row r="2296" spans="1:10">
      <c r="A2296">
        <v>169000012</v>
      </c>
      <c r="B2296" t="s">
        <v>26</v>
      </c>
      <c r="C2296" t="s">
        <v>17571</v>
      </c>
      <c r="D2296" s="3">
        <v>37</v>
      </c>
      <c r="E2296" s="3" t="str">
        <f>SUBSTITUTE(표2[[#This Row],[인천버스정보]],RIGHT(표2[[#This Row],[인천버스정보]],7),"")</f>
        <v>봉성(오상2리)</v>
      </c>
      <c r="F2296">
        <f>INT(LEFT(RIGHT(표2[[#This Row],[인천버스정보]],6),5))</f>
        <v>43261</v>
      </c>
      <c r="G2296" s="3" t="str">
        <f>TEXT(VLOOKUP(표2[[#This Row],[BIS_NO]],표4[[정류소 번호]:[ISC 정류소 ID]],8,FALSE),0)</f>
        <v>2804216</v>
      </c>
      <c r="H2296" s="3">
        <f>VLOOKUP(INT(표2[[#This Row],[BIS_NO]]),표3[],2,FALSE)</f>
        <v>3335</v>
      </c>
      <c r="I2296" s="3">
        <f>VLOOKUP(표2[[#This Row],[BIS_NO]],표4[[정류소 번호]:[ISC 정류소 ID]],2,FALSE)</f>
        <v>169000261</v>
      </c>
      <c r="J2296" s="1" t="s">
        <v>16191</v>
      </c>
    </row>
    <row r="2297" spans="1:10">
      <c r="A2297">
        <v>169000012</v>
      </c>
      <c r="B2297" t="s">
        <v>26</v>
      </c>
      <c r="C2297" t="s">
        <v>17571</v>
      </c>
      <c r="D2297" s="3">
        <v>38</v>
      </c>
      <c r="E2297" s="3" t="str">
        <f>SUBSTITUTE(표2[[#This Row],[인천버스정보]],RIGHT(표2[[#This Row],[인천버스정보]],7),"")</f>
        <v>구하1리입구</v>
      </c>
      <c r="F2297">
        <f>INT(LEFT(RIGHT(표2[[#This Row],[인천버스정보]],6),5))</f>
        <v>43259</v>
      </c>
      <c r="G2297" s="3" t="str">
        <f>TEXT(VLOOKUP(표2[[#This Row],[BIS_NO]],표4[[정류소 번호]:[ISC 정류소 ID]],8,FALSE),0)</f>
        <v>2804221</v>
      </c>
      <c r="H2297" s="3">
        <f>VLOOKUP(INT(표2[[#This Row],[BIS_NO]]),표3[],2,FALSE)</f>
        <v>3334</v>
      </c>
      <c r="I2297" s="3">
        <f>VLOOKUP(표2[[#This Row],[BIS_NO]],표4[[정류소 번호]:[ISC 정류소 ID]],2,FALSE)</f>
        <v>169000259</v>
      </c>
      <c r="J2297" s="1" t="s">
        <v>16192</v>
      </c>
    </row>
    <row r="2298" spans="1:10">
      <c r="A2298">
        <v>169000012</v>
      </c>
      <c r="B2298" t="s">
        <v>26</v>
      </c>
      <c r="C2298" t="s">
        <v>17571</v>
      </c>
      <c r="D2298" s="3">
        <v>39</v>
      </c>
      <c r="E2298" s="3" t="str">
        <f>SUBSTITUTE(표2[[#This Row],[인천버스정보]],RIGHT(표2[[#This Row],[인천버스정보]],7),"")</f>
        <v>평전</v>
      </c>
      <c r="F2298">
        <f>INT(LEFT(RIGHT(표2[[#This Row],[인천버스정보]],6),5))</f>
        <v>43258</v>
      </c>
      <c r="G2298" s="3" t="str">
        <f>TEXT(VLOOKUP(표2[[#This Row],[BIS_NO]],표4[[정류소 번호]:[ISC 정류소 ID]],8,FALSE),0)</f>
        <v>2806332</v>
      </c>
      <c r="H2298" s="3">
        <f>VLOOKUP(INT(표2[[#This Row],[BIS_NO]]),표3[],2,FALSE)</f>
        <v>3333</v>
      </c>
      <c r="I2298" s="3">
        <f>VLOOKUP(표2[[#This Row],[BIS_NO]],표4[[정류소 번호]:[ISC 정류소 ID]],2,FALSE)</f>
        <v>169000258</v>
      </c>
      <c r="J2298" s="1" t="s">
        <v>16193</v>
      </c>
    </row>
    <row r="2299" spans="1:10">
      <c r="A2299">
        <v>169000012</v>
      </c>
      <c r="B2299" t="s">
        <v>26</v>
      </c>
      <c r="C2299" t="s">
        <v>17571</v>
      </c>
      <c r="D2299" s="3">
        <v>40</v>
      </c>
      <c r="E2299" s="3" t="str">
        <f>SUBSTITUTE(표2[[#This Row],[인천버스정보]],RIGHT(표2[[#This Row],[인천버스정보]],7),"")</f>
        <v>구하2리마을회관</v>
      </c>
      <c r="F2299">
        <f>INT(LEFT(RIGHT(표2[[#This Row],[인천버스정보]],6),5))</f>
        <v>43373</v>
      </c>
      <c r="G2299" s="3" t="str">
        <f>TEXT(VLOOKUP(표2[[#This Row],[BIS_NO]],표4[[정류소 번호]:[ISC 정류소 ID]],8,FALSE),0)</f>
        <v>2807154</v>
      </c>
      <c r="H2299" s="3">
        <f>VLOOKUP(INT(표2[[#This Row],[BIS_NO]]),표3[],2,FALSE)</f>
        <v>3791</v>
      </c>
      <c r="I2299" s="3">
        <f>VLOOKUP(표2[[#This Row],[BIS_NO]],표4[[정류소 번호]:[ISC 정류소 ID]],2,FALSE)</f>
        <v>169000373</v>
      </c>
      <c r="J2299" s="1" t="s">
        <v>16194</v>
      </c>
    </row>
    <row r="2300" spans="1:10">
      <c r="A2300">
        <v>169000012</v>
      </c>
      <c r="B2300" t="s">
        <v>26</v>
      </c>
      <c r="C2300" t="s">
        <v>17571</v>
      </c>
      <c r="D2300" s="3">
        <v>41</v>
      </c>
      <c r="E2300" s="3" t="str">
        <f>SUBSTITUTE(표2[[#This Row],[인천버스정보]],RIGHT(표2[[#This Row],[인천버스정보]],7),"")</f>
        <v>구하2리마을회관</v>
      </c>
      <c r="F2300">
        <f>INT(LEFT(RIGHT(표2[[#This Row],[인천버스정보]],6),5))</f>
        <v>43559</v>
      </c>
      <c r="G2300" s="3" t="str">
        <f>TEXT(VLOOKUP(표2[[#This Row],[BIS_NO]],표4[[정류소 번호]:[ISC 정류소 ID]],8,FALSE),0)</f>
        <v>2804222</v>
      </c>
      <c r="H2300" s="3">
        <f>VLOOKUP(INT(표2[[#This Row],[BIS_NO]]),표3[],2,FALSE)</f>
        <v>3459</v>
      </c>
      <c r="I2300" s="3">
        <f>VLOOKUP(표2[[#This Row],[BIS_NO]],표4[[정류소 번호]:[ISC 정류소 ID]],2,FALSE)</f>
        <v>169000559</v>
      </c>
      <c r="J2300" s="1" t="s">
        <v>16195</v>
      </c>
    </row>
    <row r="2301" spans="1:10">
      <c r="A2301">
        <v>169000012</v>
      </c>
      <c r="B2301" t="s">
        <v>26</v>
      </c>
      <c r="C2301" t="s">
        <v>17571</v>
      </c>
      <c r="D2301" s="3">
        <v>42</v>
      </c>
      <c r="E2301" s="3" t="str">
        <f>SUBSTITUTE(표2[[#This Row],[인천버스정보]],RIGHT(표2[[#This Row],[인천버스정보]],7),"")</f>
        <v>수촌</v>
      </c>
      <c r="F2301">
        <f>INT(LEFT(RIGHT(표2[[#This Row],[인천버스정보]],6),5))</f>
        <v>43358</v>
      </c>
      <c r="G2301" s="3" t="str">
        <f>TEXT(VLOOKUP(표2[[#This Row],[BIS_NO]],표4[[정류소 번호]:[ISC 정류소 ID]],8,FALSE),0)</f>
        <v>2804224</v>
      </c>
      <c r="H2301" s="3">
        <f>VLOOKUP(INT(표2[[#This Row],[BIS_NO]]),표3[],2,FALSE)</f>
        <v>3729</v>
      </c>
      <c r="I2301" s="3">
        <f>VLOOKUP(표2[[#This Row],[BIS_NO]],표4[[정류소 번호]:[ISC 정류소 ID]],2,FALSE)</f>
        <v>169000358</v>
      </c>
      <c r="J2301" s="1" t="s">
        <v>16196</v>
      </c>
    </row>
    <row r="2302" spans="1:10">
      <c r="A2302">
        <v>169000012</v>
      </c>
      <c r="B2302" t="s">
        <v>26</v>
      </c>
      <c r="C2302" t="s">
        <v>17571</v>
      </c>
      <c r="D2302" s="3">
        <v>43</v>
      </c>
      <c r="E2302" s="3" t="str">
        <f>SUBSTITUTE(표2[[#This Row],[인천버스정보]],RIGHT(표2[[#This Row],[인천버스정보]],7),"")</f>
        <v>중촌</v>
      </c>
      <c r="F2302">
        <f>INT(LEFT(RIGHT(표2[[#This Row],[인천버스정보]],6),5))</f>
        <v>43369</v>
      </c>
      <c r="G2302" s="3" t="str">
        <f>TEXT(VLOOKUP(표2[[#This Row],[BIS_NO]],표4[[정류소 번호]:[ISC 정류소 ID]],8,FALSE),0)</f>
        <v>2804226</v>
      </c>
      <c r="H2302" s="3">
        <f>VLOOKUP(INT(표2[[#This Row],[BIS_NO]]),표3[],2,FALSE)</f>
        <v>3789</v>
      </c>
      <c r="I2302" s="3">
        <f>VLOOKUP(표2[[#This Row],[BIS_NO]],표4[[정류소 번호]:[ISC 정류소 ID]],2,FALSE)</f>
        <v>169000369</v>
      </c>
      <c r="J2302" s="1" t="s">
        <v>16197</v>
      </c>
    </row>
    <row r="2303" spans="1:10">
      <c r="A2303">
        <v>169000012</v>
      </c>
      <c r="B2303" t="s">
        <v>26</v>
      </c>
      <c r="C2303" t="s">
        <v>17571</v>
      </c>
      <c r="D2303" s="3">
        <v>44</v>
      </c>
      <c r="E2303" s="3" t="str">
        <f>SUBSTITUTE(표2[[#This Row],[인천버스정보]],RIGHT(표2[[#This Row],[인천버스정보]],7),"")</f>
        <v>양진말입구</v>
      </c>
      <c r="F2303">
        <f>INT(LEFT(RIGHT(표2[[#This Row],[인천버스정보]],6),5))</f>
        <v>90057</v>
      </c>
      <c r="G2303" s="3" t="str">
        <f>TEXT(VLOOKUP(표2[[#This Row],[BIS_NO]],표4[[정류소 번호]:[ISC 정류소 ID]],8,FALSE),0)</f>
        <v>2807152</v>
      </c>
      <c r="H2303" s="3">
        <f>VLOOKUP(INT(표2[[#This Row],[BIS_NO]]),표3[],2,FALSE)</f>
        <v>2821</v>
      </c>
      <c r="I2303" s="3">
        <f>VLOOKUP(표2[[#This Row],[BIS_NO]],표4[[정류소 번호]:[ISC 정류소 ID]],2,FALSE)</f>
        <v>169001057</v>
      </c>
      <c r="J2303" s="1" t="s">
        <v>16198</v>
      </c>
    </row>
    <row r="2304" spans="1:10">
      <c r="A2304">
        <v>169000012</v>
      </c>
      <c r="B2304" t="s">
        <v>26</v>
      </c>
      <c r="C2304" t="s">
        <v>17571</v>
      </c>
      <c r="D2304" s="3">
        <v>45</v>
      </c>
      <c r="E2304" s="3" t="str">
        <f>SUBSTITUTE(표2[[#This Row],[인천버스정보]],RIGHT(표2[[#This Row],[인천버스정보]],7),"")</f>
        <v>국촌</v>
      </c>
      <c r="F2304">
        <f>INT(LEFT(RIGHT(표2[[#This Row],[인천버스정보]],6),5))</f>
        <v>43371</v>
      </c>
      <c r="G2304" s="3" t="str">
        <f>TEXT(VLOOKUP(표2[[#This Row],[BIS_NO]],표4[[정류소 번호]:[ISC 정류소 ID]],8,FALSE),0)</f>
        <v>2804228</v>
      </c>
      <c r="H2304" s="3">
        <f>VLOOKUP(INT(표2[[#This Row],[BIS_NO]]),표3[],2,FALSE)</f>
        <v>3790</v>
      </c>
      <c r="I2304" s="3">
        <f>VLOOKUP(표2[[#This Row],[BIS_NO]],표4[[정류소 번호]:[ISC 정류소 ID]],2,FALSE)</f>
        <v>169000371</v>
      </c>
      <c r="J2304" s="1" t="s">
        <v>16199</v>
      </c>
    </row>
    <row r="2305" spans="1:10">
      <c r="A2305">
        <v>169000012</v>
      </c>
      <c r="B2305" t="s">
        <v>26</v>
      </c>
      <c r="C2305" t="s">
        <v>17571</v>
      </c>
      <c r="D2305" s="3">
        <v>46</v>
      </c>
      <c r="E2305" s="3" t="str">
        <f>SUBSTITUTE(표2[[#This Row],[인천버스정보]],RIGHT(표2[[#This Row],[인천버스정보]],7),"")</f>
        <v>항청리종점</v>
      </c>
      <c r="F2305">
        <f>INT(LEFT(RIGHT(표2[[#This Row],[인천버스정보]],6),5))</f>
        <v>43558</v>
      </c>
      <c r="G2305" s="3" t="str">
        <f>TEXT(VLOOKUP(표2[[#This Row],[BIS_NO]],표4[[정류소 번호]:[ISC 정류소 ID]],8,FALSE),0)</f>
        <v>2804230</v>
      </c>
      <c r="H2305" s="3">
        <f>VLOOKUP(INT(표2[[#This Row],[BIS_NO]]),표3[],2,FALSE)</f>
        <v>3458</v>
      </c>
      <c r="I2305" s="3">
        <f>VLOOKUP(표2[[#This Row],[BIS_NO]],표4[[정류소 번호]:[ISC 정류소 ID]],2,FALSE)</f>
        <v>169000558</v>
      </c>
      <c r="J2305" s="1" t="s">
        <v>16200</v>
      </c>
    </row>
    <row r="2306" spans="1:10">
      <c r="A2306">
        <v>169000012</v>
      </c>
      <c r="B2306" t="s">
        <v>26</v>
      </c>
      <c r="C2306" t="s">
        <v>17571</v>
      </c>
      <c r="D2306" s="3">
        <v>47</v>
      </c>
      <c r="E2306" s="3" t="str">
        <f>SUBSTITUTE(표2[[#This Row],[인천버스정보]],RIGHT(표2[[#This Row],[인천버스정보]],7),"")</f>
        <v>석모대교(황청리방향)</v>
      </c>
      <c r="F2306">
        <f>INT(LEFT(RIGHT(표2[[#This Row],[인천버스정보]],6),5))</f>
        <v>90198</v>
      </c>
      <c r="G2306" s="3" t="str">
        <f>TEXT(VLOOKUP(표2[[#This Row],[BIS_NO]],표4[[정류소 번호]:[ISC 정류소 ID]],8,FALSE),0)</f>
        <v>2807140</v>
      </c>
      <c r="H2306" s="3">
        <f>VLOOKUP(INT(표2[[#This Row],[BIS_NO]]),표3[],2,FALSE)</f>
        <v>3296</v>
      </c>
      <c r="I2306" s="3">
        <f>VLOOKUP(표2[[#This Row],[BIS_NO]],표4[[정류소 번호]:[ISC 정류소 ID]],2,FALSE)</f>
        <v>169001198</v>
      </c>
      <c r="J2306" s="1" t="s">
        <v>16201</v>
      </c>
    </row>
    <row r="2307" spans="1:10">
      <c r="A2307">
        <v>169000012</v>
      </c>
      <c r="B2307" t="s">
        <v>26</v>
      </c>
      <c r="C2307" t="s">
        <v>17571</v>
      </c>
      <c r="D2307" s="3">
        <v>48</v>
      </c>
      <c r="E2307" s="3" t="str">
        <f>SUBSTITUTE(표2[[#This Row],[인천버스정보]],RIGHT(표2[[#This Row],[인천버스정보]],7),"")</f>
        <v>석모대교(석모리방향)</v>
      </c>
      <c r="F2307">
        <f>INT(LEFT(RIGHT(표2[[#This Row],[인천버스정보]],6),5))</f>
        <v>90137</v>
      </c>
      <c r="G2307" s="3" t="str">
        <f>TEXT(VLOOKUP(표2[[#This Row],[BIS_NO]],표4[[정류소 번호]:[ISC 정류소 ID]],8,FALSE),0)</f>
        <v>2807121</v>
      </c>
      <c r="H2307" s="3">
        <f>VLOOKUP(INT(표2[[#This Row],[BIS_NO]]),표3[],2,FALSE)</f>
        <v>2785</v>
      </c>
      <c r="I2307" s="3">
        <f>VLOOKUP(표2[[#This Row],[BIS_NO]],표4[[정류소 번호]:[ISC 정류소 ID]],2,FALSE)</f>
        <v>169001137</v>
      </c>
      <c r="J2307" s="1" t="s">
        <v>104</v>
      </c>
    </row>
    <row r="2308" spans="1:10">
      <c r="A2308">
        <v>169000012</v>
      </c>
      <c r="B2308" t="s">
        <v>26</v>
      </c>
      <c r="C2308" t="s">
        <v>17571</v>
      </c>
      <c r="D2308" s="3">
        <v>49</v>
      </c>
      <c r="E2308" s="3" t="str">
        <f>SUBSTITUTE(표2[[#This Row],[인천버스정보]],RIGHT(표2[[#This Row],[인천버스정보]],7),"")</f>
        <v>방개마을</v>
      </c>
      <c r="F2308">
        <f>INT(LEFT(RIGHT(표2[[#This Row],[인천버스정보]],6),5))</f>
        <v>90142</v>
      </c>
      <c r="G2308" s="3" t="str">
        <f>TEXT(VLOOKUP(표2[[#This Row],[BIS_NO]],표4[[정류소 번호]:[ISC 정류소 ID]],8,FALSE),0)</f>
        <v>2806979</v>
      </c>
      <c r="H2308" s="3">
        <f>VLOOKUP(INT(표2[[#This Row],[BIS_NO]]),표3[],2,FALSE)</f>
        <v>2790</v>
      </c>
      <c r="I2308" s="3">
        <f>VLOOKUP(표2[[#This Row],[BIS_NO]],표4[[정류소 번호]:[ISC 정류소 ID]],2,FALSE)</f>
        <v>169001142</v>
      </c>
      <c r="J2308" s="1" t="s">
        <v>105</v>
      </c>
    </row>
    <row r="2309" spans="1:10">
      <c r="A2309">
        <v>169000012</v>
      </c>
      <c r="B2309" t="s">
        <v>26</v>
      </c>
      <c r="C2309" t="s">
        <v>17571</v>
      </c>
      <c r="D2309" s="3">
        <v>50</v>
      </c>
      <c r="E2309" s="3" t="str">
        <f>SUBSTITUTE(표2[[#This Row],[인천버스정보]],RIGHT(표2[[#This Row],[인천버스정보]],7),"")</f>
        <v>원수리마을</v>
      </c>
      <c r="F2309">
        <f>INT(LEFT(RIGHT(표2[[#This Row],[인천버스정보]],6),5))</f>
        <v>90251</v>
      </c>
      <c r="G2309" s="3" t="str">
        <f>TEXT(VLOOKUP(표2[[#This Row],[BIS_NO]],표4[[정류소 번호]:[ISC 정류소 ID]],8,FALSE),0)</f>
        <v>2807407</v>
      </c>
      <c r="H2309" s="3">
        <f>VLOOKUP(INT(표2[[#This Row],[BIS_NO]]),표3[],2,FALSE)</f>
        <v>2416</v>
      </c>
      <c r="I2309" s="3">
        <f>VLOOKUP(표2[[#This Row],[BIS_NO]],표4[[정류소 번호]:[ISC 정류소 ID]],2,FALSE)</f>
        <v>169001251</v>
      </c>
      <c r="J2309" s="1" t="s">
        <v>106</v>
      </c>
    </row>
    <row r="2310" spans="1:10">
      <c r="A2310">
        <v>169000012</v>
      </c>
      <c r="B2310" t="s">
        <v>26</v>
      </c>
      <c r="C2310" t="s">
        <v>17571</v>
      </c>
      <c r="D2310" s="3">
        <v>51</v>
      </c>
      <c r="E2310" s="3" t="str">
        <f>SUBSTITUTE(표2[[#This Row],[인천버스정보]],RIGHT(표2[[#This Row],[인천버스정보]],7),"")</f>
        <v>동녘개</v>
      </c>
      <c r="F2310">
        <f>INT(LEFT(RIGHT(표2[[#This Row],[인천버스정보]],6),5))</f>
        <v>90147</v>
      </c>
      <c r="G2310" s="3" t="str">
        <f>TEXT(VLOOKUP(표2[[#This Row],[BIS_NO]],표4[[정류소 번호]:[ISC 정류소 ID]],8,FALSE),0)</f>
        <v>2806980</v>
      </c>
      <c r="H2310" s="3">
        <f>VLOOKUP(INT(표2[[#This Row],[BIS_NO]]),표3[],2,FALSE)</f>
        <v>2795</v>
      </c>
      <c r="I2310" s="3">
        <f>VLOOKUP(표2[[#This Row],[BIS_NO]],표4[[정류소 번호]:[ISC 정류소 ID]],2,FALSE)</f>
        <v>169001147</v>
      </c>
      <c r="J2310" s="1" t="s">
        <v>107</v>
      </c>
    </row>
    <row r="2311" spans="1:10">
      <c r="A2311">
        <v>169000012</v>
      </c>
      <c r="B2311" t="s">
        <v>26</v>
      </c>
      <c r="C2311" t="s">
        <v>17571</v>
      </c>
      <c r="D2311" s="3">
        <v>52</v>
      </c>
      <c r="E2311" s="3" t="str">
        <f>SUBSTITUTE(표2[[#This Row],[인천버스정보]],RIGHT(표2[[#This Row],[인천버스정보]],7),"")</f>
        <v>석모1리마을회관</v>
      </c>
      <c r="F2311">
        <f>INT(LEFT(RIGHT(표2[[#This Row],[인천버스정보]],6),5))</f>
        <v>90146</v>
      </c>
      <c r="G2311" s="3" t="str">
        <f>TEXT(VLOOKUP(표2[[#This Row],[BIS_NO]],표4[[정류소 번호]:[ISC 정류소 ID]],8,FALSE),0)</f>
        <v>2806981</v>
      </c>
      <c r="H2311" s="3">
        <f>VLOOKUP(INT(표2[[#This Row],[BIS_NO]]),표3[],2,FALSE)</f>
        <v>2794</v>
      </c>
      <c r="I2311" s="3">
        <f>VLOOKUP(표2[[#This Row],[BIS_NO]],표4[[정류소 번호]:[ISC 정류소 ID]],2,FALSE)</f>
        <v>169001146</v>
      </c>
      <c r="J2311" s="1" t="s">
        <v>108</v>
      </c>
    </row>
    <row r="2312" spans="1:10">
      <c r="A2312">
        <v>169000012</v>
      </c>
      <c r="B2312" t="s">
        <v>26</v>
      </c>
      <c r="C2312" t="s">
        <v>17571</v>
      </c>
      <c r="D2312" s="3">
        <v>53</v>
      </c>
      <c r="E2312" s="3" t="str">
        <f>SUBSTITUTE(표2[[#This Row],[인천버스정보]],RIGHT(표2[[#This Row],[인천버스정보]],7),"")</f>
        <v>석모도수목원입구(삼산초등학교)</v>
      </c>
      <c r="F2312">
        <f>INT(LEFT(RIGHT(표2[[#This Row],[인천버스정보]],6),5))</f>
        <v>90143</v>
      </c>
      <c r="G2312" s="3" t="str">
        <f>TEXT(VLOOKUP(표2[[#This Row],[BIS_NO]],표4[[정류소 번호]:[ISC 정류소 ID]],8,FALSE),0)</f>
        <v>2806982</v>
      </c>
      <c r="H2312" s="3">
        <f>VLOOKUP(INT(표2[[#This Row],[BIS_NO]]),표3[],2,FALSE)</f>
        <v>2791</v>
      </c>
      <c r="I2312" s="3">
        <f>VLOOKUP(표2[[#This Row],[BIS_NO]],표4[[정류소 번호]:[ISC 정류소 ID]],2,FALSE)</f>
        <v>169001143</v>
      </c>
      <c r="J2312" s="1" t="s">
        <v>109</v>
      </c>
    </row>
    <row r="2313" spans="1:10">
      <c r="A2313">
        <v>169000012</v>
      </c>
      <c r="B2313" t="s">
        <v>26</v>
      </c>
      <c r="C2313" t="s">
        <v>17571</v>
      </c>
      <c r="D2313" s="3">
        <v>54</v>
      </c>
      <c r="E2313" s="3" t="str">
        <f>SUBSTITUTE(표2[[#This Row],[인천버스정보]],RIGHT(표2[[#This Row],[인천버스정보]],7),"")</f>
        <v>삼산면사무소</v>
      </c>
      <c r="F2313">
        <f>INT(LEFT(RIGHT(표2[[#This Row],[인천버스정보]],6),5))</f>
        <v>90149</v>
      </c>
      <c r="G2313" s="3" t="str">
        <f>TEXT(VLOOKUP(표2[[#This Row],[BIS_NO]],표4[[정류소 번호]:[ISC 정류소 ID]],8,FALSE),0)</f>
        <v>2806983</v>
      </c>
      <c r="H2313" s="3">
        <f>VLOOKUP(INT(표2[[#This Row],[BIS_NO]]),표3[],2,FALSE)</f>
        <v>2797</v>
      </c>
      <c r="I2313" s="3">
        <f>VLOOKUP(표2[[#This Row],[BIS_NO]],표4[[정류소 번호]:[ISC 정류소 ID]],2,FALSE)</f>
        <v>169001149</v>
      </c>
      <c r="J2313" s="1" t="s">
        <v>110</v>
      </c>
    </row>
    <row r="2314" spans="1:10">
      <c r="A2314">
        <v>169000012</v>
      </c>
      <c r="B2314" t="s">
        <v>26</v>
      </c>
      <c r="C2314" t="s">
        <v>17571</v>
      </c>
      <c r="D2314" s="3">
        <v>55</v>
      </c>
      <c r="E2314" s="3" t="str">
        <f>SUBSTITUTE(표2[[#This Row],[인천버스정보]],RIGHT(표2[[#This Row],[인천버스정보]],7),"")</f>
        <v>석모도자연휴양림입구</v>
      </c>
      <c r="F2314">
        <f>INT(LEFT(RIGHT(표2[[#This Row],[인천버스정보]],6),5))</f>
        <v>90151</v>
      </c>
      <c r="G2314" s="3" t="str">
        <f>TEXT(VLOOKUP(표2[[#This Row],[BIS_NO]],표4[[정류소 번호]:[ISC 정류소 ID]],8,FALSE),0)</f>
        <v>2806984</v>
      </c>
      <c r="H2314" s="3">
        <f>VLOOKUP(INT(표2[[#This Row],[BIS_NO]]),표3[],2,FALSE)</f>
        <v>2799</v>
      </c>
      <c r="I2314" s="3">
        <f>VLOOKUP(표2[[#This Row],[BIS_NO]],표4[[정류소 번호]:[ISC 정류소 ID]],2,FALSE)</f>
        <v>169001151</v>
      </c>
      <c r="J2314" s="1" t="s">
        <v>111</v>
      </c>
    </row>
    <row r="2315" spans="1:10">
      <c r="A2315">
        <v>169000012</v>
      </c>
      <c r="B2315" t="s">
        <v>26</v>
      </c>
      <c r="C2315" t="s">
        <v>17571</v>
      </c>
      <c r="D2315" s="3">
        <v>56</v>
      </c>
      <c r="E2315" s="3" t="str">
        <f>SUBSTITUTE(표2[[#This Row],[인천버스정보]],RIGHT(표2[[#This Row],[인천버스정보]],7),"")</f>
        <v>목개마을</v>
      </c>
      <c r="F2315">
        <f>INT(LEFT(RIGHT(표2[[#This Row],[인천버스정보]],6),5))</f>
        <v>90153</v>
      </c>
      <c r="G2315" s="3" t="str">
        <f>TEXT(VLOOKUP(표2[[#This Row],[BIS_NO]],표4[[정류소 번호]:[ISC 정류소 ID]],8,FALSE),0)</f>
        <v>2806985</v>
      </c>
      <c r="H2315" s="3">
        <f>VLOOKUP(INT(표2[[#This Row],[BIS_NO]]),표3[],2,FALSE)</f>
        <v>2832</v>
      </c>
      <c r="I2315" s="3">
        <f>VLOOKUP(표2[[#This Row],[BIS_NO]],표4[[정류소 번호]:[ISC 정류소 ID]],2,FALSE)</f>
        <v>169001153</v>
      </c>
      <c r="J2315" s="1" t="s">
        <v>112</v>
      </c>
    </row>
    <row r="2316" spans="1:10">
      <c r="A2316">
        <v>169000012</v>
      </c>
      <c r="B2316" t="s">
        <v>26</v>
      </c>
      <c r="C2316" t="s">
        <v>17571</v>
      </c>
      <c r="D2316" s="3">
        <v>57</v>
      </c>
      <c r="E2316" s="3" t="str">
        <f>SUBSTITUTE(표2[[#This Row],[인천버스정보]],RIGHT(표2[[#This Row],[인천버스정보]],7),"")</f>
        <v>장구란</v>
      </c>
      <c r="F2316">
        <f>INT(LEFT(RIGHT(표2[[#This Row],[인천버스정보]],6),5))</f>
        <v>90349</v>
      </c>
      <c r="G2316" s="3" t="str">
        <f>TEXT(VLOOKUP(표2[[#This Row],[BIS_NO]],표4[[정류소 번호]:[ISC 정류소 ID]],8,FALSE),0)</f>
        <v>2807003</v>
      </c>
      <c r="H2316" s="3">
        <f>VLOOKUP(INT(표2[[#This Row],[BIS_NO]]),표3[],2,FALSE)</f>
        <v>5943</v>
      </c>
      <c r="I2316" s="3">
        <f>VLOOKUP(표2[[#This Row],[BIS_NO]],표4[[정류소 번호]:[ISC 정류소 ID]],2,FALSE)</f>
        <v>169001349</v>
      </c>
      <c r="J2316" s="1" t="s">
        <v>113</v>
      </c>
    </row>
    <row r="2317" spans="1:10">
      <c r="A2317">
        <v>169000012</v>
      </c>
      <c r="B2317" t="s">
        <v>26</v>
      </c>
      <c r="C2317" t="s">
        <v>17571</v>
      </c>
      <c r="D2317" s="3">
        <v>58</v>
      </c>
      <c r="E2317" s="3" t="str">
        <f>SUBSTITUTE(표2[[#This Row],[인천버스정보]],RIGHT(표2[[#This Row],[인천버스정보]],7),"")</f>
        <v>항포</v>
      </c>
      <c r="F2317">
        <f>INT(LEFT(RIGHT(표2[[#This Row],[인천버스정보]],6),5))</f>
        <v>90247</v>
      </c>
      <c r="G2317" s="3" t="str">
        <f>TEXT(VLOOKUP(표2[[#This Row],[BIS_NO]],표4[[정류소 번호]:[ISC 정류소 ID]],8,FALSE),0)</f>
        <v>2807294</v>
      </c>
      <c r="H2317" s="3">
        <f>VLOOKUP(INT(표2[[#This Row],[BIS_NO]]),표3[],2,FALSE)</f>
        <v>2734</v>
      </c>
      <c r="I2317" s="3">
        <f>VLOOKUP(표2[[#This Row],[BIS_NO]],표4[[정류소 번호]:[ISC 정류소 ID]],2,FALSE)</f>
        <v>169001247</v>
      </c>
      <c r="J2317" s="1" t="s">
        <v>16749</v>
      </c>
    </row>
    <row r="2318" spans="1:10">
      <c r="A2318">
        <v>169000012</v>
      </c>
      <c r="B2318" t="s">
        <v>26</v>
      </c>
      <c r="C2318" t="s">
        <v>17571</v>
      </c>
      <c r="D2318" s="3">
        <v>59</v>
      </c>
      <c r="E2318" s="3" t="str">
        <f>SUBSTITUTE(표2[[#This Row],[인천버스정보]],RIGHT(표2[[#This Row],[인천버스정보]],7),"")</f>
        <v>삼산저수지앞</v>
      </c>
      <c r="F2318">
        <f>INT(LEFT(RIGHT(표2[[#This Row],[인천버스정보]],6),5))</f>
        <v>90245</v>
      </c>
      <c r="G2318" s="3" t="str">
        <f>TEXT(VLOOKUP(표2[[#This Row],[BIS_NO]],표4[[정류소 번호]:[ISC 정류소 ID]],8,FALSE),0)</f>
        <v>2807295</v>
      </c>
      <c r="H2318" s="3">
        <f>VLOOKUP(INT(표2[[#This Row],[BIS_NO]]),표3[],2,FALSE)</f>
        <v>2737</v>
      </c>
      <c r="I2318" s="3">
        <f>VLOOKUP(표2[[#This Row],[BIS_NO]],표4[[정류소 번호]:[ISC 정류소 ID]],2,FALSE)</f>
        <v>169001245</v>
      </c>
      <c r="J2318" s="1" t="s">
        <v>16750</v>
      </c>
    </row>
    <row r="2319" spans="1:10">
      <c r="A2319">
        <v>169000012</v>
      </c>
      <c r="B2319" t="s">
        <v>26</v>
      </c>
      <c r="C2319" t="s">
        <v>17571</v>
      </c>
      <c r="D2319" s="3">
        <v>60</v>
      </c>
      <c r="E2319" s="3" t="str">
        <f>SUBSTITUTE(표2[[#This Row],[인천버스정보]],RIGHT(표2[[#This Row],[인천버스정보]],7),"")</f>
        <v>하리마을회관</v>
      </c>
      <c r="F2319">
        <f>INT(LEFT(RIGHT(표2[[#This Row],[인천버스정보]],6),5))</f>
        <v>90243</v>
      </c>
      <c r="G2319" s="3" t="str">
        <f>TEXT(VLOOKUP(표2[[#This Row],[BIS_NO]],표4[[정류소 번호]:[ISC 정류소 ID]],8,FALSE),0)</f>
        <v>2807002</v>
      </c>
      <c r="H2319" s="3">
        <f>VLOOKUP(INT(표2[[#This Row],[BIS_NO]]),표3[],2,FALSE)</f>
        <v>2735</v>
      </c>
      <c r="I2319" s="3">
        <f>VLOOKUP(표2[[#This Row],[BIS_NO]],표4[[정류소 번호]:[ISC 정류소 ID]],2,FALSE)</f>
        <v>169001243</v>
      </c>
      <c r="J2319" s="1" t="s">
        <v>16752</v>
      </c>
    </row>
    <row r="2320" spans="1:10">
      <c r="A2320">
        <v>169000012</v>
      </c>
      <c r="B2320" t="s">
        <v>26</v>
      </c>
      <c r="C2320" t="s">
        <v>17571</v>
      </c>
      <c r="D2320" s="3">
        <v>61</v>
      </c>
      <c r="E2320" s="3" t="str">
        <f>SUBSTITUTE(표2[[#This Row],[인천버스정보]],RIGHT(표2[[#This Row],[인천버스정보]],7),"")</f>
        <v>하리선착장내</v>
      </c>
      <c r="F2320">
        <f>INT(LEFT(RIGHT(표2[[#This Row],[인천버스정보]],6),5))</f>
        <v>90240</v>
      </c>
      <c r="G2320" s="3" t="str">
        <f>TEXT(VLOOKUP(표2[[#This Row],[BIS_NO]],표4[[정류소 번호]:[ISC 정류소 ID]],8,FALSE),0)</f>
        <v>2806989</v>
      </c>
      <c r="H2320" s="3">
        <f>VLOOKUP(INT(표2[[#This Row],[BIS_NO]]),표3[],2,FALSE)</f>
        <v>2732</v>
      </c>
      <c r="I2320" s="3">
        <f>VLOOKUP(표2[[#This Row],[BIS_NO]],표4[[정류소 번호]:[ISC 정류소 ID]],2,FALSE)</f>
        <v>169001240</v>
      </c>
      <c r="J2320" s="1" t="s">
        <v>16753</v>
      </c>
    </row>
    <row r="2321" spans="1:10">
      <c r="A2321">
        <v>169000012</v>
      </c>
      <c r="B2321" t="s">
        <v>26</v>
      </c>
      <c r="C2321" t="s">
        <v>17571</v>
      </c>
      <c r="D2321" s="3">
        <v>62</v>
      </c>
      <c r="E2321" s="3" t="str">
        <f>SUBSTITUTE(표2[[#This Row],[인천버스정보]],RIGHT(표2[[#This Row],[인천버스정보]],7),"")</f>
        <v>교회앞</v>
      </c>
      <c r="F2321">
        <f>INT(LEFT(RIGHT(표2[[#This Row],[인천버스정보]],6),5))</f>
        <v>90338</v>
      </c>
      <c r="G2321" s="3" t="str">
        <f>TEXT(VLOOKUP(표2[[#This Row],[BIS_NO]],표4[[정류소 번호]:[ISC 정류소 ID]],8,FALSE),0)</f>
        <v>2807000</v>
      </c>
      <c r="H2321" s="3">
        <f>VLOOKUP(INT(표2[[#This Row],[BIS_NO]]),표3[],2,FALSE)</f>
        <v>126</v>
      </c>
      <c r="I2321" s="3">
        <f>VLOOKUP(표2[[#This Row],[BIS_NO]],표4[[정류소 번호]:[ISC 정류소 ID]],2,FALSE)</f>
        <v>169001338</v>
      </c>
      <c r="J2321" s="1" t="s">
        <v>16754</v>
      </c>
    </row>
    <row r="2322" spans="1:10">
      <c r="A2322">
        <v>169000012</v>
      </c>
      <c r="B2322" t="s">
        <v>26</v>
      </c>
      <c r="C2322" t="s">
        <v>17571</v>
      </c>
      <c r="D2322" s="3">
        <v>63</v>
      </c>
      <c r="E2322" s="3" t="str">
        <f>SUBSTITUTE(표2[[#This Row],[인천버스정보]],RIGHT(표2[[#This Row],[인천버스정보]],7),"")</f>
        <v>상2리마을회관</v>
      </c>
      <c r="F2322">
        <f>INT(LEFT(RIGHT(표2[[#This Row],[인천버스정보]],6),5))</f>
        <v>90337</v>
      </c>
      <c r="G2322" s="3" t="str">
        <f>TEXT(VLOOKUP(표2[[#This Row],[BIS_NO]],표4[[정류소 번호]:[ISC 정류소 ID]],8,FALSE),0)</f>
        <v>2806998</v>
      </c>
      <c r="H2322" s="3">
        <f>VLOOKUP(INT(표2[[#This Row],[BIS_NO]]),표3[],2,FALSE)</f>
        <v>125</v>
      </c>
      <c r="I2322" s="3">
        <f>VLOOKUP(표2[[#This Row],[BIS_NO]],표4[[정류소 번호]:[ISC 정류소 ID]],2,FALSE)</f>
        <v>169001337</v>
      </c>
      <c r="J2322" s="1" t="s">
        <v>16755</v>
      </c>
    </row>
    <row r="2323" spans="1:10">
      <c r="A2323">
        <v>169000012</v>
      </c>
      <c r="B2323" t="s">
        <v>26</v>
      </c>
      <c r="C2323" t="s">
        <v>17571</v>
      </c>
      <c r="D2323" s="3">
        <v>64</v>
      </c>
      <c r="E2323" s="3" t="str">
        <f>SUBSTITUTE(표2[[#This Row],[인천버스정보]],RIGHT(표2[[#This Row],[인천버스정보]],7),"")</f>
        <v>상1리마을회관(창말)</v>
      </c>
      <c r="F2323">
        <f>INT(LEFT(RIGHT(표2[[#This Row],[인천버스정보]],6),5))</f>
        <v>90339</v>
      </c>
      <c r="G2323" s="3" t="str">
        <f>TEXT(VLOOKUP(표2[[#This Row],[BIS_NO]],표4[[정류소 번호]:[ISC 정류소 ID]],8,FALSE),0)</f>
        <v>2806997</v>
      </c>
      <c r="H2323" s="3">
        <f>VLOOKUP(INT(표2[[#This Row],[BIS_NO]]),표3[],2,FALSE)</f>
        <v>127</v>
      </c>
      <c r="I2323" s="3">
        <f>VLOOKUP(표2[[#This Row],[BIS_NO]],표4[[정류소 번호]:[ISC 정류소 ID]],2,FALSE)</f>
        <v>169001339</v>
      </c>
      <c r="J2323" s="1" t="s">
        <v>16756</v>
      </c>
    </row>
    <row r="2324" spans="1:10">
      <c r="A2324">
        <v>169000012</v>
      </c>
      <c r="B2324" t="s">
        <v>26</v>
      </c>
      <c r="C2324" t="s">
        <v>17571</v>
      </c>
      <c r="D2324" s="3">
        <v>65</v>
      </c>
      <c r="E2324" s="3" t="str">
        <f>SUBSTITUTE(표2[[#This Row],[인천버스정보]],RIGHT(표2[[#This Row],[인천버스정보]],7),"")</f>
        <v>상주</v>
      </c>
      <c r="F2324">
        <f>INT(LEFT(RIGHT(표2[[#This Row],[인천버스정보]],6),5))</f>
        <v>90331</v>
      </c>
      <c r="G2324" s="3" t="str">
        <f>TEXT(VLOOKUP(표2[[#This Row],[BIS_NO]],표4[[정류소 번호]:[ISC 정류소 ID]],8,FALSE),0)</f>
        <v>2806995</v>
      </c>
      <c r="H2324" s="3">
        <f>VLOOKUP(INT(표2[[#This Row],[BIS_NO]]),표3[],2,FALSE)</f>
        <v>122</v>
      </c>
      <c r="I2324" s="3">
        <f>VLOOKUP(표2[[#This Row],[BIS_NO]],표4[[정류소 번호]:[ISC 정류소 ID]],2,FALSE)</f>
        <v>169001331</v>
      </c>
      <c r="J2324" s="1" t="s">
        <v>16757</v>
      </c>
    </row>
    <row r="2325" spans="1:10">
      <c r="A2325">
        <v>169000012</v>
      </c>
      <c r="B2325" t="s">
        <v>26</v>
      </c>
      <c r="C2325" t="s">
        <v>17571</v>
      </c>
      <c r="D2325" s="3">
        <v>66</v>
      </c>
      <c r="E2325" s="3" t="str">
        <f>SUBSTITUTE(표2[[#This Row],[인천버스정보]],RIGHT(표2[[#This Row],[인천버스정보]],7),"")</f>
        <v>상1리마을회관(창말)</v>
      </c>
      <c r="F2325">
        <f>INT(LEFT(RIGHT(표2[[#This Row],[인천버스정보]],6),5))</f>
        <v>90342</v>
      </c>
      <c r="G2325" s="3" t="str">
        <f>TEXT(VLOOKUP(표2[[#This Row],[BIS_NO]],표4[[정류소 번호]:[ISC 정류소 ID]],8,FALSE),0)</f>
        <v>2806993</v>
      </c>
      <c r="H2325" s="3">
        <f>VLOOKUP(INT(표2[[#This Row],[BIS_NO]]),표3[],2,FALSE)</f>
        <v>161</v>
      </c>
      <c r="I2325" s="3">
        <f>VLOOKUP(표2[[#This Row],[BIS_NO]],표4[[정류소 번호]:[ISC 정류소 ID]],2,FALSE)</f>
        <v>169001342</v>
      </c>
      <c r="J2325" s="1" t="s">
        <v>16758</v>
      </c>
    </row>
    <row r="2326" spans="1:10">
      <c r="A2326">
        <v>169000012</v>
      </c>
      <c r="B2326" t="s">
        <v>26</v>
      </c>
      <c r="C2326" t="s">
        <v>17571</v>
      </c>
      <c r="D2326" s="3">
        <v>67</v>
      </c>
      <c r="E2326" s="3" t="str">
        <f>SUBSTITUTE(표2[[#This Row],[인천버스정보]],RIGHT(표2[[#This Row],[인천버스정보]],7),"")</f>
        <v>상2리마을회관</v>
      </c>
      <c r="F2326">
        <f>INT(LEFT(RIGHT(표2[[#This Row],[인천버스정보]],6),5))</f>
        <v>90343</v>
      </c>
      <c r="G2326" s="3" t="str">
        <f>TEXT(VLOOKUP(표2[[#This Row],[BIS_NO]],표4[[정류소 번호]:[ISC 정류소 ID]],8,FALSE),0)</f>
        <v>2806992</v>
      </c>
      <c r="H2326" s="3">
        <f>VLOOKUP(INT(표2[[#This Row],[BIS_NO]]),표3[],2,FALSE)</f>
        <v>162</v>
      </c>
      <c r="I2326" s="3">
        <f>VLOOKUP(표2[[#This Row],[BIS_NO]],표4[[정류소 번호]:[ISC 정류소 ID]],2,FALSE)</f>
        <v>169001343</v>
      </c>
      <c r="J2326" s="1" t="s">
        <v>16759</v>
      </c>
    </row>
    <row r="2327" spans="1:10">
      <c r="A2327">
        <v>169000012</v>
      </c>
      <c r="B2327" t="s">
        <v>26</v>
      </c>
      <c r="C2327" t="s">
        <v>17571</v>
      </c>
      <c r="D2327" s="3">
        <v>68</v>
      </c>
      <c r="E2327" s="3" t="str">
        <f>SUBSTITUTE(표2[[#This Row],[인천버스정보]],RIGHT(표2[[#This Row],[인천버스정보]],7),"")</f>
        <v>교회앞</v>
      </c>
      <c r="F2327">
        <f>INT(LEFT(RIGHT(표2[[#This Row],[인천버스정보]],6),5))</f>
        <v>90348</v>
      </c>
      <c r="G2327" s="3" t="str">
        <f>TEXT(VLOOKUP(표2[[#This Row],[BIS_NO]],표4[[정류소 번호]:[ISC 정류소 ID]],8,FALSE),0)</f>
        <v>2806999</v>
      </c>
      <c r="H2327" s="3">
        <f>VLOOKUP(INT(표2[[#This Row],[BIS_NO]]),표3[],2,FALSE)</f>
        <v>169</v>
      </c>
      <c r="I2327" s="3">
        <f>VLOOKUP(표2[[#This Row],[BIS_NO]],표4[[정류소 번호]:[ISC 정류소 ID]],2,FALSE)</f>
        <v>169001348</v>
      </c>
      <c r="J2327" s="1" t="s">
        <v>16760</v>
      </c>
    </row>
    <row r="2328" spans="1:10">
      <c r="A2328">
        <v>169000012</v>
      </c>
      <c r="B2328" t="s">
        <v>26</v>
      </c>
      <c r="C2328" t="s">
        <v>17571</v>
      </c>
      <c r="D2328" s="3">
        <v>69</v>
      </c>
      <c r="E2328" s="3" t="str">
        <f>SUBSTITUTE(표2[[#This Row],[인천버스정보]],RIGHT(표2[[#This Row],[인천버스정보]],7),"")</f>
        <v>하리마을회관</v>
      </c>
      <c r="F2328">
        <f>INT(LEFT(RIGHT(표2[[#This Row],[인천버스정보]],6),5))</f>
        <v>90244</v>
      </c>
      <c r="G2328" s="3" t="str">
        <f>TEXT(VLOOKUP(표2[[#This Row],[BIS_NO]],표4[[정류소 번호]:[ISC 정류소 ID]],8,FALSE),0)</f>
        <v>2807296</v>
      </c>
      <c r="H2328" s="3">
        <f>VLOOKUP(INT(표2[[#This Row],[BIS_NO]]),표3[],2,FALSE)</f>
        <v>2736</v>
      </c>
      <c r="I2328" s="3">
        <f>VLOOKUP(표2[[#This Row],[BIS_NO]],표4[[정류소 번호]:[ISC 정류소 ID]],2,FALSE)</f>
        <v>169001244</v>
      </c>
      <c r="J2328" s="1" t="s">
        <v>16761</v>
      </c>
    </row>
    <row r="2329" spans="1:10">
      <c r="A2329">
        <v>169000012</v>
      </c>
      <c r="B2329" t="s">
        <v>26</v>
      </c>
      <c r="C2329" t="s">
        <v>17571</v>
      </c>
      <c r="D2329" s="3">
        <v>70</v>
      </c>
      <c r="E2329" s="3" t="str">
        <f>SUBSTITUTE(표2[[#This Row],[인천버스정보]],RIGHT(표2[[#This Row],[인천버스정보]],7),"")</f>
        <v>신동마을</v>
      </c>
      <c r="F2329">
        <f>INT(LEFT(RIGHT(표2[[#This Row],[인천버스정보]],6),5))</f>
        <v>90254</v>
      </c>
      <c r="G2329" s="3" t="str">
        <f>TEXT(VLOOKUP(표2[[#This Row],[BIS_NO]],표4[[정류소 번호]:[ISC 정류소 ID]],8,FALSE),0)</f>
        <v>2807412</v>
      </c>
      <c r="H2329" s="3">
        <f>VLOOKUP(INT(표2[[#This Row],[BIS_NO]]),표3[],2,FALSE)</f>
        <v>2419</v>
      </c>
      <c r="I2329" s="3">
        <f>VLOOKUP(표2[[#This Row],[BIS_NO]],표4[[정류소 번호]:[ISC 정류소 ID]],2,FALSE)</f>
        <v>169001254</v>
      </c>
      <c r="J2329" s="1" t="s">
        <v>16762</v>
      </c>
    </row>
    <row r="2330" spans="1:10">
      <c r="A2330">
        <v>169000012</v>
      </c>
      <c r="B2330" t="s">
        <v>26</v>
      </c>
      <c r="C2330" t="s">
        <v>17571</v>
      </c>
      <c r="D2330" s="3">
        <v>71</v>
      </c>
      <c r="E2330" s="3" t="str">
        <f>SUBSTITUTE(표2[[#This Row],[인천버스정보]],RIGHT(표2[[#This Row],[인천버스정보]],7),"")</f>
        <v>삼산저수지앞</v>
      </c>
      <c r="F2330">
        <f>INT(LEFT(RIGHT(표2[[#This Row],[인천버스정보]],6),5))</f>
        <v>90246</v>
      </c>
      <c r="G2330" s="3" t="str">
        <f>TEXT(VLOOKUP(표2[[#This Row],[BIS_NO]],표4[[정류소 번호]:[ISC 정류소 ID]],8,FALSE),0)</f>
        <v>2807297</v>
      </c>
      <c r="H2330" s="3">
        <f>VLOOKUP(INT(표2[[#This Row],[BIS_NO]]),표3[],2,FALSE)</f>
        <v>2733</v>
      </c>
      <c r="I2330" s="3">
        <f>VLOOKUP(표2[[#This Row],[BIS_NO]],표4[[정류소 번호]:[ISC 정류소 ID]],2,FALSE)</f>
        <v>169001246</v>
      </c>
      <c r="J2330" s="1" t="s">
        <v>16763</v>
      </c>
    </row>
    <row r="2331" spans="1:10">
      <c r="A2331">
        <v>169000012</v>
      </c>
      <c r="B2331" t="s">
        <v>26</v>
      </c>
      <c r="C2331" t="s">
        <v>17571</v>
      </c>
      <c r="D2331" s="3">
        <v>72</v>
      </c>
      <c r="E2331" s="3" t="str">
        <f>SUBSTITUTE(표2[[#This Row],[인천버스정보]],RIGHT(표2[[#This Row],[인천버스정보]],7),"")</f>
        <v>항포</v>
      </c>
      <c r="F2331">
        <f>INT(LEFT(RIGHT(표2[[#This Row],[인천버스정보]],6),5))</f>
        <v>90248</v>
      </c>
      <c r="G2331" s="3" t="str">
        <f>TEXT(VLOOKUP(표2[[#This Row],[BIS_NO]],표4[[정류소 번호]:[ISC 정류소 ID]],8,FALSE),0)</f>
        <v>2807298</v>
      </c>
      <c r="H2331" s="3">
        <f>VLOOKUP(INT(표2[[#This Row],[BIS_NO]]),표3[],2,FALSE)</f>
        <v>2803</v>
      </c>
      <c r="I2331" s="3">
        <f>VLOOKUP(표2[[#This Row],[BIS_NO]],표4[[정류소 번호]:[ISC 정류소 ID]],2,FALSE)</f>
        <v>169001248</v>
      </c>
      <c r="J2331" s="1" t="s">
        <v>16764</v>
      </c>
    </row>
    <row r="2332" spans="1:10">
      <c r="A2332">
        <v>169000012</v>
      </c>
      <c r="B2332" t="s">
        <v>26</v>
      </c>
      <c r="C2332" t="s">
        <v>17571</v>
      </c>
      <c r="D2332" s="3">
        <v>73</v>
      </c>
      <c r="E2332" s="3" t="str">
        <f>SUBSTITUTE(표2[[#This Row],[인천버스정보]],RIGHT(표2[[#This Row],[인천버스정보]],7),"")</f>
        <v>장암마을</v>
      </c>
      <c r="F2332">
        <f>INT(LEFT(RIGHT(표2[[#This Row],[인천버스정보]],6),5))</f>
        <v>90156</v>
      </c>
      <c r="G2332" s="3" t="str">
        <f>TEXT(VLOOKUP(표2[[#This Row],[BIS_NO]],표4[[정류소 번호]:[ISC 정류소 ID]],8,FALSE),0)</f>
        <v>2807125</v>
      </c>
      <c r="H2332" s="3">
        <f>VLOOKUP(INT(표2[[#This Row],[BIS_NO]]),표3[],2,FALSE)</f>
        <v>2835</v>
      </c>
      <c r="I2332" s="3">
        <f>VLOOKUP(표2[[#This Row],[BIS_NO]],표4[[정류소 번호]:[ISC 정류소 ID]],2,FALSE)</f>
        <v>169001156</v>
      </c>
      <c r="J2332" s="1" t="s">
        <v>114</v>
      </c>
    </row>
    <row r="2333" spans="1:10">
      <c r="A2333">
        <v>169000012</v>
      </c>
      <c r="B2333" t="s">
        <v>26</v>
      </c>
      <c r="C2333" t="s">
        <v>17571</v>
      </c>
      <c r="D2333" s="3">
        <v>74</v>
      </c>
      <c r="E2333" s="3" t="str">
        <f>SUBSTITUTE(표2[[#This Row],[인천버스정보]],RIGHT(표2[[#This Row],[인천버스정보]],7),"")</f>
        <v>한가라지고개</v>
      </c>
      <c r="F2333">
        <f>INT(LEFT(RIGHT(표2[[#This Row],[인천버스정보]],6),5))</f>
        <v>90157</v>
      </c>
      <c r="G2333" s="3" t="str">
        <f>TEXT(VLOOKUP(표2[[#This Row],[BIS_NO]],표4[[정류소 번호]:[ISC 정류소 ID]],8,FALSE),0)</f>
        <v>2807126</v>
      </c>
      <c r="H2333" s="3">
        <f>VLOOKUP(INT(표2[[#This Row],[BIS_NO]]),표3[],2,FALSE)</f>
        <v>3621</v>
      </c>
      <c r="I2333" s="3">
        <f>VLOOKUP(표2[[#This Row],[BIS_NO]],표4[[정류소 번호]:[ISC 정류소 ID]],2,FALSE)</f>
        <v>169001157</v>
      </c>
      <c r="J2333" s="1" t="s">
        <v>115</v>
      </c>
    </row>
    <row r="2334" spans="1:10">
      <c r="A2334">
        <v>169000012</v>
      </c>
      <c r="B2334" t="s">
        <v>26</v>
      </c>
      <c r="C2334" t="s">
        <v>17571</v>
      </c>
      <c r="D2334" s="3">
        <v>75</v>
      </c>
      <c r="E2334" s="3" t="str">
        <f>SUBSTITUTE(표2[[#This Row],[인천버스정보]],RIGHT(표2[[#This Row],[인천버스정보]],7),"")</f>
        <v>한가라지입구</v>
      </c>
      <c r="F2334">
        <f>INT(LEFT(RIGHT(표2[[#This Row],[인천버스정보]],6),5))</f>
        <v>90160</v>
      </c>
      <c r="G2334" s="3" t="str">
        <f>TEXT(VLOOKUP(표2[[#This Row],[BIS_NO]],표4[[정류소 번호]:[ISC 정류소 ID]],8,FALSE),0)</f>
        <v>2807128</v>
      </c>
      <c r="H2334" s="3">
        <f>VLOOKUP(INT(표2[[#This Row],[BIS_NO]]),표3[],2,FALSE)</f>
        <v>3624</v>
      </c>
      <c r="I2334" s="3">
        <f>VLOOKUP(표2[[#This Row],[BIS_NO]],표4[[정류소 번호]:[ISC 정류소 ID]],2,FALSE)</f>
        <v>169001160</v>
      </c>
      <c r="J2334" s="1" t="s">
        <v>116</v>
      </c>
    </row>
    <row r="2335" spans="1:10">
      <c r="A2335">
        <v>169000012</v>
      </c>
      <c r="B2335" t="s">
        <v>26</v>
      </c>
      <c r="C2335" t="s">
        <v>17571</v>
      </c>
      <c r="D2335" s="3">
        <v>76</v>
      </c>
      <c r="E2335" s="3" t="str">
        <f>SUBSTITUTE(표2[[#This Row],[인천버스정보]],RIGHT(표2[[#This Row],[인천버스정보]],7),"")</f>
        <v>해암약수</v>
      </c>
      <c r="F2335">
        <f>INT(LEFT(RIGHT(표2[[#This Row],[인천버스정보]],6),5))</f>
        <v>90162</v>
      </c>
      <c r="G2335" s="3" t="str">
        <f>TEXT(VLOOKUP(표2[[#This Row],[BIS_NO]],표4[[정류소 번호]:[ISC 정류소 ID]],8,FALSE),0)</f>
        <v>2807130</v>
      </c>
      <c r="H2335" s="3">
        <f>VLOOKUP(INT(표2[[#This Row],[BIS_NO]]),표3[],2,FALSE)</f>
        <v>3626</v>
      </c>
      <c r="I2335" s="3">
        <f>VLOOKUP(표2[[#This Row],[BIS_NO]],표4[[정류소 번호]:[ISC 정류소 ID]],2,FALSE)</f>
        <v>169001162</v>
      </c>
      <c r="J2335" s="1" t="s">
        <v>117</v>
      </c>
    </row>
    <row r="2336" spans="1:10">
      <c r="A2336">
        <v>169000012</v>
      </c>
      <c r="B2336" t="s">
        <v>26</v>
      </c>
      <c r="C2336" t="s">
        <v>17571</v>
      </c>
      <c r="D2336" s="3">
        <v>77</v>
      </c>
      <c r="E2336" s="3" t="str">
        <f>SUBSTITUTE(표2[[#This Row],[인천버스정보]],RIGHT(표2[[#This Row],[인천버스정보]],7),"")</f>
        <v>석모도미네랄온천</v>
      </c>
      <c r="F2336">
        <f>INT(LEFT(RIGHT(표2[[#This Row],[인천버스정보]],6),5))</f>
        <v>90164</v>
      </c>
      <c r="G2336" s="3" t="str">
        <f>TEXT(VLOOKUP(표2[[#This Row],[BIS_NO]],표4[[정류소 번호]:[ISC 정류소 ID]],8,FALSE),0)</f>
        <v>2807132</v>
      </c>
      <c r="H2336" s="3">
        <f>VLOOKUP(INT(표2[[#This Row],[BIS_NO]]),표3[],2,FALSE)</f>
        <v>3628</v>
      </c>
      <c r="I2336" s="3">
        <f>VLOOKUP(표2[[#This Row],[BIS_NO]],표4[[정류소 번호]:[ISC 정류소 ID]],2,FALSE)</f>
        <v>169001164</v>
      </c>
      <c r="J2336" s="1" t="s">
        <v>118</v>
      </c>
    </row>
    <row r="2337" spans="1:10">
      <c r="A2337">
        <v>169000012</v>
      </c>
      <c r="B2337" t="s">
        <v>26</v>
      </c>
      <c r="C2337" t="s">
        <v>17571</v>
      </c>
      <c r="D2337" s="3">
        <v>78</v>
      </c>
      <c r="E2337" s="3" t="str">
        <f>SUBSTITUTE(표2[[#This Row],[인천버스정보]],RIGHT(표2[[#This Row],[인천버스정보]],7),"")</f>
        <v>보문사</v>
      </c>
      <c r="F2337">
        <f>INT(LEFT(RIGHT(표2[[#This Row],[인천버스정보]],6),5))</f>
        <v>90206</v>
      </c>
      <c r="G2337" s="3" t="str">
        <f>TEXT(VLOOKUP(표2[[#This Row],[BIS_NO]],표4[[정류소 번호]:[ISC 정류소 ID]],8,FALSE),0)</f>
        <v>2806962</v>
      </c>
      <c r="H2337" s="3">
        <f>VLOOKUP(INT(표2[[#This Row],[BIS_NO]]),표3[],2,FALSE)</f>
        <v>3302</v>
      </c>
      <c r="I2337" s="3">
        <f>VLOOKUP(표2[[#This Row],[BIS_NO]],표4[[정류소 번호]:[ISC 정류소 ID]],2,FALSE)</f>
        <v>169001206</v>
      </c>
      <c r="J2337" s="1" t="s">
        <v>119</v>
      </c>
    </row>
    <row r="2338" spans="1:10">
      <c r="A2338">
        <v>169000012</v>
      </c>
      <c r="B2338" t="s">
        <v>26</v>
      </c>
      <c r="C2338" t="s">
        <v>17571</v>
      </c>
      <c r="D2338" s="3">
        <v>79</v>
      </c>
      <c r="E2338" s="3" t="str">
        <f>SUBSTITUTE(표2[[#This Row],[인천버스정보]],RIGHT(표2[[#This Row],[인천버스정보]],7),"")</f>
        <v>보무기</v>
      </c>
      <c r="F2338">
        <f>INT(LEFT(RIGHT(표2[[#This Row],[인천버스정보]],6),5))</f>
        <v>90166</v>
      </c>
      <c r="G2338" s="3" t="str">
        <f>TEXT(VLOOKUP(표2[[#This Row],[BIS_NO]],표4[[정류소 번호]:[ISC 정류소 ID]],8,FALSE),0)</f>
        <v>2806940</v>
      </c>
      <c r="H2338" s="3">
        <f>VLOOKUP(INT(표2[[#This Row],[BIS_NO]]),표3[],2,FALSE)</f>
        <v>3638</v>
      </c>
      <c r="I2338" s="3">
        <f>VLOOKUP(표2[[#This Row],[BIS_NO]],표4[[정류소 번호]:[ISC 정류소 ID]],2,FALSE)</f>
        <v>169001166</v>
      </c>
      <c r="J2338" s="1" t="s">
        <v>120</v>
      </c>
    </row>
    <row r="2339" spans="1:10">
      <c r="A2339">
        <v>169000012</v>
      </c>
      <c r="B2339" t="s">
        <v>26</v>
      </c>
      <c r="C2339" t="s">
        <v>17571</v>
      </c>
      <c r="D2339" s="3">
        <v>80</v>
      </c>
      <c r="E2339" s="3" t="str">
        <f>SUBSTITUTE(표2[[#This Row],[인천버스정보]],RIGHT(표2[[#This Row],[인천버스정보]],7),"")</f>
        <v>내건너</v>
      </c>
      <c r="F2339">
        <f>INT(LEFT(RIGHT(표2[[#This Row],[인천버스정보]],6),5))</f>
        <v>90168</v>
      </c>
      <c r="G2339" s="3" t="str">
        <f>TEXT(VLOOKUP(표2[[#This Row],[BIS_NO]],표4[[정류소 번호]:[ISC 정류소 ID]],8,FALSE),0)</f>
        <v>2806941</v>
      </c>
      <c r="H2339" s="3">
        <f>VLOOKUP(INT(표2[[#This Row],[BIS_NO]]),표3[],2,FALSE)</f>
        <v>3640</v>
      </c>
      <c r="I2339" s="3">
        <f>VLOOKUP(표2[[#This Row],[BIS_NO]],표4[[정류소 번호]:[ISC 정류소 ID]],2,FALSE)</f>
        <v>169001168</v>
      </c>
      <c r="J2339" s="1" t="s">
        <v>121</v>
      </c>
    </row>
    <row r="2340" spans="1:10">
      <c r="A2340">
        <v>169000012</v>
      </c>
      <c r="B2340" t="s">
        <v>26</v>
      </c>
      <c r="C2340" t="s">
        <v>17571</v>
      </c>
      <c r="D2340" s="3">
        <v>81</v>
      </c>
      <c r="E2340" s="3" t="str">
        <f>SUBSTITUTE(표2[[#This Row],[인천버스정보]],RIGHT(표2[[#This Row],[인천버스정보]],7),"")</f>
        <v>웃말</v>
      </c>
      <c r="F2340">
        <f>INT(LEFT(RIGHT(표2[[#This Row],[인천버스정보]],6),5))</f>
        <v>90170</v>
      </c>
      <c r="G2340" s="3" t="str">
        <f>TEXT(VLOOKUP(표2[[#This Row],[BIS_NO]],표4[[정류소 번호]:[ISC 정류소 ID]],8,FALSE),0)</f>
        <v>2806942</v>
      </c>
      <c r="H2340" s="3">
        <f>VLOOKUP(INT(표2[[#This Row],[BIS_NO]]),표3[],2,FALSE)</f>
        <v>3642</v>
      </c>
      <c r="I2340" s="3">
        <f>VLOOKUP(표2[[#This Row],[BIS_NO]],표4[[정류소 번호]:[ISC 정류소 ID]],2,FALSE)</f>
        <v>169001170</v>
      </c>
      <c r="J2340" s="1" t="s">
        <v>122</v>
      </c>
    </row>
    <row r="2341" spans="1:10">
      <c r="A2341">
        <v>169000012</v>
      </c>
      <c r="B2341" t="s">
        <v>26</v>
      </c>
      <c r="C2341" t="s">
        <v>17571</v>
      </c>
      <c r="D2341" s="3">
        <v>82</v>
      </c>
      <c r="E2341" s="3" t="str">
        <f>SUBSTITUTE(표2[[#This Row],[인천버스정보]],RIGHT(표2[[#This Row],[인천버스정보]],7),"")</f>
        <v>은당골</v>
      </c>
      <c r="F2341">
        <f>INT(LEFT(RIGHT(표2[[#This Row],[인천버스정보]],6),5))</f>
        <v>90213</v>
      </c>
      <c r="G2341" s="3" t="str">
        <f>TEXT(VLOOKUP(표2[[#This Row],[BIS_NO]],표4[[정류소 번호]:[ISC 정류소 ID]],8,FALSE),0)</f>
        <v>2806943</v>
      </c>
      <c r="H2341" s="3">
        <f>VLOOKUP(INT(표2[[#This Row],[BIS_NO]]),표3[],2,FALSE)</f>
        <v>3323</v>
      </c>
      <c r="I2341" s="3">
        <f>VLOOKUP(표2[[#This Row],[BIS_NO]],표4[[정류소 번호]:[ISC 정류소 ID]],2,FALSE)</f>
        <v>169001213</v>
      </c>
      <c r="J2341" s="1" t="s">
        <v>123</v>
      </c>
    </row>
    <row r="2342" spans="1:10">
      <c r="A2342">
        <v>169000012</v>
      </c>
      <c r="B2342" t="s">
        <v>26</v>
      </c>
      <c r="C2342" t="s">
        <v>17571</v>
      </c>
      <c r="D2342" s="3">
        <v>83</v>
      </c>
      <c r="E2342" s="3" t="str">
        <f>SUBSTITUTE(표2[[#This Row],[인천버스정보]],RIGHT(표2[[#This Row],[인천버스정보]],7),"")</f>
        <v>삼산군립어린이집</v>
      </c>
      <c r="F2342">
        <f>INT(LEFT(RIGHT(표2[[#This Row],[인천버스정보]],6),5))</f>
        <v>90172</v>
      </c>
      <c r="G2342" s="3" t="str">
        <f>TEXT(VLOOKUP(표2[[#This Row],[BIS_NO]],표4[[정류소 번호]:[ISC 정류소 ID]],8,FALSE),0)</f>
        <v>2806944</v>
      </c>
      <c r="H2342" s="3">
        <f>VLOOKUP(INT(표2[[#This Row],[BIS_NO]]),표3[],2,FALSE)</f>
        <v>3644</v>
      </c>
      <c r="I2342" s="3">
        <f>VLOOKUP(표2[[#This Row],[BIS_NO]],표4[[정류소 번호]:[ISC 정류소 ID]],2,FALSE)</f>
        <v>169001172</v>
      </c>
      <c r="J2342" s="1" t="s">
        <v>124</v>
      </c>
    </row>
    <row r="2343" spans="1:10">
      <c r="A2343">
        <v>169000012</v>
      </c>
      <c r="B2343" t="s">
        <v>26</v>
      </c>
      <c r="C2343" t="s">
        <v>17571</v>
      </c>
      <c r="D2343" s="3">
        <v>84</v>
      </c>
      <c r="E2343" s="3" t="str">
        <f>SUBSTITUTE(표2[[#This Row],[인천버스정보]],RIGHT(표2[[#This Row],[인천버스정보]],7),"")</f>
        <v>매음1리마을회관</v>
      </c>
      <c r="F2343">
        <f>INT(LEFT(RIGHT(표2[[#This Row],[인천버스정보]],6),5))</f>
        <v>90174</v>
      </c>
      <c r="G2343" s="3" t="str">
        <f>TEXT(VLOOKUP(표2[[#This Row],[BIS_NO]],표4[[정류소 번호]:[ISC 정류소 ID]],8,FALSE),0)</f>
        <v>2807134</v>
      </c>
      <c r="H2343" s="3">
        <f>VLOOKUP(INT(표2[[#This Row],[BIS_NO]]),표3[],2,FALSE)</f>
        <v>3646</v>
      </c>
      <c r="I2343" s="3">
        <f>VLOOKUP(표2[[#This Row],[BIS_NO]],표4[[정류소 번호]:[ISC 정류소 ID]],2,FALSE)</f>
        <v>169001174</v>
      </c>
      <c r="J2343" s="1" t="s">
        <v>125</v>
      </c>
    </row>
    <row r="2344" spans="1:10">
      <c r="A2344">
        <v>169000012</v>
      </c>
      <c r="B2344" t="s">
        <v>26</v>
      </c>
      <c r="C2344" t="s">
        <v>17571</v>
      </c>
      <c r="D2344" s="3">
        <v>85</v>
      </c>
      <c r="E2344" s="3" t="str">
        <f>SUBSTITUTE(표2[[#This Row],[인천버스정보]],RIGHT(표2[[#This Row],[인천버스정보]],7),"")</f>
        <v>어류정입구</v>
      </c>
      <c r="F2344">
        <f>INT(LEFT(RIGHT(표2[[#This Row],[인천버스정보]],6),5))</f>
        <v>90312</v>
      </c>
      <c r="G2344" s="3" t="str">
        <f>TEXT(VLOOKUP(표2[[#This Row],[BIS_NO]],표4[[정류소 번호]:[ISC 정류소 ID]],8,FALSE),0)</f>
        <v>2806945</v>
      </c>
      <c r="H2344" s="3">
        <f>VLOOKUP(INT(표2[[#This Row],[BIS_NO]]),표3[],2,FALSE)</f>
        <v>108</v>
      </c>
      <c r="I2344" s="3">
        <f>VLOOKUP(표2[[#This Row],[BIS_NO]],표4[[정류소 번호]:[ISC 정류소 ID]],2,FALSE)</f>
        <v>169001312</v>
      </c>
      <c r="J2344" s="1" t="s">
        <v>16765</v>
      </c>
    </row>
    <row r="2345" spans="1:10">
      <c r="A2345">
        <v>169000012</v>
      </c>
      <c r="B2345" t="s">
        <v>26</v>
      </c>
      <c r="C2345" t="s">
        <v>17571</v>
      </c>
      <c r="D2345" s="3">
        <v>86</v>
      </c>
      <c r="E2345" s="3" t="str">
        <f>SUBSTITUTE(표2[[#This Row],[인천버스정보]],RIGHT(표2[[#This Row],[인천버스정보]],7),"")</f>
        <v>매음3리마을회관(민머루)</v>
      </c>
      <c r="F2345">
        <f>INT(LEFT(RIGHT(표2[[#This Row],[인천버스정보]],6),5))</f>
        <v>90321</v>
      </c>
      <c r="G2345" s="3" t="str">
        <f>TEXT(VLOOKUP(표2[[#This Row],[BIS_NO]],표4[[정류소 번호]:[ISC 정류소 ID]],8,FALSE),0)</f>
        <v>2806957</v>
      </c>
      <c r="H2345" s="3">
        <f>VLOOKUP(INT(표2[[#This Row],[BIS_NO]]),표3[],2,FALSE)</f>
        <v>116</v>
      </c>
      <c r="I2345" s="3">
        <f>VLOOKUP(표2[[#This Row],[BIS_NO]],표4[[정류소 번호]:[ISC 정류소 ID]],2,FALSE)</f>
        <v>169001321</v>
      </c>
      <c r="J2345" s="1" t="s">
        <v>16766</v>
      </c>
    </row>
    <row r="2346" spans="1:10">
      <c r="A2346">
        <v>169000012</v>
      </c>
      <c r="B2346" t="s">
        <v>26</v>
      </c>
      <c r="C2346" t="s">
        <v>17571</v>
      </c>
      <c r="D2346" s="3">
        <v>87</v>
      </c>
      <c r="E2346" s="3" t="str">
        <f>SUBSTITUTE(표2[[#This Row],[인천버스정보]],RIGHT(표2[[#This Row],[인천버스정보]],7),"")</f>
        <v>민머루해수욕장</v>
      </c>
      <c r="F2346">
        <f>INT(LEFT(RIGHT(표2[[#This Row],[인천버스정보]],6),5))</f>
        <v>90336</v>
      </c>
      <c r="G2346" s="3" t="str">
        <f>TEXT(VLOOKUP(표2[[#This Row],[BIS_NO]],표4[[정류소 번호]:[ISC 정류소 ID]],8,FALSE),0)</f>
        <v>2807608</v>
      </c>
      <c r="H2346" s="3">
        <f>VLOOKUP(INT(표2[[#This Row],[BIS_NO]]),표3[],2,FALSE)</f>
        <v>124</v>
      </c>
      <c r="I2346" s="3">
        <f>VLOOKUP(표2[[#This Row],[BIS_NO]],표4[[정류소 번호]:[ISC 정류소 ID]],2,FALSE)</f>
        <v>169001336</v>
      </c>
      <c r="J2346" s="1" t="s">
        <v>16767</v>
      </c>
    </row>
    <row r="2347" spans="1:10">
      <c r="A2347">
        <v>169000012</v>
      </c>
      <c r="B2347" t="s">
        <v>26</v>
      </c>
      <c r="C2347" t="s">
        <v>17571</v>
      </c>
      <c r="D2347" s="3">
        <v>88</v>
      </c>
      <c r="E2347" s="3" t="str">
        <f>SUBSTITUTE(표2[[#This Row],[인천버스정보]],RIGHT(표2[[#This Row],[인천버스정보]],7),"")</f>
        <v>매음3리마을회관(민머루)</v>
      </c>
      <c r="F2347">
        <f>INT(LEFT(RIGHT(표2[[#This Row],[인천버스정보]],6),5))</f>
        <v>90322</v>
      </c>
      <c r="G2347" s="3" t="str">
        <f>TEXT(VLOOKUP(표2[[#This Row],[BIS_NO]],표4[[정류소 번호]:[ISC 정류소 ID]],8,FALSE),0)</f>
        <v>2807164</v>
      </c>
      <c r="H2347" s="3">
        <f>VLOOKUP(INT(표2[[#This Row],[BIS_NO]]),표3[],2,FALSE)</f>
        <v>117</v>
      </c>
      <c r="I2347" s="3">
        <f>VLOOKUP(표2[[#This Row],[BIS_NO]],표4[[정류소 번호]:[ISC 정류소 ID]],2,FALSE)</f>
        <v>169001322</v>
      </c>
      <c r="J2347" s="1" t="s">
        <v>16768</v>
      </c>
    </row>
    <row r="2348" spans="1:10">
      <c r="A2348">
        <v>169000012</v>
      </c>
      <c r="B2348" t="s">
        <v>26</v>
      </c>
      <c r="C2348" t="s">
        <v>17571</v>
      </c>
      <c r="D2348" s="3">
        <v>89</v>
      </c>
      <c r="E2348" s="3" t="str">
        <f>SUBSTITUTE(표2[[#This Row],[인천버스정보]],RIGHT(표2[[#This Row],[인천버스정보]],7),"")</f>
        <v>리안월드입구</v>
      </c>
      <c r="F2348">
        <f>INT(LEFT(RIGHT(표2[[#This Row],[인천버스정보]],6),5))</f>
        <v>90178</v>
      </c>
      <c r="G2348" s="3" t="str">
        <f>TEXT(VLOOKUP(표2[[#This Row],[BIS_NO]],표4[[정류소 번호]:[ISC 정류소 ID]],8,FALSE),0)</f>
        <v>2806946</v>
      </c>
      <c r="H2348" s="3">
        <f>VLOOKUP(INT(표2[[#This Row],[BIS_NO]]),표3[],2,FALSE)</f>
        <v>3650</v>
      </c>
      <c r="I2348" s="3">
        <f>VLOOKUP(표2[[#This Row],[BIS_NO]],표4[[정류소 번호]:[ISC 정류소 ID]],2,FALSE)</f>
        <v>169001178</v>
      </c>
      <c r="J2348" s="1" t="s">
        <v>127</v>
      </c>
    </row>
    <row r="2349" spans="1:10">
      <c r="A2349">
        <v>169000012</v>
      </c>
      <c r="B2349" t="s">
        <v>26</v>
      </c>
      <c r="C2349" t="s">
        <v>17571</v>
      </c>
      <c r="D2349" s="3">
        <v>90</v>
      </c>
      <c r="E2349" s="3" t="str">
        <f>SUBSTITUTE(표2[[#This Row],[인천버스정보]],RIGHT(표2[[#This Row],[인천버스정보]],7),"")</f>
        <v>해명초등학교앞</v>
      </c>
      <c r="F2349">
        <f>INT(LEFT(RIGHT(표2[[#This Row],[인천버스정보]],6),5))</f>
        <v>90180</v>
      </c>
      <c r="G2349" s="3" t="str">
        <f>TEXT(VLOOKUP(표2[[#This Row],[BIS_NO]],표4[[정류소 번호]:[ISC 정류소 ID]],8,FALSE),0)</f>
        <v>2807137</v>
      </c>
      <c r="H2349" s="3">
        <f>VLOOKUP(INT(표2[[#This Row],[BIS_NO]]),표3[],2,FALSE)</f>
        <v>3263</v>
      </c>
      <c r="I2349" s="3">
        <f>VLOOKUP(표2[[#This Row],[BIS_NO]],표4[[정류소 번호]:[ISC 정류소 ID]],2,FALSE)</f>
        <v>169001180</v>
      </c>
      <c r="J2349" s="1" t="s">
        <v>128</v>
      </c>
    </row>
    <row r="2350" spans="1:10">
      <c r="A2350">
        <v>169000012</v>
      </c>
      <c r="B2350" t="s">
        <v>26</v>
      </c>
      <c r="C2350" t="s">
        <v>17571</v>
      </c>
      <c r="D2350" s="3">
        <v>91</v>
      </c>
      <c r="E2350" s="3" t="str">
        <f>SUBSTITUTE(표2[[#This Row],[인천버스정보]],RIGHT(표2[[#This Row],[인천버스정보]],7),"")</f>
        <v>인천경로당앞</v>
      </c>
      <c r="F2350">
        <f>INT(LEFT(RIGHT(표2[[#This Row],[인천버스정보]],6),5))</f>
        <v>90227</v>
      </c>
      <c r="G2350" s="3" t="str">
        <f>TEXT(VLOOKUP(표2[[#This Row],[BIS_NO]],표4[[정류소 번호]:[ISC 정류소 ID]],8,FALSE),0)</f>
        <v>2806947</v>
      </c>
      <c r="H2350" s="3">
        <f>VLOOKUP(INT(표2[[#This Row],[BIS_NO]]),표3[],2,FALSE)</f>
        <v>3190</v>
      </c>
      <c r="I2350" s="3">
        <f>VLOOKUP(표2[[#This Row],[BIS_NO]],표4[[정류소 번호]:[ISC 정류소 ID]],2,FALSE)</f>
        <v>169001227</v>
      </c>
      <c r="J2350" s="1" t="s">
        <v>129</v>
      </c>
    </row>
    <row r="2351" spans="1:10">
      <c r="A2351">
        <v>169000012</v>
      </c>
      <c r="B2351" t="s">
        <v>26</v>
      </c>
      <c r="C2351" t="s">
        <v>17571</v>
      </c>
      <c r="D2351" s="3">
        <v>92</v>
      </c>
      <c r="E2351" s="3" t="str">
        <f>SUBSTITUTE(표2[[#This Row],[인천버스정보]],RIGHT(표2[[#This Row],[인천버스정보]],7),"")</f>
        <v>인내마을</v>
      </c>
      <c r="F2351">
        <f>INT(LEFT(RIGHT(표2[[#This Row],[인천버스정보]],6),5))</f>
        <v>90182</v>
      </c>
      <c r="G2351" s="3" t="str">
        <f>TEXT(VLOOKUP(표2[[#This Row],[BIS_NO]],표4[[정류소 번호]:[ISC 정류소 ID]],8,FALSE),0)</f>
        <v>2806948</v>
      </c>
      <c r="H2351" s="3">
        <f>VLOOKUP(INT(표2[[#This Row],[BIS_NO]]),표3[],2,FALSE)</f>
        <v>3265</v>
      </c>
      <c r="I2351" s="3">
        <f>VLOOKUP(표2[[#This Row],[BIS_NO]],표4[[정류소 번호]:[ISC 정류소 ID]],2,FALSE)</f>
        <v>169001182</v>
      </c>
      <c r="J2351" s="1" t="s">
        <v>130</v>
      </c>
    </row>
    <row r="2352" spans="1:10">
      <c r="A2352">
        <v>169000012</v>
      </c>
      <c r="B2352" t="s">
        <v>26</v>
      </c>
      <c r="C2352" t="s">
        <v>17571</v>
      </c>
      <c r="D2352" s="3">
        <v>93</v>
      </c>
      <c r="E2352" s="3" t="str">
        <f>SUBSTITUTE(표2[[#This Row],[인천버스정보]],RIGHT(표2[[#This Row],[인천버스정보]],7),"")</f>
        <v>나무깨</v>
      </c>
      <c r="F2352">
        <f>INT(LEFT(RIGHT(표2[[#This Row],[인천버스정보]],6),5))</f>
        <v>90183</v>
      </c>
      <c r="G2352" s="3" t="str">
        <f>TEXT(VLOOKUP(표2[[#This Row],[BIS_NO]],표4[[정류소 번호]:[ISC 정류소 ID]],8,FALSE),0)</f>
        <v>2806949</v>
      </c>
      <c r="H2352" s="3">
        <f>VLOOKUP(INT(표2[[#This Row],[BIS_NO]]),표3[],2,FALSE)</f>
        <v>3266</v>
      </c>
      <c r="I2352" s="3">
        <f>VLOOKUP(표2[[#This Row],[BIS_NO]],표4[[정류소 번호]:[ISC 정류소 ID]],2,FALSE)</f>
        <v>169001183</v>
      </c>
      <c r="J2352" s="1" t="s">
        <v>131</v>
      </c>
    </row>
    <row r="2353" spans="1:10">
      <c r="A2353">
        <v>169000012</v>
      </c>
      <c r="B2353" t="s">
        <v>26</v>
      </c>
      <c r="C2353" t="s">
        <v>17571</v>
      </c>
      <c r="D2353" s="3">
        <v>94</v>
      </c>
      <c r="E2353" s="3" t="str">
        <f>SUBSTITUTE(표2[[#This Row],[인천버스정보]],RIGHT(표2[[#This Row],[인천버스정보]],7),"")</f>
        <v>납섬입구</v>
      </c>
      <c r="F2353">
        <f>INT(LEFT(RIGHT(표2[[#This Row],[인천버스정보]],6),5))</f>
        <v>90185</v>
      </c>
      <c r="G2353" s="3" t="str">
        <f>TEXT(VLOOKUP(표2[[#This Row],[BIS_NO]],표4[[정류소 번호]:[ISC 정류소 ID]],8,FALSE),0)</f>
        <v>2807147</v>
      </c>
      <c r="H2353" s="3">
        <f>VLOOKUP(INT(표2[[#This Row],[BIS_NO]]),표3[],2,FALSE)</f>
        <v>3268</v>
      </c>
      <c r="I2353" s="3">
        <f>VLOOKUP(표2[[#This Row],[BIS_NO]],표4[[정류소 번호]:[ISC 정류소 ID]],2,FALSE)</f>
        <v>169001185</v>
      </c>
      <c r="J2353" s="1" t="s">
        <v>132</v>
      </c>
    </row>
    <row r="2354" spans="1:10">
      <c r="A2354">
        <v>169000012</v>
      </c>
      <c r="B2354" t="s">
        <v>26</v>
      </c>
      <c r="C2354" t="s">
        <v>17571</v>
      </c>
      <c r="D2354" s="3">
        <v>95</v>
      </c>
      <c r="E2354" s="3" t="str">
        <f>SUBSTITUTE(표2[[#This Row],[인천버스정보]],RIGHT(표2[[#This Row],[인천버스정보]],7),"")</f>
        <v>전득이고개입구</v>
      </c>
      <c r="F2354">
        <f>INT(LEFT(RIGHT(표2[[#This Row],[인천버스정보]],6),5))</f>
        <v>90187</v>
      </c>
      <c r="G2354" s="3" t="str">
        <f>TEXT(VLOOKUP(표2[[#This Row],[BIS_NO]],표4[[정류소 번호]:[ISC 정류소 ID]],8,FALSE),0)</f>
        <v>2807148</v>
      </c>
      <c r="H2354" s="3">
        <f>VLOOKUP(INT(표2[[#This Row],[BIS_NO]]),표3[],2,FALSE)</f>
        <v>3270</v>
      </c>
      <c r="I2354" s="3">
        <f>VLOOKUP(표2[[#This Row],[BIS_NO]],표4[[정류소 번호]:[ISC 정류소 ID]],2,FALSE)</f>
        <v>169001187</v>
      </c>
      <c r="J2354" s="1" t="s">
        <v>133</v>
      </c>
    </row>
    <row r="2355" spans="1:10">
      <c r="A2355">
        <v>169000012</v>
      </c>
      <c r="B2355" t="s">
        <v>26</v>
      </c>
      <c r="C2355" t="s">
        <v>17571</v>
      </c>
      <c r="D2355" s="3">
        <v>96</v>
      </c>
      <c r="E2355" s="3" t="str">
        <f>SUBSTITUTE(표2[[#This Row],[인천버스정보]],RIGHT(표2[[#This Row],[인천버스정보]],7),"")</f>
        <v>농막골</v>
      </c>
      <c r="F2355">
        <f>INT(LEFT(RIGHT(표2[[#This Row],[인천버스정보]],6),5))</f>
        <v>90189</v>
      </c>
      <c r="G2355" s="3" t="str">
        <f>TEXT(VLOOKUP(표2[[#This Row],[BIS_NO]],표4[[정류소 번호]:[ISC 정류소 ID]],8,FALSE),0)</f>
        <v>2807149</v>
      </c>
      <c r="H2355" s="3">
        <f>VLOOKUP(INT(표2[[#This Row],[BIS_NO]]),표3[],2,FALSE)</f>
        <v>3272</v>
      </c>
      <c r="I2355" s="3">
        <f>VLOOKUP(표2[[#This Row],[BIS_NO]],표4[[정류소 번호]:[ISC 정류소 ID]],2,FALSE)</f>
        <v>169001189</v>
      </c>
      <c r="J2355" s="1" t="s">
        <v>134</v>
      </c>
    </row>
    <row r="2356" spans="1:10">
      <c r="A2356">
        <v>169000012</v>
      </c>
      <c r="B2356" t="s">
        <v>26</v>
      </c>
      <c r="C2356" t="s">
        <v>17571</v>
      </c>
      <c r="D2356" s="3">
        <v>97</v>
      </c>
      <c r="E2356" s="3" t="str">
        <f>SUBSTITUTE(표2[[#This Row],[인천버스정보]],RIGHT(표2[[#This Row],[인천버스정보]],7),"")</f>
        <v>석포리마을회관</v>
      </c>
      <c r="F2356">
        <f>INT(LEFT(RIGHT(표2[[#This Row],[인천버스정보]],6),5))</f>
        <v>90191</v>
      </c>
      <c r="G2356" s="3" t="str">
        <f>TEXT(VLOOKUP(표2[[#This Row],[BIS_NO]],표4[[정류소 번호]:[ISC 정류소 ID]],8,FALSE),0)</f>
        <v>2806951</v>
      </c>
      <c r="H2356" s="3">
        <f>VLOOKUP(INT(표2[[#This Row],[BIS_NO]]),표3[],2,FALSE)</f>
        <v>3274</v>
      </c>
      <c r="I2356" s="3">
        <f>VLOOKUP(표2[[#This Row],[BIS_NO]],표4[[정류소 번호]:[ISC 정류소 ID]],2,FALSE)</f>
        <v>169001191</v>
      </c>
      <c r="J2356" s="1" t="s">
        <v>135</v>
      </c>
    </row>
    <row r="2357" spans="1:10">
      <c r="A2357">
        <v>169000012</v>
      </c>
      <c r="B2357" t="s">
        <v>26</v>
      </c>
      <c r="C2357" t="s">
        <v>17571</v>
      </c>
      <c r="D2357" s="3">
        <v>98</v>
      </c>
      <c r="E2357" s="3" t="str">
        <f>SUBSTITUTE(표2[[#This Row],[인천버스정보]],RIGHT(표2[[#This Row],[인천버스정보]],7),"")</f>
        <v>구능재</v>
      </c>
      <c r="F2357">
        <f>INT(LEFT(RIGHT(표2[[#This Row],[인천버스정보]],6),5))</f>
        <v>90193</v>
      </c>
      <c r="G2357" s="3" t="str">
        <f>TEXT(VLOOKUP(표2[[#This Row],[BIS_NO]],표4[[정류소 번호]:[ISC 정류소 ID]],8,FALSE),0)</f>
        <v>2807138</v>
      </c>
      <c r="H2357" s="3">
        <f>VLOOKUP(INT(표2[[#This Row],[BIS_NO]]),표3[],2,FALSE)</f>
        <v>3291</v>
      </c>
      <c r="I2357" s="3">
        <f>VLOOKUP(표2[[#This Row],[BIS_NO]],표4[[정류소 번호]:[ISC 정류소 ID]],2,FALSE)</f>
        <v>169001193</v>
      </c>
      <c r="J2357" s="1" t="s">
        <v>136</v>
      </c>
    </row>
    <row r="2358" spans="1:10">
      <c r="A2358">
        <v>169000012</v>
      </c>
      <c r="B2358" t="s">
        <v>26</v>
      </c>
      <c r="C2358" t="s">
        <v>17571</v>
      </c>
      <c r="D2358" s="3">
        <v>99</v>
      </c>
      <c r="E2358" s="3" t="str">
        <f>SUBSTITUTE(표2[[#This Row],[인천버스정보]],RIGHT(표2[[#This Row],[인천버스정보]],7),"")</f>
        <v>석포항</v>
      </c>
      <c r="F2358">
        <f>INT(LEFT(RIGHT(표2[[#This Row],[인천버스정보]],6),5))</f>
        <v>90203</v>
      </c>
      <c r="G2358" s="3" t="str">
        <f>TEXT(VLOOKUP(표2[[#This Row],[BIS_NO]],표4[[정류소 번호]:[ISC 정류소 ID]],8,FALSE),0)</f>
        <v>2806973</v>
      </c>
      <c r="H2358" s="3">
        <f>VLOOKUP(INT(표2[[#This Row],[BIS_NO]]),표3[],2,FALSE)</f>
        <v>3301</v>
      </c>
      <c r="I2358" s="3">
        <f>VLOOKUP(표2[[#This Row],[BIS_NO]],표4[[정류소 번호]:[ISC 정류소 ID]],2,FALSE)</f>
        <v>169001203</v>
      </c>
      <c r="J2358" s="1" t="s">
        <v>137</v>
      </c>
    </row>
    <row r="2359" spans="1:10">
      <c r="A2359">
        <v>169000012</v>
      </c>
      <c r="B2359" t="s">
        <v>26</v>
      </c>
      <c r="C2359" t="s">
        <v>17571</v>
      </c>
      <c r="D2359" s="3">
        <v>100</v>
      </c>
      <c r="E2359" s="3" t="str">
        <f>SUBSTITUTE(표2[[#This Row],[인천버스정보]],RIGHT(표2[[#This Row],[인천버스정보]],7),"")</f>
        <v>공개마을</v>
      </c>
      <c r="F2359">
        <f>INT(LEFT(RIGHT(표2[[#This Row],[인천버스정보]],6),5))</f>
        <v>90195</v>
      </c>
      <c r="G2359" s="3" t="str">
        <f>TEXT(VLOOKUP(표2[[#This Row],[BIS_NO]],표4[[정류소 번호]:[ISC 정류소 ID]],8,FALSE),0)</f>
        <v>2807139</v>
      </c>
      <c r="H2359" s="3">
        <f>VLOOKUP(INT(표2[[#This Row],[BIS_NO]]),표3[],2,FALSE)</f>
        <v>3293</v>
      </c>
      <c r="I2359" s="3">
        <f>VLOOKUP(표2[[#This Row],[BIS_NO]],표4[[정류소 번호]:[ISC 정류소 ID]],2,FALSE)</f>
        <v>169001195</v>
      </c>
      <c r="J2359" s="1" t="s">
        <v>138</v>
      </c>
    </row>
    <row r="2360" spans="1:10">
      <c r="A2360">
        <v>169000012</v>
      </c>
      <c r="B2360" t="s">
        <v>26</v>
      </c>
      <c r="C2360" t="s">
        <v>17571</v>
      </c>
      <c r="D2360" s="3">
        <v>101</v>
      </c>
      <c r="E2360" s="3" t="str">
        <f>SUBSTITUTE(표2[[#This Row],[인천버스정보]],RIGHT(표2[[#This Row],[인천버스정보]],7),"")</f>
        <v>석모대교전망대</v>
      </c>
      <c r="F2360">
        <f>INT(LEFT(RIGHT(표2[[#This Row],[인천버스정보]],6),5))</f>
        <v>90249</v>
      </c>
      <c r="G2360" s="3" t="str">
        <f>TEXT(VLOOKUP(표2[[#This Row],[BIS_NO]],표4[[정류소 번호]:[ISC 정류소 ID]],8,FALSE),0)</f>
        <v>2807409</v>
      </c>
      <c r="H2360" s="3">
        <f>VLOOKUP(INT(표2[[#This Row],[BIS_NO]]),표3[],2,FALSE)</f>
        <v>2414</v>
      </c>
      <c r="I2360" s="3">
        <f>VLOOKUP(표2[[#This Row],[BIS_NO]],표4[[정류소 번호]:[ISC 정류소 ID]],2,FALSE)</f>
        <v>169001249</v>
      </c>
      <c r="J2360" s="1" t="s">
        <v>139</v>
      </c>
    </row>
    <row r="2361" spans="1:10">
      <c r="A2361">
        <v>169000012</v>
      </c>
      <c r="B2361" t="s">
        <v>26</v>
      </c>
      <c r="C2361" t="s">
        <v>17571</v>
      </c>
      <c r="D2361" s="3">
        <v>102</v>
      </c>
      <c r="E2361" s="3" t="str">
        <f>SUBSTITUTE(표2[[#This Row],[인천버스정보]],RIGHT(표2[[#This Row],[인천버스정보]],7),"")</f>
        <v>석모대교(석포리방향)</v>
      </c>
      <c r="F2361">
        <f>INT(LEFT(RIGHT(표2[[#This Row],[인천버스정보]],6),5))</f>
        <v>90139</v>
      </c>
      <c r="G2361" s="3" t="str">
        <f>TEXT(VLOOKUP(표2[[#This Row],[BIS_NO]],표4[[정류소 번호]:[ISC 정류소 ID]],8,FALSE),0)</f>
        <v>2807123</v>
      </c>
      <c r="H2361" s="3">
        <f>VLOOKUP(INT(표2[[#This Row],[BIS_NO]]),표3[],2,FALSE)</f>
        <v>2787</v>
      </c>
      <c r="I2361" s="3">
        <f>VLOOKUP(표2[[#This Row],[BIS_NO]],표4[[정류소 번호]:[ISC 정류소 ID]],2,FALSE)</f>
        <v>169001139</v>
      </c>
      <c r="J2361" s="1" t="s">
        <v>140</v>
      </c>
    </row>
    <row r="2362" spans="1:10">
      <c r="A2362">
        <v>169000012</v>
      </c>
      <c r="B2362" t="s">
        <v>26</v>
      </c>
      <c r="C2362" t="s">
        <v>17571</v>
      </c>
      <c r="D2362" s="3">
        <v>103</v>
      </c>
      <c r="E2362" s="3" t="str">
        <f>SUBSTITUTE(표2[[#This Row],[인천버스정보]],RIGHT(표2[[#This Row],[인천버스정보]],7),"")</f>
        <v>석모대교(황청리방향)</v>
      </c>
      <c r="F2362">
        <f>INT(LEFT(RIGHT(표2[[#This Row],[인천버스정보]],6),5))</f>
        <v>90197</v>
      </c>
      <c r="G2362" s="3" t="str">
        <f>TEXT(VLOOKUP(표2[[#This Row],[BIS_NO]],표4[[정류소 번호]:[ISC 정류소 ID]],8,FALSE),0)</f>
        <v>2807141</v>
      </c>
      <c r="H2362" s="3">
        <f>VLOOKUP(INT(표2[[#This Row],[BIS_NO]]),표3[],2,FALSE)</f>
        <v>3295</v>
      </c>
      <c r="I2362" s="3">
        <f>VLOOKUP(표2[[#This Row],[BIS_NO]],표4[[정류소 번호]:[ISC 정류소 ID]],2,FALSE)</f>
        <v>169001197</v>
      </c>
      <c r="J2362" s="1" t="s">
        <v>16202</v>
      </c>
    </row>
    <row r="2363" spans="1:10">
      <c r="A2363">
        <v>169000012</v>
      </c>
      <c r="B2363" t="s">
        <v>26</v>
      </c>
      <c r="C2363" t="s">
        <v>17571</v>
      </c>
      <c r="D2363" s="3">
        <v>104</v>
      </c>
      <c r="E2363" s="3" t="str">
        <f>SUBSTITUTE(표2[[#This Row],[인천버스정보]],RIGHT(표2[[#This Row],[인천버스정보]],7),"")</f>
        <v>황청리종점</v>
      </c>
      <c r="F2363">
        <f>INT(LEFT(RIGHT(표2[[#This Row],[인천버스정보]],6),5))</f>
        <v>90207</v>
      </c>
      <c r="G2363" s="3" t="str">
        <f>TEXT(VLOOKUP(표2[[#This Row],[BIS_NO]],표4[[정류소 번호]:[ISC 정류소 ID]],8,FALSE),0)</f>
        <v>2807155</v>
      </c>
      <c r="H2363" s="3">
        <f>VLOOKUP(INT(표2[[#This Row],[BIS_NO]]),표3[],2,FALSE)</f>
        <v>3303</v>
      </c>
      <c r="I2363" s="3">
        <f>VLOOKUP(표2[[#This Row],[BIS_NO]],표4[[정류소 번호]:[ISC 정류소 ID]],2,FALSE)</f>
        <v>169001207</v>
      </c>
      <c r="J2363" s="1" t="s">
        <v>16203</v>
      </c>
    </row>
    <row r="2364" spans="1:10">
      <c r="A2364">
        <v>169000012</v>
      </c>
      <c r="B2364" t="s">
        <v>26</v>
      </c>
      <c r="C2364" t="s">
        <v>17571</v>
      </c>
      <c r="D2364" s="3">
        <v>105</v>
      </c>
      <c r="E2364" s="3" t="str">
        <f>SUBSTITUTE(표2[[#This Row],[인천버스정보]],RIGHT(표2[[#This Row],[인천버스정보]],7),"")</f>
        <v>국촌</v>
      </c>
      <c r="F2364">
        <f>INT(LEFT(RIGHT(표2[[#This Row],[인천버스정보]],6),5))</f>
        <v>43251</v>
      </c>
      <c r="G2364" s="3" t="str">
        <f>TEXT(VLOOKUP(표2[[#This Row],[BIS_NO]],표4[[정류소 번호]:[ISC 정류소 ID]],8,FALSE),0)</f>
        <v>2804229</v>
      </c>
      <c r="H2364" s="3">
        <f>VLOOKUP(INT(표2[[#This Row],[BIS_NO]]),표3[],2,FALSE)</f>
        <v>3329</v>
      </c>
      <c r="I2364" s="3">
        <f>VLOOKUP(표2[[#This Row],[BIS_NO]],표4[[정류소 번호]:[ISC 정류소 ID]],2,FALSE)</f>
        <v>169000251</v>
      </c>
      <c r="J2364" s="1" t="s">
        <v>16204</v>
      </c>
    </row>
    <row r="2365" spans="1:10">
      <c r="A2365">
        <v>169000012</v>
      </c>
      <c r="B2365" t="s">
        <v>26</v>
      </c>
      <c r="C2365" t="s">
        <v>17571</v>
      </c>
      <c r="D2365" s="3">
        <v>106</v>
      </c>
      <c r="E2365" s="3" t="str">
        <f>SUBSTITUTE(표2[[#This Row],[인천버스정보]],RIGHT(표2[[#This Row],[인천버스정보]],7),"")</f>
        <v>양진말입구</v>
      </c>
      <c r="F2365">
        <f>INT(LEFT(RIGHT(표2[[#This Row],[인천버스정보]],6),5))</f>
        <v>90056</v>
      </c>
      <c r="G2365" s="3" t="str">
        <f>TEXT(VLOOKUP(표2[[#This Row],[BIS_NO]],표4[[정류소 번호]:[ISC 정류소 ID]],8,FALSE),0)</f>
        <v>2807153</v>
      </c>
      <c r="H2365" s="3">
        <f>VLOOKUP(INT(표2[[#This Row],[BIS_NO]]),표3[],2,FALSE)</f>
        <v>2820</v>
      </c>
      <c r="I2365" s="3">
        <f>VLOOKUP(표2[[#This Row],[BIS_NO]],표4[[정류소 번호]:[ISC 정류소 ID]],2,FALSE)</f>
        <v>169001056</v>
      </c>
      <c r="J2365" s="1" t="s">
        <v>16205</v>
      </c>
    </row>
    <row r="2366" spans="1:10">
      <c r="A2366">
        <v>169000012</v>
      </c>
      <c r="B2366" t="s">
        <v>26</v>
      </c>
      <c r="C2366" t="s">
        <v>17571</v>
      </c>
      <c r="D2366" s="3">
        <v>107</v>
      </c>
      <c r="E2366" s="3" t="str">
        <f>SUBSTITUTE(표2[[#This Row],[인천버스정보]],RIGHT(표2[[#This Row],[인천버스정보]],7),"")</f>
        <v>중촌</v>
      </c>
      <c r="F2366">
        <f>INT(LEFT(RIGHT(표2[[#This Row],[인천버스정보]],6),5))</f>
        <v>43252</v>
      </c>
      <c r="G2366" s="3" t="str">
        <f>TEXT(VLOOKUP(표2[[#This Row],[BIS_NO]],표4[[정류소 번호]:[ISC 정류소 ID]],8,FALSE),0)</f>
        <v>2804227</v>
      </c>
      <c r="H2366" s="3">
        <f>VLOOKUP(INT(표2[[#This Row],[BIS_NO]]),표3[],2,FALSE)</f>
        <v>3330</v>
      </c>
      <c r="I2366" s="3">
        <f>VLOOKUP(표2[[#This Row],[BIS_NO]],표4[[정류소 번호]:[ISC 정류소 ID]],2,FALSE)</f>
        <v>169000252</v>
      </c>
      <c r="J2366" s="1" t="s">
        <v>16206</v>
      </c>
    </row>
    <row r="2367" spans="1:10">
      <c r="A2367">
        <v>169000012</v>
      </c>
      <c r="B2367" t="s">
        <v>26</v>
      </c>
      <c r="C2367" t="s">
        <v>17571</v>
      </c>
      <c r="D2367" s="3">
        <v>108</v>
      </c>
      <c r="E2367" s="3" t="str">
        <f>SUBSTITUTE(표2[[#This Row],[인천버스정보]],RIGHT(표2[[#This Row],[인천버스정보]],7),"")</f>
        <v>수촌</v>
      </c>
      <c r="F2367">
        <f>INT(LEFT(RIGHT(표2[[#This Row],[인천버스정보]],6),5))</f>
        <v>43111</v>
      </c>
      <c r="G2367" s="3" t="str">
        <f>TEXT(VLOOKUP(표2[[#This Row],[BIS_NO]],표4[[정류소 번호]:[ISC 정류소 ID]],8,FALSE),0)</f>
        <v>2804225</v>
      </c>
      <c r="H2367" s="3">
        <f>VLOOKUP(INT(표2[[#This Row],[BIS_NO]]),표3[],2,FALSE)</f>
        <v>3392</v>
      </c>
      <c r="I2367" s="3">
        <f>VLOOKUP(표2[[#This Row],[BIS_NO]],표4[[정류소 번호]:[ISC 정류소 ID]],2,FALSE)</f>
        <v>169000111</v>
      </c>
      <c r="J2367" s="1" t="s">
        <v>16207</v>
      </c>
    </row>
    <row r="2368" spans="1:10">
      <c r="A2368">
        <v>169000012</v>
      </c>
      <c r="B2368" t="s">
        <v>26</v>
      </c>
      <c r="C2368" t="s">
        <v>17571</v>
      </c>
      <c r="D2368" s="3">
        <v>109</v>
      </c>
      <c r="E2368" s="3" t="str">
        <f>SUBSTITUTE(표2[[#This Row],[인천버스정보]],RIGHT(표2[[#This Row],[인천버스정보]],7),"")</f>
        <v>구하2리마을회관</v>
      </c>
      <c r="F2368">
        <f>INT(LEFT(RIGHT(표2[[#This Row],[인천버스정보]],6),5))</f>
        <v>43254</v>
      </c>
      <c r="G2368" s="3" t="str">
        <f>TEXT(VLOOKUP(표2[[#This Row],[BIS_NO]],표4[[정류소 번호]:[ISC 정류소 ID]],8,FALSE),0)</f>
        <v>2804223</v>
      </c>
      <c r="H2368" s="3">
        <f>VLOOKUP(INT(표2[[#This Row],[BIS_NO]]),표3[],2,FALSE)</f>
        <v>3331</v>
      </c>
      <c r="I2368" s="3">
        <f>VLOOKUP(표2[[#This Row],[BIS_NO]],표4[[정류소 번호]:[ISC 정류소 ID]],2,FALSE)</f>
        <v>169000254</v>
      </c>
      <c r="J2368" s="1" t="s">
        <v>16208</v>
      </c>
    </row>
    <row r="2369" spans="1:10">
      <c r="A2369">
        <v>169000012</v>
      </c>
      <c r="B2369" t="s">
        <v>26</v>
      </c>
      <c r="C2369" t="s">
        <v>17571</v>
      </c>
      <c r="D2369" s="3">
        <v>110</v>
      </c>
      <c r="E2369" s="3" t="str">
        <f>SUBSTITUTE(표2[[#This Row],[인천버스정보]],RIGHT(표2[[#This Row],[인천버스정보]],7),"")</f>
        <v>구하2리마을회관</v>
      </c>
      <c r="F2369">
        <f>INT(LEFT(RIGHT(표2[[#This Row],[인천버스정보]],6),5))</f>
        <v>43256</v>
      </c>
      <c r="G2369" s="3" t="str">
        <f>TEXT(VLOOKUP(표2[[#This Row],[BIS_NO]],표4[[정류소 번호]:[ISC 정류소 ID]],8,FALSE),0)</f>
        <v>2806333</v>
      </c>
      <c r="H2369" s="3">
        <f>VLOOKUP(INT(표2[[#This Row],[BIS_NO]]),표3[],2,FALSE)</f>
        <v>3332</v>
      </c>
      <c r="I2369" s="3">
        <f>VLOOKUP(표2[[#This Row],[BIS_NO]],표4[[정류소 번호]:[ISC 정류소 ID]],2,FALSE)</f>
        <v>169000256</v>
      </c>
      <c r="J2369" s="1" t="s">
        <v>16209</v>
      </c>
    </row>
    <row r="2370" spans="1:10">
      <c r="A2370">
        <v>169000012</v>
      </c>
      <c r="B2370" t="s">
        <v>26</v>
      </c>
      <c r="C2370" t="s">
        <v>17571</v>
      </c>
      <c r="D2370" s="3">
        <v>111</v>
      </c>
      <c r="E2370" s="3" t="str">
        <f>SUBSTITUTE(표2[[#This Row],[인천버스정보]],RIGHT(표2[[#This Row],[인천버스정보]],7),"")</f>
        <v>구하1리입구</v>
      </c>
      <c r="F2370">
        <f>INT(LEFT(RIGHT(표2[[#This Row],[인천버스정보]],6),5))</f>
        <v>43562</v>
      </c>
      <c r="G2370" s="3" t="str">
        <f>TEXT(VLOOKUP(표2[[#This Row],[BIS_NO]],표4[[정류소 번호]:[ISC 정류소 ID]],8,FALSE),0)</f>
        <v>2804220</v>
      </c>
      <c r="H2370" s="3">
        <f>VLOOKUP(INT(표2[[#This Row],[BIS_NO]]),표3[],2,FALSE)</f>
        <v>3460</v>
      </c>
      <c r="I2370" s="3">
        <f>VLOOKUP(표2[[#This Row],[BIS_NO]],표4[[정류소 번호]:[ISC 정류소 ID]],2,FALSE)</f>
        <v>169000562</v>
      </c>
      <c r="J2370" s="1" t="s">
        <v>16210</v>
      </c>
    </row>
    <row r="2371" spans="1:10">
      <c r="A2371">
        <v>169000012</v>
      </c>
      <c r="B2371" t="s">
        <v>26</v>
      </c>
      <c r="C2371" t="s">
        <v>17571</v>
      </c>
      <c r="D2371" s="3">
        <v>112</v>
      </c>
      <c r="E2371" s="3" t="str">
        <f>SUBSTITUTE(표2[[#This Row],[인천버스정보]],RIGHT(표2[[#This Row],[인천버스정보]],7),"")</f>
        <v>봉성(오상2리)</v>
      </c>
      <c r="F2371">
        <f>INT(LEFT(RIGHT(표2[[#This Row],[인천버스정보]],6),5))</f>
        <v>43377</v>
      </c>
      <c r="G2371" s="3" t="str">
        <f>TEXT(VLOOKUP(표2[[#This Row],[BIS_NO]],표4[[정류소 번호]:[ISC 정류소 ID]],8,FALSE),0)</f>
        <v>2804217</v>
      </c>
      <c r="H2371" s="3">
        <f>VLOOKUP(INT(표2[[#This Row],[BIS_NO]]),표3[],2,FALSE)</f>
        <v>3793</v>
      </c>
      <c r="I2371" s="3">
        <f>VLOOKUP(표2[[#This Row],[BIS_NO]],표4[[정류소 번호]:[ISC 정류소 ID]],2,FALSE)</f>
        <v>169000377</v>
      </c>
      <c r="J2371" s="1" t="s">
        <v>16211</v>
      </c>
    </row>
    <row r="2372" spans="1:10">
      <c r="A2372">
        <v>169000012</v>
      </c>
      <c r="B2372" t="s">
        <v>26</v>
      </c>
      <c r="C2372" t="s">
        <v>17571</v>
      </c>
      <c r="D2372" s="3">
        <v>113</v>
      </c>
      <c r="E2372" s="3" t="str">
        <f>SUBSTITUTE(표2[[#This Row],[인천버스정보]],RIGHT(표2[[#This Row],[인천버스정보]],7),"")</f>
        <v>양구(오상1리)</v>
      </c>
      <c r="F2372">
        <f>INT(LEFT(RIGHT(표2[[#This Row],[인천버스정보]],6),5))</f>
        <v>43563</v>
      </c>
      <c r="G2372" s="3" t="str">
        <f>TEXT(VLOOKUP(표2[[#This Row],[BIS_NO]],표4[[정류소 번호]:[ISC 정류소 ID]],8,FALSE),0)</f>
        <v>2804215</v>
      </c>
      <c r="H2372" s="3">
        <f>VLOOKUP(INT(표2[[#This Row],[BIS_NO]]),표3[],2,FALSE)</f>
        <v>3461</v>
      </c>
      <c r="I2372" s="3">
        <f>VLOOKUP(표2[[#This Row],[BIS_NO]],표4[[정류소 번호]:[ISC 정류소 ID]],2,FALSE)</f>
        <v>169000563</v>
      </c>
      <c r="J2372" s="1" t="s">
        <v>16212</v>
      </c>
    </row>
    <row r="2373" spans="1:10">
      <c r="A2373">
        <v>169000012</v>
      </c>
      <c r="B2373" t="s">
        <v>26</v>
      </c>
      <c r="C2373" t="s">
        <v>17571</v>
      </c>
      <c r="D2373" s="3">
        <v>114</v>
      </c>
      <c r="E2373" s="3" t="str">
        <f>SUBSTITUTE(표2[[#This Row],[인천버스정보]],RIGHT(표2[[#This Row],[인천버스정보]],7),"")</f>
        <v>오상입구</v>
      </c>
      <c r="F2373">
        <f>INT(LEFT(RIGHT(표2[[#This Row],[인천버스정보]],6),5))</f>
        <v>43119</v>
      </c>
      <c r="G2373" s="3" t="str">
        <f>TEXT(VLOOKUP(표2[[#This Row],[BIS_NO]],표4[[정류소 번호]:[ISC 정류소 ID]],8,FALSE),0)</f>
        <v>2804342</v>
      </c>
      <c r="H2373" s="3">
        <f>VLOOKUP(INT(표2[[#This Row],[BIS_NO]]),표3[],2,FALSE)</f>
        <v>3400</v>
      </c>
      <c r="I2373" s="3">
        <f>VLOOKUP(표2[[#This Row],[BIS_NO]],표4[[정류소 번호]:[ISC 정류소 ID]],2,FALSE)</f>
        <v>169000119</v>
      </c>
      <c r="J2373" s="1" t="s">
        <v>16213</v>
      </c>
    </row>
    <row r="2374" spans="1:10">
      <c r="A2374">
        <v>169000012</v>
      </c>
      <c r="B2374" t="s">
        <v>26</v>
      </c>
      <c r="C2374" t="s">
        <v>17571</v>
      </c>
      <c r="D2374" s="3">
        <v>115</v>
      </c>
      <c r="E2374" s="3" t="str">
        <f>SUBSTITUTE(표2[[#This Row],[인천버스정보]],RIGHT(표2[[#This Row],[인천버스정보]],7),"")</f>
        <v>고려저수지입구</v>
      </c>
      <c r="F2374">
        <f>INT(LEFT(RIGHT(표2[[#This Row],[인천버스정보]],6),5))</f>
        <v>43249</v>
      </c>
      <c r="G2374" s="3" t="str">
        <f>TEXT(VLOOKUP(표2[[#This Row],[BIS_NO]],표4[[정류소 번호]:[ISC 정류소 ID]],8,FALSE),0)</f>
        <v>2803719</v>
      </c>
      <c r="H2374" s="3">
        <f>VLOOKUP(INT(표2[[#This Row],[BIS_NO]]),표3[],2,FALSE)</f>
        <v>3328</v>
      </c>
      <c r="I2374" s="3">
        <f>VLOOKUP(표2[[#This Row],[BIS_NO]],표4[[정류소 번호]:[ISC 정류소 ID]],2,FALSE)</f>
        <v>169000249</v>
      </c>
      <c r="J2374" s="1" t="s">
        <v>16182</v>
      </c>
    </row>
    <row r="2375" spans="1:10">
      <c r="A2375">
        <v>169000012</v>
      </c>
      <c r="B2375" t="s">
        <v>26</v>
      </c>
      <c r="C2375" t="s">
        <v>17571</v>
      </c>
      <c r="D2375" s="3">
        <v>116</v>
      </c>
      <c r="E2375" s="3" t="str">
        <f>SUBSTITUTE(표2[[#This Row],[인천버스정보]],RIGHT(표2[[#This Row],[인천버스정보]],7),"")</f>
        <v>내가초등학교</v>
      </c>
      <c r="F2375">
        <f>INT(LEFT(RIGHT(표2[[#This Row],[인천버스정보]],6),5))</f>
        <v>43554</v>
      </c>
      <c r="G2375" s="3" t="str">
        <f>TEXT(VLOOKUP(표2[[#This Row],[BIS_NO]],표4[[정류소 번호]:[ISC 정류소 ID]],8,FALSE),0)</f>
        <v>2803711</v>
      </c>
      <c r="H2375" s="3">
        <f>VLOOKUP(INT(표2[[#This Row],[BIS_NO]]),표3[],2,FALSE)</f>
        <v>3456</v>
      </c>
      <c r="I2375" s="3">
        <f>VLOOKUP(표2[[#This Row],[BIS_NO]],표4[[정류소 번호]:[ISC 정류소 ID]],2,FALSE)</f>
        <v>169000554</v>
      </c>
      <c r="J2375" s="1" t="s">
        <v>16183</v>
      </c>
    </row>
    <row r="2376" spans="1:10">
      <c r="A2376">
        <v>169000012</v>
      </c>
      <c r="B2376" t="s">
        <v>26</v>
      </c>
      <c r="C2376" t="s">
        <v>17571</v>
      </c>
      <c r="D2376" s="3">
        <v>117</v>
      </c>
      <c r="E2376" s="3" t="str">
        <f>SUBSTITUTE(표2[[#This Row],[인천버스정보]],RIGHT(표2[[#This Row],[인천버스정보]],7),"")</f>
        <v>내가면사무소(사무소)</v>
      </c>
      <c r="F2376">
        <f>INT(LEFT(RIGHT(표2[[#This Row],[인천버스정보]],6),5))</f>
        <v>43907</v>
      </c>
      <c r="G2376" s="3" t="str">
        <f>TEXT(VLOOKUP(표2[[#This Row],[BIS_NO]],표4[[정류소 번호]:[ISC 정류소 ID]],8,FALSE),0)</f>
        <v>2806217</v>
      </c>
      <c r="H2376" s="3">
        <f>VLOOKUP(INT(표2[[#This Row],[BIS_NO]]),표3[],2,FALSE)</f>
        <v>2477</v>
      </c>
      <c r="I2376" s="3">
        <f>VLOOKUP(표2[[#This Row],[BIS_NO]],표4[[정류소 번호]:[ISC 정류소 ID]],2,FALSE)</f>
        <v>169000907</v>
      </c>
      <c r="J2376" s="1" t="s">
        <v>16184</v>
      </c>
    </row>
    <row r="2377" spans="1:10">
      <c r="A2377">
        <v>169000012</v>
      </c>
      <c r="B2377" t="s">
        <v>26</v>
      </c>
      <c r="C2377" t="s">
        <v>17571</v>
      </c>
      <c r="D2377" s="3">
        <v>118</v>
      </c>
      <c r="E2377" s="3" t="str">
        <f>SUBSTITUTE(표2[[#This Row],[인천버스정보]],RIGHT(표2[[#This Row],[인천버스정보]],7),"")</f>
        <v>내가시장</v>
      </c>
      <c r="F2377">
        <f>INT(LEFT(RIGHT(표2[[#This Row],[인천버스정보]],6),5))</f>
        <v>43392</v>
      </c>
      <c r="G2377" s="3" t="str">
        <f>TEXT(VLOOKUP(표2[[#This Row],[BIS_NO]],표4[[정류소 번호]:[ISC 정류소 ID]],8,FALSE),0)</f>
        <v>2803708</v>
      </c>
      <c r="H2377" s="3">
        <f>VLOOKUP(INT(표2[[#This Row],[BIS_NO]]),표3[],2,FALSE)</f>
        <v>3947</v>
      </c>
      <c r="I2377" s="3">
        <f>VLOOKUP(표2[[#This Row],[BIS_NO]],표4[[정류소 번호]:[ISC 정류소 ID]],2,FALSE)</f>
        <v>169000392</v>
      </c>
      <c r="J2377" s="1" t="s">
        <v>16185</v>
      </c>
    </row>
    <row r="2378" spans="1:10">
      <c r="A2378">
        <v>169000012</v>
      </c>
      <c r="B2378" t="s">
        <v>26</v>
      </c>
      <c r="C2378" t="s">
        <v>17571</v>
      </c>
      <c r="D2378" s="3">
        <v>119</v>
      </c>
      <c r="E2378" s="3" t="str">
        <f>SUBSTITUTE(표2[[#This Row],[인천버스정보]],RIGHT(표2[[#This Row],[인천버스정보]],7),"")</f>
        <v>내가면사무소(맞은편)</v>
      </c>
      <c r="F2378">
        <f>INT(LEFT(RIGHT(표2[[#This Row],[인천버스정보]],6),5))</f>
        <v>43906</v>
      </c>
      <c r="G2378" s="3" t="str">
        <f>TEXT(VLOOKUP(표2[[#This Row],[BIS_NO]],표4[[정류소 번호]:[ISC 정류소 ID]],8,FALSE),0)</f>
        <v>2806218</v>
      </c>
      <c r="H2378" s="3">
        <f>VLOOKUP(INT(표2[[#This Row],[BIS_NO]]),표3[],2,FALSE)</f>
        <v>2476</v>
      </c>
      <c r="I2378" s="3">
        <f>VLOOKUP(표2[[#This Row],[BIS_NO]],표4[[정류소 번호]:[ISC 정류소 ID]],2,FALSE)</f>
        <v>169000906</v>
      </c>
      <c r="J2378" s="1" t="s">
        <v>16186</v>
      </c>
    </row>
    <row r="2379" spans="1:10">
      <c r="A2379">
        <v>169000012</v>
      </c>
      <c r="B2379" t="s">
        <v>26</v>
      </c>
      <c r="C2379" t="s">
        <v>17571</v>
      </c>
      <c r="D2379" s="3">
        <v>120</v>
      </c>
      <c r="E2379" s="3" t="str">
        <f>SUBSTITUTE(표2[[#This Row],[인천버스정보]],RIGHT(표2[[#This Row],[인천버스정보]],7),"")</f>
        <v>내가초등학교</v>
      </c>
      <c r="F2379">
        <f>INT(LEFT(RIGHT(표2[[#This Row],[인천버스정보]],6),5))</f>
        <v>43368</v>
      </c>
      <c r="G2379" s="3" t="str">
        <f>TEXT(VLOOKUP(표2[[#This Row],[BIS_NO]],표4[[정류소 번호]:[ISC 정류소 ID]],8,FALSE),0)</f>
        <v>2803710</v>
      </c>
      <c r="H2379" s="3">
        <f>VLOOKUP(INT(표2[[#This Row],[BIS_NO]]),표3[],2,FALSE)</f>
        <v>3734</v>
      </c>
      <c r="I2379" s="3">
        <f>VLOOKUP(표2[[#This Row],[BIS_NO]],표4[[정류소 번호]:[ISC 정류소 ID]],2,FALSE)</f>
        <v>169000368</v>
      </c>
      <c r="J2379" s="1" t="s">
        <v>16187</v>
      </c>
    </row>
    <row r="2380" spans="1:10">
      <c r="A2380">
        <v>169000012</v>
      </c>
      <c r="B2380" t="s">
        <v>26</v>
      </c>
      <c r="C2380" t="s">
        <v>17571</v>
      </c>
      <c r="D2380" s="3">
        <v>121</v>
      </c>
      <c r="E2380" s="3" t="str">
        <f>SUBSTITUTE(표2[[#This Row],[인천버스정보]],RIGHT(표2[[#This Row],[인천버스정보]],7),"")</f>
        <v>고려저수지입구</v>
      </c>
      <c r="F2380">
        <f>INT(LEFT(RIGHT(표2[[#This Row],[인천버스정보]],6),5))</f>
        <v>43486</v>
      </c>
      <c r="G2380" s="3" t="str">
        <f>TEXT(VLOOKUP(표2[[#This Row],[BIS_NO]],표4[[정류소 번호]:[ISC 정류소 ID]],8,FALSE),0)</f>
        <v>2803712</v>
      </c>
      <c r="H2380" s="3">
        <f>VLOOKUP(INT(표2[[#This Row],[BIS_NO]]),표3[],2,FALSE)</f>
        <v>3135</v>
      </c>
      <c r="I2380" s="3">
        <f>VLOOKUP(표2[[#This Row],[BIS_NO]],표4[[정류소 번호]:[ISC 정류소 ID]],2,FALSE)</f>
        <v>169000486</v>
      </c>
      <c r="J2380" s="1" t="s">
        <v>16188</v>
      </c>
    </row>
    <row r="2381" spans="1:10">
      <c r="A2381">
        <v>169000012</v>
      </c>
      <c r="B2381" t="s">
        <v>26</v>
      </c>
      <c r="C2381" t="s">
        <v>17571</v>
      </c>
      <c r="D2381" s="3">
        <v>122</v>
      </c>
      <c r="E2381" s="3" t="str">
        <f>SUBSTITUTE(표2[[#This Row],[인천버스정보]],RIGHT(표2[[#This Row],[인천버스정보]],7),"")</f>
        <v>오상입구</v>
      </c>
      <c r="F2381">
        <f>INT(LEFT(RIGHT(표2[[#This Row],[인천버스정보]],6),5))</f>
        <v>43565</v>
      </c>
      <c r="G2381" s="3" t="str">
        <f>TEXT(VLOOKUP(표2[[#This Row],[BIS_NO]],표4[[정류소 번호]:[ISC 정류소 ID]],8,FALSE),0)</f>
        <v>2803713</v>
      </c>
      <c r="H2381" s="3">
        <f>VLOOKUP(INT(표2[[#This Row],[BIS_NO]]),표3[],2,FALSE)</f>
        <v>3462</v>
      </c>
      <c r="I2381" s="3">
        <f>VLOOKUP(표2[[#This Row],[BIS_NO]],표4[[정류소 번호]:[ISC 정류소 ID]],2,FALSE)</f>
        <v>169000565</v>
      </c>
      <c r="J2381" s="1" t="s">
        <v>16214</v>
      </c>
    </row>
    <row r="2382" spans="1:10">
      <c r="A2382">
        <v>169000012</v>
      </c>
      <c r="B2382" t="s">
        <v>26</v>
      </c>
      <c r="C2382" t="s">
        <v>17571</v>
      </c>
      <c r="D2382" s="3">
        <v>123</v>
      </c>
      <c r="E2382" s="3" t="str">
        <f>SUBSTITUTE(표2[[#This Row],[인천버스정보]],RIGHT(표2[[#This Row],[인천버스정보]],7),"")</f>
        <v>고상골입구</v>
      </c>
      <c r="F2382">
        <f>INT(LEFT(RIGHT(표2[[#This Row],[인천버스정보]],6),5))</f>
        <v>43266</v>
      </c>
      <c r="G2382" s="3" t="str">
        <f>TEXT(VLOOKUP(표2[[#This Row],[BIS_NO]],표4[[정류소 번호]:[ISC 정류소 ID]],8,FALSE),0)</f>
        <v>2804231</v>
      </c>
      <c r="H2382" s="3">
        <f>VLOOKUP(INT(표2[[#This Row],[BIS_NO]]),표3[],2,FALSE)</f>
        <v>3339</v>
      </c>
      <c r="I2382" s="3">
        <f>VLOOKUP(표2[[#This Row],[BIS_NO]],표4[[정류소 번호]:[ISC 정류소 ID]],2,FALSE)</f>
        <v>169000266</v>
      </c>
      <c r="J2382" s="1" t="s">
        <v>16215</v>
      </c>
    </row>
    <row r="2383" spans="1:10">
      <c r="A2383">
        <v>169000012</v>
      </c>
      <c r="B2383" t="s">
        <v>26</v>
      </c>
      <c r="C2383" t="s">
        <v>17571</v>
      </c>
      <c r="D2383" s="3">
        <v>124</v>
      </c>
      <c r="E2383" s="3" t="str">
        <f>SUBSTITUTE(표2[[#This Row],[인천버스정보]],RIGHT(표2[[#This Row],[인천버스정보]],7),"")</f>
        <v>오상리고인들</v>
      </c>
      <c r="F2383">
        <f>INT(LEFT(RIGHT(표2[[#This Row],[인천버스정보]],6),5))</f>
        <v>43265</v>
      </c>
      <c r="G2383" s="3" t="str">
        <f>TEXT(VLOOKUP(표2[[#This Row],[BIS_NO]],표4[[정류소 번호]:[ISC 정류소 ID]],8,FALSE),0)</f>
        <v>2804232</v>
      </c>
      <c r="H2383" s="3">
        <f>VLOOKUP(INT(표2[[#This Row],[BIS_NO]]),표3[],2,FALSE)</f>
        <v>3338</v>
      </c>
      <c r="I2383" s="3">
        <f>VLOOKUP(표2[[#This Row],[BIS_NO]],표4[[정류소 번호]:[ISC 정류소 ID]],2,FALSE)</f>
        <v>169000265</v>
      </c>
      <c r="J2383" s="1" t="s">
        <v>16216</v>
      </c>
    </row>
    <row r="2384" spans="1:10">
      <c r="A2384">
        <v>169000012</v>
      </c>
      <c r="B2384" t="s">
        <v>26</v>
      </c>
      <c r="C2384" t="s">
        <v>17571</v>
      </c>
      <c r="D2384" s="3">
        <v>125</v>
      </c>
      <c r="E2384" s="3" t="str">
        <f>SUBSTITUTE(표2[[#This Row],[인천버스정보]],RIGHT(표2[[#This Row],[인천버스정보]],7),"")</f>
        <v>저수지관리소</v>
      </c>
      <c r="F2384">
        <f>INT(LEFT(RIGHT(표2[[#This Row],[인천버스정보]],6),5))</f>
        <v>43264</v>
      </c>
      <c r="G2384" s="3" t="str">
        <f>TEXT(VLOOKUP(표2[[#This Row],[BIS_NO]],표4[[정류소 번호]:[ISC 정류소 ID]],8,FALSE),0)</f>
        <v>2806331</v>
      </c>
      <c r="H2384" s="3">
        <f>VLOOKUP(INT(표2[[#This Row],[BIS_NO]]),표3[],2,FALSE)</f>
        <v>3337</v>
      </c>
      <c r="I2384" s="3">
        <f>VLOOKUP(표2[[#This Row],[BIS_NO]],표4[[정류소 번호]:[ISC 정류소 ID]],2,FALSE)</f>
        <v>169000264</v>
      </c>
      <c r="J2384" s="1" t="s">
        <v>16217</v>
      </c>
    </row>
    <row r="2385" spans="1:10">
      <c r="A2385">
        <v>169000012</v>
      </c>
      <c r="B2385" t="s">
        <v>26</v>
      </c>
      <c r="C2385" t="s">
        <v>17571</v>
      </c>
      <c r="D2385" s="3">
        <v>126</v>
      </c>
      <c r="E2385" s="3" t="str">
        <f>SUBSTITUTE(표2[[#This Row],[인천버스정보]],RIGHT(표2[[#This Row],[인천버스정보]],7),"")</f>
        <v>산우리고개</v>
      </c>
      <c r="F2385">
        <f>INT(LEFT(RIGHT(표2[[#This Row],[인천버스정보]],6),5))</f>
        <v>43850</v>
      </c>
      <c r="G2385" s="3" t="str">
        <f>TEXT(VLOOKUP(표2[[#This Row],[BIS_NO]],표4[[정류소 번호]:[ISC 정류소 ID]],8,FALSE),0)</f>
        <v>2804233</v>
      </c>
      <c r="H2385" s="3">
        <f>VLOOKUP(INT(표2[[#This Row],[BIS_NO]]),표3[],2,FALSE)</f>
        <v>3667</v>
      </c>
      <c r="I2385" s="3">
        <f>VLOOKUP(표2[[#This Row],[BIS_NO]],표4[[정류소 번호]:[ISC 정류소 ID]],2,FALSE)</f>
        <v>169000850</v>
      </c>
      <c r="J2385" s="1" t="s">
        <v>16218</v>
      </c>
    </row>
    <row r="2386" spans="1:10">
      <c r="A2386">
        <v>169000012</v>
      </c>
      <c r="B2386" t="s">
        <v>26</v>
      </c>
      <c r="C2386" t="s">
        <v>17571</v>
      </c>
      <c r="D2386" s="3">
        <v>127</v>
      </c>
      <c r="E2386" s="3" t="str">
        <f>SUBSTITUTE(표2[[#This Row],[인천버스정보]],RIGHT(표2[[#This Row],[인천버스정보]],7),"")</f>
        <v>고천교</v>
      </c>
      <c r="F2386">
        <f>INT(LEFT(RIGHT(표2[[#This Row],[인천버스정보]],6),5))</f>
        <v>43849</v>
      </c>
      <c r="G2386" s="3" t="str">
        <f>TEXT(VLOOKUP(표2[[#This Row],[BIS_NO]],표4[[정류소 번호]:[ISC 정류소 ID]],8,FALSE),0)</f>
        <v>2804235</v>
      </c>
      <c r="H2386" s="3">
        <f>VLOOKUP(INT(표2[[#This Row],[BIS_NO]]),표3[],2,FALSE)</f>
        <v>3666</v>
      </c>
      <c r="I2386" s="3">
        <f>VLOOKUP(표2[[#This Row],[BIS_NO]],표4[[정류소 번호]:[ISC 정류소 ID]],2,FALSE)</f>
        <v>169000849</v>
      </c>
      <c r="J2386" s="1" t="s">
        <v>16219</v>
      </c>
    </row>
    <row r="2387" spans="1:10">
      <c r="A2387">
        <v>169000012</v>
      </c>
      <c r="B2387" t="s">
        <v>26</v>
      </c>
      <c r="C2387" t="s">
        <v>17571</v>
      </c>
      <c r="D2387" s="3">
        <v>128</v>
      </c>
      <c r="E2387" s="3" t="str">
        <f>SUBSTITUTE(표2[[#This Row],[인천버스정보]],RIGHT(표2[[#This Row],[인천버스정보]],7),"")</f>
        <v>고천3리마을회관</v>
      </c>
      <c r="F2387">
        <f>INT(LEFT(RIGHT(표2[[#This Row],[인천버스정보]],6),5))</f>
        <v>43341</v>
      </c>
      <c r="G2387" s="3" t="str">
        <f>TEXT(VLOOKUP(표2[[#This Row],[BIS_NO]],표4[[정류소 번호]:[ISC 정류소 ID]],8,FALSE),0)</f>
        <v>2804237</v>
      </c>
      <c r="H2387" s="3">
        <f>VLOOKUP(INT(표2[[#This Row],[BIS_NO]]),표3[],2,FALSE)</f>
        <v>3593</v>
      </c>
      <c r="I2387" s="3">
        <f>VLOOKUP(표2[[#This Row],[BIS_NO]],표4[[정류소 번호]:[ISC 정류소 ID]],2,FALSE)</f>
        <v>169000341</v>
      </c>
      <c r="J2387" s="1" t="s">
        <v>16220</v>
      </c>
    </row>
    <row r="2388" spans="1:10">
      <c r="A2388">
        <v>169000012</v>
      </c>
      <c r="B2388" t="s">
        <v>26</v>
      </c>
      <c r="C2388" t="s">
        <v>17571</v>
      </c>
      <c r="D2388" s="3">
        <v>129</v>
      </c>
      <c r="E2388" s="3" t="str">
        <f>SUBSTITUTE(표2[[#This Row],[인천버스정보]],RIGHT(표2[[#This Row],[인천버스정보]],7),"")</f>
        <v>속아지</v>
      </c>
      <c r="F2388">
        <f>INT(LEFT(RIGHT(표2[[#This Row],[인천버스정보]],6),5))</f>
        <v>43344</v>
      </c>
      <c r="G2388" s="3" t="str">
        <f>TEXT(VLOOKUP(표2[[#This Row],[BIS_NO]],표4[[정류소 번호]:[ISC 정류소 ID]],8,FALSE),0)</f>
        <v>2804239</v>
      </c>
      <c r="H2388" s="3">
        <f>VLOOKUP(INT(표2[[#This Row],[BIS_NO]]),표3[],2,FALSE)</f>
        <v>3594</v>
      </c>
      <c r="I2388" s="3">
        <f>VLOOKUP(표2[[#This Row],[BIS_NO]],표4[[정류소 번호]:[ISC 정류소 ID]],2,FALSE)</f>
        <v>169000344</v>
      </c>
      <c r="J2388" s="1" t="s">
        <v>16221</v>
      </c>
    </row>
    <row r="2389" spans="1:10">
      <c r="A2389">
        <v>169000012</v>
      </c>
      <c r="B2389" t="s">
        <v>26</v>
      </c>
      <c r="C2389" t="s">
        <v>17571</v>
      </c>
      <c r="D2389" s="3">
        <v>130</v>
      </c>
      <c r="E2389" s="3" t="str">
        <f>SUBSTITUTE(표2[[#This Row],[인천버스정보]],RIGHT(표2[[#This Row],[인천버스정보]],7),"")</f>
        <v>궁골</v>
      </c>
      <c r="F2389">
        <f>INT(LEFT(RIGHT(표2[[#This Row],[인천버스정보]],6),5))</f>
        <v>43572</v>
      </c>
      <c r="G2389" s="3" t="str">
        <f>TEXT(VLOOKUP(표2[[#This Row],[BIS_NO]],표4[[정류소 번호]:[ISC 정류소 ID]],8,FALSE),0)</f>
        <v>2806328</v>
      </c>
      <c r="H2389" s="3">
        <f>VLOOKUP(INT(표2[[#This Row],[BIS_NO]]),표3[],2,FALSE)</f>
        <v>3123</v>
      </c>
      <c r="I2389" s="3">
        <f>VLOOKUP(표2[[#This Row],[BIS_NO]],표4[[정류소 번호]:[ISC 정류소 ID]],2,FALSE)</f>
        <v>169000572</v>
      </c>
      <c r="J2389" s="1" t="s">
        <v>16222</v>
      </c>
    </row>
    <row r="2390" spans="1:10">
      <c r="A2390">
        <v>169000012</v>
      </c>
      <c r="B2390" t="s">
        <v>26</v>
      </c>
      <c r="C2390" t="s">
        <v>17571</v>
      </c>
      <c r="D2390" s="3">
        <v>131</v>
      </c>
      <c r="E2390" s="3" t="str">
        <f>SUBSTITUTE(표2[[#This Row],[인천버스정보]],RIGHT(표2[[#This Row],[인천버스정보]],7),"")</f>
        <v>적석사입구</v>
      </c>
      <c r="F2390">
        <f>INT(LEFT(RIGHT(표2[[#This Row],[인천버스정보]],6),5))</f>
        <v>43847</v>
      </c>
      <c r="G2390" s="3" t="str">
        <f>TEXT(VLOOKUP(표2[[#This Row],[BIS_NO]],표4[[정류소 번호]:[ISC 정류소 ID]],8,FALSE),0)</f>
        <v>2804241</v>
      </c>
      <c r="H2390" s="3">
        <f>VLOOKUP(INT(표2[[#This Row],[BIS_NO]]),표3[],2,FALSE)</f>
        <v>3660</v>
      </c>
      <c r="I2390" s="3">
        <f>VLOOKUP(표2[[#This Row],[BIS_NO]],표4[[정류소 번호]:[ISC 정류소 ID]],2,FALSE)</f>
        <v>169000847</v>
      </c>
      <c r="J2390" s="1" t="s">
        <v>16223</v>
      </c>
    </row>
    <row r="2391" spans="1:10">
      <c r="A2391">
        <v>169000012</v>
      </c>
      <c r="B2391" t="s">
        <v>26</v>
      </c>
      <c r="C2391" t="s">
        <v>17571</v>
      </c>
      <c r="D2391" s="3">
        <v>132</v>
      </c>
      <c r="E2391" s="3" t="str">
        <f>SUBSTITUTE(표2[[#This Row],[인천버스정보]],RIGHT(표2[[#This Row],[인천버스정보]],7),"")</f>
        <v>독장골</v>
      </c>
      <c r="F2391">
        <f>INT(LEFT(RIGHT(표2[[#This Row],[인천버스정보]],6),5))</f>
        <v>43846</v>
      </c>
      <c r="G2391" s="3" t="str">
        <f>TEXT(VLOOKUP(표2[[#This Row],[BIS_NO]],표4[[정류소 번호]:[ISC 정류소 ID]],8,FALSE),0)</f>
        <v>2804335</v>
      </c>
      <c r="H2391" s="3">
        <f>VLOOKUP(INT(표2[[#This Row],[BIS_NO]]),표3[],2,FALSE)</f>
        <v>3659</v>
      </c>
      <c r="I2391" s="3">
        <f>VLOOKUP(표2[[#This Row],[BIS_NO]],표4[[정류소 번호]:[ISC 정류소 ID]],2,FALSE)</f>
        <v>169000846</v>
      </c>
      <c r="J2391" s="1" t="s">
        <v>16224</v>
      </c>
    </row>
    <row r="2392" spans="1:10">
      <c r="A2392">
        <v>169000012</v>
      </c>
      <c r="B2392" t="s">
        <v>26</v>
      </c>
      <c r="C2392" t="s">
        <v>17571</v>
      </c>
      <c r="D2392" s="3">
        <v>133</v>
      </c>
      <c r="E2392" s="3" t="str">
        <f>SUBSTITUTE(표2[[#This Row],[인천버스정보]],RIGHT(표2[[#This Row],[인천버스정보]],7),"")</f>
        <v>고비고개정상</v>
      </c>
      <c r="F2392">
        <f>INT(LEFT(RIGHT(표2[[#This Row],[인천버스정보]],6),5))</f>
        <v>43569</v>
      </c>
      <c r="G2392" s="3" t="str">
        <f>TEXT(VLOOKUP(표2[[#This Row],[BIS_NO]],표4[[정류소 번호]:[ISC 정류소 ID]],8,FALSE),0)</f>
        <v>2804773</v>
      </c>
      <c r="H2392" s="3">
        <f>VLOOKUP(INT(표2[[#This Row],[BIS_NO]]),표3[],2,FALSE)</f>
        <v>3788</v>
      </c>
      <c r="I2392" s="3">
        <f>VLOOKUP(표2[[#This Row],[BIS_NO]],표4[[정류소 번호]:[ISC 정류소 ID]],2,FALSE)</f>
        <v>169000569</v>
      </c>
      <c r="J2392" s="1" t="s">
        <v>16225</v>
      </c>
    </row>
    <row r="2393" spans="1:10">
      <c r="A2393">
        <v>169000012</v>
      </c>
      <c r="B2393" t="s">
        <v>26</v>
      </c>
      <c r="C2393" t="s">
        <v>17571</v>
      </c>
      <c r="D2393" s="3">
        <v>134</v>
      </c>
      <c r="E2393" s="3" t="str">
        <f>SUBSTITUTE(표2[[#This Row],[인천버스정보]],RIGHT(표2[[#This Row],[인천버스정보]],7),"")</f>
        <v>국화리야영장앞</v>
      </c>
      <c r="F2393">
        <f>INT(LEFT(RIGHT(표2[[#This Row],[인천버스정보]],6),5))</f>
        <v>43353</v>
      </c>
      <c r="G2393" s="3" t="str">
        <f>TEXT(VLOOKUP(표2[[#This Row],[BIS_NO]],표4[[정류소 번호]:[ISC 정류소 ID]],8,FALSE),0)</f>
        <v>2804244</v>
      </c>
      <c r="H2393" s="3">
        <f>VLOOKUP(INT(표2[[#This Row],[BIS_NO]]),표3[],2,FALSE)</f>
        <v>3598</v>
      </c>
      <c r="I2393" s="3">
        <f>VLOOKUP(표2[[#This Row],[BIS_NO]],표4[[정류소 번호]:[ISC 정류소 ID]],2,FALSE)</f>
        <v>169000353</v>
      </c>
      <c r="J2393" s="1" t="s">
        <v>16226</v>
      </c>
    </row>
    <row r="2394" spans="1:10">
      <c r="A2394">
        <v>169000012</v>
      </c>
      <c r="B2394" t="s">
        <v>26</v>
      </c>
      <c r="C2394" t="s">
        <v>17571</v>
      </c>
      <c r="D2394" s="3">
        <v>135</v>
      </c>
      <c r="E2394" s="3" t="str">
        <f>SUBSTITUTE(표2[[#This Row],[인천버스정보]],RIGHT(표2[[#This Row],[인천버스정보]],7),"")</f>
        <v>선행리입구</v>
      </c>
      <c r="F2394">
        <f>INT(LEFT(RIGHT(표2[[#This Row],[인천버스정보]],6),5))</f>
        <v>43909</v>
      </c>
      <c r="G2394" s="3" t="str">
        <f>TEXT(VLOOKUP(표2[[#This Row],[BIS_NO]],표4[[정류소 번호]:[ISC 정류소 ID]],8,FALSE),0)</f>
        <v>2806230</v>
      </c>
      <c r="H2394" s="3">
        <f>VLOOKUP(INT(표2[[#This Row],[BIS_NO]]),표3[],2,FALSE)</f>
        <v>2479</v>
      </c>
      <c r="I2394" s="3">
        <f>VLOOKUP(표2[[#This Row],[BIS_NO]],표4[[정류소 번호]:[ISC 정류소 ID]],2,FALSE)</f>
        <v>169000909</v>
      </c>
      <c r="J2394" s="1" t="s">
        <v>16227</v>
      </c>
    </row>
    <row r="2395" spans="1:10">
      <c r="A2395">
        <v>169000012</v>
      </c>
      <c r="B2395" t="s">
        <v>26</v>
      </c>
      <c r="C2395" t="s">
        <v>17571</v>
      </c>
      <c r="D2395" s="3">
        <v>136</v>
      </c>
      <c r="E2395" s="3" t="str">
        <f>SUBSTITUTE(표2[[#This Row],[인천버스정보]],RIGHT(표2[[#This Row],[인천버스정보]],7),"")</f>
        <v>청련사입구</v>
      </c>
      <c r="F2395">
        <f>INT(LEFT(RIGHT(표2[[#This Row],[인천버스정보]],6),5))</f>
        <v>43841</v>
      </c>
      <c r="G2395" s="3" t="str">
        <f>TEXT(VLOOKUP(표2[[#This Row],[BIS_NO]],표4[[정류소 번호]:[ISC 정류소 ID]],8,FALSE),0)</f>
        <v>2804257</v>
      </c>
      <c r="H2395" s="3">
        <f>VLOOKUP(INT(표2[[#This Row],[BIS_NO]]),표3[],2,FALSE)</f>
        <v>3532</v>
      </c>
      <c r="I2395" s="3">
        <f>VLOOKUP(표2[[#This Row],[BIS_NO]],표4[[정류소 번호]:[ISC 정류소 ID]],2,FALSE)</f>
        <v>169000841</v>
      </c>
      <c r="J2395" s="1" t="s">
        <v>16228</v>
      </c>
    </row>
    <row r="2396" spans="1:10">
      <c r="A2396">
        <v>169000012</v>
      </c>
      <c r="B2396" t="s">
        <v>26</v>
      </c>
      <c r="C2396" t="s">
        <v>17571</v>
      </c>
      <c r="D2396" s="3">
        <v>137</v>
      </c>
      <c r="E2396" s="3" t="str">
        <f>SUBSTITUTE(표2[[#This Row],[인천버스정보]],RIGHT(표2[[#This Row],[인천버스정보]],7),"")</f>
        <v>낚시터매점</v>
      </c>
      <c r="F2396">
        <f>INT(LEFT(RIGHT(표2[[#This Row],[인천버스정보]],6),5))</f>
        <v>43840</v>
      </c>
      <c r="G2396" s="3" t="str">
        <f>TEXT(VLOOKUP(표2[[#This Row],[BIS_NO]],표4[[정류소 번호]:[ISC 정류소 ID]],8,FALSE),0)</f>
        <v>2804259</v>
      </c>
      <c r="H2396" s="3">
        <f>VLOOKUP(INT(표2[[#This Row],[BIS_NO]]),표3[],2,FALSE)</f>
        <v>3531</v>
      </c>
      <c r="I2396" s="3">
        <f>VLOOKUP(표2[[#This Row],[BIS_NO]],표4[[정류소 번호]:[ISC 정류소 ID]],2,FALSE)</f>
        <v>169000840</v>
      </c>
      <c r="J2396" s="1" t="s">
        <v>16229</v>
      </c>
    </row>
    <row r="2397" spans="1:10">
      <c r="A2397">
        <v>169000012</v>
      </c>
      <c r="B2397" t="s">
        <v>26</v>
      </c>
      <c r="C2397" t="s">
        <v>17571</v>
      </c>
      <c r="D2397" s="3">
        <v>138</v>
      </c>
      <c r="E2397" s="3" t="str">
        <f>SUBSTITUTE(표2[[#This Row],[인천버스정보]],RIGHT(표2[[#This Row],[인천버스정보]],7),"")</f>
        <v>저수지휴게소</v>
      </c>
      <c r="F2397">
        <f>INT(LEFT(RIGHT(표2[[#This Row],[인천버스정보]],6),5))</f>
        <v>43763</v>
      </c>
      <c r="G2397" s="3" t="str">
        <f>TEXT(VLOOKUP(표2[[#This Row],[BIS_NO]],표4[[정류소 번호]:[ISC 정류소 ID]],8,FALSE),0)</f>
        <v>2804758</v>
      </c>
      <c r="H2397" s="3">
        <f>VLOOKUP(INT(표2[[#This Row],[BIS_NO]]),표3[],2,FALSE)</f>
        <v>3749</v>
      </c>
      <c r="I2397" s="3">
        <f>VLOOKUP(표2[[#This Row],[BIS_NO]],표4[[정류소 번호]:[ISC 정류소 ID]],2,FALSE)</f>
        <v>169000763</v>
      </c>
      <c r="J2397" s="1" t="s">
        <v>16230</v>
      </c>
    </row>
    <row r="2398" spans="1:10">
      <c r="A2398">
        <v>169000012</v>
      </c>
      <c r="B2398" t="s">
        <v>26</v>
      </c>
      <c r="C2398" t="s">
        <v>17571</v>
      </c>
      <c r="D2398" s="3">
        <v>139</v>
      </c>
      <c r="E2398" s="3" t="str">
        <f>SUBSTITUTE(표2[[#This Row],[인천버스정보]],RIGHT(표2[[#This Row],[인천버스정보]],7),"")</f>
        <v>국화맨션</v>
      </c>
      <c r="F2398">
        <f>INT(LEFT(RIGHT(표2[[#This Row],[인천버스정보]],6),5))</f>
        <v>43566</v>
      </c>
      <c r="G2398" s="3" t="str">
        <f>TEXT(VLOOKUP(표2[[#This Row],[BIS_NO]],표4[[정류소 번호]:[ISC 정류소 ID]],8,FALSE),0)</f>
        <v>2804760</v>
      </c>
      <c r="H2398" s="3">
        <f>VLOOKUP(INT(표2[[#This Row],[BIS_NO]]),표3[],2,FALSE)</f>
        <v>3786</v>
      </c>
      <c r="I2398" s="3">
        <f>VLOOKUP(표2[[#This Row],[BIS_NO]],표4[[정류소 번호]:[ISC 정류소 ID]],2,FALSE)</f>
        <v>169000566</v>
      </c>
      <c r="J2398" s="1" t="s">
        <v>16231</v>
      </c>
    </row>
    <row r="2399" spans="1:10">
      <c r="A2399">
        <v>169000012</v>
      </c>
      <c r="B2399" t="s">
        <v>26</v>
      </c>
      <c r="C2399" t="s">
        <v>17571</v>
      </c>
      <c r="D2399" s="3">
        <v>140</v>
      </c>
      <c r="E2399" s="3" t="str">
        <f>SUBSTITUTE(표2[[#This Row],[인천버스정보]],RIGHT(표2[[#This Row],[인천버스정보]],7),"")</f>
        <v>덕신고등학교(강화읍교회)</v>
      </c>
      <c r="F2399">
        <f>INT(LEFT(RIGHT(표2[[#This Row],[인천버스정보]],6),5))</f>
        <v>90229</v>
      </c>
      <c r="G2399" s="3" t="str">
        <f>TEXT(VLOOKUP(표2[[#This Row],[BIS_NO]],표4[[정류소 번호]:[ISC 정류소 ID]],8,FALSE),0)</f>
        <v>2807395</v>
      </c>
      <c r="H2399" s="3">
        <f>VLOOKUP(INT(표2[[#This Row],[BIS_NO]]),표3[],2,FALSE)</f>
        <v>2955</v>
      </c>
      <c r="I2399" s="3">
        <f>VLOOKUP(표2[[#This Row],[BIS_NO]],표4[[정류소 번호]:[ISC 정류소 ID]],2,FALSE)</f>
        <v>169001229</v>
      </c>
      <c r="J2399" s="1" t="s">
        <v>16232</v>
      </c>
    </row>
    <row r="2400" spans="1:10">
      <c r="A2400">
        <v>169000012</v>
      </c>
      <c r="B2400" t="s">
        <v>26</v>
      </c>
      <c r="C2400" t="s">
        <v>17571</v>
      </c>
      <c r="D2400" s="3">
        <v>141</v>
      </c>
      <c r="E2400" s="3" t="str">
        <f>SUBSTITUTE(표2[[#This Row],[인천버스정보]],RIGHT(표2[[#This Row],[인천버스정보]],7),"")</f>
        <v>강화고등학교</v>
      </c>
      <c r="F2400">
        <f>INT(LEFT(RIGHT(표2[[#This Row],[인천버스정보]],6),5))</f>
        <v>43761</v>
      </c>
      <c r="G2400" s="3" t="str">
        <f>TEXT(VLOOKUP(표2[[#This Row],[BIS_NO]],표4[[정류소 번호]:[ISC 정류소 ID]],8,FALSE),0)</f>
        <v>2804261</v>
      </c>
      <c r="H2400" s="3">
        <f>VLOOKUP(INT(표2[[#This Row],[BIS_NO]]),표3[],2,FALSE)</f>
        <v>3748</v>
      </c>
      <c r="I2400" s="3">
        <f>VLOOKUP(표2[[#This Row],[BIS_NO]],표4[[정류소 번호]:[ISC 정류소 ID]],2,FALSE)</f>
        <v>169000761</v>
      </c>
      <c r="J2400" s="1" t="s">
        <v>16233</v>
      </c>
    </row>
    <row r="2401" spans="1:10">
      <c r="A2401">
        <v>169000012</v>
      </c>
      <c r="B2401" t="s">
        <v>26</v>
      </c>
      <c r="C2401" t="s">
        <v>17571</v>
      </c>
      <c r="D2401" s="3">
        <v>142</v>
      </c>
      <c r="E2401" s="3" t="str">
        <f>SUBSTITUTE(표2[[#This Row],[인천버스정보]],RIGHT(표2[[#This Row],[인천버스정보]],7),"")</f>
        <v>강화산성서문</v>
      </c>
      <c r="F2401">
        <f>INT(LEFT(RIGHT(표2[[#This Row],[인천버스정보]],6),5))</f>
        <v>43080</v>
      </c>
      <c r="G2401" s="3" t="str">
        <f>TEXT(VLOOKUP(표2[[#This Row],[BIS_NO]],표4[[정류소 번호]:[ISC 정류소 ID]],8,FALSE),0)</f>
        <v>2804337</v>
      </c>
      <c r="H2401" s="3">
        <f>VLOOKUP(INT(표2[[#This Row],[BIS_NO]]),표3[],2,FALSE)</f>
        <v>3449</v>
      </c>
      <c r="I2401" s="3">
        <f>VLOOKUP(표2[[#This Row],[BIS_NO]],표4[[정류소 번호]:[ISC 정류소 ID]],2,FALSE)</f>
        <v>169000080</v>
      </c>
      <c r="J2401" s="1" t="s">
        <v>16234</v>
      </c>
    </row>
    <row r="2402" spans="1:10">
      <c r="A2402">
        <v>169000012</v>
      </c>
      <c r="B2402" t="s">
        <v>26</v>
      </c>
      <c r="C2402" t="s">
        <v>17571</v>
      </c>
      <c r="D2402" s="3">
        <v>143</v>
      </c>
      <c r="E2402" s="3" t="str">
        <f>SUBSTITUTE(표2[[#This Row],[인천버스정보]],RIGHT(표2[[#This Row],[인천버스정보]],7),"")</f>
        <v>여고입구</v>
      </c>
      <c r="F2402">
        <f>INT(LEFT(RIGHT(표2[[#This Row],[인천버스정보]],6),5))</f>
        <v>90233</v>
      </c>
      <c r="G2402" s="3" t="str">
        <f>TEXT(VLOOKUP(표2[[#This Row],[BIS_NO]],표4[[정류소 번호]:[ISC 정류소 ID]],8,FALSE),0)</f>
        <v>2807368</v>
      </c>
      <c r="H2402" s="3">
        <f>VLOOKUP(INT(표2[[#This Row],[BIS_NO]]),표3[],2,FALSE)</f>
        <v>2727</v>
      </c>
      <c r="I2402" s="3">
        <f>VLOOKUP(표2[[#This Row],[BIS_NO]],표4[[정류소 번호]:[ISC 정류소 ID]],2,FALSE)</f>
        <v>169001233</v>
      </c>
      <c r="J2402" s="1" t="s">
        <v>16235</v>
      </c>
    </row>
    <row r="2403" spans="1:10">
      <c r="A2403">
        <v>169000012</v>
      </c>
      <c r="B2403" t="s">
        <v>26</v>
      </c>
      <c r="C2403" t="s">
        <v>17571</v>
      </c>
      <c r="D2403" s="3">
        <v>144</v>
      </c>
      <c r="E2403" s="3" t="str">
        <f>SUBSTITUTE(표2[[#This Row],[인천버스정보]],RIGHT(표2[[#This Row],[인천버스정보]],7),"")</f>
        <v>강화슈퍼</v>
      </c>
      <c r="F2403">
        <f>INT(LEFT(RIGHT(표2[[#This Row],[인천버스정보]],6),5))</f>
        <v>43066</v>
      </c>
      <c r="G2403" s="3" t="str">
        <f>TEXT(VLOOKUP(표2[[#This Row],[BIS_NO]],표4[[정류소 번호]:[ISC 정류소 ID]],8,FALSE),0)</f>
        <v>2804602</v>
      </c>
      <c r="H2403" s="3">
        <f>VLOOKUP(INT(표2[[#This Row],[BIS_NO]]),표3[],2,FALSE)</f>
        <v>2966</v>
      </c>
      <c r="I2403" s="3">
        <f>VLOOKUP(표2[[#This Row],[BIS_NO]],표4[[정류소 번호]:[ISC 정류소 ID]],2,FALSE)</f>
        <v>169000066</v>
      </c>
      <c r="J2403" s="1" t="s">
        <v>16095</v>
      </c>
    </row>
    <row r="2404" spans="1:10">
      <c r="A2404">
        <v>169000012</v>
      </c>
      <c r="B2404" t="s">
        <v>26</v>
      </c>
      <c r="C2404" t="s">
        <v>17571</v>
      </c>
      <c r="D2404" s="3">
        <v>145</v>
      </c>
      <c r="E2404" s="3" t="str">
        <f>SUBSTITUTE(표2[[#This Row],[인천버스정보]],RIGHT(표2[[#This Row],[인천버스정보]],7),"")</f>
        <v>중앙시장.고려궁지입구</v>
      </c>
      <c r="F2404">
        <f>INT(LEFT(RIGHT(표2[[#This Row],[인천버스정보]],6),5))</f>
        <v>43067</v>
      </c>
      <c r="G2404" s="3" t="str">
        <f>TEXT(VLOOKUP(표2[[#This Row],[BIS_NO]],표4[[정류소 번호]:[ISC 정류소 ID]],8,FALSE),0)</f>
        <v>2803580</v>
      </c>
      <c r="H2404" s="3">
        <f>VLOOKUP(INT(표2[[#This Row],[BIS_NO]]),표3[],2,FALSE)</f>
        <v>3454</v>
      </c>
      <c r="I2404" s="3">
        <f>VLOOKUP(표2[[#This Row],[BIS_NO]],표4[[정류소 번호]:[ISC 정류소 ID]],2,FALSE)</f>
        <v>169000067</v>
      </c>
      <c r="J2404" s="1" t="s">
        <v>16096</v>
      </c>
    </row>
    <row r="2405" spans="1:10">
      <c r="A2405">
        <v>169000012</v>
      </c>
      <c r="B2405" t="s">
        <v>26</v>
      </c>
      <c r="C2405" t="s">
        <v>17571</v>
      </c>
      <c r="D2405" s="3">
        <v>146</v>
      </c>
      <c r="E2405" s="3" t="str">
        <f>SUBSTITUTE(표2[[#This Row],[인천버스정보]],RIGHT(표2[[#This Row],[인천버스정보]],7),"")</f>
        <v>강화군청</v>
      </c>
      <c r="F2405">
        <f>INT(LEFT(RIGHT(표2[[#This Row],[인천버스정보]],6),5))</f>
        <v>43108</v>
      </c>
      <c r="G2405" s="3" t="str">
        <f>TEXT(VLOOKUP(표2[[#This Row],[BIS_NO]],표4[[정류소 번호]:[ISC 정류소 ID]],8,FALSE),0)</f>
        <v>2800263</v>
      </c>
      <c r="H2405" s="3">
        <f>VLOOKUP(INT(표2[[#This Row],[BIS_NO]]),표3[],2,FALSE)</f>
        <v>2995</v>
      </c>
      <c r="I2405" s="3">
        <f>VLOOKUP(표2[[#This Row],[BIS_NO]],표4[[정류소 번호]:[ISC 정류소 ID]],2,FALSE)</f>
        <v>169000108</v>
      </c>
      <c r="J2405" s="1" t="s">
        <v>16097</v>
      </c>
    </row>
    <row r="2406" spans="1:10">
      <c r="A2406">
        <v>169000012</v>
      </c>
      <c r="B2406" t="s">
        <v>26</v>
      </c>
      <c r="C2406" t="s">
        <v>17571</v>
      </c>
      <c r="D2406" s="3">
        <v>147</v>
      </c>
      <c r="E2406" s="3" t="str">
        <f>SUBSTITUTE(표2[[#This Row],[인천버스정보]],RIGHT(표2[[#This Row],[인천버스정보]],7),"")</f>
        <v>수협</v>
      </c>
      <c r="F2406">
        <f>INT(LEFT(RIGHT(표2[[#This Row],[인천버스정보]],6),5))</f>
        <v>43062</v>
      </c>
      <c r="G2406" s="3" t="str">
        <f>TEXT(VLOOKUP(표2[[#This Row],[BIS_NO]],표4[[정류소 번호]:[ISC 정류소 ID]],8,FALSE),0)</f>
        <v>2800267</v>
      </c>
      <c r="H2406" s="3">
        <f>VLOOKUP(INT(표2[[#This Row],[BIS_NO]]),표3[],2,FALSE)</f>
        <v>2967</v>
      </c>
      <c r="I2406" s="3">
        <f>VLOOKUP(표2[[#This Row],[BIS_NO]],표4[[정류소 번호]:[ISC 정류소 ID]],2,FALSE)</f>
        <v>169000062</v>
      </c>
      <c r="J2406" s="1" t="s">
        <v>179</v>
      </c>
    </row>
    <row r="2407" spans="1:10">
      <c r="A2407">
        <v>169000012</v>
      </c>
      <c r="B2407" t="s">
        <v>26</v>
      </c>
      <c r="C2407" t="s">
        <v>17571</v>
      </c>
      <c r="D2407" s="3">
        <v>148</v>
      </c>
      <c r="E2407" s="3" t="str">
        <f>SUBSTITUTE(표2[[#This Row],[인천버스정보]],RIGHT(표2[[#This Row],[인천버스정보]],7),"")</f>
        <v>강화터미널</v>
      </c>
      <c r="F2407">
        <f>INT(LEFT(RIGHT(표2[[#This Row],[인천버스정보]],6),5))</f>
        <v>43096</v>
      </c>
      <c r="G2407" s="3" t="str">
        <f>TEXT(VLOOKUP(표2[[#This Row],[BIS_NO]],표4[[정류소 번호]:[ISC 정류소 ID]],8,FALSE),0)</f>
        <v>2806577</v>
      </c>
      <c r="H2407" s="3">
        <f>VLOOKUP(INT(표2[[#This Row],[BIS_NO]]),표3[],2,FALSE)</f>
        <v>4349</v>
      </c>
      <c r="I2407" s="3">
        <f>VLOOKUP(표2[[#This Row],[BIS_NO]],표4[[정류소 번호]:[ISC 정류소 ID]],2,FALSE)</f>
        <v>169000096</v>
      </c>
      <c r="J2407" s="1" t="s">
        <v>16680</v>
      </c>
    </row>
    <row r="2408" spans="1:10">
      <c r="A2408">
        <v>165000482</v>
      </c>
      <c r="B2408" t="s">
        <v>4</v>
      </c>
      <c r="C2408" t="s">
        <v>17572</v>
      </c>
      <c r="D2408" s="3">
        <v>1</v>
      </c>
      <c r="E2408" s="3" t="str">
        <f>SUBSTITUTE(표2[[#This Row],[인천버스정보]],RIGHT(표2[[#This Row],[인천버스정보]],7),"")</f>
        <v>서부공단입구</v>
      </c>
      <c r="F2408">
        <f>INT(LEFT(RIGHT(표2[[#This Row],[인천버스정보]],6),5))</f>
        <v>42299</v>
      </c>
      <c r="G2408" s="3" t="str">
        <f>TEXT(VLOOKUP(표2[[#This Row],[BIS_NO]],표4[[정류소 번호]:[ISC 정류소 ID]],8,FALSE),0)</f>
        <v>2800563</v>
      </c>
      <c r="H2408" s="3">
        <f>VLOOKUP(INT(표2[[#This Row],[BIS_NO]]),표3[],2,FALSE)</f>
        <v>5269</v>
      </c>
      <c r="I2408" s="3">
        <f>VLOOKUP(표2[[#This Row],[BIS_NO]],표4[[정류소 번호]:[ISC 정류소 ID]],2,FALSE)</f>
        <v>168000299</v>
      </c>
      <c r="J2408" s="1" t="s">
        <v>16424</v>
      </c>
    </row>
    <row r="2409" spans="1:10">
      <c r="A2409">
        <v>165000482</v>
      </c>
      <c r="B2409" t="s">
        <v>4</v>
      </c>
      <c r="C2409" t="s">
        <v>17572</v>
      </c>
      <c r="D2409" s="3">
        <v>2</v>
      </c>
      <c r="E2409" s="3" t="str">
        <f>SUBSTITUTE(표2[[#This Row],[인천버스정보]],RIGHT(표2[[#This Row],[인천버스정보]],7),"")</f>
        <v>북인천하부TG(미정차)</v>
      </c>
      <c r="F2409">
        <f>INT(LEFT(RIGHT(표2[[#This Row],[인천버스정보]],6),5))</f>
        <v>89287</v>
      </c>
      <c r="G2409" s="3" t="str">
        <f>TEXT(VLOOKUP(표2[[#This Row],[BIS_NO]],표4[[정류소 번호]:[ISC 정류소 ID]],8,FALSE),0)</f>
        <v>2807520</v>
      </c>
      <c r="H2409" s="3">
        <f>VLOOKUP(INT(표2[[#This Row],[BIS_NO]]),표3[],2,FALSE)</f>
        <v>2723</v>
      </c>
      <c r="I2409" s="3">
        <f>VLOOKUP(표2[[#This Row],[BIS_NO]],표4[[정류소 번호]:[ISC 정류소 ID]],2,FALSE)</f>
        <v>168001287</v>
      </c>
      <c r="J2409" s="1" t="s">
        <v>16425</v>
      </c>
    </row>
    <row r="2410" spans="1:10">
      <c r="A2410">
        <v>165000482</v>
      </c>
      <c r="B2410" t="s">
        <v>4</v>
      </c>
      <c r="C2410" t="s">
        <v>17572</v>
      </c>
      <c r="D2410" s="3">
        <v>3</v>
      </c>
      <c r="E2410" s="3" t="str">
        <f>SUBSTITUTE(표2[[#This Row],[인천버스정보]],RIGHT(표2[[#This Row],[인천버스정보]],7),"")</f>
        <v>금산IC(미정차)</v>
      </c>
      <c r="F2410">
        <f>INT(LEFT(RIGHT(표2[[#This Row],[인천버스정보]],6),5))</f>
        <v>35634</v>
      </c>
      <c r="G2410" s="3" t="str">
        <f>TEXT(VLOOKUP(표2[[#This Row],[BIS_NO]],표4[[정류소 번호]:[ISC 정류소 ID]],8,FALSE),0)</f>
        <v>2807504</v>
      </c>
      <c r="H2410" s="3">
        <f>VLOOKUP(INT(표2[[#This Row],[BIS_NO]]),표3[],2,FALSE)</f>
        <v>2724</v>
      </c>
      <c r="I2410" s="3">
        <f>VLOOKUP(표2[[#This Row],[BIS_NO]],표4[[정류소 번호]:[ISC 정류소 ID]],2,FALSE)</f>
        <v>161000634</v>
      </c>
      <c r="J2410" s="1" t="s">
        <v>16426</v>
      </c>
    </row>
    <row r="2411" spans="1:10">
      <c r="A2411">
        <v>165000482</v>
      </c>
      <c r="B2411" t="s">
        <v>4</v>
      </c>
      <c r="C2411" t="s">
        <v>17572</v>
      </c>
      <c r="D2411" s="3">
        <v>4</v>
      </c>
      <c r="E2411" s="3" t="str">
        <f>SUBSTITUTE(표2[[#This Row],[인천버스정보]],RIGHT(표2[[#This Row],[인천버스정보]],7),"")</f>
        <v>인천공항T1(3층2번)</v>
      </c>
      <c r="F2411">
        <f>INT(LEFT(RIGHT(표2[[#This Row],[인천버스정보]],6),5))</f>
        <v>35032</v>
      </c>
      <c r="G2411" s="3" t="str">
        <f>TEXT(VLOOKUP(표2[[#This Row],[BIS_NO]],표4[[정류소 번호]:[ISC 정류소 ID]],8,FALSE),0)</f>
        <v>2803359</v>
      </c>
      <c r="H2411" s="3">
        <f>VLOOKUP(INT(표2[[#This Row],[BIS_NO]]),표3[],2,FALSE)</f>
        <v>4446</v>
      </c>
      <c r="I2411" s="3">
        <f>VLOOKUP(표2[[#This Row],[BIS_NO]],표4[[정류소 번호]:[ISC 정류소 ID]],2,FALSE)</f>
        <v>161000032</v>
      </c>
      <c r="J2411" s="1" t="s">
        <v>16772</v>
      </c>
    </row>
    <row r="2412" spans="1:10">
      <c r="A2412">
        <v>165000482</v>
      </c>
      <c r="B2412" t="s">
        <v>4</v>
      </c>
      <c r="C2412" t="s">
        <v>17572</v>
      </c>
      <c r="D2412" s="3">
        <v>5</v>
      </c>
      <c r="E2412" s="3" t="str">
        <f>SUBSTITUTE(표2[[#This Row],[인천버스정보]],RIGHT(표2[[#This Row],[인천버스정보]],7),"")</f>
        <v>인천공항T1(3층7번)</v>
      </c>
      <c r="F2412">
        <f>INT(LEFT(RIGHT(표2[[#This Row],[인천버스정보]],6),5))</f>
        <v>35203</v>
      </c>
      <c r="G2412" s="3" t="str">
        <f>TEXT(VLOOKUP(표2[[#This Row],[BIS_NO]],표4[[정류소 번호]:[ISC 정류소 ID]],8,FALSE),0)</f>
        <v>2803214</v>
      </c>
      <c r="H2412" s="3">
        <f>VLOOKUP(INT(표2[[#This Row],[BIS_NO]]),표3[],2,FALSE)</f>
        <v>3385</v>
      </c>
      <c r="I2412" s="3">
        <f>VLOOKUP(표2[[#This Row],[BIS_NO]],표4[[정류소 번호]:[ISC 정류소 ID]],2,FALSE)</f>
        <v>161000203</v>
      </c>
      <c r="J2412" s="1" t="s">
        <v>16773</v>
      </c>
    </row>
    <row r="2413" spans="1:10">
      <c r="A2413">
        <v>165000482</v>
      </c>
      <c r="B2413" t="s">
        <v>4</v>
      </c>
      <c r="C2413" t="s">
        <v>17572</v>
      </c>
      <c r="D2413" s="3">
        <v>6</v>
      </c>
      <c r="E2413" s="3" t="str">
        <f>SUBSTITUTE(표2[[#This Row],[인천버스정보]],RIGHT(표2[[#This Row],[인천버스정보]],7),"")</f>
        <v>인천공항T1(3층13번)</v>
      </c>
      <c r="F2413">
        <f>INT(LEFT(RIGHT(표2[[#This Row],[인천버스정보]],6),5))</f>
        <v>35556</v>
      </c>
      <c r="G2413" s="3" t="str">
        <f>TEXT(VLOOKUP(표2[[#This Row],[BIS_NO]],표4[[정류소 번호]:[ISC 정류소 ID]],8,FALSE),0)</f>
        <v>2805065</v>
      </c>
      <c r="H2413" s="3">
        <f>VLOOKUP(INT(표2[[#This Row],[BIS_NO]]),표3[],2,FALSE)</f>
        <v>1625</v>
      </c>
      <c r="I2413" s="3">
        <f>VLOOKUP(표2[[#This Row],[BIS_NO]],표4[[정류소 번호]:[ISC 정류소 ID]],2,FALSE)</f>
        <v>161000556</v>
      </c>
      <c r="J2413" s="2" t="s">
        <v>16774</v>
      </c>
    </row>
    <row r="2414" spans="1:10">
      <c r="A2414">
        <v>166000002</v>
      </c>
      <c r="B2414" t="s">
        <v>1</v>
      </c>
      <c r="C2414" t="s">
        <v>17573</v>
      </c>
      <c r="D2414" s="3">
        <v>1</v>
      </c>
      <c r="E2414" s="3" t="str">
        <f>SUBSTITUTE(표2[[#This Row],[인천버스정보]],RIGHT(표2[[#This Row],[인천버스정보]],7),"")</f>
        <v>강인여객</v>
      </c>
      <c r="F2414">
        <f>INT(LEFT(RIGHT(표2[[#This Row],[인천버스정보]],6),5))</f>
        <v>40022</v>
      </c>
      <c r="G2414" s="3" t="str">
        <f>TEXT(VLOOKUP(표2[[#This Row],[BIS_NO]],표4[[정류소 번호]:[ISC 정류소 ID]],8,FALSE),0)</f>
        <v>2801795</v>
      </c>
      <c r="H2414" s="3">
        <f>VLOOKUP(INT(표2[[#This Row],[BIS_NO]]),표3[],2,FALSE)</f>
        <v>4041</v>
      </c>
      <c r="I2414" s="3">
        <f>VLOOKUP(표2[[#This Row],[BIS_NO]],표4[[정류소 번호]:[ISC 정류소 ID]],2,FALSE)</f>
        <v>166000022</v>
      </c>
      <c r="J2414" s="1" t="s">
        <v>16775</v>
      </c>
    </row>
    <row r="2415" spans="1:10">
      <c r="A2415">
        <v>166000002</v>
      </c>
      <c r="B2415" t="s">
        <v>1</v>
      </c>
      <c r="C2415" t="s">
        <v>17573</v>
      </c>
      <c r="D2415" s="3">
        <v>2</v>
      </c>
      <c r="E2415" s="3" t="str">
        <f>SUBSTITUTE(표2[[#This Row],[인천버스정보]],RIGHT(표2[[#This Row],[인천버스정보]],7),"")</f>
        <v>십정사거리</v>
      </c>
      <c r="F2415">
        <f>INT(LEFT(RIGHT(표2[[#This Row],[인천버스정보]],6),5))</f>
        <v>40029</v>
      </c>
      <c r="G2415" s="3" t="str">
        <f>TEXT(VLOOKUP(표2[[#This Row],[BIS_NO]],표4[[정류소 번호]:[ISC 정류소 ID]],8,FALSE),0)</f>
        <v>2801793</v>
      </c>
      <c r="H2415" s="3">
        <f>VLOOKUP(INT(표2[[#This Row],[BIS_NO]]),표3[],2,FALSE)</f>
        <v>5978</v>
      </c>
      <c r="I2415" s="3">
        <f>VLOOKUP(표2[[#This Row],[BIS_NO]],표4[[정류소 번호]:[ISC 정류소 ID]],2,FALSE)</f>
        <v>166000029</v>
      </c>
      <c r="J2415" s="1" t="s">
        <v>16776</v>
      </c>
    </row>
    <row r="2416" spans="1:10">
      <c r="A2416">
        <v>166000002</v>
      </c>
      <c r="B2416" t="s">
        <v>1</v>
      </c>
      <c r="C2416" t="s">
        <v>17573</v>
      </c>
      <c r="D2416" s="3">
        <v>3</v>
      </c>
      <c r="E2416" s="3" t="str">
        <f>SUBSTITUTE(표2[[#This Row],[인천버스정보]],RIGHT(표2[[#This Row],[인천버스정보]],7),"")</f>
        <v>선린감리교회</v>
      </c>
      <c r="F2416">
        <f>INT(LEFT(RIGHT(표2[[#This Row],[인천버스정보]],6),5))</f>
        <v>40043</v>
      </c>
      <c r="G2416" s="3" t="str">
        <f>TEXT(VLOOKUP(표2[[#This Row],[BIS_NO]],표4[[정류소 번호]:[ISC 정류소 ID]],8,FALSE),0)</f>
        <v>2801779</v>
      </c>
      <c r="H2416" s="3">
        <f>VLOOKUP(INT(표2[[#This Row],[BIS_NO]]),표3[],2,FALSE)</f>
        <v>3991</v>
      </c>
      <c r="I2416" s="3">
        <f>VLOOKUP(표2[[#This Row],[BIS_NO]],표4[[정류소 번호]:[ISC 정류소 ID]],2,FALSE)</f>
        <v>166000043</v>
      </c>
      <c r="J2416" s="1" t="s">
        <v>16777</v>
      </c>
    </row>
    <row r="2417" spans="1:10">
      <c r="A2417">
        <v>166000002</v>
      </c>
      <c r="B2417" t="s">
        <v>1</v>
      </c>
      <c r="C2417" t="s">
        <v>17573</v>
      </c>
      <c r="D2417" s="3">
        <v>4</v>
      </c>
      <c r="E2417" s="3" t="str">
        <f>SUBSTITUTE(표2[[#This Row],[인천버스정보]],RIGHT(표2[[#This Row],[인천버스정보]],7),"")</f>
        <v>백영아파트</v>
      </c>
      <c r="F2417">
        <f>INT(LEFT(RIGHT(표2[[#This Row],[인천버스정보]],6),5))</f>
        <v>40058</v>
      </c>
      <c r="G2417" s="3" t="str">
        <f>TEXT(VLOOKUP(표2[[#This Row],[BIS_NO]],표4[[정류소 번호]:[ISC 정류소 ID]],8,FALSE),0)</f>
        <v>2801766</v>
      </c>
      <c r="H2417" s="3">
        <f>VLOOKUP(INT(표2[[#This Row],[BIS_NO]]),표3[],2,FALSE)</f>
        <v>5478</v>
      </c>
      <c r="I2417" s="3">
        <f>VLOOKUP(표2[[#This Row],[BIS_NO]],표4[[정류소 번호]:[ISC 정류소 ID]],2,FALSE)</f>
        <v>166000058</v>
      </c>
      <c r="J2417" s="1" t="s">
        <v>16778</v>
      </c>
    </row>
    <row r="2418" spans="1:10">
      <c r="A2418">
        <v>166000002</v>
      </c>
      <c r="B2418" t="s">
        <v>1</v>
      </c>
      <c r="C2418" t="s">
        <v>17573</v>
      </c>
      <c r="D2418" s="3">
        <v>5</v>
      </c>
      <c r="E2418" s="3" t="str">
        <f>SUBSTITUTE(표2[[#This Row],[인천버스정보]],RIGHT(표2[[#This Row],[인천버스정보]],7),"")</f>
        <v>상정고</v>
      </c>
      <c r="F2418">
        <f>INT(LEFT(RIGHT(표2[[#This Row],[인천버스정보]],6),5))</f>
        <v>40069</v>
      </c>
      <c r="G2418" s="3" t="str">
        <f>TEXT(VLOOKUP(표2[[#This Row],[BIS_NO]],표4[[정류소 번호]:[ISC 정류소 ID]],8,FALSE),0)</f>
        <v>2801756</v>
      </c>
      <c r="H2418" s="3">
        <f>VLOOKUP(INT(표2[[#This Row],[BIS_NO]]),표3[],2,FALSE)</f>
        <v>4518</v>
      </c>
      <c r="I2418" s="3">
        <f>VLOOKUP(표2[[#This Row],[BIS_NO]],표4[[정류소 번호]:[ISC 정류소 ID]],2,FALSE)</f>
        <v>166000069</v>
      </c>
      <c r="J2418" s="1" t="s">
        <v>16779</v>
      </c>
    </row>
    <row r="2419" spans="1:10">
      <c r="A2419">
        <v>166000002</v>
      </c>
      <c r="B2419" t="s">
        <v>1</v>
      </c>
      <c r="C2419" t="s">
        <v>17573</v>
      </c>
      <c r="D2419" s="3">
        <v>6</v>
      </c>
      <c r="E2419" s="3" t="str">
        <f>SUBSTITUTE(표2[[#This Row],[인천버스정보]],RIGHT(표2[[#This Row],[인천버스정보]],7),"")</f>
        <v>백운공원(부평아트센터)</v>
      </c>
      <c r="F2419">
        <f>INT(LEFT(RIGHT(표2[[#This Row],[인천버스정보]],6),5))</f>
        <v>40076</v>
      </c>
      <c r="G2419" s="3" t="str">
        <f>TEXT(VLOOKUP(표2[[#This Row],[BIS_NO]],표4[[정류소 번호]:[ISC 정류소 ID]],8,FALSE),0)</f>
        <v>2801749</v>
      </c>
      <c r="H2419" s="3">
        <f>VLOOKUP(INT(표2[[#This Row],[BIS_NO]]),표3[],2,FALSE)</f>
        <v>4685</v>
      </c>
      <c r="I2419" s="3">
        <f>VLOOKUP(표2[[#This Row],[BIS_NO]],표4[[정류소 번호]:[ISC 정류소 ID]],2,FALSE)</f>
        <v>166000076</v>
      </c>
      <c r="J2419" s="1" t="s">
        <v>16780</v>
      </c>
    </row>
    <row r="2420" spans="1:10">
      <c r="A2420">
        <v>166000002</v>
      </c>
      <c r="B2420" t="s">
        <v>1</v>
      </c>
      <c r="C2420" t="s">
        <v>17573</v>
      </c>
      <c r="D2420" s="3">
        <v>7</v>
      </c>
      <c r="E2420" s="3" t="str">
        <f>SUBSTITUTE(표2[[#This Row],[인천버스정보]],RIGHT(표2[[#This Row],[인천버스정보]],7),"")</f>
        <v>부평도서관</v>
      </c>
      <c r="F2420">
        <f>INT(LEFT(RIGHT(표2[[#This Row],[인천버스정보]],6),5))</f>
        <v>40082</v>
      </c>
      <c r="G2420" s="3" t="str">
        <f>TEXT(VLOOKUP(표2[[#This Row],[BIS_NO]],표4[[정류소 번호]:[ISC 정류소 ID]],8,FALSE),0)</f>
        <v>2801743</v>
      </c>
      <c r="H2420" s="3">
        <f>VLOOKUP(INT(표2[[#This Row],[BIS_NO]]),표3[],2,FALSE)</f>
        <v>4429</v>
      </c>
      <c r="I2420" s="3">
        <f>VLOOKUP(표2[[#This Row],[BIS_NO]],표4[[정류소 번호]:[ISC 정류소 ID]],2,FALSE)</f>
        <v>166000082</v>
      </c>
      <c r="J2420" s="1" t="s">
        <v>16781</v>
      </c>
    </row>
    <row r="2421" spans="1:10">
      <c r="A2421">
        <v>166000002</v>
      </c>
      <c r="B2421" t="s">
        <v>1</v>
      </c>
      <c r="C2421" t="s">
        <v>17573</v>
      </c>
      <c r="D2421" s="3">
        <v>8</v>
      </c>
      <c r="E2421" s="3" t="str">
        <f>SUBSTITUTE(표2[[#This Row],[인천버스정보]],RIGHT(표2[[#This Row],[인천버스정보]],7),"")</f>
        <v>현대아파트</v>
      </c>
      <c r="F2421">
        <f>INT(LEFT(RIGHT(표2[[#This Row],[인천버스정보]],6),5))</f>
        <v>40788</v>
      </c>
      <c r="G2421" s="3" t="str">
        <f>TEXT(VLOOKUP(표2[[#This Row],[BIS_NO]],표4[[정류소 번호]:[ISC 정류소 ID]],8,FALSE),0)</f>
        <v>2801185</v>
      </c>
      <c r="H2421" s="3">
        <f>VLOOKUP(INT(표2[[#This Row],[BIS_NO]]),표3[],2,FALSE)</f>
        <v>6095</v>
      </c>
      <c r="I2421" s="3">
        <f>VLOOKUP(표2[[#This Row],[BIS_NO]],표4[[정류소 번호]:[ISC 정류소 ID]],2,FALSE)</f>
        <v>166000788</v>
      </c>
      <c r="J2421" s="1" t="s">
        <v>16782</v>
      </c>
    </row>
    <row r="2422" spans="1:10">
      <c r="A2422">
        <v>166000002</v>
      </c>
      <c r="B2422" t="s">
        <v>1</v>
      </c>
      <c r="C2422" t="s">
        <v>17573</v>
      </c>
      <c r="D2422" s="3">
        <v>9</v>
      </c>
      <c r="E2422" s="3" t="str">
        <f>SUBSTITUTE(표2[[#This Row],[인천버스정보]],RIGHT(표2[[#This Row],[인천버스정보]],7),"")</f>
        <v>2001아울렛</v>
      </c>
      <c r="F2422">
        <f>INT(LEFT(RIGHT(표2[[#This Row],[인천버스정보]],6),5))</f>
        <v>40159</v>
      </c>
      <c r="G2422" s="3" t="str">
        <f>TEXT(VLOOKUP(표2[[#This Row],[BIS_NO]],표4[[정류소 번호]:[ISC 정류소 ID]],8,FALSE),0)</f>
        <v>2801687</v>
      </c>
      <c r="H2422" s="3">
        <f>VLOOKUP(INT(표2[[#This Row],[BIS_NO]]),표3[],2,FALSE)</f>
        <v>4830</v>
      </c>
      <c r="I2422" s="3">
        <f>VLOOKUP(표2[[#This Row],[BIS_NO]],표4[[정류소 번호]:[ISC 정류소 ID]],2,FALSE)</f>
        <v>166000159</v>
      </c>
      <c r="J2422" s="1" t="s">
        <v>16783</v>
      </c>
    </row>
    <row r="2423" spans="1:10">
      <c r="A2423">
        <v>166000002</v>
      </c>
      <c r="B2423" t="s">
        <v>1</v>
      </c>
      <c r="C2423" t="s">
        <v>17573</v>
      </c>
      <c r="D2423" s="3">
        <v>10</v>
      </c>
      <c r="E2423" s="3" t="str">
        <f>SUBSTITUTE(표2[[#This Row],[인천버스정보]],RIGHT(표2[[#This Row],[인천버스정보]],7),"")</f>
        <v>부원중학교</v>
      </c>
      <c r="F2423">
        <f>INT(LEFT(RIGHT(표2[[#This Row],[인천버스정보]],6),5))</f>
        <v>40789</v>
      </c>
      <c r="G2423" s="3" t="str">
        <f>TEXT(VLOOKUP(표2[[#This Row],[BIS_NO]],표4[[정류소 번호]:[ISC 정류소 ID]],8,FALSE),0)</f>
        <v>2801184</v>
      </c>
      <c r="H2423" s="3">
        <f>VLOOKUP(INT(표2[[#This Row],[BIS_NO]]),표3[],2,FALSE)</f>
        <v>713</v>
      </c>
      <c r="I2423" s="3">
        <f>VLOOKUP(표2[[#This Row],[BIS_NO]],표4[[정류소 번호]:[ISC 정류소 ID]],2,FALSE)</f>
        <v>166000789</v>
      </c>
      <c r="J2423" s="1" t="s">
        <v>16784</v>
      </c>
    </row>
    <row r="2424" spans="1:10">
      <c r="A2424">
        <v>166000002</v>
      </c>
      <c r="B2424" t="s">
        <v>1</v>
      </c>
      <c r="C2424" t="s">
        <v>17573</v>
      </c>
      <c r="D2424" s="3">
        <v>11</v>
      </c>
      <c r="E2424" s="3" t="str">
        <f>SUBSTITUTE(표2[[#This Row],[인천버스정보]],RIGHT(표2[[#This Row],[인천버스정보]],7),"")</f>
        <v>부평역</v>
      </c>
      <c r="F2424">
        <f>INT(LEFT(RIGHT(표2[[#This Row],[인천버스정보]],6),5))</f>
        <v>40190</v>
      </c>
      <c r="G2424" s="3" t="str">
        <f>TEXT(VLOOKUP(표2[[#This Row],[BIS_NO]],표4[[정류소 번호]:[ISC 정류소 ID]],8,FALSE),0)</f>
        <v>2801665</v>
      </c>
      <c r="H2424" s="3">
        <f>VLOOKUP(INT(표2[[#This Row],[BIS_NO]]),표3[],2,FALSE)</f>
        <v>4414</v>
      </c>
      <c r="I2424" s="3">
        <f>VLOOKUP(표2[[#This Row],[BIS_NO]],표4[[정류소 번호]:[ISC 정류소 ID]],2,FALSE)</f>
        <v>166000190</v>
      </c>
      <c r="J2424" s="1" t="s">
        <v>16785</v>
      </c>
    </row>
    <row r="2425" spans="1:10">
      <c r="A2425">
        <v>166000002</v>
      </c>
      <c r="B2425" t="s">
        <v>1</v>
      </c>
      <c r="C2425" t="s">
        <v>17573</v>
      </c>
      <c r="D2425" s="3">
        <v>12</v>
      </c>
      <c r="E2425" s="3" t="str">
        <f>SUBSTITUTE(표2[[#This Row],[인천버스정보]],RIGHT(표2[[#This Row],[인천버스정보]],7),"")</f>
        <v>부평시장</v>
      </c>
      <c r="F2425">
        <f>INT(LEFT(RIGHT(표2[[#This Row],[인천버스정보]],6),5))</f>
        <v>40262</v>
      </c>
      <c r="G2425" s="3" t="str">
        <f>TEXT(VLOOKUP(표2[[#This Row],[BIS_NO]],표4[[정류소 번호]:[ISC 정류소 ID]],8,FALSE),0)</f>
        <v>2801604</v>
      </c>
      <c r="H2425" s="3">
        <f>VLOOKUP(INT(표2[[#This Row],[BIS_NO]]),표3[],2,FALSE)</f>
        <v>6085</v>
      </c>
      <c r="I2425" s="3">
        <f>VLOOKUP(표2[[#This Row],[BIS_NO]],표4[[정류소 번호]:[ISC 정류소 ID]],2,FALSE)</f>
        <v>166000262</v>
      </c>
      <c r="J2425" s="1" t="s">
        <v>16786</v>
      </c>
    </row>
    <row r="2426" spans="1:10">
      <c r="A2426">
        <v>166000002</v>
      </c>
      <c r="B2426" t="s">
        <v>1</v>
      </c>
      <c r="C2426" t="s">
        <v>17573</v>
      </c>
      <c r="D2426" s="3">
        <v>13</v>
      </c>
      <c r="E2426" s="3" t="str">
        <f>SUBSTITUTE(표2[[#This Row],[인천버스정보]],RIGHT(표2[[#This Row],[인천버스정보]],7),"")</f>
        <v>부평시장역(부평대로우체국)</v>
      </c>
      <c r="F2426">
        <f>INT(LEFT(RIGHT(표2[[#This Row],[인천버스정보]],6),5))</f>
        <v>40368</v>
      </c>
      <c r="G2426" s="3" t="str">
        <f>TEXT(VLOOKUP(표2[[#This Row],[BIS_NO]],표4[[정류소 번호]:[ISC 정류소 ID]],8,FALSE),0)</f>
        <v>2801520</v>
      </c>
      <c r="H2426" s="3">
        <f>VLOOKUP(INT(표2[[#This Row],[BIS_NO]]),표3[],2,FALSE)</f>
        <v>3999</v>
      </c>
      <c r="I2426" s="3">
        <f>VLOOKUP(표2[[#This Row],[BIS_NO]],표4[[정류소 번호]:[ISC 정류소 ID]],2,FALSE)</f>
        <v>166000368</v>
      </c>
      <c r="J2426" s="1" t="s">
        <v>16787</v>
      </c>
    </row>
    <row r="2427" spans="1:10">
      <c r="A2427">
        <v>166000002</v>
      </c>
      <c r="B2427" t="s">
        <v>1</v>
      </c>
      <c r="C2427" t="s">
        <v>17573</v>
      </c>
      <c r="D2427" s="3">
        <v>14</v>
      </c>
      <c r="E2427" s="3" t="str">
        <f>SUBSTITUTE(표2[[#This Row],[인천버스정보]],RIGHT(표2[[#This Row],[인천버스정보]],7),"")</f>
        <v>백마장입구</v>
      </c>
      <c r="F2427">
        <f>INT(LEFT(RIGHT(표2[[#This Row],[인천버스정보]],6),5))</f>
        <v>40407</v>
      </c>
      <c r="G2427" s="3" t="str">
        <f>TEXT(VLOOKUP(표2[[#This Row],[BIS_NO]],표4[[정류소 번호]:[ISC 정류소 ID]],8,FALSE),0)</f>
        <v>2801485</v>
      </c>
      <c r="H2427" s="3">
        <f>VLOOKUP(INT(표2[[#This Row],[BIS_NO]]),표3[],2,FALSE)</f>
        <v>6093</v>
      </c>
      <c r="I2427" s="3">
        <f>VLOOKUP(표2[[#This Row],[BIS_NO]],표4[[정류소 번호]:[ISC 정류소 ID]],2,FALSE)</f>
        <v>166000407</v>
      </c>
      <c r="J2427" s="1" t="s">
        <v>16788</v>
      </c>
    </row>
    <row r="2428" spans="1:10">
      <c r="A2428">
        <v>166000002</v>
      </c>
      <c r="B2428" t="s">
        <v>1</v>
      </c>
      <c r="C2428" t="s">
        <v>17573</v>
      </c>
      <c r="D2428" s="3">
        <v>15</v>
      </c>
      <c r="E2428" s="3" t="str">
        <f>SUBSTITUTE(표2[[#This Row],[인천버스정보]],RIGHT(표2[[#This Row],[인천버스정보]],7),"")</f>
        <v>부평구청</v>
      </c>
      <c r="F2428">
        <f>INT(LEFT(RIGHT(표2[[#This Row],[인천버스정보]],6),5))</f>
        <v>40451</v>
      </c>
      <c r="G2428" s="3" t="str">
        <f>TEXT(VLOOKUP(표2[[#This Row],[BIS_NO]],표4[[정류소 번호]:[ISC 정류소 ID]],8,FALSE),0)</f>
        <v>2801450</v>
      </c>
      <c r="H2428" s="3">
        <f>VLOOKUP(INT(표2[[#This Row],[BIS_NO]]),표3[],2,FALSE)</f>
        <v>4343</v>
      </c>
      <c r="I2428" s="3">
        <f>VLOOKUP(표2[[#This Row],[BIS_NO]],표4[[정류소 번호]:[ISC 정류소 ID]],2,FALSE)</f>
        <v>166000451</v>
      </c>
      <c r="J2428" s="1" t="s">
        <v>16789</v>
      </c>
    </row>
    <row r="2429" spans="1:10">
      <c r="A2429">
        <v>166000002</v>
      </c>
      <c r="B2429" t="s">
        <v>1</v>
      </c>
      <c r="C2429" t="s">
        <v>17573</v>
      </c>
      <c r="D2429" s="3">
        <v>16</v>
      </c>
      <c r="E2429" s="3" t="str">
        <f>SUBSTITUTE(표2[[#This Row],[인천버스정보]],RIGHT(표2[[#This Row],[인천버스정보]],7),"")</f>
        <v>부평구청역</v>
      </c>
      <c r="F2429">
        <f>INT(LEFT(RIGHT(표2[[#This Row],[인천버스정보]],6),5))</f>
        <v>40841</v>
      </c>
      <c r="G2429" s="3" t="str">
        <f>TEXT(VLOOKUP(표2[[#This Row],[BIS_NO]],표4[[정류소 번호]:[ISC 정류소 ID]],8,FALSE),0)</f>
        <v>2804871</v>
      </c>
      <c r="H2429" s="3">
        <f>VLOOKUP(INT(표2[[#This Row],[BIS_NO]]),표3[],2,FALSE)</f>
        <v>1249</v>
      </c>
      <c r="I2429" s="3">
        <f>VLOOKUP(표2[[#This Row],[BIS_NO]],표4[[정류소 번호]:[ISC 정류소 ID]],2,FALSE)</f>
        <v>166000841</v>
      </c>
      <c r="J2429" s="1" t="s">
        <v>16790</v>
      </c>
    </row>
    <row r="2430" spans="1:10">
      <c r="A2430">
        <v>166000002</v>
      </c>
      <c r="B2430" t="s">
        <v>1</v>
      </c>
      <c r="C2430" t="s">
        <v>17573</v>
      </c>
      <c r="D2430" s="3">
        <v>17</v>
      </c>
      <c r="E2430" s="3" t="str">
        <f>SUBSTITUTE(표2[[#This Row],[인천버스정보]],RIGHT(표2[[#This Row],[인천버스정보]],7),"")</f>
        <v>삭은다리한국지엠</v>
      </c>
      <c r="F2430">
        <f>INT(LEFT(RIGHT(표2[[#This Row],[인천버스정보]],6),5))</f>
        <v>40525</v>
      </c>
      <c r="G2430" s="3" t="str">
        <f>TEXT(VLOOKUP(표2[[#This Row],[BIS_NO]],표4[[정류소 번호]:[ISC 정류소 ID]],8,FALSE),0)</f>
        <v>2801387</v>
      </c>
      <c r="H2430" s="3">
        <f>VLOOKUP(INT(표2[[#This Row],[BIS_NO]]),표3[],2,FALSE)</f>
        <v>4592</v>
      </c>
      <c r="I2430" s="3">
        <f>VLOOKUP(표2[[#This Row],[BIS_NO]],표4[[정류소 번호]:[ISC 정류소 ID]],2,FALSE)</f>
        <v>166000525</v>
      </c>
      <c r="J2430" s="1" t="s">
        <v>16791</v>
      </c>
    </row>
    <row r="2431" spans="1:10">
      <c r="A2431">
        <v>166000002</v>
      </c>
      <c r="B2431" t="s">
        <v>1</v>
      </c>
      <c r="C2431" t="s">
        <v>17573</v>
      </c>
      <c r="D2431" s="3">
        <v>18</v>
      </c>
      <c r="E2431" s="3" t="str">
        <f>SUBSTITUTE(표2[[#This Row],[인천버스정보]],RIGHT(표2[[#This Row],[인천버스정보]],7),"")</f>
        <v>하나아파트</v>
      </c>
      <c r="F2431">
        <f>INT(LEFT(RIGHT(표2[[#This Row],[인천버스정보]],6),5))</f>
        <v>40546</v>
      </c>
      <c r="G2431" s="3" t="str">
        <f>TEXT(VLOOKUP(표2[[#This Row],[BIS_NO]],표4[[정류소 번호]:[ISC 정류소 ID]],8,FALSE),0)</f>
        <v>2801368</v>
      </c>
      <c r="H2431" s="3">
        <f>VLOOKUP(INT(표2[[#This Row],[BIS_NO]]),표3[],2,FALSE)</f>
        <v>6089</v>
      </c>
      <c r="I2431" s="3">
        <f>VLOOKUP(표2[[#This Row],[BIS_NO]],표4[[정류소 번호]:[ISC 정류소 ID]],2,FALSE)</f>
        <v>166000546</v>
      </c>
      <c r="J2431" s="1" t="s">
        <v>16792</v>
      </c>
    </row>
    <row r="2432" spans="1:10">
      <c r="A2432">
        <v>166000002</v>
      </c>
      <c r="B2432" t="s">
        <v>1</v>
      </c>
      <c r="C2432" t="s">
        <v>17573</v>
      </c>
      <c r="D2432" s="3">
        <v>19</v>
      </c>
      <c r="E2432" s="3" t="str">
        <f>SUBSTITUTE(표2[[#This Row],[인천버스정보]],RIGHT(표2[[#This Row],[인천버스정보]],7),"")</f>
        <v>두산아파트</v>
      </c>
      <c r="F2432">
        <f>INT(LEFT(RIGHT(표2[[#This Row],[인천버스정보]],6),5))</f>
        <v>40564</v>
      </c>
      <c r="G2432" s="3" t="str">
        <f>TEXT(VLOOKUP(표2[[#This Row],[BIS_NO]],표4[[정류소 번호]:[ISC 정류소 ID]],8,FALSE),0)</f>
        <v>2801353</v>
      </c>
      <c r="H2432" s="3">
        <f>VLOOKUP(INT(표2[[#This Row],[BIS_NO]]),표3[],2,FALSE)</f>
        <v>5162</v>
      </c>
      <c r="I2432" s="3">
        <f>VLOOKUP(표2[[#This Row],[BIS_NO]],표4[[정류소 번호]:[ISC 정류소 ID]],2,FALSE)</f>
        <v>166000564</v>
      </c>
      <c r="J2432" s="1" t="s">
        <v>16793</v>
      </c>
    </row>
    <row r="2433" spans="1:10">
      <c r="A2433">
        <v>166000002</v>
      </c>
      <c r="B2433" t="s">
        <v>1</v>
      </c>
      <c r="C2433" t="s">
        <v>17573</v>
      </c>
      <c r="D2433" s="3">
        <v>20</v>
      </c>
      <c r="E2433" s="3" t="str">
        <f>SUBSTITUTE(표2[[#This Row],[인천버스정보]],RIGHT(표2[[#This Row],[인천버스정보]],7),"")</f>
        <v>갈산동아아파트</v>
      </c>
      <c r="F2433">
        <f>INT(LEFT(RIGHT(표2[[#This Row],[인천버스정보]],6),5))</f>
        <v>40567</v>
      </c>
      <c r="G2433" s="3" t="str">
        <f>TEXT(VLOOKUP(표2[[#This Row],[BIS_NO]],표4[[정류소 번호]:[ISC 정류소 ID]],8,FALSE),0)</f>
        <v>2801350</v>
      </c>
      <c r="H2433" s="3">
        <f>VLOOKUP(INT(표2[[#This Row],[BIS_NO]]),표3[],2,FALSE)</f>
        <v>456</v>
      </c>
      <c r="I2433" s="3">
        <f>VLOOKUP(표2[[#This Row],[BIS_NO]],표4[[정류소 번호]:[ISC 정류소 ID]],2,FALSE)</f>
        <v>166000567</v>
      </c>
      <c r="J2433" s="1" t="s">
        <v>16794</v>
      </c>
    </row>
    <row r="2434" spans="1:10">
      <c r="A2434">
        <v>166000002</v>
      </c>
      <c r="B2434" t="s">
        <v>1</v>
      </c>
      <c r="C2434" t="s">
        <v>17573</v>
      </c>
      <c r="D2434" s="3">
        <v>21</v>
      </c>
      <c r="E2434" s="3" t="str">
        <f>SUBSTITUTE(표2[[#This Row],[인천버스정보]],RIGHT(표2[[#This Row],[인천버스정보]],7),"")</f>
        <v>삼산타운1단지</v>
      </c>
      <c r="F2434">
        <f>INT(LEFT(RIGHT(표2[[#This Row],[인천버스정보]],6),5))</f>
        <v>40588</v>
      </c>
      <c r="G2434" s="3" t="str">
        <f>TEXT(VLOOKUP(표2[[#This Row],[BIS_NO]],표4[[정류소 번호]:[ISC 정류소 ID]],8,FALSE),0)</f>
        <v>2801330</v>
      </c>
      <c r="H2434" s="3">
        <f>VLOOKUP(INT(표2[[#This Row],[BIS_NO]]),표3[],2,FALSE)</f>
        <v>6019</v>
      </c>
      <c r="I2434" s="3">
        <f>VLOOKUP(표2[[#This Row],[BIS_NO]],표4[[정류소 번호]:[ISC 정류소 ID]],2,FALSE)</f>
        <v>166000588</v>
      </c>
      <c r="J2434" s="1" t="s">
        <v>16795</v>
      </c>
    </row>
    <row r="2435" spans="1:10">
      <c r="A2435">
        <v>166000002</v>
      </c>
      <c r="B2435" t="s">
        <v>1</v>
      </c>
      <c r="C2435" t="s">
        <v>17573</v>
      </c>
      <c r="D2435" s="3">
        <v>22</v>
      </c>
      <c r="E2435" s="3" t="str">
        <f>SUBSTITUTE(표2[[#This Row],[인천버스정보]],RIGHT(표2[[#This Row],[인천버스정보]],7),"")</f>
        <v>삼산사거리</v>
      </c>
      <c r="F2435">
        <f>INT(LEFT(RIGHT(표2[[#This Row],[인천버스정보]],6),5))</f>
        <v>40638</v>
      </c>
      <c r="G2435" s="3" t="str">
        <f>TEXT(VLOOKUP(표2[[#This Row],[BIS_NO]],표4[[정류소 번호]:[ISC 정류소 ID]],8,FALSE),0)</f>
        <v>2801287</v>
      </c>
      <c r="H2435" s="3">
        <f>VLOOKUP(INT(표2[[#This Row],[BIS_NO]]),표3[],2,FALSE)</f>
        <v>6010</v>
      </c>
      <c r="I2435" s="3">
        <f>VLOOKUP(표2[[#This Row],[BIS_NO]],표4[[정류소 번호]:[ISC 정류소 ID]],2,FALSE)</f>
        <v>166000638</v>
      </c>
      <c r="J2435" s="1" t="s">
        <v>16796</v>
      </c>
    </row>
    <row r="2436" spans="1:10">
      <c r="A2436">
        <v>166000002</v>
      </c>
      <c r="B2436" t="s">
        <v>1</v>
      </c>
      <c r="C2436" t="s">
        <v>17573</v>
      </c>
      <c r="D2436" s="3">
        <v>23</v>
      </c>
      <c r="E2436" s="3" t="str">
        <f>SUBSTITUTE(표2[[#This Row],[인천버스정보]],RIGHT(표2[[#This Row],[인천버스정보]],7),"")</f>
        <v>엠코타운</v>
      </c>
      <c r="F2436">
        <f>INT(LEFT(RIGHT(표2[[#This Row],[인천버스정보]],6),5))</f>
        <v>40659</v>
      </c>
      <c r="G2436" s="3" t="str">
        <f>TEXT(VLOOKUP(표2[[#This Row],[BIS_NO]],표4[[정류소 번호]:[ISC 정류소 ID]],8,FALSE),0)</f>
        <v>2801270</v>
      </c>
      <c r="H2436" s="3">
        <f>VLOOKUP(INT(표2[[#This Row],[BIS_NO]]),표3[],2,FALSE)</f>
        <v>4027</v>
      </c>
      <c r="I2436" s="3">
        <f>VLOOKUP(표2[[#This Row],[BIS_NO]],표4[[정류소 번호]:[ISC 정류소 ID]],2,FALSE)</f>
        <v>166000659</v>
      </c>
      <c r="J2436" s="1" t="s">
        <v>16797</v>
      </c>
    </row>
    <row r="2437" spans="1:10">
      <c r="A2437">
        <v>166000002</v>
      </c>
      <c r="B2437" t="s">
        <v>1</v>
      </c>
      <c r="C2437" t="s">
        <v>17573</v>
      </c>
      <c r="D2437" s="3">
        <v>24</v>
      </c>
      <c r="E2437" s="3" t="str">
        <f>SUBSTITUTE(표2[[#This Row],[인천버스정보]],RIGHT(표2[[#This Row],[인천버스정보]],7),"")</f>
        <v>광명아파트</v>
      </c>
      <c r="F2437">
        <f>INT(LEFT(RIGHT(표2[[#This Row],[인천버스정보]],6),5))</f>
        <v>41108</v>
      </c>
      <c r="G2437" s="3" t="str">
        <f>TEXT(VLOOKUP(표2[[#This Row],[BIS_NO]],표4[[정류소 번호]:[ISC 정류소 ID]],8,FALSE),0)</f>
        <v>2801057</v>
      </c>
      <c r="H2437" s="3">
        <f>VLOOKUP(INT(표2[[#This Row],[BIS_NO]]),표3[],2,FALSE)</f>
        <v>626</v>
      </c>
      <c r="I2437" s="3">
        <f>VLOOKUP(표2[[#This Row],[BIS_NO]],표4[[정류소 번호]:[ISC 정류소 ID]],2,FALSE)</f>
        <v>167000108</v>
      </c>
      <c r="J2437" s="1" t="s">
        <v>16798</v>
      </c>
    </row>
    <row r="2438" spans="1:10">
      <c r="A2438">
        <v>166000002</v>
      </c>
      <c r="B2438" t="s">
        <v>1</v>
      </c>
      <c r="C2438" t="s">
        <v>17573</v>
      </c>
      <c r="D2438" s="3">
        <v>25</v>
      </c>
      <c r="E2438" s="3" t="str">
        <f>SUBSTITUTE(표2[[#This Row],[인천버스정보]],RIGHT(표2[[#This Row],[인천버스정보]],7),"")</f>
        <v>한림병원</v>
      </c>
      <c r="F2438">
        <f>INT(LEFT(RIGHT(표2[[#This Row],[인천버스정보]],6),5))</f>
        <v>41131</v>
      </c>
      <c r="G2438" s="3" t="str">
        <f>TEXT(VLOOKUP(표2[[#This Row],[BIS_NO]],표4[[정류소 번호]:[ISC 정류소 ID]],8,FALSE),0)</f>
        <v>2801035</v>
      </c>
      <c r="H2438" s="3">
        <f>VLOOKUP(INT(표2[[#This Row],[BIS_NO]]),표3[],2,FALSE)</f>
        <v>414</v>
      </c>
      <c r="I2438" s="3">
        <f>VLOOKUP(표2[[#This Row],[BIS_NO]],표4[[정류소 번호]:[ISC 정류소 ID]],2,FALSE)</f>
        <v>167000131</v>
      </c>
      <c r="J2438" s="1" t="s">
        <v>16799</v>
      </c>
    </row>
    <row r="2439" spans="1:10">
      <c r="A2439">
        <v>166000002</v>
      </c>
      <c r="B2439" t="s">
        <v>1</v>
      </c>
      <c r="C2439" t="s">
        <v>17573</v>
      </c>
      <c r="D2439" s="3">
        <v>26</v>
      </c>
      <c r="E2439" s="3" t="str">
        <f>SUBSTITUTE(표2[[#This Row],[인천버스정보]],RIGHT(표2[[#This Row],[인천버스정보]],7),"")</f>
        <v>계양CGV</v>
      </c>
      <c r="F2439">
        <f>INT(LEFT(RIGHT(표2[[#This Row],[인천버스정보]],6),5))</f>
        <v>41140</v>
      </c>
      <c r="G2439" s="3" t="str">
        <f>TEXT(VLOOKUP(표2[[#This Row],[BIS_NO]],표4[[정류소 번호]:[ISC 정류소 ID]],8,FALSE),0)</f>
        <v>2801027</v>
      </c>
      <c r="H2439" s="3">
        <f>VLOOKUP(INT(표2[[#This Row],[BIS_NO]]),표3[],2,FALSE)</f>
        <v>1049</v>
      </c>
      <c r="I2439" s="3">
        <f>VLOOKUP(표2[[#This Row],[BIS_NO]],표4[[정류소 번호]:[ISC 정류소 ID]],2,FALSE)</f>
        <v>167000140</v>
      </c>
      <c r="J2439" s="1" t="s">
        <v>16800</v>
      </c>
    </row>
    <row r="2440" spans="1:10">
      <c r="A2440">
        <v>166000002</v>
      </c>
      <c r="B2440" t="s">
        <v>1</v>
      </c>
      <c r="C2440" t="s">
        <v>17573</v>
      </c>
      <c r="D2440" s="3">
        <v>27</v>
      </c>
      <c r="E2440" s="3" t="str">
        <f>SUBSTITUTE(표2[[#This Row],[인천버스정보]],RIGHT(표2[[#This Row],[인천버스정보]],7),"")</f>
        <v>계양경찰서</v>
      </c>
      <c r="F2440">
        <f>INT(LEFT(RIGHT(표2[[#This Row],[인천버스정보]],6),5))</f>
        <v>41185</v>
      </c>
      <c r="G2440" s="3" t="str">
        <f>TEXT(VLOOKUP(표2[[#This Row],[BIS_NO]],표4[[정류소 번호]:[ISC 정류소 ID]],8,FALSE),0)</f>
        <v>2800998</v>
      </c>
      <c r="H2440" s="3">
        <f>VLOOKUP(INT(표2[[#This Row],[BIS_NO]]),표3[],2,FALSE)</f>
        <v>5637</v>
      </c>
      <c r="I2440" s="3">
        <f>VLOOKUP(표2[[#This Row],[BIS_NO]],표4[[정류소 번호]:[ISC 정류소 ID]],2,FALSE)</f>
        <v>167000185</v>
      </c>
      <c r="J2440" s="1" t="s">
        <v>16801</v>
      </c>
    </row>
    <row r="2441" spans="1:10">
      <c r="A2441">
        <v>166000002</v>
      </c>
      <c r="B2441" t="s">
        <v>1</v>
      </c>
      <c r="C2441" t="s">
        <v>17573</v>
      </c>
      <c r="D2441" s="3">
        <v>28</v>
      </c>
      <c r="E2441" s="3" t="str">
        <f>SUBSTITUTE(표2[[#This Row],[인천버스정보]],RIGHT(표2[[#This Row],[인천버스정보]],7),"")</f>
        <v>롯데마트계양점(고용복지센터)</v>
      </c>
      <c r="F2441">
        <f>INT(LEFT(RIGHT(표2[[#This Row],[인천버스정보]],6),5))</f>
        <v>41227</v>
      </c>
      <c r="G2441" s="3" t="str">
        <f>TEXT(VLOOKUP(표2[[#This Row],[BIS_NO]],표4[[정류소 번호]:[ISC 정류소 ID]],8,FALSE),0)</f>
        <v>2800971</v>
      </c>
      <c r="H2441" s="3">
        <f>VLOOKUP(INT(표2[[#This Row],[BIS_NO]]),표3[],2,FALSE)</f>
        <v>238</v>
      </c>
      <c r="I2441" s="3">
        <f>VLOOKUP(표2[[#This Row],[BIS_NO]],표4[[정류소 번호]:[ISC 정류소 ID]],2,FALSE)</f>
        <v>167000227</v>
      </c>
      <c r="J2441" s="1" t="s">
        <v>16802</v>
      </c>
    </row>
    <row r="2442" spans="1:10">
      <c r="A2442">
        <v>166000002</v>
      </c>
      <c r="B2442" t="s">
        <v>1</v>
      </c>
      <c r="C2442" t="s">
        <v>17573</v>
      </c>
      <c r="D2442" s="3">
        <v>29</v>
      </c>
      <c r="E2442" s="3" t="str">
        <f>SUBSTITUTE(표2[[#This Row],[인천버스정보]],RIGHT(표2[[#This Row],[인천버스정보]],7),"")</f>
        <v>안산초등학교(구계산고교)</v>
      </c>
      <c r="F2442">
        <f>INT(LEFT(RIGHT(표2[[#This Row],[인천버스정보]],6),5))</f>
        <v>41425</v>
      </c>
      <c r="G2442" s="3" t="str">
        <f>TEXT(VLOOKUP(표2[[#This Row],[BIS_NO]],표4[[정류소 번호]:[ISC 정류소 ID]],8,FALSE),0)</f>
        <v>2800841</v>
      </c>
      <c r="H2442" s="3">
        <f>VLOOKUP(INT(표2[[#This Row],[BIS_NO]]),표3[],2,FALSE)</f>
        <v>269</v>
      </c>
      <c r="I2442" s="3">
        <f>VLOOKUP(표2[[#This Row],[BIS_NO]],표4[[정류소 번호]:[ISC 정류소 ID]],2,FALSE)</f>
        <v>167000425</v>
      </c>
      <c r="J2442" s="1" t="s">
        <v>16803</v>
      </c>
    </row>
    <row r="2443" spans="1:10">
      <c r="A2443">
        <v>166000002</v>
      </c>
      <c r="B2443" t="s">
        <v>1</v>
      </c>
      <c r="C2443" t="s">
        <v>17573</v>
      </c>
      <c r="D2443" s="3">
        <v>30</v>
      </c>
      <c r="E2443" s="3" t="str">
        <f>SUBSTITUTE(표2[[#This Row],[인천버스정보]],RIGHT(표2[[#This Row],[인천버스정보]],7),"")</f>
        <v>계산역</v>
      </c>
      <c r="F2443">
        <f>INT(LEFT(RIGHT(표2[[#This Row],[인천버스정보]],6),5))</f>
        <v>41426</v>
      </c>
      <c r="G2443" s="3" t="str">
        <f>TEXT(VLOOKUP(표2[[#This Row],[BIS_NO]],표4[[정류소 번호]:[ISC 정류소 ID]],8,FALSE),0)</f>
        <v>2800840</v>
      </c>
      <c r="H2443" s="3">
        <f>VLOOKUP(INT(표2[[#This Row],[BIS_NO]]),표3[],2,FALSE)</f>
        <v>6098</v>
      </c>
      <c r="I2443" s="3">
        <f>VLOOKUP(표2[[#This Row],[BIS_NO]],표4[[정류소 번호]:[ISC 정류소 ID]],2,FALSE)</f>
        <v>167000426</v>
      </c>
      <c r="J2443" s="1" t="s">
        <v>16804</v>
      </c>
    </row>
    <row r="2444" spans="1:10">
      <c r="A2444">
        <v>166000002</v>
      </c>
      <c r="B2444" t="s">
        <v>1</v>
      </c>
      <c r="C2444" t="s">
        <v>17573</v>
      </c>
      <c r="D2444" s="3">
        <v>31</v>
      </c>
      <c r="E2444" s="3" t="str">
        <f>SUBSTITUTE(표2[[#This Row],[인천버스정보]],RIGHT(표2[[#This Row],[인천버스정보]],7),"")</f>
        <v>계산동우체국</v>
      </c>
      <c r="F2444">
        <f>INT(LEFT(RIGHT(표2[[#This Row],[인천버스정보]],6),5))</f>
        <v>41427</v>
      </c>
      <c r="G2444" s="3" t="str">
        <f>TEXT(VLOOKUP(표2[[#This Row],[BIS_NO]],표4[[정류소 번호]:[ISC 정류소 ID]],8,FALSE),0)</f>
        <v>2800839</v>
      </c>
      <c r="H2444" s="3">
        <f>VLOOKUP(INT(표2[[#This Row],[BIS_NO]]),표3[],2,FALSE)</f>
        <v>6099</v>
      </c>
      <c r="I2444" s="3">
        <f>VLOOKUP(표2[[#This Row],[BIS_NO]],표4[[정류소 번호]:[ISC 정류소 ID]],2,FALSE)</f>
        <v>167000427</v>
      </c>
      <c r="J2444" s="1" t="s">
        <v>16805</v>
      </c>
    </row>
    <row r="2445" spans="1:10">
      <c r="A2445">
        <v>166000002</v>
      </c>
      <c r="B2445" t="s">
        <v>1</v>
      </c>
      <c r="C2445" t="s">
        <v>17573</v>
      </c>
      <c r="D2445" s="3">
        <v>32</v>
      </c>
      <c r="E2445" s="3" t="str">
        <f>SUBSTITUTE(표2[[#This Row],[인천버스정보]],RIGHT(표2[[#This Row],[인천버스정보]],7),"")</f>
        <v>신동양아파트</v>
      </c>
      <c r="F2445">
        <f>INT(LEFT(RIGHT(표2[[#This Row],[인천버스정보]],6),5))</f>
        <v>41203</v>
      </c>
      <c r="G2445" s="3" t="str">
        <f>TEXT(VLOOKUP(표2[[#This Row],[BIS_NO]],표4[[정류소 번호]:[ISC 정류소 ID]],8,FALSE),0)</f>
        <v>2800981</v>
      </c>
      <c r="H2445" s="3">
        <f>VLOOKUP(INT(표2[[#This Row],[BIS_NO]]),표3[],2,FALSE)</f>
        <v>2855</v>
      </c>
      <c r="I2445" s="3">
        <f>VLOOKUP(표2[[#This Row],[BIS_NO]],표4[[정류소 번호]:[ISC 정류소 ID]],2,FALSE)</f>
        <v>167000203</v>
      </c>
      <c r="J2445" s="1" t="s">
        <v>16806</v>
      </c>
    </row>
    <row r="2446" spans="1:10">
      <c r="A2446">
        <v>166000002</v>
      </c>
      <c r="B2446" t="s">
        <v>1</v>
      </c>
      <c r="C2446" t="s">
        <v>17573</v>
      </c>
      <c r="D2446" s="3">
        <v>33</v>
      </c>
      <c r="E2446" s="3" t="str">
        <f>SUBSTITUTE(표2[[#This Row],[인천버스정보]],RIGHT(표2[[#This Row],[인천버스정보]],7),"")</f>
        <v>교통연수원</v>
      </c>
      <c r="F2446">
        <f>INT(LEFT(RIGHT(표2[[#This Row],[인천버스정보]],6),5))</f>
        <v>41191</v>
      </c>
      <c r="G2446" s="3" t="str">
        <f>TEXT(VLOOKUP(표2[[#This Row],[BIS_NO]],표4[[정류소 번호]:[ISC 정류소 ID]],8,FALSE),0)</f>
        <v>2800992</v>
      </c>
      <c r="H2446" s="3">
        <f>VLOOKUP(INT(표2[[#This Row],[BIS_NO]]),표3[],2,FALSE)</f>
        <v>4372</v>
      </c>
      <c r="I2446" s="3">
        <f>VLOOKUP(표2[[#This Row],[BIS_NO]],표4[[정류소 번호]:[ISC 정류소 ID]],2,FALSE)</f>
        <v>167000191</v>
      </c>
      <c r="J2446" s="1" t="s">
        <v>16807</v>
      </c>
    </row>
    <row r="2447" spans="1:10">
      <c r="A2447">
        <v>166000002</v>
      </c>
      <c r="B2447" t="s">
        <v>1</v>
      </c>
      <c r="C2447" t="s">
        <v>17573</v>
      </c>
      <c r="D2447" s="3">
        <v>34</v>
      </c>
      <c r="E2447" s="3" t="str">
        <f>SUBSTITUTE(표2[[#This Row],[인천버스정보]],RIGHT(표2[[#This Row],[인천버스정보]],7),"")</f>
        <v>부대앞</v>
      </c>
      <c r="F2447">
        <f>INT(LEFT(RIGHT(표2[[#This Row],[인천버스정보]],6),5))</f>
        <v>42343</v>
      </c>
      <c r="G2447" s="3" t="str">
        <f>TEXT(VLOOKUP(표2[[#This Row],[BIS_NO]],표4[[정류소 번호]:[ISC 정류소 ID]],8,FALSE),0)</f>
        <v>2800526</v>
      </c>
      <c r="H2447" s="3">
        <f>VLOOKUP(INT(표2[[#This Row],[BIS_NO]]),표3[],2,FALSE)</f>
        <v>4286</v>
      </c>
      <c r="I2447" s="3">
        <f>VLOOKUP(표2[[#This Row],[BIS_NO]],표4[[정류소 번호]:[ISC 정류소 ID]],2,FALSE)</f>
        <v>168000343</v>
      </c>
      <c r="J2447" s="1" t="s">
        <v>16808</v>
      </c>
    </row>
    <row r="2448" spans="1:10">
      <c r="A2448">
        <v>166000002</v>
      </c>
      <c r="B2448" t="s">
        <v>1</v>
      </c>
      <c r="C2448" t="s">
        <v>17573</v>
      </c>
      <c r="D2448" s="3">
        <v>35</v>
      </c>
      <c r="E2448" s="3" t="str">
        <f>SUBSTITUTE(표2[[#This Row],[인천버스정보]],RIGHT(표2[[#This Row],[인천버스정보]],7),"")</f>
        <v>공촌정수장</v>
      </c>
      <c r="F2448">
        <f>INT(LEFT(RIGHT(표2[[#This Row],[인천버스정보]],6),5))</f>
        <v>42341</v>
      </c>
      <c r="G2448" s="3" t="str">
        <f>TEXT(VLOOKUP(표2[[#This Row],[BIS_NO]],표4[[정류소 번호]:[ISC 정류소 ID]],8,FALSE),0)</f>
        <v>2800528</v>
      </c>
      <c r="H2448" s="3">
        <f>VLOOKUP(INT(표2[[#This Row],[BIS_NO]]),표3[],2,FALSE)</f>
        <v>4421</v>
      </c>
      <c r="I2448" s="3">
        <f>VLOOKUP(표2[[#This Row],[BIS_NO]],표4[[정류소 번호]:[ISC 정류소 ID]],2,FALSE)</f>
        <v>168000341</v>
      </c>
      <c r="J2448" s="1" t="s">
        <v>16809</v>
      </c>
    </row>
    <row r="2449" spans="1:10">
      <c r="A2449">
        <v>166000002</v>
      </c>
      <c r="B2449" t="s">
        <v>1</v>
      </c>
      <c r="C2449" t="s">
        <v>17573</v>
      </c>
      <c r="D2449" s="3">
        <v>36</v>
      </c>
      <c r="E2449" s="3" t="str">
        <f>SUBSTITUTE(표2[[#This Row],[인천버스정보]],RIGHT(표2[[#This Row],[인천버스정보]],7),"")</f>
        <v>인천서부교육지원청</v>
      </c>
      <c r="F2449">
        <f>INT(LEFT(RIGHT(표2[[#This Row],[인천버스정보]],6),5))</f>
        <v>42337</v>
      </c>
      <c r="G2449" s="3" t="str">
        <f>TEXT(VLOOKUP(표2[[#This Row],[BIS_NO]],표4[[정류소 번호]:[ISC 정류소 ID]],8,FALSE),0)</f>
        <v>2800532</v>
      </c>
      <c r="H2449" s="3">
        <f>VLOOKUP(INT(표2[[#This Row],[BIS_NO]]),표3[],2,FALSE)</f>
        <v>4357</v>
      </c>
      <c r="I2449" s="3">
        <f>VLOOKUP(표2[[#This Row],[BIS_NO]],표4[[정류소 번호]:[ISC 정류소 ID]],2,FALSE)</f>
        <v>168000337</v>
      </c>
      <c r="J2449" s="1" t="s">
        <v>16810</v>
      </c>
    </row>
    <row r="2450" spans="1:10">
      <c r="A2450">
        <v>166000002</v>
      </c>
      <c r="B2450" t="s">
        <v>1</v>
      </c>
      <c r="C2450" t="s">
        <v>17573</v>
      </c>
      <c r="D2450" s="3">
        <v>37</v>
      </c>
      <c r="E2450" s="3" t="str">
        <f>SUBSTITUTE(표2[[#This Row],[인천버스정보]],RIGHT(표2[[#This Row],[인천버스정보]],7),"")</f>
        <v>경남아파트</v>
      </c>
      <c r="F2450">
        <f>INT(LEFT(RIGHT(표2[[#This Row],[인천버스정보]],6),5))</f>
        <v>42334</v>
      </c>
      <c r="G2450" s="3" t="str">
        <f>TEXT(VLOOKUP(표2[[#This Row],[BIS_NO]],표4[[정류소 번호]:[ISC 정류소 ID]],8,FALSE),0)</f>
        <v>2800535</v>
      </c>
      <c r="H2450" s="3">
        <f>VLOOKUP(INT(표2[[#This Row],[BIS_NO]]),표3[],2,FALSE)</f>
        <v>2539</v>
      </c>
      <c r="I2450" s="3">
        <f>VLOOKUP(표2[[#This Row],[BIS_NO]],표4[[정류소 번호]:[ISC 정류소 ID]],2,FALSE)</f>
        <v>168000334</v>
      </c>
      <c r="J2450" s="1" t="s">
        <v>16811</v>
      </c>
    </row>
    <row r="2451" spans="1:10">
      <c r="A2451">
        <v>166000002</v>
      </c>
      <c r="B2451" t="s">
        <v>1</v>
      </c>
      <c r="C2451" t="s">
        <v>17573</v>
      </c>
      <c r="D2451" s="3">
        <v>38</v>
      </c>
      <c r="E2451" s="3" t="str">
        <f>SUBSTITUTE(표2[[#This Row],[인천버스정보]],RIGHT(표2[[#This Row],[인천버스정보]],7),"")</f>
        <v>공촌사거리</v>
      </c>
      <c r="F2451">
        <f>INT(LEFT(RIGHT(표2[[#This Row],[인천버스정보]],6),5))</f>
        <v>42324</v>
      </c>
      <c r="G2451" s="3" t="str">
        <f>TEXT(VLOOKUP(표2[[#This Row],[BIS_NO]],표4[[정류소 번호]:[ISC 정류소 ID]],8,FALSE),0)</f>
        <v>2800544</v>
      </c>
      <c r="H2451" s="3">
        <f>VLOOKUP(INT(표2[[#This Row],[BIS_NO]]),표3[],2,FALSE)</f>
        <v>2537</v>
      </c>
      <c r="I2451" s="3">
        <f>VLOOKUP(표2[[#This Row],[BIS_NO]],표4[[정류소 번호]:[ISC 정류소 ID]],2,FALSE)</f>
        <v>168000324</v>
      </c>
      <c r="J2451" s="1" t="s">
        <v>16812</v>
      </c>
    </row>
    <row r="2452" spans="1:10">
      <c r="A2452">
        <v>166000002</v>
      </c>
      <c r="B2452" t="s">
        <v>1</v>
      </c>
      <c r="C2452" t="s">
        <v>17573</v>
      </c>
      <c r="D2452" s="3">
        <v>39</v>
      </c>
      <c r="E2452" s="3" t="str">
        <f>SUBSTITUTE(표2[[#This Row],[인천버스정보]],RIGHT(표2[[#This Row],[인천버스정보]],7),"")</f>
        <v>우성아파트</v>
      </c>
      <c r="F2452">
        <f>INT(LEFT(RIGHT(표2[[#This Row],[인천버스정보]],6),5))</f>
        <v>42718</v>
      </c>
      <c r="G2452" s="3" t="str">
        <f>TEXT(VLOOKUP(표2[[#This Row],[BIS_NO]],표4[[정류소 번호]:[ISC 정류소 ID]],8,FALSE),0)</f>
        <v>2804975</v>
      </c>
      <c r="H2452" s="3">
        <f>VLOOKUP(INT(표2[[#This Row],[BIS_NO]]),표3[],2,FALSE)</f>
        <v>1363</v>
      </c>
      <c r="I2452" s="3">
        <f>VLOOKUP(표2[[#This Row],[BIS_NO]],표4[[정류소 번호]:[ISC 정류소 ID]],2,FALSE)</f>
        <v>168000718</v>
      </c>
      <c r="J2452" s="1" t="s">
        <v>16813</v>
      </c>
    </row>
    <row r="2453" spans="1:10">
      <c r="A2453">
        <v>166000002</v>
      </c>
      <c r="B2453" t="s">
        <v>1</v>
      </c>
      <c r="C2453" t="s">
        <v>17573</v>
      </c>
      <c r="D2453" s="3">
        <v>40</v>
      </c>
      <c r="E2453" s="3" t="str">
        <f>SUBSTITUTE(표2[[#This Row],[인천버스정보]],RIGHT(표2[[#This Row],[인천버스정보]],7),"")</f>
        <v>경서지구입구</v>
      </c>
      <c r="F2453">
        <f>INT(LEFT(RIGHT(표2[[#This Row],[인천버스정보]],6),5))</f>
        <v>42303</v>
      </c>
      <c r="G2453" s="3" t="str">
        <f>TEXT(VLOOKUP(표2[[#This Row],[BIS_NO]],표4[[정류소 번호]:[ISC 정류소 ID]],8,FALSE),0)</f>
        <v>2800560</v>
      </c>
      <c r="H2453" s="3">
        <f>VLOOKUP(INT(표2[[#This Row],[BIS_NO]]),표3[],2,FALSE)</f>
        <v>5058</v>
      </c>
      <c r="I2453" s="3">
        <f>VLOOKUP(표2[[#This Row],[BIS_NO]],표4[[정류소 번호]:[ISC 정류소 ID]],2,FALSE)</f>
        <v>168000303</v>
      </c>
      <c r="J2453" s="1" t="s">
        <v>16814</v>
      </c>
    </row>
    <row r="2454" spans="1:10">
      <c r="A2454">
        <v>166000002</v>
      </c>
      <c r="B2454" t="s">
        <v>1</v>
      </c>
      <c r="C2454" t="s">
        <v>17573</v>
      </c>
      <c r="D2454" s="3">
        <v>41</v>
      </c>
      <c r="E2454" s="3" t="str">
        <f>SUBSTITUTE(표2[[#This Row],[인천버스정보]],RIGHT(표2[[#This Row],[인천버스정보]],7),"")</f>
        <v>주물단지</v>
      </c>
      <c r="F2454">
        <f>INT(LEFT(RIGHT(표2[[#This Row],[인천버스정보]],6),5))</f>
        <v>42291</v>
      </c>
      <c r="G2454" s="3" t="str">
        <f>TEXT(VLOOKUP(표2[[#This Row],[BIS_NO]],표4[[정류소 번호]:[ISC 정류소 ID]],8,FALSE),0)</f>
        <v>2800569</v>
      </c>
      <c r="H2454" s="3">
        <f>VLOOKUP(INT(표2[[#This Row],[BIS_NO]]),표3[],2,FALSE)</f>
        <v>5057</v>
      </c>
      <c r="I2454" s="3">
        <f>VLOOKUP(표2[[#This Row],[BIS_NO]],표4[[정류소 번호]:[ISC 정류소 ID]],2,FALSE)</f>
        <v>168000291</v>
      </c>
      <c r="J2454" s="1" t="s">
        <v>16815</v>
      </c>
    </row>
    <row r="2455" spans="1:10">
      <c r="A2455">
        <v>166000002</v>
      </c>
      <c r="B2455" t="s">
        <v>1</v>
      </c>
      <c r="C2455" t="s">
        <v>17573</v>
      </c>
      <c r="D2455" s="3">
        <v>42</v>
      </c>
      <c r="E2455" s="3" t="str">
        <f>SUBSTITUTE(표2[[#This Row],[인천버스정보]],RIGHT(표2[[#This Row],[인천버스정보]],7),"")</f>
        <v>LG전자인천캠퍼스</v>
      </c>
      <c r="F2455">
        <f>INT(LEFT(RIGHT(표2[[#This Row],[인천버스정보]],6),5))</f>
        <v>89264</v>
      </c>
      <c r="G2455" s="3" t="str">
        <f>TEXT(VLOOKUP(표2[[#This Row],[BIS_NO]],표4[[정류소 번호]:[ISC 정류소 ID]],8,FALSE),0)</f>
        <v>2807222</v>
      </c>
      <c r="H2455" s="3">
        <f>VLOOKUP(INT(표2[[#This Row],[BIS_NO]]),표3[],2,FALSE)</f>
        <v>2882</v>
      </c>
      <c r="I2455" s="3">
        <f>VLOOKUP(표2[[#This Row],[BIS_NO]],표4[[정류소 번호]:[ISC 정류소 ID]],2,FALSE)</f>
        <v>168001264</v>
      </c>
      <c r="J2455" s="1" t="s">
        <v>16816</v>
      </c>
    </row>
    <row r="2456" spans="1:10">
      <c r="A2456">
        <v>166000002</v>
      </c>
      <c r="B2456" t="s">
        <v>1</v>
      </c>
      <c r="C2456" t="s">
        <v>17573</v>
      </c>
      <c r="D2456" s="3">
        <v>43</v>
      </c>
      <c r="E2456" s="3" t="str">
        <f>SUBSTITUTE(표2[[#This Row],[인천버스정보]],RIGHT(표2[[#This Row],[인천버스정보]],7),"")</f>
        <v>서부공단입구</v>
      </c>
      <c r="F2456">
        <f>INT(LEFT(RIGHT(표2[[#This Row],[인천버스정보]],6),5))</f>
        <v>42299</v>
      </c>
      <c r="G2456" s="3" t="str">
        <f>TEXT(VLOOKUP(표2[[#This Row],[BIS_NO]],표4[[정류소 번호]:[ISC 정류소 ID]],8,FALSE),0)</f>
        <v>2800563</v>
      </c>
      <c r="H2456" s="3">
        <f>VLOOKUP(INT(표2[[#This Row],[BIS_NO]]),표3[],2,FALSE)</f>
        <v>5269</v>
      </c>
      <c r="I2456" s="3">
        <f>VLOOKUP(표2[[#This Row],[BIS_NO]],표4[[정류소 번호]:[ISC 정류소 ID]],2,FALSE)</f>
        <v>168000299</v>
      </c>
      <c r="J2456" s="1" t="s">
        <v>16424</v>
      </c>
    </row>
    <row r="2457" spans="1:10">
      <c r="A2457">
        <v>166000002</v>
      </c>
      <c r="B2457" t="s">
        <v>1</v>
      </c>
      <c r="C2457" t="s">
        <v>17573</v>
      </c>
      <c r="D2457" s="3">
        <v>44</v>
      </c>
      <c r="E2457" s="3" t="str">
        <f>SUBSTITUTE(표2[[#This Row],[인천버스정보]],RIGHT(표2[[#This Row],[인천버스정보]],7),"")</f>
        <v>국립생물자연관</v>
      </c>
      <c r="F2457">
        <f>INT(LEFT(RIGHT(표2[[#This Row],[인천버스정보]],6),5))</f>
        <v>89111</v>
      </c>
      <c r="G2457" s="3" t="str">
        <f>TEXT(VLOOKUP(표2[[#This Row],[BIS_NO]],표4[[정류소 번호]:[ISC 정류소 ID]],8,FALSE),0)</f>
        <v>2806626</v>
      </c>
      <c r="H2457" s="3">
        <f>VLOOKUP(INT(표2[[#This Row],[BIS_NO]]),표3[],2,FALSE)</f>
        <v>2002</v>
      </c>
      <c r="I2457" s="3">
        <f>VLOOKUP(표2[[#This Row],[BIS_NO]],표4[[정류소 번호]:[ISC 정류소 ID]],2,FALSE)</f>
        <v>168001111</v>
      </c>
      <c r="J2457" s="1" t="s">
        <v>16817</v>
      </c>
    </row>
    <row r="2458" spans="1:10">
      <c r="A2458">
        <v>166000002</v>
      </c>
      <c r="B2458" t="s">
        <v>1</v>
      </c>
      <c r="C2458" t="s">
        <v>17573</v>
      </c>
      <c r="D2458" s="3">
        <v>45</v>
      </c>
      <c r="E2458" s="3" t="str">
        <f>SUBSTITUTE(표2[[#This Row],[인천버스정보]],RIGHT(표2[[#This Row],[인천버스정보]],7),"")</f>
        <v>하나금융그룹통합데이터센터</v>
      </c>
      <c r="F2458">
        <f>INT(LEFT(RIGHT(표2[[#This Row],[인천버스정보]],6),5))</f>
        <v>89265</v>
      </c>
      <c r="G2458" s="3" t="str">
        <f>TEXT(VLOOKUP(표2[[#This Row],[BIS_NO]],표4[[정류소 번호]:[ISC 정류소 ID]],8,FALSE),0)</f>
        <v>2807223</v>
      </c>
      <c r="H2458" s="3">
        <f>VLOOKUP(INT(표2[[#This Row],[BIS_NO]]),표3[],2,FALSE)</f>
        <v>3188</v>
      </c>
      <c r="I2458" s="3">
        <f>VLOOKUP(표2[[#This Row],[BIS_NO]],표4[[정류소 번호]:[ISC 정류소 ID]],2,FALSE)</f>
        <v>168001265</v>
      </c>
      <c r="J2458" s="1" t="s">
        <v>16818</v>
      </c>
    </row>
    <row r="2459" spans="1:10">
      <c r="A2459">
        <v>166000002</v>
      </c>
      <c r="B2459" t="s">
        <v>1</v>
      </c>
      <c r="C2459" t="s">
        <v>17573</v>
      </c>
      <c r="D2459" s="3">
        <v>46</v>
      </c>
      <c r="E2459" s="3" t="str">
        <f>SUBSTITUTE(표2[[#This Row],[인천버스정보]],RIGHT(표2[[#This Row],[인천버스정보]],7),"")</f>
        <v>청라국제도시역</v>
      </c>
      <c r="F2459">
        <f>INT(LEFT(RIGHT(표2[[#This Row],[인천버스정보]],6),5))</f>
        <v>89043</v>
      </c>
      <c r="G2459" s="3" t="str">
        <f>TEXT(VLOOKUP(표2[[#This Row],[BIS_NO]],표4[[정류소 번호]:[ISC 정류소 ID]],8,FALSE),0)</f>
        <v>2806160</v>
      </c>
      <c r="H2459" s="3">
        <f>VLOOKUP(INT(표2[[#This Row],[BIS_NO]]),표3[],2,FALSE)</f>
        <v>2068</v>
      </c>
      <c r="I2459" s="3">
        <f>VLOOKUP(표2[[#This Row],[BIS_NO]],표4[[정류소 번호]:[ISC 정류소 ID]],2,FALSE)</f>
        <v>168001043</v>
      </c>
      <c r="J2459" s="2" t="s">
        <v>16819</v>
      </c>
    </row>
    <row r="2460" spans="1:10">
      <c r="A2460">
        <v>166000004</v>
      </c>
      <c r="B2460" t="s">
        <v>2</v>
      </c>
      <c r="C2460" t="s">
        <v>17574</v>
      </c>
      <c r="D2460" s="3">
        <v>1</v>
      </c>
      <c r="E2460" s="3" t="str">
        <f>SUBSTITUTE(표2[[#This Row],[인천버스정보]],RIGHT(표2[[#This Row],[인천버스정보]],7),"")</f>
        <v>계산역</v>
      </c>
      <c r="F2460">
        <f>INT(LEFT(RIGHT(표2[[#This Row],[인천버스정보]],6),5))</f>
        <v>41426</v>
      </c>
      <c r="G2460" s="3" t="str">
        <f>TEXT(VLOOKUP(표2[[#This Row],[BIS_NO]],표4[[정류소 번호]:[ISC 정류소 ID]],8,FALSE),0)</f>
        <v>2800840</v>
      </c>
      <c r="H2460" s="3">
        <f>VLOOKUP(INT(표2[[#This Row],[BIS_NO]]),표3[],2,FALSE)</f>
        <v>6098</v>
      </c>
      <c r="I2460" s="3">
        <f>VLOOKUP(표2[[#This Row],[BIS_NO]],표4[[정류소 번호]:[ISC 정류소 ID]],2,FALSE)</f>
        <v>167000426</v>
      </c>
      <c r="J2460" s="1" t="s">
        <v>16804</v>
      </c>
    </row>
    <row r="2461" spans="1:10">
      <c r="A2461">
        <v>166000004</v>
      </c>
      <c r="B2461" t="s">
        <v>2</v>
      </c>
      <c r="C2461" t="s">
        <v>17574</v>
      </c>
      <c r="D2461" s="3">
        <v>2</v>
      </c>
      <c r="E2461" s="3" t="str">
        <f>SUBSTITUTE(표2[[#This Row],[인천버스정보]],RIGHT(표2[[#This Row],[인천버스정보]],7),"")</f>
        <v>계산동우체국</v>
      </c>
      <c r="F2461">
        <f>INT(LEFT(RIGHT(표2[[#This Row],[인천버스정보]],6),5))</f>
        <v>41427</v>
      </c>
      <c r="G2461" s="3" t="str">
        <f>TEXT(VLOOKUP(표2[[#This Row],[BIS_NO]],표4[[정류소 번호]:[ISC 정류소 ID]],8,FALSE),0)</f>
        <v>2800839</v>
      </c>
      <c r="H2461" s="3">
        <f>VLOOKUP(INT(표2[[#This Row],[BIS_NO]]),표3[],2,FALSE)</f>
        <v>6099</v>
      </c>
      <c r="I2461" s="3">
        <f>VLOOKUP(표2[[#This Row],[BIS_NO]],표4[[정류소 번호]:[ISC 정류소 ID]],2,FALSE)</f>
        <v>167000427</v>
      </c>
      <c r="J2461" s="1" t="s">
        <v>16805</v>
      </c>
    </row>
    <row r="2462" spans="1:10">
      <c r="A2462">
        <v>166000004</v>
      </c>
      <c r="B2462" t="s">
        <v>2</v>
      </c>
      <c r="C2462" t="s">
        <v>17574</v>
      </c>
      <c r="D2462" s="3">
        <v>3</v>
      </c>
      <c r="E2462" s="3" t="str">
        <f>SUBSTITUTE(표2[[#This Row],[인천버스정보]],RIGHT(표2[[#This Row],[인천버스정보]],7),"")</f>
        <v>신동양아파트</v>
      </c>
      <c r="F2462">
        <f>INT(LEFT(RIGHT(표2[[#This Row],[인천버스정보]],6),5))</f>
        <v>41203</v>
      </c>
      <c r="G2462" s="3" t="str">
        <f>TEXT(VLOOKUP(표2[[#This Row],[BIS_NO]],표4[[정류소 번호]:[ISC 정류소 ID]],8,FALSE),0)</f>
        <v>2800981</v>
      </c>
      <c r="H2462" s="3">
        <f>VLOOKUP(INT(표2[[#This Row],[BIS_NO]]),표3[],2,FALSE)</f>
        <v>2855</v>
      </c>
      <c r="I2462" s="3">
        <f>VLOOKUP(표2[[#This Row],[BIS_NO]],표4[[정류소 번호]:[ISC 정류소 ID]],2,FALSE)</f>
        <v>167000203</v>
      </c>
      <c r="J2462" s="1" t="s">
        <v>16806</v>
      </c>
    </row>
    <row r="2463" spans="1:10">
      <c r="A2463">
        <v>166000004</v>
      </c>
      <c r="B2463" t="s">
        <v>2</v>
      </c>
      <c r="C2463" t="s">
        <v>17574</v>
      </c>
      <c r="D2463" s="3">
        <v>4</v>
      </c>
      <c r="E2463" s="3" t="str">
        <f>SUBSTITUTE(표2[[#This Row],[인천버스정보]],RIGHT(표2[[#This Row],[인천버스정보]],7),"")</f>
        <v>교통연수원</v>
      </c>
      <c r="F2463">
        <f>INT(LEFT(RIGHT(표2[[#This Row],[인천버스정보]],6),5))</f>
        <v>41191</v>
      </c>
      <c r="G2463" s="3" t="str">
        <f>TEXT(VLOOKUP(표2[[#This Row],[BIS_NO]],표4[[정류소 번호]:[ISC 정류소 ID]],8,FALSE),0)</f>
        <v>2800992</v>
      </c>
      <c r="H2463" s="3">
        <f>VLOOKUP(INT(표2[[#This Row],[BIS_NO]]),표3[],2,FALSE)</f>
        <v>4372</v>
      </c>
      <c r="I2463" s="3">
        <f>VLOOKUP(표2[[#This Row],[BIS_NO]],표4[[정류소 번호]:[ISC 정류소 ID]],2,FALSE)</f>
        <v>167000191</v>
      </c>
      <c r="J2463" s="1" t="s">
        <v>16807</v>
      </c>
    </row>
    <row r="2464" spans="1:10">
      <c r="A2464">
        <v>166000004</v>
      </c>
      <c r="B2464" t="s">
        <v>2</v>
      </c>
      <c r="C2464" t="s">
        <v>17574</v>
      </c>
      <c r="D2464" s="3">
        <v>5</v>
      </c>
      <c r="E2464" s="3" t="str">
        <f>SUBSTITUTE(표2[[#This Row],[인천버스정보]],RIGHT(표2[[#This Row],[인천버스정보]],7),"")</f>
        <v>부대앞</v>
      </c>
      <c r="F2464">
        <f>INT(LEFT(RIGHT(표2[[#This Row],[인천버스정보]],6),5))</f>
        <v>42343</v>
      </c>
      <c r="G2464" s="3" t="str">
        <f>TEXT(VLOOKUP(표2[[#This Row],[BIS_NO]],표4[[정류소 번호]:[ISC 정류소 ID]],8,FALSE),0)</f>
        <v>2800526</v>
      </c>
      <c r="H2464" s="3">
        <f>VLOOKUP(INT(표2[[#This Row],[BIS_NO]]),표3[],2,FALSE)</f>
        <v>4286</v>
      </c>
      <c r="I2464" s="3">
        <f>VLOOKUP(표2[[#This Row],[BIS_NO]],표4[[정류소 번호]:[ISC 정류소 ID]],2,FALSE)</f>
        <v>168000343</v>
      </c>
      <c r="J2464" s="1" t="s">
        <v>16808</v>
      </c>
    </row>
    <row r="2465" spans="1:10">
      <c r="A2465">
        <v>166000004</v>
      </c>
      <c r="B2465" t="s">
        <v>2</v>
      </c>
      <c r="C2465" t="s">
        <v>17574</v>
      </c>
      <c r="D2465" s="3">
        <v>6</v>
      </c>
      <c r="E2465" s="3" t="str">
        <f>SUBSTITUTE(표2[[#This Row],[인천버스정보]],RIGHT(표2[[#This Row],[인천버스정보]],7),"")</f>
        <v>공촌정수장</v>
      </c>
      <c r="F2465">
        <f>INT(LEFT(RIGHT(표2[[#This Row],[인천버스정보]],6),5))</f>
        <v>42341</v>
      </c>
      <c r="G2465" s="3" t="str">
        <f>TEXT(VLOOKUP(표2[[#This Row],[BIS_NO]],표4[[정류소 번호]:[ISC 정류소 ID]],8,FALSE),0)</f>
        <v>2800528</v>
      </c>
      <c r="H2465" s="3">
        <f>VLOOKUP(INT(표2[[#This Row],[BIS_NO]]),표3[],2,FALSE)</f>
        <v>4421</v>
      </c>
      <c r="I2465" s="3">
        <f>VLOOKUP(표2[[#This Row],[BIS_NO]],표4[[정류소 번호]:[ISC 정류소 ID]],2,FALSE)</f>
        <v>168000341</v>
      </c>
      <c r="J2465" s="1" t="s">
        <v>16809</v>
      </c>
    </row>
    <row r="2466" spans="1:10">
      <c r="A2466">
        <v>166000004</v>
      </c>
      <c r="B2466" t="s">
        <v>2</v>
      </c>
      <c r="C2466" t="s">
        <v>17574</v>
      </c>
      <c r="D2466" s="3">
        <v>7</v>
      </c>
      <c r="E2466" s="3" t="str">
        <f>SUBSTITUTE(표2[[#This Row],[인천버스정보]],RIGHT(표2[[#This Row],[인천버스정보]],7),"")</f>
        <v>인천서부교육지원청</v>
      </c>
      <c r="F2466">
        <f>INT(LEFT(RIGHT(표2[[#This Row],[인천버스정보]],6),5))</f>
        <v>42337</v>
      </c>
      <c r="G2466" s="3" t="str">
        <f>TEXT(VLOOKUP(표2[[#This Row],[BIS_NO]],표4[[정류소 번호]:[ISC 정류소 ID]],8,FALSE),0)</f>
        <v>2800532</v>
      </c>
      <c r="H2466" s="3">
        <f>VLOOKUP(INT(표2[[#This Row],[BIS_NO]]),표3[],2,FALSE)</f>
        <v>4357</v>
      </c>
      <c r="I2466" s="3">
        <f>VLOOKUP(표2[[#This Row],[BIS_NO]],표4[[정류소 번호]:[ISC 정류소 ID]],2,FALSE)</f>
        <v>168000337</v>
      </c>
      <c r="J2466" s="1" t="s">
        <v>16810</v>
      </c>
    </row>
    <row r="2467" spans="1:10">
      <c r="A2467">
        <v>166000004</v>
      </c>
      <c r="B2467" t="s">
        <v>2</v>
      </c>
      <c r="C2467" t="s">
        <v>17574</v>
      </c>
      <c r="D2467" s="3">
        <v>8</v>
      </c>
      <c r="E2467" s="3" t="str">
        <f>SUBSTITUTE(표2[[#This Row],[인천버스정보]],RIGHT(표2[[#This Row],[인천버스정보]],7),"")</f>
        <v>경남아파트</v>
      </c>
      <c r="F2467">
        <f>INT(LEFT(RIGHT(표2[[#This Row],[인천버스정보]],6),5))</f>
        <v>42334</v>
      </c>
      <c r="G2467" s="3" t="str">
        <f>TEXT(VLOOKUP(표2[[#This Row],[BIS_NO]],표4[[정류소 번호]:[ISC 정류소 ID]],8,FALSE),0)</f>
        <v>2800535</v>
      </c>
      <c r="H2467" s="3">
        <f>VLOOKUP(INT(표2[[#This Row],[BIS_NO]]),표3[],2,FALSE)</f>
        <v>2539</v>
      </c>
      <c r="I2467" s="3">
        <f>VLOOKUP(표2[[#This Row],[BIS_NO]],표4[[정류소 번호]:[ISC 정류소 ID]],2,FALSE)</f>
        <v>168000334</v>
      </c>
      <c r="J2467" s="1" t="s">
        <v>16811</v>
      </c>
    </row>
    <row r="2468" spans="1:10">
      <c r="A2468">
        <v>166000004</v>
      </c>
      <c r="B2468" t="s">
        <v>2</v>
      </c>
      <c r="C2468" t="s">
        <v>17574</v>
      </c>
      <c r="D2468" s="3">
        <v>9</v>
      </c>
      <c r="E2468" s="3" t="str">
        <f>SUBSTITUTE(표2[[#This Row],[인천버스정보]],RIGHT(표2[[#This Row],[인천버스정보]],7),"")</f>
        <v>공촌사거리</v>
      </c>
      <c r="F2468">
        <f>INT(LEFT(RIGHT(표2[[#This Row],[인천버스정보]],6),5))</f>
        <v>42324</v>
      </c>
      <c r="G2468" s="3" t="str">
        <f>TEXT(VLOOKUP(표2[[#This Row],[BIS_NO]],표4[[정류소 번호]:[ISC 정류소 ID]],8,FALSE),0)</f>
        <v>2800544</v>
      </c>
      <c r="H2468" s="3">
        <f>VLOOKUP(INT(표2[[#This Row],[BIS_NO]]),표3[],2,FALSE)</f>
        <v>2537</v>
      </c>
      <c r="I2468" s="3">
        <f>VLOOKUP(표2[[#This Row],[BIS_NO]],표4[[정류소 번호]:[ISC 정류소 ID]],2,FALSE)</f>
        <v>168000324</v>
      </c>
      <c r="J2468" s="1" t="s">
        <v>16812</v>
      </c>
    </row>
    <row r="2469" spans="1:10">
      <c r="A2469">
        <v>166000004</v>
      </c>
      <c r="B2469" t="s">
        <v>2</v>
      </c>
      <c r="C2469" t="s">
        <v>17574</v>
      </c>
      <c r="D2469" s="3">
        <v>10</v>
      </c>
      <c r="E2469" s="3" t="str">
        <f>SUBSTITUTE(표2[[#This Row],[인천버스정보]],RIGHT(표2[[#This Row],[인천버스정보]],7),"")</f>
        <v>우성아파트</v>
      </c>
      <c r="F2469">
        <f>INT(LEFT(RIGHT(표2[[#This Row],[인천버스정보]],6),5))</f>
        <v>42718</v>
      </c>
      <c r="G2469" s="3" t="str">
        <f>TEXT(VLOOKUP(표2[[#This Row],[BIS_NO]],표4[[정류소 번호]:[ISC 정류소 ID]],8,FALSE),0)</f>
        <v>2804975</v>
      </c>
      <c r="H2469" s="3">
        <f>VLOOKUP(INT(표2[[#This Row],[BIS_NO]]),표3[],2,FALSE)</f>
        <v>1363</v>
      </c>
      <c r="I2469" s="3">
        <f>VLOOKUP(표2[[#This Row],[BIS_NO]],표4[[정류소 번호]:[ISC 정류소 ID]],2,FALSE)</f>
        <v>168000718</v>
      </c>
      <c r="J2469" s="1" t="s">
        <v>16813</v>
      </c>
    </row>
    <row r="2470" spans="1:10">
      <c r="A2470">
        <v>166000004</v>
      </c>
      <c r="B2470" t="s">
        <v>2</v>
      </c>
      <c r="C2470" t="s">
        <v>17574</v>
      </c>
      <c r="D2470" s="3">
        <v>11</v>
      </c>
      <c r="E2470" s="3" t="str">
        <f>SUBSTITUTE(표2[[#This Row],[인천버스정보]],RIGHT(표2[[#This Row],[인천버스정보]],7),"")</f>
        <v>경서지구입구</v>
      </c>
      <c r="F2470">
        <f>INT(LEFT(RIGHT(표2[[#This Row],[인천버스정보]],6),5))</f>
        <v>42303</v>
      </c>
      <c r="G2470" s="3" t="str">
        <f>TEXT(VLOOKUP(표2[[#This Row],[BIS_NO]],표4[[정류소 번호]:[ISC 정류소 ID]],8,FALSE),0)</f>
        <v>2800560</v>
      </c>
      <c r="H2470" s="3">
        <f>VLOOKUP(INT(표2[[#This Row],[BIS_NO]]),표3[],2,FALSE)</f>
        <v>5058</v>
      </c>
      <c r="I2470" s="3">
        <f>VLOOKUP(표2[[#This Row],[BIS_NO]],표4[[정류소 번호]:[ISC 정류소 ID]],2,FALSE)</f>
        <v>168000303</v>
      </c>
      <c r="J2470" s="1" t="s">
        <v>16814</v>
      </c>
    </row>
    <row r="2471" spans="1:10">
      <c r="A2471">
        <v>166000004</v>
      </c>
      <c r="B2471" t="s">
        <v>2</v>
      </c>
      <c r="C2471" t="s">
        <v>17574</v>
      </c>
      <c r="D2471" s="3">
        <v>12</v>
      </c>
      <c r="E2471" s="3" t="str">
        <f>SUBSTITUTE(표2[[#This Row],[인천버스정보]],RIGHT(표2[[#This Row],[인천버스정보]],7),"")</f>
        <v>주물단지</v>
      </c>
      <c r="F2471">
        <f>INT(LEFT(RIGHT(표2[[#This Row],[인천버스정보]],6),5))</f>
        <v>42291</v>
      </c>
      <c r="G2471" s="3" t="str">
        <f>TEXT(VLOOKUP(표2[[#This Row],[BIS_NO]],표4[[정류소 번호]:[ISC 정류소 ID]],8,FALSE),0)</f>
        <v>2800569</v>
      </c>
      <c r="H2471" s="3">
        <f>VLOOKUP(INT(표2[[#This Row],[BIS_NO]]),표3[],2,FALSE)</f>
        <v>5057</v>
      </c>
      <c r="I2471" s="3">
        <f>VLOOKUP(표2[[#This Row],[BIS_NO]],표4[[정류소 번호]:[ISC 정류소 ID]],2,FALSE)</f>
        <v>168000291</v>
      </c>
      <c r="J2471" s="1" t="s">
        <v>16815</v>
      </c>
    </row>
    <row r="2472" spans="1:10">
      <c r="A2472">
        <v>166000004</v>
      </c>
      <c r="B2472" t="s">
        <v>2</v>
      </c>
      <c r="C2472" t="s">
        <v>17574</v>
      </c>
      <c r="D2472" s="3">
        <v>13</v>
      </c>
      <c r="E2472" s="3" t="str">
        <f>SUBSTITUTE(표2[[#This Row],[인천버스정보]],RIGHT(표2[[#This Row],[인천버스정보]],7),"")</f>
        <v>LG전자인천캠퍼스</v>
      </c>
      <c r="F2472">
        <f>INT(LEFT(RIGHT(표2[[#This Row],[인천버스정보]],6),5))</f>
        <v>89264</v>
      </c>
      <c r="G2472" s="3" t="str">
        <f>TEXT(VLOOKUP(표2[[#This Row],[BIS_NO]],표4[[정류소 번호]:[ISC 정류소 ID]],8,FALSE),0)</f>
        <v>2807222</v>
      </c>
      <c r="H2472" s="3">
        <f>VLOOKUP(INT(표2[[#This Row],[BIS_NO]]),표3[],2,FALSE)</f>
        <v>2882</v>
      </c>
      <c r="I2472" s="3">
        <f>VLOOKUP(표2[[#This Row],[BIS_NO]],표4[[정류소 번호]:[ISC 정류소 ID]],2,FALSE)</f>
        <v>168001264</v>
      </c>
      <c r="J2472" s="1" t="s">
        <v>16816</v>
      </c>
    </row>
    <row r="2473" spans="1:10">
      <c r="A2473">
        <v>166000004</v>
      </c>
      <c r="B2473" t="s">
        <v>2</v>
      </c>
      <c r="C2473" t="s">
        <v>17574</v>
      </c>
      <c r="D2473" s="3">
        <v>14</v>
      </c>
      <c r="E2473" s="3" t="str">
        <f>SUBSTITUTE(표2[[#This Row],[인천버스정보]],RIGHT(표2[[#This Row],[인천버스정보]],7),"")</f>
        <v>서부공단입구</v>
      </c>
      <c r="F2473">
        <f>INT(LEFT(RIGHT(표2[[#This Row],[인천버스정보]],6),5))</f>
        <v>42299</v>
      </c>
      <c r="G2473" s="3" t="str">
        <f>TEXT(VLOOKUP(표2[[#This Row],[BIS_NO]],표4[[정류소 번호]:[ISC 정류소 ID]],8,FALSE),0)</f>
        <v>2800563</v>
      </c>
      <c r="H2473" s="3">
        <f>VLOOKUP(INT(표2[[#This Row],[BIS_NO]]),표3[],2,FALSE)</f>
        <v>5269</v>
      </c>
      <c r="I2473" s="3">
        <f>VLOOKUP(표2[[#This Row],[BIS_NO]],표4[[정류소 번호]:[ISC 정류소 ID]],2,FALSE)</f>
        <v>168000299</v>
      </c>
      <c r="J2473" s="1" t="s">
        <v>16424</v>
      </c>
    </row>
    <row r="2474" spans="1:10">
      <c r="A2474">
        <v>166000004</v>
      </c>
      <c r="B2474" t="s">
        <v>2</v>
      </c>
      <c r="C2474" t="s">
        <v>17574</v>
      </c>
      <c r="D2474" s="3">
        <v>15</v>
      </c>
      <c r="E2474" s="3" t="str">
        <f>SUBSTITUTE(표2[[#This Row],[인천버스정보]],RIGHT(표2[[#This Row],[인천버스정보]],7),"")</f>
        <v>북인천하부TG(미정차)</v>
      </c>
      <c r="F2474">
        <f>INT(LEFT(RIGHT(표2[[#This Row],[인천버스정보]],6),5))</f>
        <v>89287</v>
      </c>
      <c r="G2474" s="3" t="str">
        <f>TEXT(VLOOKUP(표2[[#This Row],[BIS_NO]],표4[[정류소 번호]:[ISC 정류소 ID]],8,FALSE),0)</f>
        <v>2807520</v>
      </c>
      <c r="H2474" s="3">
        <f>VLOOKUP(INT(표2[[#This Row],[BIS_NO]]),표3[],2,FALSE)</f>
        <v>2723</v>
      </c>
      <c r="I2474" s="3">
        <f>VLOOKUP(표2[[#This Row],[BIS_NO]],표4[[정류소 번호]:[ISC 정류소 ID]],2,FALSE)</f>
        <v>168001287</v>
      </c>
      <c r="J2474" s="1" t="s">
        <v>16425</v>
      </c>
    </row>
    <row r="2475" spans="1:10">
      <c r="A2475">
        <v>166000004</v>
      </c>
      <c r="B2475" t="s">
        <v>2</v>
      </c>
      <c r="C2475" t="s">
        <v>17574</v>
      </c>
      <c r="D2475" s="3">
        <v>16</v>
      </c>
      <c r="E2475" s="3" t="str">
        <f>SUBSTITUTE(표2[[#This Row],[인천버스정보]],RIGHT(표2[[#This Row],[인천버스정보]],7),"")</f>
        <v>금산IC(미정차)</v>
      </c>
      <c r="F2475">
        <f>INT(LEFT(RIGHT(표2[[#This Row],[인천버스정보]],6),5))</f>
        <v>35634</v>
      </c>
      <c r="G2475" s="3" t="str">
        <f>TEXT(VLOOKUP(표2[[#This Row],[BIS_NO]],표4[[정류소 번호]:[ISC 정류소 ID]],8,FALSE),0)</f>
        <v>2807504</v>
      </c>
      <c r="H2475" s="3">
        <f>VLOOKUP(INT(표2[[#This Row],[BIS_NO]]),표3[],2,FALSE)</f>
        <v>2724</v>
      </c>
      <c r="I2475" s="3">
        <f>VLOOKUP(표2[[#This Row],[BIS_NO]],표4[[정류소 번호]:[ISC 정류소 ID]],2,FALSE)</f>
        <v>161000634</v>
      </c>
      <c r="J2475" s="1" t="s">
        <v>16426</v>
      </c>
    </row>
    <row r="2476" spans="1:10">
      <c r="A2476">
        <v>166000004</v>
      </c>
      <c r="B2476" t="s">
        <v>2</v>
      </c>
      <c r="C2476" t="s">
        <v>17574</v>
      </c>
      <c r="D2476" s="3">
        <v>17</v>
      </c>
      <c r="E2476" s="3" t="str">
        <f>SUBSTITUTE(표2[[#This Row],[인천버스정보]],RIGHT(표2[[#This Row],[인천버스정보]],7),"")</f>
        <v>인천공항T1(3층2번)</v>
      </c>
      <c r="F2476">
        <f>INT(LEFT(RIGHT(표2[[#This Row],[인천버스정보]],6),5))</f>
        <v>35032</v>
      </c>
      <c r="G2476" s="3" t="str">
        <f>TEXT(VLOOKUP(표2[[#This Row],[BIS_NO]],표4[[정류소 번호]:[ISC 정류소 ID]],8,FALSE),0)</f>
        <v>2803359</v>
      </c>
      <c r="H2476" s="3">
        <f>VLOOKUP(INT(표2[[#This Row],[BIS_NO]]),표3[],2,FALSE)</f>
        <v>4446</v>
      </c>
      <c r="I2476" s="3">
        <f>VLOOKUP(표2[[#This Row],[BIS_NO]],표4[[정류소 번호]:[ISC 정류소 ID]],2,FALSE)</f>
        <v>161000032</v>
      </c>
      <c r="J2476" s="1" t="s">
        <v>16772</v>
      </c>
    </row>
    <row r="2477" spans="1:10">
      <c r="A2477">
        <v>166000004</v>
      </c>
      <c r="B2477" t="s">
        <v>2</v>
      </c>
      <c r="C2477" t="s">
        <v>17574</v>
      </c>
      <c r="D2477" s="3">
        <v>18</v>
      </c>
      <c r="E2477" s="3" t="str">
        <f>SUBSTITUTE(표2[[#This Row],[인천버스정보]],RIGHT(표2[[#This Row],[인천버스정보]],7),"")</f>
        <v>인천공항T1(3층7번)</v>
      </c>
      <c r="F2477">
        <f>INT(LEFT(RIGHT(표2[[#This Row],[인천버스정보]],6),5))</f>
        <v>35203</v>
      </c>
      <c r="G2477" s="3" t="str">
        <f>TEXT(VLOOKUP(표2[[#This Row],[BIS_NO]],표4[[정류소 번호]:[ISC 정류소 ID]],8,FALSE),0)</f>
        <v>2803214</v>
      </c>
      <c r="H2477" s="3">
        <f>VLOOKUP(INT(표2[[#This Row],[BIS_NO]]),표3[],2,FALSE)</f>
        <v>3385</v>
      </c>
      <c r="I2477" s="3">
        <f>VLOOKUP(표2[[#This Row],[BIS_NO]],표4[[정류소 번호]:[ISC 정류소 ID]],2,FALSE)</f>
        <v>161000203</v>
      </c>
      <c r="J2477" s="1" t="s">
        <v>16773</v>
      </c>
    </row>
    <row r="2478" spans="1:10">
      <c r="A2478">
        <v>166000004</v>
      </c>
      <c r="B2478" t="s">
        <v>2</v>
      </c>
      <c r="C2478" t="s">
        <v>17574</v>
      </c>
      <c r="D2478" s="3">
        <v>19</v>
      </c>
      <c r="E2478" s="3" t="str">
        <f>SUBSTITUTE(표2[[#This Row],[인천버스정보]],RIGHT(표2[[#This Row],[인천버스정보]],7),"")</f>
        <v>인천공항T1(3층13번)</v>
      </c>
      <c r="F2478">
        <f>INT(LEFT(RIGHT(표2[[#This Row],[인천버스정보]],6),5))</f>
        <v>35556</v>
      </c>
      <c r="G2478" s="3" t="str">
        <f>TEXT(VLOOKUP(표2[[#This Row],[BIS_NO]],표4[[정류소 번호]:[ISC 정류소 ID]],8,FALSE),0)</f>
        <v>2805065</v>
      </c>
      <c r="H2478" s="3">
        <f>VLOOKUP(INT(표2[[#This Row],[BIS_NO]]),표3[],2,FALSE)</f>
        <v>1625</v>
      </c>
      <c r="I2478" s="3">
        <f>VLOOKUP(표2[[#This Row],[BIS_NO]],표4[[정류소 번호]:[ISC 정류소 ID]],2,FALSE)</f>
        <v>161000556</v>
      </c>
      <c r="J2478" s="1" t="s">
        <v>16820</v>
      </c>
    </row>
    <row r="2479" spans="1:10">
      <c r="A2479">
        <v>166000004</v>
      </c>
      <c r="B2479" t="s">
        <v>2</v>
      </c>
      <c r="C2479" t="s">
        <v>17574</v>
      </c>
      <c r="D2479" s="3">
        <v>20</v>
      </c>
      <c r="E2479" s="3" t="str">
        <f>SUBSTITUTE(표2[[#This Row],[인천버스정보]],RIGHT(표2[[#This Row],[인천버스정보]],7),"")</f>
        <v>인천공항T1(1층2B)</v>
      </c>
      <c r="F2479">
        <f>INT(LEFT(RIGHT(표2[[#This Row],[인천버스정보]],6),5))</f>
        <v>35202</v>
      </c>
      <c r="G2479" s="3" t="str">
        <f>TEXT(VLOOKUP(표2[[#This Row],[BIS_NO]],표4[[정류소 번호]:[ISC 정류소 ID]],8,FALSE),0)</f>
        <v>2803215</v>
      </c>
      <c r="H2479" s="3">
        <f>VLOOKUP(INT(표2[[#This Row],[BIS_NO]]),표3[],2,FALSE)</f>
        <v>2403</v>
      </c>
      <c r="I2479" s="3">
        <f>VLOOKUP(표2[[#This Row],[BIS_NO]],표4[[정류소 번호]:[ISC 정류소 ID]],2,FALSE)</f>
        <v>161000202</v>
      </c>
      <c r="J2479" s="1" t="s">
        <v>16821</v>
      </c>
    </row>
    <row r="2480" spans="1:10">
      <c r="A2480">
        <v>166000004</v>
      </c>
      <c r="B2480" t="s">
        <v>2</v>
      </c>
      <c r="C2480" t="s">
        <v>17574</v>
      </c>
      <c r="D2480" s="3">
        <v>21</v>
      </c>
      <c r="E2480" s="3" t="str">
        <f>SUBSTITUTE(표2[[#This Row],[인천버스정보]],RIGHT(표2[[#This Row],[인천버스정보]],7),"")</f>
        <v>인천공항T1(1층13B)</v>
      </c>
      <c r="F2480">
        <f>INT(LEFT(RIGHT(표2[[#This Row],[인천버스정보]],6),5))</f>
        <v>35205</v>
      </c>
      <c r="G2480" s="3" t="str">
        <f>TEXT(VLOOKUP(표2[[#This Row],[BIS_NO]],표4[[정류소 번호]:[ISC 정류소 ID]],8,FALSE),0)</f>
        <v>2803212</v>
      </c>
      <c r="H2480" s="3">
        <f>VLOOKUP(INT(표2[[#This Row],[BIS_NO]]),표3[],2,FALSE)</f>
        <v>2404</v>
      </c>
      <c r="I2480" s="3">
        <f>VLOOKUP(표2[[#This Row],[BIS_NO]],표4[[정류소 번호]:[ISC 정류소 ID]],2,FALSE)</f>
        <v>161000205</v>
      </c>
      <c r="J2480" s="1" t="s">
        <v>16822</v>
      </c>
    </row>
    <row r="2481" spans="1:10">
      <c r="A2481">
        <v>166000004</v>
      </c>
      <c r="B2481" t="s">
        <v>2</v>
      </c>
      <c r="C2481" t="s">
        <v>17574</v>
      </c>
      <c r="D2481" s="3">
        <v>22</v>
      </c>
      <c r="E2481" s="3" t="str">
        <f>SUBSTITUTE(표2[[#This Row],[인천버스정보]],RIGHT(표2[[#This Row],[인천버스정보]],7),"")</f>
        <v>이마트</v>
      </c>
      <c r="F2481">
        <f>INT(LEFT(RIGHT(표2[[#This Row],[인천버스정보]],6),5))</f>
        <v>35207</v>
      </c>
      <c r="G2481" s="3" t="str">
        <f>TEXT(VLOOKUP(표2[[#This Row],[BIS_NO]],표4[[정류소 번호]:[ISC 정류소 ID]],8,FALSE),0)</f>
        <v>2803210</v>
      </c>
      <c r="H2481" s="3">
        <f>VLOOKUP(INT(표2[[#This Row],[BIS_NO]]),표3[],2,FALSE)</f>
        <v>1006</v>
      </c>
      <c r="I2481" s="3">
        <f>VLOOKUP(표2[[#This Row],[BIS_NO]],표4[[정류소 번호]:[ISC 정류소 ID]],2,FALSE)</f>
        <v>161000207</v>
      </c>
      <c r="J2481" s="1" t="s">
        <v>16823</v>
      </c>
    </row>
    <row r="2482" spans="1:10">
      <c r="A2482">
        <v>166000004</v>
      </c>
      <c r="B2482" t="s">
        <v>2</v>
      </c>
      <c r="C2482" t="s">
        <v>17574</v>
      </c>
      <c r="D2482" s="3">
        <v>23</v>
      </c>
      <c r="E2482" s="3" t="str">
        <f>SUBSTITUTE(표2[[#This Row],[인천버스정보]],RIGHT(표2[[#This Row],[인천버스정보]],7),"")</f>
        <v>국제업무단지(공항청사)</v>
      </c>
      <c r="F2482">
        <f>INT(LEFT(RIGHT(표2[[#This Row],[인천버스정보]],6),5))</f>
        <v>35026</v>
      </c>
      <c r="G2482" s="3" t="str">
        <f>TEXT(VLOOKUP(표2[[#This Row],[BIS_NO]],표4[[정류소 번호]:[ISC 정류소 ID]],8,FALSE),0)</f>
        <v>2803361</v>
      </c>
      <c r="H2482" s="3">
        <f>VLOOKUP(INT(표2[[#This Row],[BIS_NO]]),표3[],2,FALSE)</f>
        <v>367</v>
      </c>
      <c r="I2482" s="3">
        <f>VLOOKUP(표2[[#This Row],[BIS_NO]],표4[[정류소 번호]:[ISC 정류소 ID]],2,FALSE)</f>
        <v>161000026</v>
      </c>
      <c r="J2482" s="1" t="s">
        <v>16824</v>
      </c>
    </row>
    <row r="2483" spans="1:10">
      <c r="A2483">
        <v>166000004</v>
      </c>
      <c r="B2483" t="s">
        <v>2</v>
      </c>
      <c r="C2483" t="s">
        <v>17574</v>
      </c>
      <c r="D2483" s="3">
        <v>24</v>
      </c>
      <c r="E2483" s="3" t="str">
        <f>SUBSTITUTE(표2[[#This Row],[인천버스정보]],RIGHT(표2[[#This Row],[인천버스정보]],7),"")</f>
        <v>금산IC(미정차)</v>
      </c>
      <c r="F2483">
        <f>INT(LEFT(RIGHT(표2[[#This Row],[인천버스정보]],6),5))</f>
        <v>35635</v>
      </c>
      <c r="G2483" s="3" t="str">
        <f>TEXT(VLOOKUP(표2[[#This Row],[BIS_NO]],표4[[정류소 번호]:[ISC 정류소 ID]],8,FALSE),0)</f>
        <v>2807505</v>
      </c>
      <c r="H2483" s="3">
        <f>VLOOKUP(INT(표2[[#This Row],[BIS_NO]]),표3[],2,FALSE)</f>
        <v>2725</v>
      </c>
      <c r="I2483" s="3">
        <f>VLOOKUP(표2[[#This Row],[BIS_NO]],표4[[정류소 번호]:[ISC 정류소 ID]],2,FALSE)</f>
        <v>161000635</v>
      </c>
      <c r="J2483" s="1" t="s">
        <v>16825</v>
      </c>
    </row>
    <row r="2484" spans="1:10">
      <c r="A2484">
        <v>166000004</v>
      </c>
      <c r="B2484" t="s">
        <v>2</v>
      </c>
      <c r="C2484" t="s">
        <v>17574</v>
      </c>
      <c r="D2484" s="3">
        <v>25</v>
      </c>
      <c r="E2484" s="3" t="str">
        <f>SUBSTITUTE(표2[[#This Row],[인천버스정보]],RIGHT(표2[[#This Row],[인천버스정보]],7),"")</f>
        <v>북인천하부TG(미정차)</v>
      </c>
      <c r="F2484">
        <f>INT(LEFT(RIGHT(표2[[#This Row],[인천버스정보]],6),5))</f>
        <v>42901</v>
      </c>
      <c r="G2484" s="3" t="str">
        <f>TEXT(VLOOKUP(표2[[#This Row],[BIS_NO]],표4[[정류소 번호]:[ISC 정류소 ID]],8,FALSE),0)</f>
        <v>2807521</v>
      </c>
      <c r="H2484" s="3">
        <f>VLOOKUP(INT(표2[[#This Row],[BIS_NO]]),표3[],2,FALSE)</f>
        <v>3282</v>
      </c>
      <c r="I2484" s="3">
        <f>VLOOKUP(표2[[#This Row],[BIS_NO]],표4[[정류소 번호]:[ISC 정류소 ID]],2,FALSE)</f>
        <v>168000901</v>
      </c>
      <c r="J2484" s="1" t="s">
        <v>16826</v>
      </c>
    </row>
    <row r="2485" spans="1:10">
      <c r="A2485">
        <v>166000004</v>
      </c>
      <c r="B2485" t="s">
        <v>2</v>
      </c>
      <c r="C2485" t="s">
        <v>17574</v>
      </c>
      <c r="D2485" s="3">
        <v>26</v>
      </c>
      <c r="E2485" s="3" t="str">
        <f>SUBSTITUTE(표2[[#This Row],[인천버스정보]],RIGHT(표2[[#This Row],[인천버스정보]],7),"")</f>
        <v>청라국제도시역</v>
      </c>
      <c r="F2485">
        <f>INT(LEFT(RIGHT(표2[[#This Row],[인천버스정보]],6),5))</f>
        <v>89034</v>
      </c>
      <c r="G2485" s="3" t="str">
        <f>TEXT(VLOOKUP(표2[[#This Row],[BIS_NO]],표4[[정류소 번호]:[ISC 정류소 ID]],8,FALSE),0)</f>
        <v>2806171</v>
      </c>
      <c r="H2485" s="3">
        <f>VLOOKUP(INT(표2[[#This Row],[BIS_NO]]),표3[],2,FALSE)</f>
        <v>2059</v>
      </c>
      <c r="I2485" s="3">
        <f>VLOOKUP(표2[[#This Row],[BIS_NO]],표4[[정류소 번호]:[ISC 정류소 ID]],2,FALSE)</f>
        <v>168001034</v>
      </c>
      <c r="J2485" s="1" t="s">
        <v>16827</v>
      </c>
    </row>
    <row r="2486" spans="1:10">
      <c r="A2486">
        <v>166000004</v>
      </c>
      <c r="B2486" t="s">
        <v>2</v>
      </c>
      <c r="C2486" t="s">
        <v>17574</v>
      </c>
      <c r="D2486" s="3">
        <v>27</v>
      </c>
      <c r="E2486" s="3" t="str">
        <f>SUBSTITUTE(표2[[#This Row],[인천버스정보]],RIGHT(표2[[#This Row],[인천버스정보]],7),"")</f>
        <v>LG전자(주)</v>
      </c>
      <c r="F2486">
        <f>INT(LEFT(RIGHT(표2[[#This Row],[인천버스정보]],6),5))</f>
        <v>42297</v>
      </c>
      <c r="G2486" s="3" t="str">
        <f>TEXT(VLOOKUP(표2[[#This Row],[BIS_NO]],표4[[정류소 번호]:[ISC 정류소 ID]],8,FALSE),0)</f>
        <v>2800565</v>
      </c>
      <c r="H2486" s="3">
        <f>VLOOKUP(INT(표2[[#This Row],[BIS_NO]]),표3[],2,FALSE)</f>
        <v>4990</v>
      </c>
      <c r="I2486" s="3">
        <f>VLOOKUP(표2[[#This Row],[BIS_NO]],표4[[정류소 번호]:[ISC 정류소 ID]],2,FALSE)</f>
        <v>168000297</v>
      </c>
      <c r="J2486" s="1" t="s">
        <v>16828</v>
      </c>
    </row>
    <row r="2487" spans="1:10">
      <c r="A2487">
        <v>166000004</v>
      </c>
      <c r="B2487" t="s">
        <v>2</v>
      </c>
      <c r="C2487" t="s">
        <v>17574</v>
      </c>
      <c r="D2487" s="3">
        <v>28</v>
      </c>
      <c r="E2487" s="3" t="str">
        <f>SUBSTITUTE(표2[[#This Row],[인천버스정보]],RIGHT(표2[[#This Row],[인천버스정보]],7),"")</f>
        <v>LG전자인천캠퍼스</v>
      </c>
      <c r="F2487">
        <f>INT(LEFT(RIGHT(표2[[#This Row],[인천버스정보]],6),5))</f>
        <v>89029</v>
      </c>
      <c r="G2487" s="3" t="str">
        <f>TEXT(VLOOKUP(표2[[#This Row],[BIS_NO]],표4[[정류소 번호]:[ISC 정류소 ID]],8,FALSE),0)</f>
        <v>2806015</v>
      </c>
      <c r="H2487" s="3">
        <f>VLOOKUP(INT(표2[[#This Row],[BIS_NO]]),표3[],2,FALSE)</f>
        <v>2053</v>
      </c>
      <c r="I2487" s="3">
        <f>VLOOKUP(표2[[#This Row],[BIS_NO]],표4[[정류소 번호]:[ISC 정류소 ID]],2,FALSE)</f>
        <v>168001029</v>
      </c>
      <c r="J2487" s="1" t="s">
        <v>16829</v>
      </c>
    </row>
    <row r="2488" spans="1:10">
      <c r="A2488">
        <v>166000004</v>
      </c>
      <c r="B2488" t="s">
        <v>2</v>
      </c>
      <c r="C2488" t="s">
        <v>17574</v>
      </c>
      <c r="D2488" s="3">
        <v>29</v>
      </c>
      <c r="E2488" s="3" t="str">
        <f>SUBSTITUTE(표2[[#This Row],[인천버스정보]],RIGHT(표2[[#This Row],[인천버스정보]],7),"")</f>
        <v>도림주철관공업(주)</v>
      </c>
      <c r="F2488">
        <f>INT(LEFT(RIGHT(표2[[#This Row],[인천버스정보]],6),5))</f>
        <v>42293</v>
      </c>
      <c r="G2488" s="3" t="str">
        <f>TEXT(VLOOKUP(표2[[#This Row],[BIS_NO]],표4[[정류소 번호]:[ISC 정류소 ID]],8,FALSE),0)</f>
        <v>2800567</v>
      </c>
      <c r="H2488" s="3">
        <f>VLOOKUP(INT(표2[[#This Row],[BIS_NO]]),표3[],2,FALSE)</f>
        <v>1138</v>
      </c>
      <c r="I2488" s="3">
        <f>VLOOKUP(표2[[#This Row],[BIS_NO]],표4[[정류소 번호]:[ISC 정류소 ID]],2,FALSE)</f>
        <v>168000293</v>
      </c>
      <c r="J2488" s="1" t="s">
        <v>16830</v>
      </c>
    </row>
    <row r="2489" spans="1:10">
      <c r="A2489">
        <v>166000004</v>
      </c>
      <c r="B2489" t="s">
        <v>2</v>
      </c>
      <c r="C2489" t="s">
        <v>17574</v>
      </c>
      <c r="D2489" s="3">
        <v>30</v>
      </c>
      <c r="E2489" s="3" t="str">
        <f>SUBSTITUTE(표2[[#This Row],[인천버스정보]],RIGHT(표2[[#This Row],[인천버스정보]],7),"")</f>
        <v>서부공단입구</v>
      </c>
      <c r="F2489">
        <f>INT(LEFT(RIGHT(표2[[#This Row],[인천버스정보]],6),5))</f>
        <v>42301</v>
      </c>
      <c r="G2489" s="3" t="str">
        <f>TEXT(VLOOKUP(표2[[#This Row],[BIS_NO]],표4[[정류소 번호]:[ISC 정류소 ID]],8,FALSE),0)</f>
        <v>2800561</v>
      </c>
      <c r="H2489" s="3">
        <f>VLOOKUP(INT(표2[[#This Row],[BIS_NO]]),표3[],2,FALSE)</f>
        <v>2535</v>
      </c>
      <c r="I2489" s="3">
        <f>VLOOKUP(표2[[#This Row],[BIS_NO]],표4[[정류소 번호]:[ISC 정류소 ID]],2,FALSE)</f>
        <v>168000301</v>
      </c>
      <c r="J2489" s="1" t="s">
        <v>16831</v>
      </c>
    </row>
    <row r="2490" spans="1:10">
      <c r="A2490">
        <v>166000004</v>
      </c>
      <c r="B2490" t="s">
        <v>2</v>
      </c>
      <c r="C2490" t="s">
        <v>17574</v>
      </c>
      <c r="D2490" s="3">
        <v>31</v>
      </c>
      <c r="E2490" s="3" t="str">
        <f>SUBSTITUTE(표2[[#This Row],[인천버스정보]],RIGHT(표2[[#This Row],[인천버스정보]],7),"")</f>
        <v>우성아파트</v>
      </c>
      <c r="F2490">
        <f>INT(LEFT(RIGHT(표2[[#This Row],[인천버스정보]],6),5))</f>
        <v>42717</v>
      </c>
      <c r="G2490" s="3" t="str">
        <f>TEXT(VLOOKUP(표2[[#This Row],[BIS_NO]],표4[[정류소 번호]:[ISC 정류소 ID]],8,FALSE),0)</f>
        <v>2804974</v>
      </c>
      <c r="H2490" s="3">
        <f>VLOOKUP(INT(표2[[#This Row],[BIS_NO]]),표3[],2,FALSE)</f>
        <v>2142</v>
      </c>
      <c r="I2490" s="3">
        <f>VLOOKUP(표2[[#This Row],[BIS_NO]],표4[[정류소 번호]:[ISC 정류소 ID]],2,FALSE)</f>
        <v>168000717</v>
      </c>
      <c r="J2490" s="1" t="s">
        <v>16832</v>
      </c>
    </row>
    <row r="2491" spans="1:10">
      <c r="A2491">
        <v>166000004</v>
      </c>
      <c r="B2491" t="s">
        <v>2</v>
      </c>
      <c r="C2491" t="s">
        <v>17574</v>
      </c>
      <c r="D2491" s="3">
        <v>32</v>
      </c>
      <c r="E2491" s="3" t="str">
        <f>SUBSTITUTE(표2[[#This Row],[인천버스정보]],RIGHT(표2[[#This Row],[인천버스정보]],7),"")</f>
        <v>공촌사거리(한국아파트)</v>
      </c>
      <c r="F2491">
        <f>INT(LEFT(RIGHT(표2[[#This Row],[인천버스정보]],6),5))</f>
        <v>42322</v>
      </c>
      <c r="G2491" s="3" t="str">
        <f>TEXT(VLOOKUP(표2[[#This Row],[BIS_NO]],표4[[정류소 번호]:[ISC 정류소 ID]],8,FALSE),0)</f>
        <v>2800546</v>
      </c>
      <c r="H2491" s="3">
        <f>VLOOKUP(INT(표2[[#This Row],[BIS_NO]]),표3[],2,FALSE)</f>
        <v>628</v>
      </c>
      <c r="I2491" s="3">
        <f>VLOOKUP(표2[[#This Row],[BIS_NO]],표4[[정류소 번호]:[ISC 정류소 ID]],2,FALSE)</f>
        <v>168000322</v>
      </c>
      <c r="J2491" s="1" t="s">
        <v>16833</v>
      </c>
    </row>
    <row r="2492" spans="1:10">
      <c r="A2492">
        <v>166000004</v>
      </c>
      <c r="B2492" t="s">
        <v>2</v>
      </c>
      <c r="C2492" t="s">
        <v>17574</v>
      </c>
      <c r="D2492" s="3">
        <v>33</v>
      </c>
      <c r="E2492" s="3" t="str">
        <f>SUBSTITUTE(표2[[#This Row],[인천버스정보]],RIGHT(표2[[#This Row],[인천버스정보]],7),"")</f>
        <v>공촌사거리</v>
      </c>
      <c r="F2492">
        <f>INT(LEFT(RIGHT(표2[[#This Row],[인천버스정보]],6),5))</f>
        <v>42330</v>
      </c>
      <c r="G2492" s="3" t="str">
        <f>TEXT(VLOOKUP(표2[[#This Row],[BIS_NO]],표4[[정류소 번호]:[ISC 정류소 ID]],8,FALSE),0)</f>
        <v>2800539</v>
      </c>
      <c r="H2492" s="3">
        <f>VLOOKUP(INT(표2[[#This Row],[BIS_NO]]),표3[],2,FALSE)</f>
        <v>4075</v>
      </c>
      <c r="I2492" s="3">
        <f>VLOOKUP(표2[[#This Row],[BIS_NO]],표4[[정류소 번호]:[ISC 정류소 ID]],2,FALSE)</f>
        <v>168000330</v>
      </c>
      <c r="J2492" s="1" t="s">
        <v>16834</v>
      </c>
    </row>
    <row r="2493" spans="1:10">
      <c r="A2493">
        <v>166000004</v>
      </c>
      <c r="B2493" t="s">
        <v>2</v>
      </c>
      <c r="C2493" t="s">
        <v>17574</v>
      </c>
      <c r="D2493" s="3">
        <v>34</v>
      </c>
      <c r="E2493" s="3" t="str">
        <f>SUBSTITUTE(표2[[#This Row],[인천버스정보]],RIGHT(표2[[#This Row],[인천버스정보]],7),"")</f>
        <v>경남아파트</v>
      </c>
      <c r="F2493">
        <f>INT(LEFT(RIGHT(표2[[#This Row],[인천버스정보]],6),5))</f>
        <v>42332</v>
      </c>
      <c r="G2493" s="3" t="str">
        <f>TEXT(VLOOKUP(표2[[#This Row],[BIS_NO]],표4[[정류소 번호]:[ISC 정류소 ID]],8,FALSE),0)</f>
        <v>2800537</v>
      </c>
      <c r="H2493" s="3">
        <f>VLOOKUP(INT(표2[[#This Row],[BIS_NO]]),표3[],2,FALSE)</f>
        <v>334</v>
      </c>
      <c r="I2493" s="3">
        <f>VLOOKUP(표2[[#This Row],[BIS_NO]],표4[[정류소 번호]:[ISC 정류소 ID]],2,FALSE)</f>
        <v>168000332</v>
      </c>
      <c r="J2493" s="1" t="s">
        <v>16835</v>
      </c>
    </row>
    <row r="2494" spans="1:10">
      <c r="A2494">
        <v>166000004</v>
      </c>
      <c r="B2494" t="s">
        <v>2</v>
      </c>
      <c r="C2494" t="s">
        <v>17574</v>
      </c>
      <c r="D2494" s="3">
        <v>35</v>
      </c>
      <c r="E2494" s="3" t="str">
        <f>SUBSTITUTE(표2[[#This Row],[인천버스정보]],RIGHT(표2[[#This Row],[인천버스정보]],7),"")</f>
        <v>인천서부교육지원청</v>
      </c>
      <c r="F2494">
        <f>INT(LEFT(RIGHT(표2[[#This Row],[인천버스정보]],6),5))</f>
        <v>42336</v>
      </c>
      <c r="G2494" s="3" t="str">
        <f>TEXT(VLOOKUP(표2[[#This Row],[BIS_NO]],표4[[정류소 번호]:[ISC 정류소 ID]],8,FALSE),0)</f>
        <v>2800533</v>
      </c>
      <c r="H2494" s="3">
        <f>VLOOKUP(INT(표2[[#This Row],[BIS_NO]]),표3[],2,FALSE)</f>
        <v>4422</v>
      </c>
      <c r="I2494" s="3">
        <f>VLOOKUP(표2[[#This Row],[BIS_NO]],표4[[정류소 번호]:[ISC 정류소 ID]],2,FALSE)</f>
        <v>168000336</v>
      </c>
      <c r="J2494" s="1" t="s">
        <v>16836</v>
      </c>
    </row>
    <row r="2495" spans="1:10">
      <c r="A2495">
        <v>166000004</v>
      </c>
      <c r="B2495" t="s">
        <v>2</v>
      </c>
      <c r="C2495" t="s">
        <v>17574</v>
      </c>
      <c r="D2495" s="3">
        <v>36</v>
      </c>
      <c r="E2495" s="3" t="str">
        <f>SUBSTITUTE(표2[[#This Row],[인천버스정보]],RIGHT(표2[[#This Row],[인천버스정보]],7),"")</f>
        <v>공촌정수장</v>
      </c>
      <c r="F2495">
        <f>INT(LEFT(RIGHT(표2[[#This Row],[인천버스정보]],6),5))</f>
        <v>42340</v>
      </c>
      <c r="G2495" s="3" t="str">
        <f>TEXT(VLOOKUP(표2[[#This Row],[BIS_NO]],표4[[정류소 번호]:[ISC 정류소 ID]],8,FALSE),0)</f>
        <v>2800529</v>
      </c>
      <c r="H2495" s="3">
        <f>VLOOKUP(INT(표2[[#This Row],[BIS_NO]]),표3[],2,FALSE)</f>
        <v>4358</v>
      </c>
      <c r="I2495" s="3">
        <f>VLOOKUP(표2[[#This Row],[BIS_NO]],표4[[정류소 번호]:[ISC 정류소 ID]],2,FALSE)</f>
        <v>168000340</v>
      </c>
      <c r="J2495" s="1" t="s">
        <v>16837</v>
      </c>
    </row>
    <row r="2496" spans="1:10">
      <c r="A2496">
        <v>166000004</v>
      </c>
      <c r="B2496" t="s">
        <v>2</v>
      </c>
      <c r="C2496" t="s">
        <v>17574</v>
      </c>
      <c r="D2496" s="3">
        <v>37</v>
      </c>
      <c r="E2496" s="3" t="str">
        <f>SUBSTITUTE(표2[[#This Row],[인천버스정보]],RIGHT(표2[[#This Row],[인천버스정보]],7),"")</f>
        <v>부대앞</v>
      </c>
      <c r="F2496">
        <f>INT(LEFT(RIGHT(표2[[#This Row],[인천버스정보]],6),5))</f>
        <v>42342</v>
      </c>
      <c r="G2496" s="3" t="str">
        <f>TEXT(VLOOKUP(표2[[#This Row],[BIS_NO]],표4[[정류소 번호]:[ISC 정류소 ID]],8,FALSE),0)</f>
        <v>2800527</v>
      </c>
      <c r="H2496" s="3">
        <f>VLOOKUP(INT(표2[[#This Row],[BIS_NO]]),표3[],2,FALSE)</f>
        <v>5127</v>
      </c>
      <c r="I2496" s="3">
        <f>VLOOKUP(표2[[#This Row],[BIS_NO]],표4[[정류소 번호]:[ISC 정류소 ID]],2,FALSE)</f>
        <v>168000342</v>
      </c>
      <c r="J2496" s="1" t="s">
        <v>16838</v>
      </c>
    </row>
    <row r="2497" spans="1:10">
      <c r="A2497">
        <v>166000004</v>
      </c>
      <c r="B2497" t="s">
        <v>2</v>
      </c>
      <c r="C2497" t="s">
        <v>17574</v>
      </c>
      <c r="D2497" s="3">
        <v>38</v>
      </c>
      <c r="E2497" s="3" t="str">
        <f>SUBSTITUTE(표2[[#This Row],[인천버스정보]],RIGHT(표2[[#This Row],[인천버스정보]],7),"")</f>
        <v>교통연수원</v>
      </c>
      <c r="F2497">
        <f>INT(LEFT(RIGHT(표2[[#This Row],[인천버스정보]],6),5))</f>
        <v>41192</v>
      </c>
      <c r="G2497" s="3" t="str">
        <f>TEXT(VLOOKUP(표2[[#This Row],[BIS_NO]],표4[[정류소 번호]:[ISC 정류소 ID]],8,FALSE),0)</f>
        <v>2800991</v>
      </c>
      <c r="H2497" s="3">
        <f>VLOOKUP(INT(표2[[#This Row],[BIS_NO]]),표3[],2,FALSE)</f>
        <v>1336</v>
      </c>
      <c r="I2497" s="3">
        <f>VLOOKUP(표2[[#This Row],[BIS_NO]],표4[[정류소 번호]:[ISC 정류소 ID]],2,FALSE)</f>
        <v>167000192</v>
      </c>
      <c r="J2497" s="1" t="s">
        <v>16839</v>
      </c>
    </row>
    <row r="2498" spans="1:10">
      <c r="A2498">
        <v>166000004</v>
      </c>
      <c r="B2498" t="s">
        <v>2</v>
      </c>
      <c r="C2498" t="s">
        <v>17574</v>
      </c>
      <c r="D2498" s="3">
        <v>39</v>
      </c>
      <c r="E2498" s="3" t="str">
        <f>SUBSTITUTE(표2[[#This Row],[인천버스정보]],RIGHT(표2[[#This Row],[인천버스정보]],7),"")</f>
        <v>신동양아파트</v>
      </c>
      <c r="F2498">
        <f>INT(LEFT(RIGHT(표2[[#This Row],[인천버스정보]],6),5))</f>
        <v>41202</v>
      </c>
      <c r="G2498" s="3" t="str">
        <f>TEXT(VLOOKUP(표2[[#This Row],[BIS_NO]],표4[[정류소 번호]:[ISC 정류소 ID]],8,FALSE),0)</f>
        <v>2800982</v>
      </c>
      <c r="H2498" s="3">
        <f>VLOOKUP(INT(표2[[#This Row],[BIS_NO]]),표3[],2,FALSE)</f>
        <v>4103</v>
      </c>
      <c r="I2498" s="3">
        <f>VLOOKUP(표2[[#This Row],[BIS_NO]],표4[[정류소 번호]:[ISC 정류소 ID]],2,FALSE)</f>
        <v>167000202</v>
      </c>
      <c r="J2498" s="1" t="s">
        <v>16840</v>
      </c>
    </row>
    <row r="2499" spans="1:10">
      <c r="A2499">
        <v>166000004</v>
      </c>
      <c r="B2499" t="s">
        <v>2</v>
      </c>
      <c r="C2499" t="s">
        <v>17574</v>
      </c>
      <c r="D2499" s="3">
        <v>40</v>
      </c>
      <c r="E2499" s="3" t="str">
        <f>SUBSTITUTE(표2[[#This Row],[인천버스정보]],RIGHT(표2[[#This Row],[인천버스정보]],7),"")</f>
        <v>계산우체국</v>
      </c>
      <c r="F2499">
        <f>INT(LEFT(RIGHT(표2[[#This Row],[인천버스정보]],6),5))</f>
        <v>41430</v>
      </c>
      <c r="G2499" s="3" t="str">
        <f>TEXT(VLOOKUP(표2[[#This Row],[BIS_NO]],표4[[정류소 번호]:[ISC 정류소 ID]],8,FALSE),0)</f>
        <v>2800836</v>
      </c>
      <c r="H2499" s="3">
        <f>VLOOKUP(INT(표2[[#This Row],[BIS_NO]]),표3[],2,FALSE)</f>
        <v>4093</v>
      </c>
      <c r="I2499" s="3">
        <f>VLOOKUP(표2[[#This Row],[BIS_NO]],표4[[정류소 번호]:[ISC 정류소 ID]],2,FALSE)</f>
        <v>167000430</v>
      </c>
      <c r="J2499" s="1" t="s">
        <v>16841</v>
      </c>
    </row>
    <row r="2500" spans="1:10">
      <c r="A2500">
        <v>166000004</v>
      </c>
      <c r="B2500" t="s">
        <v>2</v>
      </c>
      <c r="C2500" t="s">
        <v>17574</v>
      </c>
      <c r="D2500" s="3">
        <v>41</v>
      </c>
      <c r="E2500" s="3" t="str">
        <f>SUBSTITUTE(표2[[#This Row],[인천버스정보]],RIGHT(표2[[#This Row],[인천버스정보]],7),"")</f>
        <v>계산역</v>
      </c>
      <c r="F2500">
        <f>INT(LEFT(RIGHT(표2[[#This Row],[인천버스정보]],6),5))</f>
        <v>41431</v>
      </c>
      <c r="G2500" s="3" t="str">
        <f>TEXT(VLOOKUP(표2[[#This Row],[BIS_NO]],표4[[정류소 번호]:[ISC 정류소 ID]],8,FALSE),0)</f>
        <v>2800835</v>
      </c>
      <c r="H2500" s="3">
        <f>VLOOKUP(INT(표2[[#This Row],[BIS_NO]]),표3[],2,FALSE)</f>
        <v>6100</v>
      </c>
      <c r="I2500" s="3">
        <f>VLOOKUP(표2[[#This Row],[BIS_NO]],표4[[정류소 번호]:[ISC 정류소 ID]],2,FALSE)</f>
        <v>167000431</v>
      </c>
      <c r="J2500" s="1" t="s">
        <v>16842</v>
      </c>
    </row>
    <row r="2501" spans="1:10">
      <c r="A2501">
        <v>166000004</v>
      </c>
      <c r="B2501" t="s">
        <v>2</v>
      </c>
      <c r="C2501" t="s">
        <v>17574</v>
      </c>
      <c r="D2501" s="3">
        <v>42</v>
      </c>
      <c r="E2501" s="3" t="str">
        <f>SUBSTITUTE(표2[[#This Row],[인천버스정보]],RIGHT(표2[[#This Row],[인천버스정보]],7),"")</f>
        <v>계산주공아파트</v>
      </c>
      <c r="F2501">
        <f>INT(LEFT(RIGHT(표2[[#This Row],[인천버스정보]],6),5))</f>
        <v>41423</v>
      </c>
      <c r="G2501" s="3" t="str">
        <f>TEXT(VLOOKUP(표2[[#This Row],[BIS_NO]],표4[[정류소 번호]:[ISC 정류소 ID]],8,FALSE),0)</f>
        <v>2800843</v>
      </c>
      <c r="H2501" s="3">
        <f>VLOOKUP(INT(표2[[#This Row],[BIS_NO]]),표3[],2,FALSE)</f>
        <v>6096</v>
      </c>
      <c r="I2501" s="3">
        <f>VLOOKUP(표2[[#This Row],[BIS_NO]],표4[[정류소 번호]:[ISC 정류소 ID]],2,FALSE)</f>
        <v>167000423</v>
      </c>
      <c r="J2501" s="1" t="s">
        <v>16843</v>
      </c>
    </row>
    <row r="2502" spans="1:10">
      <c r="A2502">
        <v>166000004</v>
      </c>
      <c r="B2502" t="s">
        <v>2</v>
      </c>
      <c r="C2502" t="s">
        <v>17574</v>
      </c>
      <c r="D2502" s="3">
        <v>43</v>
      </c>
      <c r="E2502" s="3" t="str">
        <f>SUBSTITUTE(표2[[#This Row],[인천버스정보]],RIGHT(표2[[#This Row],[인천버스정보]],7),"")</f>
        <v>롯데마트계양점(고용복지센터)</v>
      </c>
      <c r="F2502">
        <f>INT(LEFT(RIGHT(표2[[#This Row],[인천버스정보]],6),5))</f>
        <v>41424</v>
      </c>
      <c r="G2502" s="3" t="str">
        <f>TEXT(VLOOKUP(표2[[#This Row],[BIS_NO]],표4[[정류소 번호]:[ISC 정류소 ID]],8,FALSE),0)</f>
        <v>2800842</v>
      </c>
      <c r="H2502" s="3">
        <f>VLOOKUP(INT(표2[[#This Row],[BIS_NO]]),표3[],2,FALSE)</f>
        <v>6097</v>
      </c>
      <c r="I2502" s="3">
        <f>VLOOKUP(표2[[#This Row],[BIS_NO]],표4[[정류소 번호]:[ISC 정류소 ID]],2,FALSE)</f>
        <v>167000424</v>
      </c>
      <c r="J2502" s="1" t="s">
        <v>16844</v>
      </c>
    </row>
    <row r="2503" spans="1:10">
      <c r="A2503">
        <v>166000004</v>
      </c>
      <c r="B2503" t="s">
        <v>2</v>
      </c>
      <c r="C2503" t="s">
        <v>17574</v>
      </c>
      <c r="D2503" s="3">
        <v>44</v>
      </c>
      <c r="E2503" s="3" t="str">
        <f>SUBSTITUTE(표2[[#This Row],[인천버스정보]],RIGHT(표2[[#This Row],[인천버스정보]],7),"")</f>
        <v>계양경찰서</v>
      </c>
      <c r="F2503">
        <f>INT(LEFT(RIGHT(표2[[#This Row],[인천버스정보]],6),5))</f>
        <v>41184</v>
      </c>
      <c r="G2503" s="3" t="str">
        <f>TEXT(VLOOKUP(표2[[#This Row],[BIS_NO]],표4[[정류소 번호]:[ISC 정류소 ID]],8,FALSE),0)</f>
        <v>2800999</v>
      </c>
      <c r="H2503" s="3">
        <f>VLOOKUP(INT(표2[[#This Row],[BIS_NO]]),표3[],2,FALSE)</f>
        <v>1309</v>
      </c>
      <c r="I2503" s="3">
        <f>VLOOKUP(표2[[#This Row],[BIS_NO]],표4[[정류소 번호]:[ISC 정류소 ID]],2,FALSE)</f>
        <v>167000184</v>
      </c>
      <c r="J2503" s="1" t="s">
        <v>16845</v>
      </c>
    </row>
    <row r="2504" spans="1:10">
      <c r="A2504">
        <v>166000004</v>
      </c>
      <c r="B2504" t="s">
        <v>2</v>
      </c>
      <c r="C2504" t="s">
        <v>17574</v>
      </c>
      <c r="D2504" s="3">
        <v>45</v>
      </c>
      <c r="E2504" s="3" t="str">
        <f>SUBSTITUTE(표2[[#This Row],[인천버스정보]],RIGHT(표2[[#This Row],[인천버스정보]],7),"")</f>
        <v>뉴서울아파트</v>
      </c>
      <c r="F2504">
        <f>INT(LEFT(RIGHT(표2[[#This Row],[인천버스정보]],6),5))</f>
        <v>41153</v>
      </c>
      <c r="G2504" s="3" t="str">
        <f>TEXT(VLOOKUP(표2[[#This Row],[BIS_NO]],표4[[정류소 번호]:[ISC 정류소 ID]],8,FALSE),0)</f>
        <v>2801020</v>
      </c>
      <c r="H2504" s="3">
        <f>VLOOKUP(INT(표2[[#This Row],[BIS_NO]]),표3[],2,FALSE)</f>
        <v>4000</v>
      </c>
      <c r="I2504" s="3">
        <f>VLOOKUP(표2[[#This Row],[BIS_NO]],표4[[정류소 번호]:[ISC 정류소 ID]],2,FALSE)</f>
        <v>167000153</v>
      </c>
      <c r="J2504" s="1" t="s">
        <v>16846</v>
      </c>
    </row>
    <row r="2505" spans="1:10">
      <c r="A2505">
        <v>166000004</v>
      </c>
      <c r="B2505" t="s">
        <v>2</v>
      </c>
      <c r="C2505" t="s">
        <v>17574</v>
      </c>
      <c r="D2505" s="3">
        <v>46</v>
      </c>
      <c r="E2505" s="3" t="str">
        <f>SUBSTITUTE(표2[[#This Row],[인천버스정보]],RIGHT(표2[[#This Row],[인천버스정보]],7),"")</f>
        <v>한림병원</v>
      </c>
      <c r="F2505">
        <f>INT(LEFT(RIGHT(표2[[#This Row],[인천버스정보]],6),5))</f>
        <v>41130</v>
      </c>
      <c r="G2505" s="3" t="str">
        <f>TEXT(VLOOKUP(표2[[#This Row],[BIS_NO]],표4[[정류소 번호]:[ISC 정류소 ID]],8,FALSE),0)</f>
        <v>2801036</v>
      </c>
      <c r="H2505" s="3">
        <f>VLOOKUP(INT(표2[[#This Row],[BIS_NO]]),표3[],2,FALSE)</f>
        <v>724</v>
      </c>
      <c r="I2505" s="3">
        <f>VLOOKUP(표2[[#This Row],[BIS_NO]],표4[[정류소 번호]:[ISC 정류소 ID]],2,FALSE)</f>
        <v>167000130</v>
      </c>
      <c r="J2505" s="1" t="s">
        <v>16847</v>
      </c>
    </row>
    <row r="2506" spans="1:10">
      <c r="A2506">
        <v>166000004</v>
      </c>
      <c r="B2506" t="s">
        <v>2</v>
      </c>
      <c r="C2506" t="s">
        <v>17574</v>
      </c>
      <c r="D2506" s="3">
        <v>47</v>
      </c>
      <c r="E2506" s="3" t="str">
        <f>SUBSTITUTE(표2[[#This Row],[인천버스정보]],RIGHT(표2[[#This Row],[인천버스정보]],7),"")</f>
        <v>신진아파트</v>
      </c>
      <c r="F2506">
        <f>INT(LEFT(RIGHT(표2[[#This Row],[인천버스정보]],6),5))</f>
        <v>41107</v>
      </c>
      <c r="G2506" s="3" t="str">
        <f>TEXT(VLOOKUP(표2[[#This Row],[BIS_NO]],표4[[정류소 번호]:[ISC 정류소 ID]],8,FALSE),0)</f>
        <v>2801058</v>
      </c>
      <c r="H2506" s="3">
        <f>VLOOKUP(INT(표2[[#This Row],[BIS_NO]]),표3[],2,FALSE)</f>
        <v>6000</v>
      </c>
      <c r="I2506" s="3">
        <f>VLOOKUP(표2[[#This Row],[BIS_NO]],표4[[정류소 번호]:[ISC 정류소 ID]],2,FALSE)</f>
        <v>167000107</v>
      </c>
      <c r="J2506" s="1" t="s">
        <v>16848</v>
      </c>
    </row>
    <row r="2507" spans="1:10">
      <c r="A2507">
        <v>166000004</v>
      </c>
      <c r="B2507" t="s">
        <v>2</v>
      </c>
      <c r="C2507" t="s">
        <v>17574</v>
      </c>
      <c r="D2507" s="3">
        <v>48</v>
      </c>
      <c r="E2507" s="3" t="str">
        <f>SUBSTITUTE(표2[[#This Row],[인천버스정보]],RIGHT(표2[[#This Row],[인천버스정보]],7),"")</f>
        <v>갈산동천주교회맞은편</v>
      </c>
      <c r="F2507">
        <f>INT(LEFT(RIGHT(표2[[#This Row],[인천버스정보]],6),5))</f>
        <v>40650</v>
      </c>
      <c r="G2507" s="3" t="str">
        <f>TEXT(VLOOKUP(표2[[#This Row],[BIS_NO]],표4[[정류소 번호]:[ISC 정류소 ID]],8,FALSE),0)</f>
        <v>2801277</v>
      </c>
      <c r="H2507" s="3">
        <f>VLOOKUP(INT(표2[[#This Row],[BIS_NO]]),표3[],2,FALSE)</f>
        <v>469</v>
      </c>
      <c r="I2507" s="3">
        <f>VLOOKUP(표2[[#This Row],[BIS_NO]],표4[[정류소 번호]:[ISC 정류소 ID]],2,FALSE)</f>
        <v>166000650</v>
      </c>
      <c r="J2507" s="1" t="s">
        <v>16849</v>
      </c>
    </row>
    <row r="2508" spans="1:10">
      <c r="A2508">
        <v>166000004</v>
      </c>
      <c r="B2508" t="s">
        <v>2</v>
      </c>
      <c r="C2508" t="s">
        <v>17574</v>
      </c>
      <c r="D2508" s="3">
        <v>49</v>
      </c>
      <c r="E2508" s="3" t="str">
        <f>SUBSTITUTE(표2[[#This Row],[인천버스정보]],RIGHT(표2[[#This Row],[인천버스정보]],7),"")</f>
        <v>삼산사거리</v>
      </c>
      <c r="F2508">
        <f>INT(LEFT(RIGHT(표2[[#This Row],[인천버스정보]],6),5))</f>
        <v>40691</v>
      </c>
      <c r="G2508" s="3" t="str">
        <f>TEXT(VLOOKUP(표2[[#This Row],[BIS_NO]],표4[[정류소 번호]:[ISC 정류소 ID]],8,FALSE),0)</f>
        <v>2801240</v>
      </c>
      <c r="H2508" s="3">
        <f>VLOOKUP(INT(표2[[#This Row],[BIS_NO]]),표3[],2,FALSE)</f>
        <v>1380</v>
      </c>
      <c r="I2508" s="3">
        <f>VLOOKUP(표2[[#This Row],[BIS_NO]],표4[[정류소 번호]:[ISC 정류소 ID]],2,FALSE)</f>
        <v>166000691</v>
      </c>
      <c r="J2508" s="1" t="s">
        <v>16850</v>
      </c>
    </row>
    <row r="2509" spans="1:10">
      <c r="A2509">
        <v>166000004</v>
      </c>
      <c r="B2509" t="s">
        <v>2</v>
      </c>
      <c r="C2509" t="s">
        <v>17574</v>
      </c>
      <c r="D2509" s="3">
        <v>50</v>
      </c>
      <c r="E2509" s="3" t="str">
        <f>SUBSTITUTE(표2[[#This Row],[인천버스정보]],RIGHT(표2[[#This Row],[인천버스정보]],7),"")</f>
        <v>갈산주공1단지</v>
      </c>
      <c r="F2509">
        <f>INT(LEFT(RIGHT(표2[[#This Row],[인천버스정보]],6),5))</f>
        <v>40578</v>
      </c>
      <c r="G2509" s="3" t="str">
        <f>TEXT(VLOOKUP(표2[[#This Row],[BIS_NO]],표4[[정류소 번호]:[ISC 정류소 ID]],8,FALSE),0)</f>
        <v>2801340</v>
      </c>
      <c r="H2509" s="3">
        <f>VLOOKUP(INT(표2[[#This Row],[BIS_NO]]),표3[],2,FALSE)</f>
        <v>458</v>
      </c>
      <c r="I2509" s="3">
        <f>VLOOKUP(표2[[#This Row],[BIS_NO]],표4[[정류소 번호]:[ISC 정류소 ID]],2,FALSE)</f>
        <v>166000578</v>
      </c>
      <c r="J2509" s="1" t="s">
        <v>16851</v>
      </c>
    </row>
    <row r="2510" spans="1:10">
      <c r="A2510">
        <v>166000004</v>
      </c>
      <c r="B2510" t="s">
        <v>2</v>
      </c>
      <c r="C2510" t="s">
        <v>17574</v>
      </c>
      <c r="D2510" s="3">
        <v>51</v>
      </c>
      <c r="E2510" s="3" t="str">
        <f>SUBSTITUTE(표2[[#This Row],[인천버스정보]],RIGHT(표2[[#This Row],[인천버스정보]],7),"")</f>
        <v>갈산주공2단지</v>
      </c>
      <c r="F2510">
        <f>INT(LEFT(RIGHT(표2[[#This Row],[인천버스정보]],6),5))</f>
        <v>40562</v>
      </c>
      <c r="G2510" s="3" t="str">
        <f>TEXT(VLOOKUP(표2[[#This Row],[BIS_NO]],표4[[정류소 번호]:[ISC 정류소 ID]],8,FALSE),0)</f>
        <v>2801354</v>
      </c>
      <c r="H2510" s="3">
        <f>VLOOKUP(INT(표2[[#This Row],[BIS_NO]]),표3[],2,FALSE)</f>
        <v>5247</v>
      </c>
      <c r="I2510" s="3">
        <f>VLOOKUP(표2[[#This Row],[BIS_NO]],표4[[정류소 번호]:[ISC 정류소 ID]],2,FALSE)</f>
        <v>166000562</v>
      </c>
      <c r="J2510" s="1" t="s">
        <v>16852</v>
      </c>
    </row>
    <row r="2511" spans="1:10">
      <c r="A2511">
        <v>166000004</v>
      </c>
      <c r="B2511" t="s">
        <v>2</v>
      </c>
      <c r="C2511" t="s">
        <v>17574</v>
      </c>
      <c r="D2511" s="3">
        <v>52</v>
      </c>
      <c r="E2511" s="3" t="str">
        <f>SUBSTITUTE(표2[[#This Row],[인천버스정보]],RIGHT(표2[[#This Row],[인천버스정보]],7),"")</f>
        <v>갈산대동아파트</v>
      </c>
      <c r="F2511">
        <f>INT(LEFT(RIGHT(표2[[#This Row],[인천버스정보]],6),5))</f>
        <v>40550</v>
      </c>
      <c r="G2511" s="3" t="str">
        <f>TEXT(VLOOKUP(표2[[#This Row],[BIS_NO]],표4[[정류소 번호]:[ISC 정류소 ID]],8,FALSE),0)</f>
        <v>2801365</v>
      </c>
      <c r="H2511" s="3">
        <f>VLOOKUP(INT(표2[[#This Row],[BIS_NO]]),표3[],2,FALSE)</f>
        <v>5865</v>
      </c>
      <c r="I2511" s="3">
        <f>VLOOKUP(표2[[#This Row],[BIS_NO]],표4[[정류소 번호]:[ISC 정류소 ID]],2,FALSE)</f>
        <v>166000550</v>
      </c>
      <c r="J2511" s="1" t="s">
        <v>16853</v>
      </c>
    </row>
    <row r="2512" spans="1:10">
      <c r="A2512">
        <v>166000004</v>
      </c>
      <c r="B2512" t="s">
        <v>2</v>
      </c>
      <c r="C2512" t="s">
        <v>17574</v>
      </c>
      <c r="D2512" s="3">
        <v>53</v>
      </c>
      <c r="E2512" s="3" t="str">
        <f>SUBSTITUTE(표2[[#This Row],[인천버스정보]],RIGHT(표2[[#This Row],[인천버스정보]],7),"")</f>
        <v>부평구청</v>
      </c>
      <c r="F2512">
        <f>INT(LEFT(RIGHT(표2[[#This Row],[인천버스정보]],6),5))</f>
        <v>40492</v>
      </c>
      <c r="G2512" s="3" t="str">
        <f>TEXT(VLOOKUP(표2[[#This Row],[BIS_NO]],표4[[정류소 번호]:[ISC 정류소 ID]],8,FALSE),0)</f>
        <v>2801414</v>
      </c>
      <c r="H2512" s="3">
        <f>VLOOKUP(INT(표2[[#This Row],[BIS_NO]]),표3[],2,FALSE)</f>
        <v>5673</v>
      </c>
      <c r="I2512" s="3">
        <f>VLOOKUP(표2[[#This Row],[BIS_NO]],표4[[정류소 번호]:[ISC 정류소 ID]],2,FALSE)</f>
        <v>166000492</v>
      </c>
      <c r="J2512" s="1" t="s">
        <v>16854</v>
      </c>
    </row>
    <row r="2513" spans="1:10">
      <c r="A2513">
        <v>166000004</v>
      </c>
      <c r="B2513" t="s">
        <v>2</v>
      </c>
      <c r="C2513" t="s">
        <v>17574</v>
      </c>
      <c r="D2513" s="3">
        <v>54</v>
      </c>
      <c r="E2513" s="3" t="str">
        <f>SUBSTITUTE(표2[[#This Row],[인천버스정보]],RIGHT(표2[[#This Row],[인천버스정보]],7),"")</f>
        <v>백마장입구</v>
      </c>
      <c r="F2513">
        <f>INT(LEFT(RIGHT(표2[[#This Row],[인천버스정보]],6),5))</f>
        <v>40399</v>
      </c>
      <c r="G2513" s="3" t="str">
        <f>TEXT(VLOOKUP(표2[[#This Row],[BIS_NO]],표4[[정류소 번호]:[ISC 정류소 ID]],8,FALSE),0)</f>
        <v>2801492</v>
      </c>
      <c r="H2513" s="3">
        <f>VLOOKUP(INT(표2[[#This Row],[BIS_NO]]),표3[],2,FALSE)</f>
        <v>753</v>
      </c>
      <c r="I2513" s="3">
        <f>VLOOKUP(표2[[#This Row],[BIS_NO]],표4[[정류소 번호]:[ISC 정류소 ID]],2,FALSE)</f>
        <v>166000399</v>
      </c>
      <c r="J2513" s="1" t="s">
        <v>16855</v>
      </c>
    </row>
    <row r="2514" spans="1:10">
      <c r="A2514">
        <v>166000004</v>
      </c>
      <c r="B2514" t="s">
        <v>2</v>
      </c>
      <c r="C2514" t="s">
        <v>17574</v>
      </c>
      <c r="D2514" s="3">
        <v>55</v>
      </c>
      <c r="E2514" s="3" t="str">
        <f>SUBSTITUTE(표2[[#This Row],[인천버스정보]],RIGHT(표2[[#This Row],[인천버스정보]],7),"")</f>
        <v>부평시장역</v>
      </c>
      <c r="F2514">
        <f>INT(LEFT(RIGHT(표2[[#This Row],[인천버스정보]],6),5))</f>
        <v>40361</v>
      </c>
      <c r="G2514" s="3" t="str">
        <f>TEXT(VLOOKUP(표2[[#This Row],[BIS_NO]],표4[[정류소 번호]:[ISC 정류소 ID]],8,FALSE),0)</f>
        <v>2801524</v>
      </c>
      <c r="H2514" s="3">
        <f>VLOOKUP(INT(표2[[#This Row],[BIS_NO]]),표3[],2,FALSE)</f>
        <v>5668</v>
      </c>
      <c r="I2514" s="3">
        <f>VLOOKUP(표2[[#This Row],[BIS_NO]],표4[[정류소 번호]:[ISC 정류소 ID]],2,FALSE)</f>
        <v>166000361</v>
      </c>
      <c r="J2514" s="1" t="s">
        <v>16856</v>
      </c>
    </row>
    <row r="2515" spans="1:10">
      <c r="A2515">
        <v>166000004</v>
      </c>
      <c r="B2515" t="s">
        <v>2</v>
      </c>
      <c r="C2515" t="s">
        <v>17574</v>
      </c>
      <c r="D2515" s="3">
        <v>56</v>
      </c>
      <c r="E2515" s="3" t="str">
        <f>SUBSTITUTE(표2[[#This Row],[인천버스정보]],RIGHT(표2[[#This Row],[인천버스정보]],7),"")</f>
        <v>부평시장</v>
      </c>
      <c r="F2515">
        <f>INT(LEFT(RIGHT(표2[[#This Row],[인천버스정보]],6),5))</f>
        <v>40264</v>
      </c>
      <c r="G2515" s="3" t="str">
        <f>TEXT(VLOOKUP(표2[[#This Row],[BIS_NO]],표4[[정류소 번호]:[ISC 정류소 ID]],8,FALSE),0)</f>
        <v>2801602</v>
      </c>
      <c r="H2515" s="3">
        <f>VLOOKUP(INT(표2[[#This Row],[BIS_NO]]),표3[],2,FALSE)</f>
        <v>5674</v>
      </c>
      <c r="I2515" s="3">
        <f>VLOOKUP(표2[[#This Row],[BIS_NO]],표4[[정류소 번호]:[ISC 정류소 ID]],2,FALSE)</f>
        <v>166000264</v>
      </c>
      <c r="J2515" s="1" t="s">
        <v>16857</v>
      </c>
    </row>
    <row r="2516" spans="1:10">
      <c r="A2516">
        <v>166000004</v>
      </c>
      <c r="B2516" t="s">
        <v>2</v>
      </c>
      <c r="C2516" t="s">
        <v>17574</v>
      </c>
      <c r="D2516" s="3">
        <v>57</v>
      </c>
      <c r="E2516" s="3" t="str">
        <f>SUBSTITUTE(표2[[#This Row],[인천버스정보]],RIGHT(표2[[#This Row],[인천버스정보]],7),"")</f>
        <v>부평역(북인천우체국)</v>
      </c>
      <c r="F2516">
        <f>INT(LEFT(RIGHT(표2[[#This Row],[인천버스정보]],6),5))</f>
        <v>40197</v>
      </c>
      <c r="G2516" s="3" t="str">
        <f>TEXT(VLOOKUP(표2[[#This Row],[BIS_NO]],표4[[정류소 번호]:[ISC 정류소 ID]],8,FALSE),0)</f>
        <v>2801658</v>
      </c>
      <c r="H2516" s="3">
        <f>VLOOKUP(INT(표2[[#This Row],[BIS_NO]]),표3[],2,FALSE)</f>
        <v>4942</v>
      </c>
      <c r="I2516" s="3">
        <f>VLOOKUP(표2[[#This Row],[BIS_NO]],표4[[정류소 번호]:[ISC 정류소 ID]],2,FALSE)</f>
        <v>166000197</v>
      </c>
      <c r="J2516" s="1" t="s">
        <v>16858</v>
      </c>
    </row>
    <row r="2517" spans="1:10">
      <c r="A2517">
        <v>166000004</v>
      </c>
      <c r="B2517" t="s">
        <v>2</v>
      </c>
      <c r="C2517" t="s">
        <v>17574</v>
      </c>
      <c r="D2517" s="3">
        <v>58</v>
      </c>
      <c r="E2517" s="3" t="str">
        <f>SUBSTITUTE(표2[[#This Row],[인천버스정보]],RIGHT(표2[[#This Row],[인천버스정보]],7),"")</f>
        <v>부원중학교</v>
      </c>
      <c r="F2517">
        <f>INT(LEFT(RIGHT(표2[[#This Row],[인천버스정보]],6),5))</f>
        <v>40181</v>
      </c>
      <c r="G2517" s="3" t="str">
        <f>TEXT(VLOOKUP(표2[[#This Row],[BIS_NO]],표4[[정류소 번호]:[ISC 정류소 ID]],8,FALSE),0)</f>
        <v>2801672</v>
      </c>
      <c r="H2517" s="3">
        <f>VLOOKUP(INT(표2[[#This Row],[BIS_NO]]),표3[],2,FALSE)</f>
        <v>4440</v>
      </c>
      <c r="I2517" s="3">
        <f>VLOOKUP(표2[[#This Row],[BIS_NO]],표4[[정류소 번호]:[ISC 정류소 ID]],2,FALSE)</f>
        <v>166000181</v>
      </c>
      <c r="J2517" s="1" t="s">
        <v>16859</v>
      </c>
    </row>
    <row r="2518" spans="1:10">
      <c r="A2518">
        <v>166000004</v>
      </c>
      <c r="B2518" t="s">
        <v>2</v>
      </c>
      <c r="C2518" t="s">
        <v>17574</v>
      </c>
      <c r="D2518" s="3">
        <v>59</v>
      </c>
      <c r="E2518" s="3" t="str">
        <f>SUBSTITUTE(표2[[#This Row],[인천버스정보]],RIGHT(표2[[#This Row],[인천버스정보]],7),"")</f>
        <v>2001아울렛</v>
      </c>
      <c r="F2518">
        <f>INT(LEFT(RIGHT(표2[[#This Row],[인천버스정보]],6),5))</f>
        <v>40162</v>
      </c>
      <c r="G2518" s="3" t="str">
        <f>TEXT(VLOOKUP(표2[[#This Row],[BIS_NO]],표4[[정류소 번호]:[ISC 정류소 ID]],8,FALSE),0)</f>
        <v>2801684</v>
      </c>
      <c r="H2518" s="3">
        <f>VLOOKUP(INT(표2[[#This Row],[BIS_NO]]),표3[],2,FALSE)</f>
        <v>5870</v>
      </c>
      <c r="I2518" s="3">
        <f>VLOOKUP(표2[[#This Row],[BIS_NO]],표4[[정류소 번호]:[ISC 정류소 ID]],2,FALSE)</f>
        <v>166000162</v>
      </c>
      <c r="J2518" s="1" t="s">
        <v>16860</v>
      </c>
    </row>
    <row r="2519" spans="1:10">
      <c r="A2519">
        <v>166000004</v>
      </c>
      <c r="B2519" t="s">
        <v>2</v>
      </c>
      <c r="C2519" t="s">
        <v>17574</v>
      </c>
      <c r="D2519" s="3">
        <v>60</v>
      </c>
      <c r="E2519" s="3" t="str">
        <f>SUBSTITUTE(표2[[#This Row],[인천버스정보]],RIGHT(표2[[#This Row],[인천버스정보]],7),"")</f>
        <v>현대아파트</v>
      </c>
      <c r="F2519">
        <f>INT(LEFT(RIGHT(표2[[#This Row],[인천버스정보]],6),5))</f>
        <v>40112</v>
      </c>
      <c r="G2519" s="3" t="str">
        <f>TEXT(VLOOKUP(표2[[#This Row],[BIS_NO]],표4[[정류소 번호]:[ISC 정류소 ID]],8,FALSE),0)</f>
        <v>2801718</v>
      </c>
      <c r="H2519" s="3">
        <f>VLOOKUP(INT(표2[[#This Row],[BIS_NO]]),표3[],2,FALSE)</f>
        <v>4224</v>
      </c>
      <c r="I2519" s="3">
        <f>VLOOKUP(표2[[#This Row],[BIS_NO]],표4[[정류소 번호]:[ISC 정류소 ID]],2,FALSE)</f>
        <v>166000112</v>
      </c>
      <c r="J2519" s="1" t="s">
        <v>16861</v>
      </c>
    </row>
    <row r="2520" spans="1:10">
      <c r="A2520">
        <v>166000004</v>
      </c>
      <c r="B2520" t="s">
        <v>2</v>
      </c>
      <c r="C2520" t="s">
        <v>17574</v>
      </c>
      <c r="D2520" s="3">
        <v>61</v>
      </c>
      <c r="E2520" s="3" t="str">
        <f>SUBSTITUTE(표2[[#This Row],[인천버스정보]],RIGHT(표2[[#This Row],[인천버스정보]],7),"")</f>
        <v>부평도서관</v>
      </c>
      <c r="F2520">
        <f>INT(LEFT(RIGHT(표2[[#This Row],[인천버스정보]],6),5))</f>
        <v>40084</v>
      </c>
      <c r="G2520" s="3" t="str">
        <f>TEXT(VLOOKUP(표2[[#This Row],[BIS_NO]],표4[[정류소 번호]:[ISC 정류소 ID]],8,FALSE),0)</f>
        <v>2801741</v>
      </c>
      <c r="H2520" s="3">
        <f>VLOOKUP(INT(표2[[#This Row],[BIS_NO]]),표3[],2,FALSE)</f>
        <v>4428</v>
      </c>
      <c r="I2520" s="3">
        <f>VLOOKUP(표2[[#This Row],[BIS_NO]],표4[[정류소 번호]:[ISC 정류소 ID]],2,FALSE)</f>
        <v>166000084</v>
      </c>
      <c r="J2520" s="1" t="s">
        <v>16862</v>
      </c>
    </row>
    <row r="2521" spans="1:10">
      <c r="A2521">
        <v>166000004</v>
      </c>
      <c r="B2521" t="s">
        <v>2</v>
      </c>
      <c r="C2521" t="s">
        <v>17574</v>
      </c>
      <c r="D2521" s="3">
        <v>62</v>
      </c>
      <c r="E2521" s="3" t="str">
        <f>SUBSTITUTE(표2[[#This Row],[인천버스정보]],RIGHT(표2[[#This Row],[인천버스정보]],7),"")</f>
        <v>백운공원(부평아트센터)</v>
      </c>
      <c r="F2521">
        <f>INT(LEFT(RIGHT(표2[[#This Row],[인천버스정보]],6),5))</f>
        <v>40075</v>
      </c>
      <c r="G2521" s="3" t="str">
        <f>TEXT(VLOOKUP(표2[[#This Row],[BIS_NO]],표4[[정류소 번호]:[ISC 정류소 ID]],8,FALSE),0)</f>
        <v>2801750</v>
      </c>
      <c r="H2521" s="3">
        <f>VLOOKUP(INT(표2[[#This Row],[BIS_NO]]),표3[],2,FALSE)</f>
        <v>4591</v>
      </c>
      <c r="I2521" s="3">
        <f>VLOOKUP(표2[[#This Row],[BIS_NO]],표4[[정류소 번호]:[ISC 정류소 ID]],2,FALSE)</f>
        <v>166000075</v>
      </c>
      <c r="J2521" s="1" t="s">
        <v>16863</v>
      </c>
    </row>
    <row r="2522" spans="1:10">
      <c r="A2522">
        <v>166000004</v>
      </c>
      <c r="B2522" t="s">
        <v>2</v>
      </c>
      <c r="C2522" t="s">
        <v>17574</v>
      </c>
      <c r="D2522" s="3">
        <v>63</v>
      </c>
      <c r="E2522" s="3" t="str">
        <f>SUBSTITUTE(표2[[#This Row],[인천버스정보]],RIGHT(표2[[#This Row],[인천버스정보]],7),"")</f>
        <v>상정고</v>
      </c>
      <c r="F2522">
        <f>INT(LEFT(RIGHT(표2[[#This Row],[인천버스정보]],6),5))</f>
        <v>40070</v>
      </c>
      <c r="G2522" s="3" t="str">
        <f>TEXT(VLOOKUP(표2[[#This Row],[BIS_NO]],표4[[정류소 번호]:[ISC 정류소 ID]],8,FALSE),0)</f>
        <v>2801755</v>
      </c>
      <c r="H2522" s="3">
        <f>VLOOKUP(INT(표2[[#This Row],[BIS_NO]]),표3[],2,FALSE)</f>
        <v>2504</v>
      </c>
      <c r="I2522" s="3">
        <f>VLOOKUP(표2[[#This Row],[BIS_NO]],표4[[정류소 번호]:[ISC 정류소 ID]],2,FALSE)</f>
        <v>166000070</v>
      </c>
      <c r="J2522" s="1" t="s">
        <v>16864</v>
      </c>
    </row>
    <row r="2523" spans="1:10">
      <c r="A2523">
        <v>166000004</v>
      </c>
      <c r="B2523" t="s">
        <v>2</v>
      </c>
      <c r="C2523" t="s">
        <v>17574</v>
      </c>
      <c r="D2523" s="3">
        <v>64</v>
      </c>
      <c r="E2523" s="3" t="str">
        <f>SUBSTITUTE(표2[[#This Row],[인천버스정보]],RIGHT(표2[[#This Row],[인천버스정보]],7),"")</f>
        <v>상정중학교</v>
      </c>
      <c r="F2523">
        <f>INT(LEFT(RIGHT(표2[[#This Row],[인천버스정보]],6),5))</f>
        <v>40059</v>
      </c>
      <c r="G2523" s="3" t="str">
        <f>TEXT(VLOOKUP(표2[[#This Row],[BIS_NO]],표4[[정류소 번호]:[ISC 정류소 ID]],8,FALSE),0)</f>
        <v>2801765</v>
      </c>
      <c r="H2523" s="3">
        <f>VLOOKUP(INT(표2[[#This Row],[BIS_NO]]),표3[],2,FALSE)</f>
        <v>698</v>
      </c>
      <c r="I2523" s="3">
        <f>VLOOKUP(표2[[#This Row],[BIS_NO]],표4[[정류소 번호]:[ISC 정류소 ID]],2,FALSE)</f>
        <v>166000059</v>
      </c>
      <c r="J2523" s="1" t="s">
        <v>16865</v>
      </c>
    </row>
    <row r="2524" spans="1:10">
      <c r="A2524">
        <v>166000004</v>
      </c>
      <c r="B2524" t="s">
        <v>2</v>
      </c>
      <c r="C2524" t="s">
        <v>17574</v>
      </c>
      <c r="D2524" s="3">
        <v>65</v>
      </c>
      <c r="E2524" s="3" t="str">
        <f>SUBSTITUTE(표2[[#This Row],[인천버스정보]],RIGHT(표2[[#This Row],[인천버스정보]],7),"")</f>
        <v>선린감리교회</v>
      </c>
      <c r="F2524">
        <f>INT(LEFT(RIGHT(표2[[#This Row],[인천버스정보]],6),5))</f>
        <v>40047</v>
      </c>
      <c r="G2524" s="3" t="str">
        <f>TEXT(VLOOKUP(표2[[#This Row],[BIS_NO]],표4[[정류소 번호]:[ISC 정류소 ID]],8,FALSE),0)</f>
        <v>2801775</v>
      </c>
      <c r="H2524" s="3">
        <f>VLOOKUP(INT(표2[[#This Row],[BIS_NO]]),표3[],2,FALSE)</f>
        <v>4567</v>
      </c>
      <c r="I2524" s="3">
        <f>VLOOKUP(표2[[#This Row],[BIS_NO]],표4[[정류소 번호]:[ISC 정류소 ID]],2,FALSE)</f>
        <v>166000047</v>
      </c>
      <c r="J2524" s="2" t="s">
        <v>16866</v>
      </c>
    </row>
    <row r="2525" spans="1:10">
      <c r="A2525">
        <v>166000004</v>
      </c>
      <c r="B2525" t="s">
        <v>2</v>
      </c>
      <c r="C2525" t="s">
        <v>17574</v>
      </c>
      <c r="D2525" s="3">
        <v>66</v>
      </c>
      <c r="E2525" s="3" t="str">
        <f>SUBSTITUTE(표2[[#This Row],[인천버스정보]],RIGHT(표2[[#This Row],[인천버스정보]],7),"")</f>
        <v>십정사거리</v>
      </c>
      <c r="F2525">
        <f>INT(LEFT(RIGHT(표2[[#This Row],[인천버스정보]],6),5))</f>
        <v>40033</v>
      </c>
      <c r="G2525" s="3" t="str">
        <f>TEXT(VLOOKUP(표2[[#This Row],[BIS_NO]],표4[[정류소 번호]:[ISC 정류소 ID]],8,FALSE),0)</f>
        <v>2801789</v>
      </c>
      <c r="H2525" s="3">
        <f>VLOOKUP(INT(표2[[#This Row],[BIS_NO]]),표3[],2,FALSE)</f>
        <v>5366</v>
      </c>
      <c r="I2525" s="3">
        <f>VLOOKUP(표2[[#This Row],[BIS_NO]],표4[[정류소 번호]:[ISC 정류소 ID]],2,FALSE)</f>
        <v>166000033</v>
      </c>
      <c r="J2525" s="1" t="s">
        <v>16867</v>
      </c>
    </row>
    <row r="2526" spans="1:10">
      <c r="A2526">
        <v>166000004</v>
      </c>
      <c r="B2526" t="s">
        <v>2</v>
      </c>
      <c r="C2526" t="s">
        <v>17574</v>
      </c>
      <c r="D2526" s="3">
        <v>67</v>
      </c>
      <c r="E2526" s="3" t="str">
        <f>SUBSTITUTE(표2[[#This Row],[인천버스정보]],RIGHT(표2[[#This Row],[인천버스정보]],7),"")</f>
        <v>강인여객</v>
      </c>
      <c r="F2526">
        <f>INT(LEFT(RIGHT(표2[[#This Row],[인천버스정보]],6),5))</f>
        <v>40020</v>
      </c>
      <c r="G2526" s="3" t="str">
        <f>TEXT(VLOOKUP(표2[[#This Row],[BIS_NO]],표4[[정류소 번호]:[ISC 정류소 ID]],8,FALSE),0)</f>
        <v>2801796</v>
      </c>
      <c r="H2526" s="3">
        <f>VLOOKUP(INT(표2[[#This Row],[BIS_NO]]),표3[],2,FALSE)</f>
        <v>2502</v>
      </c>
      <c r="I2526" s="3">
        <f>VLOOKUP(표2[[#This Row],[BIS_NO]],표4[[정류소 번호]:[ISC 정류소 ID]],2,FALSE)</f>
        <v>166000020</v>
      </c>
      <c r="J2526" s="1" t="s">
        <v>16868</v>
      </c>
    </row>
    <row r="2527" spans="1:10">
      <c r="A2527">
        <v>166000005</v>
      </c>
      <c r="B2527" t="s">
        <v>3</v>
      </c>
      <c r="C2527" t="s">
        <v>17575</v>
      </c>
      <c r="D2527" s="3">
        <v>1</v>
      </c>
      <c r="E2527" s="3" t="str">
        <f>SUBSTITUTE(표2[[#This Row],[인천버스정보]],RIGHT(표2[[#This Row],[인천버스정보]],7),"")</f>
        <v>부평역</v>
      </c>
      <c r="F2527">
        <f>INT(LEFT(RIGHT(표2[[#This Row],[인천버스정보]],6),5))</f>
        <v>40190</v>
      </c>
      <c r="G2527" s="3" t="str">
        <f>TEXT(VLOOKUP(표2[[#This Row],[BIS_NO]],표4[[정류소 번호]:[ISC 정류소 ID]],8,FALSE),0)</f>
        <v>2801665</v>
      </c>
      <c r="H2527" s="3">
        <f>VLOOKUP(INT(표2[[#This Row],[BIS_NO]]),표3[],2,FALSE)</f>
        <v>4414</v>
      </c>
      <c r="I2527" s="3">
        <f>VLOOKUP(표2[[#This Row],[BIS_NO]],표4[[정류소 번호]:[ISC 정류소 ID]],2,FALSE)</f>
        <v>166000190</v>
      </c>
      <c r="J2527" s="1" t="s">
        <v>16785</v>
      </c>
    </row>
    <row r="2528" spans="1:10">
      <c r="A2528">
        <v>166000005</v>
      </c>
      <c r="B2528" t="s">
        <v>3</v>
      </c>
      <c r="C2528" t="s">
        <v>17575</v>
      </c>
      <c r="D2528" s="3">
        <v>2</v>
      </c>
      <c r="E2528" s="3" t="str">
        <f>SUBSTITUTE(표2[[#This Row],[인천버스정보]],RIGHT(표2[[#This Row],[인천버스정보]],7),"")</f>
        <v>부평시장</v>
      </c>
      <c r="F2528">
        <f>INT(LEFT(RIGHT(표2[[#This Row],[인천버스정보]],6),5))</f>
        <v>40262</v>
      </c>
      <c r="G2528" s="3" t="str">
        <f>TEXT(VLOOKUP(표2[[#This Row],[BIS_NO]],표4[[정류소 번호]:[ISC 정류소 ID]],8,FALSE),0)</f>
        <v>2801604</v>
      </c>
      <c r="H2528" s="3">
        <f>VLOOKUP(INT(표2[[#This Row],[BIS_NO]]),표3[],2,FALSE)</f>
        <v>6085</v>
      </c>
      <c r="I2528" s="3">
        <f>VLOOKUP(표2[[#This Row],[BIS_NO]],표4[[정류소 번호]:[ISC 정류소 ID]],2,FALSE)</f>
        <v>166000262</v>
      </c>
      <c r="J2528" s="1" t="s">
        <v>16786</v>
      </c>
    </row>
    <row r="2529" spans="1:10">
      <c r="A2529">
        <v>166000005</v>
      </c>
      <c r="B2529" t="s">
        <v>3</v>
      </c>
      <c r="C2529" t="s">
        <v>17575</v>
      </c>
      <c r="D2529" s="3">
        <v>3</v>
      </c>
      <c r="E2529" s="3" t="str">
        <f>SUBSTITUTE(표2[[#This Row],[인천버스정보]],RIGHT(표2[[#This Row],[인천버스정보]],7),"")</f>
        <v>부평시장역(부평대로우체국)</v>
      </c>
      <c r="F2529">
        <f>INT(LEFT(RIGHT(표2[[#This Row],[인천버스정보]],6),5))</f>
        <v>40368</v>
      </c>
      <c r="G2529" s="3" t="str">
        <f>TEXT(VLOOKUP(표2[[#This Row],[BIS_NO]],표4[[정류소 번호]:[ISC 정류소 ID]],8,FALSE),0)</f>
        <v>2801520</v>
      </c>
      <c r="H2529" s="3">
        <f>VLOOKUP(INT(표2[[#This Row],[BIS_NO]]),표3[],2,FALSE)</f>
        <v>3999</v>
      </c>
      <c r="I2529" s="3">
        <f>VLOOKUP(표2[[#This Row],[BIS_NO]],표4[[정류소 번호]:[ISC 정류소 ID]],2,FALSE)</f>
        <v>166000368</v>
      </c>
      <c r="J2529" s="1" t="s">
        <v>16787</v>
      </c>
    </row>
    <row r="2530" spans="1:10">
      <c r="A2530">
        <v>166000005</v>
      </c>
      <c r="B2530" t="s">
        <v>3</v>
      </c>
      <c r="C2530" t="s">
        <v>17575</v>
      </c>
      <c r="D2530" s="3">
        <v>4</v>
      </c>
      <c r="E2530" s="3" t="str">
        <f>SUBSTITUTE(표2[[#This Row],[인천버스정보]],RIGHT(표2[[#This Row],[인천버스정보]],7),"")</f>
        <v>백마장입구</v>
      </c>
      <c r="F2530">
        <f>INT(LEFT(RIGHT(표2[[#This Row],[인천버스정보]],6),5))</f>
        <v>40407</v>
      </c>
      <c r="G2530" s="3" t="str">
        <f>TEXT(VLOOKUP(표2[[#This Row],[BIS_NO]],표4[[정류소 번호]:[ISC 정류소 ID]],8,FALSE),0)</f>
        <v>2801485</v>
      </c>
      <c r="H2530" s="3">
        <f>VLOOKUP(INT(표2[[#This Row],[BIS_NO]]),표3[],2,FALSE)</f>
        <v>6093</v>
      </c>
      <c r="I2530" s="3">
        <f>VLOOKUP(표2[[#This Row],[BIS_NO]],표4[[정류소 번호]:[ISC 정류소 ID]],2,FALSE)</f>
        <v>166000407</v>
      </c>
      <c r="J2530" s="1" t="s">
        <v>16788</v>
      </c>
    </row>
    <row r="2531" spans="1:10">
      <c r="A2531">
        <v>166000005</v>
      </c>
      <c r="B2531" t="s">
        <v>3</v>
      </c>
      <c r="C2531" t="s">
        <v>17575</v>
      </c>
      <c r="D2531" s="3">
        <v>5</v>
      </c>
      <c r="E2531" s="3" t="str">
        <f>SUBSTITUTE(표2[[#This Row],[인천버스정보]],RIGHT(표2[[#This Row],[인천버스정보]],7),"")</f>
        <v>부평구청</v>
      </c>
      <c r="F2531">
        <f>INT(LEFT(RIGHT(표2[[#This Row],[인천버스정보]],6),5))</f>
        <v>40451</v>
      </c>
      <c r="G2531" s="3" t="str">
        <f>TEXT(VLOOKUP(표2[[#This Row],[BIS_NO]],표4[[정류소 번호]:[ISC 정류소 ID]],8,FALSE),0)</f>
        <v>2801450</v>
      </c>
      <c r="H2531" s="3">
        <f>VLOOKUP(INT(표2[[#This Row],[BIS_NO]]),표3[],2,FALSE)</f>
        <v>4343</v>
      </c>
      <c r="I2531" s="3">
        <f>VLOOKUP(표2[[#This Row],[BIS_NO]],표4[[정류소 번호]:[ISC 정류소 ID]],2,FALSE)</f>
        <v>166000451</v>
      </c>
      <c r="J2531" s="1" t="s">
        <v>16789</v>
      </c>
    </row>
    <row r="2532" spans="1:10">
      <c r="A2532">
        <v>166000005</v>
      </c>
      <c r="B2532" t="s">
        <v>3</v>
      </c>
      <c r="C2532" t="s">
        <v>17575</v>
      </c>
      <c r="D2532" s="3">
        <v>6</v>
      </c>
      <c r="E2532" s="3" t="str">
        <f>SUBSTITUTE(표2[[#This Row],[인천버스정보]],RIGHT(표2[[#This Row],[인천버스정보]],7),"")</f>
        <v>부평구청역</v>
      </c>
      <c r="F2532">
        <f>INT(LEFT(RIGHT(표2[[#This Row],[인천버스정보]],6),5))</f>
        <v>40841</v>
      </c>
      <c r="G2532" s="3" t="str">
        <f>TEXT(VLOOKUP(표2[[#This Row],[BIS_NO]],표4[[정류소 번호]:[ISC 정류소 ID]],8,FALSE),0)</f>
        <v>2804871</v>
      </c>
      <c r="H2532" s="3">
        <f>VLOOKUP(INT(표2[[#This Row],[BIS_NO]]),표3[],2,FALSE)</f>
        <v>1249</v>
      </c>
      <c r="I2532" s="3">
        <f>VLOOKUP(표2[[#This Row],[BIS_NO]],표4[[정류소 번호]:[ISC 정류소 ID]],2,FALSE)</f>
        <v>166000841</v>
      </c>
      <c r="J2532" s="1" t="s">
        <v>16790</v>
      </c>
    </row>
    <row r="2533" spans="1:10">
      <c r="A2533">
        <v>166000005</v>
      </c>
      <c r="B2533" t="s">
        <v>3</v>
      </c>
      <c r="C2533" t="s">
        <v>17575</v>
      </c>
      <c r="D2533" s="3">
        <v>7</v>
      </c>
      <c r="E2533" s="3" t="str">
        <f>SUBSTITUTE(표2[[#This Row],[인천버스정보]],RIGHT(표2[[#This Row],[인천버스정보]],7),"")</f>
        <v>삭은다리한국지엠</v>
      </c>
      <c r="F2533">
        <f>INT(LEFT(RIGHT(표2[[#This Row],[인천버스정보]],6),5))</f>
        <v>40525</v>
      </c>
      <c r="G2533" s="3" t="str">
        <f>TEXT(VLOOKUP(표2[[#This Row],[BIS_NO]],표4[[정류소 번호]:[ISC 정류소 ID]],8,FALSE),0)</f>
        <v>2801387</v>
      </c>
      <c r="H2533" s="3">
        <f>VLOOKUP(INT(표2[[#This Row],[BIS_NO]]),표3[],2,FALSE)</f>
        <v>4592</v>
      </c>
      <c r="I2533" s="3">
        <f>VLOOKUP(표2[[#This Row],[BIS_NO]],표4[[정류소 번호]:[ISC 정류소 ID]],2,FALSE)</f>
        <v>166000525</v>
      </c>
      <c r="J2533" s="1" t="s">
        <v>16791</v>
      </c>
    </row>
    <row r="2534" spans="1:10">
      <c r="A2534">
        <v>166000005</v>
      </c>
      <c r="B2534" t="s">
        <v>3</v>
      </c>
      <c r="C2534" t="s">
        <v>17575</v>
      </c>
      <c r="D2534" s="3">
        <v>8</v>
      </c>
      <c r="E2534" s="3" t="str">
        <f>SUBSTITUTE(표2[[#This Row],[인천버스정보]],RIGHT(표2[[#This Row],[인천버스정보]],7),"")</f>
        <v>하나아파트</v>
      </c>
      <c r="F2534">
        <f>INT(LEFT(RIGHT(표2[[#This Row],[인천버스정보]],6),5))</f>
        <v>40546</v>
      </c>
      <c r="G2534" s="3" t="str">
        <f>TEXT(VLOOKUP(표2[[#This Row],[BIS_NO]],표4[[정류소 번호]:[ISC 정류소 ID]],8,FALSE),0)</f>
        <v>2801368</v>
      </c>
      <c r="H2534" s="3">
        <f>VLOOKUP(INT(표2[[#This Row],[BIS_NO]]),표3[],2,FALSE)</f>
        <v>6089</v>
      </c>
      <c r="I2534" s="3">
        <f>VLOOKUP(표2[[#This Row],[BIS_NO]],표4[[정류소 번호]:[ISC 정류소 ID]],2,FALSE)</f>
        <v>166000546</v>
      </c>
      <c r="J2534" s="1" t="s">
        <v>16792</v>
      </c>
    </row>
    <row r="2535" spans="1:10">
      <c r="A2535">
        <v>166000005</v>
      </c>
      <c r="B2535" t="s">
        <v>3</v>
      </c>
      <c r="C2535" t="s">
        <v>17575</v>
      </c>
      <c r="D2535" s="3">
        <v>9</v>
      </c>
      <c r="E2535" s="3" t="str">
        <f>SUBSTITUTE(표2[[#This Row],[인천버스정보]],RIGHT(표2[[#This Row],[인천버스정보]],7),"")</f>
        <v>두산아파트</v>
      </c>
      <c r="F2535">
        <f>INT(LEFT(RIGHT(표2[[#This Row],[인천버스정보]],6),5))</f>
        <v>40564</v>
      </c>
      <c r="G2535" s="3" t="str">
        <f>TEXT(VLOOKUP(표2[[#This Row],[BIS_NO]],표4[[정류소 번호]:[ISC 정류소 ID]],8,FALSE),0)</f>
        <v>2801353</v>
      </c>
      <c r="H2535" s="3">
        <f>VLOOKUP(INT(표2[[#This Row],[BIS_NO]]),표3[],2,FALSE)</f>
        <v>5162</v>
      </c>
      <c r="I2535" s="3">
        <f>VLOOKUP(표2[[#This Row],[BIS_NO]],표4[[정류소 번호]:[ISC 정류소 ID]],2,FALSE)</f>
        <v>166000564</v>
      </c>
      <c r="J2535" s="1" t="s">
        <v>16793</v>
      </c>
    </row>
    <row r="2536" spans="1:10">
      <c r="A2536">
        <v>166000005</v>
      </c>
      <c r="B2536" t="s">
        <v>3</v>
      </c>
      <c r="C2536" t="s">
        <v>17575</v>
      </c>
      <c r="D2536" s="3">
        <v>10</v>
      </c>
      <c r="E2536" s="3" t="str">
        <f>SUBSTITUTE(표2[[#This Row],[인천버스정보]],RIGHT(표2[[#This Row],[인천버스정보]],7),"")</f>
        <v>갈산동아아파트</v>
      </c>
      <c r="F2536">
        <f>INT(LEFT(RIGHT(표2[[#This Row],[인천버스정보]],6),5))</f>
        <v>40567</v>
      </c>
      <c r="G2536" s="3" t="str">
        <f>TEXT(VLOOKUP(표2[[#This Row],[BIS_NO]],표4[[정류소 번호]:[ISC 정류소 ID]],8,FALSE),0)</f>
        <v>2801350</v>
      </c>
      <c r="H2536" s="3">
        <f>VLOOKUP(INT(표2[[#This Row],[BIS_NO]]),표3[],2,FALSE)</f>
        <v>456</v>
      </c>
      <c r="I2536" s="3">
        <f>VLOOKUP(표2[[#This Row],[BIS_NO]],표4[[정류소 번호]:[ISC 정류소 ID]],2,FALSE)</f>
        <v>166000567</v>
      </c>
      <c r="J2536" s="1" t="s">
        <v>16794</v>
      </c>
    </row>
    <row r="2537" spans="1:10">
      <c r="A2537">
        <v>166000005</v>
      </c>
      <c r="B2537" t="s">
        <v>3</v>
      </c>
      <c r="C2537" t="s">
        <v>17575</v>
      </c>
      <c r="D2537" s="3">
        <v>11</v>
      </c>
      <c r="E2537" s="3" t="str">
        <f>SUBSTITUTE(표2[[#This Row],[인천버스정보]],RIGHT(표2[[#This Row],[인천버스정보]],7),"")</f>
        <v>삼산타운1단지</v>
      </c>
      <c r="F2537">
        <f>INT(LEFT(RIGHT(표2[[#This Row],[인천버스정보]],6),5))</f>
        <v>40588</v>
      </c>
      <c r="G2537" s="3" t="str">
        <f>TEXT(VLOOKUP(표2[[#This Row],[BIS_NO]],표4[[정류소 번호]:[ISC 정류소 ID]],8,FALSE),0)</f>
        <v>2801330</v>
      </c>
      <c r="H2537" s="3">
        <f>VLOOKUP(INT(표2[[#This Row],[BIS_NO]]),표3[],2,FALSE)</f>
        <v>6019</v>
      </c>
      <c r="I2537" s="3">
        <f>VLOOKUP(표2[[#This Row],[BIS_NO]],표4[[정류소 번호]:[ISC 정류소 ID]],2,FALSE)</f>
        <v>166000588</v>
      </c>
      <c r="J2537" s="1" t="s">
        <v>16795</v>
      </c>
    </row>
    <row r="2538" spans="1:10">
      <c r="A2538">
        <v>166000005</v>
      </c>
      <c r="B2538" t="s">
        <v>3</v>
      </c>
      <c r="C2538" t="s">
        <v>17575</v>
      </c>
      <c r="D2538" s="3">
        <v>12</v>
      </c>
      <c r="E2538" s="3" t="str">
        <f>SUBSTITUTE(표2[[#This Row],[인천버스정보]],RIGHT(표2[[#This Row],[인천버스정보]],7),"")</f>
        <v>삼산사거리</v>
      </c>
      <c r="F2538">
        <f>INT(LEFT(RIGHT(표2[[#This Row],[인천버스정보]],6),5))</f>
        <v>40638</v>
      </c>
      <c r="G2538" s="3" t="str">
        <f>TEXT(VLOOKUP(표2[[#This Row],[BIS_NO]],표4[[정류소 번호]:[ISC 정류소 ID]],8,FALSE),0)</f>
        <v>2801287</v>
      </c>
      <c r="H2538" s="3">
        <f>VLOOKUP(INT(표2[[#This Row],[BIS_NO]]),표3[],2,FALSE)</f>
        <v>6010</v>
      </c>
      <c r="I2538" s="3">
        <f>VLOOKUP(표2[[#This Row],[BIS_NO]],표4[[정류소 번호]:[ISC 정류소 ID]],2,FALSE)</f>
        <v>166000638</v>
      </c>
      <c r="J2538" s="1" t="s">
        <v>16796</v>
      </c>
    </row>
    <row r="2539" spans="1:10">
      <c r="A2539">
        <v>166000005</v>
      </c>
      <c r="B2539" t="s">
        <v>3</v>
      </c>
      <c r="C2539" t="s">
        <v>17575</v>
      </c>
      <c r="D2539" s="3">
        <v>13</v>
      </c>
      <c r="E2539" s="3" t="str">
        <f>SUBSTITUTE(표2[[#This Row],[인천버스정보]],RIGHT(표2[[#This Row],[인천버스정보]],7),"")</f>
        <v>엠코타운</v>
      </c>
      <c r="F2539">
        <f>INT(LEFT(RIGHT(표2[[#This Row],[인천버스정보]],6),5))</f>
        <v>40659</v>
      </c>
      <c r="G2539" s="3" t="str">
        <f>TEXT(VLOOKUP(표2[[#This Row],[BIS_NO]],표4[[정류소 번호]:[ISC 정류소 ID]],8,FALSE),0)</f>
        <v>2801270</v>
      </c>
      <c r="H2539" s="3">
        <f>VLOOKUP(INT(표2[[#This Row],[BIS_NO]]),표3[],2,FALSE)</f>
        <v>4027</v>
      </c>
      <c r="I2539" s="3">
        <f>VLOOKUP(표2[[#This Row],[BIS_NO]],표4[[정류소 번호]:[ISC 정류소 ID]],2,FALSE)</f>
        <v>166000659</v>
      </c>
      <c r="J2539" s="1" t="s">
        <v>16797</v>
      </c>
    </row>
    <row r="2540" spans="1:10">
      <c r="A2540">
        <v>166000005</v>
      </c>
      <c r="B2540" t="s">
        <v>3</v>
      </c>
      <c r="C2540" t="s">
        <v>17575</v>
      </c>
      <c r="D2540" s="3">
        <v>14</v>
      </c>
      <c r="E2540" s="3" t="str">
        <f>SUBSTITUTE(표2[[#This Row],[인천버스정보]],RIGHT(표2[[#This Row],[인천버스정보]],7),"")</f>
        <v>광명아파트</v>
      </c>
      <c r="F2540">
        <f>INT(LEFT(RIGHT(표2[[#This Row],[인천버스정보]],6),5))</f>
        <v>41108</v>
      </c>
      <c r="G2540" s="3" t="str">
        <f>TEXT(VLOOKUP(표2[[#This Row],[BIS_NO]],표4[[정류소 번호]:[ISC 정류소 ID]],8,FALSE),0)</f>
        <v>2801057</v>
      </c>
      <c r="H2540" s="3">
        <f>VLOOKUP(INT(표2[[#This Row],[BIS_NO]]),표3[],2,FALSE)</f>
        <v>626</v>
      </c>
      <c r="I2540" s="3">
        <f>VLOOKUP(표2[[#This Row],[BIS_NO]],표4[[정류소 번호]:[ISC 정류소 ID]],2,FALSE)</f>
        <v>167000108</v>
      </c>
      <c r="J2540" s="1" t="s">
        <v>16798</v>
      </c>
    </row>
    <row r="2541" spans="1:10">
      <c r="A2541">
        <v>166000005</v>
      </c>
      <c r="B2541" t="s">
        <v>3</v>
      </c>
      <c r="C2541" t="s">
        <v>17575</v>
      </c>
      <c r="D2541" s="3">
        <v>15</v>
      </c>
      <c r="E2541" s="3" t="str">
        <f>SUBSTITUTE(표2[[#This Row],[인천버스정보]],RIGHT(표2[[#This Row],[인천버스정보]],7),"")</f>
        <v>한림병원</v>
      </c>
      <c r="F2541">
        <f>INT(LEFT(RIGHT(표2[[#This Row],[인천버스정보]],6),5))</f>
        <v>41131</v>
      </c>
      <c r="G2541" s="3" t="str">
        <f>TEXT(VLOOKUP(표2[[#This Row],[BIS_NO]],표4[[정류소 번호]:[ISC 정류소 ID]],8,FALSE),0)</f>
        <v>2801035</v>
      </c>
      <c r="H2541" s="3">
        <f>VLOOKUP(INT(표2[[#This Row],[BIS_NO]]),표3[],2,FALSE)</f>
        <v>414</v>
      </c>
      <c r="I2541" s="3">
        <f>VLOOKUP(표2[[#This Row],[BIS_NO]],표4[[정류소 번호]:[ISC 정류소 ID]],2,FALSE)</f>
        <v>167000131</v>
      </c>
      <c r="J2541" s="1" t="s">
        <v>16799</v>
      </c>
    </row>
    <row r="2542" spans="1:10">
      <c r="A2542">
        <v>166000005</v>
      </c>
      <c r="B2542" t="s">
        <v>3</v>
      </c>
      <c r="C2542" t="s">
        <v>17575</v>
      </c>
      <c r="D2542" s="3">
        <v>16</v>
      </c>
      <c r="E2542" s="3" t="str">
        <f>SUBSTITUTE(표2[[#This Row],[인천버스정보]],RIGHT(표2[[#This Row],[인천버스정보]],7),"")</f>
        <v>계양CGV</v>
      </c>
      <c r="F2542">
        <f>INT(LEFT(RIGHT(표2[[#This Row],[인천버스정보]],6),5))</f>
        <v>41140</v>
      </c>
      <c r="G2542" s="3" t="str">
        <f>TEXT(VLOOKUP(표2[[#This Row],[BIS_NO]],표4[[정류소 번호]:[ISC 정류소 ID]],8,FALSE),0)</f>
        <v>2801027</v>
      </c>
      <c r="H2542" s="3">
        <f>VLOOKUP(INT(표2[[#This Row],[BIS_NO]]),표3[],2,FALSE)</f>
        <v>1049</v>
      </c>
      <c r="I2542" s="3">
        <f>VLOOKUP(표2[[#This Row],[BIS_NO]],표4[[정류소 번호]:[ISC 정류소 ID]],2,FALSE)</f>
        <v>167000140</v>
      </c>
      <c r="J2542" s="1" t="s">
        <v>16800</v>
      </c>
    </row>
    <row r="2543" spans="1:10">
      <c r="A2543">
        <v>166000005</v>
      </c>
      <c r="B2543" t="s">
        <v>3</v>
      </c>
      <c r="C2543" t="s">
        <v>17575</v>
      </c>
      <c r="D2543" s="3">
        <v>17</v>
      </c>
      <c r="E2543" s="3" t="str">
        <f>SUBSTITUTE(표2[[#This Row],[인천버스정보]],RIGHT(표2[[#This Row],[인천버스정보]],7),"")</f>
        <v>계양경찰서</v>
      </c>
      <c r="F2543">
        <f>INT(LEFT(RIGHT(표2[[#This Row],[인천버스정보]],6),5))</f>
        <v>41185</v>
      </c>
      <c r="G2543" s="3" t="str">
        <f>TEXT(VLOOKUP(표2[[#This Row],[BIS_NO]],표4[[정류소 번호]:[ISC 정류소 ID]],8,FALSE),0)</f>
        <v>2800998</v>
      </c>
      <c r="H2543" s="3">
        <f>VLOOKUP(INT(표2[[#This Row],[BIS_NO]]),표3[],2,FALSE)</f>
        <v>5637</v>
      </c>
      <c r="I2543" s="3">
        <f>VLOOKUP(표2[[#This Row],[BIS_NO]],표4[[정류소 번호]:[ISC 정류소 ID]],2,FALSE)</f>
        <v>167000185</v>
      </c>
      <c r="J2543" s="1" t="s">
        <v>16801</v>
      </c>
    </row>
    <row r="2544" spans="1:10">
      <c r="A2544">
        <v>166000005</v>
      </c>
      <c r="B2544" t="s">
        <v>3</v>
      </c>
      <c r="C2544" t="s">
        <v>17575</v>
      </c>
      <c r="D2544" s="3">
        <v>18</v>
      </c>
      <c r="E2544" s="3" t="str">
        <f>SUBSTITUTE(표2[[#This Row],[인천버스정보]],RIGHT(표2[[#This Row],[인천버스정보]],7),"")</f>
        <v>롯데마트계양점(고용복지센터)</v>
      </c>
      <c r="F2544">
        <f>INT(LEFT(RIGHT(표2[[#This Row],[인천버스정보]],6),5))</f>
        <v>41227</v>
      </c>
      <c r="G2544" s="3" t="str">
        <f>TEXT(VLOOKUP(표2[[#This Row],[BIS_NO]],표4[[정류소 번호]:[ISC 정류소 ID]],8,FALSE),0)</f>
        <v>2800971</v>
      </c>
      <c r="H2544" s="3">
        <f>VLOOKUP(INT(표2[[#This Row],[BIS_NO]]),표3[],2,FALSE)</f>
        <v>238</v>
      </c>
      <c r="I2544" s="3">
        <f>VLOOKUP(표2[[#This Row],[BIS_NO]],표4[[정류소 번호]:[ISC 정류소 ID]],2,FALSE)</f>
        <v>167000227</v>
      </c>
      <c r="J2544" s="1" t="s">
        <v>16802</v>
      </c>
    </row>
    <row r="2545" spans="1:10">
      <c r="A2545">
        <v>166000005</v>
      </c>
      <c r="B2545" t="s">
        <v>3</v>
      </c>
      <c r="C2545" t="s">
        <v>17575</v>
      </c>
      <c r="D2545" s="3">
        <v>19</v>
      </c>
      <c r="E2545" s="3" t="str">
        <f>SUBSTITUTE(표2[[#This Row],[인천버스정보]],RIGHT(표2[[#This Row],[인천버스정보]],7),"")</f>
        <v>안산초등학교(구계산고교)</v>
      </c>
      <c r="F2545">
        <f>INT(LEFT(RIGHT(표2[[#This Row],[인천버스정보]],6),5))</f>
        <v>41425</v>
      </c>
      <c r="G2545" s="3" t="str">
        <f>TEXT(VLOOKUP(표2[[#This Row],[BIS_NO]],표4[[정류소 번호]:[ISC 정류소 ID]],8,FALSE),0)</f>
        <v>2800841</v>
      </c>
      <c r="H2545" s="3">
        <f>VLOOKUP(INT(표2[[#This Row],[BIS_NO]]),표3[],2,FALSE)</f>
        <v>269</v>
      </c>
      <c r="I2545" s="3">
        <f>VLOOKUP(표2[[#This Row],[BIS_NO]],표4[[정류소 번호]:[ISC 정류소 ID]],2,FALSE)</f>
        <v>167000425</v>
      </c>
      <c r="J2545" s="1" t="s">
        <v>16803</v>
      </c>
    </row>
    <row r="2546" spans="1:10">
      <c r="A2546">
        <v>166000005</v>
      </c>
      <c r="B2546" t="s">
        <v>3</v>
      </c>
      <c r="C2546" t="s">
        <v>17575</v>
      </c>
      <c r="D2546" s="3">
        <v>20</v>
      </c>
      <c r="E2546" s="3" t="str">
        <f>SUBSTITUTE(표2[[#This Row],[인천버스정보]],RIGHT(표2[[#This Row],[인천버스정보]],7),"")</f>
        <v>계산역</v>
      </c>
      <c r="F2546">
        <f>INT(LEFT(RIGHT(표2[[#This Row],[인천버스정보]],6),5))</f>
        <v>41426</v>
      </c>
      <c r="G2546" s="3" t="str">
        <f>TEXT(VLOOKUP(표2[[#This Row],[BIS_NO]],표4[[정류소 번호]:[ISC 정류소 ID]],8,FALSE),0)</f>
        <v>2800840</v>
      </c>
      <c r="H2546" s="3">
        <f>VLOOKUP(INT(표2[[#This Row],[BIS_NO]]),표3[],2,FALSE)</f>
        <v>6098</v>
      </c>
      <c r="I2546" s="3">
        <f>VLOOKUP(표2[[#This Row],[BIS_NO]],표4[[정류소 번호]:[ISC 정류소 ID]],2,FALSE)</f>
        <v>167000426</v>
      </c>
      <c r="J2546" s="1" t="s">
        <v>16804</v>
      </c>
    </row>
    <row r="2547" spans="1:10">
      <c r="A2547">
        <v>166000005</v>
      </c>
      <c r="B2547" t="s">
        <v>3</v>
      </c>
      <c r="C2547" t="s">
        <v>17575</v>
      </c>
      <c r="D2547" s="3">
        <v>21</v>
      </c>
      <c r="E2547" s="3" t="str">
        <f>SUBSTITUTE(표2[[#This Row],[인천버스정보]],RIGHT(표2[[#This Row],[인천버스정보]],7),"")</f>
        <v>계산동우체국</v>
      </c>
      <c r="F2547">
        <f>INT(LEFT(RIGHT(표2[[#This Row],[인천버스정보]],6),5))</f>
        <v>41427</v>
      </c>
      <c r="G2547" s="3" t="str">
        <f>TEXT(VLOOKUP(표2[[#This Row],[BIS_NO]],표4[[정류소 번호]:[ISC 정류소 ID]],8,FALSE),0)</f>
        <v>2800839</v>
      </c>
      <c r="H2547" s="3">
        <f>VLOOKUP(INT(표2[[#This Row],[BIS_NO]]),표3[],2,FALSE)</f>
        <v>6099</v>
      </c>
      <c r="I2547" s="3">
        <f>VLOOKUP(표2[[#This Row],[BIS_NO]],표4[[정류소 번호]:[ISC 정류소 ID]],2,FALSE)</f>
        <v>167000427</v>
      </c>
      <c r="J2547" s="1" t="s">
        <v>16805</v>
      </c>
    </row>
    <row r="2548" spans="1:10">
      <c r="A2548">
        <v>166000005</v>
      </c>
      <c r="B2548" t="s">
        <v>3</v>
      </c>
      <c r="C2548" t="s">
        <v>17575</v>
      </c>
      <c r="D2548" s="3">
        <v>22</v>
      </c>
      <c r="E2548" s="3" t="str">
        <f>SUBSTITUTE(표2[[#This Row],[인천버스정보]],RIGHT(표2[[#This Row],[인천버스정보]],7),"")</f>
        <v>신동양아파트</v>
      </c>
      <c r="F2548">
        <f>INT(LEFT(RIGHT(표2[[#This Row],[인천버스정보]],6),5))</f>
        <v>41203</v>
      </c>
      <c r="G2548" s="3" t="str">
        <f>TEXT(VLOOKUP(표2[[#This Row],[BIS_NO]],표4[[정류소 번호]:[ISC 정류소 ID]],8,FALSE),0)</f>
        <v>2800981</v>
      </c>
      <c r="H2548" s="3">
        <f>VLOOKUP(INT(표2[[#This Row],[BIS_NO]]),표3[],2,FALSE)</f>
        <v>2855</v>
      </c>
      <c r="I2548" s="3">
        <f>VLOOKUP(표2[[#This Row],[BIS_NO]],표4[[정류소 번호]:[ISC 정류소 ID]],2,FALSE)</f>
        <v>167000203</v>
      </c>
      <c r="J2548" s="1" t="s">
        <v>16806</v>
      </c>
    </row>
    <row r="2549" spans="1:10">
      <c r="A2549">
        <v>166000005</v>
      </c>
      <c r="B2549" t="s">
        <v>3</v>
      </c>
      <c r="C2549" t="s">
        <v>17575</v>
      </c>
      <c r="D2549" s="3">
        <v>23</v>
      </c>
      <c r="E2549" s="3" t="str">
        <f>SUBSTITUTE(표2[[#This Row],[인천버스정보]],RIGHT(표2[[#This Row],[인천버스정보]],7),"")</f>
        <v>교통연수원</v>
      </c>
      <c r="F2549">
        <f>INT(LEFT(RIGHT(표2[[#This Row],[인천버스정보]],6),5))</f>
        <v>41191</v>
      </c>
      <c r="G2549" s="3" t="str">
        <f>TEXT(VLOOKUP(표2[[#This Row],[BIS_NO]],표4[[정류소 번호]:[ISC 정류소 ID]],8,FALSE),0)</f>
        <v>2800992</v>
      </c>
      <c r="H2549" s="3">
        <f>VLOOKUP(INT(표2[[#This Row],[BIS_NO]]),표3[],2,FALSE)</f>
        <v>4372</v>
      </c>
      <c r="I2549" s="3">
        <f>VLOOKUP(표2[[#This Row],[BIS_NO]],표4[[정류소 번호]:[ISC 정류소 ID]],2,FALSE)</f>
        <v>167000191</v>
      </c>
      <c r="J2549" s="1" t="s">
        <v>16807</v>
      </c>
    </row>
    <row r="2550" spans="1:10">
      <c r="A2550">
        <v>166000005</v>
      </c>
      <c r="B2550" t="s">
        <v>3</v>
      </c>
      <c r="C2550" t="s">
        <v>17575</v>
      </c>
      <c r="D2550" s="3">
        <v>24</v>
      </c>
      <c r="E2550" s="3" t="str">
        <f>SUBSTITUTE(표2[[#This Row],[인천버스정보]],RIGHT(표2[[#This Row],[인천버스정보]],7),"")</f>
        <v>부대앞</v>
      </c>
      <c r="F2550">
        <f>INT(LEFT(RIGHT(표2[[#This Row],[인천버스정보]],6),5))</f>
        <v>42343</v>
      </c>
      <c r="G2550" s="3" t="str">
        <f>TEXT(VLOOKUP(표2[[#This Row],[BIS_NO]],표4[[정류소 번호]:[ISC 정류소 ID]],8,FALSE),0)</f>
        <v>2800526</v>
      </c>
      <c r="H2550" s="3">
        <f>VLOOKUP(INT(표2[[#This Row],[BIS_NO]]),표3[],2,FALSE)</f>
        <v>4286</v>
      </c>
      <c r="I2550" s="3">
        <f>VLOOKUP(표2[[#This Row],[BIS_NO]],표4[[정류소 번호]:[ISC 정류소 ID]],2,FALSE)</f>
        <v>168000343</v>
      </c>
      <c r="J2550" s="1" t="s">
        <v>16808</v>
      </c>
    </row>
    <row r="2551" spans="1:10">
      <c r="A2551">
        <v>166000005</v>
      </c>
      <c r="B2551" t="s">
        <v>3</v>
      </c>
      <c r="C2551" t="s">
        <v>17575</v>
      </c>
      <c r="D2551" s="3">
        <v>25</v>
      </c>
      <c r="E2551" s="3" t="str">
        <f>SUBSTITUTE(표2[[#This Row],[인천버스정보]],RIGHT(표2[[#This Row],[인천버스정보]],7),"")</f>
        <v>공촌정수장</v>
      </c>
      <c r="F2551">
        <f>INT(LEFT(RIGHT(표2[[#This Row],[인천버스정보]],6),5))</f>
        <v>42341</v>
      </c>
      <c r="G2551" s="3" t="str">
        <f>TEXT(VLOOKUP(표2[[#This Row],[BIS_NO]],표4[[정류소 번호]:[ISC 정류소 ID]],8,FALSE),0)</f>
        <v>2800528</v>
      </c>
      <c r="H2551" s="3">
        <f>VLOOKUP(INT(표2[[#This Row],[BIS_NO]]),표3[],2,FALSE)</f>
        <v>4421</v>
      </c>
      <c r="I2551" s="3">
        <f>VLOOKUP(표2[[#This Row],[BIS_NO]],표4[[정류소 번호]:[ISC 정류소 ID]],2,FALSE)</f>
        <v>168000341</v>
      </c>
      <c r="J2551" s="1" t="s">
        <v>16809</v>
      </c>
    </row>
    <row r="2552" spans="1:10">
      <c r="A2552">
        <v>166000005</v>
      </c>
      <c r="B2552" t="s">
        <v>3</v>
      </c>
      <c r="C2552" t="s">
        <v>17575</v>
      </c>
      <c r="D2552" s="3">
        <v>26</v>
      </c>
      <c r="E2552" s="3" t="str">
        <f>SUBSTITUTE(표2[[#This Row],[인천버스정보]],RIGHT(표2[[#This Row],[인천버스정보]],7),"")</f>
        <v>인천서부교육지원청</v>
      </c>
      <c r="F2552">
        <f>INT(LEFT(RIGHT(표2[[#This Row],[인천버스정보]],6),5))</f>
        <v>42337</v>
      </c>
      <c r="G2552" s="3" t="str">
        <f>TEXT(VLOOKUP(표2[[#This Row],[BIS_NO]],표4[[정류소 번호]:[ISC 정류소 ID]],8,FALSE),0)</f>
        <v>2800532</v>
      </c>
      <c r="H2552" s="3">
        <f>VLOOKUP(INT(표2[[#This Row],[BIS_NO]]),표3[],2,FALSE)</f>
        <v>4357</v>
      </c>
      <c r="I2552" s="3">
        <f>VLOOKUP(표2[[#This Row],[BIS_NO]],표4[[정류소 번호]:[ISC 정류소 ID]],2,FALSE)</f>
        <v>168000337</v>
      </c>
      <c r="J2552" s="1" t="s">
        <v>16810</v>
      </c>
    </row>
    <row r="2553" spans="1:10">
      <c r="A2553">
        <v>166000005</v>
      </c>
      <c r="B2553" t="s">
        <v>3</v>
      </c>
      <c r="C2553" t="s">
        <v>17575</v>
      </c>
      <c r="D2553" s="3">
        <v>27</v>
      </c>
      <c r="E2553" s="3" t="str">
        <f>SUBSTITUTE(표2[[#This Row],[인천버스정보]],RIGHT(표2[[#This Row],[인천버스정보]],7),"")</f>
        <v>경남아파트</v>
      </c>
      <c r="F2553">
        <f>INT(LEFT(RIGHT(표2[[#This Row],[인천버스정보]],6),5))</f>
        <v>42334</v>
      </c>
      <c r="G2553" s="3" t="str">
        <f>TEXT(VLOOKUP(표2[[#This Row],[BIS_NO]],표4[[정류소 번호]:[ISC 정류소 ID]],8,FALSE),0)</f>
        <v>2800535</v>
      </c>
      <c r="H2553" s="3">
        <f>VLOOKUP(INT(표2[[#This Row],[BIS_NO]]),표3[],2,FALSE)</f>
        <v>2539</v>
      </c>
      <c r="I2553" s="3">
        <f>VLOOKUP(표2[[#This Row],[BIS_NO]],표4[[정류소 번호]:[ISC 정류소 ID]],2,FALSE)</f>
        <v>168000334</v>
      </c>
      <c r="J2553" s="1" t="s">
        <v>16811</v>
      </c>
    </row>
    <row r="2554" spans="1:10">
      <c r="A2554">
        <v>166000005</v>
      </c>
      <c r="B2554" t="s">
        <v>3</v>
      </c>
      <c r="C2554" t="s">
        <v>17575</v>
      </c>
      <c r="D2554" s="3">
        <v>28</v>
      </c>
      <c r="E2554" s="3" t="str">
        <f>SUBSTITUTE(표2[[#This Row],[인천버스정보]],RIGHT(표2[[#This Row],[인천버스정보]],7),"")</f>
        <v>공촌사거리</v>
      </c>
      <c r="F2554">
        <f>INT(LEFT(RIGHT(표2[[#This Row],[인천버스정보]],6),5))</f>
        <v>42324</v>
      </c>
      <c r="G2554" s="3" t="str">
        <f>TEXT(VLOOKUP(표2[[#This Row],[BIS_NO]],표4[[정류소 번호]:[ISC 정류소 ID]],8,FALSE),0)</f>
        <v>2800544</v>
      </c>
      <c r="H2554" s="3">
        <f>VLOOKUP(INT(표2[[#This Row],[BIS_NO]]),표3[],2,FALSE)</f>
        <v>2537</v>
      </c>
      <c r="I2554" s="3">
        <f>VLOOKUP(표2[[#This Row],[BIS_NO]],표4[[정류소 번호]:[ISC 정류소 ID]],2,FALSE)</f>
        <v>168000324</v>
      </c>
      <c r="J2554" s="1" t="s">
        <v>16812</v>
      </c>
    </row>
    <row r="2555" spans="1:10">
      <c r="A2555">
        <v>166000005</v>
      </c>
      <c r="B2555" t="s">
        <v>3</v>
      </c>
      <c r="C2555" t="s">
        <v>17575</v>
      </c>
      <c r="D2555" s="3">
        <v>29</v>
      </c>
      <c r="E2555" s="3" t="str">
        <f>SUBSTITUTE(표2[[#This Row],[인천버스정보]],RIGHT(표2[[#This Row],[인천버스정보]],7),"")</f>
        <v>우성아파트</v>
      </c>
      <c r="F2555">
        <f>INT(LEFT(RIGHT(표2[[#This Row],[인천버스정보]],6),5))</f>
        <v>42718</v>
      </c>
      <c r="G2555" s="3" t="str">
        <f>TEXT(VLOOKUP(표2[[#This Row],[BIS_NO]],표4[[정류소 번호]:[ISC 정류소 ID]],8,FALSE),0)</f>
        <v>2804975</v>
      </c>
      <c r="H2555" s="3">
        <f>VLOOKUP(INT(표2[[#This Row],[BIS_NO]]),표3[],2,FALSE)</f>
        <v>1363</v>
      </c>
      <c r="I2555" s="3">
        <f>VLOOKUP(표2[[#This Row],[BIS_NO]],표4[[정류소 번호]:[ISC 정류소 ID]],2,FALSE)</f>
        <v>168000718</v>
      </c>
      <c r="J2555" s="1" t="s">
        <v>16813</v>
      </c>
    </row>
    <row r="2556" spans="1:10">
      <c r="A2556">
        <v>166000005</v>
      </c>
      <c r="B2556" t="s">
        <v>3</v>
      </c>
      <c r="C2556" t="s">
        <v>17575</v>
      </c>
      <c r="D2556" s="3">
        <v>30</v>
      </c>
      <c r="E2556" s="3" t="str">
        <f>SUBSTITUTE(표2[[#This Row],[인천버스정보]],RIGHT(표2[[#This Row],[인천버스정보]],7),"")</f>
        <v>경서지구입구</v>
      </c>
      <c r="F2556">
        <f>INT(LEFT(RIGHT(표2[[#This Row],[인천버스정보]],6),5))</f>
        <v>42303</v>
      </c>
      <c r="G2556" s="3" t="str">
        <f>TEXT(VLOOKUP(표2[[#This Row],[BIS_NO]],표4[[정류소 번호]:[ISC 정류소 ID]],8,FALSE),0)</f>
        <v>2800560</v>
      </c>
      <c r="H2556" s="3">
        <f>VLOOKUP(INT(표2[[#This Row],[BIS_NO]]),표3[],2,FALSE)</f>
        <v>5058</v>
      </c>
      <c r="I2556" s="3">
        <f>VLOOKUP(표2[[#This Row],[BIS_NO]],표4[[정류소 번호]:[ISC 정류소 ID]],2,FALSE)</f>
        <v>168000303</v>
      </c>
      <c r="J2556" s="1" t="s">
        <v>16814</v>
      </c>
    </row>
    <row r="2557" spans="1:10">
      <c r="A2557">
        <v>166000005</v>
      </c>
      <c r="B2557" t="s">
        <v>3</v>
      </c>
      <c r="C2557" t="s">
        <v>17575</v>
      </c>
      <c r="D2557" s="3">
        <v>31</v>
      </c>
      <c r="E2557" s="3" t="str">
        <f>SUBSTITUTE(표2[[#This Row],[인천버스정보]],RIGHT(표2[[#This Row],[인천버스정보]],7),"")</f>
        <v>주물단지</v>
      </c>
      <c r="F2557">
        <f>INT(LEFT(RIGHT(표2[[#This Row],[인천버스정보]],6),5))</f>
        <v>42291</v>
      </c>
      <c r="G2557" s="3" t="str">
        <f>TEXT(VLOOKUP(표2[[#This Row],[BIS_NO]],표4[[정류소 번호]:[ISC 정류소 ID]],8,FALSE),0)</f>
        <v>2800569</v>
      </c>
      <c r="H2557" s="3">
        <f>VLOOKUP(INT(표2[[#This Row],[BIS_NO]]),표3[],2,FALSE)</f>
        <v>5057</v>
      </c>
      <c r="I2557" s="3">
        <f>VLOOKUP(표2[[#This Row],[BIS_NO]],표4[[정류소 번호]:[ISC 정류소 ID]],2,FALSE)</f>
        <v>168000291</v>
      </c>
      <c r="J2557" s="1" t="s">
        <v>16815</v>
      </c>
    </row>
    <row r="2558" spans="1:10">
      <c r="A2558">
        <v>166000005</v>
      </c>
      <c r="B2558" t="s">
        <v>3</v>
      </c>
      <c r="C2558" t="s">
        <v>17575</v>
      </c>
      <c r="D2558" s="3">
        <v>32</v>
      </c>
      <c r="E2558" s="3" t="str">
        <f>SUBSTITUTE(표2[[#This Row],[인천버스정보]],RIGHT(표2[[#This Row],[인천버스정보]],7),"")</f>
        <v>LG전자인천캠퍼스</v>
      </c>
      <c r="F2558">
        <f>INT(LEFT(RIGHT(표2[[#This Row],[인천버스정보]],6),5))</f>
        <v>89264</v>
      </c>
      <c r="G2558" s="3" t="str">
        <f>TEXT(VLOOKUP(표2[[#This Row],[BIS_NO]],표4[[정류소 번호]:[ISC 정류소 ID]],8,FALSE),0)</f>
        <v>2807222</v>
      </c>
      <c r="H2558" s="3">
        <f>VLOOKUP(INT(표2[[#This Row],[BIS_NO]]),표3[],2,FALSE)</f>
        <v>2882</v>
      </c>
      <c r="I2558" s="3">
        <f>VLOOKUP(표2[[#This Row],[BIS_NO]],표4[[정류소 번호]:[ISC 정류소 ID]],2,FALSE)</f>
        <v>168001264</v>
      </c>
      <c r="J2558" s="1" t="s">
        <v>16816</v>
      </c>
    </row>
    <row r="2559" spans="1:10">
      <c r="A2559">
        <v>166000005</v>
      </c>
      <c r="B2559" t="s">
        <v>3</v>
      </c>
      <c r="C2559" t="s">
        <v>17575</v>
      </c>
      <c r="D2559" s="3">
        <v>33</v>
      </c>
      <c r="E2559" s="3" t="str">
        <f>SUBSTITUTE(표2[[#This Row],[인천버스정보]],RIGHT(표2[[#This Row],[인천버스정보]],7),"")</f>
        <v>서부공단입구</v>
      </c>
      <c r="F2559">
        <f>INT(LEFT(RIGHT(표2[[#This Row],[인천버스정보]],6),5))</f>
        <v>42299</v>
      </c>
      <c r="G2559" s="3" t="str">
        <f>TEXT(VLOOKUP(표2[[#This Row],[BIS_NO]],표4[[정류소 번호]:[ISC 정류소 ID]],8,FALSE),0)</f>
        <v>2800563</v>
      </c>
      <c r="H2559" s="3">
        <f>VLOOKUP(INT(표2[[#This Row],[BIS_NO]]),표3[],2,FALSE)</f>
        <v>5269</v>
      </c>
      <c r="I2559" s="3">
        <f>VLOOKUP(표2[[#This Row],[BIS_NO]],표4[[정류소 번호]:[ISC 정류소 ID]],2,FALSE)</f>
        <v>168000299</v>
      </c>
      <c r="J2559" s="1" t="s">
        <v>16424</v>
      </c>
    </row>
    <row r="2560" spans="1:10">
      <c r="A2560">
        <v>166000005</v>
      </c>
      <c r="B2560" t="s">
        <v>3</v>
      </c>
      <c r="C2560" t="s">
        <v>17575</v>
      </c>
      <c r="D2560" s="3">
        <v>34</v>
      </c>
      <c r="E2560" s="3" t="str">
        <f>SUBSTITUTE(표2[[#This Row],[인천버스정보]],RIGHT(표2[[#This Row],[인천버스정보]],7),"")</f>
        <v>북인천하부TG(미정차)</v>
      </c>
      <c r="F2560">
        <f>INT(LEFT(RIGHT(표2[[#This Row],[인천버스정보]],6),5))</f>
        <v>89287</v>
      </c>
      <c r="G2560" s="3" t="str">
        <f>TEXT(VLOOKUP(표2[[#This Row],[BIS_NO]],표4[[정류소 번호]:[ISC 정류소 ID]],8,FALSE),0)</f>
        <v>2807520</v>
      </c>
      <c r="H2560" s="3">
        <f>VLOOKUP(INT(표2[[#This Row],[BIS_NO]]),표3[],2,FALSE)</f>
        <v>2723</v>
      </c>
      <c r="I2560" s="3">
        <f>VLOOKUP(표2[[#This Row],[BIS_NO]],표4[[정류소 번호]:[ISC 정류소 ID]],2,FALSE)</f>
        <v>168001287</v>
      </c>
      <c r="J2560" s="1" t="s">
        <v>16425</v>
      </c>
    </row>
    <row r="2561" spans="1:10">
      <c r="A2561">
        <v>166000005</v>
      </c>
      <c r="B2561" t="s">
        <v>3</v>
      </c>
      <c r="C2561" t="s">
        <v>17575</v>
      </c>
      <c r="D2561" s="3">
        <v>35</v>
      </c>
      <c r="E2561" s="3" t="str">
        <f>SUBSTITUTE(표2[[#This Row],[인천버스정보]],RIGHT(표2[[#This Row],[인천버스정보]],7),"")</f>
        <v>금산IC(미정차)</v>
      </c>
      <c r="F2561">
        <f>INT(LEFT(RIGHT(표2[[#This Row],[인천버스정보]],6),5))</f>
        <v>35634</v>
      </c>
      <c r="G2561" s="3" t="str">
        <f>TEXT(VLOOKUP(표2[[#This Row],[BIS_NO]],표4[[정류소 번호]:[ISC 정류소 ID]],8,FALSE),0)</f>
        <v>2807504</v>
      </c>
      <c r="H2561" s="3">
        <f>VLOOKUP(INT(표2[[#This Row],[BIS_NO]]),표3[],2,FALSE)</f>
        <v>2724</v>
      </c>
      <c r="I2561" s="3">
        <f>VLOOKUP(표2[[#This Row],[BIS_NO]],표4[[정류소 번호]:[ISC 정류소 ID]],2,FALSE)</f>
        <v>161000634</v>
      </c>
      <c r="J2561" s="1" t="s">
        <v>16426</v>
      </c>
    </row>
    <row r="2562" spans="1:10">
      <c r="A2562">
        <v>166000005</v>
      </c>
      <c r="B2562" t="s">
        <v>3</v>
      </c>
      <c r="C2562" t="s">
        <v>17575</v>
      </c>
      <c r="D2562" s="3">
        <v>36</v>
      </c>
      <c r="E2562" s="3" t="str">
        <f>SUBSTITUTE(표2[[#This Row],[인천버스정보]],RIGHT(표2[[#This Row],[인천버스정보]],7),"")</f>
        <v>인천공항T1(3층2번)</v>
      </c>
      <c r="F2562">
        <f>INT(LEFT(RIGHT(표2[[#This Row],[인천버스정보]],6),5))</f>
        <v>35032</v>
      </c>
      <c r="G2562" s="3" t="str">
        <f>TEXT(VLOOKUP(표2[[#This Row],[BIS_NO]],표4[[정류소 번호]:[ISC 정류소 ID]],8,FALSE),0)</f>
        <v>2803359</v>
      </c>
      <c r="H2562" s="3">
        <f>VLOOKUP(INT(표2[[#This Row],[BIS_NO]]),표3[],2,FALSE)</f>
        <v>4446</v>
      </c>
      <c r="I2562" s="3">
        <f>VLOOKUP(표2[[#This Row],[BIS_NO]],표4[[정류소 번호]:[ISC 정류소 ID]],2,FALSE)</f>
        <v>161000032</v>
      </c>
      <c r="J2562" s="1" t="s">
        <v>16772</v>
      </c>
    </row>
    <row r="2563" spans="1:10">
      <c r="A2563">
        <v>166000005</v>
      </c>
      <c r="B2563" t="s">
        <v>3</v>
      </c>
      <c r="C2563" t="s">
        <v>17575</v>
      </c>
      <c r="D2563" s="3">
        <v>37</v>
      </c>
      <c r="E2563" s="3" t="str">
        <f>SUBSTITUTE(표2[[#This Row],[인천버스정보]],RIGHT(표2[[#This Row],[인천버스정보]],7),"")</f>
        <v>인천공항T1(3층7번)</v>
      </c>
      <c r="F2563">
        <f>INT(LEFT(RIGHT(표2[[#This Row],[인천버스정보]],6),5))</f>
        <v>35203</v>
      </c>
      <c r="G2563" s="3" t="str">
        <f>TEXT(VLOOKUP(표2[[#This Row],[BIS_NO]],표4[[정류소 번호]:[ISC 정류소 ID]],8,FALSE),0)</f>
        <v>2803214</v>
      </c>
      <c r="H2563" s="3">
        <f>VLOOKUP(INT(표2[[#This Row],[BIS_NO]]),표3[],2,FALSE)</f>
        <v>3385</v>
      </c>
      <c r="I2563" s="3">
        <f>VLOOKUP(표2[[#This Row],[BIS_NO]],표4[[정류소 번호]:[ISC 정류소 ID]],2,FALSE)</f>
        <v>161000203</v>
      </c>
      <c r="J2563" s="1" t="s">
        <v>16773</v>
      </c>
    </row>
    <row r="2564" spans="1:10">
      <c r="A2564">
        <v>166000005</v>
      </c>
      <c r="B2564" t="s">
        <v>3</v>
      </c>
      <c r="C2564" t="s">
        <v>17575</v>
      </c>
      <c r="D2564" s="3">
        <v>38</v>
      </c>
      <c r="E2564" s="3" t="str">
        <f>SUBSTITUTE(표2[[#This Row],[인천버스정보]],RIGHT(표2[[#This Row],[인천버스정보]],7),"")</f>
        <v>인천공항T1(3층13번)</v>
      </c>
      <c r="F2564">
        <f>INT(LEFT(RIGHT(표2[[#This Row],[인천버스정보]],6),5))</f>
        <v>35556</v>
      </c>
      <c r="G2564" s="3" t="str">
        <f>TEXT(VLOOKUP(표2[[#This Row],[BIS_NO]],표4[[정류소 번호]:[ISC 정류소 ID]],8,FALSE),0)</f>
        <v>2805065</v>
      </c>
      <c r="H2564" s="3">
        <f>VLOOKUP(INT(표2[[#This Row],[BIS_NO]]),표3[],2,FALSE)</f>
        <v>1625</v>
      </c>
      <c r="I2564" s="3">
        <f>VLOOKUP(표2[[#This Row],[BIS_NO]],표4[[정류소 번호]:[ISC 정류소 ID]],2,FALSE)</f>
        <v>161000556</v>
      </c>
      <c r="J2564" s="1" t="s">
        <v>16820</v>
      </c>
    </row>
    <row r="2565" spans="1:10">
      <c r="A2565">
        <v>166000005</v>
      </c>
      <c r="B2565" t="s">
        <v>3</v>
      </c>
      <c r="C2565" t="s">
        <v>17575</v>
      </c>
      <c r="D2565" s="3">
        <v>39</v>
      </c>
      <c r="E2565" s="3" t="str">
        <f>SUBSTITUTE(표2[[#This Row],[인천버스정보]],RIGHT(표2[[#This Row],[인천버스정보]],7),"")</f>
        <v>인천공항T1(1층2B)</v>
      </c>
      <c r="F2565">
        <f>INT(LEFT(RIGHT(표2[[#This Row],[인천버스정보]],6),5))</f>
        <v>35202</v>
      </c>
      <c r="G2565" s="3" t="str">
        <f>TEXT(VLOOKUP(표2[[#This Row],[BIS_NO]],표4[[정류소 번호]:[ISC 정류소 ID]],8,FALSE),0)</f>
        <v>2803215</v>
      </c>
      <c r="H2565" s="3">
        <f>VLOOKUP(INT(표2[[#This Row],[BIS_NO]]),표3[],2,FALSE)</f>
        <v>2403</v>
      </c>
      <c r="I2565" s="3">
        <f>VLOOKUP(표2[[#This Row],[BIS_NO]],표4[[정류소 번호]:[ISC 정류소 ID]],2,FALSE)</f>
        <v>161000202</v>
      </c>
      <c r="J2565" s="1" t="s">
        <v>16821</v>
      </c>
    </row>
    <row r="2566" spans="1:10">
      <c r="A2566">
        <v>166000005</v>
      </c>
      <c r="B2566" t="s">
        <v>3</v>
      </c>
      <c r="C2566" t="s">
        <v>17575</v>
      </c>
      <c r="D2566" s="3">
        <v>40</v>
      </c>
      <c r="E2566" s="3" t="str">
        <f>SUBSTITUTE(표2[[#This Row],[인천버스정보]],RIGHT(표2[[#This Row],[인천버스정보]],7),"")</f>
        <v>인천공항T1(1층13B)</v>
      </c>
      <c r="F2566">
        <f>INT(LEFT(RIGHT(표2[[#This Row],[인천버스정보]],6),5))</f>
        <v>35205</v>
      </c>
      <c r="G2566" s="3" t="str">
        <f>TEXT(VLOOKUP(표2[[#This Row],[BIS_NO]],표4[[정류소 번호]:[ISC 정류소 ID]],8,FALSE),0)</f>
        <v>2803212</v>
      </c>
      <c r="H2566" s="3">
        <f>VLOOKUP(INT(표2[[#This Row],[BIS_NO]]),표3[],2,FALSE)</f>
        <v>2404</v>
      </c>
      <c r="I2566" s="3">
        <f>VLOOKUP(표2[[#This Row],[BIS_NO]],표4[[정류소 번호]:[ISC 정류소 ID]],2,FALSE)</f>
        <v>161000205</v>
      </c>
      <c r="J2566" s="1" t="s">
        <v>16822</v>
      </c>
    </row>
    <row r="2567" spans="1:10">
      <c r="A2567">
        <v>166000005</v>
      </c>
      <c r="B2567" t="s">
        <v>3</v>
      </c>
      <c r="C2567" t="s">
        <v>17575</v>
      </c>
      <c r="D2567" s="3">
        <v>41</v>
      </c>
      <c r="E2567" s="3" t="str">
        <f>SUBSTITUTE(표2[[#This Row],[인천버스정보]],RIGHT(표2[[#This Row],[인천버스정보]],7),"")</f>
        <v>이마트</v>
      </c>
      <c r="F2567">
        <f>INT(LEFT(RIGHT(표2[[#This Row],[인천버스정보]],6),5))</f>
        <v>35207</v>
      </c>
      <c r="G2567" s="3" t="str">
        <f>TEXT(VLOOKUP(표2[[#This Row],[BIS_NO]],표4[[정류소 번호]:[ISC 정류소 ID]],8,FALSE),0)</f>
        <v>2803210</v>
      </c>
      <c r="H2567" s="3">
        <f>VLOOKUP(INT(표2[[#This Row],[BIS_NO]]),표3[],2,FALSE)</f>
        <v>1006</v>
      </c>
      <c r="I2567" s="3">
        <f>VLOOKUP(표2[[#This Row],[BIS_NO]],표4[[정류소 번호]:[ISC 정류소 ID]],2,FALSE)</f>
        <v>161000207</v>
      </c>
      <c r="J2567" s="1" t="s">
        <v>16823</v>
      </c>
    </row>
    <row r="2568" spans="1:10">
      <c r="A2568">
        <v>166000005</v>
      </c>
      <c r="B2568" t="s">
        <v>3</v>
      </c>
      <c r="C2568" t="s">
        <v>17575</v>
      </c>
      <c r="D2568" s="3">
        <v>42</v>
      </c>
      <c r="E2568" s="3" t="str">
        <f>SUBSTITUTE(표2[[#This Row],[인천버스정보]],RIGHT(표2[[#This Row],[인천버스정보]],7),"")</f>
        <v>국제업무단지(공항청사)</v>
      </c>
      <c r="F2568">
        <f>INT(LEFT(RIGHT(표2[[#This Row],[인천버스정보]],6),5))</f>
        <v>35026</v>
      </c>
      <c r="G2568" s="3" t="str">
        <f>TEXT(VLOOKUP(표2[[#This Row],[BIS_NO]],표4[[정류소 번호]:[ISC 정류소 ID]],8,FALSE),0)</f>
        <v>2803361</v>
      </c>
      <c r="H2568" s="3">
        <f>VLOOKUP(INT(표2[[#This Row],[BIS_NO]]),표3[],2,FALSE)</f>
        <v>367</v>
      </c>
      <c r="I2568" s="3">
        <f>VLOOKUP(표2[[#This Row],[BIS_NO]],표4[[정류소 번호]:[ISC 정류소 ID]],2,FALSE)</f>
        <v>161000026</v>
      </c>
      <c r="J2568" s="1" t="s">
        <v>16824</v>
      </c>
    </row>
    <row r="2569" spans="1:10">
      <c r="A2569">
        <v>166000005</v>
      </c>
      <c r="B2569" t="s">
        <v>3</v>
      </c>
      <c r="C2569" t="s">
        <v>17575</v>
      </c>
      <c r="D2569" s="3">
        <v>43</v>
      </c>
      <c r="E2569" s="3" t="str">
        <f>SUBSTITUTE(표2[[#This Row],[인천버스정보]],RIGHT(표2[[#This Row],[인천버스정보]],7),"")</f>
        <v>금산IC(미정차)</v>
      </c>
      <c r="F2569">
        <f>INT(LEFT(RIGHT(표2[[#This Row],[인천버스정보]],6),5))</f>
        <v>35635</v>
      </c>
      <c r="G2569" s="3" t="str">
        <f>TEXT(VLOOKUP(표2[[#This Row],[BIS_NO]],표4[[정류소 번호]:[ISC 정류소 ID]],8,FALSE),0)</f>
        <v>2807505</v>
      </c>
      <c r="H2569" s="3">
        <f>VLOOKUP(INT(표2[[#This Row],[BIS_NO]]),표3[],2,FALSE)</f>
        <v>2725</v>
      </c>
      <c r="I2569" s="3">
        <f>VLOOKUP(표2[[#This Row],[BIS_NO]],표4[[정류소 번호]:[ISC 정류소 ID]],2,FALSE)</f>
        <v>161000635</v>
      </c>
      <c r="J2569" s="1" t="s">
        <v>16825</v>
      </c>
    </row>
    <row r="2570" spans="1:10">
      <c r="A2570">
        <v>166000005</v>
      </c>
      <c r="B2570" t="s">
        <v>3</v>
      </c>
      <c r="C2570" t="s">
        <v>17575</v>
      </c>
      <c r="D2570" s="3">
        <v>44</v>
      </c>
      <c r="E2570" s="3" t="str">
        <f>SUBSTITUTE(표2[[#This Row],[인천버스정보]],RIGHT(표2[[#This Row],[인천버스정보]],7),"")</f>
        <v>북인천하부TG(미정차)</v>
      </c>
      <c r="F2570">
        <f>INT(LEFT(RIGHT(표2[[#This Row],[인천버스정보]],6),5))</f>
        <v>42901</v>
      </c>
      <c r="G2570" s="3" t="str">
        <f>TEXT(VLOOKUP(표2[[#This Row],[BIS_NO]],표4[[정류소 번호]:[ISC 정류소 ID]],8,FALSE),0)</f>
        <v>2807521</v>
      </c>
      <c r="H2570" s="3">
        <f>VLOOKUP(INT(표2[[#This Row],[BIS_NO]]),표3[],2,FALSE)</f>
        <v>3282</v>
      </c>
      <c r="I2570" s="3">
        <f>VLOOKUP(표2[[#This Row],[BIS_NO]],표4[[정류소 번호]:[ISC 정류소 ID]],2,FALSE)</f>
        <v>168000901</v>
      </c>
      <c r="J2570" s="1" t="s">
        <v>16826</v>
      </c>
    </row>
    <row r="2571" spans="1:10">
      <c r="A2571">
        <v>166000005</v>
      </c>
      <c r="B2571" t="s">
        <v>3</v>
      </c>
      <c r="C2571" t="s">
        <v>17575</v>
      </c>
      <c r="D2571" s="3">
        <v>45</v>
      </c>
      <c r="E2571" s="3" t="str">
        <f>SUBSTITUTE(표2[[#This Row],[인천버스정보]],RIGHT(표2[[#This Row],[인천버스정보]],7),"")</f>
        <v>청라국제도시역</v>
      </c>
      <c r="F2571">
        <f>INT(LEFT(RIGHT(표2[[#This Row],[인천버스정보]],6),5))</f>
        <v>89034</v>
      </c>
      <c r="G2571" s="3" t="str">
        <f>TEXT(VLOOKUP(표2[[#This Row],[BIS_NO]],표4[[정류소 번호]:[ISC 정류소 ID]],8,FALSE),0)</f>
        <v>2806171</v>
      </c>
      <c r="H2571" s="3">
        <f>VLOOKUP(INT(표2[[#This Row],[BIS_NO]]),표3[],2,FALSE)</f>
        <v>2059</v>
      </c>
      <c r="I2571" s="3">
        <f>VLOOKUP(표2[[#This Row],[BIS_NO]],표4[[정류소 번호]:[ISC 정류소 ID]],2,FALSE)</f>
        <v>168001034</v>
      </c>
      <c r="J2571" s="1" t="s">
        <v>16827</v>
      </c>
    </row>
    <row r="2572" spans="1:10">
      <c r="A2572">
        <v>166000005</v>
      </c>
      <c r="B2572" t="s">
        <v>3</v>
      </c>
      <c r="C2572" t="s">
        <v>17575</v>
      </c>
      <c r="D2572" s="3">
        <v>46</v>
      </c>
      <c r="E2572" s="3" t="str">
        <f>SUBSTITUTE(표2[[#This Row],[인천버스정보]],RIGHT(표2[[#This Row],[인천버스정보]],7),"")</f>
        <v>LG전자(주)</v>
      </c>
      <c r="F2572">
        <f>INT(LEFT(RIGHT(표2[[#This Row],[인천버스정보]],6),5))</f>
        <v>42297</v>
      </c>
      <c r="G2572" s="3" t="str">
        <f>TEXT(VLOOKUP(표2[[#This Row],[BIS_NO]],표4[[정류소 번호]:[ISC 정류소 ID]],8,FALSE),0)</f>
        <v>2800565</v>
      </c>
      <c r="H2572" s="3">
        <f>VLOOKUP(INT(표2[[#This Row],[BIS_NO]]),표3[],2,FALSE)</f>
        <v>4990</v>
      </c>
      <c r="I2572" s="3">
        <f>VLOOKUP(표2[[#This Row],[BIS_NO]],표4[[정류소 번호]:[ISC 정류소 ID]],2,FALSE)</f>
        <v>168000297</v>
      </c>
      <c r="J2572" s="1" t="s">
        <v>16828</v>
      </c>
    </row>
    <row r="2573" spans="1:10">
      <c r="A2573">
        <v>166000005</v>
      </c>
      <c r="B2573" t="s">
        <v>3</v>
      </c>
      <c r="C2573" t="s">
        <v>17575</v>
      </c>
      <c r="D2573" s="3">
        <v>47</v>
      </c>
      <c r="E2573" s="3" t="str">
        <f>SUBSTITUTE(표2[[#This Row],[인천버스정보]],RIGHT(표2[[#This Row],[인천버스정보]],7),"")</f>
        <v>LG전자인천캠퍼스</v>
      </c>
      <c r="F2573">
        <f>INT(LEFT(RIGHT(표2[[#This Row],[인천버스정보]],6),5))</f>
        <v>89029</v>
      </c>
      <c r="G2573" s="3" t="str">
        <f>TEXT(VLOOKUP(표2[[#This Row],[BIS_NO]],표4[[정류소 번호]:[ISC 정류소 ID]],8,FALSE),0)</f>
        <v>2806015</v>
      </c>
      <c r="H2573" s="3">
        <f>VLOOKUP(INT(표2[[#This Row],[BIS_NO]]),표3[],2,FALSE)</f>
        <v>2053</v>
      </c>
      <c r="I2573" s="3">
        <f>VLOOKUP(표2[[#This Row],[BIS_NO]],표4[[정류소 번호]:[ISC 정류소 ID]],2,FALSE)</f>
        <v>168001029</v>
      </c>
      <c r="J2573" s="1" t="s">
        <v>16829</v>
      </c>
    </row>
    <row r="2574" spans="1:10">
      <c r="A2574">
        <v>166000005</v>
      </c>
      <c r="B2574" t="s">
        <v>3</v>
      </c>
      <c r="C2574" t="s">
        <v>17575</v>
      </c>
      <c r="D2574" s="3">
        <v>48</v>
      </c>
      <c r="E2574" s="3" t="str">
        <f>SUBSTITUTE(표2[[#This Row],[인천버스정보]],RIGHT(표2[[#This Row],[인천버스정보]],7),"")</f>
        <v>도림주철관공업(주)</v>
      </c>
      <c r="F2574">
        <f>INT(LEFT(RIGHT(표2[[#This Row],[인천버스정보]],6),5))</f>
        <v>42293</v>
      </c>
      <c r="G2574" s="3" t="str">
        <f>TEXT(VLOOKUP(표2[[#This Row],[BIS_NO]],표4[[정류소 번호]:[ISC 정류소 ID]],8,FALSE),0)</f>
        <v>2800567</v>
      </c>
      <c r="H2574" s="3">
        <f>VLOOKUP(INT(표2[[#This Row],[BIS_NO]]),표3[],2,FALSE)</f>
        <v>1138</v>
      </c>
      <c r="I2574" s="3">
        <f>VLOOKUP(표2[[#This Row],[BIS_NO]],표4[[정류소 번호]:[ISC 정류소 ID]],2,FALSE)</f>
        <v>168000293</v>
      </c>
      <c r="J2574" s="1" t="s">
        <v>16830</v>
      </c>
    </row>
    <row r="2575" spans="1:10">
      <c r="A2575">
        <v>166000005</v>
      </c>
      <c r="B2575" t="s">
        <v>3</v>
      </c>
      <c r="C2575" t="s">
        <v>17575</v>
      </c>
      <c r="D2575" s="3">
        <v>49</v>
      </c>
      <c r="E2575" s="3" t="str">
        <f>SUBSTITUTE(표2[[#This Row],[인천버스정보]],RIGHT(표2[[#This Row],[인천버스정보]],7),"")</f>
        <v>서부공단입구</v>
      </c>
      <c r="F2575">
        <f>INT(LEFT(RIGHT(표2[[#This Row],[인천버스정보]],6),5))</f>
        <v>42301</v>
      </c>
      <c r="G2575" s="3" t="str">
        <f>TEXT(VLOOKUP(표2[[#This Row],[BIS_NO]],표4[[정류소 번호]:[ISC 정류소 ID]],8,FALSE),0)</f>
        <v>2800561</v>
      </c>
      <c r="H2575" s="3">
        <f>VLOOKUP(INT(표2[[#This Row],[BIS_NO]]),표3[],2,FALSE)</f>
        <v>2535</v>
      </c>
      <c r="I2575" s="3">
        <f>VLOOKUP(표2[[#This Row],[BIS_NO]],표4[[정류소 번호]:[ISC 정류소 ID]],2,FALSE)</f>
        <v>168000301</v>
      </c>
      <c r="J2575" s="1" t="s">
        <v>16831</v>
      </c>
    </row>
    <row r="2576" spans="1:10">
      <c r="A2576">
        <v>166000005</v>
      </c>
      <c r="B2576" t="s">
        <v>3</v>
      </c>
      <c r="C2576" t="s">
        <v>17575</v>
      </c>
      <c r="D2576" s="3">
        <v>50</v>
      </c>
      <c r="E2576" s="3" t="str">
        <f>SUBSTITUTE(표2[[#This Row],[인천버스정보]],RIGHT(표2[[#This Row],[인천버스정보]],7),"")</f>
        <v>우성아파트</v>
      </c>
      <c r="F2576">
        <f>INT(LEFT(RIGHT(표2[[#This Row],[인천버스정보]],6),5))</f>
        <v>42717</v>
      </c>
      <c r="G2576" s="3" t="str">
        <f>TEXT(VLOOKUP(표2[[#This Row],[BIS_NO]],표4[[정류소 번호]:[ISC 정류소 ID]],8,FALSE),0)</f>
        <v>2804974</v>
      </c>
      <c r="H2576" s="3">
        <f>VLOOKUP(INT(표2[[#This Row],[BIS_NO]]),표3[],2,FALSE)</f>
        <v>2142</v>
      </c>
      <c r="I2576" s="3">
        <f>VLOOKUP(표2[[#This Row],[BIS_NO]],표4[[정류소 번호]:[ISC 정류소 ID]],2,FALSE)</f>
        <v>168000717</v>
      </c>
      <c r="J2576" s="1" t="s">
        <v>16832</v>
      </c>
    </row>
    <row r="2577" spans="1:10">
      <c r="A2577">
        <v>166000005</v>
      </c>
      <c r="B2577" t="s">
        <v>3</v>
      </c>
      <c r="C2577" t="s">
        <v>17575</v>
      </c>
      <c r="D2577" s="3">
        <v>51</v>
      </c>
      <c r="E2577" s="3" t="str">
        <f>SUBSTITUTE(표2[[#This Row],[인천버스정보]],RIGHT(표2[[#This Row],[인천버스정보]],7),"")</f>
        <v>공촌사거리(한국아파트)</v>
      </c>
      <c r="F2577">
        <f>INT(LEFT(RIGHT(표2[[#This Row],[인천버스정보]],6),5))</f>
        <v>42322</v>
      </c>
      <c r="G2577" s="3" t="str">
        <f>TEXT(VLOOKUP(표2[[#This Row],[BIS_NO]],표4[[정류소 번호]:[ISC 정류소 ID]],8,FALSE),0)</f>
        <v>2800546</v>
      </c>
      <c r="H2577" s="3">
        <f>VLOOKUP(INT(표2[[#This Row],[BIS_NO]]),표3[],2,FALSE)</f>
        <v>628</v>
      </c>
      <c r="I2577" s="3">
        <f>VLOOKUP(표2[[#This Row],[BIS_NO]],표4[[정류소 번호]:[ISC 정류소 ID]],2,FALSE)</f>
        <v>168000322</v>
      </c>
      <c r="J2577" s="1" t="s">
        <v>16833</v>
      </c>
    </row>
    <row r="2578" spans="1:10">
      <c r="A2578">
        <v>166000005</v>
      </c>
      <c r="B2578" t="s">
        <v>3</v>
      </c>
      <c r="C2578" t="s">
        <v>17575</v>
      </c>
      <c r="D2578" s="3">
        <v>52</v>
      </c>
      <c r="E2578" s="3" t="str">
        <f>SUBSTITUTE(표2[[#This Row],[인천버스정보]],RIGHT(표2[[#This Row],[인천버스정보]],7),"")</f>
        <v>공촌사거리</v>
      </c>
      <c r="F2578">
        <f>INT(LEFT(RIGHT(표2[[#This Row],[인천버스정보]],6),5))</f>
        <v>42330</v>
      </c>
      <c r="G2578" s="3" t="str">
        <f>TEXT(VLOOKUP(표2[[#This Row],[BIS_NO]],표4[[정류소 번호]:[ISC 정류소 ID]],8,FALSE),0)</f>
        <v>2800539</v>
      </c>
      <c r="H2578" s="3">
        <f>VLOOKUP(INT(표2[[#This Row],[BIS_NO]]),표3[],2,FALSE)</f>
        <v>4075</v>
      </c>
      <c r="I2578" s="3">
        <f>VLOOKUP(표2[[#This Row],[BIS_NO]],표4[[정류소 번호]:[ISC 정류소 ID]],2,FALSE)</f>
        <v>168000330</v>
      </c>
      <c r="J2578" s="1" t="s">
        <v>16834</v>
      </c>
    </row>
    <row r="2579" spans="1:10">
      <c r="A2579">
        <v>166000005</v>
      </c>
      <c r="B2579" t="s">
        <v>3</v>
      </c>
      <c r="C2579" t="s">
        <v>17575</v>
      </c>
      <c r="D2579" s="3">
        <v>53</v>
      </c>
      <c r="E2579" s="3" t="str">
        <f>SUBSTITUTE(표2[[#This Row],[인천버스정보]],RIGHT(표2[[#This Row],[인천버스정보]],7),"")</f>
        <v>경남아파트</v>
      </c>
      <c r="F2579">
        <f>INT(LEFT(RIGHT(표2[[#This Row],[인천버스정보]],6),5))</f>
        <v>42332</v>
      </c>
      <c r="G2579" s="3" t="str">
        <f>TEXT(VLOOKUP(표2[[#This Row],[BIS_NO]],표4[[정류소 번호]:[ISC 정류소 ID]],8,FALSE),0)</f>
        <v>2800537</v>
      </c>
      <c r="H2579" s="3">
        <f>VLOOKUP(INT(표2[[#This Row],[BIS_NO]]),표3[],2,FALSE)</f>
        <v>334</v>
      </c>
      <c r="I2579" s="3">
        <f>VLOOKUP(표2[[#This Row],[BIS_NO]],표4[[정류소 번호]:[ISC 정류소 ID]],2,FALSE)</f>
        <v>168000332</v>
      </c>
      <c r="J2579" s="1" t="s">
        <v>16835</v>
      </c>
    </row>
    <row r="2580" spans="1:10">
      <c r="A2580">
        <v>166000005</v>
      </c>
      <c r="B2580" t="s">
        <v>3</v>
      </c>
      <c r="C2580" t="s">
        <v>17575</v>
      </c>
      <c r="D2580" s="3">
        <v>54</v>
      </c>
      <c r="E2580" s="3" t="str">
        <f>SUBSTITUTE(표2[[#This Row],[인천버스정보]],RIGHT(표2[[#This Row],[인천버스정보]],7),"")</f>
        <v>인천서부교육지원청</v>
      </c>
      <c r="F2580">
        <f>INT(LEFT(RIGHT(표2[[#This Row],[인천버스정보]],6),5))</f>
        <v>42336</v>
      </c>
      <c r="G2580" s="3" t="str">
        <f>TEXT(VLOOKUP(표2[[#This Row],[BIS_NO]],표4[[정류소 번호]:[ISC 정류소 ID]],8,FALSE),0)</f>
        <v>2800533</v>
      </c>
      <c r="H2580" s="3">
        <f>VLOOKUP(INT(표2[[#This Row],[BIS_NO]]),표3[],2,FALSE)</f>
        <v>4422</v>
      </c>
      <c r="I2580" s="3">
        <f>VLOOKUP(표2[[#This Row],[BIS_NO]],표4[[정류소 번호]:[ISC 정류소 ID]],2,FALSE)</f>
        <v>168000336</v>
      </c>
      <c r="J2580" s="1" t="s">
        <v>16836</v>
      </c>
    </row>
    <row r="2581" spans="1:10">
      <c r="A2581">
        <v>166000005</v>
      </c>
      <c r="B2581" t="s">
        <v>3</v>
      </c>
      <c r="C2581" t="s">
        <v>17575</v>
      </c>
      <c r="D2581" s="3">
        <v>55</v>
      </c>
      <c r="E2581" s="3" t="str">
        <f>SUBSTITUTE(표2[[#This Row],[인천버스정보]],RIGHT(표2[[#This Row],[인천버스정보]],7),"")</f>
        <v>공촌정수장</v>
      </c>
      <c r="F2581">
        <f>INT(LEFT(RIGHT(표2[[#This Row],[인천버스정보]],6),5))</f>
        <v>42340</v>
      </c>
      <c r="G2581" s="3" t="str">
        <f>TEXT(VLOOKUP(표2[[#This Row],[BIS_NO]],표4[[정류소 번호]:[ISC 정류소 ID]],8,FALSE),0)</f>
        <v>2800529</v>
      </c>
      <c r="H2581" s="3">
        <f>VLOOKUP(INT(표2[[#This Row],[BIS_NO]]),표3[],2,FALSE)</f>
        <v>4358</v>
      </c>
      <c r="I2581" s="3">
        <f>VLOOKUP(표2[[#This Row],[BIS_NO]],표4[[정류소 번호]:[ISC 정류소 ID]],2,FALSE)</f>
        <v>168000340</v>
      </c>
      <c r="J2581" s="1" t="s">
        <v>16837</v>
      </c>
    </row>
    <row r="2582" spans="1:10">
      <c r="A2582">
        <v>166000005</v>
      </c>
      <c r="B2582" t="s">
        <v>3</v>
      </c>
      <c r="C2582" t="s">
        <v>17575</v>
      </c>
      <c r="D2582" s="3">
        <v>56</v>
      </c>
      <c r="E2582" s="3" t="str">
        <f>SUBSTITUTE(표2[[#This Row],[인천버스정보]],RIGHT(표2[[#This Row],[인천버스정보]],7),"")</f>
        <v>부대앞</v>
      </c>
      <c r="F2582">
        <f>INT(LEFT(RIGHT(표2[[#This Row],[인천버스정보]],6),5))</f>
        <v>42342</v>
      </c>
      <c r="G2582" s="3" t="str">
        <f>TEXT(VLOOKUP(표2[[#This Row],[BIS_NO]],표4[[정류소 번호]:[ISC 정류소 ID]],8,FALSE),0)</f>
        <v>2800527</v>
      </c>
      <c r="H2582" s="3">
        <f>VLOOKUP(INT(표2[[#This Row],[BIS_NO]]),표3[],2,FALSE)</f>
        <v>5127</v>
      </c>
      <c r="I2582" s="3">
        <f>VLOOKUP(표2[[#This Row],[BIS_NO]],표4[[정류소 번호]:[ISC 정류소 ID]],2,FALSE)</f>
        <v>168000342</v>
      </c>
      <c r="J2582" s="1" t="s">
        <v>16838</v>
      </c>
    </row>
    <row r="2583" spans="1:10">
      <c r="A2583">
        <v>166000005</v>
      </c>
      <c r="B2583" t="s">
        <v>3</v>
      </c>
      <c r="C2583" t="s">
        <v>17575</v>
      </c>
      <c r="D2583" s="3">
        <v>57</v>
      </c>
      <c r="E2583" s="3" t="str">
        <f>SUBSTITUTE(표2[[#This Row],[인천버스정보]],RIGHT(표2[[#This Row],[인천버스정보]],7),"")</f>
        <v>교통연수원</v>
      </c>
      <c r="F2583">
        <f>INT(LEFT(RIGHT(표2[[#This Row],[인천버스정보]],6),5))</f>
        <v>41192</v>
      </c>
      <c r="G2583" s="3" t="str">
        <f>TEXT(VLOOKUP(표2[[#This Row],[BIS_NO]],표4[[정류소 번호]:[ISC 정류소 ID]],8,FALSE),0)</f>
        <v>2800991</v>
      </c>
      <c r="H2583" s="3">
        <f>VLOOKUP(INT(표2[[#This Row],[BIS_NO]]),표3[],2,FALSE)</f>
        <v>1336</v>
      </c>
      <c r="I2583" s="3">
        <f>VLOOKUP(표2[[#This Row],[BIS_NO]],표4[[정류소 번호]:[ISC 정류소 ID]],2,FALSE)</f>
        <v>167000192</v>
      </c>
      <c r="J2583" s="1" t="s">
        <v>16839</v>
      </c>
    </row>
    <row r="2584" spans="1:10">
      <c r="A2584">
        <v>166000005</v>
      </c>
      <c r="B2584" t="s">
        <v>3</v>
      </c>
      <c r="C2584" t="s">
        <v>17575</v>
      </c>
      <c r="D2584" s="3">
        <v>58</v>
      </c>
      <c r="E2584" s="3" t="str">
        <f>SUBSTITUTE(표2[[#This Row],[인천버스정보]],RIGHT(표2[[#This Row],[인천버스정보]],7),"")</f>
        <v>신동양아파트</v>
      </c>
      <c r="F2584">
        <f>INT(LEFT(RIGHT(표2[[#This Row],[인천버스정보]],6),5))</f>
        <v>41202</v>
      </c>
      <c r="G2584" s="3" t="str">
        <f>TEXT(VLOOKUP(표2[[#This Row],[BIS_NO]],표4[[정류소 번호]:[ISC 정류소 ID]],8,FALSE),0)</f>
        <v>2800982</v>
      </c>
      <c r="H2584" s="3">
        <f>VLOOKUP(INT(표2[[#This Row],[BIS_NO]]),표3[],2,FALSE)</f>
        <v>4103</v>
      </c>
      <c r="I2584" s="3">
        <f>VLOOKUP(표2[[#This Row],[BIS_NO]],표4[[정류소 번호]:[ISC 정류소 ID]],2,FALSE)</f>
        <v>167000202</v>
      </c>
      <c r="J2584" s="1" t="s">
        <v>16840</v>
      </c>
    </row>
    <row r="2585" spans="1:10">
      <c r="A2585">
        <v>166000005</v>
      </c>
      <c r="B2585" t="s">
        <v>3</v>
      </c>
      <c r="C2585" t="s">
        <v>17575</v>
      </c>
      <c r="D2585" s="3">
        <v>59</v>
      </c>
      <c r="E2585" s="3" t="str">
        <f>SUBSTITUTE(표2[[#This Row],[인천버스정보]],RIGHT(표2[[#This Row],[인천버스정보]],7),"")</f>
        <v>계산우체국</v>
      </c>
      <c r="F2585">
        <f>INT(LEFT(RIGHT(표2[[#This Row],[인천버스정보]],6),5))</f>
        <v>41430</v>
      </c>
      <c r="G2585" s="3" t="str">
        <f>TEXT(VLOOKUP(표2[[#This Row],[BIS_NO]],표4[[정류소 번호]:[ISC 정류소 ID]],8,FALSE),0)</f>
        <v>2800836</v>
      </c>
      <c r="H2585" s="3">
        <f>VLOOKUP(INT(표2[[#This Row],[BIS_NO]]),표3[],2,FALSE)</f>
        <v>4093</v>
      </c>
      <c r="I2585" s="3">
        <f>VLOOKUP(표2[[#This Row],[BIS_NO]],표4[[정류소 번호]:[ISC 정류소 ID]],2,FALSE)</f>
        <v>167000430</v>
      </c>
      <c r="J2585" s="1" t="s">
        <v>16841</v>
      </c>
    </row>
    <row r="2586" spans="1:10">
      <c r="A2586">
        <v>166000005</v>
      </c>
      <c r="B2586" t="s">
        <v>3</v>
      </c>
      <c r="C2586" t="s">
        <v>17575</v>
      </c>
      <c r="D2586" s="3">
        <v>60</v>
      </c>
      <c r="E2586" s="3" t="str">
        <f>SUBSTITUTE(표2[[#This Row],[인천버스정보]],RIGHT(표2[[#This Row],[인천버스정보]],7),"")</f>
        <v>계산역</v>
      </c>
      <c r="F2586">
        <f>INT(LEFT(RIGHT(표2[[#This Row],[인천버스정보]],6),5))</f>
        <v>41431</v>
      </c>
      <c r="G2586" s="3" t="str">
        <f>TEXT(VLOOKUP(표2[[#This Row],[BIS_NO]],표4[[정류소 번호]:[ISC 정류소 ID]],8,FALSE),0)</f>
        <v>2800835</v>
      </c>
      <c r="H2586" s="3">
        <f>VLOOKUP(INT(표2[[#This Row],[BIS_NO]]),표3[],2,FALSE)</f>
        <v>6100</v>
      </c>
      <c r="I2586" s="3">
        <f>VLOOKUP(표2[[#This Row],[BIS_NO]],표4[[정류소 번호]:[ISC 정류소 ID]],2,FALSE)</f>
        <v>167000431</v>
      </c>
      <c r="J2586" s="1" t="s">
        <v>16842</v>
      </c>
    </row>
    <row r="2587" spans="1:10">
      <c r="A2587">
        <v>166000005</v>
      </c>
      <c r="B2587" t="s">
        <v>3</v>
      </c>
      <c r="C2587" t="s">
        <v>17575</v>
      </c>
      <c r="D2587" s="3">
        <v>61</v>
      </c>
      <c r="E2587" s="3" t="str">
        <f>SUBSTITUTE(표2[[#This Row],[인천버스정보]],RIGHT(표2[[#This Row],[인천버스정보]],7),"")</f>
        <v>계산주공아파트</v>
      </c>
      <c r="F2587">
        <f>INT(LEFT(RIGHT(표2[[#This Row],[인천버스정보]],6),5))</f>
        <v>41423</v>
      </c>
      <c r="G2587" s="3" t="str">
        <f>TEXT(VLOOKUP(표2[[#This Row],[BIS_NO]],표4[[정류소 번호]:[ISC 정류소 ID]],8,FALSE),0)</f>
        <v>2800843</v>
      </c>
      <c r="H2587" s="3">
        <f>VLOOKUP(INT(표2[[#This Row],[BIS_NO]]),표3[],2,FALSE)</f>
        <v>6096</v>
      </c>
      <c r="I2587" s="3">
        <f>VLOOKUP(표2[[#This Row],[BIS_NO]],표4[[정류소 번호]:[ISC 정류소 ID]],2,FALSE)</f>
        <v>167000423</v>
      </c>
      <c r="J2587" s="1" t="s">
        <v>16843</v>
      </c>
    </row>
    <row r="2588" spans="1:10">
      <c r="A2588">
        <v>166000005</v>
      </c>
      <c r="B2588" t="s">
        <v>3</v>
      </c>
      <c r="C2588" t="s">
        <v>17575</v>
      </c>
      <c r="D2588" s="3">
        <v>62</v>
      </c>
      <c r="E2588" s="3" t="str">
        <f>SUBSTITUTE(표2[[#This Row],[인천버스정보]],RIGHT(표2[[#This Row],[인천버스정보]],7),"")</f>
        <v>롯데마트계양점(고용복지센터)</v>
      </c>
      <c r="F2588">
        <f>INT(LEFT(RIGHT(표2[[#This Row],[인천버스정보]],6),5))</f>
        <v>41424</v>
      </c>
      <c r="G2588" s="3" t="str">
        <f>TEXT(VLOOKUP(표2[[#This Row],[BIS_NO]],표4[[정류소 번호]:[ISC 정류소 ID]],8,FALSE),0)</f>
        <v>2800842</v>
      </c>
      <c r="H2588" s="3">
        <f>VLOOKUP(INT(표2[[#This Row],[BIS_NO]]),표3[],2,FALSE)</f>
        <v>6097</v>
      </c>
      <c r="I2588" s="3">
        <f>VLOOKUP(표2[[#This Row],[BIS_NO]],표4[[정류소 번호]:[ISC 정류소 ID]],2,FALSE)</f>
        <v>167000424</v>
      </c>
      <c r="J2588" s="1" t="s">
        <v>16844</v>
      </c>
    </row>
    <row r="2589" spans="1:10">
      <c r="A2589">
        <v>166000005</v>
      </c>
      <c r="B2589" t="s">
        <v>3</v>
      </c>
      <c r="C2589" t="s">
        <v>17575</v>
      </c>
      <c r="D2589" s="3">
        <v>63</v>
      </c>
      <c r="E2589" s="3" t="str">
        <f>SUBSTITUTE(표2[[#This Row],[인천버스정보]],RIGHT(표2[[#This Row],[인천버스정보]],7),"")</f>
        <v>계양경찰서</v>
      </c>
      <c r="F2589">
        <f>INT(LEFT(RIGHT(표2[[#This Row],[인천버스정보]],6),5))</f>
        <v>41184</v>
      </c>
      <c r="G2589" s="3" t="str">
        <f>TEXT(VLOOKUP(표2[[#This Row],[BIS_NO]],표4[[정류소 번호]:[ISC 정류소 ID]],8,FALSE),0)</f>
        <v>2800999</v>
      </c>
      <c r="H2589" s="3">
        <f>VLOOKUP(INT(표2[[#This Row],[BIS_NO]]),표3[],2,FALSE)</f>
        <v>1309</v>
      </c>
      <c r="I2589" s="3">
        <f>VLOOKUP(표2[[#This Row],[BIS_NO]],표4[[정류소 번호]:[ISC 정류소 ID]],2,FALSE)</f>
        <v>167000184</v>
      </c>
      <c r="J2589" s="1" t="s">
        <v>16845</v>
      </c>
    </row>
    <row r="2590" spans="1:10">
      <c r="A2590">
        <v>166000005</v>
      </c>
      <c r="B2590" t="s">
        <v>3</v>
      </c>
      <c r="C2590" t="s">
        <v>17575</v>
      </c>
      <c r="D2590" s="3">
        <v>64</v>
      </c>
      <c r="E2590" s="3" t="str">
        <f>SUBSTITUTE(표2[[#This Row],[인천버스정보]],RIGHT(표2[[#This Row],[인천버스정보]],7),"")</f>
        <v>뉴서울아파트</v>
      </c>
      <c r="F2590">
        <f>INT(LEFT(RIGHT(표2[[#This Row],[인천버스정보]],6),5))</f>
        <v>41153</v>
      </c>
      <c r="G2590" s="3" t="str">
        <f>TEXT(VLOOKUP(표2[[#This Row],[BIS_NO]],표4[[정류소 번호]:[ISC 정류소 ID]],8,FALSE),0)</f>
        <v>2801020</v>
      </c>
      <c r="H2590" s="3">
        <f>VLOOKUP(INT(표2[[#This Row],[BIS_NO]]),표3[],2,FALSE)</f>
        <v>4000</v>
      </c>
      <c r="I2590" s="3">
        <f>VLOOKUP(표2[[#This Row],[BIS_NO]],표4[[정류소 번호]:[ISC 정류소 ID]],2,FALSE)</f>
        <v>167000153</v>
      </c>
      <c r="J2590" s="1" t="s">
        <v>16846</v>
      </c>
    </row>
    <row r="2591" spans="1:10">
      <c r="A2591">
        <v>166000005</v>
      </c>
      <c r="B2591" t="s">
        <v>3</v>
      </c>
      <c r="C2591" t="s">
        <v>17575</v>
      </c>
      <c r="D2591" s="3">
        <v>65</v>
      </c>
      <c r="E2591" s="3" t="str">
        <f>SUBSTITUTE(표2[[#This Row],[인천버스정보]],RIGHT(표2[[#This Row],[인천버스정보]],7),"")</f>
        <v>한림병원</v>
      </c>
      <c r="F2591">
        <f>INT(LEFT(RIGHT(표2[[#This Row],[인천버스정보]],6),5))</f>
        <v>41130</v>
      </c>
      <c r="G2591" s="3" t="str">
        <f>TEXT(VLOOKUP(표2[[#This Row],[BIS_NO]],표4[[정류소 번호]:[ISC 정류소 ID]],8,FALSE),0)</f>
        <v>2801036</v>
      </c>
      <c r="H2591" s="3">
        <f>VLOOKUP(INT(표2[[#This Row],[BIS_NO]]),표3[],2,FALSE)</f>
        <v>724</v>
      </c>
      <c r="I2591" s="3">
        <f>VLOOKUP(표2[[#This Row],[BIS_NO]],표4[[정류소 번호]:[ISC 정류소 ID]],2,FALSE)</f>
        <v>167000130</v>
      </c>
      <c r="J2591" s="1" t="s">
        <v>16847</v>
      </c>
    </row>
    <row r="2592" spans="1:10">
      <c r="A2592">
        <v>166000005</v>
      </c>
      <c r="B2592" t="s">
        <v>3</v>
      </c>
      <c r="C2592" t="s">
        <v>17575</v>
      </c>
      <c r="D2592" s="3">
        <v>66</v>
      </c>
      <c r="E2592" s="3" t="str">
        <f>SUBSTITUTE(표2[[#This Row],[인천버스정보]],RIGHT(표2[[#This Row],[인천버스정보]],7),"")</f>
        <v>신진아파트</v>
      </c>
      <c r="F2592">
        <f>INT(LEFT(RIGHT(표2[[#This Row],[인천버스정보]],6),5))</f>
        <v>41107</v>
      </c>
      <c r="G2592" s="3" t="str">
        <f>TEXT(VLOOKUP(표2[[#This Row],[BIS_NO]],표4[[정류소 번호]:[ISC 정류소 ID]],8,FALSE),0)</f>
        <v>2801058</v>
      </c>
      <c r="H2592" s="3">
        <f>VLOOKUP(INT(표2[[#This Row],[BIS_NO]]),표3[],2,FALSE)</f>
        <v>6000</v>
      </c>
      <c r="I2592" s="3">
        <f>VLOOKUP(표2[[#This Row],[BIS_NO]],표4[[정류소 번호]:[ISC 정류소 ID]],2,FALSE)</f>
        <v>167000107</v>
      </c>
      <c r="J2592" s="1" t="s">
        <v>16848</v>
      </c>
    </row>
    <row r="2593" spans="1:10">
      <c r="A2593">
        <v>166000005</v>
      </c>
      <c r="B2593" t="s">
        <v>3</v>
      </c>
      <c r="C2593" t="s">
        <v>17575</v>
      </c>
      <c r="D2593" s="3">
        <v>67</v>
      </c>
      <c r="E2593" s="3" t="str">
        <f>SUBSTITUTE(표2[[#This Row],[인천버스정보]],RIGHT(표2[[#This Row],[인천버스정보]],7),"")</f>
        <v>갈산동천주교회맞은편</v>
      </c>
      <c r="F2593">
        <f>INT(LEFT(RIGHT(표2[[#This Row],[인천버스정보]],6),5))</f>
        <v>40650</v>
      </c>
      <c r="G2593" s="3" t="str">
        <f>TEXT(VLOOKUP(표2[[#This Row],[BIS_NO]],표4[[정류소 번호]:[ISC 정류소 ID]],8,FALSE),0)</f>
        <v>2801277</v>
      </c>
      <c r="H2593" s="3">
        <f>VLOOKUP(INT(표2[[#This Row],[BIS_NO]]),표3[],2,FALSE)</f>
        <v>469</v>
      </c>
      <c r="I2593" s="3">
        <f>VLOOKUP(표2[[#This Row],[BIS_NO]],표4[[정류소 번호]:[ISC 정류소 ID]],2,FALSE)</f>
        <v>166000650</v>
      </c>
      <c r="J2593" s="1" t="s">
        <v>16849</v>
      </c>
    </row>
    <row r="2594" spans="1:10">
      <c r="A2594">
        <v>166000005</v>
      </c>
      <c r="B2594" t="s">
        <v>3</v>
      </c>
      <c r="C2594" t="s">
        <v>17575</v>
      </c>
      <c r="D2594" s="3">
        <v>68</v>
      </c>
      <c r="E2594" s="3" t="str">
        <f>SUBSTITUTE(표2[[#This Row],[인천버스정보]],RIGHT(표2[[#This Row],[인천버스정보]],7),"")</f>
        <v>삼산사거리</v>
      </c>
      <c r="F2594">
        <f>INT(LEFT(RIGHT(표2[[#This Row],[인천버스정보]],6),5))</f>
        <v>40691</v>
      </c>
      <c r="G2594" s="3" t="str">
        <f>TEXT(VLOOKUP(표2[[#This Row],[BIS_NO]],표4[[정류소 번호]:[ISC 정류소 ID]],8,FALSE),0)</f>
        <v>2801240</v>
      </c>
      <c r="H2594" s="3">
        <f>VLOOKUP(INT(표2[[#This Row],[BIS_NO]]),표3[],2,FALSE)</f>
        <v>1380</v>
      </c>
      <c r="I2594" s="3">
        <f>VLOOKUP(표2[[#This Row],[BIS_NO]],표4[[정류소 번호]:[ISC 정류소 ID]],2,FALSE)</f>
        <v>166000691</v>
      </c>
      <c r="J2594" s="1" t="s">
        <v>16850</v>
      </c>
    </row>
    <row r="2595" spans="1:10">
      <c r="A2595">
        <v>166000005</v>
      </c>
      <c r="B2595" t="s">
        <v>3</v>
      </c>
      <c r="C2595" t="s">
        <v>17575</v>
      </c>
      <c r="D2595" s="3">
        <v>69</v>
      </c>
      <c r="E2595" s="3" t="str">
        <f>SUBSTITUTE(표2[[#This Row],[인천버스정보]],RIGHT(표2[[#This Row],[인천버스정보]],7),"")</f>
        <v>갈산주공1단지</v>
      </c>
      <c r="F2595">
        <f>INT(LEFT(RIGHT(표2[[#This Row],[인천버스정보]],6),5))</f>
        <v>40578</v>
      </c>
      <c r="G2595" s="3" t="str">
        <f>TEXT(VLOOKUP(표2[[#This Row],[BIS_NO]],표4[[정류소 번호]:[ISC 정류소 ID]],8,FALSE),0)</f>
        <v>2801340</v>
      </c>
      <c r="H2595" s="3">
        <f>VLOOKUP(INT(표2[[#This Row],[BIS_NO]]),표3[],2,FALSE)</f>
        <v>458</v>
      </c>
      <c r="I2595" s="3">
        <f>VLOOKUP(표2[[#This Row],[BIS_NO]],표4[[정류소 번호]:[ISC 정류소 ID]],2,FALSE)</f>
        <v>166000578</v>
      </c>
      <c r="J2595" s="1" t="s">
        <v>16851</v>
      </c>
    </row>
    <row r="2596" spans="1:10">
      <c r="A2596">
        <v>166000005</v>
      </c>
      <c r="B2596" t="s">
        <v>3</v>
      </c>
      <c r="C2596" t="s">
        <v>17575</v>
      </c>
      <c r="D2596" s="3">
        <v>70</v>
      </c>
      <c r="E2596" s="3" t="str">
        <f>SUBSTITUTE(표2[[#This Row],[인천버스정보]],RIGHT(표2[[#This Row],[인천버스정보]],7),"")</f>
        <v>갈산주공2단지</v>
      </c>
      <c r="F2596">
        <f>INT(LEFT(RIGHT(표2[[#This Row],[인천버스정보]],6),5))</f>
        <v>40562</v>
      </c>
      <c r="G2596" s="3" t="str">
        <f>TEXT(VLOOKUP(표2[[#This Row],[BIS_NO]],표4[[정류소 번호]:[ISC 정류소 ID]],8,FALSE),0)</f>
        <v>2801354</v>
      </c>
      <c r="H2596" s="3">
        <f>VLOOKUP(INT(표2[[#This Row],[BIS_NO]]),표3[],2,FALSE)</f>
        <v>5247</v>
      </c>
      <c r="I2596" s="3">
        <f>VLOOKUP(표2[[#This Row],[BIS_NO]],표4[[정류소 번호]:[ISC 정류소 ID]],2,FALSE)</f>
        <v>166000562</v>
      </c>
      <c r="J2596" s="1" t="s">
        <v>16852</v>
      </c>
    </row>
    <row r="2597" spans="1:10">
      <c r="A2597">
        <v>166000005</v>
      </c>
      <c r="B2597" t="s">
        <v>3</v>
      </c>
      <c r="C2597" t="s">
        <v>17575</v>
      </c>
      <c r="D2597" s="3">
        <v>71</v>
      </c>
      <c r="E2597" s="3" t="str">
        <f>SUBSTITUTE(표2[[#This Row],[인천버스정보]],RIGHT(표2[[#This Row],[인천버스정보]],7),"")</f>
        <v>갈산대동아파트</v>
      </c>
      <c r="F2597">
        <f>INT(LEFT(RIGHT(표2[[#This Row],[인천버스정보]],6),5))</f>
        <v>40550</v>
      </c>
      <c r="G2597" s="3" t="str">
        <f>TEXT(VLOOKUP(표2[[#This Row],[BIS_NO]],표4[[정류소 번호]:[ISC 정류소 ID]],8,FALSE),0)</f>
        <v>2801365</v>
      </c>
      <c r="H2597" s="3">
        <f>VLOOKUP(INT(표2[[#This Row],[BIS_NO]]),표3[],2,FALSE)</f>
        <v>5865</v>
      </c>
      <c r="I2597" s="3">
        <f>VLOOKUP(표2[[#This Row],[BIS_NO]],표4[[정류소 번호]:[ISC 정류소 ID]],2,FALSE)</f>
        <v>166000550</v>
      </c>
      <c r="J2597" s="1" t="s">
        <v>16853</v>
      </c>
    </row>
    <row r="2598" spans="1:10">
      <c r="A2598">
        <v>166000005</v>
      </c>
      <c r="B2598" t="s">
        <v>3</v>
      </c>
      <c r="C2598" t="s">
        <v>17575</v>
      </c>
      <c r="D2598" s="3">
        <v>72</v>
      </c>
      <c r="E2598" s="3" t="str">
        <f>SUBSTITUTE(표2[[#This Row],[인천버스정보]],RIGHT(표2[[#This Row],[인천버스정보]],7),"")</f>
        <v>부평구청</v>
      </c>
      <c r="F2598">
        <f>INT(LEFT(RIGHT(표2[[#This Row],[인천버스정보]],6),5))</f>
        <v>40492</v>
      </c>
      <c r="G2598" s="3" t="str">
        <f>TEXT(VLOOKUP(표2[[#This Row],[BIS_NO]],표4[[정류소 번호]:[ISC 정류소 ID]],8,FALSE),0)</f>
        <v>2801414</v>
      </c>
      <c r="H2598" s="3">
        <f>VLOOKUP(INT(표2[[#This Row],[BIS_NO]]),표3[],2,FALSE)</f>
        <v>5673</v>
      </c>
      <c r="I2598" s="3">
        <f>VLOOKUP(표2[[#This Row],[BIS_NO]],표4[[정류소 번호]:[ISC 정류소 ID]],2,FALSE)</f>
        <v>166000492</v>
      </c>
      <c r="J2598" s="1" t="s">
        <v>16854</v>
      </c>
    </row>
    <row r="2599" spans="1:10">
      <c r="A2599">
        <v>166000005</v>
      </c>
      <c r="B2599" t="s">
        <v>3</v>
      </c>
      <c r="C2599" t="s">
        <v>17575</v>
      </c>
      <c r="D2599" s="3">
        <v>73</v>
      </c>
      <c r="E2599" s="3" t="str">
        <f>SUBSTITUTE(표2[[#This Row],[인천버스정보]],RIGHT(표2[[#This Row],[인천버스정보]],7),"")</f>
        <v>백마장입구</v>
      </c>
      <c r="F2599">
        <f>INT(LEFT(RIGHT(표2[[#This Row],[인천버스정보]],6),5))</f>
        <v>40399</v>
      </c>
      <c r="G2599" s="3" t="str">
        <f>TEXT(VLOOKUP(표2[[#This Row],[BIS_NO]],표4[[정류소 번호]:[ISC 정류소 ID]],8,FALSE),0)</f>
        <v>2801492</v>
      </c>
      <c r="H2599" s="3">
        <f>VLOOKUP(INT(표2[[#This Row],[BIS_NO]]),표3[],2,FALSE)</f>
        <v>753</v>
      </c>
      <c r="I2599" s="3">
        <f>VLOOKUP(표2[[#This Row],[BIS_NO]],표4[[정류소 번호]:[ISC 정류소 ID]],2,FALSE)</f>
        <v>166000399</v>
      </c>
      <c r="J2599" s="1" t="s">
        <v>16855</v>
      </c>
    </row>
    <row r="2600" spans="1:10">
      <c r="A2600">
        <v>166000005</v>
      </c>
      <c r="B2600" t="s">
        <v>3</v>
      </c>
      <c r="C2600" t="s">
        <v>17575</v>
      </c>
      <c r="D2600" s="3">
        <v>74</v>
      </c>
      <c r="E2600" s="3" t="str">
        <f>SUBSTITUTE(표2[[#This Row],[인천버스정보]],RIGHT(표2[[#This Row],[인천버스정보]],7),"")</f>
        <v>부평시장역</v>
      </c>
      <c r="F2600">
        <f>INT(LEFT(RIGHT(표2[[#This Row],[인천버스정보]],6),5))</f>
        <v>40361</v>
      </c>
      <c r="G2600" s="3" t="str">
        <f>TEXT(VLOOKUP(표2[[#This Row],[BIS_NO]],표4[[정류소 번호]:[ISC 정류소 ID]],8,FALSE),0)</f>
        <v>2801524</v>
      </c>
      <c r="H2600" s="3">
        <f>VLOOKUP(INT(표2[[#This Row],[BIS_NO]]),표3[],2,FALSE)</f>
        <v>5668</v>
      </c>
      <c r="I2600" s="3">
        <f>VLOOKUP(표2[[#This Row],[BIS_NO]],표4[[정류소 번호]:[ISC 정류소 ID]],2,FALSE)</f>
        <v>166000361</v>
      </c>
      <c r="J2600" s="1" t="s">
        <v>16856</v>
      </c>
    </row>
    <row r="2601" spans="1:10">
      <c r="A2601">
        <v>166000005</v>
      </c>
      <c r="B2601" t="s">
        <v>3</v>
      </c>
      <c r="C2601" t="s">
        <v>17575</v>
      </c>
      <c r="D2601" s="3">
        <v>75</v>
      </c>
      <c r="E2601" s="3" t="str">
        <f>SUBSTITUTE(표2[[#This Row],[인천버스정보]],RIGHT(표2[[#This Row],[인천버스정보]],7),"")</f>
        <v>부평시장</v>
      </c>
      <c r="F2601">
        <f>INT(LEFT(RIGHT(표2[[#This Row],[인천버스정보]],6),5))</f>
        <v>40264</v>
      </c>
      <c r="G2601" s="3" t="str">
        <f>TEXT(VLOOKUP(표2[[#This Row],[BIS_NO]],표4[[정류소 번호]:[ISC 정류소 ID]],8,FALSE),0)</f>
        <v>2801602</v>
      </c>
      <c r="H2601" s="3">
        <f>VLOOKUP(INT(표2[[#This Row],[BIS_NO]]),표3[],2,FALSE)</f>
        <v>5674</v>
      </c>
      <c r="I2601" s="3">
        <f>VLOOKUP(표2[[#This Row],[BIS_NO]],표4[[정류소 번호]:[ISC 정류소 ID]],2,FALSE)</f>
        <v>166000264</v>
      </c>
      <c r="J2601" s="1" t="s">
        <v>16857</v>
      </c>
    </row>
    <row r="2602" spans="1:10">
      <c r="A2602">
        <v>166000005</v>
      </c>
      <c r="B2602" t="s">
        <v>3</v>
      </c>
      <c r="C2602" t="s">
        <v>17575</v>
      </c>
      <c r="D2602" s="3">
        <v>76</v>
      </c>
      <c r="E2602" s="3" t="str">
        <f>SUBSTITUTE(표2[[#This Row],[인천버스정보]],RIGHT(표2[[#This Row],[인천버스정보]],7),"")</f>
        <v>부평역(북인천우체국)</v>
      </c>
      <c r="F2602">
        <f>INT(LEFT(RIGHT(표2[[#This Row],[인천버스정보]],6),5))</f>
        <v>40197</v>
      </c>
      <c r="G2602" s="3" t="str">
        <f>TEXT(VLOOKUP(표2[[#This Row],[BIS_NO]],표4[[정류소 번호]:[ISC 정류소 ID]],8,FALSE),0)</f>
        <v>2801658</v>
      </c>
      <c r="H2602" s="3">
        <f>VLOOKUP(INT(표2[[#This Row],[BIS_NO]]),표3[],2,FALSE)</f>
        <v>4942</v>
      </c>
      <c r="I2602" s="3">
        <f>VLOOKUP(표2[[#This Row],[BIS_NO]],표4[[정류소 번호]:[ISC 정류소 ID]],2,FALSE)</f>
        <v>166000197</v>
      </c>
      <c r="J2602" s="1" t="s">
        <v>16858</v>
      </c>
    </row>
    <row r="2603" spans="1:10">
      <c r="A2603">
        <v>166000005</v>
      </c>
      <c r="B2603" t="s">
        <v>3</v>
      </c>
      <c r="C2603" t="s">
        <v>17575</v>
      </c>
      <c r="D2603" s="3">
        <v>77</v>
      </c>
      <c r="E2603" s="3" t="str">
        <f>SUBSTITUTE(표2[[#This Row],[인천버스정보]],RIGHT(표2[[#This Row],[인천버스정보]],7),"")</f>
        <v>부원중학교</v>
      </c>
      <c r="F2603">
        <f>INT(LEFT(RIGHT(표2[[#This Row],[인천버스정보]],6),5))</f>
        <v>40181</v>
      </c>
      <c r="G2603" s="3" t="str">
        <f>TEXT(VLOOKUP(표2[[#This Row],[BIS_NO]],표4[[정류소 번호]:[ISC 정류소 ID]],8,FALSE),0)</f>
        <v>2801672</v>
      </c>
      <c r="H2603" s="3">
        <f>VLOOKUP(INT(표2[[#This Row],[BIS_NO]]),표3[],2,FALSE)</f>
        <v>4440</v>
      </c>
      <c r="I2603" s="3">
        <f>VLOOKUP(표2[[#This Row],[BIS_NO]],표4[[정류소 번호]:[ISC 정류소 ID]],2,FALSE)</f>
        <v>166000181</v>
      </c>
      <c r="J2603" s="1" t="s">
        <v>16859</v>
      </c>
    </row>
    <row r="2604" spans="1:10">
      <c r="A2604">
        <v>166000005</v>
      </c>
      <c r="B2604" t="s">
        <v>3</v>
      </c>
      <c r="C2604" t="s">
        <v>17575</v>
      </c>
      <c r="D2604" s="3">
        <v>78</v>
      </c>
      <c r="E2604" s="3" t="str">
        <f>SUBSTITUTE(표2[[#This Row],[인천버스정보]],RIGHT(표2[[#This Row],[인천버스정보]],7),"")</f>
        <v>2001아울렛</v>
      </c>
      <c r="F2604">
        <f>INT(LEFT(RIGHT(표2[[#This Row],[인천버스정보]],6),5))</f>
        <v>40162</v>
      </c>
      <c r="G2604" s="3" t="str">
        <f>TEXT(VLOOKUP(표2[[#This Row],[BIS_NO]],표4[[정류소 번호]:[ISC 정류소 ID]],8,FALSE),0)</f>
        <v>2801684</v>
      </c>
      <c r="H2604" s="3">
        <f>VLOOKUP(INT(표2[[#This Row],[BIS_NO]]),표3[],2,FALSE)</f>
        <v>5870</v>
      </c>
      <c r="I2604" s="3">
        <f>VLOOKUP(표2[[#This Row],[BIS_NO]],표4[[정류소 번호]:[ISC 정류소 ID]],2,FALSE)</f>
        <v>166000162</v>
      </c>
      <c r="J2604" s="1" t="s">
        <v>16860</v>
      </c>
    </row>
    <row r="2605" spans="1:10">
      <c r="A2605">
        <v>166000005</v>
      </c>
      <c r="B2605" t="s">
        <v>3</v>
      </c>
      <c r="C2605" t="s">
        <v>17575</v>
      </c>
      <c r="D2605" s="3">
        <v>79</v>
      </c>
      <c r="E2605" s="3" t="str">
        <f>SUBSTITUTE(표2[[#This Row],[인천버스정보]],RIGHT(표2[[#This Row],[인천버스정보]],7),"")</f>
        <v>현대아파트</v>
      </c>
      <c r="F2605">
        <f>INT(LEFT(RIGHT(표2[[#This Row],[인천버스정보]],6),5))</f>
        <v>40112</v>
      </c>
      <c r="G2605" s="3" t="str">
        <f>TEXT(VLOOKUP(표2[[#This Row],[BIS_NO]],표4[[정류소 번호]:[ISC 정류소 ID]],8,FALSE),0)</f>
        <v>2801718</v>
      </c>
      <c r="H2605" s="3">
        <f>VLOOKUP(INT(표2[[#This Row],[BIS_NO]]),표3[],2,FALSE)</f>
        <v>4224</v>
      </c>
      <c r="I2605" s="3">
        <f>VLOOKUP(표2[[#This Row],[BIS_NO]],표4[[정류소 번호]:[ISC 정류소 ID]],2,FALSE)</f>
        <v>166000112</v>
      </c>
      <c r="J2605" s="1" t="s">
        <v>16861</v>
      </c>
    </row>
    <row r="2606" spans="1:10">
      <c r="A2606">
        <v>166000005</v>
      </c>
      <c r="B2606" t="s">
        <v>3</v>
      </c>
      <c r="C2606" t="s">
        <v>17575</v>
      </c>
      <c r="D2606" s="3">
        <v>80</v>
      </c>
      <c r="E2606" s="3" t="str">
        <f>SUBSTITUTE(표2[[#This Row],[인천버스정보]],RIGHT(표2[[#This Row],[인천버스정보]],7),"")</f>
        <v>부평도서관</v>
      </c>
      <c r="F2606">
        <f>INT(LEFT(RIGHT(표2[[#This Row],[인천버스정보]],6),5))</f>
        <v>40084</v>
      </c>
      <c r="G2606" s="3" t="str">
        <f>TEXT(VLOOKUP(표2[[#This Row],[BIS_NO]],표4[[정류소 번호]:[ISC 정류소 ID]],8,FALSE),0)</f>
        <v>2801741</v>
      </c>
      <c r="H2606" s="3">
        <f>VLOOKUP(INT(표2[[#This Row],[BIS_NO]]),표3[],2,FALSE)</f>
        <v>4428</v>
      </c>
      <c r="I2606" s="3">
        <f>VLOOKUP(표2[[#This Row],[BIS_NO]],표4[[정류소 번호]:[ISC 정류소 ID]],2,FALSE)</f>
        <v>166000084</v>
      </c>
      <c r="J2606" s="1" t="s">
        <v>16862</v>
      </c>
    </row>
    <row r="2607" spans="1:10">
      <c r="A2607">
        <v>166000005</v>
      </c>
      <c r="B2607" t="s">
        <v>3</v>
      </c>
      <c r="C2607" t="s">
        <v>17575</v>
      </c>
      <c r="D2607" s="3">
        <v>81</v>
      </c>
      <c r="E2607" s="3" t="str">
        <f>SUBSTITUTE(표2[[#This Row],[인천버스정보]],RIGHT(표2[[#This Row],[인천버스정보]],7),"")</f>
        <v>백운공원(부평아트센터)</v>
      </c>
      <c r="F2607">
        <f>INT(LEFT(RIGHT(표2[[#This Row],[인천버스정보]],6),5))</f>
        <v>40075</v>
      </c>
      <c r="G2607" s="3" t="str">
        <f>TEXT(VLOOKUP(표2[[#This Row],[BIS_NO]],표4[[정류소 번호]:[ISC 정류소 ID]],8,FALSE),0)</f>
        <v>2801750</v>
      </c>
      <c r="H2607" s="3">
        <f>VLOOKUP(INT(표2[[#This Row],[BIS_NO]]),표3[],2,FALSE)</f>
        <v>4591</v>
      </c>
      <c r="I2607" s="3">
        <f>VLOOKUP(표2[[#This Row],[BIS_NO]],표4[[정류소 번호]:[ISC 정류소 ID]],2,FALSE)</f>
        <v>166000075</v>
      </c>
      <c r="J2607" s="1" t="s">
        <v>16863</v>
      </c>
    </row>
    <row r="2608" spans="1:10">
      <c r="A2608">
        <v>166000005</v>
      </c>
      <c r="B2608" t="s">
        <v>3</v>
      </c>
      <c r="C2608" t="s">
        <v>17575</v>
      </c>
      <c r="D2608" s="3">
        <v>82</v>
      </c>
      <c r="E2608" s="3" t="str">
        <f>SUBSTITUTE(표2[[#This Row],[인천버스정보]],RIGHT(표2[[#This Row],[인천버스정보]],7),"")</f>
        <v>상정고</v>
      </c>
      <c r="F2608">
        <f>INT(LEFT(RIGHT(표2[[#This Row],[인천버스정보]],6),5))</f>
        <v>40070</v>
      </c>
      <c r="G2608" s="3" t="str">
        <f>TEXT(VLOOKUP(표2[[#This Row],[BIS_NO]],표4[[정류소 번호]:[ISC 정류소 ID]],8,FALSE),0)</f>
        <v>2801755</v>
      </c>
      <c r="H2608" s="3">
        <f>VLOOKUP(INT(표2[[#This Row],[BIS_NO]]),표3[],2,FALSE)</f>
        <v>2504</v>
      </c>
      <c r="I2608" s="3">
        <f>VLOOKUP(표2[[#This Row],[BIS_NO]],표4[[정류소 번호]:[ISC 정류소 ID]],2,FALSE)</f>
        <v>166000070</v>
      </c>
      <c r="J2608" s="1" t="s">
        <v>16864</v>
      </c>
    </row>
    <row r="2609" spans="1:10">
      <c r="A2609">
        <v>166000005</v>
      </c>
      <c r="B2609" t="s">
        <v>3</v>
      </c>
      <c r="C2609" t="s">
        <v>17575</v>
      </c>
      <c r="D2609" s="3">
        <v>83</v>
      </c>
      <c r="E2609" s="3" t="str">
        <f>SUBSTITUTE(표2[[#This Row],[인천버스정보]],RIGHT(표2[[#This Row],[인천버스정보]],7),"")</f>
        <v>상정중학교</v>
      </c>
      <c r="F2609">
        <f>INT(LEFT(RIGHT(표2[[#This Row],[인천버스정보]],6),5))</f>
        <v>40059</v>
      </c>
      <c r="G2609" s="3" t="str">
        <f>TEXT(VLOOKUP(표2[[#This Row],[BIS_NO]],표4[[정류소 번호]:[ISC 정류소 ID]],8,FALSE),0)</f>
        <v>2801765</v>
      </c>
      <c r="H2609" s="3">
        <f>VLOOKUP(INT(표2[[#This Row],[BIS_NO]]),표3[],2,FALSE)</f>
        <v>698</v>
      </c>
      <c r="I2609" s="3">
        <f>VLOOKUP(표2[[#This Row],[BIS_NO]],표4[[정류소 번호]:[ISC 정류소 ID]],2,FALSE)</f>
        <v>166000059</v>
      </c>
      <c r="J2609" s="1" t="s">
        <v>16865</v>
      </c>
    </row>
    <row r="2610" spans="1:10">
      <c r="A2610">
        <v>166000005</v>
      </c>
      <c r="B2610" t="s">
        <v>3</v>
      </c>
      <c r="C2610" t="s">
        <v>17575</v>
      </c>
      <c r="D2610" s="3">
        <v>84</v>
      </c>
      <c r="E2610" s="3" t="str">
        <f>SUBSTITUTE(표2[[#This Row],[인천버스정보]],RIGHT(표2[[#This Row],[인천버스정보]],7),"")</f>
        <v>선린감리교회</v>
      </c>
      <c r="F2610">
        <f>INT(LEFT(RIGHT(표2[[#This Row],[인천버스정보]],6),5))</f>
        <v>40047</v>
      </c>
      <c r="G2610" s="3" t="str">
        <f>TEXT(VLOOKUP(표2[[#This Row],[BIS_NO]],표4[[정류소 번호]:[ISC 정류소 ID]],8,FALSE),0)</f>
        <v>2801775</v>
      </c>
      <c r="H2610" s="3">
        <f>VLOOKUP(INT(표2[[#This Row],[BIS_NO]]),표3[],2,FALSE)</f>
        <v>4567</v>
      </c>
      <c r="I2610" s="3">
        <f>VLOOKUP(표2[[#This Row],[BIS_NO]],표4[[정류소 번호]:[ISC 정류소 ID]],2,FALSE)</f>
        <v>166000047</v>
      </c>
      <c r="J2610" s="1" t="s">
        <v>16869</v>
      </c>
    </row>
    <row r="2611" spans="1:10">
      <c r="A2611">
        <v>166000005</v>
      </c>
      <c r="B2611" t="s">
        <v>3</v>
      </c>
      <c r="C2611" t="s">
        <v>17575</v>
      </c>
      <c r="D2611" s="3">
        <v>85</v>
      </c>
      <c r="E2611" s="3" t="str">
        <f>SUBSTITUTE(표2[[#This Row],[인천버스정보]],RIGHT(표2[[#This Row],[인천버스정보]],7),"")</f>
        <v>십정사거리</v>
      </c>
      <c r="F2611">
        <f>INT(LEFT(RIGHT(표2[[#This Row],[인천버스정보]],6),5))</f>
        <v>40033</v>
      </c>
      <c r="G2611" s="3" t="str">
        <f>TEXT(VLOOKUP(표2[[#This Row],[BIS_NO]],표4[[정류소 번호]:[ISC 정류소 ID]],8,FALSE),0)</f>
        <v>2801789</v>
      </c>
      <c r="H2611" s="3">
        <f>VLOOKUP(INT(표2[[#This Row],[BIS_NO]]),표3[],2,FALSE)</f>
        <v>5366</v>
      </c>
      <c r="I2611" s="3">
        <f>VLOOKUP(표2[[#This Row],[BIS_NO]],표4[[정류소 번호]:[ISC 정류소 ID]],2,FALSE)</f>
        <v>166000033</v>
      </c>
      <c r="J2611" s="1" t="s">
        <v>16867</v>
      </c>
    </row>
    <row r="2612" spans="1:10">
      <c r="A2612">
        <v>166000005</v>
      </c>
      <c r="B2612" t="s">
        <v>3</v>
      </c>
      <c r="C2612" t="s">
        <v>17575</v>
      </c>
      <c r="D2612" s="3">
        <v>86</v>
      </c>
      <c r="E2612" s="3" t="str">
        <f>SUBSTITUTE(표2[[#This Row],[인천버스정보]],RIGHT(표2[[#This Row],[인천버스정보]],7),"")</f>
        <v>강인여객</v>
      </c>
      <c r="F2612">
        <f>INT(LEFT(RIGHT(표2[[#This Row],[인천버스정보]],6),5))</f>
        <v>40020</v>
      </c>
      <c r="G2612" s="3" t="str">
        <f>TEXT(VLOOKUP(표2[[#This Row],[BIS_NO]],표4[[정류소 번호]:[ISC 정류소 ID]],8,FALSE),0)</f>
        <v>2801796</v>
      </c>
      <c r="H2612" s="3">
        <f>VLOOKUP(INT(표2[[#This Row],[BIS_NO]]),표3[],2,FALSE)</f>
        <v>2502</v>
      </c>
      <c r="I2612" s="3">
        <f>VLOOKUP(표2[[#This Row],[BIS_NO]],표4[[정류소 번호]:[ISC 정류소 ID]],2,FALSE)</f>
        <v>166000020</v>
      </c>
      <c r="J2612" s="1" t="s">
        <v>16868</v>
      </c>
    </row>
    <row r="2613" spans="1:10">
      <c r="A2613">
        <v>165000506</v>
      </c>
      <c r="B2613" t="s">
        <v>7</v>
      </c>
      <c r="C2613" t="s">
        <v>17576</v>
      </c>
      <c r="D2613" s="3">
        <v>1</v>
      </c>
      <c r="E2613" s="3" t="str">
        <f>SUBSTITUTE(표2[[#This Row],[인천버스정보]],RIGHT(표2[[#This Row],[인천버스정보]],7),"")</f>
        <v>서창2지구</v>
      </c>
      <c r="F2613">
        <f>INT(LEFT(RIGHT(표2[[#This Row],[인천버스정보]],6),5))</f>
        <v>39871</v>
      </c>
      <c r="G2613" s="3" t="str">
        <f>TEXT(VLOOKUP(표2[[#This Row],[BIS_NO]],표4[[정류소 번호]:[ISC 정류소 ID]],8,FALSE),0)</f>
        <v>2806423</v>
      </c>
      <c r="H2613" s="3">
        <f>VLOOKUP(INT(표2[[#This Row],[BIS_NO]]),표3[],2,FALSE)</f>
        <v>1668</v>
      </c>
      <c r="I2613" s="3">
        <f>VLOOKUP(표2[[#This Row],[BIS_NO]],표4[[정류소 번호]:[ISC 정류소 ID]],2,FALSE)</f>
        <v>165000871</v>
      </c>
      <c r="J2613" s="1" t="s">
        <v>16339</v>
      </c>
    </row>
    <row r="2614" spans="1:10">
      <c r="A2614">
        <v>165000506</v>
      </c>
      <c r="B2614" t="s">
        <v>7</v>
      </c>
      <c r="C2614" t="s">
        <v>17576</v>
      </c>
      <c r="D2614" s="3">
        <v>2</v>
      </c>
      <c r="E2614" s="3" t="str">
        <f>SUBSTITUTE(표2[[#This Row],[인천버스정보]],RIGHT(표2[[#This Row],[인천버스정보]],7),"")</f>
        <v>임마누엘교회</v>
      </c>
      <c r="F2614">
        <f>INT(LEFT(RIGHT(표2[[#This Row],[인천버스정보]],6),5))</f>
        <v>39873</v>
      </c>
      <c r="G2614" s="3" t="str">
        <f>TEXT(VLOOKUP(표2[[#This Row],[BIS_NO]],표4[[정류소 번호]:[ISC 정류소 ID]],8,FALSE),0)</f>
        <v>2806421</v>
      </c>
      <c r="H2614" s="3">
        <f>VLOOKUP(INT(표2[[#This Row],[BIS_NO]]),표3[],2,FALSE)</f>
        <v>1670</v>
      </c>
      <c r="I2614" s="3">
        <f>VLOOKUP(표2[[#This Row],[BIS_NO]],표4[[정류소 번호]:[ISC 정류소 ID]],2,FALSE)</f>
        <v>165000873</v>
      </c>
      <c r="J2614" s="1" t="s">
        <v>16340</v>
      </c>
    </row>
    <row r="2615" spans="1:10">
      <c r="A2615">
        <v>165000506</v>
      </c>
      <c r="B2615" t="s">
        <v>7</v>
      </c>
      <c r="C2615" t="s">
        <v>17576</v>
      </c>
      <c r="D2615" s="3">
        <v>3</v>
      </c>
      <c r="E2615" s="3" t="str">
        <f>SUBSTITUTE(표2[[#This Row],[인천버스정보]],RIGHT(표2[[#This Row],[인천버스정보]],7),"")</f>
        <v>인천서창동우체국</v>
      </c>
      <c r="F2615">
        <f>INT(LEFT(RIGHT(표2[[#This Row],[인천버스정보]],6),5))</f>
        <v>39821</v>
      </c>
      <c r="G2615" s="3" t="str">
        <f>TEXT(VLOOKUP(표2[[#This Row],[BIS_NO]],표4[[정류소 번호]:[ISC 정류소 ID]],8,FALSE),0)</f>
        <v>2805953</v>
      </c>
      <c r="H2615" s="3">
        <f>VLOOKUP(INT(표2[[#This Row],[BIS_NO]]),표3[],2,FALSE)</f>
        <v>2231</v>
      </c>
      <c r="I2615" s="3">
        <f>VLOOKUP(표2[[#This Row],[BIS_NO]],표4[[정류소 번호]:[ISC 정류소 ID]],2,FALSE)</f>
        <v>165000821</v>
      </c>
      <c r="J2615" s="1" t="s">
        <v>16870</v>
      </c>
    </row>
    <row r="2616" spans="1:10">
      <c r="A2616">
        <v>165000506</v>
      </c>
      <c r="B2616" t="s">
        <v>7</v>
      </c>
      <c r="C2616" t="s">
        <v>17576</v>
      </c>
      <c r="D2616" s="3">
        <v>4</v>
      </c>
      <c r="E2616" s="3" t="str">
        <f>SUBSTITUTE(표2[[#This Row],[인천버스정보]],RIGHT(표2[[#This Row],[인천버스정보]],7),"")</f>
        <v>서창휴먼시아8블록후문</v>
      </c>
      <c r="F2616">
        <f>INT(LEFT(RIGHT(표2[[#This Row],[인천버스정보]],6),5))</f>
        <v>39916</v>
      </c>
      <c r="G2616" s="3" t="str">
        <f>TEXT(VLOOKUP(표2[[#This Row],[BIS_NO]],표4[[정류소 번호]:[ISC 정류소 ID]],8,FALSE),0)</f>
        <v>2806634</v>
      </c>
      <c r="H2616" s="3">
        <f>VLOOKUP(INT(표2[[#This Row],[BIS_NO]]),표3[],2,FALSE)</f>
        <v>2013</v>
      </c>
      <c r="I2616" s="3">
        <f>VLOOKUP(표2[[#This Row],[BIS_NO]],표4[[정류소 번호]:[ISC 정류소 ID]],2,FALSE)</f>
        <v>165000916</v>
      </c>
      <c r="J2616" s="1" t="s">
        <v>16871</v>
      </c>
    </row>
    <row r="2617" spans="1:10">
      <c r="A2617">
        <v>165000506</v>
      </c>
      <c r="B2617" t="s">
        <v>7</v>
      </c>
      <c r="C2617" t="s">
        <v>17576</v>
      </c>
      <c r="D2617" s="3">
        <v>5</v>
      </c>
      <c r="E2617" s="3" t="str">
        <f>SUBSTITUTE(표2[[#This Row],[인천버스정보]],RIGHT(표2[[#This Row],[인천버스정보]],7),"")</f>
        <v>더포레스트아파트</v>
      </c>
      <c r="F2617">
        <f>INT(LEFT(RIGHT(표2[[#This Row],[인천버스정보]],6),5))</f>
        <v>39876</v>
      </c>
      <c r="G2617" s="3" t="str">
        <f>TEXT(VLOOKUP(표2[[#This Row],[BIS_NO]],표4[[정류소 번호]:[ISC 정류소 ID]],8,FALSE),0)</f>
        <v>2806428</v>
      </c>
      <c r="H2617" s="3">
        <f>VLOOKUP(INT(표2[[#This Row],[BIS_NO]]),표3[],2,FALSE)</f>
        <v>1677</v>
      </c>
      <c r="I2617" s="3">
        <f>VLOOKUP(표2[[#This Row],[BIS_NO]],표4[[정류소 번호]:[ISC 정류소 ID]],2,FALSE)</f>
        <v>165000876</v>
      </c>
      <c r="J2617" s="1" t="s">
        <v>16872</v>
      </c>
    </row>
    <row r="2618" spans="1:10">
      <c r="A2618">
        <v>165000506</v>
      </c>
      <c r="B2618" t="s">
        <v>7</v>
      </c>
      <c r="C2618" t="s">
        <v>17576</v>
      </c>
      <c r="D2618" s="3">
        <v>6</v>
      </c>
      <c r="E2618" s="3" t="str">
        <f>SUBSTITUTE(표2[[#This Row],[인천버스정보]],RIGHT(표2[[#This Row],[인천버스정보]],7),"")</f>
        <v>장서초등학교</v>
      </c>
      <c r="F2618">
        <f>INT(LEFT(RIGHT(표2[[#This Row],[인천버스정보]],6),5))</f>
        <v>39965</v>
      </c>
      <c r="G2618" s="3" t="str">
        <f>TEXT(VLOOKUP(표2[[#This Row],[BIS_NO]],표4[[정류소 번호]:[ISC 정류소 ID]],8,FALSE),0)</f>
        <v>2806911</v>
      </c>
      <c r="H2618" s="3">
        <f>VLOOKUP(INT(표2[[#This Row],[BIS_NO]]),표3[],2,FALSE)</f>
        <v>2302</v>
      </c>
      <c r="I2618" s="3">
        <f>VLOOKUP(표2[[#This Row],[BIS_NO]],표4[[정류소 번호]:[ISC 정류소 ID]],2,FALSE)</f>
        <v>165000965</v>
      </c>
      <c r="J2618" s="1" t="s">
        <v>16873</v>
      </c>
    </row>
    <row r="2619" spans="1:10">
      <c r="A2619">
        <v>165000506</v>
      </c>
      <c r="B2619" t="s">
        <v>7</v>
      </c>
      <c r="C2619" t="s">
        <v>17576</v>
      </c>
      <c r="D2619" s="3">
        <v>7</v>
      </c>
      <c r="E2619" s="3" t="str">
        <f>SUBSTITUTE(표2[[#This Row],[인천버스정보]],RIGHT(표2[[#This Row],[인천버스정보]],7),"")</f>
        <v>청광플러스원아파트</v>
      </c>
      <c r="F2619">
        <f>INT(LEFT(RIGHT(표2[[#This Row],[인천버스정보]],6),5))</f>
        <v>39775</v>
      </c>
      <c r="G2619" s="3" t="str">
        <f>TEXT(VLOOKUP(표2[[#This Row],[BIS_NO]],표4[[정류소 번호]:[ISC 정류소 ID]],8,FALSE),0)</f>
        <v>2805657</v>
      </c>
      <c r="H2619" s="3">
        <f>VLOOKUP(INT(표2[[#This Row],[BIS_NO]]),표3[],2,FALSE)</f>
        <v>1259</v>
      </c>
      <c r="I2619" s="3">
        <f>VLOOKUP(표2[[#This Row],[BIS_NO]],표4[[정류소 번호]:[ISC 정류소 ID]],2,FALSE)</f>
        <v>165000775</v>
      </c>
      <c r="J2619" s="1" t="s">
        <v>16348</v>
      </c>
    </row>
    <row r="2620" spans="1:10">
      <c r="A2620">
        <v>165000506</v>
      </c>
      <c r="B2620" t="s">
        <v>7</v>
      </c>
      <c r="C2620" t="s">
        <v>17576</v>
      </c>
      <c r="D2620" s="3">
        <v>8</v>
      </c>
      <c r="E2620" s="3" t="str">
        <f>SUBSTITUTE(표2[[#This Row],[인천버스정보]],RIGHT(표2[[#This Row],[인천버스정보]],7),"")</f>
        <v>서창중학교</v>
      </c>
      <c r="F2620">
        <f>INT(LEFT(RIGHT(표2[[#This Row],[인천버스정보]],6),5))</f>
        <v>39776</v>
      </c>
      <c r="G2620" s="3" t="str">
        <f>TEXT(VLOOKUP(표2[[#This Row],[BIS_NO]],표4[[정류소 번호]:[ISC 정류소 ID]],8,FALSE),0)</f>
        <v>2805658</v>
      </c>
      <c r="H2620" s="3">
        <f>VLOOKUP(INT(표2[[#This Row],[BIS_NO]]),표3[],2,FALSE)</f>
        <v>1260</v>
      </c>
      <c r="I2620" s="3">
        <f>VLOOKUP(표2[[#This Row],[BIS_NO]],표4[[정류소 번호]:[ISC 정류소 ID]],2,FALSE)</f>
        <v>165000776</v>
      </c>
      <c r="J2620" s="1" t="s">
        <v>16349</v>
      </c>
    </row>
    <row r="2621" spans="1:10">
      <c r="A2621">
        <v>165000506</v>
      </c>
      <c r="B2621" t="s">
        <v>7</v>
      </c>
      <c r="C2621" t="s">
        <v>17576</v>
      </c>
      <c r="D2621" s="3">
        <v>9</v>
      </c>
      <c r="E2621" s="3" t="str">
        <f>SUBSTITUTE(표2[[#This Row],[인천버스정보]],RIGHT(표2[[#This Row],[인천버스정보]],7),"")</f>
        <v>태평2차아파트</v>
      </c>
      <c r="F2621">
        <f>INT(LEFT(RIGHT(표2[[#This Row],[인천버스정보]],6),5))</f>
        <v>39225</v>
      </c>
      <c r="G2621" s="3" t="str">
        <f>TEXT(VLOOKUP(표2[[#This Row],[BIS_NO]],표4[[정류소 번호]:[ISC 정류소 ID]],8,FALSE),0)</f>
        <v>2802147</v>
      </c>
      <c r="H2621" s="3">
        <f>VLOOKUP(INT(표2[[#This Row],[BIS_NO]]),표3[],2,FALSE)</f>
        <v>5969</v>
      </c>
      <c r="I2621" s="3">
        <f>VLOOKUP(표2[[#This Row],[BIS_NO]],표4[[정류소 번호]:[ISC 정류소 ID]],2,FALSE)</f>
        <v>165000225</v>
      </c>
      <c r="J2621" s="1" t="s">
        <v>16350</v>
      </c>
    </row>
    <row r="2622" spans="1:10">
      <c r="A2622">
        <v>165000506</v>
      </c>
      <c r="B2622" t="s">
        <v>7</v>
      </c>
      <c r="C2622" t="s">
        <v>17576</v>
      </c>
      <c r="D2622" s="3">
        <v>10</v>
      </c>
      <c r="E2622" s="3" t="str">
        <f>SUBSTITUTE(표2[[#This Row],[인천버스정보]],RIGHT(표2[[#This Row],[인천버스정보]],7),"")</f>
        <v>임광그대가.서창자이아파트</v>
      </c>
      <c r="F2622">
        <f>INT(LEFT(RIGHT(표2[[#This Row],[인천버스정보]],6),5))</f>
        <v>39514</v>
      </c>
      <c r="G2622" s="3" t="str">
        <f>TEXT(VLOOKUP(표2[[#This Row],[BIS_NO]],표4[[정류소 번호]:[ISC 정류소 ID]],8,FALSE),0)</f>
        <v>2801897</v>
      </c>
      <c r="H2622" s="3">
        <f>VLOOKUP(INT(표2[[#This Row],[BIS_NO]]),표3[],2,FALSE)</f>
        <v>1376</v>
      </c>
      <c r="I2622" s="3">
        <f>VLOOKUP(표2[[#This Row],[BIS_NO]],표4[[정류소 번호]:[ISC 정류소 ID]],2,FALSE)</f>
        <v>165000514</v>
      </c>
      <c r="J2622" s="1" t="s">
        <v>16351</v>
      </c>
    </row>
    <row r="2623" spans="1:10">
      <c r="A2623">
        <v>165000506</v>
      </c>
      <c r="B2623" t="s">
        <v>7</v>
      </c>
      <c r="C2623" t="s">
        <v>17576</v>
      </c>
      <c r="D2623" s="3">
        <v>11</v>
      </c>
      <c r="E2623" s="3" t="str">
        <f>SUBSTITUTE(표2[[#This Row],[인천버스정보]],RIGHT(표2[[#This Row],[인천버스정보]],7),"")</f>
        <v>태평1차아파트</v>
      </c>
      <c r="F2623">
        <f>INT(LEFT(RIGHT(표2[[#This Row],[인천버스정보]],6),5))</f>
        <v>39516</v>
      </c>
      <c r="G2623" s="3" t="str">
        <f>TEXT(VLOOKUP(표2[[#This Row],[BIS_NO]],표4[[정류소 번호]:[ISC 정류소 ID]],8,FALSE),0)</f>
        <v>2801895</v>
      </c>
      <c r="H2623" s="3">
        <f>VLOOKUP(INT(표2[[#This Row],[BIS_NO]]),표3[],2,FALSE)</f>
        <v>889</v>
      </c>
      <c r="I2623" s="3">
        <f>VLOOKUP(표2[[#This Row],[BIS_NO]],표4[[정류소 번호]:[ISC 정류소 ID]],2,FALSE)</f>
        <v>165000516</v>
      </c>
      <c r="J2623" s="1" t="s">
        <v>16352</v>
      </c>
    </row>
    <row r="2624" spans="1:10">
      <c r="A2624">
        <v>165000506</v>
      </c>
      <c r="B2624" t="s">
        <v>7</v>
      </c>
      <c r="C2624" t="s">
        <v>17576</v>
      </c>
      <c r="D2624" s="3">
        <v>12</v>
      </c>
      <c r="E2624" s="3" t="str">
        <f>SUBSTITUTE(표2[[#This Row],[인천버스정보]],RIGHT(표2[[#This Row],[인천버스정보]],7),"")</f>
        <v>태평아파트입구</v>
      </c>
      <c r="F2624">
        <f>INT(LEFT(RIGHT(표2[[#This Row],[인천버스정보]],6),5))</f>
        <v>39276</v>
      </c>
      <c r="G2624" s="3" t="str">
        <f>TEXT(VLOOKUP(표2[[#This Row],[BIS_NO]],표4[[정류소 번호]:[ISC 정류소 ID]],8,FALSE),0)</f>
        <v>2802108</v>
      </c>
      <c r="H2624" s="3">
        <f>VLOOKUP(INT(표2[[#This Row],[BIS_NO]]),표3[],2,FALSE)</f>
        <v>1164</v>
      </c>
      <c r="I2624" s="3">
        <f>VLOOKUP(표2[[#This Row],[BIS_NO]],표4[[정류소 번호]:[ISC 정류소 ID]],2,FALSE)</f>
        <v>165000276</v>
      </c>
      <c r="J2624" s="1" t="s">
        <v>16353</v>
      </c>
    </row>
    <row r="2625" spans="1:10">
      <c r="A2625">
        <v>165000506</v>
      </c>
      <c r="B2625" t="s">
        <v>7</v>
      </c>
      <c r="C2625" t="s">
        <v>17576</v>
      </c>
      <c r="D2625" s="3">
        <v>13</v>
      </c>
      <c r="E2625" s="3" t="str">
        <f>SUBSTITUTE(표2[[#This Row],[인천버스정보]],RIGHT(표2[[#This Row],[인천버스정보]],7),"")</f>
        <v>서창동화원</v>
      </c>
      <c r="F2625">
        <f>INT(LEFT(RIGHT(표2[[#This Row],[인천버스정보]],6),5))</f>
        <v>39620</v>
      </c>
      <c r="G2625" s="3" t="str">
        <f>TEXT(VLOOKUP(표2[[#This Row],[BIS_NO]],표4[[정류소 번호]:[ISC 정류소 ID]],8,FALSE),0)</f>
        <v>2801822</v>
      </c>
      <c r="H2625" s="3">
        <f>VLOOKUP(INT(표2[[#This Row],[BIS_NO]]),표3[],2,FALSE)</f>
        <v>852</v>
      </c>
      <c r="I2625" s="3">
        <f>VLOOKUP(표2[[#This Row],[BIS_NO]],표4[[정류소 번호]:[ISC 정류소 ID]],2,FALSE)</f>
        <v>165000620</v>
      </c>
      <c r="J2625" s="1" t="s">
        <v>16354</v>
      </c>
    </row>
    <row r="2626" spans="1:10">
      <c r="A2626">
        <v>165000506</v>
      </c>
      <c r="B2626" t="s">
        <v>7</v>
      </c>
      <c r="C2626" t="s">
        <v>17576</v>
      </c>
      <c r="D2626" s="3">
        <v>14</v>
      </c>
      <c r="E2626" s="3" t="str">
        <f>SUBSTITUTE(표2[[#This Row],[인천버스정보]],RIGHT(표2[[#This Row],[인천버스정보]],7),"")</f>
        <v>장수동</v>
      </c>
      <c r="F2626">
        <f>INT(LEFT(RIGHT(표2[[#This Row],[인천버스정보]],6),5))</f>
        <v>39373</v>
      </c>
      <c r="G2626" s="3" t="str">
        <f>TEXT(VLOOKUP(표2[[#This Row],[BIS_NO]],표4[[정류소 번호]:[ISC 정류소 ID]],8,FALSE),0)</f>
        <v>2802019</v>
      </c>
      <c r="H2626" s="3">
        <f>VLOOKUP(INT(표2[[#This Row],[BIS_NO]]),표3[],2,FALSE)</f>
        <v>1165</v>
      </c>
      <c r="I2626" s="3">
        <f>VLOOKUP(표2[[#This Row],[BIS_NO]],표4[[정류소 번호]:[ISC 정류소 ID]],2,FALSE)</f>
        <v>165000373</v>
      </c>
      <c r="J2626" s="1" t="s">
        <v>16355</v>
      </c>
    </row>
    <row r="2627" spans="1:10">
      <c r="A2627">
        <v>165000506</v>
      </c>
      <c r="B2627" t="s">
        <v>7</v>
      </c>
      <c r="C2627" t="s">
        <v>17576</v>
      </c>
      <c r="D2627" s="3">
        <v>15</v>
      </c>
      <c r="E2627" s="3" t="str">
        <f>SUBSTITUTE(표2[[#This Row],[인천버스정보]],RIGHT(표2[[#This Row],[인천버스정보]],7),"")</f>
        <v>장수사거리</v>
      </c>
      <c r="F2627">
        <f>INT(LEFT(RIGHT(표2[[#This Row],[인천버스정보]],6),5))</f>
        <v>39389</v>
      </c>
      <c r="G2627" s="3" t="str">
        <f>TEXT(VLOOKUP(표2[[#This Row],[BIS_NO]],표4[[정류소 번호]:[ISC 정류소 ID]],8,FALSE),0)</f>
        <v>2802005</v>
      </c>
      <c r="H2627" s="3">
        <f>VLOOKUP(INT(표2[[#This Row],[BIS_NO]]),표3[],2,FALSE)</f>
        <v>4410</v>
      </c>
      <c r="I2627" s="3">
        <f>VLOOKUP(표2[[#This Row],[BIS_NO]],표4[[정류소 번호]:[ISC 정류소 ID]],2,FALSE)</f>
        <v>165000389</v>
      </c>
      <c r="J2627" s="1" t="s">
        <v>16874</v>
      </c>
    </row>
    <row r="2628" spans="1:10">
      <c r="A2628">
        <v>165000506</v>
      </c>
      <c r="B2628" t="s">
        <v>7</v>
      </c>
      <c r="C2628" t="s">
        <v>17576</v>
      </c>
      <c r="D2628" s="3">
        <v>16</v>
      </c>
      <c r="E2628" s="3" t="str">
        <f>SUBSTITUTE(표2[[#This Row],[인천버스정보]],RIGHT(표2[[#This Row],[인천버스정보]],7),"")</f>
        <v>인천대공원</v>
      </c>
      <c r="F2628">
        <f>INT(LEFT(RIGHT(표2[[#This Row],[인천버스정보]],6),5))</f>
        <v>39471</v>
      </c>
      <c r="G2628" s="3" t="str">
        <f>TEXT(VLOOKUP(표2[[#This Row],[BIS_NO]],표4[[정류소 번호]:[ISC 정류소 ID]],8,FALSE),0)</f>
        <v>2801932</v>
      </c>
      <c r="H2628" s="3">
        <f>VLOOKUP(INT(표2[[#This Row],[BIS_NO]]),표3[],2,FALSE)</f>
        <v>651</v>
      </c>
      <c r="I2628" s="3">
        <f>VLOOKUP(표2[[#This Row],[BIS_NO]],표4[[정류소 번호]:[ISC 정류소 ID]],2,FALSE)</f>
        <v>165000471</v>
      </c>
      <c r="J2628" s="1" t="s">
        <v>16875</v>
      </c>
    </row>
    <row r="2629" spans="1:10">
      <c r="A2629">
        <v>165000506</v>
      </c>
      <c r="B2629" t="s">
        <v>7</v>
      </c>
      <c r="C2629" t="s">
        <v>17576</v>
      </c>
      <c r="D2629" s="3">
        <v>17</v>
      </c>
      <c r="E2629" s="3" t="str">
        <f>SUBSTITUTE(표2[[#This Row],[인천버스정보]],RIGHT(표2[[#This Row],[인천버스정보]],7),"")</f>
        <v>무내미마을</v>
      </c>
      <c r="F2629">
        <f>INT(LEFT(RIGHT(표2[[#This Row],[인천버스정보]],6),5))</f>
        <v>39496</v>
      </c>
      <c r="G2629" s="3" t="str">
        <f>TEXT(VLOOKUP(표2[[#This Row],[BIS_NO]],표4[[정류소 번호]:[ISC 정류소 ID]],8,FALSE),0)</f>
        <v>2801908</v>
      </c>
      <c r="H2629" s="3">
        <f>VLOOKUP(INT(표2[[#This Row],[BIS_NO]]),표3[],2,FALSE)</f>
        <v>5694</v>
      </c>
      <c r="I2629" s="3">
        <f>VLOOKUP(표2[[#This Row],[BIS_NO]],표4[[정류소 번호]:[ISC 정류소 ID]],2,FALSE)</f>
        <v>165000496</v>
      </c>
      <c r="J2629" s="1" t="s">
        <v>16876</v>
      </c>
    </row>
    <row r="2630" spans="1:10">
      <c r="A2630">
        <v>165000506</v>
      </c>
      <c r="B2630" t="s">
        <v>7</v>
      </c>
      <c r="C2630" t="s">
        <v>17576</v>
      </c>
      <c r="D2630" s="3">
        <v>18</v>
      </c>
      <c r="E2630" s="3" t="str">
        <f>SUBSTITUTE(표2[[#This Row],[인천버스정보]],RIGHT(표2[[#This Row],[인천버스정보]],7),"")</f>
        <v>충성아파트</v>
      </c>
      <c r="F2630">
        <f>INT(LEFT(RIGHT(표2[[#This Row],[인천버스정보]],6),5))</f>
        <v>40117</v>
      </c>
      <c r="G2630" s="3" t="str">
        <f>TEXT(VLOOKUP(표2[[#This Row],[BIS_NO]],표4[[정류소 번호]:[ISC 정류소 ID]],8,FALSE),0)</f>
        <v>2801715</v>
      </c>
      <c r="H2630" s="3">
        <f>VLOOKUP(INT(표2[[#This Row],[BIS_NO]]),표3[],2,FALSE)</f>
        <v>6091</v>
      </c>
      <c r="I2630" s="3">
        <f>VLOOKUP(표2[[#This Row],[BIS_NO]],표4[[정류소 번호]:[ISC 정류소 ID]],2,FALSE)</f>
        <v>166000117</v>
      </c>
      <c r="J2630" s="1" t="s">
        <v>16877</v>
      </c>
    </row>
    <row r="2631" spans="1:10">
      <c r="A2631">
        <v>165000506</v>
      </c>
      <c r="B2631" t="s">
        <v>7</v>
      </c>
      <c r="C2631" t="s">
        <v>17576</v>
      </c>
      <c r="D2631" s="3">
        <v>19</v>
      </c>
      <c r="E2631" s="3" t="str">
        <f>SUBSTITUTE(표2[[#This Row],[인천버스정보]],RIGHT(표2[[#This Row],[인천버스정보]],7),"")</f>
        <v>근로복지공단인천병원</v>
      </c>
      <c r="F2631">
        <f>INT(LEFT(RIGHT(표2[[#This Row],[인천버스정보]],6),5))</f>
        <v>40155</v>
      </c>
      <c r="G2631" s="3" t="str">
        <f>TEXT(VLOOKUP(표2[[#This Row],[BIS_NO]],표4[[정류소 번호]:[ISC 정류소 ID]],8,FALSE),0)</f>
        <v>2801690</v>
      </c>
      <c r="H2631" s="3">
        <f>VLOOKUP(INT(표2[[#This Row],[BIS_NO]]),표3[],2,FALSE)</f>
        <v>4406</v>
      </c>
      <c r="I2631" s="3">
        <f>VLOOKUP(표2[[#This Row],[BIS_NO]],표4[[정류소 번호]:[ISC 정류소 ID]],2,FALSE)</f>
        <v>166000155</v>
      </c>
      <c r="J2631" s="1" t="s">
        <v>16878</v>
      </c>
    </row>
    <row r="2632" spans="1:10">
      <c r="A2632">
        <v>165000506</v>
      </c>
      <c r="B2632" t="s">
        <v>7</v>
      </c>
      <c r="C2632" t="s">
        <v>17576</v>
      </c>
      <c r="D2632" s="3">
        <v>20</v>
      </c>
      <c r="E2632" s="3" t="str">
        <f>SUBSTITUTE(표2[[#This Row],[인천버스정보]],RIGHT(표2[[#This Row],[인천버스정보]],7),"")</f>
        <v>구산사거리</v>
      </c>
      <c r="F2632">
        <f>INT(LEFT(RIGHT(표2[[#This Row],[인천버스정보]],6),5))</f>
        <v>40842</v>
      </c>
      <c r="G2632" s="3" t="str">
        <f>TEXT(VLOOKUP(표2[[#This Row],[BIS_NO]],표4[[정류소 번호]:[ISC 정류소 ID]],8,FALSE),0)</f>
        <v>2803662</v>
      </c>
      <c r="H2632" s="3">
        <f>VLOOKUP(INT(표2[[#This Row],[BIS_NO]]),표3[],2,FALSE)</f>
        <v>1444</v>
      </c>
      <c r="I2632" s="3">
        <f>VLOOKUP(표2[[#This Row],[BIS_NO]],표4[[정류소 번호]:[ISC 정류소 ID]],2,FALSE)</f>
        <v>166000842</v>
      </c>
      <c r="J2632" s="1" t="s">
        <v>16879</v>
      </c>
    </row>
    <row r="2633" spans="1:10">
      <c r="A2633">
        <v>165000506</v>
      </c>
      <c r="B2633" t="s">
        <v>7</v>
      </c>
      <c r="C2633" t="s">
        <v>17576</v>
      </c>
      <c r="D2633" s="3">
        <v>21</v>
      </c>
      <c r="E2633" s="3" t="str">
        <f>SUBSTITUTE(표2[[#This Row],[인천버스정보]],RIGHT(표2[[#This Row],[인천버스정보]],7),"")</f>
        <v>송내역</v>
      </c>
      <c r="F2633">
        <f>INT(LEFT(RIGHT(표2[[#This Row],[인천버스정보]],6),5))</f>
        <v>56002</v>
      </c>
      <c r="G2633" s="3" t="str">
        <f>TEXT(VLOOKUP(표2[[#This Row],[BIS_NO]],표4[[정류소 번호]:[ISC 정류소 ID]],8,FALSE),0)</f>
        <v>2800166</v>
      </c>
      <c r="H2633" s="3">
        <f>VLOOKUP(INT(표2[[#This Row],[BIS_NO]]),표3[],2,FALSE)</f>
        <v>1141</v>
      </c>
      <c r="I2633" s="3">
        <f>VLOOKUP(표2[[#This Row],[BIS_NO]],표4[[정류소 번호]:[ISC 정류소 ID]],2,FALSE)</f>
        <v>211000002</v>
      </c>
      <c r="J2633" s="1" t="s">
        <v>16880</v>
      </c>
    </row>
    <row r="2634" spans="1:10">
      <c r="A2634">
        <v>165000506</v>
      </c>
      <c r="B2634" t="s">
        <v>7</v>
      </c>
      <c r="C2634" t="s">
        <v>17576</v>
      </c>
      <c r="D2634" s="3">
        <v>22</v>
      </c>
      <c r="E2634" s="3" t="str">
        <f>SUBSTITUTE(표2[[#This Row],[인천버스정보]],RIGHT(표2[[#This Row],[인천버스정보]],7),"")</f>
        <v>구산사거리</v>
      </c>
      <c r="F2634">
        <f>INT(LEFT(RIGHT(표2[[#This Row],[인천버스정보]],6),5))</f>
        <v>40843</v>
      </c>
      <c r="G2634" s="3" t="str">
        <f>TEXT(VLOOKUP(표2[[#This Row],[BIS_NO]],표4[[정류소 번호]:[ISC 정류소 ID]],8,FALSE),0)</f>
        <v>2803661</v>
      </c>
      <c r="H2634" s="3">
        <f>VLOOKUP(INT(표2[[#This Row],[BIS_NO]]),표3[],2,FALSE)</f>
        <v>820</v>
      </c>
      <c r="I2634" s="3">
        <f>VLOOKUP(표2[[#This Row],[BIS_NO]],표4[[정류소 번호]:[ISC 정류소 ID]],2,FALSE)</f>
        <v>166000843</v>
      </c>
      <c r="J2634" s="1" t="s">
        <v>16881</v>
      </c>
    </row>
    <row r="2635" spans="1:10">
      <c r="A2635">
        <v>165000506</v>
      </c>
      <c r="B2635" t="s">
        <v>7</v>
      </c>
      <c r="C2635" t="s">
        <v>17576</v>
      </c>
      <c r="D2635" s="3">
        <v>23</v>
      </c>
      <c r="E2635" s="3" t="str">
        <f>SUBSTITUTE(표2[[#This Row],[인천버스정보]],RIGHT(표2[[#This Row],[인천버스정보]],7),"")</f>
        <v>근로복지공단인천병원</v>
      </c>
      <c r="F2635">
        <f>INT(LEFT(RIGHT(표2[[#This Row],[인천버스정보]],6),5))</f>
        <v>40145</v>
      </c>
      <c r="G2635" s="3" t="str">
        <f>TEXT(VLOOKUP(표2[[#This Row],[BIS_NO]],표4[[정류소 번호]:[ISC 정류소 ID]],8,FALSE),0)</f>
        <v>2801697</v>
      </c>
      <c r="H2635" s="3">
        <f>VLOOKUP(INT(표2[[#This Row],[BIS_NO]]),표3[],2,FALSE)</f>
        <v>4937</v>
      </c>
      <c r="I2635" s="3">
        <f>VLOOKUP(표2[[#This Row],[BIS_NO]],표4[[정류소 번호]:[ISC 정류소 ID]],2,FALSE)</f>
        <v>166000145</v>
      </c>
      <c r="J2635" s="1" t="s">
        <v>16882</v>
      </c>
    </row>
    <row r="2636" spans="1:10">
      <c r="A2636">
        <v>165000506</v>
      </c>
      <c r="B2636" t="s">
        <v>7</v>
      </c>
      <c r="C2636" t="s">
        <v>17576</v>
      </c>
      <c r="D2636" s="3">
        <v>24</v>
      </c>
      <c r="E2636" s="3" t="str">
        <f>SUBSTITUTE(표2[[#This Row],[인천버스정보]],RIGHT(표2[[#This Row],[인천버스정보]],7),"")</f>
        <v>무내미마을</v>
      </c>
      <c r="F2636">
        <f>INT(LEFT(RIGHT(표2[[#This Row],[인천버스정보]],6),5))</f>
        <v>40106</v>
      </c>
      <c r="G2636" s="3" t="str">
        <f>TEXT(VLOOKUP(표2[[#This Row],[BIS_NO]],표4[[정류소 번호]:[ISC 정류소 ID]],8,FALSE),0)</f>
        <v>2801724</v>
      </c>
      <c r="H2636" s="3">
        <f>VLOOKUP(INT(표2[[#This Row],[BIS_NO]]),표3[],2,FALSE)</f>
        <v>4936</v>
      </c>
      <c r="I2636" s="3">
        <f>VLOOKUP(표2[[#This Row],[BIS_NO]],표4[[정류소 번호]:[ISC 정류소 ID]],2,FALSE)</f>
        <v>166000106</v>
      </c>
      <c r="J2636" s="1" t="s">
        <v>16883</v>
      </c>
    </row>
    <row r="2637" spans="1:10">
      <c r="A2637">
        <v>165000506</v>
      </c>
      <c r="B2637" t="s">
        <v>7</v>
      </c>
      <c r="C2637" t="s">
        <v>17576</v>
      </c>
      <c r="D2637" s="3">
        <v>25</v>
      </c>
      <c r="E2637" s="3" t="str">
        <f>SUBSTITUTE(표2[[#This Row],[인천버스정보]],RIGHT(표2[[#This Row],[인천버스정보]],7),"")</f>
        <v>인천대공원</v>
      </c>
      <c r="F2637">
        <f>INT(LEFT(RIGHT(표2[[#This Row],[인천버스정보]],6),5))</f>
        <v>39478</v>
      </c>
      <c r="G2637" s="3" t="str">
        <f>TEXT(VLOOKUP(표2[[#This Row],[BIS_NO]],표4[[정류소 번호]:[ISC 정류소 ID]],8,FALSE),0)</f>
        <v>2801925</v>
      </c>
      <c r="H2637" s="3">
        <f>VLOOKUP(INT(표2[[#This Row],[BIS_NO]]),표3[],2,FALSE)</f>
        <v>5345</v>
      </c>
      <c r="I2637" s="3">
        <f>VLOOKUP(표2[[#This Row],[BIS_NO]],표4[[정류소 번호]:[ISC 정류소 ID]],2,FALSE)</f>
        <v>165000478</v>
      </c>
      <c r="J2637" s="1" t="s">
        <v>16884</v>
      </c>
    </row>
    <row r="2638" spans="1:10">
      <c r="A2638">
        <v>165000506</v>
      </c>
      <c r="B2638" t="s">
        <v>7</v>
      </c>
      <c r="C2638" t="s">
        <v>17576</v>
      </c>
      <c r="D2638" s="3">
        <v>26</v>
      </c>
      <c r="E2638" s="3" t="str">
        <f>SUBSTITUTE(표2[[#This Row],[인천버스정보]],RIGHT(표2[[#This Row],[인천버스정보]],7),"")</f>
        <v>장수사거리</v>
      </c>
      <c r="F2638">
        <f>INT(LEFT(RIGHT(표2[[#This Row],[인천버스정보]],6),5))</f>
        <v>39501</v>
      </c>
      <c r="G2638" s="3" t="str">
        <f>TEXT(VLOOKUP(표2[[#This Row],[BIS_NO]],표4[[정류소 번호]:[ISC 정류소 ID]],8,FALSE),0)</f>
        <v>2801906</v>
      </c>
      <c r="H2638" s="3">
        <f>VLOOKUP(INT(표2[[#This Row],[BIS_NO]]),표3[],2,FALSE)</f>
        <v>382</v>
      </c>
      <c r="I2638" s="3">
        <f>VLOOKUP(표2[[#This Row],[BIS_NO]],표4[[정류소 번호]:[ISC 정류소 ID]],2,FALSE)</f>
        <v>165000501</v>
      </c>
      <c r="J2638" s="1" t="s">
        <v>16885</v>
      </c>
    </row>
    <row r="2639" spans="1:10">
      <c r="A2639">
        <v>165000506</v>
      </c>
      <c r="B2639" t="s">
        <v>7</v>
      </c>
      <c r="C2639" t="s">
        <v>17576</v>
      </c>
      <c r="D2639" s="3">
        <v>27</v>
      </c>
      <c r="E2639" s="3" t="str">
        <f>SUBSTITUTE(표2[[#This Row],[인천버스정보]],RIGHT(표2[[#This Row],[인천버스정보]],7),"")</f>
        <v>구장수파출소</v>
      </c>
      <c r="F2639">
        <f>INT(LEFT(RIGHT(표2[[#This Row],[인천버스정보]],6),5))</f>
        <v>39375</v>
      </c>
      <c r="G2639" s="3" t="str">
        <f>TEXT(VLOOKUP(표2[[#This Row],[BIS_NO]],표4[[정류소 번호]:[ISC 정류소 ID]],8,FALSE),0)</f>
        <v>2802017</v>
      </c>
      <c r="H2639" s="3">
        <f>VLOOKUP(INT(표2[[#This Row],[BIS_NO]]),표3[],2,FALSE)</f>
        <v>4654</v>
      </c>
      <c r="I2639" s="3">
        <f>VLOOKUP(표2[[#This Row],[BIS_NO]],표4[[정류소 번호]:[ISC 정류소 ID]],2,FALSE)</f>
        <v>165000375</v>
      </c>
      <c r="J2639" s="1" t="s">
        <v>16363</v>
      </c>
    </row>
    <row r="2640" spans="1:10">
      <c r="A2640">
        <v>165000506</v>
      </c>
      <c r="B2640" t="s">
        <v>7</v>
      </c>
      <c r="C2640" t="s">
        <v>17576</v>
      </c>
      <c r="D2640" s="3">
        <v>28</v>
      </c>
      <c r="E2640" s="3" t="str">
        <f>SUBSTITUTE(표2[[#This Row],[인천버스정보]],RIGHT(표2[[#This Row],[인천버스정보]],7),"")</f>
        <v>서창동화원</v>
      </c>
      <c r="F2640">
        <f>INT(LEFT(RIGHT(표2[[#This Row],[인천버스정보]],6),5))</f>
        <v>39619</v>
      </c>
      <c r="G2640" s="3" t="str">
        <f>TEXT(VLOOKUP(표2[[#This Row],[BIS_NO]],표4[[정류소 번호]:[ISC 정류소 ID]],8,FALSE),0)</f>
        <v>2801823</v>
      </c>
      <c r="H2640" s="3">
        <f>VLOOKUP(INT(표2[[#This Row],[BIS_NO]]),표3[],2,FALSE)</f>
        <v>851</v>
      </c>
      <c r="I2640" s="3">
        <f>VLOOKUP(표2[[#This Row],[BIS_NO]],표4[[정류소 번호]:[ISC 정류소 ID]],2,FALSE)</f>
        <v>165000619</v>
      </c>
      <c r="J2640" s="1" t="s">
        <v>16403</v>
      </c>
    </row>
    <row r="2641" spans="1:10">
      <c r="A2641">
        <v>165000506</v>
      </c>
      <c r="B2641" t="s">
        <v>7</v>
      </c>
      <c r="C2641" t="s">
        <v>17576</v>
      </c>
      <c r="D2641" s="3">
        <v>29</v>
      </c>
      <c r="E2641" s="3" t="str">
        <f>SUBSTITUTE(표2[[#This Row],[인천버스정보]],RIGHT(표2[[#This Row],[인천버스정보]],7),"")</f>
        <v>태평아파트입구</v>
      </c>
      <c r="F2641">
        <f>INT(LEFT(RIGHT(표2[[#This Row],[인천버스정보]],6),5))</f>
        <v>39274</v>
      </c>
      <c r="G2641" s="3" t="str">
        <f>TEXT(VLOOKUP(표2[[#This Row],[BIS_NO]],표4[[정류소 번호]:[ISC 정류소 ID]],8,FALSE),0)</f>
        <v>2802110</v>
      </c>
      <c r="H2641" s="3">
        <f>VLOOKUP(INT(표2[[#This Row],[BIS_NO]]),표3[],2,FALSE)</f>
        <v>5662</v>
      </c>
      <c r="I2641" s="3">
        <f>VLOOKUP(표2[[#This Row],[BIS_NO]],표4[[정류소 번호]:[ISC 정류소 ID]],2,FALSE)</f>
        <v>165000274</v>
      </c>
      <c r="J2641" s="1" t="s">
        <v>16404</v>
      </c>
    </row>
    <row r="2642" spans="1:10">
      <c r="A2642">
        <v>165000506</v>
      </c>
      <c r="B2642" t="s">
        <v>7</v>
      </c>
      <c r="C2642" t="s">
        <v>17576</v>
      </c>
      <c r="D2642" s="3">
        <v>30</v>
      </c>
      <c r="E2642" s="3" t="str">
        <f>SUBSTITUTE(표2[[#This Row],[인천버스정보]],RIGHT(표2[[#This Row],[인천버스정보]],7),"")</f>
        <v>태평1차아파트</v>
      </c>
      <c r="F2642">
        <f>INT(LEFT(RIGHT(표2[[#This Row],[인천버스정보]],6),5))</f>
        <v>39517</v>
      </c>
      <c r="G2642" s="3" t="str">
        <f>TEXT(VLOOKUP(표2[[#This Row],[BIS_NO]],표4[[정류소 번호]:[ISC 정류소 ID]],8,FALSE),0)</f>
        <v>2801894</v>
      </c>
      <c r="H2642" s="3">
        <f>VLOOKUP(INT(표2[[#This Row],[BIS_NO]]),표3[],2,FALSE)</f>
        <v>1378</v>
      </c>
      <c r="I2642" s="3">
        <f>VLOOKUP(표2[[#This Row],[BIS_NO]],표4[[정류소 번호]:[ISC 정류소 ID]],2,FALSE)</f>
        <v>165000517</v>
      </c>
      <c r="J2642" s="1" t="s">
        <v>16405</v>
      </c>
    </row>
    <row r="2643" spans="1:10">
      <c r="A2643">
        <v>165000506</v>
      </c>
      <c r="B2643" t="s">
        <v>7</v>
      </c>
      <c r="C2643" t="s">
        <v>17576</v>
      </c>
      <c r="D2643" s="3">
        <v>31</v>
      </c>
      <c r="E2643" s="3" t="str">
        <f>SUBSTITUTE(표2[[#This Row],[인천버스정보]],RIGHT(표2[[#This Row],[인천버스정보]],7),"")</f>
        <v>임광그대가.서창자이아파트</v>
      </c>
      <c r="F2643">
        <f>INT(LEFT(RIGHT(표2[[#This Row],[인천버스정보]],6),5))</f>
        <v>39515</v>
      </c>
      <c r="G2643" s="3" t="str">
        <f>TEXT(VLOOKUP(표2[[#This Row],[BIS_NO]],표4[[정류소 번호]:[ISC 정류소 ID]],8,FALSE),0)</f>
        <v>2801896</v>
      </c>
      <c r="H2643" s="3">
        <f>VLOOKUP(INT(표2[[#This Row],[BIS_NO]]),표3[],2,FALSE)</f>
        <v>1377</v>
      </c>
      <c r="I2643" s="3">
        <f>VLOOKUP(표2[[#This Row],[BIS_NO]],표4[[정류소 번호]:[ISC 정류소 ID]],2,FALSE)</f>
        <v>165000515</v>
      </c>
      <c r="J2643" s="1" t="s">
        <v>16886</v>
      </c>
    </row>
    <row r="2644" spans="1:10">
      <c r="A2644">
        <v>165000506</v>
      </c>
      <c r="B2644" t="s">
        <v>7</v>
      </c>
      <c r="C2644" t="s">
        <v>17576</v>
      </c>
      <c r="D2644" s="3">
        <v>32</v>
      </c>
      <c r="E2644" s="3" t="str">
        <f>SUBSTITUTE(표2[[#This Row],[인천버스정보]],RIGHT(표2[[#This Row],[인천버스정보]],7),"")</f>
        <v>태평2차아파트</v>
      </c>
      <c r="F2644">
        <f>INT(LEFT(RIGHT(표2[[#This Row],[인천버스정보]],6),5))</f>
        <v>39518</v>
      </c>
      <c r="G2644" s="3" t="str">
        <f>TEXT(VLOOKUP(표2[[#This Row],[BIS_NO]],표4[[정류소 번호]:[ISC 정류소 ID]],8,FALSE),0)</f>
        <v>2801893</v>
      </c>
      <c r="H2644" s="3">
        <f>VLOOKUP(INT(표2[[#This Row],[BIS_NO]]),표3[],2,FALSE)</f>
        <v>1379</v>
      </c>
      <c r="I2644" s="3">
        <f>VLOOKUP(표2[[#This Row],[BIS_NO]],표4[[정류소 번호]:[ISC 정류소 ID]],2,FALSE)</f>
        <v>165000518</v>
      </c>
      <c r="J2644" s="1" t="s">
        <v>16887</v>
      </c>
    </row>
    <row r="2645" spans="1:10">
      <c r="A2645">
        <v>165000506</v>
      </c>
      <c r="B2645" t="s">
        <v>7</v>
      </c>
      <c r="C2645" t="s">
        <v>17576</v>
      </c>
      <c r="D2645" s="3">
        <v>33</v>
      </c>
      <c r="E2645" s="3" t="str">
        <f>SUBSTITUTE(표2[[#This Row],[인천버스정보]],RIGHT(표2[[#This Row],[인천버스정보]],7),"")</f>
        <v>청광플러스원아파트</v>
      </c>
      <c r="F2645">
        <f>INT(LEFT(RIGHT(표2[[#This Row],[인천버스정보]],6),5))</f>
        <v>39786</v>
      </c>
      <c r="G2645" s="3" t="str">
        <f>TEXT(VLOOKUP(표2[[#This Row],[BIS_NO]],표4[[정류소 번호]:[ISC 정류소 ID]],8,FALSE),0)</f>
        <v>2805678</v>
      </c>
      <c r="H2645" s="3">
        <f>VLOOKUP(INT(표2[[#This Row],[BIS_NO]]),표3[],2,FALSE)</f>
        <v>1272</v>
      </c>
      <c r="I2645" s="3">
        <f>VLOOKUP(표2[[#This Row],[BIS_NO]],표4[[정류소 번호]:[ISC 정류소 ID]],2,FALSE)</f>
        <v>165000786</v>
      </c>
      <c r="J2645" s="1" t="s">
        <v>16409</v>
      </c>
    </row>
    <row r="2646" spans="1:10">
      <c r="A2646">
        <v>165000506</v>
      </c>
      <c r="B2646" t="s">
        <v>7</v>
      </c>
      <c r="C2646" t="s">
        <v>17576</v>
      </c>
      <c r="D2646" s="3">
        <v>34</v>
      </c>
      <c r="E2646" s="3" t="str">
        <f>SUBSTITUTE(표2[[#This Row],[인천버스정보]],RIGHT(표2[[#This Row],[인천버스정보]],7),"")</f>
        <v>장서초등학교</v>
      </c>
      <c r="F2646">
        <f>INT(LEFT(RIGHT(표2[[#This Row],[인천버스정보]],6),5))</f>
        <v>39966</v>
      </c>
      <c r="G2646" s="3" t="str">
        <f>TEXT(VLOOKUP(표2[[#This Row],[BIS_NO]],표4[[정류소 번호]:[ISC 정류소 ID]],8,FALSE),0)</f>
        <v>2806910</v>
      </c>
      <c r="H2646" s="3">
        <f>VLOOKUP(INT(표2[[#This Row],[BIS_NO]]),표3[],2,FALSE)</f>
        <v>2303</v>
      </c>
      <c r="I2646" s="3">
        <f>VLOOKUP(표2[[#This Row],[BIS_NO]],표4[[정류소 번호]:[ISC 정류소 ID]],2,FALSE)</f>
        <v>165000966</v>
      </c>
      <c r="J2646" s="1" t="s">
        <v>16888</v>
      </c>
    </row>
    <row r="2647" spans="1:10">
      <c r="A2647">
        <v>165000506</v>
      </c>
      <c r="B2647" t="s">
        <v>7</v>
      </c>
      <c r="C2647" t="s">
        <v>17576</v>
      </c>
      <c r="D2647" s="3">
        <v>35</v>
      </c>
      <c r="E2647" s="3" t="str">
        <f>SUBSTITUTE(표2[[#This Row],[인천버스정보]],RIGHT(표2[[#This Row],[인천버스정보]],7),"")</f>
        <v>더포레스트아파트</v>
      </c>
      <c r="F2647">
        <f>INT(LEFT(RIGHT(표2[[#This Row],[인천버스정보]],6),5))</f>
        <v>39877</v>
      </c>
      <c r="G2647" s="3" t="str">
        <f>TEXT(VLOOKUP(표2[[#This Row],[BIS_NO]],표4[[정류소 번호]:[ISC 정류소 ID]],8,FALSE),0)</f>
        <v>2806429</v>
      </c>
      <c r="H2647" s="3">
        <f>VLOOKUP(INT(표2[[#This Row],[BIS_NO]]),표3[],2,FALSE)</f>
        <v>1678</v>
      </c>
      <c r="I2647" s="3">
        <f>VLOOKUP(표2[[#This Row],[BIS_NO]],표4[[정류소 번호]:[ISC 정류소 ID]],2,FALSE)</f>
        <v>165000877</v>
      </c>
      <c r="J2647" s="1" t="s">
        <v>16889</v>
      </c>
    </row>
    <row r="2648" spans="1:10">
      <c r="A2648">
        <v>165000506</v>
      </c>
      <c r="B2648" t="s">
        <v>7</v>
      </c>
      <c r="C2648" t="s">
        <v>17576</v>
      </c>
      <c r="D2648" s="3">
        <v>36</v>
      </c>
      <c r="E2648" s="3" t="str">
        <f>SUBSTITUTE(표2[[#This Row],[인천버스정보]],RIGHT(표2[[#This Row],[인천버스정보]],7),"")</f>
        <v>서창휴먼시아8블록후문</v>
      </c>
      <c r="F2648">
        <f>INT(LEFT(RIGHT(표2[[#This Row],[인천버스정보]],6),5))</f>
        <v>39917</v>
      </c>
      <c r="G2648" s="3" t="str">
        <f>TEXT(VLOOKUP(표2[[#This Row],[BIS_NO]],표4[[정류소 번호]:[ISC 정류소 ID]],8,FALSE),0)</f>
        <v>2806635</v>
      </c>
      <c r="H2648" s="3">
        <f>VLOOKUP(INT(표2[[#This Row],[BIS_NO]]),표3[],2,FALSE)</f>
        <v>2014</v>
      </c>
      <c r="I2648" s="3">
        <f>VLOOKUP(표2[[#This Row],[BIS_NO]],표4[[정류소 번호]:[ISC 정류소 ID]],2,FALSE)</f>
        <v>165000917</v>
      </c>
      <c r="J2648" s="1" t="s">
        <v>16890</v>
      </c>
    </row>
    <row r="2649" spans="1:10">
      <c r="A2649">
        <v>165000506</v>
      </c>
      <c r="B2649" t="s">
        <v>7</v>
      </c>
      <c r="C2649" t="s">
        <v>17576</v>
      </c>
      <c r="D2649" s="3">
        <v>37</v>
      </c>
      <c r="E2649" s="3" t="str">
        <f>SUBSTITUTE(표2[[#This Row],[인천버스정보]],RIGHT(표2[[#This Row],[인천버스정보]],7),"")</f>
        <v>인천서창동우체국</v>
      </c>
      <c r="F2649">
        <f>INT(LEFT(RIGHT(표2[[#This Row],[인천버스정보]],6),5))</f>
        <v>39820</v>
      </c>
      <c r="G2649" s="3" t="str">
        <f>TEXT(VLOOKUP(표2[[#This Row],[BIS_NO]],표4[[정류소 번호]:[ISC 정류소 ID]],8,FALSE),0)</f>
        <v>2805906</v>
      </c>
      <c r="H2649" s="3">
        <f>VLOOKUP(INT(표2[[#This Row],[BIS_NO]]),표3[],2,FALSE)</f>
        <v>2230</v>
      </c>
      <c r="I2649" s="3">
        <f>VLOOKUP(표2[[#This Row],[BIS_NO]],표4[[정류소 번호]:[ISC 정류소 ID]],2,FALSE)</f>
        <v>165000820</v>
      </c>
      <c r="J2649" s="1" t="s">
        <v>16416</v>
      </c>
    </row>
    <row r="2650" spans="1:10">
      <c r="A2650">
        <v>165000506</v>
      </c>
      <c r="B2650" t="s">
        <v>7</v>
      </c>
      <c r="C2650" t="s">
        <v>17576</v>
      </c>
      <c r="D2650" s="3">
        <v>38</v>
      </c>
      <c r="E2650" s="3" t="str">
        <f>SUBSTITUTE(표2[[#This Row],[인천버스정보]],RIGHT(표2[[#This Row],[인천버스정보]],7),"")</f>
        <v>임마누엘교회</v>
      </c>
      <c r="F2650">
        <f>INT(LEFT(RIGHT(표2[[#This Row],[인천버스정보]],6),5))</f>
        <v>39874</v>
      </c>
      <c r="G2650" s="3" t="str">
        <f>TEXT(VLOOKUP(표2[[#This Row],[BIS_NO]],표4[[정류소 번호]:[ISC 정류소 ID]],8,FALSE),0)</f>
        <v>2806422</v>
      </c>
      <c r="H2650" s="3">
        <f>VLOOKUP(INT(표2[[#This Row],[BIS_NO]]),표3[],2,FALSE)</f>
        <v>1671</v>
      </c>
      <c r="I2650" s="3">
        <f>VLOOKUP(표2[[#This Row],[BIS_NO]],표4[[정류소 번호]:[ISC 정류소 ID]],2,FALSE)</f>
        <v>165000874</v>
      </c>
      <c r="J2650" s="2" t="s">
        <v>16891</v>
      </c>
    </row>
    <row r="2651" spans="1:10">
      <c r="A2651">
        <v>165000506</v>
      </c>
      <c r="B2651" t="s">
        <v>7</v>
      </c>
      <c r="C2651" t="s">
        <v>17576</v>
      </c>
      <c r="D2651" s="3">
        <v>39</v>
      </c>
      <c r="E2651" s="3" t="str">
        <f>SUBSTITUTE(표2[[#This Row],[인천버스정보]],RIGHT(표2[[#This Row],[인천버스정보]],7),"")</f>
        <v>서창2지구</v>
      </c>
      <c r="F2651">
        <f>INT(LEFT(RIGHT(표2[[#This Row],[인천버스정보]],6),5))</f>
        <v>39872</v>
      </c>
      <c r="G2651" s="3" t="str">
        <f>TEXT(VLOOKUP(표2[[#This Row],[BIS_NO]],표4[[정류소 번호]:[ISC 정류소 ID]],8,FALSE),0)</f>
        <v>2806424</v>
      </c>
      <c r="H2651" s="3">
        <f>VLOOKUP(INT(표2[[#This Row],[BIS_NO]]),표3[],2,FALSE)</f>
        <v>1669</v>
      </c>
      <c r="I2651" s="3">
        <f>VLOOKUP(표2[[#This Row],[BIS_NO]],표4[[정류소 번호]:[ISC 정류소 ID]],2,FALSE)</f>
        <v>165000872</v>
      </c>
      <c r="J2651" s="1" t="s">
        <v>16418</v>
      </c>
    </row>
    <row r="2652" spans="1:10">
      <c r="A2652">
        <v>165000364</v>
      </c>
      <c r="B2652" t="s">
        <v>38</v>
      </c>
      <c r="C2652" t="s">
        <v>17577</v>
      </c>
      <c r="D2652" s="3">
        <v>1</v>
      </c>
      <c r="E2652" s="3" t="str">
        <f>SUBSTITUTE(표2[[#This Row],[인천버스정보]],RIGHT(표2[[#This Row],[인천버스정보]],7),"")</f>
        <v>인천대학교공과대학</v>
      </c>
      <c r="F2652">
        <f>INT(LEFT(RIGHT(표2[[#This Row],[인천버스정보]],6),5))</f>
        <v>38377</v>
      </c>
      <c r="G2652" s="3" t="str">
        <f>TEXT(VLOOKUP(표2[[#This Row],[BIS_NO]],표4[[정류소 번호]:[ISC 정류소 ID]],8,FALSE),0)</f>
        <v>2803524</v>
      </c>
      <c r="H2652" s="3">
        <f>VLOOKUP(INT(표2[[#This Row],[BIS_NO]]),표3[],2,FALSE)</f>
        <v>5660</v>
      </c>
      <c r="I2652" s="3">
        <f>VLOOKUP(표2[[#This Row],[BIS_NO]],표4[[정류소 번호]:[ISC 정류소 ID]],2,FALSE)</f>
        <v>164000377</v>
      </c>
      <c r="J2652" s="1" t="s">
        <v>16892</v>
      </c>
    </row>
    <row r="2653" spans="1:10">
      <c r="A2653">
        <v>165000364</v>
      </c>
      <c r="B2653" t="s">
        <v>38</v>
      </c>
      <c r="C2653" t="s">
        <v>17577</v>
      </c>
      <c r="D2653" s="3">
        <v>2</v>
      </c>
      <c r="E2653" s="3" t="str">
        <f>SUBSTITUTE(표2[[#This Row],[인천버스정보]],RIGHT(표2[[#This Row],[인천버스정보]],7),"")</f>
        <v>인천대학교자연과학대학</v>
      </c>
      <c r="F2653">
        <f>INT(LEFT(RIGHT(표2[[#This Row],[인천버스정보]],6),5))</f>
        <v>38378</v>
      </c>
      <c r="G2653" s="3" t="str">
        <f>TEXT(VLOOKUP(표2[[#This Row],[BIS_NO]],표4[[정류소 번호]:[ISC 정류소 ID]],8,FALSE),0)</f>
        <v>2803525</v>
      </c>
      <c r="H2653" s="3">
        <f>VLOOKUP(INT(표2[[#This Row],[BIS_NO]]),표3[],2,FALSE)</f>
        <v>638</v>
      </c>
      <c r="I2653" s="3">
        <f>VLOOKUP(표2[[#This Row],[BIS_NO]],표4[[정류소 번호]:[ISC 정류소 ID]],2,FALSE)</f>
        <v>164000378</v>
      </c>
      <c r="J2653" s="1" t="s">
        <v>16893</v>
      </c>
    </row>
    <row r="2654" spans="1:10">
      <c r="A2654">
        <v>165000364</v>
      </c>
      <c r="B2654" t="s">
        <v>38</v>
      </c>
      <c r="C2654" t="s">
        <v>17577</v>
      </c>
      <c r="D2654" s="3">
        <v>3</v>
      </c>
      <c r="E2654" s="3" t="str">
        <f>SUBSTITUTE(표2[[#This Row],[인천버스정보]],RIGHT(표2[[#This Row],[인천버스정보]],7),"")</f>
        <v>인천대정문</v>
      </c>
      <c r="F2654">
        <f>INT(LEFT(RIGHT(표2[[#This Row],[인천버스정보]],6),5))</f>
        <v>38385</v>
      </c>
      <c r="G2654" s="3" t="str">
        <f>TEXT(VLOOKUP(표2[[#This Row],[BIS_NO]],표4[[정류소 번호]:[ISC 정류소 ID]],8,FALSE),0)</f>
        <v>2803769</v>
      </c>
      <c r="H2654" s="3">
        <f>VLOOKUP(INT(표2[[#This Row],[BIS_NO]]),표3[],2,FALSE)</f>
        <v>6185</v>
      </c>
      <c r="I2654" s="3">
        <f>VLOOKUP(표2[[#This Row],[BIS_NO]],표4[[정류소 번호]:[ISC 정류소 ID]],2,FALSE)</f>
        <v>164000385</v>
      </c>
      <c r="J2654" s="1" t="s">
        <v>16894</v>
      </c>
    </row>
    <row r="2655" spans="1:10">
      <c r="A2655">
        <v>165000364</v>
      </c>
      <c r="B2655" t="s">
        <v>38</v>
      </c>
      <c r="C2655" t="s">
        <v>17577</v>
      </c>
      <c r="D2655" s="3">
        <v>4</v>
      </c>
      <c r="E2655" s="3" t="str">
        <f>SUBSTITUTE(표2[[#This Row],[인천버스정보]],RIGHT(표2[[#This Row],[인천버스정보]],7),"")</f>
        <v>송도더샵마스터뷰23단지</v>
      </c>
      <c r="F2655">
        <f>INT(LEFT(RIGHT(표2[[#This Row],[인천버스정보]],6),5))</f>
        <v>38441</v>
      </c>
      <c r="G2655" s="3" t="str">
        <f>TEXT(VLOOKUP(표2[[#This Row],[BIS_NO]],표4[[정류소 번호]:[ISC 정류소 ID]],8,FALSE),0)</f>
        <v>2804876</v>
      </c>
      <c r="H2655" s="3">
        <f>VLOOKUP(INT(표2[[#This Row],[BIS_NO]]),표3[],2,FALSE)</f>
        <v>5912</v>
      </c>
      <c r="I2655" s="3">
        <f>VLOOKUP(표2[[#This Row],[BIS_NO]],표4[[정류소 번호]:[ISC 정류소 ID]],2,FALSE)</f>
        <v>164000441</v>
      </c>
      <c r="J2655" s="1" t="s">
        <v>16895</v>
      </c>
    </row>
    <row r="2656" spans="1:10">
      <c r="A2656">
        <v>165000364</v>
      </c>
      <c r="B2656" t="s">
        <v>38</v>
      </c>
      <c r="C2656" t="s">
        <v>17577</v>
      </c>
      <c r="D2656" s="3">
        <v>5</v>
      </c>
      <c r="E2656" s="3" t="str">
        <f>SUBSTITUTE(표2[[#This Row],[인천버스정보]],RIGHT(표2[[#This Row],[인천버스정보]],7),"")</f>
        <v>인천대입구역</v>
      </c>
      <c r="F2656">
        <f>INT(LEFT(RIGHT(표2[[#This Row],[인천버스정보]],6),5))</f>
        <v>38396</v>
      </c>
      <c r="G2656" s="3" t="str">
        <f>TEXT(VLOOKUP(표2[[#This Row],[BIS_NO]],표4[[정류소 번호]:[ISC 정류소 ID]],8,FALSE),0)</f>
        <v>2803770</v>
      </c>
      <c r="H2656" s="3">
        <f>VLOOKUP(INT(표2[[#This Row],[BIS_NO]]),표3[],2,FALSE)</f>
        <v>5544</v>
      </c>
      <c r="I2656" s="3">
        <f>VLOOKUP(표2[[#This Row],[BIS_NO]],표4[[정류소 번호]:[ISC 정류소 ID]],2,FALSE)</f>
        <v>164000396</v>
      </c>
      <c r="J2656" s="1" t="s">
        <v>16896</v>
      </c>
    </row>
    <row r="2657" spans="1:10">
      <c r="A2657">
        <v>165000364</v>
      </c>
      <c r="B2657" t="s">
        <v>38</v>
      </c>
      <c r="C2657" t="s">
        <v>17577</v>
      </c>
      <c r="D2657" s="3">
        <v>6</v>
      </c>
      <c r="E2657" s="3" t="str">
        <f>SUBSTITUTE(표2[[#This Row],[인천버스정보]],RIGHT(표2[[#This Row],[인천버스정보]],7),"")</f>
        <v>인천가톨릭대</v>
      </c>
      <c r="F2657">
        <f>INT(LEFT(RIGHT(표2[[#This Row],[인천버스정보]],6),5))</f>
        <v>38500</v>
      </c>
      <c r="G2657" s="3" t="str">
        <f>TEXT(VLOOKUP(표2[[#This Row],[BIS_NO]],표4[[정류소 번호]:[ISC 정류소 ID]],8,FALSE),0)</f>
        <v>2805655</v>
      </c>
      <c r="H2657" s="3">
        <f>VLOOKUP(INT(표2[[#This Row],[BIS_NO]]),표3[],2,FALSE)</f>
        <v>1258</v>
      </c>
      <c r="I2657" s="3">
        <f>VLOOKUP(표2[[#This Row],[BIS_NO]],표4[[정류소 번호]:[ISC 정류소 ID]],2,FALSE)</f>
        <v>164000500</v>
      </c>
      <c r="J2657" s="1" t="s">
        <v>16897</v>
      </c>
    </row>
    <row r="2658" spans="1:10">
      <c r="A2658">
        <v>165000364</v>
      </c>
      <c r="B2658" t="s">
        <v>38</v>
      </c>
      <c r="C2658" t="s">
        <v>17577</v>
      </c>
      <c r="D2658" s="3">
        <v>7</v>
      </c>
      <c r="E2658" s="3" t="str">
        <f>SUBSTITUTE(표2[[#This Row],[인천버스정보]],RIGHT(표2[[#This Row],[인천버스정보]],7),"")</f>
        <v>미추홀공원</v>
      </c>
      <c r="F2658">
        <f>INT(LEFT(RIGHT(표2[[#This Row],[인천버스정보]],6),5))</f>
        <v>38368</v>
      </c>
      <c r="G2658" s="3" t="str">
        <f>TEXT(VLOOKUP(표2[[#This Row],[BIS_NO]],표4[[정류소 번호]:[ISC 정류소 ID]],8,FALSE),0)</f>
        <v>2802347</v>
      </c>
      <c r="H2658" s="3">
        <f>VLOOKUP(INT(표2[[#This Row],[BIS_NO]]),표3[],2,FALSE)</f>
        <v>1121</v>
      </c>
      <c r="I2658" s="3">
        <f>VLOOKUP(표2[[#This Row],[BIS_NO]],표4[[정류소 번호]:[ISC 정류소 ID]],2,FALSE)</f>
        <v>164000368</v>
      </c>
      <c r="J2658" s="1" t="s">
        <v>16898</v>
      </c>
    </row>
    <row r="2659" spans="1:10">
      <c r="A2659">
        <v>165000364</v>
      </c>
      <c r="B2659" t="s">
        <v>38</v>
      </c>
      <c r="C2659" t="s">
        <v>17577</v>
      </c>
      <c r="D2659" s="3">
        <v>8</v>
      </c>
      <c r="E2659" s="3" t="str">
        <f>SUBSTITUTE(표2[[#This Row],[인천버스정보]],RIGHT(표2[[#This Row],[인천버스정보]],7),"")</f>
        <v>송도컨벤시아</v>
      </c>
      <c r="F2659">
        <f>INT(LEFT(RIGHT(표2[[#This Row],[인천버스정보]],6),5))</f>
        <v>38369</v>
      </c>
      <c r="G2659" s="3" t="str">
        <f>TEXT(VLOOKUP(표2[[#This Row],[BIS_NO]],표4[[정류소 번호]:[ISC 정류소 ID]],8,FALSE),0)</f>
        <v>2802346</v>
      </c>
      <c r="H2659" s="3">
        <f>VLOOKUP(INT(표2[[#This Row],[BIS_NO]]),표3[],2,FALSE)</f>
        <v>1122</v>
      </c>
      <c r="I2659" s="3">
        <f>VLOOKUP(표2[[#This Row],[BIS_NO]],표4[[정류소 번호]:[ISC 정류소 ID]],2,FALSE)</f>
        <v>164000369</v>
      </c>
      <c r="J2659" s="1" t="s">
        <v>16899</v>
      </c>
    </row>
    <row r="2660" spans="1:10">
      <c r="A2660">
        <v>165000364</v>
      </c>
      <c r="B2660" t="s">
        <v>38</v>
      </c>
      <c r="C2660" t="s">
        <v>17577</v>
      </c>
      <c r="D2660" s="3">
        <v>9</v>
      </c>
      <c r="E2660" s="3" t="str">
        <f>SUBSTITUTE(표2[[#This Row],[인천버스정보]],RIGHT(표2[[#This Row],[인천버스정보]],7),"")</f>
        <v>송도1동주민센터</v>
      </c>
      <c r="F2660">
        <f>INT(LEFT(RIGHT(표2[[#This Row],[인천버스정보]],6),5))</f>
        <v>38012</v>
      </c>
      <c r="G2660" s="3" t="str">
        <f>TEXT(VLOOKUP(표2[[#This Row],[BIS_NO]],표4[[정류소 번호]:[ISC 정류소 ID]],8,FALSE),0)</f>
        <v>2802602</v>
      </c>
      <c r="H2660" s="3">
        <f>VLOOKUP(INT(표2[[#This Row],[BIS_NO]]),표3[],2,FALSE)</f>
        <v>5053</v>
      </c>
      <c r="I2660" s="3">
        <f>VLOOKUP(표2[[#This Row],[BIS_NO]],표4[[정류소 번호]:[ISC 정류소 ID]],2,FALSE)</f>
        <v>164000012</v>
      </c>
      <c r="J2660" s="1" t="s">
        <v>16900</v>
      </c>
    </row>
    <row r="2661" spans="1:10">
      <c r="A2661">
        <v>165000364</v>
      </c>
      <c r="B2661" t="s">
        <v>38</v>
      </c>
      <c r="C2661" t="s">
        <v>17577</v>
      </c>
      <c r="D2661" s="3">
        <v>10</v>
      </c>
      <c r="E2661" s="3" t="str">
        <f>SUBSTITUTE(표2[[#This Row],[인천버스정보]],RIGHT(표2[[#This Row],[인천버스정보]],7),"")</f>
        <v>해양경찰청</v>
      </c>
      <c r="F2661">
        <f>INT(LEFT(RIGHT(표2[[#This Row],[인천버스정보]],6),5))</f>
        <v>38015</v>
      </c>
      <c r="G2661" s="3" t="str">
        <f>TEXT(VLOOKUP(표2[[#This Row],[BIS_NO]],표4[[정류소 번호]:[ISC 정류소 ID]],8,FALSE),0)</f>
        <v>2802599</v>
      </c>
      <c r="H2661" s="3">
        <f>VLOOKUP(INT(표2[[#This Row],[BIS_NO]]),표3[],2,FALSE)</f>
        <v>1083</v>
      </c>
      <c r="I2661" s="3">
        <f>VLOOKUP(표2[[#This Row],[BIS_NO]],표4[[정류소 번호]:[ISC 정류소 ID]],2,FALSE)</f>
        <v>164000015</v>
      </c>
      <c r="J2661" s="1" t="s">
        <v>16901</v>
      </c>
    </row>
    <row r="2662" spans="1:10">
      <c r="A2662">
        <v>165000364</v>
      </c>
      <c r="B2662" t="s">
        <v>38</v>
      </c>
      <c r="C2662" t="s">
        <v>17577</v>
      </c>
      <c r="D2662" s="3">
        <v>11</v>
      </c>
      <c r="E2662" s="3" t="str">
        <f>SUBSTITUTE(표2[[#This Row],[인천버스정보]],RIGHT(표2[[#This Row],[인천버스정보]],7),"")</f>
        <v>송도풍림아이원2단지</v>
      </c>
      <c r="F2662">
        <f>INT(LEFT(RIGHT(표2[[#This Row],[인천버스정보]],6),5))</f>
        <v>38026</v>
      </c>
      <c r="G2662" s="3" t="str">
        <f>TEXT(VLOOKUP(표2[[#This Row],[BIS_NO]],표4[[정류소 번호]:[ISC 정류소 ID]],8,FALSE),0)</f>
        <v>2802592</v>
      </c>
      <c r="H2662" s="3">
        <f>VLOOKUP(INT(표2[[#This Row],[BIS_NO]]),표3[],2,FALSE)</f>
        <v>710</v>
      </c>
      <c r="I2662" s="3">
        <f>VLOOKUP(표2[[#This Row],[BIS_NO]],표4[[정류소 번호]:[ISC 정류소 ID]],2,FALSE)</f>
        <v>164000026</v>
      </c>
      <c r="J2662" s="1" t="s">
        <v>16902</v>
      </c>
    </row>
    <row r="2663" spans="1:10">
      <c r="A2663">
        <v>165000364</v>
      </c>
      <c r="B2663" t="s">
        <v>38</v>
      </c>
      <c r="C2663" t="s">
        <v>17577</v>
      </c>
      <c r="D2663" s="3">
        <v>12</v>
      </c>
      <c r="E2663" s="3" t="str">
        <f>SUBSTITUTE(표2[[#This Row],[인천버스정보]],RIGHT(표2[[#This Row],[인천버스정보]],7),"")</f>
        <v>송도풍림아이원2단지</v>
      </c>
      <c r="F2663">
        <f>INT(LEFT(RIGHT(표2[[#This Row],[인천버스정보]],6),5))</f>
        <v>38034</v>
      </c>
      <c r="G2663" s="3" t="str">
        <f>TEXT(VLOOKUP(표2[[#This Row],[BIS_NO]],표4[[정류소 번호]:[ISC 정류소 ID]],8,FALSE),0)</f>
        <v>2802589</v>
      </c>
      <c r="H2663" s="3">
        <f>VLOOKUP(INT(표2[[#This Row],[BIS_NO]]),표3[],2,FALSE)</f>
        <v>4959</v>
      </c>
      <c r="I2663" s="3">
        <f>VLOOKUP(표2[[#This Row],[BIS_NO]],표4[[정류소 번호]:[ISC 정류소 ID]],2,FALSE)</f>
        <v>164000034</v>
      </c>
      <c r="J2663" s="1" t="s">
        <v>16903</v>
      </c>
    </row>
    <row r="2664" spans="1:10">
      <c r="A2664">
        <v>165000364</v>
      </c>
      <c r="B2664" t="s">
        <v>38</v>
      </c>
      <c r="C2664" t="s">
        <v>17577</v>
      </c>
      <c r="D2664" s="3">
        <v>13</v>
      </c>
      <c r="E2664" s="3" t="str">
        <f>SUBSTITUTE(표2[[#This Row],[인천버스정보]],RIGHT(표2[[#This Row],[인천버스정보]],7),"")</f>
        <v>금호아파트</v>
      </c>
      <c r="F2664">
        <f>INT(LEFT(RIGHT(표2[[#This Row],[인천버스정보]],6),5))</f>
        <v>38349</v>
      </c>
      <c r="G2664" s="3" t="str">
        <f>TEXT(VLOOKUP(표2[[#This Row],[BIS_NO]],표4[[정류소 번호]:[ISC 정류소 ID]],8,FALSE),0)</f>
        <v>2802362</v>
      </c>
      <c r="H2664" s="3">
        <f>VLOOKUP(INT(표2[[#This Row],[BIS_NO]]),표3[],2,FALSE)</f>
        <v>1101</v>
      </c>
      <c r="I2664" s="3">
        <f>VLOOKUP(표2[[#This Row],[BIS_NO]],표4[[정류소 번호]:[ISC 정류소 ID]],2,FALSE)</f>
        <v>164000349</v>
      </c>
      <c r="J2664" s="1" t="s">
        <v>16904</v>
      </c>
    </row>
    <row r="2665" spans="1:10">
      <c r="A2665">
        <v>165000364</v>
      </c>
      <c r="B2665" t="s">
        <v>38</v>
      </c>
      <c r="C2665" t="s">
        <v>17577</v>
      </c>
      <c r="D2665" s="3">
        <v>14</v>
      </c>
      <c r="E2665" s="3" t="str">
        <f>SUBSTITUTE(표2[[#This Row],[인천버스정보]],RIGHT(표2[[#This Row],[인천버스정보]],7),"")</f>
        <v>신송고등학교</v>
      </c>
      <c r="F2665">
        <f>INT(LEFT(RIGHT(표2[[#This Row],[인천버스정보]],6),5))</f>
        <v>38023</v>
      </c>
      <c r="G2665" s="3" t="str">
        <f>TEXT(VLOOKUP(표2[[#This Row],[BIS_NO]],표4[[정류소 번호]:[ISC 정류소 ID]],8,FALSE),0)</f>
        <v>2802595</v>
      </c>
      <c r="H2665" s="3">
        <f>VLOOKUP(INT(표2[[#This Row],[BIS_NO]]),표3[],2,FALSE)</f>
        <v>6162</v>
      </c>
      <c r="I2665" s="3">
        <f>VLOOKUP(표2[[#This Row],[BIS_NO]],표4[[정류소 번호]:[ISC 정류소 ID]],2,FALSE)</f>
        <v>164000023</v>
      </c>
      <c r="J2665" s="1" t="s">
        <v>16905</v>
      </c>
    </row>
    <row r="2666" spans="1:10">
      <c r="A2666">
        <v>165000364</v>
      </c>
      <c r="B2666" t="s">
        <v>38</v>
      </c>
      <c r="C2666" t="s">
        <v>17577</v>
      </c>
      <c r="D2666" s="3">
        <v>15</v>
      </c>
      <c r="E2666" s="3" t="str">
        <f>SUBSTITUTE(표2[[#This Row],[인천버스정보]],RIGHT(표2[[#This Row],[인천버스정보]],7),"")</f>
        <v>한진아파트</v>
      </c>
      <c r="F2666">
        <f>INT(LEFT(RIGHT(표2[[#This Row],[인천버스정보]],6),5))</f>
        <v>38016</v>
      </c>
      <c r="G2666" s="3" t="str">
        <f>TEXT(VLOOKUP(표2[[#This Row],[BIS_NO]],표4[[정류소 번호]:[ISC 정류소 ID]],8,FALSE),0)</f>
        <v>2802598</v>
      </c>
      <c r="H2666" s="3">
        <f>VLOOKUP(INT(표2[[#This Row],[BIS_NO]]),표3[],2,FALSE)</f>
        <v>439</v>
      </c>
      <c r="I2666" s="3">
        <f>VLOOKUP(표2[[#This Row],[BIS_NO]],표4[[정류소 번호]:[ISC 정류소 ID]],2,FALSE)</f>
        <v>164000016</v>
      </c>
      <c r="J2666" s="1" t="s">
        <v>16906</v>
      </c>
    </row>
    <row r="2667" spans="1:10">
      <c r="A2667">
        <v>165000364</v>
      </c>
      <c r="B2667" t="s">
        <v>38</v>
      </c>
      <c r="C2667" t="s">
        <v>17577</v>
      </c>
      <c r="D2667" s="3">
        <v>16</v>
      </c>
      <c r="E2667" s="3" t="str">
        <f>SUBSTITUTE(표2[[#This Row],[인천버스정보]],RIGHT(표2[[#This Row],[인천버스정보]],7),"")</f>
        <v>동막역(1번출구)</v>
      </c>
      <c r="F2667">
        <f>INT(LEFT(RIGHT(표2[[#This Row],[인천버스정보]],6),5))</f>
        <v>38039</v>
      </c>
      <c r="G2667" s="3" t="str">
        <f>TEXT(VLOOKUP(표2[[#This Row],[BIS_NO]],표4[[정류소 번호]:[ISC 정류소 ID]],8,FALSE),0)</f>
        <v>2802587</v>
      </c>
      <c r="H2667" s="3">
        <f>VLOOKUP(INT(표2[[#This Row],[BIS_NO]]),표3[],2,FALSE)</f>
        <v>1065</v>
      </c>
      <c r="I2667" s="3">
        <f>VLOOKUP(표2[[#This Row],[BIS_NO]],표4[[정류소 번호]:[ISC 정류소 ID]],2,FALSE)</f>
        <v>164000039</v>
      </c>
      <c r="J2667" s="1" t="s">
        <v>16907</v>
      </c>
    </row>
    <row r="2668" spans="1:10">
      <c r="A2668">
        <v>165000364</v>
      </c>
      <c r="B2668" t="s">
        <v>38</v>
      </c>
      <c r="C2668" t="s">
        <v>17577</v>
      </c>
      <c r="D2668" s="3">
        <v>17</v>
      </c>
      <c r="E2668" s="3" t="str">
        <f>SUBSTITUTE(표2[[#This Row],[인천버스정보]],RIGHT(표2[[#This Row],[인천버스정보]],7),"")</f>
        <v>풍림2차아파트</v>
      </c>
      <c r="F2668">
        <f>INT(LEFT(RIGHT(표2[[#This Row],[인천버스정보]],6),5))</f>
        <v>38050</v>
      </c>
      <c r="G2668" s="3" t="str">
        <f>TEXT(VLOOKUP(표2[[#This Row],[BIS_NO]],표4[[정류소 번호]:[ISC 정류소 ID]],8,FALSE),0)</f>
        <v>2802580</v>
      </c>
      <c r="H2668" s="3">
        <f>VLOOKUP(INT(표2[[#This Row],[BIS_NO]]),표3[],2,FALSE)</f>
        <v>4794</v>
      </c>
      <c r="I2668" s="3">
        <f>VLOOKUP(표2[[#This Row],[BIS_NO]],표4[[정류소 번호]:[ISC 정류소 ID]],2,FALSE)</f>
        <v>164000050</v>
      </c>
      <c r="J2668" s="1" t="s">
        <v>16268</v>
      </c>
    </row>
    <row r="2669" spans="1:10">
      <c r="A2669">
        <v>165000364</v>
      </c>
      <c r="B2669" t="s">
        <v>38</v>
      </c>
      <c r="C2669" t="s">
        <v>17577</v>
      </c>
      <c r="D2669" s="3">
        <v>18</v>
      </c>
      <c r="E2669" s="3" t="str">
        <f>SUBSTITUTE(표2[[#This Row],[인천버스정보]],RIGHT(표2[[#This Row],[인천버스정보]],7),"")</f>
        <v>인천뷰티예술고등학교</v>
      </c>
      <c r="F2669">
        <f>INT(LEFT(RIGHT(표2[[#This Row],[인천버스정보]],6),5))</f>
        <v>38052</v>
      </c>
      <c r="G2669" s="3" t="str">
        <f>TEXT(VLOOKUP(표2[[#This Row],[BIS_NO]],표4[[정류소 번호]:[ISC 정류소 ID]],8,FALSE),0)</f>
        <v>2802578</v>
      </c>
      <c r="H2669" s="3">
        <f>VLOOKUP(INT(표2[[#This Row],[BIS_NO]]),표3[],2,FALSE)</f>
        <v>4097</v>
      </c>
      <c r="I2669" s="3">
        <f>VLOOKUP(표2[[#This Row],[BIS_NO]],표4[[정류소 번호]:[ISC 정류소 ID]],2,FALSE)</f>
        <v>164000052</v>
      </c>
      <c r="J2669" s="1" t="s">
        <v>16269</v>
      </c>
    </row>
    <row r="2670" spans="1:10">
      <c r="A2670">
        <v>165000364</v>
      </c>
      <c r="B2670" t="s">
        <v>38</v>
      </c>
      <c r="C2670" t="s">
        <v>17577</v>
      </c>
      <c r="D2670" s="3">
        <v>19</v>
      </c>
      <c r="E2670" s="3" t="str">
        <f>SUBSTITUTE(표2[[#This Row],[인천버스정보]],RIGHT(표2[[#This Row],[인천버스정보]],7),"")</f>
        <v>서면초등학교</v>
      </c>
      <c r="F2670">
        <f>INT(LEFT(RIGHT(표2[[#This Row],[인천버스정보]],6),5))</f>
        <v>38384</v>
      </c>
      <c r="G2670" s="3" t="str">
        <f>TEXT(VLOOKUP(표2[[#This Row],[BIS_NO]],표4[[정류소 번호]:[ISC 정류소 ID]],8,FALSE),0)</f>
        <v>2803629</v>
      </c>
      <c r="H2670" s="3">
        <f>VLOOKUP(INT(표2[[#This Row],[BIS_NO]]),표3[],2,FALSE)</f>
        <v>984</v>
      </c>
      <c r="I2670" s="3">
        <f>VLOOKUP(표2[[#This Row],[BIS_NO]],표4[[정류소 번호]:[ISC 정류소 ID]],2,FALSE)</f>
        <v>164000384</v>
      </c>
      <c r="J2670" s="1" t="s">
        <v>16908</v>
      </c>
    </row>
    <row r="2671" spans="1:10">
      <c r="A2671">
        <v>165000364</v>
      </c>
      <c r="B2671" t="s">
        <v>38</v>
      </c>
      <c r="C2671" t="s">
        <v>17577</v>
      </c>
      <c r="D2671" s="3">
        <v>20</v>
      </c>
      <c r="E2671" s="3" t="str">
        <f>SUBSTITUTE(표2[[#This Row],[인천버스정보]],RIGHT(표2[[#This Row],[인천버스정보]],7),"")</f>
        <v>한양2차아파트</v>
      </c>
      <c r="F2671">
        <f>INT(LEFT(RIGHT(표2[[#This Row],[인천버스정보]],6),5))</f>
        <v>38055</v>
      </c>
      <c r="G2671" s="3" t="str">
        <f>TEXT(VLOOKUP(표2[[#This Row],[BIS_NO]],표4[[정류소 번호]:[ISC 정류소 ID]],8,FALSE),0)</f>
        <v>2802575</v>
      </c>
      <c r="H2671" s="3">
        <f>VLOOKUP(INT(표2[[#This Row],[BIS_NO]]),표3[],2,FALSE)</f>
        <v>4190</v>
      </c>
      <c r="I2671" s="3">
        <f>VLOOKUP(표2[[#This Row],[BIS_NO]],표4[[정류소 번호]:[ISC 정류소 ID]],2,FALSE)</f>
        <v>164000055</v>
      </c>
      <c r="J2671" s="1" t="s">
        <v>16909</v>
      </c>
    </row>
    <row r="2672" spans="1:10">
      <c r="A2672">
        <v>165000364</v>
      </c>
      <c r="B2672" t="s">
        <v>38</v>
      </c>
      <c r="C2672" t="s">
        <v>17577</v>
      </c>
      <c r="D2672" s="3">
        <v>21</v>
      </c>
      <c r="E2672" s="3" t="str">
        <f>SUBSTITUTE(표2[[#This Row],[인천버스정보]],RIGHT(표2[[#This Row],[인천버스정보]],7),"")</f>
        <v>나사렛국제병원앞</v>
      </c>
      <c r="F2672">
        <f>INT(LEFT(RIGHT(표2[[#This Row],[인천버스정보]],6),5))</f>
        <v>38068</v>
      </c>
      <c r="G2672" s="3" t="str">
        <f>TEXT(VLOOKUP(표2[[#This Row],[BIS_NO]],표4[[정류소 번호]:[ISC 정류소 ID]],8,FALSE),0)</f>
        <v>2802567</v>
      </c>
      <c r="H2672" s="3">
        <f>VLOOKUP(INT(표2[[#This Row],[BIS_NO]]),표3[],2,FALSE)</f>
        <v>4994</v>
      </c>
      <c r="I2672" s="3">
        <f>VLOOKUP(표2[[#This Row],[BIS_NO]],표4[[정류소 번호]:[ISC 정류소 ID]],2,FALSE)</f>
        <v>164000068</v>
      </c>
      <c r="J2672" s="1" t="s">
        <v>16272</v>
      </c>
    </row>
    <row r="2673" spans="1:10">
      <c r="A2673">
        <v>165000364</v>
      </c>
      <c r="B2673" t="s">
        <v>38</v>
      </c>
      <c r="C2673" t="s">
        <v>17577</v>
      </c>
      <c r="D2673" s="3">
        <v>22</v>
      </c>
      <c r="E2673" s="3" t="str">
        <f>SUBSTITUTE(표2[[#This Row],[인천버스정보]],RIGHT(표2[[#This Row],[인천버스정보]],7),"")</f>
        <v>동춘마을아파트</v>
      </c>
      <c r="F2673">
        <f>INT(LEFT(RIGHT(표2[[#This Row],[인천버스정보]],6),5))</f>
        <v>38082</v>
      </c>
      <c r="G2673" s="3" t="str">
        <f>TEXT(VLOOKUP(표2[[#This Row],[BIS_NO]],표4[[정류소 번호]:[ISC 정류소 ID]],8,FALSE),0)</f>
        <v>2802557</v>
      </c>
      <c r="H2673" s="3">
        <f>VLOOKUP(INT(표2[[#This Row],[BIS_NO]]),표3[],2,FALSE)</f>
        <v>4397</v>
      </c>
      <c r="I2673" s="3">
        <f>VLOOKUP(표2[[#This Row],[BIS_NO]],표4[[정류소 번호]:[ISC 정류소 ID]],2,FALSE)</f>
        <v>164000082</v>
      </c>
      <c r="J2673" s="1" t="s">
        <v>16910</v>
      </c>
    </row>
    <row r="2674" spans="1:10">
      <c r="A2674">
        <v>165000364</v>
      </c>
      <c r="B2674" t="s">
        <v>38</v>
      </c>
      <c r="C2674" t="s">
        <v>17577</v>
      </c>
      <c r="D2674" s="3">
        <v>23</v>
      </c>
      <c r="E2674" s="3" t="str">
        <f>SUBSTITUTE(표2[[#This Row],[인천버스정보]],RIGHT(표2[[#This Row],[인천버스정보]],7),"")</f>
        <v>여성의광장</v>
      </c>
      <c r="F2674">
        <f>INT(LEFT(RIGHT(표2[[#This Row],[인천버스정보]],6),5))</f>
        <v>38085</v>
      </c>
      <c r="G2674" s="3" t="str">
        <f>TEXT(VLOOKUP(표2[[#This Row],[BIS_NO]],표4[[정류소 번호]:[ISC 정류소 ID]],8,FALSE),0)</f>
        <v>2802554</v>
      </c>
      <c r="H2674" s="3">
        <f>VLOOKUP(INT(표2[[#This Row],[BIS_NO]]),표3[],2,FALSE)</f>
        <v>285</v>
      </c>
      <c r="I2674" s="3">
        <f>VLOOKUP(표2[[#This Row],[BIS_NO]],표4[[정류소 번호]:[ISC 정류소 ID]],2,FALSE)</f>
        <v>164000085</v>
      </c>
      <c r="J2674" s="1" t="s">
        <v>16911</v>
      </c>
    </row>
    <row r="2675" spans="1:10">
      <c r="A2675">
        <v>165000364</v>
      </c>
      <c r="B2675" t="s">
        <v>38</v>
      </c>
      <c r="C2675" t="s">
        <v>17577</v>
      </c>
      <c r="D2675" s="3">
        <v>24</v>
      </c>
      <c r="E2675" s="3" t="str">
        <f>SUBSTITUTE(표2[[#This Row],[인천버스정보]],RIGHT(표2[[#This Row],[인천버스정보]],7),"")</f>
        <v>복지회관</v>
      </c>
      <c r="F2675">
        <f>INT(LEFT(RIGHT(표2[[#This Row],[인천버스정보]],6),5))</f>
        <v>38080</v>
      </c>
      <c r="G2675" s="3" t="str">
        <f>TEXT(VLOOKUP(표2[[#This Row],[BIS_NO]],표4[[정류소 번호]:[ISC 정류소 ID]],8,FALSE),0)</f>
        <v>2802559</v>
      </c>
      <c r="H2675" s="3">
        <f>VLOOKUP(INT(표2[[#This Row],[BIS_NO]]),표3[],2,FALSE)</f>
        <v>748</v>
      </c>
      <c r="I2675" s="3">
        <f>VLOOKUP(표2[[#This Row],[BIS_NO]],표4[[정류소 번호]:[ISC 정류소 ID]],2,FALSE)</f>
        <v>164000080</v>
      </c>
      <c r="J2675" s="1" t="s">
        <v>16912</v>
      </c>
    </row>
    <row r="2676" spans="1:10">
      <c r="A2676">
        <v>165000364</v>
      </c>
      <c r="B2676" t="s">
        <v>38</v>
      </c>
      <c r="C2676" t="s">
        <v>17577</v>
      </c>
      <c r="D2676" s="3">
        <v>25</v>
      </c>
      <c r="E2676" s="3" t="str">
        <f>SUBSTITUTE(표2[[#This Row],[인천버스정보]],RIGHT(표2[[#This Row],[인천버스정보]],7),"")</f>
        <v>송도라마다호텔앞</v>
      </c>
      <c r="F2676">
        <f>INT(LEFT(RIGHT(표2[[#This Row],[인천버스정보]],6),5))</f>
        <v>38067</v>
      </c>
      <c r="G2676" s="3" t="str">
        <f>TEXT(VLOOKUP(표2[[#This Row],[BIS_NO]],표4[[정류소 번호]:[ISC 정류소 ID]],8,FALSE),0)</f>
        <v>2802568</v>
      </c>
      <c r="H2676" s="3">
        <f>VLOOKUP(INT(표2[[#This Row],[BIS_NO]]),표3[],2,FALSE)</f>
        <v>883</v>
      </c>
      <c r="I2676" s="3">
        <f>VLOOKUP(표2[[#This Row],[BIS_NO]],표4[[정류소 번호]:[ISC 정류소 ID]],2,FALSE)</f>
        <v>164000067</v>
      </c>
      <c r="J2676" s="1" t="s">
        <v>16913</v>
      </c>
    </row>
    <row r="2677" spans="1:10">
      <c r="A2677">
        <v>165000364</v>
      </c>
      <c r="B2677" t="s">
        <v>38</v>
      </c>
      <c r="C2677" t="s">
        <v>17577</v>
      </c>
      <c r="D2677" s="3">
        <v>26</v>
      </c>
      <c r="E2677" s="3" t="str">
        <f>SUBSTITUTE(표2[[#This Row],[인천버스정보]],RIGHT(표2[[#This Row],[인천버스정보]],7),"")</f>
        <v>송도유원지(도로교통공단)</v>
      </c>
      <c r="F2677">
        <f>INT(LEFT(RIGHT(표2[[#This Row],[인천버스정보]],6),5))</f>
        <v>38088</v>
      </c>
      <c r="G2677" s="3" t="str">
        <f>TEXT(VLOOKUP(표2[[#This Row],[BIS_NO]],표4[[정류소 번호]:[ISC 정류소 ID]],8,FALSE),0)</f>
        <v>2802551</v>
      </c>
      <c r="H2677" s="3">
        <f>VLOOKUP(INT(표2[[#This Row],[BIS_NO]]),표3[],2,FALSE)</f>
        <v>1323</v>
      </c>
      <c r="I2677" s="3">
        <f>VLOOKUP(표2[[#This Row],[BIS_NO]],표4[[정류소 번호]:[ISC 정류소 ID]],2,FALSE)</f>
        <v>164000088</v>
      </c>
      <c r="J2677" s="1" t="s">
        <v>16914</v>
      </c>
    </row>
    <row r="2678" spans="1:10">
      <c r="A2678">
        <v>165000364</v>
      </c>
      <c r="B2678" t="s">
        <v>38</v>
      </c>
      <c r="C2678" t="s">
        <v>17577</v>
      </c>
      <c r="D2678" s="3">
        <v>27</v>
      </c>
      <c r="E2678" s="3" t="str">
        <f>SUBSTITUTE(표2[[#This Row],[인천버스정보]],RIGHT(표2[[#This Row],[인천버스정보]],7),"")</f>
        <v>백산아파트</v>
      </c>
      <c r="F2678">
        <f>INT(LEFT(RIGHT(표2[[#This Row],[인천버스정보]],6),5))</f>
        <v>38113</v>
      </c>
      <c r="G2678" s="3" t="str">
        <f>TEXT(VLOOKUP(표2[[#This Row],[BIS_NO]],표4[[정류소 번호]:[ISC 정류소 ID]],8,FALSE),0)</f>
        <v>2802538</v>
      </c>
      <c r="H2678" s="3">
        <f>VLOOKUP(INT(표2[[#This Row],[BIS_NO]]),표3[],2,FALSE)</f>
        <v>922</v>
      </c>
      <c r="I2678" s="3">
        <f>VLOOKUP(표2[[#This Row],[BIS_NO]],표4[[정류소 번호]:[ISC 정류소 ID]],2,FALSE)</f>
        <v>164000113</v>
      </c>
      <c r="J2678" s="1" t="s">
        <v>16915</v>
      </c>
    </row>
    <row r="2679" spans="1:10">
      <c r="A2679">
        <v>165000364</v>
      </c>
      <c r="B2679" t="s">
        <v>38</v>
      </c>
      <c r="C2679" t="s">
        <v>17577</v>
      </c>
      <c r="D2679" s="3">
        <v>28</v>
      </c>
      <c r="E2679" s="3" t="str">
        <f>SUBSTITUTE(표2[[#This Row],[인천버스정보]],RIGHT(표2[[#This Row],[인천버스정보]],7),"")</f>
        <v>원흥아파트</v>
      </c>
      <c r="F2679">
        <f>INT(LEFT(RIGHT(표2[[#This Row],[인천버스정보]],6),5))</f>
        <v>38336</v>
      </c>
      <c r="G2679" s="3" t="str">
        <f>TEXT(VLOOKUP(표2[[#This Row],[BIS_NO]],표4[[정류소 번호]:[ISC 정류소 ID]],8,FALSE),0)</f>
        <v>2802375</v>
      </c>
      <c r="H2679" s="3">
        <f>VLOOKUP(INT(표2[[#This Row],[BIS_NO]]),표3[],2,FALSE)</f>
        <v>546</v>
      </c>
      <c r="I2679" s="3">
        <f>VLOOKUP(표2[[#This Row],[BIS_NO]],표4[[정류소 번호]:[ISC 정류소 ID]],2,FALSE)</f>
        <v>164000336</v>
      </c>
      <c r="J2679" s="1" t="s">
        <v>16916</v>
      </c>
    </row>
    <row r="2680" spans="1:10">
      <c r="A2680">
        <v>165000364</v>
      </c>
      <c r="B2680" t="s">
        <v>38</v>
      </c>
      <c r="C2680" t="s">
        <v>17577</v>
      </c>
      <c r="D2680" s="3">
        <v>29</v>
      </c>
      <c r="E2680" s="3" t="str">
        <f>SUBSTITUTE(표2[[#This Row],[인천버스정보]],RIGHT(표2[[#This Row],[인천버스정보]],7),"")</f>
        <v>현대3차아파트</v>
      </c>
      <c r="F2680">
        <f>INT(LEFT(RIGHT(표2[[#This Row],[인천버스정보]],6),5))</f>
        <v>38168</v>
      </c>
      <c r="G2680" s="3" t="str">
        <f>TEXT(VLOOKUP(표2[[#This Row],[BIS_NO]],표4[[정류소 번호]:[ISC 정류소 ID]],8,FALSE),0)</f>
        <v>2802507</v>
      </c>
      <c r="H2680" s="3">
        <f>VLOOKUP(INT(표2[[#This Row],[BIS_NO]]),표3[],2,FALSE)</f>
        <v>5049</v>
      </c>
      <c r="I2680" s="3">
        <f>VLOOKUP(표2[[#This Row],[BIS_NO]],표4[[정류소 번호]:[ISC 정류소 ID]],2,FALSE)</f>
        <v>164000168</v>
      </c>
      <c r="J2680" s="1" t="s">
        <v>16917</v>
      </c>
    </row>
    <row r="2681" spans="1:10">
      <c r="A2681">
        <v>165000364</v>
      </c>
      <c r="B2681" t="s">
        <v>38</v>
      </c>
      <c r="C2681" t="s">
        <v>17577</v>
      </c>
      <c r="D2681" s="3">
        <v>30</v>
      </c>
      <c r="E2681" s="3" t="str">
        <f>SUBSTITUTE(표2[[#This Row],[인천버스정보]],RIGHT(표2[[#This Row],[인천버스정보]],7),"")</f>
        <v>현대아파트</v>
      </c>
      <c r="F2681">
        <f>INT(LEFT(RIGHT(표2[[#This Row],[인천버스정보]],6),5))</f>
        <v>38173</v>
      </c>
      <c r="G2681" s="3" t="str">
        <f>TEXT(VLOOKUP(표2[[#This Row],[BIS_NO]],표4[[정류소 번호]:[ISC 정류소 ID]],8,FALSE),0)</f>
        <v>2802502</v>
      </c>
      <c r="H2681" s="3">
        <f>VLOOKUP(INT(표2[[#This Row],[BIS_NO]]),표3[],2,FALSE)</f>
        <v>4784</v>
      </c>
      <c r="I2681" s="3">
        <f>VLOOKUP(표2[[#This Row],[BIS_NO]],표4[[정류소 번호]:[ISC 정류소 ID]],2,FALSE)</f>
        <v>164000173</v>
      </c>
      <c r="J2681" s="1" t="s">
        <v>16918</v>
      </c>
    </row>
    <row r="2682" spans="1:10">
      <c r="A2682">
        <v>165000364</v>
      </c>
      <c r="B2682" t="s">
        <v>38</v>
      </c>
      <c r="C2682" t="s">
        <v>17577</v>
      </c>
      <c r="D2682" s="3">
        <v>31</v>
      </c>
      <c r="E2682" s="3" t="str">
        <f>SUBSTITUTE(표2[[#This Row],[인천버스정보]],RIGHT(표2[[#This Row],[인천버스정보]],7),"")</f>
        <v>현대4차아파트</v>
      </c>
      <c r="F2682">
        <f>INT(LEFT(RIGHT(표2[[#This Row],[인천버스정보]],6),5))</f>
        <v>38183</v>
      </c>
      <c r="G2682" s="3" t="str">
        <f>TEXT(VLOOKUP(표2[[#This Row],[BIS_NO]],표4[[정류소 번호]:[ISC 정류소 ID]],8,FALSE),0)</f>
        <v>2802492</v>
      </c>
      <c r="H2682" s="3">
        <f>VLOOKUP(INT(표2[[#This Row],[BIS_NO]]),표3[],2,FALSE)</f>
        <v>251</v>
      </c>
      <c r="I2682" s="3">
        <f>VLOOKUP(표2[[#This Row],[BIS_NO]],표4[[정류소 번호]:[ISC 정류소 ID]],2,FALSE)</f>
        <v>164000183</v>
      </c>
      <c r="J2682" s="1" t="s">
        <v>16919</v>
      </c>
    </row>
    <row r="2683" spans="1:10">
      <c r="A2683">
        <v>165000364</v>
      </c>
      <c r="B2683" t="s">
        <v>38</v>
      </c>
      <c r="C2683" t="s">
        <v>17577</v>
      </c>
      <c r="D2683" s="3">
        <v>32</v>
      </c>
      <c r="E2683" s="3" t="str">
        <f>SUBSTITUTE(표2[[#This Row],[인천버스정보]],RIGHT(표2[[#This Row],[인천버스정보]],7),"")</f>
        <v>서해아파트</v>
      </c>
      <c r="F2683">
        <f>INT(LEFT(RIGHT(표2[[#This Row],[인천버스정보]],6),5))</f>
        <v>38164</v>
      </c>
      <c r="G2683" s="3" t="str">
        <f>TEXT(VLOOKUP(표2[[#This Row],[BIS_NO]],표4[[정류소 번호]:[ISC 정류소 ID]],8,FALSE),0)</f>
        <v>2802510</v>
      </c>
      <c r="H2683" s="3">
        <f>VLOOKUP(INT(표2[[#This Row],[BIS_NO]]),표3[],2,FALSE)</f>
        <v>5268</v>
      </c>
      <c r="I2683" s="3">
        <f>VLOOKUP(표2[[#This Row],[BIS_NO]],표4[[정류소 번호]:[ISC 정류소 ID]],2,FALSE)</f>
        <v>164000164</v>
      </c>
      <c r="J2683" s="1" t="s">
        <v>16920</v>
      </c>
    </row>
    <row r="2684" spans="1:10">
      <c r="A2684">
        <v>165000364</v>
      </c>
      <c r="B2684" t="s">
        <v>38</v>
      </c>
      <c r="C2684" t="s">
        <v>17577</v>
      </c>
      <c r="D2684" s="3">
        <v>33</v>
      </c>
      <c r="E2684" s="3" t="str">
        <f>SUBSTITUTE(표2[[#This Row],[인천버스정보]],RIGHT(표2[[#This Row],[인천버스정보]],7),"")</f>
        <v>축현초등학교.인천시립박물관</v>
      </c>
      <c r="F2684">
        <f>INT(LEFT(RIGHT(표2[[#This Row],[인천버스정보]],6),5))</f>
        <v>38151</v>
      </c>
      <c r="G2684" s="3" t="str">
        <f>TEXT(VLOOKUP(표2[[#This Row],[BIS_NO]],표4[[정류소 번호]:[ISC 정류소 ID]],8,FALSE),0)</f>
        <v>2802518</v>
      </c>
      <c r="H2684" s="3">
        <f>VLOOKUP(INT(표2[[#This Row],[BIS_NO]]),표3[],2,FALSE)</f>
        <v>5158</v>
      </c>
      <c r="I2684" s="3">
        <f>VLOOKUP(표2[[#This Row],[BIS_NO]],표4[[정류소 번호]:[ISC 정류소 ID]],2,FALSE)</f>
        <v>164000151</v>
      </c>
      <c r="J2684" s="1" t="s">
        <v>16921</v>
      </c>
    </row>
    <row r="2685" spans="1:10">
      <c r="A2685">
        <v>165000364</v>
      </c>
      <c r="B2685" t="s">
        <v>38</v>
      </c>
      <c r="C2685" t="s">
        <v>17577</v>
      </c>
      <c r="D2685" s="3">
        <v>34</v>
      </c>
      <c r="E2685" s="3" t="str">
        <f>SUBSTITUTE(표2[[#This Row],[인천버스정보]],RIGHT(표2[[#This Row],[인천버스정보]],7),"")</f>
        <v>호불사입구</v>
      </c>
      <c r="F2685">
        <f>INT(LEFT(RIGHT(표2[[#This Row],[인천버스정보]],6),5))</f>
        <v>38182</v>
      </c>
      <c r="G2685" s="3" t="str">
        <f>TEXT(VLOOKUP(표2[[#This Row],[BIS_NO]],표4[[정류소 번호]:[ISC 정류소 ID]],8,FALSE),0)</f>
        <v>2802493</v>
      </c>
      <c r="H2685" s="3">
        <f>VLOOKUP(INT(표2[[#This Row],[BIS_NO]]),표3[],2,FALSE)</f>
        <v>771</v>
      </c>
      <c r="I2685" s="3">
        <f>VLOOKUP(표2[[#This Row],[BIS_NO]],표4[[정류소 번호]:[ISC 정류소 ID]],2,FALSE)</f>
        <v>164000182</v>
      </c>
      <c r="J2685" s="1" t="s">
        <v>16922</v>
      </c>
    </row>
    <row r="2686" spans="1:10">
      <c r="A2686">
        <v>165000364</v>
      </c>
      <c r="B2686" t="s">
        <v>38</v>
      </c>
      <c r="C2686" t="s">
        <v>17577</v>
      </c>
      <c r="D2686" s="3">
        <v>35</v>
      </c>
      <c r="E2686" s="3" t="str">
        <f>SUBSTITUTE(표2[[#This Row],[인천버스정보]],RIGHT(표2[[#This Row],[인천버스정보]],7),"")</f>
        <v>송도재래시장</v>
      </c>
      <c r="F2686">
        <f>INT(LEFT(RIGHT(표2[[#This Row],[인천버스정보]],6),5))</f>
        <v>38210</v>
      </c>
      <c r="G2686" s="3" t="str">
        <f>TEXT(VLOOKUP(표2[[#This Row],[BIS_NO]],표4[[정류소 번호]:[ISC 정류소 ID]],8,FALSE),0)</f>
        <v>2802471</v>
      </c>
      <c r="H2686" s="3">
        <f>VLOOKUP(INT(표2[[#This Row],[BIS_NO]]),표3[],2,FALSE)</f>
        <v>4590</v>
      </c>
      <c r="I2686" s="3">
        <f>VLOOKUP(표2[[#This Row],[BIS_NO]],표4[[정류소 번호]:[ISC 정류소 ID]],2,FALSE)</f>
        <v>164000210</v>
      </c>
      <c r="J2686" s="1" t="s">
        <v>16923</v>
      </c>
    </row>
    <row r="2687" spans="1:10">
      <c r="A2687">
        <v>165000364</v>
      </c>
      <c r="B2687" t="s">
        <v>38</v>
      </c>
      <c r="C2687" t="s">
        <v>17577</v>
      </c>
      <c r="D2687" s="3">
        <v>36</v>
      </c>
      <c r="E2687" s="3" t="str">
        <f>SUBSTITUTE(표2[[#This Row],[인천버스정보]],RIGHT(표2[[#This Row],[인천버스정보]],7),"")</f>
        <v>송도역</v>
      </c>
      <c r="F2687">
        <f>INT(LEFT(RIGHT(표2[[#This Row],[인천버스정보]],6),5))</f>
        <v>38505</v>
      </c>
      <c r="G2687" s="3" t="str">
        <f>TEXT(VLOOKUP(표2[[#This Row],[BIS_NO]],표4[[정류소 번호]:[ISC 정류소 ID]],8,FALSE),0)</f>
        <v>2805716</v>
      </c>
      <c r="H2687" s="3">
        <f>VLOOKUP(INT(표2[[#This Row],[BIS_NO]]),표3[],2,FALSE)</f>
        <v>1465</v>
      </c>
      <c r="I2687" s="3">
        <f>VLOOKUP(표2[[#This Row],[BIS_NO]],표4[[정류소 번호]:[ISC 정류소 ID]],2,FALSE)</f>
        <v>164000505</v>
      </c>
      <c r="J2687" s="1" t="s">
        <v>16924</v>
      </c>
    </row>
    <row r="2688" spans="1:10">
      <c r="A2688">
        <v>165000364</v>
      </c>
      <c r="B2688" t="s">
        <v>38</v>
      </c>
      <c r="C2688" t="s">
        <v>17577</v>
      </c>
      <c r="D2688" s="3">
        <v>37</v>
      </c>
      <c r="E2688" s="3" t="str">
        <f>SUBSTITUTE(표2[[#This Row],[인천버스정보]],RIGHT(표2[[#This Row],[인천버스정보]],7),"")</f>
        <v>옥련고개</v>
      </c>
      <c r="F2688">
        <f>INT(LEFT(RIGHT(표2[[#This Row],[인천버스정보]],6),5))</f>
        <v>38219</v>
      </c>
      <c r="G2688" s="3" t="str">
        <f>TEXT(VLOOKUP(표2[[#This Row],[BIS_NO]],표4[[정류소 번호]:[ISC 정류소 ID]],8,FALSE),0)</f>
        <v>2802464</v>
      </c>
      <c r="H2688" s="3">
        <f>VLOOKUP(INT(표2[[#This Row],[BIS_NO]]),표3[],2,FALSE)</f>
        <v>1333</v>
      </c>
      <c r="I2688" s="3">
        <f>VLOOKUP(표2[[#This Row],[BIS_NO]],표4[[정류소 번호]:[ISC 정류소 ID]],2,FALSE)</f>
        <v>164000219</v>
      </c>
      <c r="J2688" s="1" t="s">
        <v>16925</v>
      </c>
    </row>
    <row r="2689" spans="1:10">
      <c r="A2689">
        <v>165000364</v>
      </c>
      <c r="B2689" t="s">
        <v>38</v>
      </c>
      <c r="C2689" t="s">
        <v>17577</v>
      </c>
      <c r="D2689" s="3">
        <v>38</v>
      </c>
      <c r="E2689" s="3" t="str">
        <f>SUBSTITUTE(표2[[#This Row],[인천버스정보]],RIGHT(표2[[#This Row],[인천버스정보]],7),"")</f>
        <v>옥련여고(인천해양경찰서)</v>
      </c>
      <c r="F2689">
        <f>INT(LEFT(RIGHT(표2[[#This Row],[인천버스정보]],6),5))</f>
        <v>38235</v>
      </c>
      <c r="G2689" s="3" t="str">
        <f>TEXT(VLOOKUP(표2[[#This Row],[BIS_NO]],표4[[정류소 번호]:[ISC 정류소 ID]],8,FALSE),0)</f>
        <v>2802451</v>
      </c>
      <c r="H2689" s="3">
        <f>VLOOKUP(INT(표2[[#This Row],[BIS_NO]]),표3[],2,FALSE)</f>
        <v>711</v>
      </c>
      <c r="I2689" s="3">
        <f>VLOOKUP(표2[[#This Row],[BIS_NO]],표4[[정류소 번호]:[ISC 정류소 ID]],2,FALSE)</f>
        <v>164000235</v>
      </c>
      <c r="J2689" s="1" t="s">
        <v>16926</v>
      </c>
    </row>
    <row r="2690" spans="1:10">
      <c r="A2690">
        <v>165000364</v>
      </c>
      <c r="B2690" t="s">
        <v>38</v>
      </c>
      <c r="C2690" t="s">
        <v>17577</v>
      </c>
      <c r="D2690" s="3">
        <v>39</v>
      </c>
      <c r="E2690" s="3" t="str">
        <f>SUBSTITUTE(표2[[#This Row],[인천버스정보]],RIGHT(표2[[#This Row],[인천버스정보]],7),"")</f>
        <v>옥련여고입구</v>
      </c>
      <c r="F2690">
        <f>INT(LEFT(RIGHT(표2[[#This Row],[인천버스정보]],6),5))</f>
        <v>38273</v>
      </c>
      <c r="G2690" s="3" t="str">
        <f>TEXT(VLOOKUP(표2[[#This Row],[BIS_NO]],표4[[정류소 번호]:[ISC 정류소 ID]],8,FALSE),0)</f>
        <v>2802428</v>
      </c>
      <c r="H2690" s="3">
        <f>VLOOKUP(INT(표2[[#This Row],[BIS_NO]]),표3[],2,FALSE)</f>
        <v>5263</v>
      </c>
      <c r="I2690" s="3">
        <f>VLOOKUP(표2[[#This Row],[BIS_NO]],표4[[정류소 번호]:[ISC 정류소 ID]],2,FALSE)</f>
        <v>164000273</v>
      </c>
      <c r="J2690" s="1" t="s">
        <v>16927</v>
      </c>
    </row>
    <row r="2691" spans="1:10">
      <c r="A2691">
        <v>165000364</v>
      </c>
      <c r="B2691" t="s">
        <v>38</v>
      </c>
      <c r="C2691" t="s">
        <v>17577</v>
      </c>
      <c r="D2691" s="3">
        <v>40</v>
      </c>
      <c r="E2691" s="3" t="str">
        <f>SUBSTITUTE(표2[[#This Row],[인천버스정보]],RIGHT(표2[[#This Row],[인천버스정보]],7),"")</f>
        <v>동양화학</v>
      </c>
      <c r="F2691">
        <f>INT(LEFT(RIGHT(표2[[#This Row],[인천버스정보]],6),5))</f>
        <v>37023</v>
      </c>
      <c r="G2691" s="3" t="str">
        <f>TEXT(VLOOKUP(표2[[#This Row],[BIS_NO]],표4[[정류소 번호]:[ISC 정류소 ID]],8,FALSE),0)</f>
        <v>2803019</v>
      </c>
      <c r="H2691" s="3">
        <f>VLOOKUP(INT(표2[[#This Row],[BIS_NO]]),표3[],2,FALSE)</f>
        <v>5956</v>
      </c>
      <c r="I2691" s="3">
        <f>VLOOKUP(표2[[#This Row],[BIS_NO]],표4[[정류소 번호]:[ISC 정류소 ID]],2,FALSE)</f>
        <v>163000023</v>
      </c>
      <c r="J2691" s="1" t="s">
        <v>16928</v>
      </c>
    </row>
    <row r="2692" spans="1:10">
      <c r="A2692">
        <v>165000364</v>
      </c>
      <c r="B2692" t="s">
        <v>38</v>
      </c>
      <c r="C2692" t="s">
        <v>17577</v>
      </c>
      <c r="D2692" s="3">
        <v>41</v>
      </c>
      <c r="E2692" s="3" t="str">
        <f>SUBSTITUTE(표2[[#This Row],[인천버스정보]],RIGHT(표2[[#This Row],[인천버스정보]],7),"")</f>
        <v>인하대역(7번출구)</v>
      </c>
      <c r="F2692">
        <f>INT(LEFT(RIGHT(표2[[#This Row],[인천버스정보]],6),5))</f>
        <v>37091</v>
      </c>
      <c r="G2692" s="3" t="str">
        <f>TEXT(VLOOKUP(표2[[#This Row],[BIS_NO]],표4[[정류소 번호]:[ISC 정류소 ID]],8,FALSE),0)</f>
        <v>2802965</v>
      </c>
      <c r="H2692" s="3">
        <f>VLOOKUP(INT(표2[[#This Row],[BIS_NO]]),표3[],2,FALSE)</f>
        <v>353</v>
      </c>
      <c r="I2692" s="3">
        <f>VLOOKUP(표2[[#This Row],[BIS_NO]],표4[[정류소 번호]:[ISC 정류소 ID]],2,FALSE)</f>
        <v>163000091</v>
      </c>
      <c r="J2692" s="1" t="s">
        <v>16929</v>
      </c>
    </row>
    <row r="2693" spans="1:10">
      <c r="A2693">
        <v>165000364</v>
      </c>
      <c r="B2693" t="s">
        <v>38</v>
      </c>
      <c r="C2693" t="s">
        <v>17577</v>
      </c>
      <c r="D2693" s="3">
        <v>42</v>
      </c>
      <c r="E2693" s="3" t="str">
        <f>SUBSTITUTE(표2[[#This Row],[인천버스정보]],RIGHT(표2[[#This Row],[인천버스정보]],7),"")</f>
        <v>인하대정문</v>
      </c>
      <c r="F2693">
        <f>INT(LEFT(RIGHT(표2[[#This Row],[인천버스정보]],6),5))</f>
        <v>37099</v>
      </c>
      <c r="G2693" s="3" t="str">
        <f>TEXT(VLOOKUP(표2[[#This Row],[BIS_NO]],표4[[정류소 번호]:[ISC 정류소 ID]],8,FALSE),0)</f>
        <v>2802959</v>
      </c>
      <c r="H2693" s="3">
        <f>VLOOKUP(INT(표2[[#This Row],[BIS_NO]]),표3[],2,FALSE)</f>
        <v>5271</v>
      </c>
      <c r="I2693" s="3">
        <f>VLOOKUP(표2[[#This Row],[BIS_NO]],표4[[정류소 번호]:[ISC 정류소 ID]],2,FALSE)</f>
        <v>163000099</v>
      </c>
      <c r="J2693" s="1" t="s">
        <v>16930</v>
      </c>
    </row>
    <row r="2694" spans="1:10">
      <c r="A2694">
        <v>165000364</v>
      </c>
      <c r="B2694" t="s">
        <v>38</v>
      </c>
      <c r="C2694" t="s">
        <v>17577</v>
      </c>
      <c r="D2694" s="3">
        <v>43</v>
      </c>
      <c r="E2694" s="3" t="str">
        <f>SUBSTITUTE(표2[[#This Row],[인천버스정보]],RIGHT(표2[[#This Row],[인천버스정보]],7),"")</f>
        <v>장미아파트</v>
      </c>
      <c r="F2694">
        <f>INT(LEFT(RIGHT(표2[[#This Row],[인천버스정보]],6),5))</f>
        <v>37092</v>
      </c>
      <c r="G2694" s="3" t="str">
        <f>TEXT(VLOOKUP(표2[[#This Row],[BIS_NO]],표4[[정류소 번호]:[ISC 정류소 ID]],8,FALSE),0)</f>
        <v>2802964</v>
      </c>
      <c r="H2694" s="3">
        <f>VLOOKUP(INT(표2[[#This Row],[BIS_NO]]),표3[],2,FALSE)</f>
        <v>5272</v>
      </c>
      <c r="I2694" s="3">
        <f>VLOOKUP(표2[[#This Row],[BIS_NO]],표4[[정류소 번호]:[ISC 정류소 ID]],2,FALSE)</f>
        <v>163000092</v>
      </c>
      <c r="J2694" s="1" t="s">
        <v>16931</v>
      </c>
    </row>
    <row r="2695" spans="1:10">
      <c r="A2695">
        <v>165000364</v>
      </c>
      <c r="B2695" t="s">
        <v>38</v>
      </c>
      <c r="C2695" t="s">
        <v>17577</v>
      </c>
      <c r="D2695" s="3">
        <v>44</v>
      </c>
      <c r="E2695" s="3" t="str">
        <f>SUBSTITUTE(표2[[#This Row],[인천버스정보]],RIGHT(표2[[#This Row],[인천버스정보]],7),"")</f>
        <v>학익사거리(동아풍림아파트)</v>
      </c>
      <c r="F2695">
        <f>INT(LEFT(RIGHT(표2[[#This Row],[인천버스정보]],6),5))</f>
        <v>37084</v>
      </c>
      <c r="G2695" s="3" t="str">
        <f>TEXT(VLOOKUP(표2[[#This Row],[BIS_NO]],표4[[정류소 번호]:[ISC 정류소 ID]],8,FALSE),0)</f>
        <v>2802971</v>
      </c>
      <c r="H2695" s="3">
        <f>VLOOKUP(INT(표2[[#This Row],[BIS_NO]]),표3[],2,FALSE)</f>
        <v>5482</v>
      </c>
      <c r="I2695" s="3">
        <f>VLOOKUP(표2[[#This Row],[BIS_NO]],표4[[정류소 번호]:[ISC 정류소 ID]],2,FALSE)</f>
        <v>163000084</v>
      </c>
      <c r="J2695" s="1" t="s">
        <v>16932</v>
      </c>
    </row>
    <row r="2696" spans="1:10">
      <c r="A2696">
        <v>165000364</v>
      </c>
      <c r="B2696" t="s">
        <v>38</v>
      </c>
      <c r="C2696" t="s">
        <v>17577</v>
      </c>
      <c r="D2696" s="3">
        <v>45</v>
      </c>
      <c r="E2696" s="3" t="str">
        <f>SUBSTITUTE(표2[[#This Row],[인천버스정보]],RIGHT(표2[[#This Row],[인천버스정보]],7),"")</f>
        <v>학익시장</v>
      </c>
      <c r="F2696">
        <f>INT(LEFT(RIGHT(표2[[#This Row],[인천버스정보]],6),5))</f>
        <v>37106</v>
      </c>
      <c r="G2696" s="3" t="str">
        <f>TEXT(VLOOKUP(표2[[#This Row],[BIS_NO]],표4[[정류소 번호]:[ISC 정류소 ID]],8,FALSE),0)</f>
        <v>2802954</v>
      </c>
      <c r="H2696" s="3">
        <f>VLOOKUP(INT(표2[[#This Row],[BIS_NO]]),표3[],2,FALSE)</f>
        <v>4375</v>
      </c>
      <c r="I2696" s="3">
        <f>VLOOKUP(표2[[#This Row],[BIS_NO]],표4[[정류소 번호]:[ISC 정류소 ID]],2,FALSE)</f>
        <v>163000106</v>
      </c>
      <c r="J2696" s="1" t="s">
        <v>16933</v>
      </c>
    </row>
    <row r="2697" spans="1:10">
      <c r="A2697">
        <v>165000364</v>
      </c>
      <c r="B2697" t="s">
        <v>38</v>
      </c>
      <c r="C2697" t="s">
        <v>17577</v>
      </c>
      <c r="D2697" s="3">
        <v>46</v>
      </c>
      <c r="E2697" s="3" t="str">
        <f>SUBSTITUTE(표2[[#This Row],[인천버스정보]],RIGHT(표2[[#This Row],[인천버스정보]],7),"")</f>
        <v>학익2동행정복지센터</v>
      </c>
      <c r="F2697">
        <f>INT(LEFT(RIGHT(표2[[#This Row],[인천버스정보]],6),5))</f>
        <v>37150</v>
      </c>
      <c r="G2697" s="3" t="str">
        <f>TEXT(VLOOKUP(표2[[#This Row],[BIS_NO]],표4[[정류소 번호]:[ISC 정류소 ID]],8,FALSE),0)</f>
        <v>2802913</v>
      </c>
      <c r="H2697" s="3">
        <f>VLOOKUP(INT(표2[[#This Row],[BIS_NO]]),표3[],2,FALSE)</f>
        <v>1382</v>
      </c>
      <c r="I2697" s="3">
        <f>VLOOKUP(표2[[#This Row],[BIS_NO]],표4[[정류소 번호]:[ISC 정류소 ID]],2,FALSE)</f>
        <v>163000150</v>
      </c>
      <c r="J2697" s="1" t="s">
        <v>16934</v>
      </c>
    </row>
    <row r="2698" spans="1:10">
      <c r="A2698">
        <v>165000364</v>
      </c>
      <c r="B2698" t="s">
        <v>38</v>
      </c>
      <c r="C2698" t="s">
        <v>17577</v>
      </c>
      <c r="D2698" s="3">
        <v>47</v>
      </c>
      <c r="E2698" s="3" t="str">
        <f>SUBSTITUTE(표2[[#This Row],[인천버스정보]],RIGHT(표2[[#This Row],[인천버스정보]],7),"")</f>
        <v>제운사거리</v>
      </c>
      <c r="F2698">
        <f>INT(LEFT(RIGHT(표2[[#This Row],[인천버스정보]],6),5))</f>
        <v>37534</v>
      </c>
      <c r="G2698" s="3" t="str">
        <f>TEXT(VLOOKUP(표2[[#This Row],[BIS_NO]],표4[[정류소 번호]:[ISC 정류소 ID]],8,FALSE),0)</f>
        <v>2805151</v>
      </c>
      <c r="H2698" s="3">
        <f>VLOOKUP(INT(표2[[#This Row],[BIS_NO]]),표3[],2,FALSE)</f>
        <v>5385</v>
      </c>
      <c r="I2698" s="3">
        <f>VLOOKUP(표2[[#This Row],[BIS_NO]],표4[[정류소 번호]:[ISC 정류소 ID]],2,FALSE)</f>
        <v>163000534</v>
      </c>
      <c r="J2698" s="1" t="s">
        <v>16935</v>
      </c>
    </row>
    <row r="2699" spans="1:10">
      <c r="A2699">
        <v>165000364</v>
      </c>
      <c r="B2699" t="s">
        <v>38</v>
      </c>
      <c r="C2699" t="s">
        <v>17577</v>
      </c>
      <c r="D2699" s="3">
        <v>48</v>
      </c>
      <c r="E2699" s="3" t="str">
        <f>SUBSTITUTE(표2[[#This Row],[인천버스정보]],RIGHT(표2[[#This Row],[인천버스정보]],7),"")</f>
        <v>용일사거리</v>
      </c>
      <c r="F2699">
        <f>INT(LEFT(RIGHT(표2[[#This Row],[인천버스정보]],6),5))</f>
        <v>37208</v>
      </c>
      <c r="G2699" s="3" t="str">
        <f>TEXT(VLOOKUP(표2[[#This Row],[BIS_NO]],표4[[정류소 번호]:[ISC 정류소 ID]],8,FALSE),0)</f>
        <v>2802862</v>
      </c>
      <c r="H2699" s="3">
        <f>VLOOKUP(INT(표2[[#This Row],[BIS_NO]]),표3[],2,FALSE)</f>
        <v>5171</v>
      </c>
      <c r="I2699" s="3">
        <f>VLOOKUP(표2[[#This Row],[BIS_NO]],표4[[정류소 번호]:[ISC 정류소 ID]],2,FALSE)</f>
        <v>163000208</v>
      </c>
      <c r="J2699" s="1" t="s">
        <v>16936</v>
      </c>
    </row>
    <row r="2700" spans="1:10">
      <c r="A2700">
        <v>165000364</v>
      </c>
      <c r="B2700" t="s">
        <v>38</v>
      </c>
      <c r="C2700" t="s">
        <v>17577</v>
      </c>
      <c r="D2700" s="3">
        <v>49</v>
      </c>
      <c r="E2700" s="3" t="str">
        <f>SUBSTITUTE(표2[[#This Row],[인천버스정보]],RIGHT(표2[[#This Row],[인천버스정보]],7),"")</f>
        <v>석락아파트</v>
      </c>
      <c r="F2700">
        <f>INT(LEFT(RIGHT(표2[[#This Row],[인천버스정보]],6),5))</f>
        <v>37241</v>
      </c>
      <c r="G2700" s="3" t="str">
        <f>TEXT(VLOOKUP(표2[[#This Row],[BIS_NO]],표4[[정류소 번호]:[ISC 정류소 ID]],8,FALSE),0)</f>
        <v>2802829</v>
      </c>
      <c r="H2700" s="3">
        <f>VLOOKUP(INT(표2[[#This Row],[BIS_NO]]),표3[],2,FALSE)</f>
        <v>320</v>
      </c>
      <c r="I2700" s="3">
        <f>VLOOKUP(표2[[#This Row],[BIS_NO]],표4[[정류소 번호]:[ISC 정류소 ID]],2,FALSE)</f>
        <v>163000241</v>
      </c>
      <c r="J2700" s="1" t="s">
        <v>16937</v>
      </c>
    </row>
    <row r="2701" spans="1:10">
      <c r="A2701">
        <v>165000364</v>
      </c>
      <c r="B2701" t="s">
        <v>38</v>
      </c>
      <c r="C2701" t="s">
        <v>17577</v>
      </c>
      <c r="D2701" s="3">
        <v>50</v>
      </c>
      <c r="E2701" s="3" t="str">
        <f>SUBSTITUTE(표2[[#This Row],[인천버스정보]],RIGHT(표2[[#This Row],[인천버스정보]],7),"")</f>
        <v>새안의원</v>
      </c>
      <c r="F2701">
        <f>INT(LEFT(RIGHT(표2[[#This Row],[인천버스정보]],6),5))</f>
        <v>37256</v>
      </c>
      <c r="G2701" s="3" t="str">
        <f>TEXT(VLOOKUP(표2[[#This Row],[BIS_NO]],표4[[정류소 번호]:[ISC 정류소 ID]],8,FALSE),0)</f>
        <v>2802814</v>
      </c>
      <c r="H2701" s="3">
        <f>VLOOKUP(INT(표2[[#This Row],[BIS_NO]]),표3[],2,FALSE)</f>
        <v>4715</v>
      </c>
      <c r="I2701" s="3">
        <f>VLOOKUP(표2[[#This Row],[BIS_NO]],표4[[정류소 번호]:[ISC 정류소 ID]],2,FALSE)</f>
        <v>163000256</v>
      </c>
      <c r="J2701" s="1" t="s">
        <v>16938</v>
      </c>
    </row>
    <row r="2702" spans="1:10">
      <c r="A2702">
        <v>165000364</v>
      </c>
      <c r="B2702" t="s">
        <v>38</v>
      </c>
      <c r="C2702" t="s">
        <v>17577</v>
      </c>
      <c r="D2702" s="3">
        <v>51</v>
      </c>
      <c r="E2702" s="3" t="str">
        <f>SUBSTITUTE(표2[[#This Row],[인천버스정보]],RIGHT(표2[[#This Row],[인천버스정보]],7),"")</f>
        <v>국민건강보험남부지사</v>
      </c>
      <c r="F2702">
        <f>INT(LEFT(RIGHT(표2[[#This Row],[인천버스정보]],6),5))</f>
        <v>37274</v>
      </c>
      <c r="G2702" s="3" t="str">
        <f>TEXT(VLOOKUP(표2[[#This Row],[BIS_NO]],표4[[정류소 번호]:[ISC 정류소 ID]],8,FALSE),0)</f>
        <v>2802801</v>
      </c>
      <c r="H2702" s="3">
        <f>VLOOKUP(INT(표2[[#This Row],[BIS_NO]]),표3[],2,FALSE)</f>
        <v>5295</v>
      </c>
      <c r="I2702" s="3">
        <f>VLOOKUP(표2[[#This Row],[BIS_NO]],표4[[정류소 번호]:[ISC 정류소 ID]],2,FALSE)</f>
        <v>163000274</v>
      </c>
      <c r="J2702" s="1" t="s">
        <v>16939</v>
      </c>
    </row>
    <row r="2703" spans="1:10">
      <c r="A2703">
        <v>165000364</v>
      </c>
      <c r="B2703" t="s">
        <v>38</v>
      </c>
      <c r="C2703" t="s">
        <v>17577</v>
      </c>
      <c r="D2703" s="3">
        <v>52</v>
      </c>
      <c r="E2703" s="3" t="str">
        <f>SUBSTITUTE(표2[[#This Row],[인천버스정보]],RIGHT(표2[[#This Row],[인천버스정보]],7),"")</f>
        <v>재흥시장</v>
      </c>
      <c r="F2703">
        <f>INT(LEFT(RIGHT(표2[[#This Row],[인천버스정보]],6),5))</f>
        <v>37293</v>
      </c>
      <c r="G2703" s="3" t="str">
        <f>TEXT(VLOOKUP(표2[[#This Row],[BIS_NO]],표4[[정류소 번호]:[ISC 정류소 ID]],8,FALSE),0)</f>
        <v>2802783</v>
      </c>
      <c r="H2703" s="3">
        <f>VLOOKUP(INT(표2[[#This Row],[BIS_NO]]),표3[],2,FALSE)</f>
        <v>296</v>
      </c>
      <c r="I2703" s="3">
        <f>VLOOKUP(표2[[#This Row],[BIS_NO]],표4[[정류소 번호]:[ISC 정류소 ID]],2,FALSE)</f>
        <v>163000293</v>
      </c>
      <c r="J2703" s="1" t="s">
        <v>16298</v>
      </c>
    </row>
    <row r="2704" spans="1:10">
      <c r="A2704">
        <v>165000364</v>
      </c>
      <c r="B2704" t="s">
        <v>38</v>
      </c>
      <c r="C2704" t="s">
        <v>17577</v>
      </c>
      <c r="D2704" s="3">
        <v>53</v>
      </c>
      <c r="E2704" s="3" t="str">
        <f>SUBSTITUTE(표2[[#This Row],[인천버스정보]],RIGHT(표2[[#This Row],[인천버스정보]],7),"")</f>
        <v>(구)시민회관사거리</v>
      </c>
      <c r="F2704">
        <f>INT(LEFT(RIGHT(표2[[#This Row],[인천버스정보]],6),5))</f>
        <v>37319</v>
      </c>
      <c r="G2704" s="3" t="str">
        <f>TEXT(VLOOKUP(표2[[#This Row],[BIS_NO]],표4[[정류소 번호]:[ISC 정류소 ID]],8,FALSE),0)</f>
        <v>2802757</v>
      </c>
      <c r="H2704" s="3">
        <f>VLOOKUP(INT(표2[[#This Row],[BIS_NO]]),표3[],2,FALSE)</f>
        <v>1383</v>
      </c>
      <c r="I2704" s="3">
        <f>VLOOKUP(표2[[#This Row],[BIS_NO]],표4[[정류소 번호]:[ISC 정류소 ID]],2,FALSE)</f>
        <v>163000319</v>
      </c>
      <c r="J2704" s="1" t="s">
        <v>16299</v>
      </c>
    </row>
    <row r="2705" spans="1:10">
      <c r="A2705">
        <v>165000364</v>
      </c>
      <c r="B2705" t="s">
        <v>38</v>
      </c>
      <c r="C2705" t="s">
        <v>17577</v>
      </c>
      <c r="D2705" s="3">
        <v>54</v>
      </c>
      <c r="E2705" s="3" t="str">
        <f>SUBSTITUTE(표2[[#This Row],[인천버스정보]],RIGHT(표2[[#This Row],[인천버스정보]],7),"")</f>
        <v>시민공원(문화창작지대)역</v>
      </c>
      <c r="F2705">
        <f>INT(LEFT(RIGHT(표2[[#This Row],[인천버스정보]],6),5))</f>
        <v>37346</v>
      </c>
      <c r="G2705" s="3" t="str">
        <f>TEXT(VLOOKUP(표2[[#This Row],[BIS_NO]],표4[[정류소 번호]:[ISC 정류소 ID]],8,FALSE),0)</f>
        <v>2802738</v>
      </c>
      <c r="H2705" s="3">
        <f>VLOOKUP(INT(표2[[#This Row],[BIS_NO]]),표3[],2,FALSE)</f>
        <v>5480</v>
      </c>
      <c r="I2705" s="3">
        <f>VLOOKUP(표2[[#This Row],[BIS_NO]],표4[[정류소 번호]:[ISC 정류소 ID]],2,FALSE)</f>
        <v>163000346</v>
      </c>
      <c r="J2705" s="1" t="s">
        <v>16940</v>
      </c>
    </row>
    <row r="2706" spans="1:10">
      <c r="A2706">
        <v>165000364</v>
      </c>
      <c r="B2706" t="s">
        <v>38</v>
      </c>
      <c r="C2706" t="s">
        <v>17577</v>
      </c>
      <c r="D2706" s="3">
        <v>55</v>
      </c>
      <c r="E2706" s="3" t="str">
        <f>SUBSTITUTE(표2[[#This Row],[인천버스정보]],RIGHT(표2[[#This Row],[인천버스정보]],7),"")</f>
        <v>석바위</v>
      </c>
      <c r="F2706">
        <f>INT(LEFT(RIGHT(표2[[#This Row],[인천버스정보]],6),5))</f>
        <v>37365</v>
      </c>
      <c r="G2706" s="3" t="str">
        <f>TEXT(VLOOKUP(표2[[#This Row],[BIS_NO]],표4[[정류소 번호]:[ISC 정류소 ID]],8,FALSE),0)</f>
        <v>2802728</v>
      </c>
      <c r="H2706" s="3">
        <f>VLOOKUP(INT(표2[[#This Row],[BIS_NO]]),표3[],2,FALSE)</f>
        <v>1332</v>
      </c>
      <c r="I2706" s="3">
        <f>VLOOKUP(표2[[#This Row],[BIS_NO]],표4[[정류소 번호]:[ISC 정류소 ID]],2,FALSE)</f>
        <v>163000365</v>
      </c>
      <c r="J2706" s="1" t="s">
        <v>16941</v>
      </c>
    </row>
    <row r="2707" spans="1:10">
      <c r="A2707">
        <v>165000364</v>
      </c>
      <c r="B2707" t="s">
        <v>38</v>
      </c>
      <c r="C2707" t="s">
        <v>17577</v>
      </c>
      <c r="D2707" s="3">
        <v>56</v>
      </c>
      <c r="E2707" s="3" t="str">
        <f>SUBSTITUTE(표2[[#This Row],[인천버스정보]],RIGHT(표2[[#This Row],[인천버스정보]],7),"")</f>
        <v>석바위시장역</v>
      </c>
      <c r="F2707">
        <f>INT(LEFT(RIGHT(표2[[#This Row],[인천버스정보]],6),5))</f>
        <v>37373</v>
      </c>
      <c r="G2707" s="3" t="str">
        <f>TEXT(VLOOKUP(표2[[#This Row],[BIS_NO]],표4[[정류소 번호]:[ISC 정류소 ID]],8,FALSE),0)</f>
        <v>2802721</v>
      </c>
      <c r="H2707" s="3">
        <f>VLOOKUP(INT(표2[[#This Row],[BIS_NO]]),표3[],2,FALSE)</f>
        <v>697</v>
      </c>
      <c r="I2707" s="3">
        <f>VLOOKUP(표2[[#This Row],[BIS_NO]],표4[[정류소 번호]:[ISC 정류소 ID]],2,FALSE)</f>
        <v>163000373</v>
      </c>
      <c r="J2707" s="1" t="s">
        <v>16942</v>
      </c>
    </row>
    <row r="2708" spans="1:10">
      <c r="A2708">
        <v>165000364</v>
      </c>
      <c r="B2708" t="s">
        <v>38</v>
      </c>
      <c r="C2708" t="s">
        <v>17577</v>
      </c>
      <c r="D2708" s="3">
        <v>57</v>
      </c>
      <c r="E2708" s="3" t="str">
        <f>SUBSTITUTE(표2[[#This Row],[인천버스정보]],RIGHT(표2[[#This Row],[인천버스정보]],7),"")</f>
        <v>인천교회</v>
      </c>
      <c r="F2708">
        <f>INT(LEFT(RIGHT(표2[[#This Row],[인천버스정보]],6),5))</f>
        <v>39260</v>
      </c>
      <c r="G2708" s="3" t="str">
        <f>TEXT(VLOOKUP(표2[[#This Row],[BIS_NO]],표4[[정류소 번호]:[ISC 정류소 ID]],8,FALSE),0)</f>
        <v>2802123</v>
      </c>
      <c r="H2708" s="3">
        <f>VLOOKUP(INT(표2[[#This Row],[BIS_NO]]),표3[],2,FALSE)</f>
        <v>5608</v>
      </c>
      <c r="I2708" s="3">
        <f>VLOOKUP(표2[[#This Row],[BIS_NO]],표4[[정류소 번호]:[ISC 정류소 ID]],2,FALSE)</f>
        <v>165000260</v>
      </c>
      <c r="J2708" s="1" t="s">
        <v>16943</v>
      </c>
    </row>
    <row r="2709" spans="1:10">
      <c r="A2709">
        <v>165000364</v>
      </c>
      <c r="B2709" t="s">
        <v>38</v>
      </c>
      <c r="C2709" t="s">
        <v>17577</v>
      </c>
      <c r="D2709" s="3">
        <v>58</v>
      </c>
      <c r="E2709" s="3" t="str">
        <f>SUBSTITUTE(표2[[#This Row],[인천버스정보]],RIGHT(표2[[#This Row],[인천버스정보]],7),"")</f>
        <v>현대아파트</v>
      </c>
      <c r="F2709">
        <f>INT(LEFT(RIGHT(표2[[#This Row],[인천버스정보]],6),5))</f>
        <v>39267</v>
      </c>
      <c r="G2709" s="3" t="str">
        <f>TEXT(VLOOKUP(표2[[#This Row],[BIS_NO]],표4[[정류소 번호]:[ISC 정류소 ID]],8,FALSE),0)</f>
        <v>2802116</v>
      </c>
      <c r="H2709" s="3">
        <f>VLOOKUP(INT(표2[[#This Row],[BIS_NO]]),표3[],2,FALSE)</f>
        <v>4128</v>
      </c>
      <c r="I2709" s="3">
        <f>VLOOKUP(표2[[#This Row],[BIS_NO]],표4[[정류소 번호]:[ISC 정류소 ID]],2,FALSE)</f>
        <v>165000267</v>
      </c>
      <c r="J2709" s="1" t="s">
        <v>16944</v>
      </c>
    </row>
    <row r="2710" spans="1:10">
      <c r="A2710">
        <v>165000364</v>
      </c>
      <c r="B2710" t="s">
        <v>38</v>
      </c>
      <c r="C2710" t="s">
        <v>17577</v>
      </c>
      <c r="D2710" s="3">
        <v>59</v>
      </c>
      <c r="E2710" s="3" t="str">
        <f>SUBSTITUTE(표2[[#This Row],[인천버스정보]],RIGHT(표2[[#This Row],[인천버스정보]],7),"")</f>
        <v>극동.금호아파트</v>
      </c>
      <c r="F2710">
        <f>INT(LEFT(RIGHT(표2[[#This Row],[인천버스정보]],6),5))</f>
        <v>39272</v>
      </c>
      <c r="G2710" s="3" t="str">
        <f>TEXT(VLOOKUP(표2[[#This Row],[BIS_NO]],표4[[정류소 번호]:[ISC 정류소 ID]],8,FALSE),0)</f>
        <v>2802112</v>
      </c>
      <c r="H2710" s="3">
        <f>VLOOKUP(INT(표2[[#This Row],[BIS_NO]]),표3[],2,FALSE)</f>
        <v>6077</v>
      </c>
      <c r="I2710" s="3">
        <f>VLOOKUP(표2[[#This Row],[BIS_NO]],표4[[정류소 번호]:[ISC 정류소 ID]],2,FALSE)</f>
        <v>165000272</v>
      </c>
      <c r="J2710" s="1" t="s">
        <v>16945</v>
      </c>
    </row>
    <row r="2711" spans="1:10">
      <c r="A2711">
        <v>165000364</v>
      </c>
      <c r="B2711" t="s">
        <v>38</v>
      </c>
      <c r="C2711" t="s">
        <v>17577</v>
      </c>
      <c r="D2711" s="3">
        <v>60</v>
      </c>
      <c r="E2711" s="3" t="str">
        <f>SUBSTITUTE(표2[[#This Row],[인천버스정보]],RIGHT(표2[[#This Row],[인천버스정보]],7),"")</f>
        <v>인천시청후문</v>
      </c>
      <c r="F2711">
        <f>INT(LEFT(RIGHT(표2[[#This Row],[인천버스정보]],6),5))</f>
        <v>39290</v>
      </c>
      <c r="G2711" s="3" t="str">
        <f>TEXT(VLOOKUP(표2[[#This Row],[BIS_NO]],표4[[정류소 번호]:[ISC 정류소 ID]],8,FALSE),0)</f>
        <v>2802094</v>
      </c>
      <c r="H2711" s="3">
        <f>VLOOKUP(INT(표2[[#This Row],[BIS_NO]]),표3[],2,FALSE)</f>
        <v>5211</v>
      </c>
      <c r="I2711" s="3">
        <f>VLOOKUP(표2[[#This Row],[BIS_NO]],표4[[정류소 번호]:[ISC 정류소 ID]],2,FALSE)</f>
        <v>165000290</v>
      </c>
      <c r="J2711" s="1" t="s">
        <v>16946</v>
      </c>
    </row>
    <row r="2712" spans="1:10">
      <c r="A2712">
        <v>165000364</v>
      </c>
      <c r="B2712" t="s">
        <v>38</v>
      </c>
      <c r="C2712" t="s">
        <v>17577</v>
      </c>
      <c r="D2712" s="3">
        <v>61</v>
      </c>
      <c r="E2712" s="3" t="str">
        <f>SUBSTITUTE(표2[[#This Row],[인천버스정보]],RIGHT(표2[[#This Row],[인천버스정보]],7),"")</f>
        <v>석천사거리역</v>
      </c>
      <c r="F2712">
        <f>INT(LEFT(RIGHT(표2[[#This Row],[인천버스정보]],6),5))</f>
        <v>39317</v>
      </c>
      <c r="G2712" s="3" t="str">
        <f>TEXT(VLOOKUP(표2[[#This Row],[BIS_NO]],표4[[정류소 번호]:[ISC 정류소 ID]],8,FALSE),0)</f>
        <v>2802067</v>
      </c>
      <c r="H2712" s="3">
        <f>VLOOKUP(INT(표2[[#This Row],[BIS_NO]]),표3[],2,FALSE)</f>
        <v>4722</v>
      </c>
      <c r="I2712" s="3">
        <f>VLOOKUP(표2[[#This Row],[BIS_NO]],표4[[정류소 번호]:[ISC 정류소 ID]],2,FALSE)</f>
        <v>165000317</v>
      </c>
      <c r="J2712" s="1" t="s">
        <v>16947</v>
      </c>
    </row>
    <row r="2713" spans="1:10">
      <c r="A2713">
        <v>165000364</v>
      </c>
      <c r="B2713" t="s">
        <v>38</v>
      </c>
      <c r="C2713" t="s">
        <v>17577</v>
      </c>
      <c r="D2713" s="3">
        <v>62</v>
      </c>
      <c r="E2713" s="3" t="str">
        <f>SUBSTITUTE(표2[[#This Row],[인천버스정보]],RIGHT(표2[[#This Row],[인천버스정보]],7),"")</f>
        <v>힐캐슬프라자</v>
      </c>
      <c r="F2713">
        <f>INT(LEFT(RIGHT(표2[[#This Row],[인천버스정보]],6),5))</f>
        <v>39329</v>
      </c>
      <c r="G2713" s="3" t="str">
        <f>TEXT(VLOOKUP(표2[[#This Row],[BIS_NO]],표4[[정류소 번호]:[ISC 정류소 ID]],8,FALSE),0)</f>
        <v>2802056</v>
      </c>
      <c r="H2713" s="3">
        <f>VLOOKUP(INT(표2[[#This Row],[BIS_NO]]),표3[],2,FALSE)</f>
        <v>4900</v>
      </c>
      <c r="I2713" s="3">
        <f>VLOOKUP(표2[[#This Row],[BIS_NO]],표4[[정류소 번호]:[ISC 정류소 ID]],2,FALSE)</f>
        <v>165000329</v>
      </c>
      <c r="J2713" s="1" t="s">
        <v>16948</v>
      </c>
    </row>
    <row r="2714" spans="1:10">
      <c r="A2714">
        <v>165000364</v>
      </c>
      <c r="B2714" t="s">
        <v>38</v>
      </c>
      <c r="C2714" t="s">
        <v>17577</v>
      </c>
      <c r="D2714" s="3">
        <v>63</v>
      </c>
      <c r="E2714" s="3" t="str">
        <f>SUBSTITUTE(표2[[#This Row],[인천버스정보]],RIGHT(표2[[#This Row],[인천버스정보]],7),"")</f>
        <v>모래내시장역(4번출구)</v>
      </c>
      <c r="F2714">
        <f>INT(LEFT(RIGHT(표2[[#This Row],[인천버스정보]],6),5))</f>
        <v>39335</v>
      </c>
      <c r="G2714" s="3" t="str">
        <f>TEXT(VLOOKUP(표2[[#This Row],[BIS_NO]],표4[[정류소 번호]:[ISC 정류소 ID]],8,FALSE),0)</f>
        <v>2802050</v>
      </c>
      <c r="H2714" s="3">
        <f>VLOOKUP(INT(표2[[#This Row],[BIS_NO]]),표3[],2,FALSE)</f>
        <v>4810</v>
      </c>
      <c r="I2714" s="3">
        <f>VLOOKUP(표2[[#This Row],[BIS_NO]],표4[[정류소 번호]:[ISC 정류소 ID]],2,FALSE)</f>
        <v>165000335</v>
      </c>
      <c r="J2714" s="1" t="s">
        <v>16949</v>
      </c>
    </row>
    <row r="2715" spans="1:10">
      <c r="A2715">
        <v>165000364</v>
      </c>
      <c r="B2715" t="s">
        <v>38</v>
      </c>
      <c r="C2715" t="s">
        <v>17577</v>
      </c>
      <c r="D2715" s="3">
        <v>64</v>
      </c>
      <c r="E2715" s="3" t="str">
        <f>SUBSTITUTE(표2[[#This Row],[인천버스정보]],RIGHT(표2[[#This Row],[인천버스정보]],7),"")</f>
        <v>모래내시장역(3번출구)</v>
      </c>
      <c r="F2715">
        <f>INT(LEFT(RIGHT(표2[[#This Row],[인천버스정보]],6),5))</f>
        <v>39339</v>
      </c>
      <c r="G2715" s="3" t="str">
        <f>TEXT(VLOOKUP(표2[[#This Row],[BIS_NO]],표4[[정류소 번호]:[ISC 정류소 ID]],8,FALSE),0)</f>
        <v>2802046</v>
      </c>
      <c r="H2715" s="3">
        <f>VLOOKUP(INT(표2[[#This Row],[BIS_NO]]),표3[],2,FALSE)</f>
        <v>4814</v>
      </c>
      <c r="I2715" s="3">
        <f>VLOOKUP(표2[[#This Row],[BIS_NO]],표4[[정류소 번호]:[ISC 정류소 ID]],2,FALSE)</f>
        <v>165000339</v>
      </c>
      <c r="J2715" s="1" t="s">
        <v>16950</v>
      </c>
    </row>
    <row r="2716" spans="1:10">
      <c r="A2716">
        <v>165000364</v>
      </c>
      <c r="B2716" t="s">
        <v>38</v>
      </c>
      <c r="C2716" t="s">
        <v>17577</v>
      </c>
      <c r="D2716" s="3">
        <v>65</v>
      </c>
      <c r="E2716" s="3" t="str">
        <f>SUBSTITUTE(표2[[#This Row],[인천버스정보]],RIGHT(표2[[#This Row],[인천버스정보]],7),"")</f>
        <v>효성상아아파트</v>
      </c>
      <c r="F2716">
        <f>INT(LEFT(RIGHT(표2[[#This Row],[인천버스정보]],6),5))</f>
        <v>39357</v>
      </c>
      <c r="G2716" s="3" t="str">
        <f>TEXT(VLOOKUP(표2[[#This Row],[BIS_NO]],표4[[정류소 번호]:[ISC 정류소 ID]],8,FALSE),0)</f>
        <v>2802029</v>
      </c>
      <c r="H2716" s="3">
        <f>VLOOKUP(INT(표2[[#This Row],[BIS_NO]]),표3[],2,FALSE)</f>
        <v>921</v>
      </c>
      <c r="I2716" s="3">
        <f>VLOOKUP(표2[[#This Row],[BIS_NO]],표4[[정류소 번호]:[ISC 정류소 ID]],2,FALSE)</f>
        <v>165000357</v>
      </c>
      <c r="J2716" s="1" t="s">
        <v>16951</v>
      </c>
    </row>
    <row r="2717" spans="1:10">
      <c r="A2717">
        <v>165000364</v>
      </c>
      <c r="B2717" t="s">
        <v>38</v>
      </c>
      <c r="C2717" t="s">
        <v>17577</v>
      </c>
      <c r="D2717" s="3">
        <v>66</v>
      </c>
      <c r="E2717" s="3" t="str">
        <f>SUBSTITUTE(표2[[#This Row],[인천버스정보]],RIGHT(표2[[#This Row],[인천버스정보]],7),"")</f>
        <v>현광아파트</v>
      </c>
      <c r="F2717">
        <f>INT(LEFT(RIGHT(표2[[#This Row],[인천버스정보]],6),5))</f>
        <v>39380</v>
      </c>
      <c r="G2717" s="3" t="str">
        <f>TEXT(VLOOKUP(표2[[#This Row],[BIS_NO]],표4[[정류소 번호]:[ISC 정류소 ID]],8,FALSE),0)</f>
        <v>2802013</v>
      </c>
      <c r="H2717" s="3">
        <f>VLOOKUP(INT(표2[[#This Row],[BIS_NO]]),표3[],2,FALSE)</f>
        <v>284</v>
      </c>
      <c r="I2717" s="3">
        <f>VLOOKUP(표2[[#This Row],[BIS_NO]],표4[[정류소 번호]:[ISC 정류소 ID]],2,FALSE)</f>
        <v>165000380</v>
      </c>
      <c r="J2717" s="1" t="s">
        <v>16952</v>
      </c>
    </row>
    <row r="2718" spans="1:10">
      <c r="A2718">
        <v>165000364</v>
      </c>
      <c r="B2718" t="s">
        <v>38</v>
      </c>
      <c r="C2718" t="s">
        <v>17577</v>
      </c>
      <c r="D2718" s="3">
        <v>67</v>
      </c>
      <c r="E2718" s="3" t="str">
        <f>SUBSTITUTE(표2[[#This Row],[인천버스정보]],RIGHT(표2[[#This Row],[인천버스정보]],7),"")</f>
        <v>만수주공정문</v>
      </c>
      <c r="F2718">
        <f>INT(LEFT(RIGHT(표2[[#This Row],[인천버스정보]],6),5))</f>
        <v>39408</v>
      </c>
      <c r="G2718" s="3" t="str">
        <f>TEXT(VLOOKUP(표2[[#This Row],[BIS_NO]],표4[[정류소 번호]:[ISC 정류소 ID]],8,FALSE),0)</f>
        <v>2801989</v>
      </c>
      <c r="H2718" s="3">
        <f>VLOOKUP(INT(표2[[#This Row],[BIS_NO]]),표3[],2,FALSE)</f>
        <v>6135</v>
      </c>
      <c r="I2718" s="3">
        <f>VLOOKUP(표2[[#This Row],[BIS_NO]],표4[[정류소 번호]:[ISC 정류소 ID]],2,FALSE)</f>
        <v>165000408</v>
      </c>
      <c r="J2718" s="1" t="s">
        <v>16953</v>
      </c>
    </row>
    <row r="2719" spans="1:10">
      <c r="A2719">
        <v>165000364</v>
      </c>
      <c r="B2719" t="s">
        <v>38</v>
      </c>
      <c r="C2719" t="s">
        <v>17577</v>
      </c>
      <c r="D2719" s="3">
        <v>68</v>
      </c>
      <c r="E2719" s="3" t="str">
        <f>SUBSTITUTE(표2[[#This Row],[인천버스정보]],RIGHT(표2[[#This Row],[인천버스정보]],7),"")</f>
        <v>만수주공4단지</v>
      </c>
      <c r="F2719">
        <f>INT(LEFT(RIGHT(표2[[#This Row],[인천버스정보]],6),5))</f>
        <v>39443</v>
      </c>
      <c r="G2719" s="3" t="str">
        <f>TEXT(VLOOKUP(표2[[#This Row],[BIS_NO]],표4[[정류소 번호]:[ISC 정류소 ID]],8,FALSE),0)</f>
        <v>2801958</v>
      </c>
      <c r="H2719" s="3">
        <f>VLOOKUP(INT(표2[[#This Row],[BIS_NO]]),표3[],2,FALSE)</f>
        <v>5595</v>
      </c>
      <c r="I2719" s="3">
        <f>VLOOKUP(표2[[#This Row],[BIS_NO]],표4[[정류소 번호]:[ISC 정류소 ID]],2,FALSE)</f>
        <v>165000443</v>
      </c>
      <c r="J2719" s="1" t="s">
        <v>16954</v>
      </c>
    </row>
    <row r="2720" spans="1:10">
      <c r="A2720">
        <v>165000364</v>
      </c>
      <c r="B2720" t="s">
        <v>38</v>
      </c>
      <c r="C2720" t="s">
        <v>17577</v>
      </c>
      <c r="D2720" s="3">
        <v>69</v>
      </c>
      <c r="E2720" s="3" t="str">
        <f>SUBSTITUTE(표2[[#This Row],[인천버스정보]],RIGHT(표2[[#This Row],[인천버스정보]],7),"")</f>
        <v>만수4동주민센터</v>
      </c>
      <c r="F2720">
        <f>INT(LEFT(RIGHT(표2[[#This Row],[인천버스정보]],6),5))</f>
        <v>39454</v>
      </c>
      <c r="G2720" s="3" t="str">
        <f>TEXT(VLOOKUP(표2[[#This Row],[BIS_NO]],표4[[정류소 번호]:[ISC 정류소 ID]],8,FALSE),0)</f>
        <v>2801948</v>
      </c>
      <c r="H2720" s="3">
        <f>VLOOKUP(INT(표2[[#This Row],[BIS_NO]]),표3[],2,FALSE)</f>
        <v>4239</v>
      </c>
      <c r="I2720" s="3">
        <f>VLOOKUP(표2[[#This Row],[BIS_NO]],표4[[정류소 번호]:[ISC 정류소 ID]],2,FALSE)</f>
        <v>165000454</v>
      </c>
      <c r="J2720" s="1" t="s">
        <v>16955</v>
      </c>
    </row>
    <row r="2721" spans="1:10">
      <c r="A2721">
        <v>165000364</v>
      </c>
      <c r="B2721" t="s">
        <v>38</v>
      </c>
      <c r="C2721" t="s">
        <v>17577</v>
      </c>
      <c r="D2721" s="3">
        <v>70</v>
      </c>
      <c r="E2721" s="3" t="str">
        <f>SUBSTITUTE(표2[[#This Row],[인천버스정보]],RIGHT(표2[[#This Row],[인천버스정보]],7),"")</f>
        <v>숭덕여중고입구</v>
      </c>
      <c r="F2721">
        <f>INT(LEFT(RIGHT(표2[[#This Row],[인천버스정보]],6),5))</f>
        <v>39461</v>
      </c>
      <c r="G2721" s="3" t="str">
        <f>TEXT(VLOOKUP(표2[[#This Row],[BIS_NO]],표4[[정류소 번호]:[ISC 정류소 ID]],8,FALSE),0)</f>
        <v>2801942</v>
      </c>
      <c r="H2721" s="3">
        <f>VLOOKUP(INT(표2[[#This Row],[BIS_NO]]),표3[],2,FALSE)</f>
        <v>3986</v>
      </c>
      <c r="I2721" s="3">
        <f>VLOOKUP(표2[[#This Row],[BIS_NO]],표4[[정류소 번호]:[ISC 정류소 ID]],2,FALSE)</f>
        <v>165000461</v>
      </c>
      <c r="J2721" s="1" t="s">
        <v>16956</v>
      </c>
    </row>
    <row r="2722" spans="1:10">
      <c r="A2722">
        <v>165000364</v>
      </c>
      <c r="B2722" t="s">
        <v>38</v>
      </c>
      <c r="C2722" t="s">
        <v>17577</v>
      </c>
      <c r="D2722" s="3">
        <v>71</v>
      </c>
      <c r="E2722" s="3" t="str">
        <f>SUBSTITUTE(표2[[#This Row],[인천버스정보]],RIGHT(표2[[#This Row],[인천버스정보]],7),"")</f>
        <v>아주아파트.미추홀학교</v>
      </c>
      <c r="F2722">
        <f>INT(LEFT(RIGHT(표2[[#This Row],[인천버스정보]],6),5))</f>
        <v>39482</v>
      </c>
      <c r="G2722" s="3" t="str">
        <f>TEXT(VLOOKUP(표2[[#This Row],[BIS_NO]],표4[[정류소 번호]:[ISC 정류소 ID]],8,FALSE),0)</f>
        <v>2801921</v>
      </c>
      <c r="H2722" s="3">
        <f>VLOOKUP(INT(표2[[#This Row],[BIS_NO]]),표3[],2,FALSE)</f>
        <v>1146</v>
      </c>
      <c r="I2722" s="3">
        <f>VLOOKUP(표2[[#This Row],[BIS_NO]],표4[[정류소 번호]:[ISC 정류소 ID]],2,FALSE)</f>
        <v>165000482</v>
      </c>
      <c r="J2722" s="1" t="s">
        <v>16957</v>
      </c>
    </row>
    <row r="2723" spans="1:10">
      <c r="A2723">
        <v>165000364</v>
      </c>
      <c r="B2723" t="s">
        <v>38</v>
      </c>
      <c r="C2723" t="s">
        <v>17577</v>
      </c>
      <c r="D2723" s="3">
        <v>72</v>
      </c>
      <c r="E2723" s="3" t="str">
        <f>SUBSTITUTE(표2[[#This Row],[인천버스정보]],RIGHT(표2[[#This Row],[인천버스정보]],7),"")</f>
        <v>정광아파트.만수주공11단지</v>
      </c>
      <c r="F2723">
        <f>INT(LEFT(RIGHT(표2[[#This Row],[인천버스정보]],6),5))</f>
        <v>39476</v>
      </c>
      <c r="G2723" s="3" t="str">
        <f>TEXT(VLOOKUP(표2[[#This Row],[BIS_NO]],표4[[정류소 번호]:[ISC 정류소 ID]],8,FALSE),0)</f>
        <v>2801927</v>
      </c>
      <c r="H2723" s="3">
        <f>VLOOKUP(INT(표2[[#This Row],[BIS_NO]]),표3[],2,FALSE)</f>
        <v>6083</v>
      </c>
      <c r="I2723" s="3">
        <f>VLOOKUP(표2[[#This Row],[BIS_NO]],표4[[정류소 번호]:[ISC 정류소 ID]],2,FALSE)</f>
        <v>165000476</v>
      </c>
      <c r="J2723" s="1" t="s">
        <v>16958</v>
      </c>
    </row>
    <row r="2724" spans="1:10">
      <c r="A2724">
        <v>165000364</v>
      </c>
      <c r="B2724" t="s">
        <v>38</v>
      </c>
      <c r="C2724" t="s">
        <v>17577</v>
      </c>
      <c r="D2724" s="3">
        <v>73</v>
      </c>
      <c r="E2724" s="3" t="str">
        <f>SUBSTITUTE(표2[[#This Row],[인천버스정보]],RIGHT(표2[[#This Row],[인천버스정보]],7),"")</f>
        <v>공작아파트</v>
      </c>
      <c r="F2724">
        <f>INT(LEFT(RIGHT(표2[[#This Row],[인천버스정보]],6),5))</f>
        <v>39479</v>
      </c>
      <c r="G2724" s="3" t="str">
        <f>TEXT(VLOOKUP(표2[[#This Row],[BIS_NO]],표4[[정류소 번호]:[ISC 정류소 ID]],8,FALSE),0)</f>
        <v>2801924</v>
      </c>
      <c r="H2724" s="3">
        <f>VLOOKUP(INT(표2[[#This Row],[BIS_NO]]),표3[],2,FALSE)</f>
        <v>5797</v>
      </c>
      <c r="I2724" s="3">
        <f>VLOOKUP(표2[[#This Row],[BIS_NO]],표4[[정류소 번호]:[ISC 정류소 ID]],2,FALSE)</f>
        <v>165000479</v>
      </c>
      <c r="J2724" s="1" t="s">
        <v>16959</v>
      </c>
    </row>
    <row r="2725" spans="1:10">
      <c r="A2725">
        <v>165000364</v>
      </c>
      <c r="B2725" t="s">
        <v>38</v>
      </c>
      <c r="C2725" t="s">
        <v>17577</v>
      </c>
      <c r="D2725" s="3">
        <v>74</v>
      </c>
      <c r="E2725" s="3" t="str">
        <f>SUBSTITUTE(표2[[#This Row],[인천버스정보]],RIGHT(표2[[#This Row],[인천버스정보]],7),"")</f>
        <v>수현마을</v>
      </c>
      <c r="F2725">
        <f>INT(LEFT(RIGHT(표2[[#This Row],[인천버스정보]],6),5))</f>
        <v>39487</v>
      </c>
      <c r="G2725" s="3" t="str">
        <f>TEXT(VLOOKUP(표2[[#This Row],[BIS_NO]],표4[[정류소 번호]:[ISC 정류소 ID]],8,FALSE),0)</f>
        <v>2801916</v>
      </c>
      <c r="H2725" s="3">
        <f>VLOOKUP(INT(표2[[#This Row],[BIS_NO]]),표3[],2,FALSE)</f>
        <v>4407</v>
      </c>
      <c r="I2725" s="3">
        <f>VLOOKUP(표2[[#This Row],[BIS_NO]],표4[[정류소 번호]:[ISC 정류소 ID]],2,FALSE)</f>
        <v>165000487</v>
      </c>
      <c r="J2725" s="1" t="s">
        <v>16960</v>
      </c>
    </row>
    <row r="2726" spans="1:10">
      <c r="A2726">
        <v>165000364</v>
      </c>
      <c r="B2726" t="s">
        <v>38</v>
      </c>
      <c r="C2726" t="s">
        <v>17577</v>
      </c>
      <c r="D2726" s="3">
        <v>75</v>
      </c>
      <c r="E2726" s="3" t="str">
        <f>SUBSTITUTE(표2[[#This Row],[인천버스정보]],RIGHT(표2[[#This Row],[인천버스정보]],7),"")</f>
        <v>인천대공원</v>
      </c>
      <c r="F2726">
        <f>INT(LEFT(RIGHT(표2[[#This Row],[인천버스정보]],6),5))</f>
        <v>39478</v>
      </c>
      <c r="G2726" s="3" t="str">
        <f>TEXT(VLOOKUP(표2[[#This Row],[BIS_NO]],표4[[정류소 번호]:[ISC 정류소 ID]],8,FALSE),0)</f>
        <v>2801925</v>
      </c>
      <c r="H2726" s="3">
        <f>VLOOKUP(INT(표2[[#This Row],[BIS_NO]]),표3[],2,FALSE)</f>
        <v>5345</v>
      </c>
      <c r="I2726" s="3">
        <f>VLOOKUP(표2[[#This Row],[BIS_NO]],표4[[정류소 번호]:[ISC 정류소 ID]],2,FALSE)</f>
        <v>165000478</v>
      </c>
      <c r="J2726" s="1" t="s">
        <v>16884</v>
      </c>
    </row>
    <row r="2727" spans="1:10">
      <c r="A2727">
        <v>165000364</v>
      </c>
      <c r="B2727" t="s">
        <v>38</v>
      </c>
      <c r="C2727" t="s">
        <v>17577</v>
      </c>
      <c r="D2727" s="3">
        <v>76</v>
      </c>
      <c r="E2727" s="3" t="str">
        <f>SUBSTITUTE(표2[[#This Row],[인천버스정보]],RIGHT(표2[[#This Row],[인천버스정보]],7),"")</f>
        <v>무내미마을</v>
      </c>
      <c r="F2727">
        <f>INT(LEFT(RIGHT(표2[[#This Row],[인천버스정보]],6),5))</f>
        <v>39496</v>
      </c>
      <c r="G2727" s="3" t="str">
        <f>TEXT(VLOOKUP(표2[[#This Row],[BIS_NO]],표4[[정류소 번호]:[ISC 정류소 ID]],8,FALSE),0)</f>
        <v>2801908</v>
      </c>
      <c r="H2727" s="3">
        <f>VLOOKUP(INT(표2[[#This Row],[BIS_NO]]),표3[],2,FALSE)</f>
        <v>5694</v>
      </c>
      <c r="I2727" s="3">
        <f>VLOOKUP(표2[[#This Row],[BIS_NO]],표4[[정류소 번호]:[ISC 정류소 ID]],2,FALSE)</f>
        <v>165000496</v>
      </c>
      <c r="J2727" s="1" t="s">
        <v>16876</v>
      </c>
    </row>
    <row r="2728" spans="1:10">
      <c r="A2728">
        <v>165000364</v>
      </c>
      <c r="B2728" t="s">
        <v>38</v>
      </c>
      <c r="C2728" t="s">
        <v>17577</v>
      </c>
      <c r="D2728" s="3">
        <v>77</v>
      </c>
      <c r="E2728" s="3" t="str">
        <f>SUBSTITUTE(표2[[#This Row],[인천버스정보]],RIGHT(표2[[#This Row],[인천버스정보]],7),"")</f>
        <v>충성아파트</v>
      </c>
      <c r="F2728">
        <f>INT(LEFT(RIGHT(표2[[#This Row],[인천버스정보]],6),5))</f>
        <v>40117</v>
      </c>
      <c r="G2728" s="3" t="str">
        <f>TEXT(VLOOKUP(표2[[#This Row],[BIS_NO]],표4[[정류소 번호]:[ISC 정류소 ID]],8,FALSE),0)</f>
        <v>2801715</v>
      </c>
      <c r="H2728" s="3">
        <f>VLOOKUP(INT(표2[[#This Row],[BIS_NO]]),표3[],2,FALSE)</f>
        <v>6091</v>
      </c>
      <c r="I2728" s="3">
        <f>VLOOKUP(표2[[#This Row],[BIS_NO]],표4[[정류소 번호]:[ISC 정류소 ID]],2,FALSE)</f>
        <v>166000117</v>
      </c>
      <c r="J2728" s="1" t="s">
        <v>16877</v>
      </c>
    </row>
    <row r="2729" spans="1:10">
      <c r="A2729">
        <v>165000364</v>
      </c>
      <c r="B2729" t="s">
        <v>38</v>
      </c>
      <c r="C2729" t="s">
        <v>17577</v>
      </c>
      <c r="D2729" s="3">
        <v>78</v>
      </c>
      <c r="E2729" s="3" t="str">
        <f>SUBSTITUTE(표2[[#This Row],[인천버스정보]],RIGHT(표2[[#This Row],[인천버스정보]],7),"")</f>
        <v>근로복지공단인천병원</v>
      </c>
      <c r="F2729">
        <f>INT(LEFT(RIGHT(표2[[#This Row],[인천버스정보]],6),5))</f>
        <v>40155</v>
      </c>
      <c r="G2729" s="3" t="str">
        <f>TEXT(VLOOKUP(표2[[#This Row],[BIS_NO]],표4[[정류소 번호]:[ISC 정류소 ID]],8,FALSE),0)</f>
        <v>2801690</v>
      </c>
      <c r="H2729" s="3">
        <f>VLOOKUP(INT(표2[[#This Row],[BIS_NO]]),표3[],2,FALSE)</f>
        <v>4406</v>
      </c>
      <c r="I2729" s="3">
        <f>VLOOKUP(표2[[#This Row],[BIS_NO]],표4[[정류소 번호]:[ISC 정류소 ID]],2,FALSE)</f>
        <v>166000155</v>
      </c>
      <c r="J2729" s="1" t="s">
        <v>16878</v>
      </c>
    </row>
    <row r="2730" spans="1:10">
      <c r="A2730">
        <v>165000364</v>
      </c>
      <c r="B2730" t="s">
        <v>38</v>
      </c>
      <c r="C2730" t="s">
        <v>17577</v>
      </c>
      <c r="D2730" s="3">
        <v>79</v>
      </c>
      <c r="E2730" s="3" t="str">
        <f>SUBSTITUTE(표2[[#This Row],[인천버스정보]],RIGHT(표2[[#This Row],[인천버스정보]],7),"")</f>
        <v>구산사거리</v>
      </c>
      <c r="F2730">
        <f>INT(LEFT(RIGHT(표2[[#This Row],[인천버스정보]],6),5))</f>
        <v>40842</v>
      </c>
      <c r="G2730" s="3" t="str">
        <f>TEXT(VLOOKUP(표2[[#This Row],[BIS_NO]],표4[[정류소 번호]:[ISC 정류소 ID]],8,FALSE),0)</f>
        <v>2803662</v>
      </c>
      <c r="H2730" s="3">
        <f>VLOOKUP(INT(표2[[#This Row],[BIS_NO]]),표3[],2,FALSE)</f>
        <v>1444</v>
      </c>
      <c r="I2730" s="3">
        <f>VLOOKUP(표2[[#This Row],[BIS_NO]],표4[[정류소 번호]:[ISC 정류소 ID]],2,FALSE)</f>
        <v>166000842</v>
      </c>
      <c r="J2730" s="1" t="s">
        <v>16879</v>
      </c>
    </row>
    <row r="2731" spans="1:10">
      <c r="A2731">
        <v>165000364</v>
      </c>
      <c r="B2731" t="s">
        <v>38</v>
      </c>
      <c r="C2731" t="s">
        <v>17577</v>
      </c>
      <c r="D2731" s="3">
        <v>80</v>
      </c>
      <c r="E2731" s="3" t="str">
        <f>SUBSTITUTE(표2[[#This Row],[인천버스정보]],RIGHT(표2[[#This Row],[인천버스정보]],7),"")</f>
        <v>송내역</v>
      </c>
      <c r="F2731">
        <f>INT(LEFT(RIGHT(표2[[#This Row],[인천버스정보]],6),5))</f>
        <v>56005</v>
      </c>
      <c r="G2731" s="3" t="str">
        <f>TEXT(VLOOKUP(표2[[#This Row],[BIS_NO]],표4[[정류소 번호]:[ISC 정류소 ID]],8,FALSE),0)</f>
        <v>2800164</v>
      </c>
      <c r="H2731" s="3">
        <f>VLOOKUP(INT(표2[[#This Row],[BIS_NO]]),표3[],2,FALSE)</f>
        <v>840</v>
      </c>
      <c r="I2731" s="3">
        <f>VLOOKUP(표2[[#This Row],[BIS_NO]],표4[[정류소 번호]:[ISC 정류소 ID]],2,FALSE)</f>
        <v>211000005</v>
      </c>
      <c r="J2731" s="1" t="s">
        <v>16961</v>
      </c>
    </row>
    <row r="2732" spans="1:10">
      <c r="A2732">
        <v>165000364</v>
      </c>
      <c r="B2732" t="s">
        <v>38</v>
      </c>
      <c r="C2732" t="s">
        <v>17577</v>
      </c>
      <c r="D2732" s="3">
        <v>81</v>
      </c>
      <c r="E2732" s="3" t="str">
        <f>SUBSTITUTE(표2[[#This Row],[인천버스정보]],RIGHT(표2[[#This Row],[인천버스정보]],7),"")</f>
        <v>구산사거리</v>
      </c>
      <c r="F2732">
        <f>INT(LEFT(RIGHT(표2[[#This Row],[인천버스정보]],6),5))</f>
        <v>40843</v>
      </c>
      <c r="G2732" s="3" t="str">
        <f>TEXT(VLOOKUP(표2[[#This Row],[BIS_NO]],표4[[정류소 번호]:[ISC 정류소 ID]],8,FALSE),0)</f>
        <v>2803661</v>
      </c>
      <c r="H2732" s="3">
        <f>VLOOKUP(INT(표2[[#This Row],[BIS_NO]]),표3[],2,FALSE)</f>
        <v>820</v>
      </c>
      <c r="I2732" s="3">
        <f>VLOOKUP(표2[[#This Row],[BIS_NO]],표4[[정류소 번호]:[ISC 정류소 ID]],2,FALSE)</f>
        <v>166000843</v>
      </c>
      <c r="J2732" s="1" t="s">
        <v>16881</v>
      </c>
    </row>
    <row r="2733" spans="1:10">
      <c r="A2733">
        <v>165000364</v>
      </c>
      <c r="B2733" t="s">
        <v>38</v>
      </c>
      <c r="C2733" t="s">
        <v>17577</v>
      </c>
      <c r="D2733" s="3">
        <v>82</v>
      </c>
      <c r="E2733" s="3" t="str">
        <f>SUBSTITUTE(표2[[#This Row],[인천버스정보]],RIGHT(표2[[#This Row],[인천버스정보]],7),"")</f>
        <v>근로복지공단인천병원</v>
      </c>
      <c r="F2733">
        <f>INT(LEFT(RIGHT(표2[[#This Row],[인천버스정보]],6),5))</f>
        <v>40145</v>
      </c>
      <c r="G2733" s="3" t="str">
        <f>TEXT(VLOOKUP(표2[[#This Row],[BIS_NO]],표4[[정류소 번호]:[ISC 정류소 ID]],8,FALSE),0)</f>
        <v>2801697</v>
      </c>
      <c r="H2733" s="3">
        <f>VLOOKUP(INT(표2[[#This Row],[BIS_NO]]),표3[],2,FALSE)</f>
        <v>4937</v>
      </c>
      <c r="I2733" s="3">
        <f>VLOOKUP(표2[[#This Row],[BIS_NO]],표4[[정류소 번호]:[ISC 정류소 ID]],2,FALSE)</f>
        <v>166000145</v>
      </c>
      <c r="J2733" s="1" t="s">
        <v>16882</v>
      </c>
    </row>
    <row r="2734" spans="1:10">
      <c r="A2734">
        <v>165000364</v>
      </c>
      <c r="B2734" t="s">
        <v>38</v>
      </c>
      <c r="C2734" t="s">
        <v>17577</v>
      </c>
      <c r="D2734" s="3">
        <v>83</v>
      </c>
      <c r="E2734" s="3" t="str">
        <f>SUBSTITUTE(표2[[#This Row],[인천버스정보]],RIGHT(표2[[#This Row],[인천버스정보]],7),"")</f>
        <v>무내미마을</v>
      </c>
      <c r="F2734">
        <f>INT(LEFT(RIGHT(표2[[#This Row],[인천버스정보]],6),5))</f>
        <v>40106</v>
      </c>
      <c r="G2734" s="3" t="str">
        <f>TEXT(VLOOKUP(표2[[#This Row],[BIS_NO]],표4[[정류소 번호]:[ISC 정류소 ID]],8,FALSE),0)</f>
        <v>2801724</v>
      </c>
      <c r="H2734" s="3">
        <f>VLOOKUP(INT(표2[[#This Row],[BIS_NO]]),표3[],2,FALSE)</f>
        <v>4936</v>
      </c>
      <c r="I2734" s="3">
        <f>VLOOKUP(표2[[#This Row],[BIS_NO]],표4[[정류소 번호]:[ISC 정류소 ID]],2,FALSE)</f>
        <v>166000106</v>
      </c>
      <c r="J2734" s="1" t="s">
        <v>16883</v>
      </c>
    </row>
    <row r="2735" spans="1:10">
      <c r="A2735">
        <v>165000364</v>
      </c>
      <c r="B2735" t="s">
        <v>38</v>
      </c>
      <c r="C2735" t="s">
        <v>17577</v>
      </c>
      <c r="D2735" s="3">
        <v>84</v>
      </c>
      <c r="E2735" s="3" t="str">
        <f>SUBSTITUTE(표2[[#This Row],[인천버스정보]],RIGHT(표2[[#This Row],[인천버스정보]],7),"")</f>
        <v>수현마을</v>
      </c>
      <c r="F2735">
        <f>INT(LEFT(RIGHT(표2[[#This Row],[인천버스정보]],6),5))</f>
        <v>39488</v>
      </c>
      <c r="G2735" s="3" t="str">
        <f>TEXT(VLOOKUP(표2[[#This Row],[BIS_NO]],표4[[정류소 번호]:[ISC 정류소 ID]],8,FALSE),0)</f>
        <v>2801915</v>
      </c>
      <c r="H2735" s="3">
        <f>VLOOKUP(INT(표2[[#This Row],[BIS_NO]]),표3[],2,FALSE)</f>
        <v>5800</v>
      </c>
      <c r="I2735" s="3">
        <f>VLOOKUP(표2[[#This Row],[BIS_NO]],표4[[정류소 번호]:[ISC 정류소 ID]],2,FALSE)</f>
        <v>165000488</v>
      </c>
      <c r="J2735" s="1" t="s">
        <v>16962</v>
      </c>
    </row>
    <row r="2736" spans="1:10">
      <c r="A2736">
        <v>165000364</v>
      </c>
      <c r="B2736" t="s">
        <v>38</v>
      </c>
      <c r="C2736" t="s">
        <v>17577</v>
      </c>
      <c r="D2736" s="3">
        <v>85</v>
      </c>
      <c r="E2736" s="3" t="str">
        <f>SUBSTITUTE(표2[[#This Row],[인천버스정보]],RIGHT(표2[[#This Row],[인천버스정보]],7),"")</f>
        <v>정광아파트.만수주공11단지</v>
      </c>
      <c r="F2736">
        <f>INT(LEFT(RIGHT(표2[[#This Row],[인천버스정보]],6),5))</f>
        <v>39477</v>
      </c>
      <c r="G2736" s="3" t="str">
        <f>TEXT(VLOOKUP(표2[[#This Row],[BIS_NO]],표4[[정류소 번호]:[ISC 정류소 ID]],8,FALSE),0)</f>
        <v>2801926</v>
      </c>
      <c r="H2736" s="3">
        <f>VLOOKUP(INT(표2[[#This Row],[BIS_NO]]),표3[],2,FALSE)</f>
        <v>4401</v>
      </c>
      <c r="I2736" s="3">
        <f>VLOOKUP(표2[[#This Row],[BIS_NO]],표4[[정류소 번호]:[ISC 정류소 ID]],2,FALSE)</f>
        <v>165000477</v>
      </c>
      <c r="J2736" s="1" t="s">
        <v>16963</v>
      </c>
    </row>
    <row r="2737" spans="1:10">
      <c r="A2737">
        <v>165000364</v>
      </c>
      <c r="B2737" t="s">
        <v>38</v>
      </c>
      <c r="C2737" t="s">
        <v>17577</v>
      </c>
      <c r="D2737" s="3">
        <v>86</v>
      </c>
      <c r="E2737" s="3" t="str">
        <f>SUBSTITUTE(표2[[#This Row],[인천버스정보]],RIGHT(표2[[#This Row],[인천버스정보]],7),"")</f>
        <v>아주아파트.미추홀학교</v>
      </c>
      <c r="F2737">
        <f>INT(LEFT(RIGHT(표2[[#This Row],[인천버스정보]],6),5))</f>
        <v>39481</v>
      </c>
      <c r="G2737" s="3" t="str">
        <f>TEXT(VLOOKUP(표2[[#This Row],[BIS_NO]],표4[[정류소 번호]:[ISC 정류소 ID]],8,FALSE),0)</f>
        <v>2801922</v>
      </c>
      <c r="H2737" s="3">
        <f>VLOOKUP(INT(표2[[#This Row],[BIS_NO]]),표3[],2,FALSE)</f>
        <v>4943</v>
      </c>
      <c r="I2737" s="3">
        <f>VLOOKUP(표2[[#This Row],[BIS_NO]],표4[[정류소 번호]:[ISC 정류소 ID]],2,FALSE)</f>
        <v>165000481</v>
      </c>
      <c r="J2737" s="1" t="s">
        <v>16964</v>
      </c>
    </row>
    <row r="2738" spans="1:10">
      <c r="A2738">
        <v>165000364</v>
      </c>
      <c r="B2738" t="s">
        <v>38</v>
      </c>
      <c r="C2738" t="s">
        <v>17577</v>
      </c>
      <c r="D2738" s="3">
        <v>87</v>
      </c>
      <c r="E2738" s="3" t="str">
        <f>SUBSTITUTE(표2[[#This Row],[인천버스정보]],RIGHT(표2[[#This Row],[인천버스정보]],7),"")</f>
        <v>숭덕여중고입구</v>
      </c>
      <c r="F2738">
        <f>INT(LEFT(RIGHT(표2[[#This Row],[인천버스정보]],6),5))</f>
        <v>39463</v>
      </c>
      <c r="G2738" s="3" t="str">
        <f>TEXT(VLOOKUP(표2[[#This Row],[BIS_NO]],표4[[정류소 번호]:[ISC 정류소 ID]],8,FALSE),0)</f>
        <v>2801940</v>
      </c>
      <c r="H2738" s="3">
        <f>VLOOKUP(INT(표2[[#This Row],[BIS_NO]]),표3[],2,FALSE)</f>
        <v>520</v>
      </c>
      <c r="I2738" s="3">
        <f>VLOOKUP(표2[[#This Row],[BIS_NO]],표4[[정류소 번호]:[ISC 정류소 ID]],2,FALSE)</f>
        <v>165000463</v>
      </c>
      <c r="J2738" s="1" t="s">
        <v>16965</v>
      </c>
    </row>
    <row r="2739" spans="1:10">
      <c r="A2739">
        <v>165000364</v>
      </c>
      <c r="B2739" t="s">
        <v>38</v>
      </c>
      <c r="C2739" t="s">
        <v>17577</v>
      </c>
      <c r="D2739" s="3">
        <v>88</v>
      </c>
      <c r="E2739" s="3" t="str">
        <f>SUBSTITUTE(표2[[#This Row],[인천버스정보]],RIGHT(표2[[#This Row],[인천버스정보]],7),"")</f>
        <v>만수4동주민센터</v>
      </c>
      <c r="F2739">
        <f>INT(LEFT(RIGHT(표2[[#This Row],[인천버스정보]],6),5))</f>
        <v>39452</v>
      </c>
      <c r="G2739" s="3" t="str">
        <f>TEXT(VLOOKUP(표2[[#This Row],[BIS_NO]],표4[[정류소 번호]:[ISC 정류소 ID]],8,FALSE),0)</f>
        <v>2801950</v>
      </c>
      <c r="H2739" s="3">
        <f>VLOOKUP(INT(표2[[#This Row],[BIS_NO]]),표3[],2,FALSE)</f>
        <v>405</v>
      </c>
      <c r="I2739" s="3">
        <f>VLOOKUP(표2[[#This Row],[BIS_NO]],표4[[정류소 번호]:[ISC 정류소 ID]],2,FALSE)</f>
        <v>165000452</v>
      </c>
      <c r="J2739" s="1" t="s">
        <v>16966</v>
      </c>
    </row>
    <row r="2740" spans="1:10">
      <c r="A2740">
        <v>165000364</v>
      </c>
      <c r="B2740" t="s">
        <v>38</v>
      </c>
      <c r="C2740" t="s">
        <v>17577</v>
      </c>
      <c r="D2740" s="3">
        <v>89</v>
      </c>
      <c r="E2740" s="3" t="str">
        <f>SUBSTITUTE(표2[[#This Row],[인천버스정보]],RIGHT(표2[[#This Row],[인천버스정보]],7),"")</f>
        <v>만수주공4단지</v>
      </c>
      <c r="F2740">
        <f>INT(LEFT(RIGHT(표2[[#This Row],[인천버스정보]],6),5))</f>
        <v>39440</v>
      </c>
      <c r="G2740" s="3" t="str">
        <f>TEXT(VLOOKUP(표2[[#This Row],[BIS_NO]],표4[[정류소 번호]:[ISC 정류소 ID]],8,FALSE),0)</f>
        <v>2801961</v>
      </c>
      <c r="H2740" s="3">
        <f>VLOOKUP(INT(표2[[#This Row],[BIS_NO]]),표3[],2,FALSE)</f>
        <v>6034</v>
      </c>
      <c r="I2740" s="3">
        <f>VLOOKUP(표2[[#This Row],[BIS_NO]],표4[[정류소 번호]:[ISC 정류소 ID]],2,FALSE)</f>
        <v>165000440</v>
      </c>
      <c r="J2740" s="1" t="s">
        <v>16967</v>
      </c>
    </row>
    <row r="2741" spans="1:10">
      <c r="A2741">
        <v>165000364</v>
      </c>
      <c r="B2741" t="s">
        <v>38</v>
      </c>
      <c r="C2741" t="s">
        <v>17577</v>
      </c>
      <c r="D2741" s="3">
        <v>90</v>
      </c>
      <c r="E2741" s="3" t="str">
        <f>SUBSTITUTE(표2[[#This Row],[인천버스정보]],RIGHT(표2[[#This Row],[인천버스정보]],7),"")</f>
        <v>만수주공정문</v>
      </c>
      <c r="F2741">
        <f>INT(LEFT(RIGHT(표2[[#This Row],[인천버스정보]],6),5))</f>
        <v>39410</v>
      </c>
      <c r="G2741" s="3" t="str">
        <f>TEXT(VLOOKUP(표2[[#This Row],[BIS_NO]],표4[[정류소 번호]:[ISC 정류소 ID]],8,FALSE),0)</f>
        <v>2801987</v>
      </c>
      <c r="H2741" s="3">
        <f>VLOOKUP(INT(표2[[#This Row],[BIS_NO]]),표3[],2,FALSE)</f>
        <v>2565</v>
      </c>
      <c r="I2741" s="3">
        <f>VLOOKUP(표2[[#This Row],[BIS_NO]],표4[[정류소 번호]:[ISC 정류소 ID]],2,FALSE)</f>
        <v>165000410</v>
      </c>
      <c r="J2741" s="1" t="s">
        <v>16968</v>
      </c>
    </row>
    <row r="2742" spans="1:10">
      <c r="A2742">
        <v>165000364</v>
      </c>
      <c r="B2742" t="s">
        <v>38</v>
      </c>
      <c r="C2742" t="s">
        <v>17577</v>
      </c>
      <c r="D2742" s="3">
        <v>91</v>
      </c>
      <c r="E2742" s="3" t="str">
        <f>SUBSTITUTE(표2[[#This Row],[인천버스정보]],RIGHT(표2[[#This Row],[인천버스정보]],7),"")</f>
        <v>만수역</v>
      </c>
      <c r="F2742">
        <f>INT(LEFT(RIGHT(표2[[#This Row],[인천버스정보]],6),5))</f>
        <v>39388</v>
      </c>
      <c r="G2742" s="3" t="str">
        <f>TEXT(VLOOKUP(표2[[#This Row],[BIS_NO]],표4[[정류소 번호]:[ISC 정류소 ID]],8,FALSE),0)</f>
        <v>2802006</v>
      </c>
      <c r="H2742" s="3">
        <f>VLOOKUP(INT(표2[[#This Row],[BIS_NO]]),표3[],2,FALSE)</f>
        <v>590</v>
      </c>
      <c r="I2742" s="3">
        <f>VLOOKUP(표2[[#This Row],[BIS_NO]],표4[[정류소 번호]:[ISC 정류소 ID]],2,FALSE)</f>
        <v>165000388</v>
      </c>
      <c r="J2742" s="1" t="s">
        <v>16969</v>
      </c>
    </row>
    <row r="2743" spans="1:10">
      <c r="A2743">
        <v>165000364</v>
      </c>
      <c r="B2743" t="s">
        <v>38</v>
      </c>
      <c r="C2743" t="s">
        <v>17577</v>
      </c>
      <c r="D2743" s="3">
        <v>92</v>
      </c>
      <c r="E2743" s="3" t="str">
        <f>SUBSTITUTE(표2[[#This Row],[인천버스정보]],RIGHT(표2[[#This Row],[인천버스정보]],7),"")</f>
        <v>현광아파트(호산부인과)</v>
      </c>
      <c r="F2743">
        <f>INT(LEFT(RIGHT(표2[[#This Row],[인천버스정보]],6),5))</f>
        <v>39376</v>
      </c>
      <c r="G2743" s="3" t="str">
        <f>TEXT(VLOOKUP(표2[[#This Row],[BIS_NO]],표4[[정류소 번호]:[ISC 정류소 ID]],8,FALSE),0)</f>
        <v>2802016</v>
      </c>
      <c r="H2743" s="3">
        <f>VLOOKUP(INT(표2[[#This Row],[BIS_NO]]),표3[],2,FALSE)</f>
        <v>5590</v>
      </c>
      <c r="I2743" s="3">
        <f>VLOOKUP(표2[[#This Row],[BIS_NO]],표4[[정류소 번호]:[ISC 정류소 ID]],2,FALSE)</f>
        <v>165000376</v>
      </c>
      <c r="J2743" s="1" t="s">
        <v>16970</v>
      </c>
    </row>
    <row r="2744" spans="1:10">
      <c r="A2744">
        <v>165000364</v>
      </c>
      <c r="B2744" t="s">
        <v>38</v>
      </c>
      <c r="C2744" t="s">
        <v>17577</v>
      </c>
      <c r="D2744" s="3">
        <v>93</v>
      </c>
      <c r="E2744" s="3" t="str">
        <f>SUBSTITUTE(표2[[#This Row],[인천버스정보]],RIGHT(표2[[#This Row],[인천버스정보]],7),"")</f>
        <v>효성상아아파트</v>
      </c>
      <c r="F2744">
        <f>INT(LEFT(RIGHT(표2[[#This Row],[인천버스정보]],6),5))</f>
        <v>39358</v>
      </c>
      <c r="G2744" s="3" t="str">
        <f>TEXT(VLOOKUP(표2[[#This Row],[BIS_NO]],표4[[정류소 번호]:[ISC 정류소 ID]],8,FALSE),0)</f>
        <v>2802028</v>
      </c>
      <c r="H2744" s="3">
        <f>VLOOKUP(INT(표2[[#This Row],[BIS_NO]]),표3[],2,FALSE)</f>
        <v>5591</v>
      </c>
      <c r="I2744" s="3">
        <f>VLOOKUP(표2[[#This Row],[BIS_NO]],표4[[정류소 번호]:[ISC 정류소 ID]],2,FALSE)</f>
        <v>165000358</v>
      </c>
      <c r="J2744" s="1" t="s">
        <v>16971</v>
      </c>
    </row>
    <row r="2745" spans="1:10">
      <c r="A2745">
        <v>165000364</v>
      </c>
      <c r="B2745" t="s">
        <v>38</v>
      </c>
      <c r="C2745" t="s">
        <v>17577</v>
      </c>
      <c r="D2745" s="3">
        <v>94</v>
      </c>
      <c r="E2745" s="3" t="str">
        <f>SUBSTITUTE(표2[[#This Row],[인천버스정보]],RIGHT(표2[[#This Row],[인천버스정보]],7),"")</f>
        <v>모래내시장역(2번출구)</v>
      </c>
      <c r="F2745">
        <f>INT(LEFT(RIGHT(표2[[#This Row],[인천버스정보]],6),5))</f>
        <v>39909</v>
      </c>
      <c r="G2745" s="3" t="str">
        <f>TEXT(VLOOKUP(표2[[#This Row],[BIS_NO]],표4[[정류소 번호]:[ISC 정류소 ID]],8,FALSE),0)</f>
        <v>2806611</v>
      </c>
      <c r="H2745" s="3">
        <f>VLOOKUP(INT(표2[[#This Row],[BIS_NO]]),표3[],2,FALSE)</f>
        <v>1992</v>
      </c>
      <c r="I2745" s="3">
        <f>VLOOKUP(표2[[#This Row],[BIS_NO]],표4[[정류소 번호]:[ISC 정류소 ID]],2,FALSE)</f>
        <v>165000909</v>
      </c>
      <c r="J2745" s="1" t="s">
        <v>16972</v>
      </c>
    </row>
    <row r="2746" spans="1:10">
      <c r="A2746">
        <v>165000315</v>
      </c>
      <c r="B2746" t="s">
        <v>11</v>
      </c>
      <c r="C2746" t="s">
        <v>17578</v>
      </c>
      <c r="D2746" s="3">
        <v>1</v>
      </c>
      <c r="E2746" s="3" t="str">
        <f>SUBSTITUTE(표2[[#This Row],[인천버스정보]],RIGHT(표2[[#This Row],[인천버스정보]],7),"")</f>
        <v>당하동탑스빌아파트</v>
      </c>
      <c r="F2746">
        <f>INT(LEFT(RIGHT(표2[[#This Row],[인천버스정보]],6),5))</f>
        <v>42639</v>
      </c>
      <c r="G2746" s="3" t="str">
        <f>TEXT(VLOOKUP(표2[[#This Row],[BIS_NO]],표4[[정류소 번호]:[ISC 정류소 ID]],8,FALSE),0)</f>
        <v>2800309</v>
      </c>
      <c r="H2746" s="3">
        <f>VLOOKUP(INT(표2[[#This Row],[BIS_NO]]),표3[],2,FALSE)</f>
        <v>1001</v>
      </c>
      <c r="I2746" s="3">
        <f>VLOOKUP(표2[[#This Row],[BIS_NO]],표4[[정류소 번호]:[ISC 정류소 ID]],2,FALSE)</f>
        <v>168000639</v>
      </c>
      <c r="J2746" s="1" t="s">
        <v>16973</v>
      </c>
    </row>
    <row r="2747" spans="1:10">
      <c r="A2747">
        <v>165000315</v>
      </c>
      <c r="B2747" t="s">
        <v>11</v>
      </c>
      <c r="C2747" t="s">
        <v>17578</v>
      </c>
      <c r="D2747" s="3">
        <v>2</v>
      </c>
      <c r="E2747" s="3" t="str">
        <f>SUBSTITUTE(표2[[#This Row],[인천버스정보]],RIGHT(표2[[#This Row],[인천버스정보]],7),"")</f>
        <v>검암역입구</v>
      </c>
      <c r="F2747">
        <f>INT(LEFT(RIGHT(표2[[#This Row],[인천버스정보]],6),5))</f>
        <v>42852</v>
      </c>
      <c r="G2747" s="3" t="str">
        <f>TEXT(VLOOKUP(표2[[#This Row],[BIS_NO]],표4[[정류소 번호]:[ISC 정류소 ID]],8,FALSE),0)</f>
        <v>2805303</v>
      </c>
      <c r="H2747" s="3">
        <f>VLOOKUP(INT(표2[[#This Row],[BIS_NO]]),표3[],2,FALSE)</f>
        <v>1954</v>
      </c>
      <c r="I2747" s="3">
        <f>VLOOKUP(표2[[#This Row],[BIS_NO]],표4[[정류소 번호]:[ISC 정류소 ID]],2,FALSE)</f>
        <v>168000852</v>
      </c>
      <c r="J2747" s="1" t="s">
        <v>16974</v>
      </c>
    </row>
    <row r="2748" spans="1:10">
      <c r="A2748">
        <v>165000315</v>
      </c>
      <c r="B2748" t="s">
        <v>11</v>
      </c>
      <c r="C2748" t="s">
        <v>17578</v>
      </c>
      <c r="D2748" s="3">
        <v>3</v>
      </c>
      <c r="E2748" s="3" t="str">
        <f>SUBSTITUTE(표2[[#This Row],[인천버스정보]],RIGHT(표2[[#This Row],[인천버스정보]],7),"")</f>
        <v>서해아파트</v>
      </c>
      <c r="F2748">
        <f>INT(LEFT(RIGHT(표2[[#This Row],[인천버스정보]],6),5))</f>
        <v>42355</v>
      </c>
      <c r="G2748" s="3" t="str">
        <f>TEXT(VLOOKUP(표2[[#This Row],[BIS_NO]],표4[[정류소 번호]:[ISC 정류소 ID]],8,FALSE),0)</f>
        <v>2800514</v>
      </c>
      <c r="H2748" s="3">
        <f>VLOOKUP(INT(표2[[#This Row],[BIS_NO]]),표3[],2,FALSE)</f>
        <v>5497</v>
      </c>
      <c r="I2748" s="3">
        <f>VLOOKUP(표2[[#This Row],[BIS_NO]],표4[[정류소 번호]:[ISC 정류소 ID]],2,FALSE)</f>
        <v>168000355</v>
      </c>
      <c r="J2748" s="1" t="s">
        <v>16975</v>
      </c>
    </row>
    <row r="2749" spans="1:10">
      <c r="A2749">
        <v>165000315</v>
      </c>
      <c r="B2749" t="s">
        <v>11</v>
      </c>
      <c r="C2749" t="s">
        <v>17578</v>
      </c>
      <c r="D2749" s="3">
        <v>4</v>
      </c>
      <c r="E2749" s="3" t="str">
        <f>SUBSTITUTE(표2[[#This Row],[인천버스정보]],RIGHT(표2[[#This Row],[인천버스정보]],7),"")</f>
        <v>삼보아파트</v>
      </c>
      <c r="F2749">
        <f>INT(LEFT(RIGHT(표2[[#This Row],[인천버스정보]],6),5))</f>
        <v>42351</v>
      </c>
      <c r="G2749" s="3" t="str">
        <f>TEXT(VLOOKUP(표2[[#This Row],[BIS_NO]],표4[[정류소 번호]:[ISC 정류소 ID]],8,FALSE),0)</f>
        <v>2800518</v>
      </c>
      <c r="H2749" s="3">
        <f>VLOOKUP(INT(표2[[#This Row],[BIS_NO]]),표3[],2,FALSE)</f>
        <v>2332</v>
      </c>
      <c r="I2749" s="3">
        <f>VLOOKUP(표2[[#This Row],[BIS_NO]],표4[[정류소 번호]:[ISC 정류소 ID]],2,FALSE)</f>
        <v>168000351</v>
      </c>
      <c r="J2749" s="1" t="s">
        <v>16976</v>
      </c>
    </row>
    <row r="2750" spans="1:10">
      <c r="A2750">
        <v>165000315</v>
      </c>
      <c r="B2750" t="s">
        <v>11</v>
      </c>
      <c r="C2750" t="s">
        <v>17578</v>
      </c>
      <c r="D2750" s="3">
        <v>5</v>
      </c>
      <c r="E2750" s="3" t="str">
        <f>SUBSTITUTE(표2[[#This Row],[인천버스정보]],RIGHT(표2[[#This Row],[인천버스정보]],7),"")</f>
        <v>경서지구입구</v>
      </c>
      <c r="F2750">
        <f>INT(LEFT(RIGHT(표2[[#This Row],[인천버스정보]],6),5))</f>
        <v>42303</v>
      </c>
      <c r="G2750" s="3" t="str">
        <f>TEXT(VLOOKUP(표2[[#This Row],[BIS_NO]],표4[[정류소 번호]:[ISC 정류소 ID]],8,FALSE),0)</f>
        <v>2800560</v>
      </c>
      <c r="H2750" s="3">
        <f>VLOOKUP(INT(표2[[#This Row],[BIS_NO]]),표3[],2,FALSE)</f>
        <v>5058</v>
      </c>
      <c r="I2750" s="3">
        <f>VLOOKUP(표2[[#This Row],[BIS_NO]],표4[[정류소 번호]:[ISC 정류소 ID]],2,FALSE)</f>
        <v>168000303</v>
      </c>
      <c r="J2750" s="1" t="s">
        <v>16814</v>
      </c>
    </row>
    <row r="2751" spans="1:10">
      <c r="A2751">
        <v>165000315</v>
      </c>
      <c r="B2751" t="s">
        <v>11</v>
      </c>
      <c r="C2751" t="s">
        <v>17578</v>
      </c>
      <c r="D2751" s="3">
        <v>6</v>
      </c>
      <c r="E2751" s="3" t="str">
        <f>SUBSTITUTE(표2[[#This Row],[인천버스정보]],RIGHT(표2[[#This Row],[인천버스정보]],7),"")</f>
        <v>서부공단입구</v>
      </c>
      <c r="F2751">
        <f>INT(LEFT(RIGHT(표2[[#This Row],[인천버스정보]],6),5))</f>
        <v>42299</v>
      </c>
      <c r="G2751" s="3" t="str">
        <f>TEXT(VLOOKUP(표2[[#This Row],[BIS_NO]],표4[[정류소 번호]:[ISC 정류소 ID]],8,FALSE),0)</f>
        <v>2800563</v>
      </c>
      <c r="H2751" s="3">
        <f>VLOOKUP(INT(표2[[#This Row],[BIS_NO]]),표3[],2,FALSE)</f>
        <v>5269</v>
      </c>
      <c r="I2751" s="3">
        <f>VLOOKUP(표2[[#This Row],[BIS_NO]],표4[[정류소 번호]:[ISC 정류소 ID]],2,FALSE)</f>
        <v>168000299</v>
      </c>
      <c r="J2751" s="1" t="s">
        <v>16424</v>
      </c>
    </row>
    <row r="2752" spans="1:10">
      <c r="A2752">
        <v>165000315</v>
      </c>
      <c r="B2752" t="s">
        <v>11</v>
      </c>
      <c r="C2752" t="s">
        <v>17578</v>
      </c>
      <c r="D2752" s="3">
        <v>7</v>
      </c>
      <c r="E2752" s="3" t="str">
        <f>SUBSTITUTE(표2[[#This Row],[인천버스정보]],RIGHT(표2[[#This Row],[인천버스정보]],7),"")</f>
        <v>북인천하부TG(미정차)</v>
      </c>
      <c r="F2752">
        <f>INT(LEFT(RIGHT(표2[[#This Row],[인천버스정보]],6),5))</f>
        <v>89287</v>
      </c>
      <c r="G2752" s="3" t="str">
        <f>TEXT(VLOOKUP(표2[[#This Row],[BIS_NO]],표4[[정류소 번호]:[ISC 정류소 ID]],8,FALSE),0)</f>
        <v>2807520</v>
      </c>
      <c r="H2752" s="3">
        <f>VLOOKUP(INT(표2[[#This Row],[BIS_NO]]),표3[],2,FALSE)</f>
        <v>2723</v>
      </c>
      <c r="I2752" s="3">
        <f>VLOOKUP(표2[[#This Row],[BIS_NO]],표4[[정류소 번호]:[ISC 정류소 ID]],2,FALSE)</f>
        <v>168001287</v>
      </c>
      <c r="J2752" s="1" t="s">
        <v>16425</v>
      </c>
    </row>
    <row r="2753" spans="1:10">
      <c r="A2753">
        <v>165000315</v>
      </c>
      <c r="B2753" t="s">
        <v>11</v>
      </c>
      <c r="C2753" t="s">
        <v>17578</v>
      </c>
      <c r="D2753" s="3">
        <v>8</v>
      </c>
      <c r="E2753" s="3" t="str">
        <f>SUBSTITUTE(표2[[#This Row],[인천버스정보]],RIGHT(표2[[#This Row],[인천버스정보]],7),"")</f>
        <v>금산IC(미정차)</v>
      </c>
      <c r="F2753">
        <f>INT(LEFT(RIGHT(표2[[#This Row],[인천버스정보]],6),5))</f>
        <v>35634</v>
      </c>
      <c r="G2753" s="3" t="str">
        <f>TEXT(VLOOKUP(표2[[#This Row],[BIS_NO]],표4[[정류소 번호]:[ISC 정류소 ID]],8,FALSE),0)</f>
        <v>2807504</v>
      </c>
      <c r="H2753" s="3">
        <f>VLOOKUP(INT(표2[[#This Row],[BIS_NO]]),표3[],2,FALSE)</f>
        <v>2724</v>
      </c>
      <c r="I2753" s="3">
        <f>VLOOKUP(표2[[#This Row],[BIS_NO]],표4[[정류소 번호]:[ISC 정류소 ID]],2,FALSE)</f>
        <v>161000634</v>
      </c>
      <c r="J2753" s="1" t="s">
        <v>16426</v>
      </c>
    </row>
    <row r="2754" spans="1:10">
      <c r="A2754">
        <v>165000315</v>
      </c>
      <c r="B2754" t="s">
        <v>11</v>
      </c>
      <c r="C2754" t="s">
        <v>17578</v>
      </c>
      <c r="D2754" s="3">
        <v>9</v>
      </c>
      <c r="E2754" s="3" t="str">
        <f>SUBSTITUTE(표2[[#This Row],[인천버스정보]],RIGHT(표2[[#This Row],[인천버스정보]],7),"")</f>
        <v>인천공항T1(3층7번)</v>
      </c>
      <c r="F2754">
        <f>INT(LEFT(RIGHT(표2[[#This Row],[인천버스정보]],6),5))</f>
        <v>35203</v>
      </c>
      <c r="G2754" s="3" t="str">
        <f>TEXT(VLOOKUP(표2[[#This Row],[BIS_NO]],표4[[정류소 번호]:[ISC 정류소 ID]],8,FALSE),0)</f>
        <v>2803214</v>
      </c>
      <c r="H2754" s="3">
        <f>VLOOKUP(INT(표2[[#This Row],[BIS_NO]]),표3[],2,FALSE)</f>
        <v>3385</v>
      </c>
      <c r="I2754" s="3">
        <f>VLOOKUP(표2[[#This Row],[BIS_NO]],표4[[정류소 번호]:[ISC 정류소 ID]],2,FALSE)</f>
        <v>161000203</v>
      </c>
      <c r="J2754" s="2" t="s">
        <v>16977</v>
      </c>
    </row>
    <row r="2755" spans="1:10">
      <c r="A2755">
        <v>165000318</v>
      </c>
      <c r="B2755" t="s">
        <v>12</v>
      </c>
      <c r="C2755" t="s">
        <v>17579</v>
      </c>
      <c r="D2755" s="3">
        <v>1</v>
      </c>
      <c r="E2755" s="3" t="str">
        <f>SUBSTITUTE(표2[[#This Row],[인천버스정보]],RIGHT(표2[[#This Row],[인천버스정보]],7),"")</f>
        <v>인천공항T1(3층7번)</v>
      </c>
      <c r="F2755">
        <f>INT(LEFT(RIGHT(표2[[#This Row],[인천버스정보]],6),5))</f>
        <v>35203</v>
      </c>
      <c r="G2755" s="3" t="str">
        <f>TEXT(VLOOKUP(표2[[#This Row],[BIS_NO]],표4[[정류소 번호]:[ISC 정류소 ID]],8,FALSE),0)</f>
        <v>2803214</v>
      </c>
      <c r="H2755" s="3">
        <f>VLOOKUP(INT(표2[[#This Row],[BIS_NO]]),표3[],2,FALSE)</f>
        <v>3385</v>
      </c>
      <c r="I2755" s="3">
        <f>VLOOKUP(표2[[#This Row],[BIS_NO]],표4[[정류소 번호]:[ISC 정류소 ID]],2,FALSE)</f>
        <v>161000203</v>
      </c>
      <c r="J2755" s="1" t="s">
        <v>16773</v>
      </c>
    </row>
    <row r="2756" spans="1:10">
      <c r="A2756">
        <v>165000318</v>
      </c>
      <c r="B2756" t="s">
        <v>12</v>
      </c>
      <c r="C2756" t="s">
        <v>17579</v>
      </c>
      <c r="D2756" s="3">
        <v>2</v>
      </c>
      <c r="E2756" s="3" t="str">
        <f>SUBSTITUTE(표2[[#This Row],[인천버스정보]],RIGHT(표2[[#This Row],[인천버스정보]],7),"")</f>
        <v>하얏트호텔</v>
      </c>
      <c r="F2756">
        <f>INT(LEFT(RIGHT(표2[[#This Row],[인천버스정보]],6),5))</f>
        <v>35028</v>
      </c>
      <c r="G2756" s="3" t="str">
        <f>TEXT(VLOOKUP(표2[[#This Row],[BIS_NO]],표4[[정류소 번호]:[ISC 정류소 ID]],8,FALSE),0)</f>
        <v>2803360</v>
      </c>
      <c r="H2756" s="3">
        <f>VLOOKUP(INT(표2[[#This Row],[BIS_NO]]),표3[],2,FALSE)</f>
        <v>944</v>
      </c>
      <c r="I2756" s="3">
        <f>VLOOKUP(표2[[#This Row],[BIS_NO]],표4[[정류소 번호]:[ISC 정류소 ID]],2,FALSE)</f>
        <v>161000028</v>
      </c>
      <c r="J2756" s="1" t="s">
        <v>16978</v>
      </c>
    </row>
    <row r="2757" spans="1:10">
      <c r="A2757">
        <v>165000318</v>
      </c>
      <c r="B2757" t="s">
        <v>12</v>
      </c>
      <c r="C2757" t="s">
        <v>17579</v>
      </c>
      <c r="D2757" s="3">
        <v>3</v>
      </c>
      <c r="E2757" s="3" t="str">
        <f>SUBSTITUTE(표2[[#This Row],[인천버스정보]],RIGHT(표2[[#This Row],[인천버스정보]],7),"")</f>
        <v>국립인천공항검역소</v>
      </c>
      <c r="F2757">
        <f>INT(LEFT(RIGHT(표2[[#This Row],[인천버스정보]],6),5))</f>
        <v>35430</v>
      </c>
      <c r="G2757" s="3" t="str">
        <f>TEXT(VLOOKUP(표2[[#This Row],[BIS_NO]],표4[[정류소 번호]:[ISC 정류소 ID]],8,FALSE),0)</f>
        <v>2805324</v>
      </c>
      <c r="H2757" s="3">
        <f>VLOOKUP(INT(표2[[#This Row],[BIS_NO]]),표3[],2,FALSE)</f>
        <v>2710</v>
      </c>
      <c r="I2757" s="3">
        <f>VLOOKUP(표2[[#This Row],[BIS_NO]],표4[[정류소 번호]:[ISC 정류소 ID]],2,FALSE)</f>
        <v>161000430</v>
      </c>
      <c r="J2757" s="1" t="s">
        <v>16979</v>
      </c>
    </row>
    <row r="2758" spans="1:10">
      <c r="A2758">
        <v>165000318</v>
      </c>
      <c r="B2758" t="s">
        <v>12</v>
      </c>
      <c r="C2758" t="s">
        <v>17579</v>
      </c>
      <c r="D2758" s="3">
        <v>4</v>
      </c>
      <c r="E2758" s="3" t="str">
        <f>SUBSTITUTE(표2[[#This Row],[인천버스정보]],RIGHT(표2[[#This Row],[인천버스정보]],7),"")</f>
        <v>무의도입구</v>
      </c>
      <c r="F2758">
        <f>INT(LEFT(RIGHT(표2[[#This Row],[인천버스정보]],6),5))</f>
        <v>35002</v>
      </c>
      <c r="G2758" s="3" t="str">
        <f>TEXT(VLOOKUP(표2[[#This Row],[BIS_NO]],표4[[정류소 번호]:[ISC 정류소 ID]],8,FALSE),0)</f>
        <v>2803380</v>
      </c>
      <c r="H2758" s="3">
        <f>VLOOKUP(INT(표2[[#This Row],[BIS_NO]]),표3[],2,FALSE)</f>
        <v>843</v>
      </c>
      <c r="I2758" s="3">
        <f>VLOOKUP(표2[[#This Row],[BIS_NO]],표4[[정류소 번호]:[ISC 정류소 ID]],2,FALSE)</f>
        <v>161000002</v>
      </c>
      <c r="J2758" s="1" t="s">
        <v>16253</v>
      </c>
    </row>
    <row r="2759" spans="1:10">
      <c r="A2759">
        <v>165000318</v>
      </c>
      <c r="B2759" t="s">
        <v>12</v>
      </c>
      <c r="C2759" t="s">
        <v>17579</v>
      </c>
      <c r="D2759" s="3">
        <v>5</v>
      </c>
      <c r="E2759" s="3" t="str">
        <f>SUBSTITUTE(표2[[#This Row],[인천버스정보]],RIGHT(표2[[#This Row],[인천버스정보]],7),"")</f>
        <v>용유역</v>
      </c>
      <c r="F2759">
        <f>INT(LEFT(RIGHT(표2[[#This Row],[인천버스정보]],6),5))</f>
        <v>35433</v>
      </c>
      <c r="G2759" s="3" t="str">
        <f>TEXT(VLOOKUP(표2[[#This Row],[BIS_NO]],표4[[정류소 번호]:[ISC 정류소 ID]],8,FALSE),0)</f>
        <v>2805503</v>
      </c>
      <c r="H2759" s="3">
        <f>VLOOKUP(INT(표2[[#This Row],[BIS_NO]]),표3[],2,FALSE)</f>
        <v>1940</v>
      </c>
      <c r="I2759" s="3">
        <f>VLOOKUP(표2[[#This Row],[BIS_NO]],표4[[정류소 번호]:[ISC 정류소 ID]],2,FALSE)</f>
        <v>161000433</v>
      </c>
      <c r="J2759" s="1" t="s">
        <v>16254</v>
      </c>
    </row>
    <row r="2760" spans="1:10">
      <c r="A2760">
        <v>165000318</v>
      </c>
      <c r="B2760" t="s">
        <v>12</v>
      </c>
      <c r="C2760" t="s">
        <v>17579</v>
      </c>
      <c r="D2760" s="3">
        <v>6</v>
      </c>
      <c r="E2760" s="3" t="str">
        <f>SUBSTITUTE(표2[[#This Row],[인천버스정보]],RIGHT(표2[[#This Row],[인천버스정보]],7),"")</f>
        <v>마시란해변승마장</v>
      </c>
      <c r="F2760">
        <f>INT(LEFT(RIGHT(표2[[#This Row],[인천버스정보]],6),5))</f>
        <v>35213</v>
      </c>
      <c r="G2760" s="3" t="str">
        <f>TEXT(VLOOKUP(표2[[#This Row],[BIS_NO]],표4[[정류소 번호]:[ISC 정류소 ID]],8,FALSE),0)</f>
        <v>2803207</v>
      </c>
      <c r="H2760" s="3">
        <f>VLOOKUP(INT(표2[[#This Row],[BIS_NO]]),표3[],2,FALSE)</f>
        <v>5065</v>
      </c>
      <c r="I2760" s="3">
        <f>VLOOKUP(표2[[#This Row],[BIS_NO]],표4[[정류소 번호]:[ISC 정류소 ID]],2,FALSE)</f>
        <v>161000213</v>
      </c>
      <c r="J2760" s="1" t="s">
        <v>16980</v>
      </c>
    </row>
    <row r="2761" spans="1:10">
      <c r="A2761">
        <v>165000318</v>
      </c>
      <c r="B2761" t="s">
        <v>12</v>
      </c>
      <c r="C2761" t="s">
        <v>17579</v>
      </c>
      <c r="D2761" s="3">
        <v>7</v>
      </c>
      <c r="E2761" s="3" t="str">
        <f>SUBSTITUTE(표2[[#This Row],[인천버스정보]],RIGHT(표2[[#This Row],[인천버스정보]],7),"")</f>
        <v>마시란해변(슈퍼앞)</v>
      </c>
      <c r="F2761">
        <f>INT(LEFT(RIGHT(표2[[#This Row],[인천버스정보]],6),5))</f>
        <v>35262</v>
      </c>
      <c r="G2761" s="3" t="str">
        <f>TEXT(VLOOKUP(표2[[#This Row],[BIS_NO]],표4[[정류소 번호]:[ISC 정류소 ID]],8,FALSE),0)</f>
        <v>2803173</v>
      </c>
      <c r="H2761" s="3">
        <f>VLOOKUP(INT(표2[[#This Row],[BIS_NO]]),표3[],2,FALSE)</f>
        <v>5633</v>
      </c>
      <c r="I2761" s="3">
        <f>VLOOKUP(표2[[#This Row],[BIS_NO]],표4[[정류소 번호]:[ISC 정류소 ID]],2,FALSE)</f>
        <v>161000262</v>
      </c>
      <c r="J2761" s="1" t="s">
        <v>16981</v>
      </c>
    </row>
    <row r="2762" spans="1:10">
      <c r="A2762">
        <v>165000318</v>
      </c>
      <c r="B2762" t="s">
        <v>12</v>
      </c>
      <c r="C2762" t="s">
        <v>17579</v>
      </c>
      <c r="D2762" s="3">
        <v>8</v>
      </c>
      <c r="E2762" s="3" t="str">
        <f>SUBSTITUTE(표2[[#This Row],[인천버스정보]],RIGHT(표2[[#This Row],[인천버스정보]],7),"")</f>
        <v>마시란해변(전주집)</v>
      </c>
      <c r="F2762">
        <f>INT(LEFT(RIGHT(표2[[#This Row],[인천버스정보]],6),5))</f>
        <v>35260</v>
      </c>
      <c r="G2762" s="3" t="str">
        <f>TEXT(VLOOKUP(표2[[#This Row],[BIS_NO]],표4[[정류소 번호]:[ISC 정류소 ID]],8,FALSE),0)</f>
        <v>2803175</v>
      </c>
      <c r="H2762" s="3">
        <f>VLOOKUP(INT(표2[[#This Row],[BIS_NO]]),표3[],2,FALSE)</f>
        <v>5632</v>
      </c>
      <c r="I2762" s="3">
        <f>VLOOKUP(표2[[#This Row],[BIS_NO]],표4[[정류소 번호]:[ISC 정류소 ID]],2,FALSE)</f>
        <v>161000260</v>
      </c>
      <c r="J2762" s="1" t="s">
        <v>16982</v>
      </c>
    </row>
    <row r="2763" spans="1:10">
      <c r="A2763">
        <v>165000318</v>
      </c>
      <c r="B2763" t="s">
        <v>12</v>
      </c>
      <c r="C2763" t="s">
        <v>17579</v>
      </c>
      <c r="D2763" s="3">
        <v>9</v>
      </c>
      <c r="E2763" s="3" t="str">
        <f>SUBSTITUTE(표2[[#This Row],[인천버스정보]],RIGHT(표2[[#This Row],[인천버스정보]],7),"")</f>
        <v>덕교3거리</v>
      </c>
      <c r="F2763">
        <f>INT(LEFT(RIGHT(표2[[#This Row],[인천버스정보]],6),5))</f>
        <v>35012</v>
      </c>
      <c r="G2763" s="3" t="str">
        <f>TEXT(VLOOKUP(표2[[#This Row],[BIS_NO]],표4[[정류소 번호]:[ISC 정류소 ID]],8,FALSE),0)</f>
        <v>2803371</v>
      </c>
      <c r="H2763" s="3">
        <f>VLOOKUP(INT(표2[[#This Row],[BIS_NO]]),표3[],2,FALSE)</f>
        <v>6028</v>
      </c>
      <c r="I2763" s="3">
        <f>VLOOKUP(표2[[#This Row],[BIS_NO]],표4[[정류소 번호]:[ISC 정류소 ID]],2,FALSE)</f>
        <v>161000012</v>
      </c>
      <c r="J2763" s="1" t="s">
        <v>16983</v>
      </c>
    </row>
    <row r="2764" spans="1:10">
      <c r="A2764">
        <v>165000318</v>
      </c>
      <c r="B2764" t="s">
        <v>12</v>
      </c>
      <c r="C2764" t="s">
        <v>17579</v>
      </c>
      <c r="D2764" s="3">
        <v>10</v>
      </c>
      <c r="E2764" s="3" t="str">
        <f>SUBSTITUTE(표2[[#This Row],[인천버스정보]],RIGHT(표2[[#This Row],[인천버스정보]],7),"")</f>
        <v>마시란해변(전주집)</v>
      </c>
      <c r="F2764">
        <f>INT(LEFT(RIGHT(표2[[#This Row],[인천버스정보]],6),5))</f>
        <v>35261</v>
      </c>
      <c r="G2764" s="3" t="str">
        <f>TEXT(VLOOKUP(표2[[#This Row],[BIS_NO]],표4[[정류소 번호]:[ISC 정류소 ID]],8,FALSE),0)</f>
        <v>2803174</v>
      </c>
      <c r="H2764" s="3">
        <f>VLOOKUP(INT(표2[[#This Row],[BIS_NO]]),표3[],2,FALSE)</f>
        <v>5881</v>
      </c>
      <c r="I2764" s="3">
        <f>VLOOKUP(표2[[#This Row],[BIS_NO]],표4[[정류소 번호]:[ISC 정류소 ID]],2,FALSE)</f>
        <v>161000261</v>
      </c>
      <c r="J2764" s="1" t="s">
        <v>16984</v>
      </c>
    </row>
    <row r="2765" spans="1:10">
      <c r="A2765">
        <v>165000318</v>
      </c>
      <c r="B2765" t="s">
        <v>12</v>
      </c>
      <c r="C2765" t="s">
        <v>17579</v>
      </c>
      <c r="D2765" s="3">
        <v>11</v>
      </c>
      <c r="E2765" s="3" t="str">
        <f>SUBSTITUTE(표2[[#This Row],[인천버스정보]],RIGHT(표2[[#This Row],[인천버스정보]],7),"")</f>
        <v>마시란해변(슈퍼앞)</v>
      </c>
      <c r="F2765">
        <f>INT(LEFT(RIGHT(표2[[#This Row],[인천버스정보]],6),5))</f>
        <v>35263</v>
      </c>
      <c r="G2765" s="3" t="str">
        <f>TEXT(VLOOKUP(표2[[#This Row],[BIS_NO]],표4[[정류소 번호]:[ISC 정류소 ID]],8,FALSE),0)</f>
        <v>2803172</v>
      </c>
      <c r="H2765" s="3">
        <f>VLOOKUP(INT(표2[[#This Row],[BIS_NO]]),표3[],2,FALSE)</f>
        <v>239</v>
      </c>
      <c r="I2765" s="3">
        <f>VLOOKUP(표2[[#This Row],[BIS_NO]],표4[[정류소 번호]:[ISC 정류소 ID]],2,FALSE)</f>
        <v>161000263</v>
      </c>
      <c r="J2765" s="1" t="s">
        <v>16985</v>
      </c>
    </row>
    <row r="2766" spans="1:10">
      <c r="A2766">
        <v>165000318</v>
      </c>
      <c r="B2766" t="s">
        <v>12</v>
      </c>
      <c r="C2766" t="s">
        <v>17579</v>
      </c>
      <c r="D2766" s="3">
        <v>12</v>
      </c>
      <c r="E2766" s="3" t="str">
        <f>SUBSTITUTE(표2[[#This Row],[인천버스정보]],RIGHT(표2[[#This Row],[인천버스정보]],7),"")</f>
        <v>마시란해변승마장</v>
      </c>
      <c r="F2766">
        <f>INT(LEFT(RIGHT(표2[[#This Row],[인천버스정보]],6),5))</f>
        <v>35212</v>
      </c>
      <c r="G2766" s="3" t="str">
        <f>TEXT(VLOOKUP(표2[[#This Row],[BIS_NO]],표4[[정류소 번호]:[ISC 정류소 ID]],8,FALSE),0)</f>
        <v>2803208</v>
      </c>
      <c r="H2766" s="3">
        <f>VLOOKUP(INT(표2[[#This Row],[BIS_NO]]),표3[],2,FALSE)</f>
        <v>671</v>
      </c>
      <c r="I2766" s="3">
        <f>VLOOKUP(표2[[#This Row],[BIS_NO]],표4[[정류소 번호]:[ISC 정류소 ID]],2,FALSE)</f>
        <v>161000212</v>
      </c>
      <c r="J2766" s="1" t="s">
        <v>16986</v>
      </c>
    </row>
    <row r="2767" spans="1:10">
      <c r="A2767">
        <v>165000318</v>
      </c>
      <c r="B2767" t="s">
        <v>12</v>
      </c>
      <c r="C2767" t="s">
        <v>17579</v>
      </c>
      <c r="D2767" s="3">
        <v>13</v>
      </c>
      <c r="E2767" s="3" t="str">
        <f>SUBSTITUTE(표2[[#This Row],[인천버스정보]],RIGHT(표2[[#This Row],[인천버스정보]],7),"")</f>
        <v>덕교동</v>
      </c>
      <c r="F2767">
        <f>INT(LEFT(RIGHT(표2[[#This Row],[인천버스정보]],6),5))</f>
        <v>35259</v>
      </c>
      <c r="G2767" s="3" t="str">
        <f>TEXT(VLOOKUP(표2[[#This Row],[BIS_NO]],표4[[정류소 번호]:[ISC 정류소 ID]],8,FALSE),0)</f>
        <v>2803176</v>
      </c>
      <c r="H2767" s="3">
        <f>VLOOKUP(INT(표2[[#This Row],[BIS_NO]]),표3[],2,FALSE)</f>
        <v>4737</v>
      </c>
      <c r="I2767" s="3">
        <f>VLOOKUP(표2[[#This Row],[BIS_NO]],표4[[정류소 번호]:[ISC 정류소 ID]],2,FALSE)</f>
        <v>161000259</v>
      </c>
      <c r="J2767" s="1" t="s">
        <v>16255</v>
      </c>
    </row>
    <row r="2768" spans="1:10">
      <c r="A2768">
        <v>165000318</v>
      </c>
      <c r="B2768" t="s">
        <v>12</v>
      </c>
      <c r="C2768" t="s">
        <v>17579</v>
      </c>
      <c r="D2768" s="3">
        <v>14</v>
      </c>
      <c r="E2768" s="3" t="str">
        <f>SUBSTITUTE(표2[[#This Row],[인천버스정보]],RIGHT(표2[[#This Row],[인천버스정보]],7),"")</f>
        <v>무의도입구</v>
      </c>
      <c r="F2768">
        <f>INT(LEFT(RIGHT(표2[[#This Row],[인천버스정보]],6),5))</f>
        <v>35001</v>
      </c>
      <c r="G2768" s="3" t="str">
        <f>TEXT(VLOOKUP(표2[[#This Row],[BIS_NO]],표4[[정류소 번호]:[ISC 정류소 ID]],8,FALSE),0)</f>
        <v>2803381</v>
      </c>
      <c r="H2768" s="3">
        <f>VLOOKUP(INT(표2[[#This Row],[BIS_NO]]),표3[],2,FALSE)</f>
        <v>1004</v>
      </c>
      <c r="I2768" s="3">
        <f>VLOOKUP(표2[[#This Row],[BIS_NO]],표4[[정류소 번호]:[ISC 정류소 ID]],2,FALSE)</f>
        <v>161000001</v>
      </c>
      <c r="J2768" s="1" t="s">
        <v>16256</v>
      </c>
    </row>
    <row r="2769" spans="1:10">
      <c r="A2769">
        <v>165000318</v>
      </c>
      <c r="B2769" t="s">
        <v>12</v>
      </c>
      <c r="C2769" t="s">
        <v>17579</v>
      </c>
      <c r="D2769" s="3">
        <v>15</v>
      </c>
      <c r="E2769" s="3" t="str">
        <f>SUBSTITUTE(표2[[#This Row],[인천버스정보]],RIGHT(표2[[#This Row],[인천버스정보]],7),"")</f>
        <v>거잠포회센터</v>
      </c>
      <c r="F2769">
        <f>INT(LEFT(RIGHT(표2[[#This Row],[인천버스정보]],6),5))</f>
        <v>35588</v>
      </c>
      <c r="G2769" s="3" t="str">
        <f>TEXT(VLOOKUP(표2[[#This Row],[BIS_NO]],표4[[정류소 번호]:[ISC 정류소 ID]],8,FALSE),0)</f>
        <v>2807010</v>
      </c>
      <c r="H2769" s="3">
        <f>VLOOKUP(INT(표2[[#This Row],[BIS_NO]]),표3[],2,FALSE)</f>
        <v>2327</v>
      </c>
      <c r="I2769" s="3">
        <f>VLOOKUP(표2[[#This Row],[BIS_NO]],표4[[정류소 번호]:[ISC 정류소 ID]],2,FALSE)</f>
        <v>161000588</v>
      </c>
      <c r="J2769" s="1" t="s">
        <v>16987</v>
      </c>
    </row>
    <row r="2770" spans="1:10">
      <c r="A2770">
        <v>165000318</v>
      </c>
      <c r="B2770" t="s">
        <v>12</v>
      </c>
      <c r="C2770" t="s">
        <v>17579</v>
      </c>
      <c r="D2770" s="3">
        <v>16</v>
      </c>
      <c r="E2770" s="3" t="str">
        <f>SUBSTITUTE(표2[[#This Row],[인천버스정보]],RIGHT(표2[[#This Row],[인천버스정보]],7),"")</f>
        <v>국립인천공항검역소</v>
      </c>
      <c r="F2770">
        <f>INT(LEFT(RIGHT(표2[[#This Row],[인천버스정보]],6),5))</f>
        <v>35431</v>
      </c>
      <c r="G2770" s="3" t="str">
        <f>TEXT(VLOOKUP(표2[[#This Row],[BIS_NO]],표4[[정류소 번호]:[ISC 정류소 ID]],8,FALSE),0)</f>
        <v>2805325</v>
      </c>
      <c r="H2770" s="3">
        <f>VLOOKUP(INT(표2[[#This Row],[BIS_NO]]),표3[],2,FALSE)</f>
        <v>2711</v>
      </c>
      <c r="I2770" s="3">
        <f>VLOOKUP(표2[[#This Row],[BIS_NO]],표4[[정류소 번호]:[ISC 정류소 ID]],2,FALSE)</f>
        <v>161000431</v>
      </c>
      <c r="J2770" s="1" t="s">
        <v>16988</v>
      </c>
    </row>
    <row r="2771" spans="1:10">
      <c r="A2771">
        <v>165000318</v>
      </c>
      <c r="B2771" t="s">
        <v>12</v>
      </c>
      <c r="C2771" t="s">
        <v>17579</v>
      </c>
      <c r="D2771" s="3">
        <v>17</v>
      </c>
      <c r="E2771" s="3" t="str">
        <f>SUBSTITUTE(표2[[#This Row],[인천버스정보]],RIGHT(표2[[#This Row],[인천버스정보]],7),"")</f>
        <v>하얏트호텔</v>
      </c>
      <c r="F2771">
        <f>INT(LEFT(RIGHT(표2[[#This Row],[인천버스정보]],6),5))</f>
        <v>35206</v>
      </c>
      <c r="G2771" s="3" t="str">
        <f>TEXT(VLOOKUP(표2[[#This Row],[BIS_NO]],표4[[정류소 번호]:[ISC 정류소 ID]],8,FALSE),0)</f>
        <v>2803211</v>
      </c>
      <c r="H2771" s="3">
        <f>VLOOKUP(INT(표2[[#This Row],[BIS_NO]]),표3[],2,FALSE)</f>
        <v>5064</v>
      </c>
      <c r="I2771" s="3">
        <f>VLOOKUP(표2[[#This Row],[BIS_NO]],표4[[정류소 번호]:[ISC 정류소 ID]],2,FALSE)</f>
        <v>161000206</v>
      </c>
      <c r="J2771" s="1" t="s">
        <v>16989</v>
      </c>
    </row>
    <row r="2772" spans="1:10">
      <c r="A2772">
        <v>165000318</v>
      </c>
      <c r="B2772" t="s">
        <v>12</v>
      </c>
      <c r="C2772" t="s">
        <v>17579</v>
      </c>
      <c r="D2772" s="3">
        <v>18</v>
      </c>
      <c r="E2772" s="3" t="str">
        <f>SUBSTITUTE(표2[[#This Row],[인천버스정보]],RIGHT(표2[[#This Row],[인천버스정보]],7),"")</f>
        <v>인천공항T1(3층7번)</v>
      </c>
      <c r="F2772">
        <f>INT(LEFT(RIGHT(표2[[#This Row],[인천버스정보]],6),5))</f>
        <v>35203</v>
      </c>
      <c r="G2772" s="3" t="str">
        <f>TEXT(VLOOKUP(표2[[#This Row],[BIS_NO]],표4[[정류소 번호]:[ISC 정류소 ID]],8,FALSE),0)</f>
        <v>2803214</v>
      </c>
      <c r="H2772" s="3">
        <f>VLOOKUP(INT(표2[[#This Row],[BIS_NO]]),표3[],2,FALSE)</f>
        <v>3385</v>
      </c>
      <c r="I2772" s="3">
        <f>VLOOKUP(표2[[#This Row],[BIS_NO]],표4[[정류소 번호]:[ISC 정류소 ID]],2,FALSE)</f>
        <v>161000203</v>
      </c>
      <c r="J2772" s="1" t="s">
        <v>16773</v>
      </c>
    </row>
    <row r="2773" spans="1:10">
      <c r="A2773">
        <v>165000318</v>
      </c>
      <c r="B2773" t="s">
        <v>12</v>
      </c>
      <c r="C2773" t="s">
        <v>17579</v>
      </c>
      <c r="D2773" s="3">
        <v>19</v>
      </c>
      <c r="E2773" s="3" t="str">
        <f>SUBSTITUTE(표2[[#This Row],[인천버스정보]],RIGHT(표2[[#This Row],[인천버스정보]],7),"")</f>
        <v>이마트</v>
      </c>
      <c r="F2773">
        <f>INT(LEFT(RIGHT(표2[[#This Row],[인천버스정보]],6),5))</f>
        <v>35207</v>
      </c>
      <c r="G2773" s="3" t="str">
        <f>TEXT(VLOOKUP(표2[[#This Row],[BIS_NO]],표4[[정류소 번호]:[ISC 정류소 ID]],8,FALSE),0)</f>
        <v>2803210</v>
      </c>
      <c r="H2773" s="3">
        <f>VLOOKUP(INT(표2[[#This Row],[BIS_NO]]),표3[],2,FALSE)</f>
        <v>1006</v>
      </c>
      <c r="I2773" s="3">
        <f>VLOOKUP(표2[[#This Row],[BIS_NO]],표4[[정류소 번호]:[ISC 정류소 ID]],2,FALSE)</f>
        <v>161000207</v>
      </c>
      <c r="J2773" s="1" t="s">
        <v>16823</v>
      </c>
    </row>
    <row r="2774" spans="1:10">
      <c r="A2774">
        <v>165000318</v>
      </c>
      <c r="B2774" t="s">
        <v>12</v>
      </c>
      <c r="C2774" t="s">
        <v>17579</v>
      </c>
      <c r="D2774" s="3">
        <v>20</v>
      </c>
      <c r="E2774" s="3" t="str">
        <f>SUBSTITUTE(표2[[#This Row],[인천버스정보]],RIGHT(표2[[#This Row],[인천버스정보]],7),"")</f>
        <v>국제업무단지(공항청사)</v>
      </c>
      <c r="F2774">
        <f>INT(LEFT(RIGHT(표2[[#This Row],[인천버스정보]],6),5))</f>
        <v>35026</v>
      </c>
      <c r="G2774" s="3" t="str">
        <f>TEXT(VLOOKUP(표2[[#This Row],[BIS_NO]],표4[[정류소 번호]:[ISC 정류소 ID]],8,FALSE),0)</f>
        <v>2803361</v>
      </c>
      <c r="H2774" s="3">
        <f>VLOOKUP(INT(표2[[#This Row],[BIS_NO]]),표3[],2,FALSE)</f>
        <v>367</v>
      </c>
      <c r="I2774" s="3">
        <f>VLOOKUP(표2[[#This Row],[BIS_NO]],표4[[정류소 번호]:[ISC 정류소 ID]],2,FALSE)</f>
        <v>161000026</v>
      </c>
      <c r="J2774" s="1" t="s">
        <v>16824</v>
      </c>
    </row>
    <row r="2775" spans="1:10">
      <c r="A2775">
        <v>165000318</v>
      </c>
      <c r="B2775" t="s">
        <v>12</v>
      </c>
      <c r="C2775" t="s">
        <v>17579</v>
      </c>
      <c r="D2775" s="3">
        <v>21</v>
      </c>
      <c r="E2775" s="3" t="str">
        <f>SUBSTITUTE(표2[[#This Row],[인천버스정보]],RIGHT(표2[[#This Row],[인천버스정보]],7),"")</f>
        <v>인하국제의료센터</v>
      </c>
      <c r="F2775">
        <f>INT(LEFT(RIGHT(표2[[#This Row],[인천버스정보]],6),5))</f>
        <v>35643</v>
      </c>
      <c r="G2775" s="3" t="str">
        <f>TEXT(VLOOKUP(표2[[#This Row],[BIS_NO]],표4[[정류소 번호]:[ISC 정류소 ID]],8,FALSE),0)</f>
        <v>2807315</v>
      </c>
      <c r="H2775" s="3">
        <f>VLOOKUP(INT(표2[[#This Row],[BIS_NO]]),표3[],2,FALSE)</f>
        <v>2600</v>
      </c>
      <c r="I2775" s="3">
        <f>VLOOKUP(표2[[#This Row],[BIS_NO]],표4[[정류소 번호]:[ISC 정류소 ID]],2,FALSE)</f>
        <v>161000643</v>
      </c>
      <c r="J2775" s="1" t="s">
        <v>16990</v>
      </c>
    </row>
    <row r="2776" spans="1:10">
      <c r="A2776">
        <v>165000318</v>
      </c>
      <c r="B2776" t="s">
        <v>12</v>
      </c>
      <c r="C2776" t="s">
        <v>17579</v>
      </c>
      <c r="D2776" s="3">
        <v>22</v>
      </c>
      <c r="E2776" s="3" t="str">
        <f>SUBSTITUTE(표2[[#This Row],[인천버스정보]],RIGHT(표2[[#This Row],[인천버스정보]],7),"")</f>
        <v>파라다이스시티역</v>
      </c>
      <c r="F2776">
        <f>INT(LEFT(RIGHT(표2[[#This Row],[인천버스정보]],6),5))</f>
        <v>35748</v>
      </c>
      <c r="G2776" s="3" t="str">
        <f>TEXT(VLOOKUP(표2[[#This Row],[BIS_NO]],표4[[정류소 번호]:[ISC 정류소 ID]],8,FALSE),0)</f>
        <v>2807622</v>
      </c>
      <c r="H2776" s="3">
        <f>VLOOKUP(INT(표2[[#This Row],[BIS_NO]]),표3[],2,FALSE)</f>
        <v>171</v>
      </c>
      <c r="I2776" s="3">
        <f>VLOOKUP(표2[[#This Row],[BIS_NO]],표4[[정류소 번호]:[ISC 정류소 ID]],2,FALSE)</f>
        <v>161000748</v>
      </c>
      <c r="J2776" s="1" t="s">
        <v>16991</v>
      </c>
    </row>
    <row r="2777" spans="1:10">
      <c r="A2777">
        <v>168000002</v>
      </c>
      <c r="B2777" t="s">
        <v>52</v>
      </c>
      <c r="C2777" t="s">
        <v>17580</v>
      </c>
      <c r="D2777" s="3">
        <v>1</v>
      </c>
      <c r="E2777" s="3" t="str">
        <f>SUBSTITUTE(표2[[#This Row],[인천버스정보]],RIGHT(표2[[#This Row],[인천버스정보]],7),"")</f>
        <v>전소</v>
      </c>
      <c r="F2777">
        <f>INT(LEFT(RIGHT(표2[[#This Row],[인천버스정보]],6),5))</f>
        <v>35232</v>
      </c>
      <c r="G2777" s="3" t="str">
        <f>TEXT(VLOOKUP(표2[[#This Row],[BIS_NO]],표4[[정류소 번호]:[ISC 정류소 ID]],8,FALSE),0)</f>
        <v>2803678</v>
      </c>
      <c r="H2777" s="3">
        <f>VLOOKUP(INT(표2[[#This Row],[BIS_NO]]),표3[],2,FALSE)</f>
        <v>5185</v>
      </c>
      <c r="I2777" s="3">
        <f>VLOOKUP(표2[[#This Row],[BIS_NO]],표4[[정류소 번호]:[ISC 정류소 ID]],2,FALSE)</f>
        <v>161000232</v>
      </c>
      <c r="J2777" s="1" t="s">
        <v>16992</v>
      </c>
    </row>
    <row r="2778" spans="1:10">
      <c r="A2778">
        <v>168000002</v>
      </c>
      <c r="B2778" t="s">
        <v>52</v>
      </c>
      <c r="C2778" t="s">
        <v>17580</v>
      </c>
      <c r="D2778" s="3">
        <v>2</v>
      </c>
      <c r="E2778" s="3" t="str">
        <f>SUBSTITUTE(표2[[#This Row],[인천버스정보]],RIGHT(표2[[#This Row],[인천버스정보]],7),"")</f>
        <v>영종물류고등학교앞</v>
      </c>
      <c r="F2778">
        <f>INT(LEFT(RIGHT(표2[[#This Row],[인천버스정보]],6),5))</f>
        <v>35307</v>
      </c>
      <c r="G2778" s="3" t="str">
        <f>TEXT(VLOOKUP(표2[[#This Row],[BIS_NO]],표4[[정류소 번호]:[ISC 정류소 ID]],8,FALSE),0)</f>
        <v>2803679</v>
      </c>
      <c r="H2778" s="3">
        <f>VLOOKUP(INT(표2[[#This Row],[BIS_NO]]),표3[],2,FALSE)</f>
        <v>654</v>
      </c>
      <c r="I2778" s="3">
        <f>VLOOKUP(표2[[#This Row],[BIS_NO]],표4[[정류소 번호]:[ISC 정류소 ID]],2,FALSE)</f>
        <v>161000307</v>
      </c>
      <c r="J2778" s="1" t="s">
        <v>16993</v>
      </c>
    </row>
    <row r="2779" spans="1:10">
      <c r="A2779">
        <v>168000002</v>
      </c>
      <c r="B2779" t="s">
        <v>52</v>
      </c>
      <c r="C2779" t="s">
        <v>17580</v>
      </c>
      <c r="D2779" s="3">
        <v>3</v>
      </c>
      <c r="E2779" s="3" t="str">
        <f>SUBSTITUTE(표2[[#This Row],[인천버스정보]],RIGHT(표2[[#This Row],[인천버스정보]],7),"")</f>
        <v>남뒤3거리</v>
      </c>
      <c r="F2779">
        <f>INT(LEFT(RIGHT(표2[[#This Row],[인천버스정보]],6),5))</f>
        <v>35280</v>
      </c>
      <c r="G2779" s="3" t="str">
        <f>TEXT(VLOOKUP(표2[[#This Row],[BIS_NO]],표4[[정류소 번호]:[ISC 정류소 ID]],8,FALSE),0)</f>
        <v>2803155</v>
      </c>
      <c r="H2779" s="3">
        <f>VLOOKUP(INT(표2[[#This Row],[BIS_NO]]),표3[],2,FALSE)</f>
        <v>540</v>
      </c>
      <c r="I2779" s="3">
        <f>VLOOKUP(표2[[#This Row],[BIS_NO]],표4[[정류소 번호]:[ISC 정류소 ID]],2,FALSE)</f>
        <v>161000280</v>
      </c>
      <c r="J2779" s="1" t="s">
        <v>16994</v>
      </c>
    </row>
    <row r="2780" spans="1:10">
      <c r="A2780">
        <v>168000002</v>
      </c>
      <c r="B2780" t="s">
        <v>52</v>
      </c>
      <c r="C2780" t="s">
        <v>17580</v>
      </c>
      <c r="D2780" s="3">
        <v>4</v>
      </c>
      <c r="E2780" s="3" t="str">
        <f>SUBSTITUTE(표2[[#This Row],[인천버스정보]],RIGHT(표2[[#This Row],[인천버스정보]],7),"")</f>
        <v>영종중학교</v>
      </c>
      <c r="F2780">
        <f>INT(LEFT(RIGHT(표2[[#This Row],[인천버스정보]],6),5))</f>
        <v>35463</v>
      </c>
      <c r="G2780" s="3" t="str">
        <f>TEXT(VLOOKUP(표2[[#This Row],[BIS_NO]],표4[[정류소 번호]:[ISC 정류소 ID]],8,FALSE),0)</f>
        <v>2805705</v>
      </c>
      <c r="H2780" s="3">
        <f>VLOOKUP(INT(표2[[#This Row],[BIS_NO]]),표3[],2,FALSE)</f>
        <v>1303</v>
      </c>
      <c r="I2780" s="3">
        <f>VLOOKUP(표2[[#This Row],[BIS_NO]],표4[[정류소 번호]:[ISC 정류소 ID]],2,FALSE)</f>
        <v>161000463</v>
      </c>
      <c r="J2780" s="1" t="s">
        <v>16995</v>
      </c>
    </row>
    <row r="2781" spans="1:10">
      <c r="A2781">
        <v>168000002</v>
      </c>
      <c r="B2781" t="s">
        <v>52</v>
      </c>
      <c r="C2781" t="s">
        <v>17580</v>
      </c>
      <c r="D2781" s="3">
        <v>5</v>
      </c>
      <c r="E2781" s="3" t="str">
        <f>SUBSTITUTE(표2[[#This Row],[인천버스정보]],RIGHT(표2[[#This Row],[인천버스정보]],7),"")</f>
        <v>e편한세상1차(정문)</v>
      </c>
      <c r="F2781">
        <f>INT(LEFT(RIGHT(표2[[#This Row],[인천버스정보]],6),5))</f>
        <v>35663</v>
      </c>
      <c r="G2781" s="3" t="str">
        <f>TEXT(VLOOKUP(표2[[#This Row],[BIS_NO]],표4[[정류소 번호]:[ISC 정류소 ID]],8,FALSE),0)</f>
        <v>2803198</v>
      </c>
      <c r="H2781" s="3">
        <f>VLOOKUP(INT(표2[[#This Row],[BIS_NO]]),표3[],2,FALSE)</f>
        <v>3904</v>
      </c>
      <c r="I2781" s="3">
        <f>VLOOKUP(표2[[#This Row],[BIS_NO]],표4[[정류소 번호]:[ISC 정류소 ID]],2,FALSE)</f>
        <v>161000663</v>
      </c>
      <c r="J2781" s="1" t="s">
        <v>16996</v>
      </c>
    </row>
    <row r="2782" spans="1:10">
      <c r="A2782">
        <v>168000002</v>
      </c>
      <c r="B2782" t="s">
        <v>52</v>
      </c>
      <c r="C2782" t="s">
        <v>17580</v>
      </c>
      <c r="D2782" s="3">
        <v>6</v>
      </c>
      <c r="E2782" s="3" t="str">
        <f>SUBSTITUTE(표2[[#This Row],[인천버스정보]],RIGHT(표2[[#This Row],[인천버스정보]],7),"")</f>
        <v>금호어울림1차</v>
      </c>
      <c r="F2782">
        <f>INT(LEFT(RIGHT(표2[[#This Row],[인천버스정보]],6),5))</f>
        <v>35508</v>
      </c>
      <c r="G2782" s="3" t="str">
        <f>TEXT(VLOOKUP(표2[[#This Row],[BIS_NO]],표4[[정류소 번호]:[ISC 정류소 ID]],8,FALSE),0)</f>
        <v>2806037</v>
      </c>
      <c r="H2782" s="3">
        <f>VLOOKUP(INT(표2[[#This Row],[BIS_NO]]),표3[],2,FALSE)</f>
        <v>2283</v>
      </c>
      <c r="I2782" s="3">
        <f>VLOOKUP(표2[[#This Row],[BIS_NO]],표4[[정류소 번호]:[ISC 정류소 ID]],2,FALSE)</f>
        <v>161000508</v>
      </c>
      <c r="J2782" s="1" t="s">
        <v>16997</v>
      </c>
    </row>
    <row r="2783" spans="1:10">
      <c r="A2783">
        <v>168000002</v>
      </c>
      <c r="B2783" t="s">
        <v>52</v>
      </c>
      <c r="C2783" t="s">
        <v>17580</v>
      </c>
      <c r="D2783" s="3">
        <v>7</v>
      </c>
      <c r="E2783" s="3" t="str">
        <f>SUBSTITUTE(표2[[#This Row],[인천버스정보]],RIGHT(표2[[#This Row],[인천버스정보]],7),"")</f>
        <v>금호어울림2차</v>
      </c>
      <c r="F2783">
        <f>INT(LEFT(RIGHT(표2[[#This Row],[인천버스정보]],6),5))</f>
        <v>35597</v>
      </c>
      <c r="G2783" s="3" t="str">
        <f>TEXT(VLOOKUP(표2[[#This Row],[BIS_NO]],표4[[정류소 번호]:[ISC 정류소 ID]],8,FALSE),0)</f>
        <v>2807039</v>
      </c>
      <c r="H2783" s="3">
        <f>VLOOKUP(INT(표2[[#This Row],[BIS_NO]]),표3[],2,FALSE)</f>
        <v>2374</v>
      </c>
      <c r="I2783" s="3">
        <f>VLOOKUP(표2[[#This Row],[BIS_NO]],표4[[정류소 번호]:[ISC 정류소 ID]],2,FALSE)</f>
        <v>161000597</v>
      </c>
      <c r="J2783" s="1" t="s">
        <v>16998</v>
      </c>
    </row>
    <row r="2784" spans="1:10">
      <c r="A2784">
        <v>168000002</v>
      </c>
      <c r="B2784" t="s">
        <v>52</v>
      </c>
      <c r="C2784" t="s">
        <v>17580</v>
      </c>
      <c r="D2784" s="3">
        <v>8</v>
      </c>
      <c r="E2784" s="3" t="str">
        <f>SUBSTITUTE(표2[[#This Row],[인천버스정보]],RIGHT(표2[[#This Row],[인천버스정보]],7),"")</f>
        <v>영종LH아파트입구</v>
      </c>
      <c r="F2784">
        <f>INT(LEFT(RIGHT(표2[[#This Row],[인천버스정보]],6),5))</f>
        <v>35389</v>
      </c>
      <c r="G2784" s="3" t="str">
        <f>TEXT(VLOOKUP(표2[[#This Row],[BIS_NO]],표4[[정류소 번호]:[ISC 정류소 ID]],8,FALSE),0)</f>
        <v>2805148</v>
      </c>
      <c r="H2784" s="3">
        <f>VLOOKUP(INT(표2[[#This Row],[BIS_NO]]),표3[],2,FALSE)</f>
        <v>1250</v>
      </c>
      <c r="I2784" s="3">
        <f>VLOOKUP(표2[[#This Row],[BIS_NO]],표4[[정류소 번호]:[ISC 정류소 ID]],2,FALSE)</f>
        <v>161000389</v>
      </c>
      <c r="J2784" s="1" t="s">
        <v>16999</v>
      </c>
    </row>
    <row r="2785" spans="1:10">
      <c r="A2785">
        <v>168000002</v>
      </c>
      <c r="B2785" t="s">
        <v>52</v>
      </c>
      <c r="C2785" t="s">
        <v>17580</v>
      </c>
      <c r="D2785" s="3">
        <v>9</v>
      </c>
      <c r="E2785" s="3" t="str">
        <f>SUBSTITUTE(표2[[#This Row],[인천버스정보]],RIGHT(표2[[#This Row],[인천버스정보]],7),"")</f>
        <v>교육연수원</v>
      </c>
      <c r="F2785">
        <f>INT(LEFT(RIGHT(표2[[#This Row],[인천버스정보]],6),5))</f>
        <v>35482</v>
      </c>
      <c r="G2785" s="3" t="str">
        <f>TEXT(VLOOKUP(표2[[#This Row],[BIS_NO]],표4[[정류소 번호]:[ISC 정류소 ID]],8,FALSE),0)</f>
        <v>2805812</v>
      </c>
      <c r="H2785" s="3">
        <f>VLOOKUP(INT(표2[[#This Row],[BIS_NO]]),표3[],2,FALSE)</f>
        <v>1590</v>
      </c>
      <c r="I2785" s="3">
        <f>VLOOKUP(표2[[#This Row],[BIS_NO]],표4[[정류소 번호]:[ISC 정류소 ID]],2,FALSE)</f>
        <v>161000482</v>
      </c>
      <c r="J2785" s="1" t="s">
        <v>17000</v>
      </c>
    </row>
    <row r="2786" spans="1:10">
      <c r="A2786">
        <v>168000002</v>
      </c>
      <c r="B2786" t="s">
        <v>52</v>
      </c>
      <c r="C2786" t="s">
        <v>17580</v>
      </c>
      <c r="D2786" s="3">
        <v>10</v>
      </c>
      <c r="E2786" s="3" t="str">
        <f>SUBSTITUTE(표2[[#This Row],[인천버스정보]],RIGHT(표2[[#This Row],[인천버스정보]],7),"")</f>
        <v>은골공원</v>
      </c>
      <c r="F2786">
        <f>INT(LEFT(RIGHT(표2[[#This Row],[인천버스정보]],6),5))</f>
        <v>35599</v>
      </c>
      <c r="G2786" s="3" t="str">
        <f>TEXT(VLOOKUP(표2[[#This Row],[BIS_NO]],표4[[정류소 번호]:[ISC 정류소 ID]],8,FALSE),0)</f>
        <v>2807052</v>
      </c>
      <c r="H2786" s="3">
        <f>VLOOKUP(INT(표2[[#This Row],[BIS_NO]]),표3[],2,FALSE)</f>
        <v>2383</v>
      </c>
      <c r="I2786" s="3">
        <f>VLOOKUP(표2[[#This Row],[BIS_NO]],표4[[정류소 번호]:[ISC 정류소 ID]],2,FALSE)</f>
        <v>161000599</v>
      </c>
      <c r="J2786" s="1" t="s">
        <v>17001</v>
      </c>
    </row>
    <row r="2787" spans="1:10">
      <c r="A2787">
        <v>168000002</v>
      </c>
      <c r="B2787" t="s">
        <v>52</v>
      </c>
      <c r="C2787" t="s">
        <v>17580</v>
      </c>
      <c r="D2787" s="3">
        <v>11</v>
      </c>
      <c r="E2787" s="3" t="str">
        <f>SUBSTITUTE(표2[[#This Row],[인천버스정보]],RIGHT(표2[[#This Row],[인천버스정보]],7),"")</f>
        <v>은골사거리</v>
      </c>
      <c r="F2787">
        <f>INT(LEFT(RIGHT(표2[[#This Row],[인천버스정보]],6),5))</f>
        <v>35309</v>
      </c>
      <c r="G2787" s="3" t="str">
        <f>TEXT(VLOOKUP(표2[[#This Row],[BIS_NO]],표4[[정류소 번호]:[ISC 정류소 ID]],8,FALSE),0)</f>
        <v>2805833</v>
      </c>
      <c r="H2787" s="3">
        <f>VLOOKUP(INT(표2[[#This Row],[BIS_NO]]),표3[],2,FALSE)</f>
        <v>4972</v>
      </c>
      <c r="I2787" s="3">
        <f>VLOOKUP(표2[[#This Row],[BIS_NO]],표4[[정류소 번호]:[ISC 정류소 ID]],2,FALSE)</f>
        <v>161000309</v>
      </c>
      <c r="J2787" s="1" t="s">
        <v>17002</v>
      </c>
    </row>
    <row r="2788" spans="1:10">
      <c r="A2788">
        <v>168000002</v>
      </c>
      <c r="B2788" t="s">
        <v>52</v>
      </c>
      <c r="C2788" t="s">
        <v>17580</v>
      </c>
      <c r="D2788" s="3">
        <v>12</v>
      </c>
      <c r="E2788" s="3" t="str">
        <f>SUBSTITUTE(표2[[#This Row],[인천버스정보]],RIGHT(표2[[#This Row],[인천버스정보]],7),"")</f>
        <v>금호베스트빌2단지.영종도서관</v>
      </c>
      <c r="F2788">
        <f>INT(LEFT(RIGHT(표2[[#This Row],[인천버스정보]],6),5))</f>
        <v>35113</v>
      </c>
      <c r="G2788" s="3" t="str">
        <f>TEXT(VLOOKUP(표2[[#This Row],[BIS_NO]],표4[[정류소 번호]:[ISC 정류소 ID]],8,FALSE),0)</f>
        <v>2805832</v>
      </c>
      <c r="H2788" s="3">
        <f>VLOOKUP(INT(표2[[#This Row],[BIS_NO]]),표3[],2,FALSE)</f>
        <v>941</v>
      </c>
      <c r="I2788" s="3">
        <f>VLOOKUP(표2[[#This Row],[BIS_NO]],표4[[정류소 번호]:[ISC 정류소 ID]],2,FALSE)</f>
        <v>161000113</v>
      </c>
      <c r="J2788" s="1" t="s">
        <v>17003</v>
      </c>
    </row>
    <row r="2789" spans="1:10">
      <c r="A2789">
        <v>168000002</v>
      </c>
      <c r="B2789" t="s">
        <v>52</v>
      </c>
      <c r="C2789" t="s">
        <v>17580</v>
      </c>
      <c r="D2789" s="3">
        <v>13</v>
      </c>
      <c r="E2789" s="3" t="str">
        <f>SUBSTITUTE(표2[[#This Row],[인천버스정보]],RIGHT(표2[[#This Row],[인천버스정보]],7),"")</f>
        <v>풍림1차205동</v>
      </c>
      <c r="F2789">
        <f>INT(LEFT(RIGHT(표2[[#This Row],[인천버스정보]],6),5))</f>
        <v>35256</v>
      </c>
      <c r="G2789" s="3" t="str">
        <f>TEXT(VLOOKUP(표2[[#This Row],[BIS_NO]],표4[[정류소 번호]:[ISC 정류소 ID]],8,FALSE),0)</f>
        <v>2803179</v>
      </c>
      <c r="H2789" s="3">
        <f>VLOOKUP(INT(표2[[#This Row],[BIS_NO]]),표3[],2,FALSE)</f>
        <v>1089</v>
      </c>
      <c r="I2789" s="3">
        <f>VLOOKUP(표2[[#This Row],[BIS_NO]],표4[[정류소 번호]:[ISC 정류소 ID]],2,FALSE)</f>
        <v>161000256</v>
      </c>
      <c r="J2789" s="1" t="s">
        <v>17004</v>
      </c>
    </row>
    <row r="2790" spans="1:10">
      <c r="A2790">
        <v>168000002</v>
      </c>
      <c r="B2790" t="s">
        <v>52</v>
      </c>
      <c r="C2790" t="s">
        <v>17580</v>
      </c>
      <c r="D2790" s="3">
        <v>14</v>
      </c>
      <c r="E2790" s="3" t="str">
        <f>SUBSTITUTE(표2[[#This Row],[인천버스정보]],RIGHT(표2[[#This Row],[인천버스정보]],7),"")</f>
        <v>왕산교</v>
      </c>
      <c r="F2790">
        <f>INT(LEFT(RIGHT(표2[[#This Row],[인천버스정보]],6),5))</f>
        <v>35633</v>
      </c>
      <c r="G2790" s="3" t="str">
        <f>TEXT(VLOOKUP(표2[[#This Row],[BIS_NO]],표4[[정류소 번호]:[ISC 정류소 ID]],8,FALSE),0)</f>
        <v>2807270</v>
      </c>
      <c r="H2790" s="3">
        <f>VLOOKUP(INT(표2[[#This Row],[BIS_NO]]),표3[],2,FALSE)</f>
        <v>1824</v>
      </c>
      <c r="I2790" s="3">
        <f>VLOOKUP(표2[[#This Row],[BIS_NO]],표4[[정류소 번호]:[ISC 정류소 ID]],2,FALSE)</f>
        <v>161000633</v>
      </c>
      <c r="J2790" s="1" t="s">
        <v>17005</v>
      </c>
    </row>
    <row r="2791" spans="1:10">
      <c r="A2791">
        <v>168000002</v>
      </c>
      <c r="B2791" t="s">
        <v>52</v>
      </c>
      <c r="C2791" t="s">
        <v>17580</v>
      </c>
      <c r="D2791" s="3">
        <v>15</v>
      </c>
      <c r="E2791" s="3" t="str">
        <f>SUBSTITUTE(표2[[#This Row],[인천버스정보]],RIGHT(표2[[#This Row],[인천버스정보]],7),"")</f>
        <v>왕산차고지</v>
      </c>
      <c r="F2791">
        <f>INT(LEFT(RIGHT(표2[[#This Row],[인천버스정보]],6),5))</f>
        <v>35403</v>
      </c>
      <c r="G2791" s="3" t="str">
        <f>TEXT(VLOOKUP(표2[[#This Row],[BIS_NO]],표4[[정류소 번호]:[ISC 정류소 ID]],8,FALSE),0)</f>
        <v>2805247</v>
      </c>
      <c r="H2791" s="3">
        <f>VLOOKUP(INT(표2[[#This Row],[BIS_NO]]),표3[],2,FALSE)</f>
        <v>1502</v>
      </c>
      <c r="I2791" s="3">
        <f>VLOOKUP(표2[[#This Row],[BIS_NO]],표4[[정류소 번호]:[ISC 정류소 ID]],2,FALSE)</f>
        <v>161000403</v>
      </c>
      <c r="J2791" s="1" t="s">
        <v>17006</v>
      </c>
    </row>
    <row r="2792" spans="1:10">
      <c r="A2792">
        <v>168000002</v>
      </c>
      <c r="B2792" t="s">
        <v>52</v>
      </c>
      <c r="C2792" t="s">
        <v>17580</v>
      </c>
      <c r="D2792" s="3">
        <v>16</v>
      </c>
      <c r="E2792" s="3" t="str">
        <f>SUBSTITUTE(표2[[#This Row],[인천버스정보]],RIGHT(표2[[#This Row],[인천버스정보]],7),"")</f>
        <v>마을회관입구</v>
      </c>
      <c r="F2792">
        <f>INT(LEFT(RIGHT(표2[[#This Row],[인천버스정보]],6),5))</f>
        <v>35402</v>
      </c>
      <c r="G2792" s="3" t="str">
        <f>TEXT(VLOOKUP(표2[[#This Row],[BIS_NO]],표4[[정류소 번호]:[ISC 정류소 ID]],8,FALSE),0)</f>
        <v>2805248</v>
      </c>
      <c r="H2792" s="3">
        <f>VLOOKUP(INT(표2[[#This Row],[BIS_NO]]),표3[],2,FALSE)</f>
        <v>1503</v>
      </c>
      <c r="I2792" s="3">
        <f>VLOOKUP(표2[[#This Row],[BIS_NO]],표4[[정류소 번호]:[ISC 정류소 ID]],2,FALSE)</f>
        <v>161000402</v>
      </c>
      <c r="J2792" s="1" t="s">
        <v>17007</v>
      </c>
    </row>
    <row r="2793" spans="1:10">
      <c r="A2793">
        <v>168000002</v>
      </c>
      <c r="B2793" t="s">
        <v>52</v>
      </c>
      <c r="C2793" t="s">
        <v>17580</v>
      </c>
      <c r="D2793" s="3">
        <v>17</v>
      </c>
      <c r="E2793" s="3" t="str">
        <f>SUBSTITUTE(표2[[#This Row],[인천버스정보]],RIGHT(표2[[#This Row],[인천버스정보]],7),"")</f>
        <v>왕산골</v>
      </c>
      <c r="F2793">
        <f>INT(LEFT(RIGHT(표2[[#This Row],[인천버스정보]],6),5))</f>
        <v>35491</v>
      </c>
      <c r="G2793" s="3" t="str">
        <f>TEXT(VLOOKUP(표2[[#This Row],[BIS_NO]],표4[[정류소 번호]:[ISC 정류소 ID]],8,FALSE),0)</f>
        <v>2805965</v>
      </c>
      <c r="H2793" s="3">
        <f>VLOOKUP(INT(표2[[#This Row],[BIS_NO]]),표3[],2,FALSE)</f>
        <v>1606</v>
      </c>
      <c r="I2793" s="3">
        <f>VLOOKUP(표2[[#This Row],[BIS_NO]],표4[[정류소 번호]:[ISC 정류소 ID]],2,FALSE)</f>
        <v>161000491</v>
      </c>
      <c r="J2793" s="1" t="s">
        <v>17008</v>
      </c>
    </row>
    <row r="2794" spans="1:10">
      <c r="A2794">
        <v>168000002</v>
      </c>
      <c r="B2794" t="s">
        <v>52</v>
      </c>
      <c r="C2794" t="s">
        <v>17580</v>
      </c>
      <c r="D2794" s="3">
        <v>18</v>
      </c>
      <c r="E2794" s="3" t="str">
        <f>SUBSTITUTE(표2[[#This Row],[인천버스정보]],RIGHT(표2[[#This Row],[인천버스정보]],7),"")</f>
        <v>왕산해수욕장(왕산요트경기장)</v>
      </c>
      <c r="F2794">
        <f>INT(LEFT(RIGHT(표2[[#This Row],[인천버스정보]],6),5))</f>
        <v>35020</v>
      </c>
      <c r="G2794" s="3" t="str">
        <f>TEXT(VLOOKUP(표2[[#This Row],[BIS_NO]],표4[[정류소 번호]:[ISC 정류소 ID]],8,FALSE),0)</f>
        <v>2803365</v>
      </c>
      <c r="H2794" s="3">
        <f>VLOOKUP(INT(표2[[#This Row],[BIS_NO]]),표3[],2,FALSE)</f>
        <v>1005</v>
      </c>
      <c r="I2794" s="3">
        <f>VLOOKUP(표2[[#This Row],[BIS_NO]],표4[[정류소 번호]:[ISC 정류소 ID]],2,FALSE)</f>
        <v>161000020</v>
      </c>
      <c r="J2794" s="1" t="s">
        <v>17009</v>
      </c>
    </row>
    <row r="2795" spans="1:10">
      <c r="A2795">
        <v>168000002</v>
      </c>
      <c r="B2795" t="s">
        <v>52</v>
      </c>
      <c r="C2795" t="s">
        <v>17580</v>
      </c>
      <c r="D2795" s="3">
        <v>19</v>
      </c>
      <c r="E2795" s="3" t="str">
        <f>SUBSTITUTE(표2[[#This Row],[인천버스정보]],RIGHT(표2[[#This Row],[인천버스정보]],7),"")</f>
        <v>인천비치호텔</v>
      </c>
      <c r="F2795">
        <f>INT(LEFT(RIGHT(표2[[#This Row],[인천버스정보]],6),5))</f>
        <v>35015</v>
      </c>
      <c r="G2795" s="3" t="str">
        <f>TEXT(VLOOKUP(표2[[#This Row],[BIS_NO]],표4[[정류소 번호]:[ISC 정류소 ID]],8,FALSE),0)</f>
        <v>2803370</v>
      </c>
      <c r="H2795" s="3">
        <f>VLOOKUP(INT(표2[[#This Row],[BIS_NO]]),표3[],2,FALSE)</f>
        <v>4137</v>
      </c>
      <c r="I2795" s="3">
        <f>VLOOKUP(표2[[#This Row],[BIS_NO]],표4[[정류소 번호]:[ISC 정류소 ID]],2,FALSE)</f>
        <v>161000015</v>
      </c>
      <c r="J2795" s="1" t="s">
        <v>17010</v>
      </c>
    </row>
    <row r="2796" spans="1:10">
      <c r="A2796">
        <v>168000002</v>
      </c>
      <c r="B2796" t="s">
        <v>52</v>
      </c>
      <c r="C2796" t="s">
        <v>17580</v>
      </c>
      <c r="D2796" s="3">
        <v>20</v>
      </c>
      <c r="E2796" s="3" t="str">
        <f>SUBSTITUTE(표2[[#This Row],[인천버스정보]],RIGHT(표2[[#This Row],[인천버스정보]],7),"")</f>
        <v>을왕리해수욕장</v>
      </c>
      <c r="F2796">
        <f>INT(LEFT(RIGHT(표2[[#This Row],[인천버스정보]],6),5))</f>
        <v>35009</v>
      </c>
      <c r="G2796" s="3" t="str">
        <f>TEXT(VLOOKUP(표2[[#This Row],[BIS_NO]],표4[[정류소 번호]:[ISC 정류소 ID]],8,FALSE),0)</f>
        <v>2803373</v>
      </c>
      <c r="H2796" s="3">
        <f>VLOOKUP(INT(표2[[#This Row],[BIS_NO]]),표3[],2,FALSE)</f>
        <v>4555</v>
      </c>
      <c r="I2796" s="3">
        <f>VLOOKUP(표2[[#This Row],[BIS_NO]],표4[[정류소 번호]:[ISC 정류소 ID]],2,FALSE)</f>
        <v>161000009</v>
      </c>
      <c r="J2796" s="1" t="s">
        <v>17011</v>
      </c>
    </row>
    <row r="2797" spans="1:10">
      <c r="A2797">
        <v>168000002</v>
      </c>
      <c r="B2797" t="s">
        <v>52</v>
      </c>
      <c r="C2797" t="s">
        <v>17580</v>
      </c>
      <c r="D2797" s="3">
        <v>21</v>
      </c>
      <c r="E2797" s="3" t="str">
        <f>SUBSTITUTE(표2[[#This Row],[인천버스정보]],RIGHT(표2[[#This Row],[인천버스정보]],7),"")</f>
        <v>선녀바위해수욕장</v>
      </c>
      <c r="F2797">
        <f>INT(LEFT(RIGHT(표2[[#This Row],[인천버스정보]],6),5))</f>
        <v>35484</v>
      </c>
      <c r="G2797" s="3" t="str">
        <f>TEXT(VLOOKUP(표2[[#This Row],[BIS_NO]],표4[[정류소 번호]:[ISC 정류소 ID]],8,FALSE),0)</f>
        <v>2805943</v>
      </c>
      <c r="H2797" s="3">
        <f>VLOOKUP(INT(표2[[#This Row],[BIS_NO]]),표3[],2,FALSE)</f>
        <v>2271</v>
      </c>
      <c r="I2797" s="3">
        <f>VLOOKUP(표2[[#This Row],[BIS_NO]],표4[[정류소 번호]:[ISC 정류소 ID]],2,FALSE)</f>
        <v>161000484</v>
      </c>
      <c r="J2797" s="1" t="s">
        <v>17012</v>
      </c>
    </row>
    <row r="2798" spans="1:10">
      <c r="A2798">
        <v>168000002</v>
      </c>
      <c r="B2798" t="s">
        <v>52</v>
      </c>
      <c r="C2798" t="s">
        <v>17580</v>
      </c>
      <c r="D2798" s="3">
        <v>22</v>
      </c>
      <c r="E2798" s="3" t="str">
        <f>SUBSTITUTE(표2[[#This Row],[인천버스정보]],RIGHT(표2[[#This Row],[인천버스정보]],7),"")</f>
        <v>비재고개</v>
      </c>
      <c r="F2798">
        <f>INT(LEFT(RIGHT(표2[[#This Row],[인천버스정보]],6),5))</f>
        <v>35420</v>
      </c>
      <c r="G2798" s="3" t="str">
        <f>TEXT(VLOOKUP(표2[[#This Row],[BIS_NO]],표4[[정류소 번호]:[ISC 정류소 ID]],8,FALSE),0)</f>
        <v>2805200</v>
      </c>
      <c r="H2798" s="3">
        <f>VLOOKUP(INT(표2[[#This Row],[BIS_NO]]),표3[],2,FALSE)</f>
        <v>1522</v>
      </c>
      <c r="I2798" s="3">
        <f>VLOOKUP(표2[[#This Row],[BIS_NO]],표4[[정류소 번호]:[ISC 정류소 ID]],2,FALSE)</f>
        <v>161000420</v>
      </c>
      <c r="J2798" s="1" t="s">
        <v>17013</v>
      </c>
    </row>
    <row r="2799" spans="1:10">
      <c r="A2799">
        <v>168000002</v>
      </c>
      <c r="B2799" t="s">
        <v>52</v>
      </c>
      <c r="C2799" t="s">
        <v>17580</v>
      </c>
      <c r="D2799" s="3">
        <v>23</v>
      </c>
      <c r="E2799" s="3" t="str">
        <f>SUBSTITUTE(표2[[#This Row],[인천버스정보]],RIGHT(표2[[#This Row],[인천버스정보]],7),"")</f>
        <v>늘목</v>
      </c>
      <c r="F2799">
        <f>INT(LEFT(RIGHT(표2[[#This Row],[인천버스정보]],6),5))</f>
        <v>35415</v>
      </c>
      <c r="G2799" s="3" t="str">
        <f>TEXT(VLOOKUP(표2[[#This Row],[BIS_NO]],표4[[정류소 번호]:[ISC 정류소 ID]],8,FALSE),0)</f>
        <v>2805242</v>
      </c>
      <c r="H2799" s="3">
        <f>VLOOKUP(INT(표2[[#This Row],[BIS_NO]]),표3[],2,FALSE)</f>
        <v>1508</v>
      </c>
      <c r="I2799" s="3">
        <f>VLOOKUP(표2[[#This Row],[BIS_NO]],표4[[정류소 번호]:[ISC 정류소 ID]],2,FALSE)</f>
        <v>161000415</v>
      </c>
      <c r="J2799" s="1" t="s">
        <v>17014</v>
      </c>
    </row>
    <row r="2800" spans="1:10">
      <c r="A2800">
        <v>168000002</v>
      </c>
      <c r="B2800" t="s">
        <v>52</v>
      </c>
      <c r="C2800" t="s">
        <v>17580</v>
      </c>
      <c r="D2800" s="3">
        <v>24</v>
      </c>
      <c r="E2800" s="3" t="str">
        <f>SUBSTITUTE(표2[[#This Row],[인천버스정보]],RIGHT(표2[[#This Row],[인천버스정보]],7),"")</f>
        <v>신설동</v>
      </c>
      <c r="F2800">
        <f>INT(LEFT(RIGHT(표2[[#This Row],[인천버스정보]],6),5))</f>
        <v>35416</v>
      </c>
      <c r="G2800" s="3" t="str">
        <f>TEXT(VLOOKUP(표2[[#This Row],[BIS_NO]],표4[[정류소 번호]:[ISC 정류소 ID]],8,FALSE),0)</f>
        <v>2805239</v>
      </c>
      <c r="H2800" s="3">
        <f>VLOOKUP(INT(표2[[#This Row],[BIS_NO]]),표3[],2,FALSE)</f>
        <v>1509</v>
      </c>
      <c r="I2800" s="3">
        <f>VLOOKUP(표2[[#This Row],[BIS_NO]],표4[[정류소 번호]:[ISC 정류소 ID]],2,FALSE)</f>
        <v>161000416</v>
      </c>
      <c r="J2800" s="1" t="s">
        <v>17015</v>
      </c>
    </row>
    <row r="2801" spans="1:10">
      <c r="A2801">
        <v>168000002</v>
      </c>
      <c r="B2801" t="s">
        <v>52</v>
      </c>
      <c r="C2801" t="s">
        <v>17580</v>
      </c>
      <c r="D2801" s="3">
        <v>25</v>
      </c>
      <c r="E2801" s="3" t="str">
        <f>SUBSTITUTE(표2[[#This Row],[인천버스정보]],RIGHT(표2[[#This Row],[인천버스정보]],7),"")</f>
        <v>용유출장소</v>
      </c>
      <c r="F2801">
        <f>INT(LEFT(RIGHT(표2[[#This Row],[인천버스정보]],6),5))</f>
        <v>35412</v>
      </c>
      <c r="G2801" s="3" t="str">
        <f>TEXT(VLOOKUP(표2[[#This Row],[BIS_NO]],표4[[정류소 번호]:[ISC 정류소 ID]],8,FALSE),0)</f>
        <v>2805237</v>
      </c>
      <c r="H2801" s="3">
        <f>VLOOKUP(INT(표2[[#This Row],[BIS_NO]]),표3[],2,FALSE)</f>
        <v>1505</v>
      </c>
      <c r="I2801" s="3">
        <f>VLOOKUP(표2[[#This Row],[BIS_NO]],표4[[정류소 번호]:[ISC 정류소 ID]],2,FALSE)</f>
        <v>161000412</v>
      </c>
      <c r="J2801" s="1" t="s">
        <v>17016</v>
      </c>
    </row>
    <row r="2802" spans="1:10">
      <c r="A2802">
        <v>168000002</v>
      </c>
      <c r="B2802" t="s">
        <v>52</v>
      </c>
      <c r="C2802" t="s">
        <v>17580</v>
      </c>
      <c r="D2802" s="3">
        <v>26</v>
      </c>
      <c r="E2802" s="3" t="str">
        <f>SUBSTITUTE(표2[[#This Row],[인천버스정보]],RIGHT(표2[[#This Row],[인천버스정보]],7),"")</f>
        <v>서릿목</v>
      </c>
      <c r="F2802">
        <f>INT(LEFT(RIGHT(표2[[#This Row],[인천버스정보]],6),5))</f>
        <v>35419</v>
      </c>
      <c r="G2802" s="3" t="str">
        <f>TEXT(VLOOKUP(표2[[#This Row],[BIS_NO]],표4[[정류소 번호]:[ISC 정류소 ID]],8,FALSE),0)</f>
        <v>2805243</v>
      </c>
      <c r="H2802" s="3">
        <f>VLOOKUP(INT(표2[[#This Row],[BIS_NO]]),표3[],2,FALSE)</f>
        <v>1511</v>
      </c>
      <c r="I2802" s="3">
        <f>VLOOKUP(표2[[#This Row],[BIS_NO]],표4[[정류소 번호]:[ISC 정류소 ID]],2,FALSE)</f>
        <v>161000419</v>
      </c>
      <c r="J2802" s="1" t="s">
        <v>17017</v>
      </c>
    </row>
    <row r="2803" spans="1:10">
      <c r="A2803">
        <v>168000002</v>
      </c>
      <c r="B2803" t="s">
        <v>52</v>
      </c>
      <c r="C2803" t="s">
        <v>17580</v>
      </c>
      <c r="D2803" s="3">
        <v>27</v>
      </c>
      <c r="E2803" s="3" t="str">
        <f>SUBSTITUTE(표2[[#This Row],[인천버스정보]],RIGHT(표2[[#This Row],[인천버스정보]],7),"")</f>
        <v>용유초등학교삼거리</v>
      </c>
      <c r="F2803">
        <f>INT(LEFT(RIGHT(표2[[#This Row],[인천버스정보]],6),5))</f>
        <v>35410</v>
      </c>
      <c r="G2803" s="3" t="str">
        <f>TEXT(VLOOKUP(표2[[#This Row],[BIS_NO]],표4[[정류소 번호]:[ISC 정류소 ID]],8,FALSE),0)</f>
        <v>2805246</v>
      </c>
      <c r="H2803" s="3">
        <f>VLOOKUP(INT(표2[[#This Row],[BIS_NO]]),표3[],2,FALSE)</f>
        <v>3067</v>
      </c>
      <c r="I2803" s="3">
        <f>VLOOKUP(표2[[#This Row],[BIS_NO]],표4[[정류소 번호]:[ISC 정류소 ID]],2,FALSE)</f>
        <v>161000410</v>
      </c>
      <c r="J2803" s="1" t="s">
        <v>17018</v>
      </c>
    </row>
    <row r="2804" spans="1:10">
      <c r="A2804">
        <v>168000002</v>
      </c>
      <c r="B2804" t="s">
        <v>52</v>
      </c>
      <c r="C2804" t="s">
        <v>17580</v>
      </c>
      <c r="D2804" s="3">
        <v>28</v>
      </c>
      <c r="E2804" s="3" t="str">
        <f>SUBSTITUTE(표2[[#This Row],[인천버스정보]],RIGHT(표2[[#This Row],[인천버스정보]],7),"")</f>
        <v>마시란</v>
      </c>
      <c r="F2804">
        <f>INT(LEFT(RIGHT(표2[[#This Row],[인천버스정보]],6),5))</f>
        <v>35425</v>
      </c>
      <c r="G2804" s="3" t="str">
        <f>TEXT(VLOOKUP(표2[[#This Row],[BIS_NO]],표4[[정류소 번호]:[ISC 정류소 ID]],8,FALSE),0)</f>
        <v>2805236</v>
      </c>
      <c r="H2804" s="3">
        <f>VLOOKUP(INT(표2[[#This Row],[BIS_NO]]),표3[],2,FALSE)</f>
        <v>3290</v>
      </c>
      <c r="I2804" s="3">
        <f>VLOOKUP(표2[[#This Row],[BIS_NO]],표4[[정류소 번호]:[ISC 정류소 ID]],2,FALSE)</f>
        <v>161000425</v>
      </c>
      <c r="J2804" s="1" t="s">
        <v>17019</v>
      </c>
    </row>
    <row r="2805" spans="1:10">
      <c r="A2805">
        <v>168000002</v>
      </c>
      <c r="B2805" t="s">
        <v>52</v>
      </c>
      <c r="C2805" t="s">
        <v>17580</v>
      </c>
      <c r="D2805" s="3">
        <v>29</v>
      </c>
      <c r="E2805" s="3" t="str">
        <f>SUBSTITUTE(표2[[#This Row],[인천버스정보]],RIGHT(표2[[#This Row],[인천버스정보]],7),"")</f>
        <v>남성네고개</v>
      </c>
      <c r="F2805">
        <f>INT(LEFT(RIGHT(표2[[#This Row],[인천버스정보]],6),5))</f>
        <v>35427</v>
      </c>
      <c r="G2805" s="3" t="str">
        <f>TEXT(VLOOKUP(표2[[#This Row],[BIS_NO]],표4[[정류소 번호]:[ISC 정류소 ID]],8,FALSE),0)</f>
        <v>2805234</v>
      </c>
      <c r="H2805" s="3">
        <f>VLOOKUP(INT(표2[[#This Row],[BIS_NO]]),표3[],2,FALSE)</f>
        <v>2802</v>
      </c>
      <c r="I2805" s="3">
        <f>VLOOKUP(표2[[#This Row],[BIS_NO]],표4[[정류소 번호]:[ISC 정류소 ID]],2,FALSE)</f>
        <v>161000427</v>
      </c>
      <c r="J2805" s="1" t="s">
        <v>17020</v>
      </c>
    </row>
    <row r="2806" spans="1:10">
      <c r="A2806">
        <v>168000002</v>
      </c>
      <c r="B2806" t="s">
        <v>52</v>
      </c>
      <c r="C2806" t="s">
        <v>17580</v>
      </c>
      <c r="D2806" s="3">
        <v>30</v>
      </c>
      <c r="E2806" s="3" t="str">
        <f>SUBSTITUTE(표2[[#This Row],[인천버스정보]],RIGHT(표2[[#This Row],[인천버스정보]],7),"")</f>
        <v>한국도심공항터미널</v>
      </c>
      <c r="F2806">
        <f>INT(LEFT(RIGHT(표2[[#This Row],[인천버스정보]],6),5))</f>
        <v>35417</v>
      </c>
      <c r="G2806" s="3" t="str">
        <f>TEXT(VLOOKUP(표2[[#This Row],[BIS_NO]],표4[[정류소 번호]:[ISC 정류소 ID]],8,FALSE),0)</f>
        <v>2805198</v>
      </c>
      <c r="H2806" s="3">
        <f>VLOOKUP(INT(표2[[#This Row],[BIS_NO]]),표3[],2,FALSE)</f>
        <v>3069</v>
      </c>
      <c r="I2806" s="3">
        <f>VLOOKUP(표2[[#This Row],[BIS_NO]],표4[[정류소 번호]:[ISC 정류소 ID]],2,FALSE)</f>
        <v>161000417</v>
      </c>
      <c r="J2806" s="1" t="s">
        <v>17021</v>
      </c>
    </row>
    <row r="2807" spans="1:10">
      <c r="A2807">
        <v>168000002</v>
      </c>
      <c r="B2807" t="s">
        <v>52</v>
      </c>
      <c r="C2807" t="s">
        <v>17580</v>
      </c>
      <c r="D2807" s="3">
        <v>31</v>
      </c>
      <c r="E2807" s="3" t="str">
        <f>SUBSTITUTE(표2[[#This Row],[인천버스정보]],RIGHT(표2[[#This Row],[인천버스정보]],7),"")</f>
        <v>덕교동</v>
      </c>
      <c r="F2807">
        <f>INT(LEFT(RIGHT(표2[[#This Row],[인천버스정보]],6),5))</f>
        <v>35003</v>
      </c>
      <c r="G2807" s="3" t="str">
        <f>TEXT(VLOOKUP(표2[[#This Row],[BIS_NO]],표4[[정류소 번호]:[ISC 정류소 ID]],8,FALSE),0)</f>
        <v>2803379</v>
      </c>
      <c r="H2807" s="3">
        <f>VLOOKUP(INT(표2[[#This Row],[BIS_NO]]),표3[],2,FALSE)</f>
        <v>5546</v>
      </c>
      <c r="I2807" s="3">
        <f>VLOOKUP(표2[[#This Row],[BIS_NO]],표4[[정류소 번호]:[ISC 정류소 ID]],2,FALSE)</f>
        <v>161000003</v>
      </c>
      <c r="J2807" s="1" t="s">
        <v>17022</v>
      </c>
    </row>
    <row r="2808" spans="1:10">
      <c r="A2808">
        <v>168000002</v>
      </c>
      <c r="B2808" t="s">
        <v>52</v>
      </c>
      <c r="C2808" t="s">
        <v>17580</v>
      </c>
      <c r="D2808" s="3">
        <v>32</v>
      </c>
      <c r="E2808" s="3" t="str">
        <f>SUBSTITUTE(표2[[#This Row],[인천버스정보]],RIGHT(표2[[#This Row],[인천버스정보]],7),"")</f>
        <v>덕교동</v>
      </c>
      <c r="F2808">
        <f>INT(LEFT(RIGHT(표2[[#This Row],[인천버스정보]],6),5))</f>
        <v>35259</v>
      </c>
      <c r="G2808" s="3" t="str">
        <f>TEXT(VLOOKUP(표2[[#This Row],[BIS_NO]],표4[[정류소 번호]:[ISC 정류소 ID]],8,FALSE),0)</f>
        <v>2803176</v>
      </c>
      <c r="H2808" s="3">
        <f>VLOOKUP(INT(표2[[#This Row],[BIS_NO]]),표3[],2,FALSE)</f>
        <v>4737</v>
      </c>
      <c r="I2808" s="3">
        <f>VLOOKUP(표2[[#This Row],[BIS_NO]],표4[[정류소 번호]:[ISC 정류소 ID]],2,FALSE)</f>
        <v>161000259</v>
      </c>
      <c r="J2808" s="1" t="s">
        <v>16255</v>
      </c>
    </row>
    <row r="2809" spans="1:10">
      <c r="A2809">
        <v>168000002</v>
      </c>
      <c r="B2809" t="s">
        <v>52</v>
      </c>
      <c r="C2809" t="s">
        <v>17580</v>
      </c>
      <c r="D2809" s="3">
        <v>33</v>
      </c>
      <c r="E2809" s="3" t="str">
        <f>SUBSTITUTE(표2[[#This Row],[인천버스정보]],RIGHT(표2[[#This Row],[인천버스정보]],7),"")</f>
        <v>무의도입구</v>
      </c>
      <c r="F2809">
        <f>INT(LEFT(RIGHT(표2[[#This Row],[인천버스정보]],6),5))</f>
        <v>35001</v>
      </c>
      <c r="G2809" s="3" t="str">
        <f>TEXT(VLOOKUP(표2[[#This Row],[BIS_NO]],표4[[정류소 번호]:[ISC 정류소 ID]],8,FALSE),0)</f>
        <v>2803381</v>
      </c>
      <c r="H2809" s="3">
        <f>VLOOKUP(INT(표2[[#This Row],[BIS_NO]]),표3[],2,FALSE)</f>
        <v>1004</v>
      </c>
      <c r="I2809" s="3">
        <f>VLOOKUP(표2[[#This Row],[BIS_NO]],표4[[정류소 번호]:[ISC 정류소 ID]],2,FALSE)</f>
        <v>161000001</v>
      </c>
      <c r="J2809" s="1" t="s">
        <v>16256</v>
      </c>
    </row>
    <row r="2810" spans="1:10">
      <c r="A2810">
        <v>168000002</v>
      </c>
      <c r="B2810" t="s">
        <v>52</v>
      </c>
      <c r="C2810" t="s">
        <v>17580</v>
      </c>
      <c r="D2810" s="3">
        <v>34</v>
      </c>
      <c r="E2810" s="3" t="str">
        <f>SUBSTITUTE(표2[[#This Row],[인천버스정보]],RIGHT(표2[[#This Row],[인천버스정보]],7),"")</f>
        <v>거잠포선착장</v>
      </c>
      <c r="F2810">
        <f>INT(LEFT(RIGHT(표2[[#This Row],[인천버스정보]],6),5))</f>
        <v>35303</v>
      </c>
      <c r="G2810" s="3" t="str">
        <f>TEXT(VLOOKUP(표2[[#This Row],[BIS_NO]],표4[[정류소 번호]:[ISC 정류소 ID]],8,FALSE),0)</f>
        <v>2803140</v>
      </c>
      <c r="H2810" s="3">
        <f>VLOOKUP(INT(표2[[#This Row],[BIS_NO]]),표3[],2,FALSE)</f>
        <v>5437</v>
      </c>
      <c r="I2810" s="3">
        <f>VLOOKUP(표2[[#This Row],[BIS_NO]],표4[[정류소 번호]:[ISC 정류소 ID]],2,FALSE)</f>
        <v>161000303</v>
      </c>
      <c r="J2810" s="1" t="s">
        <v>16257</v>
      </c>
    </row>
    <row r="2811" spans="1:10">
      <c r="A2811">
        <v>168000002</v>
      </c>
      <c r="B2811" t="s">
        <v>52</v>
      </c>
      <c r="C2811" t="s">
        <v>17580</v>
      </c>
      <c r="D2811" s="3">
        <v>35</v>
      </c>
      <c r="E2811" s="3" t="str">
        <f>SUBSTITUTE(표2[[#This Row],[인천버스정보]],RIGHT(표2[[#This Row],[인천버스정보]],7),"")</f>
        <v>잠진도입구</v>
      </c>
      <c r="F2811">
        <f>INT(LEFT(RIGHT(표2[[#This Row],[인천버스정보]],6),5))</f>
        <v>35749</v>
      </c>
      <c r="G2811" s="3" t="str">
        <f>TEXT(VLOOKUP(표2[[#This Row],[BIS_NO]],표4[[정류소 번호]:[ISC 정류소 ID]],8,FALSE),0)</f>
        <v>2807621</v>
      </c>
      <c r="H2811" s="3">
        <f>VLOOKUP(INT(표2[[#This Row],[BIS_NO]]),표3[],2,FALSE)</f>
        <v>172</v>
      </c>
      <c r="I2811" s="3">
        <f>VLOOKUP(표2[[#This Row],[BIS_NO]],표4[[정류소 번호]:[ISC 정류소 ID]],2,FALSE)</f>
        <v>161000749</v>
      </c>
      <c r="J2811" s="1" t="s">
        <v>16258</v>
      </c>
    </row>
    <row r="2812" spans="1:10">
      <c r="A2812">
        <v>168000002</v>
      </c>
      <c r="B2812" t="s">
        <v>52</v>
      </c>
      <c r="C2812" t="s">
        <v>17580</v>
      </c>
      <c r="D2812" s="3">
        <v>36</v>
      </c>
      <c r="E2812" s="3" t="str">
        <f>SUBSTITUTE(표2[[#This Row],[인천버스정보]],RIGHT(표2[[#This Row],[인천버스정보]],7),"")</f>
        <v>큰무리선착장</v>
      </c>
      <c r="F2812">
        <f>INT(LEFT(RIGHT(표2[[#This Row],[인천버스정보]],6),5))</f>
        <v>35712</v>
      </c>
      <c r="G2812" s="3" t="str">
        <f>TEXT(VLOOKUP(표2[[#This Row],[BIS_NO]],표4[[정류소 번호]:[ISC 정류소 ID]],8,FALSE),0)</f>
        <v>2805549</v>
      </c>
      <c r="H2812" s="3">
        <f>VLOOKUP(INT(표2[[#This Row],[BIS_NO]]),표3[],2,FALSE)</f>
        <v>150</v>
      </c>
      <c r="I2812" s="3">
        <f>VLOOKUP(표2[[#This Row],[BIS_NO]],표4[[정류소 번호]:[ISC 정류소 ID]],2,FALSE)</f>
        <v>161000712</v>
      </c>
      <c r="J2812" s="1" t="s">
        <v>16260</v>
      </c>
    </row>
    <row r="2813" spans="1:10">
      <c r="A2813">
        <v>168000002</v>
      </c>
      <c r="B2813" t="s">
        <v>52</v>
      </c>
      <c r="C2813" t="s">
        <v>17580</v>
      </c>
      <c r="D2813" s="3">
        <v>37</v>
      </c>
      <c r="E2813" s="3" t="str">
        <f>SUBSTITUTE(표2[[#This Row],[인천버스정보]],RIGHT(표2[[#This Row],[인천버스정보]],7),"")</f>
        <v>실미삼거리</v>
      </c>
      <c r="F2813">
        <f>INT(LEFT(RIGHT(표2[[#This Row],[인천버스정보]],6),5))</f>
        <v>35741</v>
      </c>
      <c r="G2813" s="3" t="str">
        <f>TEXT(VLOOKUP(표2[[#This Row],[BIS_NO]],표4[[정류소 번호]:[ISC 정류소 ID]],8,FALSE),0)</f>
        <v>2806579</v>
      </c>
      <c r="H2813" s="3">
        <f>VLOOKUP(INT(표2[[#This Row],[BIS_NO]]),표3[],2,FALSE)</f>
        <v>48</v>
      </c>
      <c r="I2813" s="3">
        <f>VLOOKUP(표2[[#This Row],[BIS_NO]],표4[[정류소 번호]:[ISC 정류소 ID]],2,FALSE)</f>
        <v>161000741</v>
      </c>
      <c r="J2813" s="1" t="s">
        <v>16261</v>
      </c>
    </row>
    <row r="2814" spans="1:10">
      <c r="A2814">
        <v>168000002</v>
      </c>
      <c r="B2814" t="s">
        <v>52</v>
      </c>
      <c r="C2814" t="s">
        <v>17580</v>
      </c>
      <c r="D2814" s="3">
        <v>38</v>
      </c>
      <c r="E2814" s="3" t="str">
        <f>SUBSTITUTE(표2[[#This Row],[인천버스정보]],RIGHT(표2[[#This Row],[인천버스정보]],7),"")</f>
        <v>무의도주민자치센터</v>
      </c>
      <c r="F2814">
        <f>INT(LEFT(RIGHT(표2[[#This Row],[인천버스정보]],6),5))</f>
        <v>35739</v>
      </c>
      <c r="G2814" s="3" t="str">
        <f>TEXT(VLOOKUP(표2[[#This Row],[BIS_NO]],표4[[정류소 번호]:[ISC 정류소 ID]],8,FALSE),0)</f>
        <v>2807590</v>
      </c>
      <c r="H2814" s="3">
        <f>VLOOKUP(INT(표2[[#This Row],[BIS_NO]]),표3[],2,FALSE)</f>
        <v>46</v>
      </c>
      <c r="I2814" s="3">
        <f>VLOOKUP(표2[[#This Row],[BIS_NO]],표4[[정류소 번호]:[ISC 정류소 ID]],2,FALSE)</f>
        <v>161000739</v>
      </c>
      <c r="J2814" s="1" t="s">
        <v>16262</v>
      </c>
    </row>
    <row r="2815" spans="1:10">
      <c r="A2815">
        <v>168000002</v>
      </c>
      <c r="B2815" t="s">
        <v>52</v>
      </c>
      <c r="C2815" t="s">
        <v>17580</v>
      </c>
      <c r="D2815" s="3">
        <v>39</v>
      </c>
      <c r="E2815" s="3" t="str">
        <f>SUBSTITUTE(표2[[#This Row],[인천버스정보]],RIGHT(표2[[#This Row],[인천버스정보]],7),"")</f>
        <v>구름다리</v>
      </c>
      <c r="F2815">
        <f>INT(LEFT(RIGHT(표2[[#This Row],[인천버스정보]],6),5))</f>
        <v>35735</v>
      </c>
      <c r="G2815" s="3" t="str">
        <f>TEXT(VLOOKUP(표2[[#This Row],[BIS_NO]],표4[[정류소 번호]:[ISC 정류소 ID]],8,FALSE),0)</f>
        <v>2807591</v>
      </c>
      <c r="H2815" s="3">
        <f>VLOOKUP(INT(표2[[#This Row],[BIS_NO]]),표3[],2,FALSE)</f>
        <v>41</v>
      </c>
      <c r="I2815" s="3">
        <f>VLOOKUP(표2[[#This Row],[BIS_NO]],표4[[정류소 번호]:[ISC 정류소 ID]],2,FALSE)</f>
        <v>161000735</v>
      </c>
      <c r="J2815" s="1" t="s">
        <v>16241</v>
      </c>
    </row>
    <row r="2816" spans="1:10">
      <c r="A2816">
        <v>168000002</v>
      </c>
      <c r="B2816" t="s">
        <v>52</v>
      </c>
      <c r="C2816" t="s">
        <v>17580</v>
      </c>
      <c r="D2816" s="3">
        <v>40</v>
      </c>
      <c r="E2816" s="3" t="str">
        <f>SUBSTITUTE(표2[[#This Row],[인천버스정보]],RIGHT(표2[[#This Row],[인천버스정보]],7),"")</f>
        <v>하나개해수욕장</v>
      </c>
      <c r="F2816">
        <f>INT(LEFT(RIGHT(표2[[#This Row],[인천버스정보]],6),5))</f>
        <v>35737</v>
      </c>
      <c r="G2816" s="3" t="str">
        <f>TEXT(VLOOKUP(표2[[#This Row],[BIS_NO]],표4[[정류소 번호]:[ISC 정류소 ID]],8,FALSE),0)</f>
        <v>2807593</v>
      </c>
      <c r="H2816" s="3">
        <f>VLOOKUP(INT(표2[[#This Row],[BIS_NO]]),표3[],2,FALSE)</f>
        <v>44</v>
      </c>
      <c r="I2816" s="3">
        <f>VLOOKUP(표2[[#This Row],[BIS_NO]],표4[[정류소 번호]:[ISC 정류소 ID]],2,FALSE)</f>
        <v>161000737</v>
      </c>
      <c r="J2816" s="1" t="s">
        <v>16242</v>
      </c>
    </row>
    <row r="2817" spans="1:10">
      <c r="A2817">
        <v>168000002</v>
      </c>
      <c r="B2817" t="s">
        <v>52</v>
      </c>
      <c r="C2817" t="s">
        <v>17580</v>
      </c>
      <c r="D2817" s="3">
        <v>41</v>
      </c>
      <c r="E2817" s="3" t="str">
        <f>SUBSTITUTE(표2[[#This Row],[인천버스정보]],RIGHT(표2[[#This Row],[인천버스정보]],7),"")</f>
        <v>구름다리</v>
      </c>
      <c r="F2817">
        <f>INT(LEFT(RIGHT(표2[[#This Row],[인천버스정보]],6),5))</f>
        <v>35736</v>
      </c>
      <c r="G2817" s="3" t="str">
        <f>TEXT(VLOOKUP(표2[[#This Row],[BIS_NO]],표4[[정류소 번호]:[ISC 정류소 ID]],8,FALSE),0)</f>
        <v>2807592</v>
      </c>
      <c r="H2817" s="3">
        <f>VLOOKUP(INT(표2[[#This Row],[BIS_NO]]),표3[],2,FALSE)</f>
        <v>42</v>
      </c>
      <c r="I2817" s="3">
        <f>VLOOKUP(표2[[#This Row],[BIS_NO]],표4[[정류소 번호]:[ISC 정류소 ID]],2,FALSE)</f>
        <v>161000736</v>
      </c>
      <c r="J2817" s="1" t="s">
        <v>16243</v>
      </c>
    </row>
    <row r="2818" spans="1:10">
      <c r="A2818">
        <v>168000002</v>
      </c>
      <c r="B2818" t="s">
        <v>52</v>
      </c>
      <c r="C2818" t="s">
        <v>17580</v>
      </c>
      <c r="D2818" s="3">
        <v>42</v>
      </c>
      <c r="E2818" s="3" t="str">
        <f>SUBSTITUTE(표2[[#This Row],[인천버스정보]],RIGHT(표2[[#This Row],[인천버스정보]],7),"")</f>
        <v>무의도주민자치센터</v>
      </c>
      <c r="F2818">
        <f>INT(LEFT(RIGHT(표2[[#This Row],[인천버스정보]],6),5))</f>
        <v>35738</v>
      </c>
      <c r="G2818" s="3" t="str">
        <f>TEXT(VLOOKUP(표2[[#This Row],[BIS_NO]],표4[[정류소 번호]:[ISC 정류소 ID]],8,FALSE),0)</f>
        <v>2807589</v>
      </c>
      <c r="H2818" s="3">
        <f>VLOOKUP(INT(표2[[#This Row],[BIS_NO]]),표3[],2,FALSE)</f>
        <v>45</v>
      </c>
      <c r="I2818" s="3">
        <f>VLOOKUP(표2[[#This Row],[BIS_NO]],표4[[정류소 번호]:[ISC 정류소 ID]],2,FALSE)</f>
        <v>161000738</v>
      </c>
      <c r="J2818" s="1" t="s">
        <v>16245</v>
      </c>
    </row>
    <row r="2819" spans="1:10">
      <c r="A2819">
        <v>168000002</v>
      </c>
      <c r="B2819" t="s">
        <v>52</v>
      </c>
      <c r="C2819" t="s">
        <v>17580</v>
      </c>
      <c r="D2819" s="3">
        <v>43</v>
      </c>
      <c r="E2819" s="3" t="str">
        <f>SUBSTITUTE(표2[[#This Row],[인천버스정보]],RIGHT(표2[[#This Row],[인천버스정보]],7),"")</f>
        <v>실미삼거리</v>
      </c>
      <c r="F2819">
        <f>INT(LEFT(RIGHT(표2[[#This Row],[인천버스정보]],6),5))</f>
        <v>35740</v>
      </c>
      <c r="G2819" s="3" t="str">
        <f>TEXT(VLOOKUP(표2[[#This Row],[BIS_NO]],표4[[정류소 번호]:[ISC 정류소 ID]],8,FALSE),0)</f>
        <v>2807595</v>
      </c>
      <c r="H2819" s="3">
        <f>VLOOKUP(INT(표2[[#This Row],[BIS_NO]]),표3[],2,FALSE)</f>
        <v>47</v>
      </c>
      <c r="I2819" s="3">
        <f>VLOOKUP(표2[[#This Row],[BIS_NO]],표4[[정류소 번호]:[ISC 정류소 ID]],2,FALSE)</f>
        <v>161000740</v>
      </c>
      <c r="J2819" s="1" t="s">
        <v>16246</v>
      </c>
    </row>
    <row r="2820" spans="1:10">
      <c r="A2820">
        <v>168000002</v>
      </c>
      <c r="B2820" t="s">
        <v>52</v>
      </c>
      <c r="C2820" t="s">
        <v>17580</v>
      </c>
      <c r="D2820" s="3">
        <v>44</v>
      </c>
      <c r="E2820" s="3" t="str">
        <f>SUBSTITUTE(표2[[#This Row],[인천버스정보]],RIGHT(표2[[#This Row],[인천버스정보]],7),"")</f>
        <v>큰무리선착장</v>
      </c>
      <c r="F2820">
        <f>INT(LEFT(RIGHT(표2[[#This Row],[인천버스정보]],6),5))</f>
        <v>35710</v>
      </c>
      <c r="G2820" s="3" t="str">
        <f>TEXT(VLOOKUP(표2[[#This Row],[BIS_NO]],표4[[정류소 번호]:[ISC 정류소 ID]],8,FALSE),0)</f>
        <v>2805544</v>
      </c>
      <c r="H2820" s="3">
        <f>VLOOKUP(INT(표2[[#This Row],[BIS_NO]]),표3[],2,FALSE)</f>
        <v>10</v>
      </c>
      <c r="I2820" s="3">
        <f>VLOOKUP(표2[[#This Row],[BIS_NO]],표4[[정류소 번호]:[ISC 정류소 ID]],2,FALSE)</f>
        <v>161000710</v>
      </c>
      <c r="J2820" s="1" t="s">
        <v>16248</v>
      </c>
    </row>
    <row r="2821" spans="1:10">
      <c r="A2821">
        <v>168000002</v>
      </c>
      <c r="B2821" t="s">
        <v>52</v>
      </c>
      <c r="C2821" t="s">
        <v>17580</v>
      </c>
      <c r="D2821" s="3">
        <v>45</v>
      </c>
      <c r="E2821" s="3" t="str">
        <f>SUBSTITUTE(표2[[#This Row],[인천버스정보]],RIGHT(표2[[#This Row],[인천버스정보]],7),"")</f>
        <v>잠진도입구</v>
      </c>
      <c r="F2821">
        <f>INT(LEFT(RIGHT(표2[[#This Row],[인천버스정보]],6),5))</f>
        <v>35750</v>
      </c>
      <c r="G2821" s="3" t="str">
        <f>TEXT(VLOOKUP(표2[[#This Row],[BIS_NO]],표4[[정류소 번호]:[ISC 정류소 ID]],8,FALSE),0)</f>
        <v>2807620</v>
      </c>
      <c r="H2821" s="3">
        <f>VLOOKUP(INT(표2[[#This Row],[BIS_NO]]),표3[],2,FALSE)</f>
        <v>173</v>
      </c>
      <c r="I2821" s="3">
        <f>VLOOKUP(표2[[#This Row],[BIS_NO]],표4[[정류소 번호]:[ISC 정류소 ID]],2,FALSE)</f>
        <v>161000750</v>
      </c>
      <c r="J2821" s="1" t="s">
        <v>16250</v>
      </c>
    </row>
    <row r="2822" spans="1:10">
      <c r="A2822">
        <v>168000002</v>
      </c>
      <c r="B2822" t="s">
        <v>52</v>
      </c>
      <c r="C2822" t="s">
        <v>17580</v>
      </c>
      <c r="D2822" s="3">
        <v>46</v>
      </c>
      <c r="E2822" s="3" t="str">
        <f>SUBSTITUTE(표2[[#This Row],[인천버스정보]],RIGHT(표2[[#This Row],[인천버스정보]],7),"")</f>
        <v>거잠포선착장</v>
      </c>
      <c r="F2822">
        <f>INT(LEFT(RIGHT(표2[[#This Row],[인천버스정보]],6),5))</f>
        <v>35302</v>
      </c>
      <c r="G2822" s="3" t="str">
        <f>TEXT(VLOOKUP(표2[[#This Row],[BIS_NO]],표4[[정류소 번호]:[ISC 정류소 ID]],8,FALSE),0)</f>
        <v>2803141</v>
      </c>
      <c r="H2822" s="3">
        <f>VLOOKUP(INT(표2[[#This Row],[BIS_NO]]),표3[],2,FALSE)</f>
        <v>4732</v>
      </c>
      <c r="I2822" s="3">
        <f>VLOOKUP(표2[[#This Row],[BIS_NO]],표4[[정류소 번호]:[ISC 정류소 ID]],2,FALSE)</f>
        <v>161000302</v>
      </c>
      <c r="J2822" s="1" t="s">
        <v>16251</v>
      </c>
    </row>
    <row r="2823" spans="1:10">
      <c r="A2823">
        <v>168000002</v>
      </c>
      <c r="B2823" t="s">
        <v>52</v>
      </c>
      <c r="C2823" t="s">
        <v>17580</v>
      </c>
      <c r="D2823" s="3">
        <v>47</v>
      </c>
      <c r="E2823" s="3" t="str">
        <f>SUBSTITUTE(표2[[#This Row],[인천버스정보]],RIGHT(표2[[#This Row],[인천버스정보]],7),"")</f>
        <v>무의도입구</v>
      </c>
      <c r="F2823">
        <f>INT(LEFT(RIGHT(표2[[#This Row],[인천버스정보]],6),5))</f>
        <v>35002</v>
      </c>
      <c r="G2823" s="3" t="str">
        <f>TEXT(VLOOKUP(표2[[#This Row],[BIS_NO]],표4[[정류소 번호]:[ISC 정류소 ID]],8,FALSE),0)</f>
        <v>2803380</v>
      </c>
      <c r="H2823" s="3">
        <f>VLOOKUP(INT(표2[[#This Row],[BIS_NO]]),표3[],2,FALSE)</f>
        <v>843</v>
      </c>
      <c r="I2823" s="3">
        <f>VLOOKUP(표2[[#This Row],[BIS_NO]],표4[[정류소 번호]:[ISC 정류소 ID]],2,FALSE)</f>
        <v>161000002</v>
      </c>
      <c r="J2823" s="1" t="s">
        <v>16253</v>
      </c>
    </row>
    <row r="2824" spans="1:10">
      <c r="A2824">
        <v>168000002</v>
      </c>
      <c r="B2824" t="s">
        <v>52</v>
      </c>
      <c r="C2824" t="s">
        <v>17580</v>
      </c>
      <c r="D2824" s="3">
        <v>48</v>
      </c>
      <c r="E2824" s="3" t="str">
        <f>SUBSTITUTE(표2[[#This Row],[인천버스정보]],RIGHT(표2[[#This Row],[인천버스정보]],7),"")</f>
        <v>용유역</v>
      </c>
      <c r="F2824">
        <f>INT(LEFT(RIGHT(표2[[#This Row],[인천버스정보]],6),5))</f>
        <v>35433</v>
      </c>
      <c r="G2824" s="3" t="str">
        <f>TEXT(VLOOKUP(표2[[#This Row],[BIS_NO]],표4[[정류소 번호]:[ISC 정류소 ID]],8,FALSE),0)</f>
        <v>2805503</v>
      </c>
      <c r="H2824" s="3">
        <f>VLOOKUP(INT(표2[[#This Row],[BIS_NO]]),표3[],2,FALSE)</f>
        <v>1940</v>
      </c>
      <c r="I2824" s="3">
        <f>VLOOKUP(표2[[#This Row],[BIS_NO]],표4[[정류소 번호]:[ISC 정류소 ID]],2,FALSE)</f>
        <v>161000433</v>
      </c>
      <c r="J2824" s="1" t="s">
        <v>16254</v>
      </c>
    </row>
    <row r="2825" spans="1:10">
      <c r="A2825">
        <v>168000002</v>
      </c>
      <c r="B2825" t="s">
        <v>52</v>
      </c>
      <c r="C2825" t="s">
        <v>17580</v>
      </c>
      <c r="D2825" s="3">
        <v>49</v>
      </c>
      <c r="E2825" s="3" t="str">
        <f>SUBSTITUTE(표2[[#This Row],[인천버스정보]],RIGHT(표2[[#This Row],[인천버스정보]],7),"")</f>
        <v>덕교동</v>
      </c>
      <c r="F2825">
        <f>INT(LEFT(RIGHT(표2[[#This Row],[인천버스정보]],6),5))</f>
        <v>35005</v>
      </c>
      <c r="G2825" s="3" t="str">
        <f>TEXT(VLOOKUP(표2[[#This Row],[BIS_NO]],표4[[정류소 번호]:[ISC 정류소 ID]],8,FALSE),0)</f>
        <v>2803377</v>
      </c>
      <c r="H2825" s="3">
        <f>VLOOKUP(INT(표2[[#This Row],[BIS_NO]]),표3[],2,FALSE)</f>
        <v>5195</v>
      </c>
      <c r="I2825" s="3">
        <f>VLOOKUP(표2[[#This Row],[BIS_NO]],표4[[정류소 번호]:[ISC 정류소 ID]],2,FALSE)</f>
        <v>161000005</v>
      </c>
      <c r="J2825" s="1" t="s">
        <v>17023</v>
      </c>
    </row>
    <row r="2826" spans="1:10">
      <c r="A2826">
        <v>168000002</v>
      </c>
      <c r="B2826" t="s">
        <v>52</v>
      </c>
      <c r="C2826" t="s">
        <v>17580</v>
      </c>
      <c r="D2826" s="3">
        <v>50</v>
      </c>
      <c r="E2826" s="3" t="str">
        <f>SUBSTITUTE(표2[[#This Row],[인천버스정보]],RIGHT(표2[[#This Row],[인천버스정보]],7),"")</f>
        <v>한국도심공항터미널</v>
      </c>
      <c r="F2826">
        <f>INT(LEFT(RIGHT(표2[[#This Row],[인천버스정보]],6),5))</f>
        <v>35408</v>
      </c>
      <c r="G2826" s="3" t="str">
        <f>TEXT(VLOOKUP(표2[[#This Row],[BIS_NO]],표4[[정류소 번호]:[ISC 정류소 ID]],8,FALSE),0)</f>
        <v>2805199</v>
      </c>
      <c r="H2826" s="3">
        <f>VLOOKUP(INT(표2[[#This Row],[BIS_NO]]),표3[],2,FALSE)</f>
        <v>3068</v>
      </c>
      <c r="I2826" s="3">
        <f>VLOOKUP(표2[[#This Row],[BIS_NO]],표4[[정류소 번호]:[ISC 정류소 ID]],2,FALSE)</f>
        <v>161000408</v>
      </c>
      <c r="J2826" s="1" t="s">
        <v>17024</v>
      </c>
    </row>
    <row r="2827" spans="1:10">
      <c r="A2827">
        <v>168000002</v>
      </c>
      <c r="B2827" t="s">
        <v>52</v>
      </c>
      <c r="C2827" t="s">
        <v>17580</v>
      </c>
      <c r="D2827" s="3">
        <v>51</v>
      </c>
      <c r="E2827" s="3" t="str">
        <f>SUBSTITUTE(표2[[#This Row],[인천버스정보]],RIGHT(표2[[#This Row],[인천버스정보]],7),"")</f>
        <v>남성네고개</v>
      </c>
      <c r="F2827">
        <f>INT(LEFT(RIGHT(표2[[#This Row],[인천버스정보]],6),5))</f>
        <v>35426</v>
      </c>
      <c r="G2827" s="3" t="str">
        <f>TEXT(VLOOKUP(표2[[#This Row],[BIS_NO]],표4[[정류소 번호]:[ISC 정류소 ID]],8,FALSE),0)</f>
        <v>2805233</v>
      </c>
      <c r="H2827" s="3">
        <f>VLOOKUP(INT(표2[[#This Row],[BIS_NO]]),표3[],2,FALSE)</f>
        <v>2801</v>
      </c>
      <c r="I2827" s="3">
        <f>VLOOKUP(표2[[#This Row],[BIS_NO]],표4[[정류소 번호]:[ISC 정류소 ID]],2,FALSE)</f>
        <v>161000426</v>
      </c>
      <c r="J2827" s="1" t="s">
        <v>17025</v>
      </c>
    </row>
    <row r="2828" spans="1:10">
      <c r="A2828">
        <v>168000002</v>
      </c>
      <c r="B2828" t="s">
        <v>52</v>
      </c>
      <c r="C2828" t="s">
        <v>17580</v>
      </c>
      <c r="D2828" s="3">
        <v>52</v>
      </c>
      <c r="E2828" s="3" t="str">
        <f>SUBSTITUTE(표2[[#This Row],[인천버스정보]],RIGHT(표2[[#This Row],[인천버스정보]],7),"")</f>
        <v>마시란</v>
      </c>
      <c r="F2828">
        <f>INT(LEFT(RIGHT(표2[[#This Row],[인천버스정보]],6),5))</f>
        <v>35424</v>
      </c>
      <c r="G2828" s="3" t="str">
        <f>TEXT(VLOOKUP(표2[[#This Row],[BIS_NO]],표4[[정류소 번호]:[ISC 정류소 ID]],8,FALSE),0)</f>
        <v>2805235</v>
      </c>
      <c r="H2828" s="3">
        <f>VLOOKUP(INT(표2[[#This Row],[BIS_NO]]),표3[],2,FALSE)</f>
        <v>3289</v>
      </c>
      <c r="I2828" s="3">
        <f>VLOOKUP(표2[[#This Row],[BIS_NO]],표4[[정류소 번호]:[ISC 정류소 ID]],2,FALSE)</f>
        <v>161000424</v>
      </c>
      <c r="J2828" s="1" t="s">
        <v>17026</v>
      </c>
    </row>
    <row r="2829" spans="1:10">
      <c r="A2829">
        <v>168000002</v>
      </c>
      <c r="B2829" t="s">
        <v>52</v>
      </c>
      <c r="C2829" t="s">
        <v>17580</v>
      </c>
      <c r="D2829" s="3">
        <v>53</v>
      </c>
      <c r="E2829" s="3" t="str">
        <f>SUBSTITUTE(표2[[#This Row],[인천버스정보]],RIGHT(표2[[#This Row],[인천버스정보]],7),"")</f>
        <v>용유초등학교</v>
      </c>
      <c r="F2829">
        <f>INT(LEFT(RIGHT(표2[[#This Row],[인천버스정보]],6),5))</f>
        <v>35409</v>
      </c>
      <c r="G2829" s="3" t="str">
        <f>TEXT(VLOOKUP(표2[[#This Row],[BIS_NO]],표4[[정류소 번호]:[ISC 정류소 ID]],8,FALSE),0)</f>
        <v>2805245</v>
      </c>
      <c r="H2829" s="3">
        <f>VLOOKUP(INT(표2[[#This Row],[BIS_NO]]),표3[],2,FALSE)</f>
        <v>3066</v>
      </c>
      <c r="I2829" s="3">
        <f>VLOOKUP(표2[[#This Row],[BIS_NO]],표4[[정류소 번호]:[ISC 정류소 ID]],2,FALSE)</f>
        <v>161000409</v>
      </c>
      <c r="J2829" s="1" t="s">
        <v>17027</v>
      </c>
    </row>
    <row r="2830" spans="1:10">
      <c r="A2830">
        <v>168000002</v>
      </c>
      <c r="B2830" t="s">
        <v>52</v>
      </c>
      <c r="C2830" t="s">
        <v>17580</v>
      </c>
      <c r="D2830" s="3">
        <v>54</v>
      </c>
      <c r="E2830" s="3" t="str">
        <f>SUBSTITUTE(표2[[#This Row],[인천버스정보]],RIGHT(표2[[#This Row],[인천버스정보]],7),"")</f>
        <v>서릿목</v>
      </c>
      <c r="F2830">
        <f>INT(LEFT(RIGHT(표2[[#This Row],[인천버스정보]],6),5))</f>
        <v>35418</v>
      </c>
      <c r="G2830" s="3" t="str">
        <f>TEXT(VLOOKUP(표2[[#This Row],[BIS_NO]],표4[[정류소 번호]:[ISC 정류소 ID]],8,FALSE),0)</f>
        <v>2805244</v>
      </c>
      <c r="H2830" s="3">
        <f>VLOOKUP(INT(표2[[#This Row],[BIS_NO]]),표3[],2,FALSE)</f>
        <v>1510</v>
      </c>
      <c r="I2830" s="3">
        <f>VLOOKUP(표2[[#This Row],[BIS_NO]],표4[[정류소 번호]:[ISC 정류소 ID]],2,FALSE)</f>
        <v>161000418</v>
      </c>
      <c r="J2830" s="1" t="s">
        <v>17028</v>
      </c>
    </row>
    <row r="2831" spans="1:10">
      <c r="A2831">
        <v>168000002</v>
      </c>
      <c r="B2831" t="s">
        <v>52</v>
      </c>
      <c r="C2831" t="s">
        <v>17580</v>
      </c>
      <c r="D2831" s="3">
        <v>55</v>
      </c>
      <c r="E2831" s="3" t="str">
        <f>SUBSTITUTE(표2[[#This Row],[인천버스정보]],RIGHT(표2[[#This Row],[인천버스정보]],7),"")</f>
        <v>용유출장소</v>
      </c>
      <c r="F2831">
        <f>INT(LEFT(RIGHT(표2[[#This Row],[인천버스정보]],6),5))</f>
        <v>35411</v>
      </c>
      <c r="G2831" s="3" t="str">
        <f>TEXT(VLOOKUP(표2[[#This Row],[BIS_NO]],표4[[정류소 번호]:[ISC 정류소 ID]],8,FALSE),0)</f>
        <v>2805238</v>
      </c>
      <c r="H2831" s="3">
        <f>VLOOKUP(INT(표2[[#This Row],[BIS_NO]]),표3[],2,FALSE)</f>
        <v>1504</v>
      </c>
      <c r="I2831" s="3">
        <f>VLOOKUP(표2[[#This Row],[BIS_NO]],표4[[정류소 번호]:[ISC 정류소 ID]],2,FALSE)</f>
        <v>161000411</v>
      </c>
      <c r="J2831" s="1" t="s">
        <v>17029</v>
      </c>
    </row>
    <row r="2832" spans="1:10">
      <c r="A2832">
        <v>168000002</v>
      </c>
      <c r="B2832" t="s">
        <v>52</v>
      </c>
      <c r="C2832" t="s">
        <v>17580</v>
      </c>
      <c r="D2832" s="3">
        <v>56</v>
      </c>
      <c r="E2832" s="3" t="str">
        <f>SUBSTITUTE(표2[[#This Row],[인천버스정보]],RIGHT(표2[[#This Row],[인천버스정보]],7),"")</f>
        <v>신설동</v>
      </c>
      <c r="F2832">
        <f>INT(LEFT(RIGHT(표2[[#This Row],[인천버스정보]],6),5))</f>
        <v>35413</v>
      </c>
      <c r="G2832" s="3" t="str">
        <f>TEXT(VLOOKUP(표2[[#This Row],[BIS_NO]],표4[[정류소 번호]:[ISC 정류소 ID]],8,FALSE),0)</f>
        <v>2805240</v>
      </c>
      <c r="H2832" s="3">
        <f>VLOOKUP(INT(표2[[#This Row],[BIS_NO]]),표3[],2,FALSE)</f>
        <v>1507</v>
      </c>
      <c r="I2832" s="3">
        <f>VLOOKUP(표2[[#This Row],[BIS_NO]],표4[[정류소 번호]:[ISC 정류소 ID]],2,FALSE)</f>
        <v>161000413</v>
      </c>
      <c r="J2832" s="1" t="s">
        <v>17030</v>
      </c>
    </row>
    <row r="2833" spans="1:10">
      <c r="A2833">
        <v>168000002</v>
      </c>
      <c r="B2833" t="s">
        <v>52</v>
      </c>
      <c r="C2833" t="s">
        <v>17580</v>
      </c>
      <c r="D2833" s="3">
        <v>57</v>
      </c>
      <c r="E2833" s="3" t="str">
        <f>SUBSTITUTE(표2[[#This Row],[인천버스정보]],RIGHT(표2[[#This Row],[인천버스정보]],7),"")</f>
        <v>늘목</v>
      </c>
      <c r="F2833">
        <f>INT(LEFT(RIGHT(표2[[#This Row],[인천버스정보]],6),5))</f>
        <v>35414</v>
      </c>
      <c r="G2833" s="3" t="str">
        <f>TEXT(VLOOKUP(표2[[#This Row],[BIS_NO]],표4[[정류소 번호]:[ISC 정류소 ID]],8,FALSE),0)</f>
        <v>2805241</v>
      </c>
      <c r="H2833" s="3">
        <f>VLOOKUP(INT(표2[[#This Row],[BIS_NO]]),표3[],2,FALSE)</f>
        <v>1506</v>
      </c>
      <c r="I2833" s="3">
        <f>VLOOKUP(표2[[#This Row],[BIS_NO]],표4[[정류소 번호]:[ISC 정류소 ID]],2,FALSE)</f>
        <v>161000414</v>
      </c>
      <c r="J2833" s="1" t="s">
        <v>17031</v>
      </c>
    </row>
    <row r="2834" spans="1:10">
      <c r="A2834">
        <v>168000002</v>
      </c>
      <c r="B2834" t="s">
        <v>52</v>
      </c>
      <c r="C2834" t="s">
        <v>17580</v>
      </c>
      <c r="D2834" s="3">
        <v>58</v>
      </c>
      <c r="E2834" s="3" t="str">
        <f>SUBSTITUTE(표2[[#This Row],[인천버스정보]],RIGHT(표2[[#This Row],[인천버스정보]],7),"")</f>
        <v>비재고개</v>
      </c>
      <c r="F2834">
        <f>INT(LEFT(RIGHT(표2[[#This Row],[인천버스정보]],6),5))</f>
        <v>35421</v>
      </c>
      <c r="G2834" s="3" t="str">
        <f>TEXT(VLOOKUP(표2[[#This Row],[BIS_NO]],표4[[정류소 번호]:[ISC 정류소 ID]],8,FALSE),0)</f>
        <v>2805201</v>
      </c>
      <c r="H2834" s="3">
        <f>VLOOKUP(INT(표2[[#This Row],[BIS_NO]]),표3[],2,FALSE)</f>
        <v>1523</v>
      </c>
      <c r="I2834" s="3">
        <f>VLOOKUP(표2[[#This Row],[BIS_NO]],표4[[정류소 번호]:[ISC 정류소 ID]],2,FALSE)</f>
        <v>161000421</v>
      </c>
      <c r="J2834" s="1" t="s">
        <v>17032</v>
      </c>
    </row>
    <row r="2835" spans="1:10">
      <c r="A2835">
        <v>168000002</v>
      </c>
      <c r="B2835" t="s">
        <v>52</v>
      </c>
      <c r="C2835" t="s">
        <v>17580</v>
      </c>
      <c r="D2835" s="3">
        <v>59</v>
      </c>
      <c r="E2835" s="3" t="str">
        <f>SUBSTITUTE(표2[[#This Row],[인천버스정보]],RIGHT(표2[[#This Row],[인천버스정보]],7),"")</f>
        <v>선녀바위해수욕장</v>
      </c>
      <c r="F2835">
        <f>INT(LEFT(RIGHT(표2[[#This Row],[인천버스정보]],6),5))</f>
        <v>35485</v>
      </c>
      <c r="G2835" s="3" t="str">
        <f>TEXT(VLOOKUP(표2[[#This Row],[BIS_NO]],표4[[정류소 번호]:[ISC 정류소 ID]],8,FALSE),0)</f>
        <v>2805942</v>
      </c>
      <c r="H2835" s="3">
        <f>VLOOKUP(INT(표2[[#This Row],[BIS_NO]]),표3[],2,FALSE)</f>
        <v>2272</v>
      </c>
      <c r="I2835" s="3">
        <f>VLOOKUP(표2[[#This Row],[BIS_NO]],표4[[정류소 번호]:[ISC 정류소 ID]],2,FALSE)</f>
        <v>161000485</v>
      </c>
      <c r="J2835" s="1" t="s">
        <v>17033</v>
      </c>
    </row>
    <row r="2836" spans="1:10">
      <c r="A2836">
        <v>168000002</v>
      </c>
      <c r="B2836" t="s">
        <v>52</v>
      </c>
      <c r="C2836" t="s">
        <v>17580</v>
      </c>
      <c r="D2836" s="3">
        <v>60</v>
      </c>
      <c r="E2836" s="3" t="str">
        <f>SUBSTITUTE(표2[[#This Row],[인천버스정보]],RIGHT(표2[[#This Row],[인천버스정보]],7),"")</f>
        <v>을왕리해수욕장</v>
      </c>
      <c r="F2836">
        <f>INT(LEFT(RIGHT(표2[[#This Row],[인천버스정보]],6),5))</f>
        <v>35010</v>
      </c>
      <c r="G2836" s="3" t="str">
        <f>TEXT(VLOOKUP(표2[[#This Row],[BIS_NO]],표4[[정류소 번호]:[ISC 정류소 ID]],8,FALSE),0)</f>
        <v>2803372</v>
      </c>
      <c r="H2836" s="3">
        <f>VLOOKUP(INT(표2[[#This Row],[BIS_NO]]),표3[],2,FALSE)</f>
        <v>5834</v>
      </c>
      <c r="I2836" s="3">
        <f>VLOOKUP(표2[[#This Row],[BIS_NO]],표4[[정류소 번호]:[ISC 정류소 ID]],2,FALSE)</f>
        <v>161000010</v>
      </c>
      <c r="J2836" s="1" t="s">
        <v>17034</v>
      </c>
    </row>
    <row r="2837" spans="1:10">
      <c r="A2837">
        <v>168000002</v>
      </c>
      <c r="B2837" t="s">
        <v>52</v>
      </c>
      <c r="C2837" t="s">
        <v>17580</v>
      </c>
      <c r="D2837" s="3">
        <v>61</v>
      </c>
      <c r="E2837" s="3" t="str">
        <f>SUBSTITUTE(표2[[#This Row],[인천버스정보]],RIGHT(표2[[#This Row],[인천버스정보]],7),"")</f>
        <v>인천비치호텔</v>
      </c>
      <c r="F2837">
        <f>INT(LEFT(RIGHT(표2[[#This Row],[인천버스정보]],6),5))</f>
        <v>35016</v>
      </c>
      <c r="G2837" s="3" t="str">
        <f>TEXT(VLOOKUP(표2[[#This Row],[BIS_NO]],표4[[정류소 번호]:[ISC 정류소 ID]],8,FALSE),0)</f>
        <v>2803369</v>
      </c>
      <c r="H2837" s="3">
        <f>VLOOKUP(INT(표2[[#This Row],[BIS_NO]]),표3[],2,FALSE)</f>
        <v>4798</v>
      </c>
      <c r="I2837" s="3">
        <f>VLOOKUP(표2[[#This Row],[BIS_NO]],표4[[정류소 번호]:[ISC 정류소 ID]],2,FALSE)</f>
        <v>161000016</v>
      </c>
      <c r="J2837" s="1" t="s">
        <v>17035</v>
      </c>
    </row>
    <row r="2838" spans="1:10">
      <c r="A2838">
        <v>168000002</v>
      </c>
      <c r="B2838" t="s">
        <v>52</v>
      </c>
      <c r="C2838" t="s">
        <v>17580</v>
      </c>
      <c r="D2838" s="3">
        <v>62</v>
      </c>
      <c r="E2838" s="3" t="str">
        <f>SUBSTITUTE(표2[[#This Row],[인천버스정보]],RIGHT(표2[[#This Row],[인천버스정보]],7),"")</f>
        <v>왕산해수욕장(왕산요트경기장)</v>
      </c>
      <c r="F2838">
        <f>INT(LEFT(RIGHT(표2[[#This Row],[인천버스정보]],6),5))</f>
        <v>35021</v>
      </c>
      <c r="G2838" s="3" t="str">
        <f>TEXT(VLOOKUP(표2[[#This Row],[BIS_NO]],표4[[정류소 번호]:[ISC 정류소 ID]],8,FALSE),0)</f>
        <v>2803364</v>
      </c>
      <c r="H2838" s="3">
        <f>VLOOKUP(INT(표2[[#This Row],[BIS_NO]]),표3[],2,FALSE)</f>
        <v>4469</v>
      </c>
      <c r="I2838" s="3">
        <f>VLOOKUP(표2[[#This Row],[BIS_NO]],표4[[정류소 번호]:[ISC 정류소 ID]],2,FALSE)</f>
        <v>161000021</v>
      </c>
      <c r="J2838" s="1" t="s">
        <v>17036</v>
      </c>
    </row>
    <row r="2839" spans="1:10">
      <c r="A2839">
        <v>168000002</v>
      </c>
      <c r="B2839" t="s">
        <v>52</v>
      </c>
      <c r="C2839" t="s">
        <v>17580</v>
      </c>
      <c r="D2839" s="3">
        <v>63</v>
      </c>
      <c r="E2839" s="3" t="str">
        <f>SUBSTITUTE(표2[[#This Row],[인천버스정보]],RIGHT(표2[[#This Row],[인천버스정보]],7),"")</f>
        <v>왕산골</v>
      </c>
      <c r="F2839">
        <f>INT(LEFT(RIGHT(표2[[#This Row],[인천버스정보]],6),5))</f>
        <v>35490</v>
      </c>
      <c r="G2839" s="3" t="str">
        <f>TEXT(VLOOKUP(표2[[#This Row],[BIS_NO]],표4[[정류소 번호]:[ISC 정류소 ID]],8,FALSE),0)</f>
        <v>2805964</v>
      </c>
      <c r="H2839" s="3">
        <f>VLOOKUP(INT(표2[[#This Row],[BIS_NO]]),표3[],2,FALSE)</f>
        <v>1605</v>
      </c>
      <c r="I2839" s="3">
        <f>VLOOKUP(표2[[#This Row],[BIS_NO]],표4[[정류소 번호]:[ISC 정류소 ID]],2,FALSE)</f>
        <v>161000490</v>
      </c>
      <c r="J2839" s="1" t="s">
        <v>17037</v>
      </c>
    </row>
    <row r="2840" spans="1:10">
      <c r="A2840">
        <v>168000002</v>
      </c>
      <c r="B2840" t="s">
        <v>52</v>
      </c>
      <c r="C2840" t="s">
        <v>17580</v>
      </c>
      <c r="D2840" s="3">
        <v>64</v>
      </c>
      <c r="E2840" s="3" t="str">
        <f>SUBSTITUTE(표2[[#This Row],[인천버스정보]],RIGHT(표2[[#This Row],[인천버스정보]],7),"")</f>
        <v>마을회관입구</v>
      </c>
      <c r="F2840">
        <f>INT(LEFT(RIGHT(표2[[#This Row],[인천버스정보]],6),5))</f>
        <v>35024</v>
      </c>
      <c r="G2840" s="3" t="str">
        <f>TEXT(VLOOKUP(표2[[#This Row],[BIS_NO]],표4[[정류소 번호]:[ISC 정류소 ID]],8,FALSE),0)</f>
        <v>2805057</v>
      </c>
      <c r="H2840" s="3">
        <f>VLOOKUP(INT(표2[[#This Row],[BIS_NO]]),표3[],2,FALSE)</f>
        <v>5511</v>
      </c>
      <c r="I2840" s="3">
        <f>VLOOKUP(표2[[#This Row],[BIS_NO]],표4[[정류소 번호]:[ISC 정류소 ID]],2,FALSE)</f>
        <v>161000024</v>
      </c>
      <c r="J2840" s="1" t="s">
        <v>17038</v>
      </c>
    </row>
    <row r="2841" spans="1:10">
      <c r="A2841">
        <v>168000002</v>
      </c>
      <c r="B2841" t="s">
        <v>52</v>
      </c>
      <c r="C2841" t="s">
        <v>17580</v>
      </c>
      <c r="D2841" s="3">
        <v>65</v>
      </c>
      <c r="E2841" s="3" t="str">
        <f>SUBSTITUTE(표2[[#This Row],[인천버스정보]],RIGHT(표2[[#This Row],[인천버스정보]],7),"")</f>
        <v>왕산차고지</v>
      </c>
      <c r="F2841">
        <f>INT(LEFT(RIGHT(표2[[#This Row],[인천버스정보]],6),5))</f>
        <v>35720</v>
      </c>
      <c r="G2841" s="3" t="str">
        <f>TEXT(VLOOKUP(표2[[#This Row],[BIS_NO]],표4[[정류소 번호]:[ISC 정류소 ID]],8,FALSE),0)</f>
        <v>2806030</v>
      </c>
      <c r="H2841" s="3">
        <f>VLOOKUP(INT(표2[[#This Row],[BIS_NO]]),표3[],2,FALSE)</f>
        <v>137</v>
      </c>
      <c r="I2841" s="3">
        <f>VLOOKUP(표2[[#This Row],[BIS_NO]],표4[[정류소 번호]:[ISC 정류소 ID]],2,FALSE)</f>
        <v>161000720</v>
      </c>
      <c r="J2841" s="1" t="s">
        <v>17039</v>
      </c>
    </row>
    <row r="2842" spans="1:10">
      <c r="A2842">
        <v>168000002</v>
      </c>
      <c r="B2842" t="s">
        <v>52</v>
      </c>
      <c r="C2842" t="s">
        <v>17580</v>
      </c>
      <c r="D2842" s="3">
        <v>66</v>
      </c>
      <c r="E2842" s="3" t="str">
        <f>SUBSTITUTE(표2[[#This Row],[인천버스정보]],RIGHT(표2[[#This Row],[인천버스정보]],7),"")</f>
        <v>왕산교</v>
      </c>
      <c r="F2842">
        <f>INT(LEFT(RIGHT(표2[[#This Row],[인천버스정보]],6),5))</f>
        <v>35632</v>
      </c>
      <c r="G2842" s="3" t="str">
        <f>TEXT(VLOOKUP(표2[[#This Row],[BIS_NO]],표4[[정류소 번호]:[ISC 정류소 ID]],8,FALSE),0)</f>
        <v>2807271</v>
      </c>
      <c r="H2842" s="3">
        <f>VLOOKUP(INT(표2[[#This Row],[BIS_NO]]),표3[],2,FALSE)</f>
        <v>1823</v>
      </c>
      <c r="I2842" s="3">
        <f>VLOOKUP(표2[[#This Row],[BIS_NO]],표4[[정류소 번호]:[ISC 정류소 ID]],2,FALSE)</f>
        <v>161000632</v>
      </c>
      <c r="J2842" s="1" t="s">
        <v>17040</v>
      </c>
    </row>
    <row r="2843" spans="1:10">
      <c r="A2843">
        <v>168000002</v>
      </c>
      <c r="B2843" t="s">
        <v>52</v>
      </c>
      <c r="C2843" t="s">
        <v>17580</v>
      </c>
      <c r="D2843" s="3">
        <v>67</v>
      </c>
      <c r="E2843" s="3" t="str">
        <f>SUBSTITUTE(표2[[#This Row],[인천버스정보]],RIGHT(표2[[#This Row],[인천버스정보]],7),"")</f>
        <v>삼목사거리</v>
      </c>
      <c r="F2843">
        <f>INT(LEFT(RIGHT(표2[[#This Row],[인천버스정보]],6),5))</f>
        <v>35088</v>
      </c>
      <c r="G2843" s="3" t="str">
        <f>TEXT(VLOOKUP(표2[[#This Row],[BIS_NO]],표4[[정류소 번호]:[ISC 정류소 ID]],8,FALSE),0)</f>
        <v>2803306</v>
      </c>
      <c r="H2843" s="3">
        <f>VLOOKUP(INT(표2[[#This Row],[BIS_NO]]),표3[],2,FALSE)</f>
        <v>707</v>
      </c>
      <c r="I2843" s="3">
        <f>VLOOKUP(표2[[#This Row],[BIS_NO]],표4[[정류소 번호]:[ISC 정류소 ID]],2,FALSE)</f>
        <v>161000088</v>
      </c>
      <c r="J2843" s="1" t="s">
        <v>17041</v>
      </c>
    </row>
    <row r="2844" spans="1:10">
      <c r="A2844">
        <v>168000002</v>
      </c>
      <c r="B2844" t="s">
        <v>52</v>
      </c>
      <c r="C2844" t="s">
        <v>17580</v>
      </c>
      <c r="D2844" s="3">
        <v>68</v>
      </c>
      <c r="E2844" s="3" t="str">
        <f>SUBSTITUTE(표2[[#This Row],[인천버스정보]],RIGHT(표2[[#This Row],[인천버스정보]],7),"")</f>
        <v>풍림1차205동</v>
      </c>
      <c r="F2844">
        <f>INT(LEFT(RIGHT(표2[[#This Row],[인천버스정보]],6),5))</f>
        <v>35255</v>
      </c>
      <c r="G2844" s="3" t="str">
        <f>TEXT(VLOOKUP(표2[[#This Row],[BIS_NO]],표4[[정류소 번호]:[ISC 정류소 ID]],8,FALSE),0)</f>
        <v>2803180</v>
      </c>
      <c r="H2844" s="3">
        <f>VLOOKUP(INT(표2[[#This Row],[BIS_NO]]),표3[],2,FALSE)</f>
        <v>313</v>
      </c>
      <c r="I2844" s="3">
        <f>VLOOKUP(표2[[#This Row],[BIS_NO]],표4[[정류소 번호]:[ISC 정류소 ID]],2,FALSE)</f>
        <v>161000255</v>
      </c>
      <c r="J2844" s="1" t="s">
        <v>17042</v>
      </c>
    </row>
    <row r="2845" spans="1:10">
      <c r="A2845">
        <v>168000002</v>
      </c>
      <c r="B2845" t="s">
        <v>52</v>
      </c>
      <c r="C2845" t="s">
        <v>17580</v>
      </c>
      <c r="D2845" s="3">
        <v>69</v>
      </c>
      <c r="E2845" s="3" t="str">
        <f>SUBSTITUTE(표2[[#This Row],[인천버스정보]],RIGHT(표2[[#This Row],[인천버스정보]],7),"")</f>
        <v>금호베스트빌1단지.영종도서관</v>
      </c>
      <c r="F2845">
        <f>INT(LEFT(RIGHT(표2[[#This Row],[인천버스정보]],6),5))</f>
        <v>35112</v>
      </c>
      <c r="G2845" s="3" t="str">
        <f>TEXT(VLOOKUP(표2[[#This Row],[BIS_NO]],표4[[정류소 번호]:[ISC 정류소 ID]],8,FALSE),0)</f>
        <v>2804875</v>
      </c>
      <c r="H2845" s="3">
        <f>VLOOKUP(INT(표2[[#This Row],[BIS_NO]]),표3[],2,FALSE)</f>
        <v>872</v>
      </c>
      <c r="I2845" s="3">
        <f>VLOOKUP(표2[[#This Row],[BIS_NO]],표4[[정류소 번호]:[ISC 정류소 ID]],2,FALSE)</f>
        <v>161000112</v>
      </c>
      <c r="J2845" s="1" t="s">
        <v>17043</v>
      </c>
    </row>
    <row r="2846" spans="1:10">
      <c r="A2846">
        <v>168000002</v>
      </c>
      <c r="B2846" t="s">
        <v>52</v>
      </c>
      <c r="C2846" t="s">
        <v>17580</v>
      </c>
      <c r="D2846" s="3">
        <v>70</v>
      </c>
      <c r="E2846" s="3" t="str">
        <f>SUBSTITUTE(표2[[#This Row],[인천버스정보]],RIGHT(표2[[#This Row],[인천버스정보]],7),"")</f>
        <v>공항신도시(메디컬사거리)</v>
      </c>
      <c r="F2846">
        <f>INT(LEFT(RIGHT(표2[[#This Row],[인천버스정보]],6),5))</f>
        <v>35258</v>
      </c>
      <c r="G2846" s="3" t="str">
        <f>TEXT(VLOOKUP(표2[[#This Row],[BIS_NO]],표4[[정류소 번호]:[ISC 정류소 ID]],8,FALSE),0)</f>
        <v>2803177</v>
      </c>
      <c r="H2846" s="3">
        <f>VLOOKUP(INT(표2[[#This Row],[BIS_NO]]),표3[],2,FALSE)</f>
        <v>5635</v>
      </c>
      <c r="I2846" s="3">
        <f>VLOOKUP(표2[[#This Row],[BIS_NO]],표4[[정류소 번호]:[ISC 정류소 ID]],2,FALSE)</f>
        <v>161000258</v>
      </c>
      <c r="J2846" s="1" t="s">
        <v>17044</v>
      </c>
    </row>
    <row r="2847" spans="1:10">
      <c r="A2847">
        <v>168000002</v>
      </c>
      <c r="B2847" t="s">
        <v>52</v>
      </c>
      <c r="C2847" t="s">
        <v>17580</v>
      </c>
      <c r="D2847" s="3">
        <v>71</v>
      </c>
      <c r="E2847" s="3" t="str">
        <f>SUBSTITUTE(표2[[#This Row],[인천버스정보]],RIGHT(표2[[#This Row],[인천버스정보]],7),"")</f>
        <v>은골공원</v>
      </c>
      <c r="F2847">
        <f>INT(LEFT(RIGHT(표2[[#This Row],[인천버스정보]],6),5))</f>
        <v>35600</v>
      </c>
      <c r="G2847" s="3" t="str">
        <f>TEXT(VLOOKUP(표2[[#This Row],[BIS_NO]],표4[[정류소 번호]:[ISC 정류소 ID]],8,FALSE),0)</f>
        <v>2807053</v>
      </c>
      <c r="H2847" s="3">
        <f>VLOOKUP(INT(표2[[#This Row],[BIS_NO]]),표3[],2,FALSE)</f>
        <v>2384</v>
      </c>
      <c r="I2847" s="3">
        <f>VLOOKUP(표2[[#This Row],[BIS_NO]],표4[[정류소 번호]:[ISC 정류소 ID]],2,FALSE)</f>
        <v>161000600</v>
      </c>
      <c r="J2847" s="1" t="s">
        <v>17045</v>
      </c>
    </row>
    <row r="2848" spans="1:10">
      <c r="A2848">
        <v>168000002</v>
      </c>
      <c r="B2848" t="s">
        <v>52</v>
      </c>
      <c r="C2848" t="s">
        <v>17580</v>
      </c>
      <c r="D2848" s="3">
        <v>72</v>
      </c>
      <c r="E2848" s="3" t="str">
        <f>SUBSTITUTE(표2[[#This Row],[인천버스정보]],RIGHT(표2[[#This Row],[인천버스정보]],7),"")</f>
        <v>교육연수원</v>
      </c>
      <c r="F2848">
        <f>INT(LEFT(RIGHT(표2[[#This Row],[인천버스정보]],6),5))</f>
        <v>35483</v>
      </c>
      <c r="G2848" s="3" t="str">
        <f>TEXT(VLOOKUP(표2[[#This Row],[BIS_NO]],표4[[정류소 번호]:[ISC 정류소 ID]],8,FALSE),0)</f>
        <v>2805813</v>
      </c>
      <c r="H2848" s="3">
        <f>VLOOKUP(INT(표2[[#This Row],[BIS_NO]]),표3[],2,FALSE)</f>
        <v>1591</v>
      </c>
      <c r="I2848" s="3">
        <f>VLOOKUP(표2[[#This Row],[BIS_NO]],표4[[정류소 번호]:[ISC 정류소 ID]],2,FALSE)</f>
        <v>161000483</v>
      </c>
      <c r="J2848" s="1" t="s">
        <v>17046</v>
      </c>
    </row>
    <row r="2849" spans="1:10">
      <c r="A2849">
        <v>168000002</v>
      </c>
      <c r="B2849" t="s">
        <v>52</v>
      </c>
      <c r="C2849" t="s">
        <v>17580</v>
      </c>
      <c r="D2849" s="3">
        <v>73</v>
      </c>
      <c r="E2849" s="3" t="str">
        <f>SUBSTITUTE(표2[[#This Row],[인천버스정보]],RIGHT(표2[[#This Row],[인천버스정보]],7),"")</f>
        <v>영종LH아파트입구</v>
      </c>
      <c r="F2849">
        <f>INT(LEFT(RIGHT(표2[[#This Row],[인천버스정보]],6),5))</f>
        <v>35390</v>
      </c>
      <c r="G2849" s="3" t="str">
        <f>TEXT(VLOOKUP(표2[[#This Row],[BIS_NO]],표4[[정류소 번호]:[ISC 정류소 ID]],8,FALSE),0)</f>
        <v>2805149</v>
      </c>
      <c r="H2849" s="3">
        <f>VLOOKUP(INT(표2[[#This Row],[BIS_NO]]),표3[],2,FALSE)</f>
        <v>1251</v>
      </c>
      <c r="I2849" s="3">
        <f>VLOOKUP(표2[[#This Row],[BIS_NO]],표4[[정류소 번호]:[ISC 정류소 ID]],2,FALSE)</f>
        <v>161000390</v>
      </c>
      <c r="J2849" s="1" t="s">
        <v>17047</v>
      </c>
    </row>
    <row r="2850" spans="1:10">
      <c r="A2850">
        <v>168000002</v>
      </c>
      <c r="B2850" t="s">
        <v>52</v>
      </c>
      <c r="C2850" t="s">
        <v>17580</v>
      </c>
      <c r="D2850" s="3">
        <v>74</v>
      </c>
      <c r="E2850" s="3" t="str">
        <f>SUBSTITUTE(표2[[#This Row],[인천버스정보]],RIGHT(표2[[#This Row],[인천버스정보]],7),"")</f>
        <v>금호어울림2차</v>
      </c>
      <c r="F2850">
        <f>INT(LEFT(RIGHT(표2[[#This Row],[인천버스정보]],6),5))</f>
        <v>35598</v>
      </c>
      <c r="G2850" s="3" t="str">
        <f>TEXT(VLOOKUP(표2[[#This Row],[BIS_NO]],표4[[정류소 번호]:[ISC 정류소 ID]],8,FALSE),0)</f>
        <v>2807040</v>
      </c>
      <c r="H2850" s="3">
        <f>VLOOKUP(INT(표2[[#This Row],[BIS_NO]]),표3[],2,FALSE)</f>
        <v>2375</v>
      </c>
      <c r="I2850" s="3">
        <f>VLOOKUP(표2[[#This Row],[BIS_NO]],표4[[정류소 번호]:[ISC 정류소 ID]],2,FALSE)</f>
        <v>161000598</v>
      </c>
      <c r="J2850" s="1" t="s">
        <v>17048</v>
      </c>
    </row>
    <row r="2851" spans="1:10">
      <c r="A2851">
        <v>168000002</v>
      </c>
      <c r="B2851" t="s">
        <v>52</v>
      </c>
      <c r="C2851" t="s">
        <v>17580</v>
      </c>
      <c r="D2851" s="3">
        <v>75</v>
      </c>
      <c r="E2851" s="3" t="str">
        <f>SUBSTITUTE(표2[[#This Row],[인천버스정보]],RIGHT(표2[[#This Row],[인천버스정보]],7),"")</f>
        <v>금호어울림1차</v>
      </c>
      <c r="F2851">
        <f>INT(LEFT(RIGHT(표2[[#This Row],[인천버스정보]],6),5))</f>
        <v>35509</v>
      </c>
      <c r="G2851" s="3" t="str">
        <f>TEXT(VLOOKUP(표2[[#This Row],[BIS_NO]],표4[[정류소 번호]:[ISC 정류소 ID]],8,FALSE),0)</f>
        <v>2806036</v>
      </c>
      <c r="H2851" s="3">
        <f>VLOOKUP(INT(표2[[#This Row],[BIS_NO]]),표3[],2,FALSE)</f>
        <v>2284</v>
      </c>
      <c r="I2851" s="3">
        <f>VLOOKUP(표2[[#This Row],[BIS_NO]],표4[[정류소 번호]:[ISC 정류소 ID]],2,FALSE)</f>
        <v>161000509</v>
      </c>
      <c r="J2851" s="1" t="s">
        <v>17049</v>
      </c>
    </row>
    <row r="2852" spans="1:10">
      <c r="A2852">
        <v>168000002</v>
      </c>
      <c r="B2852" t="s">
        <v>52</v>
      </c>
      <c r="C2852" t="s">
        <v>17580</v>
      </c>
      <c r="D2852" s="3">
        <v>76</v>
      </c>
      <c r="E2852" s="3" t="str">
        <f>SUBSTITUTE(표2[[#This Row],[인천버스정보]],RIGHT(표2[[#This Row],[인천버스정보]],7),"")</f>
        <v>e편한세상1차(정문)</v>
      </c>
      <c r="F2852">
        <f>INT(LEFT(RIGHT(표2[[#This Row],[인천버스정보]],6),5))</f>
        <v>35662</v>
      </c>
      <c r="G2852" s="3" t="str">
        <f>TEXT(VLOOKUP(표2[[#This Row],[BIS_NO]],표4[[정류소 번호]:[ISC 정류소 ID]],8,FALSE),0)</f>
        <v>2803197</v>
      </c>
      <c r="H2852" s="3">
        <f>VLOOKUP(INT(표2[[#This Row],[BIS_NO]]),표3[],2,FALSE)</f>
        <v>3903</v>
      </c>
      <c r="I2852" s="3">
        <f>VLOOKUP(표2[[#This Row],[BIS_NO]],표4[[정류소 번호]:[ISC 정류소 ID]],2,FALSE)</f>
        <v>161000662</v>
      </c>
      <c r="J2852" s="1" t="s">
        <v>17050</v>
      </c>
    </row>
    <row r="2853" spans="1:10">
      <c r="A2853">
        <v>168000002</v>
      </c>
      <c r="B2853" t="s">
        <v>52</v>
      </c>
      <c r="C2853" t="s">
        <v>17580</v>
      </c>
      <c r="D2853" s="3">
        <v>77</v>
      </c>
      <c r="E2853" s="3" t="str">
        <f>SUBSTITUTE(표2[[#This Row],[인천버스정보]],RIGHT(표2[[#This Row],[인천버스정보]],7),"")</f>
        <v>영종중학교</v>
      </c>
      <c r="F2853">
        <f>INT(LEFT(RIGHT(표2[[#This Row],[인천버스정보]],6),5))</f>
        <v>35464</v>
      </c>
      <c r="G2853" s="3" t="str">
        <f>TEXT(VLOOKUP(표2[[#This Row],[BIS_NO]],표4[[정류소 번호]:[ISC 정류소 ID]],8,FALSE),0)</f>
        <v>2805706</v>
      </c>
      <c r="H2853" s="3">
        <f>VLOOKUP(INT(표2[[#This Row],[BIS_NO]]),표3[],2,FALSE)</f>
        <v>1304</v>
      </c>
      <c r="I2853" s="3">
        <f>VLOOKUP(표2[[#This Row],[BIS_NO]],표4[[정류소 번호]:[ISC 정류소 ID]],2,FALSE)</f>
        <v>161000464</v>
      </c>
      <c r="J2853" s="1" t="s">
        <v>17051</v>
      </c>
    </row>
    <row r="2854" spans="1:10">
      <c r="A2854">
        <v>168000002</v>
      </c>
      <c r="B2854" t="s">
        <v>52</v>
      </c>
      <c r="C2854" t="s">
        <v>17580</v>
      </c>
      <c r="D2854" s="3">
        <v>78</v>
      </c>
      <c r="E2854" s="3" t="str">
        <f>SUBSTITUTE(표2[[#This Row],[인천버스정보]],RIGHT(표2[[#This Row],[인천버스정보]],7),"")</f>
        <v>남뒤3거리</v>
      </c>
      <c r="F2854">
        <f>INT(LEFT(RIGHT(표2[[#This Row],[인천버스정보]],6),5))</f>
        <v>35271</v>
      </c>
      <c r="G2854" s="3" t="str">
        <f>TEXT(VLOOKUP(표2[[#This Row],[BIS_NO]],표4[[정류소 번호]:[ISC 정류소 ID]],8,FALSE),0)</f>
        <v>2803164</v>
      </c>
      <c r="H2854" s="3">
        <f>VLOOKUP(INT(표2[[#This Row],[BIS_NO]]),표3[],2,FALSE)</f>
        <v>271</v>
      </c>
      <c r="I2854" s="3">
        <f>VLOOKUP(표2[[#This Row],[BIS_NO]],표4[[정류소 번호]:[ISC 정류소 ID]],2,FALSE)</f>
        <v>161000271</v>
      </c>
      <c r="J2854" s="1" t="s">
        <v>17052</v>
      </c>
    </row>
    <row r="2855" spans="1:10">
      <c r="A2855">
        <v>168000002</v>
      </c>
      <c r="B2855" t="s">
        <v>52</v>
      </c>
      <c r="C2855" t="s">
        <v>17580</v>
      </c>
      <c r="D2855" s="3">
        <v>79</v>
      </c>
      <c r="E2855" s="3" t="str">
        <f>SUBSTITUTE(표2[[#This Row],[인천버스정보]],RIGHT(표2[[#This Row],[인천버스정보]],7),"")</f>
        <v>영종국제물류고등학교</v>
      </c>
      <c r="F2855">
        <f>INT(LEFT(RIGHT(표2[[#This Row],[인천버스정보]],6),5))</f>
        <v>35314</v>
      </c>
      <c r="G2855" s="3" t="str">
        <f>TEXT(VLOOKUP(표2[[#This Row],[BIS_NO]],표4[[정류소 번호]:[ISC 정류소 ID]],8,FALSE),0)</f>
        <v>2803680</v>
      </c>
      <c r="H2855" s="3">
        <f>VLOOKUP(INT(표2[[#This Row],[BIS_NO]]),표3[],2,FALSE)</f>
        <v>4975</v>
      </c>
      <c r="I2855" s="3">
        <f>VLOOKUP(표2[[#This Row],[BIS_NO]],표4[[정류소 번호]:[ISC 정류소 ID]],2,FALSE)</f>
        <v>161000314</v>
      </c>
      <c r="J2855" s="1" t="s">
        <v>17053</v>
      </c>
    </row>
    <row r="2856" spans="1:10">
      <c r="A2856">
        <v>168000002</v>
      </c>
      <c r="B2856" t="s">
        <v>52</v>
      </c>
      <c r="C2856" t="s">
        <v>17580</v>
      </c>
      <c r="D2856" s="3">
        <v>80</v>
      </c>
      <c r="E2856" s="3" t="str">
        <f>SUBSTITUTE(표2[[#This Row],[인천버스정보]],RIGHT(표2[[#This Row],[인천버스정보]],7),"")</f>
        <v>전소</v>
      </c>
      <c r="F2856">
        <f>INT(LEFT(RIGHT(표2[[#This Row],[인천버스정보]],6),5))</f>
        <v>35231</v>
      </c>
      <c r="G2856" s="3" t="str">
        <f>TEXT(VLOOKUP(표2[[#This Row],[BIS_NO]],표4[[정류소 번호]:[ISC 정류소 ID]],8,FALSE),0)</f>
        <v>2803677</v>
      </c>
      <c r="H2856" s="3">
        <f>VLOOKUP(INT(표2[[#This Row],[BIS_NO]]),표3[],2,FALSE)</f>
        <v>5184</v>
      </c>
      <c r="I2856" s="3">
        <f>VLOOKUP(표2[[#This Row],[BIS_NO]],표4[[정류소 번호]:[ISC 정류소 ID]],2,FALSE)</f>
        <v>161000231</v>
      </c>
      <c r="J2856" s="1" t="s">
        <v>17054</v>
      </c>
    </row>
    <row r="2857" spans="1:10">
      <c r="A2857">
        <v>168000003</v>
      </c>
      <c r="B2857">
        <v>205</v>
      </c>
      <c r="C2857" t="s">
        <v>17581</v>
      </c>
      <c r="D2857" s="3">
        <v>1</v>
      </c>
      <c r="E2857" s="3" t="str">
        <f>SUBSTITUTE(표2[[#This Row],[인천버스정보]],RIGHT(표2[[#This Row],[인천버스정보]],7),"")</f>
        <v>영종역</v>
      </c>
      <c r="F2857">
        <f>INT(LEFT(RIGHT(표2[[#This Row],[인천버스정보]],6),5))</f>
        <v>35566</v>
      </c>
      <c r="G2857" s="3" t="str">
        <f>TEXT(VLOOKUP(표2[[#This Row],[BIS_NO]],표4[[정류소 번호]:[ISC 정류소 ID]],8,FALSE),0)</f>
        <v>2807429</v>
      </c>
      <c r="H2857" s="3">
        <f>VLOOKUP(INT(표2[[#This Row],[BIS_NO]]),표3[],2,FALSE)</f>
        <v>2007</v>
      </c>
      <c r="I2857" s="3">
        <f>VLOOKUP(표2[[#This Row],[BIS_NO]],표4[[정류소 번호]:[ISC 정류소 ID]],2,FALSE)</f>
        <v>161000566</v>
      </c>
      <c r="J2857" s="1" t="s">
        <v>17055</v>
      </c>
    </row>
    <row r="2858" spans="1:10">
      <c r="A2858">
        <v>168000003</v>
      </c>
      <c r="B2858">
        <v>205</v>
      </c>
      <c r="C2858" t="s">
        <v>17581</v>
      </c>
      <c r="D2858" s="3">
        <v>2</v>
      </c>
      <c r="E2858" s="3" t="str">
        <f>SUBSTITUTE(표2[[#This Row],[인천버스정보]],RIGHT(표2[[#This Row],[인천버스정보]],7),"")</f>
        <v>허브주유소</v>
      </c>
      <c r="F2858">
        <f>INT(LEFT(RIGHT(표2[[#This Row],[인천버스정보]],6),5))</f>
        <v>35446</v>
      </c>
      <c r="G2858" s="3" t="str">
        <f>TEXT(VLOOKUP(표2[[#This Row],[BIS_NO]],표4[[정류소 번호]:[ISC 정류소 ID]],8,FALSE),0)</f>
        <v>2805676</v>
      </c>
      <c r="H2858" s="3">
        <f>VLOOKUP(INT(표2[[#This Row],[BIS_NO]]),표3[],2,FALSE)</f>
        <v>1269</v>
      </c>
      <c r="I2858" s="3">
        <f>VLOOKUP(표2[[#This Row],[BIS_NO]],표4[[정류소 번호]:[ISC 정류소 ID]],2,FALSE)</f>
        <v>161000446</v>
      </c>
      <c r="J2858" s="1" t="s">
        <v>17056</v>
      </c>
    </row>
    <row r="2859" spans="1:10">
      <c r="A2859">
        <v>168000003</v>
      </c>
      <c r="B2859">
        <v>205</v>
      </c>
      <c r="C2859" t="s">
        <v>17581</v>
      </c>
      <c r="D2859" s="3">
        <v>3</v>
      </c>
      <c r="E2859" s="3" t="str">
        <f>SUBSTITUTE(표2[[#This Row],[인천버스정보]],RIGHT(표2[[#This Row],[인천버스정보]],7),"")</f>
        <v>원성골</v>
      </c>
      <c r="F2859">
        <f>INT(LEFT(RIGHT(표2[[#This Row],[인천버스정보]],6),5))</f>
        <v>35434</v>
      </c>
      <c r="G2859" s="3" t="str">
        <f>TEXT(VLOOKUP(표2[[#This Row],[BIS_NO]],표4[[정류소 번호]:[ISC 정류소 ID]],8,FALSE),0)</f>
        <v>2805630</v>
      </c>
      <c r="H2859" s="3">
        <f>VLOOKUP(INT(표2[[#This Row],[BIS_NO]]),표3[],2,FALSE)</f>
        <v>1279</v>
      </c>
      <c r="I2859" s="3">
        <f>VLOOKUP(표2[[#This Row],[BIS_NO]],표4[[정류소 번호]:[ISC 정류소 ID]],2,FALSE)</f>
        <v>161000434</v>
      </c>
      <c r="J2859" s="1" t="s">
        <v>17057</v>
      </c>
    </row>
    <row r="2860" spans="1:10">
      <c r="A2860">
        <v>168000003</v>
      </c>
      <c r="B2860">
        <v>205</v>
      </c>
      <c r="C2860" t="s">
        <v>17581</v>
      </c>
      <c r="D2860" s="3">
        <v>4</v>
      </c>
      <c r="E2860" s="3" t="str">
        <f>SUBSTITUTE(표2[[#This Row],[인천버스정보]],RIGHT(표2[[#This Row],[인천버스정보]],7),"")</f>
        <v>운남교차로.잔다리</v>
      </c>
      <c r="F2860">
        <f>INT(LEFT(RIGHT(표2[[#This Row],[인천버스정보]],6),5))</f>
        <v>35596</v>
      </c>
      <c r="G2860" s="3" t="str">
        <f>TEXT(VLOOKUP(표2[[#This Row],[BIS_NO]],표4[[정류소 번호]:[ISC 정류소 ID]],8,FALSE),0)</f>
        <v>2807038</v>
      </c>
      <c r="H2860" s="3">
        <f>VLOOKUP(INT(표2[[#This Row],[BIS_NO]]),표3[],2,FALSE)</f>
        <v>2373</v>
      </c>
      <c r="I2860" s="3">
        <f>VLOOKUP(표2[[#This Row],[BIS_NO]],표4[[정류소 번호]:[ISC 정류소 ID]],2,FALSE)</f>
        <v>161000596</v>
      </c>
      <c r="J2860" s="1" t="s">
        <v>17058</v>
      </c>
    </row>
    <row r="2861" spans="1:10">
      <c r="A2861">
        <v>168000003</v>
      </c>
      <c r="B2861">
        <v>205</v>
      </c>
      <c r="C2861" t="s">
        <v>17581</v>
      </c>
      <c r="D2861" s="3">
        <v>5</v>
      </c>
      <c r="E2861" s="3" t="str">
        <f>SUBSTITUTE(표2[[#This Row],[인천버스정보]],RIGHT(표2[[#This Row],[인천버스정보]],7),"")</f>
        <v>운남교차로</v>
      </c>
      <c r="F2861">
        <f>INT(LEFT(RIGHT(표2[[#This Row],[인천버스정보]],6),5))</f>
        <v>35435</v>
      </c>
      <c r="G2861" s="3" t="str">
        <f>TEXT(VLOOKUP(표2[[#This Row],[BIS_NO]],표4[[정류소 번호]:[ISC 정류소 ID]],8,FALSE),0)</f>
        <v>2805632</v>
      </c>
      <c r="H2861" s="3">
        <f>VLOOKUP(INT(표2[[#This Row],[BIS_NO]]),표3[],2,FALSE)</f>
        <v>1280</v>
      </c>
      <c r="I2861" s="3">
        <f>VLOOKUP(표2[[#This Row],[BIS_NO]],표4[[정류소 번호]:[ISC 정류소 ID]],2,FALSE)</f>
        <v>161000435</v>
      </c>
      <c r="J2861" s="1" t="s">
        <v>17059</v>
      </c>
    </row>
    <row r="2862" spans="1:10">
      <c r="A2862">
        <v>168000003</v>
      </c>
      <c r="B2862">
        <v>205</v>
      </c>
      <c r="C2862" t="s">
        <v>17581</v>
      </c>
      <c r="D2862" s="3">
        <v>6</v>
      </c>
      <c r="E2862" s="3" t="str">
        <f>SUBSTITUTE(표2[[#This Row],[인천버스정보]],RIGHT(표2[[#This Row],[인천버스정보]],7),"")</f>
        <v>중촌교차로</v>
      </c>
      <c r="F2862">
        <f>INT(LEFT(RIGHT(표2[[#This Row],[인천버스정보]],6),5))</f>
        <v>35436</v>
      </c>
      <c r="G2862" s="3" t="str">
        <f>TEXT(VLOOKUP(표2[[#This Row],[BIS_NO]],표4[[정류소 번호]:[ISC 정류소 ID]],8,FALSE),0)</f>
        <v>2805634</v>
      </c>
      <c r="H2862" s="3">
        <f>VLOOKUP(INT(표2[[#This Row],[BIS_NO]]),표3[],2,FALSE)</f>
        <v>1281</v>
      </c>
      <c r="I2862" s="3">
        <f>VLOOKUP(표2[[#This Row],[BIS_NO]],표4[[정류소 번호]:[ISC 정류소 ID]],2,FALSE)</f>
        <v>161000436</v>
      </c>
      <c r="J2862" s="1" t="s">
        <v>17060</v>
      </c>
    </row>
    <row r="2863" spans="1:10">
      <c r="A2863">
        <v>168000003</v>
      </c>
      <c r="B2863">
        <v>205</v>
      </c>
      <c r="C2863" t="s">
        <v>17581</v>
      </c>
      <c r="D2863" s="3">
        <v>7</v>
      </c>
      <c r="E2863" s="3" t="str">
        <f>SUBSTITUTE(표2[[#This Row],[인천버스정보]],RIGHT(표2[[#This Row],[인천버스정보]],7),"")</f>
        <v>중산교차로</v>
      </c>
      <c r="F2863">
        <f>INT(LEFT(RIGHT(표2[[#This Row],[인천버스정보]],6),5))</f>
        <v>35653</v>
      </c>
      <c r="G2863" s="3" t="str">
        <f>TEXT(VLOOKUP(표2[[#This Row],[BIS_NO]],표4[[정류소 번호]:[ISC 정류소 ID]],8,FALSE),0)</f>
        <v>2806163</v>
      </c>
      <c r="H2863" s="3">
        <f>VLOOKUP(INT(표2[[#This Row],[BIS_NO]]),표3[],2,FALSE)</f>
        <v>3895</v>
      </c>
      <c r="I2863" s="3">
        <f>VLOOKUP(표2[[#This Row],[BIS_NO]],표4[[정류소 번호]:[ISC 정류소 ID]],2,FALSE)</f>
        <v>161000653</v>
      </c>
      <c r="J2863" s="1" t="s">
        <v>17061</v>
      </c>
    </row>
    <row r="2864" spans="1:10">
      <c r="A2864">
        <v>168000003</v>
      </c>
      <c r="B2864">
        <v>205</v>
      </c>
      <c r="C2864" t="s">
        <v>17581</v>
      </c>
      <c r="D2864" s="3">
        <v>8</v>
      </c>
      <c r="E2864" s="3" t="str">
        <f>SUBSTITUTE(표2[[#This Row],[인천버스정보]],RIGHT(표2[[#This Row],[인천버스정보]],7),"")</f>
        <v>영종KCC스위첸옆문</v>
      </c>
      <c r="F2864">
        <f>INT(LEFT(RIGHT(표2[[#This Row],[인천버스정보]],6),5))</f>
        <v>35755</v>
      </c>
      <c r="G2864" s="3" t="str">
        <f>TEXT(VLOOKUP(표2[[#This Row],[BIS_NO]],표4[[정류소 번호]:[ISC 정류소 ID]],8,FALSE),0)</f>
        <v>2807626</v>
      </c>
      <c r="H2864" s="3">
        <f>VLOOKUP(INT(표2[[#This Row],[BIS_NO]]),표3[],2,FALSE)</f>
        <v>5768</v>
      </c>
      <c r="I2864" s="3">
        <f>VLOOKUP(표2[[#This Row],[BIS_NO]],표4[[정류소 번호]:[ISC 정류소 ID]],2,FALSE)</f>
        <v>161000755</v>
      </c>
      <c r="J2864" s="1" t="s">
        <v>17062</v>
      </c>
    </row>
    <row r="2865" spans="1:10">
      <c r="A2865">
        <v>168000003</v>
      </c>
      <c r="B2865">
        <v>205</v>
      </c>
      <c r="C2865" t="s">
        <v>17581</v>
      </c>
      <c r="D2865" s="3">
        <v>9</v>
      </c>
      <c r="E2865" s="3" t="str">
        <f>SUBSTITUTE(표2[[#This Row],[인천버스정보]],RIGHT(표2[[#This Row],[인천버스정보]],7),"")</f>
        <v>우미린1단지후문</v>
      </c>
      <c r="F2865">
        <f>INT(LEFT(RIGHT(표2[[#This Row],[인천버스정보]],6),5))</f>
        <v>35461</v>
      </c>
      <c r="G2865" s="3" t="str">
        <f>TEXT(VLOOKUP(표2[[#This Row],[BIS_NO]],표4[[정류소 번호]:[ISC 정류소 ID]],8,FALSE),0)</f>
        <v>2805703</v>
      </c>
      <c r="H2865" s="3">
        <f>VLOOKUP(INT(표2[[#This Row],[BIS_NO]]),표3[],2,FALSE)</f>
        <v>1298</v>
      </c>
      <c r="I2865" s="3">
        <f>VLOOKUP(표2[[#This Row],[BIS_NO]],표4[[정류소 번호]:[ISC 정류소 ID]],2,FALSE)</f>
        <v>161000461</v>
      </c>
      <c r="J2865" s="1" t="s">
        <v>17063</v>
      </c>
    </row>
    <row r="2866" spans="1:10">
      <c r="A2866">
        <v>168000003</v>
      </c>
      <c r="B2866">
        <v>205</v>
      </c>
      <c r="C2866" t="s">
        <v>17581</v>
      </c>
      <c r="D2866" s="3">
        <v>10</v>
      </c>
      <c r="E2866" s="3" t="str">
        <f>SUBSTITUTE(표2[[#This Row],[인천버스정보]],RIGHT(표2[[#This Row],[인천버스정보]],7),"")</f>
        <v>우미린1단지정문</v>
      </c>
      <c r="F2866">
        <f>INT(LEFT(RIGHT(표2[[#This Row],[인천버스정보]],6),5))</f>
        <v>35584</v>
      </c>
      <c r="G2866" s="3" t="str">
        <f>TEXT(VLOOKUP(표2[[#This Row],[BIS_NO]],표4[[정류소 번호]:[ISC 정류소 ID]],8,FALSE),0)</f>
        <v>2806807</v>
      </c>
      <c r="H2866" s="3">
        <f>VLOOKUP(INT(표2[[#This Row],[BIS_NO]]),표3[],2,FALSE)</f>
        <v>3122</v>
      </c>
      <c r="I2866" s="3">
        <f>VLOOKUP(표2[[#This Row],[BIS_NO]],표4[[정류소 번호]:[ISC 정류소 ID]],2,FALSE)</f>
        <v>161000584</v>
      </c>
      <c r="J2866" s="1" t="s">
        <v>17064</v>
      </c>
    </row>
    <row r="2867" spans="1:10">
      <c r="A2867">
        <v>168000003</v>
      </c>
      <c r="B2867">
        <v>205</v>
      </c>
      <c r="C2867" t="s">
        <v>17581</v>
      </c>
      <c r="D2867" s="3">
        <v>11</v>
      </c>
      <c r="E2867" s="3" t="str">
        <f>SUBSTITUTE(표2[[#This Row],[인천버스정보]],RIGHT(표2[[#This Row],[인천버스정보]],7),"")</f>
        <v>스카이시티자이.화성파크드림</v>
      </c>
      <c r="F2867">
        <f>INT(LEFT(RIGHT(표2[[#This Row],[인천버스정보]],6),5))</f>
        <v>35650</v>
      </c>
      <c r="G2867" s="3" t="str">
        <f>TEXT(VLOOKUP(표2[[#This Row],[BIS_NO]],표4[[정류소 번호]:[ISC 정류소 ID]],8,FALSE),0)</f>
        <v>2807439</v>
      </c>
      <c r="H2867" s="3">
        <f>VLOOKUP(INT(표2[[#This Row],[BIS_NO]]),표3[],2,FALSE)</f>
        <v>2666</v>
      </c>
      <c r="I2867" s="3">
        <f>VLOOKUP(표2[[#This Row],[BIS_NO]],표4[[정류소 번호]:[ISC 정류소 ID]],2,FALSE)</f>
        <v>161000650</v>
      </c>
      <c r="J2867" s="1" t="s">
        <v>17065</v>
      </c>
    </row>
    <row r="2868" spans="1:10">
      <c r="A2868">
        <v>168000003</v>
      </c>
      <c r="B2868">
        <v>205</v>
      </c>
      <c r="C2868" t="s">
        <v>17581</v>
      </c>
      <c r="D2868" s="3">
        <v>12</v>
      </c>
      <c r="E2868" s="3" t="str">
        <f>SUBSTITUTE(표2[[#This Row],[인천버스정보]],RIGHT(표2[[#This Row],[인천버스정보]],7),"")</f>
        <v>한라비발디</v>
      </c>
      <c r="F2868">
        <f>INT(LEFT(RIGHT(표2[[#This Row],[인천버스정보]],6),5))</f>
        <v>35460</v>
      </c>
      <c r="G2868" s="3" t="str">
        <f>TEXT(VLOOKUP(표2[[#This Row],[BIS_NO]],표4[[정류소 번호]:[ISC 정류소 ID]],8,FALSE),0)</f>
        <v>2805702</v>
      </c>
      <c r="H2868" s="3">
        <f>VLOOKUP(INT(표2[[#This Row],[BIS_NO]]),표3[],2,FALSE)</f>
        <v>1297</v>
      </c>
      <c r="I2868" s="3">
        <f>VLOOKUP(표2[[#This Row],[BIS_NO]],표4[[정류소 번호]:[ISC 정류소 ID]],2,FALSE)</f>
        <v>161000460</v>
      </c>
      <c r="J2868" s="1" t="s">
        <v>17066</v>
      </c>
    </row>
    <row r="2869" spans="1:10">
      <c r="A2869">
        <v>168000003</v>
      </c>
      <c r="B2869">
        <v>205</v>
      </c>
      <c r="C2869" t="s">
        <v>17581</v>
      </c>
      <c r="D2869" s="3">
        <v>13</v>
      </c>
      <c r="E2869" s="3" t="str">
        <f>SUBSTITUTE(표2[[#This Row],[인천버스정보]],RIGHT(표2[[#This Row],[인천버스정보]],7),"")</f>
        <v>힐스테이트</v>
      </c>
      <c r="F2869">
        <f>INT(LEFT(RIGHT(표2[[#This Row],[인천버스정보]],6),5))</f>
        <v>35458</v>
      </c>
      <c r="G2869" s="3" t="str">
        <f>TEXT(VLOOKUP(표2[[#This Row],[BIS_NO]],표4[[정류소 번호]:[ISC 정류소 ID]],8,FALSE),0)</f>
        <v>2805700</v>
      </c>
      <c r="H2869" s="3">
        <f>VLOOKUP(INT(표2[[#This Row],[BIS_NO]]),표3[],2,FALSE)</f>
        <v>1295</v>
      </c>
      <c r="I2869" s="3">
        <f>VLOOKUP(표2[[#This Row],[BIS_NO]],표4[[정류소 번호]:[ISC 정류소 ID]],2,FALSE)</f>
        <v>161000458</v>
      </c>
      <c r="J2869" s="1" t="s">
        <v>17067</v>
      </c>
    </row>
    <row r="2870" spans="1:10">
      <c r="A2870">
        <v>168000003</v>
      </c>
      <c r="B2870">
        <v>205</v>
      </c>
      <c r="C2870" t="s">
        <v>17581</v>
      </c>
      <c r="D2870" s="3">
        <v>14</v>
      </c>
      <c r="E2870" s="3" t="str">
        <f>SUBSTITUTE(표2[[#This Row],[인천버스정보]],RIGHT(표2[[#This Row],[인천버스정보]],7),"")</f>
        <v>e편한세상영종오션하임</v>
      </c>
      <c r="F2870">
        <f>INT(LEFT(RIGHT(표2[[#This Row],[인천버스정보]],6),5))</f>
        <v>35761</v>
      </c>
      <c r="G2870" s="3" t="str">
        <f>TEXT(VLOOKUP(표2[[#This Row],[BIS_NO]],표4[[정류소 번호]:[ISC 정류소 ID]],8,FALSE),0)</f>
        <v>2807639</v>
      </c>
      <c r="H2870" s="3">
        <f>VLOOKUP(INT(표2[[#This Row],[BIS_NO]]),표3[],2,FALSE)</f>
        <v>6621</v>
      </c>
      <c r="I2870" s="3">
        <f>VLOOKUP(표2[[#This Row],[BIS_NO]],표4[[정류소 번호]:[ISC 정류소 ID]],2,FALSE)</f>
        <v>161000761</v>
      </c>
      <c r="J2870" s="1" t="s">
        <v>17068</v>
      </c>
    </row>
    <row r="2871" spans="1:10">
      <c r="A2871">
        <v>168000003</v>
      </c>
      <c r="B2871">
        <v>205</v>
      </c>
      <c r="C2871" t="s">
        <v>17581</v>
      </c>
      <c r="D2871" s="3">
        <v>15</v>
      </c>
      <c r="E2871" s="3" t="str">
        <f>SUBSTITUTE(표2[[#This Row],[인천버스정보]],RIGHT(표2[[#This Row],[인천버스정보]],7),"")</f>
        <v>송산입구</v>
      </c>
      <c r="F2871">
        <f>INT(LEFT(RIGHT(표2[[#This Row],[인천버스정보]],6),5))</f>
        <v>35279</v>
      </c>
      <c r="G2871" s="3" t="str">
        <f>TEXT(VLOOKUP(표2[[#This Row],[BIS_NO]],표4[[정류소 번호]:[ISC 정류소 ID]],8,FALSE),0)</f>
        <v>2803156</v>
      </c>
      <c r="H2871" s="3">
        <f>VLOOKUP(INT(표2[[#This Row],[BIS_NO]]),표3[],2,FALSE)</f>
        <v>1314</v>
      </c>
      <c r="I2871" s="3">
        <f>VLOOKUP(표2[[#This Row],[BIS_NO]],표4[[정류소 번호]:[ISC 정류소 ID]],2,FALSE)</f>
        <v>161000279</v>
      </c>
      <c r="J2871" s="1" t="s">
        <v>17069</v>
      </c>
    </row>
    <row r="2872" spans="1:10">
      <c r="A2872">
        <v>168000003</v>
      </c>
      <c r="B2872">
        <v>205</v>
      </c>
      <c r="C2872" t="s">
        <v>17581</v>
      </c>
      <c r="D2872" s="3">
        <v>16</v>
      </c>
      <c r="E2872" s="3" t="str">
        <f>SUBSTITUTE(표2[[#This Row],[인천버스정보]],RIGHT(표2[[#This Row],[인천버스정보]],7),"")</f>
        <v>영종역사관</v>
      </c>
      <c r="F2872">
        <f>INT(LEFT(RIGHT(표2[[#This Row],[인천버스정보]],6),5))</f>
        <v>35625</v>
      </c>
      <c r="G2872" s="3" t="str">
        <f>TEXT(VLOOKUP(표2[[#This Row],[BIS_NO]],표4[[정류소 번호]:[ISC 정류소 ID]],8,FALSE),0)</f>
        <v>2807330</v>
      </c>
      <c r="H2872" s="3">
        <f>VLOOKUP(INT(표2[[#This Row],[BIS_NO]]),표3[],2,FALSE)</f>
        <v>2490</v>
      </c>
      <c r="I2872" s="3">
        <f>VLOOKUP(표2[[#This Row],[BIS_NO]],표4[[정류소 번호]:[ISC 정류소 ID]],2,FALSE)</f>
        <v>161000625</v>
      </c>
      <c r="J2872" s="1" t="s">
        <v>17070</v>
      </c>
    </row>
    <row r="2873" spans="1:10">
      <c r="A2873">
        <v>168000003</v>
      </c>
      <c r="B2873">
        <v>205</v>
      </c>
      <c r="C2873" t="s">
        <v>17581</v>
      </c>
      <c r="D2873" s="3">
        <v>17</v>
      </c>
      <c r="E2873" s="3" t="str">
        <f>SUBSTITUTE(표2[[#This Row],[인천버스정보]],RIGHT(표2[[#This Row],[인천버스정보]],7),"")</f>
        <v>동보노빌리티</v>
      </c>
      <c r="F2873">
        <f>INT(LEFT(RIGHT(표2[[#This Row],[인천버스정보]],6),5))</f>
        <v>35489</v>
      </c>
      <c r="G2873" s="3" t="str">
        <f>TEXT(VLOOKUP(표2[[#This Row],[BIS_NO]],표4[[정류소 번호]:[ISC 정류소 ID]],8,FALSE),0)</f>
        <v>2805698</v>
      </c>
      <c r="H2873" s="3">
        <f>VLOOKUP(INT(표2[[#This Row],[BIS_NO]]),표3[],2,FALSE)</f>
        <v>1601</v>
      </c>
      <c r="I2873" s="3">
        <f>VLOOKUP(표2[[#This Row],[BIS_NO]],표4[[정류소 번호]:[ISC 정류소 ID]],2,FALSE)</f>
        <v>161000489</v>
      </c>
      <c r="J2873" s="1" t="s">
        <v>17071</v>
      </c>
    </row>
    <row r="2874" spans="1:10">
      <c r="A2874">
        <v>168000003</v>
      </c>
      <c r="B2874">
        <v>205</v>
      </c>
      <c r="C2874" t="s">
        <v>17581</v>
      </c>
      <c r="D2874" s="3">
        <v>18</v>
      </c>
      <c r="E2874" s="3" t="str">
        <f>SUBSTITUTE(표2[[#This Row],[인천버스정보]],RIGHT(표2[[#This Row],[인천버스정보]],7),"")</f>
        <v>신명스카이뷰</v>
      </c>
      <c r="F2874">
        <f>INT(LEFT(RIGHT(표2[[#This Row],[인천버스정보]],6),5))</f>
        <v>35456</v>
      </c>
      <c r="G2874" s="3" t="str">
        <f>TEXT(VLOOKUP(표2[[#This Row],[BIS_NO]],표4[[정류소 번호]:[ISC 정류소 ID]],8,FALSE),0)</f>
        <v>2806024</v>
      </c>
      <c r="H2874" s="3">
        <f>VLOOKUP(INT(표2[[#This Row],[BIS_NO]]),표3[],2,FALSE)</f>
        <v>1293</v>
      </c>
      <c r="I2874" s="3">
        <f>VLOOKUP(표2[[#This Row],[BIS_NO]],표4[[정류소 번호]:[ISC 정류소 ID]],2,FALSE)</f>
        <v>161000456</v>
      </c>
      <c r="J2874" s="1" t="s">
        <v>17072</v>
      </c>
    </row>
    <row r="2875" spans="1:10">
      <c r="A2875">
        <v>168000003</v>
      </c>
      <c r="B2875">
        <v>205</v>
      </c>
      <c r="C2875" t="s">
        <v>17581</v>
      </c>
      <c r="D2875" s="3">
        <v>19</v>
      </c>
      <c r="E2875" s="3" t="str">
        <f>SUBSTITUTE(표2[[#This Row],[인천버스정보]],RIGHT(표2[[#This Row],[인천버스정보]],7),"")</f>
        <v>우미린2단지정문</v>
      </c>
      <c r="F2875">
        <f>INT(LEFT(RIGHT(표2[[#This Row],[인천버스정보]],6),5))</f>
        <v>35512</v>
      </c>
      <c r="G2875" s="3" t="str">
        <f>TEXT(VLOOKUP(표2[[#This Row],[BIS_NO]],표4[[정류소 번호]:[ISC 정류소 ID]],8,FALSE),0)</f>
        <v>2806031</v>
      </c>
      <c r="H2875" s="3">
        <f>VLOOKUP(INT(표2[[#This Row],[BIS_NO]]),표3[],2,FALSE)</f>
        <v>2285</v>
      </c>
      <c r="I2875" s="3">
        <f>VLOOKUP(표2[[#This Row],[BIS_NO]],표4[[정류소 번호]:[ISC 정류소 ID]],2,FALSE)</f>
        <v>161000512</v>
      </c>
      <c r="J2875" s="1" t="s">
        <v>17073</v>
      </c>
    </row>
    <row r="2876" spans="1:10">
      <c r="A2876">
        <v>168000003</v>
      </c>
      <c r="B2876">
        <v>205</v>
      </c>
      <c r="C2876" t="s">
        <v>17581</v>
      </c>
      <c r="D2876" s="3">
        <v>20</v>
      </c>
      <c r="E2876" s="3" t="str">
        <f>SUBSTITUTE(표2[[#This Row],[인천버스정보]],RIGHT(표2[[#This Row],[인천버스정보]],7),"")</f>
        <v>한양수자인(옆문)</v>
      </c>
      <c r="F2876">
        <f>INT(LEFT(RIGHT(표2[[#This Row],[인천버스정보]],6),5))</f>
        <v>35537</v>
      </c>
      <c r="G2876" s="3" t="str">
        <f>TEXT(VLOOKUP(표2[[#This Row],[BIS_NO]],표4[[정류소 번호]:[ISC 정류소 ID]],8,FALSE),0)</f>
        <v>2806083</v>
      </c>
      <c r="H2876" s="3">
        <f>VLOOKUP(INT(표2[[#This Row],[BIS_NO]]),표3[],2,FALSE)</f>
        <v>1890</v>
      </c>
      <c r="I2876" s="3">
        <f>VLOOKUP(표2[[#This Row],[BIS_NO]],표4[[정류소 번호]:[ISC 정류소 ID]],2,FALSE)</f>
        <v>161000537</v>
      </c>
      <c r="J2876" s="1" t="s">
        <v>17074</v>
      </c>
    </row>
    <row r="2877" spans="1:10">
      <c r="A2877">
        <v>168000003</v>
      </c>
      <c r="B2877">
        <v>205</v>
      </c>
      <c r="C2877" t="s">
        <v>17581</v>
      </c>
      <c r="D2877" s="3">
        <v>21</v>
      </c>
      <c r="E2877" s="3" t="str">
        <f>SUBSTITUTE(표2[[#This Row],[인천버스정보]],RIGHT(표2[[#This Row],[인천버스정보]],7),"")</f>
        <v>센트럴푸르지오자이</v>
      </c>
      <c r="F2877">
        <f>INT(LEFT(RIGHT(표2[[#This Row],[인천버스정보]],6),5))</f>
        <v>35661</v>
      </c>
      <c r="G2877" s="3" t="str">
        <f>TEXT(VLOOKUP(표2[[#This Row],[BIS_NO]],표4[[정류소 번호]:[ISC 정류소 ID]],8,FALSE),0)</f>
        <v>2805637</v>
      </c>
      <c r="H2877" s="3">
        <f>VLOOKUP(INT(표2[[#This Row],[BIS_NO]]),표3[],2,FALSE)</f>
        <v>5776</v>
      </c>
      <c r="I2877" s="3">
        <f>VLOOKUP(표2[[#This Row],[BIS_NO]],표4[[정류소 번호]:[ISC 정류소 ID]],2,FALSE)</f>
        <v>161000661</v>
      </c>
      <c r="J2877" s="1" t="s">
        <v>17075</v>
      </c>
    </row>
    <row r="2878" spans="1:10">
      <c r="A2878">
        <v>168000003</v>
      </c>
      <c r="B2878">
        <v>205</v>
      </c>
      <c r="C2878" t="s">
        <v>17581</v>
      </c>
      <c r="D2878" s="3">
        <v>22</v>
      </c>
      <c r="E2878" s="3" t="str">
        <f>SUBSTITUTE(표2[[#This Row],[인천버스정보]],RIGHT(표2[[#This Row],[인천버스정보]],7),"")</f>
        <v>LH7단지</v>
      </c>
      <c r="F2878">
        <f>INT(LEFT(RIGHT(표2[[#This Row],[인천버스정보]],6),5))</f>
        <v>35451</v>
      </c>
      <c r="G2878" s="3" t="str">
        <f>TEXT(VLOOKUP(표2[[#This Row],[BIS_NO]],표4[[정류소 번호]:[ISC 정류소 ID]],8,FALSE),0)</f>
        <v>2805693</v>
      </c>
      <c r="H2878" s="3">
        <f>VLOOKUP(INT(표2[[#This Row],[BIS_NO]]),표3[],2,FALSE)</f>
        <v>3870</v>
      </c>
      <c r="I2878" s="3">
        <f>VLOOKUP(표2[[#This Row],[BIS_NO]],표4[[정류소 번호]:[ISC 정류소 ID]],2,FALSE)</f>
        <v>161000451</v>
      </c>
      <c r="J2878" s="1" t="s">
        <v>17076</v>
      </c>
    </row>
    <row r="2879" spans="1:10">
      <c r="A2879">
        <v>168000003</v>
      </c>
      <c r="B2879">
        <v>205</v>
      </c>
      <c r="C2879" t="s">
        <v>17581</v>
      </c>
      <c r="D2879" s="3">
        <v>23</v>
      </c>
      <c r="E2879" s="3" t="str">
        <f>SUBSTITUTE(표2[[#This Row],[인천버스정보]],RIGHT(표2[[#This Row],[인천버스정보]],7),"")</f>
        <v>해맞이공원앞</v>
      </c>
      <c r="F2879">
        <f>INT(LEFT(RIGHT(표2[[#This Row],[인천버스정보]],6),5))</f>
        <v>35617</v>
      </c>
      <c r="G2879" s="3" t="str">
        <f>TEXT(VLOOKUP(표2[[#This Row],[BIS_NO]],표4[[정류소 번호]:[ISC 정류소 ID]],8,FALSE),0)</f>
        <v>2807325</v>
      </c>
      <c r="H2879" s="3">
        <f>VLOOKUP(INT(표2[[#This Row],[BIS_NO]]),표3[],2,FALSE)</f>
        <v>2857</v>
      </c>
      <c r="I2879" s="3">
        <f>VLOOKUP(표2[[#This Row],[BIS_NO]],표4[[정류소 번호]:[ISC 정류소 ID]],2,FALSE)</f>
        <v>161000617</v>
      </c>
      <c r="J2879" s="1" t="s">
        <v>17077</v>
      </c>
    </row>
    <row r="2880" spans="1:10">
      <c r="A2880">
        <v>168000003</v>
      </c>
      <c r="B2880">
        <v>205</v>
      </c>
      <c r="C2880" t="s">
        <v>17581</v>
      </c>
      <c r="D2880" s="3">
        <v>24</v>
      </c>
      <c r="E2880" s="3" t="str">
        <f>SUBSTITUTE(표2[[#This Row],[인천버스정보]],RIGHT(표2[[#This Row],[인천버스정보]],7),"")</f>
        <v>금홍염전</v>
      </c>
      <c r="F2880">
        <f>INT(LEFT(RIGHT(표2[[#This Row],[인천버스정보]],6),5))</f>
        <v>35543</v>
      </c>
      <c r="G2880" s="3" t="str">
        <f>TEXT(VLOOKUP(표2[[#This Row],[BIS_NO]],표4[[정류소 번호]:[ISC 정류소 ID]],8,FALSE),0)</f>
        <v>2806483</v>
      </c>
      <c r="H2880" s="3">
        <f>VLOOKUP(INT(표2[[#This Row],[BIS_NO]]),표3[],2,FALSE)</f>
        <v>1619</v>
      </c>
      <c r="I2880" s="3">
        <f>VLOOKUP(표2[[#This Row],[BIS_NO]],표4[[정류소 번호]:[ISC 정류소 ID]],2,FALSE)</f>
        <v>161000543</v>
      </c>
      <c r="J2880" s="1" t="s">
        <v>17078</v>
      </c>
    </row>
    <row r="2881" spans="1:10">
      <c r="A2881">
        <v>168000003</v>
      </c>
      <c r="B2881">
        <v>205</v>
      </c>
      <c r="C2881" t="s">
        <v>17581</v>
      </c>
      <c r="D2881" s="3">
        <v>25</v>
      </c>
      <c r="E2881" s="3" t="str">
        <f>SUBSTITUTE(표2[[#This Row],[인천버스정보]],RIGHT(표2[[#This Row],[인천버스정보]],7),"")</f>
        <v>그린나래지하차도</v>
      </c>
      <c r="F2881">
        <f>INT(LEFT(RIGHT(표2[[#This Row],[인천버스정보]],6),5))</f>
        <v>35649</v>
      </c>
      <c r="G2881" s="3" t="str">
        <f>TEXT(VLOOKUP(표2[[#This Row],[BIS_NO]],표4[[정류소 번호]:[ISC 정류소 ID]],8,FALSE),0)</f>
        <v>2807343</v>
      </c>
      <c r="H2881" s="3">
        <f>VLOOKUP(INT(표2[[#This Row],[BIS_NO]]),표3[],2,FALSE)</f>
        <v>2890</v>
      </c>
      <c r="I2881" s="3">
        <f>VLOOKUP(표2[[#This Row],[BIS_NO]],표4[[정류소 번호]:[ISC 정류소 ID]],2,FALSE)</f>
        <v>161000649</v>
      </c>
      <c r="J2881" s="1" t="s">
        <v>17079</v>
      </c>
    </row>
    <row r="2882" spans="1:10">
      <c r="A2882">
        <v>168000003</v>
      </c>
      <c r="B2882">
        <v>205</v>
      </c>
      <c r="C2882" t="s">
        <v>17581</v>
      </c>
      <c r="D2882" s="3">
        <v>26</v>
      </c>
      <c r="E2882" s="3" t="str">
        <f>SUBSTITUTE(표2[[#This Row],[인천버스정보]],RIGHT(표2[[#This Row],[인천버스정보]],7),"")</f>
        <v>인천공항T2(1)번출입구(3층)</v>
      </c>
      <c r="F2882">
        <f>INT(LEFT(RIGHT(표2[[#This Row],[인천버스정보]],6),5))</f>
        <v>35614</v>
      </c>
      <c r="G2882" s="3" t="str">
        <f>TEXT(VLOOKUP(표2[[#This Row],[BIS_NO]],표4[[정류소 번호]:[ISC 정류소 ID]],8,FALSE),0)</f>
        <v>2807232</v>
      </c>
      <c r="H2882" s="3">
        <f>VLOOKUP(INT(표2[[#This Row],[BIS_NO]]),표3[],2,FALSE)</f>
        <v>2485</v>
      </c>
      <c r="I2882" s="3">
        <f>VLOOKUP(표2[[#This Row],[BIS_NO]],표4[[정류소 번호]:[ISC 정류소 ID]],2,FALSE)</f>
        <v>161000614</v>
      </c>
      <c r="J2882" s="1" t="s">
        <v>17080</v>
      </c>
    </row>
    <row r="2883" spans="1:10">
      <c r="A2883">
        <v>168000003</v>
      </c>
      <c r="B2883">
        <v>205</v>
      </c>
      <c r="C2883" t="s">
        <v>17581</v>
      </c>
      <c r="D2883" s="3">
        <v>27</v>
      </c>
      <c r="E2883" s="3" t="str">
        <f>SUBSTITUTE(표2[[#This Row],[인천버스정보]],RIGHT(표2[[#This Row],[인천버스정보]],7),"")</f>
        <v>인천공항T2(8)번출입구(3층)</v>
      </c>
      <c r="F2883">
        <f>INT(LEFT(RIGHT(표2[[#This Row],[인천버스정보]],6),5))</f>
        <v>35615</v>
      </c>
      <c r="G2883" s="3" t="str">
        <f>TEXT(VLOOKUP(표2[[#This Row],[BIS_NO]],표4[[정류소 번호]:[ISC 정류소 ID]],8,FALSE),0)</f>
        <v>2807362</v>
      </c>
      <c r="H2883" s="3">
        <f>VLOOKUP(INT(표2[[#This Row],[BIS_NO]]),표3[],2,FALSE)</f>
        <v>2486</v>
      </c>
      <c r="I2883" s="3">
        <f>VLOOKUP(표2[[#This Row],[BIS_NO]],표4[[정류소 번호]:[ISC 정류소 ID]],2,FALSE)</f>
        <v>161000615</v>
      </c>
      <c r="J2883" s="1" t="s">
        <v>17081</v>
      </c>
    </row>
    <row r="2884" spans="1:10">
      <c r="A2884">
        <v>168000003</v>
      </c>
      <c r="B2884">
        <v>205</v>
      </c>
      <c r="C2884" t="s">
        <v>17581</v>
      </c>
      <c r="D2884" s="3">
        <v>28</v>
      </c>
      <c r="E2884" s="3" t="str">
        <f>SUBSTITUTE(표2[[#This Row],[인천버스정보]],RIGHT(표2[[#This Row],[인천버스정보]],7),"")</f>
        <v>인천공항T2(1)A(1층)</v>
      </c>
      <c r="F2884">
        <f>INT(LEFT(RIGHT(표2[[#This Row],[인천버스정보]],6),5))</f>
        <v>35618</v>
      </c>
      <c r="G2884" s="3" t="str">
        <f>TEXT(VLOOKUP(표2[[#This Row],[BIS_NO]],표4[[정류소 번호]:[ISC 정류소 ID]],8,FALSE),0)</f>
        <v>2807234</v>
      </c>
      <c r="H2884" s="3">
        <f>VLOOKUP(INT(표2[[#This Row],[BIS_NO]]),표3[],2,FALSE)</f>
        <v>1793</v>
      </c>
      <c r="I2884" s="3">
        <f>VLOOKUP(표2[[#This Row],[BIS_NO]],표4[[정류소 번호]:[ISC 정류소 ID]],2,FALSE)</f>
        <v>161000618</v>
      </c>
      <c r="J2884" s="1" t="s">
        <v>17082</v>
      </c>
    </row>
    <row r="2885" spans="1:10">
      <c r="A2885">
        <v>168000003</v>
      </c>
      <c r="B2885">
        <v>205</v>
      </c>
      <c r="C2885" t="s">
        <v>17581</v>
      </c>
      <c r="D2885" s="3">
        <v>29</v>
      </c>
      <c r="E2885" s="3" t="str">
        <f>SUBSTITUTE(표2[[#This Row],[인천버스정보]],RIGHT(표2[[#This Row],[인천버스정보]],7),"")</f>
        <v>인천공항T2(6)B(1층)</v>
      </c>
      <c r="F2885">
        <f>INT(LEFT(RIGHT(표2[[#This Row],[인천버스정보]],6),5))</f>
        <v>35619</v>
      </c>
      <c r="G2885" s="3" t="str">
        <f>TEXT(VLOOKUP(표2[[#This Row],[BIS_NO]],표4[[정류소 번호]:[ISC 정류소 ID]],8,FALSE),0)</f>
        <v>2806248</v>
      </c>
      <c r="H2885" s="3">
        <f>VLOOKUP(INT(표2[[#This Row],[BIS_NO]]),표3[],2,FALSE)</f>
        <v>3193</v>
      </c>
      <c r="I2885" s="3">
        <f>VLOOKUP(표2[[#This Row],[BIS_NO]],표4[[정류소 번호]:[ISC 정류소 ID]],2,FALSE)</f>
        <v>161000619</v>
      </c>
      <c r="J2885" s="1" t="s">
        <v>17083</v>
      </c>
    </row>
    <row r="2886" spans="1:10">
      <c r="A2886">
        <v>168000003</v>
      </c>
      <c r="B2886">
        <v>205</v>
      </c>
      <c r="C2886" t="s">
        <v>17581</v>
      </c>
      <c r="D2886" s="3">
        <v>30</v>
      </c>
      <c r="E2886" s="3" t="str">
        <f>SUBSTITUTE(표2[[#This Row],[인천버스정보]],RIGHT(표2[[#This Row],[인천버스정보]],7),"")</f>
        <v>그린나래지하차도</v>
      </c>
      <c r="F2886">
        <f>INT(LEFT(RIGHT(표2[[#This Row],[인천버스정보]],6),5))</f>
        <v>35648</v>
      </c>
      <c r="G2886" s="3" t="str">
        <f>TEXT(VLOOKUP(표2[[#This Row],[BIS_NO]],표4[[정류소 번호]:[ISC 정류소 ID]],8,FALSE),0)</f>
        <v>2807344</v>
      </c>
      <c r="H2886" s="3">
        <f>VLOOKUP(INT(표2[[#This Row],[BIS_NO]]),표3[],2,FALSE)</f>
        <v>2889</v>
      </c>
      <c r="I2886" s="3">
        <f>VLOOKUP(표2[[#This Row],[BIS_NO]],표4[[정류소 번호]:[ISC 정류소 ID]],2,FALSE)</f>
        <v>161000648</v>
      </c>
      <c r="J2886" s="1" t="s">
        <v>17084</v>
      </c>
    </row>
    <row r="2887" spans="1:10">
      <c r="A2887">
        <v>168000003</v>
      </c>
      <c r="B2887">
        <v>205</v>
      </c>
      <c r="C2887" t="s">
        <v>17581</v>
      </c>
      <c r="D2887" s="3">
        <v>31</v>
      </c>
      <c r="E2887" s="3" t="str">
        <f>SUBSTITUTE(표2[[#This Row],[인천버스정보]],RIGHT(표2[[#This Row],[인천버스정보]],7),"")</f>
        <v>금홍염전</v>
      </c>
      <c r="F2887">
        <f>INT(LEFT(RIGHT(표2[[#This Row],[인천버스정보]],6),5))</f>
        <v>35544</v>
      </c>
      <c r="G2887" s="3" t="str">
        <f>TEXT(VLOOKUP(표2[[#This Row],[BIS_NO]],표4[[정류소 번호]:[ISC 정류소 ID]],8,FALSE),0)</f>
        <v>2806484</v>
      </c>
      <c r="H2887" s="3">
        <f>VLOOKUP(INT(표2[[#This Row],[BIS_NO]]),표3[],2,FALSE)</f>
        <v>1620</v>
      </c>
      <c r="I2887" s="3">
        <f>VLOOKUP(표2[[#This Row],[BIS_NO]],표4[[정류소 번호]:[ISC 정류소 ID]],2,FALSE)</f>
        <v>161000544</v>
      </c>
      <c r="J2887" s="1" t="s">
        <v>17085</v>
      </c>
    </row>
    <row r="2888" spans="1:10">
      <c r="A2888">
        <v>168000003</v>
      </c>
      <c r="B2888">
        <v>205</v>
      </c>
      <c r="C2888" t="s">
        <v>17581</v>
      </c>
      <c r="D2888" s="3">
        <v>32</v>
      </c>
      <c r="E2888" s="3" t="str">
        <f>SUBSTITUTE(표2[[#This Row],[인천버스정보]],RIGHT(표2[[#This Row],[인천버스정보]],7),"")</f>
        <v>해맞이공원앞</v>
      </c>
      <c r="F2888">
        <f>INT(LEFT(RIGHT(표2[[#This Row],[인천버스정보]],6),5))</f>
        <v>35616</v>
      </c>
      <c r="G2888" s="3" t="str">
        <f>TEXT(VLOOKUP(표2[[#This Row],[BIS_NO]],표4[[정류소 번호]:[ISC 정류소 ID]],8,FALSE),0)</f>
        <v>2807326</v>
      </c>
      <c r="H2888" s="3">
        <f>VLOOKUP(INT(표2[[#This Row],[BIS_NO]]),표3[],2,FALSE)</f>
        <v>1804</v>
      </c>
      <c r="I2888" s="3">
        <f>VLOOKUP(표2[[#This Row],[BIS_NO]],표4[[정류소 번호]:[ISC 정류소 ID]],2,FALSE)</f>
        <v>161000616</v>
      </c>
      <c r="J2888" s="1" t="s">
        <v>17086</v>
      </c>
    </row>
    <row r="2889" spans="1:10">
      <c r="A2889">
        <v>168000003</v>
      </c>
      <c r="B2889">
        <v>205</v>
      </c>
      <c r="C2889" t="s">
        <v>17581</v>
      </c>
      <c r="D2889" s="3">
        <v>33</v>
      </c>
      <c r="E2889" s="3" t="str">
        <f>SUBSTITUTE(표2[[#This Row],[인천버스정보]],RIGHT(표2[[#This Row],[인천버스정보]],7),"")</f>
        <v>LH7단지</v>
      </c>
      <c r="F2889">
        <f>INT(LEFT(RIGHT(표2[[#This Row],[인천버스정보]],6),5))</f>
        <v>35452</v>
      </c>
      <c r="G2889" s="3" t="str">
        <f>TEXT(VLOOKUP(표2[[#This Row],[BIS_NO]],표4[[정류소 번호]:[ISC 정류소 ID]],8,FALSE),0)</f>
        <v>2805694</v>
      </c>
      <c r="H2889" s="3">
        <f>VLOOKUP(INT(표2[[#This Row],[BIS_NO]]),표3[],2,FALSE)</f>
        <v>1302</v>
      </c>
      <c r="I2889" s="3">
        <f>VLOOKUP(표2[[#This Row],[BIS_NO]],표4[[정류소 번호]:[ISC 정류소 ID]],2,FALSE)</f>
        <v>161000452</v>
      </c>
      <c r="J2889" s="1" t="s">
        <v>17087</v>
      </c>
    </row>
    <row r="2890" spans="1:10">
      <c r="A2890">
        <v>168000003</v>
      </c>
      <c r="B2890">
        <v>205</v>
      </c>
      <c r="C2890" t="s">
        <v>17581</v>
      </c>
      <c r="D2890" s="3">
        <v>34</v>
      </c>
      <c r="E2890" s="3" t="str">
        <f>SUBSTITUTE(표2[[#This Row],[인천버스정보]],RIGHT(표2[[#This Row],[인천버스정보]],7),"")</f>
        <v>센트럴푸르지오자이</v>
      </c>
      <c r="F2890">
        <f>INT(LEFT(RIGHT(표2[[#This Row],[인천버스정보]],6),5))</f>
        <v>35660</v>
      </c>
      <c r="G2890" s="3" t="str">
        <f>TEXT(VLOOKUP(표2[[#This Row],[BIS_NO]],표4[[정류소 번호]:[ISC 정류소 ID]],8,FALSE),0)</f>
        <v>2805636</v>
      </c>
      <c r="H2890" s="3">
        <f>VLOOKUP(INT(표2[[#This Row],[BIS_NO]]),표3[],2,FALSE)</f>
        <v>3902</v>
      </c>
      <c r="I2890" s="3">
        <f>VLOOKUP(표2[[#This Row],[BIS_NO]],표4[[정류소 번호]:[ISC 정류소 ID]],2,FALSE)</f>
        <v>161000660</v>
      </c>
      <c r="J2890" s="1" t="s">
        <v>17088</v>
      </c>
    </row>
    <row r="2891" spans="1:10">
      <c r="A2891">
        <v>168000003</v>
      </c>
      <c r="B2891">
        <v>205</v>
      </c>
      <c r="C2891" t="s">
        <v>17581</v>
      </c>
      <c r="D2891" s="3">
        <v>35</v>
      </c>
      <c r="E2891" s="3" t="str">
        <f>SUBSTITUTE(표2[[#This Row],[인천버스정보]],RIGHT(표2[[#This Row],[인천버스정보]],7),"")</f>
        <v>한양수자인(옆문)</v>
      </c>
      <c r="F2891">
        <f>INT(LEFT(RIGHT(표2[[#This Row],[인천버스정보]],6),5))</f>
        <v>35510</v>
      </c>
      <c r="G2891" s="3" t="str">
        <f>TEXT(VLOOKUP(표2[[#This Row],[BIS_NO]],표4[[정류소 번호]:[ISC 정류소 ID]],8,FALSE),0)</f>
        <v>2806053</v>
      </c>
      <c r="H2891" s="3">
        <f>VLOOKUP(INT(표2[[#This Row],[BIS_NO]]),표3[],2,FALSE)</f>
        <v>1884</v>
      </c>
      <c r="I2891" s="3">
        <f>VLOOKUP(표2[[#This Row],[BIS_NO]],표4[[정류소 번호]:[ISC 정류소 ID]],2,FALSE)</f>
        <v>161000510</v>
      </c>
      <c r="J2891" s="1" t="s">
        <v>17089</v>
      </c>
    </row>
    <row r="2892" spans="1:10">
      <c r="A2892">
        <v>168000003</v>
      </c>
      <c r="B2892">
        <v>205</v>
      </c>
      <c r="C2892" t="s">
        <v>17581</v>
      </c>
      <c r="D2892" s="3">
        <v>36</v>
      </c>
      <c r="E2892" s="3" t="str">
        <f>SUBSTITUTE(표2[[#This Row],[인천버스정보]],RIGHT(표2[[#This Row],[인천버스정보]],7),"")</f>
        <v>우미린2단지정문</v>
      </c>
      <c r="F2892">
        <f>INT(LEFT(RIGHT(표2[[#This Row],[인천버스정보]],6),5))</f>
        <v>35513</v>
      </c>
      <c r="G2892" s="3" t="str">
        <f>TEXT(VLOOKUP(표2[[#This Row],[BIS_NO]],표4[[정류소 번호]:[ISC 정류소 ID]],8,FALSE),0)</f>
        <v>2806032</v>
      </c>
      <c r="H2892" s="3">
        <f>VLOOKUP(INT(표2[[#This Row],[BIS_NO]]),표3[],2,FALSE)</f>
        <v>181</v>
      </c>
      <c r="I2892" s="3">
        <f>VLOOKUP(표2[[#This Row],[BIS_NO]],표4[[정류소 번호]:[ISC 정류소 ID]],2,FALSE)</f>
        <v>161000513</v>
      </c>
      <c r="J2892" s="1" t="s">
        <v>17090</v>
      </c>
    </row>
    <row r="2893" spans="1:10">
      <c r="A2893">
        <v>168000003</v>
      </c>
      <c r="B2893">
        <v>205</v>
      </c>
      <c r="C2893" t="s">
        <v>17581</v>
      </c>
      <c r="D2893" s="3">
        <v>37</v>
      </c>
      <c r="E2893" s="3" t="str">
        <f>SUBSTITUTE(표2[[#This Row],[인천버스정보]],RIGHT(표2[[#This Row],[인천버스정보]],7),"")</f>
        <v>신명스카이뷰정문</v>
      </c>
      <c r="F2893">
        <f>INT(LEFT(RIGHT(표2[[#This Row],[인천버스정보]],6),5))</f>
        <v>35455</v>
      </c>
      <c r="G2893" s="3" t="str">
        <f>TEXT(VLOOKUP(표2[[#This Row],[BIS_NO]],표4[[정류소 번호]:[ISC 정류소 ID]],8,FALSE),0)</f>
        <v>2806025</v>
      </c>
      <c r="H2893" s="3">
        <f>VLOOKUP(INT(표2[[#This Row],[BIS_NO]]),표3[],2,FALSE)</f>
        <v>1292</v>
      </c>
      <c r="I2893" s="3">
        <f>VLOOKUP(표2[[#This Row],[BIS_NO]],표4[[정류소 번호]:[ISC 정류소 ID]],2,FALSE)</f>
        <v>161000455</v>
      </c>
      <c r="J2893" s="1" t="s">
        <v>17091</v>
      </c>
    </row>
    <row r="2894" spans="1:10">
      <c r="A2894">
        <v>168000003</v>
      </c>
      <c r="B2894">
        <v>205</v>
      </c>
      <c r="C2894" t="s">
        <v>17581</v>
      </c>
      <c r="D2894" s="3">
        <v>38</v>
      </c>
      <c r="E2894" s="3" t="str">
        <f>SUBSTITUTE(표2[[#This Row],[인천버스정보]],RIGHT(표2[[#This Row],[인천버스정보]],7),"")</f>
        <v>동보노빌리티</v>
      </c>
      <c r="F2894">
        <f>INT(LEFT(RIGHT(표2[[#This Row],[인천버스정보]],6),5))</f>
        <v>35488</v>
      </c>
      <c r="G2894" s="3" t="str">
        <f>TEXT(VLOOKUP(표2[[#This Row],[BIS_NO]],표4[[정류소 번호]:[ISC 정류소 ID]],8,FALSE),0)</f>
        <v>2805697</v>
      </c>
      <c r="H2894" s="3">
        <f>VLOOKUP(INT(표2[[#This Row],[BIS_NO]]),표3[],2,FALSE)</f>
        <v>1600</v>
      </c>
      <c r="I2894" s="3">
        <f>VLOOKUP(표2[[#This Row],[BIS_NO]],표4[[정류소 번호]:[ISC 정류소 ID]],2,FALSE)</f>
        <v>161000488</v>
      </c>
      <c r="J2894" s="1" t="s">
        <v>17092</v>
      </c>
    </row>
    <row r="2895" spans="1:10">
      <c r="A2895">
        <v>168000003</v>
      </c>
      <c r="B2895">
        <v>205</v>
      </c>
      <c r="C2895" t="s">
        <v>17581</v>
      </c>
      <c r="D2895" s="3">
        <v>39</v>
      </c>
      <c r="E2895" s="3" t="str">
        <f>SUBSTITUTE(표2[[#This Row],[인천버스정보]],RIGHT(표2[[#This Row],[인천버스정보]],7),"")</f>
        <v>영종역사관</v>
      </c>
      <c r="F2895">
        <f>INT(LEFT(RIGHT(표2[[#This Row],[인천버스정보]],6),5))</f>
        <v>35624</v>
      </c>
      <c r="G2895" s="3" t="str">
        <f>TEXT(VLOOKUP(표2[[#This Row],[BIS_NO]],표4[[정류소 번호]:[ISC 정류소 ID]],8,FALSE),0)</f>
        <v>2807331</v>
      </c>
      <c r="H2895" s="3">
        <f>VLOOKUP(INT(표2[[#This Row],[BIS_NO]]),표3[],2,FALSE)</f>
        <v>2489</v>
      </c>
      <c r="I2895" s="3">
        <f>VLOOKUP(표2[[#This Row],[BIS_NO]],표4[[정류소 번호]:[ISC 정류소 ID]],2,FALSE)</f>
        <v>161000624</v>
      </c>
      <c r="J2895" s="1" t="s">
        <v>17093</v>
      </c>
    </row>
    <row r="2896" spans="1:10">
      <c r="A2896">
        <v>168000003</v>
      </c>
      <c r="B2896">
        <v>205</v>
      </c>
      <c r="C2896" t="s">
        <v>17581</v>
      </c>
      <c r="D2896" s="3">
        <v>40</v>
      </c>
      <c r="E2896" s="3" t="str">
        <f>SUBSTITUTE(표2[[#This Row],[인천버스정보]],RIGHT(표2[[#This Row],[인천버스정보]],7),"")</f>
        <v>송산입구</v>
      </c>
      <c r="F2896">
        <f>INT(LEFT(RIGHT(표2[[#This Row],[인천버스정보]],6),5))</f>
        <v>35276</v>
      </c>
      <c r="G2896" s="3" t="str">
        <f>TEXT(VLOOKUP(표2[[#This Row],[BIS_NO]],표4[[정류소 번호]:[ISC 정류소 ID]],8,FALSE),0)</f>
        <v>2803159</v>
      </c>
      <c r="H2896" s="3">
        <f>VLOOKUP(INT(표2[[#This Row],[BIS_NO]]),표3[],2,FALSE)</f>
        <v>849</v>
      </c>
      <c r="I2896" s="3">
        <f>VLOOKUP(표2[[#This Row],[BIS_NO]],표4[[정류소 번호]:[ISC 정류소 ID]],2,FALSE)</f>
        <v>161000276</v>
      </c>
      <c r="J2896" s="1" t="s">
        <v>17094</v>
      </c>
    </row>
    <row r="2897" spans="1:10">
      <c r="A2897">
        <v>168000003</v>
      </c>
      <c r="B2897">
        <v>205</v>
      </c>
      <c r="C2897" t="s">
        <v>17581</v>
      </c>
      <c r="D2897" s="3">
        <v>41</v>
      </c>
      <c r="E2897" s="3" t="str">
        <f>SUBSTITUTE(표2[[#This Row],[인천버스정보]],RIGHT(표2[[#This Row],[인천버스정보]],7),"")</f>
        <v>e편한세상영종오션하임</v>
      </c>
      <c r="F2897">
        <f>INT(LEFT(RIGHT(표2[[#This Row],[인천버스정보]],6),5))</f>
        <v>35674</v>
      </c>
      <c r="G2897" s="3" t="str">
        <f>TEXT(VLOOKUP(표2[[#This Row],[BIS_NO]],표4[[정류소 번호]:[ISC 정류소 ID]],8,FALSE),0)</f>
        <v>2807482</v>
      </c>
      <c r="H2897" s="3">
        <f>VLOOKUP(INT(표2[[#This Row],[BIS_NO]]),표3[],2,FALSE)</f>
        <v>188</v>
      </c>
      <c r="I2897" s="3">
        <f>VLOOKUP(표2[[#This Row],[BIS_NO]],표4[[정류소 번호]:[ISC 정류소 ID]],2,FALSE)</f>
        <v>161000674</v>
      </c>
      <c r="J2897" s="1" t="s">
        <v>17095</v>
      </c>
    </row>
    <row r="2898" spans="1:10">
      <c r="A2898">
        <v>168000003</v>
      </c>
      <c r="B2898">
        <v>205</v>
      </c>
      <c r="C2898" t="s">
        <v>17581</v>
      </c>
      <c r="D2898" s="3">
        <v>42</v>
      </c>
      <c r="E2898" s="3" t="str">
        <f>SUBSTITUTE(표2[[#This Row],[인천버스정보]],RIGHT(표2[[#This Row],[인천버스정보]],7),"")</f>
        <v>힐스테이트</v>
      </c>
      <c r="F2898">
        <f>INT(LEFT(RIGHT(표2[[#This Row],[인천버스정보]],6),5))</f>
        <v>35457</v>
      </c>
      <c r="G2898" s="3" t="str">
        <f>TEXT(VLOOKUP(표2[[#This Row],[BIS_NO]],표4[[정류소 번호]:[ISC 정류소 ID]],8,FALSE),0)</f>
        <v>2805699</v>
      </c>
      <c r="H2898" s="3">
        <f>VLOOKUP(INT(표2[[#This Row],[BIS_NO]]),표3[],2,FALSE)</f>
        <v>1294</v>
      </c>
      <c r="I2898" s="3">
        <f>VLOOKUP(표2[[#This Row],[BIS_NO]],표4[[정류소 번호]:[ISC 정류소 ID]],2,FALSE)</f>
        <v>161000457</v>
      </c>
      <c r="J2898" s="1" t="s">
        <v>17096</v>
      </c>
    </row>
    <row r="2899" spans="1:10">
      <c r="A2899">
        <v>168000003</v>
      </c>
      <c r="B2899">
        <v>205</v>
      </c>
      <c r="C2899" t="s">
        <v>17581</v>
      </c>
      <c r="D2899" s="3">
        <v>43</v>
      </c>
      <c r="E2899" s="3" t="str">
        <f>SUBSTITUTE(표2[[#This Row],[인천버스정보]],RIGHT(표2[[#This Row],[인천버스정보]],7),"")</f>
        <v>한라비발디</v>
      </c>
      <c r="F2899">
        <f>INT(LEFT(RIGHT(표2[[#This Row],[인천버스정보]],6),5))</f>
        <v>35459</v>
      </c>
      <c r="G2899" s="3" t="str">
        <f>TEXT(VLOOKUP(표2[[#This Row],[BIS_NO]],표4[[정류소 번호]:[ISC 정류소 ID]],8,FALSE),0)</f>
        <v>2805701</v>
      </c>
      <c r="H2899" s="3">
        <f>VLOOKUP(INT(표2[[#This Row],[BIS_NO]]),표3[],2,FALSE)</f>
        <v>1296</v>
      </c>
      <c r="I2899" s="3">
        <f>VLOOKUP(표2[[#This Row],[BIS_NO]],표4[[정류소 번호]:[ISC 정류소 ID]],2,FALSE)</f>
        <v>161000459</v>
      </c>
      <c r="J2899" s="1" t="s">
        <v>17097</v>
      </c>
    </row>
    <row r="2900" spans="1:10">
      <c r="A2900">
        <v>168000003</v>
      </c>
      <c r="B2900">
        <v>205</v>
      </c>
      <c r="C2900" t="s">
        <v>17581</v>
      </c>
      <c r="D2900" s="3">
        <v>44</v>
      </c>
      <c r="E2900" s="3" t="str">
        <f>SUBSTITUTE(표2[[#This Row],[인천버스정보]],RIGHT(표2[[#This Row],[인천버스정보]],7),"")</f>
        <v>화성파크드림.스카이시티자이</v>
      </c>
      <c r="F2900">
        <f>INT(LEFT(RIGHT(표2[[#This Row],[인천버스정보]],6),5))</f>
        <v>35651</v>
      </c>
      <c r="G2900" s="3" t="str">
        <f>TEXT(VLOOKUP(표2[[#This Row],[BIS_NO]],표4[[정류소 번호]:[ISC 정류소 ID]],8,FALSE),0)</f>
        <v>2807440</v>
      </c>
      <c r="H2900" s="3">
        <f>VLOOKUP(INT(표2[[#This Row],[BIS_NO]]),표3[],2,FALSE)</f>
        <v>2667</v>
      </c>
      <c r="I2900" s="3">
        <f>VLOOKUP(표2[[#This Row],[BIS_NO]],표4[[정류소 번호]:[ISC 정류소 ID]],2,FALSE)</f>
        <v>161000651</v>
      </c>
      <c r="J2900" s="1" t="s">
        <v>17098</v>
      </c>
    </row>
    <row r="2901" spans="1:10">
      <c r="A2901">
        <v>168000003</v>
      </c>
      <c r="B2901">
        <v>205</v>
      </c>
      <c r="C2901" t="s">
        <v>17581</v>
      </c>
      <c r="D2901" s="3">
        <v>45</v>
      </c>
      <c r="E2901" s="3" t="str">
        <f>SUBSTITUTE(표2[[#This Row],[인천버스정보]],RIGHT(표2[[#This Row],[인천버스정보]],7),"")</f>
        <v>우미린1단지정문</v>
      </c>
      <c r="F2901">
        <f>INT(LEFT(RIGHT(표2[[#This Row],[인천버스정보]],6),5))</f>
        <v>35583</v>
      </c>
      <c r="G2901" s="3" t="str">
        <f>TEXT(VLOOKUP(표2[[#This Row],[BIS_NO]],표4[[정류소 번호]:[ISC 정류소 ID]],8,FALSE),0)</f>
        <v>2806806</v>
      </c>
      <c r="H2901" s="3">
        <f>VLOOKUP(INT(표2[[#This Row],[BIS_NO]]),표3[],2,FALSE)</f>
        <v>3121</v>
      </c>
      <c r="I2901" s="3">
        <f>VLOOKUP(표2[[#This Row],[BIS_NO]],표4[[정류소 번호]:[ISC 정류소 ID]],2,FALSE)</f>
        <v>161000583</v>
      </c>
      <c r="J2901" s="1" t="s">
        <v>17099</v>
      </c>
    </row>
    <row r="2902" spans="1:10">
      <c r="A2902">
        <v>168000003</v>
      </c>
      <c r="B2902">
        <v>205</v>
      </c>
      <c r="C2902" t="s">
        <v>17581</v>
      </c>
      <c r="D2902" s="3">
        <v>46</v>
      </c>
      <c r="E2902" s="3" t="str">
        <f>SUBSTITUTE(표2[[#This Row],[인천버스정보]],RIGHT(표2[[#This Row],[인천버스정보]],7),"")</f>
        <v>우미린1단지후문</v>
      </c>
      <c r="F2902">
        <f>INT(LEFT(RIGHT(표2[[#This Row],[인천버스정보]],6),5))</f>
        <v>35462</v>
      </c>
      <c r="G2902" s="3" t="str">
        <f>TEXT(VLOOKUP(표2[[#This Row],[BIS_NO]],표4[[정류소 번호]:[ISC 정류소 ID]],8,FALSE),0)</f>
        <v>2805704</v>
      </c>
      <c r="H2902" s="3">
        <f>VLOOKUP(INT(표2[[#This Row],[BIS_NO]]),표3[],2,FALSE)</f>
        <v>1299</v>
      </c>
      <c r="I2902" s="3">
        <f>VLOOKUP(표2[[#This Row],[BIS_NO]],표4[[정류소 번호]:[ISC 정류소 ID]],2,FALSE)</f>
        <v>161000462</v>
      </c>
      <c r="J2902" s="1" t="s">
        <v>17100</v>
      </c>
    </row>
    <row r="2903" spans="1:10">
      <c r="A2903">
        <v>168000003</v>
      </c>
      <c r="B2903">
        <v>205</v>
      </c>
      <c r="C2903" t="s">
        <v>17581</v>
      </c>
      <c r="D2903" s="3">
        <v>47</v>
      </c>
      <c r="E2903" s="3" t="str">
        <f>SUBSTITUTE(표2[[#This Row],[인천버스정보]],RIGHT(표2[[#This Row],[인천버스정보]],7),"")</f>
        <v>영종KCC스위첸옆문</v>
      </c>
      <c r="F2903">
        <f>INT(LEFT(RIGHT(표2[[#This Row],[인천버스정보]],6),5))</f>
        <v>35756</v>
      </c>
      <c r="G2903" s="3" t="str">
        <f>TEXT(VLOOKUP(표2[[#This Row],[BIS_NO]],표4[[정류소 번호]:[ISC 정류소 ID]],8,FALSE),0)</f>
        <v>2807625</v>
      </c>
      <c r="H2903" s="3">
        <f>VLOOKUP(INT(표2[[#This Row],[BIS_NO]]),표3[],2,FALSE)</f>
        <v>5951</v>
      </c>
      <c r="I2903" s="3">
        <f>VLOOKUP(표2[[#This Row],[BIS_NO]],표4[[정류소 번호]:[ISC 정류소 ID]],2,FALSE)</f>
        <v>161000756</v>
      </c>
      <c r="J2903" s="1" t="s">
        <v>17101</v>
      </c>
    </row>
    <row r="2904" spans="1:10">
      <c r="A2904">
        <v>168000003</v>
      </c>
      <c r="B2904">
        <v>205</v>
      </c>
      <c r="C2904" t="s">
        <v>17581</v>
      </c>
      <c r="D2904" s="3">
        <v>48</v>
      </c>
      <c r="E2904" s="3" t="str">
        <f>SUBSTITUTE(표2[[#This Row],[인천버스정보]],RIGHT(표2[[#This Row],[인천버스정보]],7),"")</f>
        <v>중산교차로</v>
      </c>
      <c r="F2904">
        <f>INT(LEFT(RIGHT(표2[[#This Row],[인천버스정보]],6),5))</f>
        <v>35652</v>
      </c>
      <c r="G2904" s="3" t="str">
        <f>TEXT(VLOOKUP(표2[[#This Row],[BIS_NO]],표4[[정류소 번호]:[ISC 정류소 ID]],8,FALSE),0)</f>
        <v>2806162</v>
      </c>
      <c r="H2904" s="3">
        <f>VLOOKUP(INT(표2[[#This Row],[BIS_NO]]),표3[],2,FALSE)</f>
        <v>3894</v>
      </c>
      <c r="I2904" s="3">
        <f>VLOOKUP(표2[[#This Row],[BIS_NO]],표4[[정류소 번호]:[ISC 정류소 ID]],2,FALSE)</f>
        <v>161000652</v>
      </c>
      <c r="J2904" s="1" t="s">
        <v>17102</v>
      </c>
    </row>
    <row r="2905" spans="1:10">
      <c r="A2905">
        <v>168000003</v>
      </c>
      <c r="B2905">
        <v>205</v>
      </c>
      <c r="C2905" t="s">
        <v>17581</v>
      </c>
      <c r="D2905" s="3">
        <v>49</v>
      </c>
      <c r="E2905" s="3" t="str">
        <f>SUBSTITUTE(표2[[#This Row],[인천버스정보]],RIGHT(표2[[#This Row],[인천버스정보]],7),"")</f>
        <v>중촌교차로</v>
      </c>
      <c r="F2905">
        <f>INT(LEFT(RIGHT(표2[[#This Row],[인천버스정보]],6),5))</f>
        <v>35443</v>
      </c>
      <c r="G2905" s="3" t="str">
        <f>TEXT(VLOOKUP(표2[[#This Row],[BIS_NO]],표4[[정류소 번호]:[ISC 정류소 ID]],8,FALSE),0)</f>
        <v>2805635</v>
      </c>
      <c r="H2905" s="3">
        <f>VLOOKUP(INT(표2[[#This Row],[BIS_NO]]),표3[],2,FALSE)</f>
        <v>1282</v>
      </c>
      <c r="I2905" s="3">
        <f>VLOOKUP(표2[[#This Row],[BIS_NO]],표4[[정류소 번호]:[ISC 정류소 ID]],2,FALSE)</f>
        <v>161000443</v>
      </c>
      <c r="J2905" s="1" t="s">
        <v>17103</v>
      </c>
    </row>
    <row r="2906" spans="1:10">
      <c r="A2906">
        <v>168000003</v>
      </c>
      <c r="B2906">
        <v>205</v>
      </c>
      <c r="C2906" t="s">
        <v>17581</v>
      </c>
      <c r="D2906" s="3">
        <v>50</v>
      </c>
      <c r="E2906" s="3" t="str">
        <f>SUBSTITUTE(표2[[#This Row],[인천버스정보]],RIGHT(표2[[#This Row],[인천버스정보]],7),"")</f>
        <v>운남교차로</v>
      </c>
      <c r="F2906">
        <f>INT(LEFT(RIGHT(표2[[#This Row],[인천버스정보]],6),5))</f>
        <v>35444</v>
      </c>
      <c r="G2906" s="3" t="str">
        <f>TEXT(VLOOKUP(표2[[#This Row],[BIS_NO]],표4[[정류소 번호]:[ISC 정류소 ID]],8,FALSE),0)</f>
        <v>2805633</v>
      </c>
      <c r="H2906" s="3">
        <f>VLOOKUP(INT(표2[[#This Row],[BIS_NO]]),표3[],2,FALSE)</f>
        <v>1283</v>
      </c>
      <c r="I2906" s="3">
        <f>VLOOKUP(표2[[#This Row],[BIS_NO]],표4[[정류소 번호]:[ISC 정류소 ID]],2,FALSE)</f>
        <v>161000444</v>
      </c>
      <c r="J2906" s="1" t="s">
        <v>17104</v>
      </c>
    </row>
    <row r="2907" spans="1:10">
      <c r="A2907">
        <v>168000003</v>
      </c>
      <c r="B2907">
        <v>205</v>
      </c>
      <c r="C2907" t="s">
        <v>17581</v>
      </c>
      <c r="D2907" s="3">
        <v>51</v>
      </c>
      <c r="E2907" s="3" t="str">
        <f>SUBSTITUTE(표2[[#This Row],[인천버스정보]],RIGHT(표2[[#This Row],[인천버스정보]],7),"")</f>
        <v>운남교차로.잔다리</v>
      </c>
      <c r="F2907">
        <f>INT(LEFT(RIGHT(표2[[#This Row],[인천버스정보]],6),5))</f>
        <v>35595</v>
      </c>
      <c r="G2907" s="3" t="str">
        <f>TEXT(VLOOKUP(표2[[#This Row],[BIS_NO]],표4[[정류소 번호]:[ISC 정류소 ID]],8,FALSE),0)</f>
        <v>2807037</v>
      </c>
      <c r="H2907" s="3">
        <f>VLOOKUP(INT(표2[[#This Row],[BIS_NO]]),표3[],2,FALSE)</f>
        <v>2372</v>
      </c>
      <c r="I2907" s="3">
        <f>VLOOKUP(표2[[#This Row],[BIS_NO]],표4[[정류소 번호]:[ISC 정류소 ID]],2,FALSE)</f>
        <v>161000595</v>
      </c>
      <c r="J2907" s="1" t="s">
        <v>17105</v>
      </c>
    </row>
    <row r="2908" spans="1:10">
      <c r="A2908">
        <v>168000003</v>
      </c>
      <c r="B2908">
        <v>205</v>
      </c>
      <c r="C2908" t="s">
        <v>17581</v>
      </c>
      <c r="D2908" s="3">
        <v>52</v>
      </c>
      <c r="E2908" s="3" t="str">
        <f>SUBSTITUTE(표2[[#This Row],[인천버스정보]],RIGHT(표2[[#This Row],[인천버스정보]],7),"")</f>
        <v>원성골</v>
      </c>
      <c r="F2908">
        <f>INT(LEFT(RIGHT(표2[[#This Row],[인천버스정보]],6),5))</f>
        <v>35445</v>
      </c>
      <c r="G2908" s="3" t="str">
        <f>TEXT(VLOOKUP(표2[[#This Row],[BIS_NO]],표4[[정류소 번호]:[ISC 정류소 ID]],8,FALSE),0)</f>
        <v>2805631</v>
      </c>
      <c r="H2908" s="3">
        <f>VLOOKUP(INT(표2[[#This Row],[BIS_NO]]),표3[],2,FALSE)</f>
        <v>1284</v>
      </c>
      <c r="I2908" s="3">
        <f>VLOOKUP(표2[[#This Row],[BIS_NO]],표4[[정류소 번호]:[ISC 정류소 ID]],2,FALSE)</f>
        <v>161000445</v>
      </c>
      <c r="J2908" s="1" t="s">
        <v>17106</v>
      </c>
    </row>
    <row r="2909" spans="1:10">
      <c r="A2909">
        <v>168000003</v>
      </c>
      <c r="B2909">
        <v>205</v>
      </c>
      <c r="C2909" t="s">
        <v>17581</v>
      </c>
      <c r="D2909" s="3">
        <v>53</v>
      </c>
      <c r="E2909" s="3" t="str">
        <f>SUBSTITUTE(표2[[#This Row],[인천버스정보]],RIGHT(표2[[#This Row],[인천버스정보]],7),"")</f>
        <v>허브주유소</v>
      </c>
      <c r="F2909">
        <f>INT(LEFT(RIGHT(표2[[#This Row],[인천버스정보]],6),5))</f>
        <v>35447</v>
      </c>
      <c r="G2909" s="3" t="str">
        <f>TEXT(VLOOKUP(표2[[#This Row],[BIS_NO]],표4[[정류소 번호]:[ISC 정류소 ID]],8,FALSE),0)</f>
        <v>2805677</v>
      </c>
      <c r="H2909" s="3">
        <f>VLOOKUP(INT(표2[[#This Row],[BIS_NO]]),표3[],2,FALSE)</f>
        <v>1270</v>
      </c>
      <c r="I2909" s="3">
        <f>VLOOKUP(표2[[#This Row],[BIS_NO]],표4[[정류소 번호]:[ISC 정류소 ID]],2,FALSE)</f>
        <v>161000447</v>
      </c>
      <c r="J2909" s="1" t="s">
        <v>17107</v>
      </c>
    </row>
    <row r="2910" spans="1:10">
      <c r="A2910">
        <v>168000003</v>
      </c>
      <c r="B2910">
        <v>205</v>
      </c>
      <c r="C2910" t="s">
        <v>17581</v>
      </c>
      <c r="D2910" s="3">
        <v>54</v>
      </c>
      <c r="E2910" s="3" t="str">
        <f>SUBSTITUTE(표2[[#This Row],[인천버스정보]],RIGHT(표2[[#This Row],[인천버스정보]],7),"")</f>
        <v>영종역</v>
      </c>
      <c r="F2910">
        <f>INT(LEFT(RIGHT(표2[[#This Row],[인천버스정보]],6),5))</f>
        <v>35567</v>
      </c>
      <c r="G2910" s="3" t="str">
        <f>TEXT(VLOOKUP(표2[[#This Row],[BIS_NO]],표4[[정류소 번호]:[ISC 정류소 ID]],8,FALSE),0)</f>
        <v>2806627</v>
      </c>
      <c r="H2910" s="3">
        <f>VLOOKUP(INT(표2[[#This Row],[BIS_NO]]),표3[],2,FALSE)</f>
        <v>2008</v>
      </c>
      <c r="I2910" s="3">
        <f>VLOOKUP(표2[[#This Row],[BIS_NO]],표4[[정류소 번호]:[ISC 정류소 ID]],2,FALSE)</f>
        <v>161000567</v>
      </c>
      <c r="J2910" s="2" t="s">
        <v>17108</v>
      </c>
    </row>
    <row r="2911" spans="1:10">
      <c r="A2911">
        <v>165000452</v>
      </c>
      <c r="B2911" t="s">
        <v>15</v>
      </c>
      <c r="C2911" t="s">
        <v>17582</v>
      </c>
      <c r="D2911" s="3">
        <v>1</v>
      </c>
      <c r="E2911" s="3" t="str">
        <f>SUBSTITUTE(표2[[#This Row],[인천버스정보]],RIGHT(표2[[#This Row],[인천버스정보]],7),"")</f>
        <v>강인여객</v>
      </c>
      <c r="F2911">
        <f>INT(LEFT(RIGHT(표2[[#This Row],[인천버스정보]],6),5))</f>
        <v>40022</v>
      </c>
      <c r="G2911" s="3" t="str">
        <f>TEXT(VLOOKUP(표2[[#This Row],[BIS_NO]],표4[[정류소 번호]:[ISC 정류소 ID]],8,FALSE),0)</f>
        <v>2801795</v>
      </c>
      <c r="H2911" s="3">
        <f>VLOOKUP(INT(표2[[#This Row],[BIS_NO]]),표3[],2,FALSE)</f>
        <v>4041</v>
      </c>
      <c r="I2911" s="3">
        <f>VLOOKUP(표2[[#This Row],[BIS_NO]],표4[[정류소 번호]:[ISC 정류소 ID]],2,FALSE)</f>
        <v>166000022</v>
      </c>
      <c r="J2911" s="1" t="s">
        <v>16775</v>
      </c>
    </row>
    <row r="2912" spans="1:10">
      <c r="A2912">
        <v>165000452</v>
      </c>
      <c r="B2912" t="s">
        <v>15</v>
      </c>
      <c r="C2912" t="s">
        <v>17582</v>
      </c>
      <c r="D2912" s="3">
        <v>2</v>
      </c>
      <c r="E2912" s="3" t="str">
        <f>SUBSTITUTE(표2[[#This Row],[인천버스정보]],RIGHT(표2[[#This Row],[인천버스정보]],7),"")</f>
        <v>십정사거리</v>
      </c>
      <c r="F2912">
        <f>INT(LEFT(RIGHT(표2[[#This Row],[인천버스정보]],6),5))</f>
        <v>40029</v>
      </c>
      <c r="G2912" s="3" t="str">
        <f>TEXT(VLOOKUP(표2[[#This Row],[BIS_NO]],표4[[정류소 번호]:[ISC 정류소 ID]],8,FALSE),0)</f>
        <v>2801793</v>
      </c>
      <c r="H2912" s="3">
        <f>VLOOKUP(INT(표2[[#This Row],[BIS_NO]]),표3[],2,FALSE)</f>
        <v>5978</v>
      </c>
      <c r="I2912" s="3">
        <f>VLOOKUP(표2[[#This Row],[BIS_NO]],표4[[정류소 번호]:[ISC 정류소 ID]],2,FALSE)</f>
        <v>166000029</v>
      </c>
      <c r="J2912" s="1" t="s">
        <v>16776</v>
      </c>
    </row>
    <row r="2913" spans="1:10">
      <c r="A2913">
        <v>165000452</v>
      </c>
      <c r="B2913" t="s">
        <v>15</v>
      </c>
      <c r="C2913" t="s">
        <v>17582</v>
      </c>
      <c r="D2913" s="3">
        <v>3</v>
      </c>
      <c r="E2913" s="3" t="str">
        <f>SUBSTITUTE(표2[[#This Row],[인천버스정보]],RIGHT(표2[[#This Row],[인천버스정보]],7),"")</f>
        <v>선린감리교회</v>
      </c>
      <c r="F2913">
        <f>INT(LEFT(RIGHT(표2[[#This Row],[인천버스정보]],6),5))</f>
        <v>40043</v>
      </c>
      <c r="G2913" s="3" t="str">
        <f>TEXT(VLOOKUP(표2[[#This Row],[BIS_NO]],표4[[정류소 번호]:[ISC 정류소 ID]],8,FALSE),0)</f>
        <v>2801779</v>
      </c>
      <c r="H2913" s="3">
        <f>VLOOKUP(INT(표2[[#This Row],[BIS_NO]]),표3[],2,FALSE)</f>
        <v>3991</v>
      </c>
      <c r="I2913" s="3">
        <f>VLOOKUP(표2[[#This Row],[BIS_NO]],표4[[정류소 번호]:[ISC 정류소 ID]],2,FALSE)</f>
        <v>166000043</v>
      </c>
      <c r="J2913" s="1" t="s">
        <v>16777</v>
      </c>
    </row>
    <row r="2914" spans="1:10">
      <c r="A2914">
        <v>165000452</v>
      </c>
      <c r="B2914" t="s">
        <v>15</v>
      </c>
      <c r="C2914" t="s">
        <v>17582</v>
      </c>
      <c r="D2914" s="3">
        <v>4</v>
      </c>
      <c r="E2914" s="3" t="str">
        <f>SUBSTITUTE(표2[[#This Row],[인천버스정보]],RIGHT(표2[[#This Row],[인천버스정보]],7),"")</f>
        <v>백영아파트</v>
      </c>
      <c r="F2914">
        <f>INT(LEFT(RIGHT(표2[[#This Row],[인천버스정보]],6),5))</f>
        <v>40058</v>
      </c>
      <c r="G2914" s="3" t="str">
        <f>TEXT(VLOOKUP(표2[[#This Row],[BIS_NO]],표4[[정류소 번호]:[ISC 정류소 ID]],8,FALSE),0)</f>
        <v>2801766</v>
      </c>
      <c r="H2914" s="3">
        <f>VLOOKUP(INT(표2[[#This Row],[BIS_NO]]),표3[],2,FALSE)</f>
        <v>5478</v>
      </c>
      <c r="I2914" s="3">
        <f>VLOOKUP(표2[[#This Row],[BIS_NO]],표4[[정류소 번호]:[ISC 정류소 ID]],2,FALSE)</f>
        <v>166000058</v>
      </c>
      <c r="J2914" s="1" t="s">
        <v>16778</v>
      </c>
    </row>
    <row r="2915" spans="1:10">
      <c r="A2915">
        <v>165000452</v>
      </c>
      <c r="B2915" t="s">
        <v>15</v>
      </c>
      <c r="C2915" t="s">
        <v>17582</v>
      </c>
      <c r="D2915" s="3">
        <v>5</v>
      </c>
      <c r="E2915" s="3" t="str">
        <f>SUBSTITUTE(표2[[#This Row],[인천버스정보]],RIGHT(표2[[#This Row],[인천버스정보]],7),"")</f>
        <v>상정고</v>
      </c>
      <c r="F2915">
        <f>INT(LEFT(RIGHT(표2[[#This Row],[인천버스정보]],6),5))</f>
        <v>40069</v>
      </c>
      <c r="G2915" s="3" t="str">
        <f>TEXT(VLOOKUP(표2[[#This Row],[BIS_NO]],표4[[정류소 번호]:[ISC 정류소 ID]],8,FALSE),0)</f>
        <v>2801756</v>
      </c>
      <c r="H2915" s="3">
        <f>VLOOKUP(INT(표2[[#This Row],[BIS_NO]]),표3[],2,FALSE)</f>
        <v>4518</v>
      </c>
      <c r="I2915" s="3">
        <f>VLOOKUP(표2[[#This Row],[BIS_NO]],표4[[정류소 번호]:[ISC 정류소 ID]],2,FALSE)</f>
        <v>166000069</v>
      </c>
      <c r="J2915" s="1" t="s">
        <v>16779</v>
      </c>
    </row>
    <row r="2916" spans="1:10">
      <c r="A2916">
        <v>165000452</v>
      </c>
      <c r="B2916" t="s">
        <v>15</v>
      </c>
      <c r="C2916" t="s">
        <v>17582</v>
      </c>
      <c r="D2916" s="3">
        <v>6</v>
      </c>
      <c r="E2916" s="3" t="str">
        <f>SUBSTITUTE(표2[[#This Row],[인천버스정보]],RIGHT(표2[[#This Row],[인천버스정보]],7),"")</f>
        <v>백운공원(부평아트센터)</v>
      </c>
      <c r="F2916">
        <f>INT(LEFT(RIGHT(표2[[#This Row],[인천버스정보]],6),5))</f>
        <v>40076</v>
      </c>
      <c r="G2916" s="3" t="str">
        <f>TEXT(VLOOKUP(표2[[#This Row],[BIS_NO]],표4[[정류소 번호]:[ISC 정류소 ID]],8,FALSE),0)</f>
        <v>2801749</v>
      </c>
      <c r="H2916" s="3">
        <f>VLOOKUP(INT(표2[[#This Row],[BIS_NO]]),표3[],2,FALSE)</f>
        <v>4685</v>
      </c>
      <c r="I2916" s="3">
        <f>VLOOKUP(표2[[#This Row],[BIS_NO]],표4[[정류소 번호]:[ISC 정류소 ID]],2,FALSE)</f>
        <v>166000076</v>
      </c>
      <c r="J2916" s="1" t="s">
        <v>16780</v>
      </c>
    </row>
    <row r="2917" spans="1:10">
      <c r="A2917">
        <v>165000452</v>
      </c>
      <c r="B2917" t="s">
        <v>15</v>
      </c>
      <c r="C2917" t="s">
        <v>17582</v>
      </c>
      <c r="D2917" s="3">
        <v>7</v>
      </c>
      <c r="E2917" s="3" t="str">
        <f>SUBSTITUTE(표2[[#This Row],[인천버스정보]],RIGHT(표2[[#This Row],[인천버스정보]],7),"")</f>
        <v>부평도서관</v>
      </c>
      <c r="F2917">
        <f>INT(LEFT(RIGHT(표2[[#This Row],[인천버스정보]],6),5))</f>
        <v>40082</v>
      </c>
      <c r="G2917" s="3" t="str">
        <f>TEXT(VLOOKUP(표2[[#This Row],[BIS_NO]],표4[[정류소 번호]:[ISC 정류소 ID]],8,FALSE),0)</f>
        <v>2801743</v>
      </c>
      <c r="H2917" s="3">
        <f>VLOOKUP(INT(표2[[#This Row],[BIS_NO]]),표3[],2,FALSE)</f>
        <v>4429</v>
      </c>
      <c r="I2917" s="3">
        <f>VLOOKUP(표2[[#This Row],[BIS_NO]],표4[[정류소 번호]:[ISC 정류소 ID]],2,FALSE)</f>
        <v>166000082</v>
      </c>
      <c r="J2917" s="1" t="s">
        <v>16781</v>
      </c>
    </row>
    <row r="2918" spans="1:10">
      <c r="A2918">
        <v>165000452</v>
      </c>
      <c r="B2918" t="s">
        <v>15</v>
      </c>
      <c r="C2918" t="s">
        <v>17582</v>
      </c>
      <c r="D2918" s="3">
        <v>8</v>
      </c>
      <c r="E2918" s="3" t="str">
        <f>SUBSTITUTE(표2[[#This Row],[인천버스정보]],RIGHT(표2[[#This Row],[인천버스정보]],7),"")</f>
        <v>현대아파트</v>
      </c>
      <c r="F2918">
        <f>INT(LEFT(RIGHT(표2[[#This Row],[인천버스정보]],6),5))</f>
        <v>40788</v>
      </c>
      <c r="G2918" s="3" t="str">
        <f>TEXT(VLOOKUP(표2[[#This Row],[BIS_NO]],표4[[정류소 번호]:[ISC 정류소 ID]],8,FALSE),0)</f>
        <v>2801185</v>
      </c>
      <c r="H2918" s="3">
        <f>VLOOKUP(INT(표2[[#This Row],[BIS_NO]]),표3[],2,FALSE)</f>
        <v>6095</v>
      </c>
      <c r="I2918" s="3">
        <f>VLOOKUP(표2[[#This Row],[BIS_NO]],표4[[정류소 번호]:[ISC 정류소 ID]],2,FALSE)</f>
        <v>166000788</v>
      </c>
      <c r="J2918" s="1" t="s">
        <v>16782</v>
      </c>
    </row>
    <row r="2919" spans="1:10">
      <c r="A2919">
        <v>165000452</v>
      </c>
      <c r="B2919" t="s">
        <v>15</v>
      </c>
      <c r="C2919" t="s">
        <v>17582</v>
      </c>
      <c r="D2919" s="3">
        <v>9</v>
      </c>
      <c r="E2919" s="3" t="str">
        <f>SUBSTITUTE(표2[[#This Row],[인천버스정보]],RIGHT(표2[[#This Row],[인천버스정보]],7),"")</f>
        <v>2001아울렛</v>
      </c>
      <c r="F2919">
        <f>INT(LEFT(RIGHT(표2[[#This Row],[인천버스정보]],6),5))</f>
        <v>40159</v>
      </c>
      <c r="G2919" s="3" t="str">
        <f>TEXT(VLOOKUP(표2[[#This Row],[BIS_NO]],표4[[정류소 번호]:[ISC 정류소 ID]],8,FALSE),0)</f>
        <v>2801687</v>
      </c>
      <c r="H2919" s="3">
        <f>VLOOKUP(INT(표2[[#This Row],[BIS_NO]]),표3[],2,FALSE)</f>
        <v>4830</v>
      </c>
      <c r="I2919" s="3">
        <f>VLOOKUP(표2[[#This Row],[BIS_NO]],표4[[정류소 번호]:[ISC 정류소 ID]],2,FALSE)</f>
        <v>166000159</v>
      </c>
      <c r="J2919" s="1" t="s">
        <v>16783</v>
      </c>
    </row>
    <row r="2920" spans="1:10">
      <c r="A2920">
        <v>165000452</v>
      </c>
      <c r="B2920" t="s">
        <v>15</v>
      </c>
      <c r="C2920" t="s">
        <v>17582</v>
      </c>
      <c r="D2920" s="3">
        <v>10</v>
      </c>
      <c r="E2920" s="3" t="str">
        <f>SUBSTITUTE(표2[[#This Row],[인천버스정보]],RIGHT(표2[[#This Row],[인천버스정보]],7),"")</f>
        <v>부원중학교</v>
      </c>
      <c r="F2920">
        <f>INT(LEFT(RIGHT(표2[[#This Row],[인천버스정보]],6),5))</f>
        <v>40789</v>
      </c>
      <c r="G2920" s="3" t="str">
        <f>TEXT(VLOOKUP(표2[[#This Row],[BIS_NO]],표4[[정류소 번호]:[ISC 정류소 ID]],8,FALSE),0)</f>
        <v>2801184</v>
      </c>
      <c r="H2920" s="3">
        <f>VLOOKUP(INT(표2[[#This Row],[BIS_NO]]),표3[],2,FALSE)</f>
        <v>713</v>
      </c>
      <c r="I2920" s="3">
        <f>VLOOKUP(표2[[#This Row],[BIS_NO]],표4[[정류소 번호]:[ISC 정류소 ID]],2,FALSE)</f>
        <v>166000789</v>
      </c>
      <c r="J2920" s="1" t="s">
        <v>16784</v>
      </c>
    </row>
    <row r="2921" spans="1:10">
      <c r="A2921">
        <v>165000452</v>
      </c>
      <c r="B2921" t="s">
        <v>15</v>
      </c>
      <c r="C2921" t="s">
        <v>17582</v>
      </c>
      <c r="D2921" s="3">
        <v>11</v>
      </c>
      <c r="E2921" s="3" t="str">
        <f>SUBSTITUTE(표2[[#This Row],[인천버스정보]],RIGHT(표2[[#This Row],[인천버스정보]],7),"")</f>
        <v>부평역(대한극장)</v>
      </c>
      <c r="F2921">
        <f>INT(LEFT(RIGHT(표2[[#This Row],[인천버스정보]],6),5))</f>
        <v>40196</v>
      </c>
      <c r="G2921" s="3" t="str">
        <f>TEXT(VLOOKUP(표2[[#This Row],[BIS_NO]],표4[[정류소 번호]:[ISC 정류소 ID]],8,FALSE),0)</f>
        <v>2801659</v>
      </c>
      <c r="H2921" s="3">
        <f>VLOOKUP(INT(표2[[#This Row],[BIS_NO]]),표3[],2,FALSE)</f>
        <v>5083</v>
      </c>
      <c r="I2921" s="3">
        <f>VLOOKUP(표2[[#This Row],[BIS_NO]],표4[[정류소 번호]:[ISC 정류소 ID]],2,FALSE)</f>
        <v>166000196</v>
      </c>
      <c r="J2921" s="1" t="s">
        <v>17109</v>
      </c>
    </row>
    <row r="2922" spans="1:10">
      <c r="A2922">
        <v>165000452</v>
      </c>
      <c r="B2922" t="s">
        <v>15</v>
      </c>
      <c r="C2922" t="s">
        <v>17582</v>
      </c>
      <c r="D2922" s="3">
        <v>12</v>
      </c>
      <c r="E2922" s="3" t="str">
        <f>SUBSTITUTE(표2[[#This Row],[인천버스정보]],RIGHT(표2[[#This Row],[인천버스정보]],7),"")</f>
        <v>부평역</v>
      </c>
      <c r="F2922">
        <f>INT(LEFT(RIGHT(표2[[#This Row],[인천버스정보]],6),5))</f>
        <v>40209</v>
      </c>
      <c r="G2922" s="3" t="str">
        <f>TEXT(VLOOKUP(표2[[#This Row],[BIS_NO]],표4[[정류소 번호]:[ISC 정류소 ID]],8,FALSE),0)</f>
        <v>2801647</v>
      </c>
      <c r="H2922" s="3">
        <f>VLOOKUP(INT(표2[[#This Row],[BIS_NO]]),표3[],2,FALSE)</f>
        <v>2513</v>
      </c>
      <c r="I2922" s="3">
        <f>VLOOKUP(표2[[#This Row],[BIS_NO]],표4[[정류소 번호]:[ISC 정류소 ID]],2,FALSE)</f>
        <v>166000209</v>
      </c>
      <c r="J2922" s="1" t="s">
        <v>17110</v>
      </c>
    </row>
    <row r="2923" spans="1:10">
      <c r="A2923">
        <v>165000452</v>
      </c>
      <c r="B2923" t="s">
        <v>15</v>
      </c>
      <c r="C2923" t="s">
        <v>17582</v>
      </c>
      <c r="D2923" s="3">
        <v>13</v>
      </c>
      <c r="E2923" s="3" t="str">
        <f>SUBSTITUTE(표2[[#This Row],[인천버스정보]],RIGHT(표2[[#This Row],[인천버스정보]],7),"")</f>
        <v>힘찬병원</v>
      </c>
      <c r="F2923">
        <f>INT(LEFT(RIGHT(표2[[#This Row],[인천버스정보]],6),5))</f>
        <v>40891</v>
      </c>
      <c r="G2923" s="3" t="str">
        <f>TEXT(VLOOKUP(표2[[#This Row],[BIS_NO]],표4[[정류소 번호]:[ISC 정류소 ID]],8,FALSE),0)</f>
        <v>2806781</v>
      </c>
      <c r="H2923" s="3">
        <f>VLOOKUP(INT(표2[[#This Row],[BIS_NO]]),표3[],2,FALSE)</f>
        <v>1632</v>
      </c>
      <c r="I2923" s="3">
        <f>VLOOKUP(표2[[#This Row],[BIS_NO]],표4[[정류소 번호]:[ISC 정류소 ID]],2,FALSE)</f>
        <v>166000891</v>
      </c>
      <c r="J2923" s="1" t="s">
        <v>17111</v>
      </c>
    </row>
    <row r="2924" spans="1:10">
      <c r="A2924">
        <v>165000452</v>
      </c>
      <c r="B2924" t="s">
        <v>15</v>
      </c>
      <c r="C2924" t="s">
        <v>17582</v>
      </c>
      <c r="D2924" s="3">
        <v>14</v>
      </c>
      <c r="E2924" s="3" t="str">
        <f>SUBSTITUTE(표2[[#This Row],[인천버스정보]],RIGHT(표2[[#This Row],[인천버스정보]],7),"")</f>
        <v>부흥초등학교</v>
      </c>
      <c r="F2924">
        <f>INT(LEFT(RIGHT(표2[[#This Row],[인천버스정보]],6),5))</f>
        <v>40304</v>
      </c>
      <c r="G2924" s="3" t="str">
        <f>TEXT(VLOOKUP(표2[[#This Row],[BIS_NO]],표4[[정류소 번호]:[ISC 정류소 ID]],8,FALSE),0)</f>
        <v>2801568</v>
      </c>
      <c r="H2924" s="3">
        <f>VLOOKUP(INT(표2[[#This Row],[BIS_NO]]),표3[],2,FALSE)</f>
        <v>583</v>
      </c>
      <c r="I2924" s="3">
        <f>VLOOKUP(표2[[#This Row],[BIS_NO]],표4[[정류소 번호]:[ISC 정류소 ID]],2,FALSE)</f>
        <v>166000304</v>
      </c>
      <c r="J2924" s="1" t="s">
        <v>17112</v>
      </c>
    </row>
    <row r="2925" spans="1:10">
      <c r="A2925">
        <v>165000452</v>
      </c>
      <c r="B2925" t="s">
        <v>15</v>
      </c>
      <c r="C2925" t="s">
        <v>17582</v>
      </c>
      <c r="D2925" s="3">
        <v>15</v>
      </c>
      <c r="E2925" s="3" t="str">
        <f>SUBSTITUTE(표2[[#This Row],[인천버스정보]],RIGHT(표2[[#This Row],[인천버스정보]],7),"")</f>
        <v>부흥오거리(부흥아파트)</v>
      </c>
      <c r="F2925">
        <f>INT(LEFT(RIGHT(표2[[#This Row],[인천버스정보]],6),5))</f>
        <v>40392</v>
      </c>
      <c r="G2925" s="3" t="str">
        <f>TEXT(VLOOKUP(표2[[#This Row],[BIS_NO]],표4[[정류소 번호]:[ISC 정류소 ID]],8,FALSE),0)</f>
        <v>2801498</v>
      </c>
      <c r="H2925" s="3">
        <f>VLOOKUP(INT(표2[[#This Row],[BIS_NO]]),표3[],2,FALSE)</f>
        <v>1171</v>
      </c>
      <c r="I2925" s="3">
        <f>VLOOKUP(표2[[#This Row],[BIS_NO]],표4[[정류소 번호]:[ISC 정류소 ID]],2,FALSE)</f>
        <v>166000392</v>
      </c>
      <c r="J2925" s="1" t="s">
        <v>17113</v>
      </c>
    </row>
    <row r="2926" spans="1:10">
      <c r="A2926">
        <v>165000452</v>
      </c>
      <c r="B2926" t="s">
        <v>15</v>
      </c>
      <c r="C2926" t="s">
        <v>17582</v>
      </c>
      <c r="D2926" s="3">
        <v>16</v>
      </c>
      <c r="E2926" s="3" t="str">
        <f>SUBSTITUTE(표2[[#This Row],[인천버스정보]],RIGHT(표2[[#This Row],[인천버스정보]],7),"")</f>
        <v>정병원</v>
      </c>
      <c r="F2926">
        <f>INT(LEFT(RIGHT(표2[[#This Row],[인천버스정보]],6),5))</f>
        <v>40413</v>
      </c>
      <c r="G2926" s="3" t="str">
        <f>TEXT(VLOOKUP(표2[[#This Row],[BIS_NO]],표4[[정류소 번호]:[ISC 정류소 ID]],8,FALSE),0)</f>
        <v>2801479</v>
      </c>
      <c r="H2926" s="3">
        <f>VLOOKUP(INT(표2[[#This Row],[BIS_NO]]),표3[],2,FALSE)</f>
        <v>5655</v>
      </c>
      <c r="I2926" s="3">
        <f>VLOOKUP(표2[[#This Row],[BIS_NO]],표4[[정류소 번호]:[ISC 정류소 ID]],2,FALSE)</f>
        <v>166000413</v>
      </c>
      <c r="J2926" s="1" t="s">
        <v>17114</v>
      </c>
    </row>
    <row r="2927" spans="1:10">
      <c r="A2927">
        <v>165000452</v>
      </c>
      <c r="B2927" t="s">
        <v>15</v>
      </c>
      <c r="C2927" t="s">
        <v>17582</v>
      </c>
      <c r="D2927" s="3">
        <v>17</v>
      </c>
      <c r="E2927" s="3" t="str">
        <f>SUBSTITUTE(표2[[#This Row],[인천버스정보]],RIGHT(표2[[#This Row],[인천버스정보]],7),"")</f>
        <v>부개여자고등학교</v>
      </c>
      <c r="F2927">
        <f>INT(LEFT(RIGHT(표2[[#This Row],[인천버스정보]],6),5))</f>
        <v>40421</v>
      </c>
      <c r="G2927" s="3" t="str">
        <f>TEXT(VLOOKUP(표2[[#This Row],[BIS_NO]],표4[[정류소 번호]:[ISC 정류소 ID]],8,FALSE),0)</f>
        <v>2801473</v>
      </c>
      <c r="H2927" s="3">
        <f>VLOOKUP(INT(표2[[#This Row],[BIS_NO]]),표3[],2,FALSE)</f>
        <v>913</v>
      </c>
      <c r="I2927" s="3">
        <f>VLOOKUP(표2[[#This Row],[BIS_NO]],표4[[정류소 번호]:[ISC 정류소 ID]],2,FALSE)</f>
        <v>166000421</v>
      </c>
      <c r="J2927" s="1" t="s">
        <v>17115</v>
      </c>
    </row>
    <row r="2928" spans="1:10">
      <c r="A2928">
        <v>165000452</v>
      </c>
      <c r="B2928" t="s">
        <v>15</v>
      </c>
      <c r="C2928" t="s">
        <v>17582</v>
      </c>
      <c r="D2928" s="3">
        <v>18</v>
      </c>
      <c r="E2928" s="3" t="str">
        <f>SUBSTITUTE(표2[[#This Row],[인천버스정보]],RIGHT(표2[[#This Row],[인천버스정보]],7),"")</f>
        <v>부평동중</v>
      </c>
      <c r="F2928">
        <f>INT(LEFT(RIGHT(표2[[#This Row],[인천버스정보]],6),5))</f>
        <v>40406</v>
      </c>
      <c r="G2928" s="3" t="str">
        <f>TEXT(VLOOKUP(표2[[#This Row],[BIS_NO]],표4[[정류소 번호]:[ISC 정류소 ID]],8,FALSE),0)</f>
        <v>2801486</v>
      </c>
      <c r="H2928" s="3">
        <f>VLOOKUP(INT(표2[[#This Row],[BIS_NO]]),표3[],2,FALSE)</f>
        <v>5122</v>
      </c>
      <c r="I2928" s="3">
        <f>VLOOKUP(표2[[#This Row],[BIS_NO]],표4[[정류소 번호]:[ISC 정류소 ID]],2,FALSE)</f>
        <v>166000406</v>
      </c>
      <c r="J2928" s="1" t="s">
        <v>17116</v>
      </c>
    </row>
    <row r="2929" spans="1:10">
      <c r="A2929">
        <v>165000452</v>
      </c>
      <c r="B2929" t="s">
        <v>15</v>
      </c>
      <c r="C2929" t="s">
        <v>17582</v>
      </c>
      <c r="D2929" s="3">
        <v>19</v>
      </c>
      <c r="E2929" s="3" t="str">
        <f>SUBSTITUTE(표2[[#This Row],[인천버스정보]],RIGHT(표2[[#This Row],[인천버스정보]],7),"")</f>
        <v>솔로몬주유소</v>
      </c>
      <c r="F2929">
        <f>INT(LEFT(RIGHT(표2[[#This Row],[인천버스정보]],6),5))</f>
        <v>40370</v>
      </c>
      <c r="G2929" s="3" t="str">
        <f>TEXT(VLOOKUP(표2[[#This Row],[BIS_NO]],표4[[정류소 번호]:[ISC 정류소 ID]],8,FALSE),0)</f>
        <v>2801519</v>
      </c>
      <c r="H2929" s="3">
        <f>VLOOKUP(INT(표2[[#This Row],[BIS_NO]]),표3[],2,FALSE)</f>
        <v>5545</v>
      </c>
      <c r="I2929" s="3">
        <f>VLOOKUP(표2[[#This Row],[BIS_NO]],표4[[정류소 번호]:[ISC 정류소 ID]],2,FALSE)</f>
        <v>166000370</v>
      </c>
      <c r="J2929" s="1" t="s">
        <v>17117</v>
      </c>
    </row>
    <row r="2930" spans="1:10">
      <c r="A2930">
        <v>165000452</v>
      </c>
      <c r="B2930" t="s">
        <v>15</v>
      </c>
      <c r="C2930" t="s">
        <v>17582</v>
      </c>
      <c r="D2930" s="3">
        <v>20</v>
      </c>
      <c r="E2930" s="3" t="str">
        <f>SUBSTITUTE(표2[[#This Row],[인천버스정보]],RIGHT(표2[[#This Row],[인천버스정보]],7),"")</f>
        <v>부개성일아파트</v>
      </c>
      <c r="F2930">
        <f>INT(LEFT(RIGHT(표2[[#This Row],[인천버스정보]],6),5))</f>
        <v>40301</v>
      </c>
      <c r="G2930" s="3" t="str">
        <f>TEXT(VLOOKUP(표2[[#This Row],[BIS_NO]],표4[[정류소 번호]:[ISC 정류소 ID]],8,FALSE),0)</f>
        <v>2801571</v>
      </c>
      <c r="H2930" s="3">
        <f>VLOOKUP(INT(표2[[#This Row],[BIS_NO]]),표3[],2,FALSE)</f>
        <v>5007</v>
      </c>
      <c r="I2930" s="3">
        <f>VLOOKUP(표2[[#This Row],[BIS_NO]],표4[[정류소 번호]:[ISC 정류소 ID]],2,FALSE)</f>
        <v>166000301</v>
      </c>
      <c r="J2930" s="1" t="s">
        <v>17118</v>
      </c>
    </row>
    <row r="2931" spans="1:10">
      <c r="A2931">
        <v>165000452</v>
      </c>
      <c r="B2931" t="s">
        <v>15</v>
      </c>
      <c r="C2931" t="s">
        <v>17582</v>
      </c>
      <c r="D2931" s="3">
        <v>21</v>
      </c>
      <c r="E2931" s="3" t="str">
        <f>SUBSTITUTE(표2[[#This Row],[인천버스정보]],RIGHT(표2[[#This Row],[인천버스정보]],7),"")</f>
        <v>부개역</v>
      </c>
      <c r="F2931">
        <f>INT(LEFT(RIGHT(표2[[#This Row],[인천버스정보]],6),5))</f>
        <v>40256</v>
      </c>
      <c r="G2931" s="3" t="str">
        <f>TEXT(VLOOKUP(표2[[#This Row],[BIS_NO]],표4[[정류소 번호]:[ISC 정류소 ID]],8,FALSE),0)</f>
        <v>2801610</v>
      </c>
      <c r="H2931" s="3">
        <f>VLOOKUP(INT(표2[[#This Row],[BIS_NO]]),표3[],2,FALSE)</f>
        <v>2515</v>
      </c>
      <c r="I2931" s="3">
        <f>VLOOKUP(표2[[#This Row],[BIS_NO]],표4[[정류소 번호]:[ISC 정류소 ID]],2,FALSE)</f>
        <v>166000256</v>
      </c>
      <c r="J2931" s="1" t="s">
        <v>17119</v>
      </c>
    </row>
    <row r="2932" spans="1:10">
      <c r="A2932">
        <v>165000452</v>
      </c>
      <c r="B2932" t="s">
        <v>15</v>
      </c>
      <c r="C2932" t="s">
        <v>17582</v>
      </c>
      <c r="D2932" s="3">
        <v>22</v>
      </c>
      <c r="E2932" s="3" t="str">
        <f>SUBSTITUTE(표2[[#This Row],[인천버스정보]],RIGHT(표2[[#This Row],[인천버스정보]],7),"")</f>
        <v>송내고교입구</v>
      </c>
      <c r="F2932">
        <f>INT(LEFT(RIGHT(표2[[#This Row],[인천버스정보]],6),5))</f>
        <v>11015</v>
      </c>
      <c r="G2932" s="3" t="str">
        <f>TEXT(VLOOKUP(표2[[#This Row],[BIS_NO]],표4[[정류소 번호]:[ISC 정류소 ID]],8,FALSE),0)</f>
        <v>2807616</v>
      </c>
      <c r="H2932" s="3">
        <f>VLOOKUP(INT(표2[[#This Row],[BIS_NO]]),표3[],2,FALSE)</f>
        <v>3851</v>
      </c>
      <c r="I2932" s="3">
        <f>VLOOKUP(표2[[#This Row],[BIS_NO]],표4[[정류소 번호]:[ISC 정류소 ID]],2,FALSE)</f>
        <v>210000171</v>
      </c>
      <c r="J2932" s="1" t="s">
        <v>17120</v>
      </c>
    </row>
    <row r="2933" spans="1:10">
      <c r="A2933">
        <v>165000452</v>
      </c>
      <c r="B2933" t="s">
        <v>15</v>
      </c>
      <c r="C2933" t="s">
        <v>17582</v>
      </c>
      <c r="D2933" s="3">
        <v>23</v>
      </c>
      <c r="E2933" s="3" t="str">
        <f>SUBSTITUTE(표2[[#This Row],[인천버스정보]],RIGHT(표2[[#This Row],[인천버스정보]],7),"")</f>
        <v>자동차매매단지</v>
      </c>
      <c r="F2933">
        <f>INT(LEFT(RIGHT(표2[[#This Row],[인천버스정보]],6),5))</f>
        <v>11020</v>
      </c>
      <c r="G2933" s="3" t="str">
        <f>TEXT(VLOOKUP(표2[[#This Row],[BIS_NO]],표4[[정류소 번호]:[ISC 정류소 ID]],8,FALSE),0)</f>
        <v>2807617</v>
      </c>
      <c r="H2933" s="3">
        <f>VLOOKUP(INT(표2[[#This Row],[BIS_NO]]),표3[],2,FALSE)</f>
        <v>4100</v>
      </c>
      <c r="I2933" s="3">
        <f>VLOOKUP(표2[[#This Row],[BIS_NO]],표4[[정류소 번호]:[ISC 정류소 ID]],2,FALSE)</f>
        <v>210000246</v>
      </c>
      <c r="J2933" s="1" t="s">
        <v>17121</v>
      </c>
    </row>
    <row r="2934" spans="1:10">
      <c r="A2934">
        <v>165000452</v>
      </c>
      <c r="B2934" t="s">
        <v>15</v>
      </c>
      <c r="C2934" t="s">
        <v>17582</v>
      </c>
      <c r="D2934" s="3">
        <v>24</v>
      </c>
      <c r="E2934" s="3" t="str">
        <f>SUBSTITUTE(표2[[#This Row],[인천버스정보]],RIGHT(표2[[#This Row],[인천버스정보]],7),"")</f>
        <v>송내역</v>
      </c>
      <c r="F2934">
        <f>INT(LEFT(RIGHT(표2[[#This Row],[인천버스정보]],6),5))</f>
        <v>55263</v>
      </c>
      <c r="G2934" s="3" t="str">
        <f>TEXT(VLOOKUP(표2[[#This Row],[BIS_NO]],표4[[정류소 번호]:[ISC 정류소 ID]],8,FALSE),0)</f>
        <v>2806090</v>
      </c>
      <c r="H2934" s="3">
        <f>VLOOKUP(INT(표2[[#This Row],[BIS_NO]]),표3[],2,FALSE)</f>
        <v>1891</v>
      </c>
      <c r="I2934" s="3">
        <f>VLOOKUP(표2[[#This Row],[BIS_NO]],표4[[정류소 번호]:[ISC 정류소 ID]],2,FALSE)</f>
        <v>210000263</v>
      </c>
      <c r="J2934" s="1" t="s">
        <v>17122</v>
      </c>
    </row>
    <row r="2935" spans="1:10">
      <c r="A2935">
        <v>165000452</v>
      </c>
      <c r="B2935" t="s">
        <v>15</v>
      </c>
      <c r="C2935" t="s">
        <v>17582</v>
      </c>
      <c r="D2935" s="3">
        <v>25</v>
      </c>
      <c r="E2935" s="3" t="str">
        <f>SUBSTITUTE(표2[[#This Row],[인천버스정보]],RIGHT(표2[[#This Row],[인천버스정보]],7),"")</f>
        <v>법원.검찰청.복사골문화센타</v>
      </c>
      <c r="F2935">
        <f>INT(LEFT(RIGHT(표2[[#This Row],[인천버스정보]],6),5))</f>
        <v>55020</v>
      </c>
      <c r="G2935" s="3" t="str">
        <f>TEXT(VLOOKUP(표2[[#This Row],[BIS_NO]],표4[[정류소 번호]:[ISC 정류소 ID]],8,FALSE),0)</f>
        <v>2800225</v>
      </c>
      <c r="H2935" s="3">
        <f>VLOOKUP(INT(표2[[#This Row],[BIS_NO]]),표3[],2,FALSE)</f>
        <v>5408</v>
      </c>
      <c r="I2935" s="3">
        <f>VLOOKUP(표2[[#This Row],[BIS_NO]],표4[[정류소 번호]:[ISC 정류소 ID]],2,FALSE)</f>
        <v>210000020</v>
      </c>
      <c r="J2935" s="1" t="s">
        <v>17123</v>
      </c>
    </row>
    <row r="2936" spans="1:10">
      <c r="A2936">
        <v>165000452</v>
      </c>
      <c r="B2936" t="s">
        <v>15</v>
      </c>
      <c r="C2936" t="s">
        <v>17582</v>
      </c>
      <c r="D2936" s="3">
        <v>26</v>
      </c>
      <c r="E2936" s="3" t="str">
        <f>SUBSTITUTE(표2[[#This Row],[인천버스정보]],RIGHT(표2[[#This Row],[인천버스정보]],7),"")</f>
        <v>복사골문화센터.선경.삼익아파트</v>
      </c>
      <c r="F2936">
        <f>INT(LEFT(RIGHT(표2[[#This Row],[인천버스정보]],6),5))</f>
        <v>55030</v>
      </c>
      <c r="G2936" s="3" t="str">
        <f>TEXT(VLOOKUP(표2[[#This Row],[BIS_NO]],표4[[정류소 번호]:[ISC 정류소 ID]],8,FALSE),0)</f>
        <v>2800217</v>
      </c>
      <c r="H2936" s="3">
        <f>VLOOKUP(INT(표2[[#This Row],[BIS_NO]]),표3[],2,FALSE)</f>
        <v>662</v>
      </c>
      <c r="I2936" s="3">
        <f>VLOOKUP(표2[[#This Row],[BIS_NO]],표4[[정류소 번호]:[ISC 정류소 ID]],2,FALSE)</f>
        <v>210000030</v>
      </c>
      <c r="J2936" s="1" t="s">
        <v>17124</v>
      </c>
    </row>
    <row r="2937" spans="1:10">
      <c r="A2937">
        <v>165000452</v>
      </c>
      <c r="B2937" t="s">
        <v>15</v>
      </c>
      <c r="C2937" t="s">
        <v>17582</v>
      </c>
      <c r="D2937" s="3">
        <v>27</v>
      </c>
      <c r="E2937" s="3" t="str">
        <f>SUBSTITUTE(표2[[#This Row],[인천버스정보]],RIGHT(표2[[#This Row],[인천버스정보]],7),"")</f>
        <v>포도마을</v>
      </c>
      <c r="F2937">
        <f>INT(LEFT(RIGHT(표2[[#This Row],[인천버스정보]],6),5))</f>
        <v>55039</v>
      </c>
      <c r="G2937" s="3" t="str">
        <f>TEXT(VLOOKUP(표2[[#This Row],[BIS_NO]],표4[[정류소 번호]:[ISC 정류소 ID]],8,FALSE),0)</f>
        <v>2800210</v>
      </c>
      <c r="H2937" s="3">
        <f>VLOOKUP(INT(표2[[#This Row],[BIS_NO]]),표3[],2,FALSE)</f>
        <v>4119</v>
      </c>
      <c r="I2937" s="3">
        <f>VLOOKUP(표2[[#This Row],[BIS_NO]],표4[[정류소 번호]:[ISC 정류소 ID]],2,FALSE)</f>
        <v>210000039</v>
      </c>
      <c r="J2937" s="1" t="s">
        <v>17125</v>
      </c>
    </row>
    <row r="2938" spans="1:10">
      <c r="A2938">
        <v>165000452</v>
      </c>
      <c r="B2938" t="s">
        <v>15</v>
      </c>
      <c r="C2938" t="s">
        <v>17582</v>
      </c>
      <c r="D2938" s="3">
        <v>28</v>
      </c>
      <c r="E2938" s="3" t="str">
        <f>SUBSTITUTE(표2[[#This Row],[인천버스정보]],RIGHT(표2[[#This Row],[인천버스정보]],7),"")</f>
        <v>금강마을</v>
      </c>
      <c r="F2938">
        <f>INT(LEFT(RIGHT(표2[[#This Row],[인천버스정보]],6),5))</f>
        <v>55068</v>
      </c>
      <c r="G2938" s="3" t="str">
        <f>TEXT(VLOOKUP(표2[[#This Row],[BIS_NO]],표4[[정류소 번호]:[ISC 정류소 ID]],8,FALSE),0)</f>
        <v>2800187</v>
      </c>
      <c r="H2938" s="3">
        <f>VLOOKUP(INT(표2[[#This Row],[BIS_NO]]),표3[],2,FALSE)</f>
        <v>5405</v>
      </c>
      <c r="I2938" s="3">
        <f>VLOOKUP(표2[[#This Row],[BIS_NO]],표4[[정류소 번호]:[ISC 정류소 ID]],2,FALSE)</f>
        <v>210000068</v>
      </c>
      <c r="J2938" s="1" t="s">
        <v>17126</v>
      </c>
    </row>
    <row r="2939" spans="1:10">
      <c r="A2939">
        <v>165000452</v>
      </c>
      <c r="B2939" t="s">
        <v>15</v>
      </c>
      <c r="C2939" t="s">
        <v>17582</v>
      </c>
      <c r="D2939" s="3">
        <v>29</v>
      </c>
      <c r="E2939" s="3" t="str">
        <f>SUBSTITUTE(표2[[#This Row],[인천버스정보]],RIGHT(표2[[#This Row],[인천버스정보]],7),"")</f>
        <v>중원고등학교</v>
      </c>
      <c r="F2939">
        <f>INT(LEFT(RIGHT(표2[[#This Row],[인천버스정보]],6),5))</f>
        <v>55078</v>
      </c>
      <c r="G2939" s="3" t="str">
        <f>TEXT(VLOOKUP(표2[[#This Row],[BIS_NO]],표4[[정류소 번호]:[ISC 정류소 ID]],8,FALSE),0)</f>
        <v>2800177</v>
      </c>
      <c r="H2939" s="3">
        <f>VLOOKUP(INT(표2[[#This Row],[BIS_NO]]),표3[],2,FALSE)</f>
        <v>5402</v>
      </c>
      <c r="I2939" s="3">
        <f>VLOOKUP(표2[[#This Row],[BIS_NO]],표4[[정류소 번호]:[ISC 정류소 ID]],2,FALSE)</f>
        <v>210000078</v>
      </c>
      <c r="J2939" s="1" t="s">
        <v>17127</v>
      </c>
    </row>
    <row r="2940" spans="1:10">
      <c r="A2940">
        <v>165000452</v>
      </c>
      <c r="B2940" t="s">
        <v>15</v>
      </c>
      <c r="C2940" t="s">
        <v>17582</v>
      </c>
      <c r="D2940" s="3">
        <v>30</v>
      </c>
      <c r="E2940" s="3" t="str">
        <f>SUBSTITUTE(표2[[#This Row],[인천버스정보]],RIGHT(표2[[#This Row],[인천버스정보]],7),"")</f>
        <v>부천테크노파크1단지</v>
      </c>
      <c r="F2940">
        <f>INT(LEFT(RIGHT(표2[[#This Row],[인천버스정보]],6),5))</f>
        <v>57003</v>
      </c>
      <c r="G2940" s="3" t="str">
        <f>TEXT(VLOOKUP(표2[[#This Row],[BIS_NO]],표4[[정류소 번호]:[ISC 정류소 ID]],8,FALSE),0)</f>
        <v>2800143</v>
      </c>
      <c r="H2940" s="3">
        <f>VLOOKUP(INT(표2[[#This Row],[BIS_NO]]),표3[],2,FALSE)</f>
        <v>5639</v>
      </c>
      <c r="I2940" s="3">
        <f>VLOOKUP(표2[[#This Row],[BIS_NO]],표4[[정류소 번호]:[ISC 정류소 ID]],2,FALSE)</f>
        <v>212000003</v>
      </c>
      <c r="J2940" s="1" t="s">
        <v>17128</v>
      </c>
    </row>
    <row r="2941" spans="1:10">
      <c r="A2941">
        <v>165000452</v>
      </c>
      <c r="B2941" t="s">
        <v>15</v>
      </c>
      <c r="C2941" t="s">
        <v>17582</v>
      </c>
      <c r="D2941" s="3">
        <v>31</v>
      </c>
      <c r="E2941" s="3" t="str">
        <f>SUBSTITUTE(표2[[#This Row],[인천버스정보]],RIGHT(표2[[#This Row],[인천버스정보]],7),"")</f>
        <v>대동아파트후문</v>
      </c>
      <c r="F2941">
        <f>INT(LEFT(RIGHT(표2[[#This Row],[인천버스정보]],6),5))</f>
        <v>41137</v>
      </c>
      <c r="G2941" s="3" t="str">
        <f>TEXT(VLOOKUP(표2[[#This Row],[BIS_NO]],표4[[정류소 번호]:[ISC 정류소 ID]],8,FALSE),0)</f>
        <v>2801030</v>
      </c>
      <c r="H2941" s="3">
        <f>VLOOKUP(INT(표2[[#This Row],[BIS_NO]]),표3[],2,FALSE)</f>
        <v>5424</v>
      </c>
      <c r="I2941" s="3">
        <f>VLOOKUP(표2[[#This Row],[BIS_NO]],표4[[정류소 번호]:[ISC 정류소 ID]],2,FALSE)</f>
        <v>167000137</v>
      </c>
      <c r="J2941" s="1" t="s">
        <v>17129</v>
      </c>
    </row>
    <row r="2942" spans="1:10">
      <c r="A2942">
        <v>165000452</v>
      </c>
      <c r="B2942" t="s">
        <v>15</v>
      </c>
      <c r="C2942" t="s">
        <v>17582</v>
      </c>
      <c r="D2942" s="3">
        <v>32</v>
      </c>
      <c r="E2942" s="3" t="str">
        <f>SUBSTITUTE(표2[[#This Row],[인천버스정보]],RIGHT(표2[[#This Row],[인천버스정보]],7),"")</f>
        <v>동보아파트</v>
      </c>
      <c r="F2942">
        <f>INT(LEFT(RIGHT(표2[[#This Row],[인천버스정보]],6),5))</f>
        <v>41143</v>
      </c>
      <c r="G2942" s="3" t="str">
        <f>TEXT(VLOOKUP(표2[[#This Row],[BIS_NO]],표4[[정류소 번호]:[ISC 정류소 ID]],8,FALSE),0)</f>
        <v>2801024</v>
      </c>
      <c r="H2942" s="3">
        <f>VLOOKUP(INT(표2[[#This Row],[BIS_NO]]),표3[],2,FALSE)</f>
        <v>5359</v>
      </c>
      <c r="I2942" s="3">
        <f>VLOOKUP(표2[[#This Row],[BIS_NO]],표4[[정류소 번호]:[ISC 정류소 ID]],2,FALSE)</f>
        <v>167000143</v>
      </c>
      <c r="J2942" s="1" t="s">
        <v>17130</v>
      </c>
    </row>
    <row r="2943" spans="1:10">
      <c r="A2943">
        <v>165000452</v>
      </c>
      <c r="B2943" t="s">
        <v>15</v>
      </c>
      <c r="C2943" t="s">
        <v>17582</v>
      </c>
      <c r="D2943" s="3">
        <v>33</v>
      </c>
      <c r="E2943" s="3" t="str">
        <f>SUBSTITUTE(표2[[#This Row],[인천버스정보]],RIGHT(표2[[#This Row],[인천버스정보]],7),"")</f>
        <v>계양구청</v>
      </c>
      <c r="F2943">
        <f>INT(LEFT(RIGHT(표2[[#This Row],[인천버스정보]],6),5))</f>
        <v>41180</v>
      </c>
      <c r="G2943" s="3" t="str">
        <f>TEXT(VLOOKUP(표2[[#This Row],[BIS_NO]],표4[[정류소 번호]:[ISC 정류소 ID]],8,FALSE),0)</f>
        <v>2801003</v>
      </c>
      <c r="H2943" s="3">
        <f>VLOOKUP(INT(표2[[#This Row],[BIS_NO]]),표3[],2,FALSE)</f>
        <v>4374</v>
      </c>
      <c r="I2943" s="3">
        <f>VLOOKUP(표2[[#This Row],[BIS_NO]],표4[[정류소 번호]:[ISC 정류소 ID]],2,FALSE)</f>
        <v>167000180</v>
      </c>
      <c r="J2943" s="1" t="s">
        <v>17131</v>
      </c>
    </row>
    <row r="2944" spans="1:10">
      <c r="A2944">
        <v>165000452</v>
      </c>
      <c r="B2944" t="s">
        <v>15</v>
      </c>
      <c r="C2944" t="s">
        <v>17582</v>
      </c>
      <c r="D2944" s="3">
        <v>34</v>
      </c>
      <c r="E2944" s="3" t="str">
        <f>SUBSTITUTE(표2[[#This Row],[인천버스정보]],RIGHT(표2[[#This Row],[인천버스정보]],7),"")</f>
        <v>신대진중앙아파트</v>
      </c>
      <c r="F2944">
        <f>INT(LEFT(RIGHT(표2[[#This Row],[인천버스정보]],6),5))</f>
        <v>41271</v>
      </c>
      <c r="G2944" s="3" t="str">
        <f>TEXT(VLOOKUP(표2[[#This Row],[BIS_NO]],표4[[정류소 번호]:[ISC 정류소 ID]],8,FALSE),0)</f>
        <v>2800959</v>
      </c>
      <c r="H2944" s="3">
        <f>VLOOKUP(INT(표2[[#This Row],[BIS_NO]]),표3[],2,FALSE)</f>
        <v>5871</v>
      </c>
      <c r="I2944" s="3">
        <f>VLOOKUP(표2[[#This Row],[BIS_NO]],표4[[정류소 번호]:[ISC 정류소 ID]],2,FALSE)</f>
        <v>167000271</v>
      </c>
      <c r="J2944" s="1" t="s">
        <v>17132</v>
      </c>
    </row>
    <row r="2945" spans="1:10">
      <c r="A2945">
        <v>165000452</v>
      </c>
      <c r="B2945" t="s">
        <v>15</v>
      </c>
      <c r="C2945" t="s">
        <v>17582</v>
      </c>
      <c r="D2945" s="3">
        <v>35</v>
      </c>
      <c r="E2945" s="3" t="str">
        <f>SUBSTITUTE(표2[[#This Row],[인천버스정보]],RIGHT(표2[[#This Row],[인천버스정보]],7),"")</f>
        <v>안산초등학교(구계산고교)</v>
      </c>
      <c r="F2945">
        <f>INT(LEFT(RIGHT(표2[[#This Row],[인천버스정보]],6),5))</f>
        <v>41425</v>
      </c>
      <c r="G2945" s="3" t="str">
        <f>TEXT(VLOOKUP(표2[[#This Row],[BIS_NO]],표4[[정류소 번호]:[ISC 정류소 ID]],8,FALSE),0)</f>
        <v>2800841</v>
      </c>
      <c r="H2945" s="3">
        <f>VLOOKUP(INT(표2[[#This Row],[BIS_NO]]),표3[],2,FALSE)</f>
        <v>269</v>
      </c>
      <c r="I2945" s="3">
        <f>VLOOKUP(표2[[#This Row],[BIS_NO]],표4[[정류소 번호]:[ISC 정류소 ID]],2,FALSE)</f>
        <v>167000425</v>
      </c>
      <c r="J2945" s="1" t="s">
        <v>16803</v>
      </c>
    </row>
    <row r="2946" spans="1:10">
      <c r="A2946">
        <v>165000452</v>
      </c>
      <c r="B2946" t="s">
        <v>15</v>
      </c>
      <c r="C2946" t="s">
        <v>17582</v>
      </c>
      <c r="D2946" s="3">
        <v>36</v>
      </c>
      <c r="E2946" s="3" t="str">
        <f>SUBSTITUTE(표2[[#This Row],[인천버스정보]],RIGHT(표2[[#This Row],[인천버스정보]],7),"")</f>
        <v>계산역</v>
      </c>
      <c r="F2946">
        <f>INT(LEFT(RIGHT(표2[[#This Row],[인천버스정보]],6),5))</f>
        <v>41426</v>
      </c>
      <c r="G2946" s="3" t="str">
        <f>TEXT(VLOOKUP(표2[[#This Row],[BIS_NO]],표4[[정류소 번호]:[ISC 정류소 ID]],8,FALSE),0)</f>
        <v>2800840</v>
      </c>
      <c r="H2946" s="3">
        <f>VLOOKUP(INT(표2[[#This Row],[BIS_NO]]),표3[],2,FALSE)</f>
        <v>6098</v>
      </c>
      <c r="I2946" s="3">
        <f>VLOOKUP(표2[[#This Row],[BIS_NO]],표4[[정류소 번호]:[ISC 정류소 ID]],2,FALSE)</f>
        <v>167000426</v>
      </c>
      <c r="J2946" s="1" t="s">
        <v>16804</v>
      </c>
    </row>
    <row r="2947" spans="1:10">
      <c r="A2947">
        <v>165000452</v>
      </c>
      <c r="B2947" t="s">
        <v>15</v>
      </c>
      <c r="C2947" t="s">
        <v>17582</v>
      </c>
      <c r="D2947" s="3">
        <v>37</v>
      </c>
      <c r="E2947" s="3" t="str">
        <f>SUBSTITUTE(표2[[#This Row],[인천버스정보]],RIGHT(표2[[#This Row],[인천버스정보]],7),"")</f>
        <v>계산동우체국</v>
      </c>
      <c r="F2947">
        <f>INT(LEFT(RIGHT(표2[[#This Row],[인천버스정보]],6),5))</f>
        <v>41427</v>
      </c>
      <c r="G2947" s="3" t="str">
        <f>TEXT(VLOOKUP(표2[[#This Row],[BIS_NO]],표4[[정류소 번호]:[ISC 정류소 ID]],8,FALSE),0)</f>
        <v>2800839</v>
      </c>
      <c r="H2947" s="3">
        <f>VLOOKUP(INT(표2[[#This Row],[BIS_NO]]),표3[],2,FALSE)</f>
        <v>6099</v>
      </c>
      <c r="I2947" s="3">
        <f>VLOOKUP(표2[[#This Row],[BIS_NO]],표4[[정류소 번호]:[ISC 정류소 ID]],2,FALSE)</f>
        <v>167000427</v>
      </c>
      <c r="J2947" s="1" t="s">
        <v>16805</v>
      </c>
    </row>
    <row r="2948" spans="1:10">
      <c r="A2948">
        <v>165000452</v>
      </c>
      <c r="B2948" t="s">
        <v>15</v>
      </c>
      <c r="C2948" t="s">
        <v>17582</v>
      </c>
      <c r="D2948" s="3">
        <v>38</v>
      </c>
      <c r="E2948" s="3" t="str">
        <f>SUBSTITUTE(표2[[#This Row],[인천버스정보]],RIGHT(표2[[#This Row],[인천버스정보]],7),"")</f>
        <v>신동양아파트</v>
      </c>
      <c r="F2948">
        <f>INT(LEFT(RIGHT(표2[[#This Row],[인천버스정보]],6),5))</f>
        <v>41203</v>
      </c>
      <c r="G2948" s="3" t="str">
        <f>TEXT(VLOOKUP(표2[[#This Row],[BIS_NO]],표4[[정류소 번호]:[ISC 정류소 ID]],8,FALSE),0)</f>
        <v>2800981</v>
      </c>
      <c r="H2948" s="3">
        <f>VLOOKUP(INT(표2[[#This Row],[BIS_NO]]),표3[],2,FALSE)</f>
        <v>2855</v>
      </c>
      <c r="I2948" s="3">
        <f>VLOOKUP(표2[[#This Row],[BIS_NO]],표4[[정류소 번호]:[ISC 정류소 ID]],2,FALSE)</f>
        <v>167000203</v>
      </c>
      <c r="J2948" s="1" t="s">
        <v>16806</v>
      </c>
    </row>
    <row r="2949" spans="1:10">
      <c r="A2949">
        <v>165000452</v>
      </c>
      <c r="B2949" t="s">
        <v>15</v>
      </c>
      <c r="C2949" t="s">
        <v>17582</v>
      </c>
      <c r="D2949" s="3">
        <v>39</v>
      </c>
      <c r="E2949" s="3" t="str">
        <f>SUBSTITUTE(표2[[#This Row],[인천버스정보]],RIGHT(표2[[#This Row],[인천버스정보]],7),"")</f>
        <v>경남아파트</v>
      </c>
      <c r="F2949">
        <f>INT(LEFT(RIGHT(표2[[#This Row],[인천버스정보]],6),5))</f>
        <v>42334</v>
      </c>
      <c r="G2949" s="3" t="str">
        <f>TEXT(VLOOKUP(표2[[#This Row],[BIS_NO]],표4[[정류소 번호]:[ISC 정류소 ID]],8,FALSE),0)</f>
        <v>2800535</v>
      </c>
      <c r="H2949" s="3">
        <f>VLOOKUP(INT(표2[[#This Row],[BIS_NO]]),표3[],2,FALSE)</f>
        <v>2539</v>
      </c>
      <c r="I2949" s="3">
        <f>VLOOKUP(표2[[#This Row],[BIS_NO]],표4[[정류소 번호]:[ISC 정류소 ID]],2,FALSE)</f>
        <v>168000334</v>
      </c>
      <c r="J2949" s="1" t="s">
        <v>16811</v>
      </c>
    </row>
    <row r="2950" spans="1:10">
      <c r="A2950">
        <v>165000452</v>
      </c>
      <c r="B2950" t="s">
        <v>15</v>
      </c>
      <c r="C2950" t="s">
        <v>17582</v>
      </c>
      <c r="D2950" s="3">
        <v>40</v>
      </c>
      <c r="E2950" s="3" t="str">
        <f>SUBSTITUTE(표2[[#This Row],[인천버스정보]],RIGHT(표2[[#This Row],[인천버스정보]],7),"")</f>
        <v>공촌사거리</v>
      </c>
      <c r="F2950">
        <f>INT(LEFT(RIGHT(표2[[#This Row],[인천버스정보]],6),5))</f>
        <v>42324</v>
      </c>
      <c r="G2950" s="3" t="str">
        <f>TEXT(VLOOKUP(표2[[#This Row],[BIS_NO]],표4[[정류소 번호]:[ISC 정류소 ID]],8,FALSE),0)</f>
        <v>2800544</v>
      </c>
      <c r="H2950" s="3">
        <f>VLOOKUP(INT(표2[[#This Row],[BIS_NO]]),표3[],2,FALSE)</f>
        <v>2537</v>
      </c>
      <c r="I2950" s="3">
        <f>VLOOKUP(표2[[#This Row],[BIS_NO]],표4[[정류소 번호]:[ISC 정류소 ID]],2,FALSE)</f>
        <v>168000324</v>
      </c>
      <c r="J2950" s="1" t="s">
        <v>16812</v>
      </c>
    </row>
    <row r="2951" spans="1:10">
      <c r="A2951">
        <v>165000452</v>
      </c>
      <c r="B2951" t="s">
        <v>15</v>
      </c>
      <c r="C2951" t="s">
        <v>17582</v>
      </c>
      <c r="D2951" s="3">
        <v>41</v>
      </c>
      <c r="E2951" s="3" t="str">
        <f>SUBSTITUTE(표2[[#This Row],[인천버스정보]],RIGHT(표2[[#This Row],[인천버스정보]],7),"")</f>
        <v>우성아파트</v>
      </c>
      <c r="F2951">
        <f>INT(LEFT(RIGHT(표2[[#This Row],[인천버스정보]],6),5))</f>
        <v>42718</v>
      </c>
      <c r="G2951" s="3" t="str">
        <f>TEXT(VLOOKUP(표2[[#This Row],[BIS_NO]],표4[[정류소 번호]:[ISC 정류소 ID]],8,FALSE),0)</f>
        <v>2804975</v>
      </c>
      <c r="H2951" s="3">
        <f>VLOOKUP(INT(표2[[#This Row],[BIS_NO]]),표3[],2,FALSE)</f>
        <v>1363</v>
      </c>
      <c r="I2951" s="3">
        <f>VLOOKUP(표2[[#This Row],[BIS_NO]],표4[[정류소 번호]:[ISC 정류소 ID]],2,FALSE)</f>
        <v>168000718</v>
      </c>
      <c r="J2951" s="1" t="s">
        <v>16813</v>
      </c>
    </row>
    <row r="2952" spans="1:10">
      <c r="A2952">
        <v>165000452</v>
      </c>
      <c r="B2952" t="s">
        <v>15</v>
      </c>
      <c r="C2952" t="s">
        <v>17582</v>
      </c>
      <c r="D2952" s="3">
        <v>42</v>
      </c>
      <c r="E2952" s="3" t="str">
        <f>SUBSTITUTE(표2[[#This Row],[인천버스정보]],RIGHT(표2[[#This Row],[인천버스정보]],7),"")</f>
        <v>경서지구입구</v>
      </c>
      <c r="F2952">
        <f>INT(LEFT(RIGHT(표2[[#This Row],[인천버스정보]],6),5))</f>
        <v>42303</v>
      </c>
      <c r="G2952" s="3" t="str">
        <f>TEXT(VLOOKUP(표2[[#This Row],[BIS_NO]],표4[[정류소 번호]:[ISC 정류소 ID]],8,FALSE),0)</f>
        <v>2800560</v>
      </c>
      <c r="H2952" s="3">
        <f>VLOOKUP(INT(표2[[#This Row],[BIS_NO]]),표3[],2,FALSE)</f>
        <v>5058</v>
      </c>
      <c r="I2952" s="3">
        <f>VLOOKUP(표2[[#This Row],[BIS_NO]],표4[[정류소 번호]:[ISC 정류소 ID]],2,FALSE)</f>
        <v>168000303</v>
      </c>
      <c r="J2952" s="1" t="s">
        <v>16814</v>
      </c>
    </row>
    <row r="2953" spans="1:10">
      <c r="A2953">
        <v>165000452</v>
      </c>
      <c r="B2953" t="s">
        <v>15</v>
      </c>
      <c r="C2953" t="s">
        <v>17582</v>
      </c>
      <c r="D2953" s="3">
        <v>43</v>
      </c>
      <c r="E2953" s="3" t="str">
        <f>SUBSTITUTE(표2[[#This Row],[인천버스정보]],RIGHT(표2[[#This Row],[인천버스정보]],7),"")</f>
        <v>주물단지</v>
      </c>
      <c r="F2953">
        <f>INT(LEFT(RIGHT(표2[[#This Row],[인천버스정보]],6),5))</f>
        <v>42291</v>
      </c>
      <c r="G2953" s="3" t="str">
        <f>TEXT(VLOOKUP(표2[[#This Row],[BIS_NO]],표4[[정류소 번호]:[ISC 정류소 ID]],8,FALSE),0)</f>
        <v>2800569</v>
      </c>
      <c r="H2953" s="3">
        <f>VLOOKUP(INT(표2[[#This Row],[BIS_NO]]),표3[],2,FALSE)</f>
        <v>5057</v>
      </c>
      <c r="I2953" s="3">
        <f>VLOOKUP(표2[[#This Row],[BIS_NO]],표4[[정류소 번호]:[ISC 정류소 ID]],2,FALSE)</f>
        <v>168000291</v>
      </c>
      <c r="J2953" s="1" t="s">
        <v>16815</v>
      </c>
    </row>
    <row r="2954" spans="1:10">
      <c r="A2954">
        <v>165000452</v>
      </c>
      <c r="B2954" t="s">
        <v>15</v>
      </c>
      <c r="C2954" t="s">
        <v>17582</v>
      </c>
      <c r="D2954" s="3">
        <v>44</v>
      </c>
      <c r="E2954" s="3" t="str">
        <f>SUBSTITUTE(표2[[#This Row],[인천버스정보]],RIGHT(표2[[#This Row],[인천버스정보]],7),"")</f>
        <v>LG전자인천캠퍼스</v>
      </c>
      <c r="F2954">
        <f>INT(LEFT(RIGHT(표2[[#This Row],[인천버스정보]],6),5))</f>
        <v>89264</v>
      </c>
      <c r="G2954" s="3" t="str">
        <f>TEXT(VLOOKUP(표2[[#This Row],[BIS_NO]],표4[[정류소 번호]:[ISC 정류소 ID]],8,FALSE),0)</f>
        <v>2807222</v>
      </c>
      <c r="H2954" s="3">
        <f>VLOOKUP(INT(표2[[#This Row],[BIS_NO]]),표3[],2,FALSE)</f>
        <v>2882</v>
      </c>
      <c r="I2954" s="3">
        <f>VLOOKUP(표2[[#This Row],[BIS_NO]],표4[[정류소 번호]:[ISC 정류소 ID]],2,FALSE)</f>
        <v>168001264</v>
      </c>
      <c r="J2954" s="2" t="s">
        <v>17133</v>
      </c>
    </row>
    <row r="2955" spans="1:10">
      <c r="A2955">
        <v>165000452</v>
      </c>
      <c r="B2955" t="s">
        <v>15</v>
      </c>
      <c r="C2955" t="s">
        <v>17582</v>
      </c>
      <c r="D2955" s="3">
        <v>45</v>
      </c>
      <c r="E2955" s="3" t="str">
        <f>SUBSTITUTE(표2[[#This Row],[인천버스정보]],RIGHT(표2[[#This Row],[인천버스정보]],7),"")</f>
        <v>서부공단입구</v>
      </c>
      <c r="F2955">
        <f>INT(LEFT(RIGHT(표2[[#This Row],[인천버스정보]],6),5))</f>
        <v>42299</v>
      </c>
      <c r="G2955" s="3" t="str">
        <f>TEXT(VLOOKUP(표2[[#This Row],[BIS_NO]],표4[[정류소 번호]:[ISC 정류소 ID]],8,FALSE),0)</f>
        <v>2800563</v>
      </c>
      <c r="H2955" s="3">
        <f>VLOOKUP(INT(표2[[#This Row],[BIS_NO]]),표3[],2,FALSE)</f>
        <v>5269</v>
      </c>
      <c r="I2955" s="3">
        <f>VLOOKUP(표2[[#This Row],[BIS_NO]],표4[[정류소 번호]:[ISC 정류소 ID]],2,FALSE)</f>
        <v>168000299</v>
      </c>
      <c r="J2955" s="1" t="s">
        <v>16424</v>
      </c>
    </row>
    <row r="2956" spans="1:10">
      <c r="A2956">
        <v>165000469</v>
      </c>
      <c r="B2956" t="s">
        <v>17</v>
      </c>
      <c r="C2956" t="s">
        <v>17583</v>
      </c>
      <c r="D2956" s="3">
        <v>1</v>
      </c>
      <c r="E2956" s="3" t="str">
        <f>SUBSTITUTE(표2[[#This Row],[인천버스정보]],RIGHT(표2[[#This Row],[인천버스정보]],7),"")</f>
        <v>삼정프라자</v>
      </c>
      <c r="F2956">
        <f>INT(LEFT(RIGHT(표2[[#This Row],[인천버스정보]],6),5))</f>
        <v>42443</v>
      </c>
      <c r="G2956" s="3" t="str">
        <f>TEXT(VLOOKUP(표2[[#This Row],[BIS_NO]],표4[[정류소 번호]:[ISC 정류소 ID]],8,FALSE),0)</f>
        <v>2800435</v>
      </c>
      <c r="H2956" s="3">
        <f>VLOOKUP(INT(표2[[#This Row],[BIS_NO]]),표3[],2,FALSE)</f>
        <v>5923</v>
      </c>
      <c r="I2956" s="3">
        <f>VLOOKUP(표2[[#This Row],[BIS_NO]],표4[[정류소 번호]:[ISC 정류소 ID]],2,FALSE)</f>
        <v>168000443</v>
      </c>
      <c r="J2956" s="1" t="s">
        <v>17134</v>
      </c>
    </row>
    <row r="2957" spans="1:10">
      <c r="A2957">
        <v>165000469</v>
      </c>
      <c r="B2957" t="s">
        <v>17</v>
      </c>
      <c r="C2957" t="s">
        <v>17583</v>
      </c>
      <c r="D2957" s="3">
        <v>2</v>
      </c>
      <c r="E2957" s="3" t="str">
        <f>SUBSTITUTE(표2[[#This Row],[인천버스정보]],RIGHT(표2[[#This Row],[인천버스정보]],7),"")</f>
        <v>당하동탑스빌아파트</v>
      </c>
      <c r="F2957">
        <f>INT(LEFT(RIGHT(표2[[#This Row],[인천버스정보]],6),5))</f>
        <v>42639</v>
      </c>
      <c r="G2957" s="3" t="str">
        <f>TEXT(VLOOKUP(표2[[#This Row],[BIS_NO]],표4[[정류소 번호]:[ISC 정류소 ID]],8,FALSE),0)</f>
        <v>2800309</v>
      </c>
      <c r="H2957" s="3">
        <f>VLOOKUP(INT(표2[[#This Row],[BIS_NO]]),표3[],2,FALSE)</f>
        <v>1001</v>
      </c>
      <c r="I2957" s="3">
        <f>VLOOKUP(표2[[#This Row],[BIS_NO]],표4[[정류소 번호]:[ISC 정류소 ID]],2,FALSE)</f>
        <v>168000639</v>
      </c>
      <c r="J2957" s="1" t="s">
        <v>16973</v>
      </c>
    </row>
    <row r="2958" spans="1:10">
      <c r="A2958">
        <v>165000469</v>
      </c>
      <c r="B2958" t="s">
        <v>17</v>
      </c>
      <c r="C2958" t="s">
        <v>17583</v>
      </c>
      <c r="D2958" s="3">
        <v>3</v>
      </c>
      <c r="E2958" s="3" t="str">
        <f>SUBSTITUTE(표2[[#This Row],[인천버스정보]],RIGHT(표2[[#This Row],[인천버스정보]],7),"")</f>
        <v>엘리지안타운</v>
      </c>
      <c r="F2958">
        <f>INT(LEFT(RIGHT(표2[[#This Row],[인천버스정보]],6),5))</f>
        <v>42394</v>
      </c>
      <c r="G2958" s="3" t="str">
        <f>TEXT(VLOOKUP(표2[[#This Row],[BIS_NO]],표4[[정류소 번호]:[ISC 정류소 ID]],8,FALSE),0)</f>
        <v>2800480</v>
      </c>
      <c r="H2958" s="3">
        <f>VLOOKUP(INT(표2[[#This Row],[BIS_NO]]),표3[],2,FALSE)</f>
        <v>2336</v>
      </c>
      <c r="I2958" s="3">
        <f>VLOOKUP(표2[[#This Row],[BIS_NO]],표4[[정류소 번호]:[ISC 정류소 ID]],2,FALSE)</f>
        <v>168000394</v>
      </c>
      <c r="J2958" s="1" t="s">
        <v>17135</v>
      </c>
    </row>
    <row r="2959" spans="1:10">
      <c r="A2959">
        <v>165000469</v>
      </c>
      <c r="B2959" t="s">
        <v>17</v>
      </c>
      <c r="C2959" t="s">
        <v>17583</v>
      </c>
      <c r="D2959" s="3">
        <v>4</v>
      </c>
      <c r="E2959" s="3" t="str">
        <f>SUBSTITUTE(표2[[#This Row],[인천버스정보]],RIGHT(표2[[#This Row],[인천버스정보]],7),"")</f>
        <v>백석고가(하이마트)</v>
      </c>
      <c r="F2959">
        <f>INT(LEFT(RIGHT(표2[[#This Row],[인천버스정보]],6),5))</f>
        <v>42381</v>
      </c>
      <c r="G2959" s="3" t="str">
        <f>TEXT(VLOOKUP(표2[[#This Row],[BIS_NO]],표4[[정류소 번호]:[ISC 정류소 ID]],8,FALSE),0)</f>
        <v>2800491</v>
      </c>
      <c r="H2959" s="3">
        <f>VLOOKUP(INT(표2[[#This Row],[BIS_NO]]),표3[],2,FALSE)</f>
        <v>4764</v>
      </c>
      <c r="I2959" s="3">
        <f>VLOOKUP(표2[[#This Row],[BIS_NO]],표4[[정류소 번호]:[ISC 정류소 ID]],2,FALSE)</f>
        <v>168000381</v>
      </c>
      <c r="J2959" s="1" t="s">
        <v>17136</v>
      </c>
    </row>
    <row r="2960" spans="1:10">
      <c r="A2960">
        <v>165000469</v>
      </c>
      <c r="B2960" t="s">
        <v>17</v>
      </c>
      <c r="C2960" t="s">
        <v>17583</v>
      </c>
      <c r="D2960" s="3">
        <v>5</v>
      </c>
      <c r="E2960" s="3" t="str">
        <f>SUBSTITUTE(표2[[#This Row],[인천버스정보]],RIGHT(표2[[#This Row],[인천버스정보]],7),"")</f>
        <v>독정역(서구동구예비군훈련장)</v>
      </c>
      <c r="F2960">
        <f>INT(LEFT(RIGHT(표2[[#This Row],[인천버스정보]],6),5))</f>
        <v>42377</v>
      </c>
      <c r="G2960" s="3" t="str">
        <f>TEXT(VLOOKUP(표2[[#This Row],[BIS_NO]],표4[[정류소 번호]:[ISC 정류소 ID]],8,FALSE),0)</f>
        <v>2800494</v>
      </c>
      <c r="H2960" s="3">
        <f>VLOOKUP(INT(표2[[#This Row],[BIS_NO]]),표3[],2,FALSE)</f>
        <v>6164</v>
      </c>
      <c r="I2960" s="3">
        <f>VLOOKUP(표2[[#This Row],[BIS_NO]],표4[[정류소 번호]:[ISC 정류소 ID]],2,FALSE)</f>
        <v>168000377</v>
      </c>
      <c r="J2960" s="1" t="s">
        <v>17137</v>
      </c>
    </row>
    <row r="2961" spans="1:10">
      <c r="A2961">
        <v>165000469</v>
      </c>
      <c r="B2961" t="s">
        <v>17</v>
      </c>
      <c r="C2961" t="s">
        <v>17583</v>
      </c>
      <c r="D2961" s="3">
        <v>6</v>
      </c>
      <c r="E2961" s="3" t="str">
        <f>SUBSTITUTE(표2[[#This Row],[인천버스정보]],RIGHT(표2[[#This Row],[인천버스정보]],7),"")</f>
        <v>백석중.고등학교</v>
      </c>
      <c r="F2961">
        <f>INT(LEFT(RIGHT(표2[[#This Row],[인천버스정보]],6),5))</f>
        <v>42375</v>
      </c>
      <c r="G2961" s="3" t="str">
        <f>TEXT(VLOOKUP(표2[[#This Row],[BIS_NO]],표4[[정류소 번호]:[ISC 정류소 ID]],8,FALSE),0)</f>
        <v>2800496</v>
      </c>
      <c r="H2961" s="3">
        <f>VLOOKUP(INT(표2[[#This Row],[BIS_NO]]),표3[],2,FALSE)</f>
        <v>1335</v>
      </c>
      <c r="I2961" s="3">
        <f>VLOOKUP(표2[[#This Row],[BIS_NO]],표4[[정류소 번호]:[ISC 정류소 ID]],2,FALSE)</f>
        <v>168000375</v>
      </c>
      <c r="J2961" s="1" t="s">
        <v>17138</v>
      </c>
    </row>
    <row r="2962" spans="1:10">
      <c r="A2962">
        <v>165000469</v>
      </c>
      <c r="B2962" t="s">
        <v>17</v>
      </c>
      <c r="C2962" t="s">
        <v>17583</v>
      </c>
      <c r="D2962" s="3">
        <v>7</v>
      </c>
      <c r="E2962" s="3" t="str">
        <f>SUBSTITUTE(표2[[#This Row],[인천버스정보]],RIGHT(표2[[#This Row],[인천버스정보]],7),"")</f>
        <v>한들마을입구(유아교육진흥원)</v>
      </c>
      <c r="F2962">
        <f>INT(LEFT(RIGHT(표2[[#This Row],[인천버스정보]],6),5))</f>
        <v>42370</v>
      </c>
      <c r="G2962" s="3" t="str">
        <f>TEXT(VLOOKUP(표2[[#This Row],[BIS_NO]],표4[[정류소 번호]:[ISC 정류소 ID]],8,FALSE),0)</f>
        <v>2800499</v>
      </c>
      <c r="H2962" s="3">
        <f>VLOOKUP(INT(표2[[#This Row],[BIS_NO]]),표3[],2,FALSE)</f>
        <v>5045</v>
      </c>
      <c r="I2962" s="3">
        <f>VLOOKUP(표2[[#This Row],[BIS_NO]],표4[[정류소 번호]:[ISC 정류소 ID]],2,FALSE)</f>
        <v>168000370</v>
      </c>
      <c r="J2962" s="1" t="s">
        <v>17139</v>
      </c>
    </row>
    <row r="2963" spans="1:10">
      <c r="A2963">
        <v>165000469</v>
      </c>
      <c r="B2963" t="s">
        <v>17</v>
      </c>
      <c r="C2963" t="s">
        <v>17583</v>
      </c>
      <c r="D2963" s="3">
        <v>8</v>
      </c>
      <c r="E2963" s="3" t="str">
        <f>SUBSTITUTE(표2[[#This Row],[인천버스정보]],RIGHT(표2[[#This Row],[인천버스정보]],7),"")</f>
        <v>검암역입구</v>
      </c>
      <c r="F2963">
        <f>INT(LEFT(RIGHT(표2[[#This Row],[인천버스정보]],6),5))</f>
        <v>42852</v>
      </c>
      <c r="G2963" s="3" t="str">
        <f>TEXT(VLOOKUP(표2[[#This Row],[BIS_NO]],표4[[정류소 번호]:[ISC 정류소 ID]],8,FALSE),0)</f>
        <v>2805303</v>
      </c>
      <c r="H2963" s="3">
        <f>VLOOKUP(INT(표2[[#This Row],[BIS_NO]]),표3[],2,FALSE)</f>
        <v>1954</v>
      </c>
      <c r="I2963" s="3">
        <f>VLOOKUP(표2[[#This Row],[BIS_NO]],표4[[정류소 번호]:[ISC 정류소 ID]],2,FALSE)</f>
        <v>168000852</v>
      </c>
      <c r="J2963" s="1" t="s">
        <v>16974</v>
      </c>
    </row>
    <row r="2964" spans="1:10">
      <c r="A2964">
        <v>165000469</v>
      </c>
      <c r="B2964" t="s">
        <v>17</v>
      </c>
      <c r="C2964" t="s">
        <v>17583</v>
      </c>
      <c r="D2964" s="3">
        <v>9</v>
      </c>
      <c r="E2964" s="3" t="str">
        <f>SUBSTITUTE(표2[[#This Row],[인천버스정보]],RIGHT(표2[[#This Row],[인천버스정보]],7),"")</f>
        <v>검암사거리</v>
      </c>
      <c r="F2964">
        <f>INT(LEFT(RIGHT(표2[[#This Row],[인천버스정보]],6),5))</f>
        <v>42358</v>
      </c>
      <c r="G2964" s="3" t="str">
        <f>TEXT(VLOOKUP(표2[[#This Row],[BIS_NO]],표4[[정류소 번호]:[ISC 정류소 ID]],8,FALSE),0)</f>
        <v>2800511</v>
      </c>
      <c r="H2964" s="3">
        <f>VLOOKUP(INT(표2[[#This Row],[BIS_NO]]),표3[],2,FALSE)</f>
        <v>4620</v>
      </c>
      <c r="I2964" s="3">
        <f>VLOOKUP(표2[[#This Row],[BIS_NO]],표4[[정류소 번호]:[ISC 정류소 ID]],2,FALSE)</f>
        <v>168000358</v>
      </c>
      <c r="J2964" s="1" t="s">
        <v>17140</v>
      </c>
    </row>
    <row r="2965" spans="1:10">
      <c r="A2965">
        <v>165000469</v>
      </c>
      <c r="B2965" t="s">
        <v>17</v>
      </c>
      <c r="C2965" t="s">
        <v>17583</v>
      </c>
      <c r="D2965" s="3">
        <v>10</v>
      </c>
      <c r="E2965" s="3" t="str">
        <f>SUBSTITUTE(표2[[#This Row],[인천버스정보]],RIGHT(표2[[#This Row],[인천버스정보]],7),"")</f>
        <v>서해아파트</v>
      </c>
      <c r="F2965">
        <f>INT(LEFT(RIGHT(표2[[#This Row],[인천버스정보]],6),5))</f>
        <v>42355</v>
      </c>
      <c r="G2965" s="3" t="str">
        <f>TEXT(VLOOKUP(표2[[#This Row],[BIS_NO]],표4[[정류소 번호]:[ISC 정류소 ID]],8,FALSE),0)</f>
        <v>2800514</v>
      </c>
      <c r="H2965" s="3">
        <f>VLOOKUP(INT(표2[[#This Row],[BIS_NO]]),표3[],2,FALSE)</f>
        <v>5497</v>
      </c>
      <c r="I2965" s="3">
        <f>VLOOKUP(표2[[#This Row],[BIS_NO]],표4[[정류소 번호]:[ISC 정류소 ID]],2,FALSE)</f>
        <v>168000355</v>
      </c>
      <c r="J2965" s="1" t="s">
        <v>16975</v>
      </c>
    </row>
    <row r="2966" spans="1:10">
      <c r="A2966">
        <v>165000469</v>
      </c>
      <c r="B2966" t="s">
        <v>17</v>
      </c>
      <c r="C2966" t="s">
        <v>17583</v>
      </c>
      <c r="D2966" s="3">
        <v>11</v>
      </c>
      <c r="E2966" s="3" t="str">
        <f>SUBSTITUTE(표2[[#This Row],[인천버스정보]],RIGHT(표2[[#This Row],[인천버스정보]],7),"")</f>
        <v>검암경서동행정복지센터</v>
      </c>
      <c r="F2966">
        <f>INT(LEFT(RIGHT(표2[[#This Row],[인천버스정보]],6),5))</f>
        <v>42353</v>
      </c>
      <c r="G2966" s="3" t="str">
        <f>TEXT(VLOOKUP(표2[[#This Row],[BIS_NO]],표4[[정류소 번호]:[ISC 정류소 ID]],8,FALSE),0)</f>
        <v>2800516</v>
      </c>
      <c r="H2966" s="3">
        <f>VLOOKUP(INT(표2[[#This Row],[BIS_NO]]),표3[],2,FALSE)</f>
        <v>4364</v>
      </c>
      <c r="I2966" s="3">
        <f>VLOOKUP(표2[[#This Row],[BIS_NO]],표4[[정류소 번호]:[ISC 정류소 ID]],2,FALSE)</f>
        <v>168000353</v>
      </c>
      <c r="J2966" s="1" t="s">
        <v>17141</v>
      </c>
    </row>
    <row r="2967" spans="1:10">
      <c r="A2967">
        <v>165000469</v>
      </c>
      <c r="B2967" t="s">
        <v>17</v>
      </c>
      <c r="C2967" t="s">
        <v>17583</v>
      </c>
      <c r="D2967" s="3">
        <v>12</v>
      </c>
      <c r="E2967" s="3" t="str">
        <f>SUBSTITUTE(표2[[#This Row],[인천버스정보]],RIGHT(표2[[#This Row],[인천버스정보]],7),"")</f>
        <v>삼보아파트</v>
      </c>
      <c r="F2967">
        <f>INT(LEFT(RIGHT(표2[[#This Row],[인천버스정보]],6),5))</f>
        <v>42351</v>
      </c>
      <c r="G2967" s="3" t="str">
        <f>TEXT(VLOOKUP(표2[[#This Row],[BIS_NO]],표4[[정류소 번호]:[ISC 정류소 ID]],8,FALSE),0)</f>
        <v>2800518</v>
      </c>
      <c r="H2967" s="3">
        <f>VLOOKUP(INT(표2[[#This Row],[BIS_NO]]),표3[],2,FALSE)</f>
        <v>2332</v>
      </c>
      <c r="I2967" s="3">
        <f>VLOOKUP(표2[[#This Row],[BIS_NO]],표4[[정류소 번호]:[ISC 정류소 ID]],2,FALSE)</f>
        <v>168000351</v>
      </c>
      <c r="J2967" s="1" t="s">
        <v>16976</v>
      </c>
    </row>
    <row r="2968" spans="1:10">
      <c r="A2968">
        <v>165000469</v>
      </c>
      <c r="B2968" t="s">
        <v>17</v>
      </c>
      <c r="C2968" t="s">
        <v>17583</v>
      </c>
      <c r="D2968" s="3">
        <v>13</v>
      </c>
      <c r="E2968" s="3" t="str">
        <f>SUBSTITUTE(표2[[#This Row],[인천버스정보]],RIGHT(표2[[#This Row],[인천버스정보]],7),"")</f>
        <v>간재울초등학교</v>
      </c>
      <c r="F2968">
        <f>INT(LEFT(RIGHT(표2[[#This Row],[인천버스정보]],6),5))</f>
        <v>42347</v>
      </c>
      <c r="G2968" s="3" t="str">
        <f>TEXT(VLOOKUP(표2[[#This Row],[BIS_NO]],표4[[정류소 번호]:[ISC 정류소 ID]],8,FALSE),0)</f>
        <v>2800522</v>
      </c>
      <c r="H2968" s="3">
        <f>VLOOKUP(INT(표2[[#This Row],[BIS_NO]]),표3[],2,FALSE)</f>
        <v>4627</v>
      </c>
      <c r="I2968" s="3">
        <f>VLOOKUP(표2[[#This Row],[BIS_NO]],표4[[정류소 번호]:[ISC 정류소 ID]],2,FALSE)</f>
        <v>168000347</v>
      </c>
      <c r="J2968" s="1" t="s">
        <v>17142</v>
      </c>
    </row>
    <row r="2969" spans="1:10">
      <c r="A2969">
        <v>165000469</v>
      </c>
      <c r="B2969" t="s">
        <v>17</v>
      </c>
      <c r="C2969" t="s">
        <v>17583</v>
      </c>
      <c r="D2969" s="3">
        <v>14</v>
      </c>
      <c r="E2969" s="3" t="str">
        <f>SUBSTITUTE(표2[[#This Row],[인천버스정보]],RIGHT(표2[[#This Row],[인천버스정보]],7),"")</f>
        <v>경서동입구</v>
      </c>
      <c r="F2969">
        <f>INT(LEFT(RIGHT(표2[[#This Row],[인천버스정보]],6),5))</f>
        <v>42338</v>
      </c>
      <c r="G2969" s="3" t="str">
        <f>TEXT(VLOOKUP(표2[[#This Row],[BIS_NO]],표4[[정류소 번호]:[ISC 정류소 ID]],8,FALSE),0)</f>
        <v>2800531</v>
      </c>
      <c r="H2969" s="3">
        <f>VLOOKUP(INT(표2[[#This Row],[BIS_NO]]),표3[],2,FALSE)</f>
        <v>5302</v>
      </c>
      <c r="I2969" s="3">
        <f>VLOOKUP(표2[[#This Row],[BIS_NO]],표4[[정류소 번호]:[ISC 정류소 ID]],2,FALSE)</f>
        <v>168000338</v>
      </c>
      <c r="J2969" s="1" t="s">
        <v>17143</v>
      </c>
    </row>
    <row r="2970" spans="1:10">
      <c r="A2970">
        <v>165000469</v>
      </c>
      <c r="B2970" t="s">
        <v>17</v>
      </c>
      <c r="C2970" t="s">
        <v>17583</v>
      </c>
      <c r="D2970" s="3">
        <v>15</v>
      </c>
      <c r="E2970" s="3" t="str">
        <f>SUBSTITUTE(표2[[#This Row],[인천버스정보]],RIGHT(표2[[#This Row],[인천버스정보]],7),"")</f>
        <v>빈정내사거리</v>
      </c>
      <c r="F2970">
        <f>INT(LEFT(RIGHT(표2[[#This Row],[인천버스정보]],6),5))</f>
        <v>42329</v>
      </c>
      <c r="G2970" s="3" t="str">
        <f>TEXT(VLOOKUP(표2[[#This Row],[BIS_NO]],표4[[정류소 번호]:[ISC 정류소 ID]],8,FALSE),0)</f>
        <v>2800540</v>
      </c>
      <c r="H2970" s="3">
        <f>VLOOKUP(INT(표2[[#This Row],[BIS_NO]]),표3[],2,FALSE)</f>
        <v>5858</v>
      </c>
      <c r="I2970" s="3">
        <f>VLOOKUP(표2[[#This Row],[BIS_NO]],표4[[정류소 번호]:[ISC 정류소 ID]],2,FALSE)</f>
        <v>168000329</v>
      </c>
      <c r="J2970" s="1" t="s">
        <v>17144</v>
      </c>
    </row>
    <row r="2971" spans="1:10">
      <c r="A2971">
        <v>165000469</v>
      </c>
      <c r="B2971" t="s">
        <v>17</v>
      </c>
      <c r="C2971" t="s">
        <v>17583</v>
      </c>
      <c r="D2971" s="3">
        <v>16</v>
      </c>
      <c r="E2971" s="3" t="str">
        <f>SUBSTITUTE(표2[[#This Row],[인천버스정보]],RIGHT(표2[[#This Row],[인천버스정보]],7),"")</f>
        <v>우성아파트</v>
      </c>
      <c r="F2971">
        <f>INT(LEFT(RIGHT(표2[[#This Row],[인천버스정보]],6),5))</f>
        <v>42718</v>
      </c>
      <c r="G2971" s="3" t="str">
        <f>TEXT(VLOOKUP(표2[[#This Row],[BIS_NO]],표4[[정류소 번호]:[ISC 정류소 ID]],8,FALSE),0)</f>
        <v>2804975</v>
      </c>
      <c r="H2971" s="3">
        <f>VLOOKUP(INT(표2[[#This Row],[BIS_NO]]),표3[],2,FALSE)</f>
        <v>1363</v>
      </c>
      <c r="I2971" s="3">
        <f>VLOOKUP(표2[[#This Row],[BIS_NO]],표4[[정류소 번호]:[ISC 정류소 ID]],2,FALSE)</f>
        <v>168000718</v>
      </c>
      <c r="J2971" s="1" t="s">
        <v>16813</v>
      </c>
    </row>
    <row r="2972" spans="1:10">
      <c r="A2972">
        <v>165000469</v>
      </c>
      <c r="B2972" t="s">
        <v>17</v>
      </c>
      <c r="C2972" t="s">
        <v>17583</v>
      </c>
      <c r="D2972" s="3">
        <v>17</v>
      </c>
      <c r="E2972" s="3" t="str">
        <f>SUBSTITUTE(표2[[#This Row],[인천버스정보]],RIGHT(표2[[#This Row],[인천버스정보]],7),"")</f>
        <v>경서지구입구</v>
      </c>
      <c r="F2972">
        <f>INT(LEFT(RIGHT(표2[[#This Row],[인천버스정보]],6),5))</f>
        <v>42303</v>
      </c>
      <c r="G2972" s="3" t="str">
        <f>TEXT(VLOOKUP(표2[[#This Row],[BIS_NO]],표4[[정류소 번호]:[ISC 정류소 ID]],8,FALSE),0)</f>
        <v>2800560</v>
      </c>
      <c r="H2972" s="3">
        <f>VLOOKUP(INT(표2[[#This Row],[BIS_NO]]),표3[],2,FALSE)</f>
        <v>5058</v>
      </c>
      <c r="I2972" s="3">
        <f>VLOOKUP(표2[[#This Row],[BIS_NO]],표4[[정류소 번호]:[ISC 정류소 ID]],2,FALSE)</f>
        <v>168000303</v>
      </c>
      <c r="J2972" s="1" t="s">
        <v>16814</v>
      </c>
    </row>
    <row r="2973" spans="1:10">
      <c r="A2973">
        <v>165000469</v>
      </c>
      <c r="B2973" t="s">
        <v>17</v>
      </c>
      <c r="C2973" t="s">
        <v>17583</v>
      </c>
      <c r="D2973" s="3">
        <v>18</v>
      </c>
      <c r="E2973" s="3" t="str">
        <f>SUBSTITUTE(표2[[#This Row],[인천버스정보]],RIGHT(표2[[#This Row],[인천버스정보]],7),"")</f>
        <v>주물단지</v>
      </c>
      <c r="F2973">
        <f>INT(LEFT(RIGHT(표2[[#This Row],[인천버스정보]],6),5))</f>
        <v>42291</v>
      </c>
      <c r="G2973" s="3" t="str">
        <f>TEXT(VLOOKUP(표2[[#This Row],[BIS_NO]],표4[[정류소 번호]:[ISC 정류소 ID]],8,FALSE),0)</f>
        <v>2800569</v>
      </c>
      <c r="H2973" s="3">
        <f>VLOOKUP(INT(표2[[#This Row],[BIS_NO]]),표3[],2,FALSE)</f>
        <v>5057</v>
      </c>
      <c r="I2973" s="3">
        <f>VLOOKUP(표2[[#This Row],[BIS_NO]],표4[[정류소 번호]:[ISC 정류소 ID]],2,FALSE)</f>
        <v>168000291</v>
      </c>
      <c r="J2973" s="1" t="s">
        <v>16815</v>
      </c>
    </row>
    <row r="2974" spans="1:10">
      <c r="A2974">
        <v>165000469</v>
      </c>
      <c r="B2974" t="s">
        <v>17</v>
      </c>
      <c r="C2974" t="s">
        <v>17583</v>
      </c>
      <c r="D2974" s="3">
        <v>19</v>
      </c>
      <c r="E2974" s="3" t="str">
        <f>SUBSTITUTE(표2[[#This Row],[인천버스정보]],RIGHT(표2[[#This Row],[인천버스정보]],7),"")</f>
        <v>LG전자인천캠퍼스</v>
      </c>
      <c r="F2974">
        <f>INT(LEFT(RIGHT(표2[[#This Row],[인천버스정보]],6),5))</f>
        <v>89264</v>
      </c>
      <c r="G2974" s="3" t="str">
        <f>TEXT(VLOOKUP(표2[[#This Row],[BIS_NO]],표4[[정류소 번호]:[ISC 정류소 ID]],8,FALSE),0)</f>
        <v>2807222</v>
      </c>
      <c r="H2974" s="3">
        <f>VLOOKUP(INT(표2[[#This Row],[BIS_NO]]),표3[],2,FALSE)</f>
        <v>2882</v>
      </c>
      <c r="I2974" s="3">
        <f>VLOOKUP(표2[[#This Row],[BIS_NO]],표4[[정류소 번호]:[ISC 정류소 ID]],2,FALSE)</f>
        <v>168001264</v>
      </c>
      <c r="J2974" s="1" t="s">
        <v>16816</v>
      </c>
    </row>
    <row r="2975" spans="1:10">
      <c r="A2975">
        <v>165000469</v>
      </c>
      <c r="B2975" t="s">
        <v>17</v>
      </c>
      <c r="C2975" t="s">
        <v>17583</v>
      </c>
      <c r="D2975" s="3">
        <v>20</v>
      </c>
      <c r="E2975" s="3" t="str">
        <f>SUBSTITUTE(표2[[#This Row],[인천버스정보]],RIGHT(표2[[#This Row],[인천버스정보]],7),"")</f>
        <v>서부공단입구</v>
      </c>
      <c r="F2975">
        <f>INT(LEFT(RIGHT(표2[[#This Row],[인천버스정보]],6),5))</f>
        <v>42299</v>
      </c>
      <c r="G2975" s="3" t="str">
        <f>TEXT(VLOOKUP(표2[[#This Row],[BIS_NO]],표4[[정류소 번호]:[ISC 정류소 ID]],8,FALSE),0)</f>
        <v>2800563</v>
      </c>
      <c r="H2975" s="3">
        <f>VLOOKUP(INT(표2[[#This Row],[BIS_NO]]),표3[],2,FALSE)</f>
        <v>5269</v>
      </c>
      <c r="I2975" s="3">
        <f>VLOOKUP(표2[[#This Row],[BIS_NO]],표4[[정류소 번호]:[ISC 정류소 ID]],2,FALSE)</f>
        <v>168000299</v>
      </c>
      <c r="J2975" s="1" t="s">
        <v>16424</v>
      </c>
    </row>
    <row r="2976" spans="1:10">
      <c r="A2976">
        <v>165000469</v>
      </c>
      <c r="B2976" t="s">
        <v>17</v>
      </c>
      <c r="C2976" t="s">
        <v>17583</v>
      </c>
      <c r="D2976" s="3">
        <v>21</v>
      </c>
      <c r="E2976" s="3" t="str">
        <f>SUBSTITUTE(표2[[#This Row],[인천버스정보]],RIGHT(표2[[#This Row],[인천버스정보]],7),"")</f>
        <v>북인천하부TG(미정차)</v>
      </c>
      <c r="F2976">
        <f>INT(LEFT(RIGHT(표2[[#This Row],[인천버스정보]],6),5))</f>
        <v>89287</v>
      </c>
      <c r="G2976" s="3" t="str">
        <f>TEXT(VLOOKUP(표2[[#This Row],[BIS_NO]],표4[[정류소 번호]:[ISC 정류소 ID]],8,FALSE),0)</f>
        <v>2807520</v>
      </c>
      <c r="H2976" s="3">
        <f>VLOOKUP(INT(표2[[#This Row],[BIS_NO]]),표3[],2,FALSE)</f>
        <v>2723</v>
      </c>
      <c r="I2976" s="3">
        <f>VLOOKUP(표2[[#This Row],[BIS_NO]],표4[[정류소 번호]:[ISC 정류소 ID]],2,FALSE)</f>
        <v>168001287</v>
      </c>
      <c r="J2976" s="1" t="s">
        <v>16425</v>
      </c>
    </row>
    <row r="2977" spans="1:10">
      <c r="A2977">
        <v>165000469</v>
      </c>
      <c r="B2977" t="s">
        <v>17</v>
      </c>
      <c r="C2977" t="s">
        <v>17583</v>
      </c>
      <c r="D2977" s="3">
        <v>22</v>
      </c>
      <c r="E2977" s="3" t="str">
        <f>SUBSTITUTE(표2[[#This Row],[인천버스정보]],RIGHT(표2[[#This Row],[인천버스정보]],7),"")</f>
        <v>금산IC(미정차)</v>
      </c>
      <c r="F2977">
        <f>INT(LEFT(RIGHT(표2[[#This Row],[인천버스정보]],6),5))</f>
        <v>35634</v>
      </c>
      <c r="G2977" s="3" t="str">
        <f>TEXT(VLOOKUP(표2[[#This Row],[BIS_NO]],표4[[정류소 번호]:[ISC 정류소 ID]],8,FALSE),0)</f>
        <v>2807504</v>
      </c>
      <c r="H2977" s="3">
        <f>VLOOKUP(INT(표2[[#This Row],[BIS_NO]]),표3[],2,FALSE)</f>
        <v>2724</v>
      </c>
      <c r="I2977" s="3">
        <f>VLOOKUP(표2[[#This Row],[BIS_NO]],표4[[정류소 번호]:[ISC 정류소 ID]],2,FALSE)</f>
        <v>161000634</v>
      </c>
      <c r="J2977" s="1" t="s">
        <v>16426</v>
      </c>
    </row>
    <row r="2978" spans="1:10">
      <c r="A2978">
        <v>165000469</v>
      </c>
      <c r="B2978" t="s">
        <v>17</v>
      </c>
      <c r="C2978" t="s">
        <v>17583</v>
      </c>
      <c r="D2978" s="3">
        <v>23</v>
      </c>
      <c r="E2978" s="3" t="str">
        <f>SUBSTITUTE(표2[[#This Row],[인천버스정보]],RIGHT(표2[[#This Row],[인천버스정보]],7),"")</f>
        <v>인천공항T1(3층7번)</v>
      </c>
      <c r="F2978">
        <f>INT(LEFT(RIGHT(표2[[#This Row],[인천버스정보]],6),5))</f>
        <v>35203</v>
      </c>
      <c r="G2978" s="3" t="str">
        <f>TEXT(VLOOKUP(표2[[#This Row],[BIS_NO]],표4[[정류소 번호]:[ISC 정류소 ID]],8,FALSE),0)</f>
        <v>2803214</v>
      </c>
      <c r="H2978" s="3">
        <f>VLOOKUP(INT(표2[[#This Row],[BIS_NO]]),표3[],2,FALSE)</f>
        <v>3385</v>
      </c>
      <c r="I2978" s="3">
        <f>VLOOKUP(표2[[#This Row],[BIS_NO]],표4[[정류소 번호]:[ISC 정류소 ID]],2,FALSE)</f>
        <v>161000203</v>
      </c>
      <c r="J2978" s="1" t="s">
        <v>16773</v>
      </c>
    </row>
    <row r="2979" spans="1:10">
      <c r="A2979">
        <v>165000469</v>
      </c>
      <c r="B2979" t="s">
        <v>17</v>
      </c>
      <c r="C2979" t="s">
        <v>17583</v>
      </c>
      <c r="D2979" s="3">
        <v>24</v>
      </c>
      <c r="E2979" s="3" t="str">
        <f>SUBSTITUTE(표2[[#This Row],[인천버스정보]],RIGHT(표2[[#This Row],[인천버스정보]],7),"")</f>
        <v>인천공항T1(3층13번)</v>
      </c>
      <c r="F2979">
        <f>INT(LEFT(RIGHT(표2[[#This Row],[인천버스정보]],6),5))</f>
        <v>35556</v>
      </c>
      <c r="G2979" s="3" t="str">
        <f>TEXT(VLOOKUP(표2[[#This Row],[BIS_NO]],표4[[정류소 번호]:[ISC 정류소 ID]],8,FALSE),0)</f>
        <v>2805065</v>
      </c>
      <c r="H2979" s="3">
        <f>VLOOKUP(INT(표2[[#This Row],[BIS_NO]]),표3[],2,FALSE)</f>
        <v>1625</v>
      </c>
      <c r="I2979" s="3">
        <f>VLOOKUP(표2[[#This Row],[BIS_NO]],표4[[정류소 번호]:[ISC 정류소 ID]],2,FALSE)</f>
        <v>161000556</v>
      </c>
      <c r="J2979" s="1" t="s">
        <v>16820</v>
      </c>
    </row>
    <row r="2980" spans="1:10">
      <c r="A2980">
        <v>165000469</v>
      </c>
      <c r="B2980" t="s">
        <v>17</v>
      </c>
      <c r="C2980" t="s">
        <v>17583</v>
      </c>
      <c r="D2980" s="3">
        <v>25</v>
      </c>
      <c r="E2980" s="3" t="str">
        <f>SUBSTITUTE(표2[[#This Row],[인천버스정보]],RIGHT(표2[[#This Row],[인천버스정보]],7),"")</f>
        <v>인천공항T2(1)번출입구(3층)</v>
      </c>
      <c r="F2980">
        <f>INT(LEFT(RIGHT(표2[[#This Row],[인천버스정보]],6),5))</f>
        <v>35614</v>
      </c>
      <c r="G2980" s="3" t="str">
        <f>TEXT(VLOOKUP(표2[[#This Row],[BIS_NO]],표4[[정류소 번호]:[ISC 정류소 ID]],8,FALSE),0)</f>
        <v>2807232</v>
      </c>
      <c r="H2980" s="3">
        <f>VLOOKUP(INT(표2[[#This Row],[BIS_NO]]),표3[],2,FALSE)</f>
        <v>2485</v>
      </c>
      <c r="I2980" s="3">
        <f>VLOOKUP(표2[[#This Row],[BIS_NO]],표4[[정류소 번호]:[ISC 정류소 ID]],2,FALSE)</f>
        <v>161000614</v>
      </c>
      <c r="J2980" s="1" t="s">
        <v>17080</v>
      </c>
    </row>
    <row r="2981" spans="1:10">
      <c r="A2981">
        <v>165000469</v>
      </c>
      <c r="B2981" t="s">
        <v>17</v>
      </c>
      <c r="C2981" t="s">
        <v>17583</v>
      </c>
      <c r="D2981" s="3">
        <v>26</v>
      </c>
      <c r="E2981" s="3" t="str">
        <f>SUBSTITUTE(표2[[#This Row],[인천버스정보]],RIGHT(표2[[#This Row],[인천버스정보]],7),"")</f>
        <v>인천공항T2(8)번출입구(3층)</v>
      </c>
      <c r="F2981">
        <f>INT(LEFT(RIGHT(표2[[#This Row],[인천버스정보]],6),5))</f>
        <v>35615</v>
      </c>
      <c r="G2981" s="3" t="str">
        <f>TEXT(VLOOKUP(표2[[#This Row],[BIS_NO]],표4[[정류소 번호]:[ISC 정류소 ID]],8,FALSE),0)</f>
        <v>2807362</v>
      </c>
      <c r="H2981" s="3">
        <f>VLOOKUP(INT(표2[[#This Row],[BIS_NO]]),표3[],2,FALSE)</f>
        <v>2486</v>
      </c>
      <c r="I2981" s="3">
        <f>VLOOKUP(표2[[#This Row],[BIS_NO]],표4[[정류소 번호]:[ISC 정류소 ID]],2,FALSE)</f>
        <v>161000615</v>
      </c>
      <c r="J2981" s="1" t="s">
        <v>17081</v>
      </c>
    </row>
    <row r="2982" spans="1:10">
      <c r="A2982">
        <v>165000469</v>
      </c>
      <c r="B2982" t="s">
        <v>17</v>
      </c>
      <c r="C2982" t="s">
        <v>17583</v>
      </c>
      <c r="D2982" s="3">
        <v>27</v>
      </c>
      <c r="E2982" s="3" t="str">
        <f>SUBSTITUTE(표2[[#This Row],[인천버스정보]],RIGHT(표2[[#This Row],[인천버스정보]],7),"")</f>
        <v>인천공항T2(1)A(1층)</v>
      </c>
      <c r="F2982">
        <f>INT(LEFT(RIGHT(표2[[#This Row],[인천버스정보]],6),5))</f>
        <v>35618</v>
      </c>
      <c r="G2982" s="3" t="str">
        <f>TEXT(VLOOKUP(표2[[#This Row],[BIS_NO]],표4[[정류소 번호]:[ISC 정류소 ID]],8,FALSE),0)</f>
        <v>2807234</v>
      </c>
      <c r="H2982" s="3">
        <f>VLOOKUP(INT(표2[[#This Row],[BIS_NO]]),표3[],2,FALSE)</f>
        <v>1793</v>
      </c>
      <c r="I2982" s="3">
        <f>VLOOKUP(표2[[#This Row],[BIS_NO]],표4[[정류소 번호]:[ISC 정류소 ID]],2,FALSE)</f>
        <v>161000618</v>
      </c>
      <c r="J2982" s="1" t="s">
        <v>17082</v>
      </c>
    </row>
    <row r="2983" spans="1:10">
      <c r="A2983">
        <v>165000469</v>
      </c>
      <c r="B2983" t="s">
        <v>17</v>
      </c>
      <c r="C2983" t="s">
        <v>17583</v>
      </c>
      <c r="D2983" s="3">
        <v>28</v>
      </c>
      <c r="E2983" s="3" t="str">
        <f>SUBSTITUTE(표2[[#This Row],[인천버스정보]],RIGHT(표2[[#This Row],[인천버스정보]],7),"")</f>
        <v>인천공항T2(6)B(1층)</v>
      </c>
      <c r="F2983">
        <f>INT(LEFT(RIGHT(표2[[#This Row],[인천버스정보]],6),5))</f>
        <v>35619</v>
      </c>
      <c r="G2983" s="3" t="str">
        <f>TEXT(VLOOKUP(표2[[#This Row],[BIS_NO]],표4[[정류소 번호]:[ISC 정류소 ID]],8,FALSE),0)</f>
        <v>2806248</v>
      </c>
      <c r="H2983" s="3">
        <f>VLOOKUP(INT(표2[[#This Row],[BIS_NO]]),표3[],2,FALSE)</f>
        <v>3193</v>
      </c>
      <c r="I2983" s="3">
        <f>VLOOKUP(표2[[#This Row],[BIS_NO]],표4[[정류소 번호]:[ISC 정류소 ID]],2,FALSE)</f>
        <v>161000619</v>
      </c>
      <c r="J2983" s="1" t="s">
        <v>17083</v>
      </c>
    </row>
    <row r="2984" spans="1:10">
      <c r="A2984">
        <v>165000469</v>
      </c>
      <c r="B2984" t="s">
        <v>17</v>
      </c>
      <c r="C2984" t="s">
        <v>17583</v>
      </c>
      <c r="D2984" s="3">
        <v>29</v>
      </c>
      <c r="E2984" s="3" t="str">
        <f>SUBSTITUTE(표2[[#This Row],[인천버스정보]],RIGHT(표2[[#This Row],[인천버스정보]],7),"")</f>
        <v>인천공항T1(1층2B)</v>
      </c>
      <c r="F2984">
        <f>INT(LEFT(RIGHT(표2[[#This Row],[인천버스정보]],6),5))</f>
        <v>35202</v>
      </c>
      <c r="G2984" s="3" t="str">
        <f>TEXT(VLOOKUP(표2[[#This Row],[BIS_NO]],표4[[정류소 번호]:[ISC 정류소 ID]],8,FALSE),0)</f>
        <v>2803215</v>
      </c>
      <c r="H2984" s="3">
        <f>VLOOKUP(INT(표2[[#This Row],[BIS_NO]]),표3[],2,FALSE)</f>
        <v>2403</v>
      </c>
      <c r="I2984" s="3">
        <f>VLOOKUP(표2[[#This Row],[BIS_NO]],표4[[정류소 번호]:[ISC 정류소 ID]],2,FALSE)</f>
        <v>161000202</v>
      </c>
      <c r="J2984" s="1" t="s">
        <v>16821</v>
      </c>
    </row>
    <row r="2985" spans="1:10">
      <c r="A2985">
        <v>165000469</v>
      </c>
      <c r="B2985" t="s">
        <v>17</v>
      </c>
      <c r="C2985" t="s">
        <v>17583</v>
      </c>
      <c r="D2985" s="3">
        <v>30</v>
      </c>
      <c r="E2985" s="3" t="str">
        <f>SUBSTITUTE(표2[[#This Row],[인천버스정보]],RIGHT(표2[[#This Row],[인천버스정보]],7),"")</f>
        <v>인천공항T1(1층13B)</v>
      </c>
      <c r="F2985">
        <f>INT(LEFT(RIGHT(표2[[#This Row],[인천버스정보]],6),5))</f>
        <v>35205</v>
      </c>
      <c r="G2985" s="3" t="str">
        <f>TEXT(VLOOKUP(표2[[#This Row],[BIS_NO]],표4[[정류소 번호]:[ISC 정류소 ID]],8,FALSE),0)</f>
        <v>2803212</v>
      </c>
      <c r="H2985" s="3">
        <f>VLOOKUP(INT(표2[[#This Row],[BIS_NO]]),표3[],2,FALSE)</f>
        <v>2404</v>
      </c>
      <c r="I2985" s="3">
        <f>VLOOKUP(표2[[#This Row],[BIS_NO]],표4[[정류소 번호]:[ISC 정류소 ID]],2,FALSE)</f>
        <v>161000205</v>
      </c>
      <c r="J2985" s="1" t="s">
        <v>16822</v>
      </c>
    </row>
    <row r="2986" spans="1:10">
      <c r="A2986">
        <v>165000469</v>
      </c>
      <c r="B2986" t="s">
        <v>17</v>
      </c>
      <c r="C2986" t="s">
        <v>17583</v>
      </c>
      <c r="D2986" s="3">
        <v>31</v>
      </c>
      <c r="E2986" s="3" t="str">
        <f>SUBSTITUTE(표2[[#This Row],[인천버스정보]],RIGHT(표2[[#This Row],[인천버스정보]],7),"")</f>
        <v>이마트</v>
      </c>
      <c r="F2986">
        <f>INT(LEFT(RIGHT(표2[[#This Row],[인천버스정보]],6),5))</f>
        <v>35207</v>
      </c>
      <c r="G2986" s="3" t="str">
        <f>TEXT(VLOOKUP(표2[[#This Row],[BIS_NO]],표4[[정류소 번호]:[ISC 정류소 ID]],8,FALSE),0)</f>
        <v>2803210</v>
      </c>
      <c r="H2986" s="3">
        <f>VLOOKUP(INT(표2[[#This Row],[BIS_NO]]),표3[],2,FALSE)</f>
        <v>1006</v>
      </c>
      <c r="I2986" s="3">
        <f>VLOOKUP(표2[[#This Row],[BIS_NO]],표4[[정류소 번호]:[ISC 정류소 ID]],2,FALSE)</f>
        <v>161000207</v>
      </c>
      <c r="J2986" s="1" t="s">
        <v>16823</v>
      </c>
    </row>
    <row r="2987" spans="1:10">
      <c r="A2987">
        <v>165000469</v>
      </c>
      <c r="B2987" t="s">
        <v>17</v>
      </c>
      <c r="C2987" t="s">
        <v>17583</v>
      </c>
      <c r="D2987" s="3">
        <v>32</v>
      </c>
      <c r="E2987" s="3" t="str">
        <f>SUBSTITUTE(표2[[#This Row],[인천버스정보]],RIGHT(표2[[#This Row],[인천버스정보]],7),"")</f>
        <v>국제업무단지(공항청사)</v>
      </c>
      <c r="F2987">
        <f>INT(LEFT(RIGHT(표2[[#This Row],[인천버스정보]],6),5))</f>
        <v>35026</v>
      </c>
      <c r="G2987" s="3" t="str">
        <f>TEXT(VLOOKUP(표2[[#This Row],[BIS_NO]],표4[[정류소 번호]:[ISC 정류소 ID]],8,FALSE),0)</f>
        <v>2803361</v>
      </c>
      <c r="H2987" s="3">
        <f>VLOOKUP(INT(표2[[#This Row],[BIS_NO]]),표3[],2,FALSE)</f>
        <v>367</v>
      </c>
      <c r="I2987" s="3">
        <f>VLOOKUP(표2[[#This Row],[BIS_NO]],표4[[정류소 번호]:[ISC 정류소 ID]],2,FALSE)</f>
        <v>161000026</v>
      </c>
      <c r="J2987" s="1" t="s">
        <v>16824</v>
      </c>
    </row>
    <row r="2988" spans="1:10">
      <c r="A2988">
        <v>165000469</v>
      </c>
      <c r="B2988" t="s">
        <v>17</v>
      </c>
      <c r="C2988" t="s">
        <v>17583</v>
      </c>
      <c r="D2988" s="3">
        <v>33</v>
      </c>
      <c r="E2988" s="3" t="str">
        <f>SUBSTITUTE(표2[[#This Row],[인천버스정보]],RIGHT(표2[[#This Row],[인천버스정보]],7),"")</f>
        <v>금산IC(미정차)</v>
      </c>
      <c r="F2988">
        <f>INT(LEFT(RIGHT(표2[[#This Row],[인천버스정보]],6),5))</f>
        <v>35635</v>
      </c>
      <c r="G2988" s="3" t="str">
        <f>TEXT(VLOOKUP(표2[[#This Row],[BIS_NO]],표4[[정류소 번호]:[ISC 정류소 ID]],8,FALSE),0)</f>
        <v>2807505</v>
      </c>
      <c r="H2988" s="3">
        <f>VLOOKUP(INT(표2[[#This Row],[BIS_NO]]),표3[],2,FALSE)</f>
        <v>2725</v>
      </c>
      <c r="I2988" s="3">
        <f>VLOOKUP(표2[[#This Row],[BIS_NO]],표4[[정류소 번호]:[ISC 정류소 ID]],2,FALSE)</f>
        <v>161000635</v>
      </c>
      <c r="J2988" s="1" t="s">
        <v>16825</v>
      </c>
    </row>
    <row r="2989" spans="1:10">
      <c r="A2989">
        <v>165000469</v>
      </c>
      <c r="B2989" t="s">
        <v>17</v>
      </c>
      <c r="C2989" t="s">
        <v>17583</v>
      </c>
      <c r="D2989" s="3">
        <v>34</v>
      </c>
      <c r="E2989" s="3" t="str">
        <f>SUBSTITUTE(표2[[#This Row],[인천버스정보]],RIGHT(표2[[#This Row],[인천버스정보]],7),"")</f>
        <v>북인천하부TG(미정차)</v>
      </c>
      <c r="F2989">
        <f>INT(LEFT(RIGHT(표2[[#This Row],[인천버스정보]],6),5))</f>
        <v>42901</v>
      </c>
      <c r="G2989" s="3" t="str">
        <f>TEXT(VLOOKUP(표2[[#This Row],[BIS_NO]],표4[[정류소 번호]:[ISC 정류소 ID]],8,FALSE),0)</f>
        <v>2807521</v>
      </c>
      <c r="H2989" s="3">
        <f>VLOOKUP(INT(표2[[#This Row],[BIS_NO]]),표3[],2,FALSE)</f>
        <v>3282</v>
      </c>
      <c r="I2989" s="3">
        <f>VLOOKUP(표2[[#This Row],[BIS_NO]],표4[[정류소 번호]:[ISC 정류소 ID]],2,FALSE)</f>
        <v>168000901</v>
      </c>
      <c r="J2989" s="1" t="s">
        <v>16826</v>
      </c>
    </row>
    <row r="2990" spans="1:10">
      <c r="A2990">
        <v>165000469</v>
      </c>
      <c r="B2990" t="s">
        <v>17</v>
      </c>
      <c r="C2990" t="s">
        <v>17583</v>
      </c>
      <c r="D2990" s="3">
        <v>35</v>
      </c>
      <c r="E2990" s="3" t="str">
        <f>SUBSTITUTE(표2[[#This Row],[인천버스정보]],RIGHT(표2[[#This Row],[인천버스정보]],7),"")</f>
        <v>청라국제도시역</v>
      </c>
      <c r="F2990">
        <f>INT(LEFT(RIGHT(표2[[#This Row],[인천버스정보]],6),5))</f>
        <v>89034</v>
      </c>
      <c r="G2990" s="3" t="str">
        <f>TEXT(VLOOKUP(표2[[#This Row],[BIS_NO]],표4[[정류소 번호]:[ISC 정류소 ID]],8,FALSE),0)</f>
        <v>2806171</v>
      </c>
      <c r="H2990" s="3">
        <f>VLOOKUP(INT(표2[[#This Row],[BIS_NO]]),표3[],2,FALSE)</f>
        <v>2059</v>
      </c>
      <c r="I2990" s="3">
        <f>VLOOKUP(표2[[#This Row],[BIS_NO]],표4[[정류소 번호]:[ISC 정류소 ID]],2,FALSE)</f>
        <v>168001034</v>
      </c>
      <c r="J2990" s="1" t="s">
        <v>16827</v>
      </c>
    </row>
    <row r="2991" spans="1:10">
      <c r="A2991">
        <v>165000469</v>
      </c>
      <c r="B2991" t="s">
        <v>17</v>
      </c>
      <c r="C2991" t="s">
        <v>17583</v>
      </c>
      <c r="D2991" s="3">
        <v>36</v>
      </c>
      <c r="E2991" s="3" t="str">
        <f>SUBSTITUTE(표2[[#This Row],[인천버스정보]],RIGHT(표2[[#This Row],[인천버스정보]],7),"")</f>
        <v>LG전자(주)</v>
      </c>
      <c r="F2991">
        <f>INT(LEFT(RIGHT(표2[[#This Row],[인천버스정보]],6),5))</f>
        <v>42297</v>
      </c>
      <c r="G2991" s="3" t="str">
        <f>TEXT(VLOOKUP(표2[[#This Row],[BIS_NO]],표4[[정류소 번호]:[ISC 정류소 ID]],8,FALSE),0)</f>
        <v>2800565</v>
      </c>
      <c r="H2991" s="3">
        <f>VLOOKUP(INT(표2[[#This Row],[BIS_NO]]),표3[],2,FALSE)</f>
        <v>4990</v>
      </c>
      <c r="I2991" s="3">
        <f>VLOOKUP(표2[[#This Row],[BIS_NO]],표4[[정류소 번호]:[ISC 정류소 ID]],2,FALSE)</f>
        <v>168000297</v>
      </c>
      <c r="J2991" s="1" t="s">
        <v>16828</v>
      </c>
    </row>
    <row r="2992" spans="1:10">
      <c r="A2992">
        <v>165000469</v>
      </c>
      <c r="B2992" t="s">
        <v>17</v>
      </c>
      <c r="C2992" t="s">
        <v>17583</v>
      </c>
      <c r="D2992" s="3">
        <v>37</v>
      </c>
      <c r="E2992" s="3" t="str">
        <f>SUBSTITUTE(표2[[#This Row],[인천버스정보]],RIGHT(표2[[#This Row],[인천버스정보]],7),"")</f>
        <v>LG전자인천캠퍼스</v>
      </c>
      <c r="F2992">
        <f>INT(LEFT(RIGHT(표2[[#This Row],[인천버스정보]],6),5))</f>
        <v>89029</v>
      </c>
      <c r="G2992" s="3" t="str">
        <f>TEXT(VLOOKUP(표2[[#This Row],[BIS_NO]],표4[[정류소 번호]:[ISC 정류소 ID]],8,FALSE),0)</f>
        <v>2806015</v>
      </c>
      <c r="H2992" s="3">
        <f>VLOOKUP(INT(표2[[#This Row],[BIS_NO]]),표3[],2,FALSE)</f>
        <v>2053</v>
      </c>
      <c r="I2992" s="3">
        <f>VLOOKUP(표2[[#This Row],[BIS_NO]],표4[[정류소 번호]:[ISC 정류소 ID]],2,FALSE)</f>
        <v>168001029</v>
      </c>
      <c r="J2992" s="1" t="s">
        <v>16829</v>
      </c>
    </row>
    <row r="2993" spans="1:10">
      <c r="A2993">
        <v>165000469</v>
      </c>
      <c r="B2993" t="s">
        <v>17</v>
      </c>
      <c r="C2993" t="s">
        <v>17583</v>
      </c>
      <c r="D2993" s="3">
        <v>38</v>
      </c>
      <c r="E2993" s="3" t="str">
        <f>SUBSTITUTE(표2[[#This Row],[인천버스정보]],RIGHT(표2[[#This Row],[인천버스정보]],7),"")</f>
        <v>도림주철관공업(주)</v>
      </c>
      <c r="F2993">
        <f>INT(LEFT(RIGHT(표2[[#This Row],[인천버스정보]],6),5))</f>
        <v>42293</v>
      </c>
      <c r="G2993" s="3" t="str">
        <f>TEXT(VLOOKUP(표2[[#This Row],[BIS_NO]],표4[[정류소 번호]:[ISC 정류소 ID]],8,FALSE),0)</f>
        <v>2800567</v>
      </c>
      <c r="H2993" s="3">
        <f>VLOOKUP(INT(표2[[#This Row],[BIS_NO]]),표3[],2,FALSE)</f>
        <v>1138</v>
      </c>
      <c r="I2993" s="3">
        <f>VLOOKUP(표2[[#This Row],[BIS_NO]],표4[[정류소 번호]:[ISC 정류소 ID]],2,FALSE)</f>
        <v>168000293</v>
      </c>
      <c r="J2993" s="1" t="s">
        <v>16830</v>
      </c>
    </row>
    <row r="2994" spans="1:10">
      <c r="A2994">
        <v>165000469</v>
      </c>
      <c r="B2994" t="s">
        <v>17</v>
      </c>
      <c r="C2994" t="s">
        <v>17583</v>
      </c>
      <c r="D2994" s="3">
        <v>39</v>
      </c>
      <c r="E2994" s="3" t="str">
        <f>SUBSTITUTE(표2[[#This Row],[인천버스정보]],RIGHT(표2[[#This Row],[인천버스정보]],7),"")</f>
        <v>서부공단입구</v>
      </c>
      <c r="F2994">
        <f>INT(LEFT(RIGHT(표2[[#This Row],[인천버스정보]],6),5))</f>
        <v>42301</v>
      </c>
      <c r="G2994" s="3" t="str">
        <f>TEXT(VLOOKUP(표2[[#This Row],[BIS_NO]],표4[[정류소 번호]:[ISC 정류소 ID]],8,FALSE),0)</f>
        <v>2800561</v>
      </c>
      <c r="H2994" s="3">
        <f>VLOOKUP(INT(표2[[#This Row],[BIS_NO]]),표3[],2,FALSE)</f>
        <v>2535</v>
      </c>
      <c r="I2994" s="3">
        <f>VLOOKUP(표2[[#This Row],[BIS_NO]],표4[[정류소 번호]:[ISC 정류소 ID]],2,FALSE)</f>
        <v>168000301</v>
      </c>
      <c r="J2994" s="1" t="s">
        <v>16831</v>
      </c>
    </row>
    <row r="2995" spans="1:10">
      <c r="A2995">
        <v>165000469</v>
      </c>
      <c r="B2995" t="s">
        <v>17</v>
      </c>
      <c r="C2995" t="s">
        <v>17583</v>
      </c>
      <c r="D2995" s="3">
        <v>40</v>
      </c>
      <c r="E2995" s="3" t="str">
        <f>SUBSTITUTE(표2[[#This Row],[인천버스정보]],RIGHT(표2[[#This Row],[인천버스정보]],7),"")</f>
        <v>빈정내사거리</v>
      </c>
      <c r="F2995">
        <f>INT(LEFT(RIGHT(표2[[#This Row],[인천버스정보]],6),5))</f>
        <v>42327</v>
      </c>
      <c r="G2995" s="3" t="str">
        <f>TEXT(VLOOKUP(표2[[#This Row],[BIS_NO]],표4[[정류소 번호]:[ISC 정류소 ID]],8,FALSE),0)</f>
        <v>2800541</v>
      </c>
      <c r="H2995" s="3">
        <f>VLOOKUP(INT(표2[[#This Row],[BIS_NO]]),표3[],2,FALSE)</f>
        <v>5670</v>
      </c>
      <c r="I2995" s="3">
        <f>VLOOKUP(표2[[#This Row],[BIS_NO]],표4[[정류소 번호]:[ISC 정류소 ID]],2,FALSE)</f>
        <v>168000327</v>
      </c>
      <c r="J2995" s="1" t="s">
        <v>17145</v>
      </c>
    </row>
    <row r="2996" spans="1:10">
      <c r="A2996">
        <v>165000469</v>
      </c>
      <c r="B2996" t="s">
        <v>17</v>
      </c>
      <c r="C2996" t="s">
        <v>17583</v>
      </c>
      <c r="D2996" s="3">
        <v>41</v>
      </c>
      <c r="E2996" s="3" t="str">
        <f>SUBSTITUTE(표2[[#This Row],[인천버스정보]],RIGHT(표2[[#This Row],[인천버스정보]],7),"")</f>
        <v>경서동입구</v>
      </c>
      <c r="F2996">
        <f>INT(LEFT(RIGHT(표2[[#This Row],[인천버스정보]],6),5))</f>
        <v>42339</v>
      </c>
      <c r="G2996" s="3" t="str">
        <f>TEXT(VLOOKUP(표2[[#This Row],[BIS_NO]],표4[[정류소 번호]:[ISC 정류소 ID]],8,FALSE),0)</f>
        <v>2800530</v>
      </c>
      <c r="H2996" s="3">
        <f>VLOOKUP(INT(표2[[#This Row],[BIS_NO]]),표3[],2,FALSE)</f>
        <v>275</v>
      </c>
      <c r="I2996" s="3">
        <f>VLOOKUP(표2[[#This Row],[BIS_NO]],표4[[정류소 번호]:[ISC 정류소 ID]],2,FALSE)</f>
        <v>168000339</v>
      </c>
      <c r="J2996" s="1" t="s">
        <v>17146</v>
      </c>
    </row>
    <row r="2997" spans="1:10">
      <c r="A2997">
        <v>165000469</v>
      </c>
      <c r="B2997" t="s">
        <v>17</v>
      </c>
      <c r="C2997" t="s">
        <v>17583</v>
      </c>
      <c r="D2997" s="3">
        <v>42</v>
      </c>
      <c r="E2997" s="3" t="str">
        <f>SUBSTITUTE(표2[[#This Row],[인천버스정보]],RIGHT(표2[[#This Row],[인천버스정보]],7),"")</f>
        <v>서인천고등학교</v>
      </c>
      <c r="F2997">
        <f>INT(LEFT(RIGHT(표2[[#This Row],[인천버스정보]],6),5))</f>
        <v>42346</v>
      </c>
      <c r="G2997" s="3" t="str">
        <f>TEXT(VLOOKUP(표2[[#This Row],[BIS_NO]],표4[[정류소 번호]:[ISC 정류소 ID]],8,FALSE),0)</f>
        <v>2800523</v>
      </c>
      <c r="H2997" s="3">
        <f>VLOOKUP(INT(표2[[#This Row],[BIS_NO]]),표3[],2,FALSE)</f>
        <v>1137</v>
      </c>
      <c r="I2997" s="3">
        <f>VLOOKUP(표2[[#This Row],[BIS_NO]],표4[[정류소 번호]:[ISC 정류소 ID]],2,FALSE)</f>
        <v>168000346</v>
      </c>
      <c r="J2997" s="1" t="s">
        <v>17147</v>
      </c>
    </row>
    <row r="2998" spans="1:10">
      <c r="A2998">
        <v>165000469</v>
      </c>
      <c r="B2998" t="s">
        <v>17</v>
      </c>
      <c r="C2998" t="s">
        <v>17583</v>
      </c>
      <c r="D2998" s="3">
        <v>43</v>
      </c>
      <c r="E2998" s="3" t="str">
        <f>SUBSTITUTE(표2[[#This Row],[인천버스정보]],RIGHT(표2[[#This Row],[인천버스정보]],7),"")</f>
        <v>삼보아파트</v>
      </c>
      <c r="F2998">
        <f>INT(LEFT(RIGHT(표2[[#This Row],[인천버스정보]],6),5))</f>
        <v>42350</v>
      </c>
      <c r="G2998" s="3" t="str">
        <f>TEXT(VLOOKUP(표2[[#This Row],[BIS_NO]],표4[[정류소 번호]:[ISC 정류소 ID]],8,FALSE),0)</f>
        <v>2800519</v>
      </c>
      <c r="H2998" s="3">
        <f>VLOOKUP(INT(표2[[#This Row],[BIS_NO]]),표3[],2,FALSE)</f>
        <v>4365</v>
      </c>
      <c r="I2998" s="3">
        <f>VLOOKUP(표2[[#This Row],[BIS_NO]],표4[[정류소 번호]:[ISC 정류소 ID]],2,FALSE)</f>
        <v>168000350</v>
      </c>
      <c r="J2998" s="1" t="s">
        <v>17148</v>
      </c>
    </row>
    <row r="2999" spans="1:10">
      <c r="A2999">
        <v>165000469</v>
      </c>
      <c r="B2999" t="s">
        <v>17</v>
      </c>
      <c r="C2999" t="s">
        <v>17583</v>
      </c>
      <c r="D2999" s="3">
        <v>44</v>
      </c>
      <c r="E2999" s="3" t="str">
        <f>SUBSTITUTE(표2[[#This Row],[인천버스정보]],RIGHT(표2[[#This Row],[인천버스정보]],7),"")</f>
        <v>검암경서동행정복지센터</v>
      </c>
      <c r="F2999">
        <f>INT(LEFT(RIGHT(표2[[#This Row],[인천버스정보]],6),5))</f>
        <v>42352</v>
      </c>
      <c r="G2999" s="3" t="str">
        <f>TEXT(VLOOKUP(표2[[#This Row],[BIS_NO]],표4[[정류소 번호]:[ISC 정류소 ID]],8,FALSE),0)</f>
        <v>2800517</v>
      </c>
      <c r="H2999" s="3">
        <f>VLOOKUP(INT(표2[[#This Row],[BIS_NO]]),표3[],2,FALSE)</f>
        <v>780</v>
      </c>
      <c r="I2999" s="3">
        <f>VLOOKUP(표2[[#This Row],[BIS_NO]],표4[[정류소 번호]:[ISC 정류소 ID]],2,FALSE)</f>
        <v>168000352</v>
      </c>
      <c r="J2999" s="1" t="s">
        <v>17149</v>
      </c>
    </row>
    <row r="3000" spans="1:10">
      <c r="A3000">
        <v>165000469</v>
      </c>
      <c r="B3000" t="s">
        <v>17</v>
      </c>
      <c r="C3000" t="s">
        <v>17583</v>
      </c>
      <c r="D3000" s="3">
        <v>45</v>
      </c>
      <c r="E3000" s="3" t="str">
        <f>SUBSTITUTE(표2[[#This Row],[인천버스정보]],RIGHT(표2[[#This Row],[인천버스정보]],7),"")</f>
        <v>서해아파트</v>
      </c>
      <c r="F3000">
        <f>INT(LEFT(RIGHT(표2[[#This Row],[인천버스정보]],6),5))</f>
        <v>42354</v>
      </c>
      <c r="G3000" s="3" t="str">
        <f>TEXT(VLOOKUP(표2[[#This Row],[BIS_NO]],표4[[정류소 번호]:[ISC 정류소 ID]],8,FALSE),0)</f>
        <v>2800515</v>
      </c>
      <c r="H3000" s="3">
        <f>VLOOKUP(INT(표2[[#This Row],[BIS_NO]]),표3[],2,FALSE)</f>
        <v>4366</v>
      </c>
      <c r="I3000" s="3">
        <f>VLOOKUP(표2[[#This Row],[BIS_NO]],표4[[정류소 번호]:[ISC 정류소 ID]],2,FALSE)</f>
        <v>168000354</v>
      </c>
      <c r="J3000" s="1" t="s">
        <v>17150</v>
      </c>
    </row>
    <row r="3001" spans="1:10">
      <c r="A3001">
        <v>165000469</v>
      </c>
      <c r="B3001" t="s">
        <v>17</v>
      </c>
      <c r="C3001" t="s">
        <v>17583</v>
      </c>
      <c r="D3001" s="3">
        <v>46</v>
      </c>
      <c r="E3001" s="3" t="str">
        <f>SUBSTITUTE(표2[[#This Row],[인천버스정보]],RIGHT(표2[[#This Row],[인천버스정보]],7),"")</f>
        <v>검암역입구</v>
      </c>
      <c r="F3001">
        <f>INT(LEFT(RIGHT(표2[[#This Row],[인천버스정보]],6),5))</f>
        <v>42851</v>
      </c>
      <c r="G3001" s="3" t="str">
        <f>TEXT(VLOOKUP(표2[[#This Row],[BIS_NO]],표4[[정류소 번호]:[ISC 정류소 ID]],8,FALSE),0)</f>
        <v>2805304</v>
      </c>
      <c r="H3001" s="3">
        <f>VLOOKUP(INT(표2[[#This Row],[BIS_NO]]),표3[],2,FALSE)</f>
        <v>1953</v>
      </c>
      <c r="I3001" s="3">
        <f>VLOOKUP(표2[[#This Row],[BIS_NO]],표4[[정류소 번호]:[ISC 정류소 ID]],2,FALSE)</f>
        <v>168000851</v>
      </c>
      <c r="J3001" s="1" t="s">
        <v>17151</v>
      </c>
    </row>
    <row r="3002" spans="1:10">
      <c r="A3002">
        <v>165000469</v>
      </c>
      <c r="B3002" t="s">
        <v>17</v>
      </c>
      <c r="C3002" t="s">
        <v>17583</v>
      </c>
      <c r="D3002" s="3">
        <v>47</v>
      </c>
      <c r="E3002" s="3" t="str">
        <f>SUBSTITUTE(표2[[#This Row],[인천버스정보]],RIGHT(표2[[#This Row],[인천버스정보]],7),"")</f>
        <v>한들마을입구(유아교육진흥원)</v>
      </c>
      <c r="F3002">
        <f>INT(LEFT(RIGHT(표2[[#This Row],[인천버스정보]],6),5))</f>
        <v>42371</v>
      </c>
      <c r="G3002" s="3" t="str">
        <f>TEXT(VLOOKUP(표2[[#This Row],[BIS_NO]],표4[[정류소 번호]:[ISC 정류소 ID]],8,FALSE),0)</f>
        <v>2800498</v>
      </c>
      <c r="H3002" s="3">
        <f>VLOOKUP(INT(표2[[#This Row],[BIS_NO]]),표3[],2,FALSE)</f>
        <v>5303</v>
      </c>
      <c r="I3002" s="3">
        <f>VLOOKUP(표2[[#This Row],[BIS_NO]],표4[[정류소 번호]:[ISC 정류소 ID]],2,FALSE)</f>
        <v>168000371</v>
      </c>
      <c r="J3002" s="1" t="s">
        <v>17152</v>
      </c>
    </row>
    <row r="3003" spans="1:10">
      <c r="A3003">
        <v>165000469</v>
      </c>
      <c r="B3003" t="s">
        <v>17</v>
      </c>
      <c r="C3003" t="s">
        <v>17583</v>
      </c>
      <c r="D3003" s="3">
        <v>48</v>
      </c>
      <c r="E3003" s="3" t="str">
        <f>SUBSTITUTE(표2[[#This Row],[인천버스정보]],RIGHT(표2[[#This Row],[인천버스정보]],7),"")</f>
        <v>백석중.고등학교</v>
      </c>
      <c r="F3003">
        <f>INT(LEFT(RIGHT(표2[[#This Row],[인천버스정보]],6),5))</f>
        <v>42374</v>
      </c>
      <c r="G3003" s="3" t="str">
        <f>TEXT(VLOOKUP(표2[[#This Row],[BIS_NO]],표4[[정류소 번호]:[ISC 정류소 ID]],8,FALSE),0)</f>
        <v>2800497</v>
      </c>
      <c r="H3003" s="3">
        <f>VLOOKUP(INT(표2[[#This Row],[BIS_NO]]),표3[],2,FALSE)</f>
        <v>569</v>
      </c>
      <c r="I3003" s="3">
        <f>VLOOKUP(표2[[#This Row],[BIS_NO]],표4[[정류소 번호]:[ISC 정류소 ID]],2,FALSE)</f>
        <v>168000374</v>
      </c>
      <c r="J3003" s="1" t="s">
        <v>17153</v>
      </c>
    </row>
    <row r="3004" spans="1:10">
      <c r="A3004">
        <v>165000469</v>
      </c>
      <c r="B3004" t="s">
        <v>17</v>
      </c>
      <c r="C3004" t="s">
        <v>17583</v>
      </c>
      <c r="D3004" s="3">
        <v>49</v>
      </c>
      <c r="E3004" s="3" t="str">
        <f>SUBSTITUTE(표2[[#This Row],[인천버스정보]],RIGHT(표2[[#This Row],[인천버스정보]],7),"")</f>
        <v>독정역(서구동구예비군훈련장)</v>
      </c>
      <c r="F3004">
        <f>INT(LEFT(RIGHT(표2[[#This Row],[인천버스정보]],6),5))</f>
        <v>42378</v>
      </c>
      <c r="G3004" s="3" t="str">
        <f>TEXT(VLOOKUP(표2[[#This Row],[BIS_NO]],표4[[정류소 번호]:[ISC 정류소 ID]],8,FALSE),0)</f>
        <v>2800493</v>
      </c>
      <c r="H3004" s="3">
        <f>VLOOKUP(INT(표2[[#This Row],[BIS_NO]]),표3[],2,FALSE)</f>
        <v>2334</v>
      </c>
      <c r="I3004" s="3">
        <f>VLOOKUP(표2[[#This Row],[BIS_NO]],표4[[정류소 번호]:[ISC 정류소 ID]],2,FALSE)</f>
        <v>168000378</v>
      </c>
      <c r="J3004" s="1" t="s">
        <v>17154</v>
      </c>
    </row>
    <row r="3005" spans="1:10">
      <c r="A3005">
        <v>165000469</v>
      </c>
      <c r="B3005" t="s">
        <v>17</v>
      </c>
      <c r="C3005" t="s">
        <v>17583</v>
      </c>
      <c r="D3005" s="3">
        <v>50</v>
      </c>
      <c r="E3005" s="3" t="str">
        <f>SUBSTITUTE(표2[[#This Row],[인천버스정보]],RIGHT(표2[[#This Row],[인천버스정보]],7),"")</f>
        <v>백석고가(하이마트)</v>
      </c>
      <c r="F3005">
        <f>INT(LEFT(RIGHT(표2[[#This Row],[인천버스정보]],6),5))</f>
        <v>42578</v>
      </c>
      <c r="G3005" s="3" t="str">
        <f>TEXT(VLOOKUP(표2[[#This Row],[BIS_NO]],표4[[정류소 번호]:[ISC 정류소 ID]],8,FALSE),0)</f>
        <v>2800344</v>
      </c>
      <c r="H3005" s="3">
        <f>VLOOKUP(INT(표2[[#This Row],[BIS_NO]]),표3[],2,FALSE)</f>
        <v>2129</v>
      </c>
      <c r="I3005" s="3">
        <f>VLOOKUP(표2[[#This Row],[BIS_NO]],표4[[정류소 번호]:[ISC 정류소 ID]],2,FALSE)</f>
        <v>168000578</v>
      </c>
      <c r="J3005" s="1" t="s">
        <v>17155</v>
      </c>
    </row>
    <row r="3006" spans="1:10">
      <c r="A3006">
        <v>165000469</v>
      </c>
      <c r="B3006" t="s">
        <v>17</v>
      </c>
      <c r="C3006" t="s">
        <v>17583</v>
      </c>
      <c r="D3006" s="3">
        <v>51</v>
      </c>
      <c r="E3006" s="3" t="str">
        <f>SUBSTITUTE(표2[[#This Row],[인천버스정보]],RIGHT(표2[[#This Row],[인천버스정보]],7),"")</f>
        <v>당하탑스빌아파트</v>
      </c>
      <c r="F3006">
        <f>INT(LEFT(RIGHT(표2[[#This Row],[인천버스정보]],6),5))</f>
        <v>42393</v>
      </c>
      <c r="G3006" s="3" t="str">
        <f>TEXT(VLOOKUP(표2[[#This Row],[BIS_NO]],표4[[정류소 번호]:[ISC 정류소 ID]],8,FALSE),0)</f>
        <v>2800481</v>
      </c>
      <c r="H3006" s="3">
        <f>VLOOKUP(INT(표2[[#This Row],[BIS_NO]]),표3[],2,FALSE)</f>
        <v>5044</v>
      </c>
      <c r="I3006" s="3">
        <f>VLOOKUP(표2[[#This Row],[BIS_NO]],표4[[정류소 번호]:[ISC 정류소 ID]],2,FALSE)</f>
        <v>168000393</v>
      </c>
      <c r="J3006" s="1" t="s">
        <v>17156</v>
      </c>
    </row>
    <row r="3007" spans="1:10">
      <c r="A3007">
        <v>165000469</v>
      </c>
      <c r="B3007" t="s">
        <v>17</v>
      </c>
      <c r="C3007" t="s">
        <v>17583</v>
      </c>
      <c r="D3007" s="3">
        <v>52</v>
      </c>
      <c r="E3007" s="3" t="str">
        <f>SUBSTITUTE(표2[[#This Row],[인천버스정보]],RIGHT(표2[[#This Row],[인천버스정보]],7),"")</f>
        <v>대우푸르지오</v>
      </c>
      <c r="F3007">
        <f>INT(LEFT(RIGHT(표2[[#This Row],[인천버스정보]],6),5))</f>
        <v>42407</v>
      </c>
      <c r="G3007" s="3" t="str">
        <f>TEXT(VLOOKUP(표2[[#This Row],[BIS_NO]],표4[[정류소 번호]:[ISC 정류소 ID]],8,FALSE),0)</f>
        <v>2800467</v>
      </c>
      <c r="H3007" s="3">
        <f>VLOOKUP(INT(표2[[#This Row],[BIS_NO]]),표3[],2,FALSE)</f>
        <v>4775</v>
      </c>
      <c r="I3007" s="3">
        <f>VLOOKUP(표2[[#This Row],[BIS_NO]],표4[[정류소 번호]:[ISC 정류소 ID]],2,FALSE)</f>
        <v>168000407</v>
      </c>
      <c r="J3007" s="1" t="s">
        <v>17157</v>
      </c>
    </row>
    <row r="3008" spans="1:10">
      <c r="A3008">
        <v>165000469</v>
      </c>
      <c r="B3008" t="s">
        <v>17</v>
      </c>
      <c r="C3008" t="s">
        <v>17583</v>
      </c>
      <c r="D3008" s="3">
        <v>53</v>
      </c>
      <c r="E3008" s="3" t="str">
        <f>SUBSTITUTE(표2[[#This Row],[인천버스정보]],RIGHT(표2[[#This Row],[인천버스정보]],7),"")</f>
        <v>청마마을</v>
      </c>
      <c r="F3008">
        <f>INT(LEFT(RIGHT(표2[[#This Row],[인천버스정보]],6),5))</f>
        <v>42428</v>
      </c>
      <c r="G3008" s="3" t="str">
        <f>TEXT(VLOOKUP(표2[[#This Row],[BIS_NO]],표4[[정류소 번호]:[ISC 정류소 ID]],8,FALSE),0)</f>
        <v>2800449</v>
      </c>
      <c r="H3008" s="3">
        <f>VLOOKUP(INT(표2[[#This Row],[BIS_NO]]),표3[],2,FALSE)</f>
        <v>2341</v>
      </c>
      <c r="I3008" s="3">
        <f>VLOOKUP(표2[[#This Row],[BIS_NO]],표4[[정류소 번호]:[ISC 정류소 ID]],2,FALSE)</f>
        <v>168000428</v>
      </c>
      <c r="J3008" s="1" t="s">
        <v>17158</v>
      </c>
    </row>
    <row r="3009" spans="1:10">
      <c r="A3009">
        <v>165000469</v>
      </c>
      <c r="B3009" t="s">
        <v>17</v>
      </c>
      <c r="C3009" t="s">
        <v>17583</v>
      </c>
      <c r="D3009" s="3">
        <v>54</v>
      </c>
      <c r="E3009" s="3" t="str">
        <f>SUBSTITUTE(표2[[#This Row],[인천버스정보]],RIGHT(표2[[#This Row],[인천버스정보]],7),"")</f>
        <v>동문아파트</v>
      </c>
      <c r="F3009">
        <f>INT(LEFT(RIGHT(표2[[#This Row],[인천버스정보]],6),5))</f>
        <v>42436</v>
      </c>
      <c r="G3009" s="3" t="str">
        <f>TEXT(VLOOKUP(표2[[#This Row],[BIS_NO]],표4[[정류소 번호]:[ISC 정류소 ID]],8,FALSE),0)</f>
        <v>2800441</v>
      </c>
      <c r="H3009" s="3">
        <f>VLOOKUP(INT(표2[[#This Row],[BIS_NO]]),표3[],2,FALSE)</f>
        <v>4021</v>
      </c>
      <c r="I3009" s="3">
        <f>VLOOKUP(표2[[#This Row],[BIS_NO]],표4[[정류소 번호]:[ISC 정류소 ID]],2,FALSE)</f>
        <v>168000436</v>
      </c>
      <c r="J3009" s="1" t="s">
        <v>17159</v>
      </c>
    </row>
    <row r="3010" spans="1:10">
      <c r="A3010">
        <v>165000469</v>
      </c>
      <c r="B3010" t="s">
        <v>17</v>
      </c>
      <c r="C3010" t="s">
        <v>17583</v>
      </c>
      <c r="D3010" s="3">
        <v>55</v>
      </c>
      <c r="E3010" s="3" t="str">
        <f>SUBSTITUTE(표2[[#This Row],[인천버스정보]],RIGHT(표2[[#This Row],[인천버스정보]],7),"")</f>
        <v>보람프라자앞</v>
      </c>
      <c r="F3010">
        <f>INT(LEFT(RIGHT(표2[[#This Row],[인천버스정보]],6),5))</f>
        <v>42442</v>
      </c>
      <c r="G3010" s="3" t="str">
        <f>TEXT(VLOOKUP(표2[[#This Row],[BIS_NO]],표4[[정류소 번호]:[ISC 정류소 ID]],8,FALSE),0)</f>
        <v>2800436</v>
      </c>
      <c r="H3010" s="3">
        <f>VLOOKUP(INT(표2[[#This Row],[BIS_NO]]),표3[],2,FALSE)</f>
        <v>631</v>
      </c>
      <c r="I3010" s="3">
        <f>VLOOKUP(표2[[#This Row],[BIS_NO]],표4[[정류소 번호]:[ISC 정류소 ID]],2,FALSE)</f>
        <v>168000442</v>
      </c>
      <c r="J3010" s="1" t="s">
        <v>17160</v>
      </c>
    </row>
    <row r="3011" spans="1:10">
      <c r="A3011">
        <v>165000469</v>
      </c>
      <c r="B3011" t="s">
        <v>17</v>
      </c>
      <c r="C3011" t="s">
        <v>17583</v>
      </c>
      <c r="D3011" s="3">
        <v>56</v>
      </c>
      <c r="E3011" s="3" t="str">
        <f>SUBSTITUTE(표2[[#This Row],[인천버스정보]],RIGHT(표2[[#This Row],[인천버스정보]],7),"")</f>
        <v>원당사거리.검단선사박물관</v>
      </c>
      <c r="F3011">
        <f>INT(LEFT(RIGHT(표2[[#This Row],[인천버스정보]],6),5))</f>
        <v>42446</v>
      </c>
      <c r="G3011" s="3" t="str">
        <f>TEXT(VLOOKUP(표2[[#This Row],[BIS_NO]],표4[[정류소 번호]:[ISC 정류소 ID]],8,FALSE),0)</f>
        <v>2800433</v>
      </c>
      <c r="H3011" s="3">
        <f>VLOOKUP(INT(표2[[#This Row],[BIS_NO]]),표3[],2,FALSE)</f>
        <v>4165</v>
      </c>
      <c r="I3011" s="3">
        <f>VLOOKUP(표2[[#This Row],[BIS_NO]],표4[[정류소 번호]:[ISC 정류소 ID]],2,FALSE)</f>
        <v>168000446</v>
      </c>
      <c r="J3011" s="1" t="s">
        <v>17161</v>
      </c>
    </row>
    <row r="3012" spans="1:10">
      <c r="A3012">
        <v>165000469</v>
      </c>
      <c r="B3012" t="s">
        <v>17</v>
      </c>
      <c r="C3012" t="s">
        <v>17583</v>
      </c>
      <c r="D3012" s="3">
        <v>57</v>
      </c>
      <c r="E3012" s="3" t="str">
        <f>SUBSTITUTE(표2[[#This Row],[인천버스정보]],RIGHT(표2[[#This Row],[인천버스정보]],7),"")</f>
        <v>서구영어마을</v>
      </c>
      <c r="F3012">
        <f>INT(LEFT(RIGHT(표2[[#This Row],[인천버스정보]],6),5))</f>
        <v>42448</v>
      </c>
      <c r="G3012" s="3" t="str">
        <f>TEXT(VLOOKUP(표2[[#This Row],[BIS_NO]],표4[[정류소 번호]:[ISC 정류소 ID]],8,FALSE),0)</f>
        <v>2800431</v>
      </c>
      <c r="H3012" s="3">
        <f>VLOOKUP(INT(표2[[#This Row],[BIS_NO]]),표3[],2,FALSE)</f>
        <v>33</v>
      </c>
      <c r="I3012" s="3">
        <f>VLOOKUP(표2[[#This Row],[BIS_NO]],표4[[정류소 번호]:[ISC 정류소 ID]],2,FALSE)</f>
        <v>168000448</v>
      </c>
      <c r="J3012" s="1" t="s">
        <v>17162</v>
      </c>
    </row>
    <row r="3013" spans="1:10">
      <c r="A3013">
        <v>165000469</v>
      </c>
      <c r="B3013" t="s">
        <v>17</v>
      </c>
      <c r="C3013" t="s">
        <v>17583</v>
      </c>
      <c r="D3013" s="3">
        <v>58</v>
      </c>
      <c r="E3013" s="3" t="str">
        <f>SUBSTITUTE(표2[[#This Row],[인천버스정보]],RIGHT(표2[[#This Row],[인천버스정보]],7),"")</f>
        <v>바리미마을</v>
      </c>
      <c r="F3013">
        <f>INT(LEFT(RIGHT(표2[[#This Row],[인천버스정보]],6),5))</f>
        <v>42467</v>
      </c>
      <c r="G3013" s="3" t="str">
        <f>TEXT(VLOOKUP(표2[[#This Row],[BIS_NO]],표4[[정류소 번호]:[ISC 정류소 ID]],8,FALSE),0)</f>
        <v>2800417</v>
      </c>
      <c r="H3013" s="3">
        <f>VLOOKUP(INT(표2[[#This Row],[BIS_NO]]),표3[],2,FALSE)</f>
        <v>4934</v>
      </c>
      <c r="I3013" s="3">
        <f>VLOOKUP(표2[[#This Row],[BIS_NO]],표4[[정류소 번호]:[ISC 정류소 ID]],2,FALSE)</f>
        <v>168000467</v>
      </c>
      <c r="J3013" s="1" t="s">
        <v>17163</v>
      </c>
    </row>
    <row r="3014" spans="1:10">
      <c r="A3014">
        <v>165000469</v>
      </c>
      <c r="B3014" t="s">
        <v>17</v>
      </c>
      <c r="C3014" t="s">
        <v>17583</v>
      </c>
      <c r="D3014" s="3">
        <v>59</v>
      </c>
      <c r="E3014" s="3" t="str">
        <f>SUBSTITUTE(표2[[#This Row],[인천버스정보]],RIGHT(표2[[#This Row],[인천버스정보]],7),"")</f>
        <v>유현마을.신동아아파트</v>
      </c>
      <c r="F3014">
        <f>INT(LEFT(RIGHT(표2[[#This Row],[인천버스정보]],6),5))</f>
        <v>80001</v>
      </c>
      <c r="G3014" s="3" t="str">
        <f>TEXT(VLOOKUP(표2[[#This Row],[BIS_NO]],표4[[정류소 번호]:[ISC 정류소 ID]],8,FALSE),0)</f>
        <v>2800059</v>
      </c>
      <c r="H3014" s="3">
        <f>VLOOKUP(INT(표2[[#This Row],[BIS_NO]]),표3[],2,FALSE)</f>
        <v>4909</v>
      </c>
      <c r="I3014" s="3">
        <f>VLOOKUP(표2[[#This Row],[BIS_NO]],표4[[정류소 번호]:[ISC 정류소 ID]],2,FALSE)</f>
        <v>232000001</v>
      </c>
      <c r="J3014" s="1" t="s">
        <v>17164</v>
      </c>
    </row>
    <row r="3015" spans="1:10">
      <c r="A3015">
        <v>165000469</v>
      </c>
      <c r="B3015" t="s">
        <v>17</v>
      </c>
      <c r="C3015" t="s">
        <v>17583</v>
      </c>
      <c r="D3015" s="3">
        <v>60</v>
      </c>
      <c r="E3015" s="3" t="str">
        <f>SUBSTITUTE(표2[[#This Row],[인천버스정보]],RIGHT(표2[[#This Row],[인천버스정보]],7),"")</f>
        <v>당곡고개</v>
      </c>
      <c r="F3015">
        <f>INT(LEFT(RIGHT(표2[[#This Row],[인천버스정보]],6),5))</f>
        <v>80048</v>
      </c>
      <c r="G3015" s="3" t="str">
        <f>TEXT(VLOOKUP(표2[[#This Row],[BIS_NO]],표4[[정류소 번호]:[ISC 정류소 ID]],8,FALSE),0)</f>
        <v>2800028</v>
      </c>
      <c r="H3015" s="3">
        <f>VLOOKUP(INT(표2[[#This Row],[BIS_NO]]),표3[],2,FALSE)</f>
        <v>4742</v>
      </c>
      <c r="I3015" s="3">
        <f>VLOOKUP(표2[[#This Row],[BIS_NO]],표4[[정류소 번호]:[ISC 정류소 ID]],2,FALSE)</f>
        <v>232000048</v>
      </c>
      <c r="J3015" s="1" t="s">
        <v>17165</v>
      </c>
    </row>
    <row r="3016" spans="1:10">
      <c r="A3016">
        <v>165000469</v>
      </c>
      <c r="B3016" t="s">
        <v>17</v>
      </c>
      <c r="C3016" t="s">
        <v>17583</v>
      </c>
      <c r="D3016" s="3">
        <v>61</v>
      </c>
      <c r="E3016" s="3" t="str">
        <f>SUBSTITUTE(표2[[#This Row],[인천버스정보]],RIGHT(표2[[#This Row],[인천버스정보]],7),"")</f>
        <v>양도마을.대림아파트</v>
      </c>
      <c r="F3016">
        <f>INT(LEFT(RIGHT(표2[[#This Row],[인천버스정보]],6),5))</f>
        <v>80077</v>
      </c>
      <c r="G3016" s="3" t="str">
        <f>TEXT(VLOOKUP(표2[[#This Row],[BIS_NO]],표4[[정류소 번호]:[ISC 정류소 ID]],8,FALSE),0)</f>
        <v>2800001</v>
      </c>
      <c r="H3016" s="3">
        <f>VLOOKUP(INT(표2[[#This Row],[BIS_NO]]),표3[],2,FALSE)</f>
        <v>5542</v>
      </c>
      <c r="I3016" s="3">
        <f>VLOOKUP(표2[[#This Row],[BIS_NO]],표4[[정류소 번호]:[ISC 정류소 ID]],2,FALSE)</f>
        <v>232000077</v>
      </c>
      <c r="J3016" s="1" t="s">
        <v>17166</v>
      </c>
    </row>
    <row r="3017" spans="1:10">
      <c r="A3017">
        <v>165000469</v>
      </c>
      <c r="B3017" t="s">
        <v>17</v>
      </c>
      <c r="C3017" t="s">
        <v>17583</v>
      </c>
      <c r="D3017" s="3">
        <v>62</v>
      </c>
      <c r="E3017" s="3" t="str">
        <f>SUBSTITUTE(표2[[#This Row],[인천버스정보]],RIGHT(표2[[#This Row],[인천버스정보]],7),"")</f>
        <v>수행마을</v>
      </c>
      <c r="F3017">
        <f>INT(LEFT(RIGHT(표2[[#This Row],[인천버스정보]],6),5))</f>
        <v>80075</v>
      </c>
      <c r="G3017" s="3" t="str">
        <f>TEXT(VLOOKUP(표2[[#This Row],[BIS_NO]],표4[[정류소 번호]:[ISC 정류소 ID]],8,FALSE),0)</f>
        <v>2800003</v>
      </c>
      <c r="H3017" s="3">
        <f>VLOOKUP(INT(표2[[#This Row],[BIS_NO]]),표3[],2,FALSE)</f>
        <v>487</v>
      </c>
      <c r="I3017" s="3">
        <f>VLOOKUP(표2[[#This Row],[BIS_NO]],표4[[정류소 번호]:[ISC 정류소 ID]],2,FALSE)</f>
        <v>232000075</v>
      </c>
      <c r="J3017" s="1" t="s">
        <v>17167</v>
      </c>
    </row>
    <row r="3018" spans="1:10">
      <c r="A3018">
        <v>165000469</v>
      </c>
      <c r="B3018" t="s">
        <v>17</v>
      </c>
      <c r="C3018" t="s">
        <v>17583</v>
      </c>
      <c r="D3018" s="3">
        <v>63</v>
      </c>
      <c r="E3018" s="3" t="str">
        <f>SUBSTITUTE(표2[[#This Row],[인천버스정보]],RIGHT(표2[[#This Row],[인천버스정보]],7),"")</f>
        <v>장릉입구</v>
      </c>
      <c r="F3018">
        <f>INT(LEFT(RIGHT(표2[[#This Row],[인천버스정보]],6),5))</f>
        <v>80046</v>
      </c>
      <c r="G3018" s="3" t="str">
        <f>TEXT(VLOOKUP(표2[[#This Row],[BIS_NO]],표4[[정류소 번호]:[ISC 정류소 ID]],8,FALSE),0)</f>
        <v>2800030</v>
      </c>
      <c r="H3018" s="3">
        <f>VLOOKUP(INT(표2[[#This Row],[BIS_NO]]),표3[],2,FALSE)</f>
        <v>5884</v>
      </c>
      <c r="I3018" s="3">
        <f>VLOOKUP(표2[[#This Row],[BIS_NO]],표4[[정류소 번호]:[ISC 정류소 ID]],2,FALSE)</f>
        <v>232000046</v>
      </c>
      <c r="J3018" s="1" t="s">
        <v>17168</v>
      </c>
    </row>
    <row r="3019" spans="1:10">
      <c r="A3019">
        <v>165000469</v>
      </c>
      <c r="B3019" t="s">
        <v>17</v>
      </c>
      <c r="C3019" t="s">
        <v>17583</v>
      </c>
      <c r="D3019" s="3">
        <v>64</v>
      </c>
      <c r="E3019" s="3" t="str">
        <f>SUBSTITUTE(표2[[#This Row],[인천버스정보]],RIGHT(표2[[#This Row],[인천버스정보]],7),"")</f>
        <v>길훈4차아파트</v>
      </c>
      <c r="F3019">
        <f>INT(LEFT(RIGHT(표2[[#This Row],[인천버스정보]],6),5))</f>
        <v>80040</v>
      </c>
      <c r="G3019" s="3" t="str">
        <f>TEXT(VLOOKUP(표2[[#This Row],[BIS_NO]],표4[[정류소 번호]:[ISC 정류소 ID]],8,FALSE),0)</f>
        <v>2800033</v>
      </c>
      <c r="H3019" s="3">
        <f>VLOOKUP(INT(표2[[#This Row],[BIS_NO]]),표3[],2,FALSE)</f>
        <v>4739</v>
      </c>
      <c r="I3019" s="3">
        <f>VLOOKUP(표2[[#This Row],[BIS_NO]],표4[[정류소 번호]:[ISC 정류소 ID]],2,FALSE)</f>
        <v>232000040</v>
      </c>
      <c r="J3019" s="1" t="s">
        <v>17169</v>
      </c>
    </row>
    <row r="3020" spans="1:10">
      <c r="A3020">
        <v>165000469</v>
      </c>
      <c r="B3020" t="s">
        <v>17</v>
      </c>
      <c r="C3020" t="s">
        <v>17583</v>
      </c>
      <c r="D3020" s="3">
        <v>65</v>
      </c>
      <c r="E3020" s="3" t="str">
        <f>SUBSTITUTE(표2[[#This Row],[인천버스정보]],RIGHT(표2[[#This Row],[인천버스정보]],7),"")</f>
        <v>사우고.김포시청</v>
      </c>
      <c r="F3020">
        <f>INT(LEFT(RIGHT(표2[[#This Row],[인천버스정보]],6),5))</f>
        <v>80024</v>
      </c>
      <c r="G3020" s="3" t="str">
        <f>TEXT(VLOOKUP(표2[[#This Row],[BIS_NO]],표4[[정류소 번호]:[ISC 정류소 ID]],8,FALSE),0)</f>
        <v>2800042</v>
      </c>
      <c r="H3020" s="3">
        <f>VLOOKUP(INT(표2[[#This Row],[BIS_NO]]),표3[],2,FALSE)</f>
        <v>4564</v>
      </c>
      <c r="I3020" s="3">
        <f>VLOOKUP(표2[[#This Row],[BIS_NO]],표4[[정류소 번호]:[ISC 정류소 ID]],2,FALSE)</f>
        <v>232000024</v>
      </c>
      <c r="J3020" s="1" t="s">
        <v>17170</v>
      </c>
    </row>
    <row r="3021" spans="1:10">
      <c r="A3021">
        <v>165000469</v>
      </c>
      <c r="B3021" t="s">
        <v>17</v>
      </c>
      <c r="C3021" t="s">
        <v>17583</v>
      </c>
      <c r="D3021" s="3">
        <v>66</v>
      </c>
      <c r="E3021" s="3" t="str">
        <f>SUBSTITUTE(표2[[#This Row],[인천버스정보]],RIGHT(표2[[#This Row],[인천버스정보]],7),"")</f>
        <v>풍년마을.김포고(걸포사거리방면)</v>
      </c>
      <c r="F3021">
        <f>INT(LEFT(RIGHT(표2[[#This Row],[인천버스정보]],6),5))</f>
        <v>80064</v>
      </c>
      <c r="G3021" s="3" t="str">
        <f>TEXT(VLOOKUP(표2[[#This Row],[BIS_NO]],표4[[정류소 번호]:[ISC 정류소 ID]],8,FALSE),0)</f>
        <v>2800014</v>
      </c>
      <c r="H3021" s="3">
        <f>VLOOKUP(INT(표2[[#This Row],[BIS_NO]]),표3[],2,FALSE)</f>
        <v>976</v>
      </c>
      <c r="I3021" s="3">
        <f>VLOOKUP(표2[[#This Row],[BIS_NO]],표4[[정류소 번호]:[ISC 정류소 ID]],2,FALSE)</f>
        <v>232000064</v>
      </c>
      <c r="J3021" s="1" t="s">
        <v>17171</v>
      </c>
    </row>
    <row r="3022" spans="1:10">
      <c r="A3022">
        <v>165000469</v>
      </c>
      <c r="B3022" t="s">
        <v>17</v>
      </c>
      <c r="C3022" t="s">
        <v>17583</v>
      </c>
      <c r="D3022" s="3">
        <v>67</v>
      </c>
      <c r="E3022" s="3" t="str">
        <f>SUBSTITUTE(표2[[#This Row],[인천버스정보]],RIGHT(표2[[#This Row],[인천버스정보]],7),"")</f>
        <v>북변환승센터.구터미널</v>
      </c>
      <c r="F3022">
        <f>INT(LEFT(RIGHT(표2[[#This Row],[인천버스정보]],6),5))</f>
        <v>80081</v>
      </c>
      <c r="G3022" s="3" t="str">
        <f>TEXT(VLOOKUP(표2[[#This Row],[BIS_NO]],표4[[정류소 번호]:[ISC 정류소 ID]],8,FALSE),0)</f>
        <v>2803813</v>
      </c>
      <c r="H3022" s="3">
        <f>VLOOKUP(INT(표2[[#This Row],[BIS_NO]]),표3[],2,FALSE)</f>
        <v>972</v>
      </c>
      <c r="I3022" s="3">
        <f>VLOOKUP(표2[[#This Row],[BIS_NO]],표4[[정류소 번호]:[ISC 정류소 ID]],2,FALSE)</f>
        <v>232000081</v>
      </c>
      <c r="J3022" s="1" t="s">
        <v>17172</v>
      </c>
    </row>
    <row r="3023" spans="1:10">
      <c r="A3023">
        <v>165000483</v>
      </c>
      <c r="B3023" t="s">
        <v>16</v>
      </c>
      <c r="C3023" t="s">
        <v>17584</v>
      </c>
      <c r="D3023" s="3">
        <v>1</v>
      </c>
      <c r="E3023" s="3" t="str">
        <f>SUBSTITUTE(표2[[#This Row],[인천버스정보]],RIGHT(표2[[#This Row],[인천버스정보]],7),"")</f>
        <v>LG전자인천캠퍼스</v>
      </c>
      <c r="F3023">
        <f>INT(LEFT(RIGHT(표2[[#This Row],[인천버스정보]],6),5))</f>
        <v>89264</v>
      </c>
      <c r="G3023" s="3" t="str">
        <f>TEXT(VLOOKUP(표2[[#This Row],[BIS_NO]],표4[[정류소 번호]:[ISC 정류소 ID]],8,FALSE),0)</f>
        <v>2807222</v>
      </c>
      <c r="H3023" s="3">
        <f>VLOOKUP(INT(표2[[#This Row],[BIS_NO]]),표3[],2,FALSE)</f>
        <v>2882</v>
      </c>
      <c r="I3023" s="3">
        <f>VLOOKUP(표2[[#This Row],[BIS_NO]],표4[[정류소 번호]:[ISC 정류소 ID]],2,FALSE)</f>
        <v>168001264</v>
      </c>
      <c r="J3023" s="1" t="s">
        <v>16816</v>
      </c>
    </row>
    <row r="3024" spans="1:10">
      <c r="A3024">
        <v>165000483</v>
      </c>
      <c r="B3024" t="s">
        <v>16</v>
      </c>
      <c r="C3024" t="s">
        <v>17584</v>
      </c>
      <c r="D3024" s="3">
        <v>2</v>
      </c>
      <c r="E3024" s="3" t="str">
        <f>SUBSTITUTE(표2[[#This Row],[인천버스정보]],RIGHT(표2[[#This Row],[인천버스정보]],7),"")</f>
        <v>서부공단입구</v>
      </c>
      <c r="F3024">
        <f>INT(LEFT(RIGHT(표2[[#This Row],[인천버스정보]],6),5))</f>
        <v>42299</v>
      </c>
      <c r="G3024" s="3" t="str">
        <f>TEXT(VLOOKUP(표2[[#This Row],[BIS_NO]],표4[[정류소 번호]:[ISC 정류소 ID]],8,FALSE),0)</f>
        <v>2800563</v>
      </c>
      <c r="H3024" s="3">
        <f>VLOOKUP(INT(표2[[#This Row],[BIS_NO]]),표3[],2,FALSE)</f>
        <v>5269</v>
      </c>
      <c r="I3024" s="3">
        <f>VLOOKUP(표2[[#This Row],[BIS_NO]],표4[[정류소 번호]:[ISC 정류소 ID]],2,FALSE)</f>
        <v>168000299</v>
      </c>
      <c r="J3024" s="1" t="s">
        <v>16424</v>
      </c>
    </row>
    <row r="3025" spans="1:10">
      <c r="A3025">
        <v>165000483</v>
      </c>
      <c r="B3025" t="s">
        <v>16</v>
      </c>
      <c r="C3025" t="s">
        <v>17584</v>
      </c>
      <c r="D3025" s="3">
        <v>3</v>
      </c>
      <c r="E3025" s="3" t="str">
        <f>SUBSTITUTE(표2[[#This Row],[인천버스정보]],RIGHT(표2[[#This Row],[인천버스정보]],7),"")</f>
        <v>북인천하부TG(미정차)</v>
      </c>
      <c r="F3025">
        <f>INT(LEFT(RIGHT(표2[[#This Row],[인천버스정보]],6),5))</f>
        <v>89287</v>
      </c>
      <c r="G3025" s="3" t="str">
        <f>TEXT(VLOOKUP(표2[[#This Row],[BIS_NO]],표4[[정류소 번호]:[ISC 정류소 ID]],8,FALSE),0)</f>
        <v>2807520</v>
      </c>
      <c r="H3025" s="3">
        <f>VLOOKUP(INT(표2[[#This Row],[BIS_NO]]),표3[],2,FALSE)</f>
        <v>2723</v>
      </c>
      <c r="I3025" s="3">
        <f>VLOOKUP(표2[[#This Row],[BIS_NO]],표4[[정류소 번호]:[ISC 정류소 ID]],2,FALSE)</f>
        <v>168001287</v>
      </c>
      <c r="J3025" s="1" t="s">
        <v>16425</v>
      </c>
    </row>
    <row r="3026" spans="1:10">
      <c r="A3026">
        <v>165000483</v>
      </c>
      <c r="B3026" t="s">
        <v>16</v>
      </c>
      <c r="C3026" t="s">
        <v>17584</v>
      </c>
      <c r="D3026" s="3">
        <v>4</v>
      </c>
      <c r="E3026" s="3" t="str">
        <f>SUBSTITUTE(표2[[#This Row],[인천버스정보]],RIGHT(표2[[#This Row],[인천버스정보]],7),"")</f>
        <v>금산IC(미정차)</v>
      </c>
      <c r="F3026">
        <f>INT(LEFT(RIGHT(표2[[#This Row],[인천버스정보]],6),5))</f>
        <v>35634</v>
      </c>
      <c r="G3026" s="3" t="str">
        <f>TEXT(VLOOKUP(표2[[#This Row],[BIS_NO]],표4[[정류소 번호]:[ISC 정류소 ID]],8,FALSE),0)</f>
        <v>2807504</v>
      </c>
      <c r="H3026" s="3">
        <f>VLOOKUP(INT(표2[[#This Row],[BIS_NO]]),표3[],2,FALSE)</f>
        <v>2724</v>
      </c>
      <c r="I3026" s="3">
        <f>VLOOKUP(표2[[#This Row],[BIS_NO]],표4[[정류소 번호]:[ISC 정류소 ID]],2,FALSE)</f>
        <v>161000634</v>
      </c>
      <c r="J3026" s="1" t="s">
        <v>16426</v>
      </c>
    </row>
    <row r="3027" spans="1:10">
      <c r="A3027">
        <v>165000483</v>
      </c>
      <c r="B3027" t="s">
        <v>16</v>
      </c>
      <c r="C3027" t="s">
        <v>17584</v>
      </c>
      <c r="D3027" s="3">
        <v>5</v>
      </c>
      <c r="E3027" s="3" t="str">
        <f>SUBSTITUTE(표2[[#This Row],[인천버스정보]],RIGHT(표2[[#This Row],[인천버스정보]],7),"")</f>
        <v>인천공항T1(3층2번)</v>
      </c>
      <c r="F3027">
        <f>INT(LEFT(RIGHT(표2[[#This Row],[인천버스정보]],6),5))</f>
        <v>35032</v>
      </c>
      <c r="G3027" s="3" t="str">
        <f>TEXT(VLOOKUP(표2[[#This Row],[BIS_NO]],표4[[정류소 번호]:[ISC 정류소 ID]],8,FALSE),0)</f>
        <v>2803359</v>
      </c>
      <c r="H3027" s="3">
        <f>VLOOKUP(INT(표2[[#This Row],[BIS_NO]]),표3[],2,FALSE)</f>
        <v>4446</v>
      </c>
      <c r="I3027" s="3">
        <f>VLOOKUP(표2[[#This Row],[BIS_NO]],표4[[정류소 번호]:[ISC 정류소 ID]],2,FALSE)</f>
        <v>161000032</v>
      </c>
      <c r="J3027" s="1" t="s">
        <v>16772</v>
      </c>
    </row>
    <row r="3028" spans="1:10">
      <c r="A3028">
        <v>165000483</v>
      </c>
      <c r="B3028" t="s">
        <v>16</v>
      </c>
      <c r="C3028" t="s">
        <v>17584</v>
      </c>
      <c r="D3028" s="3">
        <v>6</v>
      </c>
      <c r="E3028" s="3" t="str">
        <f>SUBSTITUTE(표2[[#This Row],[인천버스정보]],RIGHT(표2[[#This Row],[인천버스정보]],7),"")</f>
        <v>인천공항T1(3층7번)</v>
      </c>
      <c r="F3028">
        <f>INT(LEFT(RIGHT(표2[[#This Row],[인천버스정보]],6),5))</f>
        <v>35203</v>
      </c>
      <c r="G3028" s="3" t="str">
        <f>TEXT(VLOOKUP(표2[[#This Row],[BIS_NO]],표4[[정류소 번호]:[ISC 정류소 ID]],8,FALSE),0)</f>
        <v>2803214</v>
      </c>
      <c r="H3028" s="3">
        <f>VLOOKUP(INT(표2[[#This Row],[BIS_NO]]),표3[],2,FALSE)</f>
        <v>3385</v>
      </c>
      <c r="I3028" s="3">
        <f>VLOOKUP(표2[[#This Row],[BIS_NO]],표4[[정류소 번호]:[ISC 정류소 ID]],2,FALSE)</f>
        <v>161000203</v>
      </c>
      <c r="J3028" s="1" t="s">
        <v>16773</v>
      </c>
    </row>
    <row r="3029" spans="1:10">
      <c r="A3029">
        <v>165000483</v>
      </c>
      <c r="B3029" t="s">
        <v>16</v>
      </c>
      <c r="C3029" t="s">
        <v>17584</v>
      </c>
      <c r="D3029" s="3">
        <v>7</v>
      </c>
      <c r="E3029" s="3" t="str">
        <f>SUBSTITUTE(표2[[#This Row],[인천버스정보]],RIGHT(표2[[#This Row],[인천버스정보]],7),"")</f>
        <v>인천공항T1(3층13번)</v>
      </c>
      <c r="F3029">
        <f>INT(LEFT(RIGHT(표2[[#This Row],[인천버스정보]],6),5))</f>
        <v>35556</v>
      </c>
      <c r="G3029" s="3" t="str">
        <f>TEXT(VLOOKUP(표2[[#This Row],[BIS_NO]],표4[[정류소 번호]:[ISC 정류소 ID]],8,FALSE),0)</f>
        <v>2805065</v>
      </c>
      <c r="H3029" s="3">
        <f>VLOOKUP(INT(표2[[#This Row],[BIS_NO]]),표3[],2,FALSE)</f>
        <v>1625</v>
      </c>
      <c r="I3029" s="3">
        <f>VLOOKUP(표2[[#This Row],[BIS_NO]],표4[[정류소 번호]:[ISC 정류소 ID]],2,FALSE)</f>
        <v>161000556</v>
      </c>
      <c r="J3029" s="1" t="s">
        <v>16820</v>
      </c>
    </row>
    <row r="3030" spans="1:10">
      <c r="A3030">
        <v>165000483</v>
      </c>
      <c r="B3030" t="s">
        <v>16</v>
      </c>
      <c r="C3030" t="s">
        <v>17584</v>
      </c>
      <c r="D3030" s="3">
        <v>8</v>
      </c>
      <c r="E3030" s="3" t="str">
        <f>SUBSTITUTE(표2[[#This Row],[인천버스정보]],RIGHT(표2[[#This Row],[인천버스정보]],7),"")</f>
        <v>인천공항T1(1층2A)</v>
      </c>
      <c r="F3030">
        <f>INT(LEFT(RIGHT(표2[[#This Row],[인천버스정보]],6),5))</f>
        <v>35344</v>
      </c>
      <c r="G3030" s="3" t="str">
        <f>TEXT(VLOOKUP(표2[[#This Row],[BIS_NO]],표4[[정류소 번호]:[ISC 정류소 ID]],8,FALSE),0)</f>
        <v>2804850</v>
      </c>
      <c r="H3030" s="3">
        <f>VLOOKUP(INT(표2[[#This Row],[BIS_NO]]),표3[],2,FALSE)</f>
        <v>3583</v>
      </c>
      <c r="I3030" s="3">
        <f>VLOOKUP(표2[[#This Row],[BIS_NO]],표4[[정류소 번호]:[ISC 정류소 ID]],2,FALSE)</f>
        <v>161000344</v>
      </c>
      <c r="J3030" s="1" t="s">
        <v>17173</v>
      </c>
    </row>
    <row r="3031" spans="1:10">
      <c r="A3031">
        <v>165000483</v>
      </c>
      <c r="B3031" t="s">
        <v>16</v>
      </c>
      <c r="C3031" t="s">
        <v>17584</v>
      </c>
      <c r="D3031" s="3">
        <v>9</v>
      </c>
      <c r="E3031" s="3" t="str">
        <f>SUBSTITUTE(표2[[#This Row],[인천버스정보]],RIGHT(표2[[#This Row],[인천버스정보]],7),"")</f>
        <v>인천공항T1(1층13B)</v>
      </c>
      <c r="F3031">
        <f>INT(LEFT(RIGHT(표2[[#This Row],[인천버스정보]],6),5))</f>
        <v>35205</v>
      </c>
      <c r="G3031" s="3" t="str">
        <f>TEXT(VLOOKUP(표2[[#This Row],[BIS_NO]],표4[[정류소 번호]:[ISC 정류소 ID]],8,FALSE),0)</f>
        <v>2803212</v>
      </c>
      <c r="H3031" s="3">
        <f>VLOOKUP(INT(표2[[#This Row],[BIS_NO]]),표3[],2,FALSE)</f>
        <v>2404</v>
      </c>
      <c r="I3031" s="3">
        <f>VLOOKUP(표2[[#This Row],[BIS_NO]],표4[[정류소 번호]:[ISC 정류소 ID]],2,FALSE)</f>
        <v>161000205</v>
      </c>
      <c r="J3031" s="1" t="s">
        <v>16822</v>
      </c>
    </row>
    <row r="3032" spans="1:10">
      <c r="A3032">
        <v>165000483</v>
      </c>
      <c r="B3032" t="s">
        <v>16</v>
      </c>
      <c r="C3032" t="s">
        <v>17584</v>
      </c>
      <c r="D3032" s="3">
        <v>10</v>
      </c>
      <c r="E3032" s="3" t="str">
        <f>SUBSTITUTE(표2[[#This Row],[인천버스정보]],RIGHT(표2[[#This Row],[인천버스정보]],7),"")</f>
        <v>이마트</v>
      </c>
      <c r="F3032">
        <f>INT(LEFT(RIGHT(표2[[#This Row],[인천버스정보]],6),5))</f>
        <v>35207</v>
      </c>
      <c r="G3032" s="3" t="str">
        <f>TEXT(VLOOKUP(표2[[#This Row],[BIS_NO]],표4[[정류소 번호]:[ISC 정류소 ID]],8,FALSE),0)</f>
        <v>2803210</v>
      </c>
      <c r="H3032" s="3">
        <f>VLOOKUP(INT(표2[[#This Row],[BIS_NO]]),표3[],2,FALSE)</f>
        <v>1006</v>
      </c>
      <c r="I3032" s="3">
        <f>VLOOKUP(표2[[#This Row],[BIS_NO]],표4[[정류소 번호]:[ISC 정류소 ID]],2,FALSE)</f>
        <v>161000207</v>
      </c>
      <c r="J3032" s="1" t="s">
        <v>16823</v>
      </c>
    </row>
    <row r="3033" spans="1:10">
      <c r="A3033">
        <v>165000483</v>
      </c>
      <c r="B3033" t="s">
        <v>16</v>
      </c>
      <c r="C3033" t="s">
        <v>17584</v>
      </c>
      <c r="D3033" s="3">
        <v>11</v>
      </c>
      <c r="E3033" s="3" t="str">
        <f>SUBSTITUTE(표2[[#This Row],[인천버스정보]],RIGHT(표2[[#This Row],[인천버스정보]],7),"")</f>
        <v>국제업무단지(공항청사)</v>
      </c>
      <c r="F3033">
        <f>INT(LEFT(RIGHT(표2[[#This Row],[인천버스정보]],6),5))</f>
        <v>35026</v>
      </c>
      <c r="G3033" s="3" t="str">
        <f>TEXT(VLOOKUP(표2[[#This Row],[BIS_NO]],표4[[정류소 번호]:[ISC 정류소 ID]],8,FALSE),0)</f>
        <v>2803361</v>
      </c>
      <c r="H3033" s="3">
        <f>VLOOKUP(INT(표2[[#This Row],[BIS_NO]]),표3[],2,FALSE)</f>
        <v>367</v>
      </c>
      <c r="I3033" s="3">
        <f>VLOOKUP(표2[[#This Row],[BIS_NO]],표4[[정류소 번호]:[ISC 정류소 ID]],2,FALSE)</f>
        <v>161000026</v>
      </c>
      <c r="J3033" s="1" t="s">
        <v>16824</v>
      </c>
    </row>
    <row r="3034" spans="1:10">
      <c r="A3034">
        <v>165000483</v>
      </c>
      <c r="B3034" t="s">
        <v>16</v>
      </c>
      <c r="C3034" t="s">
        <v>17584</v>
      </c>
      <c r="D3034" s="3">
        <v>12</v>
      </c>
      <c r="E3034" s="3" t="str">
        <f>SUBSTITUTE(표2[[#This Row],[인천버스정보]],RIGHT(표2[[#This Row],[인천버스정보]],7),"")</f>
        <v>금산IC(미정차)</v>
      </c>
      <c r="F3034">
        <f>INT(LEFT(RIGHT(표2[[#This Row],[인천버스정보]],6),5))</f>
        <v>35635</v>
      </c>
      <c r="G3034" s="3" t="str">
        <f>TEXT(VLOOKUP(표2[[#This Row],[BIS_NO]],표4[[정류소 번호]:[ISC 정류소 ID]],8,FALSE),0)</f>
        <v>2807505</v>
      </c>
      <c r="H3034" s="3">
        <f>VLOOKUP(INT(표2[[#This Row],[BIS_NO]]),표3[],2,FALSE)</f>
        <v>2725</v>
      </c>
      <c r="I3034" s="3">
        <f>VLOOKUP(표2[[#This Row],[BIS_NO]],표4[[정류소 번호]:[ISC 정류소 ID]],2,FALSE)</f>
        <v>161000635</v>
      </c>
      <c r="J3034" s="1" t="s">
        <v>16825</v>
      </c>
    </row>
    <row r="3035" spans="1:10">
      <c r="A3035">
        <v>165000483</v>
      </c>
      <c r="B3035" t="s">
        <v>16</v>
      </c>
      <c r="C3035" t="s">
        <v>17584</v>
      </c>
      <c r="D3035" s="3">
        <v>13</v>
      </c>
      <c r="E3035" s="3" t="str">
        <f>SUBSTITUTE(표2[[#This Row],[인천버스정보]],RIGHT(표2[[#This Row],[인천버스정보]],7),"")</f>
        <v>북인천하부TG(미정차)</v>
      </c>
      <c r="F3035">
        <f>INT(LEFT(RIGHT(표2[[#This Row],[인천버스정보]],6),5))</f>
        <v>42901</v>
      </c>
      <c r="G3035" s="3" t="str">
        <f>TEXT(VLOOKUP(표2[[#This Row],[BIS_NO]],표4[[정류소 번호]:[ISC 정류소 ID]],8,FALSE),0)</f>
        <v>2807521</v>
      </c>
      <c r="H3035" s="3">
        <f>VLOOKUP(INT(표2[[#This Row],[BIS_NO]]),표3[],2,FALSE)</f>
        <v>3282</v>
      </c>
      <c r="I3035" s="3">
        <f>VLOOKUP(표2[[#This Row],[BIS_NO]],표4[[정류소 번호]:[ISC 정류소 ID]],2,FALSE)</f>
        <v>168000901</v>
      </c>
      <c r="J3035" s="1" t="s">
        <v>16826</v>
      </c>
    </row>
    <row r="3036" spans="1:10">
      <c r="A3036">
        <v>165000483</v>
      </c>
      <c r="B3036" t="s">
        <v>16</v>
      </c>
      <c r="C3036" t="s">
        <v>17584</v>
      </c>
      <c r="D3036" s="3">
        <v>14</v>
      </c>
      <c r="E3036" s="3" t="str">
        <f>SUBSTITUTE(표2[[#This Row],[인천버스정보]],RIGHT(표2[[#This Row],[인천버스정보]],7),"")</f>
        <v>청라국제도시역</v>
      </c>
      <c r="F3036">
        <f>INT(LEFT(RIGHT(표2[[#This Row],[인천버스정보]],6),5))</f>
        <v>89034</v>
      </c>
      <c r="G3036" s="3" t="str">
        <f>TEXT(VLOOKUP(표2[[#This Row],[BIS_NO]],표4[[정류소 번호]:[ISC 정류소 ID]],8,FALSE),0)</f>
        <v>2806171</v>
      </c>
      <c r="H3036" s="3">
        <f>VLOOKUP(INT(표2[[#This Row],[BIS_NO]]),표3[],2,FALSE)</f>
        <v>2059</v>
      </c>
      <c r="I3036" s="3">
        <f>VLOOKUP(표2[[#This Row],[BIS_NO]],표4[[정류소 번호]:[ISC 정류소 ID]],2,FALSE)</f>
        <v>168001034</v>
      </c>
      <c r="J3036" s="1" t="s">
        <v>16827</v>
      </c>
    </row>
    <row r="3037" spans="1:10">
      <c r="A3037">
        <v>165000483</v>
      </c>
      <c r="B3037" t="s">
        <v>16</v>
      </c>
      <c r="C3037" t="s">
        <v>17584</v>
      </c>
      <c r="D3037" s="3">
        <v>15</v>
      </c>
      <c r="E3037" s="3" t="str">
        <f>SUBSTITUTE(표2[[#This Row],[인천버스정보]],RIGHT(표2[[#This Row],[인천버스정보]],7),"")</f>
        <v>LG전자(주)</v>
      </c>
      <c r="F3037">
        <f>INT(LEFT(RIGHT(표2[[#This Row],[인천버스정보]],6),5))</f>
        <v>42297</v>
      </c>
      <c r="G3037" s="3" t="str">
        <f>TEXT(VLOOKUP(표2[[#This Row],[BIS_NO]],표4[[정류소 번호]:[ISC 정류소 ID]],8,FALSE),0)</f>
        <v>2800565</v>
      </c>
      <c r="H3037" s="3">
        <f>VLOOKUP(INT(표2[[#This Row],[BIS_NO]]),표3[],2,FALSE)</f>
        <v>4990</v>
      </c>
      <c r="I3037" s="3">
        <f>VLOOKUP(표2[[#This Row],[BIS_NO]],표4[[정류소 번호]:[ISC 정류소 ID]],2,FALSE)</f>
        <v>168000297</v>
      </c>
      <c r="J3037" s="1" t="s">
        <v>16828</v>
      </c>
    </row>
    <row r="3038" spans="1:10">
      <c r="A3038">
        <v>165000483</v>
      </c>
      <c r="B3038" t="s">
        <v>16</v>
      </c>
      <c r="C3038" t="s">
        <v>17584</v>
      </c>
      <c r="D3038" s="3">
        <v>16</v>
      </c>
      <c r="E3038" s="3" t="str">
        <f>SUBSTITUTE(표2[[#This Row],[인천버스정보]],RIGHT(표2[[#This Row],[인천버스정보]],7),"")</f>
        <v>LG전자인천캠퍼스</v>
      </c>
      <c r="F3038">
        <f>INT(LEFT(RIGHT(표2[[#This Row],[인천버스정보]],6),5))</f>
        <v>89029</v>
      </c>
      <c r="G3038" s="3" t="str">
        <f>TEXT(VLOOKUP(표2[[#This Row],[BIS_NO]],표4[[정류소 번호]:[ISC 정류소 ID]],8,FALSE),0)</f>
        <v>2806015</v>
      </c>
      <c r="H3038" s="3">
        <f>VLOOKUP(INT(표2[[#This Row],[BIS_NO]]),표3[],2,FALSE)</f>
        <v>2053</v>
      </c>
      <c r="I3038" s="3">
        <f>VLOOKUP(표2[[#This Row],[BIS_NO]],표4[[정류소 번호]:[ISC 정류소 ID]],2,FALSE)</f>
        <v>168001029</v>
      </c>
      <c r="J3038" s="1" t="s">
        <v>16829</v>
      </c>
    </row>
    <row r="3039" spans="1:10">
      <c r="A3039">
        <v>165000483</v>
      </c>
      <c r="B3039" t="s">
        <v>16</v>
      </c>
      <c r="C3039" t="s">
        <v>17584</v>
      </c>
      <c r="D3039" s="3">
        <v>17</v>
      </c>
      <c r="E3039" s="3" t="str">
        <f>SUBSTITUTE(표2[[#This Row],[인천버스정보]],RIGHT(표2[[#This Row],[인천버스정보]],7),"")</f>
        <v>도림주철관공업(주)</v>
      </c>
      <c r="F3039">
        <f>INT(LEFT(RIGHT(표2[[#This Row],[인천버스정보]],6),5))</f>
        <v>42293</v>
      </c>
      <c r="G3039" s="3" t="str">
        <f>TEXT(VLOOKUP(표2[[#This Row],[BIS_NO]],표4[[정류소 번호]:[ISC 정류소 ID]],8,FALSE),0)</f>
        <v>2800567</v>
      </c>
      <c r="H3039" s="3">
        <f>VLOOKUP(INT(표2[[#This Row],[BIS_NO]]),표3[],2,FALSE)</f>
        <v>1138</v>
      </c>
      <c r="I3039" s="3">
        <f>VLOOKUP(표2[[#This Row],[BIS_NO]],표4[[정류소 번호]:[ISC 정류소 ID]],2,FALSE)</f>
        <v>168000293</v>
      </c>
      <c r="J3039" s="1" t="s">
        <v>16830</v>
      </c>
    </row>
    <row r="3040" spans="1:10">
      <c r="A3040">
        <v>165000483</v>
      </c>
      <c r="B3040" t="s">
        <v>16</v>
      </c>
      <c r="C3040" t="s">
        <v>17584</v>
      </c>
      <c r="D3040" s="3">
        <v>18</v>
      </c>
      <c r="E3040" s="3" t="str">
        <f>SUBSTITUTE(표2[[#This Row],[인천버스정보]],RIGHT(표2[[#This Row],[인천버스정보]],7),"")</f>
        <v>도림주철관1공장</v>
      </c>
      <c r="F3040">
        <f>INT(LEFT(RIGHT(표2[[#This Row],[인천버스정보]],6),5))</f>
        <v>89307</v>
      </c>
      <c r="G3040" s="3" t="str">
        <f>TEXT(VLOOKUP(표2[[#This Row],[BIS_NO]],표4[[정류소 번호]:[ISC 정류소 ID]],8,FALSE),0)</f>
        <v>2807460</v>
      </c>
      <c r="H3040" s="3">
        <f>VLOOKUP(INT(표2[[#This Row],[BIS_NO]]),표3[],2,FALSE)</f>
        <v>3913</v>
      </c>
      <c r="I3040" s="3">
        <f>VLOOKUP(표2[[#This Row],[BIS_NO]],표4[[정류소 번호]:[ISC 정류소 ID]],2,FALSE)</f>
        <v>168001307</v>
      </c>
      <c r="J3040" s="1" t="s">
        <v>17174</v>
      </c>
    </row>
    <row r="3041" spans="1:10">
      <c r="A3041">
        <v>165000483</v>
      </c>
      <c r="B3041" t="s">
        <v>16</v>
      </c>
      <c r="C3041" t="s">
        <v>17584</v>
      </c>
      <c r="D3041" s="3">
        <v>19</v>
      </c>
      <c r="E3041" s="3" t="str">
        <f>SUBSTITUTE(표2[[#This Row],[인천버스정보]],RIGHT(표2[[#This Row],[인천버스정보]],7),"")</f>
        <v>한국특수주물(주)</v>
      </c>
      <c r="F3041">
        <f>INT(LEFT(RIGHT(표2[[#This Row],[인천버스정보]],6),5))</f>
        <v>42575</v>
      </c>
      <c r="G3041" s="3" t="str">
        <f>TEXT(VLOOKUP(표2[[#This Row],[BIS_NO]],표4[[정류소 번호]:[ISC 정류소 ID]],8,FALSE),0)</f>
        <v>2800347</v>
      </c>
      <c r="H3041" s="3">
        <f>VLOOKUP(INT(표2[[#This Row],[BIS_NO]]),표3[],2,FALSE)</f>
        <v>1018</v>
      </c>
      <c r="I3041" s="3">
        <f>VLOOKUP(표2[[#This Row],[BIS_NO]],표4[[정류소 번호]:[ISC 정류소 ID]],2,FALSE)</f>
        <v>168000575</v>
      </c>
      <c r="J3041" s="1" t="s">
        <v>17175</v>
      </c>
    </row>
    <row r="3042" spans="1:10">
      <c r="A3042">
        <v>165000483</v>
      </c>
      <c r="B3042" t="s">
        <v>16</v>
      </c>
      <c r="C3042" t="s">
        <v>17584</v>
      </c>
      <c r="D3042" s="3">
        <v>20</v>
      </c>
      <c r="E3042" s="3" t="str">
        <f>SUBSTITUTE(표2[[#This Row],[인천버스정보]],RIGHT(표2[[#This Row],[인천버스정보]],7),"")</f>
        <v>한일튜브(주)</v>
      </c>
      <c r="F3042">
        <f>INT(LEFT(RIGHT(표2[[#This Row],[인천버스정보]],6),5))</f>
        <v>42576</v>
      </c>
      <c r="G3042" s="3" t="str">
        <f>TEXT(VLOOKUP(표2[[#This Row],[BIS_NO]],표4[[정류소 번호]:[ISC 정류소 ID]],8,FALSE),0)</f>
        <v>2800346</v>
      </c>
      <c r="H3042" s="3">
        <f>VLOOKUP(INT(표2[[#This Row],[BIS_NO]]),표3[],2,FALSE)</f>
        <v>1019</v>
      </c>
      <c r="I3042" s="3">
        <f>VLOOKUP(표2[[#This Row],[BIS_NO]],표4[[정류소 번호]:[ISC 정류소 ID]],2,FALSE)</f>
        <v>168000576</v>
      </c>
      <c r="J3042" s="1" t="s">
        <v>17176</v>
      </c>
    </row>
    <row r="3043" spans="1:10">
      <c r="A3043">
        <v>165000483</v>
      </c>
      <c r="B3043" t="s">
        <v>16</v>
      </c>
      <c r="C3043" t="s">
        <v>17584</v>
      </c>
      <c r="D3043" s="3">
        <v>21</v>
      </c>
      <c r="E3043" s="3" t="str">
        <f>SUBSTITUTE(표2[[#This Row],[인천버스정보]],RIGHT(표2[[#This Row],[인천버스정보]],7),"")</f>
        <v>금호종합열처리</v>
      </c>
      <c r="F3043">
        <f>INT(LEFT(RIGHT(표2[[#This Row],[인천버스정보]],6),5))</f>
        <v>42801</v>
      </c>
      <c r="G3043" s="3" t="str">
        <f>TEXT(VLOOKUP(표2[[#This Row],[BIS_NO]],표4[[정류소 번호]:[ISC 정류소 ID]],8,FALSE),0)</f>
        <v>2805193</v>
      </c>
      <c r="H3043" s="3">
        <f>VLOOKUP(INT(표2[[#This Row],[BIS_NO]]),표3[],2,FALSE)</f>
        <v>1497</v>
      </c>
      <c r="I3043" s="3">
        <f>VLOOKUP(표2[[#This Row],[BIS_NO]],표4[[정류소 번호]:[ISC 정류소 ID]],2,FALSE)</f>
        <v>168000801</v>
      </c>
      <c r="J3043" s="1" t="s">
        <v>17177</v>
      </c>
    </row>
    <row r="3044" spans="1:10">
      <c r="A3044">
        <v>165000483</v>
      </c>
      <c r="B3044" t="s">
        <v>16</v>
      </c>
      <c r="C3044" t="s">
        <v>17584</v>
      </c>
      <c r="D3044" s="3">
        <v>22</v>
      </c>
      <c r="E3044" s="3" t="str">
        <f>SUBSTITUTE(표2[[#This Row],[인천버스정보]],RIGHT(표2[[#This Row],[인천버스정보]],7),"")</f>
        <v>대우자동차운전학원</v>
      </c>
      <c r="F3044">
        <f>INT(LEFT(RIGHT(표2[[#This Row],[인천버스정보]],6),5))</f>
        <v>42262</v>
      </c>
      <c r="G3044" s="3" t="str">
        <f>TEXT(VLOOKUP(표2[[#This Row],[BIS_NO]],표4[[정류소 번호]:[ISC 정류소 ID]],8,FALSE),0)</f>
        <v>2800592</v>
      </c>
      <c r="H3044" s="3">
        <f>VLOOKUP(INT(표2[[#This Row],[BIS_NO]]),표3[],2,FALSE)</f>
        <v>2552</v>
      </c>
      <c r="I3044" s="3">
        <f>VLOOKUP(표2[[#This Row],[BIS_NO]],표4[[정류소 번호]:[ISC 정류소 ID]],2,FALSE)</f>
        <v>168000262</v>
      </c>
      <c r="J3044" s="1" t="s">
        <v>17178</v>
      </c>
    </row>
    <row r="3045" spans="1:10">
      <c r="A3045">
        <v>165000483</v>
      </c>
      <c r="B3045" t="s">
        <v>16</v>
      </c>
      <c r="C3045" t="s">
        <v>17584</v>
      </c>
      <c r="D3045" s="3">
        <v>23</v>
      </c>
      <c r="E3045" s="3" t="str">
        <f>SUBSTITUTE(표2[[#This Row],[인천버스정보]],RIGHT(표2[[#This Row],[인천버스정보]],7),"")</f>
        <v>제일풍경채</v>
      </c>
      <c r="F3045">
        <f>INT(LEFT(RIGHT(표2[[#This Row],[인천버스정보]],6),5))</f>
        <v>42833</v>
      </c>
      <c r="G3045" s="3" t="str">
        <f>TEXT(VLOOKUP(표2[[#This Row],[BIS_NO]],표4[[정류소 번호]:[ISC 정류소 ID]],8,FALSE),0)</f>
        <v>2805250</v>
      </c>
      <c r="H3045" s="3">
        <f>VLOOKUP(INT(표2[[#This Row],[BIS_NO]]),표3[],2,FALSE)</f>
        <v>1190</v>
      </c>
      <c r="I3045" s="3">
        <f>VLOOKUP(표2[[#This Row],[BIS_NO]],표4[[정류소 번호]:[ISC 정류소 ID]],2,FALSE)</f>
        <v>168000833</v>
      </c>
      <c r="J3045" s="1" t="s">
        <v>17179</v>
      </c>
    </row>
    <row r="3046" spans="1:10">
      <c r="A3046">
        <v>165000483</v>
      </c>
      <c r="B3046" t="s">
        <v>16</v>
      </c>
      <c r="C3046" t="s">
        <v>17584</v>
      </c>
      <c r="D3046" s="3">
        <v>24</v>
      </c>
      <c r="E3046" s="3" t="str">
        <f>SUBSTITUTE(표2[[#This Row],[인천버스정보]],RIGHT(표2[[#This Row],[인천버스정보]],7),"")</f>
        <v>청라센트럴에일린의뜰</v>
      </c>
      <c r="F3046">
        <f>INT(LEFT(RIGHT(표2[[#This Row],[인천버스정보]],6),5))</f>
        <v>42834</v>
      </c>
      <c r="G3046" s="3" t="str">
        <f>TEXT(VLOOKUP(표2[[#This Row],[BIS_NO]],표4[[정류소 번호]:[ISC 정류소 ID]],8,FALSE),0)</f>
        <v>2805252</v>
      </c>
      <c r="H3046" s="3">
        <f>VLOOKUP(INT(표2[[#This Row],[BIS_NO]]),표3[],2,FALSE)</f>
        <v>1194</v>
      </c>
      <c r="I3046" s="3">
        <f>VLOOKUP(표2[[#This Row],[BIS_NO]],표4[[정류소 번호]:[ISC 정류소 ID]],2,FALSE)</f>
        <v>168000834</v>
      </c>
      <c r="J3046" s="1" t="s">
        <v>17180</v>
      </c>
    </row>
    <row r="3047" spans="1:10">
      <c r="A3047">
        <v>165000483</v>
      </c>
      <c r="B3047" t="s">
        <v>16</v>
      </c>
      <c r="C3047" t="s">
        <v>17584</v>
      </c>
      <c r="D3047" s="3">
        <v>25</v>
      </c>
      <c r="E3047" s="3" t="str">
        <f>SUBSTITUTE(표2[[#This Row],[인천버스정보]],RIGHT(표2[[#This Row],[인천버스정보]],7),"")</f>
        <v>롯데캐슬</v>
      </c>
      <c r="F3047">
        <f>INT(LEFT(RIGHT(표2[[#This Row],[인천버스정보]],6),5))</f>
        <v>42835</v>
      </c>
      <c r="G3047" s="3" t="str">
        <f>TEXT(VLOOKUP(표2[[#This Row],[BIS_NO]],표4[[정류소 번호]:[ISC 정류소 ID]],8,FALSE),0)</f>
        <v>2805254</v>
      </c>
      <c r="H3047" s="3">
        <f>VLOOKUP(INT(표2[[#This Row],[BIS_NO]]),표3[],2,FALSE)</f>
        <v>1191</v>
      </c>
      <c r="I3047" s="3">
        <f>VLOOKUP(표2[[#This Row],[BIS_NO]],표4[[정류소 번호]:[ISC 정류소 ID]],2,FALSE)</f>
        <v>168000835</v>
      </c>
      <c r="J3047" s="1" t="s">
        <v>17181</v>
      </c>
    </row>
    <row r="3048" spans="1:10">
      <c r="A3048">
        <v>165000483</v>
      </c>
      <c r="B3048" t="s">
        <v>16</v>
      </c>
      <c r="C3048" t="s">
        <v>17584</v>
      </c>
      <c r="D3048" s="3">
        <v>26</v>
      </c>
      <c r="E3048" s="3" t="str">
        <f>SUBSTITUTE(표2[[#This Row],[인천버스정보]],RIGHT(표2[[#This Row],[인천버스정보]],7),"")</f>
        <v>태양공단</v>
      </c>
      <c r="F3048">
        <f>INT(LEFT(RIGHT(표2[[#This Row],[인천버스정보]],6),5))</f>
        <v>42147</v>
      </c>
      <c r="G3048" s="3" t="str">
        <f>TEXT(VLOOKUP(표2[[#This Row],[BIS_NO]],표4[[정류소 번호]:[ISC 정류소 ID]],8,FALSE),0)</f>
        <v>2800680</v>
      </c>
      <c r="H3048" s="3">
        <f>VLOOKUP(INT(표2[[#This Row],[BIS_NO]]),표3[],2,FALSE)</f>
        <v>2542</v>
      </c>
      <c r="I3048" s="3">
        <f>VLOOKUP(표2[[#This Row],[BIS_NO]],표4[[정류소 번호]:[ISC 정류소 ID]],2,FALSE)</f>
        <v>168000147</v>
      </c>
      <c r="J3048" s="1" t="s">
        <v>17182</v>
      </c>
    </row>
    <row r="3049" spans="1:10">
      <c r="A3049">
        <v>165000483</v>
      </c>
      <c r="B3049" t="s">
        <v>16</v>
      </c>
      <c r="C3049" t="s">
        <v>17584</v>
      </c>
      <c r="D3049" s="3">
        <v>27</v>
      </c>
      <c r="E3049" s="3" t="str">
        <f>SUBSTITUTE(표2[[#This Row],[인천버스정보]],RIGHT(표2[[#This Row],[인천버스정보]],7),"")</f>
        <v>율도선착장입구</v>
      </c>
      <c r="F3049">
        <f>INT(LEFT(RIGHT(표2[[#This Row],[인천버스정보]],6),5))</f>
        <v>42104</v>
      </c>
      <c r="G3049" s="3" t="str">
        <f>TEXT(VLOOKUP(표2[[#This Row],[BIS_NO]],표4[[정류소 번호]:[ISC 정류소 ID]],8,FALSE),0)</f>
        <v>2800722</v>
      </c>
      <c r="H3049" s="3">
        <f>VLOOKUP(INT(표2[[#This Row],[BIS_NO]]),표3[],2,FALSE)</f>
        <v>5055</v>
      </c>
      <c r="I3049" s="3">
        <f>VLOOKUP(표2[[#This Row],[BIS_NO]],표4[[정류소 번호]:[ISC 정류소 ID]],2,FALSE)</f>
        <v>168000104</v>
      </c>
      <c r="J3049" s="1" t="s">
        <v>17183</v>
      </c>
    </row>
    <row r="3050" spans="1:10">
      <c r="A3050">
        <v>165000483</v>
      </c>
      <c r="B3050" t="s">
        <v>16</v>
      </c>
      <c r="C3050" t="s">
        <v>17584</v>
      </c>
      <c r="D3050" s="3">
        <v>28</v>
      </c>
      <c r="E3050" s="3" t="str">
        <f>SUBSTITUTE(표2[[#This Row],[인천버스정보]],RIGHT(표2[[#This Row],[인천버스정보]],7),"")</f>
        <v>방축삼거리</v>
      </c>
      <c r="F3050">
        <f>INT(LEFT(RIGHT(표2[[#This Row],[인천버스정보]],6),5))</f>
        <v>36159</v>
      </c>
      <c r="G3050" s="3" t="str">
        <f>TEXT(VLOOKUP(표2[[#This Row],[BIS_NO]],표4[[정류소 번호]:[ISC 정류소 ID]],8,FALSE),0)</f>
        <v>2807301</v>
      </c>
      <c r="H3050" s="3">
        <f>VLOOKUP(INT(표2[[#This Row],[BIS_NO]]),표3[],2,FALSE)</f>
        <v>2588</v>
      </c>
      <c r="I3050" s="3">
        <f>VLOOKUP(표2[[#This Row],[BIS_NO]],표4[[정류소 번호]:[ISC 정류소 ID]],2,FALSE)</f>
        <v>162000159</v>
      </c>
      <c r="J3050" s="1" t="s">
        <v>17184</v>
      </c>
    </row>
    <row r="3051" spans="1:10">
      <c r="A3051">
        <v>165000483</v>
      </c>
      <c r="B3051" t="s">
        <v>16</v>
      </c>
      <c r="C3051" t="s">
        <v>17584</v>
      </c>
      <c r="D3051" s="3">
        <v>29</v>
      </c>
      <c r="E3051" s="3" t="str">
        <f>SUBSTITUTE(표2[[#This Row],[인천버스정보]],RIGHT(표2[[#This Row],[인천버스정보]],7),"")</f>
        <v>현대제철</v>
      </c>
      <c r="F3051">
        <f>INT(LEFT(RIGHT(표2[[#This Row],[인천버스정보]],6),5))</f>
        <v>36123</v>
      </c>
      <c r="G3051" s="3" t="str">
        <f>TEXT(VLOOKUP(표2[[#This Row],[BIS_NO]],표4[[정류소 번호]:[ISC 정류소 ID]],8,FALSE),0)</f>
        <v>2803514</v>
      </c>
      <c r="H3051" s="3">
        <f>VLOOKUP(INT(표2[[#This Row],[BIS_NO]]),표3[],2,FALSE)</f>
        <v>1024</v>
      </c>
      <c r="I3051" s="3">
        <f>VLOOKUP(표2[[#This Row],[BIS_NO]],표4[[정류소 번호]:[ISC 정류소 ID]],2,FALSE)</f>
        <v>162000123</v>
      </c>
      <c r="J3051" s="1" t="s">
        <v>17185</v>
      </c>
    </row>
    <row r="3052" spans="1:10">
      <c r="A3052">
        <v>165000483</v>
      </c>
      <c r="B3052" t="s">
        <v>16</v>
      </c>
      <c r="C3052" t="s">
        <v>17584</v>
      </c>
      <c r="D3052" s="3">
        <v>30</v>
      </c>
      <c r="E3052" s="3" t="str">
        <f>SUBSTITUTE(표2[[#This Row],[인천버스정보]],RIGHT(표2[[#This Row],[인천버스정보]],7),"")</f>
        <v>솔빛마을주공아파트</v>
      </c>
      <c r="F3052">
        <f>INT(LEFT(RIGHT(표2[[#This Row],[인천버스정보]],6),5))</f>
        <v>36050</v>
      </c>
      <c r="G3052" s="3" t="str">
        <f>TEXT(VLOOKUP(표2[[#This Row],[BIS_NO]],표4[[정류소 번호]:[ISC 정류소 ID]],8,FALSE),0)</f>
        <v>2803093</v>
      </c>
      <c r="H3052" s="3">
        <f>VLOOKUP(INT(표2[[#This Row],[BIS_NO]]),표3[],2,FALSE)</f>
        <v>4876</v>
      </c>
      <c r="I3052" s="3">
        <f>VLOOKUP(표2[[#This Row],[BIS_NO]],표4[[정류소 번호]:[ISC 정류소 ID]],2,FALSE)</f>
        <v>162000050</v>
      </c>
      <c r="J3052" s="1" t="s">
        <v>17186</v>
      </c>
    </row>
    <row r="3053" spans="1:10">
      <c r="A3053">
        <v>165000483</v>
      </c>
      <c r="B3053" t="s">
        <v>16</v>
      </c>
      <c r="C3053" t="s">
        <v>17584</v>
      </c>
      <c r="D3053" s="3">
        <v>31</v>
      </c>
      <c r="E3053" s="3" t="str">
        <f>SUBSTITUTE(표2[[#This Row],[인천버스정보]],RIGHT(표2[[#This Row],[인천버스정보]],7),"")</f>
        <v>솔빛마을</v>
      </c>
      <c r="F3053">
        <f>INT(LEFT(RIGHT(표2[[#This Row],[인천버스정보]],6),5))</f>
        <v>36034</v>
      </c>
      <c r="G3053" s="3" t="str">
        <f>TEXT(VLOOKUP(표2[[#This Row],[BIS_NO]],표4[[정류소 번호]:[ISC 정류소 ID]],8,FALSE),0)</f>
        <v>2803107</v>
      </c>
      <c r="H3053" s="3">
        <f>VLOOKUP(INT(표2[[#This Row],[BIS_NO]]),표3[],2,FALSE)</f>
        <v>4683</v>
      </c>
      <c r="I3053" s="3">
        <f>VLOOKUP(표2[[#This Row],[BIS_NO]],표4[[정류소 번호]:[ISC 정류소 ID]],2,FALSE)</f>
        <v>162000034</v>
      </c>
      <c r="J3053" s="1" t="s">
        <v>17187</v>
      </c>
    </row>
    <row r="3054" spans="1:10">
      <c r="A3054">
        <v>165000483</v>
      </c>
      <c r="B3054" t="s">
        <v>16</v>
      </c>
      <c r="C3054" t="s">
        <v>17584</v>
      </c>
      <c r="D3054" s="3">
        <v>32</v>
      </c>
      <c r="E3054" s="3" t="str">
        <f>SUBSTITUTE(표2[[#This Row],[인천버스정보]],RIGHT(표2[[#This Row],[인천버스정보]],7),"")</f>
        <v>송현시장.수도국산달동네박물관</v>
      </c>
      <c r="F3054">
        <f>INT(LEFT(RIGHT(표2[[#This Row],[인천버스정보]],6),5))</f>
        <v>36020</v>
      </c>
      <c r="G3054" s="3" t="str">
        <f>TEXT(VLOOKUP(표2[[#This Row],[BIS_NO]],표4[[정류소 번호]:[ISC 정류소 ID]],8,FALSE),0)</f>
        <v>2803121</v>
      </c>
      <c r="H3054" s="3">
        <f>VLOOKUP(INT(표2[[#This Row],[BIS_NO]]),표3[],2,FALSE)</f>
        <v>5412</v>
      </c>
      <c r="I3054" s="3">
        <f>VLOOKUP(표2[[#This Row],[BIS_NO]],표4[[정류소 번호]:[ISC 정류소 ID]],2,FALSE)</f>
        <v>162000020</v>
      </c>
      <c r="J3054" s="1" t="s">
        <v>17188</v>
      </c>
    </row>
    <row r="3055" spans="1:10">
      <c r="A3055">
        <v>165000483</v>
      </c>
      <c r="B3055" t="s">
        <v>16</v>
      </c>
      <c r="C3055" t="s">
        <v>17584</v>
      </c>
      <c r="D3055" s="3">
        <v>33</v>
      </c>
      <c r="E3055" s="3" t="str">
        <f>SUBSTITUTE(표2[[#This Row],[인천버스정보]],RIGHT(표2[[#This Row],[인천버스정보]],7),"")</f>
        <v>화평철교.화평동냉면거리</v>
      </c>
      <c r="F3055">
        <f>INT(LEFT(RIGHT(표2[[#This Row],[인천버스정보]],6),5))</f>
        <v>36016</v>
      </c>
      <c r="G3055" s="3" t="str">
        <f>TEXT(VLOOKUP(표2[[#This Row],[BIS_NO]],표4[[정류소 번호]:[ISC 정류소 ID]],8,FALSE),0)</f>
        <v>2803125</v>
      </c>
      <c r="H3055" s="3">
        <f>VLOOKUP(INT(표2[[#This Row],[BIS_NO]]),표3[],2,FALSE)</f>
        <v>5224</v>
      </c>
      <c r="I3055" s="3">
        <f>VLOOKUP(표2[[#This Row],[BIS_NO]],표4[[정류소 번호]:[ISC 정류소 ID]],2,FALSE)</f>
        <v>162000016</v>
      </c>
      <c r="J3055" s="1" t="s">
        <v>17189</v>
      </c>
    </row>
    <row r="3056" spans="1:10">
      <c r="A3056">
        <v>165000483</v>
      </c>
      <c r="B3056" t="s">
        <v>16</v>
      </c>
      <c r="C3056" t="s">
        <v>17584</v>
      </c>
      <c r="D3056" s="3">
        <v>34</v>
      </c>
      <c r="E3056" s="3" t="str">
        <f>SUBSTITUTE(표2[[#This Row],[인천버스정보]],RIGHT(표2[[#This Row],[인천버스정보]],7),"")</f>
        <v>동인천역</v>
      </c>
      <c r="F3056">
        <f>INT(LEFT(RIGHT(표2[[#This Row],[인천버스정보]],6),5))</f>
        <v>35192</v>
      </c>
      <c r="G3056" s="3" t="str">
        <f>TEXT(VLOOKUP(표2[[#This Row],[BIS_NO]],표4[[정류소 번호]:[ISC 정류소 ID]],8,FALSE),0)</f>
        <v>2803225</v>
      </c>
      <c r="H3056" s="3">
        <f>VLOOKUP(INT(표2[[#This Row],[BIS_NO]]),표3[],2,FALSE)</f>
        <v>4310</v>
      </c>
      <c r="I3056" s="3">
        <f>VLOOKUP(표2[[#This Row],[BIS_NO]],표4[[정류소 번호]:[ISC 정류소 ID]],2,FALSE)</f>
        <v>161000192</v>
      </c>
      <c r="J3056" s="1" t="s">
        <v>17190</v>
      </c>
    </row>
    <row r="3057" spans="1:10">
      <c r="A3057">
        <v>165000483</v>
      </c>
      <c r="B3057" t="s">
        <v>16</v>
      </c>
      <c r="C3057" t="s">
        <v>17584</v>
      </c>
      <c r="D3057" s="3">
        <v>35</v>
      </c>
      <c r="E3057" s="3" t="str">
        <f>SUBSTITUTE(표2[[#This Row],[인천버스정보]],RIGHT(표2[[#This Row],[인천버스정보]],7),"")</f>
        <v>배다리청과물시장</v>
      </c>
      <c r="F3057">
        <f>INT(LEFT(RIGHT(표2[[#This Row],[인천버스정보]],6),5))</f>
        <v>35184</v>
      </c>
      <c r="G3057" s="3" t="str">
        <f>TEXT(VLOOKUP(표2[[#This Row],[BIS_NO]],표4[[정류소 번호]:[ISC 정류소 ID]],8,FALSE),0)</f>
        <v>2803233</v>
      </c>
      <c r="H3057" s="3">
        <f>VLOOKUP(INT(표2[[#This Row],[BIS_NO]]),표3[],2,FALSE)</f>
        <v>5981</v>
      </c>
      <c r="I3057" s="3">
        <f>VLOOKUP(표2[[#This Row],[BIS_NO]],표4[[정류소 번호]:[ISC 정류소 ID]],2,FALSE)</f>
        <v>161000184</v>
      </c>
      <c r="J3057" s="1" t="s">
        <v>17191</v>
      </c>
    </row>
    <row r="3058" spans="1:10">
      <c r="A3058">
        <v>165000483</v>
      </c>
      <c r="B3058" t="s">
        <v>16</v>
      </c>
      <c r="C3058" t="s">
        <v>17584</v>
      </c>
      <c r="D3058" s="3">
        <v>36</v>
      </c>
      <c r="E3058" s="3" t="str">
        <f>SUBSTITUTE(표2[[#This Row],[인천버스정보]],RIGHT(표2[[#This Row],[인천버스정보]],7),"")</f>
        <v>삼익아파트.달동네박물관</v>
      </c>
      <c r="F3058">
        <f>INT(LEFT(RIGHT(표2[[#This Row],[인천버스정보]],6),5))</f>
        <v>36017</v>
      </c>
      <c r="G3058" s="3" t="str">
        <f>TEXT(VLOOKUP(표2[[#This Row],[BIS_NO]],표4[[정류소 번호]:[ISC 정류소 ID]],8,FALSE),0)</f>
        <v>2803124</v>
      </c>
      <c r="H3058" s="3">
        <f>VLOOKUP(INT(표2[[#This Row],[BIS_NO]]),표3[],2,FALSE)</f>
        <v>704</v>
      </c>
      <c r="I3058" s="3">
        <f>VLOOKUP(표2[[#This Row],[BIS_NO]],표4[[정류소 번호]:[ISC 정류소 ID]],2,FALSE)</f>
        <v>162000017</v>
      </c>
      <c r="J3058" s="1" t="s">
        <v>17192</v>
      </c>
    </row>
    <row r="3059" spans="1:10">
      <c r="A3059">
        <v>165000483</v>
      </c>
      <c r="B3059" t="s">
        <v>16</v>
      </c>
      <c r="C3059" t="s">
        <v>17584</v>
      </c>
      <c r="D3059" s="3">
        <v>37</v>
      </c>
      <c r="E3059" s="3" t="str">
        <f>SUBSTITUTE(표2[[#This Row],[인천버스정보]],RIGHT(표2[[#This Row],[인천버스정보]],7),"")</f>
        <v>현대시장</v>
      </c>
      <c r="F3059">
        <f>INT(LEFT(RIGHT(표2[[#This Row],[인천버스정보]],6),5))</f>
        <v>36042</v>
      </c>
      <c r="G3059" s="3" t="str">
        <f>TEXT(VLOOKUP(표2[[#This Row],[BIS_NO]],표4[[정류소 번호]:[ISC 정류소 ID]],8,FALSE),0)</f>
        <v>2803100</v>
      </c>
      <c r="H3059" s="3">
        <f>VLOOKUP(INT(표2[[#This Row],[BIS_NO]]),표3[],2,FALSE)</f>
        <v>3861</v>
      </c>
      <c r="I3059" s="3">
        <f>VLOOKUP(표2[[#This Row],[BIS_NO]],표4[[정류소 번호]:[ISC 정류소 ID]],2,FALSE)</f>
        <v>162000042</v>
      </c>
      <c r="J3059" s="1" t="s">
        <v>17193</v>
      </c>
    </row>
    <row r="3060" spans="1:10">
      <c r="A3060">
        <v>165000483</v>
      </c>
      <c r="B3060" t="s">
        <v>16</v>
      </c>
      <c r="C3060" t="s">
        <v>17584</v>
      </c>
      <c r="D3060" s="3">
        <v>38</v>
      </c>
      <c r="E3060" s="3" t="str">
        <f>SUBSTITUTE(표2[[#This Row],[인천버스정보]],RIGHT(표2[[#This Row],[인천버스정보]],7),"")</f>
        <v>인천재능대학교서문</v>
      </c>
      <c r="F3060">
        <f>INT(LEFT(RIGHT(표2[[#This Row],[인천버스정보]],6),5))</f>
        <v>36058</v>
      </c>
      <c r="G3060" s="3" t="str">
        <f>TEXT(VLOOKUP(표2[[#This Row],[BIS_NO]],표4[[정류소 번호]:[ISC 정류소 ID]],8,FALSE),0)</f>
        <v>2803087</v>
      </c>
      <c r="H3060" s="3">
        <f>VLOOKUP(INT(표2[[#This Row],[BIS_NO]]),표3[],2,FALSE)</f>
        <v>1327</v>
      </c>
      <c r="I3060" s="3">
        <f>VLOOKUP(표2[[#This Row],[BIS_NO]],표4[[정류소 번호]:[ISC 정류소 ID]],2,FALSE)</f>
        <v>162000058</v>
      </c>
      <c r="J3060" s="1" t="s">
        <v>17194</v>
      </c>
    </row>
    <row r="3061" spans="1:10">
      <c r="A3061">
        <v>165000483</v>
      </c>
      <c r="B3061" t="s">
        <v>16</v>
      </c>
      <c r="C3061" t="s">
        <v>17584</v>
      </c>
      <c r="D3061" s="3">
        <v>39</v>
      </c>
      <c r="E3061" s="3" t="str">
        <f>SUBSTITUTE(표2[[#This Row],[인천버스정보]],RIGHT(표2[[#This Row],[인천버스정보]],7),"")</f>
        <v>송림고가교</v>
      </c>
      <c r="F3061">
        <f>INT(LEFT(RIGHT(표2[[#This Row],[인천버스정보]],6),5))</f>
        <v>37492</v>
      </c>
      <c r="G3061" s="3" t="str">
        <f>TEXT(VLOOKUP(표2[[#This Row],[BIS_NO]],표4[[정류소 번호]:[ISC 정류소 ID]],8,FALSE),0)</f>
        <v>2802637</v>
      </c>
      <c r="H3061" s="3">
        <f>VLOOKUP(INT(표2[[#This Row],[BIS_NO]]),표3[],2,FALSE)</f>
        <v>695</v>
      </c>
      <c r="I3061" s="3">
        <f>VLOOKUP(표2[[#This Row],[BIS_NO]],표4[[정류소 번호]:[ISC 정류소 ID]],2,FALSE)</f>
        <v>163000492</v>
      </c>
      <c r="J3061" s="1" t="s">
        <v>17195</v>
      </c>
    </row>
    <row r="3062" spans="1:10">
      <c r="A3062">
        <v>165000483</v>
      </c>
      <c r="B3062" t="s">
        <v>16</v>
      </c>
      <c r="C3062" t="s">
        <v>17584</v>
      </c>
      <c r="D3062" s="3">
        <v>40</v>
      </c>
      <c r="E3062" s="3" t="str">
        <f>SUBSTITUTE(표2[[#This Row],[인천버스정보]],RIGHT(표2[[#This Row],[인천버스정보]],7),"")</f>
        <v>우아미가구</v>
      </c>
      <c r="F3062">
        <f>INT(LEFT(RIGHT(표2[[#This Row],[인천버스정보]],6),5))</f>
        <v>37455</v>
      </c>
      <c r="G3062" s="3" t="str">
        <f>TEXT(VLOOKUP(표2[[#This Row],[BIS_NO]],표4[[정류소 번호]:[ISC 정류소 ID]],8,FALSE),0)</f>
        <v>2802652</v>
      </c>
      <c r="H3062" s="3">
        <f>VLOOKUP(INT(표2[[#This Row],[BIS_NO]]),표3[],2,FALSE)</f>
        <v>4010</v>
      </c>
      <c r="I3062" s="3">
        <f>VLOOKUP(표2[[#This Row],[BIS_NO]],표4[[정류소 번호]:[ISC 정류소 ID]],2,FALSE)</f>
        <v>163000455</v>
      </c>
      <c r="J3062" s="1" t="s">
        <v>17196</v>
      </c>
    </row>
    <row r="3063" spans="1:10">
      <c r="A3063">
        <v>165000483</v>
      </c>
      <c r="B3063" t="s">
        <v>16</v>
      </c>
      <c r="C3063" t="s">
        <v>17584</v>
      </c>
      <c r="D3063" s="3">
        <v>41</v>
      </c>
      <c r="E3063" s="3" t="str">
        <f>SUBSTITUTE(표2[[#This Row],[인천버스정보]],RIGHT(표2[[#This Row],[인천버스정보]],7),"")</f>
        <v>산업단지사거리</v>
      </c>
      <c r="F3063">
        <f>INT(LEFT(RIGHT(표2[[#This Row],[인천버스정보]],6),5))</f>
        <v>37460</v>
      </c>
      <c r="G3063" s="3" t="str">
        <f>TEXT(VLOOKUP(표2[[#This Row],[BIS_NO]],표4[[정류소 번호]:[ISC 정류소 ID]],8,FALSE),0)</f>
        <v>2802647</v>
      </c>
      <c r="H3063" s="3">
        <f>VLOOKUP(INT(표2[[#This Row],[BIS_NO]]),표3[],2,FALSE)</f>
        <v>734</v>
      </c>
      <c r="I3063" s="3">
        <f>VLOOKUP(표2[[#This Row],[BIS_NO]],표4[[정류소 번호]:[ISC 정류소 ID]],2,FALSE)</f>
        <v>163000460</v>
      </c>
      <c r="J3063" s="1" t="s">
        <v>17197</v>
      </c>
    </row>
    <row r="3064" spans="1:10">
      <c r="A3064">
        <v>165000483</v>
      </c>
      <c r="B3064" t="s">
        <v>16</v>
      </c>
      <c r="C3064" t="s">
        <v>17584</v>
      </c>
      <c r="D3064" s="3">
        <v>42</v>
      </c>
      <c r="E3064" s="3" t="str">
        <f>SUBSTITUTE(표2[[#This Row],[인천버스정보]],RIGHT(표2[[#This Row],[인천버스정보]],7),"")</f>
        <v>자동차매매단지</v>
      </c>
      <c r="F3064">
        <f>INT(LEFT(RIGHT(표2[[#This Row],[인천버스정보]],6),5))</f>
        <v>37459</v>
      </c>
      <c r="G3064" s="3" t="str">
        <f>TEXT(VLOOKUP(표2[[#This Row],[BIS_NO]],표4[[정류소 번호]:[ISC 정류소 ID]],8,FALSE),0)</f>
        <v>2802648</v>
      </c>
      <c r="H3064" s="3">
        <f>VLOOKUP(INT(표2[[#This Row],[BIS_NO]]),표3[],2,FALSE)</f>
        <v>718</v>
      </c>
      <c r="I3064" s="3">
        <f>VLOOKUP(표2[[#This Row],[BIS_NO]],표4[[정류소 번호]:[ISC 정류소 ID]],2,FALSE)</f>
        <v>163000459</v>
      </c>
      <c r="J3064" s="1" t="s">
        <v>17198</v>
      </c>
    </row>
    <row r="3065" spans="1:10">
      <c r="A3065">
        <v>165000483</v>
      </c>
      <c r="B3065" t="s">
        <v>16</v>
      </c>
      <c r="C3065" t="s">
        <v>17584</v>
      </c>
      <c r="D3065" s="3">
        <v>43</v>
      </c>
      <c r="E3065" s="3" t="str">
        <f>SUBSTITUTE(표2[[#This Row],[인천버스정보]],RIGHT(표2[[#This Row],[인천버스정보]],7),"")</f>
        <v>인천의료원</v>
      </c>
      <c r="F3065">
        <f>INT(LEFT(RIGHT(표2[[#This Row],[인천버스정보]],6),5))</f>
        <v>37458</v>
      </c>
      <c r="G3065" s="3" t="str">
        <f>TEXT(VLOOKUP(표2[[#This Row],[BIS_NO]],표4[[정류소 번호]:[ISC 정류소 ID]],8,FALSE),0)</f>
        <v>2802649</v>
      </c>
      <c r="H3065" s="3">
        <f>VLOOKUP(INT(표2[[#This Row],[BIS_NO]]),표3[],2,FALSE)</f>
        <v>4068</v>
      </c>
      <c r="I3065" s="3">
        <f>VLOOKUP(표2[[#This Row],[BIS_NO]],표4[[정류소 번호]:[ISC 정류소 ID]],2,FALSE)</f>
        <v>163000458</v>
      </c>
      <c r="J3065" s="1" t="s">
        <v>17199</v>
      </c>
    </row>
    <row r="3066" spans="1:10">
      <c r="A3066">
        <v>165000483</v>
      </c>
      <c r="B3066" t="s">
        <v>16</v>
      </c>
      <c r="C3066" t="s">
        <v>17584</v>
      </c>
      <c r="D3066" s="3">
        <v>44</v>
      </c>
      <c r="E3066" s="3" t="str">
        <f>SUBSTITUTE(표2[[#This Row],[인천버스정보]],RIGHT(표2[[#This Row],[인천버스정보]],7),"")</f>
        <v>한미반도체</v>
      </c>
      <c r="F3066">
        <f>INT(LEFT(RIGHT(표2[[#This Row],[인천버스정보]],6),5))</f>
        <v>42754</v>
      </c>
      <c r="G3066" s="3" t="str">
        <f>TEXT(VLOOKUP(표2[[#This Row],[BIS_NO]],표4[[정류소 번호]:[ISC 정류소 ID]],8,FALSE),0)</f>
        <v>2800819</v>
      </c>
      <c r="H3066" s="3">
        <f>VLOOKUP(INT(표2[[#This Row],[BIS_NO]]),표3[],2,FALSE)</f>
        <v>5748</v>
      </c>
      <c r="I3066" s="3">
        <f>VLOOKUP(표2[[#This Row],[BIS_NO]],표4[[정류소 번호]:[ISC 정류소 ID]],2,FALSE)</f>
        <v>168000754</v>
      </c>
      <c r="J3066" s="1" t="s">
        <v>17200</v>
      </c>
    </row>
    <row r="3067" spans="1:10">
      <c r="A3067">
        <v>165000483</v>
      </c>
      <c r="B3067" t="s">
        <v>16</v>
      </c>
      <c r="C3067" t="s">
        <v>17584</v>
      </c>
      <c r="D3067" s="3">
        <v>45</v>
      </c>
      <c r="E3067" s="3" t="str">
        <f>SUBSTITUTE(표2[[#This Row],[인천버스정보]],RIGHT(표2[[#This Row],[인천버스정보]],7),"")</f>
        <v>공단본부</v>
      </c>
      <c r="F3067">
        <f>INT(LEFT(RIGHT(표2[[#This Row],[인천버스정보]],6),5))</f>
        <v>42757</v>
      </c>
      <c r="G3067" s="3" t="str">
        <f>TEXT(VLOOKUP(표2[[#This Row],[BIS_NO]],표4[[정류소 번호]:[ISC 정류소 ID]],8,FALSE),0)</f>
        <v>2800815</v>
      </c>
      <c r="H3067" s="3">
        <f>VLOOKUP(INT(표2[[#This Row],[BIS_NO]]),표3[],2,FALSE)</f>
        <v>2143</v>
      </c>
      <c r="I3067" s="3">
        <f>VLOOKUP(표2[[#This Row],[BIS_NO]],표4[[정류소 번호]:[ISC 정류소 ID]],2,FALSE)</f>
        <v>168000757</v>
      </c>
      <c r="J3067" s="1" t="s">
        <v>17201</v>
      </c>
    </row>
    <row r="3068" spans="1:10">
      <c r="A3068">
        <v>165000483</v>
      </c>
      <c r="B3068" t="s">
        <v>16</v>
      </c>
      <c r="C3068" t="s">
        <v>17584</v>
      </c>
      <c r="D3068" s="3">
        <v>46</v>
      </c>
      <c r="E3068" s="3" t="str">
        <f>SUBSTITUTE(표2[[#This Row],[인천버스정보]],RIGHT(표2[[#This Row],[인천버스정보]],7),"")</f>
        <v>귀뚜라미보일러</v>
      </c>
      <c r="F3068">
        <f>INT(LEFT(RIGHT(표2[[#This Row],[인천버스정보]],6),5))</f>
        <v>42003</v>
      </c>
      <c r="G3068" s="3" t="str">
        <f>TEXT(VLOOKUP(표2[[#This Row],[BIS_NO]],표4[[정류소 번호]:[ISC 정류소 ID]],8,FALSE),0)</f>
        <v>2800817</v>
      </c>
      <c r="H3068" s="3">
        <f>VLOOKUP(INT(표2[[#This Row],[BIS_NO]]),표3[],2,FALSE)</f>
        <v>5399</v>
      </c>
      <c r="I3068" s="3">
        <f>VLOOKUP(표2[[#This Row],[BIS_NO]],표4[[정류소 번호]:[ISC 정류소 ID]],2,FALSE)</f>
        <v>168000003</v>
      </c>
      <c r="J3068" s="1" t="s">
        <v>17202</v>
      </c>
    </row>
    <row r="3069" spans="1:10">
      <c r="A3069">
        <v>165000483</v>
      </c>
      <c r="B3069" t="s">
        <v>16</v>
      </c>
      <c r="C3069" t="s">
        <v>17584</v>
      </c>
      <c r="D3069" s="3">
        <v>47</v>
      </c>
      <c r="E3069" s="3" t="str">
        <f>SUBSTITUTE(표2[[#This Row],[인천버스정보]],RIGHT(표2[[#This Row],[인천버스정보]],7),"")</f>
        <v>린나이코리아</v>
      </c>
      <c r="F3069">
        <f>INT(LEFT(RIGHT(표2[[#This Row],[인천버스정보]],6),5))</f>
        <v>40011</v>
      </c>
      <c r="G3069" s="3" t="str">
        <f>TEXT(VLOOKUP(표2[[#This Row],[BIS_NO]],표4[[정류소 번호]:[ISC 정류소 ID]],8,FALSE),0)</f>
        <v>2801800</v>
      </c>
      <c r="H3069" s="3">
        <f>VLOOKUP(INT(표2[[#This Row],[BIS_NO]]),표3[],2,FALSE)</f>
        <v>2501</v>
      </c>
      <c r="I3069" s="3">
        <f>VLOOKUP(표2[[#This Row],[BIS_NO]],표4[[정류소 번호]:[ISC 정류소 ID]],2,FALSE)</f>
        <v>166000011</v>
      </c>
      <c r="J3069" s="1" t="s">
        <v>17203</v>
      </c>
    </row>
    <row r="3070" spans="1:10">
      <c r="A3070">
        <v>165000483</v>
      </c>
      <c r="B3070" t="s">
        <v>16</v>
      </c>
      <c r="C3070" t="s">
        <v>17584</v>
      </c>
      <c r="D3070" s="3">
        <v>48</v>
      </c>
      <c r="E3070" s="3" t="str">
        <f>SUBSTITUTE(표2[[#This Row],[인천버스정보]],RIGHT(표2[[#This Row],[인천버스정보]],7),"")</f>
        <v>강인여객</v>
      </c>
      <c r="F3070">
        <f>INT(LEFT(RIGHT(표2[[#This Row],[인천버스정보]],6),5))</f>
        <v>40020</v>
      </c>
      <c r="G3070" s="3" t="str">
        <f>TEXT(VLOOKUP(표2[[#This Row],[BIS_NO]],표4[[정류소 번호]:[ISC 정류소 ID]],8,FALSE),0)</f>
        <v>2801796</v>
      </c>
      <c r="H3070" s="3">
        <f>VLOOKUP(INT(표2[[#This Row],[BIS_NO]]),표3[],2,FALSE)</f>
        <v>2502</v>
      </c>
      <c r="I3070" s="3">
        <f>VLOOKUP(표2[[#This Row],[BIS_NO]],표4[[정류소 번호]:[ISC 정류소 ID]],2,FALSE)</f>
        <v>166000020</v>
      </c>
      <c r="J3070" s="1" t="s">
        <v>16868</v>
      </c>
    </row>
    <row r="3071" spans="1:10">
      <c r="A3071">
        <v>165000501</v>
      </c>
      <c r="B3071" t="s">
        <v>33</v>
      </c>
      <c r="C3071" t="s">
        <v>17585</v>
      </c>
      <c r="D3071" s="3">
        <v>1</v>
      </c>
      <c r="E3071" s="3" t="str">
        <f>SUBSTITUTE(표2[[#This Row],[인천버스정보]],RIGHT(표2[[#This Row],[인천버스정보]],7),"")</f>
        <v>희망천입구</v>
      </c>
      <c r="F3071">
        <f>INT(LEFT(RIGHT(표2[[#This Row],[인천버스정보]],6),5))</f>
        <v>40799</v>
      </c>
      <c r="G3071" s="3" t="str">
        <f>TEXT(VLOOKUP(표2[[#This Row],[BIS_NO]],표4[[정류소 번호]:[ISC 정류소 ID]],8,FALSE),0)</f>
        <v>2801174</v>
      </c>
      <c r="H3071" s="3">
        <f>VLOOKUP(INT(표2[[#This Row],[BIS_NO]]),표3[],2,FALSE)</f>
        <v>1342</v>
      </c>
      <c r="I3071" s="3">
        <f>VLOOKUP(표2[[#This Row],[BIS_NO]],표4[[정류소 번호]:[ISC 정류소 ID]],2,FALSE)</f>
        <v>166000799</v>
      </c>
      <c r="J3071" s="1" t="s">
        <v>17204</v>
      </c>
    </row>
    <row r="3072" spans="1:10">
      <c r="A3072">
        <v>165000501</v>
      </c>
      <c r="B3072" t="s">
        <v>33</v>
      </c>
      <c r="C3072" t="s">
        <v>17585</v>
      </c>
      <c r="D3072" s="3">
        <v>2</v>
      </c>
      <c r="E3072" s="3" t="str">
        <f>SUBSTITUTE(표2[[#This Row],[인천버스정보]],RIGHT(표2[[#This Row],[인천버스정보]],7),"")</f>
        <v>신성미소지움</v>
      </c>
      <c r="F3072">
        <f>INT(LEFT(RIGHT(표2[[#This Row],[인천버스정보]],6),5))</f>
        <v>40099</v>
      </c>
      <c r="G3072" s="3" t="str">
        <f>TEXT(VLOOKUP(표2[[#This Row],[BIS_NO]],표4[[정류소 번호]:[ISC 정류소 ID]],8,FALSE),0)</f>
        <v>2801729</v>
      </c>
      <c r="H3072" s="3">
        <f>VLOOKUP(INT(표2[[#This Row],[BIS_NO]]),표3[],2,FALSE)</f>
        <v>5474</v>
      </c>
      <c r="I3072" s="3">
        <f>VLOOKUP(표2[[#This Row],[BIS_NO]],표4[[정류소 번호]:[ISC 정류소 ID]],2,FALSE)</f>
        <v>166000099</v>
      </c>
      <c r="J3072" s="1" t="s">
        <v>17205</v>
      </c>
    </row>
    <row r="3073" spans="1:10">
      <c r="A3073">
        <v>165000501</v>
      </c>
      <c r="B3073" t="s">
        <v>33</v>
      </c>
      <c r="C3073" t="s">
        <v>17585</v>
      </c>
      <c r="D3073" s="3">
        <v>3</v>
      </c>
      <c r="E3073" s="3" t="str">
        <f>SUBSTITUTE(표2[[#This Row],[인천버스정보]],RIGHT(표2[[#This Row],[인천버스정보]],7),"")</f>
        <v>새마을금고</v>
      </c>
      <c r="F3073">
        <f>INT(LEFT(RIGHT(표2[[#This Row],[인천버스정보]],6),5))</f>
        <v>40126</v>
      </c>
      <c r="G3073" s="3" t="str">
        <f>TEXT(VLOOKUP(표2[[#This Row],[BIS_NO]],표4[[정류소 번호]:[ISC 정류소 ID]],8,FALSE),0)</f>
        <v>2801711</v>
      </c>
      <c r="H3073" s="3">
        <f>VLOOKUP(INT(표2[[#This Row],[BIS_NO]]),표3[],2,FALSE)</f>
        <v>4596</v>
      </c>
      <c r="I3073" s="3">
        <f>VLOOKUP(표2[[#This Row],[BIS_NO]],표4[[정류소 번호]:[ISC 정류소 ID]],2,FALSE)</f>
        <v>166000126</v>
      </c>
      <c r="J3073" s="1" t="s">
        <v>17206</v>
      </c>
    </row>
    <row r="3074" spans="1:10">
      <c r="A3074">
        <v>165000501</v>
      </c>
      <c r="B3074" t="s">
        <v>33</v>
      </c>
      <c r="C3074" t="s">
        <v>17585</v>
      </c>
      <c r="D3074" s="3">
        <v>4</v>
      </c>
      <c r="E3074" s="3" t="str">
        <f>SUBSTITUTE(표2[[#This Row],[인천버스정보]],RIGHT(표2[[#This Row],[인천버스정보]],7),"")</f>
        <v>부평2동행정복지센터</v>
      </c>
      <c r="F3074">
        <f>INT(LEFT(RIGHT(표2[[#This Row],[인천버스정보]],6),5))</f>
        <v>40134</v>
      </c>
      <c r="G3074" s="3" t="str">
        <f>TEXT(VLOOKUP(표2[[#This Row],[BIS_NO]],표4[[정류소 번호]:[ISC 정류소 ID]],8,FALSE),0)</f>
        <v>2801704</v>
      </c>
      <c r="H3074" s="3">
        <f>VLOOKUP(INT(표2[[#This Row],[BIS_NO]]),표3[],2,FALSE)</f>
        <v>307</v>
      </c>
      <c r="I3074" s="3">
        <f>VLOOKUP(표2[[#This Row],[BIS_NO]],표4[[정류소 번호]:[ISC 정류소 ID]],2,FALSE)</f>
        <v>166000134</v>
      </c>
      <c r="J3074" s="1" t="s">
        <v>17207</v>
      </c>
    </row>
    <row r="3075" spans="1:10">
      <c r="A3075">
        <v>165000501</v>
      </c>
      <c r="B3075" t="s">
        <v>33</v>
      </c>
      <c r="C3075" t="s">
        <v>17585</v>
      </c>
      <c r="D3075" s="3">
        <v>5</v>
      </c>
      <c r="E3075" s="3" t="str">
        <f>SUBSTITUTE(표2[[#This Row],[인천버스정보]],RIGHT(표2[[#This Row],[인천버스정보]],7),"")</f>
        <v>부평감리교회</v>
      </c>
      <c r="F3075">
        <f>INT(LEFT(RIGHT(표2[[#This Row],[인천버스정보]],6),5))</f>
        <v>40148</v>
      </c>
      <c r="G3075" s="3" t="str">
        <f>TEXT(VLOOKUP(표2[[#This Row],[BIS_NO]],표4[[정류소 번호]:[ISC 정류소 ID]],8,FALSE),0)</f>
        <v>2801695</v>
      </c>
      <c r="H3075" s="3">
        <f>VLOOKUP(INT(표2[[#This Row],[BIS_NO]]),표3[],2,FALSE)</f>
        <v>253</v>
      </c>
      <c r="I3075" s="3">
        <f>VLOOKUP(표2[[#This Row],[BIS_NO]],표4[[정류소 번호]:[ISC 정류소 ID]],2,FALSE)</f>
        <v>166000148</v>
      </c>
      <c r="J3075" s="1" t="s">
        <v>17208</v>
      </c>
    </row>
    <row r="3076" spans="1:10">
      <c r="A3076">
        <v>165000501</v>
      </c>
      <c r="B3076" t="s">
        <v>33</v>
      </c>
      <c r="C3076" t="s">
        <v>17585</v>
      </c>
      <c r="D3076" s="3">
        <v>6</v>
      </c>
      <c r="E3076" s="3" t="str">
        <f>SUBSTITUTE(표2[[#This Row],[인천버스정보]],RIGHT(표2[[#This Row],[인천버스정보]],7),"")</f>
        <v>혁이네슈퍼</v>
      </c>
      <c r="F3076">
        <f>INT(LEFT(RIGHT(표2[[#This Row],[인천버스정보]],6),5))</f>
        <v>40739</v>
      </c>
      <c r="G3076" s="3" t="str">
        <f>TEXT(VLOOKUP(표2[[#This Row],[BIS_NO]],표4[[정류소 번호]:[ISC 정류소 ID]],8,FALSE),0)</f>
        <v>2801216</v>
      </c>
      <c r="H3076" s="3">
        <f>VLOOKUP(INT(표2[[#This Row],[BIS_NO]]),표3[],2,FALSE)</f>
        <v>2201</v>
      </c>
      <c r="I3076" s="3">
        <f>VLOOKUP(표2[[#This Row],[BIS_NO]],표4[[정류소 번호]:[ISC 정류소 ID]],2,FALSE)</f>
        <v>166000739</v>
      </c>
      <c r="J3076" s="1" t="s">
        <v>17209</v>
      </c>
    </row>
    <row r="3077" spans="1:10">
      <c r="A3077">
        <v>165000501</v>
      </c>
      <c r="B3077" t="s">
        <v>33</v>
      </c>
      <c r="C3077" t="s">
        <v>17585</v>
      </c>
      <c r="D3077" s="3">
        <v>7</v>
      </c>
      <c r="E3077" s="3" t="str">
        <f>SUBSTITUTE(표2[[#This Row],[인천버스정보]],RIGHT(표2[[#This Row],[인천버스정보]],7),"")</f>
        <v>부원중학교</v>
      </c>
      <c r="F3077">
        <f>INT(LEFT(RIGHT(표2[[#This Row],[인천버스정보]],6),5))</f>
        <v>40789</v>
      </c>
      <c r="G3077" s="3" t="str">
        <f>TEXT(VLOOKUP(표2[[#This Row],[BIS_NO]],표4[[정류소 번호]:[ISC 정류소 ID]],8,FALSE),0)</f>
        <v>2801184</v>
      </c>
      <c r="H3077" s="3">
        <f>VLOOKUP(INT(표2[[#This Row],[BIS_NO]]),표3[],2,FALSE)</f>
        <v>713</v>
      </c>
      <c r="I3077" s="3">
        <f>VLOOKUP(표2[[#This Row],[BIS_NO]],표4[[정류소 번호]:[ISC 정류소 ID]],2,FALSE)</f>
        <v>166000789</v>
      </c>
      <c r="J3077" s="1" t="s">
        <v>16784</v>
      </c>
    </row>
    <row r="3078" spans="1:10">
      <c r="A3078">
        <v>165000501</v>
      </c>
      <c r="B3078" t="s">
        <v>33</v>
      </c>
      <c r="C3078" t="s">
        <v>17585</v>
      </c>
      <c r="D3078" s="3">
        <v>8</v>
      </c>
      <c r="E3078" s="3" t="str">
        <f>SUBSTITUTE(표2[[#This Row],[인천버스정보]],RIGHT(표2[[#This Row],[인천버스정보]],7),"")</f>
        <v>부평역</v>
      </c>
      <c r="F3078">
        <f>INT(LEFT(RIGHT(표2[[#This Row],[인천버스정보]],6),5))</f>
        <v>40190</v>
      </c>
      <c r="G3078" s="3" t="str">
        <f>TEXT(VLOOKUP(표2[[#This Row],[BIS_NO]],표4[[정류소 번호]:[ISC 정류소 ID]],8,FALSE),0)</f>
        <v>2801665</v>
      </c>
      <c r="H3078" s="3">
        <f>VLOOKUP(INT(표2[[#This Row],[BIS_NO]]),표3[],2,FALSE)</f>
        <v>4414</v>
      </c>
      <c r="I3078" s="3">
        <f>VLOOKUP(표2[[#This Row],[BIS_NO]],표4[[정류소 번호]:[ISC 정류소 ID]],2,FALSE)</f>
        <v>166000190</v>
      </c>
      <c r="J3078" s="1" t="s">
        <v>16785</v>
      </c>
    </row>
    <row r="3079" spans="1:10">
      <c r="A3079">
        <v>165000501</v>
      </c>
      <c r="B3079" t="s">
        <v>33</v>
      </c>
      <c r="C3079" t="s">
        <v>17585</v>
      </c>
      <c r="D3079" s="3">
        <v>9</v>
      </c>
      <c r="E3079" s="3" t="str">
        <f>SUBSTITUTE(표2[[#This Row],[인천버스정보]],RIGHT(표2[[#This Row],[인천버스정보]],7),"")</f>
        <v>부평역</v>
      </c>
      <c r="F3079">
        <f>INT(LEFT(RIGHT(표2[[#This Row],[인천버스정보]],6),5))</f>
        <v>40228</v>
      </c>
      <c r="G3079" s="3" t="str">
        <f>TEXT(VLOOKUP(표2[[#This Row],[BIS_NO]],표4[[정류소 번호]:[ISC 정류소 ID]],8,FALSE),0)</f>
        <v>2801636</v>
      </c>
      <c r="H3079" s="3">
        <f>VLOOKUP(INT(표2[[#This Row],[BIS_NO]]),표3[],2,FALSE)</f>
        <v>5163</v>
      </c>
      <c r="I3079" s="3">
        <f>VLOOKUP(표2[[#This Row],[BIS_NO]],표4[[정류소 번호]:[ISC 정류소 ID]],2,FALSE)</f>
        <v>166000228</v>
      </c>
      <c r="J3079" s="1" t="s">
        <v>17210</v>
      </c>
    </row>
    <row r="3080" spans="1:10">
      <c r="A3080">
        <v>165000501</v>
      </c>
      <c r="B3080" t="s">
        <v>33</v>
      </c>
      <c r="C3080" t="s">
        <v>17585</v>
      </c>
      <c r="D3080" s="3">
        <v>10</v>
      </c>
      <c r="E3080" s="3" t="str">
        <f>SUBSTITUTE(표2[[#This Row],[인천버스정보]],RIGHT(표2[[#This Row],[인천버스정보]],7),"")</f>
        <v>부평시장</v>
      </c>
      <c r="F3080">
        <f>INT(LEFT(RIGHT(표2[[#This Row],[인천버스정보]],6),5))</f>
        <v>40265</v>
      </c>
      <c r="G3080" s="3" t="str">
        <f>TEXT(VLOOKUP(표2[[#This Row],[BIS_NO]],표4[[정류소 번호]:[ISC 정류소 ID]],8,FALSE),0)</f>
        <v>2801601</v>
      </c>
      <c r="H3080" s="3">
        <f>VLOOKUP(INT(표2[[#This Row],[BIS_NO]]),표3[],2,FALSE)</f>
        <v>6022</v>
      </c>
      <c r="I3080" s="3">
        <f>VLOOKUP(표2[[#This Row],[BIS_NO]],표4[[정류소 번호]:[ISC 정류소 ID]],2,FALSE)</f>
        <v>166000265</v>
      </c>
      <c r="J3080" s="1" t="s">
        <v>17211</v>
      </c>
    </row>
    <row r="3081" spans="1:10">
      <c r="A3081">
        <v>165000501</v>
      </c>
      <c r="B3081" t="s">
        <v>33</v>
      </c>
      <c r="C3081" t="s">
        <v>17585</v>
      </c>
      <c r="D3081" s="3">
        <v>11</v>
      </c>
      <c r="E3081" s="3" t="str">
        <f>SUBSTITUTE(표2[[#This Row],[인천버스정보]],RIGHT(표2[[#This Row],[인천버스정보]],7),"")</f>
        <v>부평시장(가구의거리)</v>
      </c>
      <c r="F3081">
        <f>INT(LEFT(RIGHT(표2[[#This Row],[인천버스정보]],6),5))</f>
        <v>40295</v>
      </c>
      <c r="G3081" s="3" t="str">
        <f>TEXT(VLOOKUP(표2[[#This Row],[BIS_NO]],표4[[정류소 번호]:[ISC 정류소 ID]],8,FALSE),0)</f>
        <v>2801577</v>
      </c>
      <c r="H3081" s="3">
        <f>VLOOKUP(INT(표2[[#This Row],[BIS_NO]]),표3[],2,FALSE)</f>
        <v>4584</v>
      </c>
      <c r="I3081" s="3">
        <f>VLOOKUP(표2[[#This Row],[BIS_NO]],표4[[정류소 번호]:[ISC 정류소 ID]],2,FALSE)</f>
        <v>166000295</v>
      </c>
      <c r="J3081" s="1" t="s">
        <v>17212</v>
      </c>
    </row>
    <row r="3082" spans="1:10">
      <c r="A3082">
        <v>165000501</v>
      </c>
      <c r="B3082" t="s">
        <v>33</v>
      </c>
      <c r="C3082" t="s">
        <v>17585</v>
      </c>
      <c r="D3082" s="3">
        <v>12</v>
      </c>
      <c r="E3082" s="3" t="str">
        <f>SUBSTITUTE(표2[[#This Row],[인천버스정보]],RIGHT(표2[[#This Row],[인천버스정보]],7),"")</f>
        <v>부평시장(한남프라자)</v>
      </c>
      <c r="F3082">
        <f>INT(LEFT(RIGHT(표2[[#This Row],[인천버스정보]],6),5))</f>
        <v>40259</v>
      </c>
      <c r="G3082" s="3" t="str">
        <f>TEXT(VLOOKUP(표2[[#This Row],[BIS_NO]],표4[[정류소 번호]:[ISC 정류소 ID]],8,FALSE),0)</f>
        <v>2801607</v>
      </c>
      <c r="H3082" s="3">
        <f>VLOOKUP(INT(표2[[#This Row],[BIS_NO]]),표3[],2,FALSE)</f>
        <v>328</v>
      </c>
      <c r="I3082" s="3">
        <f>VLOOKUP(표2[[#This Row],[BIS_NO]],표4[[정류소 번호]:[ISC 정류소 ID]],2,FALSE)</f>
        <v>166000259</v>
      </c>
      <c r="J3082" s="1" t="s">
        <v>17213</v>
      </c>
    </row>
    <row r="3083" spans="1:10">
      <c r="A3083">
        <v>165000501</v>
      </c>
      <c r="B3083" t="s">
        <v>33</v>
      </c>
      <c r="C3083" t="s">
        <v>17585</v>
      </c>
      <c r="D3083" s="3">
        <v>13</v>
      </c>
      <c r="E3083" s="3" t="str">
        <f>SUBSTITUTE(표2[[#This Row],[인천버스정보]],RIGHT(표2[[#This Row],[인천버스정보]],7),"")</f>
        <v>부평역(CU편의점)</v>
      </c>
      <c r="F3083">
        <f>INT(LEFT(RIGHT(표2[[#This Row],[인천버스정보]],6),5))</f>
        <v>40192</v>
      </c>
      <c r="G3083" s="3" t="str">
        <f>TEXT(VLOOKUP(표2[[#This Row],[BIS_NO]],표4[[정류소 번호]:[ISC 정류소 ID]],8,FALSE),0)</f>
        <v>2801663</v>
      </c>
      <c r="H3083" s="3">
        <f>VLOOKUP(INT(표2[[#This Row],[BIS_NO]]),표3[],2,FALSE)</f>
        <v>4237</v>
      </c>
      <c r="I3083" s="3">
        <f>VLOOKUP(표2[[#This Row],[BIS_NO]],표4[[정류소 번호]:[ISC 정류소 ID]],2,FALSE)</f>
        <v>166000192</v>
      </c>
      <c r="J3083" s="1" t="s">
        <v>17214</v>
      </c>
    </row>
    <row r="3084" spans="1:10">
      <c r="A3084">
        <v>165000501</v>
      </c>
      <c r="B3084" t="s">
        <v>33</v>
      </c>
      <c r="C3084" t="s">
        <v>17585</v>
      </c>
      <c r="D3084" s="3">
        <v>14</v>
      </c>
      <c r="E3084" s="3" t="str">
        <f>SUBSTITUTE(표2[[#This Row],[인천버스정보]],RIGHT(표2[[#This Row],[인천버스정보]],7),"")</f>
        <v>전인연립(종점)</v>
      </c>
      <c r="F3084">
        <f>INT(LEFT(RIGHT(표2[[#This Row],[인천버스정보]],6),5))</f>
        <v>40132</v>
      </c>
      <c r="G3084" s="3" t="str">
        <f>TEXT(VLOOKUP(표2[[#This Row],[BIS_NO]],표4[[정류소 번호]:[ISC 정류소 ID]],8,FALSE),0)</f>
        <v>2801705</v>
      </c>
      <c r="H3084" s="3">
        <f>VLOOKUP(INT(표2[[#This Row],[BIS_NO]]),표3[],2,FALSE)</f>
        <v>4006</v>
      </c>
      <c r="I3084" s="3">
        <f>VLOOKUP(표2[[#This Row],[BIS_NO]],표4[[정류소 번호]:[ISC 정류소 ID]],2,FALSE)</f>
        <v>166000132</v>
      </c>
      <c r="J3084" s="1" t="s">
        <v>17215</v>
      </c>
    </row>
    <row r="3085" spans="1:10">
      <c r="A3085">
        <v>165000501</v>
      </c>
      <c r="B3085" t="s">
        <v>33</v>
      </c>
      <c r="C3085" t="s">
        <v>17585</v>
      </c>
      <c r="D3085" s="3">
        <v>15</v>
      </c>
      <c r="E3085" s="3" t="str">
        <f>SUBSTITUTE(표2[[#This Row],[인천버스정보]],RIGHT(표2[[#This Row],[인천버스정보]],7),"")</f>
        <v>소망탑빌라</v>
      </c>
      <c r="F3085">
        <f>INT(LEFT(RIGHT(표2[[#This Row],[인천버스정보]],6),5))</f>
        <v>40116</v>
      </c>
      <c r="G3085" s="3" t="str">
        <f>TEXT(VLOOKUP(표2[[#This Row],[BIS_NO]],표4[[정류소 번호]:[ISC 정류소 ID]],8,FALSE),0)</f>
        <v>2801716</v>
      </c>
      <c r="H3085" s="3">
        <f>VLOOKUP(INT(표2[[#This Row],[BIS_NO]]),표3[],2,FALSE)</f>
        <v>5760</v>
      </c>
      <c r="I3085" s="3">
        <f>VLOOKUP(표2[[#This Row],[BIS_NO]],표4[[정류소 번호]:[ISC 정류소 ID]],2,FALSE)</f>
        <v>166000116</v>
      </c>
      <c r="J3085" s="1" t="s">
        <v>17216</v>
      </c>
    </row>
    <row r="3086" spans="1:10">
      <c r="A3086">
        <v>165000501</v>
      </c>
      <c r="B3086" t="s">
        <v>33</v>
      </c>
      <c r="C3086" t="s">
        <v>17585</v>
      </c>
      <c r="D3086" s="3">
        <v>16</v>
      </c>
      <c r="E3086" s="3" t="str">
        <f>SUBSTITUTE(표2[[#This Row],[인천버스정보]],RIGHT(표2[[#This Row],[인천버스정보]],7),"")</f>
        <v>신성미소지움</v>
      </c>
      <c r="F3086">
        <f>INT(LEFT(RIGHT(표2[[#This Row],[인천버스정보]],6),5))</f>
        <v>40102</v>
      </c>
      <c r="G3086" s="3" t="str">
        <f>TEXT(VLOOKUP(표2[[#This Row],[BIS_NO]],표4[[정류소 번호]:[ISC 정류소 ID]],8,FALSE),0)</f>
        <v>2801728</v>
      </c>
      <c r="H3086" s="3">
        <f>VLOOKUP(INT(표2[[#This Row],[BIS_NO]]),표3[],2,FALSE)</f>
        <v>5473</v>
      </c>
      <c r="I3086" s="3">
        <f>VLOOKUP(표2[[#This Row],[BIS_NO]],표4[[정류소 번호]:[ISC 정류소 ID]],2,FALSE)</f>
        <v>166000102</v>
      </c>
      <c r="J3086" s="1" t="s">
        <v>17217</v>
      </c>
    </row>
    <row r="3087" spans="1:10">
      <c r="A3087">
        <v>165000501</v>
      </c>
      <c r="B3087" t="s">
        <v>33</v>
      </c>
      <c r="C3087" t="s">
        <v>17585</v>
      </c>
      <c r="D3087" s="3">
        <v>17</v>
      </c>
      <c r="E3087" s="3" t="str">
        <f>SUBSTITUTE(표2[[#This Row],[인천버스정보]],RIGHT(표2[[#This Row],[인천버스정보]],7),"")</f>
        <v>호명사입구</v>
      </c>
      <c r="F3087">
        <f>INT(LEFT(RIGHT(표2[[#This Row],[인천버스정보]],6),5))</f>
        <v>40093</v>
      </c>
      <c r="G3087" s="3" t="str">
        <f>TEXT(VLOOKUP(표2[[#This Row],[BIS_NO]],표4[[정류소 번호]:[ISC 정류소 ID]],8,FALSE),0)</f>
        <v>2801735</v>
      </c>
      <c r="H3087" s="3">
        <f>VLOOKUP(INT(표2[[#This Row],[BIS_NO]]),표3[],2,FALSE)</f>
        <v>4600</v>
      </c>
      <c r="I3087" s="3">
        <f>VLOOKUP(표2[[#This Row],[BIS_NO]],표4[[정류소 번호]:[ISC 정류소 ID]],2,FALSE)</f>
        <v>166000093</v>
      </c>
      <c r="J3087" s="2" t="s">
        <v>17218</v>
      </c>
    </row>
    <row r="3088" spans="1:10">
      <c r="A3088">
        <v>165000501</v>
      </c>
      <c r="B3088" t="s">
        <v>33</v>
      </c>
      <c r="C3088" t="s">
        <v>17585</v>
      </c>
      <c r="D3088" s="3">
        <v>18</v>
      </c>
      <c r="E3088" s="3" t="str">
        <f>SUBSTITUTE(표2[[#This Row],[인천버스정보]],RIGHT(표2[[#This Row],[인천버스정보]],7),"")</f>
        <v>희망천입구</v>
      </c>
      <c r="F3088">
        <f>INT(LEFT(RIGHT(표2[[#This Row],[인천버스정보]],6),5))</f>
        <v>40799</v>
      </c>
      <c r="G3088" s="3" t="str">
        <f>TEXT(VLOOKUP(표2[[#This Row],[BIS_NO]],표4[[정류소 번호]:[ISC 정류소 ID]],8,FALSE),0)</f>
        <v>2801174</v>
      </c>
      <c r="H3088" s="3">
        <f>VLOOKUP(INT(표2[[#This Row],[BIS_NO]]),표3[],2,FALSE)</f>
        <v>1342</v>
      </c>
      <c r="I3088" s="3">
        <f>VLOOKUP(표2[[#This Row],[BIS_NO]],표4[[정류소 번호]:[ISC 정류소 ID]],2,FALSE)</f>
        <v>166000799</v>
      </c>
      <c r="J3088" s="1" t="s">
        <v>17204</v>
      </c>
    </row>
    <row r="3089" spans="1:10">
      <c r="A3089">
        <v>165000497</v>
      </c>
      <c r="B3089">
        <v>6770</v>
      </c>
      <c r="C3089" t="s">
        <v>17586</v>
      </c>
      <c r="D3089" s="3">
        <v>1</v>
      </c>
      <c r="E3089" s="3" t="str">
        <f>SUBSTITUTE(표2[[#This Row],[인천버스정보]],RIGHT(표2[[#This Row],[인천버스정보]],7),"")</f>
        <v>인천공항T2-B1층</v>
      </c>
      <c r="F3089">
        <f>INT(LEFT(RIGHT(표2[[#This Row],[인천버스정보]],6),5))</f>
        <v>35612</v>
      </c>
      <c r="G3089" s="3" t="str">
        <f>TEXT(VLOOKUP(표2[[#This Row],[BIS_NO]],표4[[정류소 번호]:[ISC 정류소 ID]],8,FALSE),0)</f>
        <v>2807226</v>
      </c>
      <c r="H3089" s="3">
        <f>VLOOKUP(INT(표2[[#This Row],[BIS_NO]]),표3[],2,FALSE)</f>
        <v>3192</v>
      </c>
      <c r="I3089" s="3">
        <f>VLOOKUP(표2[[#This Row],[BIS_NO]],표4[[정류소 번호]:[ISC 정류소 ID]],2,FALSE)</f>
        <v>161000612</v>
      </c>
      <c r="J3089" s="1" t="s">
        <v>17219</v>
      </c>
    </row>
    <row r="3090" spans="1:10">
      <c r="A3090">
        <v>165000497</v>
      </c>
      <c r="B3090">
        <v>6770</v>
      </c>
      <c r="C3090" t="s">
        <v>17586</v>
      </c>
      <c r="D3090" s="3">
        <v>2</v>
      </c>
      <c r="E3090" s="3" t="str">
        <f>SUBSTITUTE(표2[[#This Row],[인천버스정보]],RIGHT(표2[[#This Row],[인천버스정보]],7),"")</f>
        <v>인천국제공항</v>
      </c>
      <c r="F3090">
        <f>INT(LEFT(RIGHT(표2[[#This Row],[인천버스정보]],6),5))</f>
        <v>35613</v>
      </c>
      <c r="G3090" s="3" t="str">
        <f>TEXT(VLOOKUP(표2[[#This Row],[BIS_NO]],표4[[정류소 번호]:[ISC 정류소 ID]],8,FALSE),0)</f>
        <v>2806618</v>
      </c>
      <c r="H3090" s="3">
        <f>VLOOKUP(INT(표2[[#This Row],[BIS_NO]]),표3[],2,FALSE)</f>
        <v>3182</v>
      </c>
      <c r="I3090" s="3">
        <f>VLOOKUP(표2[[#This Row],[BIS_NO]],표4[[정류소 번호]:[ISC 정류소 ID]],2,FALSE)</f>
        <v>161000613</v>
      </c>
      <c r="J3090" s="1" t="s">
        <v>17220</v>
      </c>
    </row>
    <row r="3091" spans="1:10">
      <c r="A3091">
        <v>165000497</v>
      </c>
      <c r="B3091">
        <v>6770</v>
      </c>
      <c r="C3091" t="s">
        <v>17586</v>
      </c>
      <c r="D3091" s="3">
        <v>3</v>
      </c>
      <c r="E3091" s="3" t="str">
        <f>SUBSTITUTE(표2[[#This Row],[인천버스정보]],RIGHT(표2[[#This Row],[인천버스정보]],7),"")</f>
        <v>공항고속도로진입(미정차)</v>
      </c>
      <c r="F3091">
        <f>INT(LEFT(RIGHT(표2[[#This Row],[인천버스정보]],6),5))</f>
        <v>35644</v>
      </c>
      <c r="G3091" s="3" t="str">
        <f>TEXT(VLOOKUP(표2[[#This Row],[BIS_NO]],표4[[정류소 번호]:[ISC 정류소 ID]],8,FALSE),0)</f>
        <v>2807497</v>
      </c>
      <c r="H3091" s="3">
        <f>VLOOKUP(INT(표2[[#This Row],[BIS_NO]]),표3[],2,FALSE)</f>
        <v>2409</v>
      </c>
      <c r="I3091" s="3">
        <f>VLOOKUP(표2[[#This Row],[BIS_NO]],표4[[정류소 번호]:[ISC 정류소 ID]],2,FALSE)</f>
        <v>161000644</v>
      </c>
      <c r="J3091" s="1" t="s">
        <v>17221</v>
      </c>
    </row>
    <row r="3092" spans="1:10">
      <c r="A3092">
        <v>165000497</v>
      </c>
      <c r="B3092">
        <v>6770</v>
      </c>
      <c r="C3092" t="s">
        <v>17586</v>
      </c>
      <c r="D3092" s="3">
        <v>4</v>
      </c>
      <c r="E3092" s="3" t="str">
        <f>SUBSTITUTE(표2[[#This Row],[인천버스정보]],RIGHT(표2[[#This Row],[인천버스정보]],7),"")</f>
        <v>송도국제교입구</v>
      </c>
      <c r="F3092">
        <f>INT(LEFT(RIGHT(표2[[#This Row],[인천버스정보]],6),5))</f>
        <v>38597</v>
      </c>
      <c r="G3092" s="3" t="str">
        <f>TEXT(VLOOKUP(표2[[#This Row],[BIS_NO]],표4[[정류소 번호]:[ISC 정류소 ID]],8,FALSE),0)</f>
        <v>2807227</v>
      </c>
      <c r="H3092" s="3">
        <f>VLOOKUP(INT(표2[[#This Row],[BIS_NO]]),표3[],2,FALSE)</f>
        <v>1790</v>
      </c>
      <c r="I3092" s="3">
        <f>VLOOKUP(표2[[#This Row],[BIS_NO]],표4[[정류소 번호]:[ISC 정류소 ID]],2,FALSE)</f>
        <v>164000597</v>
      </c>
      <c r="J3092" s="1" t="s">
        <v>17222</v>
      </c>
    </row>
    <row r="3093" spans="1:10">
      <c r="A3093">
        <v>165000497</v>
      </c>
      <c r="B3093">
        <v>6770</v>
      </c>
      <c r="C3093" t="s">
        <v>17586</v>
      </c>
      <c r="D3093" s="3">
        <v>5</v>
      </c>
      <c r="E3093" s="3" t="str">
        <f>SUBSTITUTE(표2[[#This Row],[인천버스정보]],RIGHT(표2[[#This Row],[인천버스정보]],7),"")</f>
        <v>정왕IC(미정차)</v>
      </c>
      <c r="F3093">
        <f>INT(LEFT(RIGHT(표2[[#This Row],[인천버스정보]],6),5))</f>
        <v>92001</v>
      </c>
      <c r="G3093" s="3" t="str">
        <f>TEXT(VLOOKUP(표2[[#This Row],[BIS_NO]],표4[[정류소 번호]:[ISC 정류소 ID]],8,FALSE),0)</f>
        <v>2807553</v>
      </c>
      <c r="H3093" s="3">
        <f>VLOOKUP(INT(표2[[#This Row],[BIS_NO]]),표3[],2,FALSE)</f>
        <v>31</v>
      </c>
      <c r="I3093" s="3">
        <f>VLOOKUP(표2[[#This Row],[BIS_NO]],표4[[정류소 번호]:[ISC 정류소 ID]],2,FALSE)</f>
        <v>165001001</v>
      </c>
      <c r="J3093" s="1" t="s">
        <v>17223</v>
      </c>
    </row>
    <row r="3094" spans="1:10">
      <c r="A3094">
        <v>165000497</v>
      </c>
      <c r="B3094">
        <v>6770</v>
      </c>
      <c r="C3094" t="s">
        <v>17586</v>
      </c>
      <c r="D3094" s="3">
        <v>6</v>
      </c>
      <c r="E3094" s="3" t="str">
        <f>SUBSTITUTE(표2[[#This Row],[인천버스정보]],RIGHT(표2[[#This Row],[인천버스정보]],7),"")</f>
        <v>월곶JC(미정차)</v>
      </c>
      <c r="F3094">
        <f>INT(LEFT(RIGHT(표2[[#This Row],[인천버스정보]],6),5))</f>
        <v>70207</v>
      </c>
      <c r="G3094" s="3" t="str">
        <f>TEXT(VLOOKUP(표2[[#This Row],[BIS_NO]],표4[[정류소 번호]:[ISC 정류소 ID]],8,FALSE),0)</f>
        <v>2807546</v>
      </c>
      <c r="H3094" s="3">
        <f>VLOOKUP(INT(표2[[#This Row],[BIS_NO]]),표3[],2,FALSE)</f>
        <v>3054</v>
      </c>
      <c r="I3094" s="3">
        <f>VLOOKUP(표2[[#This Row],[BIS_NO]],표4[[정류소 번호]:[ISC 정류소 ID]],2,FALSE)</f>
        <v>224000207</v>
      </c>
      <c r="J3094" s="1" t="s">
        <v>17224</v>
      </c>
    </row>
    <row r="3095" spans="1:10">
      <c r="A3095">
        <v>165000497</v>
      </c>
      <c r="B3095">
        <v>6770</v>
      </c>
      <c r="C3095" t="s">
        <v>17586</v>
      </c>
      <c r="D3095" s="3">
        <v>7</v>
      </c>
      <c r="E3095" s="3" t="str">
        <f>SUBSTITUTE(표2[[#This Row],[인천버스정보]],RIGHT(표2[[#This Row],[인천버스정보]],7),"")</f>
        <v>연성IC(미정차)</v>
      </c>
      <c r="F3095">
        <f>INT(LEFT(RIGHT(표2[[#This Row],[인천버스정보]],6),5))</f>
        <v>70208</v>
      </c>
      <c r="G3095" s="3" t="str">
        <f>TEXT(VLOOKUP(표2[[#This Row],[BIS_NO]],표4[[정류소 번호]:[ISC 정류소 ID]],8,FALSE),0)</f>
        <v>2807542</v>
      </c>
      <c r="H3095" s="3">
        <f>VLOOKUP(INT(표2[[#This Row],[BIS_NO]]),표3[],2,FALSE)</f>
        <v>3055</v>
      </c>
      <c r="I3095" s="3">
        <f>VLOOKUP(표2[[#This Row],[BIS_NO]],표4[[정류소 번호]:[ISC 정류소 ID]],2,FALSE)</f>
        <v>224000208</v>
      </c>
      <c r="J3095" s="1" t="s">
        <v>17225</v>
      </c>
    </row>
    <row r="3096" spans="1:10">
      <c r="A3096">
        <v>165000497</v>
      </c>
      <c r="B3096">
        <v>6770</v>
      </c>
      <c r="C3096" t="s">
        <v>17586</v>
      </c>
      <c r="D3096" s="3">
        <v>8</v>
      </c>
      <c r="E3096" s="3" t="str">
        <f>SUBSTITUTE(표2[[#This Row],[인천버스정보]],RIGHT(표2[[#This Row],[인천버스정보]],7),"")</f>
        <v>물왕TG(미정차)</v>
      </c>
      <c r="F3096">
        <f>INT(LEFT(RIGHT(표2[[#This Row],[인천버스정보]],6),5))</f>
        <v>70223</v>
      </c>
      <c r="G3096" s="3" t="str">
        <f>TEXT(VLOOKUP(표2[[#This Row],[BIS_NO]],표4[[정류소 번호]:[ISC 정류소 ID]],8,FALSE),0)</f>
        <v>2807517</v>
      </c>
      <c r="H3096" s="3">
        <f>VLOOKUP(INT(표2[[#This Row],[BIS_NO]]),표3[],2,FALSE)</f>
        <v>2805</v>
      </c>
      <c r="I3096" s="3">
        <f>VLOOKUP(표2[[#This Row],[BIS_NO]],표4[[정류소 번호]:[ISC 정류소 ID]],2,FALSE)</f>
        <v>224000223</v>
      </c>
      <c r="J3096" s="1" t="s">
        <v>17226</v>
      </c>
    </row>
    <row r="3097" spans="1:10">
      <c r="A3097">
        <v>165000497</v>
      </c>
      <c r="B3097">
        <v>6770</v>
      </c>
      <c r="C3097" t="s">
        <v>17586</v>
      </c>
      <c r="D3097" s="3">
        <v>9</v>
      </c>
      <c r="E3097" s="3" t="str">
        <f>SUBSTITUTE(표2[[#This Row],[인천버스정보]],RIGHT(표2[[#This Row],[인천버스정보]],7),"")</f>
        <v>목감IC진입(미정차)</v>
      </c>
      <c r="F3097">
        <f>INT(LEFT(RIGHT(표2[[#This Row],[인천버스정보]],6),5))</f>
        <v>70226</v>
      </c>
      <c r="G3097" s="3" t="str">
        <f>TEXT(VLOOKUP(표2[[#This Row],[BIS_NO]],표4[[정류소 번호]:[ISC 정류소 ID]],8,FALSE),0)</f>
        <v>2807514</v>
      </c>
      <c r="H3097" s="3">
        <f>VLOOKUP(INT(표2[[#This Row],[BIS_NO]]),표3[],2,FALSE)</f>
        <v>2412</v>
      </c>
      <c r="I3097" s="3">
        <f>VLOOKUP(표2[[#This Row],[BIS_NO]],표4[[정류소 번호]:[ISC 정류소 ID]],2,FALSE)</f>
        <v>224000226</v>
      </c>
      <c r="J3097" s="1" t="s">
        <v>17227</v>
      </c>
    </row>
    <row r="3098" spans="1:10">
      <c r="A3098">
        <v>165000497</v>
      </c>
      <c r="B3098">
        <v>6770</v>
      </c>
      <c r="C3098" t="s">
        <v>17586</v>
      </c>
      <c r="D3098" s="3">
        <v>10</v>
      </c>
      <c r="E3098" s="3" t="str">
        <f>SUBSTITUTE(표2[[#This Row],[인천버스정보]],RIGHT(표2[[#This Row],[인천버스정보]],7),"")</f>
        <v>광명역IC출입(미정차)</v>
      </c>
      <c r="F3098">
        <f>INT(LEFT(RIGHT(표2[[#This Row],[인천버스정보]],6),5))</f>
        <v>53042</v>
      </c>
      <c r="G3098" s="3" t="str">
        <f>TEXT(VLOOKUP(표2[[#This Row],[BIS_NO]],표4[[정류소 번호]:[ISC 정류소 ID]],8,FALSE),0)</f>
        <v>2807503</v>
      </c>
      <c r="H3098" s="3">
        <f>VLOOKUP(INT(표2[[#This Row],[BIS_NO]]),표3[],2,FALSE)</f>
        <v>2411</v>
      </c>
      <c r="I3098" s="3">
        <f>VLOOKUP(표2[[#This Row],[BIS_NO]],표4[[정류소 번호]:[ISC 정류소 ID]],2,FALSE)</f>
        <v>208000042</v>
      </c>
      <c r="J3098" s="1" t="s">
        <v>17228</v>
      </c>
    </row>
    <row r="3099" spans="1:10">
      <c r="A3099">
        <v>165000497</v>
      </c>
      <c r="B3099">
        <v>6770</v>
      </c>
      <c r="C3099" t="s">
        <v>17586</v>
      </c>
      <c r="D3099" s="3">
        <v>11</v>
      </c>
      <c r="E3099" s="3" t="str">
        <f>SUBSTITUTE(표2[[#This Row],[인천버스정보]],RIGHT(표2[[#This Row],[인천버스정보]],7),"")</f>
        <v>KTX광명역4번출구</v>
      </c>
      <c r="F3099">
        <f>INT(LEFT(RIGHT(표2[[#This Row],[인천버스정보]],6),5))</f>
        <v>58057</v>
      </c>
      <c r="G3099" s="3" t="str">
        <f>TEXT(VLOOKUP(표2[[#This Row],[BIS_NO]],표4[[정류소 번호]:[ISC 정류소 ID]],8,FALSE),0)</f>
        <v>2807224</v>
      </c>
      <c r="H3099" s="3">
        <f>VLOOKUP(INT(표2[[#This Row],[BIS_NO]]),표3[],2,FALSE)</f>
        <v>1815</v>
      </c>
      <c r="I3099" s="3">
        <f>VLOOKUP(표2[[#This Row],[BIS_NO]],표4[[정류소 번호]:[ISC 정류소 ID]],2,FALSE)</f>
        <v>213000057</v>
      </c>
      <c r="J3099" s="1" t="s">
        <v>17229</v>
      </c>
    </row>
    <row r="3100" spans="1:10">
      <c r="A3100">
        <v>165000497</v>
      </c>
      <c r="B3100">
        <v>6770</v>
      </c>
      <c r="C3100" t="s">
        <v>17586</v>
      </c>
      <c r="D3100" s="3">
        <v>12</v>
      </c>
      <c r="E3100" s="3" t="str">
        <f>SUBSTITUTE(표2[[#This Row],[인천버스정보]],RIGHT(표2[[#This Row],[인천버스정보]],7),"")</f>
        <v>광명역IC진입(미정차)</v>
      </c>
      <c r="F3100">
        <f>INT(LEFT(RIGHT(표2[[#This Row],[인천버스정보]],6),5))</f>
        <v>53043</v>
      </c>
      <c r="G3100" s="3" t="str">
        <f>TEXT(VLOOKUP(표2[[#This Row],[BIS_NO]],표4[[정류소 번호]:[ISC 정류소 ID]],8,FALSE),0)</f>
        <v>2807502</v>
      </c>
      <c r="H3100" s="3">
        <f>VLOOKUP(INT(표2[[#This Row],[BIS_NO]]),표3[],2,FALSE)</f>
        <v>2410</v>
      </c>
      <c r="I3100" s="3">
        <f>VLOOKUP(표2[[#This Row],[BIS_NO]],표4[[정류소 번호]:[ISC 정류소 ID]],2,FALSE)</f>
        <v>208000043</v>
      </c>
      <c r="J3100" s="1" t="s">
        <v>17230</v>
      </c>
    </row>
    <row r="3101" spans="1:10">
      <c r="A3101">
        <v>165000497</v>
      </c>
      <c r="B3101">
        <v>6770</v>
      </c>
      <c r="C3101" t="s">
        <v>17586</v>
      </c>
      <c r="D3101" s="3">
        <v>13</v>
      </c>
      <c r="E3101" s="3" t="str">
        <f>SUBSTITUTE(표2[[#This Row],[인천버스정보]],RIGHT(표2[[#This Row],[인천버스정보]],7),"")</f>
        <v>목감IC출입(미정차)</v>
      </c>
      <c r="F3101">
        <f>INT(LEFT(RIGHT(표2[[#This Row],[인천버스정보]],6),5))</f>
        <v>70227</v>
      </c>
      <c r="G3101" s="3" t="str">
        <f>TEXT(VLOOKUP(표2[[#This Row],[BIS_NO]],표4[[정류소 번호]:[ISC 정류소 ID]],8,FALSE),0)</f>
        <v>2807515</v>
      </c>
      <c r="H3101" s="3">
        <f>VLOOKUP(INT(표2[[#This Row],[BIS_NO]]),표3[],2,FALSE)</f>
        <v>2413</v>
      </c>
      <c r="I3101" s="3">
        <f>VLOOKUP(표2[[#This Row],[BIS_NO]],표4[[정류소 번호]:[ISC 정류소 ID]],2,FALSE)</f>
        <v>224000227</v>
      </c>
      <c r="J3101" s="1" t="s">
        <v>17231</v>
      </c>
    </row>
    <row r="3102" spans="1:10">
      <c r="A3102">
        <v>165000497</v>
      </c>
      <c r="B3102">
        <v>6770</v>
      </c>
      <c r="C3102" t="s">
        <v>17586</v>
      </c>
      <c r="D3102" s="3">
        <v>14</v>
      </c>
      <c r="E3102" s="3" t="str">
        <f>SUBSTITUTE(표2[[#This Row],[인천버스정보]],RIGHT(표2[[#This Row],[인천버스정보]],7),"")</f>
        <v>물왕TG(미정차)</v>
      </c>
      <c r="F3102">
        <f>INT(LEFT(RIGHT(표2[[#This Row],[인천버스정보]],6),5))</f>
        <v>70222</v>
      </c>
      <c r="G3102" s="3" t="str">
        <f>TEXT(VLOOKUP(표2[[#This Row],[BIS_NO]],표4[[정류소 번호]:[ISC 정류소 ID]],8,FALSE),0)</f>
        <v>2807516</v>
      </c>
      <c r="H3102" s="3">
        <f>VLOOKUP(INT(표2[[#This Row],[BIS_NO]]),표3[],2,FALSE)</f>
        <v>2804</v>
      </c>
      <c r="I3102" s="3">
        <f>VLOOKUP(표2[[#This Row],[BIS_NO]],표4[[정류소 번호]:[ISC 정류소 ID]],2,FALSE)</f>
        <v>224000222</v>
      </c>
      <c r="J3102" s="1" t="s">
        <v>17232</v>
      </c>
    </row>
    <row r="3103" spans="1:10">
      <c r="A3103">
        <v>165000497</v>
      </c>
      <c r="B3103">
        <v>6770</v>
      </c>
      <c r="C3103" t="s">
        <v>17586</v>
      </c>
      <c r="D3103" s="3">
        <v>15</v>
      </c>
      <c r="E3103" s="3" t="str">
        <f>SUBSTITUTE(표2[[#This Row],[인천버스정보]],RIGHT(표2[[#This Row],[인천버스정보]],7),"")</f>
        <v>연성IC(미정차)</v>
      </c>
      <c r="F3103">
        <f>INT(LEFT(RIGHT(표2[[#This Row],[인천버스정보]],6),5))</f>
        <v>70212</v>
      </c>
      <c r="G3103" s="3" t="str">
        <f>TEXT(VLOOKUP(표2[[#This Row],[BIS_NO]],표4[[정류소 번호]:[ISC 정류소 ID]],8,FALSE),0)</f>
        <v>2807541</v>
      </c>
      <c r="H3103" s="3">
        <f>VLOOKUP(INT(표2[[#This Row],[BIS_NO]]),표3[],2,FALSE)</f>
        <v>2947</v>
      </c>
      <c r="I3103" s="3">
        <f>VLOOKUP(표2[[#This Row],[BIS_NO]],표4[[정류소 번호]:[ISC 정류소 ID]],2,FALSE)</f>
        <v>224000212</v>
      </c>
      <c r="J3103" s="1" t="s">
        <v>17233</v>
      </c>
    </row>
    <row r="3104" spans="1:10">
      <c r="A3104">
        <v>165000497</v>
      </c>
      <c r="B3104">
        <v>6770</v>
      </c>
      <c r="C3104" t="s">
        <v>17586</v>
      </c>
      <c r="D3104" s="3">
        <v>16</v>
      </c>
      <c r="E3104" s="3" t="str">
        <f>SUBSTITUTE(표2[[#This Row],[인천버스정보]],RIGHT(표2[[#This Row],[인천버스정보]],7),"")</f>
        <v>월곶JC(미정차)</v>
      </c>
      <c r="F3104">
        <f>INT(LEFT(RIGHT(표2[[#This Row],[인천버스정보]],6),5))</f>
        <v>70213</v>
      </c>
      <c r="G3104" s="3" t="str">
        <f>TEXT(VLOOKUP(표2[[#This Row],[BIS_NO]],표4[[정류소 번호]:[ISC 정류소 ID]],8,FALSE),0)</f>
        <v>2807545</v>
      </c>
      <c r="H3104" s="3">
        <f>VLOOKUP(INT(표2[[#This Row],[BIS_NO]]),표3[],2,FALSE)</f>
        <v>2948</v>
      </c>
      <c r="I3104" s="3">
        <f>VLOOKUP(표2[[#This Row],[BIS_NO]],표4[[정류소 번호]:[ISC 정류소 ID]],2,FALSE)</f>
        <v>224000213</v>
      </c>
      <c r="J3104" s="1" t="s">
        <v>17234</v>
      </c>
    </row>
    <row r="3105" spans="1:10">
      <c r="A3105">
        <v>165000497</v>
      </c>
      <c r="B3105">
        <v>6770</v>
      </c>
      <c r="C3105" t="s">
        <v>17586</v>
      </c>
      <c r="D3105" s="3">
        <v>17</v>
      </c>
      <c r="E3105" s="3" t="str">
        <f>SUBSTITUTE(표2[[#This Row],[인천버스정보]],RIGHT(표2[[#This Row],[인천버스정보]],7),"")</f>
        <v>정왕IC(미정차)</v>
      </c>
      <c r="F3105">
        <f>INT(LEFT(RIGHT(표2[[#This Row],[인천버스정보]],6),5))</f>
        <v>92007</v>
      </c>
      <c r="G3105" s="3" t="str">
        <f>TEXT(VLOOKUP(표2[[#This Row],[BIS_NO]],표4[[정류소 번호]:[ISC 정류소 ID]],8,FALSE),0)</f>
        <v>2807552</v>
      </c>
      <c r="H3105" s="3">
        <f>VLOOKUP(INT(표2[[#This Row],[BIS_NO]]),표3[],2,FALSE)</f>
        <v>2806</v>
      </c>
      <c r="I3105" s="3">
        <f>VLOOKUP(표2[[#This Row],[BIS_NO]],표4[[정류소 번호]:[ISC 정류소 ID]],2,FALSE)</f>
        <v>165001007</v>
      </c>
      <c r="J3105" s="1" t="s">
        <v>17235</v>
      </c>
    </row>
    <row r="3106" spans="1:10">
      <c r="A3106">
        <v>165000497</v>
      </c>
      <c r="B3106">
        <v>6770</v>
      </c>
      <c r="C3106" t="s">
        <v>17586</v>
      </c>
      <c r="D3106" s="3">
        <v>18</v>
      </c>
      <c r="E3106" s="3" t="str">
        <f>SUBSTITUTE(표2[[#This Row],[인천버스정보]],RIGHT(표2[[#This Row],[인천버스정보]],7),"")</f>
        <v>인천공항T1-3층</v>
      </c>
      <c r="F3106">
        <f>INT(LEFT(RIGHT(표2[[#This Row],[인천버스정보]],6),5))</f>
        <v>35325</v>
      </c>
      <c r="G3106" s="3" t="str">
        <f>TEXT(VLOOKUP(표2[[#This Row],[BIS_NO]],표4[[정류소 번호]:[ISC 정류소 ID]],8,FALSE),0)</f>
        <v>2807225</v>
      </c>
      <c r="H3106" s="3">
        <f>VLOOKUP(INT(표2[[#This Row],[BIS_NO]]),표3[],2,FALSE)</f>
        <v>3453</v>
      </c>
      <c r="I3106" s="3">
        <f>VLOOKUP(표2[[#This Row],[BIS_NO]],표4[[정류소 번호]:[ISC 정류소 ID]],2,FALSE)</f>
        <v>161000325</v>
      </c>
      <c r="J3106" s="1" t="s">
        <v>17236</v>
      </c>
    </row>
    <row r="3107" spans="1:10">
      <c r="A3107">
        <v>165000497</v>
      </c>
      <c r="B3107">
        <v>6770</v>
      </c>
      <c r="C3107" t="s">
        <v>17586</v>
      </c>
      <c r="D3107" s="3">
        <v>19</v>
      </c>
      <c r="E3107" s="3" t="str">
        <f>SUBSTITUTE(표2[[#This Row],[인천버스정보]],RIGHT(표2[[#This Row],[인천버스정보]],7),"")</f>
        <v>인천공항전망대(미정차)</v>
      </c>
      <c r="F3107">
        <f>INT(LEFT(RIGHT(표2[[#This Row],[인천버스정보]],6),5))</f>
        <v>35630</v>
      </c>
      <c r="G3107" s="3" t="str">
        <f>TEXT(VLOOKUP(표2[[#This Row],[BIS_NO]],표4[[정류소 번호]:[ISC 정류소 ID]],8,FALSE),0)</f>
        <v>2807550</v>
      </c>
      <c r="H3107" s="3">
        <f>VLOOKUP(INT(표2[[#This Row],[BIS_NO]]),표3[],2,FALSE)</f>
        <v>2494</v>
      </c>
      <c r="I3107" s="3">
        <f>VLOOKUP(표2[[#This Row],[BIS_NO]],표4[[정류소 번호]:[ISC 정류소 ID]],2,FALSE)</f>
        <v>161000630</v>
      </c>
      <c r="J3107" s="1" t="s">
        <v>17237</v>
      </c>
    </row>
    <row r="3108" spans="1:10">
      <c r="A3108">
        <v>165000497</v>
      </c>
      <c r="B3108">
        <v>6770</v>
      </c>
      <c r="C3108" t="s">
        <v>17586</v>
      </c>
      <c r="D3108" s="3">
        <v>20</v>
      </c>
      <c r="E3108" s="3" t="str">
        <f>SUBSTITUTE(표2[[#This Row],[인천버스정보]],RIGHT(표2[[#This Row],[인천버스정보]],7),"")</f>
        <v>인천공항T2-3층</v>
      </c>
      <c r="F3108">
        <f>INT(LEFT(RIGHT(표2[[#This Row],[인천버스정보]],6),5))</f>
        <v>35611</v>
      </c>
      <c r="G3108" s="3" t="str">
        <f>TEXT(VLOOKUP(표2[[#This Row],[BIS_NO]],표4[[정류소 번호]:[ISC 정류소 ID]],8,FALSE),0)</f>
        <v>2807233</v>
      </c>
      <c r="H3108" s="3">
        <f>VLOOKUP(INT(표2[[#This Row],[BIS_NO]]),표3[],2,FALSE)</f>
        <v>3191</v>
      </c>
      <c r="I3108" s="3">
        <f>VLOOKUP(표2[[#This Row],[BIS_NO]],표4[[정류소 번호]:[ISC 정류소 ID]],2,FALSE)</f>
        <v>161000611</v>
      </c>
      <c r="J3108" s="2" t="s">
        <v>17238</v>
      </c>
    </row>
    <row r="3109" spans="1:10">
      <c r="A3109">
        <v>165000140</v>
      </c>
      <c r="B3109">
        <v>754</v>
      </c>
      <c r="C3109" t="s">
        <v>17587</v>
      </c>
      <c r="D3109" s="3">
        <v>1</v>
      </c>
      <c r="E3109" s="3" t="str">
        <f>SUBSTITUTE(표2[[#This Row],[인천버스정보]],RIGHT(표2[[#This Row],[인천버스정보]],7),"")</f>
        <v>소래포구역종점</v>
      </c>
      <c r="F3109">
        <f>INT(LEFT(RIGHT(표2[[#This Row],[인천버스정보]],6),5))</f>
        <v>39793</v>
      </c>
      <c r="G3109" s="3" t="str">
        <f>TEXT(VLOOKUP(표2[[#This Row],[BIS_NO]],표4[[정류소 번호]:[ISC 정류소 ID]],8,FALSE),0)</f>
        <v>2805765</v>
      </c>
      <c r="H3109" s="3">
        <f>VLOOKUP(INT(표2[[#This Row],[BIS_NO]]),표3[],2,FALSE)</f>
        <v>1475</v>
      </c>
      <c r="I3109" s="3">
        <f>VLOOKUP(표2[[#This Row],[BIS_NO]],표4[[정류소 번호]:[ISC 정류소 ID]],2,FALSE)</f>
        <v>165000793</v>
      </c>
      <c r="J3109" s="1" t="s">
        <v>17239</v>
      </c>
    </row>
    <row r="3110" spans="1:10">
      <c r="A3110">
        <v>165000140</v>
      </c>
      <c r="B3110">
        <v>754</v>
      </c>
      <c r="C3110" t="s">
        <v>17587</v>
      </c>
      <c r="D3110" s="3">
        <v>2</v>
      </c>
      <c r="E3110" s="3" t="str">
        <f>SUBSTITUTE(표2[[#This Row],[인천버스정보]],RIGHT(표2[[#This Row],[인천버스정보]],7),"")</f>
        <v>소래포구역</v>
      </c>
      <c r="F3110">
        <f>INT(LEFT(RIGHT(표2[[#This Row],[인천버스정보]],6),5))</f>
        <v>39710</v>
      </c>
      <c r="G3110" s="3" t="str">
        <f>TEXT(VLOOKUP(표2[[#This Row],[BIS_NO]],표4[[정류소 번호]:[ISC 정류소 ID]],8,FALSE),0)</f>
        <v>2805001</v>
      </c>
      <c r="H3110" s="3">
        <f>VLOOKUP(INT(표2[[#This Row],[BIS_NO]]),표3[],2,FALSE)</f>
        <v>1532</v>
      </c>
      <c r="I3110" s="3">
        <f>VLOOKUP(표2[[#This Row],[BIS_NO]],표4[[정류소 번호]:[ISC 정류소 ID]],2,FALSE)</f>
        <v>165000710</v>
      </c>
      <c r="J3110" s="1" t="s">
        <v>17240</v>
      </c>
    </row>
    <row r="3111" spans="1:10">
      <c r="A3111">
        <v>165000140</v>
      </c>
      <c r="B3111">
        <v>754</v>
      </c>
      <c r="C3111" t="s">
        <v>17587</v>
      </c>
      <c r="D3111" s="3">
        <v>3</v>
      </c>
      <c r="E3111" s="3" t="str">
        <f>SUBSTITUTE(표2[[#This Row],[인천버스정보]],RIGHT(표2[[#This Row],[인천버스정보]],7),"")</f>
        <v>소래역사관</v>
      </c>
      <c r="F3111">
        <f>INT(LEFT(RIGHT(표2[[#This Row],[인천버스정보]],6),5))</f>
        <v>39817</v>
      </c>
      <c r="G3111" s="3" t="str">
        <f>TEXT(VLOOKUP(표2[[#This Row],[BIS_NO]],표4[[정류소 번호]:[ISC 정류소 ID]],8,FALSE),0)</f>
        <v>2805892</v>
      </c>
      <c r="H3111" s="3">
        <f>VLOOKUP(INT(표2[[#This Row],[BIS_NO]]),표3[],2,FALSE)</f>
        <v>2226</v>
      </c>
      <c r="I3111" s="3">
        <f>VLOOKUP(표2[[#This Row],[BIS_NO]],표4[[정류소 번호]:[ISC 정류소 ID]],2,FALSE)</f>
        <v>165000817</v>
      </c>
      <c r="J3111" s="1" t="s">
        <v>17241</v>
      </c>
    </row>
    <row r="3112" spans="1:10">
      <c r="A3112">
        <v>165000140</v>
      </c>
      <c r="B3112">
        <v>754</v>
      </c>
      <c r="C3112" t="s">
        <v>17587</v>
      </c>
      <c r="D3112" s="3">
        <v>4</v>
      </c>
      <c r="E3112" s="3" t="str">
        <f>SUBSTITUTE(표2[[#This Row],[인천버스정보]],RIGHT(표2[[#This Row],[인천버스정보]],7),"")</f>
        <v>소래포구입구</v>
      </c>
      <c r="F3112">
        <f>INT(LEFT(RIGHT(표2[[#This Row],[인천버스정보]],6),5))</f>
        <v>39815</v>
      </c>
      <c r="G3112" s="3" t="str">
        <f>TEXT(VLOOKUP(표2[[#This Row],[BIS_NO]],표4[[정류소 번호]:[ISC 정류소 ID]],8,FALSE),0)</f>
        <v>2805894</v>
      </c>
      <c r="H3112" s="3">
        <f>VLOOKUP(INT(표2[[#This Row],[BIS_NO]]),표3[],2,FALSE)</f>
        <v>2224</v>
      </c>
      <c r="I3112" s="3">
        <f>VLOOKUP(표2[[#This Row],[BIS_NO]],표4[[정류소 번호]:[ISC 정류소 ID]],2,FALSE)</f>
        <v>165000815</v>
      </c>
      <c r="J3112" s="1" t="s">
        <v>17242</v>
      </c>
    </row>
    <row r="3113" spans="1:10">
      <c r="A3113">
        <v>165000140</v>
      </c>
      <c r="B3113">
        <v>754</v>
      </c>
      <c r="C3113" t="s">
        <v>17587</v>
      </c>
      <c r="D3113" s="3">
        <v>5</v>
      </c>
      <c r="E3113" s="3" t="str">
        <f>SUBSTITUTE(표2[[#This Row],[인천버스정보]],RIGHT(표2[[#This Row],[인천버스정보]],7),"")</f>
        <v>논현푸르지오.유호엔시티</v>
      </c>
      <c r="F3113">
        <f>INT(LEFT(RIGHT(표2[[#This Row],[인천버스정보]],6),5))</f>
        <v>39822</v>
      </c>
      <c r="G3113" s="3" t="str">
        <f>TEXT(VLOOKUP(표2[[#This Row],[BIS_NO]],표4[[정류소 번호]:[ISC 정류소 ID]],8,FALSE),0)</f>
        <v>2805897</v>
      </c>
      <c r="H3113" s="3">
        <f>VLOOKUP(INT(표2[[#This Row],[BIS_NO]]),표3[],2,FALSE)</f>
        <v>2237</v>
      </c>
      <c r="I3113" s="3">
        <f>VLOOKUP(표2[[#This Row],[BIS_NO]],표4[[정류소 번호]:[ISC 정류소 ID]],2,FALSE)</f>
        <v>165000822</v>
      </c>
      <c r="J3113" s="1" t="s">
        <v>17243</v>
      </c>
    </row>
    <row r="3114" spans="1:10">
      <c r="A3114">
        <v>165000140</v>
      </c>
      <c r="B3114">
        <v>754</v>
      </c>
      <c r="C3114" t="s">
        <v>17587</v>
      </c>
      <c r="D3114" s="3">
        <v>6</v>
      </c>
      <c r="E3114" s="3" t="str">
        <f>SUBSTITUTE(표2[[#This Row],[인천버스정보]],RIGHT(표2[[#This Row],[인천버스정보]],7),"")</f>
        <v>한라아파트</v>
      </c>
      <c r="F3114">
        <f>INT(LEFT(RIGHT(표2[[#This Row],[인천버스정보]],6),5))</f>
        <v>39118</v>
      </c>
      <c r="G3114" s="3" t="str">
        <f>TEXT(VLOOKUP(표2[[#This Row],[BIS_NO]],표4[[정류소 번호]:[ISC 정류소 ID]],8,FALSE),0)</f>
        <v>2802243</v>
      </c>
      <c r="H3114" s="3">
        <f>VLOOKUP(INT(표2[[#This Row],[BIS_NO]]),표3[],2,FALSE)</f>
        <v>4132</v>
      </c>
      <c r="I3114" s="3">
        <f>VLOOKUP(표2[[#This Row],[BIS_NO]],표4[[정류소 번호]:[ISC 정류소 ID]],2,FALSE)</f>
        <v>165000118</v>
      </c>
      <c r="J3114" s="1" t="s">
        <v>17244</v>
      </c>
    </row>
    <row r="3115" spans="1:10">
      <c r="A3115">
        <v>165000140</v>
      </c>
      <c r="B3115">
        <v>754</v>
      </c>
      <c r="C3115" t="s">
        <v>17587</v>
      </c>
      <c r="D3115" s="3">
        <v>7</v>
      </c>
      <c r="E3115" s="3" t="str">
        <f>SUBSTITUTE(표2[[#This Row],[인천버스정보]],RIGHT(표2[[#This Row],[인천버스정보]],7),"")</f>
        <v>소래풍림아파트</v>
      </c>
      <c r="F3115">
        <f>INT(LEFT(RIGHT(표2[[#This Row],[인천버스정보]],6),5))</f>
        <v>39122</v>
      </c>
      <c r="G3115" s="3" t="str">
        <f>TEXT(VLOOKUP(표2[[#This Row],[BIS_NO]],표4[[정류소 번호]:[ISC 정류소 ID]],8,FALSE),0)</f>
        <v>2802239</v>
      </c>
      <c r="H3115" s="3">
        <f>VLOOKUP(INT(표2[[#This Row],[BIS_NO]]),표3[],2,FALSE)</f>
        <v>411</v>
      </c>
      <c r="I3115" s="3">
        <f>VLOOKUP(표2[[#This Row],[BIS_NO]],표4[[정류소 번호]:[ISC 정류소 ID]],2,FALSE)</f>
        <v>165000122</v>
      </c>
      <c r="J3115" s="1" t="s">
        <v>17245</v>
      </c>
    </row>
    <row r="3116" spans="1:10">
      <c r="A3116">
        <v>165000140</v>
      </c>
      <c r="B3116">
        <v>754</v>
      </c>
      <c r="C3116" t="s">
        <v>17587</v>
      </c>
      <c r="D3116" s="3">
        <v>8</v>
      </c>
      <c r="E3116" s="3" t="str">
        <f>SUBSTITUTE(표2[[#This Row],[인천버스정보]],RIGHT(표2[[#This Row],[인천버스정보]],7),"")</f>
        <v>장도초등학교</v>
      </c>
      <c r="F3116">
        <f>INT(LEFT(RIGHT(표2[[#This Row],[인천버스정보]],6),5))</f>
        <v>39129</v>
      </c>
      <c r="G3116" s="3" t="str">
        <f>TEXT(VLOOKUP(표2[[#This Row],[BIS_NO]],표4[[정류소 번호]:[ISC 정류소 ID]],8,FALSE),0)</f>
        <v>2802232</v>
      </c>
      <c r="H3116" s="3">
        <f>VLOOKUP(INT(표2[[#This Row],[BIS_NO]]),표3[],2,FALSE)</f>
        <v>5678</v>
      </c>
      <c r="I3116" s="3">
        <f>VLOOKUP(표2[[#This Row],[BIS_NO]],표4[[정류소 번호]:[ISC 정류소 ID]],2,FALSE)</f>
        <v>165000129</v>
      </c>
      <c r="J3116" s="1" t="s">
        <v>17246</v>
      </c>
    </row>
    <row r="3117" spans="1:10">
      <c r="A3117">
        <v>165000140</v>
      </c>
      <c r="B3117">
        <v>754</v>
      </c>
      <c r="C3117" t="s">
        <v>17587</v>
      </c>
      <c r="D3117" s="3">
        <v>9</v>
      </c>
      <c r="E3117" s="3" t="str">
        <f>SUBSTITUTE(표2[[#This Row],[인천버스정보]],RIGHT(표2[[#This Row],[인천버스정보]],7),"")</f>
        <v>논현8단지동산마을</v>
      </c>
      <c r="F3117">
        <f>INT(LEFT(RIGHT(표2[[#This Row],[인천버스정보]],6),5))</f>
        <v>39570</v>
      </c>
      <c r="G3117" s="3" t="str">
        <f>TEXT(VLOOKUP(표2[[#This Row],[BIS_NO]],표4[[정류소 번호]:[ISC 정류소 ID]],8,FALSE),0)</f>
        <v>2801863</v>
      </c>
      <c r="H3117" s="3">
        <f>VLOOKUP(INT(표2[[#This Row],[BIS_NO]]),표3[],2,FALSE)</f>
        <v>5238</v>
      </c>
      <c r="I3117" s="3">
        <f>VLOOKUP(표2[[#This Row],[BIS_NO]],표4[[정류소 번호]:[ISC 정류소 ID]],2,FALSE)</f>
        <v>165000570</v>
      </c>
      <c r="J3117" s="1" t="s">
        <v>17247</v>
      </c>
    </row>
    <row r="3118" spans="1:10">
      <c r="A3118">
        <v>165000140</v>
      </c>
      <c r="B3118">
        <v>754</v>
      </c>
      <c r="C3118" t="s">
        <v>17587</v>
      </c>
      <c r="D3118" s="3">
        <v>10</v>
      </c>
      <c r="E3118" s="3" t="str">
        <f>SUBSTITUTE(표2[[#This Row],[인천버스정보]],RIGHT(표2[[#This Row],[인천버스정보]],7),"")</f>
        <v>논현사거리</v>
      </c>
      <c r="F3118">
        <f>INT(LEFT(RIGHT(표2[[#This Row],[인천버스정보]],6),5))</f>
        <v>39504</v>
      </c>
      <c r="G3118" s="3" t="str">
        <f>TEXT(VLOOKUP(표2[[#This Row],[BIS_NO]],표4[[정류소 번호]:[ISC 정류소 ID]],8,FALSE),0)</f>
        <v>2801904</v>
      </c>
      <c r="H3118" s="3">
        <f>VLOOKUP(INT(표2[[#This Row],[BIS_NO]]),표3[],2,FALSE)</f>
        <v>2569</v>
      </c>
      <c r="I3118" s="3">
        <f>VLOOKUP(표2[[#This Row],[BIS_NO]],표4[[정류소 번호]:[ISC 정류소 ID]],2,FALSE)</f>
        <v>165000504</v>
      </c>
      <c r="J3118" s="1" t="s">
        <v>17248</v>
      </c>
    </row>
    <row r="3119" spans="1:10">
      <c r="A3119">
        <v>165000140</v>
      </c>
      <c r="B3119">
        <v>754</v>
      </c>
      <c r="C3119" t="s">
        <v>17587</v>
      </c>
      <c r="D3119" s="3">
        <v>11</v>
      </c>
      <c r="E3119" s="3" t="str">
        <f>SUBSTITUTE(표2[[#This Row],[인천버스정보]],RIGHT(표2[[#This Row],[인천버스정보]],7),"")</f>
        <v>논고개길</v>
      </c>
      <c r="F3119">
        <f>INT(LEFT(RIGHT(표2[[#This Row],[인천버스정보]],6),5))</f>
        <v>39687</v>
      </c>
      <c r="G3119" s="3" t="str">
        <f>TEXT(VLOOKUP(표2[[#This Row],[BIS_NO]],표4[[정류소 번호]:[ISC 정류소 ID]],8,FALSE),0)</f>
        <v>2804910</v>
      </c>
      <c r="H3119" s="3">
        <f>VLOOKUP(INT(표2[[#This Row],[BIS_NO]]),표3[],2,FALSE)</f>
        <v>5190</v>
      </c>
      <c r="I3119" s="3">
        <f>VLOOKUP(표2[[#This Row],[BIS_NO]],표4[[정류소 번호]:[ISC 정류소 ID]],2,FALSE)</f>
        <v>165000687</v>
      </c>
      <c r="J3119" s="1" t="s">
        <v>17249</v>
      </c>
    </row>
    <row r="3120" spans="1:10">
      <c r="A3120">
        <v>165000140</v>
      </c>
      <c r="B3120">
        <v>754</v>
      </c>
      <c r="C3120" t="s">
        <v>17587</v>
      </c>
      <c r="D3120" s="3">
        <v>12</v>
      </c>
      <c r="E3120" s="3" t="str">
        <f>SUBSTITUTE(표2[[#This Row],[인천버스정보]],RIGHT(표2[[#This Row],[인천버스정보]],7),"")</f>
        <v>주적골</v>
      </c>
      <c r="F3120">
        <f>INT(LEFT(RIGHT(표2[[#This Row],[인천버스정보]],6),5))</f>
        <v>39608</v>
      </c>
      <c r="G3120" s="3" t="str">
        <f>TEXT(VLOOKUP(표2[[#This Row],[BIS_NO]],표4[[정류소 번호]:[ISC 정류소 ID]],8,FALSE),0)</f>
        <v>2801833</v>
      </c>
      <c r="H3120" s="3">
        <f>VLOOKUP(INT(표2[[#This Row],[BIS_NO]]),표3[],2,FALSE)</f>
        <v>5533</v>
      </c>
      <c r="I3120" s="3">
        <f>VLOOKUP(표2[[#This Row],[BIS_NO]],표4[[정류소 번호]:[ISC 정류소 ID]],2,FALSE)</f>
        <v>165000608</v>
      </c>
      <c r="J3120" s="1" t="s">
        <v>17250</v>
      </c>
    </row>
    <row r="3121" spans="1:10">
      <c r="A3121">
        <v>165000140</v>
      </c>
      <c r="B3121">
        <v>754</v>
      </c>
      <c r="C3121" t="s">
        <v>17587</v>
      </c>
      <c r="D3121" s="3">
        <v>13</v>
      </c>
      <c r="E3121" s="3" t="str">
        <f>SUBSTITUTE(표2[[#This Row],[인천버스정보]],RIGHT(표2[[#This Row],[인천버스정보]],7),"")</f>
        <v>도림주공208동</v>
      </c>
      <c r="F3121">
        <f>INT(LEFT(RIGHT(표2[[#This Row],[인천버스정보]],6),5))</f>
        <v>39143</v>
      </c>
      <c r="G3121" s="3" t="str">
        <f>TEXT(VLOOKUP(표2[[#This Row],[BIS_NO]],표4[[정류소 번호]:[ISC 정류소 ID]],8,FALSE),0)</f>
        <v>2802219</v>
      </c>
      <c r="H3121" s="3">
        <f>VLOOKUP(INT(표2[[#This Row],[BIS_NO]]),표3[],2,FALSE)</f>
        <v>301</v>
      </c>
      <c r="I3121" s="3">
        <f>VLOOKUP(표2[[#This Row],[BIS_NO]],표4[[정류소 번호]:[ISC 정류소 ID]],2,FALSE)</f>
        <v>165000143</v>
      </c>
      <c r="J3121" s="1" t="s">
        <v>17251</v>
      </c>
    </row>
    <row r="3122" spans="1:10">
      <c r="A3122">
        <v>165000140</v>
      </c>
      <c r="B3122">
        <v>754</v>
      </c>
      <c r="C3122" t="s">
        <v>17587</v>
      </c>
      <c r="D3122" s="3">
        <v>14</v>
      </c>
      <c r="E3122" s="3" t="str">
        <f>SUBSTITUTE(표2[[#This Row],[인천버스정보]],RIGHT(표2[[#This Row],[인천버스정보]],7),"")</f>
        <v>도림주공2단지</v>
      </c>
      <c r="F3122">
        <f>INT(LEFT(RIGHT(표2[[#This Row],[인천버스정보]],6),5))</f>
        <v>39146</v>
      </c>
      <c r="G3122" s="3" t="str">
        <f>TEXT(VLOOKUP(표2[[#This Row],[BIS_NO]],표4[[정류소 번호]:[ISC 정류소 ID]],8,FALSE),0)</f>
        <v>2802216</v>
      </c>
      <c r="H3122" s="3">
        <f>VLOOKUP(INT(표2[[#This Row],[BIS_NO]]),표3[],2,FALSE)</f>
        <v>689</v>
      </c>
      <c r="I3122" s="3">
        <f>VLOOKUP(표2[[#This Row],[BIS_NO]],표4[[정류소 번호]:[ISC 정류소 ID]],2,FALSE)</f>
        <v>165000146</v>
      </c>
      <c r="J3122" s="1" t="s">
        <v>17252</v>
      </c>
    </row>
    <row r="3123" spans="1:10">
      <c r="A3123">
        <v>165000140</v>
      </c>
      <c r="B3123">
        <v>754</v>
      </c>
      <c r="C3123" t="s">
        <v>17587</v>
      </c>
      <c r="D3123" s="3">
        <v>15</v>
      </c>
      <c r="E3123" s="3" t="str">
        <f>SUBSTITUTE(표2[[#This Row],[인천버스정보]],RIGHT(표2[[#This Row],[인천버스정보]],7),"")</f>
        <v>도림주공1단지</v>
      </c>
      <c r="F3123">
        <f>INT(LEFT(RIGHT(표2[[#This Row],[인천버스정보]],6),5))</f>
        <v>39153</v>
      </c>
      <c r="G3123" s="3" t="str">
        <f>TEXT(VLOOKUP(표2[[#This Row],[BIS_NO]],표4[[정류소 번호]:[ISC 정류소 ID]],8,FALSE),0)</f>
        <v>2802209</v>
      </c>
      <c r="H3123" s="3">
        <f>VLOOKUP(INT(표2[[#This Row],[BIS_NO]]),표3[],2,FALSE)</f>
        <v>4903</v>
      </c>
      <c r="I3123" s="3">
        <f>VLOOKUP(표2[[#This Row],[BIS_NO]],표4[[정류소 번호]:[ISC 정류소 ID]],2,FALSE)</f>
        <v>165000153</v>
      </c>
      <c r="J3123" s="1" t="s">
        <v>17253</v>
      </c>
    </row>
    <row r="3124" spans="1:10">
      <c r="A3124">
        <v>165000140</v>
      </c>
      <c r="B3124">
        <v>754</v>
      </c>
      <c r="C3124" t="s">
        <v>17587</v>
      </c>
      <c r="D3124" s="3">
        <v>16</v>
      </c>
      <c r="E3124" s="3" t="str">
        <f>SUBSTITUTE(표2[[#This Row],[인천버스정보]],RIGHT(표2[[#This Row],[인천버스정보]],7),"")</f>
        <v>도림동고개</v>
      </c>
      <c r="F3124">
        <f>INT(LEFT(RIGHT(표2[[#This Row],[인천버스정보]],6),5))</f>
        <v>39160</v>
      </c>
      <c r="G3124" s="3" t="str">
        <f>TEXT(VLOOKUP(표2[[#This Row],[BIS_NO]],표4[[정류소 번호]:[ISC 정류소 ID]],8,FALSE),0)</f>
        <v>2802202</v>
      </c>
      <c r="H3124" s="3">
        <f>VLOOKUP(INT(표2[[#This Row],[BIS_NO]]),표3[],2,FALSE)</f>
        <v>4404</v>
      </c>
      <c r="I3124" s="3">
        <f>VLOOKUP(표2[[#This Row],[BIS_NO]],표4[[정류소 번호]:[ISC 정류소 ID]],2,FALSE)</f>
        <v>165000160</v>
      </c>
      <c r="J3124" s="1" t="s">
        <v>17254</v>
      </c>
    </row>
    <row r="3125" spans="1:10">
      <c r="A3125">
        <v>165000140</v>
      </c>
      <c r="B3125">
        <v>754</v>
      </c>
      <c r="C3125" t="s">
        <v>17587</v>
      </c>
      <c r="D3125" s="3">
        <v>17</v>
      </c>
      <c r="E3125" s="3" t="str">
        <f>SUBSTITUTE(표2[[#This Row],[인천버스정보]],RIGHT(표2[[#This Row],[인천버스정보]],7),"")</f>
        <v>방죽삼거리</v>
      </c>
      <c r="F3125">
        <f>INT(LEFT(RIGHT(표2[[#This Row],[인천버스정보]],6),5))</f>
        <v>39174</v>
      </c>
      <c r="G3125" s="3" t="str">
        <f>TEXT(VLOOKUP(표2[[#This Row],[BIS_NO]],표4[[정류소 번호]:[ISC 정류소 ID]],8,FALSE),0)</f>
        <v>2802188</v>
      </c>
      <c r="H3125" s="3">
        <f>VLOOKUP(INT(표2[[#This Row],[BIS_NO]]),표3[],2,FALSE)</f>
        <v>602</v>
      </c>
      <c r="I3125" s="3">
        <f>VLOOKUP(표2[[#This Row],[BIS_NO]],표4[[정류소 번호]:[ISC 정류소 ID]],2,FALSE)</f>
        <v>165000174</v>
      </c>
      <c r="J3125" s="1" t="s">
        <v>17255</v>
      </c>
    </row>
    <row r="3126" spans="1:10">
      <c r="A3126">
        <v>165000140</v>
      </c>
      <c r="B3126">
        <v>754</v>
      </c>
      <c r="C3126" t="s">
        <v>17587</v>
      </c>
      <c r="D3126" s="3">
        <v>18</v>
      </c>
      <c r="E3126" s="3" t="str">
        <f>SUBSTITUTE(표2[[#This Row],[인천버스정보]],RIGHT(표2[[#This Row],[인천버스정보]],7),"")</f>
        <v>수산동</v>
      </c>
      <c r="F3126">
        <f>INT(LEFT(RIGHT(표2[[#This Row],[인천버스정보]],6),5))</f>
        <v>39176</v>
      </c>
      <c r="G3126" s="3" t="str">
        <f>TEXT(VLOOKUP(표2[[#This Row],[BIS_NO]],표4[[정류소 번호]:[ISC 정류소 ID]],8,FALSE),0)</f>
        <v>2802186</v>
      </c>
      <c r="H3126" s="3">
        <f>VLOOKUP(INT(표2[[#This Row],[BIS_NO]]),표3[],2,FALSE)</f>
        <v>5798</v>
      </c>
      <c r="I3126" s="3">
        <f>VLOOKUP(표2[[#This Row],[BIS_NO]],표4[[정류소 번호]:[ISC 정류소 ID]],2,FALSE)</f>
        <v>165000176</v>
      </c>
      <c r="J3126" s="1" t="s">
        <v>17256</v>
      </c>
    </row>
    <row r="3127" spans="1:10">
      <c r="A3127">
        <v>165000140</v>
      </c>
      <c r="B3127">
        <v>754</v>
      </c>
      <c r="C3127" t="s">
        <v>17587</v>
      </c>
      <c r="D3127" s="3">
        <v>19</v>
      </c>
      <c r="E3127" s="3" t="str">
        <f>SUBSTITUTE(표2[[#This Row],[인천버스정보]],RIGHT(표2[[#This Row],[인천버스정보]],7),"")</f>
        <v>남동체육관(체조경기장)</v>
      </c>
      <c r="F3127">
        <f>INT(LEFT(RIGHT(표2[[#This Row],[인천버스정보]],6),5))</f>
        <v>39682</v>
      </c>
      <c r="G3127" s="3" t="str">
        <f>TEXT(VLOOKUP(표2[[#This Row],[BIS_NO]],표4[[정류소 번호]:[ISC 정류소 ID]],8,FALSE),0)</f>
        <v>2804814</v>
      </c>
      <c r="H3127" s="3">
        <f>VLOOKUP(INT(표2[[#This Row],[BIS_NO]]),표3[],2,FALSE)</f>
        <v>245</v>
      </c>
      <c r="I3127" s="3">
        <f>VLOOKUP(표2[[#This Row],[BIS_NO]],표4[[정류소 번호]:[ISC 정류소 ID]],2,FALSE)</f>
        <v>165000682</v>
      </c>
      <c r="J3127" s="1" t="s">
        <v>17257</v>
      </c>
    </row>
    <row r="3128" spans="1:10">
      <c r="A3128">
        <v>165000140</v>
      </c>
      <c r="B3128">
        <v>754</v>
      </c>
      <c r="C3128" t="s">
        <v>17587</v>
      </c>
      <c r="D3128" s="3">
        <v>20</v>
      </c>
      <c r="E3128" s="3" t="str">
        <f>SUBSTITUTE(표2[[#This Row],[인천버스정보]],RIGHT(표2[[#This Row],[인천버스정보]],7),"")</f>
        <v>남동아시아드럭비경기장</v>
      </c>
      <c r="F3128">
        <f>INT(LEFT(RIGHT(표2[[#This Row],[인천버스정보]],6),5))</f>
        <v>39214</v>
      </c>
      <c r="G3128" s="3" t="str">
        <f>TEXT(VLOOKUP(표2[[#This Row],[BIS_NO]],표4[[정류소 번호]:[ISC 정류소 ID]],8,FALSE),0)</f>
        <v>2802156</v>
      </c>
      <c r="H3128" s="3">
        <f>VLOOKUP(INT(표2[[#This Row],[BIS_NO]]),표3[],2,FALSE)</f>
        <v>385</v>
      </c>
      <c r="I3128" s="3">
        <f>VLOOKUP(표2[[#This Row],[BIS_NO]],표4[[정류소 번호]:[ISC 정류소 ID]],2,FALSE)</f>
        <v>165000214</v>
      </c>
      <c r="J3128" s="1" t="s">
        <v>17258</v>
      </c>
    </row>
    <row r="3129" spans="1:10">
      <c r="A3129">
        <v>165000140</v>
      </c>
      <c r="B3129">
        <v>754</v>
      </c>
      <c r="C3129" t="s">
        <v>17587</v>
      </c>
      <c r="D3129" s="3">
        <v>21</v>
      </c>
      <c r="E3129" s="3" t="str">
        <f>SUBSTITUTE(표2[[#This Row],[인천버스정보]],RIGHT(표2[[#This Row],[인천버스정보]],7),"")</f>
        <v>남동중학교</v>
      </c>
      <c r="F3129">
        <f>INT(LEFT(RIGHT(표2[[#This Row],[인천버스정보]],6),5))</f>
        <v>39220</v>
      </c>
      <c r="G3129" s="3" t="str">
        <f>TEXT(VLOOKUP(표2[[#This Row],[BIS_NO]],표4[[정류소 번호]:[ISC 정류소 ID]],8,FALSE),0)</f>
        <v>2802151</v>
      </c>
      <c r="H3129" s="3">
        <f>VLOOKUP(INT(표2[[#This Row],[BIS_NO]]),표3[],2,FALSE)</f>
        <v>360</v>
      </c>
      <c r="I3129" s="3">
        <f>VLOOKUP(표2[[#This Row],[BIS_NO]],표4[[정류소 번호]:[ISC 정류소 ID]],2,FALSE)</f>
        <v>165000220</v>
      </c>
      <c r="J3129" s="1" t="s">
        <v>17259</v>
      </c>
    </row>
    <row r="3130" spans="1:10">
      <c r="A3130">
        <v>165000140</v>
      </c>
      <c r="B3130">
        <v>754</v>
      </c>
      <c r="C3130" t="s">
        <v>17587</v>
      </c>
      <c r="D3130" s="3">
        <v>22</v>
      </c>
      <c r="E3130" s="3" t="str">
        <f>SUBSTITUTE(표2[[#This Row],[인천버스정보]],RIGHT(표2[[#This Row],[인천버스정보]],7),"")</f>
        <v>삼익.광명아파트</v>
      </c>
      <c r="F3130">
        <f>INT(LEFT(RIGHT(표2[[#This Row],[인천버스정보]],6),5))</f>
        <v>39249</v>
      </c>
      <c r="G3130" s="3" t="str">
        <f>TEXT(VLOOKUP(표2[[#This Row],[BIS_NO]],표4[[정류소 번호]:[ISC 정류소 ID]],8,FALSE),0)</f>
        <v>2802130</v>
      </c>
      <c r="H3130" s="3">
        <f>VLOOKUP(INT(표2[[#This Row],[BIS_NO]]),표3[],2,FALSE)</f>
        <v>1052</v>
      </c>
      <c r="I3130" s="3">
        <f>VLOOKUP(표2[[#This Row],[BIS_NO]],표4[[정류소 번호]:[ISC 정류소 ID]],2,FALSE)</f>
        <v>165000249</v>
      </c>
      <c r="J3130" s="1" t="s">
        <v>17260</v>
      </c>
    </row>
    <row r="3131" spans="1:10">
      <c r="A3131">
        <v>165000140</v>
      </c>
      <c r="B3131">
        <v>754</v>
      </c>
      <c r="C3131" t="s">
        <v>17587</v>
      </c>
      <c r="D3131" s="3">
        <v>23</v>
      </c>
      <c r="E3131" s="3" t="str">
        <f>SUBSTITUTE(표2[[#This Row],[인천버스정보]],RIGHT(표2[[#This Row],[인천버스정보]],7),"")</f>
        <v>남동초등학교</v>
      </c>
      <c r="F3131">
        <f>INT(LEFT(RIGHT(표2[[#This Row],[인천버스정보]],6),5))</f>
        <v>39255</v>
      </c>
      <c r="G3131" s="3" t="str">
        <f>TEXT(VLOOKUP(표2[[#This Row],[BIS_NO]],표4[[정류소 번호]:[ISC 정류소 ID]],8,FALSE),0)</f>
        <v>2802126</v>
      </c>
      <c r="H3131" s="3">
        <f>VLOOKUP(INT(표2[[#This Row],[BIS_NO]]),표3[],2,FALSE)</f>
        <v>4402</v>
      </c>
      <c r="I3131" s="3">
        <f>VLOOKUP(표2[[#This Row],[BIS_NO]],표4[[정류소 번호]:[ISC 정류소 ID]],2,FALSE)</f>
        <v>165000255</v>
      </c>
      <c r="J3131" s="1" t="s">
        <v>17261</v>
      </c>
    </row>
    <row r="3132" spans="1:10">
      <c r="A3132">
        <v>165000140</v>
      </c>
      <c r="B3132">
        <v>754</v>
      </c>
      <c r="C3132" t="s">
        <v>17587</v>
      </c>
      <c r="D3132" s="3">
        <v>24</v>
      </c>
      <c r="E3132" s="3" t="str">
        <f>SUBSTITUTE(표2[[#This Row],[인천버스정보]],RIGHT(표2[[#This Row],[인천버스정보]],7),"")</f>
        <v>남동구청</v>
      </c>
      <c r="F3132">
        <f>INT(LEFT(RIGHT(표2[[#This Row],[인천버스정보]],6),5))</f>
        <v>39263</v>
      </c>
      <c r="G3132" s="3" t="str">
        <f>TEXT(VLOOKUP(표2[[#This Row],[BIS_NO]],표4[[정류소 번호]:[ISC 정류소 ID]],8,FALSE),0)</f>
        <v>2802120</v>
      </c>
      <c r="H3132" s="3">
        <f>VLOOKUP(INT(표2[[#This Row],[BIS_NO]]),표3[],2,FALSE)</f>
        <v>5799</v>
      </c>
      <c r="I3132" s="3">
        <f>VLOOKUP(표2[[#This Row],[BIS_NO]],표4[[정류소 번호]:[ISC 정류소 ID]],2,FALSE)</f>
        <v>165000263</v>
      </c>
      <c r="J3132" s="1" t="s">
        <v>17262</v>
      </c>
    </row>
    <row r="3133" spans="1:10">
      <c r="A3133">
        <v>165000140</v>
      </c>
      <c r="B3133">
        <v>754</v>
      </c>
      <c r="C3133" t="s">
        <v>17587</v>
      </c>
      <c r="D3133" s="3">
        <v>25</v>
      </c>
      <c r="E3133" s="3" t="str">
        <f>SUBSTITUTE(표2[[#This Row],[인천버스정보]],RIGHT(표2[[#This Row],[인천버스정보]],7),"")</f>
        <v>삼환아파트</v>
      </c>
      <c r="F3133">
        <f>INT(LEFT(RIGHT(표2[[#This Row],[인천버스정보]],6),5))</f>
        <v>39299</v>
      </c>
      <c r="G3133" s="3" t="str">
        <f>TEXT(VLOOKUP(표2[[#This Row],[BIS_NO]],표4[[정류소 번호]:[ISC 정류소 ID]],8,FALSE),0)</f>
        <v>2802085</v>
      </c>
      <c r="H3133" s="3">
        <f>VLOOKUP(INT(표2[[#This Row],[BIS_NO]]),표3[],2,FALSE)</f>
        <v>699</v>
      </c>
      <c r="I3133" s="3">
        <f>VLOOKUP(표2[[#This Row],[BIS_NO]],표4[[정류소 번호]:[ISC 정류소 ID]],2,FALSE)</f>
        <v>165000299</v>
      </c>
      <c r="J3133" s="1" t="s">
        <v>17263</v>
      </c>
    </row>
    <row r="3134" spans="1:10">
      <c r="A3134">
        <v>165000140</v>
      </c>
      <c r="B3134">
        <v>754</v>
      </c>
      <c r="C3134" t="s">
        <v>17587</v>
      </c>
      <c r="D3134" s="3">
        <v>26</v>
      </c>
      <c r="E3134" s="3" t="str">
        <f>SUBSTITUTE(표2[[#This Row],[인천버스정보]],RIGHT(표2[[#This Row],[인천버스정보]],7),"")</f>
        <v>남동구청후문(남동등기소)</v>
      </c>
      <c r="F3134">
        <f>INT(LEFT(RIGHT(표2[[#This Row],[인천버스정보]],6),5))</f>
        <v>39288</v>
      </c>
      <c r="G3134" s="3" t="str">
        <f>TEXT(VLOOKUP(표2[[#This Row],[BIS_NO]],표4[[정류소 번호]:[ISC 정류소 ID]],8,FALSE),0)</f>
        <v>2802096</v>
      </c>
      <c r="H3134" s="3">
        <f>VLOOKUP(INT(표2[[#This Row],[BIS_NO]]),표3[],2,FALSE)</f>
        <v>4347</v>
      </c>
      <c r="I3134" s="3">
        <f>VLOOKUP(표2[[#This Row],[BIS_NO]],표4[[정류소 번호]:[ISC 정류소 ID]],2,FALSE)</f>
        <v>165000288</v>
      </c>
      <c r="J3134" s="1" t="s">
        <v>17264</v>
      </c>
    </row>
    <row r="3135" spans="1:10">
      <c r="A3135">
        <v>165000140</v>
      </c>
      <c r="B3135">
        <v>754</v>
      </c>
      <c r="C3135" t="s">
        <v>17587</v>
      </c>
      <c r="D3135" s="3">
        <v>27</v>
      </c>
      <c r="E3135" s="3" t="str">
        <f>SUBSTITUTE(표2[[#This Row],[인천버스정보]],RIGHT(표2[[#This Row],[인천버스정보]],7),"")</f>
        <v>벽산아파트(미추홀도서관)</v>
      </c>
      <c r="F3135">
        <f>INT(LEFT(RIGHT(표2[[#This Row],[인천버스정보]],6),5))</f>
        <v>39273</v>
      </c>
      <c r="G3135" s="3" t="str">
        <f>TEXT(VLOOKUP(표2[[#This Row],[BIS_NO]],표4[[정류소 번호]:[ISC 정류소 ID]],8,FALSE),0)</f>
        <v>2802111</v>
      </c>
      <c r="H3135" s="3">
        <f>VLOOKUP(INT(표2[[#This Row],[BIS_NO]]),표3[],2,FALSE)</f>
        <v>5604</v>
      </c>
      <c r="I3135" s="3">
        <f>VLOOKUP(표2[[#This Row],[BIS_NO]],표4[[정류소 번호]:[ISC 정류소 ID]],2,FALSE)</f>
        <v>165000273</v>
      </c>
      <c r="J3135" s="1" t="s">
        <v>17265</v>
      </c>
    </row>
    <row r="3136" spans="1:10">
      <c r="A3136">
        <v>165000140</v>
      </c>
      <c r="B3136">
        <v>754</v>
      </c>
      <c r="C3136" t="s">
        <v>17587</v>
      </c>
      <c r="D3136" s="3">
        <v>28</v>
      </c>
      <c r="E3136" s="3" t="str">
        <f>SUBSTITUTE(표2[[#This Row],[인천버스정보]],RIGHT(표2[[#This Row],[인천버스정보]],7),"")</f>
        <v>성문아파트</v>
      </c>
      <c r="F3136">
        <f>INT(LEFT(RIGHT(표2[[#This Row],[인천버스정보]],6),5))</f>
        <v>39591</v>
      </c>
      <c r="G3136" s="3" t="str">
        <f>TEXT(VLOOKUP(표2[[#This Row],[BIS_NO]],표4[[정류소 번호]:[ISC 정류소 ID]],8,FALSE),0)</f>
        <v>2801845</v>
      </c>
      <c r="H3136" s="3">
        <f>VLOOKUP(INT(표2[[#This Row],[BIS_NO]]),표3[],2,FALSE)</f>
        <v>3859</v>
      </c>
      <c r="I3136" s="3">
        <f>VLOOKUP(표2[[#This Row],[BIS_NO]],표4[[정류소 번호]:[ISC 정류소 ID]],2,FALSE)</f>
        <v>165000591</v>
      </c>
      <c r="J3136" s="1" t="s">
        <v>17266</v>
      </c>
    </row>
    <row r="3137" spans="1:10">
      <c r="A3137">
        <v>165000140</v>
      </c>
      <c r="B3137">
        <v>754</v>
      </c>
      <c r="C3137" t="s">
        <v>17587</v>
      </c>
      <c r="D3137" s="3">
        <v>29</v>
      </c>
      <c r="E3137" s="3" t="str">
        <f>SUBSTITUTE(표2[[#This Row],[인천버스정보]],RIGHT(표2[[#This Row],[인천버스정보]],7),"")</f>
        <v>남동소방서</v>
      </c>
      <c r="F3137">
        <f>INT(LEFT(RIGHT(표2[[#This Row],[인천버스정보]],6),5))</f>
        <v>39587</v>
      </c>
      <c r="G3137" s="3" t="str">
        <f>TEXT(VLOOKUP(표2[[#This Row],[BIS_NO]],표4[[정류소 번호]:[ISC 정류소 ID]],8,FALSE),0)</f>
        <v>2801849</v>
      </c>
      <c r="H3137" s="3">
        <f>VLOOKUP(INT(표2[[#This Row],[BIS_NO]]),표3[],2,FALSE)</f>
        <v>5001</v>
      </c>
      <c r="I3137" s="3">
        <f>VLOOKUP(표2[[#This Row],[BIS_NO]],표4[[정류소 번호]:[ISC 정류소 ID]],2,FALSE)</f>
        <v>165000587</v>
      </c>
      <c r="J3137" s="1" t="s">
        <v>17267</v>
      </c>
    </row>
    <row r="3138" spans="1:10">
      <c r="A3138">
        <v>165000140</v>
      </c>
      <c r="B3138">
        <v>754</v>
      </c>
      <c r="C3138" t="s">
        <v>17587</v>
      </c>
      <c r="D3138" s="3">
        <v>30</v>
      </c>
      <c r="E3138" s="3" t="str">
        <f>SUBSTITUTE(표2[[#This Row],[인천버스정보]],RIGHT(표2[[#This Row],[인천버스정보]],7),"")</f>
        <v>구월동팬더아파트</v>
      </c>
      <c r="F3138">
        <f>INT(LEFT(RIGHT(표2[[#This Row],[인천버스정보]],6),5))</f>
        <v>39238</v>
      </c>
      <c r="G3138" s="3" t="str">
        <f>TEXT(VLOOKUP(표2[[#This Row],[BIS_NO]],표4[[정류소 번호]:[ISC 정류소 ID]],8,FALSE),0)</f>
        <v>2802136</v>
      </c>
      <c r="H3138" s="3">
        <f>VLOOKUP(INT(표2[[#This Row],[BIS_NO]]),표3[],2,FALSE)</f>
        <v>1054</v>
      </c>
      <c r="I3138" s="3">
        <f>VLOOKUP(표2[[#This Row],[BIS_NO]],표4[[정류소 번호]:[ISC 정류소 ID]],2,FALSE)</f>
        <v>165000238</v>
      </c>
      <c r="J3138" s="1" t="s">
        <v>17268</v>
      </c>
    </row>
    <row r="3139" spans="1:10">
      <c r="A3139">
        <v>165000140</v>
      </c>
      <c r="B3139">
        <v>754</v>
      </c>
      <c r="C3139" t="s">
        <v>17587</v>
      </c>
      <c r="D3139" s="3">
        <v>31</v>
      </c>
      <c r="E3139" s="3" t="str">
        <f>SUBSTITUTE(표2[[#This Row],[인천버스정보]],RIGHT(표2[[#This Row],[인천버스정보]],7),"")</f>
        <v>시청광장입구</v>
      </c>
      <c r="F3139">
        <f>INT(LEFT(RIGHT(표2[[#This Row],[인천버스정보]],6),5))</f>
        <v>39218</v>
      </c>
      <c r="G3139" s="3" t="str">
        <f>TEXT(VLOOKUP(표2[[#This Row],[BIS_NO]],표4[[정류소 번호]:[ISC 정류소 ID]],8,FALSE),0)</f>
        <v>2802152</v>
      </c>
      <c r="H3139" s="3">
        <f>VLOOKUP(INT(표2[[#This Row],[BIS_NO]]),표3[],2,FALSE)</f>
        <v>1150</v>
      </c>
      <c r="I3139" s="3">
        <f>VLOOKUP(표2[[#This Row],[BIS_NO]],표4[[정류소 번호]:[ISC 정류소 ID]],2,FALSE)</f>
        <v>165000218</v>
      </c>
      <c r="J3139" s="1" t="s">
        <v>17269</v>
      </c>
    </row>
    <row r="3140" spans="1:10">
      <c r="A3140">
        <v>165000140</v>
      </c>
      <c r="B3140">
        <v>754</v>
      </c>
      <c r="C3140" t="s">
        <v>17587</v>
      </c>
      <c r="D3140" s="3">
        <v>32</v>
      </c>
      <c r="E3140" s="3" t="str">
        <f>SUBSTITUTE(표2[[#This Row],[인천버스정보]],RIGHT(표2[[#This Row],[인천버스정보]],7),"")</f>
        <v>예술회관역</v>
      </c>
      <c r="F3140">
        <f>INT(LEFT(RIGHT(표2[[#This Row],[인천버스정보]],6),5))</f>
        <v>39206</v>
      </c>
      <c r="G3140" s="3" t="str">
        <f>TEXT(VLOOKUP(표2[[#This Row],[BIS_NO]],표4[[정류소 번호]:[ISC 정류소 ID]],8,FALSE),0)</f>
        <v>2802163</v>
      </c>
      <c r="H3140" s="3">
        <f>VLOOKUP(INT(표2[[#This Row],[BIS_NO]]),표3[],2,FALSE)</f>
        <v>4690</v>
      </c>
      <c r="I3140" s="3">
        <f>VLOOKUP(표2[[#This Row],[BIS_NO]],표4[[정류소 번호]:[ISC 정류소 ID]],2,FALSE)</f>
        <v>165000206</v>
      </c>
      <c r="J3140" s="1" t="s">
        <v>17270</v>
      </c>
    </row>
    <row r="3141" spans="1:10">
      <c r="A3141">
        <v>165000140</v>
      </c>
      <c r="B3141">
        <v>754</v>
      </c>
      <c r="C3141" t="s">
        <v>17587</v>
      </c>
      <c r="D3141" s="3">
        <v>33</v>
      </c>
      <c r="E3141" s="3" t="str">
        <f>SUBSTITUTE(표2[[#This Row],[인천버스정보]],RIGHT(표2[[#This Row],[인천버스정보]],7),"")</f>
        <v>인천터미널사거리입구</v>
      </c>
      <c r="F3141">
        <f>INT(LEFT(RIGHT(표2[[#This Row],[인천버스정보]],6),5))</f>
        <v>39194</v>
      </c>
      <c r="G3141" s="3" t="str">
        <f>TEXT(VLOOKUP(표2[[#This Row],[BIS_NO]],표4[[정류소 번호]:[ISC 정류소 ID]],8,FALSE),0)</f>
        <v>2802174</v>
      </c>
      <c r="H3141" s="3">
        <f>VLOOKUP(INT(표2[[#This Row],[BIS_NO]]),표3[],2,FALSE)</f>
        <v>6039</v>
      </c>
      <c r="I3141" s="3">
        <f>VLOOKUP(표2[[#This Row],[BIS_NO]],표4[[정류소 번호]:[ISC 정류소 ID]],2,FALSE)</f>
        <v>165000194</v>
      </c>
      <c r="J3141" s="1" t="s">
        <v>17271</v>
      </c>
    </row>
    <row r="3142" spans="1:10">
      <c r="A3142">
        <v>165000140</v>
      </c>
      <c r="B3142">
        <v>754</v>
      </c>
      <c r="C3142" t="s">
        <v>17587</v>
      </c>
      <c r="D3142" s="3">
        <v>34</v>
      </c>
      <c r="E3142" s="3" t="str">
        <f>SUBSTITUTE(표2[[#This Row],[인천버스정보]],RIGHT(표2[[#This Row],[인천버스정보]],7),"")</f>
        <v>롯데백화점(인천터미널)</v>
      </c>
      <c r="F3142">
        <f>INT(LEFT(RIGHT(표2[[#This Row],[인천버스정보]],6),5))</f>
        <v>37513</v>
      </c>
      <c r="G3142" s="3" t="str">
        <f>TEXT(VLOOKUP(표2[[#This Row],[BIS_NO]],표4[[정류소 번호]:[ISC 정류소 ID]],8,FALSE),0)</f>
        <v>2802618</v>
      </c>
      <c r="H3142" s="3">
        <f>VLOOKUP(INT(표2[[#This Row],[BIS_NO]]),표3[],2,FALSE)</f>
        <v>844</v>
      </c>
      <c r="I3142" s="3">
        <f>VLOOKUP(표2[[#This Row],[BIS_NO]],표4[[정류소 번호]:[ISC 정류소 ID]],2,FALSE)</f>
        <v>163000513</v>
      </c>
      <c r="J3142" s="1" t="s">
        <v>17272</v>
      </c>
    </row>
    <row r="3143" spans="1:10">
      <c r="A3143">
        <v>165000140</v>
      </c>
      <c r="B3143">
        <v>754</v>
      </c>
      <c r="C3143" t="s">
        <v>17587</v>
      </c>
      <c r="D3143" s="3">
        <v>35</v>
      </c>
      <c r="E3143" s="3" t="str">
        <f>SUBSTITUTE(표2[[#This Row],[인천버스정보]],RIGHT(표2[[#This Row],[인천버스정보]],7),"")</f>
        <v>종합터미널</v>
      </c>
      <c r="F3143">
        <f>INT(LEFT(RIGHT(표2[[#This Row],[인천버스정보]],6),5))</f>
        <v>37242</v>
      </c>
      <c r="G3143" s="3" t="str">
        <f>TEXT(VLOOKUP(표2[[#This Row],[BIS_NO]],표4[[정류소 번호]:[ISC 정류소 ID]],8,FALSE),0)</f>
        <v>2802828</v>
      </c>
      <c r="H3143" s="3">
        <f>VLOOKUP(INT(표2[[#This Row],[BIS_NO]]),표3[],2,FALSE)</f>
        <v>4879</v>
      </c>
      <c r="I3143" s="3">
        <f>VLOOKUP(표2[[#This Row],[BIS_NO]],표4[[정류소 번호]:[ISC 정류소 ID]],2,FALSE)</f>
        <v>163000242</v>
      </c>
      <c r="J3143" s="1" t="s">
        <v>17273</v>
      </c>
    </row>
    <row r="3144" spans="1:10">
      <c r="A3144">
        <v>165000140</v>
      </c>
      <c r="B3144">
        <v>754</v>
      </c>
      <c r="C3144" t="s">
        <v>17587</v>
      </c>
      <c r="D3144" s="3">
        <v>36</v>
      </c>
      <c r="E3144" s="3" t="str">
        <f>SUBSTITUTE(표2[[#This Row],[인천버스정보]],RIGHT(표2[[#This Row],[인천버스정보]],7),"")</f>
        <v>인명여자고등학교</v>
      </c>
      <c r="F3144">
        <f>INT(LEFT(RIGHT(표2[[#This Row],[인천버스정보]],6),5))</f>
        <v>37182</v>
      </c>
      <c r="G3144" s="3" t="str">
        <f>TEXT(VLOOKUP(표2[[#This Row],[BIS_NO]],표4[[정류소 번호]:[ISC 정류소 ID]],8,FALSE),0)</f>
        <v>2802882</v>
      </c>
      <c r="H3144" s="3">
        <f>VLOOKUP(INT(표2[[#This Row],[BIS_NO]]),표3[],2,FALSE)</f>
        <v>1157</v>
      </c>
      <c r="I3144" s="3">
        <f>VLOOKUP(표2[[#This Row],[BIS_NO]],표4[[정류소 번호]:[ISC 정류소 ID]],2,FALSE)</f>
        <v>163000182</v>
      </c>
      <c r="J3144" s="1" t="s">
        <v>17274</v>
      </c>
    </row>
    <row r="3145" spans="1:10">
      <c r="A3145">
        <v>165000140</v>
      </c>
      <c r="B3145">
        <v>754</v>
      </c>
      <c r="C3145" t="s">
        <v>17587</v>
      </c>
      <c r="D3145" s="3">
        <v>37</v>
      </c>
      <c r="E3145" s="3" t="str">
        <f>SUBSTITUTE(표2[[#This Row],[인천버스정보]],RIGHT(표2[[#This Row],[인천버스정보]],7),"")</f>
        <v>문학경기장(박태환수영장)</v>
      </c>
      <c r="F3145">
        <f>INT(LEFT(RIGHT(표2[[#This Row],[인천버스정보]],6),5))</f>
        <v>38311</v>
      </c>
      <c r="G3145" s="3" t="str">
        <f>TEXT(VLOOKUP(표2[[#This Row],[BIS_NO]],표4[[정류소 번호]:[ISC 정류소 ID]],8,FALSE),0)</f>
        <v>2802393</v>
      </c>
      <c r="H3145" s="3">
        <f>VLOOKUP(INT(표2[[#This Row],[BIS_NO]]),표3[],2,FALSE)</f>
        <v>306</v>
      </c>
      <c r="I3145" s="3">
        <f>VLOOKUP(표2[[#This Row],[BIS_NO]],표4[[정류소 번호]:[ISC 정류소 ID]],2,FALSE)</f>
        <v>164000311</v>
      </c>
      <c r="J3145" s="1" t="s">
        <v>16311</v>
      </c>
    </row>
    <row r="3146" spans="1:10">
      <c r="A3146">
        <v>165000140</v>
      </c>
      <c r="B3146">
        <v>754</v>
      </c>
      <c r="C3146" t="s">
        <v>17587</v>
      </c>
      <c r="D3146" s="3">
        <v>38</v>
      </c>
      <c r="E3146" s="3" t="str">
        <f>SUBSTITUTE(표2[[#This Row],[인천버스정보]],RIGHT(표2[[#This Row],[인천버스정보]],7),"")</f>
        <v>선학체육관(하키경기장)</v>
      </c>
      <c r="F3146">
        <f>INT(LEFT(RIGHT(표2[[#This Row],[인천버스정보]],6),5))</f>
        <v>38309</v>
      </c>
      <c r="G3146" s="3" t="str">
        <f>TEXT(VLOOKUP(표2[[#This Row],[BIS_NO]],표4[[정류소 번호]:[ISC 정류소 ID]],8,FALSE),0)</f>
        <v>2802395</v>
      </c>
      <c r="H3146" s="3">
        <f>VLOOKUP(INT(표2[[#This Row],[BIS_NO]]),표3[],2,FALSE)</f>
        <v>5519</v>
      </c>
      <c r="I3146" s="3">
        <f>VLOOKUP(표2[[#This Row],[BIS_NO]],표4[[정류소 번호]:[ISC 정류소 ID]],2,FALSE)</f>
        <v>164000309</v>
      </c>
      <c r="J3146" s="1" t="s">
        <v>16312</v>
      </c>
    </row>
    <row r="3147" spans="1:10">
      <c r="A3147">
        <v>165000140</v>
      </c>
      <c r="B3147">
        <v>754</v>
      </c>
      <c r="C3147" t="s">
        <v>17587</v>
      </c>
      <c r="D3147" s="3">
        <v>39</v>
      </c>
      <c r="E3147" s="3" t="str">
        <f>SUBSTITUTE(표2[[#This Row],[인천버스정보]],RIGHT(표2[[#This Row],[인천버스정보]],7),"")</f>
        <v>선학역</v>
      </c>
      <c r="F3147">
        <f>INT(LEFT(RIGHT(표2[[#This Row],[인천버스정보]],6),5))</f>
        <v>38305</v>
      </c>
      <c r="G3147" s="3" t="str">
        <f>TEXT(VLOOKUP(표2[[#This Row],[BIS_NO]],표4[[정류소 번호]:[ISC 정류소 ID]],8,FALSE),0)</f>
        <v>2802399</v>
      </c>
      <c r="H3147" s="3">
        <f>VLOOKUP(INT(표2[[#This Row],[BIS_NO]]),표3[],2,FALSE)</f>
        <v>4698</v>
      </c>
      <c r="I3147" s="3">
        <f>VLOOKUP(표2[[#This Row],[BIS_NO]],표4[[정류소 번호]:[ISC 정류소 ID]],2,FALSE)</f>
        <v>164000305</v>
      </c>
      <c r="J3147" s="1" t="s">
        <v>16314</v>
      </c>
    </row>
    <row r="3148" spans="1:10">
      <c r="A3148">
        <v>165000140</v>
      </c>
      <c r="B3148">
        <v>754</v>
      </c>
      <c r="C3148" t="s">
        <v>17587</v>
      </c>
      <c r="D3148" s="3">
        <v>40</v>
      </c>
      <c r="E3148" s="3" t="str">
        <f>SUBSTITUTE(표2[[#This Row],[인천버스정보]],RIGHT(표2[[#This Row],[인천버스정보]],7),"")</f>
        <v>연수병원</v>
      </c>
      <c r="F3148">
        <f>INT(LEFT(RIGHT(표2[[#This Row],[인천버스정보]],6),5))</f>
        <v>38296</v>
      </c>
      <c r="G3148" s="3" t="str">
        <f>TEXT(VLOOKUP(표2[[#This Row],[BIS_NO]],표4[[정류소 번호]:[ISC 정류소 ID]],8,FALSE),0)</f>
        <v>2802406</v>
      </c>
      <c r="H3148" s="3">
        <f>VLOOKUP(INT(표2[[#This Row],[BIS_NO]]),표3[],2,FALSE)</f>
        <v>4632</v>
      </c>
      <c r="I3148" s="3">
        <f>VLOOKUP(표2[[#This Row],[BIS_NO]],표4[[정류소 번호]:[ISC 정류소 ID]],2,FALSE)</f>
        <v>164000296</v>
      </c>
      <c r="J3148" s="1" t="s">
        <v>17275</v>
      </c>
    </row>
    <row r="3149" spans="1:10">
      <c r="A3149">
        <v>165000140</v>
      </c>
      <c r="B3149">
        <v>754</v>
      </c>
      <c r="C3149" t="s">
        <v>17587</v>
      </c>
      <c r="D3149" s="3">
        <v>41</v>
      </c>
      <c r="E3149" s="3" t="str">
        <f>SUBSTITUTE(표2[[#This Row],[인천버스정보]],RIGHT(표2[[#This Row],[인천버스정보]],7),"")</f>
        <v>연수초등학교</v>
      </c>
      <c r="F3149">
        <f>INT(LEFT(RIGHT(표2[[#This Row],[인천버스정보]],6),5))</f>
        <v>38290</v>
      </c>
      <c r="G3149" s="3" t="str">
        <f>TEXT(VLOOKUP(표2[[#This Row],[BIS_NO]],표4[[정류소 번호]:[ISC 정류소 ID]],8,FALSE),0)</f>
        <v>2802412</v>
      </c>
      <c r="H3149" s="3">
        <f>VLOOKUP(INT(표2[[#This Row],[BIS_NO]]),표3[],2,FALSE)</f>
        <v>6132</v>
      </c>
      <c r="I3149" s="3">
        <f>VLOOKUP(표2[[#This Row],[BIS_NO]],표4[[정류소 번호]:[ISC 정류소 ID]],2,FALSE)</f>
        <v>164000290</v>
      </c>
      <c r="J3149" s="1" t="s">
        <v>17276</v>
      </c>
    </row>
    <row r="3150" spans="1:10">
      <c r="A3150">
        <v>165000140</v>
      </c>
      <c r="B3150">
        <v>754</v>
      </c>
      <c r="C3150" t="s">
        <v>17587</v>
      </c>
      <c r="D3150" s="3">
        <v>42</v>
      </c>
      <c r="E3150" s="3" t="str">
        <f>SUBSTITUTE(표2[[#This Row],[인천버스정보]],RIGHT(표2[[#This Row],[인천버스정보]],7),"")</f>
        <v>풍림아파트</v>
      </c>
      <c r="F3150">
        <f>INT(LEFT(RIGHT(표2[[#This Row],[인천버스정보]],6),5))</f>
        <v>38255</v>
      </c>
      <c r="G3150" s="3" t="str">
        <f>TEXT(VLOOKUP(표2[[#This Row],[BIS_NO]],표4[[정류소 번호]:[ISC 정류소 ID]],8,FALSE),0)</f>
        <v>2802442</v>
      </c>
      <c r="H3150" s="3">
        <f>VLOOKUP(INT(표2[[#This Row],[BIS_NO]]),표3[],2,FALSE)</f>
        <v>5290</v>
      </c>
      <c r="I3150" s="3">
        <f>VLOOKUP(표2[[#This Row],[BIS_NO]],표4[[정류소 번호]:[ISC 정류소 ID]],2,FALSE)</f>
        <v>164000255</v>
      </c>
      <c r="J3150" s="1" t="s">
        <v>17277</v>
      </c>
    </row>
    <row r="3151" spans="1:10">
      <c r="A3151">
        <v>165000140</v>
      </c>
      <c r="B3151">
        <v>754</v>
      </c>
      <c r="C3151" t="s">
        <v>17587</v>
      </c>
      <c r="D3151" s="3">
        <v>43</v>
      </c>
      <c r="E3151" s="3" t="str">
        <f>SUBSTITUTE(표2[[#This Row],[인천버스정보]],RIGHT(표2[[#This Row],[인천버스정보]],7),"")</f>
        <v>선학아파트</v>
      </c>
      <c r="F3151">
        <f>INT(LEFT(RIGHT(표2[[#This Row],[인천버스정보]],6),5))</f>
        <v>38232</v>
      </c>
      <c r="G3151" s="3" t="str">
        <f>TEXT(VLOOKUP(표2[[#This Row],[BIS_NO]],표4[[정류소 번호]:[ISC 정류소 ID]],8,FALSE),0)</f>
        <v>2802453</v>
      </c>
      <c r="H3151" s="3">
        <f>VLOOKUP(INT(표2[[#This Row],[BIS_NO]]),표3[],2,FALSE)</f>
        <v>4704</v>
      </c>
      <c r="I3151" s="3">
        <f>VLOOKUP(표2[[#This Row],[BIS_NO]],표4[[정류소 번호]:[ISC 정류소 ID]],2,FALSE)</f>
        <v>164000232</v>
      </c>
      <c r="J3151" s="1" t="s">
        <v>17278</v>
      </c>
    </row>
    <row r="3152" spans="1:10">
      <c r="A3152">
        <v>165000140</v>
      </c>
      <c r="B3152">
        <v>754</v>
      </c>
      <c r="C3152" t="s">
        <v>17587</v>
      </c>
      <c r="D3152" s="3">
        <v>44</v>
      </c>
      <c r="E3152" s="3" t="str">
        <f>SUBSTITUTE(표2[[#This Row],[인천버스정보]],RIGHT(표2[[#This Row],[인천버스정보]],7),"")</f>
        <v>에이에프티</v>
      </c>
      <c r="F3152">
        <f>INT(LEFT(RIGHT(표2[[#This Row],[인천버스정보]],6),5))</f>
        <v>39110</v>
      </c>
      <c r="G3152" s="3" t="str">
        <f>TEXT(VLOOKUP(표2[[#This Row],[BIS_NO]],표4[[정류소 번호]:[ISC 정류소 ID]],8,FALSE),0)</f>
        <v>2802250</v>
      </c>
      <c r="H3152" s="3">
        <f>VLOOKUP(INT(표2[[#This Row],[BIS_NO]]),표3[],2,FALSE)</f>
        <v>5791</v>
      </c>
      <c r="I3152" s="3">
        <f>VLOOKUP(표2[[#This Row],[BIS_NO]],표4[[정류소 번호]:[ISC 정류소 ID]],2,FALSE)</f>
        <v>165000110</v>
      </c>
      <c r="J3152" s="1" t="s">
        <v>17279</v>
      </c>
    </row>
    <row r="3153" spans="1:10">
      <c r="A3153">
        <v>165000140</v>
      </c>
      <c r="B3153">
        <v>754</v>
      </c>
      <c r="C3153" t="s">
        <v>17587</v>
      </c>
      <c r="D3153" s="3">
        <v>45</v>
      </c>
      <c r="E3153" s="3" t="str">
        <f>SUBSTITUTE(표2[[#This Row],[인천버스정보]],RIGHT(표2[[#This Row],[인천버스정보]],7),"")</f>
        <v>화성보일러</v>
      </c>
      <c r="F3153">
        <f>INT(LEFT(RIGHT(표2[[#This Row],[인천버스정보]],6),5))</f>
        <v>39107</v>
      </c>
      <c r="G3153" s="3" t="str">
        <f>TEXT(VLOOKUP(표2[[#This Row],[BIS_NO]],표4[[정류소 번호]:[ISC 정류소 ID]],8,FALSE),0)</f>
        <v>2802253</v>
      </c>
      <c r="H3153" s="3">
        <f>VLOOKUP(INT(표2[[#This Row],[BIS_NO]]),표3[],2,FALSE)</f>
        <v>5726</v>
      </c>
      <c r="I3153" s="3">
        <f>VLOOKUP(표2[[#This Row],[BIS_NO]],표4[[정류소 번호]:[ISC 정류소 ID]],2,FALSE)</f>
        <v>165000107</v>
      </c>
      <c r="J3153" s="1" t="s">
        <v>17280</v>
      </c>
    </row>
    <row r="3154" spans="1:10">
      <c r="A3154">
        <v>165000140</v>
      </c>
      <c r="B3154">
        <v>754</v>
      </c>
      <c r="C3154" t="s">
        <v>17587</v>
      </c>
      <c r="D3154" s="3">
        <v>46</v>
      </c>
      <c r="E3154" s="3" t="str">
        <f>SUBSTITUTE(표2[[#This Row],[인천버스정보]],RIGHT(표2[[#This Row],[인천버스정보]],7),"")</f>
        <v>남동시범공단앞</v>
      </c>
      <c r="F3154">
        <f>INT(LEFT(RIGHT(표2[[#This Row],[인천버스정보]],6),5))</f>
        <v>39100</v>
      </c>
      <c r="G3154" s="3" t="str">
        <f>TEXT(VLOOKUP(표2[[#This Row],[BIS_NO]],표4[[정류소 번호]:[ISC 정류소 ID]],8,FALSE),0)</f>
        <v>2802260</v>
      </c>
      <c r="H3154" s="3">
        <f>VLOOKUP(INT(표2[[#This Row],[BIS_NO]]),표3[],2,FALSE)</f>
        <v>292</v>
      </c>
      <c r="I3154" s="3">
        <f>VLOOKUP(표2[[#This Row],[BIS_NO]],표4[[정류소 번호]:[ISC 정류소 ID]],2,FALSE)</f>
        <v>165000100</v>
      </c>
      <c r="J3154" s="1" t="s">
        <v>17281</v>
      </c>
    </row>
    <row r="3155" spans="1:10">
      <c r="A3155">
        <v>165000140</v>
      </c>
      <c r="B3155">
        <v>754</v>
      </c>
      <c r="C3155" t="s">
        <v>17587</v>
      </c>
      <c r="D3155" s="3">
        <v>47</v>
      </c>
      <c r="E3155" s="3" t="str">
        <f>SUBSTITUTE(표2[[#This Row],[인천버스정보]],RIGHT(표2[[#This Row],[인천버스정보]],7),"")</f>
        <v>논현주공아파트(인천금융고)</v>
      </c>
      <c r="F3155">
        <f>INT(LEFT(RIGHT(표2[[#This Row],[인천버스정보]],6),5))</f>
        <v>39096</v>
      </c>
      <c r="G3155" s="3" t="str">
        <f>TEXT(VLOOKUP(표2[[#This Row],[BIS_NO]],표4[[정류소 번호]:[ISC 정류소 ID]],8,FALSE),0)</f>
        <v>2802263</v>
      </c>
      <c r="H3155" s="3">
        <f>VLOOKUP(INT(표2[[#This Row],[BIS_NO]]),표3[],2,FALSE)</f>
        <v>391</v>
      </c>
      <c r="I3155" s="3">
        <f>VLOOKUP(표2[[#This Row],[BIS_NO]],표4[[정류소 번호]:[ISC 정류소 ID]],2,FALSE)</f>
        <v>165000096</v>
      </c>
      <c r="J3155" s="1" t="s">
        <v>17282</v>
      </c>
    </row>
    <row r="3156" spans="1:10">
      <c r="A3156">
        <v>165000140</v>
      </c>
      <c r="B3156">
        <v>754</v>
      </c>
      <c r="C3156" t="s">
        <v>17587</v>
      </c>
      <c r="D3156" s="3">
        <v>48</v>
      </c>
      <c r="E3156" s="3" t="str">
        <f>SUBSTITUTE(표2[[#This Row],[인천버스정보]],RIGHT(표2[[#This Row],[인천버스정보]],7),"")</f>
        <v>숲속마을</v>
      </c>
      <c r="F3156">
        <f>INT(LEFT(RIGHT(표2[[#This Row],[인천버스정보]],6),5))</f>
        <v>39649</v>
      </c>
      <c r="G3156" s="3" t="str">
        <f>TEXT(VLOOKUP(표2[[#This Row],[BIS_NO]],표4[[정류소 번호]:[ISC 정류소 ID]],8,FALSE),0)</f>
        <v>2803792</v>
      </c>
      <c r="H3156" s="3">
        <f>VLOOKUP(INT(표2[[#This Row],[BIS_NO]]),표3[],2,FALSE)</f>
        <v>1026</v>
      </c>
      <c r="I3156" s="3">
        <f>VLOOKUP(표2[[#This Row],[BIS_NO]],표4[[정류소 번호]:[ISC 정류소 ID]],2,FALSE)</f>
        <v>165000649</v>
      </c>
      <c r="J3156" s="1" t="s">
        <v>17283</v>
      </c>
    </row>
    <row r="3157" spans="1:10">
      <c r="A3157">
        <v>165000140</v>
      </c>
      <c r="B3157">
        <v>754</v>
      </c>
      <c r="C3157" t="s">
        <v>17587</v>
      </c>
      <c r="D3157" s="3">
        <v>49</v>
      </c>
      <c r="E3157" s="3" t="str">
        <f>SUBSTITUTE(표2[[#This Row],[인천버스정보]],RIGHT(표2[[#This Row],[인천버스정보]],7),"")</f>
        <v>논현3단지하늘마을305동</v>
      </c>
      <c r="F3157">
        <f>INT(LEFT(RIGHT(표2[[#This Row],[인천버스정보]],6),5))</f>
        <v>39626</v>
      </c>
      <c r="G3157" s="3" t="str">
        <f>TEXT(VLOOKUP(표2[[#This Row],[BIS_NO]],표4[[정류소 번호]:[ISC 정류소 ID]],8,FALSE),0)</f>
        <v>2801816</v>
      </c>
      <c r="H3157" s="3">
        <f>VLOOKUP(INT(표2[[#This Row],[BIS_NO]]),표3[],2,FALSE)</f>
        <v>545</v>
      </c>
      <c r="I3157" s="3">
        <f>VLOOKUP(표2[[#This Row],[BIS_NO]],표4[[정류소 번호]:[ISC 정류소 ID]],2,FALSE)</f>
        <v>165000626</v>
      </c>
      <c r="J3157" s="1" t="s">
        <v>17284</v>
      </c>
    </row>
    <row r="3158" spans="1:10">
      <c r="A3158">
        <v>165000140</v>
      </c>
      <c r="B3158">
        <v>754</v>
      </c>
      <c r="C3158" t="s">
        <v>17587</v>
      </c>
      <c r="D3158" s="3">
        <v>50</v>
      </c>
      <c r="E3158" s="3" t="str">
        <f>SUBSTITUTE(표2[[#This Row],[인천버스정보]],RIGHT(표2[[#This Row],[인천버스정보]],7),"")</f>
        <v>논현2동행정복지센터</v>
      </c>
      <c r="F3158">
        <f>INT(LEFT(RIGHT(표2[[#This Row],[인천버스정보]],6),5))</f>
        <v>39572</v>
      </c>
      <c r="G3158" s="3" t="str">
        <f>TEXT(VLOOKUP(표2[[#This Row],[BIS_NO]],표4[[정류소 번호]:[ISC 정류소 ID]],8,FALSE),0)</f>
        <v>2801861</v>
      </c>
      <c r="H3158" s="3">
        <f>VLOOKUP(INT(표2[[#This Row],[BIS_NO]]),표3[],2,FALSE)</f>
        <v>5999</v>
      </c>
      <c r="I3158" s="3">
        <f>VLOOKUP(표2[[#This Row],[BIS_NO]],표4[[정류소 번호]:[ISC 정류소 ID]],2,FALSE)</f>
        <v>165000572</v>
      </c>
      <c r="J3158" s="1" t="s">
        <v>17285</v>
      </c>
    </row>
    <row r="3159" spans="1:10">
      <c r="A3159">
        <v>165000140</v>
      </c>
      <c r="B3159">
        <v>754</v>
      </c>
      <c r="C3159" t="s">
        <v>17587</v>
      </c>
      <c r="D3159" s="3">
        <v>51</v>
      </c>
      <c r="E3159" s="3" t="str">
        <f>SUBSTITUTE(표2[[#This Row],[인천버스정보]],RIGHT(표2[[#This Row],[인천버스정보]],7),"")</f>
        <v>논현6단지어진마을한화꿈에그린A정문</v>
      </c>
      <c r="F3159">
        <f>INT(LEFT(RIGHT(표2[[#This Row],[인천버스정보]],6),5))</f>
        <v>39078</v>
      </c>
      <c r="G3159" s="3" t="str">
        <f>TEXT(VLOOKUP(표2[[#This Row],[BIS_NO]],표4[[정류소 번호]:[ISC 정류소 ID]],8,FALSE),0)</f>
        <v>2802277</v>
      </c>
      <c r="H3159" s="3">
        <f>VLOOKUP(INT(표2[[#This Row],[BIS_NO]]),표3[],2,FALSE)</f>
        <v>6179</v>
      </c>
      <c r="I3159" s="3">
        <f>VLOOKUP(표2[[#This Row],[BIS_NO]],표4[[정류소 번호]:[ISC 정류소 ID]],2,FALSE)</f>
        <v>165000078</v>
      </c>
      <c r="J3159" s="1" t="s">
        <v>17286</v>
      </c>
    </row>
    <row r="3160" spans="1:10">
      <c r="A3160">
        <v>165000140</v>
      </c>
      <c r="B3160">
        <v>754</v>
      </c>
      <c r="C3160" t="s">
        <v>17587</v>
      </c>
      <c r="D3160" s="3">
        <v>52</v>
      </c>
      <c r="E3160" s="3" t="str">
        <f>SUBSTITUTE(표2[[#This Row],[인천버스정보]],RIGHT(표2[[#This Row],[인천버스정보]],7),"")</f>
        <v>논현7단지새터마을신일해피트리A</v>
      </c>
      <c r="F3160">
        <f>INT(LEFT(RIGHT(표2[[#This Row],[인천버스정보]],6),5))</f>
        <v>39088</v>
      </c>
      <c r="G3160" s="3" t="str">
        <f>TEXT(VLOOKUP(표2[[#This Row],[BIS_NO]],표4[[정류소 번호]:[ISC 정류소 ID]],8,FALSE),0)</f>
        <v>2802269</v>
      </c>
      <c r="H3160" s="3">
        <f>VLOOKUP(INT(표2[[#This Row],[BIS_NO]]),표3[],2,FALSE)</f>
        <v>4274</v>
      </c>
      <c r="I3160" s="3">
        <f>VLOOKUP(표2[[#This Row],[BIS_NO]],표4[[정류소 번호]:[ISC 정류소 ID]],2,FALSE)</f>
        <v>165000088</v>
      </c>
      <c r="J3160" s="1" t="s">
        <v>17287</v>
      </c>
    </row>
    <row r="3161" spans="1:10">
      <c r="A3161">
        <v>165000140</v>
      </c>
      <c r="B3161">
        <v>754</v>
      </c>
      <c r="C3161" t="s">
        <v>17587</v>
      </c>
      <c r="D3161" s="3">
        <v>53</v>
      </c>
      <c r="E3161" s="3" t="str">
        <f>SUBSTITUTE(표2[[#This Row],[인천버스정보]],RIGHT(표2[[#This Row],[인천버스정보]],7),"")</f>
        <v>논현9단지냇마을신영지웰A</v>
      </c>
      <c r="F3161">
        <f>INT(LEFT(RIGHT(표2[[#This Row],[인천버스정보]],6),5))</f>
        <v>39101</v>
      </c>
      <c r="G3161" s="3" t="str">
        <f>TEXT(VLOOKUP(표2[[#This Row],[BIS_NO]],표4[[정류소 번호]:[ISC 정류소 ID]],8,FALSE),0)</f>
        <v>2802259</v>
      </c>
      <c r="H3161" s="3">
        <f>VLOOKUP(INT(표2[[#This Row],[BIS_NO]]),표3[],2,FALSE)</f>
        <v>4949</v>
      </c>
      <c r="I3161" s="3">
        <f>VLOOKUP(표2[[#This Row],[BIS_NO]],표4[[정류소 번호]:[ISC 정류소 ID]],2,FALSE)</f>
        <v>165000101</v>
      </c>
      <c r="J3161" s="1" t="s">
        <v>17288</v>
      </c>
    </row>
    <row r="3162" spans="1:10">
      <c r="A3162">
        <v>165000140</v>
      </c>
      <c r="B3162">
        <v>754</v>
      </c>
      <c r="C3162" t="s">
        <v>17587</v>
      </c>
      <c r="D3162" s="3">
        <v>54</v>
      </c>
      <c r="E3162" s="3" t="str">
        <f>SUBSTITUTE(표2[[#This Row],[인천버스정보]],RIGHT(표2[[#This Row],[인천버스정보]],7),"")</f>
        <v>논현10단지별빛마을웰카운티A후문</v>
      </c>
      <c r="F3162">
        <f>INT(LEFT(RIGHT(표2[[#This Row],[인천버스정보]],6),5))</f>
        <v>39599</v>
      </c>
      <c r="G3162" s="3" t="str">
        <f>TEXT(VLOOKUP(표2[[#This Row],[BIS_NO]],표4[[정류소 번호]:[ISC 정류소 ID]],8,FALSE),0)</f>
        <v>2801841</v>
      </c>
      <c r="H3162" s="3">
        <f>VLOOKUP(INT(표2[[#This Row],[BIS_NO]]),표3[],2,FALSE)</f>
        <v>4577</v>
      </c>
      <c r="I3162" s="3">
        <f>VLOOKUP(표2[[#This Row],[BIS_NO]],표4[[정류소 번호]:[ISC 정류소 ID]],2,FALSE)</f>
        <v>165000599</v>
      </c>
      <c r="J3162" s="1" t="s">
        <v>17289</v>
      </c>
    </row>
    <row r="3163" spans="1:10">
      <c r="A3163">
        <v>165000140</v>
      </c>
      <c r="B3163">
        <v>754</v>
      </c>
      <c r="C3163" t="s">
        <v>17587</v>
      </c>
      <c r="D3163" s="3">
        <v>55</v>
      </c>
      <c r="E3163" s="3" t="str">
        <f>SUBSTITUTE(표2[[#This Row],[인천버스정보]],RIGHT(표2[[#This Row],[인천버스정보]],7),"")</f>
        <v>논현10단지별빛마을웰카운티A정문</v>
      </c>
      <c r="F3163">
        <f>INT(LEFT(RIGHT(표2[[#This Row],[인천버스정보]],6),5))</f>
        <v>39121</v>
      </c>
      <c r="G3163" s="3" t="str">
        <f>TEXT(VLOOKUP(표2[[#This Row],[BIS_NO]],표4[[정류소 번호]:[ISC 정류소 ID]],8,FALSE),0)</f>
        <v>2802240</v>
      </c>
      <c r="H3163" s="3">
        <f>VLOOKUP(INT(표2[[#This Row],[BIS_NO]]),표3[],2,FALSE)</f>
        <v>5874</v>
      </c>
      <c r="I3163" s="3">
        <f>VLOOKUP(표2[[#This Row],[BIS_NO]],표4[[정류소 번호]:[ISC 정류소 ID]],2,FALSE)</f>
        <v>165000121</v>
      </c>
      <c r="J3163" s="1" t="s">
        <v>17290</v>
      </c>
    </row>
    <row r="3164" spans="1:10">
      <c r="A3164">
        <v>165000140</v>
      </c>
      <c r="B3164">
        <v>754</v>
      </c>
      <c r="C3164" t="s">
        <v>17587</v>
      </c>
      <c r="D3164" s="3">
        <v>56</v>
      </c>
      <c r="E3164" s="3" t="str">
        <f>SUBSTITUTE(표2[[#This Row],[인천버스정보]],RIGHT(표2[[#This Row],[인천버스정보]],7),"")</f>
        <v>논현8단지동산마을</v>
      </c>
      <c r="F3164">
        <f>INT(LEFT(RIGHT(표2[[#This Row],[인천버스정보]],6),5))</f>
        <v>39104</v>
      </c>
      <c r="G3164" s="3" t="str">
        <f>TEXT(VLOOKUP(표2[[#This Row],[BIS_NO]],표4[[정류소 번호]:[ISC 정류소 ID]],8,FALSE),0)</f>
        <v>2802256</v>
      </c>
      <c r="H3164" s="3">
        <f>VLOOKUP(INT(표2[[#This Row],[BIS_NO]]),표3[],2,FALSE)</f>
        <v>5685</v>
      </c>
      <c r="I3164" s="3">
        <f>VLOOKUP(표2[[#This Row],[BIS_NO]],표4[[정류소 번호]:[ISC 정류소 ID]],2,FALSE)</f>
        <v>165000104</v>
      </c>
      <c r="J3164" s="1" t="s">
        <v>17291</v>
      </c>
    </row>
    <row r="3165" spans="1:10">
      <c r="A3165">
        <v>165000140</v>
      </c>
      <c r="B3165">
        <v>754</v>
      </c>
      <c r="C3165" t="s">
        <v>17587</v>
      </c>
      <c r="D3165" s="3">
        <v>57</v>
      </c>
      <c r="E3165" s="3" t="str">
        <f>SUBSTITUTE(표2[[#This Row],[인천버스정보]],RIGHT(표2[[#This Row],[인천버스정보]],7),"")</f>
        <v>논현7단지새터마을신일해피트리A</v>
      </c>
      <c r="F3165">
        <f>INT(LEFT(RIGHT(표2[[#This Row],[인천버스정보]],6),5))</f>
        <v>39089</v>
      </c>
      <c r="G3165" s="3" t="str">
        <f>TEXT(VLOOKUP(표2[[#This Row],[BIS_NO]],표4[[정류소 번호]:[ISC 정류소 ID]],8,FALSE),0)</f>
        <v>2802268</v>
      </c>
      <c r="H3165" s="3">
        <f>VLOOKUP(INT(표2[[#This Row],[BIS_NO]]),표3[],2,FALSE)</f>
        <v>687</v>
      </c>
      <c r="I3165" s="3">
        <f>VLOOKUP(표2[[#This Row],[BIS_NO]],표4[[정류소 번호]:[ISC 정류소 ID]],2,FALSE)</f>
        <v>165000089</v>
      </c>
      <c r="J3165" s="1" t="s">
        <v>17292</v>
      </c>
    </row>
    <row r="3166" spans="1:10">
      <c r="A3166">
        <v>165000140</v>
      </c>
      <c r="B3166">
        <v>754</v>
      </c>
      <c r="C3166" t="s">
        <v>17587</v>
      </c>
      <c r="D3166" s="3">
        <v>58</v>
      </c>
      <c r="E3166" s="3" t="str">
        <f>SUBSTITUTE(표2[[#This Row],[인천버스정보]],RIGHT(표2[[#This Row],[인천버스정보]],7),"")</f>
        <v>논현5단지달맞이마을</v>
      </c>
      <c r="F3166">
        <f>INT(LEFT(RIGHT(표2[[#This Row],[인천버스정보]],6),5))</f>
        <v>39079</v>
      </c>
      <c r="G3166" s="3" t="str">
        <f>TEXT(VLOOKUP(표2[[#This Row],[BIS_NO]],표4[[정류소 번호]:[ISC 정류소 ID]],8,FALSE),0)</f>
        <v>2802276</v>
      </c>
      <c r="H3166" s="3">
        <f>VLOOKUP(INT(표2[[#This Row],[BIS_NO]]),표3[],2,FALSE)</f>
        <v>5972</v>
      </c>
      <c r="I3166" s="3">
        <f>VLOOKUP(표2[[#This Row],[BIS_NO]],표4[[정류소 번호]:[ISC 정류소 ID]],2,FALSE)</f>
        <v>165000079</v>
      </c>
      <c r="J3166" s="1" t="s">
        <v>17293</v>
      </c>
    </row>
    <row r="3167" spans="1:10">
      <c r="A3167">
        <v>165000140</v>
      </c>
      <c r="B3167">
        <v>754</v>
      </c>
      <c r="C3167" t="s">
        <v>17587</v>
      </c>
      <c r="D3167" s="3">
        <v>59</v>
      </c>
      <c r="E3167" s="3" t="str">
        <f>SUBSTITUTE(표2[[#This Row],[인천버스정보]],RIGHT(표2[[#This Row],[인천버스정보]],7),"")</f>
        <v>논현2동행정복지센터</v>
      </c>
      <c r="F3167">
        <f>INT(LEFT(RIGHT(표2[[#This Row],[인천버스정보]],6),5))</f>
        <v>39571</v>
      </c>
      <c r="G3167" s="3" t="str">
        <f>TEXT(VLOOKUP(표2[[#This Row],[BIS_NO]],표4[[정류소 번호]:[ISC 정류소 ID]],8,FALSE),0)</f>
        <v>2801862</v>
      </c>
      <c r="H3167" s="3">
        <f>VLOOKUP(INT(표2[[#This Row],[BIS_NO]]),표3[],2,FALSE)</f>
        <v>5239</v>
      </c>
      <c r="I3167" s="3">
        <f>VLOOKUP(표2[[#This Row],[BIS_NO]],표4[[정류소 번호]:[ISC 정류소 ID]],2,FALSE)</f>
        <v>165000571</v>
      </c>
      <c r="J3167" s="1" t="s">
        <v>17294</v>
      </c>
    </row>
    <row r="3168" spans="1:10">
      <c r="A3168">
        <v>165000140</v>
      </c>
      <c r="B3168">
        <v>754</v>
      </c>
      <c r="C3168" t="s">
        <v>17587</v>
      </c>
      <c r="D3168" s="3">
        <v>60</v>
      </c>
      <c r="E3168" s="3" t="str">
        <f>SUBSTITUTE(표2[[#This Row],[인천버스정보]],RIGHT(표2[[#This Row],[인천버스정보]],7),"")</f>
        <v>논현3단지하늘마을305동</v>
      </c>
      <c r="F3168">
        <f>INT(LEFT(RIGHT(표2[[#This Row],[인천버스정보]],6),5))</f>
        <v>39627</v>
      </c>
      <c r="G3168" s="3" t="str">
        <f>TEXT(VLOOKUP(표2[[#This Row],[BIS_NO]],표4[[정류소 번호]:[ISC 정류소 ID]],8,FALSE),0)</f>
        <v>2801815</v>
      </c>
      <c r="H3168" s="3">
        <f>VLOOKUP(INT(표2[[#This Row],[BIS_NO]]),표3[],2,FALSE)</f>
        <v>1116</v>
      </c>
      <c r="I3168" s="3">
        <f>VLOOKUP(표2[[#This Row],[BIS_NO]],표4[[정류소 번호]:[ISC 정류소 ID]],2,FALSE)</f>
        <v>165000627</v>
      </c>
      <c r="J3168" s="1" t="s">
        <v>17295</v>
      </c>
    </row>
    <row r="3169" spans="1:10">
      <c r="A3169">
        <v>165000140</v>
      </c>
      <c r="B3169">
        <v>754</v>
      </c>
      <c r="C3169" t="s">
        <v>17587</v>
      </c>
      <c r="D3169" s="3">
        <v>61</v>
      </c>
      <c r="E3169" s="3" t="str">
        <f>SUBSTITUTE(표2[[#This Row],[인천버스정보]],RIGHT(표2[[#This Row],[인천버스정보]],7),"")</f>
        <v>숲속마을</v>
      </c>
      <c r="F3169">
        <f>INT(LEFT(RIGHT(표2[[#This Row],[인천버스정보]],6),5))</f>
        <v>39722</v>
      </c>
      <c r="G3169" s="3" t="str">
        <f>TEXT(VLOOKUP(표2[[#This Row],[BIS_NO]],표4[[정류소 번호]:[ISC 정류소 ID]],8,FALSE),0)</f>
        <v>2805040</v>
      </c>
      <c r="H3169" s="3">
        <f>VLOOKUP(INT(표2[[#This Row],[BIS_NO]]),표3[],2,FALSE)</f>
        <v>1548</v>
      </c>
      <c r="I3169" s="3">
        <f>VLOOKUP(표2[[#This Row],[BIS_NO]],표4[[정류소 번호]:[ISC 정류소 ID]],2,FALSE)</f>
        <v>165000722</v>
      </c>
      <c r="J3169" s="1" t="s">
        <v>17296</v>
      </c>
    </row>
    <row r="3170" spans="1:10">
      <c r="A3170">
        <v>165000140</v>
      </c>
      <c r="B3170">
        <v>754</v>
      </c>
      <c r="C3170" t="s">
        <v>17587</v>
      </c>
      <c r="D3170" s="3">
        <v>62</v>
      </c>
      <c r="E3170" s="3" t="str">
        <f>SUBSTITUTE(표2[[#This Row],[인천버스정보]],RIGHT(표2[[#This Row],[인천버스정보]],7),"")</f>
        <v>논현주공아파트(인천금융고)</v>
      </c>
      <c r="F3170">
        <f>INT(LEFT(RIGHT(표2[[#This Row],[인천버스정보]],6),5))</f>
        <v>39098</v>
      </c>
      <c r="G3170" s="3" t="str">
        <f>TEXT(VLOOKUP(표2[[#This Row],[BIS_NO]],표4[[정류소 번호]:[ISC 정류소 ID]],8,FALSE),0)</f>
        <v>2802261</v>
      </c>
      <c r="H3170" s="3">
        <f>VLOOKUP(INT(표2[[#This Row],[BIS_NO]]),표3[],2,FALSE)</f>
        <v>5219</v>
      </c>
      <c r="I3170" s="3">
        <f>VLOOKUP(표2[[#This Row],[BIS_NO]],표4[[정류소 번호]:[ISC 정류소 ID]],2,FALSE)</f>
        <v>165000098</v>
      </c>
      <c r="J3170" s="1" t="s">
        <v>17297</v>
      </c>
    </row>
    <row r="3171" spans="1:10">
      <c r="A3171">
        <v>165000140</v>
      </c>
      <c r="B3171">
        <v>754</v>
      </c>
      <c r="C3171" t="s">
        <v>17587</v>
      </c>
      <c r="D3171" s="3">
        <v>63</v>
      </c>
      <c r="E3171" s="3" t="str">
        <f>SUBSTITUTE(표2[[#This Row],[인천버스정보]],RIGHT(표2[[#This Row],[인천버스정보]],7),"")</f>
        <v>남동시범공단앞</v>
      </c>
      <c r="F3171">
        <f>INT(LEFT(RIGHT(표2[[#This Row],[인천버스정보]],6),5))</f>
        <v>39102</v>
      </c>
      <c r="G3171" s="3" t="str">
        <f>TEXT(VLOOKUP(표2[[#This Row],[BIS_NO]],표4[[정류소 번호]:[ISC 정류소 ID]],8,FALSE),0)</f>
        <v>2802258</v>
      </c>
      <c r="H3171" s="3">
        <f>VLOOKUP(INT(표2[[#This Row],[BIS_NO]]),표3[],2,FALSE)</f>
        <v>448</v>
      </c>
      <c r="I3171" s="3">
        <f>VLOOKUP(표2[[#This Row],[BIS_NO]],표4[[정류소 번호]:[ISC 정류소 ID]],2,FALSE)</f>
        <v>165000102</v>
      </c>
      <c r="J3171" s="1" t="s">
        <v>17298</v>
      </c>
    </row>
    <row r="3172" spans="1:10">
      <c r="A3172">
        <v>165000140</v>
      </c>
      <c r="B3172">
        <v>754</v>
      </c>
      <c r="C3172" t="s">
        <v>17587</v>
      </c>
      <c r="D3172" s="3">
        <v>64</v>
      </c>
      <c r="E3172" s="3" t="str">
        <f>SUBSTITUTE(표2[[#This Row],[인천버스정보]],RIGHT(표2[[#This Row],[인천버스정보]],7),"")</f>
        <v>오공본드</v>
      </c>
      <c r="F3172">
        <f>INT(LEFT(RIGHT(표2[[#This Row],[인천버스정보]],6),5))</f>
        <v>39108</v>
      </c>
      <c r="G3172" s="3" t="str">
        <f>TEXT(VLOOKUP(표2[[#This Row],[BIS_NO]],표4[[정류소 번호]:[ISC 정류소 ID]],8,FALSE),0)</f>
        <v>2802252</v>
      </c>
      <c r="H3172" s="3">
        <f>VLOOKUP(INT(표2[[#This Row],[BIS_NO]]),표3[],2,FALSE)</f>
        <v>6115</v>
      </c>
      <c r="I3172" s="3">
        <f>VLOOKUP(표2[[#This Row],[BIS_NO]],표4[[정류소 번호]:[ISC 정류소 ID]],2,FALSE)</f>
        <v>165000108</v>
      </c>
      <c r="J3172" s="1" t="s">
        <v>17299</v>
      </c>
    </row>
    <row r="3173" spans="1:10">
      <c r="A3173">
        <v>165000140</v>
      </c>
      <c r="B3173">
        <v>754</v>
      </c>
      <c r="C3173" t="s">
        <v>17587</v>
      </c>
      <c r="D3173" s="3">
        <v>65</v>
      </c>
      <c r="E3173" s="3" t="str">
        <f>SUBSTITUTE(표2[[#This Row],[인천버스정보]],RIGHT(표2[[#This Row],[인천버스정보]],7),"")</f>
        <v>고려양행</v>
      </c>
      <c r="F3173">
        <f>INT(LEFT(RIGHT(표2[[#This Row],[인천버스정보]],6),5))</f>
        <v>39111</v>
      </c>
      <c r="G3173" s="3" t="str">
        <f>TEXT(VLOOKUP(표2[[#This Row],[BIS_NO]],표4[[정류소 번호]:[ISC 정류소 ID]],8,FALSE),0)</f>
        <v>2802249</v>
      </c>
      <c r="H3173" s="3">
        <f>VLOOKUP(INT(표2[[#This Row],[BIS_NO]]),표3[],2,FALSE)</f>
        <v>5381</v>
      </c>
      <c r="I3173" s="3">
        <f>VLOOKUP(표2[[#This Row],[BIS_NO]],표4[[정류소 번호]:[ISC 정류소 ID]],2,FALSE)</f>
        <v>165000111</v>
      </c>
      <c r="J3173" s="1" t="s">
        <v>17300</v>
      </c>
    </row>
    <row r="3174" spans="1:10">
      <c r="A3174">
        <v>165000140</v>
      </c>
      <c r="B3174">
        <v>754</v>
      </c>
      <c r="C3174" t="s">
        <v>17587</v>
      </c>
      <c r="D3174" s="3">
        <v>66</v>
      </c>
      <c r="E3174" s="3" t="str">
        <f>SUBSTITUTE(표2[[#This Row],[인천버스정보]],RIGHT(표2[[#This Row],[인천버스정보]],7),"")</f>
        <v>선학아파트</v>
      </c>
      <c r="F3174">
        <f>INT(LEFT(RIGHT(표2[[#This Row],[인천버스정보]],6),5))</f>
        <v>38343</v>
      </c>
      <c r="G3174" s="3" t="str">
        <f>TEXT(VLOOKUP(표2[[#This Row],[BIS_NO]],표4[[정류소 번호]:[ISC 정류소 ID]],8,FALSE),0)</f>
        <v>2802368</v>
      </c>
      <c r="H3174" s="3">
        <f>VLOOKUP(INT(표2[[#This Row],[BIS_NO]]),표3[],2,FALSE)</f>
        <v>315</v>
      </c>
      <c r="I3174" s="3">
        <f>VLOOKUP(표2[[#This Row],[BIS_NO]],표4[[정류소 번호]:[ISC 정류소 ID]],2,FALSE)</f>
        <v>164000343</v>
      </c>
      <c r="J3174" s="1" t="s">
        <v>16321</v>
      </c>
    </row>
    <row r="3175" spans="1:10">
      <c r="A3175">
        <v>165000140</v>
      </c>
      <c r="B3175">
        <v>754</v>
      </c>
      <c r="C3175" t="s">
        <v>17587</v>
      </c>
      <c r="D3175" s="3">
        <v>67</v>
      </c>
      <c r="E3175" s="3" t="str">
        <f>SUBSTITUTE(표2[[#This Row],[인천버스정보]],RIGHT(표2[[#This Row],[인천버스정보]],7),"")</f>
        <v>대림아파트</v>
      </c>
      <c r="F3175">
        <f>INT(LEFT(RIGHT(표2[[#This Row],[인천버스정보]],6),5))</f>
        <v>38257</v>
      </c>
      <c r="G3175" s="3" t="str">
        <f>TEXT(VLOOKUP(표2[[#This Row],[BIS_NO]],표4[[정류소 번호]:[ISC 정류소 ID]],8,FALSE),0)</f>
        <v>2802440</v>
      </c>
      <c r="H3175" s="3">
        <f>VLOOKUP(INT(표2[[#This Row],[BIS_NO]]),표3[],2,FALSE)</f>
        <v>4695</v>
      </c>
      <c r="I3175" s="3">
        <f>VLOOKUP(표2[[#This Row],[BIS_NO]],표4[[정류소 번호]:[ISC 정류소 ID]],2,FALSE)</f>
        <v>164000257</v>
      </c>
      <c r="J3175" s="1" t="s">
        <v>17301</v>
      </c>
    </row>
    <row r="3176" spans="1:10">
      <c r="A3176">
        <v>165000140</v>
      </c>
      <c r="B3176">
        <v>754</v>
      </c>
      <c r="C3176" t="s">
        <v>17587</v>
      </c>
      <c r="D3176" s="3">
        <v>68</v>
      </c>
      <c r="E3176" s="3" t="str">
        <f>SUBSTITUTE(표2[[#This Row],[인천버스정보]],RIGHT(표2[[#This Row],[인천버스정보]],7),"")</f>
        <v>경남아파트</v>
      </c>
      <c r="F3176">
        <f>INT(LEFT(RIGHT(표2[[#This Row],[인천버스정보]],6),5))</f>
        <v>38281</v>
      </c>
      <c r="G3176" s="3" t="str">
        <f>TEXT(VLOOKUP(표2[[#This Row],[BIS_NO]],표4[[정류소 번호]:[ISC 정류소 ID]],8,FALSE),0)</f>
        <v>2802421</v>
      </c>
      <c r="H3176" s="3">
        <f>VLOOKUP(INT(표2[[#This Row],[BIS_NO]]),표3[],2,FALSE)</f>
        <v>4613</v>
      </c>
      <c r="I3176" s="3">
        <f>VLOOKUP(표2[[#This Row],[BIS_NO]],표4[[정류소 번호]:[ISC 정류소 ID]],2,FALSE)</f>
        <v>164000281</v>
      </c>
      <c r="J3176" s="1" t="s">
        <v>17302</v>
      </c>
    </row>
    <row r="3177" spans="1:10">
      <c r="A3177">
        <v>165000140</v>
      </c>
      <c r="B3177">
        <v>754</v>
      </c>
      <c r="C3177" t="s">
        <v>17587</v>
      </c>
      <c r="D3177" s="3">
        <v>69</v>
      </c>
      <c r="E3177" s="3" t="str">
        <f>SUBSTITUTE(표2[[#This Row],[인천버스정보]],RIGHT(표2[[#This Row],[인천버스정보]],7),"")</f>
        <v>선학사거리</v>
      </c>
      <c r="F3177">
        <f>INT(LEFT(RIGHT(표2[[#This Row],[인천버스정보]],6),5))</f>
        <v>38295</v>
      </c>
      <c r="G3177" s="3" t="str">
        <f>TEXT(VLOOKUP(표2[[#This Row],[BIS_NO]],표4[[정류소 번호]:[ISC 정류소 ID]],8,FALSE),0)</f>
        <v>2802407</v>
      </c>
      <c r="H3177" s="3">
        <f>VLOOKUP(INT(표2[[#This Row],[BIS_NO]]),표3[],2,FALSE)</f>
        <v>5512</v>
      </c>
      <c r="I3177" s="3">
        <f>VLOOKUP(표2[[#This Row],[BIS_NO]],표4[[정류소 번호]:[ISC 정류소 ID]],2,FALSE)</f>
        <v>164000295</v>
      </c>
      <c r="J3177" s="1" t="s">
        <v>17303</v>
      </c>
    </row>
    <row r="3178" spans="1:10">
      <c r="A3178">
        <v>165000140</v>
      </c>
      <c r="B3178">
        <v>754</v>
      </c>
      <c r="C3178" t="s">
        <v>17587</v>
      </c>
      <c r="D3178" s="3">
        <v>70</v>
      </c>
      <c r="E3178" s="3" t="str">
        <f>SUBSTITUTE(표2[[#This Row],[인천버스정보]],RIGHT(표2[[#This Row],[인천버스정보]],7),"")</f>
        <v>선학역(1번출구)</v>
      </c>
      <c r="F3178">
        <f>INT(LEFT(RIGHT(표2[[#This Row],[인천버스정보]],6),5))</f>
        <v>38306</v>
      </c>
      <c r="G3178" s="3" t="str">
        <f>TEXT(VLOOKUP(표2[[#This Row],[BIS_NO]],표4[[정류소 번호]:[ISC 정류소 ID]],8,FALSE),0)</f>
        <v>2802398</v>
      </c>
      <c r="H3178" s="3">
        <f>VLOOKUP(INT(표2[[#This Row],[BIS_NO]]),표3[],2,FALSE)</f>
        <v>4495</v>
      </c>
      <c r="I3178" s="3">
        <f>VLOOKUP(표2[[#This Row],[BIS_NO]],표4[[정류소 번호]:[ISC 정류소 ID]],2,FALSE)</f>
        <v>164000306</v>
      </c>
      <c r="J3178" s="1" t="s">
        <v>16287</v>
      </c>
    </row>
    <row r="3179" spans="1:10">
      <c r="A3179">
        <v>165000140</v>
      </c>
      <c r="B3179">
        <v>754</v>
      </c>
      <c r="C3179" t="s">
        <v>17587</v>
      </c>
      <c r="D3179" s="3">
        <v>71</v>
      </c>
      <c r="E3179" s="3" t="str">
        <f>SUBSTITUTE(표2[[#This Row],[인천버스정보]],RIGHT(표2[[#This Row],[인천버스정보]],7),"")</f>
        <v>선학체육관(하키경기장)</v>
      </c>
      <c r="F3179">
        <f>INT(LEFT(RIGHT(표2[[#This Row],[인천버스정보]],6),5))</f>
        <v>38308</v>
      </c>
      <c r="G3179" s="3" t="str">
        <f>TEXT(VLOOKUP(표2[[#This Row],[BIS_NO]],표4[[정류소 번호]:[ISC 정류소 ID]],8,FALSE),0)</f>
        <v>2802396</v>
      </c>
      <c r="H3179" s="3">
        <f>VLOOKUP(INT(표2[[#This Row],[BIS_NO]]),표3[],2,FALSE)</f>
        <v>5048</v>
      </c>
      <c r="I3179" s="3">
        <f>VLOOKUP(표2[[#This Row],[BIS_NO]],표4[[정류소 번호]:[ISC 정류소 ID]],2,FALSE)</f>
        <v>164000308</v>
      </c>
      <c r="J3179" s="1" t="s">
        <v>16288</v>
      </c>
    </row>
    <row r="3180" spans="1:10">
      <c r="A3180">
        <v>165000140</v>
      </c>
      <c r="B3180">
        <v>754</v>
      </c>
      <c r="C3180" t="s">
        <v>17587</v>
      </c>
      <c r="D3180" s="3">
        <v>72</v>
      </c>
      <c r="E3180" s="3" t="str">
        <f>SUBSTITUTE(표2[[#This Row],[인천버스정보]],RIGHT(표2[[#This Row],[인천버스정보]],7),"")</f>
        <v>문학경기장(박태환수영장)</v>
      </c>
      <c r="F3180">
        <f>INT(LEFT(RIGHT(표2[[#This Row],[인천버스정보]],6),5))</f>
        <v>38310</v>
      </c>
      <c r="G3180" s="3" t="str">
        <f>TEXT(VLOOKUP(표2[[#This Row],[BIS_NO]],표4[[정류소 번호]:[ISC 정류소 ID]],8,FALSE),0)</f>
        <v>2802394</v>
      </c>
      <c r="H3180" s="3">
        <f>VLOOKUP(INT(표2[[#This Row],[BIS_NO]]),표3[],2,FALSE)</f>
        <v>384</v>
      </c>
      <c r="I3180" s="3">
        <f>VLOOKUP(표2[[#This Row],[BIS_NO]],표4[[정류소 번호]:[ISC 정류소 ID]],2,FALSE)</f>
        <v>164000310</v>
      </c>
      <c r="J3180" s="1" t="s">
        <v>16289</v>
      </c>
    </row>
    <row r="3181" spans="1:10">
      <c r="A3181">
        <v>165000140</v>
      </c>
      <c r="B3181">
        <v>754</v>
      </c>
      <c r="C3181" t="s">
        <v>17587</v>
      </c>
      <c r="D3181" s="3">
        <v>73</v>
      </c>
      <c r="E3181" s="3" t="str">
        <f>SUBSTITUTE(표2[[#This Row],[인천버스정보]],RIGHT(표2[[#This Row],[인천버스정보]],7),"")</f>
        <v>인명여자고등학교</v>
      </c>
      <c r="F3181">
        <f>INT(LEFT(RIGHT(표2[[#This Row],[인천버스정보]],6),5))</f>
        <v>38312</v>
      </c>
      <c r="G3181" s="3" t="str">
        <f>TEXT(VLOOKUP(표2[[#This Row],[BIS_NO]],표4[[정류소 번호]:[ISC 정류소 ID]],8,FALSE),0)</f>
        <v>2802392</v>
      </c>
      <c r="H3181" s="3">
        <f>VLOOKUP(INT(표2[[#This Row],[BIS_NO]]),표3[],2,FALSE)</f>
        <v>4153</v>
      </c>
      <c r="I3181" s="3">
        <f>VLOOKUP(표2[[#This Row],[BIS_NO]],표4[[정류소 번호]:[ISC 정류소 ID]],2,FALSE)</f>
        <v>164000312</v>
      </c>
      <c r="J3181" s="1" t="s">
        <v>17304</v>
      </c>
    </row>
    <row r="3182" spans="1:10">
      <c r="A3182">
        <v>165000140</v>
      </c>
      <c r="B3182">
        <v>754</v>
      </c>
      <c r="C3182" t="s">
        <v>17587</v>
      </c>
      <c r="D3182" s="3">
        <v>74</v>
      </c>
      <c r="E3182" s="3" t="str">
        <f>SUBSTITUTE(표2[[#This Row],[인천버스정보]],RIGHT(표2[[#This Row],[인천버스정보]],7),"")</f>
        <v>농산물센터</v>
      </c>
      <c r="F3182">
        <f>INT(LEFT(RIGHT(표2[[#This Row],[인천버스정보]],6),5))</f>
        <v>39177</v>
      </c>
      <c r="G3182" s="3" t="str">
        <f>TEXT(VLOOKUP(표2[[#This Row],[BIS_NO]],표4[[정류소 번호]:[ISC 정류소 ID]],8,FALSE),0)</f>
        <v>2802185</v>
      </c>
      <c r="H3182" s="3">
        <f>VLOOKUP(INT(표2[[#This Row],[BIS_NO]]),표3[],2,FALSE)</f>
        <v>6051</v>
      </c>
      <c r="I3182" s="3">
        <f>VLOOKUP(표2[[#This Row],[BIS_NO]],표4[[정류소 번호]:[ISC 정류소 ID]],2,FALSE)</f>
        <v>165000177</v>
      </c>
      <c r="J3182" s="1" t="s">
        <v>17305</v>
      </c>
    </row>
    <row r="3183" spans="1:10">
      <c r="A3183">
        <v>165000140</v>
      </c>
      <c r="B3183">
        <v>754</v>
      </c>
      <c r="C3183" t="s">
        <v>17587</v>
      </c>
      <c r="D3183" s="3">
        <v>75</v>
      </c>
      <c r="E3183" s="3" t="str">
        <f>SUBSTITUTE(표2[[#This Row],[인천버스정보]],RIGHT(표2[[#This Row],[인천버스정보]],7),"")</f>
        <v>롯데백화점(인천터미널)</v>
      </c>
      <c r="F3183">
        <f>INT(LEFT(RIGHT(표2[[#This Row],[인천버스정보]],6),5))</f>
        <v>39588</v>
      </c>
      <c r="G3183" s="3" t="str">
        <f>TEXT(VLOOKUP(표2[[#This Row],[BIS_NO]],표4[[정류소 번호]:[ISC 정류소 ID]],8,FALSE),0)</f>
        <v>2801848</v>
      </c>
      <c r="H3183" s="3">
        <f>VLOOKUP(INT(표2[[#This Row],[BIS_NO]]),표3[],2,FALSE)</f>
        <v>5188</v>
      </c>
      <c r="I3183" s="3">
        <f>VLOOKUP(표2[[#This Row],[BIS_NO]],표4[[정류소 번호]:[ISC 정류소 ID]],2,FALSE)</f>
        <v>165000588</v>
      </c>
      <c r="J3183" s="1" t="s">
        <v>17306</v>
      </c>
    </row>
    <row r="3184" spans="1:10">
      <c r="A3184">
        <v>165000140</v>
      </c>
      <c r="B3184">
        <v>754</v>
      </c>
      <c r="C3184" t="s">
        <v>17587</v>
      </c>
      <c r="D3184" s="3">
        <v>76</v>
      </c>
      <c r="E3184" s="3" t="str">
        <f>SUBSTITUTE(표2[[#This Row],[인천버스정보]],RIGHT(표2[[#This Row],[인천버스정보]],7),"")</f>
        <v>한국토지주택공사</v>
      </c>
      <c r="F3184">
        <f>INT(LEFT(RIGHT(표2[[#This Row],[인천버스정보]],6),5))</f>
        <v>39195</v>
      </c>
      <c r="G3184" s="3" t="str">
        <f>TEXT(VLOOKUP(표2[[#This Row],[BIS_NO]],표4[[정류소 번호]:[ISC 정류소 ID]],8,FALSE),0)</f>
        <v>2802173</v>
      </c>
      <c r="H3184" s="3">
        <f>VLOOKUP(INT(표2[[#This Row],[BIS_NO]]),표3[],2,FALSE)</f>
        <v>4587</v>
      </c>
      <c r="I3184" s="3">
        <f>VLOOKUP(표2[[#This Row],[BIS_NO]],표4[[정류소 번호]:[ISC 정류소 ID]],2,FALSE)</f>
        <v>165000195</v>
      </c>
      <c r="J3184" s="1" t="s">
        <v>17307</v>
      </c>
    </row>
    <row r="3185" spans="1:10">
      <c r="A3185">
        <v>165000140</v>
      </c>
      <c r="B3185">
        <v>754</v>
      </c>
      <c r="C3185" t="s">
        <v>17587</v>
      </c>
      <c r="D3185" s="3">
        <v>77</v>
      </c>
      <c r="E3185" s="3" t="str">
        <f>SUBSTITUTE(표2[[#This Row],[인천버스정보]],RIGHT(표2[[#This Row],[인천버스정보]],7),"")</f>
        <v>이토상가</v>
      </c>
      <c r="F3185">
        <f>INT(LEFT(RIGHT(표2[[#This Row],[인천버스정보]],6),5))</f>
        <v>39196</v>
      </c>
      <c r="G3185" s="3" t="str">
        <f>TEXT(VLOOKUP(표2[[#This Row],[BIS_NO]],표4[[정류소 번호]:[ISC 정류소 ID]],8,FALSE),0)</f>
        <v>2802172</v>
      </c>
      <c r="H3185" s="3">
        <f>VLOOKUP(INT(표2[[#This Row],[BIS_NO]]),표3[],2,FALSE)</f>
        <v>572</v>
      </c>
      <c r="I3185" s="3">
        <f>VLOOKUP(표2[[#This Row],[BIS_NO]],표4[[정류소 번호]:[ISC 정류소 ID]],2,FALSE)</f>
        <v>165000196</v>
      </c>
      <c r="J3185" s="1" t="s">
        <v>17308</v>
      </c>
    </row>
    <row r="3186" spans="1:10">
      <c r="A3186">
        <v>165000140</v>
      </c>
      <c r="B3186">
        <v>754</v>
      </c>
      <c r="C3186" t="s">
        <v>17587</v>
      </c>
      <c r="D3186" s="3">
        <v>78</v>
      </c>
      <c r="E3186" s="3" t="str">
        <f>SUBSTITUTE(표2[[#This Row],[인천버스정보]],RIGHT(표2[[#This Row],[인천버스정보]],7),"")</f>
        <v>예술회관역(4번출구)</v>
      </c>
      <c r="F3186">
        <f>INT(LEFT(RIGHT(표2[[#This Row],[인천버스정보]],6),5))</f>
        <v>39207</v>
      </c>
      <c r="G3186" s="3" t="str">
        <f>TEXT(VLOOKUP(표2[[#This Row],[BIS_NO]],표4[[정류소 번호]:[ISC 정류소 ID]],8,FALSE),0)</f>
        <v>2802162</v>
      </c>
      <c r="H3186" s="3">
        <f>VLOOKUP(INT(표2[[#This Row],[BIS_NO]]),표3[],2,FALSE)</f>
        <v>6058</v>
      </c>
      <c r="I3186" s="3">
        <f>VLOOKUP(표2[[#This Row],[BIS_NO]],표4[[정류소 번호]:[ISC 정류소 ID]],2,FALSE)</f>
        <v>165000207</v>
      </c>
      <c r="J3186" s="1" t="s">
        <v>17309</v>
      </c>
    </row>
    <row r="3187" spans="1:10">
      <c r="A3187">
        <v>165000140</v>
      </c>
      <c r="B3187">
        <v>754</v>
      </c>
      <c r="C3187" t="s">
        <v>17587</v>
      </c>
      <c r="D3187" s="3">
        <v>79</v>
      </c>
      <c r="E3187" s="3" t="str">
        <f>SUBSTITUTE(표2[[#This Row],[인천버스정보]],RIGHT(표2[[#This Row],[인천버스정보]],7),"")</f>
        <v>시청광장입구</v>
      </c>
      <c r="F3187">
        <f>INT(LEFT(RIGHT(표2[[#This Row],[인천버스정보]],6),5))</f>
        <v>39217</v>
      </c>
      <c r="G3187" s="3" t="str">
        <f>TEXT(VLOOKUP(표2[[#This Row],[BIS_NO]],표4[[정류소 번호]:[ISC 정류소 ID]],8,FALSE),0)</f>
        <v>2802153</v>
      </c>
      <c r="H3187" s="3">
        <f>VLOOKUP(INT(표2[[#This Row],[BIS_NO]]),표3[],2,FALSE)</f>
        <v>359</v>
      </c>
      <c r="I3187" s="3">
        <f>VLOOKUP(표2[[#This Row],[BIS_NO]],표4[[정류소 번호]:[ISC 정류소 ID]],2,FALSE)</f>
        <v>165000217</v>
      </c>
      <c r="J3187" s="1" t="s">
        <v>17310</v>
      </c>
    </row>
    <row r="3188" spans="1:10">
      <c r="A3188">
        <v>165000140</v>
      </c>
      <c r="B3188">
        <v>754</v>
      </c>
      <c r="C3188" t="s">
        <v>17587</v>
      </c>
      <c r="D3188" s="3">
        <v>80</v>
      </c>
      <c r="E3188" s="3" t="str">
        <f>SUBSTITUTE(표2[[#This Row],[인천버스정보]],RIGHT(표2[[#This Row],[인천버스정보]],7),"")</f>
        <v>구월동팬더아파트</v>
      </c>
      <c r="F3188">
        <f>INT(LEFT(RIGHT(표2[[#This Row],[인천버스정보]],6),5))</f>
        <v>39237</v>
      </c>
      <c r="G3188" s="3" t="str">
        <f>TEXT(VLOOKUP(표2[[#This Row],[BIS_NO]],표4[[정류소 번호]:[ISC 정류소 ID]],8,FALSE),0)</f>
        <v>2802137</v>
      </c>
      <c r="H3188" s="3">
        <f>VLOOKUP(INT(표2[[#This Row],[BIS_NO]]),표3[],2,FALSE)</f>
        <v>4516</v>
      </c>
      <c r="I3188" s="3">
        <f>VLOOKUP(표2[[#This Row],[BIS_NO]],표4[[정류소 번호]:[ISC 정류소 ID]],2,FALSE)</f>
        <v>165000237</v>
      </c>
      <c r="J3188" s="1" t="s">
        <v>17311</v>
      </c>
    </row>
    <row r="3189" spans="1:10">
      <c r="A3189">
        <v>165000140</v>
      </c>
      <c r="B3189">
        <v>754</v>
      </c>
      <c r="C3189" t="s">
        <v>17587</v>
      </c>
      <c r="D3189" s="3">
        <v>81</v>
      </c>
      <c r="E3189" s="3" t="str">
        <f>SUBSTITUTE(표2[[#This Row],[인천버스정보]],RIGHT(표2[[#This Row],[인천버스정보]],7),"")</f>
        <v>남동소방서</v>
      </c>
      <c r="F3189">
        <f>INT(LEFT(RIGHT(표2[[#This Row],[인천버스정보]],6),5))</f>
        <v>39252</v>
      </c>
      <c r="G3189" s="3" t="str">
        <f>TEXT(VLOOKUP(표2[[#This Row],[BIS_NO]],표4[[정류소 번호]:[ISC 정류소 ID]],8,FALSE),0)</f>
        <v>2802128</v>
      </c>
      <c r="H3189" s="3">
        <f>VLOOKUP(INT(표2[[#This Row],[BIS_NO]]),표3[],2,FALSE)</f>
        <v>5599</v>
      </c>
      <c r="I3189" s="3">
        <f>VLOOKUP(표2[[#This Row],[BIS_NO]],표4[[정류소 번호]:[ISC 정류소 ID]],2,FALSE)</f>
        <v>165000252</v>
      </c>
      <c r="J3189" s="1" t="s">
        <v>17312</v>
      </c>
    </row>
    <row r="3190" spans="1:10">
      <c r="A3190">
        <v>165000140</v>
      </c>
      <c r="B3190">
        <v>754</v>
      </c>
      <c r="C3190" t="s">
        <v>17587</v>
      </c>
      <c r="D3190" s="3">
        <v>82</v>
      </c>
      <c r="E3190" s="3" t="str">
        <f>SUBSTITUTE(표2[[#This Row],[인천버스정보]],RIGHT(표2[[#This Row],[인천버스정보]],7),"")</f>
        <v>성문아파트(문화연립)</v>
      </c>
      <c r="F3190">
        <f>INT(LEFT(RIGHT(표2[[#This Row],[인천버스정보]],6),5))</f>
        <v>39257</v>
      </c>
      <c r="G3190" s="3" t="str">
        <f>TEXT(VLOOKUP(표2[[#This Row],[BIS_NO]],표4[[정류소 번호]:[ISC 정류소 ID]],8,FALSE),0)</f>
        <v>2802124</v>
      </c>
      <c r="H3190" s="3">
        <f>VLOOKUP(INT(표2[[#This Row],[BIS_NO]]),표3[],2,FALSE)</f>
        <v>446</v>
      </c>
      <c r="I3190" s="3">
        <f>VLOOKUP(표2[[#This Row],[BIS_NO]],표4[[정류소 번호]:[ISC 정류소 ID]],2,FALSE)</f>
        <v>165000257</v>
      </c>
      <c r="J3190" s="1" t="s">
        <v>17313</v>
      </c>
    </row>
    <row r="3191" spans="1:10">
      <c r="A3191">
        <v>165000140</v>
      </c>
      <c r="B3191">
        <v>754</v>
      </c>
      <c r="C3191" t="s">
        <v>17587</v>
      </c>
      <c r="D3191" s="3">
        <v>83</v>
      </c>
      <c r="E3191" s="3" t="str">
        <f>SUBSTITUTE(표2[[#This Row],[인천버스정보]],RIGHT(표2[[#This Row],[인천버스정보]],7),"")</f>
        <v>미추홀도서관(벽산아파트)</v>
      </c>
      <c r="F3191">
        <f>INT(LEFT(RIGHT(표2[[#This Row],[인천버스정보]],6),5))</f>
        <v>39270</v>
      </c>
      <c r="G3191" s="3" t="str">
        <f>TEXT(VLOOKUP(표2[[#This Row],[BIS_NO]],표4[[정류소 번호]:[ISC 정류소 ID]],8,FALSE),0)</f>
        <v>2802114</v>
      </c>
      <c r="H3191" s="3">
        <f>VLOOKUP(INT(표2[[#This Row],[BIS_NO]]),표3[],2,FALSE)</f>
        <v>5600</v>
      </c>
      <c r="I3191" s="3">
        <f>VLOOKUP(표2[[#This Row],[BIS_NO]],표4[[정류소 번호]:[ISC 정류소 ID]],2,FALSE)</f>
        <v>165000270</v>
      </c>
      <c r="J3191" s="1" t="s">
        <v>17314</v>
      </c>
    </row>
    <row r="3192" spans="1:10">
      <c r="A3192">
        <v>165000140</v>
      </c>
      <c r="B3192">
        <v>754</v>
      </c>
      <c r="C3192" t="s">
        <v>17587</v>
      </c>
      <c r="D3192" s="3">
        <v>84</v>
      </c>
      <c r="E3192" s="3" t="str">
        <f>SUBSTITUTE(표2[[#This Row],[인천버스정보]],RIGHT(표2[[#This Row],[인천버스정보]],7),"")</f>
        <v>남동구청후문(남동등기소)</v>
      </c>
      <c r="F3192">
        <f>INT(LEFT(RIGHT(표2[[#This Row],[인천버스정보]],6),5))</f>
        <v>39287</v>
      </c>
      <c r="G3192" s="3" t="str">
        <f>TEXT(VLOOKUP(표2[[#This Row],[BIS_NO]],표4[[정류소 번호]:[ISC 정류소 ID]],8,FALSE),0)</f>
        <v>2802097</v>
      </c>
      <c r="H3192" s="3">
        <f>VLOOKUP(INT(표2[[#This Row],[BIS_NO]]),표3[],2,FALSE)</f>
        <v>4941</v>
      </c>
      <c r="I3192" s="3">
        <f>VLOOKUP(표2[[#This Row],[BIS_NO]],표4[[정류소 번호]:[ISC 정류소 ID]],2,FALSE)</f>
        <v>165000287</v>
      </c>
      <c r="J3192" s="1" t="s">
        <v>17315</v>
      </c>
    </row>
    <row r="3193" spans="1:10">
      <c r="A3193">
        <v>165000140</v>
      </c>
      <c r="B3193">
        <v>754</v>
      </c>
      <c r="C3193" t="s">
        <v>17587</v>
      </c>
      <c r="D3193" s="3">
        <v>85</v>
      </c>
      <c r="E3193" s="3" t="str">
        <f>SUBSTITUTE(표2[[#This Row],[인천버스정보]],RIGHT(표2[[#This Row],[인천버스정보]],7),"")</f>
        <v>삼환아파트</v>
      </c>
      <c r="F3193">
        <f>INT(LEFT(RIGHT(표2[[#This Row],[인천버스정보]],6),5))</f>
        <v>39296</v>
      </c>
      <c r="G3193" s="3" t="str">
        <f>TEXT(VLOOKUP(표2[[#This Row],[BIS_NO]],표4[[정류소 번호]:[ISC 정류소 ID]],8,FALSE),0)</f>
        <v>2802088</v>
      </c>
      <c r="H3193" s="3">
        <f>VLOOKUP(INT(표2[[#This Row],[BIS_NO]]),표3[],2,FALSE)</f>
        <v>4046</v>
      </c>
      <c r="I3193" s="3">
        <f>VLOOKUP(표2[[#This Row],[BIS_NO]],표4[[정류소 번호]:[ISC 정류소 ID]],2,FALSE)</f>
        <v>165000296</v>
      </c>
      <c r="J3193" s="1" t="s">
        <v>17316</v>
      </c>
    </row>
    <row r="3194" spans="1:10">
      <c r="A3194">
        <v>165000140</v>
      </c>
      <c r="B3194">
        <v>754</v>
      </c>
      <c r="C3194" t="s">
        <v>17587</v>
      </c>
      <c r="D3194" s="3">
        <v>86</v>
      </c>
      <c r="E3194" s="3" t="str">
        <f>SUBSTITUTE(표2[[#This Row],[인천버스정보]],RIGHT(표2[[#This Row],[인천버스정보]],7),"")</f>
        <v>남동구청</v>
      </c>
      <c r="F3194">
        <f>INT(LEFT(RIGHT(표2[[#This Row],[인천버스정보]],6),5))</f>
        <v>39279</v>
      </c>
      <c r="G3194" s="3" t="str">
        <f>TEXT(VLOOKUP(표2[[#This Row],[BIS_NO]],표4[[정류소 번호]:[ISC 정류소 ID]],8,FALSE),0)</f>
        <v>2802105</v>
      </c>
      <c r="H3194" s="3">
        <f>VLOOKUP(INT(표2[[#This Row],[BIS_NO]]),표3[],2,FALSE)</f>
        <v>6038</v>
      </c>
      <c r="I3194" s="3">
        <f>VLOOKUP(표2[[#This Row],[BIS_NO]],표4[[정류소 번호]:[ISC 정류소 ID]],2,FALSE)</f>
        <v>165000279</v>
      </c>
      <c r="J3194" s="1" t="s">
        <v>17317</v>
      </c>
    </row>
    <row r="3195" spans="1:10">
      <c r="A3195">
        <v>165000140</v>
      </c>
      <c r="B3195">
        <v>754</v>
      </c>
      <c r="C3195" t="s">
        <v>17587</v>
      </c>
      <c r="D3195" s="3">
        <v>87</v>
      </c>
      <c r="E3195" s="3" t="str">
        <f>SUBSTITUTE(표2[[#This Row],[인천버스정보]],RIGHT(표2[[#This Row],[인천버스정보]],7),"")</f>
        <v>남동초등학교</v>
      </c>
      <c r="F3195">
        <f>INT(LEFT(RIGHT(표2[[#This Row],[인천버스정보]],6),5))</f>
        <v>39254</v>
      </c>
      <c r="G3195" s="3" t="str">
        <f>TEXT(VLOOKUP(표2[[#This Row],[BIS_NO]],표4[[정류소 번호]:[ISC 정류소 ID]],8,FALSE),0)</f>
        <v>2802127</v>
      </c>
      <c r="H3195" s="3">
        <f>VLOOKUP(INT(표2[[#This Row],[BIS_NO]]),표3[],2,FALSE)</f>
        <v>3865</v>
      </c>
      <c r="I3195" s="3">
        <f>VLOOKUP(표2[[#This Row],[BIS_NO]],표4[[정류소 번호]:[ISC 정류소 ID]],2,FALSE)</f>
        <v>165000254</v>
      </c>
      <c r="J3195" s="1" t="s">
        <v>17318</v>
      </c>
    </row>
    <row r="3196" spans="1:10">
      <c r="A3196">
        <v>165000140</v>
      </c>
      <c r="B3196">
        <v>754</v>
      </c>
      <c r="C3196" t="s">
        <v>17587</v>
      </c>
      <c r="D3196" s="3">
        <v>88</v>
      </c>
      <c r="E3196" s="3" t="str">
        <f>SUBSTITUTE(표2[[#This Row],[인천버스정보]],RIGHT(표2[[#This Row],[인천버스정보]],7),"")</f>
        <v>삼익.광명아파트</v>
      </c>
      <c r="F3196">
        <f>INT(LEFT(RIGHT(표2[[#This Row],[인천버스정보]],6),5))</f>
        <v>39247</v>
      </c>
      <c r="G3196" s="3" t="str">
        <f>TEXT(VLOOKUP(표2[[#This Row],[BIS_NO]],표4[[정류소 번호]:[ISC 정류소 ID]],8,FALSE),0)</f>
        <v>2802131</v>
      </c>
      <c r="H3196" s="3">
        <f>VLOOKUP(INT(표2[[#This Row],[BIS_NO]]),표3[],2,FALSE)</f>
        <v>3985</v>
      </c>
      <c r="I3196" s="3">
        <f>VLOOKUP(표2[[#This Row],[BIS_NO]],표4[[정류소 번호]:[ISC 정류소 ID]],2,FALSE)</f>
        <v>165000247</v>
      </c>
      <c r="J3196" s="1" t="s">
        <v>17319</v>
      </c>
    </row>
    <row r="3197" spans="1:10">
      <c r="A3197">
        <v>165000140</v>
      </c>
      <c r="B3197">
        <v>754</v>
      </c>
      <c r="C3197" t="s">
        <v>17587</v>
      </c>
      <c r="D3197" s="3">
        <v>89</v>
      </c>
      <c r="E3197" s="3" t="str">
        <f>SUBSTITUTE(표2[[#This Row],[인천버스정보]],RIGHT(표2[[#This Row],[인천버스정보]],7),"")</f>
        <v>남동중학교</v>
      </c>
      <c r="F3197">
        <f>INT(LEFT(RIGHT(표2[[#This Row],[인천버스정보]],6),5))</f>
        <v>39224</v>
      </c>
      <c r="G3197" s="3" t="str">
        <f>TEXT(VLOOKUP(표2[[#This Row],[BIS_NO]],표4[[정류소 번호]:[ISC 정류소 ID]],8,FALSE),0)</f>
        <v>2802148</v>
      </c>
      <c r="H3197" s="3">
        <f>VLOOKUP(INT(표2[[#This Row],[BIS_NO]]),표3[],2,FALSE)</f>
        <v>4047</v>
      </c>
      <c r="I3197" s="3">
        <f>VLOOKUP(표2[[#This Row],[BIS_NO]],표4[[정류소 번호]:[ISC 정류소 ID]],2,FALSE)</f>
        <v>165000224</v>
      </c>
      <c r="J3197" s="1" t="s">
        <v>17320</v>
      </c>
    </row>
    <row r="3198" spans="1:10">
      <c r="A3198">
        <v>165000140</v>
      </c>
      <c r="B3198">
        <v>754</v>
      </c>
      <c r="C3198" t="s">
        <v>17587</v>
      </c>
      <c r="D3198" s="3">
        <v>90</v>
      </c>
      <c r="E3198" s="3" t="str">
        <f>SUBSTITUTE(표2[[#This Row],[인천버스정보]],RIGHT(표2[[#This Row],[인천버스정보]],7),"")</f>
        <v>남동아시아드럭비경기장</v>
      </c>
      <c r="F3198">
        <f>INT(LEFT(RIGHT(표2[[#This Row],[인천버스정보]],6),5))</f>
        <v>39215</v>
      </c>
      <c r="G3198" s="3" t="str">
        <f>TEXT(VLOOKUP(표2[[#This Row],[BIS_NO]],표4[[정류소 번호]:[ISC 정류소 ID]],8,FALSE),0)</f>
        <v>2802155</v>
      </c>
      <c r="H3198" s="3">
        <f>VLOOKUP(INT(표2[[#This Row],[BIS_NO]]),표3[],2,FALSE)</f>
        <v>4301</v>
      </c>
      <c r="I3198" s="3">
        <f>VLOOKUP(표2[[#This Row],[BIS_NO]],표4[[정류소 번호]:[ISC 정류소 ID]],2,FALSE)</f>
        <v>165000215</v>
      </c>
      <c r="J3198" s="1" t="s">
        <v>17321</v>
      </c>
    </row>
    <row r="3199" spans="1:10">
      <c r="A3199">
        <v>165000140</v>
      </c>
      <c r="B3199">
        <v>754</v>
      </c>
      <c r="C3199" t="s">
        <v>17587</v>
      </c>
      <c r="D3199" s="3">
        <v>91</v>
      </c>
      <c r="E3199" s="3" t="str">
        <f>SUBSTITUTE(표2[[#This Row],[인천버스정보]],RIGHT(표2[[#This Row],[인천버스정보]],7),"")</f>
        <v>남동체육관(체조경기장)</v>
      </c>
      <c r="F3199">
        <f>INT(LEFT(RIGHT(표2[[#This Row],[인천버스정보]],6),5))</f>
        <v>39862</v>
      </c>
      <c r="G3199" s="3" t="str">
        <f>TEXT(VLOOKUP(표2[[#This Row],[BIS_NO]],표4[[정류소 번호]:[ISC 정류소 ID]],8,FALSE),0)</f>
        <v>2806098</v>
      </c>
      <c r="H3199" s="3">
        <f>VLOOKUP(INT(표2[[#This Row],[BIS_NO]]),표3[],2,FALSE)</f>
        <v>1892</v>
      </c>
      <c r="I3199" s="3">
        <f>VLOOKUP(표2[[#This Row],[BIS_NO]],표4[[정류소 번호]:[ISC 정류소 ID]],2,FALSE)</f>
        <v>165000862</v>
      </c>
      <c r="J3199" s="1" t="s">
        <v>17322</v>
      </c>
    </row>
    <row r="3200" spans="1:10">
      <c r="A3200">
        <v>165000140</v>
      </c>
      <c r="B3200">
        <v>754</v>
      </c>
      <c r="C3200" t="s">
        <v>17587</v>
      </c>
      <c r="D3200" s="3">
        <v>92</v>
      </c>
      <c r="E3200" s="3" t="str">
        <f>SUBSTITUTE(표2[[#This Row],[인천버스정보]],RIGHT(표2[[#This Row],[인천버스정보]],7),"")</f>
        <v>수산동</v>
      </c>
      <c r="F3200">
        <f>INT(LEFT(RIGHT(표2[[#This Row],[인천버스정보]],6),5))</f>
        <v>39175</v>
      </c>
      <c r="G3200" s="3" t="str">
        <f>TEXT(VLOOKUP(표2[[#This Row],[BIS_NO]],표4[[정류소 번호]:[ISC 정류소 ID]],8,FALSE),0)</f>
        <v>2802187</v>
      </c>
      <c r="H3200" s="3">
        <f>VLOOKUP(INT(표2[[#This Row],[BIS_NO]]),표3[],2,FALSE)</f>
        <v>5030</v>
      </c>
      <c r="I3200" s="3">
        <f>VLOOKUP(표2[[#This Row],[BIS_NO]],표4[[정류소 번호]:[ISC 정류소 ID]],2,FALSE)</f>
        <v>165000175</v>
      </c>
      <c r="J3200" s="1" t="s">
        <v>17323</v>
      </c>
    </row>
    <row r="3201" spans="1:10">
      <c r="A3201">
        <v>165000140</v>
      </c>
      <c r="B3201">
        <v>754</v>
      </c>
      <c r="C3201" t="s">
        <v>17587</v>
      </c>
      <c r="D3201" s="3">
        <v>93</v>
      </c>
      <c r="E3201" s="3" t="str">
        <f>SUBSTITUTE(표2[[#This Row],[인천버스정보]],RIGHT(표2[[#This Row],[인천버스정보]],7),"")</f>
        <v>방죽삼거리</v>
      </c>
      <c r="F3201">
        <f>INT(LEFT(RIGHT(표2[[#This Row],[인천버스정보]],6),5))</f>
        <v>39173</v>
      </c>
      <c r="G3201" s="3" t="str">
        <f>TEXT(VLOOKUP(표2[[#This Row],[BIS_NO]],표4[[정류소 번호]:[ISC 정류소 ID]],8,FALSE),0)</f>
        <v>2802189</v>
      </c>
      <c r="H3201" s="3">
        <f>VLOOKUP(INT(표2[[#This Row],[BIS_NO]]),표3[],2,FALSE)</f>
        <v>4405</v>
      </c>
      <c r="I3201" s="3">
        <f>VLOOKUP(표2[[#This Row],[BIS_NO]],표4[[정류소 번호]:[ISC 정류소 ID]],2,FALSE)</f>
        <v>165000173</v>
      </c>
      <c r="J3201" s="1" t="s">
        <v>17324</v>
      </c>
    </row>
    <row r="3202" spans="1:10">
      <c r="A3202">
        <v>165000140</v>
      </c>
      <c r="B3202">
        <v>754</v>
      </c>
      <c r="C3202" t="s">
        <v>17587</v>
      </c>
      <c r="D3202" s="3">
        <v>94</v>
      </c>
      <c r="E3202" s="3" t="str">
        <f>SUBSTITUTE(표2[[#This Row],[인천버스정보]],RIGHT(표2[[#This Row],[인천버스정보]],7),"")</f>
        <v>도림동고개</v>
      </c>
      <c r="F3202">
        <f>INT(LEFT(RIGHT(표2[[#This Row],[인천버스정보]],6),5))</f>
        <v>39161</v>
      </c>
      <c r="G3202" s="3" t="str">
        <f>TEXT(VLOOKUP(표2[[#This Row],[BIS_NO]],표4[[정류소 번호]:[ISC 정류소 ID]],8,FALSE),0)</f>
        <v>2802201</v>
      </c>
      <c r="H3202" s="3">
        <f>VLOOKUP(INT(표2[[#This Row],[BIS_NO]]),표3[],2,FALSE)</f>
        <v>5220</v>
      </c>
      <c r="I3202" s="3">
        <f>VLOOKUP(표2[[#This Row],[BIS_NO]],표4[[정류소 번호]:[ISC 정류소 ID]],2,FALSE)</f>
        <v>165000161</v>
      </c>
      <c r="J3202" s="1" t="s">
        <v>17325</v>
      </c>
    </row>
    <row r="3203" spans="1:10">
      <c r="A3203">
        <v>165000140</v>
      </c>
      <c r="B3203">
        <v>754</v>
      </c>
      <c r="C3203" t="s">
        <v>17587</v>
      </c>
      <c r="D3203" s="3">
        <v>95</v>
      </c>
      <c r="E3203" s="3" t="str">
        <f>SUBSTITUTE(표2[[#This Row],[인천버스정보]],RIGHT(표2[[#This Row],[인천버스정보]],7),"")</f>
        <v>도림주공1단지</v>
      </c>
      <c r="F3203">
        <f>INT(LEFT(RIGHT(표2[[#This Row],[인천버스정보]],6),5))</f>
        <v>39152</v>
      </c>
      <c r="G3203" s="3" t="str">
        <f>TEXT(VLOOKUP(표2[[#This Row],[BIS_NO]],표4[[정류소 번호]:[ISC 정류소 ID]],8,FALSE),0)</f>
        <v>2802210</v>
      </c>
      <c r="H3203" s="3">
        <f>VLOOKUP(INT(표2[[#This Row],[BIS_NO]]),표3[],2,FALSE)</f>
        <v>6123</v>
      </c>
      <c r="I3203" s="3">
        <f>VLOOKUP(표2[[#This Row],[BIS_NO]],표4[[정류소 번호]:[ISC 정류소 ID]],2,FALSE)</f>
        <v>165000152</v>
      </c>
      <c r="J3203" s="1" t="s">
        <v>17326</v>
      </c>
    </row>
    <row r="3204" spans="1:10">
      <c r="A3204">
        <v>165000140</v>
      </c>
      <c r="B3204">
        <v>754</v>
      </c>
      <c r="C3204" t="s">
        <v>17587</v>
      </c>
      <c r="D3204" s="3">
        <v>96</v>
      </c>
      <c r="E3204" s="3" t="str">
        <f>SUBSTITUTE(표2[[#This Row],[인천버스정보]],RIGHT(표2[[#This Row],[인천버스정보]],7),"")</f>
        <v>도림주공2단지</v>
      </c>
      <c r="F3204">
        <f>INT(LEFT(RIGHT(표2[[#This Row],[인천버스정보]],6),5))</f>
        <v>39149</v>
      </c>
      <c r="G3204" s="3" t="str">
        <f>TEXT(VLOOKUP(표2[[#This Row],[BIS_NO]],표4[[정류소 번호]:[ISC 정류소 ID]],8,FALSE),0)</f>
        <v>2802213</v>
      </c>
      <c r="H3204" s="3">
        <f>VLOOKUP(INT(표2[[#This Row],[BIS_NO]]),표3[],2,FALSE)</f>
        <v>5682</v>
      </c>
      <c r="I3204" s="3">
        <f>VLOOKUP(표2[[#This Row],[BIS_NO]],표4[[정류소 번호]:[ISC 정류소 ID]],2,FALSE)</f>
        <v>165000149</v>
      </c>
      <c r="J3204" s="1" t="s">
        <v>17327</v>
      </c>
    </row>
    <row r="3205" spans="1:10">
      <c r="A3205">
        <v>165000140</v>
      </c>
      <c r="B3205">
        <v>754</v>
      </c>
      <c r="C3205" t="s">
        <v>17587</v>
      </c>
      <c r="D3205" s="3">
        <v>97</v>
      </c>
      <c r="E3205" s="3" t="str">
        <f>SUBSTITUTE(표2[[#This Row],[인천버스정보]],RIGHT(표2[[#This Row],[인천버스정보]],7),"")</f>
        <v>도림주공208동</v>
      </c>
      <c r="F3205">
        <f>INT(LEFT(RIGHT(표2[[#This Row],[인천버스정보]],6),5))</f>
        <v>39142</v>
      </c>
      <c r="G3205" s="3" t="str">
        <f>TEXT(VLOOKUP(표2[[#This Row],[BIS_NO]],표4[[정류소 번호]:[ISC 정류소 ID]],8,FALSE),0)</f>
        <v>2802220</v>
      </c>
      <c r="H3205" s="3">
        <f>VLOOKUP(INT(표2[[#This Row],[BIS_NO]]),표3[],2,FALSE)</f>
        <v>4812</v>
      </c>
      <c r="I3205" s="3">
        <f>VLOOKUP(표2[[#This Row],[BIS_NO]],표4[[정류소 번호]:[ISC 정류소 ID]],2,FALSE)</f>
        <v>165000142</v>
      </c>
      <c r="J3205" s="1" t="s">
        <v>17328</v>
      </c>
    </row>
    <row r="3206" spans="1:10">
      <c r="A3206">
        <v>165000140</v>
      </c>
      <c r="B3206">
        <v>754</v>
      </c>
      <c r="C3206" t="s">
        <v>17587</v>
      </c>
      <c r="D3206" s="3">
        <v>98</v>
      </c>
      <c r="E3206" s="3" t="str">
        <f>SUBSTITUTE(표2[[#This Row],[인천버스정보]],RIGHT(표2[[#This Row],[인천버스정보]],7),"")</f>
        <v>주적골</v>
      </c>
      <c r="F3206">
        <f>INT(LEFT(RIGHT(표2[[#This Row],[인천버스정보]],6),5))</f>
        <v>39510</v>
      </c>
      <c r="G3206" s="3" t="str">
        <f>TEXT(VLOOKUP(표2[[#This Row],[BIS_NO]],표4[[정류소 번호]:[ISC 정류소 ID]],8,FALSE),0)</f>
        <v>2801901</v>
      </c>
      <c r="H3206" s="3">
        <f>VLOOKUP(INT(표2[[#This Row],[BIS_NO]]),표3[],2,FALSE)</f>
        <v>4392</v>
      </c>
      <c r="I3206" s="3">
        <f>VLOOKUP(표2[[#This Row],[BIS_NO]],표4[[정류소 번호]:[ISC 정류소 ID]],2,FALSE)</f>
        <v>165000510</v>
      </c>
      <c r="J3206" s="1" t="s">
        <v>17329</v>
      </c>
    </row>
    <row r="3207" spans="1:10">
      <c r="A3207">
        <v>165000140</v>
      </c>
      <c r="B3207">
        <v>754</v>
      </c>
      <c r="C3207" t="s">
        <v>17587</v>
      </c>
      <c r="D3207" s="3">
        <v>99</v>
      </c>
      <c r="E3207" s="3" t="str">
        <f>SUBSTITUTE(표2[[#This Row],[인천버스정보]],RIGHT(표2[[#This Row],[인천버스정보]],7),"")</f>
        <v>논고개길</v>
      </c>
      <c r="F3207">
        <f>INT(LEFT(RIGHT(표2[[#This Row],[인천버스정보]],6),5))</f>
        <v>39819</v>
      </c>
      <c r="G3207" s="3" t="str">
        <f>TEXT(VLOOKUP(표2[[#This Row],[BIS_NO]],표4[[정류소 번호]:[ISC 정류소 ID]],8,FALSE),0)</f>
        <v>2805900</v>
      </c>
      <c r="H3207" s="3">
        <f>VLOOKUP(INT(표2[[#This Row],[BIS_NO]]),표3[],2,FALSE)</f>
        <v>2228</v>
      </c>
      <c r="I3207" s="3">
        <f>VLOOKUP(표2[[#This Row],[BIS_NO]],표4[[정류소 번호]:[ISC 정류소 ID]],2,FALSE)</f>
        <v>165000819</v>
      </c>
      <c r="J3207" s="1" t="s">
        <v>17330</v>
      </c>
    </row>
    <row r="3208" spans="1:10">
      <c r="A3208">
        <v>165000140</v>
      </c>
      <c r="B3208">
        <v>754</v>
      </c>
      <c r="C3208" t="s">
        <v>17587</v>
      </c>
      <c r="D3208" s="3">
        <v>100</v>
      </c>
      <c r="E3208" s="3" t="str">
        <f>SUBSTITUTE(표2[[#This Row],[인천버스정보]],RIGHT(표2[[#This Row],[인천버스정보]],7),"")</f>
        <v>논현사거리</v>
      </c>
      <c r="F3208">
        <f>INT(LEFT(RIGHT(표2[[#This Row],[인천버스정보]],6),5))</f>
        <v>39505</v>
      </c>
      <c r="G3208" s="3" t="str">
        <f>TEXT(VLOOKUP(표2[[#This Row],[BIS_NO]],표4[[정류소 번호]:[ISC 정류소 ID]],8,FALSE),0)</f>
        <v>2801903</v>
      </c>
      <c r="H3208" s="3">
        <f>VLOOKUP(INT(표2[[#This Row],[BIS_NO]]),표3[],2,FALSE)</f>
        <v>4390</v>
      </c>
      <c r="I3208" s="3">
        <f>VLOOKUP(표2[[#This Row],[BIS_NO]],표4[[정류소 번호]:[ISC 정류소 ID]],2,FALSE)</f>
        <v>165000505</v>
      </c>
      <c r="J3208" s="1" t="s">
        <v>17331</v>
      </c>
    </row>
    <row r="3209" spans="1:10">
      <c r="A3209">
        <v>165000140</v>
      </c>
      <c r="B3209">
        <v>754</v>
      </c>
      <c r="C3209" t="s">
        <v>17587</v>
      </c>
      <c r="D3209" s="3">
        <v>101</v>
      </c>
      <c r="E3209" s="3" t="str">
        <f>SUBSTITUTE(표2[[#This Row],[인천버스정보]],RIGHT(표2[[#This Row],[인천버스정보]],7),"")</f>
        <v>논현8단지동산마을</v>
      </c>
      <c r="F3209">
        <f>INT(LEFT(RIGHT(표2[[#This Row],[인천버스정보]],6),5))</f>
        <v>39569</v>
      </c>
      <c r="G3209" s="3" t="str">
        <f>TEXT(VLOOKUP(표2[[#This Row],[BIS_NO]],표4[[정류소 번호]:[ISC 정류소 ID]],8,FALSE),0)</f>
        <v>2801864</v>
      </c>
      <c r="H3209" s="3">
        <f>VLOOKUP(INT(표2[[#This Row],[BIS_NO]]),표3[],2,FALSE)</f>
        <v>400</v>
      </c>
      <c r="I3209" s="3">
        <f>VLOOKUP(표2[[#This Row],[BIS_NO]],표4[[정류소 번호]:[ISC 정류소 ID]],2,FALSE)</f>
        <v>165000569</v>
      </c>
      <c r="J3209" s="1" t="s">
        <v>17332</v>
      </c>
    </row>
    <row r="3210" spans="1:10">
      <c r="A3210">
        <v>165000140</v>
      </c>
      <c r="B3210">
        <v>754</v>
      </c>
      <c r="C3210" t="s">
        <v>17587</v>
      </c>
      <c r="D3210" s="3">
        <v>102</v>
      </c>
      <c r="E3210" s="3" t="str">
        <f>SUBSTITUTE(표2[[#This Row],[인천버스정보]],RIGHT(표2[[#This Row],[인천버스정보]],7),"")</f>
        <v>장도초등학교</v>
      </c>
      <c r="F3210">
        <f>INT(LEFT(RIGHT(표2[[#This Row],[인천버스정보]],6),5))</f>
        <v>39127</v>
      </c>
      <c r="G3210" s="3" t="str">
        <f>TEXT(VLOOKUP(표2[[#This Row],[BIS_NO]],표4[[정류소 번호]:[ISC 정류소 ID]],8,FALSE),0)</f>
        <v>2802234</v>
      </c>
      <c r="H3210" s="3">
        <f>VLOOKUP(INT(표2[[#This Row],[BIS_NO]]),표3[],2,FALSE)</f>
        <v>5982</v>
      </c>
      <c r="I3210" s="3">
        <f>VLOOKUP(표2[[#This Row],[BIS_NO]],표4[[정류소 번호]:[ISC 정류소 ID]],2,FALSE)</f>
        <v>165000127</v>
      </c>
      <c r="J3210" s="1" t="s">
        <v>17333</v>
      </c>
    </row>
    <row r="3211" spans="1:10">
      <c r="A3211">
        <v>165000140</v>
      </c>
      <c r="B3211">
        <v>754</v>
      </c>
      <c r="C3211" t="s">
        <v>17587</v>
      </c>
      <c r="D3211" s="3">
        <v>103</v>
      </c>
      <c r="E3211" s="3" t="str">
        <f>SUBSTITUTE(표2[[#This Row],[인천버스정보]],RIGHT(표2[[#This Row],[인천버스정보]],7),"")</f>
        <v>풍림아파트(소래마을)</v>
      </c>
      <c r="F3211">
        <f>INT(LEFT(RIGHT(표2[[#This Row],[인천버스정보]],6),5))</f>
        <v>39120</v>
      </c>
      <c r="G3211" s="3" t="str">
        <f>TEXT(VLOOKUP(표2[[#This Row],[BIS_NO]],표4[[정류소 번호]:[ISC 정류소 ID]],8,FALSE),0)</f>
        <v>2802241</v>
      </c>
      <c r="H3211" s="3">
        <f>VLOOKUP(INT(표2[[#This Row],[BIS_NO]]),표3[],2,FALSE)</f>
        <v>4768</v>
      </c>
      <c r="I3211" s="3">
        <f>VLOOKUP(표2[[#This Row],[BIS_NO]],표4[[정류소 번호]:[ISC 정류소 ID]],2,FALSE)</f>
        <v>165000120</v>
      </c>
      <c r="J3211" s="1" t="s">
        <v>17334</v>
      </c>
    </row>
    <row r="3212" spans="1:10">
      <c r="A3212">
        <v>165000140</v>
      </c>
      <c r="B3212">
        <v>754</v>
      </c>
      <c r="C3212" t="s">
        <v>17587</v>
      </c>
      <c r="D3212" s="3">
        <v>104</v>
      </c>
      <c r="E3212" s="3" t="str">
        <f>SUBSTITUTE(표2[[#This Row],[인천버스정보]],RIGHT(표2[[#This Row],[인천버스정보]],7),"")</f>
        <v>한라아파트</v>
      </c>
      <c r="F3212">
        <f>INT(LEFT(RIGHT(표2[[#This Row],[인천버스정보]],6),5))</f>
        <v>39117</v>
      </c>
      <c r="G3212" s="3" t="str">
        <f>TEXT(VLOOKUP(표2[[#This Row],[BIS_NO]],표4[[정류소 번호]:[ISC 정류소 ID]],8,FALSE),0)</f>
        <v>2802244</v>
      </c>
      <c r="H3212" s="3">
        <f>VLOOKUP(INT(표2[[#This Row],[BIS_NO]]),표3[],2,FALSE)</f>
        <v>6012</v>
      </c>
      <c r="I3212" s="3">
        <f>VLOOKUP(표2[[#This Row],[BIS_NO]],표4[[정류소 번호]:[ISC 정류소 ID]],2,FALSE)</f>
        <v>165000117</v>
      </c>
      <c r="J3212" s="1" t="s">
        <v>17335</v>
      </c>
    </row>
    <row r="3213" spans="1:10">
      <c r="A3213">
        <v>165000140</v>
      </c>
      <c r="B3213">
        <v>754</v>
      </c>
      <c r="C3213" t="s">
        <v>17587</v>
      </c>
      <c r="D3213" s="3">
        <v>105</v>
      </c>
      <c r="E3213" s="3" t="str">
        <f>SUBSTITUTE(표2[[#This Row],[인천버스정보]],RIGHT(표2[[#This Row],[인천버스정보]],7),"")</f>
        <v>유호엔시티.논현푸르지오</v>
      </c>
      <c r="F3213">
        <f>INT(LEFT(RIGHT(표2[[#This Row],[인천버스정보]],6),5))</f>
        <v>39823</v>
      </c>
      <c r="G3213" s="3" t="str">
        <f>TEXT(VLOOKUP(표2[[#This Row],[BIS_NO]],표4[[정류소 번호]:[ISC 정류소 ID]],8,FALSE),0)</f>
        <v>2805898</v>
      </c>
      <c r="H3213" s="3">
        <f>VLOOKUP(INT(표2[[#This Row],[BIS_NO]]),표3[],2,FALSE)</f>
        <v>2238</v>
      </c>
      <c r="I3213" s="3">
        <f>VLOOKUP(표2[[#This Row],[BIS_NO]],표4[[정류소 번호]:[ISC 정류소 ID]],2,FALSE)</f>
        <v>165000823</v>
      </c>
      <c r="J3213" s="1" t="s">
        <v>17336</v>
      </c>
    </row>
    <row r="3214" spans="1:10">
      <c r="A3214">
        <v>165000140</v>
      </c>
      <c r="B3214">
        <v>754</v>
      </c>
      <c r="C3214" t="s">
        <v>17587</v>
      </c>
      <c r="D3214" s="3">
        <v>106</v>
      </c>
      <c r="E3214" s="3" t="str">
        <f>SUBSTITUTE(표2[[#This Row],[인천버스정보]],RIGHT(표2[[#This Row],[인천버스정보]],7),"")</f>
        <v>소래포구입구</v>
      </c>
      <c r="F3214">
        <f>INT(LEFT(RIGHT(표2[[#This Row],[인천버스정보]],6),5))</f>
        <v>39818</v>
      </c>
      <c r="G3214" s="3" t="str">
        <f>TEXT(VLOOKUP(표2[[#This Row],[BIS_NO]],표4[[정류소 번호]:[ISC 정류소 ID]],8,FALSE),0)</f>
        <v>2805895</v>
      </c>
      <c r="H3214" s="3">
        <f>VLOOKUP(INT(표2[[#This Row],[BIS_NO]]),표3[],2,FALSE)</f>
        <v>2227</v>
      </c>
      <c r="I3214" s="3">
        <f>VLOOKUP(표2[[#This Row],[BIS_NO]],표4[[정류소 번호]:[ISC 정류소 ID]],2,FALSE)</f>
        <v>165000818</v>
      </c>
      <c r="J3214" s="1" t="s">
        <v>17337</v>
      </c>
    </row>
    <row r="3215" spans="1:10">
      <c r="A3215">
        <v>165000140</v>
      </c>
      <c r="B3215">
        <v>754</v>
      </c>
      <c r="C3215" t="s">
        <v>17587</v>
      </c>
      <c r="D3215" s="3">
        <v>107</v>
      </c>
      <c r="E3215" s="3" t="str">
        <f>SUBSTITUTE(표2[[#This Row],[인천버스정보]],RIGHT(표2[[#This Row],[인천버스정보]],7),"")</f>
        <v>소래역사관</v>
      </c>
      <c r="F3215">
        <f>INT(LEFT(RIGHT(표2[[#This Row],[인천버스정보]],6),5))</f>
        <v>39816</v>
      </c>
      <c r="G3215" s="3" t="str">
        <f>TEXT(VLOOKUP(표2[[#This Row],[BIS_NO]],표4[[정류소 번호]:[ISC 정류소 ID]],8,FALSE),0)</f>
        <v>2805893</v>
      </c>
      <c r="H3215" s="3">
        <f>VLOOKUP(INT(표2[[#This Row],[BIS_NO]]),표3[],2,FALSE)</f>
        <v>2225</v>
      </c>
      <c r="I3215" s="3">
        <f>VLOOKUP(표2[[#This Row],[BIS_NO]],표4[[정류소 번호]:[ISC 정류소 ID]],2,FALSE)</f>
        <v>165000816</v>
      </c>
      <c r="J3215" s="1" t="s">
        <v>17338</v>
      </c>
    </row>
    <row r="3216" spans="1:10">
      <c r="A3216">
        <v>165000140</v>
      </c>
      <c r="B3216">
        <v>754</v>
      </c>
      <c r="C3216" t="s">
        <v>17587</v>
      </c>
      <c r="D3216" s="3">
        <v>108</v>
      </c>
      <c r="E3216" s="3" t="str">
        <f>SUBSTITUTE(표2[[#This Row],[인천버스정보]],RIGHT(표2[[#This Row],[인천버스정보]],7),"")</f>
        <v>에코메트로12단지</v>
      </c>
      <c r="F3216">
        <f>INT(LEFT(RIGHT(표2[[#This Row],[인천버스정보]],6),5))</f>
        <v>39653</v>
      </c>
      <c r="G3216" s="3" t="str">
        <f>TEXT(VLOOKUP(표2[[#This Row],[BIS_NO]],표4[[정류소 번호]:[ISC 정류소 ID]],8,FALSE),0)</f>
        <v>2803802</v>
      </c>
      <c r="H3216" s="3">
        <f>VLOOKUP(INT(표2[[#This Row],[BIS_NO]]),표3[],2,FALSE)</f>
        <v>1028</v>
      </c>
      <c r="I3216" s="3">
        <f>VLOOKUP(표2[[#This Row],[BIS_NO]],표4[[정류소 번호]:[ISC 정류소 ID]],2,FALSE)</f>
        <v>165000653</v>
      </c>
      <c r="J3216" s="1" t="s">
        <v>17339</v>
      </c>
    </row>
    <row r="3217" spans="1:10">
      <c r="A3217">
        <v>165000140</v>
      </c>
      <c r="B3217">
        <v>754</v>
      </c>
      <c r="C3217" t="s">
        <v>17587</v>
      </c>
      <c r="D3217" s="3">
        <v>109</v>
      </c>
      <c r="E3217" s="3" t="str">
        <f>SUBSTITUTE(표2[[#This Row],[인천버스정보]],RIGHT(표2[[#This Row],[인천버스정보]],7),"")</f>
        <v>에코메트로더타워</v>
      </c>
      <c r="F3217">
        <f>INT(LEFT(RIGHT(표2[[#This Row],[인천버스정보]],6),5))</f>
        <v>39711</v>
      </c>
      <c r="G3217" s="3" t="str">
        <f>TEXT(VLOOKUP(표2[[#This Row],[BIS_NO]],표4[[정류소 번호]:[ISC 정류소 ID]],8,FALSE),0)</f>
        <v>2805002</v>
      </c>
      <c r="H3217" s="3">
        <f>VLOOKUP(INT(표2[[#This Row],[BIS_NO]]),표3[],2,FALSE)</f>
        <v>1531</v>
      </c>
      <c r="I3217" s="3">
        <f>VLOOKUP(표2[[#This Row],[BIS_NO]],표4[[정류소 번호]:[ISC 정류소 ID]],2,FALSE)</f>
        <v>165000711</v>
      </c>
      <c r="J3217" s="1" t="s">
        <v>17340</v>
      </c>
    </row>
    <row r="3218" spans="1:10">
      <c r="A3218">
        <v>165000140</v>
      </c>
      <c r="B3218">
        <v>754</v>
      </c>
      <c r="C3218" t="s">
        <v>17587</v>
      </c>
      <c r="D3218" s="3">
        <v>110</v>
      </c>
      <c r="E3218" s="3" t="str">
        <f>SUBSTITUTE(표2[[#This Row],[인천버스정보]],RIGHT(표2[[#This Row],[인천버스정보]],7),"")</f>
        <v>소래포구역종점</v>
      </c>
      <c r="F3218">
        <f>INT(LEFT(RIGHT(표2[[#This Row],[인천버스정보]],6),5))</f>
        <v>39793</v>
      </c>
      <c r="G3218" s="3" t="str">
        <f>TEXT(VLOOKUP(표2[[#This Row],[BIS_NO]],표4[[정류소 번호]:[ISC 정류소 ID]],8,FALSE),0)</f>
        <v>2805765</v>
      </c>
      <c r="H3218" s="3">
        <f>VLOOKUP(INT(표2[[#This Row],[BIS_NO]]),표3[],2,FALSE)</f>
        <v>1475</v>
      </c>
      <c r="I3218" s="3">
        <f>VLOOKUP(표2[[#This Row],[BIS_NO]],표4[[정류소 번호]:[ISC 정류소 ID]],2,FALSE)</f>
        <v>165000793</v>
      </c>
      <c r="J3218" s="1" t="s">
        <v>17239</v>
      </c>
    </row>
    <row r="3219" spans="1:10">
      <c r="A3219">
        <v>165000141</v>
      </c>
      <c r="B3219">
        <v>760</v>
      </c>
      <c r="C3219" t="s">
        <v>17588</v>
      </c>
      <c r="D3219" s="3">
        <v>1</v>
      </c>
      <c r="E3219" s="3" t="str">
        <f>SUBSTITUTE(표2[[#This Row],[인천버스정보]],RIGHT(표2[[#This Row],[인천버스정보]],7),"")</f>
        <v>삼산동차고지</v>
      </c>
      <c r="F3219">
        <f>INT(LEFT(RIGHT(표2[[#This Row],[인천버스정보]],6),5))</f>
        <v>40830</v>
      </c>
      <c r="G3219" s="3" t="str">
        <f>TEXT(VLOOKUP(표2[[#This Row],[BIS_NO]],표4[[정류소 번호]:[ISC 정류소 ID]],8,FALSE),0)</f>
        <v>2804988</v>
      </c>
      <c r="H3219" s="3">
        <f>VLOOKUP(INT(표2[[#This Row],[BIS_NO]]),표3[],2,FALSE)</f>
        <v>4857</v>
      </c>
      <c r="I3219" s="3">
        <f>VLOOKUP(표2[[#This Row],[BIS_NO]],표4[[정류소 번호]:[ISC 정류소 ID]],2,FALSE)</f>
        <v>166000830</v>
      </c>
      <c r="J3219" s="1" t="s">
        <v>17341</v>
      </c>
    </row>
    <row r="3220" spans="1:10">
      <c r="A3220">
        <v>165000141</v>
      </c>
      <c r="B3220">
        <v>760</v>
      </c>
      <c r="C3220" t="s">
        <v>17588</v>
      </c>
      <c r="D3220" s="3">
        <v>2</v>
      </c>
      <c r="E3220" s="3" t="str">
        <f>SUBSTITUTE(표2[[#This Row],[인천버스정보]],RIGHT(표2[[#This Row],[인천버스정보]],7),"")</f>
        <v>휴먼시아1단지</v>
      </c>
      <c r="F3220">
        <f>INT(LEFT(RIGHT(표2[[#This Row],[인천버스정보]],6),5))</f>
        <v>40840</v>
      </c>
      <c r="G3220" s="3" t="str">
        <f>TEXT(VLOOKUP(표2[[#This Row],[BIS_NO]],표4[[정류소 번호]:[ISC 정류소 ID]],8,FALSE),0)</f>
        <v>2804989</v>
      </c>
      <c r="H3220" s="3">
        <f>VLOOKUP(INT(표2[[#This Row],[BIS_NO]]),표3[],2,FALSE)</f>
        <v>1392</v>
      </c>
      <c r="I3220" s="3">
        <f>VLOOKUP(표2[[#This Row],[BIS_NO]],표4[[정류소 번호]:[ISC 정류소 ID]],2,FALSE)</f>
        <v>166000840</v>
      </c>
      <c r="J3220" s="1" t="s">
        <v>17342</v>
      </c>
    </row>
    <row r="3221" spans="1:10">
      <c r="A3221">
        <v>165000141</v>
      </c>
      <c r="B3221">
        <v>760</v>
      </c>
      <c r="C3221" t="s">
        <v>17588</v>
      </c>
      <c r="D3221" s="3">
        <v>3</v>
      </c>
      <c r="E3221" s="3" t="str">
        <f>SUBSTITUTE(표2[[#This Row],[인천버스정보]],RIGHT(표2[[#This Row],[인천버스정보]],7),"")</f>
        <v>미래타운5단지505동</v>
      </c>
      <c r="F3221">
        <f>INT(LEFT(RIGHT(표2[[#This Row],[인천버스정보]],6),5))</f>
        <v>40669</v>
      </c>
      <c r="G3221" s="3" t="str">
        <f>TEXT(VLOOKUP(표2[[#This Row],[BIS_NO]],표4[[정류소 번호]:[ISC 정류소 ID]],8,FALSE),0)</f>
        <v>2801261</v>
      </c>
      <c r="H3221" s="3">
        <f>VLOOKUP(INT(표2[[#This Row],[BIS_NO]]),표3[],2,FALSE)</f>
        <v>495</v>
      </c>
      <c r="I3221" s="3">
        <f>VLOOKUP(표2[[#This Row],[BIS_NO]],표4[[정류소 번호]:[ISC 정류소 ID]],2,FALSE)</f>
        <v>166000669</v>
      </c>
      <c r="J3221" s="1" t="s">
        <v>17343</v>
      </c>
    </row>
    <row r="3222" spans="1:10">
      <c r="A3222">
        <v>165000141</v>
      </c>
      <c r="B3222">
        <v>760</v>
      </c>
      <c r="C3222" t="s">
        <v>17588</v>
      </c>
      <c r="D3222" s="3">
        <v>4</v>
      </c>
      <c r="E3222" s="3" t="str">
        <f>SUBSTITUTE(표2[[#This Row],[인천버스정보]],RIGHT(표2[[#This Row],[인천버스정보]],7),"")</f>
        <v>미래타운5단지501동</v>
      </c>
      <c r="F3222">
        <f>INT(LEFT(RIGHT(표2[[#This Row],[인천버스정보]],6),5))</f>
        <v>40662</v>
      </c>
      <c r="G3222" s="3" t="str">
        <f>TEXT(VLOOKUP(표2[[#This Row],[BIS_NO]],표4[[정류소 번호]:[ISC 정류소 ID]],8,FALSE),0)</f>
        <v>2801267</v>
      </c>
      <c r="H3222" s="3">
        <f>VLOOKUP(INT(표2[[#This Row],[BIS_NO]]),표3[],2,FALSE)</f>
        <v>6141</v>
      </c>
      <c r="I3222" s="3">
        <f>VLOOKUP(표2[[#This Row],[BIS_NO]],표4[[정류소 번호]:[ISC 정류소 ID]],2,FALSE)</f>
        <v>166000662</v>
      </c>
      <c r="J3222" s="1" t="s">
        <v>17344</v>
      </c>
    </row>
    <row r="3223" spans="1:10">
      <c r="A3223">
        <v>165000141</v>
      </c>
      <c r="B3223">
        <v>760</v>
      </c>
      <c r="C3223" t="s">
        <v>17588</v>
      </c>
      <c r="D3223" s="3">
        <v>5</v>
      </c>
      <c r="E3223" s="3" t="str">
        <f>SUBSTITUTE(표2[[#This Row],[인천버스정보]],RIGHT(표2[[#This Row],[인천버스정보]],7),"")</f>
        <v>삼산주공1단지</v>
      </c>
      <c r="F3223">
        <f>INT(LEFT(RIGHT(표2[[#This Row],[인천버스정보]],6),5))</f>
        <v>40780</v>
      </c>
      <c r="G3223" s="3" t="str">
        <f>TEXT(VLOOKUP(표2[[#This Row],[BIS_NO]],표4[[정류소 번호]:[ISC 정류소 ID]],8,FALSE),0)</f>
        <v>2801193</v>
      </c>
      <c r="H3223" s="3">
        <f>VLOOKUP(INT(표2[[#This Row],[BIS_NO]]),표3[],2,FALSE)</f>
        <v>1358</v>
      </c>
      <c r="I3223" s="3">
        <f>VLOOKUP(표2[[#This Row],[BIS_NO]],표4[[정류소 번호]:[ISC 정류소 ID]],2,FALSE)</f>
        <v>166000780</v>
      </c>
      <c r="J3223" s="1" t="s">
        <v>17345</v>
      </c>
    </row>
    <row r="3224" spans="1:10">
      <c r="A3224">
        <v>165000141</v>
      </c>
      <c r="B3224">
        <v>760</v>
      </c>
      <c r="C3224" t="s">
        <v>17588</v>
      </c>
      <c r="D3224" s="3">
        <v>6</v>
      </c>
      <c r="E3224" s="3" t="str">
        <f>SUBSTITUTE(표2[[#This Row],[인천버스정보]],RIGHT(표2[[#This Row],[인천버스정보]],7),"")</f>
        <v>신성미소지움</v>
      </c>
      <c r="F3224">
        <f>INT(LEFT(RIGHT(표2[[#This Row],[인천버스정보]],6),5))</f>
        <v>40649</v>
      </c>
      <c r="G3224" s="3" t="str">
        <f>TEXT(VLOOKUP(표2[[#This Row],[BIS_NO]],표4[[정류소 번호]:[ISC 정류소 ID]],8,FALSE),0)</f>
        <v>2801278</v>
      </c>
      <c r="H3224" s="3">
        <f>VLOOKUP(INT(표2[[#This Row],[BIS_NO]]),표3[],2,FALSE)</f>
        <v>5308</v>
      </c>
      <c r="I3224" s="3">
        <f>VLOOKUP(표2[[#This Row],[BIS_NO]],표4[[정류소 번호]:[ISC 정류소 ID]],2,FALSE)</f>
        <v>166000649</v>
      </c>
      <c r="J3224" s="1" t="s">
        <v>17346</v>
      </c>
    </row>
    <row r="3225" spans="1:10">
      <c r="A3225">
        <v>165000141</v>
      </c>
      <c r="B3225">
        <v>760</v>
      </c>
      <c r="C3225" t="s">
        <v>17588</v>
      </c>
      <c r="D3225" s="3">
        <v>7</v>
      </c>
      <c r="E3225" s="3" t="str">
        <f>SUBSTITUTE(표2[[#This Row],[인천버스정보]],RIGHT(표2[[#This Row],[인천버스정보]],7),"")</f>
        <v>두산위브아파트</v>
      </c>
      <c r="F3225">
        <f>INT(LEFT(RIGHT(표2[[#This Row],[인천버스정보]],6),5))</f>
        <v>40630</v>
      </c>
      <c r="G3225" s="3" t="str">
        <f>TEXT(VLOOKUP(표2[[#This Row],[BIS_NO]],표4[[정류소 번호]:[ISC 정류소 ID]],8,FALSE),0)</f>
        <v>2801295</v>
      </c>
      <c r="H3225" s="3">
        <f>VLOOKUP(INT(표2[[#This Row],[BIS_NO]]),표3[],2,FALSE)</f>
        <v>286</v>
      </c>
      <c r="I3225" s="3">
        <f>VLOOKUP(표2[[#This Row],[BIS_NO]],표4[[정류소 번호]:[ISC 정류소 ID]],2,FALSE)</f>
        <v>166000630</v>
      </c>
      <c r="J3225" s="1" t="s">
        <v>17347</v>
      </c>
    </row>
    <row r="3226" spans="1:10">
      <c r="A3226">
        <v>165000141</v>
      </c>
      <c r="B3226">
        <v>760</v>
      </c>
      <c r="C3226" t="s">
        <v>17588</v>
      </c>
      <c r="D3226" s="3">
        <v>8</v>
      </c>
      <c r="E3226" s="3" t="str">
        <f>SUBSTITUTE(표2[[#This Row],[인천버스정보]],RIGHT(표2[[#This Row],[인천버스정보]],7),"")</f>
        <v>삼산서해아파트</v>
      </c>
      <c r="F3226">
        <f>INT(LEFT(RIGHT(표2[[#This Row],[인천버스정보]],6),5))</f>
        <v>40613</v>
      </c>
      <c r="G3226" s="3" t="str">
        <f>TEXT(VLOOKUP(표2[[#This Row],[BIS_NO]],표4[[정류소 번호]:[ISC 정류소 ID]],8,FALSE),0)</f>
        <v>2801309</v>
      </c>
      <c r="H3226" s="3">
        <f>VLOOKUP(INT(표2[[#This Row],[BIS_NO]]),표3[],2,FALSE)</f>
        <v>4004</v>
      </c>
      <c r="I3226" s="3">
        <f>VLOOKUP(표2[[#This Row],[BIS_NO]],표4[[정류소 번호]:[ISC 정류소 ID]],2,FALSE)</f>
        <v>166000613</v>
      </c>
      <c r="J3226" s="1" t="s">
        <v>17348</v>
      </c>
    </row>
    <row r="3227" spans="1:10">
      <c r="A3227">
        <v>165000141</v>
      </c>
      <c r="B3227">
        <v>760</v>
      </c>
      <c r="C3227" t="s">
        <v>17588</v>
      </c>
      <c r="D3227" s="3">
        <v>9</v>
      </c>
      <c r="E3227" s="3" t="str">
        <f>SUBSTITUTE(표2[[#This Row],[인천버스정보]],RIGHT(표2[[#This Row],[인천버스정보]],7),"")</f>
        <v>삼산서해그랑블</v>
      </c>
      <c r="F3227">
        <f>INT(LEFT(RIGHT(표2[[#This Row],[인천버스정보]],6),5))</f>
        <v>40589</v>
      </c>
      <c r="G3227" s="3" t="str">
        <f>TEXT(VLOOKUP(표2[[#This Row],[BIS_NO]],표4[[정류소 번호]:[ISC 정류소 ID]],8,FALSE),0)</f>
        <v>2801329</v>
      </c>
      <c r="H3227" s="3">
        <f>VLOOKUP(INT(표2[[#This Row],[BIS_NO]]),표3[],2,FALSE)</f>
        <v>5471</v>
      </c>
      <c r="I3227" s="3">
        <f>VLOOKUP(표2[[#This Row],[BIS_NO]],표4[[정류소 번호]:[ISC 정류소 ID]],2,FALSE)</f>
        <v>166000589</v>
      </c>
      <c r="J3227" s="1" t="s">
        <v>17349</v>
      </c>
    </row>
    <row r="3228" spans="1:10">
      <c r="A3228">
        <v>165000141</v>
      </c>
      <c r="B3228">
        <v>760</v>
      </c>
      <c r="C3228" t="s">
        <v>17588</v>
      </c>
      <c r="D3228" s="3">
        <v>10</v>
      </c>
      <c r="E3228" s="3" t="str">
        <f>SUBSTITUTE(표2[[#This Row],[인천버스정보]],RIGHT(표2[[#This Row],[인천버스정보]],7),"")</f>
        <v>진산중학교</v>
      </c>
      <c r="F3228">
        <f>INT(LEFT(RIGHT(표2[[#This Row],[인천버스정보]],6),5))</f>
        <v>40575</v>
      </c>
      <c r="G3228" s="3" t="str">
        <f>TEXT(VLOOKUP(표2[[#This Row],[BIS_NO]],표4[[정류소 번호]:[ISC 정류소 ID]],8,FALSE),0)</f>
        <v>2801343</v>
      </c>
      <c r="H3228" s="3">
        <f>VLOOKUP(INT(표2[[#This Row],[BIS_NO]]),표3[],2,FALSE)</f>
        <v>5963</v>
      </c>
      <c r="I3228" s="3">
        <f>VLOOKUP(표2[[#This Row],[BIS_NO]],표4[[정류소 번호]:[ISC 정류소 ID]],2,FALSE)</f>
        <v>166000575</v>
      </c>
      <c r="J3228" s="1" t="s">
        <v>17350</v>
      </c>
    </row>
    <row r="3229" spans="1:10">
      <c r="A3229">
        <v>165000141</v>
      </c>
      <c r="B3229">
        <v>760</v>
      </c>
      <c r="C3229" t="s">
        <v>17588</v>
      </c>
      <c r="D3229" s="3">
        <v>11</v>
      </c>
      <c r="E3229" s="3" t="str">
        <f>SUBSTITUTE(표2[[#This Row],[인천버스정보]],RIGHT(표2[[#This Row],[인천버스정보]],7),"")</f>
        <v>삼산월드체육관(삼산주공6단지)</v>
      </c>
      <c r="F3229">
        <f>INT(LEFT(RIGHT(표2[[#This Row],[인천버스정보]],6),5))</f>
        <v>40802</v>
      </c>
      <c r="G3229" s="3" t="str">
        <f>TEXT(VLOOKUP(표2[[#This Row],[BIS_NO]],표4[[정류소 번호]:[ISC 정류소 ID]],8,FALSE),0)</f>
        <v>2801171</v>
      </c>
      <c r="H3229" s="3">
        <f>VLOOKUP(INT(표2[[#This Row],[BIS_NO]]),표3[],2,FALSE)</f>
        <v>1130</v>
      </c>
      <c r="I3229" s="3">
        <f>VLOOKUP(표2[[#This Row],[BIS_NO]],표4[[정류소 번호]:[ISC 정류소 ID]],2,FALSE)</f>
        <v>166000802</v>
      </c>
      <c r="J3229" s="1" t="s">
        <v>17351</v>
      </c>
    </row>
    <row r="3230" spans="1:10">
      <c r="A3230">
        <v>165000141</v>
      </c>
      <c r="B3230">
        <v>760</v>
      </c>
      <c r="C3230" t="s">
        <v>17588</v>
      </c>
      <c r="D3230" s="3">
        <v>12</v>
      </c>
      <c r="E3230" s="3" t="str">
        <f>SUBSTITUTE(표2[[#This Row],[인천버스정보]],RIGHT(표2[[#This Row],[인천버스정보]],7),"")</f>
        <v>삼산월드체육관(삼산타운7단지)</v>
      </c>
      <c r="F3230">
        <f>INT(LEFT(RIGHT(표2[[#This Row],[인천버스정보]],6),5))</f>
        <v>40549</v>
      </c>
      <c r="G3230" s="3" t="str">
        <f>TEXT(VLOOKUP(표2[[#This Row],[BIS_NO]],표4[[정류소 번호]:[ISC 정류소 ID]],8,FALSE),0)</f>
        <v>2801366</v>
      </c>
      <c r="H3230" s="3">
        <f>VLOOKUP(INT(표2[[#This Row],[BIS_NO]]),표3[],2,FALSE)</f>
        <v>4880</v>
      </c>
      <c r="I3230" s="3">
        <f>VLOOKUP(표2[[#This Row],[BIS_NO]],표4[[정류소 번호]:[ISC 정류소 ID]],2,FALSE)</f>
        <v>166000549</v>
      </c>
      <c r="J3230" s="1" t="s">
        <v>17352</v>
      </c>
    </row>
    <row r="3231" spans="1:10">
      <c r="A3231">
        <v>165000141</v>
      </c>
      <c r="B3231">
        <v>760</v>
      </c>
      <c r="C3231" t="s">
        <v>17588</v>
      </c>
      <c r="D3231" s="3">
        <v>13</v>
      </c>
      <c r="E3231" s="3" t="str">
        <f>SUBSTITUTE(표2[[#This Row],[인천버스정보]],RIGHT(표2[[#This Row],[인천버스정보]],7),"")</f>
        <v>삼산월드체육관</v>
      </c>
      <c r="F3231">
        <f>INT(LEFT(RIGHT(표2[[#This Row],[인천버스정보]],6),5))</f>
        <v>40532</v>
      </c>
      <c r="G3231" s="3" t="str">
        <f>TEXT(VLOOKUP(표2[[#This Row],[BIS_NO]],표4[[정류소 번호]:[ISC 정류소 ID]],8,FALSE),0)</f>
        <v>2801380</v>
      </c>
      <c r="H3231" s="3">
        <f>VLOOKUP(INT(표2[[#This Row],[BIS_NO]]),표3[],2,FALSE)</f>
        <v>5143</v>
      </c>
      <c r="I3231" s="3">
        <f>VLOOKUP(표2[[#This Row],[BIS_NO]],표4[[정류소 번호]:[ISC 정류소 ID]],2,FALSE)</f>
        <v>166000532</v>
      </c>
      <c r="J3231" s="1" t="s">
        <v>17353</v>
      </c>
    </row>
    <row r="3232" spans="1:10">
      <c r="A3232">
        <v>165000141</v>
      </c>
      <c r="B3232">
        <v>760</v>
      </c>
      <c r="C3232" t="s">
        <v>17588</v>
      </c>
      <c r="D3232" s="3">
        <v>14</v>
      </c>
      <c r="E3232" s="3" t="str">
        <f>SUBSTITUTE(표2[[#This Row],[인천버스정보]],RIGHT(표2[[#This Row],[인천버스정보]],7),"")</f>
        <v>부개주공2단지</v>
      </c>
      <c r="F3232">
        <f>INT(LEFT(RIGHT(표2[[#This Row],[인천버스정보]],6),5))</f>
        <v>40770</v>
      </c>
      <c r="G3232" s="3" t="str">
        <f>TEXT(VLOOKUP(표2[[#This Row],[BIS_NO]],표4[[정류소 번호]:[ISC 정류소 ID]],8,FALSE),0)</f>
        <v>2801199</v>
      </c>
      <c r="H3232" s="3">
        <f>VLOOKUP(INT(표2[[#This Row],[BIS_NO]]),표3[],2,FALSE)</f>
        <v>6176</v>
      </c>
      <c r="I3232" s="3">
        <f>VLOOKUP(표2[[#This Row],[BIS_NO]],표4[[정류소 번호]:[ISC 정류소 ID]],2,FALSE)</f>
        <v>166000770</v>
      </c>
      <c r="J3232" s="1" t="s">
        <v>17354</v>
      </c>
    </row>
    <row r="3233" spans="1:10">
      <c r="A3233">
        <v>165000141</v>
      </c>
      <c r="B3233">
        <v>760</v>
      </c>
      <c r="C3233" t="s">
        <v>17588</v>
      </c>
      <c r="D3233" s="3">
        <v>15</v>
      </c>
      <c r="E3233" s="3" t="str">
        <f>SUBSTITUTE(표2[[#This Row],[인천버스정보]],RIGHT(표2[[#This Row],[인천버스정보]],7),"")</f>
        <v>부평기적의도서관</v>
      </c>
      <c r="F3233">
        <f>INT(LEFT(RIGHT(표2[[#This Row],[인천버스정보]],6),5))</f>
        <v>40497</v>
      </c>
      <c r="G3233" s="3" t="str">
        <f>TEXT(VLOOKUP(표2[[#This Row],[BIS_NO]],표4[[정류소 번호]:[ISC 정류소 ID]],8,FALSE),0)</f>
        <v>2801410</v>
      </c>
      <c r="H3233" s="3">
        <f>VLOOKUP(INT(표2[[#This Row],[BIS_NO]]),표3[],2,FALSE)</f>
        <v>4141</v>
      </c>
      <c r="I3233" s="3">
        <f>VLOOKUP(표2[[#This Row],[BIS_NO]],표4[[정류소 번호]:[ISC 정류소 ID]],2,FALSE)</f>
        <v>166000497</v>
      </c>
      <c r="J3233" s="1" t="s">
        <v>17355</v>
      </c>
    </row>
    <row r="3234" spans="1:10">
      <c r="A3234">
        <v>165000141</v>
      </c>
      <c r="B3234">
        <v>760</v>
      </c>
      <c r="C3234" t="s">
        <v>17588</v>
      </c>
      <c r="D3234" s="3">
        <v>16</v>
      </c>
      <c r="E3234" s="3" t="str">
        <f>SUBSTITUTE(표2[[#This Row],[인천버스정보]],RIGHT(표2[[#This Row],[인천버스정보]],7),"")</f>
        <v>부개주공3단지</v>
      </c>
      <c r="F3234">
        <f>INT(LEFT(RIGHT(표2[[#This Row],[인천버스정보]],6),5))</f>
        <v>40479</v>
      </c>
      <c r="G3234" s="3" t="str">
        <f>TEXT(VLOOKUP(표2[[#This Row],[BIS_NO]],표4[[정류소 번호]:[ISC 정류소 ID]],8,FALSE),0)</f>
        <v>2801427</v>
      </c>
      <c r="H3234" s="3">
        <f>VLOOKUP(INT(표2[[#This Row],[BIS_NO]]),표3[],2,FALSE)</f>
        <v>5369</v>
      </c>
      <c r="I3234" s="3">
        <f>VLOOKUP(표2[[#This Row],[BIS_NO]],표4[[정류소 번호]:[ISC 정류소 ID]],2,FALSE)</f>
        <v>166000479</v>
      </c>
      <c r="J3234" s="1" t="s">
        <v>17356</v>
      </c>
    </row>
    <row r="3235" spans="1:10">
      <c r="A3235">
        <v>165000141</v>
      </c>
      <c r="B3235">
        <v>760</v>
      </c>
      <c r="C3235" t="s">
        <v>17588</v>
      </c>
      <c r="D3235" s="3">
        <v>17</v>
      </c>
      <c r="E3235" s="3" t="str">
        <f>SUBSTITUTE(표2[[#This Row],[인천버스정보]],RIGHT(표2[[#This Row],[인천버스정보]],7),"")</f>
        <v>부개우체국</v>
      </c>
      <c r="F3235">
        <f>INT(LEFT(RIGHT(표2[[#This Row],[인천버스정보]],6),5))</f>
        <v>40458</v>
      </c>
      <c r="G3235" s="3" t="str">
        <f>TEXT(VLOOKUP(표2[[#This Row],[BIS_NO]],표4[[정류소 번호]:[ISC 정류소 ID]],8,FALSE),0)</f>
        <v>2801443</v>
      </c>
      <c r="H3235" s="3">
        <f>VLOOKUP(INT(표2[[#This Row],[BIS_NO]]),표3[],2,FALSE)</f>
        <v>329</v>
      </c>
      <c r="I3235" s="3">
        <f>VLOOKUP(표2[[#This Row],[BIS_NO]],표4[[정류소 번호]:[ISC 정류소 ID]],2,FALSE)</f>
        <v>166000458</v>
      </c>
      <c r="J3235" s="1" t="s">
        <v>17357</v>
      </c>
    </row>
    <row r="3236" spans="1:10">
      <c r="A3236">
        <v>165000141</v>
      </c>
      <c r="B3236">
        <v>760</v>
      </c>
      <c r="C3236" t="s">
        <v>17588</v>
      </c>
      <c r="D3236" s="3">
        <v>18</v>
      </c>
      <c r="E3236" s="3" t="str">
        <f>SUBSTITUTE(표2[[#This Row],[인천버스정보]],RIGHT(표2[[#This Row],[인천버스정보]],7),"")</f>
        <v>부개여자고등학교</v>
      </c>
      <c r="F3236">
        <f>INT(LEFT(RIGHT(표2[[#This Row],[인천버스정보]],6),5))</f>
        <v>40421</v>
      </c>
      <c r="G3236" s="3" t="str">
        <f>TEXT(VLOOKUP(표2[[#This Row],[BIS_NO]],표4[[정류소 번호]:[ISC 정류소 ID]],8,FALSE),0)</f>
        <v>2801473</v>
      </c>
      <c r="H3236" s="3">
        <f>VLOOKUP(INT(표2[[#This Row],[BIS_NO]]),표3[],2,FALSE)</f>
        <v>913</v>
      </c>
      <c r="I3236" s="3">
        <f>VLOOKUP(표2[[#This Row],[BIS_NO]],표4[[정류소 번호]:[ISC 정류소 ID]],2,FALSE)</f>
        <v>166000421</v>
      </c>
      <c r="J3236" s="1" t="s">
        <v>17115</v>
      </c>
    </row>
    <row r="3237" spans="1:10">
      <c r="A3237">
        <v>165000141</v>
      </c>
      <c r="B3237">
        <v>760</v>
      </c>
      <c r="C3237" t="s">
        <v>17588</v>
      </c>
      <c r="D3237" s="3">
        <v>19</v>
      </c>
      <c r="E3237" s="3" t="str">
        <f>SUBSTITUTE(표2[[#This Row],[인천버스정보]],RIGHT(표2[[#This Row],[인천버스정보]],7),"")</f>
        <v>부평동중</v>
      </c>
      <c r="F3237">
        <f>INT(LEFT(RIGHT(표2[[#This Row],[인천버스정보]],6),5))</f>
        <v>40406</v>
      </c>
      <c r="G3237" s="3" t="str">
        <f>TEXT(VLOOKUP(표2[[#This Row],[BIS_NO]],표4[[정류소 번호]:[ISC 정류소 ID]],8,FALSE),0)</f>
        <v>2801486</v>
      </c>
      <c r="H3237" s="3">
        <f>VLOOKUP(INT(표2[[#This Row],[BIS_NO]]),표3[],2,FALSE)</f>
        <v>5122</v>
      </c>
      <c r="I3237" s="3">
        <f>VLOOKUP(표2[[#This Row],[BIS_NO]],표4[[정류소 번호]:[ISC 정류소 ID]],2,FALSE)</f>
        <v>166000406</v>
      </c>
      <c r="J3237" s="1" t="s">
        <v>17116</v>
      </c>
    </row>
    <row r="3238" spans="1:10">
      <c r="A3238">
        <v>165000141</v>
      </c>
      <c r="B3238">
        <v>760</v>
      </c>
      <c r="C3238" t="s">
        <v>17588</v>
      </c>
      <c r="D3238" s="3">
        <v>20</v>
      </c>
      <c r="E3238" s="3" t="str">
        <f>SUBSTITUTE(표2[[#This Row],[인천버스정보]],RIGHT(표2[[#This Row],[인천버스정보]],7),"")</f>
        <v>솔로몬주유소</v>
      </c>
      <c r="F3238">
        <f>INT(LEFT(RIGHT(표2[[#This Row],[인천버스정보]],6),5))</f>
        <v>40370</v>
      </c>
      <c r="G3238" s="3" t="str">
        <f>TEXT(VLOOKUP(표2[[#This Row],[BIS_NO]],표4[[정류소 번호]:[ISC 정류소 ID]],8,FALSE),0)</f>
        <v>2801519</v>
      </c>
      <c r="H3238" s="3">
        <f>VLOOKUP(INT(표2[[#This Row],[BIS_NO]]),표3[],2,FALSE)</f>
        <v>5545</v>
      </c>
      <c r="I3238" s="3">
        <f>VLOOKUP(표2[[#This Row],[BIS_NO]],표4[[정류소 번호]:[ISC 정류소 ID]],2,FALSE)</f>
        <v>166000370</v>
      </c>
      <c r="J3238" s="1" t="s">
        <v>17117</v>
      </c>
    </row>
    <row r="3239" spans="1:10">
      <c r="A3239">
        <v>165000141</v>
      </c>
      <c r="B3239">
        <v>760</v>
      </c>
      <c r="C3239" t="s">
        <v>17588</v>
      </c>
      <c r="D3239" s="3">
        <v>21</v>
      </c>
      <c r="E3239" s="3" t="str">
        <f>SUBSTITUTE(표2[[#This Row],[인천버스정보]],RIGHT(표2[[#This Row],[인천버스정보]],7),"")</f>
        <v>부개성일아파트</v>
      </c>
      <c r="F3239">
        <f>INT(LEFT(RIGHT(표2[[#This Row],[인천버스정보]],6),5))</f>
        <v>40301</v>
      </c>
      <c r="G3239" s="3" t="str">
        <f>TEXT(VLOOKUP(표2[[#This Row],[BIS_NO]],표4[[정류소 번호]:[ISC 정류소 ID]],8,FALSE),0)</f>
        <v>2801571</v>
      </c>
      <c r="H3239" s="3">
        <f>VLOOKUP(INT(표2[[#This Row],[BIS_NO]]),표3[],2,FALSE)</f>
        <v>5007</v>
      </c>
      <c r="I3239" s="3">
        <f>VLOOKUP(표2[[#This Row],[BIS_NO]],표4[[정류소 번호]:[ISC 정류소 ID]],2,FALSE)</f>
        <v>166000301</v>
      </c>
      <c r="J3239" s="1" t="s">
        <v>17118</v>
      </c>
    </row>
    <row r="3240" spans="1:10">
      <c r="A3240">
        <v>165000141</v>
      </c>
      <c r="B3240">
        <v>760</v>
      </c>
      <c r="C3240" t="s">
        <v>17588</v>
      </c>
      <c r="D3240" s="3">
        <v>22</v>
      </c>
      <c r="E3240" s="3" t="str">
        <f>SUBSTITUTE(표2[[#This Row],[인천버스정보]],RIGHT(표2[[#This Row],[인천버스정보]],7),"")</f>
        <v>부개역</v>
      </c>
      <c r="F3240">
        <f>INT(LEFT(RIGHT(표2[[#This Row],[인천버스정보]],6),5))</f>
        <v>40222</v>
      </c>
      <c r="G3240" s="3" t="str">
        <f>TEXT(VLOOKUP(표2[[#This Row],[BIS_NO]],표4[[정류소 번호]:[ISC 정류소 ID]],8,FALSE),0)</f>
        <v>2801641</v>
      </c>
      <c r="H3240" s="3">
        <f>VLOOKUP(INT(표2[[#This Row],[BIS_NO]]),표3[],2,FALSE)</f>
        <v>4926</v>
      </c>
      <c r="I3240" s="3">
        <f>VLOOKUP(표2[[#This Row],[BIS_NO]],표4[[정류소 번호]:[ISC 정류소 ID]],2,FALSE)</f>
        <v>166000222</v>
      </c>
      <c r="J3240" s="1" t="s">
        <v>17358</v>
      </c>
    </row>
    <row r="3241" spans="1:10">
      <c r="A3241">
        <v>165000141</v>
      </c>
      <c r="B3241">
        <v>760</v>
      </c>
      <c r="C3241" t="s">
        <v>17588</v>
      </c>
      <c r="D3241" s="3">
        <v>23</v>
      </c>
      <c r="E3241" s="3" t="str">
        <f>SUBSTITUTE(표2[[#This Row],[인천버스정보]],RIGHT(표2[[#This Row],[인천버스정보]],7),"")</f>
        <v>부개1동행정복지센터</v>
      </c>
      <c r="F3241">
        <f>INT(LEFT(RIGHT(표2[[#This Row],[인천버스정보]],6),5))</f>
        <v>40191</v>
      </c>
      <c r="G3241" s="3" t="str">
        <f>TEXT(VLOOKUP(표2[[#This Row],[BIS_NO]],표4[[정류소 번호]:[ISC 정류소 ID]],8,FALSE),0)</f>
        <v>2801664</v>
      </c>
      <c r="H3241" s="3">
        <f>VLOOKUP(INT(표2[[#This Row],[BIS_NO]]),표3[],2,FALSE)</f>
        <v>5554</v>
      </c>
      <c r="I3241" s="3">
        <f>VLOOKUP(표2[[#This Row],[BIS_NO]],표4[[정류소 번호]:[ISC 정류소 ID]],2,FALSE)</f>
        <v>166000191</v>
      </c>
      <c r="J3241" s="1" t="s">
        <v>17359</v>
      </c>
    </row>
    <row r="3242" spans="1:10">
      <c r="A3242">
        <v>165000141</v>
      </c>
      <c r="B3242">
        <v>760</v>
      </c>
      <c r="C3242" t="s">
        <v>17588</v>
      </c>
      <c r="D3242" s="3">
        <v>24</v>
      </c>
      <c r="E3242" s="3" t="str">
        <f>SUBSTITUTE(표2[[#This Row],[인천버스정보]],RIGHT(표2[[#This Row],[인천버스정보]],7),"")</f>
        <v>삼미타운</v>
      </c>
      <c r="F3242">
        <f>INT(LEFT(RIGHT(표2[[#This Row],[인천버스정보]],6),5))</f>
        <v>40172</v>
      </c>
      <c r="G3242" s="3" t="str">
        <f>TEXT(VLOOKUP(표2[[#This Row],[BIS_NO]],표4[[정류소 번호]:[ISC 정류소 ID]],8,FALSE),0)</f>
        <v>2801678</v>
      </c>
      <c r="H3242" s="3">
        <f>VLOOKUP(INT(표2[[#This Row],[BIS_NO]]),표3[],2,FALSE)</f>
        <v>933</v>
      </c>
      <c r="I3242" s="3">
        <f>VLOOKUP(표2[[#This Row],[BIS_NO]],표4[[정류소 번호]:[ISC 정류소 ID]],2,FALSE)</f>
        <v>166000172</v>
      </c>
      <c r="J3242" s="1" t="s">
        <v>17360</v>
      </c>
    </row>
    <row r="3243" spans="1:10">
      <c r="A3243">
        <v>165000141</v>
      </c>
      <c r="B3243">
        <v>760</v>
      </c>
      <c r="C3243" t="s">
        <v>17588</v>
      </c>
      <c r="D3243" s="3">
        <v>25</v>
      </c>
      <c r="E3243" s="3" t="str">
        <f>SUBSTITUTE(표2[[#This Row],[인천버스정보]],RIGHT(표2[[#This Row],[인천버스정보]],7),"")</f>
        <v>한국아파트</v>
      </c>
      <c r="F3243">
        <f>INT(LEFT(RIGHT(표2[[#This Row],[인천버스정보]],6),5))</f>
        <v>40790</v>
      </c>
      <c r="G3243" s="3" t="str">
        <f>TEXT(VLOOKUP(표2[[#This Row],[BIS_NO]],표4[[정류소 번호]:[ISC 정류소 ID]],8,FALSE),0)</f>
        <v>2801183</v>
      </c>
      <c r="H3243" s="3">
        <f>VLOOKUP(INT(표2[[#This Row],[BIS_NO]]),표3[],2,FALSE)</f>
        <v>712</v>
      </c>
      <c r="I3243" s="3">
        <f>VLOOKUP(표2[[#This Row],[BIS_NO]],표4[[정류소 번호]:[ISC 정류소 ID]],2,FALSE)</f>
        <v>166000790</v>
      </c>
      <c r="J3243" s="1" t="s">
        <v>17361</v>
      </c>
    </row>
    <row r="3244" spans="1:10">
      <c r="A3244">
        <v>165000141</v>
      </c>
      <c r="B3244">
        <v>760</v>
      </c>
      <c r="C3244" t="s">
        <v>17588</v>
      </c>
      <c r="D3244" s="3">
        <v>26</v>
      </c>
      <c r="E3244" s="3" t="str">
        <f>SUBSTITUTE(표2[[#This Row],[인천버스정보]],RIGHT(표2[[#This Row],[인천버스정보]],7),"")</f>
        <v>부평LH1(2)단지</v>
      </c>
      <c r="F3244">
        <f>INT(LEFT(RIGHT(표2[[#This Row],[인천버스정보]],6),5))</f>
        <v>40161</v>
      </c>
      <c r="G3244" s="3" t="str">
        <f>TEXT(VLOOKUP(표2[[#This Row],[BIS_NO]],표4[[정류소 번호]:[ISC 정류소 ID]],8,FALSE),0)</f>
        <v>2801685</v>
      </c>
      <c r="H3244" s="3">
        <f>VLOOKUP(INT(표2[[#This Row],[BIS_NO]]),표3[],2,FALSE)</f>
        <v>5254</v>
      </c>
      <c r="I3244" s="3">
        <f>VLOOKUP(표2[[#This Row],[BIS_NO]],표4[[정류소 번호]:[ISC 정류소 ID]],2,FALSE)</f>
        <v>166000161</v>
      </c>
      <c r="J3244" s="1" t="s">
        <v>17362</v>
      </c>
    </row>
    <row r="3245" spans="1:10">
      <c r="A3245">
        <v>165000141</v>
      </c>
      <c r="B3245">
        <v>760</v>
      </c>
      <c r="C3245" t="s">
        <v>17588</v>
      </c>
      <c r="D3245" s="3">
        <v>27</v>
      </c>
      <c r="E3245" s="3" t="str">
        <f>SUBSTITUTE(표2[[#This Row],[인천버스정보]],RIGHT(표2[[#This Row],[인천버스정보]],7),"")</f>
        <v>인천성모병원정문</v>
      </c>
      <c r="F3245">
        <f>INT(LEFT(RIGHT(표2[[#This Row],[인천버스정보]],6),5))</f>
        <v>40857</v>
      </c>
      <c r="G3245" s="3" t="str">
        <f>TEXT(VLOOKUP(표2[[#This Row],[BIS_NO]],표4[[정류소 번호]:[ISC 정류소 ID]],8,FALSE),0)</f>
        <v>2805307</v>
      </c>
      <c r="H3245" s="3">
        <f>VLOOKUP(INT(표2[[#This Row],[BIS_NO]]),표3[],2,FALSE)</f>
        <v>2205</v>
      </c>
      <c r="I3245" s="3">
        <f>VLOOKUP(표2[[#This Row],[BIS_NO]],표4[[정류소 번호]:[ISC 정류소 ID]],2,FALSE)</f>
        <v>166000857</v>
      </c>
      <c r="J3245" s="1" t="s">
        <v>17363</v>
      </c>
    </row>
    <row r="3246" spans="1:10">
      <c r="A3246">
        <v>165000141</v>
      </c>
      <c r="B3246">
        <v>760</v>
      </c>
      <c r="C3246" t="s">
        <v>17588</v>
      </c>
      <c r="D3246" s="3">
        <v>28</v>
      </c>
      <c r="E3246" s="3" t="str">
        <f>SUBSTITUTE(표2[[#This Row],[인천버스정보]],RIGHT(표2[[#This Row],[인천버스정보]],7),"")</f>
        <v>인천성모병원후문</v>
      </c>
      <c r="F3246">
        <f>INT(LEFT(RIGHT(표2[[#This Row],[인천버스정보]],6),5))</f>
        <v>40139</v>
      </c>
      <c r="G3246" s="3" t="str">
        <f>TEXT(VLOOKUP(표2[[#This Row],[BIS_NO]],표4[[정류소 번호]:[ISC 정류소 ID]],8,FALSE),0)</f>
        <v>2801700</v>
      </c>
      <c r="H3246" s="3">
        <f>VLOOKUP(INT(표2[[#This Row],[BIS_NO]]),표3[],2,FALSE)</f>
        <v>5461</v>
      </c>
      <c r="I3246" s="3">
        <f>VLOOKUP(표2[[#This Row],[BIS_NO]],표4[[정류소 번호]:[ISC 정류소 ID]],2,FALSE)</f>
        <v>166000139</v>
      </c>
      <c r="J3246" s="1" t="s">
        <v>17364</v>
      </c>
    </row>
    <row r="3247" spans="1:10">
      <c r="A3247">
        <v>165000141</v>
      </c>
      <c r="B3247">
        <v>760</v>
      </c>
      <c r="C3247" t="s">
        <v>17588</v>
      </c>
      <c r="D3247" s="3">
        <v>29</v>
      </c>
      <c r="E3247" s="3" t="str">
        <f>SUBSTITUTE(표2[[#This Row],[인천버스정보]],RIGHT(표2[[#This Row],[인천버스정보]],7),"")</f>
        <v>새마을금고</v>
      </c>
      <c r="F3247">
        <f>INT(LEFT(RIGHT(표2[[#This Row],[인천버스정보]],6),5))</f>
        <v>40131</v>
      </c>
      <c r="G3247" s="3" t="str">
        <f>TEXT(VLOOKUP(표2[[#This Row],[BIS_NO]],표4[[정류소 번호]:[ISC 정류소 ID]],8,FALSE),0)</f>
        <v>2801706</v>
      </c>
      <c r="H3247" s="3">
        <f>VLOOKUP(INT(표2[[#This Row],[BIS_NO]]),표3[],2,FALSE)</f>
        <v>5130</v>
      </c>
      <c r="I3247" s="3">
        <f>VLOOKUP(표2[[#This Row],[BIS_NO]],표4[[정류소 번호]:[ISC 정류소 ID]],2,FALSE)</f>
        <v>166000131</v>
      </c>
      <c r="J3247" s="1" t="s">
        <v>17365</v>
      </c>
    </row>
    <row r="3248" spans="1:10">
      <c r="A3248">
        <v>165000141</v>
      </c>
      <c r="B3248">
        <v>760</v>
      </c>
      <c r="C3248" t="s">
        <v>17588</v>
      </c>
      <c r="D3248" s="3">
        <v>30</v>
      </c>
      <c r="E3248" s="3" t="str">
        <f>SUBSTITUTE(표2[[#This Row],[인천버스정보]],RIGHT(표2[[#This Row],[인천버스정보]],7),"")</f>
        <v>동수역</v>
      </c>
      <c r="F3248">
        <f>INT(LEFT(RIGHT(표2[[#This Row],[인천버스정보]],6),5))</f>
        <v>40124</v>
      </c>
      <c r="G3248" s="3" t="str">
        <f>TEXT(VLOOKUP(표2[[#This Row],[BIS_NO]],표4[[정류소 번호]:[ISC 정류소 ID]],8,FALSE),0)</f>
        <v>2801713</v>
      </c>
      <c r="H3248" s="3">
        <f>VLOOKUP(INT(표2[[#This Row],[BIS_NO]]),표3[],2,FALSE)</f>
        <v>4416</v>
      </c>
      <c r="I3248" s="3">
        <f>VLOOKUP(표2[[#This Row],[BIS_NO]],표4[[정류소 번호]:[ISC 정류소 ID]],2,FALSE)</f>
        <v>166000124</v>
      </c>
      <c r="J3248" s="1" t="s">
        <v>17366</v>
      </c>
    </row>
    <row r="3249" spans="1:10">
      <c r="A3249">
        <v>165000141</v>
      </c>
      <c r="B3249">
        <v>760</v>
      </c>
      <c r="C3249" t="s">
        <v>17588</v>
      </c>
      <c r="D3249" s="3">
        <v>31</v>
      </c>
      <c r="E3249" s="3" t="str">
        <f>SUBSTITUTE(표2[[#This Row],[인천버스정보]],RIGHT(표2[[#This Row],[인천버스정보]],7),"")</f>
        <v>동수역</v>
      </c>
      <c r="F3249">
        <f>INT(LEFT(RIGHT(표2[[#This Row],[인천버스정보]],6),5))</f>
        <v>40110</v>
      </c>
      <c r="G3249" s="3" t="str">
        <f>TEXT(VLOOKUP(표2[[#This Row],[BIS_NO]],표4[[정류소 번호]:[ISC 정류소 ID]],8,FALSE),0)</f>
        <v>2801720</v>
      </c>
      <c r="H3249" s="3">
        <f>VLOOKUP(INT(표2[[#This Row],[BIS_NO]]),표3[],2,FALSE)</f>
        <v>4769</v>
      </c>
      <c r="I3249" s="3">
        <f>VLOOKUP(표2[[#This Row],[BIS_NO]],표4[[정류소 번호]:[ISC 정류소 ID]],2,FALSE)</f>
        <v>166000110</v>
      </c>
      <c r="J3249" s="1" t="s">
        <v>17367</v>
      </c>
    </row>
    <row r="3250" spans="1:10">
      <c r="A3250">
        <v>165000141</v>
      </c>
      <c r="B3250">
        <v>760</v>
      </c>
      <c r="C3250" t="s">
        <v>17588</v>
      </c>
      <c r="D3250" s="3">
        <v>32</v>
      </c>
      <c r="E3250" s="3" t="str">
        <f>SUBSTITUTE(표2[[#This Row],[인천버스정보]],RIGHT(표2[[#This Row],[인천버스정보]],7),"")</f>
        <v>희망천입구</v>
      </c>
      <c r="F3250">
        <f>INT(LEFT(RIGHT(표2[[#This Row],[인천버스정보]],6),5))</f>
        <v>40091</v>
      </c>
      <c r="G3250" s="3" t="str">
        <f>TEXT(VLOOKUP(표2[[#This Row],[BIS_NO]],표4[[정류소 번호]:[ISC 정류소 ID]],8,FALSE),0)</f>
        <v>2801737</v>
      </c>
      <c r="H3250" s="3">
        <f>VLOOKUP(INT(표2[[#This Row],[BIS_NO]]),표3[],2,FALSE)</f>
        <v>5129</v>
      </c>
      <c r="I3250" s="3">
        <f>VLOOKUP(표2[[#This Row],[BIS_NO]],표4[[정류소 번호]:[ISC 정류소 ID]],2,FALSE)</f>
        <v>166000091</v>
      </c>
      <c r="J3250" s="1" t="s">
        <v>17368</v>
      </c>
    </row>
    <row r="3251" spans="1:10">
      <c r="A3251">
        <v>165000141</v>
      </c>
      <c r="B3251">
        <v>760</v>
      </c>
      <c r="C3251" t="s">
        <v>17588</v>
      </c>
      <c r="D3251" s="3">
        <v>33</v>
      </c>
      <c r="E3251" s="3" t="str">
        <f>SUBSTITUTE(표2[[#This Row],[인천버스정보]],RIGHT(표2[[#This Row],[인천버스정보]],7),"")</f>
        <v>경인교회앞</v>
      </c>
      <c r="F3251">
        <f>INT(LEFT(RIGHT(표2[[#This Row],[인천버스정보]],6),5))</f>
        <v>40077</v>
      </c>
      <c r="G3251" s="3" t="str">
        <f>TEXT(VLOOKUP(표2[[#This Row],[BIS_NO]],표4[[정류소 번호]:[ISC 정류소 ID]],8,FALSE),0)</f>
        <v>2801748</v>
      </c>
      <c r="H3251" s="3">
        <f>VLOOKUP(INT(표2[[#This Row],[BIS_NO]]),표3[],2,FALSE)</f>
        <v>5980</v>
      </c>
      <c r="I3251" s="3">
        <f>VLOOKUP(표2[[#This Row],[BIS_NO]],표4[[정류소 번호]:[ISC 정류소 ID]],2,FALSE)</f>
        <v>166000077</v>
      </c>
      <c r="J3251" s="1" t="s">
        <v>17369</v>
      </c>
    </row>
    <row r="3252" spans="1:10">
      <c r="A3252">
        <v>165000141</v>
      </c>
      <c r="B3252">
        <v>760</v>
      </c>
      <c r="C3252" t="s">
        <v>17588</v>
      </c>
      <c r="D3252" s="3">
        <v>34</v>
      </c>
      <c r="E3252" s="3" t="str">
        <f>SUBSTITUTE(표2[[#This Row],[인천버스정보]],RIGHT(표2[[#This Row],[인천버스정보]],7),"")</f>
        <v>부평사거리</v>
      </c>
      <c r="F3252">
        <f>INT(LEFT(RIGHT(표2[[#This Row],[인천버스정보]],6),5))</f>
        <v>40074</v>
      </c>
      <c r="G3252" s="3" t="str">
        <f>TEXT(VLOOKUP(표2[[#This Row],[BIS_NO]],표4[[정류소 번호]:[ISC 정류소 ID]],8,FALSE),0)</f>
        <v>2801751</v>
      </c>
      <c r="H3252" s="3">
        <f>VLOOKUP(INT(표2[[#This Row],[BIS_NO]]),표3[],2,FALSE)</f>
        <v>4425</v>
      </c>
      <c r="I3252" s="3">
        <f>VLOOKUP(표2[[#This Row],[BIS_NO]],표4[[정류소 번호]:[ISC 정류소 ID]],2,FALSE)</f>
        <v>166000074</v>
      </c>
      <c r="J3252" s="1" t="s">
        <v>17370</v>
      </c>
    </row>
    <row r="3253" spans="1:10">
      <c r="A3253">
        <v>165000141</v>
      </c>
      <c r="B3253">
        <v>760</v>
      </c>
      <c r="C3253" t="s">
        <v>17588</v>
      </c>
      <c r="D3253" s="3">
        <v>35</v>
      </c>
      <c r="E3253" s="3" t="str">
        <f>SUBSTITUTE(표2[[#This Row],[인천버스정보]],RIGHT(표2[[#This Row],[인천버스정보]],7),"")</f>
        <v>백운역</v>
      </c>
      <c r="F3253">
        <f>INT(LEFT(RIGHT(표2[[#This Row],[인천버스정보]],6),5))</f>
        <v>40079</v>
      </c>
      <c r="G3253" s="3" t="str">
        <f>TEXT(VLOOKUP(표2[[#This Row],[BIS_NO]],표4[[정류소 번호]:[ISC 정류소 ID]],8,FALSE),0)</f>
        <v>2801746</v>
      </c>
      <c r="H3253" s="3">
        <f>VLOOKUP(INT(표2[[#This Row],[BIS_NO]]),표3[],2,FALSE)</f>
        <v>498</v>
      </c>
      <c r="I3253" s="3">
        <f>VLOOKUP(표2[[#This Row],[BIS_NO]],표4[[정류소 번호]:[ISC 정류소 ID]],2,FALSE)</f>
        <v>166000079</v>
      </c>
      <c r="J3253" s="1" t="s">
        <v>17371</v>
      </c>
    </row>
    <row r="3254" spans="1:10">
      <c r="A3254">
        <v>165000141</v>
      </c>
      <c r="B3254">
        <v>760</v>
      </c>
      <c r="C3254" t="s">
        <v>17588</v>
      </c>
      <c r="D3254" s="3">
        <v>36</v>
      </c>
      <c r="E3254" s="3" t="str">
        <f>SUBSTITUTE(표2[[#This Row],[인천버스정보]],RIGHT(표2[[#This Row],[인천버스정보]],7),"")</f>
        <v>현대아파트113동</v>
      </c>
      <c r="F3254">
        <f>INT(LEFT(RIGHT(표2[[#This Row],[인천버스정보]],6),5))</f>
        <v>40105</v>
      </c>
      <c r="G3254" s="3" t="str">
        <f>TEXT(VLOOKUP(표2[[#This Row],[BIS_NO]],표4[[정류소 번호]:[ISC 정류소 ID]],8,FALSE),0)</f>
        <v>2801725</v>
      </c>
      <c r="H3254" s="3">
        <f>VLOOKUP(INT(표2[[#This Row],[BIS_NO]]),표3[],2,FALSE)</f>
        <v>4082</v>
      </c>
      <c r="I3254" s="3">
        <f>VLOOKUP(표2[[#This Row],[BIS_NO]],표4[[정류소 번호]:[ISC 정류소 ID]],2,FALSE)</f>
        <v>166000105</v>
      </c>
      <c r="J3254" s="1" t="s">
        <v>17372</v>
      </c>
    </row>
    <row r="3255" spans="1:10">
      <c r="A3255">
        <v>165000141</v>
      </c>
      <c r="B3255">
        <v>760</v>
      </c>
      <c r="C3255" t="s">
        <v>17588</v>
      </c>
      <c r="D3255" s="3">
        <v>37</v>
      </c>
      <c r="E3255" s="3" t="str">
        <f>SUBSTITUTE(표2[[#This Row],[인천버스정보]],RIGHT(표2[[#This Row],[인천버스정보]],7),"")</f>
        <v>현대3단지</v>
      </c>
      <c r="F3255">
        <f>INT(LEFT(RIGHT(표2[[#This Row],[인천버스정보]],6),5))</f>
        <v>40129</v>
      </c>
      <c r="G3255" s="3" t="str">
        <f>TEXT(VLOOKUP(표2[[#This Row],[BIS_NO]],표4[[정류소 번호]:[ISC 정류소 ID]],8,FALSE),0)</f>
        <v>2801708</v>
      </c>
      <c r="H3255" s="3">
        <f>VLOOKUP(INT(표2[[#This Row],[BIS_NO]]),표3[],2,FALSE)</f>
        <v>2506</v>
      </c>
      <c r="I3255" s="3">
        <f>VLOOKUP(표2[[#This Row],[BIS_NO]],표4[[정류소 번호]:[ISC 정류소 ID]],2,FALSE)</f>
        <v>166000129</v>
      </c>
      <c r="J3255" s="1" t="s">
        <v>17373</v>
      </c>
    </row>
    <row r="3256" spans="1:10">
      <c r="A3256">
        <v>165000141</v>
      </c>
      <c r="B3256">
        <v>760</v>
      </c>
      <c r="C3256" t="s">
        <v>17588</v>
      </c>
      <c r="D3256" s="3">
        <v>38</v>
      </c>
      <c r="E3256" s="3" t="str">
        <f>SUBSTITUTE(표2[[#This Row],[인천버스정보]],RIGHT(표2[[#This Row],[인천버스정보]],7),"")</f>
        <v>인평자동차고</v>
      </c>
      <c r="F3256">
        <f>INT(LEFT(RIGHT(표2[[#This Row],[인천버스정보]],6),5))</f>
        <v>40149</v>
      </c>
      <c r="G3256" s="3" t="str">
        <f>TEXT(VLOOKUP(표2[[#This Row],[BIS_NO]],표4[[정류소 번호]:[ISC 정류소 ID]],8,FALSE),0)</f>
        <v>2801694</v>
      </c>
      <c r="H3256" s="3">
        <f>VLOOKUP(INT(표2[[#This Row],[BIS_NO]]),표3[],2,FALSE)</f>
        <v>5866</v>
      </c>
      <c r="I3256" s="3">
        <f>VLOOKUP(표2[[#This Row],[BIS_NO]],표4[[정류소 번호]:[ISC 정류소 ID]],2,FALSE)</f>
        <v>166000149</v>
      </c>
      <c r="J3256" s="1" t="s">
        <v>17374</v>
      </c>
    </row>
    <row r="3257" spans="1:10">
      <c r="A3257">
        <v>165000141</v>
      </c>
      <c r="B3257">
        <v>760</v>
      </c>
      <c r="C3257" t="s">
        <v>17588</v>
      </c>
      <c r="D3257" s="3">
        <v>39</v>
      </c>
      <c r="E3257" s="3" t="str">
        <f>SUBSTITUTE(표2[[#This Row],[인천버스정보]],RIGHT(표2[[#This Row],[인천버스정보]],7),"")</f>
        <v>팔도주유소</v>
      </c>
      <c r="F3257">
        <f>INT(LEFT(RIGHT(표2[[#This Row],[인천버스정보]],6),5))</f>
        <v>40774</v>
      </c>
      <c r="G3257" s="3" t="str">
        <f>TEXT(VLOOKUP(표2[[#This Row],[BIS_NO]],표4[[정류소 번호]:[ISC 정류소 ID]],8,FALSE),0)</f>
        <v>2801196</v>
      </c>
      <c r="H3257" s="3">
        <f>VLOOKUP(INT(표2[[#This Row],[BIS_NO]]),표3[],2,FALSE)</f>
        <v>648</v>
      </c>
      <c r="I3257" s="3">
        <f>VLOOKUP(표2[[#This Row],[BIS_NO]],표4[[정류소 번호]:[ISC 정류소 ID]],2,FALSE)</f>
        <v>166000774</v>
      </c>
      <c r="J3257" s="1" t="s">
        <v>17375</v>
      </c>
    </row>
    <row r="3258" spans="1:10">
      <c r="A3258">
        <v>165000141</v>
      </c>
      <c r="B3258">
        <v>760</v>
      </c>
      <c r="C3258" t="s">
        <v>17588</v>
      </c>
      <c r="D3258" s="3">
        <v>40</v>
      </c>
      <c r="E3258" s="3" t="str">
        <f>SUBSTITUTE(표2[[#This Row],[인천버스정보]],RIGHT(표2[[#This Row],[인천버스정보]],7),"")</f>
        <v>산곡여자중학교</v>
      </c>
      <c r="F3258">
        <f>INT(LEFT(RIGHT(표2[[#This Row],[인천버스정보]],6),5))</f>
        <v>40198</v>
      </c>
      <c r="G3258" s="3" t="str">
        <f>TEXT(VLOOKUP(표2[[#This Row],[BIS_NO]],표4[[정류소 번호]:[ISC 정류소 ID]],8,FALSE),0)</f>
        <v>2801657</v>
      </c>
      <c r="H3258" s="3">
        <f>VLOOKUP(INT(표2[[#This Row],[BIS_NO]]),표3[],2,FALSE)</f>
        <v>477</v>
      </c>
      <c r="I3258" s="3">
        <f>VLOOKUP(표2[[#This Row],[BIS_NO]],표4[[정류소 번호]:[ISC 정류소 ID]],2,FALSE)</f>
        <v>166000198</v>
      </c>
      <c r="J3258" s="1" t="s">
        <v>17376</v>
      </c>
    </row>
    <row r="3259" spans="1:10">
      <c r="A3259">
        <v>165000141</v>
      </c>
      <c r="B3259">
        <v>760</v>
      </c>
      <c r="C3259" t="s">
        <v>17588</v>
      </c>
      <c r="D3259" s="3">
        <v>41</v>
      </c>
      <c r="E3259" s="3" t="str">
        <f>SUBSTITUTE(표2[[#This Row],[인천버스정보]],RIGHT(표2[[#This Row],[인천버스정보]],7),"")</f>
        <v>대륭맨숀</v>
      </c>
      <c r="F3259">
        <f>INT(LEFT(RIGHT(표2[[#This Row],[인천버스정보]],6),5))</f>
        <v>40247</v>
      </c>
      <c r="G3259" s="3" t="str">
        <f>TEXT(VLOOKUP(표2[[#This Row],[BIS_NO]],표4[[정류소 번호]:[ISC 정류소 ID]],8,FALSE),0)</f>
        <v>2801618</v>
      </c>
      <c r="H3259" s="3">
        <f>VLOOKUP(INT(표2[[#This Row],[BIS_NO]]),표3[],2,FALSE)</f>
        <v>4157</v>
      </c>
      <c r="I3259" s="3">
        <f>VLOOKUP(표2[[#This Row],[BIS_NO]],표4[[정류소 번호]:[ISC 정류소 ID]],2,FALSE)</f>
        <v>166000247</v>
      </c>
      <c r="J3259" s="1" t="s">
        <v>17377</v>
      </c>
    </row>
    <row r="3260" spans="1:10">
      <c r="A3260">
        <v>165000141</v>
      </c>
      <c r="B3260">
        <v>760</v>
      </c>
      <c r="C3260" t="s">
        <v>17588</v>
      </c>
      <c r="D3260" s="3">
        <v>42</v>
      </c>
      <c r="E3260" s="3" t="str">
        <f>SUBSTITUTE(표2[[#This Row],[인천버스정보]],RIGHT(표2[[#This Row],[인천버스정보]],7),"")</f>
        <v>무지개아파트</v>
      </c>
      <c r="F3260">
        <f>INT(LEFT(RIGHT(표2[[#This Row],[인천버스정보]],6),5))</f>
        <v>40276</v>
      </c>
      <c r="G3260" s="3" t="str">
        <f>TEXT(VLOOKUP(표2[[#This Row],[BIS_NO]],표4[[정류소 번호]:[ISC 정류소 ID]],8,FALSE),0)</f>
        <v>2801596</v>
      </c>
      <c r="H3260" s="3">
        <f>VLOOKUP(INT(표2[[#This Row],[BIS_NO]]),표3[],2,FALSE)</f>
        <v>5394</v>
      </c>
      <c r="I3260" s="3">
        <f>VLOOKUP(표2[[#This Row],[BIS_NO]],표4[[정류소 번호]:[ISC 정류소 ID]],2,FALSE)</f>
        <v>166000276</v>
      </c>
      <c r="J3260" s="1" t="s">
        <v>17378</v>
      </c>
    </row>
    <row r="3261" spans="1:10">
      <c r="A3261">
        <v>165000141</v>
      </c>
      <c r="B3261">
        <v>760</v>
      </c>
      <c r="C3261" t="s">
        <v>17588</v>
      </c>
      <c r="D3261" s="3">
        <v>43</v>
      </c>
      <c r="E3261" s="3" t="str">
        <f>SUBSTITUTE(표2[[#This Row],[인천버스정보]],RIGHT(표2[[#This Row],[인천버스정보]],7),"")</f>
        <v>산곡동입구(롯데마트)</v>
      </c>
      <c r="F3261">
        <f>INT(LEFT(RIGHT(표2[[#This Row],[인천버스정보]],6),5))</f>
        <v>40785</v>
      </c>
      <c r="G3261" s="3" t="str">
        <f>TEXT(VLOOKUP(표2[[#This Row],[BIS_NO]],표4[[정류소 번호]:[ISC 정류소 ID]],8,FALSE),0)</f>
        <v>2801188</v>
      </c>
      <c r="H3261" s="3">
        <f>VLOOKUP(INT(표2[[#This Row],[BIS_NO]]),표3[],2,FALSE)</f>
        <v>317</v>
      </c>
      <c r="I3261" s="3">
        <f>VLOOKUP(표2[[#This Row],[BIS_NO]],표4[[정류소 번호]:[ISC 정류소 ID]],2,FALSE)</f>
        <v>166000785</v>
      </c>
      <c r="J3261" s="1" t="s">
        <v>17379</v>
      </c>
    </row>
    <row r="3262" spans="1:10">
      <c r="A3262">
        <v>165000141</v>
      </c>
      <c r="B3262">
        <v>760</v>
      </c>
      <c r="C3262" t="s">
        <v>17588</v>
      </c>
      <c r="D3262" s="3">
        <v>44</v>
      </c>
      <c r="E3262" s="3" t="str">
        <f>SUBSTITUTE(표2[[#This Row],[인천버스정보]],RIGHT(표2[[#This Row],[인천버스정보]],7),"")</f>
        <v>백마장농협</v>
      </c>
      <c r="F3262">
        <f>INT(LEFT(RIGHT(표2[[#This Row],[인천버스정보]],6),5))</f>
        <v>40425</v>
      </c>
      <c r="G3262" s="3" t="str">
        <f>TEXT(VLOOKUP(표2[[#This Row],[BIS_NO]],표4[[정류소 번호]:[ISC 정류소 ID]],8,FALSE),0)</f>
        <v>2801469</v>
      </c>
      <c r="H3262" s="3">
        <f>VLOOKUP(INT(표2[[#This Row],[BIS_NO]]),표3[],2,FALSE)</f>
        <v>911</v>
      </c>
      <c r="I3262" s="3">
        <f>VLOOKUP(표2[[#This Row],[BIS_NO]],표4[[정류소 번호]:[ISC 정류소 ID]],2,FALSE)</f>
        <v>166000425</v>
      </c>
      <c r="J3262" s="1" t="s">
        <v>17380</v>
      </c>
    </row>
    <row r="3263" spans="1:10">
      <c r="A3263">
        <v>165000141</v>
      </c>
      <c r="B3263">
        <v>760</v>
      </c>
      <c r="C3263" t="s">
        <v>17588</v>
      </c>
      <c r="D3263" s="3">
        <v>45</v>
      </c>
      <c r="E3263" s="3" t="str">
        <f>SUBSTITUTE(표2[[#This Row],[인천버스정보]],RIGHT(표2[[#This Row],[인천버스정보]],7),"")</f>
        <v>산곡동천주교회</v>
      </c>
      <c r="F3263">
        <f>INT(LEFT(RIGHT(표2[[#This Row],[인천버스정보]],6),5))</f>
        <v>40476</v>
      </c>
      <c r="G3263" s="3" t="str">
        <f>TEXT(VLOOKUP(표2[[#This Row],[BIS_NO]],표4[[정류소 번호]:[ISC 정류소 ID]],8,FALSE),0)</f>
        <v>2801430</v>
      </c>
      <c r="H3263" s="3">
        <f>VLOOKUP(INT(표2[[#This Row],[BIS_NO]]),표3[],2,FALSE)</f>
        <v>630</v>
      </c>
      <c r="I3263" s="3">
        <f>VLOOKUP(표2[[#This Row],[BIS_NO]],표4[[정류소 번호]:[ISC 정류소 ID]],2,FALSE)</f>
        <v>166000476</v>
      </c>
      <c r="J3263" s="1" t="s">
        <v>17381</v>
      </c>
    </row>
    <row r="3264" spans="1:10">
      <c r="A3264">
        <v>165000141</v>
      </c>
      <c r="B3264">
        <v>760</v>
      </c>
      <c r="C3264" t="s">
        <v>17588</v>
      </c>
      <c r="D3264" s="3">
        <v>46</v>
      </c>
      <c r="E3264" s="3" t="str">
        <f>SUBSTITUTE(표2[[#This Row],[인천버스정보]],RIGHT(표2[[#This Row],[인천버스정보]],7),"")</f>
        <v>청천치안센터</v>
      </c>
      <c r="F3264">
        <f>INT(LEFT(RIGHT(표2[[#This Row],[인천버스정보]],6),5))</f>
        <v>40537</v>
      </c>
      <c r="G3264" s="3" t="str">
        <f>TEXT(VLOOKUP(표2[[#This Row],[BIS_NO]],표4[[정류소 번호]:[ISC 정류소 ID]],8,FALSE),0)</f>
        <v>2801376</v>
      </c>
      <c r="H3264" s="3">
        <f>VLOOKUP(INT(표2[[#This Row],[BIS_NO]]),표3[],2,FALSE)</f>
        <v>5887</v>
      </c>
      <c r="I3264" s="3">
        <f>VLOOKUP(표2[[#This Row],[BIS_NO]],표4[[정류소 번호]:[ISC 정류소 ID]],2,FALSE)</f>
        <v>166000537</v>
      </c>
      <c r="J3264" s="1" t="s">
        <v>17382</v>
      </c>
    </row>
    <row r="3265" spans="1:10">
      <c r="A3265">
        <v>165000141</v>
      </c>
      <c r="B3265">
        <v>760</v>
      </c>
      <c r="C3265" t="s">
        <v>17588</v>
      </c>
      <c r="D3265" s="3">
        <v>47</v>
      </c>
      <c r="E3265" s="3" t="str">
        <f>SUBSTITUTE(표2[[#This Row],[인천버스정보]],RIGHT(표2[[#This Row],[인천버스정보]],7),"")</f>
        <v>영진아파트</v>
      </c>
      <c r="F3265">
        <f>INT(LEFT(RIGHT(표2[[#This Row],[인천버스정보]],6),5))</f>
        <v>40551</v>
      </c>
      <c r="G3265" s="3" t="str">
        <f>TEXT(VLOOKUP(표2[[#This Row],[BIS_NO]],표4[[정류소 번호]:[ISC 정류소 ID]],8,FALSE),0)</f>
        <v>2801364</v>
      </c>
      <c r="H3265" s="3">
        <f>VLOOKUP(INT(표2[[#This Row],[BIS_NO]]),표3[],2,FALSE)</f>
        <v>260</v>
      </c>
      <c r="I3265" s="3">
        <f>VLOOKUP(표2[[#This Row],[BIS_NO]],표4[[정류소 번호]:[ISC 정류소 ID]],2,FALSE)</f>
        <v>166000551</v>
      </c>
      <c r="J3265" s="1" t="s">
        <v>17383</v>
      </c>
    </row>
    <row r="3266" spans="1:10">
      <c r="A3266">
        <v>165000141</v>
      </c>
      <c r="B3266">
        <v>760</v>
      </c>
      <c r="C3266" t="s">
        <v>17588</v>
      </c>
      <c r="D3266" s="3">
        <v>48</v>
      </c>
      <c r="E3266" s="3" t="str">
        <f>SUBSTITUTE(표2[[#This Row],[인천버스정보]],RIGHT(표2[[#This Row],[인천버스정보]],7),"")</f>
        <v>공단오거리</v>
      </c>
      <c r="F3266">
        <f>INT(LEFT(RIGHT(표2[[#This Row],[인천버스정보]],6),5))</f>
        <v>40565</v>
      </c>
      <c r="G3266" s="3" t="str">
        <f>TEXT(VLOOKUP(표2[[#This Row],[BIS_NO]],표4[[정류소 번호]:[ISC 정류소 ID]],8,FALSE),0)</f>
        <v>2801352</v>
      </c>
      <c r="H3266" s="3">
        <f>VLOOKUP(INT(표2[[#This Row],[BIS_NO]]),표3[],2,FALSE)</f>
        <v>5964</v>
      </c>
      <c r="I3266" s="3">
        <f>VLOOKUP(표2[[#This Row],[BIS_NO]],표4[[정류소 번호]:[ISC 정류소 ID]],2,FALSE)</f>
        <v>166000565</v>
      </c>
      <c r="J3266" s="1" t="s">
        <v>17384</v>
      </c>
    </row>
    <row r="3267" spans="1:10">
      <c r="A3267">
        <v>165000141</v>
      </c>
      <c r="B3267">
        <v>760</v>
      </c>
      <c r="C3267" t="s">
        <v>17588</v>
      </c>
      <c r="D3267" s="3">
        <v>49</v>
      </c>
      <c r="E3267" s="3" t="str">
        <f>SUBSTITUTE(표2[[#This Row],[인천버스정보]],RIGHT(표2[[#This Row],[인천버스정보]],7),"")</f>
        <v>청천천공영주차장</v>
      </c>
      <c r="F3267">
        <f>INT(LEFT(RIGHT(표2[[#This Row],[인천버스정보]],6),5))</f>
        <v>40896</v>
      </c>
      <c r="G3267" s="3" t="str">
        <f>TEXT(VLOOKUP(표2[[#This Row],[BIS_NO]],표4[[정류소 번호]:[ISC 정류소 ID]],8,FALSE),0)</f>
        <v>2807081</v>
      </c>
      <c r="H3267" s="3">
        <f>VLOOKUP(INT(표2[[#This Row],[BIS_NO]]),표3[],2,FALSE)</f>
        <v>2354</v>
      </c>
      <c r="I3267" s="3">
        <f>VLOOKUP(표2[[#This Row],[BIS_NO]],표4[[정류소 번호]:[ISC 정류소 ID]],2,FALSE)</f>
        <v>166000896</v>
      </c>
      <c r="J3267" s="1" t="s">
        <v>17385</v>
      </c>
    </row>
    <row r="3268" spans="1:10">
      <c r="A3268">
        <v>165000141</v>
      </c>
      <c r="B3268">
        <v>760</v>
      </c>
      <c r="C3268" t="s">
        <v>17588</v>
      </c>
      <c r="D3268" s="3">
        <v>50</v>
      </c>
      <c r="E3268" s="3" t="str">
        <f>SUBSTITUTE(표2[[#This Row],[인천버스정보]],RIGHT(표2[[#This Row],[인천버스정보]],7),"")</f>
        <v>우림라이온스밸리</v>
      </c>
      <c r="F3268">
        <f>INT(LEFT(RIGHT(표2[[#This Row],[인천버스정보]],6),5))</f>
        <v>40592</v>
      </c>
      <c r="G3268" s="3" t="str">
        <f>TEXT(VLOOKUP(표2[[#This Row],[BIS_NO]],표4[[정류소 번호]:[ISC 정류소 ID]],8,FALSE),0)</f>
        <v>2801326</v>
      </c>
      <c r="H3268" s="3">
        <f>VLOOKUP(INT(표2[[#This Row],[BIS_NO]]),표3[],2,FALSE)</f>
        <v>5530</v>
      </c>
      <c r="I3268" s="3">
        <f>VLOOKUP(표2[[#This Row],[BIS_NO]],표4[[정류소 번호]:[ISC 정류소 ID]],2,FALSE)</f>
        <v>166000592</v>
      </c>
      <c r="J3268" s="1" t="s">
        <v>17386</v>
      </c>
    </row>
    <row r="3269" spans="1:10">
      <c r="A3269">
        <v>165000141</v>
      </c>
      <c r="B3269">
        <v>760</v>
      </c>
      <c r="C3269" t="s">
        <v>17588</v>
      </c>
      <c r="D3269" s="3">
        <v>51</v>
      </c>
      <c r="E3269" s="3" t="str">
        <f>SUBSTITUTE(표2[[#This Row],[인천버스정보]],RIGHT(표2[[#This Row],[인천버스정보]],7),"")</f>
        <v>갈산역</v>
      </c>
      <c r="F3269">
        <f>INT(LEFT(RIGHT(표2[[#This Row],[인천버스정보]],6),5))</f>
        <v>40601</v>
      </c>
      <c r="G3269" s="3" t="str">
        <f>TEXT(VLOOKUP(표2[[#This Row],[BIS_NO]],표4[[정류소 번호]:[ISC 정류소 ID]],8,FALSE),0)</f>
        <v>2801319</v>
      </c>
      <c r="H3269" s="3">
        <f>VLOOKUP(INT(표2[[#This Row],[BIS_NO]]),표3[],2,FALSE)</f>
        <v>2533</v>
      </c>
      <c r="I3269" s="3">
        <f>VLOOKUP(표2[[#This Row],[BIS_NO]],표4[[정류소 번호]:[ISC 정류소 ID]],2,FALSE)</f>
        <v>166000601</v>
      </c>
      <c r="J3269" s="1" t="s">
        <v>17387</v>
      </c>
    </row>
    <row r="3270" spans="1:10">
      <c r="A3270">
        <v>165000141</v>
      </c>
      <c r="B3270">
        <v>760</v>
      </c>
      <c r="C3270" t="s">
        <v>17588</v>
      </c>
      <c r="D3270" s="3">
        <v>52</v>
      </c>
      <c r="E3270" s="3" t="str">
        <f>SUBSTITUTE(표2[[#This Row],[인천버스정보]],RIGHT(표2[[#This Row],[인천버스정보]],7),"")</f>
        <v>갈산사거리</v>
      </c>
      <c r="F3270">
        <f>INT(LEFT(RIGHT(표2[[#This Row],[인천버스정보]],6),5))</f>
        <v>40634</v>
      </c>
      <c r="G3270" s="3" t="str">
        <f>TEXT(VLOOKUP(표2[[#This Row],[BIS_NO]],표4[[정류소 번호]:[ISC 정류소 ID]],8,FALSE),0)</f>
        <v>2801291</v>
      </c>
      <c r="H3270" s="3">
        <f>VLOOKUP(INT(표2[[#This Row],[BIS_NO]]),표3[],2,FALSE)</f>
        <v>4143</v>
      </c>
      <c r="I3270" s="3">
        <f>VLOOKUP(표2[[#This Row],[BIS_NO]],표4[[정류소 번호]:[ISC 정류소 ID]],2,FALSE)</f>
        <v>166000634</v>
      </c>
      <c r="J3270" s="1" t="s">
        <v>17388</v>
      </c>
    </row>
    <row r="3271" spans="1:10">
      <c r="A3271">
        <v>165000141</v>
      </c>
      <c r="B3271">
        <v>760</v>
      </c>
      <c r="C3271" t="s">
        <v>17588</v>
      </c>
      <c r="D3271" s="3">
        <v>53</v>
      </c>
      <c r="E3271" s="3" t="str">
        <f>SUBSTITUTE(표2[[#This Row],[인천버스정보]],RIGHT(표2[[#This Row],[인천버스정보]],7),"")</f>
        <v>부평북초등학교</v>
      </c>
      <c r="F3271">
        <f>INT(LEFT(RIGHT(표2[[#This Row],[인천버스정보]],6),5))</f>
        <v>40657</v>
      </c>
      <c r="G3271" s="3" t="str">
        <f>TEXT(VLOOKUP(표2[[#This Row],[BIS_NO]],표4[[정류소 번호]:[ISC 정류소 ID]],8,FALSE),0)</f>
        <v>2801272</v>
      </c>
      <c r="H3271" s="3">
        <f>VLOOKUP(INT(표2[[#This Row],[BIS_NO]]),표3[],2,FALSE)</f>
        <v>249</v>
      </c>
      <c r="I3271" s="3">
        <f>VLOOKUP(표2[[#This Row],[BIS_NO]],표4[[정류소 번호]:[ISC 정류소 ID]],2,FALSE)</f>
        <v>166000657</v>
      </c>
      <c r="J3271" s="1" t="s">
        <v>17389</v>
      </c>
    </row>
    <row r="3272" spans="1:10">
      <c r="A3272">
        <v>165000141</v>
      </c>
      <c r="B3272">
        <v>760</v>
      </c>
      <c r="C3272" t="s">
        <v>17588</v>
      </c>
      <c r="D3272" s="3">
        <v>54</v>
      </c>
      <c r="E3272" s="3" t="str">
        <f>SUBSTITUTE(표2[[#This Row],[인천버스정보]],RIGHT(표2[[#This Row],[인천버스정보]],7),"")</f>
        <v>갈산태화아파트</v>
      </c>
      <c r="F3272">
        <f>INT(LEFT(RIGHT(표2[[#This Row],[인천버스정보]],6),5))</f>
        <v>40667</v>
      </c>
      <c r="G3272" s="3" t="str">
        <f>TEXT(VLOOKUP(표2[[#This Row],[BIS_NO]],표4[[정류소 번호]:[ISC 정류소 ID]],8,FALSE),0)</f>
        <v>2801263</v>
      </c>
      <c r="H3272" s="3">
        <f>VLOOKUP(INT(표2[[#This Row],[BIS_NO]]),표3[],2,FALSE)</f>
        <v>4980</v>
      </c>
      <c r="I3272" s="3">
        <f>VLOOKUP(표2[[#This Row],[BIS_NO]],표4[[정류소 번호]:[ISC 정류소 ID]],2,FALSE)</f>
        <v>166000667</v>
      </c>
      <c r="J3272" s="1" t="s">
        <v>17390</v>
      </c>
    </row>
    <row r="3273" spans="1:10">
      <c r="A3273">
        <v>165000141</v>
      </c>
      <c r="B3273">
        <v>760</v>
      </c>
      <c r="C3273" t="s">
        <v>17588</v>
      </c>
      <c r="D3273" s="3">
        <v>55</v>
      </c>
      <c r="E3273" s="3" t="str">
        <f>SUBSTITUTE(표2[[#This Row],[인천버스정보]],RIGHT(표2[[#This Row],[인천버스정보]],7),"")</f>
        <v>대성유니드아파트</v>
      </c>
      <c r="F3273">
        <f>INT(LEFT(RIGHT(표2[[#This Row],[인천버스정보]],6),5))</f>
        <v>40674</v>
      </c>
      <c r="G3273" s="3" t="str">
        <f>TEXT(VLOOKUP(표2[[#This Row],[BIS_NO]],표4[[정류소 번호]:[ISC 정류소 ID]],8,FALSE),0)</f>
        <v>2801257</v>
      </c>
      <c r="H3273" s="3">
        <f>VLOOKUP(INT(표2[[#This Row],[BIS_NO]]),표3[],2,FALSE)</f>
        <v>4216</v>
      </c>
      <c r="I3273" s="3">
        <f>VLOOKUP(표2[[#This Row],[BIS_NO]],표4[[정류소 번호]:[ISC 정류소 ID]],2,FALSE)</f>
        <v>166000674</v>
      </c>
      <c r="J3273" s="1" t="s">
        <v>17391</v>
      </c>
    </row>
    <row r="3274" spans="1:10">
      <c r="A3274">
        <v>165000141</v>
      </c>
      <c r="B3274">
        <v>760</v>
      </c>
      <c r="C3274" t="s">
        <v>17588</v>
      </c>
      <c r="D3274" s="3">
        <v>56</v>
      </c>
      <c r="E3274" s="3" t="str">
        <f>SUBSTITUTE(표2[[#This Row],[인천버스정보]],RIGHT(표2[[#This Row],[인천버스정보]],7),"")</f>
        <v>유진시스템앞</v>
      </c>
      <c r="F3274">
        <f>INT(LEFT(RIGHT(표2[[#This Row],[인천버스정보]],6),5))</f>
        <v>40676</v>
      </c>
      <c r="G3274" s="3" t="str">
        <f>TEXT(VLOOKUP(표2[[#This Row],[BIS_NO]],표4[[정류소 번호]:[ISC 정류소 ID]],8,FALSE),0)</f>
        <v>2801255</v>
      </c>
      <c r="H3274" s="3">
        <f>VLOOKUP(INT(표2[[#This Row],[BIS_NO]]),표3[],2,FALSE)</f>
        <v>5137</v>
      </c>
      <c r="I3274" s="3">
        <f>VLOOKUP(표2[[#This Row],[BIS_NO]],표4[[정류소 번호]:[ISC 정류소 ID]],2,FALSE)</f>
        <v>166000676</v>
      </c>
      <c r="J3274" s="1" t="s">
        <v>17392</v>
      </c>
    </row>
    <row r="3275" spans="1:10">
      <c r="A3275">
        <v>165000141</v>
      </c>
      <c r="B3275">
        <v>760</v>
      </c>
      <c r="C3275" t="s">
        <v>17588</v>
      </c>
      <c r="D3275" s="3">
        <v>57</v>
      </c>
      <c r="E3275" s="3" t="str">
        <f>SUBSTITUTE(표2[[#This Row],[인천버스정보]],RIGHT(표2[[#This Row],[인천버스정보]],7),"")</f>
        <v>현대아파트</v>
      </c>
      <c r="F3275">
        <f>INT(LEFT(RIGHT(표2[[#This Row],[인천버스정보]],6),5))</f>
        <v>40681</v>
      </c>
      <c r="G3275" s="3" t="str">
        <f>TEXT(VLOOKUP(표2[[#This Row],[BIS_NO]],표4[[정류소 번호]:[ISC 정류소 ID]],8,FALSE),0)</f>
        <v>2801250</v>
      </c>
      <c r="H3275" s="3">
        <f>VLOOKUP(INT(표2[[#This Row],[BIS_NO]]),표3[],2,FALSE)</f>
        <v>4156</v>
      </c>
      <c r="I3275" s="3">
        <f>VLOOKUP(표2[[#This Row],[BIS_NO]],표4[[정류소 번호]:[ISC 정류소 ID]],2,FALSE)</f>
        <v>166000681</v>
      </c>
      <c r="J3275" s="1" t="s">
        <v>17393</v>
      </c>
    </row>
    <row r="3276" spans="1:10">
      <c r="A3276">
        <v>165000141</v>
      </c>
      <c r="B3276">
        <v>760</v>
      </c>
      <c r="C3276" t="s">
        <v>17588</v>
      </c>
      <c r="D3276" s="3">
        <v>58</v>
      </c>
      <c r="E3276" s="3" t="str">
        <f>SUBSTITUTE(표2[[#This Row],[인천버스정보]],RIGHT(표2[[#This Row],[인천버스정보]],7),"")</f>
        <v>미래타운1.2단지</v>
      </c>
      <c r="F3276">
        <f>INT(LEFT(RIGHT(표2[[#This Row],[인천버스정보]],6),5))</f>
        <v>40683</v>
      </c>
      <c r="G3276" s="3" t="str">
        <f>TEXT(VLOOKUP(표2[[#This Row],[BIS_NO]],표4[[정류소 번호]:[ISC 정류소 ID]],8,FALSE),0)</f>
        <v>2801248</v>
      </c>
      <c r="H3276" s="3">
        <f>VLOOKUP(INT(표2[[#This Row],[BIS_NO]]),표3[],2,FALSE)</f>
        <v>688</v>
      </c>
      <c r="I3276" s="3">
        <f>VLOOKUP(표2[[#This Row],[BIS_NO]],표4[[정류소 번호]:[ISC 정류소 ID]],2,FALSE)</f>
        <v>166000683</v>
      </c>
      <c r="J3276" s="1" t="s">
        <v>17394</v>
      </c>
    </row>
    <row r="3277" spans="1:10">
      <c r="A3277">
        <v>165000141</v>
      </c>
      <c r="B3277">
        <v>760</v>
      </c>
      <c r="C3277" t="s">
        <v>17588</v>
      </c>
      <c r="D3277" s="3">
        <v>59</v>
      </c>
      <c r="E3277" s="3" t="str">
        <f>SUBSTITUTE(표2[[#This Row],[인천버스정보]],RIGHT(표2[[#This Row],[인천버스정보]],7),"")</f>
        <v>후정초등학교.삼산도서관</v>
      </c>
      <c r="F3277">
        <f>INT(LEFT(RIGHT(표2[[#This Row],[인천버스정보]],6),5))</f>
        <v>40685</v>
      </c>
      <c r="G3277" s="3" t="str">
        <f>TEXT(VLOOKUP(표2[[#This Row],[BIS_NO]],표4[[정류소 번호]:[ISC 정류소 ID]],8,FALSE),0)</f>
        <v>2801246</v>
      </c>
      <c r="H3277" s="3">
        <f>VLOOKUP(INT(표2[[#This Row],[BIS_NO]]),표3[],2,FALSE)</f>
        <v>4711</v>
      </c>
      <c r="I3277" s="3">
        <f>VLOOKUP(표2[[#This Row],[BIS_NO]],표4[[정류소 번호]:[ISC 정류소 ID]],2,FALSE)</f>
        <v>166000685</v>
      </c>
      <c r="J3277" s="1" t="s">
        <v>17395</v>
      </c>
    </row>
    <row r="3278" spans="1:10">
      <c r="A3278">
        <v>165000141</v>
      </c>
      <c r="B3278">
        <v>760</v>
      </c>
      <c r="C3278" t="s">
        <v>17588</v>
      </c>
      <c r="D3278" s="3">
        <v>60</v>
      </c>
      <c r="E3278" s="3" t="str">
        <f>SUBSTITUTE(표2[[#This Row],[인천버스정보]],RIGHT(표2[[#This Row],[인천버스정보]],7),"")</f>
        <v>삼산고등학교(미래타운4단지)</v>
      </c>
      <c r="F3278">
        <f>INT(LEFT(RIGHT(표2[[#This Row],[인천버스정보]],6),5))</f>
        <v>40686</v>
      </c>
      <c r="G3278" s="3" t="str">
        <f>TEXT(VLOOKUP(표2[[#This Row],[BIS_NO]],표4[[정류소 번호]:[ISC 정류소 ID]],8,FALSE),0)</f>
        <v>2801245</v>
      </c>
      <c r="H3278" s="3">
        <f>VLOOKUP(INT(표2[[#This Row],[BIS_NO]]),표3[],2,FALSE)</f>
        <v>2196</v>
      </c>
      <c r="I3278" s="3">
        <f>VLOOKUP(표2[[#This Row],[BIS_NO]],표4[[정류소 번호]:[ISC 정류소 ID]],2,FALSE)</f>
        <v>166000686</v>
      </c>
      <c r="J3278" s="1" t="s">
        <v>17396</v>
      </c>
    </row>
    <row r="3279" spans="1:10">
      <c r="A3279">
        <v>165000141</v>
      </c>
      <c r="B3279">
        <v>760</v>
      </c>
      <c r="C3279" t="s">
        <v>17588</v>
      </c>
      <c r="D3279" s="3">
        <v>61</v>
      </c>
      <c r="E3279" s="3" t="str">
        <f>SUBSTITUTE(표2[[#This Row],[인천버스정보]],RIGHT(표2[[#This Row],[인천버스정보]],7),"")</f>
        <v>삼산농산물시장</v>
      </c>
      <c r="F3279">
        <f>INT(LEFT(RIGHT(표2[[#This Row],[인천버스정보]],6),5))</f>
        <v>40687</v>
      </c>
      <c r="G3279" s="3" t="str">
        <f>TEXT(VLOOKUP(표2[[#This Row],[BIS_NO]],표4[[정류소 번호]:[ISC 정류소 ID]],8,FALSE),0)</f>
        <v>2801244</v>
      </c>
      <c r="H3279" s="3">
        <f>VLOOKUP(INT(표2[[#This Row],[BIS_NO]]),표3[],2,FALSE)</f>
        <v>2197</v>
      </c>
      <c r="I3279" s="3">
        <f>VLOOKUP(표2[[#This Row],[BIS_NO]],표4[[정류소 번호]:[ISC 정류소 ID]],2,FALSE)</f>
        <v>166000687</v>
      </c>
      <c r="J3279" s="1" t="s">
        <v>17397</v>
      </c>
    </row>
    <row r="3280" spans="1:10">
      <c r="A3280">
        <v>165000141</v>
      </c>
      <c r="B3280">
        <v>760</v>
      </c>
      <c r="C3280" t="s">
        <v>17588</v>
      </c>
      <c r="D3280" s="3">
        <v>62</v>
      </c>
      <c r="E3280" s="3" t="str">
        <f>SUBSTITUTE(표2[[#This Row],[인천버스정보]],RIGHT(표2[[#This Row],[인천버스정보]],7),"")</f>
        <v>휴먼시아1단지</v>
      </c>
      <c r="F3280">
        <f>INT(LEFT(RIGHT(표2[[#This Row],[인천버스정보]],6),5))</f>
        <v>40837</v>
      </c>
      <c r="G3280" s="3" t="str">
        <f>TEXT(VLOOKUP(표2[[#This Row],[BIS_NO]],표4[[정류소 번호]:[ISC 정류소 ID]],8,FALSE),0)</f>
        <v>2805070</v>
      </c>
      <c r="H3280" s="3">
        <f>VLOOKUP(INT(표2[[#This Row],[BIS_NO]]),표3[],2,FALSE)</f>
        <v>1338</v>
      </c>
      <c r="I3280" s="3">
        <f>VLOOKUP(표2[[#This Row],[BIS_NO]],표4[[정류소 번호]:[ISC 정류소 ID]],2,FALSE)</f>
        <v>166000837</v>
      </c>
      <c r="J3280" s="1" t="s">
        <v>17398</v>
      </c>
    </row>
    <row r="3281" spans="1:10">
      <c r="A3281">
        <v>165000141</v>
      </c>
      <c r="B3281">
        <v>760</v>
      </c>
      <c r="C3281" t="s">
        <v>17588</v>
      </c>
      <c r="D3281" s="3">
        <v>63</v>
      </c>
      <c r="E3281" s="3" t="str">
        <f>SUBSTITUTE(표2[[#This Row],[인천버스정보]],RIGHT(표2[[#This Row],[인천버스정보]],7),"")</f>
        <v>휴먼시아1단지</v>
      </c>
      <c r="F3281">
        <f>INT(LEFT(RIGHT(표2[[#This Row],[인천버스정보]],6),5))</f>
        <v>40852</v>
      </c>
      <c r="G3281" s="3" t="str">
        <f>TEXT(VLOOKUP(표2[[#This Row],[BIS_NO]],표4[[정류소 번호]:[ISC 정류소 ID]],8,FALSE),0)</f>
        <v>2805501</v>
      </c>
      <c r="H3281" s="3">
        <f>VLOOKUP(INT(표2[[#This Row],[BIS_NO]]),표3[],2,FALSE)</f>
        <v>1938</v>
      </c>
      <c r="I3281" s="3">
        <f>VLOOKUP(표2[[#This Row],[BIS_NO]],표4[[정류소 번호]:[ISC 정류소 ID]],2,FALSE)</f>
        <v>166000852</v>
      </c>
      <c r="J3281" s="2" t="s">
        <v>17399</v>
      </c>
    </row>
    <row r="3282" spans="1:10">
      <c r="A3282">
        <v>165000187</v>
      </c>
      <c r="B3282">
        <v>905</v>
      </c>
      <c r="C3282" t="s">
        <v>17589</v>
      </c>
      <c r="D3282" s="3">
        <v>1</v>
      </c>
      <c r="E3282" s="3" t="str">
        <f>SUBSTITUTE(표2[[#This Row],[인천버스정보]],RIGHT(표2[[#This Row],[인천버스정보]],7),"")</f>
        <v>계양역</v>
      </c>
      <c r="F3282">
        <f>INT(LEFT(RIGHT(표2[[#This Row],[인천버스정보]],6),5))</f>
        <v>41358</v>
      </c>
      <c r="G3282" s="3" t="str">
        <f>TEXT(VLOOKUP(표2[[#This Row],[BIS_NO]],표4[[정류소 번호]:[ISC 정류소 ID]],8,FALSE),0)</f>
        <v>2800888</v>
      </c>
      <c r="H3282" s="3">
        <f>VLOOKUP(INT(표2[[#This Row],[BIS_NO]]),표3[],2,FALSE)</f>
        <v>5823</v>
      </c>
      <c r="I3282" s="3">
        <f>VLOOKUP(표2[[#This Row],[BIS_NO]],표4[[정류소 번호]:[ISC 정류소 ID]],2,FALSE)</f>
        <v>167000358</v>
      </c>
      <c r="J3282" s="1" t="s">
        <v>17400</v>
      </c>
    </row>
    <row r="3283" spans="1:10">
      <c r="A3283">
        <v>165000187</v>
      </c>
      <c r="B3283">
        <v>905</v>
      </c>
      <c r="C3283" t="s">
        <v>17589</v>
      </c>
      <c r="D3283" s="3">
        <v>2</v>
      </c>
      <c r="E3283" s="3" t="str">
        <f>SUBSTITUTE(표2[[#This Row],[인천버스정보]],RIGHT(표2[[#This Row],[인천버스정보]],7),"")</f>
        <v>귤현역</v>
      </c>
      <c r="F3283">
        <f>INT(LEFT(RIGHT(표2[[#This Row],[인천버스정보]],6),5))</f>
        <v>41332</v>
      </c>
      <c r="G3283" s="3" t="str">
        <f>TEXT(VLOOKUP(표2[[#This Row],[BIS_NO]],표4[[정류소 번호]:[ISC 정류소 ID]],8,FALSE),0)</f>
        <v>2800910</v>
      </c>
      <c r="H3283" s="3">
        <f>VLOOKUP(INT(표2[[#This Row],[BIS_NO]]),표3[],2,FALSE)</f>
        <v>2918</v>
      </c>
      <c r="I3283" s="3">
        <f>VLOOKUP(표2[[#This Row],[BIS_NO]],표4[[정류소 번호]:[ISC 정류소 ID]],2,FALSE)</f>
        <v>167000332</v>
      </c>
      <c r="J3283" s="1" t="s">
        <v>17401</v>
      </c>
    </row>
    <row r="3284" spans="1:10">
      <c r="A3284">
        <v>165000187</v>
      </c>
      <c r="B3284">
        <v>905</v>
      </c>
      <c r="C3284" t="s">
        <v>17589</v>
      </c>
      <c r="D3284" s="3">
        <v>3</v>
      </c>
      <c r="E3284" s="3" t="str">
        <f>SUBSTITUTE(표2[[#This Row],[인천버스정보]],RIGHT(표2[[#This Row],[인천버스정보]],7),"")</f>
        <v>박촌역</v>
      </c>
      <c r="F3284">
        <f>INT(LEFT(RIGHT(표2[[#This Row],[인천버스정보]],6),5))</f>
        <v>41309</v>
      </c>
      <c r="G3284" s="3" t="str">
        <f>TEXT(VLOOKUP(표2[[#This Row],[BIS_NO]],표4[[정류소 번호]:[ISC 정류소 ID]],8,FALSE),0)</f>
        <v>2800924</v>
      </c>
      <c r="H3284" s="3">
        <f>VLOOKUP(INT(표2[[#This Row],[BIS_NO]]),표3[],2,FALSE)</f>
        <v>2914</v>
      </c>
      <c r="I3284" s="3">
        <f>VLOOKUP(표2[[#This Row],[BIS_NO]],표4[[정류소 번호]:[ISC 정류소 ID]],2,FALSE)</f>
        <v>167000309</v>
      </c>
      <c r="J3284" s="1" t="s">
        <v>17402</v>
      </c>
    </row>
    <row r="3285" spans="1:10">
      <c r="A3285">
        <v>165000187</v>
      </c>
      <c r="B3285">
        <v>905</v>
      </c>
      <c r="C3285" t="s">
        <v>17589</v>
      </c>
      <c r="D3285" s="3">
        <v>4</v>
      </c>
      <c r="E3285" s="3" t="str">
        <f>SUBSTITUTE(표2[[#This Row],[인천버스정보]],RIGHT(표2[[#This Row],[인천버스정보]],7),"")</f>
        <v>청소년수련관.어린이과학관</v>
      </c>
      <c r="F3285">
        <f>INT(LEFT(RIGHT(표2[[#This Row],[인천버스정보]],6),5))</f>
        <v>41307</v>
      </c>
      <c r="G3285" s="3" t="str">
        <f>TEXT(VLOOKUP(표2[[#This Row],[BIS_NO]],표4[[정류소 번호]:[ISC 정류소 ID]],8,FALSE),0)</f>
        <v>2800926</v>
      </c>
      <c r="H3285" s="3">
        <f>VLOOKUP(INT(표2[[#This Row],[BIS_NO]]),표3[],2,FALSE)</f>
        <v>5514</v>
      </c>
      <c r="I3285" s="3">
        <f>VLOOKUP(표2[[#This Row],[BIS_NO]],표4[[정류소 번호]:[ISC 정류소 ID]],2,FALSE)</f>
        <v>167000307</v>
      </c>
      <c r="J3285" s="1" t="s">
        <v>17403</v>
      </c>
    </row>
    <row r="3286" spans="1:10">
      <c r="A3286">
        <v>165000187</v>
      </c>
      <c r="B3286">
        <v>905</v>
      </c>
      <c r="C3286" t="s">
        <v>17589</v>
      </c>
      <c r="D3286" s="3">
        <v>5</v>
      </c>
      <c r="E3286" s="3" t="str">
        <f>SUBSTITUTE(표2[[#This Row],[인천버스정보]],RIGHT(표2[[#This Row],[인천버스정보]],7),"")</f>
        <v>병방초등학교(계양산전통시장)</v>
      </c>
      <c r="F3286">
        <f>INT(LEFT(RIGHT(표2[[#This Row],[인천버스정보]],6),5))</f>
        <v>41299</v>
      </c>
      <c r="G3286" s="3" t="str">
        <f>TEXT(VLOOKUP(표2[[#This Row],[BIS_NO]],표4[[정류소 번호]:[ISC 정류소 ID]],8,FALSE),0)</f>
        <v>2800933</v>
      </c>
      <c r="H3286" s="3">
        <f>VLOOKUP(INT(표2[[#This Row],[BIS_NO]]),표3[],2,FALSE)</f>
        <v>4662</v>
      </c>
      <c r="I3286" s="3">
        <f>VLOOKUP(표2[[#This Row],[BIS_NO]],표4[[정류소 번호]:[ISC 정류소 ID]],2,FALSE)</f>
        <v>167000299</v>
      </c>
      <c r="J3286" s="1" t="s">
        <v>17404</v>
      </c>
    </row>
    <row r="3287" spans="1:10">
      <c r="A3287">
        <v>165000187</v>
      </c>
      <c r="B3287">
        <v>905</v>
      </c>
      <c r="C3287" t="s">
        <v>17589</v>
      </c>
      <c r="D3287" s="3">
        <v>6</v>
      </c>
      <c r="E3287" s="3" t="str">
        <f>SUBSTITUTE(표2[[#This Row],[인천버스정보]],RIGHT(표2[[#This Row],[인천버스정보]],7),"")</f>
        <v>임학역</v>
      </c>
      <c r="F3287">
        <f>INT(LEFT(RIGHT(표2[[#This Row],[인천버스정보]],6),5))</f>
        <v>41292</v>
      </c>
      <c r="G3287" s="3" t="str">
        <f>TEXT(VLOOKUP(표2[[#This Row],[BIS_NO]],표4[[정류소 번호]:[ISC 정류소 ID]],8,FALSE),0)</f>
        <v>2800939</v>
      </c>
      <c r="H3287" s="3">
        <f>VLOOKUP(INT(표2[[#This Row],[BIS_NO]]),표3[],2,FALSE)</f>
        <v>324</v>
      </c>
      <c r="I3287" s="3">
        <f>VLOOKUP(표2[[#This Row],[BIS_NO]],표4[[정류소 번호]:[ISC 정류소 ID]],2,FALSE)</f>
        <v>167000292</v>
      </c>
      <c r="J3287" s="1" t="s">
        <v>17405</v>
      </c>
    </row>
    <row r="3288" spans="1:10">
      <c r="A3288">
        <v>165000187</v>
      </c>
      <c r="B3288">
        <v>905</v>
      </c>
      <c r="C3288" t="s">
        <v>17589</v>
      </c>
      <c r="D3288" s="3">
        <v>7</v>
      </c>
      <c r="E3288" s="3" t="str">
        <f>SUBSTITUTE(표2[[#This Row],[인천버스정보]],RIGHT(표2[[#This Row],[인천버스정보]],7),"")</f>
        <v>롯데마트계양점(고용복지센터)</v>
      </c>
      <c r="F3288">
        <f>INT(LEFT(RIGHT(표2[[#This Row],[인천버스정보]],6),5))</f>
        <v>41424</v>
      </c>
      <c r="G3288" s="3" t="str">
        <f>TEXT(VLOOKUP(표2[[#This Row],[BIS_NO]],표4[[정류소 번호]:[ISC 정류소 ID]],8,FALSE),0)</f>
        <v>2800842</v>
      </c>
      <c r="H3288" s="3">
        <f>VLOOKUP(INT(표2[[#This Row],[BIS_NO]]),표3[],2,FALSE)</f>
        <v>6097</v>
      </c>
      <c r="I3288" s="3">
        <f>VLOOKUP(표2[[#This Row],[BIS_NO]],표4[[정류소 번호]:[ISC 정류소 ID]],2,FALSE)</f>
        <v>167000424</v>
      </c>
      <c r="J3288" s="1" t="s">
        <v>16844</v>
      </c>
    </row>
    <row r="3289" spans="1:10">
      <c r="A3289">
        <v>165000187</v>
      </c>
      <c r="B3289">
        <v>905</v>
      </c>
      <c r="C3289" t="s">
        <v>17589</v>
      </c>
      <c r="D3289" s="3">
        <v>8</v>
      </c>
      <c r="E3289" s="3" t="str">
        <f>SUBSTITUTE(표2[[#This Row],[인천버스정보]],RIGHT(표2[[#This Row],[인천버스정보]],7),"")</f>
        <v>계양경찰서</v>
      </c>
      <c r="F3289">
        <f>INT(LEFT(RIGHT(표2[[#This Row],[인천버스정보]],6),5))</f>
        <v>41184</v>
      </c>
      <c r="G3289" s="3" t="str">
        <f>TEXT(VLOOKUP(표2[[#This Row],[BIS_NO]],표4[[정류소 번호]:[ISC 정류소 ID]],8,FALSE),0)</f>
        <v>2800999</v>
      </c>
      <c r="H3289" s="3">
        <f>VLOOKUP(INT(표2[[#This Row],[BIS_NO]]),표3[],2,FALSE)</f>
        <v>1309</v>
      </c>
      <c r="I3289" s="3">
        <f>VLOOKUP(표2[[#This Row],[BIS_NO]],표4[[정류소 번호]:[ISC 정류소 ID]],2,FALSE)</f>
        <v>167000184</v>
      </c>
      <c r="J3289" s="1" t="s">
        <v>16845</v>
      </c>
    </row>
    <row r="3290" spans="1:10">
      <c r="A3290">
        <v>165000187</v>
      </c>
      <c r="B3290">
        <v>905</v>
      </c>
      <c r="C3290" t="s">
        <v>17589</v>
      </c>
      <c r="D3290" s="3">
        <v>9</v>
      </c>
      <c r="E3290" s="3" t="str">
        <f>SUBSTITUTE(표2[[#This Row],[인천버스정보]],RIGHT(표2[[#This Row],[인천버스정보]],7),"")</f>
        <v>한림병원</v>
      </c>
      <c r="F3290">
        <f>INT(LEFT(RIGHT(표2[[#This Row],[인천버스정보]],6),5))</f>
        <v>41130</v>
      </c>
      <c r="G3290" s="3" t="str">
        <f>TEXT(VLOOKUP(표2[[#This Row],[BIS_NO]],표4[[정류소 번호]:[ISC 정류소 ID]],8,FALSE),0)</f>
        <v>2801036</v>
      </c>
      <c r="H3290" s="3">
        <f>VLOOKUP(INT(표2[[#This Row],[BIS_NO]]),표3[],2,FALSE)</f>
        <v>724</v>
      </c>
      <c r="I3290" s="3">
        <f>VLOOKUP(표2[[#This Row],[BIS_NO]],표4[[정류소 번호]:[ISC 정류소 ID]],2,FALSE)</f>
        <v>167000130</v>
      </c>
      <c r="J3290" s="1" t="s">
        <v>16847</v>
      </c>
    </row>
    <row r="3291" spans="1:10">
      <c r="A3291">
        <v>165000187</v>
      </c>
      <c r="B3291">
        <v>905</v>
      </c>
      <c r="C3291" t="s">
        <v>17589</v>
      </c>
      <c r="D3291" s="3">
        <v>10</v>
      </c>
      <c r="E3291" s="3" t="str">
        <f>SUBSTITUTE(표2[[#This Row],[인천버스정보]],RIGHT(표2[[#This Row],[인천버스정보]],7),"")</f>
        <v>신진아파트</v>
      </c>
      <c r="F3291">
        <f>INT(LEFT(RIGHT(표2[[#This Row],[인천버스정보]],6),5))</f>
        <v>41107</v>
      </c>
      <c r="G3291" s="3" t="str">
        <f>TEXT(VLOOKUP(표2[[#This Row],[BIS_NO]],표4[[정류소 번호]:[ISC 정류소 ID]],8,FALSE),0)</f>
        <v>2801058</v>
      </c>
      <c r="H3291" s="3">
        <f>VLOOKUP(INT(표2[[#This Row],[BIS_NO]]),표3[],2,FALSE)</f>
        <v>6000</v>
      </c>
      <c r="I3291" s="3">
        <f>VLOOKUP(표2[[#This Row],[BIS_NO]],표4[[정류소 번호]:[ISC 정류소 ID]],2,FALSE)</f>
        <v>167000107</v>
      </c>
      <c r="J3291" s="1" t="s">
        <v>16848</v>
      </c>
    </row>
    <row r="3292" spans="1:10">
      <c r="A3292">
        <v>165000187</v>
      </c>
      <c r="B3292">
        <v>905</v>
      </c>
      <c r="C3292" t="s">
        <v>17589</v>
      </c>
      <c r="D3292" s="3">
        <v>11</v>
      </c>
      <c r="E3292" s="3" t="str">
        <f>SUBSTITUTE(표2[[#This Row],[인천버스정보]],RIGHT(표2[[#This Row],[인천버스정보]],7),"")</f>
        <v>순복음교회</v>
      </c>
      <c r="F3292">
        <f>INT(LEFT(RIGHT(표2[[#This Row],[인천버스정보]],6),5))</f>
        <v>40661</v>
      </c>
      <c r="G3292" s="3" t="str">
        <f>TEXT(VLOOKUP(표2[[#This Row],[BIS_NO]],표4[[정류소 번호]:[ISC 정류소 ID]],8,FALSE),0)</f>
        <v>2801268</v>
      </c>
      <c r="H3292" s="3">
        <f>VLOOKUP(INT(표2[[#This Row],[BIS_NO]]),표3[],2,FALSE)</f>
        <v>287</v>
      </c>
      <c r="I3292" s="3">
        <f>VLOOKUP(표2[[#This Row],[BIS_NO]],표4[[정류소 번호]:[ISC 정류소 ID]],2,FALSE)</f>
        <v>166000661</v>
      </c>
      <c r="J3292" s="1" t="s">
        <v>17406</v>
      </c>
    </row>
    <row r="3293" spans="1:10">
      <c r="A3293">
        <v>165000187</v>
      </c>
      <c r="B3293">
        <v>905</v>
      </c>
      <c r="C3293" t="s">
        <v>17589</v>
      </c>
      <c r="D3293" s="3">
        <v>12</v>
      </c>
      <c r="E3293" s="3" t="str">
        <f>SUBSTITUTE(표2[[#This Row],[인천버스정보]],RIGHT(표2[[#This Row],[인천버스정보]],7),"")</f>
        <v>삼산사거리</v>
      </c>
      <c r="F3293">
        <f>INT(LEFT(RIGHT(표2[[#This Row],[인천버스정보]],6),5))</f>
        <v>40691</v>
      </c>
      <c r="G3293" s="3" t="str">
        <f>TEXT(VLOOKUP(표2[[#This Row],[BIS_NO]],표4[[정류소 번호]:[ISC 정류소 ID]],8,FALSE),0)</f>
        <v>2801240</v>
      </c>
      <c r="H3293" s="3">
        <f>VLOOKUP(INT(표2[[#This Row],[BIS_NO]]),표3[],2,FALSE)</f>
        <v>1380</v>
      </c>
      <c r="I3293" s="3">
        <f>VLOOKUP(표2[[#This Row],[BIS_NO]],표4[[정류소 번호]:[ISC 정류소 ID]],2,FALSE)</f>
        <v>166000691</v>
      </c>
      <c r="J3293" s="1" t="s">
        <v>16850</v>
      </c>
    </row>
    <row r="3294" spans="1:10">
      <c r="A3294">
        <v>165000187</v>
      </c>
      <c r="B3294">
        <v>905</v>
      </c>
      <c r="C3294" t="s">
        <v>17589</v>
      </c>
      <c r="D3294" s="3">
        <v>13</v>
      </c>
      <c r="E3294" s="3" t="str">
        <f>SUBSTITUTE(표2[[#This Row],[인천버스정보]],RIGHT(표2[[#This Row],[인천버스정보]],7),"")</f>
        <v>한국아파트</v>
      </c>
      <c r="F3294">
        <f>INT(LEFT(RIGHT(표2[[#This Row],[인천버스정보]],6),5))</f>
        <v>40816</v>
      </c>
      <c r="G3294" s="3" t="str">
        <f>TEXT(VLOOKUP(표2[[#This Row],[BIS_NO]],표4[[정류소 번호]:[ISC 정류소 ID]],8,FALSE),0)</f>
        <v>2801158</v>
      </c>
      <c r="H3294" s="3">
        <f>VLOOKUP(INT(표2[[#This Row],[BIS_NO]]),표3[],2,FALSE)</f>
        <v>1125</v>
      </c>
      <c r="I3294" s="3">
        <f>VLOOKUP(표2[[#This Row],[BIS_NO]],표4[[정류소 번호]:[ISC 정류소 ID]],2,FALSE)</f>
        <v>166000816</v>
      </c>
      <c r="J3294" s="1" t="s">
        <v>17407</v>
      </c>
    </row>
    <row r="3295" spans="1:10">
      <c r="A3295">
        <v>165000187</v>
      </c>
      <c r="B3295">
        <v>905</v>
      </c>
      <c r="C3295" t="s">
        <v>17589</v>
      </c>
      <c r="D3295" s="3">
        <v>14</v>
      </c>
      <c r="E3295" s="3" t="str">
        <f>SUBSTITUTE(표2[[#This Row],[인천버스정보]],RIGHT(표2[[#This Row],[인천버스정보]],7),"")</f>
        <v>굴포천역(롯데마트)</v>
      </c>
      <c r="F3295">
        <f>INT(LEFT(RIGHT(표2[[#This Row],[인천버스정보]],6),5))</f>
        <v>40815</v>
      </c>
      <c r="G3295" s="3" t="str">
        <f>TEXT(VLOOKUP(표2[[#This Row],[BIS_NO]],표4[[정류소 번호]:[ISC 정류소 ID]],8,FALSE),0)</f>
        <v>2801159</v>
      </c>
      <c r="H3295" s="3">
        <f>VLOOKUP(INT(표2[[#This Row],[BIS_NO]]),표3[],2,FALSE)</f>
        <v>658</v>
      </c>
      <c r="I3295" s="3">
        <f>VLOOKUP(표2[[#This Row],[BIS_NO]],표4[[정류소 번호]:[ISC 정류소 ID]],2,FALSE)</f>
        <v>166000815</v>
      </c>
      <c r="J3295" s="1" t="s">
        <v>17408</v>
      </c>
    </row>
    <row r="3296" spans="1:10">
      <c r="A3296">
        <v>165000187</v>
      </c>
      <c r="B3296">
        <v>905</v>
      </c>
      <c r="C3296" t="s">
        <v>17589</v>
      </c>
      <c r="D3296" s="3">
        <v>15</v>
      </c>
      <c r="E3296" s="3" t="str">
        <f>SUBSTITUTE(표2[[#This Row],[인천버스정보]],RIGHT(표2[[#This Row],[인천버스정보]],7),"")</f>
        <v>굴포천역(신복사거리)</v>
      </c>
      <c r="F3296">
        <f>INT(LEFT(RIGHT(표2[[#This Row],[인천버스정보]],6),5))</f>
        <v>40498</v>
      </c>
      <c r="G3296" s="3" t="str">
        <f>TEXT(VLOOKUP(표2[[#This Row],[BIS_NO]],표4[[정류소 번호]:[ISC 정류소 ID]],8,FALSE),0)</f>
        <v>2801409</v>
      </c>
      <c r="H3296" s="3">
        <f>VLOOKUP(INT(표2[[#This Row],[BIS_NO]]),표3[],2,FALSE)</f>
        <v>5026</v>
      </c>
      <c r="I3296" s="3">
        <f>VLOOKUP(표2[[#This Row],[BIS_NO]],표4[[정류소 번호]:[ISC 정류소 ID]],2,FALSE)</f>
        <v>166000498</v>
      </c>
      <c r="J3296" s="1" t="s">
        <v>17409</v>
      </c>
    </row>
    <row r="3297" spans="1:10">
      <c r="A3297">
        <v>165000187</v>
      </c>
      <c r="B3297">
        <v>905</v>
      </c>
      <c r="C3297" t="s">
        <v>17589</v>
      </c>
      <c r="D3297" s="3">
        <v>16</v>
      </c>
      <c r="E3297" s="3" t="str">
        <f>SUBSTITUTE(표2[[#This Row],[인천버스정보]],RIGHT(표2[[#This Row],[인천버스정보]],7),"")</f>
        <v>나누리병원</v>
      </c>
      <c r="F3297">
        <f>INT(LEFT(RIGHT(표2[[#This Row],[인천버스정보]],6),5))</f>
        <v>40398</v>
      </c>
      <c r="G3297" s="3" t="str">
        <f>TEXT(VLOOKUP(표2[[#This Row],[BIS_NO]],표4[[정류소 번호]:[ISC 정류소 ID]],8,FALSE),0)</f>
        <v>2801493</v>
      </c>
      <c r="H3297" s="3">
        <f>VLOOKUP(INT(표2[[#This Row],[BIS_NO]]),표3[],2,FALSE)</f>
        <v>4992</v>
      </c>
      <c r="I3297" s="3">
        <f>VLOOKUP(표2[[#This Row],[BIS_NO]],표4[[정류소 번호]:[ISC 정류소 ID]],2,FALSE)</f>
        <v>166000398</v>
      </c>
      <c r="J3297" s="1" t="s">
        <v>17410</v>
      </c>
    </row>
    <row r="3298" spans="1:10">
      <c r="A3298">
        <v>165000187</v>
      </c>
      <c r="B3298">
        <v>905</v>
      </c>
      <c r="C3298" t="s">
        <v>17589</v>
      </c>
      <c r="D3298" s="3">
        <v>17</v>
      </c>
      <c r="E3298" s="3" t="str">
        <f>SUBSTITUTE(표2[[#This Row],[인천버스정보]],RIGHT(표2[[#This Row],[인천버스정보]],7),"")</f>
        <v>인천노인전문병원</v>
      </c>
      <c r="F3298">
        <f>INT(LEFT(RIGHT(표2[[#This Row],[인천버스정보]],6),5))</f>
        <v>40878</v>
      </c>
      <c r="G3298" s="3" t="str">
        <f>TEXT(VLOOKUP(표2[[#This Row],[BIS_NO]],표4[[정류소 번호]:[ISC 정류소 ID]],8,FALSE),0)</f>
        <v>2805939</v>
      </c>
      <c r="H3298" s="3">
        <f>VLOOKUP(INT(표2[[#This Row],[BIS_NO]]),표3[],2,FALSE)</f>
        <v>2268</v>
      </c>
      <c r="I3298" s="3">
        <f>VLOOKUP(표2[[#This Row],[BIS_NO]],표4[[정류소 번호]:[ISC 정류소 ID]],2,FALSE)</f>
        <v>166000878</v>
      </c>
      <c r="J3298" s="1" t="s">
        <v>17411</v>
      </c>
    </row>
    <row r="3299" spans="1:10">
      <c r="A3299">
        <v>165000187</v>
      </c>
      <c r="B3299">
        <v>905</v>
      </c>
      <c r="C3299" t="s">
        <v>17589</v>
      </c>
      <c r="D3299" s="3">
        <v>18</v>
      </c>
      <c r="E3299" s="3" t="str">
        <f>SUBSTITUTE(표2[[#This Row],[인천버스정보]],RIGHT(표2[[#This Row],[인천버스정보]],7),"")</f>
        <v>동수치안센터</v>
      </c>
      <c r="F3299">
        <f>INT(LEFT(RIGHT(표2[[#This Row],[인천버스정보]],6),5))</f>
        <v>40188</v>
      </c>
      <c r="G3299" s="3" t="str">
        <f>TEXT(VLOOKUP(표2[[#This Row],[BIS_NO]],표4[[정류소 번호]:[ISC 정류소 ID]],8,FALSE),0)</f>
        <v>2801667</v>
      </c>
      <c r="H3299" s="3">
        <f>VLOOKUP(INT(표2[[#This Row],[BIS_NO]]),표3[],2,FALSE)</f>
        <v>4962</v>
      </c>
      <c r="I3299" s="3">
        <f>VLOOKUP(표2[[#This Row],[BIS_NO]],표4[[정류소 번호]:[ISC 정류소 ID]],2,FALSE)</f>
        <v>166000188</v>
      </c>
      <c r="J3299" s="1" t="s">
        <v>17412</v>
      </c>
    </row>
    <row r="3300" spans="1:10">
      <c r="A3300">
        <v>165000187</v>
      </c>
      <c r="B3300">
        <v>905</v>
      </c>
      <c r="C3300" t="s">
        <v>17589</v>
      </c>
      <c r="D3300" s="3">
        <v>19</v>
      </c>
      <c r="E3300" s="3" t="str">
        <f>SUBSTITUTE(표2[[#This Row],[인천버스정보]],RIGHT(표2[[#This Row],[인천버스정보]],7),"")</f>
        <v>인천예림학교(인천성모병원)</v>
      </c>
      <c r="F3300">
        <f>INT(LEFT(RIGHT(표2[[#This Row],[인천버스정보]],6),5))</f>
        <v>40819</v>
      </c>
      <c r="G3300" s="3" t="str">
        <f>TEXT(VLOOKUP(표2[[#This Row],[BIS_NO]],표4[[정류소 번호]:[ISC 정류소 ID]],8,FALSE),0)</f>
        <v>2803646</v>
      </c>
      <c r="H3300" s="3">
        <f>VLOOKUP(INT(표2[[#This Row],[BIS_NO]]),표3[],2,FALSE)</f>
        <v>376</v>
      </c>
      <c r="I3300" s="3">
        <f>VLOOKUP(표2[[#This Row],[BIS_NO]],표4[[정류소 번호]:[ISC 정류소 ID]],2,FALSE)</f>
        <v>166000819</v>
      </c>
      <c r="J3300" s="1" t="s">
        <v>17413</v>
      </c>
    </row>
    <row r="3301" spans="1:10">
      <c r="A3301">
        <v>165000187</v>
      </c>
      <c r="B3301">
        <v>905</v>
      </c>
      <c r="C3301" t="s">
        <v>17589</v>
      </c>
      <c r="D3301" s="3">
        <v>20</v>
      </c>
      <c r="E3301" s="3" t="str">
        <f>SUBSTITUTE(표2[[#This Row],[인천버스정보]],RIGHT(표2[[#This Row],[인천버스정보]],7),"")</f>
        <v>벽산.이삭아파트</v>
      </c>
      <c r="F3301">
        <f>INT(LEFT(RIGHT(표2[[#This Row],[인천버스정보]],6),5))</f>
        <v>39453</v>
      </c>
      <c r="G3301" s="3" t="str">
        <f>TEXT(VLOOKUP(표2[[#This Row],[BIS_NO]],표4[[정류소 번호]:[ISC 정류소 ID]],8,FALSE),0)</f>
        <v>2801949</v>
      </c>
      <c r="H3301" s="3">
        <f>VLOOKUP(INT(표2[[#This Row],[BIS_NO]]),표3[],2,FALSE)</f>
        <v>4360</v>
      </c>
      <c r="I3301" s="3">
        <f>VLOOKUP(표2[[#This Row],[BIS_NO]],표4[[정류소 번호]:[ISC 정류소 ID]],2,FALSE)</f>
        <v>165000453</v>
      </c>
      <c r="J3301" s="1" t="s">
        <v>17414</v>
      </c>
    </row>
    <row r="3302" spans="1:10">
      <c r="A3302">
        <v>165000187</v>
      </c>
      <c r="B3302">
        <v>905</v>
      </c>
      <c r="C3302" t="s">
        <v>17589</v>
      </c>
      <c r="D3302" s="3">
        <v>21</v>
      </c>
      <c r="E3302" s="3" t="str">
        <f>SUBSTITUTE(표2[[#This Row],[인천버스정보]],RIGHT(표2[[#This Row],[인천버스정보]],7),"")</f>
        <v>간석사거리</v>
      </c>
      <c r="F3302">
        <f>INT(LEFT(RIGHT(표2[[#This Row],[인천버스정보]],6),5))</f>
        <v>39413</v>
      </c>
      <c r="G3302" s="3" t="str">
        <f>TEXT(VLOOKUP(표2[[#This Row],[BIS_NO]],표4[[정류소 번호]:[ISC 정류소 ID]],8,FALSE),0)</f>
        <v>2801984</v>
      </c>
      <c r="H3302" s="3">
        <f>VLOOKUP(INT(표2[[#This Row],[BIS_NO]]),표3[],2,FALSE)</f>
        <v>4333</v>
      </c>
      <c r="I3302" s="3">
        <f>VLOOKUP(표2[[#This Row],[BIS_NO]],표4[[정류소 번호]:[ISC 정류소 ID]],2,FALSE)</f>
        <v>165000413</v>
      </c>
      <c r="J3302" s="1" t="s">
        <v>17415</v>
      </c>
    </row>
    <row r="3303" spans="1:10">
      <c r="A3303">
        <v>165000187</v>
      </c>
      <c r="B3303">
        <v>905</v>
      </c>
      <c r="C3303" t="s">
        <v>17589</v>
      </c>
      <c r="D3303" s="3">
        <v>22</v>
      </c>
      <c r="E3303" s="3" t="str">
        <f>SUBSTITUTE(표2[[#This Row],[인천버스정보]],RIGHT(표2[[#This Row],[인천버스정보]],7),"")</f>
        <v>롯데캐슬.모래내시장</v>
      </c>
      <c r="F3303">
        <f>INT(LEFT(RIGHT(표2[[#This Row],[인천버스정보]],6),5))</f>
        <v>39309</v>
      </c>
      <c r="G3303" s="3" t="str">
        <f>TEXT(VLOOKUP(표2[[#This Row],[BIS_NO]],표4[[정류소 번호]:[ISC 정류소 ID]],8,FALSE),0)</f>
        <v>2802075</v>
      </c>
      <c r="H3303" s="3">
        <f>VLOOKUP(INT(표2[[#This Row],[BIS_NO]]),표3[],2,FALSE)</f>
        <v>4037</v>
      </c>
      <c r="I3303" s="3">
        <f>VLOOKUP(표2[[#This Row],[BIS_NO]],표4[[정류소 번호]:[ISC 정류소 ID]],2,FALSE)</f>
        <v>165000309</v>
      </c>
      <c r="J3303" s="1" t="s">
        <v>17416</v>
      </c>
    </row>
    <row r="3304" spans="1:10">
      <c r="A3304">
        <v>165000187</v>
      </c>
      <c r="B3304">
        <v>905</v>
      </c>
      <c r="C3304" t="s">
        <v>17589</v>
      </c>
      <c r="D3304" s="3">
        <v>23</v>
      </c>
      <c r="E3304" s="3" t="str">
        <f>SUBSTITUTE(표2[[#This Row],[인천버스정보]],RIGHT(표2[[#This Row],[인천버스정보]],7),"")</f>
        <v>작은구월사거리</v>
      </c>
      <c r="F3304">
        <f>INT(LEFT(RIGHT(표2[[#This Row],[인천버스정보]],6),5))</f>
        <v>39240</v>
      </c>
      <c r="G3304" s="3" t="str">
        <f>TEXT(VLOOKUP(표2[[#This Row],[BIS_NO]],표4[[정류소 번호]:[ISC 정류소 ID]],8,FALSE),0)</f>
        <v>2802134</v>
      </c>
      <c r="H3304" s="3">
        <f>VLOOKUP(INT(표2[[#This Row],[BIS_NO]]),표3[],2,FALSE)</f>
        <v>5587</v>
      </c>
      <c r="I3304" s="3">
        <f>VLOOKUP(표2[[#This Row],[BIS_NO]],표4[[정류소 번호]:[ISC 정류소 ID]],2,FALSE)</f>
        <v>165000240</v>
      </c>
      <c r="J3304" s="1" t="s">
        <v>17417</v>
      </c>
    </row>
    <row r="3305" spans="1:10">
      <c r="A3305">
        <v>165000187</v>
      </c>
      <c r="B3305">
        <v>905</v>
      </c>
      <c r="C3305" t="s">
        <v>17589</v>
      </c>
      <c r="D3305" s="3">
        <v>24</v>
      </c>
      <c r="E3305" s="3" t="str">
        <f>SUBSTITUTE(표2[[#This Row],[인천버스정보]],RIGHT(표2[[#This Row],[인천버스정보]],7),"")</f>
        <v>구월아시아드선수촌아파트</v>
      </c>
      <c r="F3305">
        <f>INT(LEFT(RIGHT(표2[[#This Row],[인천버스정보]],6),5))</f>
        <v>39203</v>
      </c>
      <c r="G3305" s="3" t="str">
        <f>TEXT(VLOOKUP(표2[[#This Row],[BIS_NO]],표4[[정류소 번호]:[ISC 정류소 ID]],8,FALSE),0)</f>
        <v>2802166</v>
      </c>
      <c r="H3305" s="3">
        <f>VLOOKUP(INT(표2[[#This Row],[BIS_NO]]),표3[],2,FALSE)</f>
        <v>5683</v>
      </c>
      <c r="I3305" s="3">
        <f>VLOOKUP(표2[[#This Row],[BIS_NO]],표4[[정류소 번호]:[ISC 정류소 ID]],2,FALSE)</f>
        <v>165000203</v>
      </c>
      <c r="J3305" s="1" t="s">
        <v>17418</v>
      </c>
    </row>
    <row r="3306" spans="1:10">
      <c r="A3306">
        <v>165000187</v>
      </c>
      <c r="B3306">
        <v>905</v>
      </c>
      <c r="C3306" t="s">
        <v>17589</v>
      </c>
      <c r="D3306" s="3">
        <v>25</v>
      </c>
      <c r="E3306" s="3" t="str">
        <f>SUBSTITUTE(표2[[#This Row],[인천버스정보]],RIGHT(표2[[#This Row],[인천버스정보]],7),"")</f>
        <v>찬우물</v>
      </c>
      <c r="F3306">
        <f>INT(LEFT(RIGHT(표2[[#This Row],[인천버스정보]],6),5))</f>
        <v>39179</v>
      </c>
      <c r="G3306" s="3" t="str">
        <f>TEXT(VLOOKUP(표2[[#This Row],[BIS_NO]],표4[[정류소 번호]:[ISC 정류소 ID]],8,FALSE),0)</f>
        <v>2802183</v>
      </c>
      <c r="H3306" s="3">
        <f>VLOOKUP(INT(표2[[#This Row],[BIS_NO]]),표3[],2,FALSE)</f>
        <v>4196</v>
      </c>
      <c r="I3306" s="3">
        <f>VLOOKUP(표2[[#This Row],[BIS_NO]],표4[[정류소 번호]:[ISC 정류소 ID]],2,FALSE)</f>
        <v>165000179</v>
      </c>
      <c r="J3306" s="1" t="s">
        <v>17419</v>
      </c>
    </row>
    <row r="3307" spans="1:10">
      <c r="A3307">
        <v>165000187</v>
      </c>
      <c r="B3307">
        <v>905</v>
      </c>
      <c r="C3307" t="s">
        <v>17589</v>
      </c>
      <c r="D3307" s="3">
        <v>26</v>
      </c>
      <c r="E3307" s="3" t="str">
        <f>SUBSTITUTE(표2[[#This Row],[인천버스정보]],RIGHT(표2[[#This Row],[인천버스정보]],7),"")</f>
        <v>남촌풍림2차아파트</v>
      </c>
      <c r="F3307">
        <f>INT(LEFT(RIGHT(표2[[#This Row],[인천버스정보]],6),5))</f>
        <v>39171</v>
      </c>
      <c r="G3307" s="3" t="str">
        <f>TEXT(VLOOKUP(표2[[#This Row],[BIS_NO]],표4[[정류소 번호]:[ISC 정류소 ID]],8,FALSE),0)</f>
        <v>2802191</v>
      </c>
      <c r="H3307" s="3">
        <f>VLOOKUP(INT(표2[[#This Row],[BIS_NO]]),표3[],2,FALSE)</f>
        <v>4427</v>
      </c>
      <c r="I3307" s="3">
        <f>VLOOKUP(표2[[#This Row],[BIS_NO]],표4[[정류소 번호]:[ISC 정류소 ID]],2,FALSE)</f>
        <v>165000171</v>
      </c>
      <c r="J3307" s="1" t="s">
        <v>17420</v>
      </c>
    </row>
    <row r="3308" spans="1:10">
      <c r="A3308">
        <v>165000187</v>
      </c>
      <c r="B3308">
        <v>905</v>
      </c>
      <c r="C3308" t="s">
        <v>17589</v>
      </c>
      <c r="D3308" s="3">
        <v>27</v>
      </c>
      <c r="E3308" s="3" t="str">
        <f>SUBSTITUTE(표2[[#This Row],[인천버스정보]],RIGHT(표2[[#This Row],[인천버스정보]],7),"")</f>
        <v>도림고등학교</v>
      </c>
      <c r="F3308">
        <f>INT(LEFT(RIGHT(표2[[#This Row],[인천버스정보]],6),5))</f>
        <v>39144</v>
      </c>
      <c r="G3308" s="3" t="str">
        <f>TEXT(VLOOKUP(표2[[#This Row],[BIS_NO]],표4[[정류소 번호]:[ISC 정류소 ID]],8,FALSE),0)</f>
        <v>2802218</v>
      </c>
      <c r="H3308" s="3">
        <f>VLOOKUP(INT(표2[[#This Row],[BIS_NO]]),표3[],2,FALSE)</f>
        <v>4136</v>
      </c>
      <c r="I3308" s="3">
        <f>VLOOKUP(표2[[#This Row],[BIS_NO]],표4[[정류소 번호]:[ISC 정류소 ID]],2,FALSE)</f>
        <v>165000144</v>
      </c>
      <c r="J3308" s="1" t="s">
        <v>17421</v>
      </c>
    </row>
    <row r="3309" spans="1:10">
      <c r="A3309">
        <v>165000187</v>
      </c>
      <c r="B3309">
        <v>905</v>
      </c>
      <c r="C3309" t="s">
        <v>17589</v>
      </c>
      <c r="D3309" s="3">
        <v>28</v>
      </c>
      <c r="E3309" s="3" t="str">
        <f>SUBSTITUTE(표2[[#This Row],[인천버스정보]],RIGHT(표2[[#This Row],[인천버스정보]],7),"")</f>
        <v>논현주공2단지</v>
      </c>
      <c r="F3309">
        <f>INT(LEFT(RIGHT(표2[[#This Row],[인천버스정보]],6),5))</f>
        <v>39106</v>
      </c>
      <c r="G3309" s="3" t="str">
        <f>TEXT(VLOOKUP(표2[[#This Row],[BIS_NO]],표4[[정류소 번호]:[ISC 정류소 ID]],8,FALSE),0)</f>
        <v>2802254</v>
      </c>
      <c r="H3309" s="3">
        <f>VLOOKUP(INT(표2[[#This Row],[BIS_NO]]),표3[],2,FALSE)</f>
        <v>4431</v>
      </c>
      <c r="I3309" s="3">
        <f>VLOOKUP(표2[[#This Row],[BIS_NO]],표4[[정류소 번호]:[ISC 정류소 ID]],2,FALSE)</f>
        <v>165000106</v>
      </c>
      <c r="J3309" s="1" t="s">
        <v>17422</v>
      </c>
    </row>
    <row r="3310" spans="1:10">
      <c r="A3310">
        <v>165000187</v>
      </c>
      <c r="B3310">
        <v>905</v>
      </c>
      <c r="C3310" t="s">
        <v>17589</v>
      </c>
      <c r="D3310" s="3">
        <v>29</v>
      </c>
      <c r="E3310" s="3" t="str">
        <f>SUBSTITUTE(표2[[#This Row],[인천버스정보]],RIGHT(표2[[#This Row],[인천버스정보]],7),"")</f>
        <v>논현3단지하늘마을305동</v>
      </c>
      <c r="F3310">
        <f>INT(LEFT(RIGHT(표2[[#This Row],[인천버스정보]],6),5))</f>
        <v>39626</v>
      </c>
      <c r="G3310" s="3" t="str">
        <f>TEXT(VLOOKUP(표2[[#This Row],[BIS_NO]],표4[[정류소 번호]:[ISC 정류소 ID]],8,FALSE),0)</f>
        <v>2801816</v>
      </c>
      <c r="H3310" s="3">
        <f>VLOOKUP(INT(표2[[#This Row],[BIS_NO]]),표3[],2,FALSE)</f>
        <v>545</v>
      </c>
      <c r="I3310" s="3">
        <f>VLOOKUP(표2[[#This Row],[BIS_NO]],표4[[정류소 번호]:[ISC 정류소 ID]],2,FALSE)</f>
        <v>165000626</v>
      </c>
      <c r="J3310" s="1" t="s">
        <v>17284</v>
      </c>
    </row>
    <row r="3311" spans="1:10">
      <c r="A3311">
        <v>165000187</v>
      </c>
      <c r="B3311">
        <v>905</v>
      </c>
      <c r="C3311" t="s">
        <v>17589</v>
      </c>
      <c r="D3311" s="3">
        <v>30</v>
      </c>
      <c r="E3311" s="3" t="str">
        <f>SUBSTITUTE(표2[[#This Row],[인천버스정보]],RIGHT(표2[[#This Row],[인천버스정보]],7),"")</f>
        <v>논현2동행정복지센터</v>
      </c>
      <c r="F3311">
        <f>INT(LEFT(RIGHT(표2[[#This Row],[인천버스정보]],6),5))</f>
        <v>39636</v>
      </c>
      <c r="G3311" s="3" t="str">
        <f>TEXT(VLOOKUP(표2[[#This Row],[BIS_NO]],표4[[정류소 번호]:[ISC 정류소 ID]],8,FALSE),0)</f>
        <v>2803533</v>
      </c>
      <c r="H3311" s="3">
        <f>VLOOKUP(INT(표2[[#This Row],[BIS_NO]]),표3[],2,FALSE)</f>
        <v>243</v>
      </c>
      <c r="I3311" s="3">
        <f>VLOOKUP(표2[[#This Row],[BIS_NO]],표4[[정류소 번호]:[ISC 정류소 ID]],2,FALSE)</f>
        <v>165000636</v>
      </c>
      <c r="J3311" s="1" t="s">
        <v>17423</v>
      </c>
    </row>
    <row r="3312" spans="1:10">
      <c r="A3312">
        <v>165000187</v>
      </c>
      <c r="B3312">
        <v>905</v>
      </c>
      <c r="C3312" t="s">
        <v>17589</v>
      </c>
      <c r="D3312" s="3">
        <v>31</v>
      </c>
      <c r="E3312" s="3" t="str">
        <f>SUBSTITUTE(표2[[#This Row],[인천버스정보]],RIGHT(표2[[#This Row],[인천버스정보]],7),"")</f>
        <v>은봉초등학교</v>
      </c>
      <c r="F3312">
        <f>INT(LEFT(RIGHT(표2[[#This Row],[인천버스정보]],6),5))</f>
        <v>39614</v>
      </c>
      <c r="G3312" s="3" t="str">
        <f>TEXT(VLOOKUP(표2[[#This Row],[BIS_NO]],표4[[정류소 번호]:[ISC 정류소 ID]],8,FALSE),0)</f>
        <v>2803532</v>
      </c>
      <c r="H3312" s="3">
        <f>VLOOKUP(INT(표2[[#This Row],[BIS_NO]]),표3[],2,FALSE)</f>
        <v>4869</v>
      </c>
      <c r="I3312" s="3">
        <f>VLOOKUP(표2[[#This Row],[BIS_NO]],표4[[정류소 번호]:[ISC 정류소 ID]],2,FALSE)</f>
        <v>165000614</v>
      </c>
      <c r="J3312" s="1" t="s">
        <v>17424</v>
      </c>
    </row>
    <row r="3313" spans="1:10">
      <c r="A3313">
        <v>165000187</v>
      </c>
      <c r="B3313">
        <v>905</v>
      </c>
      <c r="C3313" t="s">
        <v>17589</v>
      </c>
      <c r="D3313" s="3">
        <v>32</v>
      </c>
      <c r="E3313" s="3" t="str">
        <f>SUBSTITUTE(표2[[#This Row],[인천버스정보]],RIGHT(표2[[#This Row],[인천버스정보]],7),"")</f>
        <v>논현9단지냇마을신영지웰A</v>
      </c>
      <c r="F3313">
        <f>INT(LEFT(RIGHT(표2[[#This Row],[인천버스정보]],6),5))</f>
        <v>39101</v>
      </c>
      <c r="G3313" s="3" t="str">
        <f>TEXT(VLOOKUP(표2[[#This Row],[BIS_NO]],표4[[정류소 번호]:[ISC 정류소 ID]],8,FALSE),0)</f>
        <v>2802259</v>
      </c>
      <c r="H3313" s="3">
        <f>VLOOKUP(INT(표2[[#This Row],[BIS_NO]]),표3[],2,FALSE)</f>
        <v>4949</v>
      </c>
      <c r="I3313" s="3">
        <f>VLOOKUP(표2[[#This Row],[BIS_NO]],표4[[정류소 번호]:[ISC 정류소 ID]],2,FALSE)</f>
        <v>165000101</v>
      </c>
      <c r="J3313" s="1" t="s">
        <v>17288</v>
      </c>
    </row>
    <row r="3314" spans="1:10">
      <c r="A3314">
        <v>165000187</v>
      </c>
      <c r="B3314">
        <v>905</v>
      </c>
      <c r="C3314" t="s">
        <v>17589</v>
      </c>
      <c r="D3314" s="3">
        <v>33</v>
      </c>
      <c r="E3314" s="3" t="str">
        <f>SUBSTITUTE(표2[[#This Row],[인천버스정보]],RIGHT(표2[[#This Row],[인천버스정보]],7),"")</f>
        <v>논현11단지단풍마을A정문</v>
      </c>
      <c r="F3314">
        <f>INT(LEFT(RIGHT(표2[[#This Row],[인천버스정보]],6),5))</f>
        <v>39582</v>
      </c>
      <c r="G3314" s="3" t="str">
        <f>TEXT(VLOOKUP(표2[[#This Row],[BIS_NO]],표4[[정류소 번호]:[ISC 정류소 ID]],8,FALSE),0)</f>
        <v>2801851</v>
      </c>
      <c r="H3314" s="3">
        <f>VLOOKUP(INT(표2[[#This Row],[BIS_NO]]),표3[],2,FALSE)</f>
        <v>266</v>
      </c>
      <c r="I3314" s="3">
        <f>VLOOKUP(표2[[#This Row],[BIS_NO]],표4[[정류소 번호]:[ISC 정류소 ID]],2,FALSE)</f>
        <v>165000582</v>
      </c>
      <c r="J3314" s="1" t="s">
        <v>17425</v>
      </c>
    </row>
    <row r="3315" spans="1:10">
      <c r="A3315">
        <v>165000187</v>
      </c>
      <c r="B3315">
        <v>905</v>
      </c>
      <c r="C3315" t="s">
        <v>17589</v>
      </c>
      <c r="D3315" s="3">
        <v>34</v>
      </c>
      <c r="E3315" s="3" t="str">
        <f>SUBSTITUTE(표2[[#This Row],[인천버스정보]],RIGHT(표2[[#This Row],[인천버스정보]],7),"")</f>
        <v>논현12단지산뒤마을</v>
      </c>
      <c r="F3315">
        <f>INT(LEFT(RIGHT(표2[[#This Row],[인천버스정보]],6),5))</f>
        <v>39609</v>
      </c>
      <c r="G3315" s="3" t="str">
        <f>TEXT(VLOOKUP(표2[[#This Row],[BIS_NO]],표4[[정류소 번호]:[ISC 정류소 ID]],8,FALSE),0)</f>
        <v>2801832</v>
      </c>
      <c r="H3315" s="3">
        <f>VLOOKUP(INT(표2[[#This Row],[BIS_NO]]),표3[],2,FALSE)</f>
        <v>5890</v>
      </c>
      <c r="I3315" s="3">
        <f>VLOOKUP(표2[[#This Row],[BIS_NO]],표4[[정류소 번호]:[ISC 정류소 ID]],2,FALSE)</f>
        <v>165000609</v>
      </c>
      <c r="J3315" s="1" t="s">
        <v>17426</v>
      </c>
    </row>
    <row r="3316" spans="1:10">
      <c r="A3316">
        <v>165000187</v>
      </c>
      <c r="B3316">
        <v>905</v>
      </c>
      <c r="C3316" t="s">
        <v>17589</v>
      </c>
      <c r="D3316" s="3">
        <v>35</v>
      </c>
      <c r="E3316" s="3" t="str">
        <f>SUBSTITUTE(표2[[#This Row],[인천버스정보]],RIGHT(표2[[#This Row],[인천버스정보]],7),"")</f>
        <v>논현13단지푸르네마을</v>
      </c>
      <c r="F3316">
        <f>INT(LEFT(RIGHT(표2[[#This Row],[인천버스정보]],6),5))</f>
        <v>39611</v>
      </c>
      <c r="G3316" s="3" t="str">
        <f>TEXT(VLOOKUP(표2[[#This Row],[BIS_NO]],표4[[정류소 번호]:[ISC 정류소 ID]],8,FALSE),0)</f>
        <v>2801830</v>
      </c>
      <c r="H3316" s="3">
        <f>VLOOKUP(INT(표2[[#This Row],[BIS_NO]]),표3[],2,FALSE)</f>
        <v>1361</v>
      </c>
      <c r="I3316" s="3">
        <f>VLOOKUP(표2[[#This Row],[BIS_NO]],표4[[정류소 번호]:[ISC 정류소 ID]],2,FALSE)</f>
        <v>165000611</v>
      </c>
      <c r="J3316" s="1" t="s">
        <v>17427</v>
      </c>
    </row>
    <row r="3317" spans="1:10">
      <c r="A3317">
        <v>165000187</v>
      </c>
      <c r="B3317">
        <v>905</v>
      </c>
      <c r="C3317" t="s">
        <v>17589</v>
      </c>
      <c r="D3317" s="3">
        <v>36</v>
      </c>
      <c r="E3317" s="3" t="str">
        <f>SUBSTITUTE(표2[[#This Row],[인천버스정보]],RIGHT(표2[[#This Row],[인천버스정보]],7),"")</f>
        <v>논현13단지푸르네마을</v>
      </c>
      <c r="F3317">
        <f>INT(LEFT(RIGHT(표2[[#This Row],[인천버스정보]],6),5))</f>
        <v>39618</v>
      </c>
      <c r="G3317" s="3" t="str">
        <f>TEXT(VLOOKUP(표2[[#This Row],[BIS_NO]],표4[[정류소 번호]:[ISC 정류소 ID]],8,FALSE),0)</f>
        <v>2801824</v>
      </c>
      <c r="H3317" s="3">
        <f>VLOOKUP(INT(표2[[#This Row],[BIS_NO]]),표3[],2,FALSE)</f>
        <v>241</v>
      </c>
      <c r="I3317" s="3">
        <f>VLOOKUP(표2[[#This Row],[BIS_NO]],표4[[정류소 번호]:[ISC 정류소 ID]],2,FALSE)</f>
        <v>165000618</v>
      </c>
      <c r="J3317" s="1" t="s">
        <v>17428</v>
      </c>
    </row>
    <row r="3318" spans="1:10">
      <c r="A3318">
        <v>165000187</v>
      </c>
      <c r="B3318">
        <v>905</v>
      </c>
      <c r="C3318" t="s">
        <v>17589</v>
      </c>
      <c r="D3318" s="3">
        <v>37</v>
      </c>
      <c r="E3318" s="3" t="str">
        <f>SUBSTITUTE(표2[[#This Row],[인천버스정보]],RIGHT(표2[[#This Row],[인천버스정보]],7),"")</f>
        <v>논현11단지단풍마을</v>
      </c>
      <c r="F3318">
        <f>INT(LEFT(RIGHT(표2[[#This Row],[인천버스정보]],6),5))</f>
        <v>39616</v>
      </c>
      <c r="G3318" s="3" t="str">
        <f>TEXT(VLOOKUP(표2[[#This Row],[BIS_NO]],표4[[정류소 번호]:[ISC 정류소 ID]],8,FALSE),0)</f>
        <v>2801826</v>
      </c>
      <c r="H3318" s="3">
        <f>VLOOKUP(INT(표2[[#This Row],[BIS_NO]]),표3[],2,FALSE)</f>
        <v>4871</v>
      </c>
      <c r="I3318" s="3">
        <f>VLOOKUP(표2[[#This Row],[BIS_NO]],표4[[정류소 번호]:[ISC 정류소 ID]],2,FALSE)</f>
        <v>165000616</v>
      </c>
      <c r="J3318" s="1" t="s">
        <v>17429</v>
      </c>
    </row>
    <row r="3319" spans="1:10">
      <c r="A3319">
        <v>165000187</v>
      </c>
      <c r="B3319">
        <v>905</v>
      </c>
      <c r="C3319" t="s">
        <v>17589</v>
      </c>
      <c r="D3319" s="3">
        <v>38</v>
      </c>
      <c r="E3319" s="3" t="str">
        <f>SUBSTITUTE(표2[[#This Row],[인천버스정보]],RIGHT(표2[[#This Row],[인천버스정보]],7),"")</f>
        <v>소래포구</v>
      </c>
      <c r="F3319">
        <f>INT(LEFT(RIGHT(표2[[#This Row],[인천버스정보]],6),5))</f>
        <v>39780</v>
      </c>
      <c r="G3319" s="3" t="str">
        <f>TEXT(VLOOKUP(표2[[#This Row],[BIS_NO]],표4[[정류소 번호]:[ISC 정류소 ID]],8,FALSE),0)</f>
        <v>2805656</v>
      </c>
      <c r="H3319" s="3">
        <f>VLOOKUP(INT(표2[[#This Row],[BIS_NO]]),표3[],2,FALSE)</f>
        <v>1478</v>
      </c>
      <c r="I3319" s="3">
        <f>VLOOKUP(표2[[#This Row],[BIS_NO]],표4[[정류소 번호]:[ISC 정류소 ID]],2,FALSE)</f>
        <v>165000780</v>
      </c>
      <c r="J3319" s="1" t="s">
        <v>17430</v>
      </c>
    </row>
    <row r="3320" spans="1:10">
      <c r="A3320">
        <v>165000187</v>
      </c>
      <c r="B3320">
        <v>905</v>
      </c>
      <c r="C3320" t="s">
        <v>17589</v>
      </c>
      <c r="D3320" s="3">
        <v>39</v>
      </c>
      <c r="E3320" s="3" t="str">
        <f>SUBSTITUTE(표2[[#This Row],[인천버스정보]],RIGHT(표2[[#This Row],[인천버스정보]],7),"")</f>
        <v>소래포구역</v>
      </c>
      <c r="F3320">
        <f>INT(LEFT(RIGHT(표2[[#This Row],[인천버스정보]],6),5))</f>
        <v>39648</v>
      </c>
      <c r="G3320" s="3" t="str">
        <f>TEXT(VLOOKUP(표2[[#This Row],[BIS_NO]],표4[[정류소 번호]:[ISC 정류소 ID]],8,FALSE),0)</f>
        <v>2803799</v>
      </c>
      <c r="H3320" s="3">
        <f>VLOOKUP(INT(표2[[#This Row],[BIS_NO]]),표3[],2,FALSE)</f>
        <v>1025</v>
      </c>
      <c r="I3320" s="3">
        <f>VLOOKUP(표2[[#This Row],[BIS_NO]],표4[[정류소 번호]:[ISC 정류소 ID]],2,FALSE)</f>
        <v>165000648</v>
      </c>
      <c r="J3320" s="1" t="s">
        <v>17431</v>
      </c>
    </row>
    <row r="3321" spans="1:10">
      <c r="A3321">
        <v>165000187</v>
      </c>
      <c r="B3321">
        <v>905</v>
      </c>
      <c r="C3321" t="s">
        <v>17589</v>
      </c>
      <c r="D3321" s="3">
        <v>40</v>
      </c>
      <c r="E3321" s="3" t="str">
        <f>SUBSTITUTE(표2[[#This Row],[인천버스정보]],RIGHT(표2[[#This Row],[인천버스정보]],7),"")</f>
        <v>에코메트로5단지506동앞</v>
      </c>
      <c r="F3321">
        <f>INT(LEFT(RIGHT(표2[[#This Row],[인천버스정보]],6),5))</f>
        <v>39693</v>
      </c>
      <c r="G3321" s="3" t="str">
        <f>TEXT(VLOOKUP(표2[[#This Row],[BIS_NO]],표4[[정류소 번호]:[ISC 정류소 ID]],8,FALSE),0)</f>
        <v>2803804</v>
      </c>
      <c r="H3321" s="3">
        <f>VLOOKUP(INT(표2[[#This Row],[BIS_NO]]),표3[],2,FALSE)</f>
        <v>5850</v>
      </c>
      <c r="I3321" s="3">
        <f>VLOOKUP(표2[[#This Row],[BIS_NO]],표4[[정류소 번호]:[ISC 정류소 ID]],2,FALSE)</f>
        <v>165000693</v>
      </c>
      <c r="J3321" s="1" t="s">
        <v>17432</v>
      </c>
    </row>
    <row r="3322" spans="1:10">
      <c r="A3322">
        <v>165000187</v>
      </c>
      <c r="B3322">
        <v>905</v>
      </c>
      <c r="C3322" t="s">
        <v>17589</v>
      </c>
      <c r="D3322" s="3">
        <v>41</v>
      </c>
      <c r="E3322" s="3" t="str">
        <f>SUBSTITUTE(표2[[#This Row],[인천버스정보]],RIGHT(표2[[#This Row],[인천버스정보]],7),"")</f>
        <v>원동초등학교</v>
      </c>
      <c r="F3322">
        <f>INT(LEFT(RIGHT(표2[[#This Row],[인천버스정보]],6),5))</f>
        <v>39656</v>
      </c>
      <c r="G3322" s="3" t="str">
        <f>TEXT(VLOOKUP(표2[[#This Row],[BIS_NO]],표4[[정류소 번호]:[ISC 정류소 ID]],8,FALSE),0)</f>
        <v>2803816</v>
      </c>
      <c r="H3322" s="3">
        <f>VLOOKUP(INT(표2[[#This Row],[BIS_NO]]),표3[],2,FALSE)</f>
        <v>1029</v>
      </c>
      <c r="I3322" s="3">
        <f>VLOOKUP(표2[[#This Row],[BIS_NO]],표4[[정류소 번호]:[ISC 정류소 ID]],2,FALSE)</f>
        <v>165000656</v>
      </c>
      <c r="J3322" s="1" t="s">
        <v>17433</v>
      </c>
    </row>
    <row r="3323" spans="1:10">
      <c r="A3323">
        <v>165000187</v>
      </c>
      <c r="B3323">
        <v>905</v>
      </c>
      <c r="C3323" t="s">
        <v>17589</v>
      </c>
      <c r="D3323" s="3">
        <v>42</v>
      </c>
      <c r="E3323" s="3" t="str">
        <f>SUBSTITUTE(표2[[#This Row],[인천버스정보]],RIGHT(표2[[#This Row],[인천버스정보]],7),"")</f>
        <v>에코메트로11단지</v>
      </c>
      <c r="F3323">
        <f>INT(LEFT(RIGHT(표2[[#This Row],[인천버스정보]],6),5))</f>
        <v>39652</v>
      </c>
      <c r="G3323" s="3" t="str">
        <f>TEXT(VLOOKUP(표2[[#This Row],[BIS_NO]],표4[[정류소 번호]:[ISC 정류소 ID]],8,FALSE),0)</f>
        <v>2803801</v>
      </c>
      <c r="H3323" s="3">
        <f>VLOOKUP(INT(표2[[#This Row],[BIS_NO]]),표3[],2,FALSE)</f>
        <v>1027</v>
      </c>
      <c r="I3323" s="3">
        <f>VLOOKUP(표2[[#This Row],[BIS_NO]],표4[[정류소 번호]:[ISC 정류소 ID]],2,FALSE)</f>
        <v>165000652</v>
      </c>
      <c r="J3323" s="1" t="s">
        <v>17434</v>
      </c>
    </row>
    <row r="3324" spans="1:10">
      <c r="A3324">
        <v>165000187</v>
      </c>
      <c r="B3324">
        <v>905</v>
      </c>
      <c r="C3324" t="s">
        <v>17589</v>
      </c>
      <c r="D3324" s="3">
        <v>43</v>
      </c>
      <c r="E3324" s="3" t="str">
        <f>SUBSTITUTE(표2[[#This Row],[인천버스정보]],RIGHT(표2[[#This Row],[인천버스정보]],7),"")</f>
        <v>에코메트로11단지후문</v>
      </c>
      <c r="F3324">
        <f>INT(LEFT(RIGHT(표2[[#This Row],[인천버스정보]],6),5))</f>
        <v>39701</v>
      </c>
      <c r="G3324" s="3" t="str">
        <f>TEXT(VLOOKUP(표2[[#This Row],[BIS_NO]],표4[[정류소 번호]:[ISC 정류소 ID]],8,FALSE),0)</f>
        <v>2804901</v>
      </c>
      <c r="H3324" s="3">
        <f>VLOOKUP(INT(표2[[#This Row],[BIS_NO]]),표3[],2,FALSE)</f>
        <v>892</v>
      </c>
      <c r="I3324" s="3">
        <f>VLOOKUP(표2[[#This Row],[BIS_NO]],표4[[정류소 번호]:[ISC 정류소 ID]],2,FALSE)</f>
        <v>165000701</v>
      </c>
      <c r="J3324" s="1" t="s">
        <v>17435</v>
      </c>
    </row>
    <row r="3325" spans="1:10">
      <c r="A3325">
        <v>165000187</v>
      </c>
      <c r="B3325">
        <v>905</v>
      </c>
      <c r="C3325" t="s">
        <v>17589</v>
      </c>
      <c r="D3325" s="3">
        <v>44</v>
      </c>
      <c r="E3325" s="3" t="str">
        <f>SUBSTITUTE(표2[[#This Row],[인천버스정보]],RIGHT(표2[[#This Row],[인천버스정보]],7),"")</f>
        <v>에코메트로7단지</v>
      </c>
      <c r="F3325">
        <f>INT(LEFT(RIGHT(표2[[#This Row],[인천버스정보]],6),5))</f>
        <v>39715</v>
      </c>
      <c r="G3325" s="3" t="str">
        <f>TEXT(VLOOKUP(표2[[#This Row],[BIS_NO]],표4[[정류소 번호]:[ISC 정류소 ID]],8,FALSE),0)</f>
        <v>2805043</v>
      </c>
      <c r="H3325" s="3">
        <f>VLOOKUP(INT(표2[[#This Row],[BIS_NO]]),표3[],2,FALSE)</f>
        <v>1542</v>
      </c>
      <c r="I3325" s="3">
        <f>VLOOKUP(표2[[#This Row],[BIS_NO]],표4[[정류소 번호]:[ISC 정류소 ID]],2,FALSE)</f>
        <v>165000715</v>
      </c>
      <c r="J3325" s="1" t="s">
        <v>17436</v>
      </c>
    </row>
    <row r="3326" spans="1:10">
      <c r="A3326">
        <v>165000187</v>
      </c>
      <c r="B3326">
        <v>905</v>
      </c>
      <c r="C3326" t="s">
        <v>17589</v>
      </c>
      <c r="D3326" s="3">
        <v>45</v>
      </c>
      <c r="E3326" s="3" t="str">
        <f>SUBSTITUTE(표2[[#This Row],[인천버스정보]],RIGHT(표2[[#This Row],[인천버스정보]],7),"")</f>
        <v>고잔고등학교</v>
      </c>
      <c r="F3326">
        <f>INT(LEFT(RIGHT(표2[[#This Row],[인천버스정보]],6),5))</f>
        <v>39691</v>
      </c>
      <c r="G3326" s="3" t="str">
        <f>TEXT(VLOOKUP(표2[[#This Row],[BIS_NO]],표4[[정류소 번호]:[ISC 정류소 ID]],8,FALSE),0)</f>
        <v>2804854</v>
      </c>
      <c r="H3326" s="3">
        <f>VLOOKUP(INT(표2[[#This Row],[BIS_NO]]),표3[],2,FALSE)</f>
        <v>4452</v>
      </c>
      <c r="I3326" s="3">
        <f>VLOOKUP(표2[[#This Row],[BIS_NO]],표4[[정류소 번호]:[ISC 정류소 ID]],2,FALSE)</f>
        <v>165000691</v>
      </c>
      <c r="J3326" s="1" t="s">
        <v>17437</v>
      </c>
    </row>
    <row r="3327" spans="1:10">
      <c r="A3327">
        <v>165000187</v>
      </c>
      <c r="B3327">
        <v>905</v>
      </c>
      <c r="C3327" t="s">
        <v>17589</v>
      </c>
      <c r="D3327" s="3">
        <v>46</v>
      </c>
      <c r="E3327" s="3" t="str">
        <f>SUBSTITUTE(표2[[#This Row],[인천버스정보]],RIGHT(표2[[#This Row],[인천버스정보]],7),"")</f>
        <v>사리울중학교</v>
      </c>
      <c r="F3327">
        <f>INT(LEFT(RIGHT(표2[[#This Row],[인천버스정보]],6),5))</f>
        <v>39712</v>
      </c>
      <c r="G3327" s="3" t="str">
        <f>TEXT(VLOOKUP(표2[[#This Row],[BIS_NO]],표4[[정류소 번호]:[ISC 정류소 ID]],8,FALSE),0)</f>
        <v>2805023</v>
      </c>
      <c r="H3327" s="3">
        <f>VLOOKUP(INT(표2[[#This Row],[BIS_NO]]),표3[],2,FALSE)</f>
        <v>1539</v>
      </c>
      <c r="I3327" s="3">
        <f>VLOOKUP(표2[[#This Row],[BIS_NO]],표4[[정류소 번호]:[ISC 정류소 ID]],2,FALSE)</f>
        <v>165000712</v>
      </c>
      <c r="J3327" s="1" t="s">
        <v>17438</v>
      </c>
    </row>
    <row r="3328" spans="1:10">
      <c r="A3328">
        <v>165000187</v>
      </c>
      <c r="B3328">
        <v>905</v>
      </c>
      <c r="C3328" t="s">
        <v>17589</v>
      </c>
      <c r="D3328" s="3">
        <v>47</v>
      </c>
      <c r="E3328" s="3" t="str">
        <f>SUBSTITUTE(표2[[#This Row],[인천버스정보]],RIGHT(표2[[#This Row],[인천버스정보]],7),"")</f>
        <v>사리울중학교</v>
      </c>
      <c r="F3328">
        <f>INT(LEFT(RIGHT(표2[[#This Row],[인천버스정보]],6),5))</f>
        <v>39924</v>
      </c>
      <c r="G3328" s="3" t="str">
        <f>TEXT(VLOOKUP(표2[[#This Row],[BIS_NO]],표4[[정류소 번호]:[ISC 정류소 ID]],8,FALSE),0)</f>
        <v>2806665</v>
      </c>
      <c r="H3328" s="3">
        <f>VLOOKUP(INT(표2[[#This Row],[BIS_NO]]),표3[],2,FALSE)</f>
        <v>2281</v>
      </c>
      <c r="I3328" s="3">
        <f>VLOOKUP(표2[[#This Row],[BIS_NO]],표4[[정류소 번호]:[ISC 정류소 ID]],2,FALSE)</f>
        <v>165000924</v>
      </c>
      <c r="J3328" s="1" t="s">
        <v>17439</v>
      </c>
    </row>
    <row r="3329" spans="1:10">
      <c r="A3329">
        <v>165000187</v>
      </c>
      <c r="B3329">
        <v>905</v>
      </c>
      <c r="C3329" t="s">
        <v>17589</v>
      </c>
      <c r="D3329" s="3">
        <v>48</v>
      </c>
      <c r="E3329" s="3" t="str">
        <f>SUBSTITUTE(표2[[#This Row],[인천버스정보]],RIGHT(표2[[#This Row],[인천버스정보]],7),"")</f>
        <v>에코메트로9단지</v>
      </c>
      <c r="F3329">
        <f>INT(LEFT(RIGHT(표2[[#This Row],[인천버스정보]],6),5))</f>
        <v>39750</v>
      </c>
      <c r="G3329" s="3" t="str">
        <f>TEXT(VLOOKUP(표2[[#This Row],[BIS_NO]],표4[[정류소 번호]:[ISC 정류소 ID]],8,FALSE),0)</f>
        <v>2805423</v>
      </c>
      <c r="H3329" s="3">
        <f>VLOOKUP(INT(표2[[#This Row],[BIS_NO]]),표3[],2,FALSE)</f>
        <v>1716</v>
      </c>
      <c r="I3329" s="3">
        <f>VLOOKUP(표2[[#This Row],[BIS_NO]],표4[[정류소 번호]:[ISC 정류소 ID]],2,FALSE)</f>
        <v>165000750</v>
      </c>
      <c r="J3329" s="1" t="s">
        <v>17440</v>
      </c>
    </row>
    <row r="3330" spans="1:10">
      <c r="A3330">
        <v>165000187</v>
      </c>
      <c r="B3330">
        <v>905</v>
      </c>
      <c r="C3330" t="s">
        <v>17589</v>
      </c>
      <c r="D3330" s="3">
        <v>49</v>
      </c>
      <c r="E3330" s="3" t="str">
        <f>SUBSTITUTE(표2[[#This Row],[인천버스정보]],RIGHT(표2[[#This Row],[인천버스정보]],7),"")</f>
        <v>사리울초등학교후문</v>
      </c>
      <c r="F3330">
        <f>INT(LEFT(RIGHT(표2[[#This Row],[인천버스정보]],6),5))</f>
        <v>39713</v>
      </c>
      <c r="G3330" s="3" t="str">
        <f>TEXT(VLOOKUP(표2[[#This Row],[BIS_NO]],표4[[정류소 번호]:[ISC 정류소 ID]],8,FALSE),0)</f>
        <v>2805016</v>
      </c>
      <c r="H3330" s="3">
        <f>VLOOKUP(INT(표2[[#This Row],[BIS_NO]]),표3[],2,FALSE)</f>
        <v>1540</v>
      </c>
      <c r="I3330" s="3">
        <f>VLOOKUP(표2[[#This Row],[BIS_NO]],표4[[정류소 번호]:[ISC 정류소 ID]],2,FALSE)</f>
        <v>165000713</v>
      </c>
      <c r="J3330" s="1" t="s">
        <v>17441</v>
      </c>
    </row>
    <row r="3331" spans="1:10">
      <c r="A3331">
        <v>165000187</v>
      </c>
      <c r="B3331">
        <v>905</v>
      </c>
      <c r="C3331" t="s">
        <v>17589</v>
      </c>
      <c r="D3331" s="3">
        <v>50</v>
      </c>
      <c r="E3331" s="3" t="str">
        <f>SUBSTITUTE(표2[[#This Row],[인천버스정보]],RIGHT(표2[[#This Row],[인천버스정보]],7),"")</f>
        <v>에코메트로7단지</v>
      </c>
      <c r="F3331">
        <f>INT(LEFT(RIGHT(표2[[#This Row],[인천버스정보]],6),5))</f>
        <v>39714</v>
      </c>
      <c r="G3331" s="3" t="str">
        <f>TEXT(VLOOKUP(표2[[#This Row],[BIS_NO]],표4[[정류소 번호]:[ISC 정류소 ID]],8,FALSE),0)</f>
        <v>2805042</v>
      </c>
      <c r="H3331" s="3">
        <f>VLOOKUP(INT(표2[[#This Row],[BIS_NO]]),표3[],2,FALSE)</f>
        <v>1541</v>
      </c>
      <c r="I3331" s="3">
        <f>VLOOKUP(표2[[#This Row],[BIS_NO]],표4[[정류소 번호]:[ISC 정류소 ID]],2,FALSE)</f>
        <v>165000714</v>
      </c>
      <c r="J3331" s="1" t="s">
        <v>17442</v>
      </c>
    </row>
    <row r="3332" spans="1:10">
      <c r="A3332">
        <v>165000187</v>
      </c>
      <c r="B3332">
        <v>905</v>
      </c>
      <c r="C3332" t="s">
        <v>17589</v>
      </c>
      <c r="D3332" s="3">
        <v>51</v>
      </c>
      <c r="E3332" s="3" t="str">
        <f>SUBSTITUTE(표2[[#This Row],[인천버스정보]],RIGHT(표2[[#This Row],[인천버스정보]],7),"")</f>
        <v>우체국사거리</v>
      </c>
      <c r="F3332">
        <f>INT(LEFT(RIGHT(표2[[#This Row],[인천버스정보]],6),5))</f>
        <v>39695</v>
      </c>
      <c r="G3332" s="3" t="str">
        <f>TEXT(VLOOKUP(표2[[#This Row],[BIS_NO]],표4[[정류소 번호]:[ISC 정류소 ID]],8,FALSE),0)</f>
        <v>2804898</v>
      </c>
      <c r="H3332" s="3">
        <f>VLOOKUP(INT(표2[[#This Row],[BIS_NO]]),표3[],2,FALSE)</f>
        <v>5904</v>
      </c>
      <c r="I3332" s="3">
        <f>VLOOKUP(표2[[#This Row],[BIS_NO]],표4[[정류소 번호]:[ISC 정류소 ID]],2,FALSE)</f>
        <v>165000695</v>
      </c>
      <c r="J3332" s="1" t="s">
        <v>17443</v>
      </c>
    </row>
    <row r="3333" spans="1:10">
      <c r="A3333">
        <v>165000187</v>
      </c>
      <c r="B3333">
        <v>905</v>
      </c>
      <c r="C3333" t="s">
        <v>17589</v>
      </c>
      <c r="D3333" s="3">
        <v>52</v>
      </c>
      <c r="E3333" s="3" t="str">
        <f>SUBSTITUTE(표2[[#This Row],[인천버스정보]],RIGHT(표2[[#This Row],[인천버스정보]],7),"")</f>
        <v>에코메트로12단지</v>
      </c>
      <c r="F3333">
        <f>INT(LEFT(RIGHT(표2[[#This Row],[인천버스정보]],6),5))</f>
        <v>39651</v>
      </c>
      <c r="G3333" s="3" t="str">
        <f>TEXT(VLOOKUP(표2[[#This Row],[BIS_NO]],표4[[정류소 번호]:[ISC 정류소 ID]],8,FALSE),0)</f>
        <v>2803800</v>
      </c>
      <c r="H3333" s="3">
        <f>VLOOKUP(INT(표2[[#This Row],[BIS_NO]]),표3[],2,FALSE)</f>
        <v>4052</v>
      </c>
      <c r="I3333" s="3">
        <f>VLOOKUP(표2[[#This Row],[BIS_NO]],표4[[정류소 번호]:[ISC 정류소 ID]],2,FALSE)</f>
        <v>165000651</v>
      </c>
      <c r="J3333" s="1" t="s">
        <v>17444</v>
      </c>
    </row>
    <row r="3334" spans="1:10">
      <c r="A3334">
        <v>165000187</v>
      </c>
      <c r="B3334">
        <v>905</v>
      </c>
      <c r="C3334" t="s">
        <v>17589</v>
      </c>
      <c r="D3334" s="3">
        <v>53</v>
      </c>
      <c r="E3334" s="3" t="str">
        <f>SUBSTITUTE(표2[[#This Row],[인천버스정보]],RIGHT(표2[[#This Row],[인천버스정보]],7),"")</f>
        <v>원동초등학교</v>
      </c>
      <c r="F3334">
        <f>INT(LEFT(RIGHT(표2[[#This Row],[인천버스정보]],6),5))</f>
        <v>39657</v>
      </c>
      <c r="G3334" s="3" t="str">
        <f>TEXT(VLOOKUP(표2[[#This Row],[BIS_NO]],표4[[정류소 번호]:[ISC 정류소 ID]],8,FALSE),0)</f>
        <v>2803817</v>
      </c>
      <c r="H3334" s="3">
        <f>VLOOKUP(INT(표2[[#This Row],[BIS_NO]]),표3[],2,FALSE)</f>
        <v>1030</v>
      </c>
      <c r="I3334" s="3">
        <f>VLOOKUP(표2[[#This Row],[BIS_NO]],표4[[정류소 번호]:[ISC 정류소 ID]],2,FALSE)</f>
        <v>165000657</v>
      </c>
      <c r="J3334" s="1" t="s">
        <v>17445</v>
      </c>
    </row>
    <row r="3335" spans="1:10">
      <c r="A3335">
        <v>165000187</v>
      </c>
      <c r="B3335">
        <v>905</v>
      </c>
      <c r="C3335" t="s">
        <v>17589</v>
      </c>
      <c r="D3335" s="3">
        <v>54</v>
      </c>
      <c r="E3335" s="3" t="str">
        <f>SUBSTITUTE(표2[[#This Row],[인천버스정보]],RIGHT(표2[[#This Row],[인천버스정보]],7),"")</f>
        <v>에코메트로5단지506동</v>
      </c>
      <c r="F3335">
        <f>INT(LEFT(RIGHT(표2[[#This Row],[인천버스정보]],6),5))</f>
        <v>39779</v>
      </c>
      <c r="G3335" s="3" t="str">
        <f>TEXT(VLOOKUP(표2[[#This Row],[BIS_NO]],표4[[정류소 번호]:[ISC 정류소 ID]],8,FALSE),0)</f>
        <v>2803805</v>
      </c>
      <c r="H3335" s="3">
        <f>VLOOKUP(INT(표2[[#This Row],[BIS_NO]]),표3[],2,FALSE)</f>
        <v>1477</v>
      </c>
      <c r="I3335" s="3">
        <f>VLOOKUP(표2[[#This Row],[BIS_NO]],표4[[정류소 번호]:[ISC 정류소 ID]],2,FALSE)</f>
        <v>165000779</v>
      </c>
      <c r="J3335" s="1" t="s">
        <v>17446</v>
      </c>
    </row>
    <row r="3336" spans="1:10">
      <c r="A3336">
        <v>165000187</v>
      </c>
      <c r="B3336">
        <v>905</v>
      </c>
      <c r="C3336" t="s">
        <v>17589</v>
      </c>
      <c r="D3336" s="3">
        <v>55</v>
      </c>
      <c r="E3336" s="3" t="str">
        <f>SUBSTITUTE(표2[[#This Row],[인천버스정보]],RIGHT(표2[[#This Row],[인천버스정보]],7),"")</f>
        <v>소래포구역</v>
      </c>
      <c r="F3336">
        <f>INT(LEFT(RIGHT(표2[[#This Row],[인천버스정보]],6),5))</f>
        <v>39647</v>
      </c>
      <c r="G3336" s="3" t="str">
        <f>TEXT(VLOOKUP(표2[[#This Row],[BIS_NO]],표4[[정류소 번호]:[ISC 정류소 ID]],8,FALSE),0)</f>
        <v>2803803</v>
      </c>
      <c r="H3336" s="3">
        <f>VLOOKUP(INT(표2[[#This Row],[BIS_NO]]),표3[],2,FALSE)</f>
        <v>4051</v>
      </c>
      <c r="I3336" s="3">
        <f>VLOOKUP(표2[[#This Row],[BIS_NO]],표4[[정류소 번호]:[ISC 정류소 ID]],2,FALSE)</f>
        <v>165000647</v>
      </c>
      <c r="J3336" s="1" t="s">
        <v>17447</v>
      </c>
    </row>
    <row r="3337" spans="1:10">
      <c r="A3337">
        <v>165000187</v>
      </c>
      <c r="B3337">
        <v>905</v>
      </c>
      <c r="C3337" t="s">
        <v>17589</v>
      </c>
      <c r="D3337" s="3">
        <v>56</v>
      </c>
      <c r="E3337" s="3" t="str">
        <f>SUBSTITUTE(표2[[#This Row],[인천버스정보]],RIGHT(표2[[#This Row],[인천버스정보]],7),"")</f>
        <v>소래마을</v>
      </c>
      <c r="F3337">
        <f>INT(LEFT(RIGHT(표2[[#This Row],[인천버스정보]],6),5))</f>
        <v>39742</v>
      </c>
      <c r="G3337" s="3" t="str">
        <f>TEXT(VLOOKUP(표2[[#This Row],[BIS_NO]],표4[[정류소 번호]:[ISC 정류소 ID]],8,FALSE),0)</f>
        <v>2805284</v>
      </c>
      <c r="H3337" s="3">
        <f>VLOOKUP(INT(표2[[#This Row],[BIS_NO]]),표3[],2,FALSE)</f>
        <v>1443</v>
      </c>
      <c r="I3337" s="3">
        <f>VLOOKUP(표2[[#This Row],[BIS_NO]],표4[[정류소 번호]:[ISC 정류소 ID]],2,FALSE)</f>
        <v>165000742</v>
      </c>
      <c r="J3337" s="1" t="s">
        <v>17448</v>
      </c>
    </row>
    <row r="3338" spans="1:10">
      <c r="A3338">
        <v>165000187</v>
      </c>
      <c r="B3338">
        <v>905</v>
      </c>
      <c r="C3338" t="s">
        <v>17589</v>
      </c>
      <c r="D3338" s="3">
        <v>57</v>
      </c>
      <c r="E3338" s="3" t="str">
        <f>SUBSTITUTE(표2[[#This Row],[인천버스정보]],RIGHT(표2[[#This Row],[인천버스정보]],7),"")</f>
        <v>소래초등학교</v>
      </c>
      <c r="F3338">
        <f>INT(LEFT(RIGHT(표2[[#This Row],[인천버스정보]],6),5))</f>
        <v>39615</v>
      </c>
      <c r="G3338" s="3" t="str">
        <f>TEXT(VLOOKUP(표2[[#This Row],[BIS_NO]],표4[[정류소 번호]:[ISC 정류소 ID]],8,FALSE),0)</f>
        <v>2801827</v>
      </c>
      <c r="H3338" s="3">
        <f>VLOOKUP(INT(표2[[#This Row],[BIS_NO]]),표3[],2,FALSE)</f>
        <v>4870</v>
      </c>
      <c r="I3338" s="3">
        <f>VLOOKUP(표2[[#This Row],[BIS_NO]],표4[[정류소 번호]:[ISC 정류소 ID]],2,FALSE)</f>
        <v>165000615</v>
      </c>
      <c r="J3338" s="1" t="s">
        <v>17449</v>
      </c>
    </row>
    <row r="3339" spans="1:10">
      <c r="A3339">
        <v>165000187</v>
      </c>
      <c r="B3339">
        <v>905</v>
      </c>
      <c r="C3339" t="s">
        <v>17589</v>
      </c>
      <c r="D3339" s="3">
        <v>58</v>
      </c>
      <c r="E3339" s="3" t="str">
        <f>SUBSTITUTE(표2[[#This Row],[인천버스정보]],RIGHT(표2[[#This Row],[인천버스정보]],7),"")</f>
        <v>소래포구입구</v>
      </c>
      <c r="F3339">
        <f>INT(LEFT(RIGHT(표2[[#This Row],[인천버스정보]],6),5))</f>
        <v>39617</v>
      </c>
      <c r="G3339" s="3" t="str">
        <f>TEXT(VLOOKUP(표2[[#This Row],[BIS_NO]],표4[[정류소 번호]:[ISC 정류소 ID]],8,FALSE),0)</f>
        <v>2801825</v>
      </c>
      <c r="H3339" s="3">
        <f>VLOOKUP(INT(표2[[#This Row],[BIS_NO]]),표3[],2,FALSE)</f>
        <v>4872</v>
      </c>
      <c r="I3339" s="3">
        <f>VLOOKUP(표2[[#This Row],[BIS_NO]],표4[[정류소 번호]:[ISC 정류소 ID]],2,FALSE)</f>
        <v>165000617</v>
      </c>
      <c r="J3339" s="1" t="s">
        <v>17450</v>
      </c>
    </row>
    <row r="3340" spans="1:10">
      <c r="A3340">
        <v>165000187</v>
      </c>
      <c r="B3340">
        <v>905</v>
      </c>
      <c r="C3340" t="s">
        <v>17589</v>
      </c>
      <c r="D3340" s="3">
        <v>59</v>
      </c>
      <c r="E3340" s="3" t="str">
        <f>SUBSTITUTE(표2[[#This Row],[인천버스정보]],RIGHT(표2[[#This Row],[인천버스정보]],7),"")</f>
        <v>논현14단지등대마을휴먼시아아파트</v>
      </c>
      <c r="F3340">
        <f>INT(LEFT(RIGHT(표2[[#This Row],[인천버스정보]],6),5))</f>
        <v>39612</v>
      </c>
      <c r="G3340" s="3" t="str">
        <f>TEXT(VLOOKUP(표2[[#This Row],[BIS_NO]],표4[[정류소 번호]:[ISC 정류소 ID]],8,FALSE),0)</f>
        <v>2801829</v>
      </c>
      <c r="H3340" s="3">
        <f>VLOOKUP(INT(표2[[#This Row],[BIS_NO]]),표3[],2,FALSE)</f>
        <v>2571</v>
      </c>
      <c r="I3340" s="3">
        <f>VLOOKUP(표2[[#This Row],[BIS_NO]],표4[[정류소 번호]:[ISC 정류소 ID]],2,FALSE)</f>
        <v>165000612</v>
      </c>
      <c r="J3340" s="1" t="s">
        <v>17451</v>
      </c>
    </row>
    <row r="3341" spans="1:10">
      <c r="A3341">
        <v>165000187</v>
      </c>
      <c r="B3341">
        <v>905</v>
      </c>
      <c r="C3341" t="s">
        <v>17589</v>
      </c>
      <c r="D3341" s="3">
        <v>60</v>
      </c>
      <c r="E3341" s="3" t="str">
        <f>SUBSTITUTE(표2[[#This Row],[인천버스정보]],RIGHT(표2[[#This Row],[인천버스정보]],7),"")</f>
        <v>논현14단지등대마을</v>
      </c>
      <c r="F3341">
        <f>INT(LEFT(RIGHT(표2[[#This Row],[인천버스정보]],6),5))</f>
        <v>39610</v>
      </c>
      <c r="G3341" s="3" t="str">
        <f>TEXT(VLOOKUP(표2[[#This Row],[BIS_NO]],표4[[정류소 번호]:[ISC 정류소 ID]],8,FALSE),0)</f>
        <v>2801831</v>
      </c>
      <c r="H3341" s="3">
        <f>VLOOKUP(INT(표2[[#This Row],[BIS_NO]]),표3[],2,FALSE)</f>
        <v>4895</v>
      </c>
      <c r="I3341" s="3">
        <f>VLOOKUP(표2[[#This Row],[BIS_NO]],표4[[정류소 번호]:[ISC 정류소 ID]],2,FALSE)</f>
        <v>165000610</v>
      </c>
      <c r="J3341" s="1" t="s">
        <v>17452</v>
      </c>
    </row>
    <row r="3342" spans="1:10">
      <c r="A3342">
        <v>165000187</v>
      </c>
      <c r="B3342">
        <v>905</v>
      </c>
      <c r="C3342" t="s">
        <v>17589</v>
      </c>
      <c r="D3342" s="3">
        <v>61</v>
      </c>
      <c r="E3342" s="3" t="str">
        <f>SUBSTITUTE(표2[[#This Row],[인천버스정보]],RIGHT(표2[[#This Row],[인천버스정보]],7),"")</f>
        <v>논현10단지별빛마을웰카운티A정문</v>
      </c>
      <c r="F3342">
        <f>INT(LEFT(RIGHT(표2[[#This Row],[인천버스정보]],6),5))</f>
        <v>39121</v>
      </c>
      <c r="G3342" s="3" t="str">
        <f>TEXT(VLOOKUP(표2[[#This Row],[BIS_NO]],표4[[정류소 번호]:[ISC 정류소 ID]],8,FALSE),0)</f>
        <v>2802240</v>
      </c>
      <c r="H3342" s="3">
        <f>VLOOKUP(INT(표2[[#This Row],[BIS_NO]]),표3[],2,FALSE)</f>
        <v>5874</v>
      </c>
      <c r="I3342" s="3">
        <f>VLOOKUP(표2[[#This Row],[BIS_NO]],표4[[정류소 번호]:[ISC 정류소 ID]],2,FALSE)</f>
        <v>165000121</v>
      </c>
      <c r="J3342" s="1" t="s">
        <v>17290</v>
      </c>
    </row>
    <row r="3343" spans="1:10">
      <c r="A3343">
        <v>165000187</v>
      </c>
      <c r="B3343">
        <v>905</v>
      </c>
      <c r="C3343" t="s">
        <v>17589</v>
      </c>
      <c r="D3343" s="3">
        <v>62</v>
      </c>
      <c r="E3343" s="3" t="str">
        <f>SUBSTITUTE(표2[[#This Row],[인천버스정보]],RIGHT(표2[[#This Row],[인천버스정보]],7),"")</f>
        <v>논현8단지동산마을</v>
      </c>
      <c r="F3343">
        <f>INT(LEFT(RIGHT(표2[[#This Row],[인천버스정보]],6),5))</f>
        <v>39104</v>
      </c>
      <c r="G3343" s="3" t="str">
        <f>TEXT(VLOOKUP(표2[[#This Row],[BIS_NO]],표4[[정류소 번호]:[ISC 정류소 ID]],8,FALSE),0)</f>
        <v>2802256</v>
      </c>
      <c r="H3343" s="3">
        <f>VLOOKUP(INT(표2[[#This Row],[BIS_NO]]),표3[],2,FALSE)</f>
        <v>5685</v>
      </c>
      <c r="I3343" s="3">
        <f>VLOOKUP(표2[[#This Row],[BIS_NO]],표4[[정류소 번호]:[ISC 정류소 ID]],2,FALSE)</f>
        <v>165000104</v>
      </c>
      <c r="J3343" s="1" t="s">
        <v>17291</v>
      </c>
    </row>
    <row r="3344" spans="1:10">
      <c r="A3344">
        <v>165000187</v>
      </c>
      <c r="B3344">
        <v>905</v>
      </c>
      <c r="C3344" t="s">
        <v>17589</v>
      </c>
      <c r="D3344" s="3">
        <v>63</v>
      </c>
      <c r="E3344" s="3" t="str">
        <f>SUBSTITUTE(표2[[#This Row],[인천버스정보]],RIGHT(표2[[#This Row],[인천버스정보]],7),"")</f>
        <v>은봉초등학교</v>
      </c>
      <c r="F3344">
        <f>INT(LEFT(RIGHT(표2[[#This Row],[인천버스정보]],6),5))</f>
        <v>39613</v>
      </c>
      <c r="G3344" s="3" t="str">
        <f>TEXT(VLOOKUP(표2[[#This Row],[BIS_NO]],표4[[정류소 번호]:[ISC 정류소 ID]],8,FALSE),0)</f>
        <v>2801828</v>
      </c>
      <c r="H3344" s="3">
        <f>VLOOKUP(INT(표2[[#This Row],[BIS_NO]]),표3[],2,FALSE)</f>
        <v>637</v>
      </c>
      <c r="I3344" s="3">
        <f>VLOOKUP(표2[[#This Row],[BIS_NO]],표4[[정류소 번호]:[ISC 정류소 ID]],2,FALSE)</f>
        <v>165000613</v>
      </c>
      <c r="J3344" s="1" t="s">
        <v>17453</v>
      </c>
    </row>
    <row r="3345" spans="1:10">
      <c r="A3345">
        <v>165000187</v>
      </c>
      <c r="B3345">
        <v>905</v>
      </c>
      <c r="C3345" t="s">
        <v>17589</v>
      </c>
      <c r="D3345" s="3">
        <v>64</v>
      </c>
      <c r="E3345" s="3" t="str">
        <f>SUBSTITUTE(표2[[#This Row],[인천버스정보]],RIGHT(표2[[#This Row],[인천버스정보]],7),"")</f>
        <v>논현2동행정복지센터</v>
      </c>
      <c r="F3345">
        <f>INT(LEFT(RIGHT(표2[[#This Row],[인천버스정보]],6),5))</f>
        <v>39697</v>
      </c>
      <c r="G3345" s="3" t="str">
        <f>TEXT(VLOOKUP(표2[[#This Row],[BIS_NO]],표4[[정류소 번호]:[ISC 정류소 ID]],8,FALSE),0)</f>
        <v>2804878</v>
      </c>
      <c r="H3345" s="3">
        <f>VLOOKUP(INT(표2[[#This Row],[BIS_NO]]),표3[],2,FALSE)</f>
        <v>4746</v>
      </c>
      <c r="I3345" s="3">
        <f>VLOOKUP(표2[[#This Row],[BIS_NO]],표4[[정류소 번호]:[ISC 정류소 ID]],2,FALSE)</f>
        <v>165000697</v>
      </c>
      <c r="J3345" s="1" t="s">
        <v>17454</v>
      </c>
    </row>
    <row r="3346" spans="1:10">
      <c r="A3346">
        <v>165000187</v>
      </c>
      <c r="B3346">
        <v>905</v>
      </c>
      <c r="C3346" t="s">
        <v>17589</v>
      </c>
      <c r="D3346" s="3">
        <v>65</v>
      </c>
      <c r="E3346" s="3" t="str">
        <f>SUBSTITUTE(표2[[#This Row],[인천버스정보]],RIGHT(표2[[#This Row],[인천버스정보]],7),"")</f>
        <v>논현3단지하늘마을305동</v>
      </c>
      <c r="F3346">
        <f>INT(LEFT(RIGHT(표2[[#This Row],[인천버스정보]],6),5))</f>
        <v>39627</v>
      </c>
      <c r="G3346" s="3" t="str">
        <f>TEXT(VLOOKUP(표2[[#This Row],[BIS_NO]],표4[[정류소 번호]:[ISC 정류소 ID]],8,FALSE),0)</f>
        <v>2801815</v>
      </c>
      <c r="H3346" s="3">
        <f>VLOOKUP(INT(표2[[#This Row],[BIS_NO]]),표3[],2,FALSE)</f>
        <v>1116</v>
      </c>
      <c r="I3346" s="3">
        <f>VLOOKUP(표2[[#This Row],[BIS_NO]],표4[[정류소 번호]:[ISC 정류소 ID]],2,FALSE)</f>
        <v>165000627</v>
      </c>
      <c r="J3346" s="1" t="s">
        <v>17295</v>
      </c>
    </row>
    <row r="3347" spans="1:10">
      <c r="A3347">
        <v>165000187</v>
      </c>
      <c r="B3347">
        <v>905</v>
      </c>
      <c r="C3347" t="s">
        <v>17589</v>
      </c>
      <c r="D3347" s="3">
        <v>66</v>
      </c>
      <c r="E3347" s="3" t="str">
        <f>SUBSTITUTE(표2[[#This Row],[인천버스정보]],RIGHT(표2[[#This Row],[인천버스정보]],7),"")</f>
        <v>논현주공1단지</v>
      </c>
      <c r="F3347">
        <f>INT(LEFT(RIGHT(표2[[#This Row],[인천버스정보]],6),5))</f>
        <v>39112</v>
      </c>
      <c r="G3347" s="3" t="str">
        <f>TEXT(VLOOKUP(표2[[#This Row],[BIS_NO]],표4[[정류소 번호]:[ISC 정류소 ID]],8,FALSE),0)</f>
        <v>2802248</v>
      </c>
      <c r="H3347" s="3">
        <f>VLOOKUP(INT(표2[[#This Row],[BIS_NO]]),표3[],2,FALSE)</f>
        <v>1156</v>
      </c>
      <c r="I3347" s="3">
        <f>VLOOKUP(표2[[#This Row],[BIS_NO]],표4[[정류소 번호]:[ISC 정류소 ID]],2,FALSE)</f>
        <v>165000112</v>
      </c>
      <c r="J3347" s="1" t="s">
        <v>17455</v>
      </c>
    </row>
    <row r="3348" spans="1:10">
      <c r="A3348">
        <v>165000187</v>
      </c>
      <c r="B3348">
        <v>905</v>
      </c>
      <c r="C3348" t="s">
        <v>17589</v>
      </c>
      <c r="D3348" s="3">
        <v>67</v>
      </c>
      <c r="E3348" s="3" t="str">
        <f>SUBSTITUTE(표2[[#This Row],[인천버스정보]],RIGHT(표2[[#This Row],[인천버스정보]],7),"")</f>
        <v>도림고등학교</v>
      </c>
      <c r="F3348">
        <f>INT(LEFT(RIGHT(표2[[#This Row],[인천버스정보]],6),5))</f>
        <v>39145</v>
      </c>
      <c r="G3348" s="3" t="str">
        <f>TEXT(VLOOKUP(표2[[#This Row],[BIS_NO]],표4[[정류소 번호]:[ISC 정류소 ID]],8,FALSE),0)</f>
        <v>2802217</v>
      </c>
      <c r="H3348" s="3">
        <f>VLOOKUP(INT(표2[[#This Row],[BIS_NO]]),표3[],2,FALSE)</f>
        <v>4434</v>
      </c>
      <c r="I3348" s="3">
        <f>VLOOKUP(표2[[#This Row],[BIS_NO]],표4[[정류소 번호]:[ISC 정류소 ID]],2,FALSE)</f>
        <v>165000145</v>
      </c>
      <c r="J3348" s="1" t="s">
        <v>17456</v>
      </c>
    </row>
    <row r="3349" spans="1:10">
      <c r="A3349">
        <v>165000187</v>
      </c>
      <c r="B3349">
        <v>905</v>
      </c>
      <c r="C3349" t="s">
        <v>17589</v>
      </c>
      <c r="D3349" s="3">
        <v>68</v>
      </c>
      <c r="E3349" s="3" t="str">
        <f>SUBSTITUTE(표2[[#This Row],[인천버스정보]],RIGHT(표2[[#This Row],[인천버스정보]],7),"")</f>
        <v>남촌풍림아파트</v>
      </c>
      <c r="F3349">
        <f>INT(LEFT(RIGHT(표2[[#This Row],[인천버스정보]],6),5))</f>
        <v>39172</v>
      </c>
      <c r="G3349" s="3" t="str">
        <f>TEXT(VLOOKUP(표2[[#This Row],[BIS_NO]],표4[[정류소 번호]:[ISC 정류소 ID]],8,FALSE),0)</f>
        <v>2802190</v>
      </c>
      <c r="H3349" s="3">
        <f>VLOOKUP(INT(표2[[#This Row],[BIS_NO]]),표3[],2,FALSE)</f>
        <v>5266</v>
      </c>
      <c r="I3349" s="3">
        <f>VLOOKUP(표2[[#This Row],[BIS_NO]],표4[[정류소 번호]:[ISC 정류소 ID]],2,FALSE)</f>
        <v>165000172</v>
      </c>
      <c r="J3349" s="1" t="s">
        <v>17457</v>
      </c>
    </row>
    <row r="3350" spans="1:10">
      <c r="A3350">
        <v>165000187</v>
      </c>
      <c r="B3350">
        <v>905</v>
      </c>
      <c r="C3350" t="s">
        <v>17589</v>
      </c>
      <c r="D3350" s="3">
        <v>69</v>
      </c>
      <c r="E3350" s="3" t="str">
        <f>SUBSTITUTE(표2[[#This Row],[인천버스정보]],RIGHT(표2[[#This Row],[인천버스정보]],7),"")</f>
        <v>찬우물</v>
      </c>
      <c r="F3350">
        <f>INT(LEFT(RIGHT(표2[[#This Row],[인천버스정보]],6),5))</f>
        <v>39188</v>
      </c>
      <c r="G3350" s="3" t="str">
        <f>TEXT(VLOOKUP(표2[[#This Row],[BIS_NO]],표4[[정류소 번호]:[ISC 정류소 ID]],8,FALSE),0)</f>
        <v>2802180</v>
      </c>
      <c r="H3350" s="3">
        <f>VLOOKUP(INT(표2[[#This Row],[BIS_NO]]),표3[],2,FALSE)</f>
        <v>4626</v>
      </c>
      <c r="I3350" s="3">
        <f>VLOOKUP(표2[[#This Row],[BIS_NO]],표4[[정류소 번호]:[ISC 정류소 ID]],2,FALSE)</f>
        <v>165000188</v>
      </c>
      <c r="J3350" s="1" t="s">
        <v>17458</v>
      </c>
    </row>
    <row r="3351" spans="1:10">
      <c r="A3351">
        <v>165000187</v>
      </c>
      <c r="B3351">
        <v>905</v>
      </c>
      <c r="C3351" t="s">
        <v>17589</v>
      </c>
      <c r="D3351" s="3">
        <v>70</v>
      </c>
      <c r="E3351" s="3" t="str">
        <f>SUBSTITUTE(표2[[#This Row],[인천버스정보]],RIGHT(표2[[#This Row],[인천버스정보]],7),"")</f>
        <v>구월아시아드선수촌아파트</v>
      </c>
      <c r="F3351">
        <f>INT(LEFT(RIGHT(표2[[#This Row],[인천버스정보]],6),5))</f>
        <v>39202</v>
      </c>
      <c r="G3351" s="3" t="str">
        <f>TEXT(VLOOKUP(표2[[#This Row],[BIS_NO]],표4[[정류소 번호]:[ISC 정류소 ID]],8,FALSE),0)</f>
        <v>2802167</v>
      </c>
      <c r="H3351" s="3">
        <f>VLOOKUP(INT(표2[[#This Row],[BIS_NO]]),표3[],2,FALSE)</f>
        <v>4944</v>
      </c>
      <c r="I3351" s="3">
        <f>VLOOKUP(표2[[#This Row],[BIS_NO]],표4[[정류소 번호]:[ISC 정류소 ID]],2,FALSE)</f>
        <v>165000202</v>
      </c>
      <c r="J3351" s="1" t="s">
        <v>17459</v>
      </c>
    </row>
    <row r="3352" spans="1:10">
      <c r="A3352">
        <v>165000187</v>
      </c>
      <c r="B3352">
        <v>905</v>
      </c>
      <c r="C3352" t="s">
        <v>17589</v>
      </c>
      <c r="D3352" s="3">
        <v>71</v>
      </c>
      <c r="E3352" s="3" t="str">
        <f>SUBSTITUTE(표2[[#This Row],[인천버스정보]],RIGHT(표2[[#This Row],[인천버스정보]],7),"")</f>
        <v>작은구월사거리</v>
      </c>
      <c r="F3352">
        <f>INT(LEFT(RIGHT(표2[[#This Row],[인천버스정보]],6),5))</f>
        <v>39239</v>
      </c>
      <c r="G3352" s="3" t="str">
        <f>TEXT(VLOOKUP(표2[[#This Row],[BIS_NO]],표4[[정류소 번호]:[ISC 정류소 ID]],8,FALSE),0)</f>
        <v>2802135</v>
      </c>
      <c r="H3352" s="3">
        <f>VLOOKUP(INT(표2[[#This Row],[BIS_NO]]),표3[],2,FALSE)</f>
        <v>447</v>
      </c>
      <c r="I3352" s="3">
        <f>VLOOKUP(표2[[#This Row],[BIS_NO]],표4[[정류소 번호]:[ISC 정류소 ID]],2,FALSE)</f>
        <v>165000239</v>
      </c>
      <c r="J3352" s="1" t="s">
        <v>17460</v>
      </c>
    </row>
    <row r="3353" spans="1:10">
      <c r="A3353">
        <v>165000187</v>
      </c>
      <c r="B3353">
        <v>905</v>
      </c>
      <c r="C3353" t="s">
        <v>17589</v>
      </c>
      <c r="D3353" s="3">
        <v>72</v>
      </c>
      <c r="E3353" s="3" t="str">
        <f>SUBSTITUTE(표2[[#This Row],[인천버스정보]],RIGHT(표2[[#This Row],[인천버스정보]],7),"")</f>
        <v>롯데캐슬모래내시장</v>
      </c>
      <c r="F3353">
        <f>INT(LEFT(RIGHT(표2[[#This Row],[인천버스정보]],6),5))</f>
        <v>39310</v>
      </c>
      <c r="G3353" s="3" t="str">
        <f>TEXT(VLOOKUP(표2[[#This Row],[BIS_NO]],표4[[정류소 번호]:[ISC 정류소 ID]],8,FALSE),0)</f>
        <v>2802074</v>
      </c>
      <c r="H3353" s="3">
        <f>VLOOKUP(INT(표2[[#This Row],[BIS_NO]]),표3[],2,FALSE)</f>
        <v>4168</v>
      </c>
      <c r="I3353" s="3">
        <f>VLOOKUP(표2[[#This Row],[BIS_NO]],표4[[정류소 번호]:[ISC 정류소 ID]],2,FALSE)</f>
        <v>165000310</v>
      </c>
      <c r="J3353" s="1" t="s">
        <v>17461</v>
      </c>
    </row>
    <row r="3354" spans="1:10">
      <c r="A3354">
        <v>165000187</v>
      </c>
      <c r="B3354">
        <v>905</v>
      </c>
      <c r="C3354" t="s">
        <v>17589</v>
      </c>
      <c r="D3354" s="3">
        <v>73</v>
      </c>
      <c r="E3354" s="3" t="str">
        <f>SUBSTITUTE(표2[[#This Row],[인천버스정보]],RIGHT(표2[[#This Row],[인천버스정보]],7),"")</f>
        <v>간석사거리</v>
      </c>
      <c r="F3354">
        <f>INT(LEFT(RIGHT(표2[[#This Row],[인천버스정보]],6),5))</f>
        <v>39414</v>
      </c>
      <c r="G3354" s="3" t="str">
        <f>TEXT(VLOOKUP(표2[[#This Row],[BIS_NO]],표4[[정류소 번호]:[ISC 정류소 ID]],8,FALSE),0)</f>
        <v>2801983</v>
      </c>
      <c r="H3354" s="3">
        <f>VLOOKUP(INT(표2[[#This Row],[BIS_NO]]),표3[],2,FALSE)</f>
        <v>4230</v>
      </c>
      <c r="I3354" s="3">
        <f>VLOOKUP(표2[[#This Row],[BIS_NO]],표4[[정류소 번호]:[ISC 정류소 ID]],2,FALSE)</f>
        <v>165000414</v>
      </c>
      <c r="J3354" s="1" t="s">
        <v>17462</v>
      </c>
    </row>
    <row r="3355" spans="1:10">
      <c r="A3355">
        <v>165000187</v>
      </c>
      <c r="B3355">
        <v>905</v>
      </c>
      <c r="C3355" t="s">
        <v>17589</v>
      </c>
      <c r="D3355" s="3">
        <v>74</v>
      </c>
      <c r="E3355" s="3" t="str">
        <f>SUBSTITUTE(표2[[#This Row],[인천버스정보]],RIGHT(표2[[#This Row],[인천버스정보]],7),"")</f>
        <v>벽산이삭아파트</v>
      </c>
      <c r="F3355">
        <f>INT(LEFT(RIGHT(표2[[#This Row],[인천버스정보]],6),5))</f>
        <v>39458</v>
      </c>
      <c r="G3355" s="3" t="str">
        <f>TEXT(VLOOKUP(표2[[#This Row],[BIS_NO]],표4[[정류소 번호]:[ISC 정류소 ID]],8,FALSE),0)</f>
        <v>2801945</v>
      </c>
      <c r="H3355" s="3">
        <f>VLOOKUP(INT(표2[[#This Row],[BIS_NO]]),표3[],2,FALSE)</f>
        <v>6167</v>
      </c>
      <c r="I3355" s="3">
        <f>VLOOKUP(표2[[#This Row],[BIS_NO]],표4[[정류소 번호]:[ISC 정류소 ID]],2,FALSE)</f>
        <v>165000458</v>
      </c>
      <c r="J3355" s="1" t="s">
        <v>17463</v>
      </c>
    </row>
    <row r="3356" spans="1:10">
      <c r="A3356">
        <v>165000187</v>
      </c>
      <c r="B3356">
        <v>905</v>
      </c>
      <c r="C3356" t="s">
        <v>17589</v>
      </c>
      <c r="D3356" s="3">
        <v>75</v>
      </c>
      <c r="E3356" s="3" t="str">
        <f>SUBSTITUTE(표2[[#This Row],[인천버스정보]],RIGHT(표2[[#This Row],[인천버스정보]],7),"")</f>
        <v>인천예림학교(인천성모병원)</v>
      </c>
      <c r="F3356">
        <f>INT(LEFT(RIGHT(표2[[#This Row],[인천버스정보]],6),5))</f>
        <v>40820</v>
      </c>
      <c r="G3356" s="3" t="str">
        <f>TEXT(VLOOKUP(표2[[#This Row],[BIS_NO]],표4[[정류소 번호]:[ISC 정류소 ID]],8,FALSE),0)</f>
        <v>2803645</v>
      </c>
      <c r="H3356" s="3">
        <f>VLOOKUP(INT(표2[[#This Row],[BIS_NO]]),표3[],2,FALSE)</f>
        <v>4847</v>
      </c>
      <c r="I3356" s="3">
        <f>VLOOKUP(표2[[#This Row],[BIS_NO]],표4[[정류소 번호]:[ISC 정류소 ID]],2,FALSE)</f>
        <v>166000820</v>
      </c>
      <c r="J3356" s="1" t="s">
        <v>17464</v>
      </c>
    </row>
    <row r="3357" spans="1:10">
      <c r="A3357">
        <v>165000187</v>
      </c>
      <c r="B3357">
        <v>905</v>
      </c>
      <c r="C3357" t="s">
        <v>17589</v>
      </c>
      <c r="D3357" s="3">
        <v>76</v>
      </c>
      <c r="E3357" s="3" t="str">
        <f>SUBSTITUTE(표2[[#This Row],[인천버스정보]],RIGHT(표2[[#This Row],[인천버스정보]],7),"")</f>
        <v>동수치안센터</v>
      </c>
      <c r="F3357">
        <f>INT(LEFT(RIGHT(표2[[#This Row],[인천버스정보]],6),5))</f>
        <v>40189</v>
      </c>
      <c r="G3357" s="3" t="str">
        <f>TEXT(VLOOKUP(표2[[#This Row],[BIS_NO]],표4[[정류소 번호]:[ISC 정류소 ID]],8,FALSE),0)</f>
        <v>2801666</v>
      </c>
      <c r="H3357" s="3">
        <f>VLOOKUP(INT(표2[[#This Row],[BIS_NO]]),표3[],2,FALSE)</f>
        <v>5246</v>
      </c>
      <c r="I3357" s="3">
        <f>VLOOKUP(표2[[#This Row],[BIS_NO]],표4[[정류소 번호]:[ISC 정류소 ID]],2,FALSE)</f>
        <v>166000189</v>
      </c>
      <c r="J3357" s="1" t="s">
        <v>17465</v>
      </c>
    </row>
    <row r="3358" spans="1:10">
      <c r="A3358">
        <v>165000187</v>
      </c>
      <c r="B3358">
        <v>905</v>
      </c>
      <c r="C3358" t="s">
        <v>17589</v>
      </c>
      <c r="D3358" s="3">
        <v>77</v>
      </c>
      <c r="E3358" s="3" t="str">
        <f>SUBSTITUTE(표2[[#This Row],[인천버스정보]],RIGHT(표2[[#This Row],[인천버스정보]],7),"")</f>
        <v>부흥초등학교</v>
      </c>
      <c r="F3358">
        <f>INT(LEFT(RIGHT(표2[[#This Row],[인천버스정보]],6),5))</f>
        <v>40304</v>
      </c>
      <c r="G3358" s="3" t="str">
        <f>TEXT(VLOOKUP(표2[[#This Row],[BIS_NO]],표4[[정류소 번호]:[ISC 정류소 ID]],8,FALSE),0)</f>
        <v>2801568</v>
      </c>
      <c r="H3358" s="3">
        <f>VLOOKUP(INT(표2[[#This Row],[BIS_NO]]),표3[],2,FALSE)</f>
        <v>583</v>
      </c>
      <c r="I3358" s="3">
        <f>VLOOKUP(표2[[#This Row],[BIS_NO]],표4[[정류소 번호]:[ISC 정류소 ID]],2,FALSE)</f>
        <v>166000304</v>
      </c>
      <c r="J3358" s="1" t="s">
        <v>17112</v>
      </c>
    </row>
    <row r="3359" spans="1:10">
      <c r="A3359">
        <v>165000187</v>
      </c>
      <c r="B3359">
        <v>905</v>
      </c>
      <c r="C3359" t="s">
        <v>17589</v>
      </c>
      <c r="D3359" s="3">
        <v>78</v>
      </c>
      <c r="E3359" s="3" t="str">
        <f>SUBSTITUTE(표2[[#This Row],[인천버스정보]],RIGHT(표2[[#This Row],[인천버스정보]],7),"")</f>
        <v>나누리병원</v>
      </c>
      <c r="F3359">
        <f>INT(LEFT(RIGHT(표2[[#This Row],[인천버스정보]],6),5))</f>
        <v>40784</v>
      </c>
      <c r="G3359" s="3" t="str">
        <f>TEXT(VLOOKUP(표2[[#This Row],[BIS_NO]],표4[[정류소 번호]:[ISC 정류소 ID]],8,FALSE),0)</f>
        <v>2801189</v>
      </c>
      <c r="H3359" s="3">
        <f>VLOOKUP(INT(표2[[#This Row],[BIS_NO]]),표3[],2,FALSE)</f>
        <v>1343</v>
      </c>
      <c r="I3359" s="3">
        <f>VLOOKUP(표2[[#This Row],[BIS_NO]],표4[[정류소 번호]:[ISC 정류소 ID]],2,FALSE)</f>
        <v>166000784</v>
      </c>
      <c r="J3359" s="1" t="s">
        <v>17466</v>
      </c>
    </row>
    <row r="3360" spans="1:10">
      <c r="A3360">
        <v>165000187</v>
      </c>
      <c r="B3360">
        <v>905</v>
      </c>
      <c r="C3360" t="s">
        <v>17589</v>
      </c>
      <c r="D3360" s="3">
        <v>79</v>
      </c>
      <c r="E3360" s="3" t="str">
        <f>SUBSTITUTE(표2[[#This Row],[인천버스정보]],RIGHT(표2[[#This Row],[인천버스정보]],7),"")</f>
        <v>굴포천역(신복사거리)</v>
      </c>
      <c r="F3360">
        <f>INT(LEFT(RIGHT(표2[[#This Row],[인천버스정보]],6),5))</f>
        <v>40485</v>
      </c>
      <c r="G3360" s="3" t="str">
        <f>TEXT(VLOOKUP(표2[[#This Row],[BIS_NO]],표4[[정류소 번호]:[ISC 정류소 ID]],8,FALSE),0)</f>
        <v>2801421</v>
      </c>
      <c r="H3360" s="3">
        <f>VLOOKUP(INT(표2[[#This Row],[BIS_NO]]),표3[],2,FALSE)</f>
        <v>459</v>
      </c>
      <c r="I3360" s="3">
        <f>VLOOKUP(표2[[#This Row],[BIS_NO]],표4[[정류소 번호]:[ISC 정류소 ID]],2,FALSE)</f>
        <v>166000485</v>
      </c>
      <c r="J3360" s="1" t="s">
        <v>17467</v>
      </c>
    </row>
    <row r="3361" spans="1:10">
      <c r="A3361">
        <v>165000187</v>
      </c>
      <c r="B3361">
        <v>905</v>
      </c>
      <c r="C3361" t="s">
        <v>17589</v>
      </c>
      <c r="D3361" s="3">
        <v>80</v>
      </c>
      <c r="E3361" s="3" t="str">
        <f>SUBSTITUTE(표2[[#This Row],[인천버스정보]],RIGHT(표2[[#This Row],[인천버스정보]],7),"")</f>
        <v>굴포천역(롯데마트)</v>
      </c>
      <c r="F3361">
        <f>INT(LEFT(RIGHT(표2[[#This Row],[인천버스정보]],6),5))</f>
        <v>40814</v>
      </c>
      <c r="G3361" s="3" t="str">
        <f>TEXT(VLOOKUP(표2[[#This Row],[BIS_NO]],표4[[정류소 번호]:[ISC 정류소 ID]],8,FALSE),0)</f>
        <v>2801160</v>
      </c>
      <c r="H3361" s="3">
        <f>VLOOKUP(INT(표2[[#This Row],[BIS_NO]]),표3[],2,FALSE)</f>
        <v>1124</v>
      </c>
      <c r="I3361" s="3">
        <f>VLOOKUP(표2[[#This Row],[BIS_NO]],표4[[정류소 번호]:[ISC 정류소 ID]],2,FALSE)</f>
        <v>166000814</v>
      </c>
      <c r="J3361" s="1" t="s">
        <v>17468</v>
      </c>
    </row>
    <row r="3362" spans="1:10">
      <c r="A3362">
        <v>165000187</v>
      </c>
      <c r="B3362">
        <v>905</v>
      </c>
      <c r="C3362" t="s">
        <v>17589</v>
      </c>
      <c r="D3362" s="3">
        <v>81</v>
      </c>
      <c r="E3362" s="3" t="str">
        <f>SUBSTITUTE(표2[[#This Row],[인천버스정보]],RIGHT(표2[[#This Row],[인천버스정보]],7),"")</f>
        <v>삼산경찰서</v>
      </c>
      <c r="F3362">
        <f>INT(LEFT(RIGHT(표2[[#This Row],[인천버스정보]],6),5))</f>
        <v>40766</v>
      </c>
      <c r="G3362" s="3" t="str">
        <f>TEXT(VLOOKUP(표2[[#This Row],[BIS_NO]],표4[[정류소 번호]:[ISC 정류소 ID]],8,FALSE),0)</f>
        <v>2803546</v>
      </c>
      <c r="H3362" s="3">
        <f>VLOOKUP(INT(표2[[#This Row],[BIS_NO]]),표3[],2,FALSE)</f>
        <v>900</v>
      </c>
      <c r="I3362" s="3">
        <f>VLOOKUP(표2[[#This Row],[BIS_NO]],표4[[정류소 번호]:[ISC 정류소 ID]],2,FALSE)</f>
        <v>166000766</v>
      </c>
      <c r="J3362" s="1" t="s">
        <v>17469</v>
      </c>
    </row>
    <row r="3363" spans="1:10">
      <c r="A3363">
        <v>165000187</v>
      </c>
      <c r="B3363">
        <v>905</v>
      </c>
      <c r="C3363" t="s">
        <v>17589</v>
      </c>
      <c r="D3363" s="3">
        <v>82</v>
      </c>
      <c r="E3363" s="3" t="str">
        <f>SUBSTITUTE(표2[[#This Row],[인천버스정보]],RIGHT(표2[[#This Row],[인천버스정보]],7),"")</f>
        <v>삼산사거리</v>
      </c>
      <c r="F3363">
        <f>INT(LEFT(RIGHT(표2[[#This Row],[인천버스정보]],6),5))</f>
        <v>40638</v>
      </c>
      <c r="G3363" s="3" t="str">
        <f>TEXT(VLOOKUP(표2[[#This Row],[BIS_NO]],표4[[정류소 번호]:[ISC 정류소 ID]],8,FALSE),0)</f>
        <v>2801287</v>
      </c>
      <c r="H3363" s="3">
        <f>VLOOKUP(INT(표2[[#This Row],[BIS_NO]]),표3[],2,FALSE)</f>
        <v>6010</v>
      </c>
      <c r="I3363" s="3">
        <f>VLOOKUP(표2[[#This Row],[BIS_NO]],표4[[정류소 번호]:[ISC 정류소 ID]],2,FALSE)</f>
        <v>166000638</v>
      </c>
      <c r="J3363" s="1" t="s">
        <v>16796</v>
      </c>
    </row>
    <row r="3364" spans="1:10">
      <c r="A3364">
        <v>165000187</v>
      </c>
      <c r="B3364">
        <v>905</v>
      </c>
      <c r="C3364" t="s">
        <v>17589</v>
      </c>
      <c r="D3364" s="3">
        <v>83</v>
      </c>
      <c r="E3364" s="3" t="str">
        <f>SUBSTITUTE(표2[[#This Row],[인천버스정보]],RIGHT(표2[[#This Row],[인천버스정보]],7),"")</f>
        <v>엠코타운</v>
      </c>
      <c r="F3364">
        <f>INT(LEFT(RIGHT(표2[[#This Row],[인천버스정보]],6),5))</f>
        <v>40659</v>
      </c>
      <c r="G3364" s="3" t="str">
        <f>TEXT(VLOOKUP(표2[[#This Row],[BIS_NO]],표4[[정류소 번호]:[ISC 정류소 ID]],8,FALSE),0)</f>
        <v>2801270</v>
      </c>
      <c r="H3364" s="3">
        <f>VLOOKUP(INT(표2[[#This Row],[BIS_NO]]),표3[],2,FALSE)</f>
        <v>4027</v>
      </c>
      <c r="I3364" s="3">
        <f>VLOOKUP(표2[[#This Row],[BIS_NO]],표4[[정류소 번호]:[ISC 정류소 ID]],2,FALSE)</f>
        <v>166000659</v>
      </c>
      <c r="J3364" s="1" t="s">
        <v>16797</v>
      </c>
    </row>
    <row r="3365" spans="1:10">
      <c r="A3365">
        <v>165000187</v>
      </c>
      <c r="B3365">
        <v>905</v>
      </c>
      <c r="C3365" t="s">
        <v>17589</v>
      </c>
      <c r="D3365" s="3">
        <v>84</v>
      </c>
      <c r="E3365" s="3" t="str">
        <f>SUBSTITUTE(표2[[#This Row],[인천버스정보]],RIGHT(표2[[#This Row],[인천버스정보]],7),"")</f>
        <v>광명아파트</v>
      </c>
      <c r="F3365">
        <f>INT(LEFT(RIGHT(표2[[#This Row],[인천버스정보]],6),5))</f>
        <v>41108</v>
      </c>
      <c r="G3365" s="3" t="str">
        <f>TEXT(VLOOKUP(표2[[#This Row],[BIS_NO]],표4[[정류소 번호]:[ISC 정류소 ID]],8,FALSE),0)</f>
        <v>2801057</v>
      </c>
      <c r="H3365" s="3">
        <f>VLOOKUP(INT(표2[[#This Row],[BIS_NO]]),표3[],2,FALSE)</f>
        <v>626</v>
      </c>
      <c r="I3365" s="3">
        <f>VLOOKUP(표2[[#This Row],[BIS_NO]],표4[[정류소 번호]:[ISC 정류소 ID]],2,FALSE)</f>
        <v>167000108</v>
      </c>
      <c r="J3365" s="1" t="s">
        <v>16798</v>
      </c>
    </row>
    <row r="3366" spans="1:10">
      <c r="A3366">
        <v>165000187</v>
      </c>
      <c r="B3366">
        <v>905</v>
      </c>
      <c r="C3366" t="s">
        <v>17589</v>
      </c>
      <c r="D3366" s="3">
        <v>85</v>
      </c>
      <c r="E3366" s="3" t="str">
        <f>SUBSTITUTE(표2[[#This Row],[인천버스정보]],RIGHT(표2[[#This Row],[인천버스정보]],7),"")</f>
        <v>한림병원</v>
      </c>
      <c r="F3366">
        <f>INT(LEFT(RIGHT(표2[[#This Row],[인천버스정보]],6),5))</f>
        <v>41131</v>
      </c>
      <c r="G3366" s="3" t="str">
        <f>TEXT(VLOOKUP(표2[[#This Row],[BIS_NO]],표4[[정류소 번호]:[ISC 정류소 ID]],8,FALSE),0)</f>
        <v>2801035</v>
      </c>
      <c r="H3366" s="3">
        <f>VLOOKUP(INT(표2[[#This Row],[BIS_NO]]),표3[],2,FALSE)</f>
        <v>414</v>
      </c>
      <c r="I3366" s="3">
        <f>VLOOKUP(표2[[#This Row],[BIS_NO]],표4[[정류소 번호]:[ISC 정류소 ID]],2,FALSE)</f>
        <v>167000131</v>
      </c>
      <c r="J3366" s="1" t="s">
        <v>16799</v>
      </c>
    </row>
    <row r="3367" spans="1:10">
      <c r="A3367">
        <v>165000187</v>
      </c>
      <c r="B3367">
        <v>905</v>
      </c>
      <c r="C3367" t="s">
        <v>17589</v>
      </c>
      <c r="D3367" s="3">
        <v>86</v>
      </c>
      <c r="E3367" s="3" t="str">
        <f>SUBSTITUTE(표2[[#This Row],[인천버스정보]],RIGHT(표2[[#This Row],[인천버스정보]],7),"")</f>
        <v>계양경찰서</v>
      </c>
      <c r="F3367">
        <f>INT(LEFT(RIGHT(표2[[#This Row],[인천버스정보]],6),5))</f>
        <v>41185</v>
      </c>
      <c r="G3367" s="3" t="str">
        <f>TEXT(VLOOKUP(표2[[#This Row],[BIS_NO]],표4[[정류소 번호]:[ISC 정류소 ID]],8,FALSE),0)</f>
        <v>2800998</v>
      </c>
      <c r="H3367" s="3">
        <f>VLOOKUP(INT(표2[[#This Row],[BIS_NO]]),표3[],2,FALSE)</f>
        <v>5637</v>
      </c>
      <c r="I3367" s="3">
        <f>VLOOKUP(표2[[#This Row],[BIS_NO]],표4[[정류소 번호]:[ISC 정류소 ID]],2,FALSE)</f>
        <v>167000185</v>
      </c>
      <c r="J3367" s="1" t="s">
        <v>16801</v>
      </c>
    </row>
    <row r="3368" spans="1:10">
      <c r="A3368">
        <v>165000187</v>
      </c>
      <c r="B3368">
        <v>905</v>
      </c>
      <c r="C3368" t="s">
        <v>17589</v>
      </c>
      <c r="D3368" s="3">
        <v>87</v>
      </c>
      <c r="E3368" s="3" t="str">
        <f>SUBSTITUTE(표2[[#This Row],[인천버스정보]],RIGHT(표2[[#This Row],[인천버스정보]],7),"")</f>
        <v>롯데마트계양점(고용복지센터)</v>
      </c>
      <c r="F3368">
        <f>INT(LEFT(RIGHT(표2[[#This Row],[인천버스정보]],6),5))</f>
        <v>41227</v>
      </c>
      <c r="G3368" s="3" t="str">
        <f>TEXT(VLOOKUP(표2[[#This Row],[BIS_NO]],표4[[정류소 번호]:[ISC 정류소 ID]],8,FALSE),0)</f>
        <v>2800971</v>
      </c>
      <c r="H3368" s="3">
        <f>VLOOKUP(INT(표2[[#This Row],[BIS_NO]]),표3[],2,FALSE)</f>
        <v>238</v>
      </c>
      <c r="I3368" s="3">
        <f>VLOOKUP(표2[[#This Row],[BIS_NO]],표4[[정류소 번호]:[ISC 정류소 ID]],2,FALSE)</f>
        <v>167000227</v>
      </c>
      <c r="J3368" s="1" t="s">
        <v>16802</v>
      </c>
    </row>
    <row r="3369" spans="1:10">
      <c r="A3369">
        <v>165000187</v>
      </c>
      <c r="B3369">
        <v>905</v>
      </c>
      <c r="C3369" t="s">
        <v>17589</v>
      </c>
      <c r="D3369" s="3">
        <v>88</v>
      </c>
      <c r="E3369" s="3" t="str">
        <f>SUBSTITUTE(표2[[#This Row],[인천버스정보]],RIGHT(표2[[#This Row],[인천버스정보]],7),"")</f>
        <v>임학역</v>
      </c>
      <c r="F3369">
        <f>INT(LEFT(RIGHT(표2[[#This Row],[인천버스정보]],6),5))</f>
        <v>41290</v>
      </c>
      <c r="G3369" s="3" t="str">
        <f>TEXT(VLOOKUP(표2[[#This Row],[BIS_NO]],표4[[정류소 번호]:[ISC 정류소 ID]],8,FALSE),0)</f>
        <v>2800941</v>
      </c>
      <c r="H3369" s="3">
        <f>VLOOKUP(INT(표2[[#This Row],[BIS_NO]]),표3[],2,FALSE)</f>
        <v>5283</v>
      </c>
      <c r="I3369" s="3">
        <f>VLOOKUP(표2[[#This Row],[BIS_NO]],표4[[정류소 번호]:[ISC 정류소 ID]],2,FALSE)</f>
        <v>167000290</v>
      </c>
      <c r="J3369" s="1" t="s">
        <v>17470</v>
      </c>
    </row>
    <row r="3370" spans="1:10">
      <c r="A3370">
        <v>165000187</v>
      </c>
      <c r="B3370">
        <v>905</v>
      </c>
      <c r="C3370" t="s">
        <v>17589</v>
      </c>
      <c r="D3370" s="3">
        <v>89</v>
      </c>
      <c r="E3370" s="3" t="str">
        <f>SUBSTITUTE(표2[[#This Row],[인천버스정보]],RIGHT(표2[[#This Row],[인천버스정보]],7),"")</f>
        <v>계양산전통시장</v>
      </c>
      <c r="F3370">
        <f>INT(LEFT(RIGHT(표2[[#This Row],[인천버스정보]],6),5))</f>
        <v>41306</v>
      </c>
      <c r="G3370" s="3" t="str">
        <f>TEXT(VLOOKUP(표2[[#This Row],[BIS_NO]],표4[[정류소 번호]:[ISC 정류소 ID]],8,FALSE),0)</f>
        <v>2800927</v>
      </c>
      <c r="H3370" s="3">
        <f>VLOOKUP(INT(표2[[#This Row],[BIS_NO]]),표3[],2,FALSE)</f>
        <v>4001</v>
      </c>
      <c r="I3370" s="3">
        <f>VLOOKUP(표2[[#This Row],[BIS_NO]],표4[[정류소 번호]:[ISC 정류소 ID]],2,FALSE)</f>
        <v>167000306</v>
      </c>
      <c r="J3370" s="1" t="s">
        <v>17471</v>
      </c>
    </row>
    <row r="3371" spans="1:10">
      <c r="A3371">
        <v>165000187</v>
      </c>
      <c r="B3371">
        <v>905</v>
      </c>
      <c r="C3371" t="s">
        <v>17589</v>
      </c>
      <c r="D3371" s="3">
        <v>90</v>
      </c>
      <c r="E3371" s="3" t="str">
        <f>SUBSTITUTE(표2[[#This Row],[인천버스정보]],RIGHT(표2[[#This Row],[인천버스정보]],7),"")</f>
        <v>청소년수련관.어린이과학관</v>
      </c>
      <c r="F3371">
        <f>INT(LEFT(RIGHT(표2[[#This Row],[인천버스정보]],6),5))</f>
        <v>41308</v>
      </c>
      <c r="G3371" s="3" t="str">
        <f>TEXT(VLOOKUP(표2[[#This Row],[BIS_NO]],표4[[정류소 번호]:[ISC 정류소 ID]],8,FALSE),0)</f>
        <v>2800925</v>
      </c>
      <c r="H3371" s="3">
        <f>VLOOKUP(INT(표2[[#This Row],[BIS_NO]]),표3[],2,FALSE)</f>
        <v>2913</v>
      </c>
      <c r="I3371" s="3">
        <f>VLOOKUP(표2[[#This Row],[BIS_NO]],표4[[정류소 번호]:[ISC 정류소 ID]],2,FALSE)</f>
        <v>167000308</v>
      </c>
      <c r="J3371" s="1" t="s">
        <v>17472</v>
      </c>
    </row>
    <row r="3372" spans="1:10">
      <c r="A3372">
        <v>165000187</v>
      </c>
      <c r="B3372">
        <v>905</v>
      </c>
      <c r="C3372" t="s">
        <v>17589</v>
      </c>
      <c r="D3372" s="3">
        <v>91</v>
      </c>
      <c r="E3372" s="3" t="str">
        <f>SUBSTITUTE(표2[[#This Row],[인천버스정보]],RIGHT(표2[[#This Row],[인천버스정보]],7),"")</f>
        <v>박촌역</v>
      </c>
      <c r="F3372">
        <f>INT(LEFT(RIGHT(표2[[#This Row],[인천버스정보]],6),5))</f>
        <v>41310</v>
      </c>
      <c r="G3372" s="3" t="str">
        <f>TEXT(VLOOKUP(표2[[#This Row],[BIS_NO]],표4[[정류소 번호]:[ISC 정류소 ID]],8,FALSE),0)</f>
        <v>2800923</v>
      </c>
      <c r="H3372" s="3">
        <f>VLOOKUP(INT(표2[[#This Row],[BIS_NO]]),표3[],2,FALSE)</f>
        <v>4933</v>
      </c>
      <c r="I3372" s="3">
        <f>VLOOKUP(표2[[#This Row],[BIS_NO]],표4[[정류소 번호]:[ISC 정류소 ID]],2,FALSE)</f>
        <v>167000310</v>
      </c>
      <c r="J3372" s="1" t="s">
        <v>17473</v>
      </c>
    </row>
    <row r="3373" spans="1:10">
      <c r="A3373">
        <v>165000187</v>
      </c>
      <c r="B3373">
        <v>905</v>
      </c>
      <c r="C3373" t="s">
        <v>17589</v>
      </c>
      <c r="D3373" s="3">
        <v>92</v>
      </c>
      <c r="E3373" s="3" t="str">
        <f>SUBSTITUTE(표2[[#This Row],[인천버스정보]],RIGHT(표2[[#This Row],[인천버스정보]],7),"")</f>
        <v>귤현역</v>
      </c>
      <c r="F3373">
        <f>INT(LEFT(RIGHT(표2[[#This Row],[인천버스정보]],6),5))</f>
        <v>41331</v>
      </c>
      <c r="G3373" s="3" t="str">
        <f>TEXT(VLOOKUP(표2[[#This Row],[BIS_NO]],표4[[정류소 번호]:[ISC 정류소 ID]],8,FALSE),0)</f>
        <v>2800911</v>
      </c>
      <c r="H3373" s="3">
        <f>VLOOKUP(INT(표2[[#This Row],[BIS_NO]]),표3[],2,FALSE)</f>
        <v>573</v>
      </c>
      <c r="I3373" s="3">
        <f>VLOOKUP(표2[[#This Row],[BIS_NO]],표4[[정류소 번호]:[ISC 정류소 ID]],2,FALSE)</f>
        <v>167000331</v>
      </c>
      <c r="J3373" s="1" t="s">
        <v>17474</v>
      </c>
    </row>
    <row r="3374" spans="1:10">
      <c r="A3374">
        <v>165000187</v>
      </c>
      <c r="B3374">
        <v>905</v>
      </c>
      <c r="C3374" t="s">
        <v>17589</v>
      </c>
      <c r="D3374" s="3">
        <v>93</v>
      </c>
      <c r="E3374" s="3" t="str">
        <f>SUBSTITUTE(표2[[#This Row],[인천버스정보]],RIGHT(표2[[#This Row],[인천버스정보]],7),"")</f>
        <v>계양역</v>
      </c>
      <c r="F3374">
        <f>INT(LEFT(RIGHT(표2[[#This Row],[인천버스정보]],6),5))</f>
        <v>41357</v>
      </c>
      <c r="G3374" s="3" t="str">
        <f>TEXT(VLOOKUP(표2[[#This Row],[BIS_NO]],표4[[정류소 번호]:[ISC 정류소 ID]],8,FALSE),0)</f>
        <v>2800889</v>
      </c>
      <c r="H3374" s="3">
        <f>VLOOKUP(INT(표2[[#This Row],[BIS_NO]]),표3[],2,FALSE)</f>
        <v>5822</v>
      </c>
      <c r="I3374" s="3">
        <f>VLOOKUP(표2[[#This Row],[BIS_NO]],표4[[정류소 번호]:[ISC 정류소 ID]],2,FALSE)</f>
        <v>167000357</v>
      </c>
      <c r="J3374" s="2" t="s">
        <v>17475</v>
      </c>
    </row>
    <row r="3375" spans="1:10">
      <c r="A3375">
        <v>165000244</v>
      </c>
      <c r="B3375">
        <v>908</v>
      </c>
      <c r="C3375" t="s">
        <v>17590</v>
      </c>
      <c r="D3375" s="3">
        <v>1</v>
      </c>
      <c r="E3375" s="3" t="str">
        <f>SUBSTITUTE(표2[[#This Row],[인천버스정보]],RIGHT(표2[[#This Row],[인천버스정보]],7),"")</f>
        <v>송도공영차고지</v>
      </c>
      <c r="F3375">
        <f>INT(LEFT(RIGHT(표2[[#This Row],[인천버스정보]],6),5))</f>
        <v>38472</v>
      </c>
      <c r="G3375" s="3" t="str">
        <f>TEXT(VLOOKUP(표2[[#This Row],[BIS_NO]],표4[[정류소 번호]:[ISC 정류소 ID]],8,FALSE),0)</f>
        <v>2805045</v>
      </c>
      <c r="H3375" s="3">
        <f>VLOOKUP(INT(표2[[#This Row],[BIS_NO]]),표3[],2,FALSE)</f>
        <v>1707</v>
      </c>
      <c r="I3375" s="3">
        <f>VLOOKUP(표2[[#This Row],[BIS_NO]],표4[[정류소 번호]:[ISC 정류소 ID]],2,FALSE)</f>
        <v>164000472</v>
      </c>
      <c r="J3375" s="1" t="s">
        <v>17476</v>
      </c>
    </row>
    <row r="3376" spans="1:10">
      <c r="A3376">
        <v>165000244</v>
      </c>
      <c r="B3376">
        <v>908</v>
      </c>
      <c r="C3376" t="s">
        <v>17590</v>
      </c>
      <c r="D3376" s="3">
        <v>2</v>
      </c>
      <c r="E3376" s="3" t="str">
        <f>SUBSTITUTE(표2[[#This Row],[인천버스정보]],RIGHT(표2[[#This Row],[인천버스정보]],7),"")</f>
        <v>인천대학교자연과학대학</v>
      </c>
      <c r="F3376">
        <f>INT(LEFT(RIGHT(표2[[#This Row],[인천버스정보]],6),5))</f>
        <v>38378</v>
      </c>
      <c r="G3376" s="3" t="str">
        <f>TEXT(VLOOKUP(표2[[#This Row],[BIS_NO]],표4[[정류소 번호]:[ISC 정류소 ID]],8,FALSE),0)</f>
        <v>2803525</v>
      </c>
      <c r="H3376" s="3">
        <f>VLOOKUP(INT(표2[[#This Row],[BIS_NO]]),표3[],2,FALSE)</f>
        <v>638</v>
      </c>
      <c r="I3376" s="3">
        <f>VLOOKUP(표2[[#This Row],[BIS_NO]],표4[[정류소 번호]:[ISC 정류소 ID]],2,FALSE)</f>
        <v>164000378</v>
      </c>
      <c r="J3376" s="1" t="s">
        <v>16893</v>
      </c>
    </row>
    <row r="3377" spans="1:10">
      <c r="A3377">
        <v>165000244</v>
      </c>
      <c r="B3377">
        <v>908</v>
      </c>
      <c r="C3377" t="s">
        <v>17590</v>
      </c>
      <c r="D3377" s="3">
        <v>3</v>
      </c>
      <c r="E3377" s="3" t="str">
        <f>SUBSTITUTE(표2[[#This Row],[인천버스정보]],RIGHT(표2[[#This Row],[인천버스정보]],7),"")</f>
        <v>인천대정문</v>
      </c>
      <c r="F3377">
        <f>INT(LEFT(RIGHT(표2[[#This Row],[인천버스정보]],6),5))</f>
        <v>38385</v>
      </c>
      <c r="G3377" s="3" t="str">
        <f>TEXT(VLOOKUP(표2[[#This Row],[BIS_NO]],표4[[정류소 번호]:[ISC 정류소 ID]],8,FALSE),0)</f>
        <v>2803769</v>
      </c>
      <c r="H3377" s="3">
        <f>VLOOKUP(INT(표2[[#This Row],[BIS_NO]]),표3[],2,FALSE)</f>
        <v>6185</v>
      </c>
      <c r="I3377" s="3">
        <f>VLOOKUP(표2[[#This Row],[BIS_NO]],표4[[정류소 번호]:[ISC 정류소 ID]],2,FALSE)</f>
        <v>164000385</v>
      </c>
      <c r="J3377" s="1" t="s">
        <v>16894</v>
      </c>
    </row>
    <row r="3378" spans="1:10">
      <c r="A3378">
        <v>165000244</v>
      </c>
      <c r="B3378">
        <v>908</v>
      </c>
      <c r="C3378" t="s">
        <v>17590</v>
      </c>
      <c r="D3378" s="3">
        <v>4</v>
      </c>
      <c r="E3378" s="3" t="str">
        <f>SUBSTITUTE(표2[[#This Row],[인천버스정보]],RIGHT(표2[[#This Row],[인천버스정보]],7),"")</f>
        <v>인천대입구역</v>
      </c>
      <c r="F3378">
        <f>INT(LEFT(RIGHT(표2[[#This Row],[인천버스정보]],6),5))</f>
        <v>38396</v>
      </c>
      <c r="G3378" s="3" t="str">
        <f>TEXT(VLOOKUP(표2[[#This Row],[BIS_NO]],표4[[정류소 번호]:[ISC 정류소 ID]],8,FALSE),0)</f>
        <v>2803770</v>
      </c>
      <c r="H3378" s="3">
        <f>VLOOKUP(INT(표2[[#This Row],[BIS_NO]]),표3[],2,FALSE)</f>
        <v>5544</v>
      </c>
      <c r="I3378" s="3">
        <f>VLOOKUP(표2[[#This Row],[BIS_NO]],표4[[정류소 번호]:[ISC 정류소 ID]],2,FALSE)</f>
        <v>164000396</v>
      </c>
      <c r="J3378" s="1" t="s">
        <v>16896</v>
      </c>
    </row>
    <row r="3379" spans="1:10">
      <c r="A3379">
        <v>165000244</v>
      </c>
      <c r="B3379">
        <v>908</v>
      </c>
      <c r="C3379" t="s">
        <v>17590</v>
      </c>
      <c r="D3379" s="3">
        <v>5</v>
      </c>
      <c r="E3379" s="3" t="str">
        <f>SUBSTITUTE(표2[[#This Row],[인천버스정보]],RIGHT(표2[[#This Row],[인천버스정보]],7),"")</f>
        <v>센트럴파크역</v>
      </c>
      <c r="F3379">
        <f>INT(LEFT(RIGHT(표2[[#This Row],[인천버스정보]],6),5))</f>
        <v>38397</v>
      </c>
      <c r="G3379" s="3" t="str">
        <f>TEXT(VLOOKUP(표2[[#This Row],[BIS_NO]],표4[[정류소 번호]:[ISC 정류소 ID]],8,FALSE),0)</f>
        <v>2803772</v>
      </c>
      <c r="H3379" s="3">
        <f>VLOOKUP(INT(표2[[#This Row],[BIS_NO]]),표3[],2,FALSE)</f>
        <v>5386</v>
      </c>
      <c r="I3379" s="3">
        <f>VLOOKUP(표2[[#This Row],[BIS_NO]],표4[[정류소 번호]:[ISC 정류소 ID]],2,FALSE)</f>
        <v>164000397</v>
      </c>
      <c r="J3379" s="1" t="s">
        <v>17477</v>
      </c>
    </row>
    <row r="3380" spans="1:10">
      <c r="A3380">
        <v>165000244</v>
      </c>
      <c r="B3380">
        <v>908</v>
      </c>
      <c r="C3380" t="s">
        <v>17590</v>
      </c>
      <c r="D3380" s="3">
        <v>6</v>
      </c>
      <c r="E3380" s="3" t="str">
        <f>SUBSTITUTE(표2[[#This Row],[인천버스정보]],RIGHT(표2[[#This Row],[인천버스정보]],7),"")</f>
        <v>경제자유구역청</v>
      </c>
      <c r="F3380">
        <f>INT(LEFT(RIGHT(표2[[#This Row],[인천버스정보]],6),5))</f>
        <v>38515</v>
      </c>
      <c r="G3380" s="3" t="str">
        <f>TEXT(VLOOKUP(표2[[#This Row],[BIS_NO]],표4[[정류소 번호]:[ISC 정류소 ID]],8,FALSE),0)</f>
        <v>2805878</v>
      </c>
      <c r="H3380" s="3">
        <f>VLOOKUP(INT(표2[[#This Row],[BIS_NO]]),표3[],2,FALSE)</f>
        <v>2217</v>
      </c>
      <c r="I3380" s="3">
        <f>VLOOKUP(표2[[#This Row],[BIS_NO]],표4[[정류소 번호]:[ISC 정류소 ID]],2,FALSE)</f>
        <v>164000515</v>
      </c>
      <c r="J3380" s="1" t="s">
        <v>17478</v>
      </c>
    </row>
    <row r="3381" spans="1:10">
      <c r="A3381">
        <v>165000244</v>
      </c>
      <c r="B3381">
        <v>908</v>
      </c>
      <c r="C3381" t="s">
        <v>17590</v>
      </c>
      <c r="D3381" s="3">
        <v>7</v>
      </c>
      <c r="E3381" s="3" t="str">
        <f>SUBSTITUTE(표2[[#This Row],[인천버스정보]],RIGHT(표2[[#This Row],[인천버스정보]],7),"")</f>
        <v>센트럴파크1</v>
      </c>
      <c r="F3381">
        <f>INT(LEFT(RIGHT(표2[[#This Row],[인천버스정보]],6),5))</f>
        <v>38463</v>
      </c>
      <c r="G3381" s="3" t="str">
        <f>TEXT(VLOOKUP(표2[[#This Row],[BIS_NO]],표4[[정류소 번호]:[ISC 정류소 ID]],8,FALSE),0)</f>
        <v>2805007</v>
      </c>
      <c r="H3381" s="3">
        <f>VLOOKUP(INT(표2[[#This Row],[BIS_NO]]),표3[],2,FALSE)</f>
        <v>866</v>
      </c>
      <c r="I3381" s="3">
        <f>VLOOKUP(표2[[#This Row],[BIS_NO]],표4[[정류소 번호]:[ISC 정류소 ID]],2,FALSE)</f>
        <v>164000463</v>
      </c>
      <c r="J3381" s="1" t="s">
        <v>17479</v>
      </c>
    </row>
    <row r="3382" spans="1:10">
      <c r="A3382">
        <v>165000244</v>
      </c>
      <c r="B3382">
        <v>908</v>
      </c>
      <c r="C3382" t="s">
        <v>17590</v>
      </c>
      <c r="D3382" s="3">
        <v>8</v>
      </c>
      <c r="E3382" s="3" t="str">
        <f>SUBSTITUTE(표2[[#This Row],[인천버스정보]],RIGHT(표2[[#This Row],[인천버스정보]],7),"")</f>
        <v>GS자이아파트</v>
      </c>
      <c r="F3382">
        <f>INT(LEFT(RIGHT(표2[[#This Row],[인천버스정보]],6),5))</f>
        <v>38468</v>
      </c>
      <c r="G3382" s="3" t="str">
        <f>TEXT(VLOOKUP(표2[[#This Row],[BIS_NO]],표4[[정류소 번호]:[ISC 정류소 ID]],8,FALSE),0)</f>
        <v>2805058</v>
      </c>
      <c r="H3382" s="3">
        <f>VLOOKUP(INT(표2[[#This Row],[BIS_NO]]),표3[],2,FALSE)</f>
        <v>1534</v>
      </c>
      <c r="I3382" s="3">
        <f>VLOOKUP(표2[[#This Row],[BIS_NO]],표4[[정류소 번호]:[ISC 정류소 ID]],2,FALSE)</f>
        <v>164000468</v>
      </c>
      <c r="J3382" s="1" t="s">
        <v>17480</v>
      </c>
    </row>
    <row r="3383" spans="1:10">
      <c r="A3383">
        <v>165000244</v>
      </c>
      <c r="B3383">
        <v>908</v>
      </c>
      <c r="C3383" t="s">
        <v>17590</v>
      </c>
      <c r="D3383" s="3">
        <v>9</v>
      </c>
      <c r="E3383" s="3" t="str">
        <f>SUBSTITUTE(표2[[#This Row],[인천버스정보]],RIGHT(표2[[#This Row],[인천버스정보]],7),"")</f>
        <v>송도힐스테이트A</v>
      </c>
      <c r="F3383">
        <f>INT(LEFT(RIGHT(표2[[#This Row],[인천버스정보]],6),5))</f>
        <v>38473</v>
      </c>
      <c r="G3383" s="3" t="str">
        <f>TEXT(VLOOKUP(표2[[#This Row],[BIS_NO]],표4[[정류소 번호]:[ISC 정류소 ID]],8,FALSE),0)</f>
        <v>2805044</v>
      </c>
      <c r="H3383" s="3">
        <f>VLOOKUP(INT(표2[[#This Row],[BIS_NO]]),표3[],2,FALSE)</f>
        <v>1708</v>
      </c>
      <c r="I3383" s="3">
        <f>VLOOKUP(표2[[#This Row],[BIS_NO]],표4[[정류소 번호]:[ISC 정류소 ID]],2,FALSE)</f>
        <v>164000473</v>
      </c>
      <c r="J3383" s="1" t="s">
        <v>17481</v>
      </c>
    </row>
    <row r="3384" spans="1:10">
      <c r="A3384">
        <v>165000244</v>
      </c>
      <c r="B3384">
        <v>908</v>
      </c>
      <c r="C3384" t="s">
        <v>17590</v>
      </c>
      <c r="D3384" s="3">
        <v>10</v>
      </c>
      <c r="E3384" s="3" t="str">
        <f>SUBSTITUTE(표2[[#This Row],[인천버스정보]],RIGHT(표2[[#This Row],[인천버스정보]],7),"")</f>
        <v>송도풍림아이원2단지</v>
      </c>
      <c r="F3384">
        <f>INT(LEFT(RIGHT(표2[[#This Row],[인천버스정보]],6),5))</f>
        <v>38034</v>
      </c>
      <c r="G3384" s="3" t="str">
        <f>TEXT(VLOOKUP(표2[[#This Row],[BIS_NO]],표4[[정류소 번호]:[ISC 정류소 ID]],8,FALSE),0)</f>
        <v>2802589</v>
      </c>
      <c r="H3384" s="3">
        <f>VLOOKUP(INT(표2[[#This Row],[BIS_NO]]),표3[],2,FALSE)</f>
        <v>4959</v>
      </c>
      <c r="I3384" s="3">
        <f>VLOOKUP(표2[[#This Row],[BIS_NO]],표4[[정류소 번호]:[ISC 정류소 ID]],2,FALSE)</f>
        <v>164000034</v>
      </c>
      <c r="J3384" s="1" t="s">
        <v>16903</v>
      </c>
    </row>
    <row r="3385" spans="1:10">
      <c r="A3385">
        <v>165000244</v>
      </c>
      <c r="B3385">
        <v>908</v>
      </c>
      <c r="C3385" t="s">
        <v>17590</v>
      </c>
      <c r="D3385" s="3">
        <v>11</v>
      </c>
      <c r="E3385" s="3" t="str">
        <f>SUBSTITUTE(표2[[#This Row],[인천버스정보]],RIGHT(표2[[#This Row],[인천버스정보]],7),"")</f>
        <v>금호아파트</v>
      </c>
      <c r="F3385">
        <f>INT(LEFT(RIGHT(표2[[#This Row],[인천버스정보]],6),5))</f>
        <v>38349</v>
      </c>
      <c r="G3385" s="3" t="str">
        <f>TEXT(VLOOKUP(표2[[#This Row],[BIS_NO]],표4[[정류소 번호]:[ISC 정류소 ID]],8,FALSE),0)</f>
        <v>2802362</v>
      </c>
      <c r="H3385" s="3">
        <f>VLOOKUP(INT(표2[[#This Row],[BIS_NO]]),표3[],2,FALSE)</f>
        <v>1101</v>
      </c>
      <c r="I3385" s="3">
        <f>VLOOKUP(표2[[#This Row],[BIS_NO]],표4[[정류소 번호]:[ISC 정류소 ID]],2,FALSE)</f>
        <v>164000349</v>
      </c>
      <c r="J3385" s="1" t="s">
        <v>16904</v>
      </c>
    </row>
    <row r="3386" spans="1:10">
      <c r="A3386">
        <v>165000244</v>
      </c>
      <c r="B3386">
        <v>908</v>
      </c>
      <c r="C3386" t="s">
        <v>17590</v>
      </c>
      <c r="D3386" s="3">
        <v>12</v>
      </c>
      <c r="E3386" s="3" t="str">
        <f>SUBSTITUTE(표2[[#This Row],[인천버스정보]],RIGHT(표2[[#This Row],[인천버스정보]],7),"")</f>
        <v>한진아파트</v>
      </c>
      <c r="F3386">
        <f>INT(LEFT(RIGHT(표2[[#This Row],[인천버스정보]],6),5))</f>
        <v>38016</v>
      </c>
      <c r="G3386" s="3" t="str">
        <f>TEXT(VLOOKUP(표2[[#This Row],[BIS_NO]],표4[[정류소 번호]:[ISC 정류소 ID]],8,FALSE),0)</f>
        <v>2802598</v>
      </c>
      <c r="H3386" s="3">
        <f>VLOOKUP(INT(표2[[#This Row],[BIS_NO]]),표3[],2,FALSE)</f>
        <v>439</v>
      </c>
      <c r="I3386" s="3">
        <f>VLOOKUP(표2[[#This Row],[BIS_NO]],표4[[정류소 번호]:[ISC 정류소 ID]],2,FALSE)</f>
        <v>164000016</v>
      </c>
      <c r="J3386" s="1" t="s">
        <v>16906</v>
      </c>
    </row>
    <row r="3387" spans="1:10">
      <c r="A3387">
        <v>165000244</v>
      </c>
      <c r="B3387">
        <v>908</v>
      </c>
      <c r="C3387" t="s">
        <v>17590</v>
      </c>
      <c r="D3387" s="3">
        <v>13</v>
      </c>
      <c r="E3387" s="3" t="str">
        <f>SUBSTITUTE(표2[[#This Row],[인천버스정보]],RIGHT(표2[[#This Row],[인천버스정보]],7),"")</f>
        <v>동막역(1번출구)</v>
      </c>
      <c r="F3387">
        <f>INT(LEFT(RIGHT(표2[[#This Row],[인천버스정보]],6),5))</f>
        <v>38039</v>
      </c>
      <c r="G3387" s="3" t="str">
        <f>TEXT(VLOOKUP(표2[[#This Row],[BIS_NO]],표4[[정류소 번호]:[ISC 정류소 ID]],8,FALSE),0)</f>
        <v>2802587</v>
      </c>
      <c r="H3387" s="3">
        <f>VLOOKUP(INT(표2[[#This Row],[BIS_NO]]),표3[],2,FALSE)</f>
        <v>1065</v>
      </c>
      <c r="I3387" s="3">
        <f>VLOOKUP(표2[[#This Row],[BIS_NO]],표4[[정류소 번호]:[ISC 정류소 ID]],2,FALSE)</f>
        <v>164000039</v>
      </c>
      <c r="J3387" s="1" t="s">
        <v>16907</v>
      </c>
    </row>
    <row r="3388" spans="1:10">
      <c r="A3388">
        <v>165000244</v>
      </c>
      <c r="B3388">
        <v>908</v>
      </c>
      <c r="C3388" t="s">
        <v>17590</v>
      </c>
      <c r="D3388" s="3">
        <v>14</v>
      </c>
      <c r="E3388" s="3" t="str">
        <f>SUBSTITUTE(표2[[#This Row],[인천버스정보]],RIGHT(표2[[#This Row],[인천버스정보]],7),"")</f>
        <v>동춘역(이마트.스퀘어원)</v>
      </c>
      <c r="F3388">
        <f>INT(LEFT(RIGHT(표2[[#This Row],[인천버스정보]],6),5))</f>
        <v>38070</v>
      </c>
      <c r="G3388" s="3" t="str">
        <f>TEXT(VLOOKUP(표2[[#This Row],[BIS_NO]],표4[[정류소 번호]:[ISC 정류소 ID]],8,FALSE),0)</f>
        <v>2802565</v>
      </c>
      <c r="H3388" s="3">
        <f>VLOOKUP(INT(표2[[#This Row],[BIS_NO]]),표3[],2,FALSE)</f>
        <v>4993</v>
      </c>
      <c r="I3388" s="3">
        <f>VLOOKUP(표2[[#This Row],[BIS_NO]],표4[[정류소 번호]:[ISC 정류소 ID]],2,FALSE)</f>
        <v>164000070</v>
      </c>
      <c r="J3388" s="1" t="s">
        <v>16337</v>
      </c>
    </row>
    <row r="3389" spans="1:10">
      <c r="A3389">
        <v>165000244</v>
      </c>
      <c r="B3389">
        <v>908</v>
      </c>
      <c r="C3389" t="s">
        <v>17590</v>
      </c>
      <c r="D3389" s="3">
        <v>15</v>
      </c>
      <c r="E3389" s="3" t="str">
        <f>SUBSTITUTE(표2[[#This Row],[인천버스정보]],RIGHT(표2[[#This Row],[인천버스정보]],7),"")</f>
        <v>원인재역(1번출구)</v>
      </c>
      <c r="F3389">
        <f>INT(LEFT(RIGHT(표2[[#This Row],[인천버스정보]],6),5))</f>
        <v>38162</v>
      </c>
      <c r="G3389" s="3" t="str">
        <f>TEXT(VLOOKUP(표2[[#This Row],[BIS_NO]],표4[[정류소 번호]:[ISC 정류소 ID]],8,FALSE),0)</f>
        <v>2802511</v>
      </c>
      <c r="H3389" s="3">
        <f>VLOOKUP(INT(표2[[#This Row],[BIS_NO]]),표3[],2,FALSE)</f>
        <v>5372</v>
      </c>
      <c r="I3389" s="3">
        <f>VLOOKUP(표2[[#This Row],[BIS_NO]],표4[[정류소 번호]:[ISC 정류소 ID]],2,FALSE)</f>
        <v>164000162</v>
      </c>
      <c r="J3389" s="1" t="s">
        <v>16280</v>
      </c>
    </row>
    <row r="3390" spans="1:10">
      <c r="A3390">
        <v>165000244</v>
      </c>
      <c r="B3390">
        <v>908</v>
      </c>
      <c r="C3390" t="s">
        <v>17590</v>
      </c>
      <c r="D3390" s="3">
        <v>16</v>
      </c>
      <c r="E3390" s="3" t="str">
        <f>SUBSTITUTE(표2[[#This Row],[인천버스정보]],RIGHT(표2[[#This Row],[인천버스정보]],7),"")</f>
        <v>신연수역(1번출구)</v>
      </c>
      <c r="F3390">
        <f>INT(LEFT(RIGHT(표2[[#This Row],[인천버스정보]],6),5))</f>
        <v>38263</v>
      </c>
      <c r="G3390" s="3" t="str">
        <f>TEXT(VLOOKUP(표2[[#This Row],[BIS_NO]],표4[[정류소 번호]:[ISC 정류소 ID]],8,FALSE),0)</f>
        <v>2802435</v>
      </c>
      <c r="H3390" s="3">
        <f>VLOOKUP(INT(표2[[#This Row],[BIS_NO]]),표3[],2,FALSE)</f>
        <v>5830</v>
      </c>
      <c r="I3390" s="3">
        <f>VLOOKUP(표2[[#This Row],[BIS_NO]],표4[[정류소 번호]:[ISC 정류소 ID]],2,FALSE)</f>
        <v>164000263</v>
      </c>
      <c r="J3390" s="1" t="s">
        <v>16281</v>
      </c>
    </row>
    <row r="3391" spans="1:10">
      <c r="A3391">
        <v>165000244</v>
      </c>
      <c r="B3391">
        <v>908</v>
      </c>
      <c r="C3391" t="s">
        <v>17590</v>
      </c>
      <c r="D3391" s="3">
        <v>17</v>
      </c>
      <c r="E3391" s="3" t="str">
        <f>SUBSTITUTE(표2[[#This Row],[인천버스정보]],RIGHT(표2[[#This Row],[인천버스정보]],7),"")</f>
        <v>선학역(1번출구)</v>
      </c>
      <c r="F3391">
        <f>INT(LEFT(RIGHT(표2[[#This Row],[인천버스정보]],6),5))</f>
        <v>38306</v>
      </c>
      <c r="G3391" s="3" t="str">
        <f>TEXT(VLOOKUP(표2[[#This Row],[BIS_NO]],표4[[정류소 번호]:[ISC 정류소 ID]],8,FALSE),0)</f>
        <v>2802398</v>
      </c>
      <c r="H3391" s="3">
        <f>VLOOKUP(INT(표2[[#This Row],[BIS_NO]]),표3[],2,FALSE)</f>
        <v>4495</v>
      </c>
      <c r="I3391" s="3">
        <f>VLOOKUP(표2[[#This Row],[BIS_NO]],표4[[정류소 번호]:[ISC 정류소 ID]],2,FALSE)</f>
        <v>164000306</v>
      </c>
      <c r="J3391" s="1" t="s">
        <v>16287</v>
      </c>
    </row>
    <row r="3392" spans="1:10">
      <c r="A3392">
        <v>165000244</v>
      </c>
      <c r="B3392">
        <v>908</v>
      </c>
      <c r="C3392" t="s">
        <v>17590</v>
      </c>
      <c r="D3392" s="3">
        <v>18</v>
      </c>
      <c r="E3392" s="3" t="str">
        <f>SUBSTITUTE(표2[[#This Row],[인천버스정보]],RIGHT(표2[[#This Row],[인천버스정보]],7),"")</f>
        <v>농산물센터</v>
      </c>
      <c r="F3392">
        <f>INT(LEFT(RIGHT(표2[[#This Row],[인천버스정보]],6),5))</f>
        <v>39177</v>
      </c>
      <c r="G3392" s="3" t="str">
        <f>TEXT(VLOOKUP(표2[[#This Row],[BIS_NO]],표4[[정류소 번호]:[ISC 정류소 ID]],8,FALSE),0)</f>
        <v>2802185</v>
      </c>
      <c r="H3392" s="3">
        <f>VLOOKUP(INT(표2[[#This Row],[BIS_NO]]),표3[],2,FALSE)</f>
        <v>6051</v>
      </c>
      <c r="I3392" s="3">
        <f>VLOOKUP(표2[[#This Row],[BIS_NO]],표4[[정류소 번호]:[ISC 정류소 ID]],2,FALSE)</f>
        <v>165000177</v>
      </c>
      <c r="J3392" s="1" t="s">
        <v>17305</v>
      </c>
    </row>
    <row r="3393" spans="1:10">
      <c r="A3393">
        <v>165000244</v>
      </c>
      <c r="B3393">
        <v>908</v>
      </c>
      <c r="C3393" t="s">
        <v>17590</v>
      </c>
      <c r="D3393" s="3">
        <v>19</v>
      </c>
      <c r="E3393" s="3" t="str">
        <f>SUBSTITUTE(표2[[#This Row],[인천버스정보]],RIGHT(표2[[#This Row],[인천버스정보]],7),"")</f>
        <v>롯데백화점(인천터미널)</v>
      </c>
      <c r="F3393">
        <f>INT(LEFT(RIGHT(표2[[#This Row],[인천버스정보]],6),5))</f>
        <v>39588</v>
      </c>
      <c r="G3393" s="3" t="str">
        <f>TEXT(VLOOKUP(표2[[#This Row],[BIS_NO]],표4[[정류소 번호]:[ISC 정류소 ID]],8,FALSE),0)</f>
        <v>2801848</v>
      </c>
      <c r="H3393" s="3">
        <f>VLOOKUP(INT(표2[[#This Row],[BIS_NO]]),표3[],2,FALSE)</f>
        <v>5188</v>
      </c>
      <c r="I3393" s="3">
        <f>VLOOKUP(표2[[#This Row],[BIS_NO]],표4[[정류소 번호]:[ISC 정류소 ID]],2,FALSE)</f>
        <v>165000588</v>
      </c>
      <c r="J3393" s="1" t="s">
        <v>17306</v>
      </c>
    </row>
    <row r="3394" spans="1:10">
      <c r="A3394">
        <v>165000244</v>
      </c>
      <c r="B3394">
        <v>908</v>
      </c>
      <c r="C3394" t="s">
        <v>17590</v>
      </c>
      <c r="D3394" s="3">
        <v>20</v>
      </c>
      <c r="E3394" s="3" t="str">
        <f>SUBSTITUTE(표2[[#This Row],[인천버스정보]],RIGHT(표2[[#This Row],[인천버스정보]],7),"")</f>
        <v>남인천여자중학교</v>
      </c>
      <c r="F3394">
        <f>INT(LEFT(RIGHT(표2[[#This Row],[인천버스정보]],6),5))</f>
        <v>39190</v>
      </c>
      <c r="G3394" s="3" t="str">
        <f>TEXT(VLOOKUP(표2[[#This Row],[BIS_NO]],표4[[정류소 번호]:[ISC 정류소 ID]],8,FALSE),0)</f>
        <v>2802178</v>
      </c>
      <c r="H3394" s="3">
        <f>VLOOKUP(INT(표2[[#This Row],[BIS_NO]]),표3[],2,FALSE)</f>
        <v>685</v>
      </c>
      <c r="I3394" s="3">
        <f>VLOOKUP(표2[[#This Row],[BIS_NO]],표4[[정류소 번호]:[ISC 정류소 ID]],2,FALSE)</f>
        <v>165000190</v>
      </c>
      <c r="J3394" s="1" t="s">
        <v>17482</v>
      </c>
    </row>
    <row r="3395" spans="1:10">
      <c r="A3395">
        <v>165000244</v>
      </c>
      <c r="B3395">
        <v>908</v>
      </c>
      <c r="C3395" t="s">
        <v>17590</v>
      </c>
      <c r="D3395" s="3">
        <v>21</v>
      </c>
      <c r="E3395" s="3" t="str">
        <f>SUBSTITUTE(표2[[#This Row],[인천버스정보]],RIGHT(표2[[#This Row],[인천버스정보]],7),"")</f>
        <v>한신아파트</v>
      </c>
      <c r="F3395">
        <f>INT(LEFT(RIGHT(표2[[#This Row],[인천버스정보]],6),5))</f>
        <v>37267</v>
      </c>
      <c r="G3395" s="3" t="str">
        <f>TEXT(VLOOKUP(표2[[#This Row],[BIS_NO]],표4[[정류소 번호]:[ISC 정류소 ID]],8,FALSE),0)</f>
        <v>2802808</v>
      </c>
      <c r="H3395" s="3">
        <f>VLOOKUP(INT(표2[[#This Row],[BIS_NO]]),표3[],2,FALSE)</f>
        <v>1110</v>
      </c>
      <c r="I3395" s="3">
        <f>VLOOKUP(표2[[#This Row],[BIS_NO]],표4[[정류소 번호]:[ISC 정류소 ID]],2,FALSE)</f>
        <v>163000267</v>
      </c>
      <c r="J3395" s="1" t="s">
        <v>16294</v>
      </c>
    </row>
    <row r="3396" spans="1:10">
      <c r="A3396">
        <v>165000244</v>
      </c>
      <c r="B3396">
        <v>908</v>
      </c>
      <c r="C3396" t="s">
        <v>17590</v>
      </c>
      <c r="D3396" s="3">
        <v>22</v>
      </c>
      <c r="E3396" s="3" t="str">
        <f>SUBSTITUTE(표2[[#This Row],[인천버스정보]],RIGHT(표2[[#This Row],[인천버스정보]],7),"")</f>
        <v>쌍용아파트</v>
      </c>
      <c r="F3396">
        <f>INT(LEFT(RIGHT(표2[[#This Row],[인천버스정보]],6),5))</f>
        <v>37476</v>
      </c>
      <c r="G3396" s="3" t="str">
        <f>TEXT(VLOOKUP(표2[[#This Row],[BIS_NO]],표4[[정류소 번호]:[ISC 정류소 ID]],8,FALSE),0)</f>
        <v>2803777</v>
      </c>
      <c r="H3396" s="3">
        <f>VLOOKUP(INT(표2[[#This Row],[BIS_NO]]),표3[],2,FALSE)</f>
        <v>5109</v>
      </c>
      <c r="I3396" s="3">
        <f>VLOOKUP(표2[[#This Row],[BIS_NO]],표4[[정류소 번호]:[ISC 정류소 ID]],2,FALSE)</f>
        <v>163000476</v>
      </c>
      <c r="J3396" s="1" t="s">
        <v>16296</v>
      </c>
    </row>
    <row r="3397" spans="1:10">
      <c r="A3397">
        <v>165000244</v>
      </c>
      <c r="B3397">
        <v>908</v>
      </c>
      <c r="C3397" t="s">
        <v>17590</v>
      </c>
      <c r="D3397" s="3">
        <v>23</v>
      </c>
      <c r="E3397" s="3" t="str">
        <f>SUBSTITUTE(표2[[#This Row],[인천버스정보]],RIGHT(표2[[#This Row],[인천버스정보]],7),"")</f>
        <v>주안7동행정복지센터</v>
      </c>
      <c r="F3397">
        <f>INT(LEFT(RIGHT(표2[[#This Row],[인천버스정보]],6),5))</f>
        <v>37216</v>
      </c>
      <c r="G3397" s="3" t="str">
        <f>TEXT(VLOOKUP(표2[[#This Row],[BIS_NO]],표4[[정류소 번호]:[ISC 정류소 ID]],8,FALSE),0)</f>
        <v>2802854</v>
      </c>
      <c r="H3397" s="3">
        <f>VLOOKUP(INT(표2[[#This Row],[BIS_NO]]),표3[],2,FALSE)</f>
        <v>672</v>
      </c>
      <c r="I3397" s="3">
        <f>VLOOKUP(표2[[#This Row],[BIS_NO]],표4[[정류소 번호]:[ISC 정류소 ID]],2,FALSE)</f>
        <v>163000216</v>
      </c>
      <c r="J3397" s="1" t="s">
        <v>17483</v>
      </c>
    </row>
    <row r="3398" spans="1:10">
      <c r="A3398">
        <v>165000244</v>
      </c>
      <c r="B3398">
        <v>908</v>
      </c>
      <c r="C3398" t="s">
        <v>17590</v>
      </c>
      <c r="D3398" s="3">
        <v>24</v>
      </c>
      <c r="E3398" s="3" t="str">
        <f>SUBSTITUTE(표2[[#This Row],[인천버스정보]],RIGHT(표2[[#This Row],[인천버스정보]],7),"")</f>
        <v>주안3동행정복지센터</v>
      </c>
      <c r="F3398">
        <f>INT(LEFT(RIGHT(표2[[#This Row],[인천버스정보]],6),5))</f>
        <v>37204</v>
      </c>
      <c r="G3398" s="3" t="str">
        <f>TEXT(VLOOKUP(표2[[#This Row],[BIS_NO]],표4[[정류소 번호]:[ISC 정류소 ID]],8,FALSE),0)</f>
        <v>2802865</v>
      </c>
      <c r="H3398" s="3">
        <f>VLOOKUP(INT(표2[[#This Row],[BIS_NO]]),표3[],2,FALSE)</f>
        <v>304</v>
      </c>
      <c r="I3398" s="3">
        <f>VLOOKUP(표2[[#This Row],[BIS_NO]],표4[[정류소 번호]:[ISC 정류소 ID]],2,FALSE)</f>
        <v>163000204</v>
      </c>
      <c r="J3398" s="1" t="s">
        <v>17484</v>
      </c>
    </row>
    <row r="3399" spans="1:10">
      <c r="A3399">
        <v>165000244</v>
      </c>
      <c r="B3399">
        <v>908</v>
      </c>
      <c r="C3399" t="s">
        <v>17590</v>
      </c>
      <c r="D3399" s="3">
        <v>25</v>
      </c>
      <c r="E3399" s="3" t="str">
        <f>SUBSTITUTE(표2[[#This Row],[인천버스정보]],RIGHT(표2[[#This Row],[인천버스정보]],7),"")</f>
        <v>인천소방본부</v>
      </c>
      <c r="F3399">
        <f>INT(LEFT(RIGHT(표2[[#This Row],[인천버스정보]],6),5))</f>
        <v>37189</v>
      </c>
      <c r="G3399" s="3" t="str">
        <f>TEXT(VLOOKUP(표2[[#This Row],[BIS_NO]],표4[[정류소 번호]:[ISC 정류소 ID]],8,FALSE),0)</f>
        <v>2802876</v>
      </c>
      <c r="H3399" s="3">
        <f>VLOOKUP(INT(표2[[#This Row],[BIS_NO]]),표3[],2,FALSE)</f>
        <v>5299</v>
      </c>
      <c r="I3399" s="3">
        <f>VLOOKUP(표2[[#This Row],[BIS_NO]],표4[[정류소 번호]:[ISC 정류소 ID]],2,FALSE)</f>
        <v>163000189</v>
      </c>
      <c r="J3399" s="1" t="s">
        <v>17485</v>
      </c>
    </row>
    <row r="3400" spans="1:10">
      <c r="A3400">
        <v>165000244</v>
      </c>
      <c r="B3400">
        <v>908</v>
      </c>
      <c r="C3400" t="s">
        <v>17590</v>
      </c>
      <c r="D3400" s="3">
        <v>26</v>
      </c>
      <c r="E3400" s="3" t="str">
        <f>SUBSTITUTE(표2[[#This Row],[인천버스정보]],RIGHT(표2[[#This Row],[인천버스정보]],7),"")</f>
        <v>학산소극장</v>
      </c>
      <c r="F3400">
        <f>INT(LEFT(RIGHT(표2[[#This Row],[인천버스정보]],6),5))</f>
        <v>37173</v>
      </c>
      <c r="G3400" s="3" t="str">
        <f>TEXT(VLOOKUP(표2[[#This Row],[BIS_NO]],표4[[정류소 번호]:[ISC 정류소 ID]],8,FALSE),0)</f>
        <v>2802890</v>
      </c>
      <c r="H3400" s="3">
        <f>VLOOKUP(INT(표2[[#This Row],[BIS_NO]]),표3[],2,FALSE)</f>
        <v>740</v>
      </c>
      <c r="I3400" s="3">
        <f>VLOOKUP(표2[[#This Row],[BIS_NO]],표4[[정류소 번호]:[ISC 정류소 ID]],2,FALSE)</f>
        <v>163000173</v>
      </c>
      <c r="J3400" s="1" t="s">
        <v>17486</v>
      </c>
    </row>
    <row r="3401" spans="1:10">
      <c r="A3401">
        <v>165000244</v>
      </c>
      <c r="B3401">
        <v>908</v>
      </c>
      <c r="C3401" t="s">
        <v>17590</v>
      </c>
      <c r="D3401" s="3">
        <v>27</v>
      </c>
      <c r="E3401" s="3" t="str">
        <f>SUBSTITUTE(표2[[#This Row],[인천버스정보]],RIGHT(표2[[#This Row],[인천버스정보]],7),"")</f>
        <v>정석항공과학고</v>
      </c>
      <c r="F3401">
        <f>INT(LEFT(RIGHT(표2[[#This Row],[인천버스정보]],6),5))</f>
        <v>37170</v>
      </c>
      <c r="G3401" s="3" t="str">
        <f>TEXT(VLOOKUP(표2[[#This Row],[BIS_NO]],표4[[정류소 번호]:[ISC 정류소 ID]],8,FALSE),0)</f>
        <v>2802893</v>
      </c>
      <c r="H3401" s="3">
        <f>VLOOKUP(INT(표2[[#This Row],[BIS_NO]]),표3[],2,FALSE)</f>
        <v>4018</v>
      </c>
      <c r="I3401" s="3">
        <f>VLOOKUP(표2[[#This Row],[BIS_NO]],표4[[정류소 번호]:[ISC 정류소 ID]],2,FALSE)</f>
        <v>163000170</v>
      </c>
      <c r="J3401" s="1" t="s">
        <v>17487</v>
      </c>
    </row>
    <row r="3402" spans="1:10">
      <c r="A3402">
        <v>165000244</v>
      </c>
      <c r="B3402">
        <v>908</v>
      </c>
      <c r="C3402" t="s">
        <v>17590</v>
      </c>
      <c r="D3402" s="3">
        <v>28</v>
      </c>
      <c r="E3402" s="3" t="str">
        <f>SUBSTITUTE(표2[[#This Row],[인천버스정보]],RIGHT(표2[[#This Row],[인천버스정보]],7),"")</f>
        <v>인하대후문</v>
      </c>
      <c r="F3402">
        <f>INT(LEFT(RIGHT(표2[[#This Row],[인천버스정보]],6),5))</f>
        <v>37167</v>
      </c>
      <c r="G3402" s="3" t="str">
        <f>TEXT(VLOOKUP(표2[[#This Row],[BIS_NO]],표4[[정류소 번호]:[ISC 정류소 ID]],8,FALSE),0)</f>
        <v>2802896</v>
      </c>
      <c r="H3402" s="3">
        <f>VLOOKUP(INT(표2[[#This Row],[BIS_NO]]),표3[],2,FALSE)</f>
        <v>1331</v>
      </c>
      <c r="I3402" s="3">
        <f>VLOOKUP(표2[[#This Row],[BIS_NO]],표4[[정류소 번호]:[ISC 정류소 ID]],2,FALSE)</f>
        <v>163000167</v>
      </c>
      <c r="J3402" s="1" t="s">
        <v>17488</v>
      </c>
    </row>
    <row r="3403" spans="1:10">
      <c r="A3403">
        <v>165000244</v>
      </c>
      <c r="B3403">
        <v>908</v>
      </c>
      <c r="C3403" t="s">
        <v>17590</v>
      </c>
      <c r="D3403" s="3">
        <v>29</v>
      </c>
      <c r="E3403" s="3" t="str">
        <f>SUBSTITUTE(표2[[#This Row],[인천버스정보]],RIGHT(표2[[#This Row],[인천버스정보]],7),"")</f>
        <v>인하대후문</v>
      </c>
      <c r="F3403">
        <f>INT(LEFT(RIGHT(표2[[#This Row],[인천버스정보]],6),5))</f>
        <v>37166</v>
      </c>
      <c r="G3403" s="3" t="str">
        <f>TEXT(VLOOKUP(표2[[#This Row],[BIS_NO]],표4[[정류소 번호]:[ISC 정류소 ID]],8,FALSE),0)</f>
        <v>2802897</v>
      </c>
      <c r="H3403" s="3">
        <f>VLOOKUP(INT(표2[[#This Row],[BIS_NO]]),표3[],2,FALSE)</f>
        <v>4435</v>
      </c>
      <c r="I3403" s="3">
        <f>VLOOKUP(표2[[#This Row],[BIS_NO]],표4[[정류소 번호]:[ISC 정류소 ID]],2,FALSE)</f>
        <v>163000166</v>
      </c>
      <c r="J3403" s="1" t="s">
        <v>17489</v>
      </c>
    </row>
    <row r="3404" spans="1:10">
      <c r="A3404">
        <v>165000244</v>
      </c>
      <c r="B3404">
        <v>908</v>
      </c>
      <c r="C3404" t="s">
        <v>17590</v>
      </c>
      <c r="D3404" s="3">
        <v>30</v>
      </c>
      <c r="E3404" s="3" t="str">
        <f>SUBSTITUTE(표2[[#This Row],[인천버스정보]],RIGHT(표2[[#This Row],[인천버스정보]],7),"")</f>
        <v>정석항공과학고</v>
      </c>
      <c r="F3404">
        <f>INT(LEFT(RIGHT(표2[[#This Row],[인천버스정보]],6),5))</f>
        <v>37168</v>
      </c>
      <c r="G3404" s="3" t="str">
        <f>TEXT(VLOOKUP(표2[[#This Row],[BIS_NO]],표4[[정류소 번호]:[ISC 정류소 ID]],8,FALSE),0)</f>
        <v>2802895</v>
      </c>
      <c r="H3404" s="3">
        <f>VLOOKUP(INT(표2[[#This Row],[BIS_NO]]),표3[],2,FALSE)</f>
        <v>761</v>
      </c>
      <c r="I3404" s="3">
        <f>VLOOKUP(표2[[#This Row],[BIS_NO]],표4[[정류소 번호]:[ISC 정류소 ID]],2,FALSE)</f>
        <v>163000168</v>
      </c>
      <c r="J3404" s="1" t="s">
        <v>17490</v>
      </c>
    </row>
    <row r="3405" spans="1:10">
      <c r="A3405">
        <v>165000244</v>
      </c>
      <c r="B3405">
        <v>908</v>
      </c>
      <c r="C3405" t="s">
        <v>17590</v>
      </c>
      <c r="D3405" s="3">
        <v>31</v>
      </c>
      <c r="E3405" s="3" t="str">
        <f>SUBSTITUTE(표2[[#This Row],[인천버스정보]],RIGHT(표2[[#This Row],[인천버스정보]],7),"")</f>
        <v>학산소극장</v>
      </c>
      <c r="F3405">
        <f>INT(LEFT(RIGHT(표2[[#This Row],[인천버스정보]],6),5))</f>
        <v>37169</v>
      </c>
      <c r="G3405" s="3" t="str">
        <f>TEXT(VLOOKUP(표2[[#This Row],[BIS_NO]],표4[[정류소 번호]:[ISC 정류소 ID]],8,FALSE),0)</f>
        <v>2802894</v>
      </c>
      <c r="H3405" s="3">
        <f>VLOOKUP(INT(표2[[#This Row],[BIS_NO]]),표3[],2,FALSE)</f>
        <v>4081</v>
      </c>
      <c r="I3405" s="3">
        <f>VLOOKUP(표2[[#This Row],[BIS_NO]],표4[[정류소 번호]:[ISC 정류소 ID]],2,FALSE)</f>
        <v>163000169</v>
      </c>
      <c r="J3405" s="1" t="s">
        <v>17491</v>
      </c>
    </row>
    <row r="3406" spans="1:10">
      <c r="A3406">
        <v>165000244</v>
      </c>
      <c r="B3406">
        <v>908</v>
      </c>
      <c r="C3406" t="s">
        <v>17590</v>
      </c>
      <c r="D3406" s="3">
        <v>32</v>
      </c>
      <c r="E3406" s="3" t="str">
        <f>SUBSTITUTE(표2[[#This Row],[인천버스정보]],RIGHT(표2[[#This Row],[인천버스정보]],7),"")</f>
        <v>인천소방본부</v>
      </c>
      <c r="F3406">
        <f>INT(LEFT(RIGHT(표2[[#This Row],[인천버스정보]],6),5))</f>
        <v>37191</v>
      </c>
      <c r="G3406" s="3" t="str">
        <f>TEXT(VLOOKUP(표2[[#This Row],[BIS_NO]],표4[[정류소 번호]:[ISC 정류소 ID]],8,FALSE),0)</f>
        <v>2802874</v>
      </c>
      <c r="H3406" s="3">
        <f>VLOOKUP(INT(표2[[#This Row],[BIS_NO]]),표3[],2,FALSE)</f>
        <v>4776</v>
      </c>
      <c r="I3406" s="3">
        <f>VLOOKUP(표2[[#This Row],[BIS_NO]],표4[[정류소 번호]:[ISC 정류소 ID]],2,FALSE)</f>
        <v>163000191</v>
      </c>
      <c r="J3406" s="1" t="s">
        <v>17492</v>
      </c>
    </row>
    <row r="3407" spans="1:10">
      <c r="A3407">
        <v>165000244</v>
      </c>
      <c r="B3407">
        <v>908</v>
      </c>
      <c r="C3407" t="s">
        <v>17590</v>
      </c>
      <c r="D3407" s="3">
        <v>33</v>
      </c>
      <c r="E3407" s="3" t="str">
        <f>SUBSTITUTE(표2[[#This Row],[인천버스정보]],RIGHT(표2[[#This Row],[인천버스정보]],7),"")</f>
        <v>주안3동행정복지센터</v>
      </c>
      <c r="F3407">
        <f>INT(LEFT(RIGHT(표2[[#This Row],[인천버스정보]],6),5))</f>
        <v>37201</v>
      </c>
      <c r="G3407" s="3" t="str">
        <f>TEXT(VLOOKUP(표2[[#This Row],[BIS_NO]],표4[[정류소 번호]:[ISC 정류소 ID]],8,FALSE),0)</f>
        <v>2802868</v>
      </c>
      <c r="H3407" s="3">
        <f>VLOOKUP(INT(표2[[#This Row],[BIS_NO]]),표3[],2,FALSE)</f>
        <v>429</v>
      </c>
      <c r="I3407" s="3">
        <f>VLOOKUP(표2[[#This Row],[BIS_NO]],표4[[정류소 번호]:[ISC 정류소 ID]],2,FALSE)</f>
        <v>163000201</v>
      </c>
      <c r="J3407" s="1" t="s">
        <v>17493</v>
      </c>
    </row>
    <row r="3408" spans="1:10">
      <c r="A3408">
        <v>165000244</v>
      </c>
      <c r="B3408">
        <v>908</v>
      </c>
      <c r="C3408" t="s">
        <v>17590</v>
      </c>
      <c r="D3408" s="3">
        <v>34</v>
      </c>
      <c r="E3408" s="3" t="str">
        <f>SUBSTITUTE(표2[[#This Row],[인천버스정보]],RIGHT(표2[[#This Row],[인천버스정보]],7),"")</f>
        <v>주안7동행정복지센터</v>
      </c>
      <c r="F3408">
        <f>INT(LEFT(RIGHT(표2[[#This Row],[인천버스정보]],6),5))</f>
        <v>37214</v>
      </c>
      <c r="G3408" s="3" t="str">
        <f>TEXT(VLOOKUP(표2[[#This Row],[BIS_NO]],표4[[정류소 번호]:[ISC 정류소 ID]],8,FALSE),0)</f>
        <v>2802856</v>
      </c>
      <c r="H3408" s="3">
        <f>VLOOKUP(INT(표2[[#This Row],[BIS_NO]]),표3[],2,FALSE)</f>
        <v>522</v>
      </c>
      <c r="I3408" s="3">
        <f>VLOOKUP(표2[[#This Row],[BIS_NO]],표4[[정류소 번호]:[ISC 정류소 ID]],2,FALSE)</f>
        <v>163000214</v>
      </c>
      <c r="J3408" s="1" t="s">
        <v>17494</v>
      </c>
    </row>
    <row r="3409" spans="1:10">
      <c r="A3409">
        <v>165000244</v>
      </c>
      <c r="B3409">
        <v>908</v>
      </c>
      <c r="C3409" t="s">
        <v>17590</v>
      </c>
      <c r="D3409" s="3">
        <v>35</v>
      </c>
      <c r="E3409" s="3" t="str">
        <f>SUBSTITUTE(표2[[#This Row],[인천버스정보]],RIGHT(표2[[#This Row],[인천버스정보]],7),"")</f>
        <v>쌍용아파트</v>
      </c>
      <c r="F3409">
        <f>INT(LEFT(RIGHT(표2[[#This Row],[인천버스정보]],6),5))</f>
        <v>37228</v>
      </c>
      <c r="G3409" s="3" t="str">
        <f>TEXT(VLOOKUP(표2[[#This Row],[BIS_NO]],표4[[정류소 번호]:[ISC 정류소 ID]],8,FALSE),0)</f>
        <v>2802842</v>
      </c>
      <c r="H3409" s="3">
        <f>VLOOKUP(INT(표2[[#This Row],[BIS_NO]]),표3[],2,FALSE)</f>
        <v>4329</v>
      </c>
      <c r="I3409" s="3">
        <f>VLOOKUP(표2[[#This Row],[BIS_NO]],표4[[정류소 번호]:[ISC 정류소 ID]],2,FALSE)</f>
        <v>163000228</v>
      </c>
      <c r="J3409" s="1" t="s">
        <v>17495</v>
      </c>
    </row>
    <row r="3410" spans="1:10">
      <c r="A3410">
        <v>165000244</v>
      </c>
      <c r="B3410">
        <v>908</v>
      </c>
      <c r="C3410" t="s">
        <v>17590</v>
      </c>
      <c r="D3410" s="3">
        <v>36</v>
      </c>
      <c r="E3410" s="3" t="str">
        <f>SUBSTITUTE(표2[[#This Row],[인천버스정보]],RIGHT(표2[[#This Row],[인천버스정보]],7),"")</f>
        <v>한신아파트</v>
      </c>
      <c r="F3410">
        <f>INT(LEFT(RIGHT(표2[[#This Row],[인천버스정보]],6),5))</f>
        <v>37264</v>
      </c>
      <c r="G3410" s="3" t="str">
        <f>TEXT(VLOOKUP(표2[[#This Row],[BIS_NO]],표4[[정류소 번호]:[ISC 정류소 ID]],8,FALSE),0)</f>
        <v>2802811</v>
      </c>
      <c r="H3410" s="3">
        <f>VLOOKUP(INT(표2[[#This Row],[BIS_NO]]),표3[],2,FALSE)</f>
        <v>6146</v>
      </c>
      <c r="I3410" s="3">
        <f>VLOOKUP(표2[[#This Row],[BIS_NO]],표4[[정류소 번호]:[ISC 정류소 ID]],2,FALSE)</f>
        <v>163000264</v>
      </c>
      <c r="J3410" s="1" t="s">
        <v>17496</v>
      </c>
    </row>
    <row r="3411" spans="1:10">
      <c r="A3411">
        <v>165000244</v>
      </c>
      <c r="B3411">
        <v>908</v>
      </c>
      <c r="C3411" t="s">
        <v>17590</v>
      </c>
      <c r="D3411" s="3">
        <v>37</v>
      </c>
      <c r="E3411" s="3" t="str">
        <f>SUBSTITUTE(표2[[#This Row],[인천버스정보]],RIGHT(표2[[#This Row],[인천버스정보]],7),"")</f>
        <v>남인천여자중학교</v>
      </c>
      <c r="F3411">
        <f>INT(LEFT(RIGHT(표2[[#This Row],[인천버스정보]],6),5))</f>
        <v>39191</v>
      </c>
      <c r="G3411" s="3" t="str">
        <f>TEXT(VLOOKUP(표2[[#This Row],[BIS_NO]],표4[[정류소 번호]:[ISC 정류소 ID]],8,FALSE),0)</f>
        <v>2802177</v>
      </c>
      <c r="H3411" s="3">
        <f>VLOOKUP(INT(표2[[#This Row],[BIS_NO]]),표3[],2,FALSE)</f>
        <v>5932</v>
      </c>
      <c r="I3411" s="3">
        <f>VLOOKUP(표2[[#This Row],[BIS_NO]],표4[[정류소 번호]:[ISC 정류소 ID]],2,FALSE)</f>
        <v>165000191</v>
      </c>
      <c r="J3411" s="1" t="s">
        <v>17497</v>
      </c>
    </row>
    <row r="3412" spans="1:10">
      <c r="A3412">
        <v>165000244</v>
      </c>
      <c r="B3412">
        <v>908</v>
      </c>
      <c r="C3412" t="s">
        <v>17590</v>
      </c>
      <c r="D3412" s="3">
        <v>38</v>
      </c>
      <c r="E3412" s="3" t="str">
        <f>SUBSTITUTE(표2[[#This Row],[인천버스정보]],RIGHT(표2[[#This Row],[인천버스정보]],7),"")</f>
        <v>문학경기장(박태환수영장)</v>
      </c>
      <c r="F3412">
        <f>INT(LEFT(RIGHT(표2[[#This Row],[인천버스정보]],6),5))</f>
        <v>38311</v>
      </c>
      <c r="G3412" s="3" t="str">
        <f>TEXT(VLOOKUP(표2[[#This Row],[BIS_NO]],표4[[정류소 번호]:[ISC 정류소 ID]],8,FALSE),0)</f>
        <v>2802393</v>
      </c>
      <c r="H3412" s="3">
        <f>VLOOKUP(INT(표2[[#This Row],[BIS_NO]]),표3[],2,FALSE)</f>
        <v>306</v>
      </c>
      <c r="I3412" s="3">
        <f>VLOOKUP(표2[[#This Row],[BIS_NO]],표4[[정류소 번호]:[ISC 정류소 ID]],2,FALSE)</f>
        <v>164000311</v>
      </c>
      <c r="J3412" s="1" t="s">
        <v>16311</v>
      </c>
    </row>
    <row r="3413" spans="1:10">
      <c r="A3413">
        <v>165000244</v>
      </c>
      <c r="B3413">
        <v>908</v>
      </c>
      <c r="C3413" t="s">
        <v>17590</v>
      </c>
      <c r="D3413" s="3">
        <v>39</v>
      </c>
      <c r="E3413" s="3" t="str">
        <f>SUBSTITUTE(표2[[#This Row],[인천버스정보]],RIGHT(표2[[#This Row],[인천버스정보]],7),"")</f>
        <v>선학역</v>
      </c>
      <c r="F3413">
        <f>INT(LEFT(RIGHT(표2[[#This Row],[인천버스정보]],6),5))</f>
        <v>38305</v>
      </c>
      <c r="G3413" s="3" t="str">
        <f>TEXT(VLOOKUP(표2[[#This Row],[BIS_NO]],표4[[정류소 번호]:[ISC 정류소 ID]],8,FALSE),0)</f>
        <v>2802399</v>
      </c>
      <c r="H3413" s="3">
        <f>VLOOKUP(INT(표2[[#This Row],[BIS_NO]]),표3[],2,FALSE)</f>
        <v>4698</v>
      </c>
      <c r="I3413" s="3">
        <f>VLOOKUP(표2[[#This Row],[BIS_NO]],표4[[정류소 번호]:[ISC 정류소 ID]],2,FALSE)</f>
        <v>164000305</v>
      </c>
      <c r="J3413" s="1" t="s">
        <v>16314</v>
      </c>
    </row>
    <row r="3414" spans="1:10">
      <c r="A3414">
        <v>165000244</v>
      </c>
      <c r="B3414">
        <v>908</v>
      </c>
      <c r="C3414" t="s">
        <v>17590</v>
      </c>
      <c r="D3414" s="3">
        <v>40</v>
      </c>
      <c r="E3414" s="3" t="str">
        <f>SUBSTITUTE(표2[[#This Row],[인천버스정보]],RIGHT(표2[[#This Row],[인천버스정보]],7),"")</f>
        <v>신연수역(3번출구)</v>
      </c>
      <c r="F3414">
        <f>INT(LEFT(RIGHT(표2[[#This Row],[인천버스정보]],6),5))</f>
        <v>38228</v>
      </c>
      <c r="G3414" s="3" t="str">
        <f>TEXT(VLOOKUP(표2[[#This Row],[BIS_NO]],표4[[정류소 번호]:[ISC 정류소 ID]],8,FALSE),0)</f>
        <v>2802456</v>
      </c>
      <c r="H3414" s="3">
        <f>VLOOKUP(INT(표2[[#This Row],[BIS_NO]]),표3[],2,FALSE)</f>
        <v>5523</v>
      </c>
      <c r="I3414" s="3">
        <f>VLOOKUP(표2[[#This Row],[BIS_NO]],표4[[정류소 번호]:[ISC 정류소 ID]],2,FALSE)</f>
        <v>164000228</v>
      </c>
      <c r="J3414" s="1" t="s">
        <v>16322</v>
      </c>
    </row>
    <row r="3415" spans="1:10">
      <c r="A3415">
        <v>165000244</v>
      </c>
      <c r="B3415">
        <v>908</v>
      </c>
      <c r="C3415" t="s">
        <v>17590</v>
      </c>
      <c r="D3415" s="3">
        <v>41</v>
      </c>
      <c r="E3415" s="3" t="str">
        <f>SUBSTITUTE(표2[[#This Row],[인천버스정보]],RIGHT(표2[[#This Row],[인천버스정보]],7),"")</f>
        <v>원인재역(6번출구)</v>
      </c>
      <c r="F3415">
        <f>INT(LEFT(RIGHT(표2[[#This Row],[인천버스정보]],6),5))</f>
        <v>38166</v>
      </c>
      <c r="G3415" s="3" t="str">
        <f>TEXT(VLOOKUP(표2[[#This Row],[BIS_NO]],표4[[정류소 번호]:[ISC 정류소 ID]],8,FALSE),0)</f>
        <v>2802509</v>
      </c>
      <c r="H3415" s="3">
        <f>VLOOKUP(INT(표2[[#This Row],[BIS_NO]]),표3[],2,FALSE)</f>
        <v>5831</v>
      </c>
      <c r="I3415" s="3">
        <f>VLOOKUP(표2[[#This Row],[BIS_NO]],표4[[정류소 번호]:[ISC 정류소 ID]],2,FALSE)</f>
        <v>164000166</v>
      </c>
      <c r="J3415" s="1" t="s">
        <v>16324</v>
      </c>
    </row>
    <row r="3416" spans="1:10">
      <c r="A3416">
        <v>165000244</v>
      </c>
      <c r="B3416">
        <v>908</v>
      </c>
      <c r="C3416" t="s">
        <v>17590</v>
      </c>
      <c r="D3416" s="3">
        <v>42</v>
      </c>
      <c r="E3416" s="3" t="str">
        <f>SUBSTITUTE(표2[[#This Row],[인천버스정보]],RIGHT(표2[[#This Row],[인천버스정보]],7),"")</f>
        <v>동춘역</v>
      </c>
      <c r="F3416">
        <f>INT(LEFT(RIGHT(표2[[#This Row],[인천버스정보]],6),5))</f>
        <v>38346</v>
      </c>
      <c r="G3416" s="3" t="str">
        <f>TEXT(VLOOKUP(표2[[#This Row],[BIS_NO]],표4[[정류소 번호]:[ISC 정류소 ID]],8,FALSE),0)</f>
        <v>2802365</v>
      </c>
      <c r="H3416" s="3">
        <f>VLOOKUP(INT(표2[[#This Row],[BIS_NO]]),표3[],2,FALSE)</f>
        <v>554</v>
      </c>
      <c r="I3416" s="3">
        <f>VLOOKUP(표2[[#This Row],[BIS_NO]],표4[[정류소 번호]:[ISC 정류소 ID]],2,FALSE)</f>
        <v>164000346</v>
      </c>
      <c r="J3416" s="1" t="s">
        <v>16267</v>
      </c>
    </row>
    <row r="3417" spans="1:10">
      <c r="A3417">
        <v>165000244</v>
      </c>
      <c r="B3417">
        <v>908</v>
      </c>
      <c r="C3417" t="s">
        <v>17590</v>
      </c>
      <c r="D3417" s="3">
        <v>43</v>
      </c>
      <c r="E3417" s="3" t="str">
        <f>SUBSTITUTE(표2[[#This Row],[인천버스정보]],RIGHT(표2[[#This Row],[인천버스정보]],7),"")</f>
        <v>동막역(3번출구)</v>
      </c>
      <c r="F3417">
        <f>INT(LEFT(RIGHT(표2[[#This Row],[인천버스정보]],6),5))</f>
        <v>38433</v>
      </c>
      <c r="G3417" s="3" t="str">
        <f>TEXT(VLOOKUP(표2[[#This Row],[BIS_NO]],표4[[정류소 번호]:[ISC 정류소 ID]],8,FALSE),0)</f>
        <v>2804851</v>
      </c>
      <c r="H3417" s="3">
        <f>VLOOKUP(INT(표2[[#This Row],[BIS_NO]]),표3[],2,FALSE)</f>
        <v>5849</v>
      </c>
      <c r="I3417" s="3">
        <f>VLOOKUP(표2[[#This Row],[BIS_NO]],표4[[정류소 번호]:[ISC 정류소 ID]],2,FALSE)</f>
        <v>164000433</v>
      </c>
      <c r="J3417" s="1" t="s">
        <v>17498</v>
      </c>
    </row>
    <row r="3418" spans="1:10">
      <c r="A3418">
        <v>165000244</v>
      </c>
      <c r="B3418">
        <v>908</v>
      </c>
      <c r="C3418" t="s">
        <v>17590</v>
      </c>
      <c r="D3418" s="3">
        <v>44</v>
      </c>
      <c r="E3418" s="3" t="str">
        <f>SUBSTITUTE(표2[[#This Row],[인천버스정보]],RIGHT(표2[[#This Row],[인천버스정보]],7),"")</f>
        <v>성지아파트</v>
      </c>
      <c r="F3418">
        <f>INT(LEFT(RIGHT(표2[[#This Row],[인천버스정보]],6),5))</f>
        <v>38017</v>
      </c>
      <c r="G3418" s="3" t="str">
        <f>TEXT(VLOOKUP(표2[[#This Row],[BIS_NO]],표4[[정류소 번호]:[ISC 정류소 ID]],8,FALSE),0)</f>
        <v>2802597</v>
      </c>
      <c r="H3418" s="3">
        <f>VLOOKUP(INT(표2[[#This Row],[BIS_NO]]),표3[],2,FALSE)</f>
        <v>6161</v>
      </c>
      <c r="I3418" s="3">
        <f>VLOOKUP(표2[[#This Row],[BIS_NO]],표4[[정류소 번호]:[ISC 정류소 ID]],2,FALSE)</f>
        <v>164000017</v>
      </c>
      <c r="J3418" s="1" t="s">
        <v>17499</v>
      </c>
    </row>
    <row r="3419" spans="1:10">
      <c r="A3419">
        <v>165000244</v>
      </c>
      <c r="B3419">
        <v>908</v>
      </c>
      <c r="C3419" t="s">
        <v>17590</v>
      </c>
      <c r="D3419" s="3">
        <v>45</v>
      </c>
      <c r="E3419" s="3" t="str">
        <f>SUBSTITUTE(표2[[#This Row],[인천버스정보]],RIGHT(표2[[#This Row],[인천버스정보]],7),"")</f>
        <v>송도풍림아이원4단지</v>
      </c>
      <c r="F3419">
        <f>INT(LEFT(RIGHT(표2[[#This Row],[인천버스정보]],6),5))</f>
        <v>38032</v>
      </c>
      <c r="G3419" s="3" t="str">
        <f>TEXT(VLOOKUP(표2[[#This Row],[BIS_NO]],표4[[정류소 번호]:[ISC 정류소 ID]],8,FALSE),0)</f>
        <v>2802591</v>
      </c>
      <c r="H3419" s="3">
        <f>VLOOKUP(INT(표2[[#This Row],[BIS_NO]]),표3[],2,FALSE)</f>
        <v>4910</v>
      </c>
      <c r="I3419" s="3">
        <f>VLOOKUP(표2[[#This Row],[BIS_NO]],표4[[정류소 번호]:[ISC 정류소 ID]],2,FALSE)</f>
        <v>164000032</v>
      </c>
      <c r="J3419" s="1" t="s">
        <v>17500</v>
      </c>
    </row>
    <row r="3420" spans="1:10">
      <c r="A3420">
        <v>165000244</v>
      </c>
      <c r="B3420">
        <v>908</v>
      </c>
      <c r="C3420" t="s">
        <v>17590</v>
      </c>
      <c r="D3420" s="3">
        <v>46</v>
      </c>
      <c r="E3420" s="3" t="str">
        <f>SUBSTITUTE(표2[[#This Row],[인천버스정보]],RIGHT(표2[[#This Row],[인천버스정보]],7),"")</f>
        <v>송도풍림아이원1단지</v>
      </c>
      <c r="F3420">
        <f>INT(LEFT(RIGHT(표2[[#This Row],[인천버스정보]],6),5))</f>
        <v>38033</v>
      </c>
      <c r="G3420" s="3" t="str">
        <f>TEXT(VLOOKUP(표2[[#This Row],[BIS_NO]],표4[[정류소 번호]:[ISC 정류소 ID]],8,FALSE),0)</f>
        <v>2802590</v>
      </c>
      <c r="H3420" s="3">
        <f>VLOOKUP(INT(표2[[#This Row],[BIS_NO]]),표3[],2,FALSE)</f>
        <v>963</v>
      </c>
      <c r="I3420" s="3">
        <f>VLOOKUP(표2[[#This Row],[BIS_NO]],표4[[정류소 번호]:[ISC 정류소 ID]],2,FALSE)</f>
        <v>164000033</v>
      </c>
      <c r="J3420" s="1" t="s">
        <v>17501</v>
      </c>
    </row>
    <row r="3421" spans="1:10">
      <c r="A3421">
        <v>165000244</v>
      </c>
      <c r="B3421">
        <v>908</v>
      </c>
      <c r="C3421" t="s">
        <v>17590</v>
      </c>
      <c r="D3421" s="3">
        <v>47</v>
      </c>
      <c r="E3421" s="3" t="str">
        <f>SUBSTITUTE(표2[[#This Row],[인천버스정보]],RIGHT(표2[[#This Row],[인천버스정보]],7),"")</f>
        <v>송도힐스테이트5단지</v>
      </c>
      <c r="F3421">
        <f>INT(LEFT(RIGHT(표2[[#This Row],[인천버스정보]],6),5))</f>
        <v>38393</v>
      </c>
      <c r="G3421" s="3" t="str">
        <f>TEXT(VLOOKUP(표2[[#This Row],[BIS_NO]],표4[[정류소 번호]:[ISC 정류소 ID]],8,FALSE),0)</f>
        <v>2803623</v>
      </c>
      <c r="H3421" s="3">
        <f>VLOOKUP(INT(표2[[#This Row],[BIS_NO]]),표3[],2,FALSE)</f>
        <v>532</v>
      </c>
      <c r="I3421" s="3">
        <f>VLOOKUP(표2[[#This Row],[BIS_NO]],표4[[정류소 번호]:[ISC 정류소 ID]],2,FALSE)</f>
        <v>164000393</v>
      </c>
      <c r="J3421" s="1" t="s">
        <v>17502</v>
      </c>
    </row>
    <row r="3422" spans="1:10">
      <c r="A3422">
        <v>165000244</v>
      </c>
      <c r="B3422">
        <v>908</v>
      </c>
      <c r="C3422" t="s">
        <v>17590</v>
      </c>
      <c r="D3422" s="3">
        <v>48</v>
      </c>
      <c r="E3422" s="3" t="str">
        <f>SUBSTITUTE(표2[[#This Row],[인천버스정보]],RIGHT(표2[[#This Row],[인천버스정보]],7),"")</f>
        <v>GS자이아파트</v>
      </c>
      <c r="F3422">
        <f>INT(LEFT(RIGHT(표2[[#This Row],[인천버스정보]],6),5))</f>
        <v>38467</v>
      </c>
      <c r="G3422" s="3" t="str">
        <f>TEXT(VLOOKUP(표2[[#This Row],[BIS_NO]],표4[[정류소 번호]:[ISC 정류소 ID]],8,FALSE),0)</f>
        <v>2805059</v>
      </c>
      <c r="H3422" s="3">
        <f>VLOOKUP(INT(표2[[#This Row],[BIS_NO]]),표3[],2,FALSE)</f>
        <v>1533</v>
      </c>
      <c r="I3422" s="3">
        <f>VLOOKUP(표2[[#This Row],[BIS_NO]],표4[[정류소 번호]:[ISC 정류소 ID]],2,FALSE)</f>
        <v>164000467</v>
      </c>
      <c r="J3422" s="1" t="s">
        <v>17503</v>
      </c>
    </row>
    <row r="3423" spans="1:10">
      <c r="A3423">
        <v>165000244</v>
      </c>
      <c r="B3423">
        <v>908</v>
      </c>
      <c r="C3423" t="s">
        <v>17590</v>
      </c>
      <c r="D3423" s="3">
        <v>49</v>
      </c>
      <c r="E3423" s="3" t="str">
        <f>SUBSTITUTE(표2[[#This Row],[인천버스정보]],RIGHT(표2[[#This Row],[인천버스정보]],7),"")</f>
        <v>푸르지오하버뷰</v>
      </c>
      <c r="F3423">
        <f>INT(LEFT(RIGHT(표2[[#This Row],[인천버스정보]],6),5))</f>
        <v>38456</v>
      </c>
      <c r="G3423" s="3" t="str">
        <f>TEXT(VLOOKUP(표2[[#This Row],[BIS_NO]],표4[[정류소 번호]:[ISC 정류소 ID]],8,FALSE),0)</f>
        <v>2805006</v>
      </c>
      <c r="H3423" s="3">
        <f>VLOOKUP(INT(표2[[#This Row],[BIS_NO]]),표3[],2,FALSE)</f>
        <v>861</v>
      </c>
      <c r="I3423" s="3">
        <f>VLOOKUP(표2[[#This Row],[BIS_NO]],표4[[정류소 번호]:[ISC 정류소 ID]],2,FALSE)</f>
        <v>164000456</v>
      </c>
      <c r="J3423" s="1" t="s">
        <v>17504</v>
      </c>
    </row>
    <row r="3424" spans="1:10">
      <c r="A3424">
        <v>165000244</v>
      </c>
      <c r="B3424">
        <v>908</v>
      </c>
      <c r="C3424" t="s">
        <v>17590</v>
      </c>
      <c r="D3424" s="3">
        <v>50</v>
      </c>
      <c r="E3424" s="3" t="str">
        <f>SUBSTITUTE(표2[[#This Row],[인천버스정보]],RIGHT(표2[[#This Row],[인천버스정보]],7),"")</f>
        <v>경제자유구역청</v>
      </c>
      <c r="F3424">
        <f>INT(LEFT(RIGHT(표2[[#This Row],[인천버스정보]],6),5))</f>
        <v>38514</v>
      </c>
      <c r="G3424" s="3" t="str">
        <f>TEXT(VLOOKUP(표2[[#This Row],[BIS_NO]],표4[[정류소 번호]:[ISC 정류소 ID]],8,FALSE),0)</f>
        <v>2805879</v>
      </c>
      <c r="H3424" s="3">
        <f>VLOOKUP(INT(표2[[#This Row],[BIS_NO]]),표3[],2,FALSE)</f>
        <v>1390</v>
      </c>
      <c r="I3424" s="3">
        <f>VLOOKUP(표2[[#This Row],[BIS_NO]],표4[[정류소 번호]:[ISC 정류소 ID]],2,FALSE)</f>
        <v>164000514</v>
      </c>
      <c r="J3424" s="1" t="s">
        <v>17505</v>
      </c>
    </row>
    <row r="3425" spans="1:10">
      <c r="A3425">
        <v>165000244</v>
      </c>
      <c r="B3425">
        <v>908</v>
      </c>
      <c r="C3425" t="s">
        <v>17590</v>
      </c>
      <c r="D3425" s="3">
        <v>51</v>
      </c>
      <c r="E3425" s="3" t="str">
        <f>SUBSTITUTE(표2[[#This Row],[인천버스정보]],RIGHT(표2[[#This Row],[인천버스정보]],7),"")</f>
        <v>송도센트럴파크</v>
      </c>
      <c r="F3425">
        <f>INT(LEFT(RIGHT(표2[[#This Row],[인천버스정보]],6),5))</f>
        <v>38452</v>
      </c>
      <c r="G3425" s="3" t="str">
        <f>TEXT(VLOOKUP(표2[[#This Row],[BIS_NO]],표4[[정류소 번호]:[ISC 정류소 ID]],8,FALSE),0)</f>
        <v>2803771</v>
      </c>
      <c r="H3425" s="3">
        <f>VLOOKUP(INT(표2[[#This Row],[BIS_NO]]),표3[],2,FALSE)</f>
        <v>4071</v>
      </c>
      <c r="I3425" s="3">
        <f>VLOOKUP(표2[[#This Row],[BIS_NO]],표4[[정류소 번호]:[ISC 정류소 ID]],2,FALSE)</f>
        <v>164000452</v>
      </c>
      <c r="J3425" s="1" t="s">
        <v>17506</v>
      </c>
    </row>
    <row r="3426" spans="1:10">
      <c r="A3426">
        <v>165000244</v>
      </c>
      <c r="B3426">
        <v>908</v>
      </c>
      <c r="C3426" t="s">
        <v>17590</v>
      </c>
      <c r="D3426" s="3">
        <v>52</v>
      </c>
      <c r="E3426" s="3" t="str">
        <f>SUBSTITUTE(표2[[#This Row],[인천버스정보]],RIGHT(표2[[#This Row],[인천버스정보]],7),"")</f>
        <v>인천대입구역</v>
      </c>
      <c r="F3426">
        <f>INT(LEFT(RIGHT(표2[[#This Row],[인천버스정보]],6),5))</f>
        <v>38395</v>
      </c>
      <c r="G3426" s="3" t="str">
        <f>TEXT(VLOOKUP(표2[[#This Row],[BIS_NO]],표4[[정류소 번호]:[ISC 정류소 ID]],8,FALSE),0)</f>
        <v>2803767</v>
      </c>
      <c r="H3426" s="3">
        <f>VLOOKUP(INT(표2[[#This Row],[BIS_NO]]),표3[],2,FALSE)</f>
        <v>488</v>
      </c>
      <c r="I3426" s="3">
        <f>VLOOKUP(표2[[#This Row],[BIS_NO]],표4[[정류소 번호]:[ISC 정류소 ID]],2,FALSE)</f>
        <v>164000395</v>
      </c>
      <c r="J3426" s="1" t="s">
        <v>17507</v>
      </c>
    </row>
    <row r="3427" spans="1:10">
      <c r="A3427">
        <v>165000244</v>
      </c>
      <c r="B3427">
        <v>908</v>
      </c>
      <c r="C3427" t="s">
        <v>17590</v>
      </c>
      <c r="D3427" s="3">
        <v>53</v>
      </c>
      <c r="E3427" s="3" t="str">
        <f>SUBSTITUTE(표2[[#This Row],[인천버스정보]],RIGHT(표2[[#This Row],[인천버스정보]],7),"")</f>
        <v>인천대정문</v>
      </c>
      <c r="F3427">
        <f>INT(LEFT(RIGHT(표2[[#This Row],[인천버스정보]],6),5))</f>
        <v>38386</v>
      </c>
      <c r="G3427" s="3" t="str">
        <f>TEXT(VLOOKUP(표2[[#This Row],[BIS_NO]],표4[[정류소 번호]:[ISC 정류소 ID]],8,FALSE),0)</f>
        <v>2803768</v>
      </c>
      <c r="H3427" s="3">
        <f>VLOOKUP(INT(표2[[#This Row],[BIS_NO]]),표3[],2,FALSE)</f>
        <v>4976</v>
      </c>
      <c r="I3427" s="3">
        <f>VLOOKUP(표2[[#This Row],[BIS_NO]],표4[[정류소 번호]:[ISC 정류소 ID]],2,FALSE)</f>
        <v>164000386</v>
      </c>
      <c r="J3427" s="1" t="s">
        <v>17508</v>
      </c>
    </row>
    <row r="3428" spans="1:10">
      <c r="A3428">
        <v>165000244</v>
      </c>
      <c r="B3428">
        <v>908</v>
      </c>
      <c r="C3428" t="s">
        <v>17590</v>
      </c>
      <c r="D3428" s="3">
        <v>54</v>
      </c>
      <c r="E3428" s="3" t="str">
        <f>SUBSTITUTE(표2[[#This Row],[인천버스정보]],RIGHT(표2[[#This Row],[인천버스정보]],7),"")</f>
        <v>인천대학교자연과학대학</v>
      </c>
      <c r="F3428">
        <f>INT(LEFT(RIGHT(표2[[#This Row],[인천버스정보]],6),5))</f>
        <v>38375</v>
      </c>
      <c r="G3428" s="3" t="str">
        <f>TEXT(VLOOKUP(표2[[#This Row],[BIS_NO]],표4[[정류소 번호]:[ISC 정류소 ID]],8,FALSE),0)</f>
        <v>2803522</v>
      </c>
      <c r="H3428" s="3">
        <f>VLOOKUP(INT(표2[[#This Row],[BIS_NO]]),표3[],2,FALSE)</f>
        <v>5659</v>
      </c>
      <c r="I3428" s="3">
        <f>VLOOKUP(표2[[#This Row],[BIS_NO]],표4[[정류소 번호]:[ISC 정류소 ID]],2,FALSE)</f>
        <v>164000375</v>
      </c>
      <c r="J3428" s="1" t="s">
        <v>17509</v>
      </c>
    </row>
    <row r="3429" spans="1:10">
      <c r="A3429">
        <v>165000244</v>
      </c>
      <c r="B3429">
        <v>908</v>
      </c>
      <c r="C3429" t="s">
        <v>17590</v>
      </c>
      <c r="D3429" s="3">
        <v>55</v>
      </c>
      <c r="E3429" s="3" t="str">
        <f>SUBSTITUTE(표2[[#This Row],[인천버스정보]],RIGHT(표2[[#This Row],[인천버스정보]],7),"")</f>
        <v>송도공영차고지</v>
      </c>
      <c r="F3429">
        <f>INT(LEFT(RIGHT(표2[[#This Row],[인천버스정보]],6),5))</f>
        <v>38472</v>
      </c>
      <c r="G3429" s="3" t="str">
        <f>TEXT(VLOOKUP(표2[[#This Row],[BIS_NO]],표4[[정류소 번호]:[ISC 정류소 ID]],8,FALSE),0)</f>
        <v>2805045</v>
      </c>
      <c r="H3429" s="3">
        <f>VLOOKUP(INT(표2[[#This Row],[BIS_NO]]),표3[],2,FALSE)</f>
        <v>1707</v>
      </c>
      <c r="I3429" s="3">
        <f>VLOOKUP(표2[[#This Row],[BIS_NO]],표4[[정류소 번호]:[ISC 정류소 ID]],2,FALSE)</f>
        <v>164000472</v>
      </c>
      <c r="J3429" s="2" t="s">
        <v>17510</v>
      </c>
    </row>
    <row r="3430" spans="1:10">
      <c r="A3430">
        <v>165000193</v>
      </c>
      <c r="B3430">
        <v>909</v>
      </c>
      <c r="C3430" t="s">
        <v>17591</v>
      </c>
      <c r="D3430" s="3">
        <v>1</v>
      </c>
      <c r="E3430" s="3" t="str">
        <f>SUBSTITUTE(표2[[#This Row],[인천버스정보]],RIGHT(표2[[#This Row],[인천버스정보]],7),"")</f>
        <v>인천대학교공과대학</v>
      </c>
      <c r="F3430">
        <f>INT(LEFT(RIGHT(표2[[#This Row],[인천버스정보]],6),5))</f>
        <v>38377</v>
      </c>
      <c r="G3430" s="3" t="str">
        <f>TEXT(VLOOKUP(표2[[#This Row],[BIS_NO]],표4[[정류소 번호]:[ISC 정류소 ID]],8,FALSE),0)</f>
        <v>2803524</v>
      </c>
      <c r="H3430" s="3">
        <f>VLOOKUP(INT(표2[[#This Row],[BIS_NO]]),표3[],2,FALSE)</f>
        <v>5660</v>
      </c>
      <c r="I3430" s="3">
        <f>VLOOKUP(표2[[#This Row],[BIS_NO]],표4[[정류소 번호]:[ISC 정류소 ID]],2,FALSE)</f>
        <v>164000377</v>
      </c>
      <c r="J3430" s="1" t="s">
        <v>16892</v>
      </c>
    </row>
    <row r="3431" spans="1:10">
      <c r="A3431">
        <v>165000193</v>
      </c>
      <c r="B3431">
        <v>909</v>
      </c>
      <c r="C3431" t="s">
        <v>17591</v>
      </c>
      <c r="D3431" s="3">
        <v>2</v>
      </c>
      <c r="E3431" s="3" t="str">
        <f>SUBSTITUTE(표2[[#This Row],[인천버스정보]],RIGHT(표2[[#This Row],[인천버스정보]],7),"")</f>
        <v>인천대정문</v>
      </c>
      <c r="F3431">
        <f>INT(LEFT(RIGHT(표2[[#This Row],[인천버스정보]],6),5))</f>
        <v>38385</v>
      </c>
      <c r="G3431" s="3" t="str">
        <f>TEXT(VLOOKUP(표2[[#This Row],[BIS_NO]],표4[[정류소 번호]:[ISC 정류소 ID]],8,FALSE),0)</f>
        <v>2803769</v>
      </c>
      <c r="H3431" s="3">
        <f>VLOOKUP(INT(표2[[#This Row],[BIS_NO]]),표3[],2,FALSE)</f>
        <v>6185</v>
      </c>
      <c r="I3431" s="3">
        <f>VLOOKUP(표2[[#This Row],[BIS_NO]],표4[[정류소 번호]:[ISC 정류소 ID]],2,FALSE)</f>
        <v>164000385</v>
      </c>
      <c r="J3431" s="1" t="s">
        <v>16894</v>
      </c>
    </row>
    <row r="3432" spans="1:10">
      <c r="A3432">
        <v>165000193</v>
      </c>
      <c r="B3432">
        <v>909</v>
      </c>
      <c r="C3432" t="s">
        <v>17591</v>
      </c>
      <c r="D3432" s="3">
        <v>3</v>
      </c>
      <c r="E3432" s="3" t="str">
        <f>SUBSTITUTE(표2[[#This Row],[인천버스정보]],RIGHT(표2[[#This Row],[인천버스정보]],7),"")</f>
        <v>송도더샵마스터뷰23단지</v>
      </c>
      <c r="F3432">
        <f>INT(LEFT(RIGHT(표2[[#This Row],[인천버스정보]],6),5))</f>
        <v>38441</v>
      </c>
      <c r="G3432" s="3" t="str">
        <f>TEXT(VLOOKUP(표2[[#This Row],[BIS_NO]],표4[[정류소 번호]:[ISC 정류소 ID]],8,FALSE),0)</f>
        <v>2804876</v>
      </c>
      <c r="H3432" s="3">
        <f>VLOOKUP(INT(표2[[#This Row],[BIS_NO]]),표3[],2,FALSE)</f>
        <v>5912</v>
      </c>
      <c r="I3432" s="3">
        <f>VLOOKUP(표2[[#This Row],[BIS_NO]],표4[[정류소 번호]:[ISC 정류소 ID]],2,FALSE)</f>
        <v>164000441</v>
      </c>
      <c r="J3432" s="1" t="s">
        <v>16895</v>
      </c>
    </row>
    <row r="3433" spans="1:10">
      <c r="A3433">
        <v>165000193</v>
      </c>
      <c r="B3433">
        <v>909</v>
      </c>
      <c r="C3433" t="s">
        <v>17591</v>
      </c>
      <c r="D3433" s="3">
        <v>4</v>
      </c>
      <c r="E3433" s="3" t="str">
        <f>SUBSTITUTE(표2[[#This Row],[인천버스정보]],RIGHT(표2[[#This Row],[인천버스정보]],7),"")</f>
        <v>인천대입구역</v>
      </c>
      <c r="F3433">
        <f>INT(LEFT(RIGHT(표2[[#This Row],[인천버스정보]],6),5))</f>
        <v>38396</v>
      </c>
      <c r="G3433" s="3" t="str">
        <f>TEXT(VLOOKUP(표2[[#This Row],[BIS_NO]],표4[[정류소 번호]:[ISC 정류소 ID]],8,FALSE),0)</f>
        <v>2803770</v>
      </c>
      <c r="H3433" s="3">
        <f>VLOOKUP(INT(표2[[#This Row],[BIS_NO]]),표3[],2,FALSE)</f>
        <v>5544</v>
      </c>
      <c r="I3433" s="3">
        <f>VLOOKUP(표2[[#This Row],[BIS_NO]],표4[[정류소 번호]:[ISC 정류소 ID]],2,FALSE)</f>
        <v>164000396</v>
      </c>
      <c r="J3433" s="1" t="s">
        <v>16896</v>
      </c>
    </row>
    <row r="3434" spans="1:10">
      <c r="A3434">
        <v>165000193</v>
      </c>
      <c r="B3434">
        <v>909</v>
      </c>
      <c r="C3434" t="s">
        <v>17591</v>
      </c>
      <c r="D3434" s="3">
        <v>5</v>
      </c>
      <c r="E3434" s="3" t="str">
        <f>SUBSTITUTE(표2[[#This Row],[인천버스정보]],RIGHT(표2[[#This Row],[인천버스정보]],7),"")</f>
        <v>지식정보단지역</v>
      </c>
      <c r="F3434">
        <f>INT(LEFT(RIGHT(표2[[#This Row],[인천버스정보]],6),5))</f>
        <v>38373</v>
      </c>
      <c r="G3434" s="3" t="str">
        <f>TEXT(VLOOKUP(표2[[#This Row],[BIS_NO]],표4[[정류소 번호]:[ISC 정류소 ID]],8,FALSE),0)</f>
        <v>2803520</v>
      </c>
      <c r="H3434" s="3">
        <f>VLOOKUP(INT(표2[[#This Row],[BIS_NO]]),표3[],2,FALSE)</f>
        <v>4578</v>
      </c>
      <c r="I3434" s="3">
        <f>VLOOKUP(표2[[#This Row],[BIS_NO]],표4[[정류소 번호]:[ISC 정류소 ID]],2,FALSE)</f>
        <v>164000373</v>
      </c>
      <c r="J3434" s="1" t="s">
        <v>17511</v>
      </c>
    </row>
    <row r="3435" spans="1:10">
      <c r="A3435">
        <v>165000193</v>
      </c>
      <c r="B3435">
        <v>909</v>
      </c>
      <c r="C3435" t="s">
        <v>17591</v>
      </c>
      <c r="D3435" s="3">
        <v>6</v>
      </c>
      <c r="E3435" s="3" t="str">
        <f>SUBSTITUTE(표2[[#This Row],[인천버스정보]],RIGHT(표2[[#This Row],[인천버스정보]],7),"")</f>
        <v>송도더샵그린스퀘어</v>
      </c>
      <c r="F3435">
        <f>INT(LEFT(RIGHT(표2[[#This Row],[인천버스정보]],6),5))</f>
        <v>39843</v>
      </c>
      <c r="G3435" s="3" t="str">
        <f>TEXT(VLOOKUP(표2[[#This Row],[BIS_NO]],표4[[정류소 번호]:[ISC 정류소 ID]],8,FALSE),0)</f>
        <v>2806051</v>
      </c>
      <c r="H3435" s="3">
        <f>VLOOKUP(INT(표2[[#This Row],[BIS_NO]]),표3[],2,FALSE)</f>
        <v>1880</v>
      </c>
      <c r="I3435" s="3">
        <f>VLOOKUP(표2[[#This Row],[BIS_NO]],표4[[정류소 번호]:[ISC 정류소 ID]],2,FALSE)</f>
        <v>165000843</v>
      </c>
      <c r="J3435" s="1" t="s">
        <v>17512</v>
      </c>
    </row>
    <row r="3436" spans="1:10">
      <c r="A3436">
        <v>165000193</v>
      </c>
      <c r="B3436">
        <v>909</v>
      </c>
      <c r="C3436" t="s">
        <v>17591</v>
      </c>
      <c r="D3436" s="3">
        <v>7</v>
      </c>
      <c r="E3436" s="3" t="str">
        <f>SUBSTITUTE(표2[[#This Row],[인천버스정보]],RIGHT(표2[[#This Row],[인천버스정보]],7),"")</f>
        <v>글로벌캠퍼스푸르지오</v>
      </c>
      <c r="F3436">
        <f>INT(LEFT(RIGHT(표2[[#This Row],[인천버스정보]],6),5))</f>
        <v>39840</v>
      </c>
      <c r="G3436" s="3" t="str">
        <f>TEXT(VLOOKUP(표2[[#This Row],[BIS_NO]],표4[[정류소 번호]:[ISC 정류소 ID]],8,FALSE),0)</f>
        <v>2806052</v>
      </c>
      <c r="H3436" s="3">
        <f>VLOOKUP(INT(표2[[#This Row],[BIS_NO]]),표3[],2,FALSE)</f>
        <v>3877</v>
      </c>
      <c r="I3436" s="3">
        <f>VLOOKUP(표2[[#This Row],[BIS_NO]],표4[[정류소 번호]:[ISC 정류소 ID]],2,FALSE)</f>
        <v>165000840</v>
      </c>
      <c r="J3436" s="1" t="s">
        <v>17513</v>
      </c>
    </row>
    <row r="3437" spans="1:10">
      <c r="A3437">
        <v>165000193</v>
      </c>
      <c r="B3437">
        <v>909</v>
      </c>
      <c r="C3437" t="s">
        <v>17591</v>
      </c>
      <c r="D3437" s="3">
        <v>8</v>
      </c>
      <c r="E3437" s="3" t="str">
        <f>SUBSTITUTE(표2[[#This Row],[인천버스정보]],RIGHT(표2[[#This Row],[인천버스정보]],7),"")</f>
        <v>테크노파크역</v>
      </c>
      <c r="F3437">
        <f>INT(LEFT(RIGHT(표2[[#This Row],[인천버스정보]],6),5))</f>
        <v>38422</v>
      </c>
      <c r="G3437" s="3" t="str">
        <f>TEXT(VLOOKUP(표2[[#This Row],[BIS_NO]],표4[[정류소 번호]:[ISC 정류소 ID]],8,FALSE),0)</f>
        <v>2803665</v>
      </c>
      <c r="H3437" s="3">
        <f>VLOOKUP(INT(표2[[#This Row],[BIS_NO]]),표3[],2,FALSE)</f>
        <v>536</v>
      </c>
      <c r="I3437" s="3">
        <f>VLOOKUP(표2[[#This Row],[BIS_NO]],표4[[정류소 번호]:[ISC 정류소 ID]],2,FALSE)</f>
        <v>164000422</v>
      </c>
      <c r="J3437" s="1" t="s">
        <v>17514</v>
      </c>
    </row>
    <row r="3438" spans="1:10">
      <c r="A3438">
        <v>165000193</v>
      </c>
      <c r="B3438">
        <v>909</v>
      </c>
      <c r="C3438" t="s">
        <v>17591</v>
      </c>
      <c r="D3438" s="3">
        <v>9</v>
      </c>
      <c r="E3438" s="3" t="str">
        <f>SUBSTITUTE(표2[[#This Row],[인천버스정보]],RIGHT(표2[[#This Row],[인천버스정보]],7),"")</f>
        <v>캠퍼스타운역</v>
      </c>
      <c r="F3438">
        <f>INT(LEFT(RIGHT(표2[[#This Row],[인천버스정보]],6),5))</f>
        <v>38420</v>
      </c>
      <c r="G3438" s="3" t="str">
        <f>TEXT(VLOOKUP(표2[[#This Row],[BIS_NO]],표4[[정류소 번호]:[ISC 정류소 ID]],8,FALSE),0)</f>
        <v>2803663</v>
      </c>
      <c r="H3438" s="3">
        <f>VLOOKUP(INT(표2[[#This Row],[BIS_NO]]),표3[],2,FALSE)</f>
        <v>1313</v>
      </c>
      <c r="I3438" s="3">
        <f>VLOOKUP(표2[[#This Row],[BIS_NO]],표4[[정류소 번호]:[ISC 정류소 ID]],2,FALSE)</f>
        <v>164000420</v>
      </c>
      <c r="J3438" s="1" t="s">
        <v>17515</v>
      </c>
    </row>
    <row r="3439" spans="1:10">
      <c r="A3439">
        <v>165000193</v>
      </c>
      <c r="B3439">
        <v>909</v>
      </c>
      <c r="C3439" t="s">
        <v>17591</v>
      </c>
      <c r="D3439" s="3">
        <v>10</v>
      </c>
      <c r="E3439" s="3" t="str">
        <f>SUBSTITUTE(표2[[#This Row],[인천버스정보]],RIGHT(표2[[#This Row],[인천버스정보]],7),"")</f>
        <v>동막역(1번출구)</v>
      </c>
      <c r="F3439">
        <f>INT(LEFT(RIGHT(표2[[#This Row],[인천버스정보]],6),5))</f>
        <v>38039</v>
      </c>
      <c r="G3439" s="3" t="str">
        <f>TEXT(VLOOKUP(표2[[#This Row],[BIS_NO]],표4[[정류소 번호]:[ISC 정류소 ID]],8,FALSE),0)</f>
        <v>2802587</v>
      </c>
      <c r="H3439" s="3">
        <f>VLOOKUP(INT(표2[[#This Row],[BIS_NO]]),표3[],2,FALSE)</f>
        <v>1065</v>
      </c>
      <c r="I3439" s="3">
        <f>VLOOKUP(표2[[#This Row],[BIS_NO]],표4[[정류소 번호]:[ISC 정류소 ID]],2,FALSE)</f>
        <v>164000039</v>
      </c>
      <c r="J3439" s="1" t="s">
        <v>16907</v>
      </c>
    </row>
    <row r="3440" spans="1:10">
      <c r="A3440">
        <v>165000193</v>
      </c>
      <c r="B3440">
        <v>909</v>
      </c>
      <c r="C3440" t="s">
        <v>17591</v>
      </c>
      <c r="D3440" s="3">
        <v>11</v>
      </c>
      <c r="E3440" s="3" t="str">
        <f>SUBSTITUTE(표2[[#This Row],[인천버스정보]],RIGHT(표2[[#This Row],[인천버스정보]],7),"")</f>
        <v>동춘역(이마트.스퀘어원)</v>
      </c>
      <c r="F3440">
        <f>INT(LEFT(RIGHT(표2[[#This Row],[인천버스정보]],6),5))</f>
        <v>38070</v>
      </c>
      <c r="G3440" s="3" t="str">
        <f>TEXT(VLOOKUP(표2[[#This Row],[BIS_NO]],표4[[정류소 번호]:[ISC 정류소 ID]],8,FALSE),0)</f>
        <v>2802565</v>
      </c>
      <c r="H3440" s="3">
        <f>VLOOKUP(INT(표2[[#This Row],[BIS_NO]]),표3[],2,FALSE)</f>
        <v>4993</v>
      </c>
      <c r="I3440" s="3">
        <f>VLOOKUP(표2[[#This Row],[BIS_NO]],표4[[정류소 번호]:[ISC 정류소 ID]],2,FALSE)</f>
        <v>164000070</v>
      </c>
      <c r="J3440" s="1" t="s">
        <v>16337</v>
      </c>
    </row>
    <row r="3441" spans="1:10">
      <c r="A3441">
        <v>165000193</v>
      </c>
      <c r="B3441">
        <v>909</v>
      </c>
      <c r="C3441" t="s">
        <v>17591</v>
      </c>
      <c r="D3441" s="3">
        <v>12</v>
      </c>
      <c r="E3441" s="3" t="str">
        <f>SUBSTITUTE(표2[[#This Row],[인천버스정보]],RIGHT(표2[[#This Row],[인천버스정보]],7),"")</f>
        <v>원인재역(1번출구)</v>
      </c>
      <c r="F3441">
        <f>INT(LEFT(RIGHT(표2[[#This Row],[인천버스정보]],6),5))</f>
        <v>38162</v>
      </c>
      <c r="G3441" s="3" t="str">
        <f>TEXT(VLOOKUP(표2[[#This Row],[BIS_NO]],표4[[정류소 번호]:[ISC 정류소 ID]],8,FALSE),0)</f>
        <v>2802511</v>
      </c>
      <c r="H3441" s="3">
        <f>VLOOKUP(INT(표2[[#This Row],[BIS_NO]]),표3[],2,FALSE)</f>
        <v>5372</v>
      </c>
      <c r="I3441" s="3">
        <f>VLOOKUP(표2[[#This Row],[BIS_NO]],표4[[정류소 번호]:[ISC 정류소 ID]],2,FALSE)</f>
        <v>164000162</v>
      </c>
      <c r="J3441" s="1" t="s">
        <v>16280</v>
      </c>
    </row>
    <row r="3442" spans="1:10">
      <c r="A3442">
        <v>165000193</v>
      </c>
      <c r="B3442">
        <v>909</v>
      </c>
      <c r="C3442" t="s">
        <v>17591</v>
      </c>
      <c r="D3442" s="3">
        <v>13</v>
      </c>
      <c r="E3442" s="3" t="str">
        <f>SUBSTITUTE(표2[[#This Row],[인천버스정보]],RIGHT(표2[[#This Row],[인천버스정보]],7),"")</f>
        <v>신연수역(2번출구)</v>
      </c>
      <c r="F3442">
        <f>INT(LEFT(RIGHT(표2[[#This Row],[인천버스정보]],6),5))</f>
        <v>38231</v>
      </c>
      <c r="G3442" s="3" t="str">
        <f>TEXT(VLOOKUP(표2[[#This Row],[BIS_NO]],표4[[정류소 번호]:[ISC 정류소 ID]],8,FALSE),0)</f>
        <v>2802454</v>
      </c>
      <c r="H3442" s="3">
        <f>VLOOKUP(INT(표2[[#This Row],[BIS_NO]]),표3[],2,FALSE)</f>
        <v>5990</v>
      </c>
      <c r="I3442" s="3">
        <f>VLOOKUP(표2[[#This Row],[BIS_NO]],표4[[정류소 번호]:[ISC 정류소 ID]],2,FALSE)</f>
        <v>164000231</v>
      </c>
      <c r="J3442" s="1" t="s">
        <v>17516</v>
      </c>
    </row>
    <row r="3443" spans="1:10">
      <c r="A3443">
        <v>165000193</v>
      </c>
      <c r="B3443">
        <v>909</v>
      </c>
      <c r="C3443" t="s">
        <v>17591</v>
      </c>
      <c r="D3443" s="3">
        <v>14</v>
      </c>
      <c r="E3443" s="3" t="str">
        <f>SUBSTITUTE(표2[[#This Row],[인천버스정보]],RIGHT(표2[[#This Row],[인천버스정보]],7),"")</f>
        <v>화성보일러</v>
      </c>
      <c r="F3443">
        <f>INT(LEFT(RIGHT(표2[[#This Row],[인천버스정보]],6),5))</f>
        <v>39107</v>
      </c>
      <c r="G3443" s="3" t="str">
        <f>TEXT(VLOOKUP(표2[[#This Row],[BIS_NO]],표4[[정류소 번호]:[ISC 정류소 ID]],8,FALSE),0)</f>
        <v>2802253</v>
      </c>
      <c r="H3443" s="3">
        <f>VLOOKUP(INT(표2[[#This Row],[BIS_NO]]),표3[],2,FALSE)</f>
        <v>5726</v>
      </c>
      <c r="I3443" s="3">
        <f>VLOOKUP(표2[[#This Row],[BIS_NO]],표4[[정류소 번호]:[ISC 정류소 ID]],2,FALSE)</f>
        <v>165000107</v>
      </c>
      <c r="J3443" s="1" t="s">
        <v>17280</v>
      </c>
    </row>
    <row r="3444" spans="1:10">
      <c r="A3444">
        <v>165000193</v>
      </c>
      <c r="B3444">
        <v>909</v>
      </c>
      <c r="C3444" t="s">
        <v>17591</v>
      </c>
      <c r="D3444" s="3">
        <v>15</v>
      </c>
      <c r="E3444" s="3" t="str">
        <f>SUBSTITUTE(표2[[#This Row],[인천버스정보]],RIGHT(표2[[#This Row],[인천버스정보]],7),"")</f>
        <v>논현주공아파트(인천금융고)</v>
      </c>
      <c r="F3444">
        <f>INT(LEFT(RIGHT(표2[[#This Row],[인천버스정보]],6),5))</f>
        <v>39096</v>
      </c>
      <c r="G3444" s="3" t="str">
        <f>TEXT(VLOOKUP(표2[[#This Row],[BIS_NO]],표4[[정류소 번호]:[ISC 정류소 ID]],8,FALSE),0)</f>
        <v>2802263</v>
      </c>
      <c r="H3444" s="3">
        <f>VLOOKUP(INT(표2[[#This Row],[BIS_NO]]),표3[],2,FALSE)</f>
        <v>391</v>
      </c>
      <c r="I3444" s="3">
        <f>VLOOKUP(표2[[#This Row],[BIS_NO]],표4[[정류소 번호]:[ISC 정류소 ID]],2,FALSE)</f>
        <v>165000096</v>
      </c>
      <c r="J3444" s="1" t="s">
        <v>17282</v>
      </c>
    </row>
    <row r="3445" spans="1:10">
      <c r="A3445">
        <v>165000193</v>
      </c>
      <c r="B3445">
        <v>909</v>
      </c>
      <c r="C3445" t="s">
        <v>17591</v>
      </c>
      <c r="D3445" s="3">
        <v>16</v>
      </c>
      <c r="E3445" s="3" t="str">
        <f>SUBSTITUTE(표2[[#This Row],[인천버스정보]],RIGHT(표2[[#This Row],[인천버스정보]],7),"")</f>
        <v>숲속마을</v>
      </c>
      <c r="F3445">
        <f>INT(LEFT(RIGHT(표2[[#This Row],[인천버스정보]],6),5))</f>
        <v>39649</v>
      </c>
      <c r="G3445" s="3" t="str">
        <f>TEXT(VLOOKUP(표2[[#This Row],[BIS_NO]],표4[[정류소 번호]:[ISC 정류소 ID]],8,FALSE),0)</f>
        <v>2803792</v>
      </c>
      <c r="H3445" s="3">
        <f>VLOOKUP(INT(표2[[#This Row],[BIS_NO]]),표3[],2,FALSE)</f>
        <v>1026</v>
      </c>
      <c r="I3445" s="3">
        <f>VLOOKUP(표2[[#This Row],[BIS_NO]],표4[[정류소 번호]:[ISC 정류소 ID]],2,FALSE)</f>
        <v>165000649</v>
      </c>
      <c r="J3445" s="1" t="s">
        <v>17283</v>
      </c>
    </row>
    <row r="3446" spans="1:10">
      <c r="A3446">
        <v>165000193</v>
      </c>
      <c r="B3446">
        <v>909</v>
      </c>
      <c r="C3446" t="s">
        <v>17591</v>
      </c>
      <c r="D3446" s="3">
        <v>17</v>
      </c>
      <c r="E3446" s="3" t="str">
        <f>SUBSTITUTE(표2[[#This Row],[인천버스정보]],RIGHT(표2[[#This Row],[인천버스정보]],7),"")</f>
        <v>논현3단지하늘마을305동</v>
      </c>
      <c r="F3446">
        <f>INT(LEFT(RIGHT(표2[[#This Row],[인천버스정보]],6),5))</f>
        <v>39626</v>
      </c>
      <c r="G3446" s="3" t="str">
        <f>TEXT(VLOOKUP(표2[[#This Row],[BIS_NO]],표4[[정류소 번호]:[ISC 정류소 ID]],8,FALSE),0)</f>
        <v>2801816</v>
      </c>
      <c r="H3446" s="3">
        <f>VLOOKUP(INT(표2[[#This Row],[BIS_NO]]),표3[],2,FALSE)</f>
        <v>545</v>
      </c>
      <c r="I3446" s="3">
        <f>VLOOKUP(표2[[#This Row],[BIS_NO]],표4[[정류소 번호]:[ISC 정류소 ID]],2,FALSE)</f>
        <v>165000626</v>
      </c>
      <c r="J3446" s="1" t="s">
        <v>17284</v>
      </c>
    </row>
    <row r="3447" spans="1:10">
      <c r="A3447">
        <v>165000193</v>
      </c>
      <c r="B3447">
        <v>909</v>
      </c>
      <c r="C3447" t="s">
        <v>17591</v>
      </c>
      <c r="D3447" s="3">
        <v>18</v>
      </c>
      <c r="E3447" s="3" t="str">
        <f>SUBSTITUTE(표2[[#This Row],[인천버스정보]],RIGHT(표2[[#This Row],[인천버스정보]],7),"")</f>
        <v>논현2동행정복지센터</v>
      </c>
      <c r="F3447">
        <f>INT(LEFT(RIGHT(표2[[#This Row],[인천버스정보]],6),5))</f>
        <v>39636</v>
      </c>
      <c r="G3447" s="3" t="str">
        <f>TEXT(VLOOKUP(표2[[#This Row],[BIS_NO]],표4[[정류소 번호]:[ISC 정류소 ID]],8,FALSE),0)</f>
        <v>2803533</v>
      </c>
      <c r="H3447" s="3">
        <f>VLOOKUP(INT(표2[[#This Row],[BIS_NO]]),표3[],2,FALSE)</f>
        <v>243</v>
      </c>
      <c r="I3447" s="3">
        <f>VLOOKUP(표2[[#This Row],[BIS_NO]],표4[[정류소 번호]:[ISC 정류소 ID]],2,FALSE)</f>
        <v>165000636</v>
      </c>
      <c r="J3447" s="1" t="s">
        <v>17423</v>
      </c>
    </row>
    <row r="3448" spans="1:10">
      <c r="A3448">
        <v>165000193</v>
      </c>
      <c r="B3448">
        <v>909</v>
      </c>
      <c r="C3448" t="s">
        <v>17591</v>
      </c>
      <c r="D3448" s="3">
        <v>19</v>
      </c>
      <c r="E3448" s="3" t="str">
        <f>SUBSTITUTE(표2[[#This Row],[인천버스정보]],RIGHT(표2[[#This Row],[인천버스정보]],7),"")</f>
        <v>논현사거리</v>
      </c>
      <c r="F3448">
        <f>INT(LEFT(RIGHT(표2[[#This Row],[인천버스정보]],6),5))</f>
        <v>39504</v>
      </c>
      <c r="G3448" s="3" t="str">
        <f>TEXT(VLOOKUP(표2[[#This Row],[BIS_NO]],표4[[정류소 번호]:[ISC 정류소 ID]],8,FALSE),0)</f>
        <v>2801904</v>
      </c>
      <c r="H3448" s="3">
        <f>VLOOKUP(INT(표2[[#This Row],[BIS_NO]]),표3[],2,FALSE)</f>
        <v>2569</v>
      </c>
      <c r="I3448" s="3">
        <f>VLOOKUP(표2[[#This Row],[BIS_NO]],표4[[정류소 번호]:[ISC 정류소 ID]],2,FALSE)</f>
        <v>165000504</v>
      </c>
      <c r="J3448" s="1" t="s">
        <v>17248</v>
      </c>
    </row>
    <row r="3449" spans="1:10">
      <c r="A3449">
        <v>165000193</v>
      </c>
      <c r="B3449">
        <v>909</v>
      </c>
      <c r="C3449" t="s">
        <v>17591</v>
      </c>
      <c r="D3449" s="3">
        <v>20</v>
      </c>
      <c r="E3449" s="3" t="str">
        <f>SUBSTITUTE(표2[[#This Row],[인천버스정보]],RIGHT(표2[[#This Row],[인천버스정보]],7),"")</f>
        <v>도림주공208동</v>
      </c>
      <c r="F3449">
        <f>INT(LEFT(RIGHT(표2[[#This Row],[인천버스정보]],6),5))</f>
        <v>39143</v>
      </c>
      <c r="G3449" s="3" t="str">
        <f>TEXT(VLOOKUP(표2[[#This Row],[BIS_NO]],표4[[정류소 번호]:[ISC 정류소 ID]],8,FALSE),0)</f>
        <v>2802219</v>
      </c>
      <c r="H3449" s="3">
        <f>VLOOKUP(INT(표2[[#This Row],[BIS_NO]]),표3[],2,FALSE)</f>
        <v>301</v>
      </c>
      <c r="I3449" s="3">
        <f>VLOOKUP(표2[[#This Row],[BIS_NO]],표4[[정류소 번호]:[ISC 정류소 ID]],2,FALSE)</f>
        <v>165000143</v>
      </c>
      <c r="J3449" s="1" t="s">
        <v>17251</v>
      </c>
    </row>
    <row r="3450" spans="1:10">
      <c r="A3450">
        <v>165000193</v>
      </c>
      <c r="B3450">
        <v>909</v>
      </c>
      <c r="C3450" t="s">
        <v>17591</v>
      </c>
      <c r="D3450" s="3">
        <v>21</v>
      </c>
      <c r="E3450" s="3" t="str">
        <f>SUBSTITUTE(표2[[#This Row],[인천버스정보]],RIGHT(표2[[#This Row],[인천버스정보]],7),"")</f>
        <v>도림주공1단지</v>
      </c>
      <c r="F3450">
        <f>INT(LEFT(RIGHT(표2[[#This Row],[인천버스정보]],6),5))</f>
        <v>39153</v>
      </c>
      <c r="G3450" s="3" t="str">
        <f>TEXT(VLOOKUP(표2[[#This Row],[BIS_NO]],표4[[정류소 번호]:[ISC 정류소 ID]],8,FALSE),0)</f>
        <v>2802209</v>
      </c>
      <c r="H3450" s="3">
        <f>VLOOKUP(INT(표2[[#This Row],[BIS_NO]]),표3[],2,FALSE)</f>
        <v>4903</v>
      </c>
      <c r="I3450" s="3">
        <f>VLOOKUP(표2[[#This Row],[BIS_NO]],표4[[정류소 번호]:[ISC 정류소 ID]],2,FALSE)</f>
        <v>165000153</v>
      </c>
      <c r="J3450" s="1" t="s">
        <v>17253</v>
      </c>
    </row>
    <row r="3451" spans="1:10">
      <c r="A3451">
        <v>165000193</v>
      </c>
      <c r="B3451">
        <v>909</v>
      </c>
      <c r="C3451" t="s">
        <v>17591</v>
      </c>
      <c r="D3451" s="3">
        <v>22</v>
      </c>
      <c r="E3451" s="3" t="str">
        <f>SUBSTITUTE(표2[[#This Row],[인천버스정보]],RIGHT(표2[[#This Row],[인천버스정보]],7),"")</f>
        <v>도림동고개</v>
      </c>
      <c r="F3451">
        <f>INT(LEFT(RIGHT(표2[[#This Row],[인천버스정보]],6),5))</f>
        <v>39160</v>
      </c>
      <c r="G3451" s="3" t="str">
        <f>TEXT(VLOOKUP(표2[[#This Row],[BIS_NO]],표4[[정류소 번호]:[ISC 정류소 ID]],8,FALSE),0)</f>
        <v>2802202</v>
      </c>
      <c r="H3451" s="3">
        <f>VLOOKUP(INT(표2[[#This Row],[BIS_NO]]),표3[],2,FALSE)</f>
        <v>4404</v>
      </c>
      <c r="I3451" s="3">
        <f>VLOOKUP(표2[[#This Row],[BIS_NO]],표4[[정류소 번호]:[ISC 정류소 ID]],2,FALSE)</f>
        <v>165000160</v>
      </c>
      <c r="J3451" s="1" t="s">
        <v>17254</v>
      </c>
    </row>
    <row r="3452" spans="1:10">
      <c r="A3452">
        <v>165000193</v>
      </c>
      <c r="B3452">
        <v>909</v>
      </c>
      <c r="C3452" t="s">
        <v>17591</v>
      </c>
      <c r="D3452" s="3">
        <v>23</v>
      </c>
      <c r="E3452" s="3" t="str">
        <f>SUBSTITUTE(표2[[#This Row],[인천버스정보]],RIGHT(표2[[#This Row],[인천버스정보]],7),"")</f>
        <v>수산동</v>
      </c>
      <c r="F3452">
        <f>INT(LEFT(RIGHT(표2[[#This Row],[인천버스정보]],6),5))</f>
        <v>39176</v>
      </c>
      <c r="G3452" s="3" t="str">
        <f>TEXT(VLOOKUP(표2[[#This Row],[BIS_NO]],표4[[정류소 번호]:[ISC 정류소 ID]],8,FALSE),0)</f>
        <v>2802186</v>
      </c>
      <c r="H3452" s="3">
        <f>VLOOKUP(INT(표2[[#This Row],[BIS_NO]]),표3[],2,FALSE)</f>
        <v>5798</v>
      </c>
      <c r="I3452" s="3">
        <f>VLOOKUP(표2[[#This Row],[BIS_NO]],표4[[정류소 번호]:[ISC 정류소 ID]],2,FALSE)</f>
        <v>165000176</v>
      </c>
      <c r="J3452" s="1" t="s">
        <v>17256</v>
      </c>
    </row>
    <row r="3453" spans="1:10">
      <c r="A3453">
        <v>165000193</v>
      </c>
      <c r="B3453">
        <v>909</v>
      </c>
      <c r="C3453" t="s">
        <v>17591</v>
      </c>
      <c r="D3453" s="3">
        <v>24</v>
      </c>
      <c r="E3453" s="3" t="str">
        <f>SUBSTITUTE(표2[[#This Row],[인천버스정보]],RIGHT(표2[[#This Row],[인천버스정보]],7),"")</f>
        <v>남동체육관(체조경기장)</v>
      </c>
      <c r="F3453">
        <f>INT(LEFT(RIGHT(표2[[#This Row],[인천버스정보]],6),5))</f>
        <v>39682</v>
      </c>
      <c r="G3453" s="3" t="str">
        <f>TEXT(VLOOKUP(표2[[#This Row],[BIS_NO]],표4[[정류소 번호]:[ISC 정류소 ID]],8,FALSE),0)</f>
        <v>2804814</v>
      </c>
      <c r="H3453" s="3">
        <f>VLOOKUP(INT(표2[[#This Row],[BIS_NO]]),표3[],2,FALSE)</f>
        <v>245</v>
      </c>
      <c r="I3453" s="3">
        <f>VLOOKUP(표2[[#This Row],[BIS_NO]],표4[[정류소 번호]:[ISC 정류소 ID]],2,FALSE)</f>
        <v>165000682</v>
      </c>
      <c r="J3453" s="1" t="s">
        <v>17257</v>
      </c>
    </row>
    <row r="3454" spans="1:10">
      <c r="A3454">
        <v>165000193</v>
      </c>
      <c r="B3454">
        <v>909</v>
      </c>
      <c r="C3454" t="s">
        <v>17591</v>
      </c>
      <c r="D3454" s="3">
        <v>25</v>
      </c>
      <c r="E3454" s="3" t="str">
        <f>SUBSTITUTE(표2[[#This Row],[인천버스정보]],RIGHT(표2[[#This Row],[인천버스정보]],7),"")</f>
        <v>남동구청</v>
      </c>
      <c r="F3454">
        <f>INT(LEFT(RIGHT(표2[[#This Row],[인천버스정보]],6),5))</f>
        <v>39263</v>
      </c>
      <c r="G3454" s="3" t="str">
        <f>TEXT(VLOOKUP(표2[[#This Row],[BIS_NO]],표4[[정류소 번호]:[ISC 정류소 ID]],8,FALSE),0)</f>
        <v>2802120</v>
      </c>
      <c r="H3454" s="3">
        <f>VLOOKUP(INT(표2[[#This Row],[BIS_NO]]),표3[],2,FALSE)</f>
        <v>5799</v>
      </c>
      <c r="I3454" s="3">
        <f>VLOOKUP(표2[[#This Row],[BIS_NO]],표4[[정류소 번호]:[ISC 정류소 ID]],2,FALSE)</f>
        <v>165000263</v>
      </c>
      <c r="J3454" s="1" t="s">
        <v>17262</v>
      </c>
    </row>
    <row r="3455" spans="1:10">
      <c r="A3455">
        <v>165000193</v>
      </c>
      <c r="B3455">
        <v>909</v>
      </c>
      <c r="C3455" t="s">
        <v>17591</v>
      </c>
      <c r="D3455" s="3">
        <v>26</v>
      </c>
      <c r="E3455" s="3" t="str">
        <f>SUBSTITUTE(표2[[#This Row],[인천버스정보]],RIGHT(표2[[#This Row],[인천버스정보]],7),"")</f>
        <v>남동구청역</v>
      </c>
      <c r="F3455">
        <f>INT(LEFT(RIGHT(표2[[#This Row],[인천버스정보]],6),5))</f>
        <v>39318</v>
      </c>
      <c r="G3455" s="3" t="str">
        <f>TEXT(VLOOKUP(표2[[#This Row],[BIS_NO]],표4[[정류소 번호]:[ISC 정류소 ID]],8,FALSE),0)</f>
        <v>2802066</v>
      </c>
      <c r="H3455" s="3">
        <f>VLOOKUP(INT(표2[[#This Row],[BIS_NO]]),표3[],2,FALSE)</f>
        <v>4815</v>
      </c>
      <c r="I3455" s="3">
        <f>VLOOKUP(표2[[#This Row],[BIS_NO]],표4[[정류소 번호]:[ISC 정류소 ID]],2,FALSE)</f>
        <v>165000318</v>
      </c>
      <c r="J3455" s="1" t="s">
        <v>16398</v>
      </c>
    </row>
    <row r="3456" spans="1:10">
      <c r="A3456">
        <v>165000193</v>
      </c>
      <c r="B3456">
        <v>909</v>
      </c>
      <c r="C3456" t="s">
        <v>17591</v>
      </c>
      <c r="D3456" s="3">
        <v>27</v>
      </c>
      <c r="E3456" s="3" t="str">
        <f>SUBSTITUTE(표2[[#This Row],[인천버스정보]],RIGHT(표2[[#This Row],[인천버스정보]],7),"")</f>
        <v>장수초등학교</v>
      </c>
      <c r="F3456">
        <f>INT(LEFT(RIGHT(표2[[#This Row],[인천버스정보]],6),5))</f>
        <v>39342</v>
      </c>
      <c r="G3456" s="3" t="str">
        <f>TEXT(VLOOKUP(표2[[#This Row],[BIS_NO]],표4[[정류소 번호]:[ISC 정류소 ID]],8,FALSE),0)</f>
        <v>2802044</v>
      </c>
      <c r="H3456" s="3">
        <f>VLOOKUP(INT(표2[[#This Row],[BIS_NO]]),표3[],2,FALSE)</f>
        <v>430</v>
      </c>
      <c r="I3456" s="3">
        <f>VLOOKUP(표2[[#This Row],[BIS_NO]],표4[[정류소 번호]:[ISC 정류소 ID]],2,FALSE)</f>
        <v>165000342</v>
      </c>
      <c r="J3456" s="1" t="s">
        <v>17517</v>
      </c>
    </row>
    <row r="3457" spans="1:10">
      <c r="A3457">
        <v>165000193</v>
      </c>
      <c r="B3457">
        <v>909</v>
      </c>
      <c r="C3457" t="s">
        <v>17591</v>
      </c>
      <c r="D3457" s="3">
        <v>28</v>
      </c>
      <c r="E3457" s="3" t="str">
        <f>SUBSTITUTE(표2[[#This Row],[인천버스정보]],RIGHT(표2[[#This Row],[인천버스정보]],7),"")</f>
        <v>인천대공원</v>
      </c>
      <c r="F3457">
        <f>INT(LEFT(RIGHT(표2[[#This Row],[인천버스정보]],6),5))</f>
        <v>39471</v>
      </c>
      <c r="G3457" s="3" t="str">
        <f>TEXT(VLOOKUP(표2[[#This Row],[BIS_NO]],표4[[정류소 번호]:[ISC 정류소 ID]],8,FALSE),0)</f>
        <v>2801932</v>
      </c>
      <c r="H3457" s="3">
        <f>VLOOKUP(INT(표2[[#This Row],[BIS_NO]]),표3[],2,FALSE)</f>
        <v>651</v>
      </c>
      <c r="I3457" s="3">
        <f>VLOOKUP(표2[[#This Row],[BIS_NO]],표4[[정류소 번호]:[ISC 정류소 ID]],2,FALSE)</f>
        <v>165000471</v>
      </c>
      <c r="J3457" s="1" t="s">
        <v>16875</v>
      </c>
    </row>
    <row r="3458" spans="1:10">
      <c r="A3458">
        <v>165000193</v>
      </c>
      <c r="B3458">
        <v>909</v>
      </c>
      <c r="C3458" t="s">
        <v>17591</v>
      </c>
      <c r="D3458" s="3">
        <v>29</v>
      </c>
      <c r="E3458" s="3" t="str">
        <f>SUBSTITUTE(표2[[#This Row],[인천버스정보]],RIGHT(표2[[#This Row],[인천버스정보]],7),"")</f>
        <v>근로복지공단인천병원</v>
      </c>
      <c r="F3458">
        <f>INT(LEFT(RIGHT(표2[[#This Row],[인천버스정보]],6),5))</f>
        <v>40155</v>
      </c>
      <c r="G3458" s="3" t="str">
        <f>TEXT(VLOOKUP(표2[[#This Row],[BIS_NO]],표4[[정류소 번호]:[ISC 정류소 ID]],8,FALSE),0)</f>
        <v>2801690</v>
      </c>
      <c r="H3458" s="3">
        <f>VLOOKUP(INT(표2[[#This Row],[BIS_NO]]),표3[],2,FALSE)</f>
        <v>4406</v>
      </c>
      <c r="I3458" s="3">
        <f>VLOOKUP(표2[[#This Row],[BIS_NO]],표4[[정류소 번호]:[ISC 정류소 ID]],2,FALSE)</f>
        <v>166000155</v>
      </c>
      <c r="J3458" s="1" t="s">
        <v>16878</v>
      </c>
    </row>
    <row r="3459" spans="1:10">
      <c r="A3459">
        <v>165000193</v>
      </c>
      <c r="B3459">
        <v>909</v>
      </c>
      <c r="C3459" t="s">
        <v>17591</v>
      </c>
      <c r="D3459" s="3">
        <v>30</v>
      </c>
      <c r="E3459" s="3" t="str">
        <f>SUBSTITUTE(표2[[#This Row],[인천버스정보]],RIGHT(표2[[#This Row],[인천버스정보]],7),"")</f>
        <v>송내역</v>
      </c>
      <c r="F3459">
        <f>INT(LEFT(RIGHT(표2[[#This Row],[인천버스정보]],6),5))</f>
        <v>56005</v>
      </c>
      <c r="G3459" s="3" t="str">
        <f>TEXT(VLOOKUP(표2[[#This Row],[BIS_NO]],표4[[정류소 번호]:[ISC 정류소 ID]],8,FALSE),0)</f>
        <v>2800164</v>
      </c>
      <c r="H3459" s="3">
        <f>VLOOKUP(INT(표2[[#This Row],[BIS_NO]]),표3[],2,FALSE)</f>
        <v>840</v>
      </c>
      <c r="I3459" s="3">
        <f>VLOOKUP(표2[[#This Row],[BIS_NO]],표4[[정류소 번호]:[ISC 정류소 ID]],2,FALSE)</f>
        <v>211000005</v>
      </c>
      <c r="J3459" s="1" t="s">
        <v>16961</v>
      </c>
    </row>
    <row r="3460" spans="1:10">
      <c r="A3460">
        <v>165000193</v>
      </c>
      <c r="B3460">
        <v>909</v>
      </c>
      <c r="C3460" t="s">
        <v>17591</v>
      </c>
      <c r="D3460" s="3">
        <v>31</v>
      </c>
      <c r="E3460" s="3" t="str">
        <f>SUBSTITUTE(표2[[#This Row],[인천버스정보]],RIGHT(표2[[#This Row],[인천버스정보]],7),"")</f>
        <v>근로복지공단인천병원</v>
      </c>
      <c r="F3460">
        <f>INT(LEFT(RIGHT(표2[[#This Row],[인천버스정보]],6),5))</f>
        <v>40145</v>
      </c>
      <c r="G3460" s="3" t="str">
        <f>TEXT(VLOOKUP(표2[[#This Row],[BIS_NO]],표4[[정류소 번호]:[ISC 정류소 ID]],8,FALSE),0)</f>
        <v>2801697</v>
      </c>
      <c r="H3460" s="3">
        <f>VLOOKUP(INT(표2[[#This Row],[BIS_NO]]),표3[],2,FALSE)</f>
        <v>4937</v>
      </c>
      <c r="I3460" s="3">
        <f>VLOOKUP(표2[[#This Row],[BIS_NO]],표4[[정류소 번호]:[ISC 정류소 ID]],2,FALSE)</f>
        <v>166000145</v>
      </c>
      <c r="J3460" s="1" t="s">
        <v>16882</v>
      </c>
    </row>
    <row r="3461" spans="1:10">
      <c r="A3461">
        <v>165000193</v>
      </c>
      <c r="B3461">
        <v>909</v>
      </c>
      <c r="C3461" t="s">
        <v>17591</v>
      </c>
      <c r="D3461" s="3">
        <v>32</v>
      </c>
      <c r="E3461" s="3" t="str">
        <f>SUBSTITUTE(표2[[#This Row],[인천버스정보]],RIGHT(표2[[#This Row],[인천버스정보]],7),"")</f>
        <v>인천대공원</v>
      </c>
      <c r="F3461">
        <f>INT(LEFT(RIGHT(표2[[#This Row],[인천버스정보]],6),5))</f>
        <v>39478</v>
      </c>
      <c r="G3461" s="3" t="str">
        <f>TEXT(VLOOKUP(표2[[#This Row],[BIS_NO]],표4[[정류소 번호]:[ISC 정류소 ID]],8,FALSE),0)</f>
        <v>2801925</v>
      </c>
      <c r="H3461" s="3">
        <f>VLOOKUP(INT(표2[[#This Row],[BIS_NO]]),표3[],2,FALSE)</f>
        <v>5345</v>
      </c>
      <c r="I3461" s="3">
        <f>VLOOKUP(표2[[#This Row],[BIS_NO]],표4[[정류소 번호]:[ISC 정류소 ID]],2,FALSE)</f>
        <v>165000478</v>
      </c>
      <c r="J3461" s="1" t="s">
        <v>16884</v>
      </c>
    </row>
    <row r="3462" spans="1:10">
      <c r="A3462">
        <v>165000193</v>
      </c>
      <c r="B3462">
        <v>909</v>
      </c>
      <c r="C3462" t="s">
        <v>17591</v>
      </c>
      <c r="D3462" s="3">
        <v>33</v>
      </c>
      <c r="E3462" s="3" t="str">
        <f>SUBSTITUTE(표2[[#This Row],[인천버스정보]],RIGHT(표2[[#This Row],[인천버스정보]],7),"")</f>
        <v>장수초등학교</v>
      </c>
      <c r="F3462">
        <f>INT(LEFT(RIGHT(표2[[#This Row],[인천버스정보]],6),5))</f>
        <v>39352</v>
      </c>
      <c r="G3462" s="3" t="str">
        <f>TEXT(VLOOKUP(표2[[#This Row],[BIS_NO]],표4[[정류소 번호]:[ISC 정류소 ID]],8,FALSE),0)</f>
        <v>2802034</v>
      </c>
      <c r="H3462" s="3">
        <f>VLOOKUP(INT(표2[[#This Row],[BIS_NO]]),표3[],2,FALSE)</f>
        <v>4386</v>
      </c>
      <c r="I3462" s="3">
        <f>VLOOKUP(표2[[#This Row],[BIS_NO]],표4[[정류소 번호]:[ISC 정류소 ID]],2,FALSE)</f>
        <v>165000352</v>
      </c>
      <c r="J3462" s="1" t="s">
        <v>17518</v>
      </c>
    </row>
    <row r="3463" spans="1:10">
      <c r="A3463">
        <v>165000193</v>
      </c>
      <c r="B3463">
        <v>909</v>
      </c>
      <c r="C3463" t="s">
        <v>17591</v>
      </c>
      <c r="D3463" s="3">
        <v>34</v>
      </c>
      <c r="E3463" s="3" t="str">
        <f>SUBSTITUTE(표2[[#This Row],[인천버스정보]],RIGHT(표2[[#This Row],[인천버스정보]],7),"")</f>
        <v>남동구청역</v>
      </c>
      <c r="F3463">
        <f>INT(LEFT(RIGHT(표2[[#This Row],[인천버스정보]],6),5))</f>
        <v>39324</v>
      </c>
      <c r="G3463" s="3" t="str">
        <f>TEXT(VLOOKUP(표2[[#This Row],[BIS_NO]],표4[[정류소 번호]:[ISC 정류소 ID]],8,FALSE),0)</f>
        <v>2802061</v>
      </c>
      <c r="H3463" s="3">
        <f>VLOOKUP(INT(표2[[#This Row],[BIS_NO]]),표3[],2,FALSE)</f>
        <v>6076</v>
      </c>
      <c r="I3463" s="3">
        <f>VLOOKUP(표2[[#This Row],[BIS_NO]],표4[[정류소 번호]:[ISC 정류소 ID]],2,FALSE)</f>
        <v>165000324</v>
      </c>
      <c r="J3463" s="1" t="s">
        <v>16367</v>
      </c>
    </row>
    <row r="3464" spans="1:10">
      <c r="A3464">
        <v>165000193</v>
      </c>
      <c r="B3464">
        <v>909</v>
      </c>
      <c r="C3464" t="s">
        <v>17591</v>
      </c>
      <c r="D3464" s="3">
        <v>35</v>
      </c>
      <c r="E3464" s="3" t="str">
        <f>SUBSTITUTE(표2[[#This Row],[인천버스정보]],RIGHT(표2[[#This Row],[인천버스정보]],7),"")</f>
        <v>남동구청</v>
      </c>
      <c r="F3464">
        <f>INT(LEFT(RIGHT(표2[[#This Row],[인천버스정보]],6),5))</f>
        <v>39279</v>
      </c>
      <c r="G3464" s="3" t="str">
        <f>TEXT(VLOOKUP(표2[[#This Row],[BIS_NO]],표4[[정류소 번호]:[ISC 정류소 ID]],8,FALSE),0)</f>
        <v>2802105</v>
      </c>
      <c r="H3464" s="3">
        <f>VLOOKUP(INT(표2[[#This Row],[BIS_NO]]),표3[],2,FALSE)</f>
        <v>6038</v>
      </c>
      <c r="I3464" s="3">
        <f>VLOOKUP(표2[[#This Row],[BIS_NO]],표4[[정류소 번호]:[ISC 정류소 ID]],2,FALSE)</f>
        <v>165000279</v>
      </c>
      <c r="J3464" s="1" t="s">
        <v>17317</v>
      </c>
    </row>
    <row r="3465" spans="1:10">
      <c r="A3465">
        <v>165000193</v>
      </c>
      <c r="B3465">
        <v>909</v>
      </c>
      <c r="C3465" t="s">
        <v>17591</v>
      </c>
      <c r="D3465" s="3">
        <v>36</v>
      </c>
      <c r="E3465" s="3" t="str">
        <f>SUBSTITUTE(표2[[#This Row],[인천버스정보]],RIGHT(표2[[#This Row],[인천버스정보]],7),"")</f>
        <v>남동체육관(체조경기장)</v>
      </c>
      <c r="F3465">
        <f>INT(LEFT(RIGHT(표2[[#This Row],[인천버스정보]],6),5))</f>
        <v>39862</v>
      </c>
      <c r="G3465" s="3" t="str">
        <f>TEXT(VLOOKUP(표2[[#This Row],[BIS_NO]],표4[[정류소 번호]:[ISC 정류소 ID]],8,FALSE),0)</f>
        <v>2806098</v>
      </c>
      <c r="H3465" s="3">
        <f>VLOOKUP(INT(표2[[#This Row],[BIS_NO]]),표3[],2,FALSE)</f>
        <v>1892</v>
      </c>
      <c r="I3465" s="3">
        <f>VLOOKUP(표2[[#This Row],[BIS_NO]],표4[[정류소 번호]:[ISC 정류소 ID]],2,FALSE)</f>
        <v>165000862</v>
      </c>
      <c r="J3465" s="1" t="s">
        <v>17322</v>
      </c>
    </row>
    <row r="3466" spans="1:10">
      <c r="A3466">
        <v>165000193</v>
      </c>
      <c r="B3466">
        <v>909</v>
      </c>
      <c r="C3466" t="s">
        <v>17591</v>
      </c>
      <c r="D3466" s="3">
        <v>37</v>
      </c>
      <c r="E3466" s="3" t="str">
        <f>SUBSTITUTE(표2[[#This Row],[인천버스정보]],RIGHT(표2[[#This Row],[인천버스정보]],7),"")</f>
        <v>수산동</v>
      </c>
      <c r="F3466">
        <f>INT(LEFT(RIGHT(표2[[#This Row],[인천버스정보]],6),5))</f>
        <v>39175</v>
      </c>
      <c r="G3466" s="3" t="str">
        <f>TEXT(VLOOKUP(표2[[#This Row],[BIS_NO]],표4[[정류소 번호]:[ISC 정류소 ID]],8,FALSE),0)</f>
        <v>2802187</v>
      </c>
      <c r="H3466" s="3">
        <f>VLOOKUP(INT(표2[[#This Row],[BIS_NO]]),표3[],2,FALSE)</f>
        <v>5030</v>
      </c>
      <c r="I3466" s="3">
        <f>VLOOKUP(표2[[#This Row],[BIS_NO]],표4[[정류소 번호]:[ISC 정류소 ID]],2,FALSE)</f>
        <v>165000175</v>
      </c>
      <c r="J3466" s="1" t="s">
        <v>17323</v>
      </c>
    </row>
    <row r="3467" spans="1:10">
      <c r="A3467">
        <v>165000193</v>
      </c>
      <c r="B3467">
        <v>909</v>
      </c>
      <c r="C3467" t="s">
        <v>17591</v>
      </c>
      <c r="D3467" s="3">
        <v>38</v>
      </c>
      <c r="E3467" s="3" t="str">
        <f>SUBSTITUTE(표2[[#This Row],[인천버스정보]],RIGHT(표2[[#This Row],[인천버스정보]],7),"")</f>
        <v>도림동고개</v>
      </c>
      <c r="F3467">
        <f>INT(LEFT(RIGHT(표2[[#This Row],[인천버스정보]],6),5))</f>
        <v>39161</v>
      </c>
      <c r="G3467" s="3" t="str">
        <f>TEXT(VLOOKUP(표2[[#This Row],[BIS_NO]],표4[[정류소 번호]:[ISC 정류소 ID]],8,FALSE),0)</f>
        <v>2802201</v>
      </c>
      <c r="H3467" s="3">
        <f>VLOOKUP(INT(표2[[#This Row],[BIS_NO]]),표3[],2,FALSE)</f>
        <v>5220</v>
      </c>
      <c r="I3467" s="3">
        <f>VLOOKUP(표2[[#This Row],[BIS_NO]],표4[[정류소 번호]:[ISC 정류소 ID]],2,FALSE)</f>
        <v>165000161</v>
      </c>
      <c r="J3467" s="1" t="s">
        <v>17325</v>
      </c>
    </row>
    <row r="3468" spans="1:10">
      <c r="A3468">
        <v>165000193</v>
      </c>
      <c r="B3468">
        <v>909</v>
      </c>
      <c r="C3468" t="s">
        <v>17591</v>
      </c>
      <c r="D3468" s="3">
        <v>39</v>
      </c>
      <c r="E3468" s="3" t="str">
        <f>SUBSTITUTE(표2[[#This Row],[인천버스정보]],RIGHT(표2[[#This Row],[인천버스정보]],7),"")</f>
        <v>도림주공1단지</v>
      </c>
      <c r="F3468">
        <f>INT(LEFT(RIGHT(표2[[#This Row],[인천버스정보]],6),5))</f>
        <v>39152</v>
      </c>
      <c r="G3468" s="3" t="str">
        <f>TEXT(VLOOKUP(표2[[#This Row],[BIS_NO]],표4[[정류소 번호]:[ISC 정류소 ID]],8,FALSE),0)</f>
        <v>2802210</v>
      </c>
      <c r="H3468" s="3">
        <f>VLOOKUP(INT(표2[[#This Row],[BIS_NO]]),표3[],2,FALSE)</f>
        <v>6123</v>
      </c>
      <c r="I3468" s="3">
        <f>VLOOKUP(표2[[#This Row],[BIS_NO]],표4[[정류소 번호]:[ISC 정류소 ID]],2,FALSE)</f>
        <v>165000152</v>
      </c>
      <c r="J3468" s="1" t="s">
        <v>17326</v>
      </c>
    </row>
    <row r="3469" spans="1:10">
      <c r="A3469">
        <v>165000193</v>
      </c>
      <c r="B3469">
        <v>909</v>
      </c>
      <c r="C3469" t="s">
        <v>17591</v>
      </c>
      <c r="D3469" s="3">
        <v>40</v>
      </c>
      <c r="E3469" s="3" t="str">
        <f>SUBSTITUTE(표2[[#This Row],[인천버스정보]],RIGHT(표2[[#This Row],[인천버스정보]],7),"")</f>
        <v>도림주공208동</v>
      </c>
      <c r="F3469">
        <f>INT(LEFT(RIGHT(표2[[#This Row],[인천버스정보]],6),5))</f>
        <v>39142</v>
      </c>
      <c r="G3469" s="3" t="str">
        <f>TEXT(VLOOKUP(표2[[#This Row],[BIS_NO]],표4[[정류소 번호]:[ISC 정류소 ID]],8,FALSE),0)</f>
        <v>2802220</v>
      </c>
      <c r="H3469" s="3">
        <f>VLOOKUP(INT(표2[[#This Row],[BIS_NO]]),표3[],2,FALSE)</f>
        <v>4812</v>
      </c>
      <c r="I3469" s="3">
        <f>VLOOKUP(표2[[#This Row],[BIS_NO]],표4[[정류소 번호]:[ISC 정류소 ID]],2,FALSE)</f>
        <v>165000142</v>
      </c>
      <c r="J3469" s="1" t="s">
        <v>17328</v>
      </c>
    </row>
    <row r="3470" spans="1:10">
      <c r="A3470">
        <v>165000193</v>
      </c>
      <c r="B3470">
        <v>909</v>
      </c>
      <c r="C3470" t="s">
        <v>17591</v>
      </c>
      <c r="D3470" s="3">
        <v>41</v>
      </c>
      <c r="E3470" s="3" t="str">
        <f>SUBSTITUTE(표2[[#This Row],[인천버스정보]],RIGHT(표2[[#This Row],[인천버스정보]],7),"")</f>
        <v>논현사거리</v>
      </c>
      <c r="F3470">
        <f>INT(LEFT(RIGHT(표2[[#This Row],[인천버스정보]],6),5))</f>
        <v>39505</v>
      </c>
      <c r="G3470" s="3" t="str">
        <f>TEXT(VLOOKUP(표2[[#This Row],[BIS_NO]],표4[[정류소 번호]:[ISC 정류소 ID]],8,FALSE),0)</f>
        <v>2801903</v>
      </c>
      <c r="H3470" s="3">
        <f>VLOOKUP(INT(표2[[#This Row],[BIS_NO]]),표3[],2,FALSE)</f>
        <v>4390</v>
      </c>
      <c r="I3470" s="3">
        <f>VLOOKUP(표2[[#This Row],[BIS_NO]],표4[[정류소 번호]:[ISC 정류소 ID]],2,FALSE)</f>
        <v>165000505</v>
      </c>
      <c r="J3470" s="1" t="s">
        <v>17331</v>
      </c>
    </row>
    <row r="3471" spans="1:10">
      <c r="A3471">
        <v>165000193</v>
      </c>
      <c r="B3471">
        <v>909</v>
      </c>
      <c r="C3471" t="s">
        <v>17591</v>
      </c>
      <c r="D3471" s="3">
        <v>42</v>
      </c>
      <c r="E3471" s="3" t="str">
        <f>SUBSTITUTE(표2[[#This Row],[인천버스정보]],RIGHT(표2[[#This Row],[인천버스정보]],7),"")</f>
        <v>논현2동행정복지센터</v>
      </c>
      <c r="F3471">
        <f>INT(LEFT(RIGHT(표2[[#This Row],[인천버스정보]],6),5))</f>
        <v>39697</v>
      </c>
      <c r="G3471" s="3" t="str">
        <f>TEXT(VLOOKUP(표2[[#This Row],[BIS_NO]],표4[[정류소 번호]:[ISC 정류소 ID]],8,FALSE),0)</f>
        <v>2804878</v>
      </c>
      <c r="H3471" s="3">
        <f>VLOOKUP(INT(표2[[#This Row],[BIS_NO]]),표3[],2,FALSE)</f>
        <v>4746</v>
      </c>
      <c r="I3471" s="3">
        <f>VLOOKUP(표2[[#This Row],[BIS_NO]],표4[[정류소 번호]:[ISC 정류소 ID]],2,FALSE)</f>
        <v>165000697</v>
      </c>
      <c r="J3471" s="1" t="s">
        <v>17454</v>
      </c>
    </row>
    <row r="3472" spans="1:10">
      <c r="A3472">
        <v>165000193</v>
      </c>
      <c r="B3472">
        <v>909</v>
      </c>
      <c r="C3472" t="s">
        <v>17591</v>
      </c>
      <c r="D3472" s="3">
        <v>43</v>
      </c>
      <c r="E3472" s="3" t="str">
        <f>SUBSTITUTE(표2[[#This Row],[인천버스정보]],RIGHT(표2[[#This Row],[인천버스정보]],7),"")</f>
        <v>논현3단지하늘마을305동</v>
      </c>
      <c r="F3472">
        <f>INT(LEFT(RIGHT(표2[[#This Row],[인천버스정보]],6),5))</f>
        <v>39627</v>
      </c>
      <c r="G3472" s="3" t="str">
        <f>TEXT(VLOOKUP(표2[[#This Row],[BIS_NO]],표4[[정류소 번호]:[ISC 정류소 ID]],8,FALSE),0)</f>
        <v>2801815</v>
      </c>
      <c r="H3472" s="3">
        <f>VLOOKUP(INT(표2[[#This Row],[BIS_NO]]),표3[],2,FALSE)</f>
        <v>1116</v>
      </c>
      <c r="I3472" s="3">
        <f>VLOOKUP(표2[[#This Row],[BIS_NO]],표4[[정류소 번호]:[ISC 정류소 ID]],2,FALSE)</f>
        <v>165000627</v>
      </c>
      <c r="J3472" s="1" t="s">
        <v>17295</v>
      </c>
    </row>
    <row r="3473" spans="1:10">
      <c r="A3473">
        <v>165000193</v>
      </c>
      <c r="B3473">
        <v>909</v>
      </c>
      <c r="C3473" t="s">
        <v>17591</v>
      </c>
      <c r="D3473" s="3">
        <v>44</v>
      </c>
      <c r="E3473" s="3" t="str">
        <f>SUBSTITUTE(표2[[#This Row],[인천버스정보]],RIGHT(표2[[#This Row],[인천버스정보]],7),"")</f>
        <v>논현주공아파트(인천금융고)</v>
      </c>
      <c r="F3473">
        <f>INT(LEFT(RIGHT(표2[[#This Row],[인천버스정보]],6),5))</f>
        <v>39098</v>
      </c>
      <c r="G3473" s="3" t="str">
        <f>TEXT(VLOOKUP(표2[[#This Row],[BIS_NO]],표4[[정류소 번호]:[ISC 정류소 ID]],8,FALSE),0)</f>
        <v>2802261</v>
      </c>
      <c r="H3473" s="3">
        <f>VLOOKUP(INT(표2[[#This Row],[BIS_NO]]),표3[],2,FALSE)</f>
        <v>5219</v>
      </c>
      <c r="I3473" s="3">
        <f>VLOOKUP(표2[[#This Row],[BIS_NO]],표4[[정류소 번호]:[ISC 정류소 ID]],2,FALSE)</f>
        <v>165000098</v>
      </c>
      <c r="J3473" s="1" t="s">
        <v>17297</v>
      </c>
    </row>
    <row r="3474" spans="1:10">
      <c r="A3474">
        <v>165000193</v>
      </c>
      <c r="B3474">
        <v>909</v>
      </c>
      <c r="C3474" t="s">
        <v>17591</v>
      </c>
      <c r="D3474" s="3">
        <v>45</v>
      </c>
      <c r="E3474" s="3" t="str">
        <f>SUBSTITUTE(표2[[#This Row],[인천버스정보]],RIGHT(표2[[#This Row],[인천버스정보]],7),"")</f>
        <v>오공본드</v>
      </c>
      <c r="F3474">
        <f>INT(LEFT(RIGHT(표2[[#This Row],[인천버스정보]],6),5))</f>
        <v>39108</v>
      </c>
      <c r="G3474" s="3" t="str">
        <f>TEXT(VLOOKUP(표2[[#This Row],[BIS_NO]],표4[[정류소 번호]:[ISC 정류소 ID]],8,FALSE),0)</f>
        <v>2802252</v>
      </c>
      <c r="H3474" s="3">
        <f>VLOOKUP(INT(표2[[#This Row],[BIS_NO]]),표3[],2,FALSE)</f>
        <v>6115</v>
      </c>
      <c r="I3474" s="3">
        <f>VLOOKUP(표2[[#This Row],[BIS_NO]],표4[[정류소 번호]:[ISC 정류소 ID]],2,FALSE)</f>
        <v>165000108</v>
      </c>
      <c r="J3474" s="1" t="s">
        <v>17299</v>
      </c>
    </row>
    <row r="3475" spans="1:10">
      <c r="A3475">
        <v>165000193</v>
      </c>
      <c r="B3475">
        <v>909</v>
      </c>
      <c r="C3475" t="s">
        <v>17591</v>
      </c>
      <c r="D3475" s="3">
        <v>46</v>
      </c>
      <c r="E3475" s="3" t="str">
        <f>SUBSTITUTE(표2[[#This Row],[인천버스정보]],RIGHT(표2[[#This Row],[인천버스정보]],7),"")</f>
        <v>신연수역(3번출구)</v>
      </c>
      <c r="F3475">
        <f>INT(LEFT(RIGHT(표2[[#This Row],[인천버스정보]],6),5))</f>
        <v>38228</v>
      </c>
      <c r="G3475" s="3" t="str">
        <f>TEXT(VLOOKUP(표2[[#This Row],[BIS_NO]],표4[[정류소 번호]:[ISC 정류소 ID]],8,FALSE),0)</f>
        <v>2802456</v>
      </c>
      <c r="H3475" s="3">
        <f>VLOOKUP(INT(표2[[#This Row],[BIS_NO]]),표3[],2,FALSE)</f>
        <v>5523</v>
      </c>
      <c r="I3475" s="3">
        <f>VLOOKUP(표2[[#This Row],[BIS_NO]],표4[[정류소 번호]:[ISC 정류소 ID]],2,FALSE)</f>
        <v>164000228</v>
      </c>
      <c r="J3475" s="1" t="s">
        <v>16322</v>
      </c>
    </row>
    <row r="3476" spans="1:10">
      <c r="A3476">
        <v>165000193</v>
      </c>
      <c r="B3476">
        <v>909</v>
      </c>
      <c r="C3476" t="s">
        <v>17591</v>
      </c>
      <c r="D3476" s="3">
        <v>47</v>
      </c>
      <c r="E3476" s="3" t="str">
        <f>SUBSTITUTE(표2[[#This Row],[인천버스정보]],RIGHT(표2[[#This Row],[인천버스정보]],7),"")</f>
        <v>원인재역(6번출구)</v>
      </c>
      <c r="F3476">
        <f>INT(LEFT(RIGHT(표2[[#This Row],[인천버스정보]],6),5))</f>
        <v>38166</v>
      </c>
      <c r="G3476" s="3" t="str">
        <f>TEXT(VLOOKUP(표2[[#This Row],[BIS_NO]],표4[[정류소 번호]:[ISC 정류소 ID]],8,FALSE),0)</f>
        <v>2802509</v>
      </c>
      <c r="H3476" s="3">
        <f>VLOOKUP(INT(표2[[#This Row],[BIS_NO]]),표3[],2,FALSE)</f>
        <v>5831</v>
      </c>
      <c r="I3476" s="3">
        <f>VLOOKUP(표2[[#This Row],[BIS_NO]],표4[[정류소 번호]:[ISC 정류소 ID]],2,FALSE)</f>
        <v>164000166</v>
      </c>
      <c r="J3476" s="1" t="s">
        <v>16324</v>
      </c>
    </row>
    <row r="3477" spans="1:10">
      <c r="A3477">
        <v>165000193</v>
      </c>
      <c r="B3477">
        <v>909</v>
      </c>
      <c r="C3477" t="s">
        <v>17591</v>
      </c>
      <c r="D3477" s="3">
        <v>48</v>
      </c>
      <c r="E3477" s="3" t="str">
        <f>SUBSTITUTE(표2[[#This Row],[인천버스정보]],RIGHT(표2[[#This Row],[인천버스정보]],7),"")</f>
        <v>동춘역</v>
      </c>
      <c r="F3477">
        <f>INT(LEFT(RIGHT(표2[[#This Row],[인천버스정보]],6),5))</f>
        <v>38346</v>
      </c>
      <c r="G3477" s="3" t="str">
        <f>TEXT(VLOOKUP(표2[[#This Row],[BIS_NO]],표4[[정류소 번호]:[ISC 정류소 ID]],8,FALSE),0)</f>
        <v>2802365</v>
      </c>
      <c r="H3477" s="3">
        <f>VLOOKUP(INT(표2[[#This Row],[BIS_NO]]),표3[],2,FALSE)</f>
        <v>554</v>
      </c>
      <c r="I3477" s="3">
        <f>VLOOKUP(표2[[#This Row],[BIS_NO]],표4[[정류소 번호]:[ISC 정류소 ID]],2,FALSE)</f>
        <v>164000346</v>
      </c>
      <c r="J3477" s="1" t="s">
        <v>16267</v>
      </c>
    </row>
    <row r="3478" spans="1:10">
      <c r="A3478">
        <v>165000193</v>
      </c>
      <c r="B3478">
        <v>909</v>
      </c>
      <c r="C3478" t="s">
        <v>17591</v>
      </c>
      <c r="D3478" s="3">
        <v>49</v>
      </c>
      <c r="E3478" s="3" t="str">
        <f>SUBSTITUTE(표2[[#This Row],[인천버스정보]],RIGHT(표2[[#This Row],[인천버스정보]],7),"")</f>
        <v>동막역(3번출구)</v>
      </c>
      <c r="F3478">
        <f>INT(LEFT(RIGHT(표2[[#This Row],[인천버스정보]],6),5))</f>
        <v>38433</v>
      </c>
      <c r="G3478" s="3" t="str">
        <f>TEXT(VLOOKUP(표2[[#This Row],[BIS_NO]],표4[[정류소 번호]:[ISC 정류소 ID]],8,FALSE),0)</f>
        <v>2804851</v>
      </c>
      <c r="H3478" s="3">
        <f>VLOOKUP(INT(표2[[#This Row],[BIS_NO]]),표3[],2,FALSE)</f>
        <v>5849</v>
      </c>
      <c r="I3478" s="3">
        <f>VLOOKUP(표2[[#This Row],[BIS_NO]],표4[[정류소 번호]:[ISC 정류소 ID]],2,FALSE)</f>
        <v>164000433</v>
      </c>
      <c r="J3478" s="1" t="s">
        <v>17498</v>
      </c>
    </row>
    <row r="3479" spans="1:10">
      <c r="A3479">
        <v>165000193</v>
      </c>
      <c r="B3479">
        <v>909</v>
      </c>
      <c r="C3479" t="s">
        <v>17591</v>
      </c>
      <c r="D3479" s="3">
        <v>50</v>
      </c>
      <c r="E3479" s="3" t="str">
        <f>SUBSTITUTE(표2[[#This Row],[인천버스정보]],RIGHT(표2[[#This Row],[인천버스정보]],7),"")</f>
        <v>캠퍼스타운역</v>
      </c>
      <c r="F3479">
        <f>INT(LEFT(RIGHT(표2[[#This Row],[인천버스정보]],6),5))</f>
        <v>38419</v>
      </c>
      <c r="G3479" s="3" t="str">
        <f>TEXT(VLOOKUP(표2[[#This Row],[BIS_NO]],표4[[정류소 번호]:[ISC 정류소 ID]],8,FALSE),0)</f>
        <v>2803664</v>
      </c>
      <c r="H3479" s="3">
        <f>VLOOKUP(INT(표2[[#This Row],[BIS_NO]]),표3[],2,FALSE)</f>
        <v>534</v>
      </c>
      <c r="I3479" s="3">
        <f>VLOOKUP(표2[[#This Row],[BIS_NO]],표4[[정류소 번호]:[ISC 정류소 ID]],2,FALSE)</f>
        <v>164000419</v>
      </c>
      <c r="J3479" s="1" t="s">
        <v>17519</v>
      </c>
    </row>
    <row r="3480" spans="1:10">
      <c r="A3480">
        <v>165000193</v>
      </c>
      <c r="B3480">
        <v>909</v>
      </c>
      <c r="C3480" t="s">
        <v>17591</v>
      </c>
      <c r="D3480" s="3">
        <v>51</v>
      </c>
      <c r="E3480" s="3" t="str">
        <f>SUBSTITUTE(표2[[#This Row],[인천버스정보]],RIGHT(표2[[#This Row],[인천버스정보]],7),"")</f>
        <v>테크노파크역</v>
      </c>
      <c r="F3480">
        <f>INT(LEFT(RIGHT(표2[[#This Row],[인천버스정보]],6),5))</f>
        <v>38421</v>
      </c>
      <c r="G3480" s="3" t="str">
        <f>TEXT(VLOOKUP(표2[[#This Row],[BIS_NO]],표4[[정류소 번호]:[ISC 정류소 ID]],8,FALSE),0)</f>
        <v>2804436</v>
      </c>
      <c r="H3480" s="3">
        <f>VLOOKUP(INT(표2[[#This Row],[BIS_NO]]),표3[],2,FALSE)</f>
        <v>535</v>
      </c>
      <c r="I3480" s="3">
        <f>VLOOKUP(표2[[#This Row],[BIS_NO]],표4[[정류소 번호]:[ISC 정류소 ID]],2,FALSE)</f>
        <v>164000421</v>
      </c>
      <c r="J3480" s="1" t="s">
        <v>17520</v>
      </c>
    </row>
    <row r="3481" spans="1:10">
      <c r="A3481">
        <v>165000193</v>
      </c>
      <c r="B3481">
        <v>909</v>
      </c>
      <c r="C3481" t="s">
        <v>17591</v>
      </c>
      <c r="D3481" s="3">
        <v>52</v>
      </c>
      <c r="E3481" s="3" t="str">
        <f>SUBSTITUTE(표2[[#This Row],[인천버스정보]],RIGHT(표2[[#This Row],[인천버스정보]],7),"")</f>
        <v>글로벌캠퍼스푸르지오</v>
      </c>
      <c r="F3481">
        <f>INT(LEFT(RIGHT(표2[[#This Row],[인천버스정보]],6),5))</f>
        <v>39841</v>
      </c>
      <c r="G3481" s="3" t="str">
        <f>TEXT(VLOOKUP(표2[[#This Row],[BIS_NO]],표4[[정류소 번호]:[ISC 정류소 ID]],8,FALSE),0)</f>
        <v>2806047</v>
      </c>
      <c r="H3481" s="3">
        <f>VLOOKUP(INT(표2[[#This Row],[BIS_NO]]),표3[],2,FALSE)</f>
        <v>1883</v>
      </c>
      <c r="I3481" s="3">
        <f>VLOOKUP(표2[[#This Row],[BIS_NO]],표4[[정류소 번호]:[ISC 정류소 ID]],2,FALSE)</f>
        <v>165000841</v>
      </c>
      <c r="J3481" s="1" t="s">
        <v>17521</v>
      </c>
    </row>
    <row r="3482" spans="1:10">
      <c r="A3482">
        <v>165000193</v>
      </c>
      <c r="B3482">
        <v>909</v>
      </c>
      <c r="C3482" t="s">
        <v>17591</v>
      </c>
      <c r="D3482" s="3">
        <v>53</v>
      </c>
      <c r="E3482" s="3" t="str">
        <f>SUBSTITUTE(표2[[#This Row],[인천버스정보]],RIGHT(표2[[#This Row],[인천버스정보]],7),"")</f>
        <v>송도더샵그린스퀘어</v>
      </c>
      <c r="F3482">
        <f>INT(LEFT(RIGHT(표2[[#This Row],[인천버스정보]],6),5))</f>
        <v>39842</v>
      </c>
      <c r="G3482" s="3" t="str">
        <f>TEXT(VLOOKUP(표2[[#This Row],[BIS_NO]],표4[[정류소 번호]:[ISC 정류소 ID]],8,FALSE),0)</f>
        <v>2806048</v>
      </c>
      <c r="H3482" s="3">
        <f>VLOOKUP(INT(표2[[#This Row],[BIS_NO]]),표3[],2,FALSE)</f>
        <v>1879</v>
      </c>
      <c r="I3482" s="3">
        <f>VLOOKUP(표2[[#This Row],[BIS_NO]],표4[[정류소 번호]:[ISC 정류소 ID]],2,FALSE)</f>
        <v>165000842</v>
      </c>
      <c r="J3482" s="1" t="s">
        <v>17522</v>
      </c>
    </row>
    <row r="3483" spans="1:10">
      <c r="A3483">
        <v>165000193</v>
      </c>
      <c r="B3483">
        <v>909</v>
      </c>
      <c r="C3483" t="s">
        <v>17591</v>
      </c>
      <c r="D3483" s="3">
        <v>54</v>
      </c>
      <c r="E3483" s="3" t="str">
        <f>SUBSTITUTE(표2[[#This Row],[인천버스정보]],RIGHT(표2[[#This Row],[인천버스정보]],7),"")</f>
        <v>지식정보단지역(4번출구)</v>
      </c>
      <c r="F3483">
        <f>INT(LEFT(RIGHT(표2[[#This Row],[인천버스정보]],6),5))</f>
        <v>38380</v>
      </c>
      <c r="G3483" s="3" t="str">
        <f>TEXT(VLOOKUP(표2[[#This Row],[BIS_NO]],표4[[정류소 번호]:[ISC 정류소 ID]],8,FALSE),0)</f>
        <v>2803579</v>
      </c>
      <c r="H3483" s="3">
        <f>VLOOKUP(INT(표2[[#This Row],[BIS_NO]]),표3[],2,FALSE)</f>
        <v>5661</v>
      </c>
      <c r="I3483" s="3">
        <f>VLOOKUP(표2[[#This Row],[BIS_NO]],표4[[정류소 번호]:[ISC 정류소 ID]],2,FALSE)</f>
        <v>164000380</v>
      </c>
      <c r="J3483" s="1" t="s">
        <v>17523</v>
      </c>
    </row>
    <row r="3484" spans="1:10">
      <c r="A3484">
        <v>165000193</v>
      </c>
      <c r="B3484">
        <v>909</v>
      </c>
      <c r="C3484" t="s">
        <v>17591</v>
      </c>
      <c r="D3484" s="3">
        <v>55</v>
      </c>
      <c r="E3484" s="3" t="str">
        <f>SUBSTITUTE(표2[[#This Row],[인천버스정보]],RIGHT(표2[[#This Row],[인천버스정보]],7),"")</f>
        <v>인천대입구역</v>
      </c>
      <c r="F3484">
        <f>INT(LEFT(RIGHT(표2[[#This Row],[인천버스정보]],6),5))</f>
        <v>38395</v>
      </c>
      <c r="G3484" s="3" t="str">
        <f>TEXT(VLOOKUP(표2[[#This Row],[BIS_NO]],표4[[정류소 번호]:[ISC 정류소 ID]],8,FALSE),0)</f>
        <v>2803767</v>
      </c>
      <c r="H3484" s="3">
        <f>VLOOKUP(INT(표2[[#This Row],[BIS_NO]]),표3[],2,FALSE)</f>
        <v>488</v>
      </c>
      <c r="I3484" s="3">
        <f>VLOOKUP(표2[[#This Row],[BIS_NO]],표4[[정류소 번호]:[ISC 정류소 ID]],2,FALSE)</f>
        <v>164000395</v>
      </c>
      <c r="J3484" s="1" t="s">
        <v>17507</v>
      </c>
    </row>
    <row r="3485" spans="1:10">
      <c r="A3485">
        <v>165000193</v>
      </c>
      <c r="B3485">
        <v>909</v>
      </c>
      <c r="C3485" t="s">
        <v>17591</v>
      </c>
      <c r="D3485" s="3">
        <v>56</v>
      </c>
      <c r="E3485" s="3" t="str">
        <f>SUBSTITUTE(표2[[#This Row],[인천버스정보]],RIGHT(표2[[#This Row],[인천버스정보]],7),"")</f>
        <v>송도더샵마스터뷰23단지</v>
      </c>
      <c r="F3485">
        <f>INT(LEFT(RIGHT(표2[[#This Row],[인천버스정보]],6),5))</f>
        <v>38442</v>
      </c>
      <c r="G3485" s="3" t="str">
        <f>TEXT(VLOOKUP(표2[[#This Row],[BIS_NO]],표4[[정류소 번호]:[ISC 정류소 ID]],8,FALSE),0)</f>
        <v>2804877</v>
      </c>
      <c r="H3485" s="3">
        <f>VLOOKUP(INT(표2[[#This Row],[BIS_NO]]),표3[],2,FALSE)</f>
        <v>5913</v>
      </c>
      <c r="I3485" s="3">
        <f>VLOOKUP(표2[[#This Row],[BIS_NO]],표4[[정류소 번호]:[ISC 정류소 ID]],2,FALSE)</f>
        <v>164000442</v>
      </c>
      <c r="J3485" s="1" t="s">
        <v>17524</v>
      </c>
    </row>
    <row r="3486" spans="1:10">
      <c r="A3486">
        <v>165000193</v>
      </c>
      <c r="B3486">
        <v>909</v>
      </c>
      <c r="C3486" t="s">
        <v>17591</v>
      </c>
      <c r="D3486" s="3">
        <v>57</v>
      </c>
      <c r="E3486" s="3" t="str">
        <f>SUBSTITUTE(표2[[#This Row],[인천버스정보]],RIGHT(표2[[#This Row],[인천버스정보]],7),"")</f>
        <v>인천대정문</v>
      </c>
      <c r="F3486">
        <f>INT(LEFT(RIGHT(표2[[#This Row],[인천버스정보]],6),5))</f>
        <v>38386</v>
      </c>
      <c r="G3486" s="3" t="str">
        <f>TEXT(VLOOKUP(표2[[#This Row],[BIS_NO]],표4[[정류소 번호]:[ISC 정류소 ID]],8,FALSE),0)</f>
        <v>2803768</v>
      </c>
      <c r="H3486" s="3">
        <f>VLOOKUP(INT(표2[[#This Row],[BIS_NO]]),표3[],2,FALSE)</f>
        <v>4976</v>
      </c>
      <c r="I3486" s="3">
        <f>VLOOKUP(표2[[#This Row],[BIS_NO]],표4[[정류소 번호]:[ISC 정류소 ID]],2,FALSE)</f>
        <v>164000386</v>
      </c>
      <c r="J3486" s="1" t="s">
        <v>17508</v>
      </c>
    </row>
    <row r="3487" spans="1:10">
      <c r="A3487">
        <v>165000193</v>
      </c>
      <c r="B3487">
        <v>909</v>
      </c>
      <c r="C3487" t="s">
        <v>17591</v>
      </c>
      <c r="D3487" s="3">
        <v>58</v>
      </c>
      <c r="E3487" s="3" t="str">
        <f>SUBSTITUTE(표2[[#This Row],[인천버스정보]],RIGHT(표2[[#This Row],[인천버스정보]],7),"")</f>
        <v>인천대학교공과대학</v>
      </c>
      <c r="F3487">
        <f>INT(LEFT(RIGHT(표2[[#This Row],[인천버스정보]],6),5))</f>
        <v>38499</v>
      </c>
      <c r="G3487" s="3" t="str">
        <f>TEXT(VLOOKUP(표2[[#This Row],[BIS_NO]],표4[[정류소 번호]:[ISC 정류소 ID]],8,FALSE),0)</f>
        <v>2805654</v>
      </c>
      <c r="H3487" s="3">
        <f>VLOOKUP(INT(표2[[#This Row],[BIS_NO]]),표3[],2,FALSE)</f>
        <v>1257</v>
      </c>
      <c r="I3487" s="3">
        <f>VLOOKUP(표2[[#This Row],[BIS_NO]],표4[[정류소 번호]:[ISC 정류소 ID]],2,FALSE)</f>
        <v>164000499</v>
      </c>
      <c r="J3487" s="1" t="s">
        <v>17525</v>
      </c>
    </row>
    <row r="3488" spans="1:10">
      <c r="A3488" t="e">
        <v>#N/A</v>
      </c>
      <c r="B3488" t="s">
        <v>48</v>
      </c>
      <c r="C3488" t="s">
        <v>17592</v>
      </c>
      <c r="D3488" s="3">
        <v>1</v>
      </c>
      <c r="E3488" s="3" t="str">
        <f>SUBSTITUTE(표2[[#This Row],[인천버스정보]],RIGHT(표2[[#This Row],[인천버스정보]],7),"")</f>
        <v>인천터미널</v>
      </c>
      <c r="F3488">
        <f>INT(LEFT(RIGHT(표2[[#This Row],[인천버스정보]],6),5))</f>
        <v>37215</v>
      </c>
      <c r="G3488" s="3" t="str">
        <f>TEXT(VLOOKUP(표2[[#This Row],[BIS_NO]],표4[[정류소 번호]:[ISC 정류소 ID]],8,FALSE),0)</f>
        <v>2802855</v>
      </c>
      <c r="H3488" s="3">
        <f>VLOOKUP(INT(표2[[#This Row],[BIS_NO]]),표3[],2,FALSE)</f>
        <v>5559</v>
      </c>
      <c r="I3488" s="3">
        <f>VLOOKUP(표2[[#This Row],[BIS_NO]],표4[[정류소 번호]:[ISC 정류소 ID]],2,FALSE)</f>
        <v>163000215</v>
      </c>
      <c r="J3488" s="1" t="s">
        <v>17526</v>
      </c>
    </row>
    <row r="3489" spans="1:10">
      <c r="A3489" t="e">
        <v>#N/A</v>
      </c>
      <c r="B3489" t="s">
        <v>48</v>
      </c>
      <c r="C3489" t="s">
        <v>17592</v>
      </c>
      <c r="D3489" s="3">
        <v>2</v>
      </c>
      <c r="E3489" s="3" t="str">
        <f>SUBSTITUTE(표2[[#This Row],[인천버스정보]],RIGHT(표2[[#This Row],[인천버스정보]],7),"")</f>
        <v>선수촌사거리</v>
      </c>
      <c r="F3489">
        <f>INT(LEFT(RIGHT(표2[[#This Row],[인천버스정보]],6),5))</f>
        <v>39890</v>
      </c>
      <c r="G3489" s="3" t="str">
        <f>TEXT(VLOOKUP(표2[[#This Row],[BIS_NO]],표4[[정류소 번호]:[ISC 정류소 ID]],8,FALSE),0)</f>
        <v>2806505</v>
      </c>
      <c r="H3489" s="3">
        <f>VLOOKUP(INT(표2[[#This Row],[BIS_NO]]),표3[],2,FALSE)</f>
        <v>1896</v>
      </c>
      <c r="I3489" s="3">
        <f>VLOOKUP(표2[[#This Row],[BIS_NO]],표4[[정류소 번호]:[ISC 정류소 ID]],2,FALSE)</f>
        <v>165000890</v>
      </c>
      <c r="J3489" s="1" t="s">
        <v>17527</v>
      </c>
    </row>
    <row r="3490" spans="1:10">
      <c r="A3490" t="e">
        <v>#N/A</v>
      </c>
      <c r="B3490" t="s">
        <v>48</v>
      </c>
      <c r="C3490" t="s">
        <v>17592</v>
      </c>
      <c r="D3490" s="3">
        <v>3</v>
      </c>
      <c r="E3490" s="3" t="str">
        <f>SUBSTITUTE(표2[[#This Row],[인천버스정보]],RIGHT(표2[[#This Row],[인천버스정보]],7),"")</f>
        <v>서창도서관</v>
      </c>
      <c r="F3490">
        <f>INT(LEFT(RIGHT(표2[[#This Row],[인천버스정보]],6),5))</f>
        <v>39894</v>
      </c>
      <c r="G3490" s="3" t="str">
        <f>TEXT(VLOOKUP(표2[[#This Row],[BIS_NO]],표4[[정류소 번호]:[ISC 정류소 ID]],8,FALSE),0)</f>
        <v>2806513</v>
      </c>
      <c r="H3490" s="3">
        <f>VLOOKUP(INT(표2[[#This Row],[BIS_NO]]),표3[],2,FALSE)</f>
        <v>1900</v>
      </c>
      <c r="I3490" s="3">
        <f>VLOOKUP(표2[[#This Row],[BIS_NO]],표4[[정류소 번호]:[ISC 정류소 ID]],2,FALSE)</f>
        <v>165000894</v>
      </c>
      <c r="J3490" s="1" t="s">
        <v>17528</v>
      </c>
    </row>
    <row r="3491" spans="1:10">
      <c r="A3491" t="e">
        <v>#N/A</v>
      </c>
      <c r="B3491" t="s">
        <v>48</v>
      </c>
      <c r="C3491" t="s">
        <v>17592</v>
      </c>
      <c r="D3491" s="3">
        <v>4</v>
      </c>
      <c r="E3491" s="3" t="str">
        <f>SUBSTITUTE(표2[[#This Row],[인천버스정보]],RIGHT(표2[[#This Row],[인천버스정보]],7),"")</f>
        <v>서창센트럴푸르지오</v>
      </c>
      <c r="F3491">
        <f>INT(LEFT(RIGHT(표2[[#This Row],[인천버스정보]],6),5))</f>
        <v>39904</v>
      </c>
      <c r="G3491" s="3" t="str">
        <f>TEXT(VLOOKUP(표2[[#This Row],[BIS_NO]],표4[[정류소 번호]:[ISC 정류소 ID]],8,FALSE),0)</f>
        <v>2806524</v>
      </c>
      <c r="H3491" s="3">
        <f>VLOOKUP(INT(표2[[#This Row],[BIS_NO]]),표3[],2,FALSE)</f>
        <v>1910</v>
      </c>
      <c r="I3491" s="3">
        <f>VLOOKUP(표2[[#This Row],[BIS_NO]],표4[[정류소 번호]:[ISC 정류소 ID]],2,FALSE)</f>
        <v>165000904</v>
      </c>
      <c r="J3491" s="1" t="s">
        <v>17529</v>
      </c>
    </row>
    <row r="3492" spans="1:10">
      <c r="A3492" t="e">
        <v>#N/A</v>
      </c>
      <c r="B3492" t="s">
        <v>48</v>
      </c>
      <c r="C3492" t="s">
        <v>17592</v>
      </c>
      <c r="D3492" s="3">
        <v>5</v>
      </c>
      <c r="E3492" s="3" t="str">
        <f>SUBSTITUTE(표2[[#This Row],[인천버스정보]],RIGHT(표2[[#This Row],[인천버스정보]],7),"")</f>
        <v>센타빌딩</v>
      </c>
      <c r="F3492">
        <f>INT(LEFT(RIGHT(표2[[#This Row],[인천버스정보]],6),5))</f>
        <v>39902</v>
      </c>
      <c r="G3492" s="3" t="str">
        <f>TEXT(VLOOKUP(표2[[#This Row],[BIS_NO]],표4[[정류소 번호]:[ISC 정류소 ID]],8,FALSE),0)</f>
        <v>2806522</v>
      </c>
      <c r="H3492" s="3">
        <f>VLOOKUP(INT(표2[[#This Row],[BIS_NO]]),표3[],2,FALSE)</f>
        <v>1908</v>
      </c>
      <c r="I3492" s="3">
        <f>VLOOKUP(표2[[#This Row],[BIS_NO]],표4[[정류소 번호]:[ISC 정류소 ID]],2,FALSE)</f>
        <v>165000902</v>
      </c>
      <c r="J3492" s="1" t="s">
        <v>17530</v>
      </c>
    </row>
    <row r="3493" spans="1:10">
      <c r="A3493" t="e">
        <v>#N/A</v>
      </c>
      <c r="B3493" t="s">
        <v>48</v>
      </c>
      <c r="C3493" t="s">
        <v>17592</v>
      </c>
      <c r="D3493" s="3">
        <v>6</v>
      </c>
      <c r="E3493" s="3" t="str">
        <f>SUBSTITUTE(표2[[#This Row],[인천버스정보]],RIGHT(표2[[#This Row],[인천버스정보]],7),"")</f>
        <v>서창퍼스트뷰후문</v>
      </c>
      <c r="F3493">
        <f>INT(LEFT(RIGHT(표2[[#This Row],[인천버스정보]],6),5))</f>
        <v>39777</v>
      </c>
      <c r="G3493" s="3" t="str">
        <f>TEXT(VLOOKUP(표2[[#This Row],[BIS_NO]],표4[[정류소 번호]:[ISC 정류소 ID]],8,FALSE),0)</f>
        <v>2805659</v>
      </c>
      <c r="H3493" s="3">
        <f>VLOOKUP(INT(표2[[#This Row],[BIS_NO]]),표3[],2,FALSE)</f>
        <v>1261</v>
      </c>
      <c r="I3493" s="3">
        <f>VLOOKUP(표2[[#This Row],[BIS_NO]],표4[[정류소 번호]:[ISC 정류소 ID]],2,FALSE)</f>
        <v>165000777</v>
      </c>
      <c r="J3493" s="1" t="s">
        <v>17531</v>
      </c>
    </row>
    <row r="3494" spans="1:10">
      <c r="A3494" t="e">
        <v>#N/A</v>
      </c>
      <c r="B3494" t="s">
        <v>48</v>
      </c>
      <c r="C3494" t="s">
        <v>17592</v>
      </c>
      <c r="D3494" s="3">
        <v>7</v>
      </c>
      <c r="E3494" s="3" t="str">
        <f>SUBSTITUTE(표2[[#This Row],[인천버스정보]],RIGHT(표2[[#This Row],[인천버스정보]],7),"")</f>
        <v>서초아트자이아파트</v>
      </c>
      <c r="F3494">
        <f>INT(LEFT(RIGHT(표2[[#This Row],[인천버스정보]],6),5))</f>
        <v>22812</v>
      </c>
      <c r="G3494" s="3" t="e">
        <f>TEXT(VLOOKUP(표2[[#This Row],[BIS_NO]],표4[[정류소 번호]:[ISC 정류소 ID]],8,FALSE),0)</f>
        <v>#N/A</v>
      </c>
      <c r="H3494" s="3" t="e">
        <f>VLOOKUP(INT(표2[[#This Row],[BIS_NO]]),표3[],2,FALSE)</f>
        <v>#N/A</v>
      </c>
      <c r="I3494" s="3" t="e">
        <f>VLOOKUP(표2[[#This Row],[BIS_NO]],표4[[정류소 번호]:[ISC 정류소 ID]],2,FALSE)</f>
        <v>#N/A</v>
      </c>
      <c r="J3494" s="1" t="s">
        <v>17532</v>
      </c>
    </row>
    <row r="3495" spans="1:10">
      <c r="A3495" t="e">
        <v>#N/A</v>
      </c>
      <c r="B3495" t="s">
        <v>48</v>
      </c>
      <c r="C3495" t="s">
        <v>17592</v>
      </c>
      <c r="D3495" s="3">
        <v>8</v>
      </c>
      <c r="E3495" s="3" t="str">
        <f>SUBSTITUTE(표2[[#This Row],[인천버스정보]],RIGHT(표2[[#This Row],[인천버스정보]],7),"")</f>
        <v>서초동삼성아파트</v>
      </c>
      <c r="F3495">
        <f>INT(LEFT(RIGHT(표2[[#This Row],[인천버스정보]],6),5))</f>
        <v>22140</v>
      </c>
      <c r="G3495" s="3" t="e">
        <f>TEXT(VLOOKUP(표2[[#This Row],[BIS_NO]],표4[[정류소 번호]:[ISC 정류소 ID]],8,FALSE),0)</f>
        <v>#N/A</v>
      </c>
      <c r="H3495" s="3" t="e">
        <f>VLOOKUP(INT(표2[[#This Row],[BIS_NO]]),표3[],2,FALSE)</f>
        <v>#N/A</v>
      </c>
      <c r="I3495" s="3" t="e">
        <f>VLOOKUP(표2[[#This Row],[BIS_NO]],표4[[정류소 번호]:[ISC 정류소 ID]],2,FALSE)</f>
        <v>#N/A</v>
      </c>
      <c r="J3495" s="1" t="s">
        <v>17533</v>
      </c>
    </row>
    <row r="3496" spans="1:10">
      <c r="A3496" t="e">
        <v>#N/A</v>
      </c>
      <c r="B3496" t="s">
        <v>48</v>
      </c>
      <c r="C3496" t="s">
        <v>17592</v>
      </c>
      <c r="D3496" s="3">
        <v>9</v>
      </c>
      <c r="E3496" s="3" t="str">
        <f>SUBSTITUTE(표2[[#This Row],[인천버스정보]],RIGHT(표2[[#This Row],[인천버스정보]],7),"")</f>
        <v>서초역1번출구</v>
      </c>
      <c r="F3496">
        <f>INT(LEFT(RIGHT(표2[[#This Row],[인천버스정보]],6),5))</f>
        <v>22136</v>
      </c>
      <c r="G3496" s="3" t="e">
        <f>TEXT(VLOOKUP(표2[[#This Row],[BIS_NO]],표4[[정류소 번호]:[ISC 정류소 ID]],8,FALSE),0)</f>
        <v>#N/A</v>
      </c>
      <c r="H3496" s="3" t="e">
        <f>VLOOKUP(INT(표2[[#This Row],[BIS_NO]]),표3[],2,FALSE)</f>
        <v>#N/A</v>
      </c>
      <c r="I3496" s="3" t="e">
        <f>VLOOKUP(표2[[#This Row],[BIS_NO]],표4[[정류소 번호]:[ISC 정류소 ID]],2,FALSE)</f>
        <v>#N/A</v>
      </c>
      <c r="J3496" s="1" t="s">
        <v>17534</v>
      </c>
    </row>
    <row r="3497" spans="1:10">
      <c r="A3497" t="e">
        <v>#N/A</v>
      </c>
      <c r="B3497" t="s">
        <v>48</v>
      </c>
      <c r="C3497" t="s">
        <v>17592</v>
      </c>
      <c r="D3497" s="3">
        <v>10</v>
      </c>
      <c r="E3497" s="3" t="str">
        <f>SUBSTITUTE(표2[[#This Row],[인천버스정보]],RIGHT(표2[[#This Row],[인천버스정보]],7),"")</f>
        <v>교대역</v>
      </c>
      <c r="F3497">
        <f>INT(LEFT(RIGHT(표2[[#This Row],[인천버스정보]],6),5))</f>
        <v>22825</v>
      </c>
      <c r="G3497" s="3" t="e">
        <f>TEXT(VLOOKUP(표2[[#This Row],[BIS_NO]],표4[[정류소 번호]:[ISC 정류소 ID]],8,FALSE),0)</f>
        <v>#N/A</v>
      </c>
      <c r="H3497" s="3" t="e">
        <f>VLOOKUP(INT(표2[[#This Row],[BIS_NO]]),표3[],2,FALSE)</f>
        <v>#N/A</v>
      </c>
      <c r="I3497" s="3" t="e">
        <f>VLOOKUP(표2[[#This Row],[BIS_NO]],표4[[정류소 번호]:[ISC 정류소 ID]],2,FALSE)</f>
        <v>#N/A</v>
      </c>
      <c r="J3497" s="1" t="s">
        <v>17535</v>
      </c>
    </row>
    <row r="3498" spans="1:10">
      <c r="A3498" t="e">
        <v>#N/A</v>
      </c>
      <c r="B3498" t="s">
        <v>48</v>
      </c>
      <c r="C3498" t="s">
        <v>17592</v>
      </c>
      <c r="D3498" s="3">
        <v>11</v>
      </c>
      <c r="E3498" s="3" t="str">
        <f>SUBSTITUTE(표2[[#This Row],[인천버스정보]],RIGHT(표2[[#This Row],[인천버스정보]],7),"")</f>
        <v>강남역.역삼세무서</v>
      </c>
      <c r="F3498">
        <f>INT(LEFT(RIGHT(표2[[#This Row],[인천버스정보]],6),5))</f>
        <v>23287</v>
      </c>
      <c r="G3498" s="3" t="e">
        <f>TEXT(VLOOKUP(표2[[#This Row],[BIS_NO]],표4[[정류소 번호]:[ISC 정류소 ID]],8,FALSE),0)</f>
        <v>#N/A</v>
      </c>
      <c r="H3498" s="3">
        <f>VLOOKUP(INT(표2[[#This Row],[BIS_NO]]),표3[],2,FALSE)</f>
        <v>6590</v>
      </c>
      <c r="I3498" s="3" t="e">
        <f>VLOOKUP(표2[[#This Row],[BIS_NO]],표4[[정류소 번호]:[ISC 정류소 ID]],2,FALSE)</f>
        <v>#N/A</v>
      </c>
      <c r="J3498" s="1" t="s">
        <v>17536</v>
      </c>
    </row>
    <row r="3499" spans="1:10">
      <c r="A3499" t="e">
        <v>#N/A</v>
      </c>
      <c r="B3499" t="s">
        <v>48</v>
      </c>
      <c r="C3499" t="s">
        <v>17592</v>
      </c>
      <c r="D3499" s="3">
        <v>12</v>
      </c>
      <c r="E3499" s="3" t="str">
        <f>SUBSTITUTE(표2[[#This Row],[인천버스정보]],RIGHT(표2[[#This Row],[인천버스정보]],7),"")</f>
        <v>역삼역.포스코P&amp;S타워역삼</v>
      </c>
      <c r="F3499">
        <f>INT(LEFT(RIGHT(표2[[#This Row],[인천버스정보]],6),5))</f>
        <v>23288</v>
      </c>
      <c r="G3499" s="3" t="e">
        <f>TEXT(VLOOKUP(표2[[#This Row],[BIS_NO]],표4[[정류소 번호]:[ISC 정류소 ID]],8,FALSE),0)</f>
        <v>#N/A</v>
      </c>
      <c r="H3499" s="3">
        <f>VLOOKUP(INT(표2[[#This Row],[BIS_NO]]),표3[],2,FALSE)</f>
        <v>6591</v>
      </c>
      <c r="I3499" s="3" t="e">
        <f>VLOOKUP(표2[[#This Row],[BIS_NO]],표4[[정류소 번호]:[ISC 정류소 ID]],2,FALSE)</f>
        <v>#N/A</v>
      </c>
      <c r="J3499" s="1" t="s">
        <v>17537</v>
      </c>
    </row>
    <row r="3500" spans="1:10">
      <c r="A3500" t="e">
        <v>#N/A</v>
      </c>
      <c r="B3500" t="s">
        <v>48</v>
      </c>
      <c r="C3500" t="s">
        <v>17592</v>
      </c>
      <c r="D3500" s="3">
        <v>13</v>
      </c>
      <c r="E3500" s="3" t="str">
        <f>SUBSTITUTE(표2[[#This Row],[인천버스정보]],RIGHT(표2[[#This Row],[인천버스정보]],7),"")</f>
        <v>럭키아파트</v>
      </c>
      <c r="F3500">
        <f>INT(LEFT(RIGHT(표2[[#This Row],[인천버스정보]],6),5))</f>
        <v>23488</v>
      </c>
      <c r="G3500" s="3" t="e">
        <f>TEXT(VLOOKUP(표2[[#This Row],[BIS_NO]],표4[[정류소 번호]:[ISC 정류소 ID]],8,FALSE),0)</f>
        <v>#N/A</v>
      </c>
      <c r="H3500" s="3">
        <f>VLOOKUP(INT(표2[[#This Row],[BIS_NO]]),표3[],2,FALSE)</f>
        <v>6593</v>
      </c>
      <c r="I3500" s="3" t="e">
        <f>VLOOKUP(표2[[#This Row],[BIS_NO]],표4[[정류소 번호]:[ISC 정류소 ID]],2,FALSE)</f>
        <v>#N/A</v>
      </c>
      <c r="J3500" s="1" t="s">
        <v>17538</v>
      </c>
    </row>
    <row r="3501" spans="1:10">
      <c r="A3501" t="e">
        <v>#N/A</v>
      </c>
      <c r="B3501" t="s">
        <v>48</v>
      </c>
      <c r="C3501" t="s">
        <v>17592</v>
      </c>
      <c r="D3501" s="3">
        <v>14</v>
      </c>
      <c r="E3501" s="3" t="str">
        <f>SUBSTITUTE(표2[[#This Row],[인천버스정보]],RIGHT(표2[[#This Row],[인천버스정보]],7),"")</f>
        <v>도곡한신아파트</v>
      </c>
      <c r="F3501">
        <f>INT(LEFT(RIGHT(표2[[#This Row],[인천버스정보]],6),5))</f>
        <v>23504</v>
      </c>
      <c r="G3501" s="3" t="e">
        <f>TEXT(VLOOKUP(표2[[#This Row],[BIS_NO]],표4[[정류소 번호]:[ISC 정류소 ID]],8,FALSE),0)</f>
        <v>#N/A</v>
      </c>
      <c r="H3501" s="3">
        <f>VLOOKUP(INT(표2[[#This Row],[BIS_NO]]),표3[],2,FALSE)</f>
        <v>6594</v>
      </c>
      <c r="I3501" s="3" t="e">
        <f>VLOOKUP(표2[[#This Row],[BIS_NO]],표4[[정류소 번호]:[ISC 정류소 ID]],2,FALSE)</f>
        <v>#N/A</v>
      </c>
      <c r="J3501" s="1" t="s">
        <v>17539</v>
      </c>
    </row>
    <row r="3502" spans="1:10">
      <c r="A3502" t="e">
        <v>#N/A</v>
      </c>
      <c r="B3502" t="s">
        <v>48</v>
      </c>
      <c r="C3502" t="s">
        <v>17592</v>
      </c>
      <c r="D3502" s="3">
        <v>15</v>
      </c>
      <c r="E3502" s="3" t="str">
        <f>SUBSTITUTE(표2[[#This Row],[인천버스정보]],RIGHT(표2[[#This Row],[인천버스정보]],7),"")</f>
        <v>양재역(말죽거리.강남베드로병원)</v>
      </c>
      <c r="F3502">
        <f>INT(LEFT(RIGHT(표2[[#This Row],[인천버스정보]],6),5))</f>
        <v>23318</v>
      </c>
      <c r="G3502" s="3" t="e">
        <f>TEXT(VLOOKUP(표2[[#This Row],[BIS_NO]],표4[[정류소 번호]:[ISC 정류소 ID]],8,FALSE),0)</f>
        <v>#N/A</v>
      </c>
      <c r="H3502" s="3">
        <f>VLOOKUP(INT(표2[[#This Row],[BIS_NO]]),표3[],2,FALSE)</f>
        <v>6595</v>
      </c>
      <c r="I3502" s="3" t="e">
        <f>VLOOKUP(표2[[#This Row],[BIS_NO]],표4[[정류소 번호]:[ISC 정류소 ID]],2,FALSE)</f>
        <v>#N/A</v>
      </c>
      <c r="J3502" s="1" t="s">
        <v>17540</v>
      </c>
    </row>
    <row r="3503" spans="1:10">
      <c r="A3503" t="e">
        <v>#N/A</v>
      </c>
      <c r="B3503" t="s">
        <v>48</v>
      </c>
      <c r="C3503" t="s">
        <v>17592</v>
      </c>
      <c r="D3503" s="3">
        <v>16</v>
      </c>
      <c r="E3503" s="3" t="str">
        <f>SUBSTITUTE(표2[[#This Row],[인천버스정보]],RIGHT(표2[[#This Row],[인천버스정보]],7),"")</f>
        <v>서초구청</v>
      </c>
      <c r="F3503">
        <f>INT(LEFT(RIGHT(표2[[#This Row],[인천버스정보]],6),5))</f>
        <v>22129</v>
      </c>
      <c r="G3503" s="3" t="e">
        <f>TEXT(VLOOKUP(표2[[#This Row],[BIS_NO]],표4[[정류소 번호]:[ISC 정류소 ID]],8,FALSE),0)</f>
        <v>#N/A</v>
      </c>
      <c r="H3503" s="3">
        <f>VLOOKUP(INT(표2[[#This Row],[BIS_NO]]),표3[],2,FALSE)</f>
        <v>6596</v>
      </c>
      <c r="I3503" s="3" t="e">
        <f>VLOOKUP(표2[[#This Row],[BIS_NO]],표4[[정류소 번호]:[ISC 정류소 ID]],2,FALSE)</f>
        <v>#N/A</v>
      </c>
      <c r="J3503" s="1" t="s">
        <v>17541</v>
      </c>
    </row>
    <row r="3504" spans="1:10">
      <c r="A3504" t="e">
        <v>#N/A</v>
      </c>
      <c r="B3504" t="s">
        <v>48</v>
      </c>
      <c r="C3504" t="s">
        <v>17592</v>
      </c>
      <c r="D3504" s="3">
        <v>17</v>
      </c>
      <c r="E3504" s="3" t="str">
        <f>SUBSTITUTE(표2[[#This Row],[인천버스정보]],RIGHT(표2[[#This Row],[인천버스정보]],7),"")</f>
        <v>서창퍼스트뷰후문맞은편</v>
      </c>
      <c r="F3504">
        <f>INT(LEFT(RIGHT(표2[[#This Row],[인천버스정보]],6),5))</f>
        <v>39778</v>
      </c>
      <c r="G3504" s="3" t="str">
        <f>TEXT(VLOOKUP(표2[[#This Row],[BIS_NO]],표4[[정류소 번호]:[ISC 정류소 ID]],8,FALSE),0)</f>
        <v>2805660</v>
      </c>
      <c r="H3504" s="3">
        <f>VLOOKUP(INT(표2[[#This Row],[BIS_NO]]),표3[],2,FALSE)</f>
        <v>1262</v>
      </c>
      <c r="I3504" s="3">
        <f>VLOOKUP(표2[[#This Row],[BIS_NO]],표4[[정류소 번호]:[ISC 정류소 ID]],2,FALSE)</f>
        <v>165000778</v>
      </c>
      <c r="J3504" s="1" t="s">
        <v>17542</v>
      </c>
    </row>
    <row r="3505" spans="1:10">
      <c r="A3505" t="e">
        <v>#N/A</v>
      </c>
      <c r="B3505" t="s">
        <v>48</v>
      </c>
      <c r="C3505" t="s">
        <v>17592</v>
      </c>
      <c r="D3505" s="3">
        <v>18</v>
      </c>
      <c r="E3505" s="3" t="str">
        <f>SUBSTITUTE(표2[[#This Row],[인천버스정보]],RIGHT(표2[[#This Row],[인천버스정보]],7),"")</f>
        <v>신한빌딩</v>
      </c>
      <c r="F3505">
        <f>INT(LEFT(RIGHT(표2[[#This Row],[인천버스정보]],6),5))</f>
        <v>39901</v>
      </c>
      <c r="G3505" s="3" t="str">
        <f>TEXT(VLOOKUP(표2[[#This Row],[BIS_NO]],표4[[정류소 번호]:[ISC 정류소 ID]],8,FALSE),0)</f>
        <v>2806527</v>
      </c>
      <c r="H3505" s="3">
        <f>VLOOKUP(INT(표2[[#This Row],[BIS_NO]]),표3[],2,FALSE)</f>
        <v>1907</v>
      </c>
      <c r="I3505" s="3">
        <f>VLOOKUP(표2[[#This Row],[BIS_NO]],표4[[정류소 번호]:[ISC 정류소 ID]],2,FALSE)</f>
        <v>165000901</v>
      </c>
      <c r="J3505" s="1" t="s">
        <v>17543</v>
      </c>
    </row>
    <row r="3506" spans="1:10">
      <c r="A3506" t="e">
        <v>#N/A</v>
      </c>
      <c r="B3506" t="s">
        <v>48</v>
      </c>
      <c r="C3506" t="s">
        <v>17592</v>
      </c>
      <c r="D3506" s="3">
        <v>19</v>
      </c>
      <c r="E3506" s="3" t="str">
        <f>SUBSTITUTE(표2[[#This Row],[인천버스정보]],RIGHT(표2[[#This Row],[인천버스정보]],7),"")</f>
        <v>서창센트럴푸르지오</v>
      </c>
      <c r="F3506">
        <f>INT(LEFT(RIGHT(표2[[#This Row],[인천버스정보]],6),5))</f>
        <v>39903</v>
      </c>
      <c r="G3506" s="3" t="str">
        <f>TEXT(VLOOKUP(표2[[#This Row],[BIS_NO]],표4[[정류소 번호]:[ISC 정류소 ID]],8,FALSE),0)</f>
        <v>2806525</v>
      </c>
      <c r="H3506" s="3">
        <f>VLOOKUP(INT(표2[[#This Row],[BIS_NO]]),표3[],2,FALSE)</f>
        <v>1909</v>
      </c>
      <c r="I3506" s="3">
        <f>VLOOKUP(표2[[#This Row],[BIS_NO]],표4[[정류소 번호]:[ISC 정류소 ID]],2,FALSE)</f>
        <v>165000903</v>
      </c>
      <c r="J3506" s="1" t="s">
        <v>17544</v>
      </c>
    </row>
    <row r="3507" spans="1:10">
      <c r="A3507" t="e">
        <v>#N/A</v>
      </c>
      <c r="B3507" t="s">
        <v>48</v>
      </c>
      <c r="C3507" t="s">
        <v>17592</v>
      </c>
      <c r="D3507" s="3">
        <v>20</v>
      </c>
      <c r="E3507" s="3" t="str">
        <f>SUBSTITUTE(표2[[#This Row],[인천버스정보]],RIGHT(표2[[#This Row],[인천버스정보]],7),"")</f>
        <v>서창도서관</v>
      </c>
      <c r="F3507">
        <f>INT(LEFT(RIGHT(표2[[#This Row],[인천버스정보]],6),5))</f>
        <v>39893</v>
      </c>
      <c r="G3507" s="3" t="str">
        <f>TEXT(VLOOKUP(표2[[#This Row],[BIS_NO]],표4[[정류소 번호]:[ISC 정류소 ID]],8,FALSE),0)</f>
        <v>2806514</v>
      </c>
      <c r="H3507" s="3">
        <f>VLOOKUP(INT(표2[[#This Row],[BIS_NO]]),표3[],2,FALSE)</f>
        <v>1899</v>
      </c>
      <c r="I3507" s="3">
        <f>VLOOKUP(표2[[#This Row],[BIS_NO]],표4[[정류소 번호]:[ISC 정류소 ID]],2,FALSE)</f>
        <v>165000893</v>
      </c>
      <c r="J3507" s="1" t="s">
        <v>17545</v>
      </c>
    </row>
    <row r="3508" spans="1:10">
      <c r="A3508" t="e">
        <v>#N/A</v>
      </c>
      <c r="B3508" t="s">
        <v>48</v>
      </c>
      <c r="C3508" t="s">
        <v>17592</v>
      </c>
      <c r="D3508" s="3">
        <v>21</v>
      </c>
      <c r="E3508" s="3" t="str">
        <f>SUBSTITUTE(표2[[#This Row],[인천버스정보]],RIGHT(표2[[#This Row],[인천버스정보]],7),"")</f>
        <v>선수촌사거리</v>
      </c>
      <c r="F3508">
        <f>INT(LEFT(RIGHT(표2[[#This Row],[인천버스정보]],6),5))</f>
        <v>39889</v>
      </c>
      <c r="G3508" s="3" t="str">
        <f>TEXT(VLOOKUP(표2[[#This Row],[BIS_NO]],표4[[정류소 번호]:[ISC 정류소 ID]],8,FALSE),0)</f>
        <v>2806504</v>
      </c>
      <c r="H3508" s="3">
        <f>VLOOKUP(INT(표2[[#This Row],[BIS_NO]]),표3[],2,FALSE)</f>
        <v>1895</v>
      </c>
      <c r="I3508" s="3">
        <f>VLOOKUP(표2[[#This Row],[BIS_NO]],표4[[정류소 번호]:[ISC 정류소 ID]],2,FALSE)</f>
        <v>165000889</v>
      </c>
      <c r="J3508" s="1" t="s">
        <v>17546</v>
      </c>
    </row>
    <row r="3509" spans="1:10">
      <c r="A3509" t="e">
        <v>#N/A</v>
      </c>
      <c r="B3509" t="s">
        <v>48</v>
      </c>
      <c r="C3509" t="s">
        <v>17592</v>
      </c>
      <c r="D3509" s="3">
        <v>22</v>
      </c>
      <c r="E3509" s="3" t="str">
        <f>SUBSTITUTE(표2[[#This Row],[인천버스정보]],RIGHT(표2[[#This Row],[인천버스정보]],7),"")</f>
        <v>인천터미널</v>
      </c>
      <c r="F3509">
        <f>INT(LEFT(RIGHT(표2[[#This Row],[인천버스정보]],6),5))</f>
        <v>37215</v>
      </c>
      <c r="G3509" s="3" t="str">
        <f>TEXT(VLOOKUP(표2[[#This Row],[BIS_NO]],표4[[정류소 번호]:[ISC 정류소 ID]],8,FALSE),0)</f>
        <v>2802855</v>
      </c>
      <c r="H3509" s="3">
        <f>VLOOKUP(INT(표2[[#This Row],[BIS_NO]]),표3[],2,FALSE)</f>
        <v>5559</v>
      </c>
      <c r="I3509" s="3">
        <f>VLOOKUP(표2[[#This Row],[BIS_NO]],표4[[정류소 번호]:[ISC 정류소 ID]],2,FALSE)</f>
        <v>163000215</v>
      </c>
      <c r="J3509" s="1" t="s">
        <v>17526</v>
      </c>
    </row>
  </sheetData>
  <phoneticPr fontId="3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14F76-B8EC-4CF7-9D8D-BB07802D0F8C}">
  <dimension ref="A1:J369"/>
  <sheetViews>
    <sheetView tabSelected="1" workbookViewId="0">
      <selection activeCell="I7" sqref="I7"/>
    </sheetView>
  </sheetViews>
  <sheetFormatPr defaultRowHeight="16.5"/>
  <cols>
    <col min="2" max="2" width="10.25" customWidth="1"/>
    <col min="3" max="3" width="11.375" customWidth="1"/>
    <col min="4" max="4" width="12.125" customWidth="1"/>
    <col min="5" max="5" width="10.25" customWidth="1"/>
    <col min="6" max="6" width="9.375" customWidth="1"/>
    <col min="7" max="7" width="10.375" customWidth="1"/>
    <col min="8" max="8" width="17.375" customWidth="1"/>
    <col min="9" max="9" width="14" customWidth="1"/>
  </cols>
  <sheetData>
    <row r="1" spans="1:10">
      <c r="A1" t="s">
        <v>55</v>
      </c>
      <c r="B1" t="s">
        <v>54</v>
      </c>
      <c r="C1" t="s">
        <v>53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58</v>
      </c>
    </row>
    <row r="2" spans="1:10">
      <c r="A2">
        <v>165000490</v>
      </c>
      <c r="B2" t="s">
        <v>25</v>
      </c>
      <c r="C2">
        <v>28302033</v>
      </c>
      <c r="D2" s="3">
        <v>1</v>
      </c>
      <c r="E2" s="3" t="str">
        <f>SUBSTITUTE(표2_6[[#This Row],[인천버스정보]],RIGHT(표2_6[[#This Row],[인천버스정보]],7),"")</f>
        <v>강화터미널</v>
      </c>
      <c r="F2" s="3">
        <f>INT(LEFT(RIGHT(표2_6[[#This Row],[인천버스정보]],6),5))</f>
        <v>43057</v>
      </c>
      <c r="G2" s="3" t="str">
        <f>TEXT(VLOOKUP(표2_6[[#This Row],[BIS_NO]],표4[[정류소 번호]:[ISC 정류소 ID]],8,FALSE),0)</f>
        <v>2800270</v>
      </c>
      <c r="H2" s="3">
        <f>VLOOKUP(INT(표2_6[[#This Row],[BIS_NO]]),표3[],2,FALSE)</f>
        <v>3664</v>
      </c>
      <c r="I2" s="3">
        <f>VLOOKUP(표2_6[[#This Row],[BIS_NO]],표4[[정류소 번호]:[ISC 정류소 ID]],2,FALSE)</f>
        <v>169000057</v>
      </c>
      <c r="J2" s="1" t="s">
        <v>16027</v>
      </c>
    </row>
    <row r="3" spans="1:10">
      <c r="A3">
        <v>165000490</v>
      </c>
      <c r="B3" t="s">
        <v>25</v>
      </c>
      <c r="C3">
        <v>28302033</v>
      </c>
      <c r="D3" s="3">
        <v>2</v>
      </c>
      <c r="E3" s="3" t="str">
        <f>SUBSTITUTE(표2_6[[#This Row],[인천버스정보]],RIGHT(표2_6[[#This Row],[인천버스정보]],7),"")</f>
        <v>축협</v>
      </c>
      <c r="F3" s="3">
        <f>INT(LEFT(RIGHT(표2_6[[#This Row],[인천버스정보]],6),5))</f>
        <v>43061</v>
      </c>
      <c r="G3" s="3" t="str">
        <f>TEXT(VLOOKUP(표2_6[[#This Row],[BIS_NO]],표4[[정류소 번호]:[ISC 정류소 ID]],8,FALSE),0)</f>
        <v>2800268</v>
      </c>
      <c r="H3" s="3">
        <f>VLOOKUP(INT(표2_6[[#This Row],[BIS_NO]]),표3[],2,FALSE)</f>
        <v>2962</v>
      </c>
      <c r="I3" s="3">
        <f>VLOOKUP(표2_6[[#This Row],[BIS_NO]],표4[[정류소 번호]:[ISC 정류소 ID]],2,FALSE)</f>
        <v>169000061</v>
      </c>
      <c r="J3" s="1" t="s">
        <v>16028</v>
      </c>
    </row>
    <row r="4" spans="1:10">
      <c r="A4">
        <v>165000490</v>
      </c>
      <c r="B4" t="s">
        <v>25</v>
      </c>
      <c r="C4">
        <v>28302033</v>
      </c>
      <c r="D4" s="3">
        <v>3</v>
      </c>
      <c r="E4" s="3" t="str">
        <f>SUBSTITUTE(표2_6[[#This Row],[인천버스정보]],RIGHT(표2_6[[#This Row],[인천버스정보]],7),"")</f>
        <v>강화군청</v>
      </c>
      <c r="F4" s="3">
        <f>INT(LEFT(RIGHT(표2_6[[#This Row],[인천버스정보]],6),5))</f>
        <v>43065</v>
      </c>
      <c r="G4" s="3" t="str">
        <f>TEXT(VLOOKUP(표2_6[[#This Row],[BIS_NO]],표4[[정류소 번호]:[ISC 정류소 ID]],8,FALSE),0)</f>
        <v>2800264</v>
      </c>
      <c r="H4" s="3">
        <f>VLOOKUP(INT(표2_6[[#This Row],[BIS_NO]]),표3[],2,FALSE)</f>
        <v>3794</v>
      </c>
      <c r="I4" s="3">
        <f>VLOOKUP(표2_6[[#This Row],[BIS_NO]],표4[[정류소 번호]:[ISC 정류소 ID]],2,FALSE)</f>
        <v>169000065</v>
      </c>
      <c r="J4" s="1" t="s">
        <v>16029</v>
      </c>
    </row>
    <row r="5" spans="1:10">
      <c r="A5">
        <v>165000490</v>
      </c>
      <c r="B5" t="s">
        <v>25</v>
      </c>
      <c r="C5">
        <v>28302033</v>
      </c>
      <c r="D5" s="3">
        <v>4</v>
      </c>
      <c r="E5" s="3" t="str">
        <f>SUBSTITUTE(표2_6[[#This Row],[인천버스정보]],RIGHT(표2_6[[#This Row],[인천버스정보]],7),"")</f>
        <v>중앙시장</v>
      </c>
      <c r="F5" s="3">
        <f>INT(LEFT(RIGHT(표2_6[[#This Row],[인천버스정보]],6),5))</f>
        <v>90125</v>
      </c>
      <c r="G5" s="3" t="str">
        <f>TEXT(VLOOKUP(표2_6[[#This Row],[BIS_NO]],표4[[정류소 번호]:[ISC 정류소 ID]],8,FALSE),0)</f>
        <v>2807245</v>
      </c>
      <c r="H5" s="3">
        <f>VLOOKUP(INT(표2_6[[#This Row],[BIS_NO]]),표3[],2,FALSE)</f>
        <v>2945</v>
      </c>
      <c r="I5" s="3">
        <f>VLOOKUP(표2_6[[#This Row],[BIS_NO]],표4[[정류소 번호]:[ISC 정류소 ID]],2,FALSE)</f>
        <v>169001125</v>
      </c>
      <c r="J5" s="1" t="s">
        <v>16030</v>
      </c>
    </row>
    <row r="6" spans="1:10">
      <c r="A6">
        <v>165000490</v>
      </c>
      <c r="B6" t="s">
        <v>25</v>
      </c>
      <c r="C6">
        <v>28302033</v>
      </c>
      <c r="D6" s="3">
        <v>5</v>
      </c>
      <c r="E6" s="3" t="str">
        <f>SUBSTITUTE(표2_6[[#This Row],[인천버스정보]],RIGHT(표2_6[[#This Row],[인천버스정보]],7),"")</f>
        <v>강화슈퍼</v>
      </c>
      <c r="F6" s="3">
        <f>INT(LEFT(RIGHT(표2_6[[#This Row],[인천버스정보]],6),5))</f>
        <v>43068</v>
      </c>
      <c r="G6" s="3" t="str">
        <f>TEXT(VLOOKUP(표2_6[[#This Row],[BIS_NO]],표4[[정류소 번호]:[ISC 정류소 ID]],8,FALSE),0)</f>
        <v>2800262</v>
      </c>
      <c r="H6" s="3">
        <f>VLOOKUP(INT(표2_6[[#This Row],[BIS_NO]]),표3[],2,FALSE)</f>
        <v>3932</v>
      </c>
      <c r="I6" s="3">
        <f>VLOOKUP(표2_6[[#This Row],[BIS_NO]],표4[[정류소 번호]:[ISC 정류소 ID]],2,FALSE)</f>
        <v>169000068</v>
      </c>
      <c r="J6" s="1" t="s">
        <v>16031</v>
      </c>
    </row>
    <row r="7" spans="1:10">
      <c r="A7">
        <v>165000490</v>
      </c>
      <c r="B7" t="s">
        <v>25</v>
      </c>
      <c r="C7">
        <v>28302033</v>
      </c>
      <c r="D7" s="3">
        <v>6</v>
      </c>
      <c r="E7" s="3" t="str">
        <f>SUBSTITUTE(표2_6[[#This Row],[인천버스정보]],RIGHT(표2_6[[#This Row],[인천버스정보]],7),"")</f>
        <v>여고입구</v>
      </c>
      <c r="F7" s="3">
        <f>INT(LEFT(RIGHT(표2_6[[#This Row],[인천버스정보]],6),5))</f>
        <v>90232</v>
      </c>
      <c r="G7" s="3" t="str">
        <f>TEXT(VLOOKUP(표2_6[[#This Row],[BIS_NO]],표4[[정류소 번호]:[ISC 정류소 ID]],8,FALSE),0)</f>
        <v>2807367</v>
      </c>
      <c r="H7" s="3">
        <f>VLOOKUP(INT(표2_6[[#This Row],[BIS_NO]]),표3[],2,FALSE)</f>
        <v>2726</v>
      </c>
      <c r="I7" s="3">
        <f>VLOOKUP(표2_6[[#This Row],[BIS_NO]],표4[[정류소 번호]:[ISC 정류소 ID]],2,FALSE)</f>
        <v>169001232</v>
      </c>
      <c r="J7" s="1" t="s">
        <v>16032</v>
      </c>
    </row>
    <row r="8" spans="1:10">
      <c r="A8">
        <v>165000490</v>
      </c>
      <c r="B8" t="s">
        <v>25</v>
      </c>
      <c r="C8">
        <v>28302033</v>
      </c>
      <c r="D8" s="3">
        <v>7</v>
      </c>
      <c r="E8" s="3" t="str">
        <f>SUBSTITUTE(표2_6[[#This Row],[인천버스정보]],RIGHT(표2_6[[#This Row],[인천버스정보]],7),"")</f>
        <v>강화산성서문</v>
      </c>
      <c r="F8" s="3">
        <f>INT(LEFT(RIGHT(표2_6[[#This Row],[인천버스정보]],6),5))</f>
        <v>43081</v>
      </c>
      <c r="G8" s="3" t="str">
        <f>TEXT(VLOOKUP(표2_6[[#This Row],[BIS_NO]],표4[[정류소 번호]:[ISC 정류소 ID]],8,FALSE),0)</f>
        <v>2804336</v>
      </c>
      <c r="H8" s="3">
        <f>VLOOKUP(INT(표2_6[[#This Row],[BIS_NO]]),표3[],2,FALSE)</f>
        <v>3450</v>
      </c>
      <c r="I8" s="3">
        <f>VLOOKUP(표2_6[[#This Row],[BIS_NO]],표4[[정류소 번호]:[ISC 정류소 ID]],2,FALSE)</f>
        <v>169000081</v>
      </c>
      <c r="J8" s="1" t="s">
        <v>16161</v>
      </c>
    </row>
    <row r="9" spans="1:10">
      <c r="A9">
        <v>165000490</v>
      </c>
      <c r="B9" t="s">
        <v>25</v>
      </c>
      <c r="C9">
        <v>28302033</v>
      </c>
      <c r="D9" s="3">
        <v>8</v>
      </c>
      <c r="E9" s="3" t="str">
        <f>SUBSTITUTE(표2_6[[#This Row],[인천버스정보]],RIGHT(표2_6[[#This Row],[인천버스정보]],7),"")</f>
        <v>강화고등학교</v>
      </c>
      <c r="F9" s="3">
        <f>INT(LEFT(RIGHT(표2_6[[#This Row],[인천버스정보]],6),5))</f>
        <v>43564</v>
      </c>
      <c r="G9" s="3" t="str">
        <f>TEXT(VLOOKUP(표2_6[[#This Row],[BIS_NO]],표4[[정류소 번호]:[ISC 정류소 ID]],8,FALSE),0)</f>
        <v>2804260</v>
      </c>
      <c r="H9" s="3">
        <f>VLOOKUP(INT(표2_6[[#This Row],[BIS_NO]]),표3[],2,FALSE)</f>
        <v>3785</v>
      </c>
      <c r="I9" s="3">
        <f>VLOOKUP(표2_6[[#This Row],[BIS_NO]],표4[[정류소 번호]:[ISC 정류소 ID]],2,FALSE)</f>
        <v>169000564</v>
      </c>
      <c r="J9" s="1" t="s">
        <v>16162</v>
      </c>
    </row>
    <row r="10" spans="1:10">
      <c r="A10">
        <v>165000490</v>
      </c>
      <c r="B10" t="s">
        <v>25</v>
      </c>
      <c r="C10">
        <v>28302033</v>
      </c>
      <c r="D10" s="3">
        <v>9</v>
      </c>
      <c r="E10" s="3" t="str">
        <f>SUBSTITUTE(표2_6[[#This Row],[인천버스정보]],RIGHT(표2_6[[#This Row],[인천버스정보]],7),"")</f>
        <v>덕신고등학교(강화읍교회)</v>
      </c>
      <c r="F10" s="3">
        <f>INT(LEFT(RIGHT(표2_6[[#This Row],[인천버스정보]],6),5))</f>
        <v>90228</v>
      </c>
      <c r="G10" s="3" t="str">
        <f>TEXT(VLOOKUP(표2_6[[#This Row],[BIS_NO]],표4[[정류소 번호]:[ISC 정류소 ID]],8,FALSE),0)</f>
        <v>2807394</v>
      </c>
      <c r="H10" s="3">
        <f>VLOOKUP(INT(표2_6[[#This Row],[BIS_NO]]),표3[],2,FALSE)</f>
        <v>2954</v>
      </c>
      <c r="I10" s="3">
        <f>VLOOKUP(표2_6[[#This Row],[BIS_NO]],표4[[정류소 번호]:[ISC 정류소 ID]],2,FALSE)</f>
        <v>169001228</v>
      </c>
      <c r="J10" s="1" t="s">
        <v>16163</v>
      </c>
    </row>
    <row r="11" spans="1:10">
      <c r="A11">
        <v>165000490</v>
      </c>
      <c r="B11" t="s">
        <v>25</v>
      </c>
      <c r="C11">
        <v>28302033</v>
      </c>
      <c r="D11" s="3">
        <v>10</v>
      </c>
      <c r="E11" s="3" t="str">
        <f>SUBSTITUTE(표2_6[[#This Row],[인천버스정보]],RIGHT(표2_6[[#This Row],[인천버스정보]],7),"")</f>
        <v>국화맨션</v>
      </c>
      <c r="F11" s="3">
        <f>INT(LEFT(RIGHT(표2_6[[#This Row],[인천버스정보]],6),5))</f>
        <v>43359</v>
      </c>
      <c r="G11" s="3" t="str">
        <f>TEXT(VLOOKUP(표2_6[[#This Row],[BIS_NO]],표4[[정류소 번호]:[ISC 정류소 ID]],8,FALSE),0)</f>
        <v>2804761</v>
      </c>
      <c r="H11" s="3">
        <f>VLOOKUP(INT(표2_6[[#This Row],[BIS_NO]]),표3[],2,FALSE)</f>
        <v>3600</v>
      </c>
      <c r="I11" s="3">
        <f>VLOOKUP(표2_6[[#This Row],[BIS_NO]],표4[[정류소 번호]:[ISC 정류소 ID]],2,FALSE)</f>
        <v>169000359</v>
      </c>
      <c r="J11" s="1" t="s">
        <v>16164</v>
      </c>
    </row>
    <row r="12" spans="1:10">
      <c r="A12">
        <v>165000490</v>
      </c>
      <c r="B12" t="s">
        <v>25</v>
      </c>
      <c r="C12">
        <v>28302033</v>
      </c>
      <c r="D12" s="3">
        <v>11</v>
      </c>
      <c r="E12" s="3" t="str">
        <f>SUBSTITUTE(표2_6[[#This Row],[인천버스정보]],RIGHT(표2_6[[#This Row],[인천버스정보]],7),"")</f>
        <v>저수지휴게소</v>
      </c>
      <c r="F12" s="3">
        <f>INT(LEFT(RIGHT(표2_6[[#This Row],[인천버스정보]],6),5))</f>
        <v>43567</v>
      </c>
      <c r="G12" s="3" t="str">
        <f>TEXT(VLOOKUP(표2_6[[#This Row],[BIS_NO]],표4[[정류소 번호]:[ISC 정류소 ID]],8,FALSE),0)</f>
        <v>2804759</v>
      </c>
      <c r="H12" s="3">
        <f>VLOOKUP(INT(표2_6[[#This Row],[BIS_NO]]),표3[],2,FALSE)</f>
        <v>3787</v>
      </c>
      <c r="I12" s="3">
        <f>VLOOKUP(표2_6[[#This Row],[BIS_NO]],표4[[정류소 번호]:[ISC 정류소 ID]],2,FALSE)</f>
        <v>169000567</v>
      </c>
      <c r="J12" s="1" t="s">
        <v>16165</v>
      </c>
    </row>
    <row r="13" spans="1:10">
      <c r="A13">
        <v>165000490</v>
      </c>
      <c r="B13" t="s">
        <v>25</v>
      </c>
      <c r="C13">
        <v>28302033</v>
      </c>
      <c r="D13" s="3">
        <v>12</v>
      </c>
      <c r="E13" s="3" t="str">
        <f>SUBSTITUTE(표2_6[[#This Row],[인천버스정보]],RIGHT(표2_6[[#This Row],[인천버스정보]],7),"")</f>
        <v>낚시터매점</v>
      </c>
      <c r="F13" s="3">
        <f>INT(LEFT(RIGHT(표2_6[[#This Row],[인천버스정보]],6),5))</f>
        <v>43356</v>
      </c>
      <c r="G13" s="3" t="str">
        <f>TEXT(VLOOKUP(표2_6[[#This Row],[BIS_NO]],표4[[정류소 번호]:[ISC 정류소 ID]],8,FALSE),0)</f>
        <v>2804258</v>
      </c>
      <c r="H13" s="3">
        <f>VLOOKUP(INT(표2_6[[#This Row],[BIS_NO]]),표3[],2,FALSE)</f>
        <v>3599</v>
      </c>
      <c r="I13" s="3">
        <f>VLOOKUP(표2_6[[#This Row],[BIS_NO]],표4[[정류소 번호]:[ISC 정류소 ID]],2,FALSE)</f>
        <v>169000356</v>
      </c>
      <c r="J13" s="1" t="s">
        <v>16166</v>
      </c>
    </row>
    <row r="14" spans="1:10">
      <c r="A14">
        <v>165000490</v>
      </c>
      <c r="B14" t="s">
        <v>25</v>
      </c>
      <c r="C14">
        <v>28302033</v>
      </c>
      <c r="D14" s="3">
        <v>13</v>
      </c>
      <c r="E14" s="3" t="str">
        <f>SUBSTITUTE(표2_6[[#This Row],[인천버스정보]],RIGHT(표2_6[[#This Row],[인천버스정보]],7),"")</f>
        <v>청련사입구</v>
      </c>
      <c r="F14" s="3">
        <f>INT(LEFT(RIGHT(표2_6[[#This Row],[인천버스정보]],6),5))</f>
        <v>43766</v>
      </c>
      <c r="G14" s="3" t="str">
        <f>TEXT(VLOOKUP(표2_6[[#This Row],[BIS_NO]],표4[[정류소 번호]:[ISC 정류소 ID]],8,FALSE),0)</f>
        <v>2804256</v>
      </c>
      <c r="H14" s="3">
        <f>VLOOKUP(INT(표2_6[[#This Row],[BIS_NO]]),표3[],2,FALSE)</f>
        <v>3750</v>
      </c>
      <c r="I14" s="3">
        <f>VLOOKUP(표2_6[[#This Row],[BIS_NO]],표4[[정류소 번호]:[ISC 정류소 ID]],2,FALSE)</f>
        <v>169000766</v>
      </c>
      <c r="J14" s="1" t="s">
        <v>16167</v>
      </c>
    </row>
    <row r="15" spans="1:10">
      <c r="A15">
        <v>165000490</v>
      </c>
      <c r="B15" t="s">
        <v>25</v>
      </c>
      <c r="C15">
        <v>28302033</v>
      </c>
      <c r="D15" s="3">
        <v>14</v>
      </c>
      <c r="E15" s="3" t="str">
        <f>SUBSTITUTE(표2_6[[#This Row],[인천버스정보]],RIGHT(표2_6[[#This Row],[인천버스정보]],7),"")</f>
        <v>선행리입구</v>
      </c>
      <c r="F15" s="3">
        <f>INT(LEFT(RIGHT(표2_6[[#This Row],[인천버스정보]],6),5))</f>
        <v>43908</v>
      </c>
      <c r="G15" s="3" t="str">
        <f>TEXT(VLOOKUP(표2_6[[#This Row],[BIS_NO]],표4[[정류소 번호]:[ISC 정류소 ID]],8,FALSE),0)</f>
        <v>2806229</v>
      </c>
      <c r="H15" s="3">
        <f>VLOOKUP(INT(표2_6[[#This Row],[BIS_NO]]),표3[],2,FALSE)</f>
        <v>2478</v>
      </c>
      <c r="I15" s="3">
        <f>VLOOKUP(표2_6[[#This Row],[BIS_NO]],표4[[정류소 번호]:[ISC 정류소 ID]],2,FALSE)</f>
        <v>169000908</v>
      </c>
      <c r="J15" s="1" t="s">
        <v>16168</v>
      </c>
    </row>
    <row r="16" spans="1:10">
      <c r="A16">
        <v>165000490</v>
      </c>
      <c r="B16" t="s">
        <v>25</v>
      </c>
      <c r="C16">
        <v>28302033</v>
      </c>
      <c r="D16" s="3">
        <v>15</v>
      </c>
      <c r="E16" s="3" t="str">
        <f>SUBSTITUTE(표2_6[[#This Row],[인천버스정보]],RIGHT(표2_6[[#This Row],[인천버스정보]],7),"")</f>
        <v>국화리야영장앞</v>
      </c>
      <c r="F16" s="3">
        <f>INT(LEFT(RIGHT(표2_6[[#This Row],[인천버스정보]],6),5))</f>
        <v>43843</v>
      </c>
      <c r="G16" s="3" t="str">
        <f>TEXT(VLOOKUP(표2_6[[#This Row],[BIS_NO]],표4[[정류소 번호]:[ISC 정류소 ID]],8,FALSE),0)</f>
        <v>2804245</v>
      </c>
      <c r="H16" s="3">
        <f>VLOOKUP(INT(표2_6[[#This Row],[BIS_NO]]),표3[],2,FALSE)</f>
        <v>3533</v>
      </c>
      <c r="I16" s="3">
        <f>VLOOKUP(표2_6[[#This Row],[BIS_NO]],표4[[정류소 번호]:[ISC 정류소 ID]],2,FALSE)</f>
        <v>169000843</v>
      </c>
      <c r="J16" s="1" t="s">
        <v>16169</v>
      </c>
    </row>
    <row r="17" spans="1:10">
      <c r="A17">
        <v>165000490</v>
      </c>
      <c r="B17" t="s">
        <v>25</v>
      </c>
      <c r="C17">
        <v>28302033</v>
      </c>
      <c r="D17" s="3">
        <v>16</v>
      </c>
      <c r="E17" s="3" t="str">
        <f>SUBSTITUTE(표2_6[[#This Row],[인천버스정보]],RIGHT(표2_6[[#This Row],[인천버스정보]],7),"")</f>
        <v>고비고개정상</v>
      </c>
      <c r="F17" s="3">
        <f>INT(LEFT(RIGHT(표2_6[[#This Row],[인천버스정보]],6),5))</f>
        <v>43844</v>
      </c>
      <c r="G17" s="3" t="str">
        <f>TEXT(VLOOKUP(표2_6[[#This Row],[BIS_NO]],표4[[정류소 번호]:[ISC 정류소 ID]],8,FALSE),0)</f>
        <v>2804774</v>
      </c>
      <c r="H17" s="3">
        <f>VLOOKUP(INT(표2_6[[#This Row],[BIS_NO]]),표3[],2,FALSE)</f>
        <v>3534</v>
      </c>
      <c r="I17" s="3">
        <f>VLOOKUP(표2_6[[#This Row],[BIS_NO]],표4[[정류소 번호]:[ISC 정류소 ID]],2,FALSE)</f>
        <v>169000844</v>
      </c>
      <c r="J17" s="1" t="s">
        <v>16170</v>
      </c>
    </row>
    <row r="18" spans="1:10">
      <c r="A18">
        <v>165000490</v>
      </c>
      <c r="B18" t="s">
        <v>25</v>
      </c>
      <c r="C18">
        <v>28302033</v>
      </c>
      <c r="D18" s="3">
        <v>17</v>
      </c>
      <c r="E18" s="3" t="str">
        <f>SUBSTITUTE(표2_6[[#This Row],[인천버스정보]],RIGHT(표2_6[[#This Row],[인천버스정보]],7),"")</f>
        <v>독장골</v>
      </c>
      <c r="F18" s="3">
        <f>INT(LEFT(RIGHT(표2_6[[#This Row],[인천버스정보]],6),5))</f>
        <v>43351</v>
      </c>
      <c r="G18" s="3" t="str">
        <f>TEXT(VLOOKUP(표2_6[[#This Row],[BIS_NO]],표4[[정류소 번호]:[ISC 정류소 ID]],8,FALSE),0)</f>
        <v>2804243</v>
      </c>
      <c r="H18" s="3">
        <f>VLOOKUP(INT(표2_6[[#This Row],[BIS_NO]]),표3[],2,FALSE)</f>
        <v>3597</v>
      </c>
      <c r="I18" s="3">
        <f>VLOOKUP(표2_6[[#This Row],[BIS_NO]],표4[[정류소 번호]:[ISC 정류소 ID]],2,FALSE)</f>
        <v>169000351</v>
      </c>
      <c r="J18" s="1" t="s">
        <v>16171</v>
      </c>
    </row>
    <row r="19" spans="1:10">
      <c r="A19">
        <v>165000490</v>
      </c>
      <c r="B19" t="s">
        <v>25</v>
      </c>
      <c r="C19">
        <v>28302033</v>
      </c>
      <c r="D19" s="3">
        <v>18</v>
      </c>
      <c r="E19" s="3" t="str">
        <f>SUBSTITUTE(표2_6[[#This Row],[인천버스정보]],RIGHT(표2_6[[#This Row],[인천버스정보]],7),"")</f>
        <v>적석사입구</v>
      </c>
      <c r="F19" s="3">
        <f>INT(LEFT(RIGHT(표2_6[[#This Row],[인천버스정보]],6),5))</f>
        <v>43348</v>
      </c>
      <c r="G19" s="3" t="str">
        <f>TEXT(VLOOKUP(표2_6[[#This Row],[BIS_NO]],표4[[정류소 번호]:[ISC 정류소 ID]],8,FALSE),0)</f>
        <v>2804242</v>
      </c>
      <c r="H19" s="3">
        <f>VLOOKUP(INT(표2_6[[#This Row],[BIS_NO]]),표3[],2,FALSE)</f>
        <v>3596</v>
      </c>
      <c r="I19" s="3">
        <f>VLOOKUP(표2_6[[#This Row],[BIS_NO]],표4[[정류소 번호]:[ISC 정류소 ID]],2,FALSE)</f>
        <v>169000348</v>
      </c>
      <c r="J19" s="1" t="s">
        <v>16172</v>
      </c>
    </row>
    <row r="20" spans="1:10">
      <c r="A20">
        <v>165000490</v>
      </c>
      <c r="B20" t="s">
        <v>25</v>
      </c>
      <c r="C20">
        <v>28302033</v>
      </c>
      <c r="D20" s="3">
        <v>19</v>
      </c>
      <c r="E20" s="3" t="str">
        <f>SUBSTITUTE(표2_6[[#This Row],[인천버스정보]],RIGHT(표2_6[[#This Row],[인천버스정보]],7),"")</f>
        <v>궁골</v>
      </c>
      <c r="F20" s="3">
        <f>INT(LEFT(RIGHT(표2_6[[#This Row],[인천버스정보]],6),5))</f>
        <v>43346</v>
      </c>
      <c r="G20" s="3" t="str">
        <f>TEXT(VLOOKUP(표2_6[[#This Row],[BIS_NO]],표4[[정류소 번호]:[ISC 정류소 ID]],8,FALSE),0)</f>
        <v>2806329</v>
      </c>
      <c r="H20" s="3">
        <f>VLOOKUP(INT(표2_6[[#This Row],[BIS_NO]]),표3[],2,FALSE)</f>
        <v>3595</v>
      </c>
      <c r="I20" s="3">
        <f>VLOOKUP(표2_6[[#This Row],[BIS_NO]],표4[[정류소 번호]:[ISC 정류소 ID]],2,FALSE)</f>
        <v>169000346</v>
      </c>
      <c r="J20" s="1" t="s">
        <v>16173</v>
      </c>
    </row>
    <row r="21" spans="1:10">
      <c r="A21">
        <v>165000490</v>
      </c>
      <c r="B21" t="s">
        <v>25</v>
      </c>
      <c r="C21">
        <v>28302033</v>
      </c>
      <c r="D21" s="3">
        <v>20</v>
      </c>
      <c r="E21" s="3" t="str">
        <f>SUBSTITUTE(표2_6[[#This Row],[인천버스정보]],RIGHT(표2_6[[#This Row],[인천버스정보]],7),"")</f>
        <v>속아지</v>
      </c>
      <c r="F21" s="3">
        <f>INT(LEFT(RIGHT(표2_6[[#This Row],[인천버스정보]],6),5))</f>
        <v>43848</v>
      </c>
      <c r="G21" s="3" t="str">
        <f>TEXT(VLOOKUP(표2_6[[#This Row],[BIS_NO]],표4[[정류소 번호]:[ISC 정류소 ID]],8,FALSE),0)</f>
        <v>2804240</v>
      </c>
      <c r="H21" s="3">
        <f>VLOOKUP(INT(표2_6[[#This Row],[BIS_NO]]),표3[],2,FALSE)</f>
        <v>3665</v>
      </c>
      <c r="I21" s="3">
        <f>VLOOKUP(표2_6[[#This Row],[BIS_NO]],표4[[정류소 번호]:[ISC 정류소 ID]],2,FALSE)</f>
        <v>169000848</v>
      </c>
      <c r="J21" s="1" t="s">
        <v>16174</v>
      </c>
    </row>
    <row r="22" spans="1:10">
      <c r="A22">
        <v>165000490</v>
      </c>
      <c r="B22" t="s">
        <v>25</v>
      </c>
      <c r="C22">
        <v>28302033</v>
      </c>
      <c r="D22" s="3">
        <v>21</v>
      </c>
      <c r="E22" s="3" t="str">
        <f>SUBSTITUTE(표2_6[[#This Row],[인천버스정보]],RIGHT(표2_6[[#This Row],[인천버스정보]],7),"")</f>
        <v>고천3리마을회관</v>
      </c>
      <c r="F22" s="3">
        <f>INT(LEFT(RIGHT(표2_6[[#This Row],[인천버스정보]],6),5))</f>
        <v>43574</v>
      </c>
      <c r="G22" s="3" t="str">
        <f>TEXT(VLOOKUP(표2_6[[#This Row],[BIS_NO]],표4[[정류소 번호]:[ISC 정류소 ID]],8,FALSE),0)</f>
        <v>2804238</v>
      </c>
      <c r="H22" s="3">
        <f>VLOOKUP(INT(표2_6[[#This Row],[BIS_NO]]),표3[],2,FALSE)</f>
        <v>3124</v>
      </c>
      <c r="I22" s="3">
        <f>VLOOKUP(표2_6[[#This Row],[BIS_NO]],표4[[정류소 번호]:[ISC 정류소 ID]],2,FALSE)</f>
        <v>169000574</v>
      </c>
      <c r="J22" s="1" t="s">
        <v>16175</v>
      </c>
    </row>
    <row r="23" spans="1:10">
      <c r="A23">
        <v>165000490</v>
      </c>
      <c r="B23" t="s">
        <v>25</v>
      </c>
      <c r="C23">
        <v>28302033</v>
      </c>
      <c r="D23" s="3">
        <v>22</v>
      </c>
      <c r="E23" s="3" t="str">
        <f>SUBSTITUTE(표2_6[[#This Row],[인천버스정보]],RIGHT(표2_6[[#This Row],[인천버스정보]],7),"")</f>
        <v>고천교</v>
      </c>
      <c r="F23" s="3">
        <f>INT(LEFT(RIGHT(표2_6[[#This Row],[인천버스정보]],6),5))</f>
        <v>43339</v>
      </c>
      <c r="G23" s="3" t="str">
        <f>TEXT(VLOOKUP(표2_6[[#This Row],[BIS_NO]],표4[[정류소 번호]:[ISC 정류소 ID]],8,FALSE),0)</f>
        <v>2804236</v>
      </c>
      <c r="H23" s="3">
        <f>VLOOKUP(INT(표2_6[[#This Row],[BIS_NO]]),표3[],2,FALSE)</f>
        <v>3592</v>
      </c>
      <c r="I23" s="3">
        <f>VLOOKUP(표2_6[[#This Row],[BIS_NO]],표4[[정류소 번호]:[ISC 정류소 ID]],2,FALSE)</f>
        <v>169000339</v>
      </c>
      <c r="J23" s="1" t="s">
        <v>16176</v>
      </c>
    </row>
    <row r="24" spans="1:10">
      <c r="A24">
        <v>165000490</v>
      </c>
      <c r="B24" t="s">
        <v>25</v>
      </c>
      <c r="C24">
        <v>28302033</v>
      </c>
      <c r="D24" s="3">
        <v>23</v>
      </c>
      <c r="E24" s="3" t="str">
        <f>SUBSTITUTE(표2_6[[#This Row],[인천버스정보]],RIGHT(표2_6[[#This Row],[인천버스정보]],7),"")</f>
        <v>산우리고개</v>
      </c>
      <c r="F24" s="3">
        <f>INT(LEFT(RIGHT(표2_6[[#This Row],[인천버스정보]],6),5))</f>
        <v>43337</v>
      </c>
      <c r="G24" s="3" t="str">
        <f>TEXT(VLOOKUP(표2_6[[#This Row],[BIS_NO]],표4[[정류소 번호]:[ISC 정류소 ID]],8,FALSE),0)</f>
        <v>2804234</v>
      </c>
      <c r="H24" s="3">
        <f>VLOOKUP(INT(표2_6[[#This Row],[BIS_NO]]),표3[],2,FALSE)</f>
        <v>3591</v>
      </c>
      <c r="I24" s="3">
        <f>VLOOKUP(표2_6[[#This Row],[BIS_NO]],표4[[정류소 번호]:[ISC 정류소 ID]],2,FALSE)</f>
        <v>169000337</v>
      </c>
      <c r="J24" s="1" t="s">
        <v>16177</v>
      </c>
    </row>
    <row r="25" spans="1:10">
      <c r="A25">
        <v>165000490</v>
      </c>
      <c r="B25" t="s">
        <v>25</v>
      </c>
      <c r="C25">
        <v>28302033</v>
      </c>
      <c r="D25" s="3">
        <v>24</v>
      </c>
      <c r="E25" s="3" t="str">
        <f>SUBSTITUTE(표2_6[[#This Row],[인천버스정보]],RIGHT(표2_6[[#This Row],[인천버스정보]],7),"")</f>
        <v>고인돌입구</v>
      </c>
      <c r="F25" s="3">
        <f>INT(LEFT(RIGHT(표2_6[[#This Row],[인천버스정보]],6),5))</f>
        <v>43550</v>
      </c>
      <c r="G25" s="3" t="str">
        <f>TEXT(VLOOKUP(표2_6[[#This Row],[BIS_NO]],표4[[정류소 번호]:[ISC 정류소 ID]],8,FALSE),0)</f>
        <v>2806330</v>
      </c>
      <c r="H25" s="3">
        <f>VLOOKUP(INT(표2_6[[#This Row],[BIS_NO]]),표3[],2,FALSE)</f>
        <v>3389</v>
      </c>
      <c r="I25" s="3">
        <f>VLOOKUP(표2_6[[#This Row],[BIS_NO]],표4[[정류소 번호]:[ISC 정류소 ID]],2,FALSE)</f>
        <v>169000550</v>
      </c>
      <c r="J25" s="1" t="s">
        <v>16178</v>
      </c>
    </row>
    <row r="26" spans="1:10">
      <c r="A26">
        <v>165000490</v>
      </c>
      <c r="B26" t="s">
        <v>25</v>
      </c>
      <c r="C26">
        <v>28302033</v>
      </c>
      <c r="D26" s="3">
        <v>25</v>
      </c>
      <c r="E26" s="3" t="str">
        <f>SUBSTITUTE(표2_6[[#This Row],[인천버스정보]],RIGHT(표2_6[[#This Row],[인천버스정보]],7),"")</f>
        <v>오상리고인들</v>
      </c>
      <c r="F26" s="3">
        <f>INT(LEFT(RIGHT(표2_6[[#This Row],[인천버스정보]],6),5))</f>
        <v>43379</v>
      </c>
      <c r="G26" s="3" t="str">
        <f>TEXT(VLOOKUP(표2_6[[#This Row],[BIS_NO]],표4[[정류소 번호]:[ISC 정류소 ID]],8,FALSE),0)</f>
        <v>2803714</v>
      </c>
      <c r="H26" s="3">
        <f>VLOOKUP(INT(표2_6[[#This Row],[BIS_NO]]),표3[],2,FALSE)</f>
        <v>3941</v>
      </c>
      <c r="I26" s="3">
        <f>VLOOKUP(표2_6[[#This Row],[BIS_NO]],표4[[정류소 번호]:[ISC 정류소 ID]],2,FALSE)</f>
        <v>169000379</v>
      </c>
      <c r="J26" s="1" t="s">
        <v>16179</v>
      </c>
    </row>
    <row r="27" spans="1:10">
      <c r="A27">
        <v>165000490</v>
      </c>
      <c r="B27" t="s">
        <v>25</v>
      </c>
      <c r="C27">
        <v>28302033</v>
      </c>
      <c r="D27" s="3">
        <v>26</v>
      </c>
      <c r="E27" s="3" t="str">
        <f>SUBSTITUTE(표2_6[[#This Row],[인천버스정보]],RIGHT(표2_6[[#This Row],[인천버스정보]],7),"")</f>
        <v>고상골입구</v>
      </c>
      <c r="F27" s="3">
        <f>INT(LEFT(RIGHT(표2_6[[#This Row],[인천버스정보]],6),5))</f>
        <v>43552</v>
      </c>
      <c r="G27" s="3" t="str">
        <f>TEXT(VLOOKUP(표2_6[[#This Row],[BIS_NO]],표4[[정류소 번호]:[ISC 정류소 ID]],8,FALSE),0)</f>
        <v>2803715</v>
      </c>
      <c r="H27" s="3">
        <f>VLOOKUP(INT(표2_6[[#This Row],[BIS_NO]]),표3[],2,FALSE)</f>
        <v>3455</v>
      </c>
      <c r="I27" s="3">
        <f>VLOOKUP(표2_6[[#This Row],[BIS_NO]],표4[[정류소 번호]:[ISC 정류소 ID]],2,FALSE)</f>
        <v>169000552</v>
      </c>
      <c r="J27" s="1" t="s">
        <v>16180</v>
      </c>
    </row>
    <row r="28" spans="1:10">
      <c r="A28">
        <v>165000490</v>
      </c>
      <c r="B28" t="s">
        <v>25</v>
      </c>
      <c r="C28">
        <v>28302033</v>
      </c>
      <c r="D28" s="3">
        <v>27</v>
      </c>
      <c r="E28" s="3" t="str">
        <f>SUBSTITUTE(표2_6[[#This Row],[인천버스정보]],RIGHT(표2_6[[#This Row],[인천버스정보]],7),"")</f>
        <v>오상입구</v>
      </c>
      <c r="F28" s="3">
        <f>INT(LEFT(RIGHT(표2_6[[#This Row],[인천버스정보]],6),5))</f>
        <v>43390</v>
      </c>
      <c r="G28" s="3" t="str">
        <f>TEXT(VLOOKUP(표2_6[[#This Row],[BIS_NO]],표4[[정류소 번호]:[ISC 정류소 ID]],8,FALSE),0)</f>
        <v>2803720</v>
      </c>
      <c r="H28" s="3">
        <f>VLOOKUP(INT(표2_6[[#This Row],[BIS_NO]]),표3[],2,FALSE)</f>
        <v>3946</v>
      </c>
      <c r="I28" s="3">
        <f>VLOOKUP(표2_6[[#This Row],[BIS_NO]],표4[[정류소 번호]:[ISC 정류소 ID]],2,FALSE)</f>
        <v>169000390</v>
      </c>
      <c r="J28" s="1" t="s">
        <v>16181</v>
      </c>
    </row>
    <row r="29" spans="1:10">
      <c r="A29">
        <v>165000490</v>
      </c>
      <c r="B29" t="s">
        <v>25</v>
      </c>
      <c r="C29">
        <v>28302033</v>
      </c>
      <c r="D29" s="3">
        <v>28</v>
      </c>
      <c r="E29" s="3" t="str">
        <f>SUBSTITUTE(표2_6[[#This Row],[인천버스정보]],RIGHT(표2_6[[#This Row],[인천버스정보]],7),"")</f>
        <v>고려저수지입구</v>
      </c>
      <c r="F29" s="3">
        <f>INT(LEFT(RIGHT(표2_6[[#This Row],[인천버스정보]],6),5))</f>
        <v>43249</v>
      </c>
      <c r="G29" s="3" t="str">
        <f>TEXT(VLOOKUP(표2_6[[#This Row],[BIS_NO]],표4[[정류소 번호]:[ISC 정류소 ID]],8,FALSE),0)</f>
        <v>2803719</v>
      </c>
      <c r="H29" s="3">
        <f>VLOOKUP(INT(표2_6[[#This Row],[BIS_NO]]),표3[],2,FALSE)</f>
        <v>3328</v>
      </c>
      <c r="I29" s="3">
        <f>VLOOKUP(표2_6[[#This Row],[BIS_NO]],표4[[정류소 번호]:[ISC 정류소 ID]],2,FALSE)</f>
        <v>169000249</v>
      </c>
      <c r="J29" s="1" t="s">
        <v>16182</v>
      </c>
    </row>
    <row r="30" spans="1:10">
      <c r="A30">
        <v>165000490</v>
      </c>
      <c r="B30" t="s">
        <v>25</v>
      </c>
      <c r="C30">
        <v>28302033</v>
      </c>
      <c r="D30" s="3">
        <v>29</v>
      </c>
      <c r="E30" s="3" t="str">
        <f>SUBSTITUTE(표2_6[[#This Row],[인천버스정보]],RIGHT(표2_6[[#This Row],[인천버스정보]],7),"")</f>
        <v>내가초등학교</v>
      </c>
      <c r="F30" s="3">
        <f>INT(LEFT(RIGHT(표2_6[[#This Row],[인천버스정보]],6),5))</f>
        <v>43554</v>
      </c>
      <c r="G30" s="3" t="str">
        <f>TEXT(VLOOKUP(표2_6[[#This Row],[BIS_NO]],표4[[정류소 번호]:[ISC 정류소 ID]],8,FALSE),0)</f>
        <v>2803711</v>
      </c>
      <c r="H30" s="3">
        <f>VLOOKUP(INT(표2_6[[#This Row],[BIS_NO]]),표3[],2,FALSE)</f>
        <v>3456</v>
      </c>
      <c r="I30" s="3">
        <f>VLOOKUP(표2_6[[#This Row],[BIS_NO]],표4[[정류소 번호]:[ISC 정류소 ID]],2,FALSE)</f>
        <v>169000554</v>
      </c>
      <c r="J30" s="1" t="s">
        <v>16183</v>
      </c>
    </row>
    <row r="31" spans="1:10">
      <c r="A31">
        <v>165000490</v>
      </c>
      <c r="B31" t="s">
        <v>25</v>
      </c>
      <c r="C31">
        <v>28302033</v>
      </c>
      <c r="D31" s="3">
        <v>30</v>
      </c>
      <c r="E31" s="3" t="str">
        <f>SUBSTITUTE(표2_6[[#This Row],[인천버스정보]],RIGHT(표2_6[[#This Row],[인천버스정보]],7),"")</f>
        <v>내가면사무소(사무소)</v>
      </c>
      <c r="F31" s="3">
        <f>INT(LEFT(RIGHT(표2_6[[#This Row],[인천버스정보]],6),5))</f>
        <v>43907</v>
      </c>
      <c r="G31" s="3" t="str">
        <f>TEXT(VLOOKUP(표2_6[[#This Row],[BIS_NO]],표4[[정류소 번호]:[ISC 정류소 ID]],8,FALSE),0)</f>
        <v>2806217</v>
      </c>
      <c r="H31" s="3">
        <f>VLOOKUP(INT(표2_6[[#This Row],[BIS_NO]]),표3[],2,FALSE)</f>
        <v>2477</v>
      </c>
      <c r="I31" s="3">
        <f>VLOOKUP(표2_6[[#This Row],[BIS_NO]],표4[[정류소 번호]:[ISC 정류소 ID]],2,FALSE)</f>
        <v>169000907</v>
      </c>
      <c r="J31" s="1" t="s">
        <v>16184</v>
      </c>
    </row>
    <row r="32" spans="1:10">
      <c r="A32">
        <v>165000490</v>
      </c>
      <c r="B32" t="s">
        <v>25</v>
      </c>
      <c r="C32">
        <v>28302033</v>
      </c>
      <c r="D32" s="3">
        <v>31</v>
      </c>
      <c r="E32" s="3" t="str">
        <f>SUBSTITUTE(표2_6[[#This Row],[인천버스정보]],RIGHT(표2_6[[#This Row],[인천버스정보]],7),"")</f>
        <v>내가시장</v>
      </c>
      <c r="F32" s="3">
        <f>INT(LEFT(RIGHT(표2_6[[#This Row],[인천버스정보]],6),5))</f>
        <v>43392</v>
      </c>
      <c r="G32" s="3" t="str">
        <f>TEXT(VLOOKUP(표2_6[[#This Row],[BIS_NO]],표4[[정류소 번호]:[ISC 정류소 ID]],8,FALSE),0)</f>
        <v>2803708</v>
      </c>
      <c r="H32" s="3">
        <f>VLOOKUP(INT(표2_6[[#This Row],[BIS_NO]]),표3[],2,FALSE)</f>
        <v>3947</v>
      </c>
      <c r="I32" s="3">
        <f>VLOOKUP(표2_6[[#This Row],[BIS_NO]],표4[[정류소 번호]:[ISC 정류소 ID]],2,FALSE)</f>
        <v>169000392</v>
      </c>
      <c r="J32" s="1" t="s">
        <v>16185</v>
      </c>
    </row>
    <row r="33" spans="1:10">
      <c r="A33">
        <v>165000490</v>
      </c>
      <c r="B33" t="s">
        <v>25</v>
      </c>
      <c r="C33">
        <v>28302033</v>
      </c>
      <c r="D33" s="3">
        <v>32</v>
      </c>
      <c r="E33" s="3" t="str">
        <f>SUBSTITUTE(표2_6[[#This Row],[인천버스정보]],RIGHT(표2_6[[#This Row],[인천버스정보]],7),"")</f>
        <v>내가면사무소(맞은편)</v>
      </c>
      <c r="F33" s="3">
        <f>INT(LEFT(RIGHT(표2_6[[#This Row],[인천버스정보]],6),5))</f>
        <v>43906</v>
      </c>
      <c r="G33" s="3" t="str">
        <f>TEXT(VLOOKUP(표2_6[[#This Row],[BIS_NO]],표4[[정류소 번호]:[ISC 정류소 ID]],8,FALSE),0)</f>
        <v>2806218</v>
      </c>
      <c r="H33" s="3">
        <f>VLOOKUP(INT(표2_6[[#This Row],[BIS_NO]]),표3[],2,FALSE)</f>
        <v>2476</v>
      </c>
      <c r="I33" s="3">
        <f>VLOOKUP(표2_6[[#This Row],[BIS_NO]],표4[[정류소 번호]:[ISC 정류소 ID]],2,FALSE)</f>
        <v>169000906</v>
      </c>
      <c r="J33" s="1" t="s">
        <v>16186</v>
      </c>
    </row>
    <row r="34" spans="1:10">
      <c r="A34">
        <v>165000490</v>
      </c>
      <c r="B34" t="s">
        <v>25</v>
      </c>
      <c r="C34">
        <v>28302033</v>
      </c>
      <c r="D34" s="3">
        <v>33</v>
      </c>
      <c r="E34" s="3" t="str">
        <f>SUBSTITUTE(표2_6[[#This Row],[인천버스정보]],RIGHT(표2_6[[#This Row],[인천버스정보]],7),"")</f>
        <v>내가초등학교</v>
      </c>
      <c r="F34" s="3">
        <f>INT(LEFT(RIGHT(표2_6[[#This Row],[인천버스정보]],6),5))</f>
        <v>43368</v>
      </c>
      <c r="G34" s="3" t="str">
        <f>TEXT(VLOOKUP(표2_6[[#This Row],[BIS_NO]],표4[[정류소 번호]:[ISC 정류소 ID]],8,FALSE),0)</f>
        <v>2803710</v>
      </c>
      <c r="H34" s="3">
        <f>VLOOKUP(INT(표2_6[[#This Row],[BIS_NO]]),표3[],2,FALSE)</f>
        <v>3734</v>
      </c>
      <c r="I34" s="3">
        <f>VLOOKUP(표2_6[[#This Row],[BIS_NO]],표4[[정류소 번호]:[ISC 정류소 ID]],2,FALSE)</f>
        <v>169000368</v>
      </c>
      <c r="J34" s="1" t="s">
        <v>16187</v>
      </c>
    </row>
    <row r="35" spans="1:10">
      <c r="A35">
        <v>165000490</v>
      </c>
      <c r="B35" t="s">
        <v>25</v>
      </c>
      <c r="C35">
        <v>28302033</v>
      </c>
      <c r="D35" s="3">
        <v>34</v>
      </c>
      <c r="E35" s="3" t="str">
        <f>SUBSTITUTE(표2_6[[#This Row],[인천버스정보]],RIGHT(표2_6[[#This Row],[인천버스정보]],7),"")</f>
        <v>고려저수지입구</v>
      </c>
      <c r="F35" s="3">
        <f>INT(LEFT(RIGHT(표2_6[[#This Row],[인천버스정보]],6),5))</f>
        <v>43486</v>
      </c>
      <c r="G35" s="3" t="str">
        <f>TEXT(VLOOKUP(표2_6[[#This Row],[BIS_NO]],표4[[정류소 번호]:[ISC 정류소 ID]],8,FALSE),0)</f>
        <v>2803712</v>
      </c>
      <c r="H35" s="3">
        <f>VLOOKUP(INT(표2_6[[#This Row],[BIS_NO]]),표3[],2,FALSE)</f>
        <v>3135</v>
      </c>
      <c r="I35" s="3">
        <f>VLOOKUP(표2_6[[#This Row],[BIS_NO]],표4[[정류소 번호]:[ISC 정류소 ID]],2,FALSE)</f>
        <v>169000486</v>
      </c>
      <c r="J35" s="1" t="s">
        <v>16188</v>
      </c>
    </row>
    <row r="36" spans="1:10">
      <c r="A36">
        <v>165000490</v>
      </c>
      <c r="B36" t="s">
        <v>25</v>
      </c>
      <c r="C36">
        <v>28302033</v>
      </c>
      <c r="D36" s="3">
        <v>35</v>
      </c>
      <c r="E36" s="3" t="str">
        <f>SUBSTITUTE(표2_6[[#This Row],[인천버스정보]],RIGHT(표2_6[[#This Row],[인천버스정보]],7),"")</f>
        <v>오상입구</v>
      </c>
      <c r="F36" s="3">
        <f>INT(LEFT(RIGHT(표2_6[[#This Row],[인천버스정보]],6),5))</f>
        <v>43120</v>
      </c>
      <c r="G36" s="3" t="str">
        <f>TEXT(VLOOKUP(표2_6[[#This Row],[BIS_NO]],표4[[정류소 번호]:[ISC 정류소 ID]],8,FALSE),0)</f>
        <v>2804341</v>
      </c>
      <c r="H36" s="3">
        <f>VLOOKUP(INT(표2_6[[#This Row],[BIS_NO]]),표3[],2,FALSE)</f>
        <v>3401</v>
      </c>
      <c r="I36" s="3">
        <f>VLOOKUP(표2_6[[#This Row],[BIS_NO]],표4[[정류소 번호]:[ISC 정류소 ID]],2,FALSE)</f>
        <v>169000120</v>
      </c>
      <c r="J36" s="1" t="s">
        <v>16189</v>
      </c>
    </row>
    <row r="37" spans="1:10">
      <c r="A37">
        <v>165000490</v>
      </c>
      <c r="B37" t="s">
        <v>25</v>
      </c>
      <c r="C37">
        <v>28302033</v>
      </c>
      <c r="D37" s="3">
        <v>36</v>
      </c>
      <c r="E37" s="3" t="str">
        <f>SUBSTITUTE(표2_6[[#This Row],[인천버스정보]],RIGHT(표2_6[[#This Row],[인천버스정보]],7),"")</f>
        <v>양구(오상1리)</v>
      </c>
      <c r="F37" s="3">
        <f>INT(LEFT(RIGHT(표2_6[[#This Row],[인천버스정보]],6),5))</f>
        <v>43262</v>
      </c>
      <c r="G37" s="3" t="str">
        <f>TEXT(VLOOKUP(표2_6[[#This Row],[BIS_NO]],표4[[정류소 번호]:[ISC 정류소 ID]],8,FALSE),0)</f>
        <v>2804214</v>
      </c>
      <c r="H37" s="3">
        <f>VLOOKUP(INT(표2_6[[#This Row],[BIS_NO]]),표3[],2,FALSE)</f>
        <v>3336</v>
      </c>
      <c r="I37" s="3">
        <f>VLOOKUP(표2_6[[#This Row],[BIS_NO]],표4[[정류소 번호]:[ISC 정류소 ID]],2,FALSE)</f>
        <v>169000262</v>
      </c>
      <c r="J37" s="1" t="s">
        <v>16190</v>
      </c>
    </row>
    <row r="38" spans="1:10">
      <c r="A38">
        <v>165000490</v>
      </c>
      <c r="B38" t="s">
        <v>25</v>
      </c>
      <c r="C38">
        <v>28302033</v>
      </c>
      <c r="D38" s="3">
        <v>37</v>
      </c>
      <c r="E38" s="3" t="str">
        <f>SUBSTITUTE(표2_6[[#This Row],[인천버스정보]],RIGHT(표2_6[[#This Row],[인천버스정보]],7),"")</f>
        <v>봉성(오상2리)</v>
      </c>
      <c r="F38" s="3">
        <f>INT(LEFT(RIGHT(표2_6[[#This Row],[인천버스정보]],6),5))</f>
        <v>43261</v>
      </c>
      <c r="G38" s="3" t="str">
        <f>TEXT(VLOOKUP(표2_6[[#This Row],[BIS_NO]],표4[[정류소 번호]:[ISC 정류소 ID]],8,FALSE),0)</f>
        <v>2804216</v>
      </c>
      <c r="H38" s="3">
        <f>VLOOKUP(INT(표2_6[[#This Row],[BIS_NO]]),표3[],2,FALSE)</f>
        <v>3335</v>
      </c>
      <c r="I38" s="3">
        <f>VLOOKUP(표2_6[[#This Row],[BIS_NO]],표4[[정류소 번호]:[ISC 정류소 ID]],2,FALSE)</f>
        <v>169000261</v>
      </c>
      <c r="J38" s="1" t="s">
        <v>16191</v>
      </c>
    </row>
    <row r="39" spans="1:10">
      <c r="A39">
        <v>165000490</v>
      </c>
      <c r="B39" t="s">
        <v>25</v>
      </c>
      <c r="C39">
        <v>28302033</v>
      </c>
      <c r="D39" s="3">
        <v>38</v>
      </c>
      <c r="E39" s="3" t="str">
        <f>SUBSTITUTE(표2_6[[#This Row],[인천버스정보]],RIGHT(표2_6[[#This Row],[인천버스정보]],7),"")</f>
        <v>구하1리입구</v>
      </c>
      <c r="F39" s="3">
        <f>INT(LEFT(RIGHT(표2_6[[#This Row],[인천버스정보]],6),5))</f>
        <v>43259</v>
      </c>
      <c r="G39" s="3" t="str">
        <f>TEXT(VLOOKUP(표2_6[[#This Row],[BIS_NO]],표4[[정류소 번호]:[ISC 정류소 ID]],8,FALSE),0)</f>
        <v>2804221</v>
      </c>
      <c r="H39" s="3">
        <f>VLOOKUP(INT(표2_6[[#This Row],[BIS_NO]]),표3[],2,FALSE)</f>
        <v>3334</v>
      </c>
      <c r="I39" s="3">
        <f>VLOOKUP(표2_6[[#This Row],[BIS_NO]],표4[[정류소 번호]:[ISC 정류소 ID]],2,FALSE)</f>
        <v>169000259</v>
      </c>
      <c r="J39" s="1" t="s">
        <v>16192</v>
      </c>
    </row>
    <row r="40" spans="1:10">
      <c r="A40">
        <v>165000490</v>
      </c>
      <c r="B40" t="s">
        <v>25</v>
      </c>
      <c r="C40">
        <v>28302033</v>
      </c>
      <c r="D40" s="3">
        <v>39</v>
      </c>
      <c r="E40" s="3" t="str">
        <f>SUBSTITUTE(표2_6[[#This Row],[인천버스정보]],RIGHT(표2_6[[#This Row],[인천버스정보]],7),"")</f>
        <v>평전</v>
      </c>
      <c r="F40" s="3">
        <f>INT(LEFT(RIGHT(표2_6[[#This Row],[인천버스정보]],6),5))</f>
        <v>43258</v>
      </c>
      <c r="G40" s="3" t="str">
        <f>TEXT(VLOOKUP(표2_6[[#This Row],[BIS_NO]],표4[[정류소 번호]:[ISC 정류소 ID]],8,FALSE),0)</f>
        <v>2806332</v>
      </c>
      <c r="H40" s="3">
        <f>VLOOKUP(INT(표2_6[[#This Row],[BIS_NO]]),표3[],2,FALSE)</f>
        <v>3333</v>
      </c>
      <c r="I40" s="3">
        <f>VLOOKUP(표2_6[[#This Row],[BIS_NO]],표4[[정류소 번호]:[ISC 정류소 ID]],2,FALSE)</f>
        <v>169000258</v>
      </c>
      <c r="J40" s="1" t="s">
        <v>16193</v>
      </c>
    </row>
    <row r="41" spans="1:10">
      <c r="A41">
        <v>165000490</v>
      </c>
      <c r="B41" t="s">
        <v>25</v>
      </c>
      <c r="C41">
        <v>28302033</v>
      </c>
      <c r="D41" s="3">
        <v>40</v>
      </c>
      <c r="E41" s="3" t="str">
        <f>SUBSTITUTE(표2_6[[#This Row],[인천버스정보]],RIGHT(표2_6[[#This Row],[인천버스정보]],7),"")</f>
        <v>구하2리마을회관</v>
      </c>
      <c r="F41" s="3">
        <f>INT(LEFT(RIGHT(표2_6[[#This Row],[인천버스정보]],6),5))</f>
        <v>43373</v>
      </c>
      <c r="G41" s="3" t="str">
        <f>TEXT(VLOOKUP(표2_6[[#This Row],[BIS_NO]],표4[[정류소 번호]:[ISC 정류소 ID]],8,FALSE),0)</f>
        <v>2807154</v>
      </c>
      <c r="H41" s="3">
        <f>VLOOKUP(INT(표2_6[[#This Row],[BIS_NO]]),표3[],2,FALSE)</f>
        <v>3791</v>
      </c>
      <c r="I41" s="3">
        <f>VLOOKUP(표2_6[[#This Row],[BIS_NO]],표4[[정류소 번호]:[ISC 정류소 ID]],2,FALSE)</f>
        <v>169000373</v>
      </c>
      <c r="J41" s="1" t="s">
        <v>16194</v>
      </c>
    </row>
    <row r="42" spans="1:10">
      <c r="A42">
        <v>165000490</v>
      </c>
      <c r="B42" t="s">
        <v>25</v>
      </c>
      <c r="C42">
        <v>28302033</v>
      </c>
      <c r="D42" s="3">
        <v>41</v>
      </c>
      <c r="E42" s="3" t="str">
        <f>SUBSTITUTE(표2_6[[#This Row],[인천버스정보]],RIGHT(표2_6[[#This Row],[인천버스정보]],7),"")</f>
        <v>구하2리마을회관</v>
      </c>
      <c r="F42" s="3">
        <f>INT(LEFT(RIGHT(표2_6[[#This Row],[인천버스정보]],6),5))</f>
        <v>43559</v>
      </c>
      <c r="G42" s="3" t="str">
        <f>TEXT(VLOOKUP(표2_6[[#This Row],[BIS_NO]],표4[[정류소 번호]:[ISC 정류소 ID]],8,FALSE),0)</f>
        <v>2804222</v>
      </c>
      <c r="H42" s="3">
        <f>VLOOKUP(INT(표2_6[[#This Row],[BIS_NO]]),표3[],2,FALSE)</f>
        <v>3459</v>
      </c>
      <c r="I42" s="3">
        <f>VLOOKUP(표2_6[[#This Row],[BIS_NO]],표4[[정류소 번호]:[ISC 정류소 ID]],2,FALSE)</f>
        <v>169000559</v>
      </c>
      <c r="J42" s="1" t="s">
        <v>16195</v>
      </c>
    </row>
    <row r="43" spans="1:10">
      <c r="A43">
        <v>165000490</v>
      </c>
      <c r="B43" t="s">
        <v>25</v>
      </c>
      <c r="C43">
        <v>28302033</v>
      </c>
      <c r="D43" s="3">
        <v>42</v>
      </c>
      <c r="E43" s="3" t="str">
        <f>SUBSTITUTE(표2_6[[#This Row],[인천버스정보]],RIGHT(표2_6[[#This Row],[인천버스정보]],7),"")</f>
        <v>수촌</v>
      </c>
      <c r="F43" s="3">
        <f>INT(LEFT(RIGHT(표2_6[[#This Row],[인천버스정보]],6),5))</f>
        <v>43358</v>
      </c>
      <c r="G43" s="3" t="str">
        <f>TEXT(VLOOKUP(표2_6[[#This Row],[BIS_NO]],표4[[정류소 번호]:[ISC 정류소 ID]],8,FALSE),0)</f>
        <v>2804224</v>
      </c>
      <c r="H43" s="3">
        <f>VLOOKUP(INT(표2_6[[#This Row],[BIS_NO]]),표3[],2,FALSE)</f>
        <v>3729</v>
      </c>
      <c r="I43" s="3">
        <f>VLOOKUP(표2_6[[#This Row],[BIS_NO]],표4[[정류소 번호]:[ISC 정류소 ID]],2,FALSE)</f>
        <v>169000358</v>
      </c>
      <c r="J43" s="1" t="s">
        <v>16196</v>
      </c>
    </row>
    <row r="44" spans="1:10">
      <c r="A44">
        <v>165000490</v>
      </c>
      <c r="B44" t="s">
        <v>25</v>
      </c>
      <c r="C44">
        <v>28302033</v>
      </c>
      <c r="D44" s="3">
        <v>43</v>
      </c>
      <c r="E44" s="3" t="str">
        <f>SUBSTITUTE(표2_6[[#This Row],[인천버스정보]],RIGHT(표2_6[[#This Row],[인천버스정보]],7),"")</f>
        <v>중촌</v>
      </c>
      <c r="F44" s="3">
        <f>INT(LEFT(RIGHT(표2_6[[#This Row],[인천버스정보]],6),5))</f>
        <v>43369</v>
      </c>
      <c r="G44" s="3" t="str">
        <f>TEXT(VLOOKUP(표2_6[[#This Row],[BIS_NO]],표4[[정류소 번호]:[ISC 정류소 ID]],8,FALSE),0)</f>
        <v>2804226</v>
      </c>
      <c r="H44" s="3">
        <f>VLOOKUP(INT(표2_6[[#This Row],[BIS_NO]]),표3[],2,FALSE)</f>
        <v>3789</v>
      </c>
      <c r="I44" s="3">
        <f>VLOOKUP(표2_6[[#This Row],[BIS_NO]],표4[[정류소 번호]:[ISC 정류소 ID]],2,FALSE)</f>
        <v>169000369</v>
      </c>
      <c r="J44" s="1" t="s">
        <v>16197</v>
      </c>
    </row>
    <row r="45" spans="1:10">
      <c r="A45">
        <v>165000490</v>
      </c>
      <c r="B45" t="s">
        <v>25</v>
      </c>
      <c r="C45">
        <v>28302033</v>
      </c>
      <c r="D45" s="3">
        <v>44</v>
      </c>
      <c r="E45" s="3" t="str">
        <f>SUBSTITUTE(표2_6[[#This Row],[인천버스정보]],RIGHT(표2_6[[#This Row],[인천버스정보]],7),"")</f>
        <v>양진말입구</v>
      </c>
      <c r="F45" s="3">
        <f>INT(LEFT(RIGHT(표2_6[[#This Row],[인천버스정보]],6),5))</f>
        <v>90057</v>
      </c>
      <c r="G45" s="3" t="str">
        <f>TEXT(VLOOKUP(표2_6[[#This Row],[BIS_NO]],표4[[정류소 번호]:[ISC 정류소 ID]],8,FALSE),0)</f>
        <v>2807152</v>
      </c>
      <c r="H45" s="3">
        <f>VLOOKUP(INT(표2_6[[#This Row],[BIS_NO]]),표3[],2,FALSE)</f>
        <v>2821</v>
      </c>
      <c r="I45" s="3">
        <f>VLOOKUP(표2_6[[#This Row],[BIS_NO]],표4[[정류소 번호]:[ISC 정류소 ID]],2,FALSE)</f>
        <v>169001057</v>
      </c>
      <c r="J45" s="1" t="s">
        <v>16198</v>
      </c>
    </row>
    <row r="46" spans="1:10">
      <c r="A46">
        <v>165000490</v>
      </c>
      <c r="B46" t="s">
        <v>25</v>
      </c>
      <c r="C46">
        <v>28302033</v>
      </c>
      <c r="D46" s="3">
        <v>45</v>
      </c>
      <c r="E46" s="3" t="str">
        <f>SUBSTITUTE(표2_6[[#This Row],[인천버스정보]],RIGHT(표2_6[[#This Row],[인천버스정보]],7),"")</f>
        <v>국촌</v>
      </c>
      <c r="F46" s="3">
        <f>INT(LEFT(RIGHT(표2_6[[#This Row],[인천버스정보]],6),5))</f>
        <v>43371</v>
      </c>
      <c r="G46" s="3" t="str">
        <f>TEXT(VLOOKUP(표2_6[[#This Row],[BIS_NO]],표4[[정류소 번호]:[ISC 정류소 ID]],8,FALSE),0)</f>
        <v>2804228</v>
      </c>
      <c r="H46" s="3">
        <f>VLOOKUP(INT(표2_6[[#This Row],[BIS_NO]]),표3[],2,FALSE)</f>
        <v>3790</v>
      </c>
      <c r="I46" s="3">
        <f>VLOOKUP(표2_6[[#This Row],[BIS_NO]],표4[[정류소 번호]:[ISC 정류소 ID]],2,FALSE)</f>
        <v>169000371</v>
      </c>
      <c r="J46" s="1" t="s">
        <v>16199</v>
      </c>
    </row>
    <row r="47" spans="1:10">
      <c r="A47">
        <v>165000490</v>
      </c>
      <c r="B47" t="s">
        <v>25</v>
      </c>
      <c r="C47">
        <v>28302033</v>
      </c>
      <c r="D47" s="3">
        <v>46</v>
      </c>
      <c r="E47" s="3" t="str">
        <f>SUBSTITUTE(표2_6[[#This Row],[인천버스정보]],RIGHT(표2_6[[#This Row],[인천버스정보]],7),"")</f>
        <v>항청리종점</v>
      </c>
      <c r="F47" s="3">
        <f>INT(LEFT(RIGHT(표2_6[[#This Row],[인천버스정보]],6),5))</f>
        <v>43558</v>
      </c>
      <c r="G47" s="3" t="str">
        <f>TEXT(VLOOKUP(표2_6[[#This Row],[BIS_NO]],표4[[정류소 번호]:[ISC 정류소 ID]],8,FALSE),0)</f>
        <v>2804230</v>
      </c>
      <c r="H47" s="3">
        <f>VLOOKUP(INT(표2_6[[#This Row],[BIS_NO]]),표3[],2,FALSE)</f>
        <v>3458</v>
      </c>
      <c r="I47" s="3">
        <f>VLOOKUP(표2_6[[#This Row],[BIS_NO]],표4[[정류소 번호]:[ISC 정류소 ID]],2,FALSE)</f>
        <v>169000558</v>
      </c>
      <c r="J47" s="1" t="s">
        <v>16200</v>
      </c>
    </row>
    <row r="48" spans="1:10">
      <c r="A48">
        <v>165000490</v>
      </c>
      <c r="B48" t="s">
        <v>25</v>
      </c>
      <c r="C48">
        <v>28302033</v>
      </c>
      <c r="D48" s="3">
        <v>47</v>
      </c>
      <c r="E48" s="3" t="str">
        <f>SUBSTITUTE(표2_6[[#This Row],[인천버스정보]],RIGHT(표2_6[[#This Row],[인천버스정보]],7),"")</f>
        <v>석모대교(황청리방향)</v>
      </c>
      <c r="F48" s="3">
        <f>INT(LEFT(RIGHT(표2_6[[#This Row],[인천버스정보]],6),5))</f>
        <v>90198</v>
      </c>
      <c r="G48" s="3" t="str">
        <f>TEXT(VLOOKUP(표2_6[[#This Row],[BIS_NO]],표4[[정류소 번호]:[ISC 정류소 ID]],8,FALSE),0)</f>
        <v>2807140</v>
      </c>
      <c r="H48" s="3">
        <f>VLOOKUP(INT(표2_6[[#This Row],[BIS_NO]]),표3[],2,FALSE)</f>
        <v>3296</v>
      </c>
      <c r="I48" s="3">
        <f>VLOOKUP(표2_6[[#This Row],[BIS_NO]],표4[[정류소 번호]:[ISC 정류소 ID]],2,FALSE)</f>
        <v>169001198</v>
      </c>
      <c r="J48" s="1" t="s">
        <v>16201</v>
      </c>
    </row>
    <row r="49" spans="1:10">
      <c r="A49">
        <v>165000490</v>
      </c>
      <c r="B49" t="s">
        <v>25</v>
      </c>
      <c r="C49">
        <v>28302033</v>
      </c>
      <c r="D49" s="3">
        <v>48</v>
      </c>
      <c r="E49" s="3" t="str">
        <f>SUBSTITUTE(표2_6[[#This Row],[인천버스정보]],RIGHT(표2_6[[#This Row],[인천버스정보]],7),"")</f>
        <v>석모대교(석포리방향)</v>
      </c>
      <c r="F49" s="3">
        <f>INT(LEFT(RIGHT(표2_6[[#This Row],[인천버스정보]],6),5))</f>
        <v>90140</v>
      </c>
      <c r="G49" s="3" t="str">
        <f>TEXT(VLOOKUP(표2_6[[#This Row],[BIS_NO]],표4[[정류소 번호]:[ISC 정류소 ID]],8,FALSE),0)</f>
        <v>2807113</v>
      </c>
      <c r="H49" s="3">
        <f>VLOOKUP(INT(표2_6[[#This Row],[BIS_NO]]),표3[],2,FALSE)</f>
        <v>2788</v>
      </c>
      <c r="I49" s="3">
        <f>VLOOKUP(표2_6[[#This Row],[BIS_NO]],표4[[정류소 번호]:[ISC 정류소 ID]],2,FALSE)</f>
        <v>169001140</v>
      </c>
      <c r="J49" s="1" t="s">
        <v>16702</v>
      </c>
    </row>
    <row r="50" spans="1:10">
      <c r="A50">
        <v>165000490</v>
      </c>
      <c r="B50" t="s">
        <v>25</v>
      </c>
      <c r="C50">
        <v>28302033</v>
      </c>
      <c r="D50" s="3">
        <v>49</v>
      </c>
      <c r="E50" s="3" t="str">
        <f>SUBSTITUTE(표2_6[[#This Row],[인천버스정보]],RIGHT(표2_6[[#This Row],[인천버스정보]],7),"")</f>
        <v>석모대교전망대</v>
      </c>
      <c r="F50" s="3">
        <f>INT(LEFT(RIGHT(표2_6[[#This Row],[인천버스정보]],6),5))</f>
        <v>90250</v>
      </c>
      <c r="G50" s="3" t="str">
        <f>TEXT(VLOOKUP(표2_6[[#This Row],[BIS_NO]],표4[[정류소 번호]:[ISC 정류소 ID]],8,FALSE),0)</f>
        <v>2807410</v>
      </c>
      <c r="H50" s="3">
        <f>VLOOKUP(INT(표2_6[[#This Row],[BIS_NO]]),표3[],2,FALSE)</f>
        <v>2415</v>
      </c>
      <c r="I50" s="3">
        <f>VLOOKUP(표2_6[[#This Row],[BIS_NO]],표4[[정류소 번호]:[ISC 정류소 ID]],2,FALSE)</f>
        <v>169001250</v>
      </c>
      <c r="J50" s="1" t="s">
        <v>16703</v>
      </c>
    </row>
    <row r="51" spans="1:10">
      <c r="A51">
        <v>165000490</v>
      </c>
      <c r="B51" t="s">
        <v>25</v>
      </c>
      <c r="C51">
        <v>28302033</v>
      </c>
      <c r="D51" s="3">
        <v>50</v>
      </c>
      <c r="E51" s="3" t="str">
        <f>SUBSTITUTE(표2_6[[#This Row],[인천버스정보]],RIGHT(표2_6[[#This Row],[인천버스정보]],7),"")</f>
        <v>공개마을</v>
      </c>
      <c r="F51" s="3">
        <f>INT(LEFT(RIGHT(표2_6[[#This Row],[인천버스정보]],6),5))</f>
        <v>90196</v>
      </c>
      <c r="G51" s="3" t="str">
        <f>TEXT(VLOOKUP(표2_6[[#This Row],[BIS_NO]],표4[[정류소 번호]:[ISC 정류소 ID]],8,FALSE),0)</f>
        <v>2807114</v>
      </c>
      <c r="H51" s="3">
        <f>VLOOKUP(INT(표2_6[[#This Row],[BIS_NO]]),표3[],2,FALSE)</f>
        <v>3294</v>
      </c>
      <c r="I51" s="3">
        <f>VLOOKUP(표2_6[[#This Row],[BIS_NO]],표4[[정류소 번호]:[ISC 정류소 ID]],2,FALSE)</f>
        <v>169001196</v>
      </c>
      <c r="J51" s="1" t="s">
        <v>16704</v>
      </c>
    </row>
    <row r="52" spans="1:10">
      <c r="A52">
        <v>165000490</v>
      </c>
      <c r="B52" t="s">
        <v>25</v>
      </c>
      <c r="C52">
        <v>28302033</v>
      </c>
      <c r="D52" s="3">
        <v>51</v>
      </c>
      <c r="E52" s="3" t="str">
        <f>SUBSTITUTE(표2_6[[#This Row],[인천버스정보]],RIGHT(표2_6[[#This Row],[인천버스정보]],7),"")</f>
        <v>석포항</v>
      </c>
      <c r="F52" s="3">
        <f>INT(LEFT(RIGHT(표2_6[[#This Row],[인천버스정보]],6),5))</f>
        <v>90203</v>
      </c>
      <c r="G52" s="3" t="str">
        <f>TEXT(VLOOKUP(표2_6[[#This Row],[BIS_NO]],표4[[정류소 번호]:[ISC 정류소 ID]],8,FALSE),0)</f>
        <v>2806973</v>
      </c>
      <c r="H52" s="3">
        <f>VLOOKUP(INT(표2_6[[#This Row],[BIS_NO]]),표3[],2,FALSE)</f>
        <v>3301</v>
      </c>
      <c r="I52" s="3">
        <f>VLOOKUP(표2_6[[#This Row],[BIS_NO]],표4[[정류소 번호]:[ISC 정류소 ID]],2,FALSE)</f>
        <v>169001203</v>
      </c>
      <c r="J52" s="1" t="s">
        <v>137</v>
      </c>
    </row>
    <row r="53" spans="1:10">
      <c r="A53">
        <v>165000490</v>
      </c>
      <c r="B53" t="s">
        <v>25</v>
      </c>
      <c r="C53">
        <v>28302033</v>
      </c>
      <c r="D53" s="3">
        <v>52</v>
      </c>
      <c r="E53" s="3" t="str">
        <f>SUBSTITUTE(표2_6[[#This Row],[인천버스정보]],RIGHT(표2_6[[#This Row],[인천버스정보]],7),"")</f>
        <v>구능재</v>
      </c>
      <c r="F53" s="3">
        <f>INT(LEFT(RIGHT(표2_6[[#This Row],[인천버스정보]],6),5))</f>
        <v>90194</v>
      </c>
      <c r="G53" s="3" t="str">
        <f>TEXT(VLOOKUP(표2_6[[#This Row],[BIS_NO]],표4[[정류소 번호]:[ISC 정류소 ID]],8,FALSE),0)</f>
        <v>2807115</v>
      </c>
      <c r="H53" s="3">
        <f>VLOOKUP(INT(표2_6[[#This Row],[BIS_NO]]),표3[],2,FALSE)</f>
        <v>3292</v>
      </c>
      <c r="I53" s="3">
        <f>VLOOKUP(표2_6[[#This Row],[BIS_NO]],표4[[정류소 번호]:[ISC 정류소 ID]],2,FALSE)</f>
        <v>169001194</v>
      </c>
      <c r="J53" s="1" t="s">
        <v>16705</v>
      </c>
    </row>
    <row r="54" spans="1:10">
      <c r="A54">
        <v>165000490</v>
      </c>
      <c r="B54" t="s">
        <v>25</v>
      </c>
      <c r="C54">
        <v>28302033</v>
      </c>
      <c r="D54" s="3">
        <v>53</v>
      </c>
      <c r="E54" s="3" t="str">
        <f>SUBSTITUTE(표2_6[[#This Row],[인천버스정보]],RIGHT(표2_6[[#This Row],[인천버스정보]],7),"")</f>
        <v>석포리마을회관</v>
      </c>
      <c r="F54" s="3">
        <f>INT(LEFT(RIGHT(표2_6[[#This Row],[인천버스정보]],6),5))</f>
        <v>90192</v>
      </c>
      <c r="G54" s="3" t="str">
        <f>TEXT(VLOOKUP(표2_6[[#This Row],[BIS_NO]],표4[[정류소 번호]:[ISC 정류소 ID]],8,FALSE),0)</f>
        <v>2806952</v>
      </c>
      <c r="H54" s="3">
        <f>VLOOKUP(INT(표2_6[[#This Row],[BIS_NO]]),표3[],2,FALSE)</f>
        <v>3275</v>
      </c>
      <c r="I54" s="3">
        <f>VLOOKUP(표2_6[[#This Row],[BIS_NO]],표4[[정류소 번호]:[ISC 정류소 ID]],2,FALSE)</f>
        <v>169001192</v>
      </c>
      <c r="J54" s="1" t="s">
        <v>16706</v>
      </c>
    </row>
    <row r="55" spans="1:10">
      <c r="A55">
        <v>165000490</v>
      </c>
      <c r="B55" t="s">
        <v>25</v>
      </c>
      <c r="C55">
        <v>28302033</v>
      </c>
      <c r="D55" s="3">
        <v>54</v>
      </c>
      <c r="E55" s="3" t="str">
        <f>SUBSTITUTE(표2_6[[#This Row],[인천버스정보]],RIGHT(표2_6[[#This Row],[인천버스정보]],7),"")</f>
        <v>농막골</v>
      </c>
      <c r="F55" s="3">
        <f>INT(LEFT(RIGHT(표2_6[[#This Row],[인천버스정보]],6),5))</f>
        <v>90190</v>
      </c>
      <c r="G55" s="3" t="str">
        <f>TEXT(VLOOKUP(표2_6[[#This Row],[BIS_NO]],표4[[정류소 번호]:[ISC 정류소 ID]],8,FALSE),0)</f>
        <v>2807116</v>
      </c>
      <c r="H55" s="3">
        <f>VLOOKUP(INT(표2_6[[#This Row],[BIS_NO]]),표3[],2,FALSE)</f>
        <v>3273</v>
      </c>
      <c r="I55" s="3">
        <f>VLOOKUP(표2_6[[#This Row],[BIS_NO]],표4[[정류소 번호]:[ISC 정류소 ID]],2,FALSE)</f>
        <v>169001190</v>
      </c>
      <c r="J55" s="1" t="s">
        <v>16707</v>
      </c>
    </row>
    <row r="56" spans="1:10">
      <c r="A56">
        <v>165000490</v>
      </c>
      <c r="B56" t="s">
        <v>25</v>
      </c>
      <c r="C56">
        <v>28302033</v>
      </c>
      <c r="D56" s="3">
        <v>55</v>
      </c>
      <c r="E56" s="3" t="str">
        <f>SUBSTITUTE(표2_6[[#This Row],[인천버스정보]],RIGHT(표2_6[[#This Row],[인천버스정보]],7),"")</f>
        <v>전득이고개입구</v>
      </c>
      <c r="F56" s="3">
        <f>INT(LEFT(RIGHT(표2_6[[#This Row],[인천버스정보]],6),5))</f>
        <v>90188</v>
      </c>
      <c r="G56" s="3" t="str">
        <f>TEXT(VLOOKUP(표2_6[[#This Row],[BIS_NO]],표4[[정류소 번호]:[ISC 정류소 ID]],8,FALSE),0)</f>
        <v>2807117</v>
      </c>
      <c r="H56" s="3">
        <f>VLOOKUP(INT(표2_6[[#This Row],[BIS_NO]]),표3[],2,FALSE)</f>
        <v>3271</v>
      </c>
      <c r="I56" s="3">
        <f>VLOOKUP(표2_6[[#This Row],[BIS_NO]],표4[[정류소 번호]:[ISC 정류소 ID]],2,FALSE)</f>
        <v>169001188</v>
      </c>
      <c r="J56" s="1" t="s">
        <v>16708</v>
      </c>
    </row>
    <row r="57" spans="1:10">
      <c r="A57">
        <v>165000490</v>
      </c>
      <c r="B57" t="s">
        <v>25</v>
      </c>
      <c r="C57">
        <v>28302033</v>
      </c>
      <c r="D57" s="3">
        <v>56</v>
      </c>
      <c r="E57" s="3" t="str">
        <f>SUBSTITUTE(표2_6[[#This Row],[인천버스정보]],RIGHT(표2_6[[#This Row],[인천버스정보]],7),"")</f>
        <v>납섬입구</v>
      </c>
      <c r="F57" s="3">
        <f>INT(LEFT(RIGHT(표2_6[[#This Row],[인천버스정보]],6),5))</f>
        <v>90186</v>
      </c>
      <c r="G57" s="3" t="str">
        <f>TEXT(VLOOKUP(표2_6[[#This Row],[BIS_NO]],표4[[정류소 번호]:[ISC 정류소 ID]],8,FALSE),0)</f>
        <v>2807120</v>
      </c>
      <c r="H57" s="3">
        <f>VLOOKUP(INT(표2_6[[#This Row],[BIS_NO]]),표3[],2,FALSE)</f>
        <v>3269</v>
      </c>
      <c r="I57" s="3">
        <f>VLOOKUP(표2_6[[#This Row],[BIS_NO]],표4[[정류소 번호]:[ISC 정류소 ID]],2,FALSE)</f>
        <v>169001186</v>
      </c>
      <c r="J57" s="1" t="s">
        <v>16709</v>
      </c>
    </row>
    <row r="58" spans="1:10">
      <c r="A58">
        <v>165000490</v>
      </c>
      <c r="B58" t="s">
        <v>25</v>
      </c>
      <c r="C58">
        <v>28302033</v>
      </c>
      <c r="D58" s="3">
        <v>57</v>
      </c>
      <c r="E58" s="3" t="str">
        <f>SUBSTITUTE(표2_6[[#This Row],[인천버스정보]],RIGHT(표2_6[[#This Row],[인천버스정보]],7),"")</f>
        <v>나무깨</v>
      </c>
      <c r="F58" s="3">
        <f>INT(LEFT(RIGHT(표2_6[[#This Row],[인천버스정보]],6),5))</f>
        <v>90184</v>
      </c>
      <c r="G58" s="3" t="str">
        <f>TEXT(VLOOKUP(표2_6[[#This Row],[BIS_NO]],표4[[정류소 번호]:[ISC 정류소 ID]],8,FALSE),0)</f>
        <v>2806975</v>
      </c>
      <c r="H58" s="3">
        <f>VLOOKUP(INT(표2_6[[#This Row],[BIS_NO]]),표3[],2,FALSE)</f>
        <v>3267</v>
      </c>
      <c r="I58" s="3">
        <f>VLOOKUP(표2_6[[#This Row],[BIS_NO]],표4[[정류소 번호]:[ISC 정류소 ID]],2,FALSE)</f>
        <v>169001184</v>
      </c>
      <c r="J58" s="1" t="s">
        <v>16710</v>
      </c>
    </row>
    <row r="59" spans="1:10">
      <c r="A59">
        <v>165000490</v>
      </c>
      <c r="B59" t="s">
        <v>25</v>
      </c>
      <c r="C59">
        <v>28302033</v>
      </c>
      <c r="D59" s="3">
        <v>58</v>
      </c>
      <c r="E59" s="3" t="str">
        <f>SUBSTITUTE(표2_6[[#This Row],[인천버스정보]],RIGHT(표2_6[[#This Row],[인천버스정보]],7),"")</f>
        <v>인내마을</v>
      </c>
      <c r="F59" s="3">
        <f>INT(LEFT(RIGHT(표2_6[[#This Row],[인천버스정보]],6),5))</f>
        <v>90181</v>
      </c>
      <c r="G59" s="3" t="str">
        <f>TEXT(VLOOKUP(표2_6[[#This Row],[BIS_NO]],표4[[정류소 번호]:[ISC 정류소 ID]],8,FALSE),0)</f>
        <v>2806976</v>
      </c>
      <c r="H59" s="3">
        <f>VLOOKUP(INT(표2_6[[#This Row],[BIS_NO]]),표3[],2,FALSE)</f>
        <v>3264</v>
      </c>
      <c r="I59" s="3">
        <f>VLOOKUP(표2_6[[#This Row],[BIS_NO]],표4[[정류소 번호]:[ISC 정류소 ID]],2,FALSE)</f>
        <v>169001181</v>
      </c>
      <c r="J59" s="1" t="s">
        <v>16711</v>
      </c>
    </row>
    <row r="60" spans="1:10">
      <c r="A60">
        <v>165000490</v>
      </c>
      <c r="B60" t="s">
        <v>25</v>
      </c>
      <c r="C60">
        <v>28302033</v>
      </c>
      <c r="D60" s="3">
        <v>59</v>
      </c>
      <c r="E60" s="3" t="str">
        <f>SUBSTITUTE(표2_6[[#This Row],[인천버스정보]],RIGHT(표2_6[[#This Row],[인천버스정보]],7),"")</f>
        <v>인천경로당앞</v>
      </c>
      <c r="F60" s="3">
        <f>INT(LEFT(RIGHT(표2_6[[#This Row],[인천버스정보]],6),5))</f>
        <v>90226</v>
      </c>
      <c r="G60" s="3" t="str">
        <f>TEXT(VLOOKUP(표2_6[[#This Row],[BIS_NO]],표4[[정류소 번호]:[ISC 정류소 ID]],8,FALSE),0)</f>
        <v>2806977</v>
      </c>
      <c r="H60" s="3">
        <f>VLOOKUP(INT(표2_6[[#This Row],[BIS_NO]]),표3[],2,FALSE)</f>
        <v>3189</v>
      </c>
      <c r="I60" s="3">
        <f>VLOOKUP(표2_6[[#This Row],[BIS_NO]],표4[[정류소 번호]:[ISC 정류소 ID]],2,FALSE)</f>
        <v>169001226</v>
      </c>
      <c r="J60" s="1" t="s">
        <v>16712</v>
      </c>
    </row>
    <row r="61" spans="1:10">
      <c r="A61">
        <v>165000490</v>
      </c>
      <c r="B61" t="s">
        <v>25</v>
      </c>
      <c r="C61">
        <v>28302033</v>
      </c>
      <c r="D61" s="3">
        <v>60</v>
      </c>
      <c r="E61" s="3" t="str">
        <f>SUBSTITUTE(표2_6[[#This Row],[인천버스정보]],RIGHT(표2_6[[#This Row],[인천버스정보]],7),"")</f>
        <v>해명초등학교앞</v>
      </c>
      <c r="F61" s="3">
        <f>INT(LEFT(RIGHT(표2_6[[#This Row],[인천버스정보]],6),5))</f>
        <v>90179</v>
      </c>
      <c r="G61" s="3" t="str">
        <f>TEXT(VLOOKUP(표2_6[[#This Row],[BIS_NO]],표4[[정류소 번호]:[ISC 정류소 ID]],8,FALSE),0)</f>
        <v>2807136</v>
      </c>
      <c r="H61" s="3">
        <f>VLOOKUP(INT(표2_6[[#This Row],[BIS_NO]]),표3[],2,FALSE)</f>
        <v>3262</v>
      </c>
      <c r="I61" s="3">
        <f>VLOOKUP(표2_6[[#This Row],[BIS_NO]],표4[[정류소 번호]:[ISC 정류소 ID]],2,FALSE)</f>
        <v>169001179</v>
      </c>
      <c r="J61" s="1" t="s">
        <v>16713</v>
      </c>
    </row>
    <row r="62" spans="1:10">
      <c r="A62">
        <v>165000490</v>
      </c>
      <c r="B62" t="s">
        <v>25</v>
      </c>
      <c r="C62">
        <v>28302033</v>
      </c>
      <c r="D62" s="3">
        <v>61</v>
      </c>
      <c r="E62" s="3" t="str">
        <f>SUBSTITUTE(표2_6[[#This Row],[인천버스정보]],RIGHT(표2_6[[#This Row],[인천버스정보]],7),"")</f>
        <v>리안월드입구</v>
      </c>
      <c r="F62" s="3">
        <f>INT(LEFT(RIGHT(표2_6[[#This Row],[인천버스정보]],6),5))</f>
        <v>90177</v>
      </c>
      <c r="G62" s="3" t="str">
        <f>TEXT(VLOOKUP(표2_6[[#This Row],[BIS_NO]],표4[[정류소 번호]:[ISC 정류소 ID]],8,FALSE),0)</f>
        <v>2806955</v>
      </c>
      <c r="H62" s="3">
        <f>VLOOKUP(INT(표2_6[[#This Row],[BIS_NO]]),표3[],2,FALSE)</f>
        <v>3649</v>
      </c>
      <c r="I62" s="3">
        <f>VLOOKUP(표2_6[[#This Row],[BIS_NO]],표4[[정류소 번호]:[ISC 정류소 ID]],2,FALSE)</f>
        <v>169001177</v>
      </c>
      <c r="J62" s="1" t="s">
        <v>16714</v>
      </c>
    </row>
    <row r="63" spans="1:10">
      <c r="A63">
        <v>165000490</v>
      </c>
      <c r="B63" t="s">
        <v>25</v>
      </c>
      <c r="C63">
        <v>28302033</v>
      </c>
      <c r="D63" s="3">
        <v>62</v>
      </c>
      <c r="E63" s="3" t="str">
        <f>SUBSTITUTE(표2_6[[#This Row],[인천버스정보]],RIGHT(표2_6[[#This Row],[인천버스정보]],7),"")</f>
        <v>어류정입구</v>
      </c>
      <c r="F63" s="3">
        <f>INT(LEFT(RIGHT(표2_6[[#This Row],[인천버스정보]],6),5))</f>
        <v>90175</v>
      </c>
      <c r="G63" s="3" t="str">
        <f>TEXT(VLOOKUP(표2_6[[#This Row],[BIS_NO]],표4[[정류소 번호]:[ISC 정류소 ID]],8,FALSE),0)</f>
        <v>2806956</v>
      </c>
      <c r="H63" s="3">
        <f>VLOOKUP(INT(표2_6[[#This Row],[BIS_NO]]),표3[],2,FALSE)</f>
        <v>3647</v>
      </c>
      <c r="I63" s="3">
        <f>VLOOKUP(표2_6[[#This Row],[BIS_NO]],표4[[정류소 번호]:[ISC 정류소 ID]],2,FALSE)</f>
        <v>169001175</v>
      </c>
      <c r="J63" s="1" t="s">
        <v>16715</v>
      </c>
    </row>
    <row r="64" spans="1:10">
      <c r="A64">
        <v>165000490</v>
      </c>
      <c r="B64" t="s">
        <v>25</v>
      </c>
      <c r="C64">
        <v>28302033</v>
      </c>
      <c r="D64" s="3">
        <v>63</v>
      </c>
      <c r="E64" s="3" t="str">
        <f>SUBSTITUTE(표2_6[[#This Row],[인천버스정보]],RIGHT(표2_6[[#This Row],[인천버스정보]],7),"")</f>
        <v>매음1리마을회관</v>
      </c>
      <c r="F64" s="3">
        <f>INT(LEFT(RIGHT(표2_6[[#This Row],[인천버스정보]],6),5))</f>
        <v>90173</v>
      </c>
      <c r="G64" s="3" t="str">
        <f>TEXT(VLOOKUP(표2_6[[#This Row],[BIS_NO]],표4[[정류소 번호]:[ISC 정류소 ID]],8,FALSE),0)</f>
        <v>2807133</v>
      </c>
      <c r="H64" s="3">
        <f>VLOOKUP(INT(표2_6[[#This Row],[BIS_NO]]),표3[],2,FALSE)</f>
        <v>3645</v>
      </c>
      <c r="I64" s="3">
        <f>VLOOKUP(표2_6[[#This Row],[BIS_NO]],표4[[정류소 번호]:[ISC 정류소 ID]],2,FALSE)</f>
        <v>169001173</v>
      </c>
      <c r="J64" s="1" t="s">
        <v>16716</v>
      </c>
    </row>
    <row r="65" spans="1:10">
      <c r="A65">
        <v>165000490</v>
      </c>
      <c r="B65" t="s">
        <v>25</v>
      </c>
      <c r="C65">
        <v>28302033</v>
      </c>
      <c r="D65" s="3">
        <v>64</v>
      </c>
      <c r="E65" s="3" t="str">
        <f>SUBSTITUTE(표2_6[[#This Row],[인천버스정보]],RIGHT(표2_6[[#This Row],[인천버스정보]],7),"")</f>
        <v>삼산군립어린이집</v>
      </c>
      <c r="F65" s="3">
        <f>INT(LEFT(RIGHT(표2_6[[#This Row],[인천버스정보]],6),5))</f>
        <v>90171</v>
      </c>
      <c r="G65" s="3" t="str">
        <f>TEXT(VLOOKUP(표2_6[[#This Row],[BIS_NO]],표4[[정류소 번호]:[ISC 정류소 ID]],8,FALSE),0)</f>
        <v>2806958</v>
      </c>
      <c r="H65" s="3">
        <f>VLOOKUP(INT(표2_6[[#This Row],[BIS_NO]]),표3[],2,FALSE)</f>
        <v>3643</v>
      </c>
      <c r="I65" s="3">
        <f>VLOOKUP(표2_6[[#This Row],[BIS_NO]],표4[[정류소 번호]:[ISC 정류소 ID]],2,FALSE)</f>
        <v>169001171</v>
      </c>
      <c r="J65" s="1" t="s">
        <v>16717</v>
      </c>
    </row>
    <row r="66" spans="1:10">
      <c r="A66">
        <v>165000490</v>
      </c>
      <c r="B66" t="s">
        <v>25</v>
      </c>
      <c r="C66">
        <v>28302033</v>
      </c>
      <c r="D66" s="3">
        <v>65</v>
      </c>
      <c r="E66" s="3" t="str">
        <f>SUBSTITUTE(표2_6[[#This Row],[인천버스정보]],RIGHT(표2_6[[#This Row],[인천버스정보]],7),"")</f>
        <v>은당골</v>
      </c>
      <c r="F66" s="3">
        <f>INT(LEFT(RIGHT(표2_6[[#This Row],[인천버스정보]],6),5))</f>
        <v>90212</v>
      </c>
      <c r="G66" s="3" t="str">
        <f>TEXT(VLOOKUP(표2_6[[#This Row],[BIS_NO]],표4[[정류소 번호]:[ISC 정류소 ID]],8,FALSE),0)</f>
        <v>2806959</v>
      </c>
      <c r="H66" s="3">
        <f>VLOOKUP(INT(표2_6[[#This Row],[BIS_NO]]),표3[],2,FALSE)</f>
        <v>3322</v>
      </c>
      <c r="I66" s="3">
        <f>VLOOKUP(표2_6[[#This Row],[BIS_NO]],표4[[정류소 번호]:[ISC 정류소 ID]],2,FALSE)</f>
        <v>169001212</v>
      </c>
      <c r="J66" s="1" t="s">
        <v>16718</v>
      </c>
    </row>
    <row r="67" spans="1:10">
      <c r="A67">
        <v>165000490</v>
      </c>
      <c r="B67" t="s">
        <v>25</v>
      </c>
      <c r="C67">
        <v>28302033</v>
      </c>
      <c r="D67" s="3">
        <v>66</v>
      </c>
      <c r="E67" s="3" t="str">
        <f>SUBSTITUTE(표2_6[[#This Row],[인천버스정보]],RIGHT(표2_6[[#This Row],[인천버스정보]],7),"")</f>
        <v>웃말</v>
      </c>
      <c r="F67" s="3">
        <f>INT(LEFT(RIGHT(표2_6[[#This Row],[인천버스정보]],6),5))</f>
        <v>90169</v>
      </c>
      <c r="G67" s="3" t="str">
        <f>TEXT(VLOOKUP(표2_6[[#This Row],[BIS_NO]],표4[[정류소 번호]:[ISC 정류소 ID]],8,FALSE),0)</f>
        <v>2806978</v>
      </c>
      <c r="H67" s="3">
        <f>VLOOKUP(INT(표2_6[[#This Row],[BIS_NO]]),표3[],2,FALSE)</f>
        <v>3641</v>
      </c>
      <c r="I67" s="3">
        <f>VLOOKUP(표2_6[[#This Row],[BIS_NO]],표4[[정류소 번호]:[ISC 정류소 ID]],2,FALSE)</f>
        <v>169001169</v>
      </c>
      <c r="J67" s="1" t="s">
        <v>16719</v>
      </c>
    </row>
    <row r="68" spans="1:10">
      <c r="A68">
        <v>165000490</v>
      </c>
      <c r="B68" t="s">
        <v>25</v>
      </c>
      <c r="C68">
        <v>28302033</v>
      </c>
      <c r="D68" s="3">
        <v>67</v>
      </c>
      <c r="E68" s="3" t="str">
        <f>SUBSTITUTE(표2_6[[#This Row],[인천버스정보]],RIGHT(표2_6[[#This Row],[인천버스정보]],7),"")</f>
        <v>내건너</v>
      </c>
      <c r="F68" s="3">
        <f>INT(LEFT(RIGHT(표2_6[[#This Row],[인천버스정보]],6),5))</f>
        <v>90167</v>
      </c>
      <c r="G68" s="3" t="str">
        <f>TEXT(VLOOKUP(표2_6[[#This Row],[BIS_NO]],표4[[정류소 번호]:[ISC 정류소 ID]],8,FALSE),0)</f>
        <v>2806960</v>
      </c>
      <c r="H68" s="3">
        <f>VLOOKUP(INT(표2_6[[#This Row],[BIS_NO]]),표3[],2,FALSE)</f>
        <v>3639</v>
      </c>
      <c r="I68" s="3">
        <f>VLOOKUP(표2_6[[#This Row],[BIS_NO]],표4[[정류소 번호]:[ISC 정류소 ID]],2,FALSE)</f>
        <v>169001167</v>
      </c>
      <c r="J68" s="1" t="s">
        <v>16720</v>
      </c>
    </row>
    <row r="69" spans="1:10">
      <c r="A69">
        <v>165000490</v>
      </c>
      <c r="B69" t="s">
        <v>25</v>
      </c>
      <c r="C69">
        <v>28302033</v>
      </c>
      <c r="D69" s="3">
        <v>68</v>
      </c>
      <c r="E69" s="3" t="str">
        <f>SUBSTITUTE(표2_6[[#This Row],[인천버스정보]],RIGHT(표2_6[[#This Row],[인천버스정보]],7),"")</f>
        <v>보무기</v>
      </c>
      <c r="F69" s="3">
        <f>INT(LEFT(RIGHT(표2_6[[#This Row],[인천버스정보]],6),5))</f>
        <v>90165</v>
      </c>
      <c r="G69" s="3" t="str">
        <f>TEXT(VLOOKUP(표2_6[[#This Row],[BIS_NO]],표4[[정류소 번호]:[ISC 정류소 ID]],8,FALSE),0)</f>
        <v>2806961</v>
      </c>
      <c r="H69" s="3">
        <f>VLOOKUP(INT(표2_6[[#This Row],[BIS_NO]]),표3[],2,FALSE)</f>
        <v>3629</v>
      </c>
      <c r="I69" s="3">
        <f>VLOOKUP(표2_6[[#This Row],[BIS_NO]],표4[[정류소 번호]:[ISC 정류소 ID]],2,FALSE)</f>
        <v>169001165</v>
      </c>
      <c r="J69" s="1" t="s">
        <v>16721</v>
      </c>
    </row>
    <row r="70" spans="1:10">
      <c r="A70">
        <v>165000490</v>
      </c>
      <c r="B70" t="s">
        <v>25</v>
      </c>
      <c r="C70">
        <v>28302033</v>
      </c>
      <c r="D70" s="3">
        <v>69</v>
      </c>
      <c r="E70" s="3" t="str">
        <f>SUBSTITUTE(표2_6[[#This Row],[인천버스정보]],RIGHT(표2_6[[#This Row],[인천버스정보]],7),"")</f>
        <v>보문사</v>
      </c>
      <c r="F70" s="3">
        <f>INT(LEFT(RIGHT(표2_6[[#This Row],[인천버스정보]],6),5))</f>
        <v>90206</v>
      </c>
      <c r="G70" s="3" t="str">
        <f>TEXT(VLOOKUP(표2_6[[#This Row],[BIS_NO]],표4[[정류소 번호]:[ISC 정류소 ID]],8,FALSE),0)</f>
        <v>2806962</v>
      </c>
      <c r="H70" s="3">
        <f>VLOOKUP(INT(표2_6[[#This Row],[BIS_NO]]),표3[],2,FALSE)</f>
        <v>3302</v>
      </c>
      <c r="I70" s="3">
        <f>VLOOKUP(표2_6[[#This Row],[BIS_NO]],표4[[정류소 번호]:[ISC 정류소 ID]],2,FALSE)</f>
        <v>169001206</v>
      </c>
      <c r="J70" s="1" t="s">
        <v>119</v>
      </c>
    </row>
    <row r="71" spans="1:10">
      <c r="A71">
        <v>165000490</v>
      </c>
      <c r="B71" t="s">
        <v>25</v>
      </c>
      <c r="C71">
        <v>28302033</v>
      </c>
      <c r="D71" s="3">
        <v>70</v>
      </c>
      <c r="E71" s="3" t="str">
        <f>SUBSTITUTE(표2_6[[#This Row],[인천버스정보]],RIGHT(표2_6[[#This Row],[인천버스정보]],7),"")</f>
        <v>석모도미네랄온천</v>
      </c>
      <c r="F71" s="3">
        <f>INT(LEFT(RIGHT(표2_6[[#This Row],[인천버스정보]],6),5))</f>
        <v>90163</v>
      </c>
      <c r="G71" s="3" t="str">
        <f>TEXT(VLOOKUP(표2_6[[#This Row],[BIS_NO]],표4[[정류소 번호]:[ISC 정류소 ID]],8,FALSE),0)</f>
        <v>2807131</v>
      </c>
      <c r="H71" s="3">
        <f>VLOOKUP(INT(표2_6[[#This Row],[BIS_NO]]),표3[],2,FALSE)</f>
        <v>3627</v>
      </c>
      <c r="I71" s="3">
        <f>VLOOKUP(표2_6[[#This Row],[BIS_NO]],표4[[정류소 번호]:[ISC 정류소 ID]],2,FALSE)</f>
        <v>169001163</v>
      </c>
      <c r="J71" s="1" t="s">
        <v>16722</v>
      </c>
    </row>
    <row r="72" spans="1:10">
      <c r="A72">
        <v>165000490</v>
      </c>
      <c r="B72" t="s">
        <v>25</v>
      </c>
      <c r="C72">
        <v>28302033</v>
      </c>
      <c r="D72" s="3">
        <v>71</v>
      </c>
      <c r="E72" s="3" t="str">
        <f>SUBSTITUTE(표2_6[[#This Row],[인천버스정보]],RIGHT(표2_6[[#This Row],[인천버스정보]],7),"")</f>
        <v>해암약수</v>
      </c>
      <c r="F72" s="3">
        <f>INT(LEFT(RIGHT(표2_6[[#This Row],[인천버스정보]],6),5))</f>
        <v>90161</v>
      </c>
      <c r="G72" s="3" t="str">
        <f>TEXT(VLOOKUP(표2_6[[#This Row],[BIS_NO]],표4[[정류소 번호]:[ISC 정류소 ID]],8,FALSE),0)</f>
        <v>2807129</v>
      </c>
      <c r="H72" s="3">
        <f>VLOOKUP(INT(표2_6[[#This Row],[BIS_NO]]),표3[],2,FALSE)</f>
        <v>3625</v>
      </c>
      <c r="I72" s="3">
        <f>VLOOKUP(표2_6[[#This Row],[BIS_NO]],표4[[정류소 번호]:[ISC 정류소 ID]],2,FALSE)</f>
        <v>169001161</v>
      </c>
      <c r="J72" s="1" t="s">
        <v>16723</v>
      </c>
    </row>
    <row r="73" spans="1:10">
      <c r="A73">
        <v>165000490</v>
      </c>
      <c r="B73" t="s">
        <v>25</v>
      </c>
      <c r="C73">
        <v>28302033</v>
      </c>
      <c r="D73" s="3">
        <v>72</v>
      </c>
      <c r="E73" s="3" t="str">
        <f>SUBSTITUTE(표2_6[[#This Row],[인천버스정보]],RIGHT(표2_6[[#This Row],[인천버스정보]],7),"")</f>
        <v>한가라지입구</v>
      </c>
      <c r="F73" s="3">
        <f>INT(LEFT(RIGHT(표2_6[[#This Row],[인천버스정보]],6),5))</f>
        <v>90159</v>
      </c>
      <c r="G73" s="3" t="str">
        <f>TEXT(VLOOKUP(표2_6[[#This Row],[BIS_NO]],표4[[정류소 번호]:[ISC 정류소 ID]],8,FALSE),0)</f>
        <v>2807127</v>
      </c>
      <c r="H73" s="3">
        <f>VLOOKUP(INT(표2_6[[#This Row],[BIS_NO]]),표3[],2,FALSE)</f>
        <v>3623</v>
      </c>
      <c r="I73" s="3">
        <f>VLOOKUP(표2_6[[#This Row],[BIS_NO]],표4[[정류소 번호]:[ISC 정류소 ID]],2,FALSE)</f>
        <v>169001159</v>
      </c>
      <c r="J73" s="1" t="s">
        <v>16724</v>
      </c>
    </row>
    <row r="74" spans="1:10">
      <c r="A74">
        <v>165000490</v>
      </c>
      <c r="B74" t="s">
        <v>25</v>
      </c>
      <c r="C74">
        <v>28302033</v>
      </c>
      <c r="D74" s="3">
        <v>73</v>
      </c>
      <c r="E74" s="3" t="str">
        <f>SUBSTITUTE(표2_6[[#This Row],[인천버스정보]],RIGHT(표2_6[[#This Row],[인천버스정보]],7),"")</f>
        <v>한가라지고개</v>
      </c>
      <c r="F74" s="3">
        <f>INT(LEFT(RIGHT(표2_6[[#This Row],[인천버스정보]],6),5))</f>
        <v>90158</v>
      </c>
      <c r="G74" s="3" t="str">
        <f>TEXT(VLOOKUP(표2_6[[#This Row],[BIS_NO]],표4[[정류소 번호]:[ISC 정류소 ID]],8,FALSE),0)</f>
        <v>2806963</v>
      </c>
      <c r="H74" s="3">
        <f>VLOOKUP(INT(표2_6[[#This Row],[BIS_NO]]),표3[],2,FALSE)</f>
        <v>3622</v>
      </c>
      <c r="I74" s="3">
        <f>VLOOKUP(표2_6[[#This Row],[BIS_NO]],표4[[정류소 번호]:[ISC 정류소 ID]],2,FALSE)</f>
        <v>169001158</v>
      </c>
      <c r="J74" s="1" t="s">
        <v>16725</v>
      </c>
    </row>
    <row r="75" spans="1:10">
      <c r="A75">
        <v>165000490</v>
      </c>
      <c r="B75" t="s">
        <v>25</v>
      </c>
      <c r="C75">
        <v>28302033</v>
      </c>
      <c r="D75" s="3">
        <v>74</v>
      </c>
      <c r="E75" s="3" t="str">
        <f>SUBSTITUTE(표2_6[[#This Row],[인천버스정보]],RIGHT(표2_6[[#This Row],[인천버스정보]],7),"")</f>
        <v>장암마을</v>
      </c>
      <c r="F75" s="3">
        <f>INT(LEFT(RIGHT(표2_6[[#This Row],[인천버스정보]],6),5))</f>
        <v>90155</v>
      </c>
      <c r="G75" s="3" t="str">
        <f>TEXT(VLOOKUP(표2_6[[#This Row],[BIS_NO]],표4[[정류소 번호]:[ISC 정류소 ID]],8,FALSE),0)</f>
        <v>2807124</v>
      </c>
      <c r="H75" s="3">
        <f>VLOOKUP(INT(표2_6[[#This Row],[BIS_NO]]),표3[],2,FALSE)</f>
        <v>2834</v>
      </c>
      <c r="I75" s="3">
        <f>VLOOKUP(표2_6[[#This Row],[BIS_NO]],표4[[정류소 번호]:[ISC 정류소 ID]],2,FALSE)</f>
        <v>169001155</v>
      </c>
      <c r="J75" s="1" t="s">
        <v>16726</v>
      </c>
    </row>
    <row r="76" spans="1:10">
      <c r="A76">
        <v>165000490</v>
      </c>
      <c r="B76" t="s">
        <v>25</v>
      </c>
      <c r="C76">
        <v>28302033</v>
      </c>
      <c r="D76" s="3">
        <v>75</v>
      </c>
      <c r="E76" s="3" t="str">
        <f>SUBSTITUTE(표2_6[[#This Row],[인천버스정보]],RIGHT(표2_6[[#This Row],[인천버스정보]],7),"")</f>
        <v>장구란</v>
      </c>
      <c r="F76" s="3">
        <f>INT(LEFT(RIGHT(표2_6[[#This Row],[인천버스정보]],6),5))</f>
        <v>90354</v>
      </c>
      <c r="G76" s="3" t="str">
        <f>TEXT(VLOOKUP(표2_6[[#This Row],[BIS_NO]],표4[[정류소 번호]:[ISC 정류소 ID]],8,FALSE),0)</f>
        <v>2806987</v>
      </c>
      <c r="H76" s="3">
        <f>VLOOKUP(INT(표2_6[[#This Row],[BIS_NO]]),표3[],2,FALSE)</f>
        <v>5863</v>
      </c>
      <c r="I76" s="3">
        <f>VLOOKUP(표2_6[[#This Row],[BIS_NO]],표4[[정류소 번호]:[ISC 정류소 ID]],2,FALSE)</f>
        <v>169001354</v>
      </c>
      <c r="J76" s="1" t="s">
        <v>16727</v>
      </c>
    </row>
    <row r="77" spans="1:10">
      <c r="A77">
        <v>165000490</v>
      </c>
      <c r="B77" t="s">
        <v>25</v>
      </c>
      <c r="C77">
        <v>28302033</v>
      </c>
      <c r="D77" s="3">
        <v>76</v>
      </c>
      <c r="E77" s="3" t="str">
        <f>SUBSTITUTE(표2_6[[#This Row],[인천버스정보]],RIGHT(표2_6[[#This Row],[인천버스정보]],7),"")</f>
        <v>목개마을</v>
      </c>
      <c r="F77" s="3">
        <f>INT(LEFT(RIGHT(표2_6[[#This Row],[인천버스정보]],6),5))</f>
        <v>90154</v>
      </c>
      <c r="G77" s="3" t="str">
        <f>TEXT(VLOOKUP(표2_6[[#This Row],[BIS_NO]],표4[[정류소 번호]:[ISC 정류소 ID]],8,FALSE),0)</f>
        <v>2806965</v>
      </c>
      <c r="H77" s="3">
        <f>VLOOKUP(INT(표2_6[[#This Row],[BIS_NO]]),표3[],2,FALSE)</f>
        <v>2833</v>
      </c>
      <c r="I77" s="3">
        <f>VLOOKUP(표2_6[[#This Row],[BIS_NO]],표4[[정류소 번호]:[ISC 정류소 ID]],2,FALSE)</f>
        <v>169001154</v>
      </c>
      <c r="J77" s="1" t="s">
        <v>16728</v>
      </c>
    </row>
    <row r="78" spans="1:10">
      <c r="A78">
        <v>165000490</v>
      </c>
      <c r="B78" t="s">
        <v>25</v>
      </c>
      <c r="C78">
        <v>28302033</v>
      </c>
      <c r="D78" s="3">
        <v>77</v>
      </c>
      <c r="E78" s="3" t="str">
        <f>SUBSTITUTE(표2_6[[#This Row],[인천버스정보]],RIGHT(표2_6[[#This Row],[인천버스정보]],7),"")</f>
        <v>석모도자연휴양림입구</v>
      </c>
      <c r="F78" s="3">
        <f>INT(LEFT(RIGHT(표2_6[[#This Row],[인천버스정보]],6),5))</f>
        <v>90152</v>
      </c>
      <c r="G78" s="3" t="str">
        <f>TEXT(VLOOKUP(표2_6[[#This Row],[BIS_NO]],표4[[정류소 번호]:[ISC 정류소 ID]],8,FALSE),0)</f>
        <v>2806966</v>
      </c>
      <c r="H78" s="3">
        <f>VLOOKUP(INT(표2_6[[#This Row],[BIS_NO]]),표3[],2,FALSE)</f>
        <v>2800</v>
      </c>
      <c r="I78" s="3">
        <f>VLOOKUP(표2_6[[#This Row],[BIS_NO]],표4[[정류소 번호]:[ISC 정류소 ID]],2,FALSE)</f>
        <v>169001152</v>
      </c>
      <c r="J78" s="1" t="s">
        <v>16729</v>
      </c>
    </row>
    <row r="79" spans="1:10">
      <c r="A79">
        <v>165000490</v>
      </c>
      <c r="B79" t="s">
        <v>25</v>
      </c>
      <c r="C79">
        <v>28302033</v>
      </c>
      <c r="D79" s="3">
        <v>78</v>
      </c>
      <c r="E79" s="3" t="str">
        <f>SUBSTITUTE(표2_6[[#This Row],[인천버스정보]],RIGHT(표2_6[[#This Row],[인천버스정보]],7),"")</f>
        <v>삼산면사무소</v>
      </c>
      <c r="F79" s="3">
        <f>INT(LEFT(RIGHT(표2_6[[#This Row],[인천버스정보]],6),5))</f>
        <v>90150</v>
      </c>
      <c r="G79" s="3" t="str">
        <f>TEXT(VLOOKUP(표2_6[[#This Row],[BIS_NO]],표4[[정류소 번호]:[ISC 정류소 ID]],8,FALSE),0)</f>
        <v>2806967</v>
      </c>
      <c r="H79" s="3">
        <f>VLOOKUP(INT(표2_6[[#This Row],[BIS_NO]]),표3[],2,FALSE)</f>
        <v>2798</v>
      </c>
      <c r="I79" s="3">
        <f>VLOOKUP(표2_6[[#This Row],[BIS_NO]],표4[[정류소 번호]:[ISC 정류소 ID]],2,FALSE)</f>
        <v>169001150</v>
      </c>
      <c r="J79" s="1" t="s">
        <v>16730</v>
      </c>
    </row>
    <row r="80" spans="1:10">
      <c r="A80">
        <v>165000490</v>
      </c>
      <c r="B80" t="s">
        <v>25</v>
      </c>
      <c r="C80">
        <v>28302033</v>
      </c>
      <c r="D80" s="3">
        <v>79</v>
      </c>
      <c r="E80" s="3" t="str">
        <f>SUBSTITUTE(표2_6[[#This Row],[인천버스정보]],RIGHT(표2_6[[#This Row],[인천버스정보]],7),"")</f>
        <v>석모도수목원입구(삼산초등학교)</v>
      </c>
      <c r="F80" s="3">
        <f>INT(LEFT(RIGHT(표2_6[[#This Row],[인천버스정보]],6),5))</f>
        <v>90144</v>
      </c>
      <c r="G80" s="3" t="str">
        <f>TEXT(VLOOKUP(표2_6[[#This Row],[BIS_NO]],표4[[정류소 번호]:[ISC 정류소 ID]],8,FALSE),0)</f>
        <v>2806968</v>
      </c>
      <c r="H80" s="3">
        <f>VLOOKUP(INT(표2_6[[#This Row],[BIS_NO]]),표3[],2,FALSE)</f>
        <v>2792</v>
      </c>
      <c r="I80" s="3">
        <f>VLOOKUP(표2_6[[#This Row],[BIS_NO]],표4[[정류소 번호]:[ISC 정류소 ID]],2,FALSE)</f>
        <v>169001144</v>
      </c>
      <c r="J80" s="1" t="s">
        <v>16731</v>
      </c>
    </row>
    <row r="81" spans="1:10">
      <c r="A81">
        <v>165000490</v>
      </c>
      <c r="B81" t="s">
        <v>25</v>
      </c>
      <c r="C81">
        <v>28302033</v>
      </c>
      <c r="D81" s="3">
        <v>80</v>
      </c>
      <c r="E81" s="3" t="str">
        <f>SUBSTITUTE(표2_6[[#This Row],[인천버스정보]],RIGHT(표2_6[[#This Row],[인천버스정보]],7),"")</f>
        <v>석모1리마을회관</v>
      </c>
      <c r="F81" s="3">
        <f>INT(LEFT(RIGHT(표2_6[[#This Row],[인천버스정보]],6),5))</f>
        <v>90145</v>
      </c>
      <c r="G81" s="3" t="str">
        <f>TEXT(VLOOKUP(표2_6[[#This Row],[BIS_NO]],표4[[정류소 번호]:[ISC 정류소 ID]],8,FALSE),0)</f>
        <v>2806969</v>
      </c>
      <c r="H81" s="3">
        <f>VLOOKUP(INT(표2_6[[#This Row],[BIS_NO]]),표3[],2,FALSE)</f>
        <v>2793</v>
      </c>
      <c r="I81" s="3">
        <f>VLOOKUP(표2_6[[#This Row],[BIS_NO]],표4[[정류소 번호]:[ISC 정류소 ID]],2,FALSE)</f>
        <v>169001145</v>
      </c>
      <c r="J81" s="1" t="s">
        <v>16732</v>
      </c>
    </row>
    <row r="82" spans="1:10">
      <c r="A82">
        <v>165000490</v>
      </c>
      <c r="B82" t="s">
        <v>25</v>
      </c>
      <c r="C82">
        <v>28302033</v>
      </c>
      <c r="D82" s="3">
        <v>81</v>
      </c>
      <c r="E82" s="3" t="str">
        <f>SUBSTITUTE(표2_6[[#This Row],[인천버스정보]],RIGHT(표2_6[[#This Row],[인천버스정보]],7),"")</f>
        <v>동녘개</v>
      </c>
      <c r="F82" s="3">
        <f>INT(LEFT(RIGHT(표2_6[[#This Row],[인천버스정보]],6),5))</f>
        <v>90148</v>
      </c>
      <c r="G82" s="3" t="str">
        <f>TEXT(VLOOKUP(표2_6[[#This Row],[BIS_NO]],표4[[정류소 번호]:[ISC 정류소 ID]],8,FALSE),0)</f>
        <v>2806970</v>
      </c>
      <c r="H82" s="3">
        <f>VLOOKUP(INT(표2_6[[#This Row],[BIS_NO]]),표3[],2,FALSE)</f>
        <v>2796</v>
      </c>
      <c r="I82" s="3">
        <f>VLOOKUP(표2_6[[#This Row],[BIS_NO]],표4[[정류소 번호]:[ISC 정류소 ID]],2,FALSE)</f>
        <v>169001148</v>
      </c>
      <c r="J82" s="1" t="s">
        <v>16733</v>
      </c>
    </row>
    <row r="83" spans="1:10">
      <c r="A83">
        <v>165000490</v>
      </c>
      <c r="B83" t="s">
        <v>25</v>
      </c>
      <c r="C83">
        <v>28302033</v>
      </c>
      <c r="D83" s="3">
        <v>82</v>
      </c>
      <c r="E83" s="3" t="str">
        <f>SUBSTITUTE(표2_6[[#This Row],[인천버스정보]],RIGHT(표2_6[[#This Row],[인천버스정보]],7),"")</f>
        <v>원수리마을</v>
      </c>
      <c r="F83" s="3">
        <f>INT(LEFT(RIGHT(표2_6[[#This Row],[인천버스정보]],6),5))</f>
        <v>90252</v>
      </c>
      <c r="G83" s="3" t="str">
        <f>TEXT(VLOOKUP(표2_6[[#This Row],[BIS_NO]],표4[[정류소 번호]:[ISC 정류소 ID]],8,FALSE),0)</f>
        <v>2807408</v>
      </c>
      <c r="H83" s="3">
        <f>VLOOKUP(INT(표2_6[[#This Row],[BIS_NO]]),표3[],2,FALSE)</f>
        <v>2417</v>
      </c>
      <c r="I83" s="3">
        <f>VLOOKUP(표2_6[[#This Row],[BIS_NO]],표4[[정류소 번호]:[ISC 정류소 ID]],2,FALSE)</f>
        <v>169001252</v>
      </c>
      <c r="J83" s="1" t="s">
        <v>16734</v>
      </c>
    </row>
    <row r="84" spans="1:10">
      <c r="A84">
        <v>165000490</v>
      </c>
      <c r="B84" t="s">
        <v>25</v>
      </c>
      <c r="C84">
        <v>28302033</v>
      </c>
      <c r="D84" s="3">
        <v>83</v>
      </c>
      <c r="E84" s="3" t="str">
        <f>SUBSTITUTE(표2_6[[#This Row],[인천버스정보]],RIGHT(표2_6[[#This Row],[인천버스정보]],7),"")</f>
        <v>방개마을</v>
      </c>
      <c r="F84" s="3">
        <f>INT(LEFT(RIGHT(표2_6[[#This Row],[인천버스정보]],6),5))</f>
        <v>90141</v>
      </c>
      <c r="G84" s="3" t="str">
        <f>TEXT(VLOOKUP(표2_6[[#This Row],[BIS_NO]],표4[[정류소 번호]:[ISC 정류소 ID]],8,FALSE),0)</f>
        <v>2806971</v>
      </c>
      <c r="H84" s="3">
        <f>VLOOKUP(INT(표2_6[[#This Row],[BIS_NO]]),표3[],2,FALSE)</f>
        <v>2789</v>
      </c>
      <c r="I84" s="3">
        <f>VLOOKUP(표2_6[[#This Row],[BIS_NO]],표4[[정류소 번호]:[ISC 정류소 ID]],2,FALSE)</f>
        <v>169001141</v>
      </c>
      <c r="J84" s="1" t="s">
        <v>16735</v>
      </c>
    </row>
    <row r="85" spans="1:10">
      <c r="A85">
        <v>165000490</v>
      </c>
      <c r="B85" t="s">
        <v>25</v>
      </c>
      <c r="C85">
        <v>28302033</v>
      </c>
      <c r="D85" s="3">
        <v>84</v>
      </c>
      <c r="E85" s="3" t="str">
        <f>SUBSTITUTE(표2_6[[#This Row],[인천버스정보]],RIGHT(표2_6[[#This Row],[인천버스정보]],7),"")</f>
        <v>석모대교(석모리방향)</v>
      </c>
      <c r="F85" s="3">
        <f>INT(LEFT(RIGHT(표2_6[[#This Row],[인천버스정보]],6),5))</f>
        <v>90138</v>
      </c>
      <c r="G85" s="3" t="str">
        <f>TEXT(VLOOKUP(표2_6[[#This Row],[BIS_NO]],표4[[정류소 번호]:[ISC 정류소 ID]],8,FALSE),0)</f>
        <v>2807122</v>
      </c>
      <c r="H85" s="3">
        <f>VLOOKUP(INT(표2_6[[#This Row],[BIS_NO]]),표3[],2,FALSE)</f>
        <v>2786</v>
      </c>
      <c r="I85" s="3">
        <f>VLOOKUP(표2_6[[#This Row],[BIS_NO]],표4[[정류소 번호]:[ISC 정류소 ID]],2,FALSE)</f>
        <v>169001138</v>
      </c>
      <c r="J85" s="1" t="s">
        <v>16736</v>
      </c>
    </row>
    <row r="86" spans="1:10">
      <c r="A86">
        <v>165000490</v>
      </c>
      <c r="B86" t="s">
        <v>25</v>
      </c>
      <c r="C86">
        <v>28302033</v>
      </c>
      <c r="D86" s="3">
        <v>85</v>
      </c>
      <c r="E86" s="3" t="str">
        <f>SUBSTITUTE(표2_6[[#This Row],[인천버스정보]],RIGHT(표2_6[[#This Row],[인천버스정보]],7),"")</f>
        <v>석모대교(황청리방향)</v>
      </c>
      <c r="F86" s="3">
        <f>INT(LEFT(RIGHT(표2_6[[#This Row],[인천버스정보]],6),5))</f>
        <v>90197</v>
      </c>
      <c r="G86" s="3" t="str">
        <f>TEXT(VLOOKUP(표2_6[[#This Row],[BIS_NO]],표4[[정류소 번호]:[ISC 정류소 ID]],8,FALSE),0)</f>
        <v>2807141</v>
      </c>
      <c r="H86" s="3">
        <f>VLOOKUP(INT(표2_6[[#This Row],[BIS_NO]]),표3[],2,FALSE)</f>
        <v>3295</v>
      </c>
      <c r="I86" s="3">
        <f>VLOOKUP(표2_6[[#This Row],[BIS_NO]],표4[[정류소 번호]:[ISC 정류소 ID]],2,FALSE)</f>
        <v>169001197</v>
      </c>
      <c r="J86" s="1" t="s">
        <v>16202</v>
      </c>
    </row>
    <row r="87" spans="1:10">
      <c r="A87">
        <v>165000490</v>
      </c>
      <c r="B87" t="s">
        <v>25</v>
      </c>
      <c r="C87">
        <v>28302033</v>
      </c>
      <c r="D87" s="3">
        <v>86</v>
      </c>
      <c r="E87" s="3" t="str">
        <f>SUBSTITUTE(표2_6[[#This Row],[인천버스정보]],RIGHT(표2_6[[#This Row],[인천버스정보]],7),"")</f>
        <v>황청리종점</v>
      </c>
      <c r="F87" s="3">
        <f>INT(LEFT(RIGHT(표2_6[[#This Row],[인천버스정보]],6),5))</f>
        <v>90207</v>
      </c>
      <c r="G87" s="3" t="str">
        <f>TEXT(VLOOKUP(표2_6[[#This Row],[BIS_NO]],표4[[정류소 번호]:[ISC 정류소 ID]],8,FALSE),0)</f>
        <v>2807155</v>
      </c>
      <c r="H87" s="3">
        <f>VLOOKUP(INT(표2_6[[#This Row],[BIS_NO]]),표3[],2,FALSE)</f>
        <v>3303</v>
      </c>
      <c r="I87" s="3">
        <f>VLOOKUP(표2_6[[#This Row],[BIS_NO]],표4[[정류소 번호]:[ISC 정류소 ID]],2,FALSE)</f>
        <v>169001207</v>
      </c>
      <c r="J87" s="1" t="s">
        <v>16203</v>
      </c>
    </row>
    <row r="88" spans="1:10">
      <c r="A88">
        <v>165000490</v>
      </c>
      <c r="B88" t="s">
        <v>25</v>
      </c>
      <c r="C88">
        <v>28302033</v>
      </c>
      <c r="D88" s="3">
        <v>87</v>
      </c>
      <c r="E88" s="3" t="str">
        <f>SUBSTITUTE(표2_6[[#This Row],[인천버스정보]],RIGHT(표2_6[[#This Row],[인천버스정보]],7),"")</f>
        <v>국촌</v>
      </c>
      <c r="F88" s="3">
        <f>INT(LEFT(RIGHT(표2_6[[#This Row],[인천버스정보]],6),5))</f>
        <v>43251</v>
      </c>
      <c r="G88" s="3" t="str">
        <f>TEXT(VLOOKUP(표2_6[[#This Row],[BIS_NO]],표4[[정류소 번호]:[ISC 정류소 ID]],8,FALSE),0)</f>
        <v>2804229</v>
      </c>
      <c r="H88" s="3">
        <f>VLOOKUP(INT(표2_6[[#This Row],[BIS_NO]]),표3[],2,FALSE)</f>
        <v>3329</v>
      </c>
      <c r="I88" s="3">
        <f>VLOOKUP(표2_6[[#This Row],[BIS_NO]],표4[[정류소 번호]:[ISC 정류소 ID]],2,FALSE)</f>
        <v>169000251</v>
      </c>
      <c r="J88" s="1" t="s">
        <v>16204</v>
      </c>
    </row>
    <row r="89" spans="1:10">
      <c r="A89">
        <v>165000490</v>
      </c>
      <c r="B89" t="s">
        <v>25</v>
      </c>
      <c r="C89">
        <v>28302033</v>
      </c>
      <c r="D89" s="3">
        <v>88</v>
      </c>
      <c r="E89" s="3" t="str">
        <f>SUBSTITUTE(표2_6[[#This Row],[인천버스정보]],RIGHT(표2_6[[#This Row],[인천버스정보]],7),"")</f>
        <v>양진말입구</v>
      </c>
      <c r="F89" s="3">
        <f>INT(LEFT(RIGHT(표2_6[[#This Row],[인천버스정보]],6),5))</f>
        <v>90056</v>
      </c>
      <c r="G89" s="3" t="str">
        <f>TEXT(VLOOKUP(표2_6[[#This Row],[BIS_NO]],표4[[정류소 번호]:[ISC 정류소 ID]],8,FALSE),0)</f>
        <v>2807153</v>
      </c>
      <c r="H89" s="3">
        <f>VLOOKUP(INT(표2_6[[#This Row],[BIS_NO]]),표3[],2,FALSE)</f>
        <v>2820</v>
      </c>
      <c r="I89" s="3">
        <f>VLOOKUP(표2_6[[#This Row],[BIS_NO]],표4[[정류소 번호]:[ISC 정류소 ID]],2,FALSE)</f>
        <v>169001056</v>
      </c>
      <c r="J89" s="1" t="s">
        <v>16205</v>
      </c>
    </row>
    <row r="90" spans="1:10">
      <c r="A90">
        <v>165000490</v>
      </c>
      <c r="B90" t="s">
        <v>25</v>
      </c>
      <c r="C90">
        <v>28302033</v>
      </c>
      <c r="D90" s="3">
        <v>89</v>
      </c>
      <c r="E90" s="3" t="str">
        <f>SUBSTITUTE(표2_6[[#This Row],[인천버스정보]],RIGHT(표2_6[[#This Row],[인천버스정보]],7),"")</f>
        <v>중촌</v>
      </c>
      <c r="F90" s="3">
        <f>INT(LEFT(RIGHT(표2_6[[#This Row],[인천버스정보]],6),5))</f>
        <v>43252</v>
      </c>
      <c r="G90" s="3" t="str">
        <f>TEXT(VLOOKUP(표2_6[[#This Row],[BIS_NO]],표4[[정류소 번호]:[ISC 정류소 ID]],8,FALSE),0)</f>
        <v>2804227</v>
      </c>
      <c r="H90" s="3">
        <f>VLOOKUP(INT(표2_6[[#This Row],[BIS_NO]]),표3[],2,FALSE)</f>
        <v>3330</v>
      </c>
      <c r="I90" s="3">
        <f>VLOOKUP(표2_6[[#This Row],[BIS_NO]],표4[[정류소 번호]:[ISC 정류소 ID]],2,FALSE)</f>
        <v>169000252</v>
      </c>
      <c r="J90" s="1" t="s">
        <v>16206</v>
      </c>
    </row>
    <row r="91" spans="1:10">
      <c r="A91">
        <v>165000490</v>
      </c>
      <c r="B91" t="s">
        <v>25</v>
      </c>
      <c r="C91">
        <v>28302033</v>
      </c>
      <c r="D91" s="3">
        <v>90</v>
      </c>
      <c r="E91" s="3" t="str">
        <f>SUBSTITUTE(표2_6[[#This Row],[인천버스정보]],RIGHT(표2_6[[#This Row],[인천버스정보]],7),"")</f>
        <v>수촌</v>
      </c>
      <c r="F91" s="3">
        <f>INT(LEFT(RIGHT(표2_6[[#This Row],[인천버스정보]],6),5))</f>
        <v>43111</v>
      </c>
      <c r="G91" s="3" t="str">
        <f>TEXT(VLOOKUP(표2_6[[#This Row],[BIS_NO]],표4[[정류소 번호]:[ISC 정류소 ID]],8,FALSE),0)</f>
        <v>2804225</v>
      </c>
      <c r="H91" s="3">
        <f>VLOOKUP(INT(표2_6[[#This Row],[BIS_NO]]),표3[],2,FALSE)</f>
        <v>3392</v>
      </c>
      <c r="I91" s="3">
        <f>VLOOKUP(표2_6[[#This Row],[BIS_NO]],표4[[정류소 번호]:[ISC 정류소 ID]],2,FALSE)</f>
        <v>169000111</v>
      </c>
      <c r="J91" s="1" t="s">
        <v>16207</v>
      </c>
    </row>
    <row r="92" spans="1:10">
      <c r="A92">
        <v>165000490</v>
      </c>
      <c r="B92" t="s">
        <v>25</v>
      </c>
      <c r="C92">
        <v>28302033</v>
      </c>
      <c r="D92" s="3">
        <v>91</v>
      </c>
      <c r="E92" s="3" t="str">
        <f>SUBSTITUTE(표2_6[[#This Row],[인천버스정보]],RIGHT(표2_6[[#This Row],[인천버스정보]],7),"")</f>
        <v>구하2리마을회관</v>
      </c>
      <c r="F92" s="3">
        <f>INT(LEFT(RIGHT(표2_6[[#This Row],[인천버스정보]],6),5))</f>
        <v>43254</v>
      </c>
      <c r="G92" s="3" t="str">
        <f>TEXT(VLOOKUP(표2_6[[#This Row],[BIS_NO]],표4[[정류소 번호]:[ISC 정류소 ID]],8,FALSE),0)</f>
        <v>2804223</v>
      </c>
      <c r="H92" s="3">
        <f>VLOOKUP(INT(표2_6[[#This Row],[BIS_NO]]),표3[],2,FALSE)</f>
        <v>3331</v>
      </c>
      <c r="I92" s="3">
        <f>VLOOKUP(표2_6[[#This Row],[BIS_NO]],표4[[정류소 번호]:[ISC 정류소 ID]],2,FALSE)</f>
        <v>169000254</v>
      </c>
      <c r="J92" s="1" t="s">
        <v>16208</v>
      </c>
    </row>
    <row r="93" spans="1:10">
      <c r="A93">
        <v>165000490</v>
      </c>
      <c r="B93" t="s">
        <v>25</v>
      </c>
      <c r="C93">
        <v>28302033</v>
      </c>
      <c r="D93" s="3">
        <v>92</v>
      </c>
      <c r="E93" s="3" t="str">
        <f>SUBSTITUTE(표2_6[[#This Row],[인천버스정보]],RIGHT(표2_6[[#This Row],[인천버스정보]],7),"")</f>
        <v>구하2리마을회관</v>
      </c>
      <c r="F93" s="3">
        <f>INT(LEFT(RIGHT(표2_6[[#This Row],[인천버스정보]],6),5))</f>
        <v>43256</v>
      </c>
      <c r="G93" s="3" t="str">
        <f>TEXT(VLOOKUP(표2_6[[#This Row],[BIS_NO]],표4[[정류소 번호]:[ISC 정류소 ID]],8,FALSE),0)</f>
        <v>2806333</v>
      </c>
      <c r="H93" s="3">
        <f>VLOOKUP(INT(표2_6[[#This Row],[BIS_NO]]),표3[],2,FALSE)</f>
        <v>3332</v>
      </c>
      <c r="I93" s="3">
        <f>VLOOKUP(표2_6[[#This Row],[BIS_NO]],표4[[정류소 번호]:[ISC 정류소 ID]],2,FALSE)</f>
        <v>169000256</v>
      </c>
      <c r="J93" s="1" t="s">
        <v>16209</v>
      </c>
    </row>
    <row r="94" spans="1:10">
      <c r="A94">
        <v>165000490</v>
      </c>
      <c r="B94" t="s">
        <v>25</v>
      </c>
      <c r="C94">
        <v>28302033</v>
      </c>
      <c r="D94" s="3">
        <v>93</v>
      </c>
      <c r="E94" s="3" t="str">
        <f>SUBSTITUTE(표2_6[[#This Row],[인천버스정보]],RIGHT(표2_6[[#This Row],[인천버스정보]],7),"")</f>
        <v>구하1리입구</v>
      </c>
      <c r="F94" s="3">
        <f>INT(LEFT(RIGHT(표2_6[[#This Row],[인천버스정보]],6),5))</f>
        <v>43562</v>
      </c>
      <c r="G94" s="3" t="str">
        <f>TEXT(VLOOKUP(표2_6[[#This Row],[BIS_NO]],표4[[정류소 번호]:[ISC 정류소 ID]],8,FALSE),0)</f>
        <v>2804220</v>
      </c>
      <c r="H94" s="3">
        <f>VLOOKUP(INT(표2_6[[#This Row],[BIS_NO]]),표3[],2,FALSE)</f>
        <v>3460</v>
      </c>
      <c r="I94" s="3">
        <f>VLOOKUP(표2_6[[#This Row],[BIS_NO]],표4[[정류소 번호]:[ISC 정류소 ID]],2,FALSE)</f>
        <v>169000562</v>
      </c>
      <c r="J94" s="1" t="s">
        <v>16210</v>
      </c>
    </row>
    <row r="95" spans="1:10">
      <c r="A95">
        <v>165000490</v>
      </c>
      <c r="B95" t="s">
        <v>25</v>
      </c>
      <c r="C95">
        <v>28302033</v>
      </c>
      <c r="D95" s="3">
        <v>94</v>
      </c>
      <c r="E95" s="3" t="str">
        <f>SUBSTITUTE(표2_6[[#This Row],[인천버스정보]],RIGHT(표2_6[[#This Row],[인천버스정보]],7),"")</f>
        <v>봉성(오상2리)</v>
      </c>
      <c r="F95" s="3">
        <f>INT(LEFT(RIGHT(표2_6[[#This Row],[인천버스정보]],6),5))</f>
        <v>43377</v>
      </c>
      <c r="G95" s="3" t="str">
        <f>TEXT(VLOOKUP(표2_6[[#This Row],[BIS_NO]],표4[[정류소 번호]:[ISC 정류소 ID]],8,FALSE),0)</f>
        <v>2804217</v>
      </c>
      <c r="H95" s="3">
        <f>VLOOKUP(INT(표2_6[[#This Row],[BIS_NO]]),표3[],2,FALSE)</f>
        <v>3793</v>
      </c>
      <c r="I95" s="3">
        <f>VLOOKUP(표2_6[[#This Row],[BIS_NO]],표4[[정류소 번호]:[ISC 정류소 ID]],2,FALSE)</f>
        <v>169000377</v>
      </c>
      <c r="J95" s="1" t="s">
        <v>16211</v>
      </c>
    </row>
    <row r="96" spans="1:10">
      <c r="A96">
        <v>165000490</v>
      </c>
      <c r="B96" t="s">
        <v>25</v>
      </c>
      <c r="C96">
        <v>28302033</v>
      </c>
      <c r="D96" s="3">
        <v>95</v>
      </c>
      <c r="E96" s="3" t="str">
        <f>SUBSTITUTE(표2_6[[#This Row],[인천버스정보]],RIGHT(표2_6[[#This Row],[인천버스정보]],7),"")</f>
        <v>양구(오상1리)</v>
      </c>
      <c r="F96" s="3">
        <f>INT(LEFT(RIGHT(표2_6[[#This Row],[인천버스정보]],6),5))</f>
        <v>43563</v>
      </c>
      <c r="G96" s="3" t="str">
        <f>TEXT(VLOOKUP(표2_6[[#This Row],[BIS_NO]],표4[[정류소 번호]:[ISC 정류소 ID]],8,FALSE),0)</f>
        <v>2804215</v>
      </c>
      <c r="H96" s="3">
        <f>VLOOKUP(INT(표2_6[[#This Row],[BIS_NO]]),표3[],2,FALSE)</f>
        <v>3461</v>
      </c>
      <c r="I96" s="3">
        <f>VLOOKUP(표2_6[[#This Row],[BIS_NO]],표4[[정류소 번호]:[ISC 정류소 ID]],2,FALSE)</f>
        <v>169000563</v>
      </c>
      <c r="J96" s="1" t="s">
        <v>16212</v>
      </c>
    </row>
    <row r="97" spans="1:10">
      <c r="A97">
        <v>165000490</v>
      </c>
      <c r="B97" t="s">
        <v>25</v>
      </c>
      <c r="C97">
        <v>28302033</v>
      </c>
      <c r="D97" s="3">
        <v>96</v>
      </c>
      <c r="E97" s="3" t="str">
        <f>SUBSTITUTE(표2_6[[#This Row],[인천버스정보]],RIGHT(표2_6[[#This Row],[인천버스정보]],7),"")</f>
        <v>오상입구</v>
      </c>
      <c r="F97" s="3">
        <f>INT(LEFT(RIGHT(표2_6[[#This Row],[인천버스정보]],6),5))</f>
        <v>43119</v>
      </c>
      <c r="G97" s="3" t="str">
        <f>TEXT(VLOOKUP(표2_6[[#This Row],[BIS_NO]],표4[[정류소 번호]:[ISC 정류소 ID]],8,FALSE),0)</f>
        <v>2804342</v>
      </c>
      <c r="H97" s="3">
        <f>VLOOKUP(INT(표2_6[[#This Row],[BIS_NO]]),표3[],2,FALSE)</f>
        <v>3400</v>
      </c>
      <c r="I97" s="3">
        <f>VLOOKUP(표2_6[[#This Row],[BIS_NO]],표4[[정류소 번호]:[ISC 정류소 ID]],2,FALSE)</f>
        <v>169000119</v>
      </c>
      <c r="J97" s="1" t="s">
        <v>16213</v>
      </c>
    </row>
    <row r="98" spans="1:10">
      <c r="A98">
        <v>165000490</v>
      </c>
      <c r="B98" t="s">
        <v>25</v>
      </c>
      <c r="C98">
        <v>28302033</v>
      </c>
      <c r="D98" s="3">
        <v>97</v>
      </c>
      <c r="E98" s="3" t="str">
        <f>SUBSTITUTE(표2_6[[#This Row],[인천버스정보]],RIGHT(표2_6[[#This Row],[인천버스정보]],7),"")</f>
        <v>고려저수지입구</v>
      </c>
      <c r="F98" s="3">
        <f>INT(LEFT(RIGHT(표2_6[[#This Row],[인천버스정보]],6),5))</f>
        <v>43249</v>
      </c>
      <c r="G98" s="3" t="str">
        <f>TEXT(VLOOKUP(표2_6[[#This Row],[BIS_NO]],표4[[정류소 번호]:[ISC 정류소 ID]],8,FALSE),0)</f>
        <v>2803719</v>
      </c>
      <c r="H98" s="3">
        <f>VLOOKUP(INT(표2_6[[#This Row],[BIS_NO]]),표3[],2,FALSE)</f>
        <v>3328</v>
      </c>
      <c r="I98" s="3">
        <f>VLOOKUP(표2_6[[#This Row],[BIS_NO]],표4[[정류소 번호]:[ISC 정류소 ID]],2,FALSE)</f>
        <v>169000249</v>
      </c>
      <c r="J98" s="1" t="s">
        <v>16182</v>
      </c>
    </row>
    <row r="99" spans="1:10">
      <c r="A99">
        <v>165000490</v>
      </c>
      <c r="B99" t="s">
        <v>25</v>
      </c>
      <c r="C99">
        <v>28302033</v>
      </c>
      <c r="D99" s="3">
        <v>98</v>
      </c>
      <c r="E99" s="3" t="str">
        <f>SUBSTITUTE(표2_6[[#This Row],[인천버스정보]],RIGHT(표2_6[[#This Row],[인천버스정보]],7),"")</f>
        <v>내가초등학교</v>
      </c>
      <c r="F99" s="3">
        <f>INT(LEFT(RIGHT(표2_6[[#This Row],[인천버스정보]],6),5))</f>
        <v>43554</v>
      </c>
      <c r="G99" s="3" t="str">
        <f>TEXT(VLOOKUP(표2_6[[#This Row],[BIS_NO]],표4[[정류소 번호]:[ISC 정류소 ID]],8,FALSE),0)</f>
        <v>2803711</v>
      </c>
      <c r="H99" s="3">
        <f>VLOOKUP(INT(표2_6[[#This Row],[BIS_NO]]),표3[],2,FALSE)</f>
        <v>3456</v>
      </c>
      <c r="I99" s="3">
        <f>VLOOKUP(표2_6[[#This Row],[BIS_NO]],표4[[정류소 번호]:[ISC 정류소 ID]],2,FALSE)</f>
        <v>169000554</v>
      </c>
      <c r="J99" s="1" t="s">
        <v>16183</v>
      </c>
    </row>
    <row r="100" spans="1:10">
      <c r="A100">
        <v>165000490</v>
      </c>
      <c r="B100" t="s">
        <v>25</v>
      </c>
      <c r="C100">
        <v>28302033</v>
      </c>
      <c r="D100" s="3">
        <v>99</v>
      </c>
      <c r="E100" s="3" t="str">
        <f>SUBSTITUTE(표2_6[[#This Row],[인천버스정보]],RIGHT(표2_6[[#This Row],[인천버스정보]],7),"")</f>
        <v>내가면사무소(사무소)</v>
      </c>
      <c r="F100" s="3">
        <f>INT(LEFT(RIGHT(표2_6[[#This Row],[인천버스정보]],6),5))</f>
        <v>43907</v>
      </c>
      <c r="G100" s="3" t="str">
        <f>TEXT(VLOOKUP(표2_6[[#This Row],[BIS_NO]],표4[[정류소 번호]:[ISC 정류소 ID]],8,FALSE),0)</f>
        <v>2806217</v>
      </c>
      <c r="H100" s="3">
        <f>VLOOKUP(INT(표2_6[[#This Row],[BIS_NO]]),표3[],2,FALSE)</f>
        <v>2477</v>
      </c>
      <c r="I100" s="3">
        <f>VLOOKUP(표2_6[[#This Row],[BIS_NO]],표4[[정류소 번호]:[ISC 정류소 ID]],2,FALSE)</f>
        <v>169000907</v>
      </c>
      <c r="J100" s="1" t="s">
        <v>16184</v>
      </c>
    </row>
    <row r="101" spans="1:10">
      <c r="A101">
        <v>165000490</v>
      </c>
      <c r="B101" t="s">
        <v>25</v>
      </c>
      <c r="C101">
        <v>28302033</v>
      </c>
      <c r="D101" s="3">
        <v>100</v>
      </c>
      <c r="E101" s="3" t="str">
        <f>SUBSTITUTE(표2_6[[#This Row],[인천버스정보]],RIGHT(표2_6[[#This Row],[인천버스정보]],7),"")</f>
        <v>내가시장</v>
      </c>
      <c r="F101" s="3">
        <f>INT(LEFT(RIGHT(표2_6[[#This Row],[인천버스정보]],6),5))</f>
        <v>43392</v>
      </c>
      <c r="G101" s="3" t="str">
        <f>TEXT(VLOOKUP(표2_6[[#This Row],[BIS_NO]],표4[[정류소 번호]:[ISC 정류소 ID]],8,FALSE),0)</f>
        <v>2803708</v>
      </c>
      <c r="H101" s="3">
        <f>VLOOKUP(INT(표2_6[[#This Row],[BIS_NO]]),표3[],2,FALSE)</f>
        <v>3947</v>
      </c>
      <c r="I101" s="3">
        <f>VLOOKUP(표2_6[[#This Row],[BIS_NO]],표4[[정류소 번호]:[ISC 정류소 ID]],2,FALSE)</f>
        <v>169000392</v>
      </c>
      <c r="J101" s="1" t="s">
        <v>16185</v>
      </c>
    </row>
    <row r="102" spans="1:10">
      <c r="A102">
        <v>165000490</v>
      </c>
      <c r="B102" t="s">
        <v>25</v>
      </c>
      <c r="C102">
        <v>28302033</v>
      </c>
      <c r="D102" s="3">
        <v>101</v>
      </c>
      <c r="E102" s="3" t="str">
        <f>SUBSTITUTE(표2_6[[#This Row],[인천버스정보]],RIGHT(표2_6[[#This Row],[인천버스정보]],7),"")</f>
        <v>내가면사무소(맞은편)</v>
      </c>
      <c r="F102" s="3">
        <f>INT(LEFT(RIGHT(표2_6[[#This Row],[인천버스정보]],6),5))</f>
        <v>43906</v>
      </c>
      <c r="G102" s="3" t="str">
        <f>TEXT(VLOOKUP(표2_6[[#This Row],[BIS_NO]],표4[[정류소 번호]:[ISC 정류소 ID]],8,FALSE),0)</f>
        <v>2806218</v>
      </c>
      <c r="H102" s="3">
        <f>VLOOKUP(INT(표2_6[[#This Row],[BIS_NO]]),표3[],2,FALSE)</f>
        <v>2476</v>
      </c>
      <c r="I102" s="3">
        <f>VLOOKUP(표2_6[[#This Row],[BIS_NO]],표4[[정류소 번호]:[ISC 정류소 ID]],2,FALSE)</f>
        <v>169000906</v>
      </c>
      <c r="J102" s="1" t="s">
        <v>16186</v>
      </c>
    </row>
    <row r="103" spans="1:10">
      <c r="A103">
        <v>165000490</v>
      </c>
      <c r="B103" t="s">
        <v>25</v>
      </c>
      <c r="C103">
        <v>28302033</v>
      </c>
      <c r="D103" s="3">
        <v>102</v>
      </c>
      <c r="E103" s="3" t="str">
        <f>SUBSTITUTE(표2_6[[#This Row],[인천버스정보]],RIGHT(표2_6[[#This Row],[인천버스정보]],7),"")</f>
        <v>내가초등학교</v>
      </c>
      <c r="F103" s="3">
        <f>INT(LEFT(RIGHT(표2_6[[#This Row],[인천버스정보]],6),5))</f>
        <v>43368</v>
      </c>
      <c r="G103" s="3" t="str">
        <f>TEXT(VLOOKUP(표2_6[[#This Row],[BIS_NO]],표4[[정류소 번호]:[ISC 정류소 ID]],8,FALSE),0)</f>
        <v>2803710</v>
      </c>
      <c r="H103" s="3">
        <f>VLOOKUP(INT(표2_6[[#This Row],[BIS_NO]]),표3[],2,FALSE)</f>
        <v>3734</v>
      </c>
      <c r="I103" s="3">
        <f>VLOOKUP(표2_6[[#This Row],[BIS_NO]],표4[[정류소 번호]:[ISC 정류소 ID]],2,FALSE)</f>
        <v>169000368</v>
      </c>
      <c r="J103" s="1" t="s">
        <v>16187</v>
      </c>
    </row>
    <row r="104" spans="1:10">
      <c r="A104">
        <v>165000490</v>
      </c>
      <c r="B104" t="s">
        <v>25</v>
      </c>
      <c r="C104">
        <v>28302033</v>
      </c>
      <c r="D104" s="3">
        <v>103</v>
      </c>
      <c r="E104" s="3" t="str">
        <f>SUBSTITUTE(표2_6[[#This Row],[인천버스정보]],RIGHT(표2_6[[#This Row],[인천버스정보]],7),"")</f>
        <v>고려저수지입구</v>
      </c>
      <c r="F104" s="3">
        <f>INT(LEFT(RIGHT(표2_6[[#This Row],[인천버스정보]],6),5))</f>
        <v>43486</v>
      </c>
      <c r="G104" s="3" t="str">
        <f>TEXT(VLOOKUP(표2_6[[#This Row],[BIS_NO]],표4[[정류소 번호]:[ISC 정류소 ID]],8,FALSE),0)</f>
        <v>2803712</v>
      </c>
      <c r="H104" s="3">
        <f>VLOOKUP(INT(표2_6[[#This Row],[BIS_NO]]),표3[],2,FALSE)</f>
        <v>3135</v>
      </c>
      <c r="I104" s="3">
        <f>VLOOKUP(표2_6[[#This Row],[BIS_NO]],표4[[정류소 번호]:[ISC 정류소 ID]],2,FALSE)</f>
        <v>169000486</v>
      </c>
      <c r="J104" s="1" t="s">
        <v>16188</v>
      </c>
    </row>
    <row r="105" spans="1:10">
      <c r="A105">
        <v>165000490</v>
      </c>
      <c r="B105" t="s">
        <v>25</v>
      </c>
      <c r="C105">
        <v>28302033</v>
      </c>
      <c r="D105" s="3">
        <v>104</v>
      </c>
      <c r="E105" s="3" t="str">
        <f>SUBSTITUTE(표2_6[[#This Row],[인천버스정보]],RIGHT(표2_6[[#This Row],[인천버스정보]],7),"")</f>
        <v>오상입구</v>
      </c>
      <c r="F105" s="3">
        <f>INT(LEFT(RIGHT(표2_6[[#This Row],[인천버스정보]],6),5))</f>
        <v>43565</v>
      </c>
      <c r="G105" s="3" t="str">
        <f>TEXT(VLOOKUP(표2_6[[#This Row],[BIS_NO]],표4[[정류소 번호]:[ISC 정류소 ID]],8,FALSE),0)</f>
        <v>2803713</v>
      </c>
      <c r="H105" s="3">
        <f>VLOOKUP(INT(표2_6[[#This Row],[BIS_NO]]),표3[],2,FALSE)</f>
        <v>3462</v>
      </c>
      <c r="I105" s="3">
        <f>VLOOKUP(표2_6[[#This Row],[BIS_NO]],표4[[정류소 번호]:[ISC 정류소 ID]],2,FALSE)</f>
        <v>169000565</v>
      </c>
      <c r="J105" s="1" t="s">
        <v>16214</v>
      </c>
    </row>
    <row r="106" spans="1:10">
      <c r="A106">
        <v>165000490</v>
      </c>
      <c r="B106" t="s">
        <v>25</v>
      </c>
      <c r="C106">
        <v>28302033</v>
      </c>
      <c r="D106" s="3">
        <v>105</v>
      </c>
      <c r="E106" s="3" t="str">
        <f>SUBSTITUTE(표2_6[[#This Row],[인천버스정보]],RIGHT(표2_6[[#This Row],[인천버스정보]],7),"")</f>
        <v>고상골입구</v>
      </c>
      <c r="F106" s="3">
        <f>INT(LEFT(RIGHT(표2_6[[#This Row],[인천버스정보]],6),5))</f>
        <v>43266</v>
      </c>
      <c r="G106" s="3" t="str">
        <f>TEXT(VLOOKUP(표2_6[[#This Row],[BIS_NO]],표4[[정류소 번호]:[ISC 정류소 ID]],8,FALSE),0)</f>
        <v>2804231</v>
      </c>
      <c r="H106" s="3">
        <f>VLOOKUP(INT(표2_6[[#This Row],[BIS_NO]]),표3[],2,FALSE)</f>
        <v>3339</v>
      </c>
      <c r="I106" s="3">
        <f>VLOOKUP(표2_6[[#This Row],[BIS_NO]],표4[[정류소 번호]:[ISC 정류소 ID]],2,FALSE)</f>
        <v>169000266</v>
      </c>
      <c r="J106" s="1" t="s">
        <v>16215</v>
      </c>
    </row>
    <row r="107" spans="1:10">
      <c r="A107">
        <v>165000490</v>
      </c>
      <c r="B107" t="s">
        <v>25</v>
      </c>
      <c r="C107">
        <v>28302033</v>
      </c>
      <c r="D107" s="3">
        <v>106</v>
      </c>
      <c r="E107" s="3" t="str">
        <f>SUBSTITUTE(표2_6[[#This Row],[인천버스정보]],RIGHT(표2_6[[#This Row],[인천버스정보]],7),"")</f>
        <v>오상리고인들</v>
      </c>
      <c r="F107" s="3">
        <f>INT(LEFT(RIGHT(표2_6[[#This Row],[인천버스정보]],6),5))</f>
        <v>43265</v>
      </c>
      <c r="G107" s="3" t="str">
        <f>TEXT(VLOOKUP(표2_6[[#This Row],[BIS_NO]],표4[[정류소 번호]:[ISC 정류소 ID]],8,FALSE),0)</f>
        <v>2804232</v>
      </c>
      <c r="H107" s="3">
        <f>VLOOKUP(INT(표2_6[[#This Row],[BIS_NO]]),표3[],2,FALSE)</f>
        <v>3338</v>
      </c>
      <c r="I107" s="3">
        <f>VLOOKUP(표2_6[[#This Row],[BIS_NO]],표4[[정류소 번호]:[ISC 정류소 ID]],2,FALSE)</f>
        <v>169000265</v>
      </c>
      <c r="J107" s="1" t="s">
        <v>16216</v>
      </c>
    </row>
    <row r="108" spans="1:10">
      <c r="A108">
        <v>165000490</v>
      </c>
      <c r="B108" t="s">
        <v>25</v>
      </c>
      <c r="C108">
        <v>28302033</v>
      </c>
      <c r="D108" s="3">
        <v>107</v>
      </c>
      <c r="E108" s="3" t="str">
        <f>SUBSTITUTE(표2_6[[#This Row],[인천버스정보]],RIGHT(표2_6[[#This Row],[인천버스정보]],7),"")</f>
        <v>저수지관리소</v>
      </c>
      <c r="F108" s="3">
        <f>INT(LEFT(RIGHT(표2_6[[#This Row],[인천버스정보]],6),5))</f>
        <v>43264</v>
      </c>
      <c r="G108" s="3" t="str">
        <f>TEXT(VLOOKUP(표2_6[[#This Row],[BIS_NO]],표4[[정류소 번호]:[ISC 정류소 ID]],8,FALSE),0)</f>
        <v>2806331</v>
      </c>
      <c r="H108" s="3">
        <f>VLOOKUP(INT(표2_6[[#This Row],[BIS_NO]]),표3[],2,FALSE)</f>
        <v>3337</v>
      </c>
      <c r="I108" s="3">
        <f>VLOOKUP(표2_6[[#This Row],[BIS_NO]],표4[[정류소 번호]:[ISC 정류소 ID]],2,FALSE)</f>
        <v>169000264</v>
      </c>
      <c r="J108" s="1" t="s">
        <v>16217</v>
      </c>
    </row>
    <row r="109" spans="1:10">
      <c r="A109">
        <v>165000490</v>
      </c>
      <c r="B109" t="s">
        <v>25</v>
      </c>
      <c r="C109">
        <v>28302033</v>
      </c>
      <c r="D109" s="3">
        <v>108</v>
      </c>
      <c r="E109" s="3" t="str">
        <f>SUBSTITUTE(표2_6[[#This Row],[인천버스정보]],RIGHT(표2_6[[#This Row],[인천버스정보]],7),"")</f>
        <v>산우리고개</v>
      </c>
      <c r="F109" s="3">
        <f>INT(LEFT(RIGHT(표2_6[[#This Row],[인천버스정보]],6),5))</f>
        <v>43850</v>
      </c>
      <c r="G109" s="3" t="str">
        <f>TEXT(VLOOKUP(표2_6[[#This Row],[BIS_NO]],표4[[정류소 번호]:[ISC 정류소 ID]],8,FALSE),0)</f>
        <v>2804233</v>
      </c>
      <c r="H109" s="3">
        <f>VLOOKUP(INT(표2_6[[#This Row],[BIS_NO]]),표3[],2,FALSE)</f>
        <v>3667</v>
      </c>
      <c r="I109" s="3">
        <f>VLOOKUP(표2_6[[#This Row],[BIS_NO]],표4[[정류소 번호]:[ISC 정류소 ID]],2,FALSE)</f>
        <v>169000850</v>
      </c>
      <c r="J109" s="1" t="s">
        <v>16218</v>
      </c>
    </row>
    <row r="110" spans="1:10">
      <c r="A110">
        <v>165000490</v>
      </c>
      <c r="B110" t="s">
        <v>25</v>
      </c>
      <c r="C110">
        <v>28302033</v>
      </c>
      <c r="D110" s="3">
        <v>109</v>
      </c>
      <c r="E110" s="3" t="str">
        <f>SUBSTITUTE(표2_6[[#This Row],[인천버스정보]],RIGHT(표2_6[[#This Row],[인천버스정보]],7),"")</f>
        <v>고천교</v>
      </c>
      <c r="F110" s="3">
        <f>INT(LEFT(RIGHT(표2_6[[#This Row],[인천버스정보]],6),5))</f>
        <v>43849</v>
      </c>
      <c r="G110" s="3" t="str">
        <f>TEXT(VLOOKUP(표2_6[[#This Row],[BIS_NO]],표4[[정류소 번호]:[ISC 정류소 ID]],8,FALSE),0)</f>
        <v>2804235</v>
      </c>
      <c r="H110" s="3">
        <f>VLOOKUP(INT(표2_6[[#This Row],[BIS_NO]]),표3[],2,FALSE)</f>
        <v>3666</v>
      </c>
      <c r="I110" s="3">
        <f>VLOOKUP(표2_6[[#This Row],[BIS_NO]],표4[[정류소 번호]:[ISC 정류소 ID]],2,FALSE)</f>
        <v>169000849</v>
      </c>
      <c r="J110" s="1" t="s">
        <v>16219</v>
      </c>
    </row>
    <row r="111" spans="1:10">
      <c r="A111">
        <v>165000490</v>
      </c>
      <c r="B111" t="s">
        <v>25</v>
      </c>
      <c r="C111">
        <v>28302033</v>
      </c>
      <c r="D111" s="3">
        <v>110</v>
      </c>
      <c r="E111" s="3" t="str">
        <f>SUBSTITUTE(표2_6[[#This Row],[인천버스정보]],RIGHT(표2_6[[#This Row],[인천버스정보]],7),"")</f>
        <v>고천3리마을회관</v>
      </c>
      <c r="F111" s="3">
        <f>INT(LEFT(RIGHT(표2_6[[#This Row],[인천버스정보]],6),5))</f>
        <v>43341</v>
      </c>
      <c r="G111" s="3" t="str">
        <f>TEXT(VLOOKUP(표2_6[[#This Row],[BIS_NO]],표4[[정류소 번호]:[ISC 정류소 ID]],8,FALSE),0)</f>
        <v>2804237</v>
      </c>
      <c r="H111" s="3">
        <f>VLOOKUP(INT(표2_6[[#This Row],[BIS_NO]]),표3[],2,FALSE)</f>
        <v>3593</v>
      </c>
      <c r="I111" s="3">
        <f>VLOOKUP(표2_6[[#This Row],[BIS_NO]],표4[[정류소 번호]:[ISC 정류소 ID]],2,FALSE)</f>
        <v>169000341</v>
      </c>
      <c r="J111" s="1" t="s">
        <v>16220</v>
      </c>
    </row>
    <row r="112" spans="1:10">
      <c r="A112">
        <v>165000490</v>
      </c>
      <c r="B112" t="s">
        <v>25</v>
      </c>
      <c r="C112">
        <v>28302033</v>
      </c>
      <c r="D112" s="3">
        <v>111</v>
      </c>
      <c r="E112" s="3" t="str">
        <f>SUBSTITUTE(표2_6[[#This Row],[인천버스정보]],RIGHT(표2_6[[#This Row],[인천버스정보]],7),"")</f>
        <v>속아지</v>
      </c>
      <c r="F112" s="3">
        <f>INT(LEFT(RIGHT(표2_6[[#This Row],[인천버스정보]],6),5))</f>
        <v>43344</v>
      </c>
      <c r="G112" s="3" t="str">
        <f>TEXT(VLOOKUP(표2_6[[#This Row],[BIS_NO]],표4[[정류소 번호]:[ISC 정류소 ID]],8,FALSE),0)</f>
        <v>2804239</v>
      </c>
      <c r="H112" s="3">
        <f>VLOOKUP(INT(표2_6[[#This Row],[BIS_NO]]),표3[],2,FALSE)</f>
        <v>3594</v>
      </c>
      <c r="I112" s="3">
        <f>VLOOKUP(표2_6[[#This Row],[BIS_NO]],표4[[정류소 번호]:[ISC 정류소 ID]],2,FALSE)</f>
        <v>169000344</v>
      </c>
      <c r="J112" s="1" t="s">
        <v>16221</v>
      </c>
    </row>
    <row r="113" spans="1:10">
      <c r="A113">
        <v>165000490</v>
      </c>
      <c r="B113" t="s">
        <v>25</v>
      </c>
      <c r="C113">
        <v>28302033</v>
      </c>
      <c r="D113" s="3">
        <v>112</v>
      </c>
      <c r="E113" s="3" t="str">
        <f>SUBSTITUTE(표2_6[[#This Row],[인천버스정보]],RIGHT(표2_6[[#This Row],[인천버스정보]],7),"")</f>
        <v>궁골</v>
      </c>
      <c r="F113" s="3">
        <f>INT(LEFT(RIGHT(표2_6[[#This Row],[인천버스정보]],6),5))</f>
        <v>43572</v>
      </c>
      <c r="G113" s="3" t="str">
        <f>TEXT(VLOOKUP(표2_6[[#This Row],[BIS_NO]],표4[[정류소 번호]:[ISC 정류소 ID]],8,FALSE),0)</f>
        <v>2806328</v>
      </c>
      <c r="H113" s="3">
        <f>VLOOKUP(INT(표2_6[[#This Row],[BIS_NO]]),표3[],2,FALSE)</f>
        <v>3123</v>
      </c>
      <c r="I113" s="3">
        <f>VLOOKUP(표2_6[[#This Row],[BIS_NO]],표4[[정류소 번호]:[ISC 정류소 ID]],2,FALSE)</f>
        <v>169000572</v>
      </c>
      <c r="J113" s="1" t="s">
        <v>16222</v>
      </c>
    </row>
    <row r="114" spans="1:10">
      <c r="A114">
        <v>165000490</v>
      </c>
      <c r="B114" t="s">
        <v>25</v>
      </c>
      <c r="C114">
        <v>28302033</v>
      </c>
      <c r="D114" s="3">
        <v>113</v>
      </c>
      <c r="E114" s="3" t="str">
        <f>SUBSTITUTE(표2_6[[#This Row],[인천버스정보]],RIGHT(표2_6[[#This Row],[인천버스정보]],7),"")</f>
        <v>적석사입구</v>
      </c>
      <c r="F114" s="3">
        <f>INT(LEFT(RIGHT(표2_6[[#This Row],[인천버스정보]],6),5))</f>
        <v>43847</v>
      </c>
      <c r="G114" s="3" t="str">
        <f>TEXT(VLOOKUP(표2_6[[#This Row],[BIS_NO]],표4[[정류소 번호]:[ISC 정류소 ID]],8,FALSE),0)</f>
        <v>2804241</v>
      </c>
      <c r="H114" s="3">
        <f>VLOOKUP(INT(표2_6[[#This Row],[BIS_NO]]),표3[],2,FALSE)</f>
        <v>3660</v>
      </c>
      <c r="I114" s="3">
        <f>VLOOKUP(표2_6[[#This Row],[BIS_NO]],표4[[정류소 번호]:[ISC 정류소 ID]],2,FALSE)</f>
        <v>169000847</v>
      </c>
      <c r="J114" s="1" t="s">
        <v>16223</v>
      </c>
    </row>
    <row r="115" spans="1:10">
      <c r="A115">
        <v>165000490</v>
      </c>
      <c r="B115" t="s">
        <v>25</v>
      </c>
      <c r="C115">
        <v>28302033</v>
      </c>
      <c r="D115" s="3">
        <v>114</v>
      </c>
      <c r="E115" s="3" t="str">
        <f>SUBSTITUTE(표2_6[[#This Row],[인천버스정보]],RIGHT(표2_6[[#This Row],[인천버스정보]],7),"")</f>
        <v>독장골</v>
      </c>
      <c r="F115" s="3">
        <f>INT(LEFT(RIGHT(표2_6[[#This Row],[인천버스정보]],6),5))</f>
        <v>43846</v>
      </c>
      <c r="G115" s="3" t="str">
        <f>TEXT(VLOOKUP(표2_6[[#This Row],[BIS_NO]],표4[[정류소 번호]:[ISC 정류소 ID]],8,FALSE),0)</f>
        <v>2804335</v>
      </c>
      <c r="H115" s="3">
        <f>VLOOKUP(INT(표2_6[[#This Row],[BIS_NO]]),표3[],2,FALSE)</f>
        <v>3659</v>
      </c>
      <c r="I115" s="3">
        <f>VLOOKUP(표2_6[[#This Row],[BIS_NO]],표4[[정류소 번호]:[ISC 정류소 ID]],2,FALSE)</f>
        <v>169000846</v>
      </c>
      <c r="J115" s="1" t="s">
        <v>16224</v>
      </c>
    </row>
    <row r="116" spans="1:10">
      <c r="A116">
        <v>165000490</v>
      </c>
      <c r="B116" t="s">
        <v>25</v>
      </c>
      <c r="C116">
        <v>28302033</v>
      </c>
      <c r="D116" s="3">
        <v>115</v>
      </c>
      <c r="E116" s="3" t="str">
        <f>SUBSTITUTE(표2_6[[#This Row],[인천버스정보]],RIGHT(표2_6[[#This Row],[인천버스정보]],7),"")</f>
        <v>고비고개정상</v>
      </c>
      <c r="F116" s="3">
        <f>INT(LEFT(RIGHT(표2_6[[#This Row],[인천버스정보]],6),5))</f>
        <v>43569</v>
      </c>
      <c r="G116" s="3" t="str">
        <f>TEXT(VLOOKUP(표2_6[[#This Row],[BIS_NO]],표4[[정류소 번호]:[ISC 정류소 ID]],8,FALSE),0)</f>
        <v>2804773</v>
      </c>
      <c r="H116" s="3">
        <f>VLOOKUP(INT(표2_6[[#This Row],[BIS_NO]]),표3[],2,FALSE)</f>
        <v>3788</v>
      </c>
      <c r="I116" s="3">
        <f>VLOOKUP(표2_6[[#This Row],[BIS_NO]],표4[[정류소 번호]:[ISC 정류소 ID]],2,FALSE)</f>
        <v>169000569</v>
      </c>
      <c r="J116" s="1" t="s">
        <v>16225</v>
      </c>
    </row>
    <row r="117" spans="1:10">
      <c r="A117">
        <v>165000490</v>
      </c>
      <c r="B117" t="s">
        <v>25</v>
      </c>
      <c r="C117">
        <v>28302033</v>
      </c>
      <c r="D117" s="3">
        <v>116</v>
      </c>
      <c r="E117" s="3" t="str">
        <f>SUBSTITUTE(표2_6[[#This Row],[인천버스정보]],RIGHT(표2_6[[#This Row],[인천버스정보]],7),"")</f>
        <v>국화리야영장앞</v>
      </c>
      <c r="F117" s="3">
        <f>INT(LEFT(RIGHT(표2_6[[#This Row],[인천버스정보]],6),5))</f>
        <v>43353</v>
      </c>
      <c r="G117" s="3" t="str">
        <f>TEXT(VLOOKUP(표2_6[[#This Row],[BIS_NO]],표4[[정류소 번호]:[ISC 정류소 ID]],8,FALSE),0)</f>
        <v>2804244</v>
      </c>
      <c r="H117" s="3">
        <f>VLOOKUP(INT(표2_6[[#This Row],[BIS_NO]]),표3[],2,FALSE)</f>
        <v>3598</v>
      </c>
      <c r="I117" s="3">
        <f>VLOOKUP(표2_6[[#This Row],[BIS_NO]],표4[[정류소 번호]:[ISC 정류소 ID]],2,FALSE)</f>
        <v>169000353</v>
      </c>
      <c r="J117" s="1" t="s">
        <v>16226</v>
      </c>
    </row>
    <row r="118" spans="1:10">
      <c r="A118">
        <v>165000490</v>
      </c>
      <c r="B118" t="s">
        <v>25</v>
      </c>
      <c r="C118">
        <v>28302033</v>
      </c>
      <c r="D118" s="3">
        <v>117</v>
      </c>
      <c r="E118" s="3" t="str">
        <f>SUBSTITUTE(표2_6[[#This Row],[인천버스정보]],RIGHT(표2_6[[#This Row],[인천버스정보]],7),"")</f>
        <v>선행리입구</v>
      </c>
      <c r="F118" s="3">
        <f>INT(LEFT(RIGHT(표2_6[[#This Row],[인천버스정보]],6),5))</f>
        <v>43909</v>
      </c>
      <c r="G118" s="3" t="str">
        <f>TEXT(VLOOKUP(표2_6[[#This Row],[BIS_NO]],표4[[정류소 번호]:[ISC 정류소 ID]],8,FALSE),0)</f>
        <v>2806230</v>
      </c>
      <c r="H118" s="3">
        <f>VLOOKUP(INT(표2_6[[#This Row],[BIS_NO]]),표3[],2,FALSE)</f>
        <v>2479</v>
      </c>
      <c r="I118" s="3">
        <f>VLOOKUP(표2_6[[#This Row],[BIS_NO]],표4[[정류소 번호]:[ISC 정류소 ID]],2,FALSE)</f>
        <v>169000909</v>
      </c>
      <c r="J118" s="1" t="s">
        <v>16227</v>
      </c>
    </row>
    <row r="119" spans="1:10">
      <c r="A119">
        <v>165000490</v>
      </c>
      <c r="B119" t="s">
        <v>25</v>
      </c>
      <c r="C119">
        <v>28302033</v>
      </c>
      <c r="D119" s="3">
        <v>118</v>
      </c>
      <c r="E119" s="3" t="str">
        <f>SUBSTITUTE(표2_6[[#This Row],[인천버스정보]],RIGHT(표2_6[[#This Row],[인천버스정보]],7),"")</f>
        <v>청련사입구</v>
      </c>
      <c r="F119" s="3">
        <f>INT(LEFT(RIGHT(표2_6[[#This Row],[인천버스정보]],6),5))</f>
        <v>43841</v>
      </c>
      <c r="G119" s="3" t="str">
        <f>TEXT(VLOOKUP(표2_6[[#This Row],[BIS_NO]],표4[[정류소 번호]:[ISC 정류소 ID]],8,FALSE),0)</f>
        <v>2804257</v>
      </c>
      <c r="H119" s="3">
        <f>VLOOKUP(INT(표2_6[[#This Row],[BIS_NO]]),표3[],2,FALSE)</f>
        <v>3532</v>
      </c>
      <c r="I119" s="3">
        <f>VLOOKUP(표2_6[[#This Row],[BIS_NO]],표4[[정류소 번호]:[ISC 정류소 ID]],2,FALSE)</f>
        <v>169000841</v>
      </c>
      <c r="J119" s="1" t="s">
        <v>16228</v>
      </c>
    </row>
    <row r="120" spans="1:10">
      <c r="A120">
        <v>165000490</v>
      </c>
      <c r="B120" t="s">
        <v>25</v>
      </c>
      <c r="C120">
        <v>28302033</v>
      </c>
      <c r="D120" s="3">
        <v>119</v>
      </c>
      <c r="E120" s="3" t="str">
        <f>SUBSTITUTE(표2_6[[#This Row],[인천버스정보]],RIGHT(표2_6[[#This Row],[인천버스정보]],7),"")</f>
        <v>낚시터매점</v>
      </c>
      <c r="F120" s="3">
        <f>INT(LEFT(RIGHT(표2_6[[#This Row],[인천버스정보]],6),5))</f>
        <v>43840</v>
      </c>
      <c r="G120" s="3" t="str">
        <f>TEXT(VLOOKUP(표2_6[[#This Row],[BIS_NO]],표4[[정류소 번호]:[ISC 정류소 ID]],8,FALSE),0)</f>
        <v>2804259</v>
      </c>
      <c r="H120" s="3">
        <f>VLOOKUP(INT(표2_6[[#This Row],[BIS_NO]]),표3[],2,FALSE)</f>
        <v>3531</v>
      </c>
      <c r="I120" s="3">
        <f>VLOOKUP(표2_6[[#This Row],[BIS_NO]],표4[[정류소 번호]:[ISC 정류소 ID]],2,FALSE)</f>
        <v>169000840</v>
      </c>
      <c r="J120" s="1" t="s">
        <v>16229</v>
      </c>
    </row>
    <row r="121" spans="1:10">
      <c r="A121">
        <v>165000490</v>
      </c>
      <c r="B121" t="s">
        <v>25</v>
      </c>
      <c r="C121">
        <v>28302033</v>
      </c>
      <c r="D121" s="3">
        <v>120</v>
      </c>
      <c r="E121" s="3" t="str">
        <f>SUBSTITUTE(표2_6[[#This Row],[인천버스정보]],RIGHT(표2_6[[#This Row],[인천버스정보]],7),"")</f>
        <v>저수지휴게소</v>
      </c>
      <c r="F121" s="3">
        <f>INT(LEFT(RIGHT(표2_6[[#This Row],[인천버스정보]],6),5))</f>
        <v>43763</v>
      </c>
      <c r="G121" s="3" t="str">
        <f>TEXT(VLOOKUP(표2_6[[#This Row],[BIS_NO]],표4[[정류소 번호]:[ISC 정류소 ID]],8,FALSE),0)</f>
        <v>2804758</v>
      </c>
      <c r="H121" s="3">
        <f>VLOOKUP(INT(표2_6[[#This Row],[BIS_NO]]),표3[],2,FALSE)</f>
        <v>3749</v>
      </c>
      <c r="I121" s="3">
        <f>VLOOKUP(표2_6[[#This Row],[BIS_NO]],표4[[정류소 번호]:[ISC 정류소 ID]],2,FALSE)</f>
        <v>169000763</v>
      </c>
      <c r="J121" s="1" t="s">
        <v>16230</v>
      </c>
    </row>
    <row r="122" spans="1:10">
      <c r="A122">
        <v>165000490</v>
      </c>
      <c r="B122" t="s">
        <v>25</v>
      </c>
      <c r="C122">
        <v>28302033</v>
      </c>
      <c r="D122" s="3">
        <v>121</v>
      </c>
      <c r="E122" s="3" t="str">
        <f>SUBSTITUTE(표2_6[[#This Row],[인천버스정보]],RIGHT(표2_6[[#This Row],[인천버스정보]],7),"")</f>
        <v>국화맨션</v>
      </c>
      <c r="F122" s="3">
        <f>INT(LEFT(RIGHT(표2_6[[#This Row],[인천버스정보]],6),5))</f>
        <v>43566</v>
      </c>
      <c r="G122" s="3" t="str">
        <f>TEXT(VLOOKUP(표2_6[[#This Row],[BIS_NO]],표4[[정류소 번호]:[ISC 정류소 ID]],8,FALSE),0)</f>
        <v>2804760</v>
      </c>
      <c r="H122" s="3">
        <f>VLOOKUP(INT(표2_6[[#This Row],[BIS_NO]]),표3[],2,FALSE)</f>
        <v>3786</v>
      </c>
      <c r="I122" s="3">
        <f>VLOOKUP(표2_6[[#This Row],[BIS_NO]],표4[[정류소 번호]:[ISC 정류소 ID]],2,FALSE)</f>
        <v>169000566</v>
      </c>
      <c r="J122" s="1" t="s">
        <v>16231</v>
      </c>
    </row>
    <row r="123" spans="1:10">
      <c r="A123">
        <v>165000490</v>
      </c>
      <c r="B123" t="s">
        <v>25</v>
      </c>
      <c r="C123">
        <v>28302033</v>
      </c>
      <c r="D123" s="3">
        <v>122</v>
      </c>
      <c r="E123" s="3" t="str">
        <f>SUBSTITUTE(표2_6[[#This Row],[인천버스정보]],RIGHT(표2_6[[#This Row],[인천버스정보]],7),"")</f>
        <v>덕신고등학교(강화읍교회)</v>
      </c>
      <c r="F123" s="3">
        <f>INT(LEFT(RIGHT(표2_6[[#This Row],[인천버스정보]],6),5))</f>
        <v>90229</v>
      </c>
      <c r="G123" s="3" t="str">
        <f>TEXT(VLOOKUP(표2_6[[#This Row],[BIS_NO]],표4[[정류소 번호]:[ISC 정류소 ID]],8,FALSE),0)</f>
        <v>2807395</v>
      </c>
      <c r="H123" s="3">
        <f>VLOOKUP(INT(표2_6[[#This Row],[BIS_NO]]),표3[],2,FALSE)</f>
        <v>2955</v>
      </c>
      <c r="I123" s="3">
        <f>VLOOKUP(표2_6[[#This Row],[BIS_NO]],표4[[정류소 번호]:[ISC 정류소 ID]],2,FALSE)</f>
        <v>169001229</v>
      </c>
      <c r="J123" s="1" t="s">
        <v>16232</v>
      </c>
    </row>
    <row r="124" spans="1:10">
      <c r="A124">
        <v>165000490</v>
      </c>
      <c r="B124" t="s">
        <v>25</v>
      </c>
      <c r="C124">
        <v>28302033</v>
      </c>
      <c r="D124" s="3">
        <v>123</v>
      </c>
      <c r="E124" s="3" t="str">
        <f>SUBSTITUTE(표2_6[[#This Row],[인천버스정보]],RIGHT(표2_6[[#This Row],[인천버스정보]],7),"")</f>
        <v>강화고등학교</v>
      </c>
      <c r="F124" s="3">
        <f>INT(LEFT(RIGHT(표2_6[[#This Row],[인천버스정보]],6),5))</f>
        <v>43761</v>
      </c>
      <c r="G124" s="3" t="str">
        <f>TEXT(VLOOKUP(표2_6[[#This Row],[BIS_NO]],표4[[정류소 번호]:[ISC 정류소 ID]],8,FALSE),0)</f>
        <v>2804261</v>
      </c>
      <c r="H124" s="3">
        <f>VLOOKUP(INT(표2_6[[#This Row],[BIS_NO]]),표3[],2,FALSE)</f>
        <v>3748</v>
      </c>
      <c r="I124" s="3">
        <f>VLOOKUP(표2_6[[#This Row],[BIS_NO]],표4[[정류소 번호]:[ISC 정류소 ID]],2,FALSE)</f>
        <v>169000761</v>
      </c>
      <c r="J124" s="1" t="s">
        <v>16233</v>
      </c>
    </row>
    <row r="125" spans="1:10">
      <c r="A125">
        <v>165000490</v>
      </c>
      <c r="B125" t="s">
        <v>25</v>
      </c>
      <c r="C125">
        <v>28302033</v>
      </c>
      <c r="D125" s="3">
        <v>124</v>
      </c>
      <c r="E125" s="3" t="str">
        <f>SUBSTITUTE(표2_6[[#This Row],[인천버스정보]],RIGHT(표2_6[[#This Row],[인천버스정보]],7),"")</f>
        <v>강화산성서문</v>
      </c>
      <c r="F125" s="3">
        <f>INT(LEFT(RIGHT(표2_6[[#This Row],[인천버스정보]],6),5))</f>
        <v>43080</v>
      </c>
      <c r="G125" s="3" t="str">
        <f>TEXT(VLOOKUP(표2_6[[#This Row],[BIS_NO]],표4[[정류소 번호]:[ISC 정류소 ID]],8,FALSE),0)</f>
        <v>2804337</v>
      </c>
      <c r="H125" s="3">
        <f>VLOOKUP(INT(표2_6[[#This Row],[BIS_NO]]),표3[],2,FALSE)</f>
        <v>3449</v>
      </c>
      <c r="I125" s="3">
        <f>VLOOKUP(표2_6[[#This Row],[BIS_NO]],표4[[정류소 번호]:[ISC 정류소 ID]],2,FALSE)</f>
        <v>169000080</v>
      </c>
      <c r="J125" s="1" t="s">
        <v>16234</v>
      </c>
    </row>
    <row r="126" spans="1:10">
      <c r="A126">
        <v>165000490</v>
      </c>
      <c r="B126" t="s">
        <v>25</v>
      </c>
      <c r="C126">
        <v>28302033</v>
      </c>
      <c r="D126" s="3">
        <v>125</v>
      </c>
      <c r="E126" s="3" t="str">
        <f>SUBSTITUTE(표2_6[[#This Row],[인천버스정보]],RIGHT(표2_6[[#This Row],[인천버스정보]],7),"")</f>
        <v>여고입구</v>
      </c>
      <c r="F126" s="3">
        <f>INT(LEFT(RIGHT(표2_6[[#This Row],[인천버스정보]],6),5))</f>
        <v>90233</v>
      </c>
      <c r="G126" s="3" t="str">
        <f>TEXT(VLOOKUP(표2_6[[#This Row],[BIS_NO]],표4[[정류소 번호]:[ISC 정류소 ID]],8,FALSE),0)</f>
        <v>2807368</v>
      </c>
      <c r="H126" s="3">
        <f>VLOOKUP(INT(표2_6[[#This Row],[BIS_NO]]),표3[],2,FALSE)</f>
        <v>2727</v>
      </c>
      <c r="I126" s="3">
        <f>VLOOKUP(표2_6[[#This Row],[BIS_NO]],표4[[정류소 번호]:[ISC 정류소 ID]],2,FALSE)</f>
        <v>169001233</v>
      </c>
      <c r="J126" s="1" t="s">
        <v>16235</v>
      </c>
    </row>
    <row r="127" spans="1:10">
      <c r="A127">
        <v>165000490</v>
      </c>
      <c r="B127" t="s">
        <v>25</v>
      </c>
      <c r="C127">
        <v>28302033</v>
      </c>
      <c r="D127" s="3">
        <v>126</v>
      </c>
      <c r="E127" s="3" t="str">
        <f>SUBSTITUTE(표2_6[[#This Row],[인천버스정보]],RIGHT(표2_6[[#This Row],[인천버스정보]],7),"")</f>
        <v>강화슈퍼</v>
      </c>
      <c r="F127" s="3">
        <f>INT(LEFT(RIGHT(표2_6[[#This Row],[인천버스정보]],6),5))</f>
        <v>43066</v>
      </c>
      <c r="G127" s="3" t="str">
        <f>TEXT(VLOOKUP(표2_6[[#This Row],[BIS_NO]],표4[[정류소 번호]:[ISC 정류소 ID]],8,FALSE),0)</f>
        <v>2804602</v>
      </c>
      <c r="H127" s="3">
        <f>VLOOKUP(INT(표2_6[[#This Row],[BIS_NO]]),표3[],2,FALSE)</f>
        <v>2966</v>
      </c>
      <c r="I127" s="3">
        <f>VLOOKUP(표2_6[[#This Row],[BIS_NO]],표4[[정류소 번호]:[ISC 정류소 ID]],2,FALSE)</f>
        <v>169000066</v>
      </c>
      <c r="J127" s="1" t="s">
        <v>16095</v>
      </c>
    </row>
    <row r="128" spans="1:10">
      <c r="A128">
        <v>165000490</v>
      </c>
      <c r="B128" t="s">
        <v>25</v>
      </c>
      <c r="C128">
        <v>28302033</v>
      </c>
      <c r="D128" s="3">
        <v>127</v>
      </c>
      <c r="E128" s="3" t="str">
        <f>SUBSTITUTE(표2_6[[#This Row],[인천버스정보]],RIGHT(표2_6[[#This Row],[인천버스정보]],7),"")</f>
        <v>중앙시장.고려궁지입구</v>
      </c>
      <c r="F128" s="3">
        <f>INT(LEFT(RIGHT(표2_6[[#This Row],[인천버스정보]],6),5))</f>
        <v>43067</v>
      </c>
      <c r="G128" s="3" t="str">
        <f>TEXT(VLOOKUP(표2_6[[#This Row],[BIS_NO]],표4[[정류소 번호]:[ISC 정류소 ID]],8,FALSE),0)</f>
        <v>2803580</v>
      </c>
      <c r="H128" s="3">
        <f>VLOOKUP(INT(표2_6[[#This Row],[BIS_NO]]),표3[],2,FALSE)</f>
        <v>3454</v>
      </c>
      <c r="I128" s="3">
        <f>VLOOKUP(표2_6[[#This Row],[BIS_NO]],표4[[정류소 번호]:[ISC 정류소 ID]],2,FALSE)</f>
        <v>169000067</v>
      </c>
      <c r="J128" s="1" t="s">
        <v>16096</v>
      </c>
    </row>
    <row r="129" spans="1:10">
      <c r="A129">
        <v>165000490</v>
      </c>
      <c r="B129" t="s">
        <v>25</v>
      </c>
      <c r="C129">
        <v>28302033</v>
      </c>
      <c r="D129" s="3">
        <v>128</v>
      </c>
      <c r="E129" s="3" t="str">
        <f>SUBSTITUTE(표2_6[[#This Row],[인천버스정보]],RIGHT(표2_6[[#This Row],[인천버스정보]],7),"")</f>
        <v>강화군청</v>
      </c>
      <c r="F129" s="3">
        <f>INT(LEFT(RIGHT(표2_6[[#This Row],[인천버스정보]],6),5))</f>
        <v>43108</v>
      </c>
      <c r="G129" s="3" t="str">
        <f>TEXT(VLOOKUP(표2_6[[#This Row],[BIS_NO]],표4[[정류소 번호]:[ISC 정류소 ID]],8,FALSE),0)</f>
        <v>2800263</v>
      </c>
      <c r="H129" s="3">
        <f>VLOOKUP(INT(표2_6[[#This Row],[BIS_NO]]),표3[],2,FALSE)</f>
        <v>2995</v>
      </c>
      <c r="I129" s="3">
        <f>VLOOKUP(표2_6[[#This Row],[BIS_NO]],표4[[정류소 번호]:[ISC 정류소 ID]],2,FALSE)</f>
        <v>169000108</v>
      </c>
      <c r="J129" s="1" t="s">
        <v>16097</v>
      </c>
    </row>
    <row r="130" spans="1:10">
      <c r="A130">
        <v>165000490</v>
      </c>
      <c r="B130" t="s">
        <v>25</v>
      </c>
      <c r="C130">
        <v>28302033</v>
      </c>
      <c r="D130" s="3">
        <v>129</v>
      </c>
      <c r="E130" s="3" t="str">
        <f>SUBSTITUTE(표2_6[[#This Row],[인천버스정보]],RIGHT(표2_6[[#This Row],[인천버스정보]],7),"")</f>
        <v>수협</v>
      </c>
      <c r="F130" s="3">
        <f>INT(LEFT(RIGHT(표2_6[[#This Row],[인천버스정보]],6),5))</f>
        <v>43062</v>
      </c>
      <c r="G130" s="3" t="str">
        <f>TEXT(VLOOKUP(표2_6[[#This Row],[BIS_NO]],표4[[정류소 번호]:[ISC 정류소 ID]],8,FALSE),0)</f>
        <v>2800267</v>
      </c>
      <c r="H130" s="3">
        <f>VLOOKUP(INT(표2_6[[#This Row],[BIS_NO]]),표3[],2,FALSE)</f>
        <v>2967</v>
      </c>
      <c r="I130" s="3">
        <f>VLOOKUP(표2_6[[#This Row],[BIS_NO]],표4[[정류소 번호]:[ISC 정류소 ID]],2,FALSE)</f>
        <v>169000062</v>
      </c>
      <c r="J130" s="1" t="s">
        <v>179</v>
      </c>
    </row>
    <row r="131" spans="1:10">
      <c r="A131">
        <v>165000490</v>
      </c>
      <c r="B131" t="s">
        <v>25</v>
      </c>
      <c r="C131">
        <v>28302033</v>
      </c>
      <c r="D131" s="3">
        <v>130</v>
      </c>
      <c r="E131" s="3" t="str">
        <f>SUBSTITUTE(표2_6[[#This Row],[인천버스정보]],RIGHT(표2_6[[#This Row],[인천버스정보]],7),"")</f>
        <v>강화터미널</v>
      </c>
      <c r="F131" s="3">
        <f>INT(LEFT(RIGHT(표2_6[[#This Row],[인천버스정보]],6),5))</f>
        <v>43058</v>
      </c>
      <c r="G131" s="3" t="str">
        <f>TEXT(VLOOKUP(표2_6[[#This Row],[BIS_NO]],표4[[정류소 번호]:[ISC 정류소 ID]],8,FALSE),0)</f>
        <v>2800269</v>
      </c>
      <c r="H131" s="3">
        <f>VLOOKUP(INT(표2_6[[#This Row],[BIS_NO]]),표3[],2,FALSE)</f>
        <v>837</v>
      </c>
      <c r="I131" s="3">
        <f>VLOOKUP(표2_6[[#This Row],[BIS_NO]],표4[[정류소 번호]:[ISC 정류소 ID]],2,FALSE)</f>
        <v>169000058</v>
      </c>
      <c r="J131" s="1" t="s">
        <v>65</v>
      </c>
    </row>
    <row r="132" spans="1:10">
      <c r="A132">
        <v>165000475</v>
      </c>
      <c r="B132" t="s">
        <v>34</v>
      </c>
      <c r="C132">
        <v>28032076</v>
      </c>
      <c r="D132" s="3">
        <v>1</v>
      </c>
      <c r="E132" s="3" t="str">
        <f>SUBSTITUTE(표2_6[[#This Row],[인천버스정보]],RIGHT(표2_6[[#This Row],[인천버스정보]],7),"")</f>
        <v>강화터미널</v>
      </c>
      <c r="F132" s="3">
        <f>INT(LEFT(RIGHT(표2_6[[#This Row],[인천버스정보]],6),5))</f>
        <v>43058</v>
      </c>
      <c r="G132" s="3" t="str">
        <f>TEXT(VLOOKUP(표2_6[[#This Row],[BIS_NO]],표4[[정류소 번호]:[ISC 정류소 ID]],8,FALSE),0)</f>
        <v>2800269</v>
      </c>
      <c r="H132" s="3">
        <f>VLOOKUP(INT(표2_6[[#This Row],[BIS_NO]]),표3[],2,FALSE)</f>
        <v>837</v>
      </c>
      <c r="I132" s="3">
        <f>VLOOKUP(표2_6[[#This Row],[BIS_NO]],표4[[정류소 번호]:[ISC 정류소 ID]],2,FALSE)</f>
        <v>169000058</v>
      </c>
      <c r="J132" s="1" t="s">
        <v>65</v>
      </c>
    </row>
    <row r="133" spans="1:10">
      <c r="A133">
        <v>165000475</v>
      </c>
      <c r="B133" t="s">
        <v>34</v>
      </c>
      <c r="C133">
        <v>28032076</v>
      </c>
      <c r="D133" s="3">
        <v>2</v>
      </c>
      <c r="E133" s="3" t="str">
        <f>SUBSTITUTE(표2_6[[#This Row],[인천버스정보]],RIGHT(표2_6[[#This Row],[인천버스정보]],7),"")</f>
        <v>강화장례식장</v>
      </c>
      <c r="F133" s="3">
        <f>INT(LEFT(RIGHT(표2_6[[#This Row],[인천버스정보]],6),5))</f>
        <v>43918</v>
      </c>
      <c r="G133" s="3" t="str">
        <f>TEXT(VLOOKUP(표2_6[[#This Row],[BIS_NO]],표4[[정류소 번호]:[ISC 정류소 ID]],8,FALSE),0)</f>
        <v>2805488</v>
      </c>
      <c r="H133" s="3">
        <f>VLOOKUP(INT(표2_6[[#This Row],[BIS_NO]]),표3[],2,FALSE)</f>
        <v>1181</v>
      </c>
      <c r="I133" s="3">
        <f>VLOOKUP(표2_6[[#This Row],[BIS_NO]],표4[[정류소 번호]:[ISC 정류소 ID]],2,FALSE)</f>
        <v>169000918</v>
      </c>
      <c r="J133" s="1" t="s">
        <v>66</v>
      </c>
    </row>
    <row r="134" spans="1:10">
      <c r="A134">
        <v>165000475</v>
      </c>
      <c r="B134" t="s">
        <v>34</v>
      </c>
      <c r="C134">
        <v>28032076</v>
      </c>
      <c r="D134" s="3">
        <v>3</v>
      </c>
      <c r="E134" s="3" t="str">
        <f>SUBSTITUTE(표2_6[[#This Row],[인천버스정보]],RIGHT(표2_6[[#This Row],[인천버스정보]],7),"")</f>
        <v>산림조합앞</v>
      </c>
      <c r="F134" s="3">
        <f>INT(LEFT(RIGHT(표2_6[[#This Row],[인천버스정보]],6),5))</f>
        <v>90234</v>
      </c>
      <c r="G134" s="3" t="str">
        <f>TEXT(VLOOKUP(표2_6[[#This Row],[BIS_NO]],표4[[정류소 번호]:[ISC 정류소 ID]],8,FALSE),0)</f>
        <v>2807373</v>
      </c>
      <c r="H134" s="3">
        <f>VLOOKUP(INT(표2_6[[#This Row],[BIS_NO]]),표3[],2,FALSE)</f>
        <v>2728</v>
      </c>
      <c r="I134" s="3">
        <f>VLOOKUP(표2_6[[#This Row],[BIS_NO]],표4[[정류소 번호]:[ISC 정류소 ID]],2,FALSE)</f>
        <v>169001234</v>
      </c>
      <c r="J134" s="1" t="s">
        <v>67</v>
      </c>
    </row>
    <row r="135" spans="1:10">
      <c r="A135">
        <v>165000475</v>
      </c>
      <c r="B135" t="s">
        <v>34</v>
      </c>
      <c r="C135">
        <v>28032076</v>
      </c>
      <c r="D135" s="3">
        <v>4</v>
      </c>
      <c r="E135" s="3" t="str">
        <f>SUBSTITUTE(표2_6[[#This Row],[인천버스정보]],RIGHT(표2_6[[#This Row],[인천버스정보]],7),"")</f>
        <v>창리</v>
      </c>
      <c r="F135" s="3">
        <f>INT(LEFT(RIGHT(표2_6[[#This Row],[인천버스정보]],6),5))</f>
        <v>43053</v>
      </c>
      <c r="G135" s="3" t="str">
        <f>TEXT(VLOOKUP(표2_6[[#This Row],[BIS_NO]],표4[[정류소 번호]:[ISC 정류소 ID]],8,FALSE),0)</f>
        <v>2800272</v>
      </c>
      <c r="H135" s="3">
        <f>VLOOKUP(INT(표2_6[[#This Row],[BIS_NO]]),표3[],2,FALSE)</f>
        <v>4679</v>
      </c>
      <c r="I135" s="3">
        <f>VLOOKUP(표2_6[[#This Row],[BIS_NO]],표4[[정류소 번호]:[ISC 정류소 ID]],2,FALSE)</f>
        <v>169000053</v>
      </c>
      <c r="J135" s="1" t="s">
        <v>68</v>
      </c>
    </row>
    <row r="136" spans="1:10">
      <c r="A136">
        <v>165000475</v>
      </c>
      <c r="B136" t="s">
        <v>34</v>
      </c>
      <c r="C136">
        <v>28032076</v>
      </c>
      <c r="D136" s="3">
        <v>5</v>
      </c>
      <c r="E136" s="3" t="str">
        <f>SUBSTITUTE(표2_6[[#This Row],[인천버스정보]],RIGHT(표2_6[[#This Row],[인천버스정보]],7),"")</f>
        <v>창리</v>
      </c>
      <c r="F136" s="3">
        <f>INT(LEFT(RIGHT(표2_6[[#This Row],[인천버스정보]],6),5))</f>
        <v>43052</v>
      </c>
      <c r="G136" s="3" t="str">
        <f>TEXT(VLOOKUP(표2_6[[#This Row],[BIS_NO]],표4[[정류소 번호]:[ISC 정류소 ID]],8,FALSE),0)</f>
        <v>2803582</v>
      </c>
      <c r="H136" s="3">
        <f>VLOOKUP(INT(표2_6[[#This Row],[BIS_NO]]),표3[],2,FALSE)</f>
        <v>4588</v>
      </c>
      <c r="I136" s="3">
        <f>VLOOKUP(표2_6[[#This Row],[BIS_NO]],표4[[정류소 번호]:[ISC 정류소 ID]],2,FALSE)</f>
        <v>169000052</v>
      </c>
      <c r="J136" s="1" t="s">
        <v>69</v>
      </c>
    </row>
    <row r="137" spans="1:10">
      <c r="A137">
        <v>165000475</v>
      </c>
      <c r="B137" t="s">
        <v>34</v>
      </c>
      <c r="C137">
        <v>28032076</v>
      </c>
      <c r="D137" s="3">
        <v>6</v>
      </c>
      <c r="E137" s="3" t="str">
        <f>SUBSTITUTE(표2_6[[#This Row],[인천버스정보]],RIGHT(표2_6[[#This Row],[인천버스정보]],7),"")</f>
        <v>경기주유소</v>
      </c>
      <c r="F137" s="3">
        <f>INT(LEFT(RIGHT(표2_6[[#This Row],[인천버스정보]],6),5))</f>
        <v>43051</v>
      </c>
      <c r="G137" s="3" t="str">
        <f>TEXT(VLOOKUP(표2_6[[#This Row],[BIS_NO]],표4[[정류소 번호]:[ISC 정류소 ID]],8,FALSE),0)</f>
        <v>2803603</v>
      </c>
      <c r="H137" s="3">
        <f>VLOOKUP(INT(표2_6[[#This Row],[BIS_NO]]),표3[],2,FALSE)</f>
        <v>880</v>
      </c>
      <c r="I137" s="3">
        <f>VLOOKUP(표2_6[[#This Row],[BIS_NO]],표4[[정류소 번호]:[ISC 정류소 ID]],2,FALSE)</f>
        <v>169000051</v>
      </c>
      <c r="J137" s="1" t="s">
        <v>70</v>
      </c>
    </row>
    <row r="138" spans="1:10">
      <c r="A138">
        <v>165000475</v>
      </c>
      <c r="B138" t="s">
        <v>34</v>
      </c>
      <c r="C138">
        <v>28032076</v>
      </c>
      <c r="D138" s="3">
        <v>7</v>
      </c>
      <c r="E138" s="3" t="str">
        <f>SUBSTITUTE(표2_6[[#This Row],[인천버스정보]],RIGHT(표2_6[[#This Row],[인천버스정보]],7),"")</f>
        <v>세광2차아파트</v>
      </c>
      <c r="F138" s="3">
        <f>INT(LEFT(RIGHT(표2_6[[#This Row],[인천버스정보]],6),5))</f>
        <v>43857</v>
      </c>
      <c r="G138" s="3" t="str">
        <f>TEXT(VLOOKUP(표2_6[[#This Row],[BIS_NO]],표4[[정류소 번호]:[ISC 정류소 ID]],8,FALSE),0)</f>
        <v>2803602</v>
      </c>
      <c r="H138" s="3">
        <f>VLOOKUP(INT(표2_6[[#This Row],[BIS_NO]]),표3[],2,FALSE)</f>
        <v>1346</v>
      </c>
      <c r="I138" s="3">
        <f>VLOOKUP(표2_6[[#This Row],[BIS_NO]],표4[[정류소 번호]:[ISC 정류소 ID]],2,FALSE)</f>
        <v>169000857</v>
      </c>
      <c r="J138" s="1" t="s">
        <v>71</v>
      </c>
    </row>
    <row r="139" spans="1:10">
      <c r="A139">
        <v>165000475</v>
      </c>
      <c r="B139" t="s">
        <v>34</v>
      </c>
      <c r="C139">
        <v>28032076</v>
      </c>
      <c r="D139" s="3">
        <v>8</v>
      </c>
      <c r="E139" s="3" t="str">
        <f>SUBSTITUTE(표2_6[[#This Row],[인천버스정보]],RIGHT(표2_6[[#This Row],[인천버스정보]],7),"")</f>
        <v>세광아파트</v>
      </c>
      <c r="F139" s="3">
        <f>INT(LEFT(RIGHT(표2_6[[#This Row],[인천버스정보]],6),5))</f>
        <v>43049</v>
      </c>
      <c r="G139" s="3" t="str">
        <f>TEXT(VLOOKUP(표2_6[[#This Row],[BIS_NO]],표4[[정류소 번호]:[ISC 정류소 ID]],8,FALSE),0)</f>
        <v>2800274</v>
      </c>
      <c r="H139" s="3">
        <f>VLOOKUP(INT(표2_6[[#This Row],[BIS_NO]]),표3[],2,FALSE)</f>
        <v>5442</v>
      </c>
      <c r="I139" s="3">
        <f>VLOOKUP(표2_6[[#This Row],[BIS_NO]],표4[[정류소 번호]:[ISC 정류소 ID]],2,FALSE)</f>
        <v>169000049</v>
      </c>
      <c r="J139" s="1" t="s">
        <v>72</v>
      </c>
    </row>
    <row r="140" spans="1:10">
      <c r="A140">
        <v>165000475</v>
      </c>
      <c r="B140" t="s">
        <v>34</v>
      </c>
      <c r="C140">
        <v>28032076</v>
      </c>
      <c r="D140" s="3">
        <v>9</v>
      </c>
      <c r="E140" s="3" t="str">
        <f>SUBSTITUTE(표2_6[[#This Row],[인천버스정보]],RIGHT(표2_6[[#This Row],[인천버스정보]],7),"")</f>
        <v>찬우물약수터</v>
      </c>
      <c r="F140" s="3">
        <f>INT(LEFT(RIGHT(표2_6[[#This Row],[인천버스정보]],6),5))</f>
        <v>43851</v>
      </c>
      <c r="G140" s="3" t="str">
        <f>TEXT(VLOOKUP(표2_6[[#This Row],[BIS_NO]],표4[[정류소 번호]:[ISC 정류소 ID]],8,FALSE),0)</f>
        <v>2803847</v>
      </c>
      <c r="H140" s="3">
        <f>VLOOKUP(INT(표2_6[[#This Row],[BIS_NO]]),표3[],2,FALSE)</f>
        <v>1345</v>
      </c>
      <c r="I140" s="3">
        <f>VLOOKUP(표2_6[[#This Row],[BIS_NO]],표4[[정류소 번호]:[ISC 정류소 ID]],2,FALSE)</f>
        <v>169000851</v>
      </c>
      <c r="J140" s="1" t="s">
        <v>73</v>
      </c>
    </row>
    <row r="141" spans="1:10">
      <c r="A141">
        <v>165000475</v>
      </c>
      <c r="B141" t="s">
        <v>34</v>
      </c>
      <c r="C141">
        <v>28032076</v>
      </c>
      <c r="D141" s="3">
        <v>10</v>
      </c>
      <c r="E141" s="3" t="str">
        <f>SUBSTITUTE(표2_6[[#This Row],[인천버스정보]],RIGHT(표2_6[[#This Row],[인천버스정보]],7),"")</f>
        <v>고산촌</v>
      </c>
      <c r="F141" s="3">
        <f>INT(LEFT(RIGHT(표2_6[[#This Row],[인천버스정보]],6),5))</f>
        <v>43779</v>
      </c>
      <c r="G141" s="3" t="str">
        <f>TEXT(VLOOKUP(표2_6[[#This Row],[BIS_NO]],표4[[정류소 번호]:[ISC 정류소 ID]],8,FALSE),0)</f>
        <v>2803599</v>
      </c>
      <c r="H141" s="3">
        <f>VLOOKUP(INT(표2_6[[#This Row],[BIS_NO]]),표3[],2,FALSE)</f>
        <v>811</v>
      </c>
      <c r="I141" s="3">
        <f>VLOOKUP(표2_6[[#This Row],[BIS_NO]],표4[[정류소 번호]:[ISC 정류소 ID]],2,FALSE)</f>
        <v>169000779</v>
      </c>
      <c r="J141" s="1" t="s">
        <v>16429</v>
      </c>
    </row>
    <row r="142" spans="1:10">
      <c r="A142">
        <v>165000475</v>
      </c>
      <c r="B142" t="s">
        <v>34</v>
      </c>
      <c r="C142">
        <v>28032076</v>
      </c>
      <c r="D142" s="3">
        <v>11</v>
      </c>
      <c r="E142" s="3" t="str">
        <f>SUBSTITUTE(표2_6[[#This Row],[인천버스정보]],RIGHT(표2_6[[#This Row],[인천버스정보]],7),"")</f>
        <v>군인아파트</v>
      </c>
      <c r="F142" s="3">
        <f>INT(LEFT(RIGHT(표2_6[[#This Row],[인천버스정보]],6),5))</f>
        <v>43047</v>
      </c>
      <c r="G142" s="3" t="str">
        <f>TEXT(VLOOKUP(표2_6[[#This Row],[BIS_NO]],표4[[정류소 번호]:[ISC 정류소 ID]],8,FALSE),0)</f>
        <v>2804712</v>
      </c>
      <c r="H142" s="3">
        <f>VLOOKUP(INT(표2_6[[#This Row],[BIS_NO]]),표3[],2,FALSE)</f>
        <v>6063</v>
      </c>
      <c r="I142" s="3">
        <f>VLOOKUP(표2_6[[#This Row],[BIS_NO]],표4[[정류소 번호]:[ISC 정류소 ID]],2,FALSE)</f>
        <v>169000047</v>
      </c>
      <c r="J142" s="1" t="s">
        <v>16430</v>
      </c>
    </row>
    <row r="143" spans="1:10">
      <c r="A143">
        <v>165000475</v>
      </c>
      <c r="B143" t="s">
        <v>34</v>
      </c>
      <c r="C143">
        <v>28032076</v>
      </c>
      <c r="D143" s="3">
        <v>12</v>
      </c>
      <c r="E143" s="3" t="str">
        <f>SUBSTITUTE(표2_6[[#This Row],[인천버스정보]],RIGHT(표2_6[[#This Row],[인천버스정보]],7),"")</f>
        <v>선원초등학교</v>
      </c>
      <c r="F143" s="3">
        <f>INT(LEFT(RIGHT(표2_6[[#This Row],[인천버스정보]],6),5))</f>
        <v>43044</v>
      </c>
      <c r="G143" s="3" t="str">
        <f>TEXT(VLOOKUP(표2_6[[#This Row],[BIS_NO]],표4[[정류소 번호]:[ISC 정류소 ID]],8,FALSE),0)</f>
        <v>2800276</v>
      </c>
      <c r="H143" s="3">
        <f>VLOOKUP(INT(표2_6[[#This Row],[BIS_NO]]),표3[],2,FALSE)</f>
        <v>5762</v>
      </c>
      <c r="I143" s="3">
        <f>VLOOKUP(표2_6[[#This Row],[BIS_NO]],표4[[정류소 번호]:[ISC 정류소 ID]],2,FALSE)</f>
        <v>169000044</v>
      </c>
      <c r="J143" s="1" t="s">
        <v>16431</v>
      </c>
    </row>
    <row r="144" spans="1:10">
      <c r="A144">
        <v>165000475</v>
      </c>
      <c r="B144" t="s">
        <v>34</v>
      </c>
      <c r="C144">
        <v>28032076</v>
      </c>
      <c r="D144" s="3">
        <v>13</v>
      </c>
      <c r="E144" s="3" t="str">
        <f>SUBSTITUTE(표2_6[[#This Row],[인천버스정보]],RIGHT(표2_6[[#This Row],[인천버스정보]],7),"")</f>
        <v>선원면주민센터</v>
      </c>
      <c r="F144" s="3">
        <f>INT(LEFT(RIGHT(표2_6[[#This Row],[인천버스정보]],6),5))</f>
        <v>43042</v>
      </c>
      <c r="G144" s="3" t="str">
        <f>TEXT(VLOOKUP(표2_6[[#This Row],[BIS_NO]],표4[[정류소 번호]:[ISC 정류소 ID]],8,FALSE),0)</f>
        <v>2800277</v>
      </c>
      <c r="H144" s="3">
        <f>VLOOKUP(INT(표2_6[[#This Row],[BIS_NO]]),표3[],2,FALSE)</f>
        <v>879</v>
      </c>
      <c r="I144" s="3">
        <f>VLOOKUP(표2_6[[#This Row],[BIS_NO]],표4[[정류소 번호]:[ISC 정류소 ID]],2,FALSE)</f>
        <v>169000042</v>
      </c>
      <c r="J144" s="1" t="s">
        <v>16432</v>
      </c>
    </row>
    <row r="145" spans="1:10">
      <c r="A145">
        <v>165000475</v>
      </c>
      <c r="B145" t="s">
        <v>34</v>
      </c>
      <c r="C145">
        <v>28032076</v>
      </c>
      <c r="D145" s="3">
        <v>14</v>
      </c>
      <c r="E145" s="3" t="str">
        <f>SUBSTITUTE(표2_6[[#This Row],[인천버스정보]],RIGHT(표2_6[[#This Row],[인천버스정보]],7),"")</f>
        <v>수부촌</v>
      </c>
      <c r="F145" s="3">
        <f>INT(LEFT(RIGHT(표2_6[[#This Row],[인천버스정보]],6),5))</f>
        <v>43041</v>
      </c>
      <c r="G145" s="3" t="str">
        <f>TEXT(VLOOKUP(표2_6[[#This Row],[BIS_NO]],표4[[정류소 번호]:[ISC 정류소 ID]],8,FALSE),0)</f>
        <v>2803597</v>
      </c>
      <c r="H145" s="3">
        <f>VLOOKUP(INT(표2_6[[#This Row],[BIS_NO]]),표3[],2,FALSE)</f>
        <v>5037</v>
      </c>
      <c r="I145" s="3">
        <f>VLOOKUP(표2_6[[#This Row],[BIS_NO]],표4[[정류소 번호]:[ISC 정류소 ID]],2,FALSE)</f>
        <v>169000041</v>
      </c>
      <c r="J145" s="1" t="s">
        <v>16433</v>
      </c>
    </row>
    <row r="146" spans="1:10">
      <c r="A146">
        <v>165000475</v>
      </c>
      <c r="B146" t="s">
        <v>34</v>
      </c>
      <c r="C146">
        <v>28032076</v>
      </c>
      <c r="D146" s="3">
        <v>15</v>
      </c>
      <c r="E146" s="3" t="str">
        <f>SUBSTITUTE(표2_6[[#This Row],[인천버스정보]],RIGHT(표2_6[[#This Row],[인천버스정보]],7),"")</f>
        <v>금운교</v>
      </c>
      <c r="F146" s="3">
        <f>INT(LEFT(RIGHT(표2_6[[#This Row],[인천버스정보]],6),5))</f>
        <v>43298</v>
      </c>
      <c r="G146" s="3" t="str">
        <f>TEXT(VLOOKUP(표2_6[[#This Row],[BIS_NO]],표4[[정류소 번호]:[ISC 정류소 ID]],8,FALSE),0)</f>
        <v>2806642</v>
      </c>
      <c r="H146" s="3">
        <f>VLOOKUP(INT(표2_6[[#This Row],[BIS_NO]]),표3[],2,FALSE)</f>
        <v>1396</v>
      </c>
      <c r="I146" s="3">
        <f>VLOOKUP(표2_6[[#This Row],[BIS_NO]],표4[[정류소 번호]:[ISC 정류소 ID]],2,FALSE)</f>
        <v>169000298</v>
      </c>
      <c r="J146" s="1" t="s">
        <v>16434</v>
      </c>
    </row>
    <row r="147" spans="1:10">
      <c r="A147">
        <v>165000475</v>
      </c>
      <c r="B147" t="s">
        <v>34</v>
      </c>
      <c r="C147">
        <v>28032076</v>
      </c>
      <c r="D147" s="3">
        <v>16</v>
      </c>
      <c r="E147" s="3" t="str">
        <f>SUBSTITUTE(표2_6[[#This Row],[인천버스정보]],RIGHT(표2_6[[#This Row],[인천버스정보]],7),"")</f>
        <v>백운곡</v>
      </c>
      <c r="F147" s="3">
        <f>INT(LEFT(RIGHT(표2_6[[#This Row],[인천버스정보]],6),5))</f>
        <v>43295</v>
      </c>
      <c r="G147" s="3" t="str">
        <f>TEXT(VLOOKUP(표2_6[[#This Row],[BIS_NO]],표4[[정류소 번호]:[ISC 정류소 ID]],8,FALSE),0)</f>
        <v>2804030</v>
      </c>
      <c r="H147" s="3">
        <f>VLOOKUP(INT(표2_6[[#This Row],[BIS_NO]]),표3[],2,FALSE)</f>
        <v>1395</v>
      </c>
      <c r="I147" s="3">
        <f>VLOOKUP(표2_6[[#This Row],[BIS_NO]],표4[[정류소 번호]:[ISC 정류소 ID]],2,FALSE)</f>
        <v>169000295</v>
      </c>
      <c r="J147" s="1" t="s">
        <v>16435</v>
      </c>
    </row>
    <row r="148" spans="1:10">
      <c r="A148">
        <v>165000475</v>
      </c>
      <c r="B148" t="s">
        <v>34</v>
      </c>
      <c r="C148">
        <v>28032076</v>
      </c>
      <c r="D148" s="3">
        <v>17</v>
      </c>
      <c r="E148" s="3" t="str">
        <f>SUBSTITUTE(표2_6[[#This Row],[인천버스정보]],RIGHT(표2_6[[#This Row],[인천버스정보]],7),"")</f>
        <v>성터지</v>
      </c>
      <c r="F148" s="3">
        <f>INT(LEFT(RIGHT(표2_6[[#This Row],[인천버스정보]],6),5))</f>
        <v>43039</v>
      </c>
      <c r="G148" s="3" t="str">
        <f>TEXT(VLOOKUP(표2_6[[#This Row],[BIS_NO]],표4[[정류소 번호]:[ISC 정류소 ID]],8,FALSE),0)</f>
        <v>2800279</v>
      </c>
      <c r="H148" s="3">
        <f>VLOOKUP(INT(표2_6[[#This Row],[BIS_NO]]),표3[],2,FALSE)</f>
        <v>4113</v>
      </c>
      <c r="I148" s="3">
        <f>VLOOKUP(표2_6[[#This Row],[BIS_NO]],표4[[정류소 번호]:[ISC 정류소 ID]],2,FALSE)</f>
        <v>169000039</v>
      </c>
      <c r="J148" s="1" t="s">
        <v>16436</v>
      </c>
    </row>
    <row r="149" spans="1:10">
      <c r="A149">
        <v>165000475</v>
      </c>
      <c r="B149" t="s">
        <v>34</v>
      </c>
      <c r="C149">
        <v>28032076</v>
      </c>
      <c r="D149" s="3">
        <v>18</v>
      </c>
      <c r="E149" s="3" t="str">
        <f>SUBSTITUTE(표2_6[[#This Row],[인천버스정보]],RIGHT(표2_6[[#This Row],[인천버스정보]],7),"")</f>
        <v>영은교회</v>
      </c>
      <c r="F149" s="3">
        <f>INT(LEFT(RIGHT(표2_6[[#This Row],[인천버스정보]],6),5))</f>
        <v>43139</v>
      </c>
      <c r="G149" s="3" t="str">
        <f>TEXT(VLOOKUP(표2_6[[#This Row],[BIS_NO]],표4[[정류소 번호]:[ISC 정류소 ID]],8,FALSE),0)</f>
        <v>2804029</v>
      </c>
      <c r="H149" s="3">
        <f>VLOOKUP(INT(표2_6[[#This Row],[BIS_NO]]),표3[],2,FALSE)</f>
        <v>810</v>
      </c>
      <c r="I149" s="3">
        <f>VLOOKUP(표2_6[[#This Row],[BIS_NO]],표4[[정류소 번호]:[ISC 정류소 ID]],2,FALSE)</f>
        <v>169000139</v>
      </c>
      <c r="J149" s="1" t="s">
        <v>16437</v>
      </c>
    </row>
    <row r="150" spans="1:10">
      <c r="A150">
        <v>165000475</v>
      </c>
      <c r="B150" t="s">
        <v>34</v>
      </c>
      <c r="C150">
        <v>28032076</v>
      </c>
      <c r="D150" s="3">
        <v>19</v>
      </c>
      <c r="E150" s="3" t="str">
        <f>SUBSTITUTE(표2_6[[#This Row],[인천버스정보]],RIGHT(표2_6[[#This Row],[인천버스정보]],7),"")</f>
        <v>불은파출소</v>
      </c>
      <c r="F150" s="3">
        <f>INT(LEFT(RIGHT(표2_6[[#This Row],[인천버스정보]],6),5))</f>
        <v>43036</v>
      </c>
      <c r="G150" s="3" t="str">
        <f>TEXT(VLOOKUP(표2_6[[#This Row],[BIS_NO]],표4[[정류소 번호]:[ISC 정류소 ID]],8,FALSE),0)</f>
        <v>2800282</v>
      </c>
      <c r="H150" s="3">
        <f>VLOOKUP(INT(표2_6[[#This Row],[BIS_NO]]),표3[],2,FALSE)</f>
        <v>4276</v>
      </c>
      <c r="I150" s="3">
        <f>VLOOKUP(표2_6[[#This Row],[BIS_NO]],표4[[정류소 번호]:[ISC 정류소 ID]],2,FALSE)</f>
        <v>169000036</v>
      </c>
      <c r="J150" s="1" t="s">
        <v>16438</v>
      </c>
    </row>
    <row r="151" spans="1:10">
      <c r="A151">
        <v>165000475</v>
      </c>
      <c r="B151" t="s">
        <v>34</v>
      </c>
      <c r="C151">
        <v>28032076</v>
      </c>
      <c r="D151" s="3">
        <v>20</v>
      </c>
      <c r="E151" s="3" t="str">
        <f>SUBSTITUTE(표2_6[[#This Row],[인천버스정보]],RIGHT(표2_6[[#This Row],[인천버스정보]],7),"")</f>
        <v>두운리</v>
      </c>
      <c r="F151" s="3">
        <f>INT(LEFT(RIGHT(표2_6[[#This Row],[인천버스정보]],6),5))</f>
        <v>43034</v>
      </c>
      <c r="G151" s="3" t="str">
        <f>TEXT(VLOOKUP(표2_6[[#This Row],[BIS_NO]],표4[[정류소 번호]:[ISC 정류소 ID]],8,FALSE),0)</f>
        <v>2800284</v>
      </c>
      <c r="H151" s="3">
        <f>VLOOKUP(INT(표2_6[[#This Row],[BIS_NO]]),표3[],2,FALSE)</f>
        <v>4140</v>
      </c>
      <c r="I151" s="3">
        <f>VLOOKUP(표2_6[[#This Row],[BIS_NO]],표4[[정류소 번호]:[ISC 정류소 ID]],2,FALSE)</f>
        <v>169000034</v>
      </c>
      <c r="J151" s="1" t="s">
        <v>16439</v>
      </c>
    </row>
    <row r="152" spans="1:10">
      <c r="A152">
        <v>165000475</v>
      </c>
      <c r="B152" t="s">
        <v>34</v>
      </c>
      <c r="C152">
        <v>28032076</v>
      </c>
      <c r="D152" s="3">
        <v>21</v>
      </c>
      <c r="E152" s="3" t="str">
        <f>SUBSTITUTE(표2_6[[#This Row],[인천버스정보]],RIGHT(표2_6[[#This Row],[인천버스정보]],7),"")</f>
        <v>옥골.옥토끼우주센터</v>
      </c>
      <c r="F152" s="3">
        <f>INT(LEFT(RIGHT(표2_6[[#This Row],[인천버스정보]],6),5))</f>
        <v>43033</v>
      </c>
      <c r="G152" s="3" t="str">
        <f>TEXT(VLOOKUP(표2_6[[#This Row],[BIS_NO]],표4[[정류소 번호]:[ISC 정류소 ID]],8,FALSE),0)</f>
        <v>2800285</v>
      </c>
      <c r="H152" s="3">
        <f>VLOOKUP(INT(표2_6[[#This Row],[BIS_NO]]),표3[],2,FALSE)</f>
        <v>6064</v>
      </c>
      <c r="I152" s="3">
        <f>VLOOKUP(표2_6[[#This Row],[BIS_NO]],표4[[정류소 번호]:[ISC 정류소 ID]],2,FALSE)</f>
        <v>169000033</v>
      </c>
      <c r="J152" s="1" t="s">
        <v>16440</v>
      </c>
    </row>
    <row r="153" spans="1:10">
      <c r="A153">
        <v>165000475</v>
      </c>
      <c r="B153" t="s">
        <v>34</v>
      </c>
      <c r="C153">
        <v>28032076</v>
      </c>
      <c r="D153" s="3">
        <v>22</v>
      </c>
      <c r="E153" s="3" t="str">
        <f>SUBSTITUTE(표2_6[[#This Row],[인천버스정보]],RIGHT(표2_6[[#This Row],[인천버스정보]],7),"")</f>
        <v>목비고개</v>
      </c>
      <c r="F153" s="3">
        <f>INT(LEFT(RIGHT(표2_6[[#This Row],[인천버스정보]],6),5))</f>
        <v>43272</v>
      </c>
      <c r="G153" s="3" t="str">
        <f>TEXT(VLOOKUP(표2_6[[#This Row],[BIS_NO]],표4[[정류소 번호]:[ISC 정류소 ID]],8,FALSE),0)</f>
        <v>2803933</v>
      </c>
      <c r="H153" s="3">
        <f>VLOOKUP(INT(표2_6[[#This Row],[BIS_NO]]),표3[],2,FALSE)</f>
        <v>1530</v>
      </c>
      <c r="I153" s="3">
        <f>VLOOKUP(표2_6[[#This Row],[BIS_NO]],표4[[정류소 번호]:[ISC 정류소 ID]],2,FALSE)</f>
        <v>169000272</v>
      </c>
      <c r="J153" s="1" t="s">
        <v>16441</v>
      </c>
    </row>
    <row r="154" spans="1:10">
      <c r="A154">
        <v>165000475</v>
      </c>
      <c r="B154" t="s">
        <v>34</v>
      </c>
      <c r="C154">
        <v>28032076</v>
      </c>
      <c r="D154" s="3">
        <v>23</v>
      </c>
      <c r="E154" s="3" t="str">
        <f>SUBSTITUTE(표2_6[[#This Row],[인천버스정보]],RIGHT(표2_6[[#This Row],[인천버스정보]],7),"")</f>
        <v>길직리</v>
      </c>
      <c r="F154" s="3">
        <f>INT(LEFT(RIGHT(표2_6[[#This Row],[인천버스정보]],6),5))</f>
        <v>43031</v>
      </c>
      <c r="G154" s="3" t="str">
        <f>TEXT(VLOOKUP(표2_6[[#This Row],[BIS_NO]],표4[[정류소 번호]:[ISC 정류소 ID]],8,FALSE),0)</f>
        <v>2800287</v>
      </c>
      <c r="H154" s="3">
        <f>VLOOKUP(INT(표2_6[[#This Row],[BIS_NO]]),표3[],2,FALSE)</f>
        <v>4114</v>
      </c>
      <c r="I154" s="3">
        <f>VLOOKUP(표2_6[[#This Row],[BIS_NO]],표4[[정류소 번호]:[ISC 정류소 ID]],2,FALSE)</f>
        <v>169000031</v>
      </c>
      <c r="J154" s="1" t="s">
        <v>16442</v>
      </c>
    </row>
    <row r="155" spans="1:10">
      <c r="A155">
        <v>165000475</v>
      </c>
      <c r="B155" t="s">
        <v>34</v>
      </c>
      <c r="C155">
        <v>28032076</v>
      </c>
      <c r="D155" s="3">
        <v>24</v>
      </c>
      <c r="E155" s="3" t="str">
        <f>SUBSTITUTE(표2_6[[#This Row],[인천버스정보]],RIGHT(표2_6[[#This Row],[인천버스정보]],7),"")</f>
        <v>마그네사거리</v>
      </c>
      <c r="F155" s="3">
        <f>INT(LEFT(RIGHT(표2_6[[#This Row],[인천버스정보]],6),5))</f>
        <v>43030</v>
      </c>
      <c r="G155" s="3" t="str">
        <f>TEXT(VLOOKUP(표2_6[[#This Row],[BIS_NO]],표4[[정류소 번호]:[ISC 정류소 ID]],8,FALSE),0)</f>
        <v>2800288</v>
      </c>
      <c r="H155" s="3">
        <f>VLOOKUP(INT(표2_6[[#This Row],[BIS_NO]]),표3[],2,FALSE)</f>
        <v>836</v>
      </c>
      <c r="I155" s="3">
        <f>VLOOKUP(표2_6[[#This Row],[BIS_NO]],표4[[정류소 번호]:[ISC 정류소 ID]],2,FALSE)</f>
        <v>169000030</v>
      </c>
      <c r="J155" s="1" t="s">
        <v>16443</v>
      </c>
    </row>
    <row r="156" spans="1:10">
      <c r="A156">
        <v>165000475</v>
      </c>
      <c r="B156" t="s">
        <v>34</v>
      </c>
      <c r="C156">
        <v>28032076</v>
      </c>
      <c r="D156" s="3">
        <v>25</v>
      </c>
      <c r="E156" s="3" t="str">
        <f>SUBSTITUTE(표2_6[[#This Row],[인천버스정보]],RIGHT(표2_6[[#This Row],[인천버스정보]],7),"")</f>
        <v>마그네다리</v>
      </c>
      <c r="F156" s="3">
        <f>INT(LEFT(RIGHT(표2_6[[#This Row],[인천버스정보]],6),5))</f>
        <v>43158</v>
      </c>
      <c r="G156" s="3" t="str">
        <f>TEXT(VLOOKUP(표2_6[[#This Row],[BIS_NO]],표4[[정류소 번호]:[ISC 정류소 ID]],8,FALSE),0)</f>
        <v>2804793</v>
      </c>
      <c r="H156" s="3">
        <f>VLOOKUP(INT(표2_6[[#This Row],[BIS_NO]]),표3[],2,FALSE)</f>
        <v>1107</v>
      </c>
      <c r="I156" s="3">
        <f>VLOOKUP(표2_6[[#This Row],[BIS_NO]],표4[[정류소 번호]:[ISC 정류소 ID]],2,FALSE)</f>
        <v>169000158</v>
      </c>
      <c r="J156" s="1" t="s">
        <v>16444</v>
      </c>
    </row>
    <row r="157" spans="1:10">
      <c r="A157">
        <v>165000475</v>
      </c>
      <c r="B157" t="s">
        <v>34</v>
      </c>
      <c r="C157">
        <v>28032076</v>
      </c>
      <c r="D157" s="3">
        <v>26</v>
      </c>
      <c r="E157" s="3" t="str">
        <f>SUBSTITUTE(표2_6[[#This Row],[인천버스정보]],RIGHT(표2_6[[#This Row],[인천버스정보]],7),"")</f>
        <v>방죽말</v>
      </c>
      <c r="F157" s="3">
        <f>INT(LEFT(RIGHT(표2_6[[#This Row],[인천버스정보]],6),5))</f>
        <v>43027</v>
      </c>
      <c r="G157" s="3" t="str">
        <f>TEXT(VLOOKUP(표2_6[[#This Row],[BIS_NO]],표4[[정류소 번호]:[ISC 정류소 ID]],8,FALSE),0)</f>
        <v>2800291</v>
      </c>
      <c r="H157" s="3">
        <f>VLOOKUP(INT(표2_6[[#This Row],[BIS_NO]]),표3[],2,FALSE)</f>
        <v>6065</v>
      </c>
      <c r="I157" s="3">
        <f>VLOOKUP(표2_6[[#This Row],[BIS_NO]],표4[[정류소 번호]:[ISC 정류소 ID]],2,FALSE)</f>
        <v>169000027</v>
      </c>
      <c r="J157" s="1" t="s">
        <v>16445</v>
      </c>
    </row>
    <row r="158" spans="1:10">
      <c r="A158">
        <v>165000475</v>
      </c>
      <c r="B158" t="s">
        <v>34</v>
      </c>
      <c r="C158">
        <v>28032076</v>
      </c>
      <c r="D158" s="3">
        <v>27</v>
      </c>
      <c r="E158" s="3" t="str">
        <f>SUBSTITUTE(표2_6[[#This Row],[인천버스정보]],RIGHT(표2_6[[#This Row],[인천버스정보]],7),"")</f>
        <v>온수리</v>
      </c>
      <c r="F158" s="3">
        <f>INT(LEFT(RIGHT(표2_6[[#This Row],[인천버스정보]],6),5))</f>
        <v>43020</v>
      </c>
      <c r="G158" s="3" t="str">
        <f>TEXT(VLOOKUP(표2_6[[#This Row],[BIS_NO]],표4[[정류소 번호]:[ISC 정류소 ID]],8,FALSE),0)</f>
        <v>2800297</v>
      </c>
      <c r="H158" s="3">
        <f>VLOOKUP(INT(표2_6[[#This Row],[BIS_NO]]),표3[],2,FALSE)</f>
        <v>692</v>
      </c>
      <c r="I158" s="3">
        <f>VLOOKUP(표2_6[[#This Row],[BIS_NO]],표4[[정류소 번호]:[ISC 정류소 ID]],2,FALSE)</f>
        <v>169000020</v>
      </c>
      <c r="J158" s="1" t="s">
        <v>16512</v>
      </c>
    </row>
    <row r="159" spans="1:10">
      <c r="A159">
        <v>165000475</v>
      </c>
      <c r="B159" t="s">
        <v>34</v>
      </c>
      <c r="C159">
        <v>28032076</v>
      </c>
      <c r="D159" s="3">
        <v>28</v>
      </c>
      <c r="E159" s="3" t="str">
        <f>SUBSTITUTE(표2_6[[#This Row],[인천버스정보]],RIGHT(표2_6[[#This Row],[인천버스정보]],7),"")</f>
        <v>온수시장</v>
      </c>
      <c r="F159" s="3">
        <f>INT(LEFT(RIGHT(표2_6[[#This Row],[인천버스정보]],6),5))</f>
        <v>43019</v>
      </c>
      <c r="G159" s="3" t="str">
        <f>TEXT(VLOOKUP(표2_6[[#This Row],[BIS_NO]],표4[[정류소 번호]:[ISC 정류소 ID]],8,FALSE),0)</f>
        <v>2803996</v>
      </c>
      <c r="H159" s="3">
        <f>VLOOKUP(INT(표2_6[[#This Row],[BIS_NO]]),표3[],2,FALSE)</f>
        <v>4138</v>
      </c>
      <c r="I159" s="3">
        <f>VLOOKUP(표2_6[[#This Row],[BIS_NO]],표4[[정류소 번호]:[ISC 정류소 ID]],2,FALSE)</f>
        <v>169000019</v>
      </c>
      <c r="J159" s="1" t="s">
        <v>16513</v>
      </c>
    </row>
    <row r="160" spans="1:10">
      <c r="A160">
        <v>165000475</v>
      </c>
      <c r="B160" t="s">
        <v>34</v>
      </c>
      <c r="C160">
        <v>28032076</v>
      </c>
      <c r="D160" s="3">
        <v>29</v>
      </c>
      <c r="E160" s="3" t="str">
        <f>SUBSTITUTE(표2_6[[#This Row],[인천버스정보]],RIGHT(표2_6[[#This Row],[인천버스정보]],7),"")</f>
        <v>건일아파트</v>
      </c>
      <c r="F160" s="3">
        <f>INT(LEFT(RIGHT(표2_6[[#This Row],[인천버스정보]],6),5))</f>
        <v>43094</v>
      </c>
      <c r="G160" s="3" t="str">
        <f>TEXT(VLOOKUP(표2_6[[#This Row],[BIS_NO]],표4[[정류소 번호]:[ISC 정류소 ID]],8,FALSE),0)</f>
        <v>2803994</v>
      </c>
      <c r="H160" s="3">
        <f>VLOOKUP(INT(표2_6[[#This Row],[BIS_NO]]),표3[],2,FALSE)</f>
        <v>5846</v>
      </c>
      <c r="I160" s="3">
        <f>VLOOKUP(표2_6[[#This Row],[BIS_NO]],표4[[정류소 번호]:[ISC 정류소 ID]],2,FALSE)</f>
        <v>169000094</v>
      </c>
      <c r="J160" s="1" t="s">
        <v>16514</v>
      </c>
    </row>
    <row r="161" spans="1:10">
      <c r="A161">
        <v>165000475</v>
      </c>
      <c r="B161" t="s">
        <v>34</v>
      </c>
      <c r="C161">
        <v>28032076</v>
      </c>
      <c r="D161" s="3">
        <v>30</v>
      </c>
      <c r="E161" s="3" t="str">
        <f>SUBSTITUTE(표2_6[[#This Row],[인천버스정보]],RIGHT(표2_6[[#This Row],[인천버스정보]],7),"")</f>
        <v>강남중교</v>
      </c>
      <c r="F161" s="3">
        <f>INT(LEFT(RIGHT(표2_6[[#This Row],[인천버스정보]],6),5))</f>
        <v>43278</v>
      </c>
      <c r="G161" s="3" t="str">
        <f>TEXT(VLOOKUP(표2_6[[#This Row],[BIS_NO]],표4[[정류소 번호]:[ISC 정류소 ID]],8,FALSE),0)</f>
        <v>2803951</v>
      </c>
      <c r="H161" s="3">
        <f>VLOOKUP(INT(표2_6[[#This Row],[BIS_NO]]),표3[],2,FALSE)</f>
        <v>3344</v>
      </c>
      <c r="I161" s="3">
        <f>VLOOKUP(표2_6[[#This Row],[BIS_NO]],표4[[정류소 번호]:[ISC 정류소 ID]],2,FALSE)</f>
        <v>169000278</v>
      </c>
      <c r="J161" s="1" t="s">
        <v>16681</v>
      </c>
    </row>
    <row r="162" spans="1:10">
      <c r="A162">
        <v>165000475</v>
      </c>
      <c r="B162" t="s">
        <v>34</v>
      </c>
      <c r="C162">
        <v>28032076</v>
      </c>
      <c r="D162" s="3">
        <v>31</v>
      </c>
      <c r="E162" s="3" t="str">
        <f>SUBSTITUTE(표2_6[[#This Row],[인천버스정보]],RIGHT(표2_6[[#This Row],[인천버스정보]],7),"")</f>
        <v>서두머리</v>
      </c>
      <c r="F162" s="3">
        <f>INT(LEFT(RIGHT(표2_6[[#This Row],[인천버스정보]],6),5))</f>
        <v>43336</v>
      </c>
      <c r="G162" s="3" t="str">
        <f>TEXT(VLOOKUP(표2_6[[#This Row],[BIS_NO]],표4[[정류소 번호]:[ISC 정류소 ID]],8,FALSE),0)</f>
        <v>2803953</v>
      </c>
      <c r="H162" s="3">
        <f>VLOOKUP(INT(표2_6[[#This Row],[BIS_NO]]),표3[],2,FALSE)</f>
        <v>3207</v>
      </c>
      <c r="I162" s="3">
        <f>VLOOKUP(표2_6[[#This Row],[BIS_NO]],표4[[정류소 번호]:[ISC 정류소 ID]],2,FALSE)</f>
        <v>169000336</v>
      </c>
      <c r="J162" s="1" t="s">
        <v>16682</v>
      </c>
    </row>
    <row r="163" spans="1:10">
      <c r="A163">
        <v>165000475</v>
      </c>
      <c r="B163" t="s">
        <v>34</v>
      </c>
      <c r="C163">
        <v>28032076</v>
      </c>
      <c r="D163" s="3">
        <v>32</v>
      </c>
      <c r="E163" s="3" t="str">
        <f>SUBSTITUTE(표2_6[[#This Row],[인천버스정보]],RIGHT(표2_6[[#This Row],[인천버스정보]],7),"")</f>
        <v>야촌</v>
      </c>
      <c r="F163" s="3">
        <f>INT(LEFT(RIGHT(표2_6[[#This Row],[인천버스정보]],6),5))</f>
        <v>43333</v>
      </c>
      <c r="G163" s="3" t="str">
        <f>TEXT(VLOOKUP(표2_6[[#This Row],[BIS_NO]],표4[[정류소 번호]:[ISC 정류소 ID]],8,FALSE),0)</f>
        <v>2803955</v>
      </c>
      <c r="H163" s="3">
        <f>VLOOKUP(INT(표2_6[[#This Row],[BIS_NO]]),표3[],2,FALSE)</f>
        <v>3205</v>
      </c>
      <c r="I163" s="3">
        <f>VLOOKUP(표2_6[[#This Row],[BIS_NO]],표4[[정류소 번호]:[ISC 정류소 ID]],2,FALSE)</f>
        <v>169000333</v>
      </c>
      <c r="J163" s="1" t="s">
        <v>16683</v>
      </c>
    </row>
    <row r="164" spans="1:10">
      <c r="A164">
        <v>165000475</v>
      </c>
      <c r="B164" t="s">
        <v>34</v>
      </c>
      <c r="C164">
        <v>28032076</v>
      </c>
      <c r="D164" s="3">
        <v>33</v>
      </c>
      <c r="E164" s="3" t="str">
        <f>SUBSTITUTE(표2_6[[#This Row],[인천버스정보]],RIGHT(표2_6[[#This Row],[인천버스정보]],7),"")</f>
        <v>정하</v>
      </c>
      <c r="F164" s="3">
        <f>INT(LEFT(RIGHT(표2_6[[#This Row],[인천버스정보]],6),5))</f>
        <v>43208</v>
      </c>
      <c r="G164" s="3" t="str">
        <f>TEXT(VLOOKUP(표2_6[[#This Row],[BIS_NO]],표4[[정류소 번호]:[ISC 정류소 ID]],8,FALSE),0)</f>
        <v>2803957</v>
      </c>
      <c r="H164" s="3">
        <f>VLOOKUP(INT(표2_6[[#This Row],[BIS_NO]]),표3[],2,FALSE)</f>
        <v>2770</v>
      </c>
      <c r="I164" s="3">
        <f>VLOOKUP(표2_6[[#This Row],[BIS_NO]],표4[[정류소 번호]:[ISC 정류소 ID]],2,FALSE)</f>
        <v>169000208</v>
      </c>
      <c r="J164" s="1" t="s">
        <v>16684</v>
      </c>
    </row>
    <row r="165" spans="1:10">
      <c r="A165">
        <v>165000475</v>
      </c>
      <c r="B165" t="s">
        <v>34</v>
      </c>
      <c r="C165">
        <v>28032076</v>
      </c>
      <c r="D165" s="3">
        <v>34</v>
      </c>
      <c r="E165" s="3" t="str">
        <f>SUBSTITUTE(표2_6[[#This Row],[인천버스정보]],RIGHT(표2_6[[#This Row],[인천버스정보]],7),"")</f>
        <v>어두</v>
      </c>
      <c r="F165" s="3">
        <f>INT(LEFT(RIGHT(표2_6[[#This Row],[인천버스정보]],6),5))</f>
        <v>43206</v>
      </c>
      <c r="G165" s="3" t="str">
        <f>TEXT(VLOOKUP(표2_6[[#This Row],[BIS_NO]],표4[[정류소 번호]:[ISC 정류소 ID]],8,FALSE),0)</f>
        <v>2803959</v>
      </c>
      <c r="H165" s="3">
        <f>VLOOKUP(INT(표2_6[[#This Row],[BIS_NO]]),표3[],2,FALSE)</f>
        <v>2769</v>
      </c>
      <c r="I165" s="3">
        <f>VLOOKUP(표2_6[[#This Row],[BIS_NO]],표4[[정류소 번호]:[ISC 정류소 ID]],2,FALSE)</f>
        <v>169000206</v>
      </c>
      <c r="J165" s="1" t="s">
        <v>16098</v>
      </c>
    </row>
    <row r="166" spans="1:10">
      <c r="A166">
        <v>165000475</v>
      </c>
      <c r="B166" t="s">
        <v>34</v>
      </c>
      <c r="C166">
        <v>28032076</v>
      </c>
      <c r="D166" s="3">
        <v>35</v>
      </c>
      <c r="E166" s="3" t="str">
        <f>SUBSTITUTE(표2_6[[#This Row],[인천버스정보]],RIGHT(표2_6[[#This Row],[인천버스정보]],7),"")</f>
        <v>장하</v>
      </c>
      <c r="F166" s="3">
        <f>INT(LEFT(RIGHT(표2_6[[#This Row],[인천버스정보]],6),5))</f>
        <v>43184</v>
      </c>
      <c r="G166" s="3" t="str">
        <f>TEXT(VLOOKUP(표2_6[[#This Row],[BIS_NO]],표4[[정류소 번호]:[ISC 정류소 ID]],8,FALSE),0)</f>
        <v>2803961</v>
      </c>
      <c r="H166" s="3">
        <f>VLOOKUP(INT(표2_6[[#This Row],[BIS_NO]]),표3[],2,FALSE)</f>
        <v>2740</v>
      </c>
      <c r="I166" s="3">
        <f>VLOOKUP(표2_6[[#This Row],[BIS_NO]],표4[[정류소 번호]:[ISC 정류소 ID]],2,FALSE)</f>
        <v>169000184</v>
      </c>
      <c r="J166" s="1" t="s">
        <v>16099</v>
      </c>
    </row>
    <row r="167" spans="1:10">
      <c r="A167">
        <v>165000475</v>
      </c>
      <c r="B167" t="s">
        <v>34</v>
      </c>
      <c r="C167">
        <v>28032076</v>
      </c>
      <c r="D167" s="3">
        <v>36</v>
      </c>
      <c r="E167" s="3" t="str">
        <f>SUBSTITUTE(표2_6[[#This Row],[인천버스정보]],RIGHT(표2_6[[#This Row],[인천버스정보]],7),"")</f>
        <v>대흥</v>
      </c>
      <c r="F167" s="3">
        <f>INT(LEFT(RIGHT(표2_6[[#This Row],[인천버스정보]],6),5))</f>
        <v>43194</v>
      </c>
      <c r="G167" s="3" t="str">
        <f>TEXT(VLOOKUP(표2_6[[#This Row],[BIS_NO]],표4[[정류소 번호]:[ISC 정류소 ID]],8,FALSE),0)</f>
        <v>2803963</v>
      </c>
      <c r="H167" s="3">
        <f>VLOOKUP(INT(표2_6[[#This Row],[BIS_NO]]),표3[],2,FALSE)</f>
        <v>2763</v>
      </c>
      <c r="I167" s="3">
        <f>VLOOKUP(표2_6[[#This Row],[BIS_NO]],표4[[정류소 번호]:[ISC 정류소 ID]],2,FALSE)</f>
        <v>169000194</v>
      </c>
      <c r="J167" s="1" t="s">
        <v>16100</v>
      </c>
    </row>
    <row r="168" spans="1:10">
      <c r="A168">
        <v>165000475</v>
      </c>
      <c r="B168" t="s">
        <v>34</v>
      </c>
      <c r="C168">
        <v>28032076</v>
      </c>
      <c r="D168" s="3">
        <v>37</v>
      </c>
      <c r="E168" s="3" t="str">
        <f>SUBSTITUTE(표2_6[[#This Row],[인천버스정보]],RIGHT(표2_6[[#This Row],[인천버스정보]],7),"")</f>
        <v>하룩</v>
      </c>
      <c r="F168" s="3">
        <f>INT(LEFT(RIGHT(표2_6[[#This Row],[인천버스정보]],6),5))</f>
        <v>43157</v>
      </c>
      <c r="G168" s="3" t="str">
        <f>TEXT(VLOOKUP(표2_6[[#This Row],[BIS_NO]],표4[[정류소 번호]:[ISC 정류소 ID]],8,FALSE),0)</f>
        <v>2803965</v>
      </c>
      <c r="H168" s="3">
        <f>VLOOKUP(INT(표2_6[[#This Row],[BIS_NO]]),표3[],2,FALSE)</f>
        <v>3568</v>
      </c>
      <c r="I168" s="3">
        <f>VLOOKUP(표2_6[[#This Row],[BIS_NO]],표4[[정류소 번호]:[ISC 정류소 ID]],2,FALSE)</f>
        <v>169000157</v>
      </c>
      <c r="J168" s="1" t="s">
        <v>16101</v>
      </c>
    </row>
    <row r="169" spans="1:10">
      <c r="A169">
        <v>165000475</v>
      </c>
      <c r="B169" t="s">
        <v>34</v>
      </c>
      <c r="C169">
        <v>28032076</v>
      </c>
      <c r="D169" s="3">
        <v>38</v>
      </c>
      <c r="E169" s="3" t="str">
        <f>SUBSTITUTE(표2_6[[#This Row],[인천버스정보]],RIGHT(표2_6[[#This Row],[인천버스정보]],7),"")</f>
        <v>조산</v>
      </c>
      <c r="F169" s="3">
        <f>INT(LEFT(RIGHT(표2_6[[#This Row],[인천버스정보]],6),5))</f>
        <v>43192</v>
      </c>
      <c r="G169" s="3" t="str">
        <f>TEXT(VLOOKUP(표2_6[[#This Row],[BIS_NO]],표4[[정류소 번호]:[ISC 정류소 ID]],8,FALSE),0)</f>
        <v>2803967</v>
      </c>
      <c r="H169" s="3">
        <f>VLOOKUP(INT(표2_6[[#This Row],[BIS_NO]]),표3[],2,FALSE)</f>
        <v>2762</v>
      </c>
      <c r="I169" s="3">
        <f>VLOOKUP(표2_6[[#This Row],[BIS_NO]],표4[[정류소 번호]:[ISC 정류소 ID]],2,FALSE)</f>
        <v>169000192</v>
      </c>
      <c r="J169" s="1" t="s">
        <v>16102</v>
      </c>
    </row>
    <row r="170" spans="1:10">
      <c r="A170">
        <v>165000475</v>
      </c>
      <c r="B170" t="s">
        <v>34</v>
      </c>
      <c r="C170">
        <v>28032076</v>
      </c>
      <c r="D170" s="3">
        <v>39</v>
      </c>
      <c r="E170" s="3" t="str">
        <f>SUBSTITUTE(표2_6[[#This Row],[인천버스정보]],RIGHT(표2_6[[#This Row],[인천버스정보]],7),"")</f>
        <v>조산초등학교</v>
      </c>
      <c r="F170" s="3">
        <f>INT(LEFT(RIGHT(표2_6[[#This Row],[인천버스정보]],6),5))</f>
        <v>43189</v>
      </c>
      <c r="G170" s="3" t="str">
        <f>TEXT(VLOOKUP(표2_6[[#This Row],[BIS_NO]],표4[[정류소 번호]:[ISC 정류소 ID]],8,FALSE),0)</f>
        <v>2803969</v>
      </c>
      <c r="H170" s="3">
        <f>VLOOKUP(INT(표2_6[[#This Row],[BIS_NO]]),표3[],2,FALSE)</f>
        <v>2761</v>
      </c>
      <c r="I170" s="3">
        <f>VLOOKUP(표2_6[[#This Row],[BIS_NO]],표4[[정류소 번호]:[ISC 정류소 ID]],2,FALSE)</f>
        <v>169000189</v>
      </c>
      <c r="J170" s="1" t="s">
        <v>16103</v>
      </c>
    </row>
    <row r="171" spans="1:10">
      <c r="A171">
        <v>165000475</v>
      </c>
      <c r="B171" t="s">
        <v>34</v>
      </c>
      <c r="C171">
        <v>28032076</v>
      </c>
      <c r="D171" s="3">
        <v>40</v>
      </c>
      <c r="E171" s="3" t="str">
        <f>SUBSTITUTE(표2_6[[#This Row],[인천버스정보]],RIGHT(표2_6[[#This Row],[인천버스정보]],7),"")</f>
        <v>조산교회</v>
      </c>
      <c r="F171" s="3">
        <f>INT(LEFT(RIGHT(표2_6[[#This Row],[인천버스정보]],6),5))</f>
        <v>43172</v>
      </c>
      <c r="G171" s="3" t="str">
        <f>TEXT(VLOOKUP(표2_6[[#This Row],[BIS_NO]],표4[[정류소 번호]:[ISC 정류소 ID]],8,FALSE),0)</f>
        <v>2803972</v>
      </c>
      <c r="H171" s="3">
        <f>VLOOKUP(INT(표2_6[[#This Row],[BIS_NO]]),표3[],2,FALSE)</f>
        <v>2760</v>
      </c>
      <c r="I171" s="3">
        <f>VLOOKUP(표2_6[[#This Row],[BIS_NO]],표4[[정류소 번호]:[ISC 정류소 ID]],2,FALSE)</f>
        <v>169000172</v>
      </c>
      <c r="J171" s="1" t="s">
        <v>16104</v>
      </c>
    </row>
    <row r="172" spans="1:10">
      <c r="A172">
        <v>165000475</v>
      </c>
      <c r="B172" t="s">
        <v>34</v>
      </c>
      <c r="C172">
        <v>28032076</v>
      </c>
      <c r="D172" s="3">
        <v>41</v>
      </c>
      <c r="E172" s="3" t="str">
        <f>SUBSTITUTE(표2_6[[#This Row],[인천버스정보]],RIGHT(표2_6[[#This Row],[인천버스정보]],7),"")</f>
        <v>탑재</v>
      </c>
      <c r="F172" s="3">
        <f>INT(LEFT(RIGHT(표2_6[[#This Row],[인천버스정보]],6),5))</f>
        <v>43579</v>
      </c>
      <c r="G172" s="3" t="str">
        <f>TEXT(VLOOKUP(표2_6[[#This Row],[BIS_NO]],표4[[정류소 번호]:[ISC 정류소 ID]],8,FALSE),0)</f>
        <v>2803868</v>
      </c>
      <c r="H172" s="3">
        <f>VLOOKUP(INT(표2_6[[#This Row],[BIS_NO]]),표3[],2,FALSE)</f>
        <v>804</v>
      </c>
      <c r="I172" s="3">
        <f>VLOOKUP(표2_6[[#This Row],[BIS_NO]],표4[[정류소 번호]:[ISC 정류소 ID]],2,FALSE)</f>
        <v>169000579</v>
      </c>
      <c r="J172" s="1" t="s">
        <v>16105</v>
      </c>
    </row>
    <row r="173" spans="1:10">
      <c r="A173">
        <v>165000475</v>
      </c>
      <c r="B173" t="s">
        <v>34</v>
      </c>
      <c r="C173">
        <v>28032076</v>
      </c>
      <c r="D173" s="3">
        <v>42</v>
      </c>
      <c r="E173" s="3" t="str">
        <f>SUBSTITUTE(표2_6[[#This Row],[인천버스정보]],RIGHT(표2_6[[#This Row],[인천버스정보]],7),"")</f>
        <v>능안</v>
      </c>
      <c r="F173" s="3">
        <f>INT(LEFT(RIGHT(표2_6[[#This Row],[인천버스정보]],6),5))</f>
        <v>43276</v>
      </c>
      <c r="G173" s="3" t="str">
        <f>TEXT(VLOOKUP(표2_6[[#This Row],[BIS_NO]],표4[[정류소 번호]:[ISC 정류소 ID]],8,FALSE),0)</f>
        <v>2803866</v>
      </c>
      <c r="H173" s="3">
        <f>VLOOKUP(INT(표2_6[[#This Row],[BIS_NO]]),표3[],2,FALSE)</f>
        <v>3343</v>
      </c>
      <c r="I173" s="3">
        <f>VLOOKUP(표2_6[[#This Row],[BIS_NO]],표4[[정류소 번호]:[ISC 정류소 ID]],2,FALSE)</f>
        <v>169000276</v>
      </c>
      <c r="J173" s="1" t="s">
        <v>16106</v>
      </c>
    </row>
    <row r="174" spans="1:10">
      <c r="A174">
        <v>165000475</v>
      </c>
      <c r="B174" t="s">
        <v>34</v>
      </c>
      <c r="C174">
        <v>28032076</v>
      </c>
      <c r="D174" s="3">
        <v>43</v>
      </c>
      <c r="E174" s="3" t="str">
        <f>SUBSTITUTE(표2_6[[#This Row],[인천버스정보]],RIGHT(표2_6[[#This Row],[인천버스정보]],7),"")</f>
        <v>공숙입구</v>
      </c>
      <c r="F174" s="3">
        <f>INT(LEFT(RIGHT(표2_6[[#This Row],[인천버스정보]],6),5))</f>
        <v>43490</v>
      </c>
      <c r="G174" s="3" t="str">
        <f>TEXT(VLOOKUP(표2_6[[#This Row],[BIS_NO]],표4[[정류소 번호]:[ISC 정류소 ID]],8,FALSE),0)</f>
        <v>2803863</v>
      </c>
      <c r="H174" s="3">
        <f>VLOOKUP(INT(표2_6[[#This Row],[BIS_NO]]),표3[],2,FALSE)</f>
        <v>3137</v>
      </c>
      <c r="I174" s="3">
        <f>VLOOKUP(표2_6[[#This Row],[BIS_NO]],표4[[정류소 번호]:[ISC 정류소 ID]],2,FALSE)</f>
        <v>169000490</v>
      </c>
      <c r="J174" s="1" t="s">
        <v>16107</v>
      </c>
    </row>
    <row r="175" spans="1:10">
      <c r="A175">
        <v>165000475</v>
      </c>
      <c r="B175" t="s">
        <v>34</v>
      </c>
      <c r="C175">
        <v>28032076</v>
      </c>
      <c r="D175" s="3">
        <v>44</v>
      </c>
      <c r="E175" s="3" t="str">
        <f>SUBSTITUTE(표2_6[[#This Row],[인천버스정보]],RIGHT(표2_6[[#This Row],[인천버스정보]],7),"")</f>
        <v>양도면사무소(쉘터)</v>
      </c>
      <c r="F175" s="3">
        <f>INT(LEFT(RIGHT(표2_6[[#This Row],[인천버스정보]],6),5))</f>
        <v>43913</v>
      </c>
      <c r="G175" s="3" t="str">
        <f>TEXT(VLOOKUP(표2_6[[#This Row],[BIS_NO]],표4[[정류소 번호]:[ISC 정류소 ID]],8,FALSE),0)</f>
        <v>2803864</v>
      </c>
      <c r="H175" s="3">
        <f>VLOOKUP(INT(표2_6[[#This Row],[BIS_NO]]),표3[],2,FALSE)</f>
        <v>1562</v>
      </c>
      <c r="I175" s="3">
        <f>VLOOKUP(표2_6[[#This Row],[BIS_NO]],표4[[정류소 번호]:[ISC 정류소 ID]],2,FALSE)</f>
        <v>169000913</v>
      </c>
      <c r="J175" s="1" t="s">
        <v>16108</v>
      </c>
    </row>
    <row r="176" spans="1:10">
      <c r="A176">
        <v>165000475</v>
      </c>
      <c r="B176" t="s">
        <v>34</v>
      </c>
      <c r="C176">
        <v>28032076</v>
      </c>
      <c r="D176" s="3">
        <v>45</v>
      </c>
      <c r="E176" s="3" t="str">
        <f>SUBSTITUTE(표2_6[[#This Row],[인천버스정보]],RIGHT(표2_6[[#This Row],[인천버스정보]],7),"")</f>
        <v>양도</v>
      </c>
      <c r="F176" s="3">
        <f>INT(LEFT(RIGHT(표2_6[[#This Row],[인천버스정보]],6),5))</f>
        <v>43075</v>
      </c>
      <c r="G176" s="3" t="str">
        <f>TEXT(VLOOKUP(표2_6[[#This Row],[BIS_NO]],표4[[정류소 번호]:[ISC 정류소 ID]],8,FALSE),0)</f>
        <v>2800255</v>
      </c>
      <c r="H176" s="3">
        <f>VLOOKUP(INT(표2_6[[#This Row],[BIS_NO]]),표3[],2,FALSE)</f>
        <v>5177</v>
      </c>
      <c r="I176" s="3">
        <f>VLOOKUP(표2_6[[#This Row],[BIS_NO]],표4[[정류소 번호]:[ISC 정류소 ID]],2,FALSE)</f>
        <v>169000075</v>
      </c>
      <c r="J176" s="1" t="s">
        <v>16109</v>
      </c>
    </row>
    <row r="177" spans="1:10">
      <c r="A177">
        <v>165000475</v>
      </c>
      <c r="B177" t="s">
        <v>34</v>
      </c>
      <c r="C177">
        <v>28032076</v>
      </c>
      <c r="D177" s="3">
        <v>46</v>
      </c>
      <c r="E177" s="3" t="str">
        <f>SUBSTITUTE(표2_6[[#This Row],[인천버스정보]],RIGHT(표2_6[[#This Row],[인천버스정보]],7),"")</f>
        <v>하우고개</v>
      </c>
      <c r="F177" s="3">
        <f>INT(LEFT(RIGHT(표2_6[[#This Row],[인천버스정보]],6),5))</f>
        <v>43577</v>
      </c>
      <c r="G177" s="3" t="str">
        <f>TEXT(VLOOKUP(표2_6[[#This Row],[BIS_NO]],표4[[정류소 번호]:[ISC 정류소 ID]],8,FALSE),0)</f>
        <v>2803615</v>
      </c>
      <c r="H177" s="3">
        <f>VLOOKUP(INT(표2_6[[#This Row],[BIS_NO]]),표3[],2,FALSE)</f>
        <v>803</v>
      </c>
      <c r="I177" s="3">
        <f>VLOOKUP(표2_6[[#This Row],[BIS_NO]],표4[[정류소 번호]:[ISC 정류소 ID]],2,FALSE)</f>
        <v>169000577</v>
      </c>
      <c r="J177" s="1" t="s">
        <v>16110</v>
      </c>
    </row>
    <row r="178" spans="1:10">
      <c r="A178">
        <v>165000475</v>
      </c>
      <c r="B178" t="s">
        <v>34</v>
      </c>
      <c r="C178">
        <v>28032076</v>
      </c>
      <c r="D178" s="3">
        <v>47</v>
      </c>
      <c r="E178" s="3" t="str">
        <f>SUBSTITUTE(표2_6[[#This Row],[인천버스정보]],RIGHT(표2_6[[#This Row],[인천버스정보]],7),"")</f>
        <v>노랑새고개</v>
      </c>
      <c r="F178" s="3">
        <f>INT(LEFT(RIGHT(표2_6[[#This Row],[인천버스정보]],6),5))</f>
        <v>43273</v>
      </c>
      <c r="G178" s="3" t="str">
        <f>TEXT(VLOOKUP(표2_6[[#This Row],[BIS_NO]],표4[[정류소 번호]:[ISC 정류소 ID]],8,FALSE),0)</f>
        <v>2803614</v>
      </c>
      <c r="H178" s="3">
        <f>VLOOKUP(INT(표2_6[[#This Row],[BIS_NO]]),표3[],2,FALSE)</f>
        <v>1102</v>
      </c>
      <c r="I178" s="3">
        <f>VLOOKUP(표2_6[[#This Row],[BIS_NO]],표4[[정류소 번호]:[ISC 정류소 ID]],2,FALSE)</f>
        <v>169000273</v>
      </c>
      <c r="J178" s="1" t="s">
        <v>16111</v>
      </c>
    </row>
    <row r="179" spans="1:10">
      <c r="A179">
        <v>165000475</v>
      </c>
      <c r="B179" t="s">
        <v>34</v>
      </c>
      <c r="C179">
        <v>28032076</v>
      </c>
      <c r="D179" s="3">
        <v>48</v>
      </c>
      <c r="E179" s="3" t="str">
        <f>SUBSTITUTE(표2_6[[#This Row],[인천버스정보]],RIGHT(표2_6[[#This Row],[인천버스정보]],7),"")</f>
        <v>종갱이</v>
      </c>
      <c r="F179" s="3">
        <f>INT(LEFT(RIGHT(표2_6[[#This Row],[인천버스정보]],6),5))</f>
        <v>43288</v>
      </c>
      <c r="G179" s="3" t="str">
        <f>TEXT(VLOOKUP(표2_6[[#This Row],[BIS_NO]],표4[[정류소 번호]:[ISC 정류소 ID]],8,FALSE),0)</f>
        <v>2803859</v>
      </c>
      <c r="H179" s="3">
        <f>VLOOKUP(INT(표2_6[[#This Row],[BIS_NO]]),표3[],2,FALSE)</f>
        <v>1105</v>
      </c>
      <c r="I179" s="3">
        <f>VLOOKUP(표2_6[[#This Row],[BIS_NO]],표4[[정류소 번호]:[ISC 정류소 ID]],2,FALSE)</f>
        <v>169000288</v>
      </c>
      <c r="J179" s="1" t="s">
        <v>16112</v>
      </c>
    </row>
    <row r="180" spans="1:10">
      <c r="A180">
        <v>165000475</v>
      </c>
      <c r="B180" t="s">
        <v>34</v>
      </c>
      <c r="C180">
        <v>28032076</v>
      </c>
      <c r="D180" s="3">
        <v>49</v>
      </c>
      <c r="E180" s="3" t="str">
        <f>SUBSTITUTE(표2_6[[#This Row],[인천버스정보]],RIGHT(표2_6[[#This Row],[인천버스정보]],7),"")</f>
        <v>우물골</v>
      </c>
      <c r="F180" s="3">
        <f>INT(LEFT(RIGHT(표2_6[[#This Row],[인천버스정보]],6),5))</f>
        <v>43929</v>
      </c>
      <c r="G180" s="3" t="str">
        <f>TEXT(VLOOKUP(표2_6[[#This Row],[BIS_NO]],표4[[정류소 번호]:[ISC 정류소 ID]],8,FALSE),0)</f>
        <v>2806227</v>
      </c>
      <c r="H180" s="3">
        <f>VLOOKUP(INT(표2_6[[#This Row],[BIS_NO]]),표3[],2,FALSE)</f>
        <v>3169</v>
      </c>
      <c r="I180" s="3">
        <f>VLOOKUP(표2_6[[#This Row],[BIS_NO]],표4[[정류소 번호]:[ISC 정류소 ID]],2,FALSE)</f>
        <v>169000929</v>
      </c>
      <c r="J180" s="1" t="s">
        <v>16113</v>
      </c>
    </row>
    <row r="181" spans="1:10">
      <c r="A181">
        <v>165000475</v>
      </c>
      <c r="B181" t="s">
        <v>34</v>
      </c>
      <c r="C181">
        <v>28032076</v>
      </c>
      <c r="D181" s="3">
        <v>50</v>
      </c>
      <c r="E181" s="3" t="str">
        <f>SUBSTITUTE(표2_6[[#This Row],[인천버스정보]],RIGHT(표2_6[[#This Row],[인천버스정보]],7),"")</f>
        <v>산문입구</v>
      </c>
      <c r="F181" s="3">
        <f>INT(LEFT(RIGHT(표2_6[[#This Row],[인천버스정보]],6),5))</f>
        <v>43107</v>
      </c>
      <c r="G181" s="3" t="str">
        <f>TEXT(VLOOKUP(표2_6[[#This Row],[BIS_NO]],표4[[정류소 번호]:[ISC 정류소 ID]],8,FALSE),0)</f>
        <v>2803858</v>
      </c>
      <c r="H181" s="3">
        <f>VLOOKUP(INT(표2_6[[#This Row],[BIS_NO]]),표3[],2,FALSE)</f>
        <v>705</v>
      </c>
      <c r="I181" s="3">
        <f>VLOOKUP(표2_6[[#This Row],[BIS_NO]],표4[[정류소 번호]:[ISC 정류소 ID]],2,FALSE)</f>
        <v>169000107</v>
      </c>
      <c r="J181" s="1" t="s">
        <v>16114</v>
      </c>
    </row>
    <row r="182" spans="1:10">
      <c r="A182">
        <v>165000475</v>
      </c>
      <c r="B182" t="s">
        <v>34</v>
      </c>
      <c r="C182">
        <v>28032076</v>
      </c>
      <c r="D182" s="3">
        <v>51</v>
      </c>
      <c r="E182" s="3" t="str">
        <f>SUBSTITUTE(표2_6[[#This Row],[인천버스정보]],RIGHT(표2_6[[#This Row],[인천버스정보]],7),"")</f>
        <v>양도초등학교</v>
      </c>
      <c r="F182" s="3">
        <f>INT(LEFT(RIGHT(표2_6[[#This Row],[인천버스정보]],6),5))</f>
        <v>43329</v>
      </c>
      <c r="G182" s="3" t="str">
        <f>TEXT(VLOOKUP(표2_6[[#This Row],[BIS_NO]],표4[[정류소 번호]:[ISC 정류소 ID]],8,FALSE),0)</f>
        <v>2803611</v>
      </c>
      <c r="H182" s="3">
        <f>VLOOKUP(INT(표2_6[[#This Row],[BIS_NO]]),표3[],2,FALSE)</f>
        <v>1398</v>
      </c>
      <c r="I182" s="3">
        <f>VLOOKUP(표2_6[[#This Row],[BIS_NO]],표4[[정류소 번호]:[ISC 정류소 ID]],2,FALSE)</f>
        <v>169000329</v>
      </c>
      <c r="J182" s="1" t="s">
        <v>16115</v>
      </c>
    </row>
    <row r="183" spans="1:10">
      <c r="A183">
        <v>165000475</v>
      </c>
      <c r="B183" t="s">
        <v>34</v>
      </c>
      <c r="C183">
        <v>28032076</v>
      </c>
      <c r="D183" s="3">
        <v>52</v>
      </c>
      <c r="E183" s="3" t="str">
        <f>SUBSTITUTE(표2_6[[#This Row],[인천버스정보]],RIGHT(표2_6[[#This Row],[인천버스정보]],7),"")</f>
        <v>비선삼거리</v>
      </c>
      <c r="F183" s="3">
        <f>INT(LEFT(RIGHT(표2_6[[#This Row],[인천버스정보]],6),5))</f>
        <v>43113</v>
      </c>
      <c r="G183" s="3" t="str">
        <f>TEXT(VLOOKUP(표2_6[[#This Row],[BIS_NO]],표4[[정류소 번호]:[ISC 정류소 ID]],8,FALSE),0)</f>
        <v>2806295</v>
      </c>
      <c r="H183" s="3">
        <f>VLOOKUP(INT(표2_6[[#This Row],[BIS_NO]]),표3[],2,FALSE)</f>
        <v>3394</v>
      </c>
      <c r="I183" s="3">
        <f>VLOOKUP(표2_6[[#This Row],[BIS_NO]],표4[[정류소 번호]:[ISC 정류소 ID]],2,FALSE)</f>
        <v>169000113</v>
      </c>
      <c r="J183" s="1" t="s">
        <v>16116</v>
      </c>
    </row>
    <row r="184" spans="1:10">
      <c r="A184">
        <v>165000475</v>
      </c>
      <c r="B184" t="s">
        <v>34</v>
      </c>
      <c r="C184">
        <v>28032076</v>
      </c>
      <c r="D184" s="3">
        <v>53</v>
      </c>
      <c r="E184" s="3" t="str">
        <f>SUBSTITUTE(표2_6[[#This Row],[인천버스정보]],RIGHT(표2_6[[#This Row],[인천버스정보]],7),"")</f>
        <v>능미</v>
      </c>
      <c r="F184" s="3">
        <f>INT(LEFT(RIGHT(표2_6[[#This Row],[인천버스정보]],6),5))</f>
        <v>43922</v>
      </c>
      <c r="G184" s="3" t="str">
        <f>TEXT(VLOOKUP(표2_6[[#This Row],[BIS_NO]],표4[[정류소 번호]:[ISC 정류소 ID]],8,FALSE),0)</f>
        <v>2806293</v>
      </c>
      <c r="H184" s="3">
        <f>VLOOKUP(INT(표2_6[[#This Row],[BIS_NO]]),표3[],2,FALSE)</f>
        <v>2971</v>
      </c>
      <c r="I184" s="3">
        <f>VLOOKUP(표2_6[[#This Row],[BIS_NO]],표4[[정류소 번호]:[ISC 정류소 ID]],2,FALSE)</f>
        <v>169000922</v>
      </c>
      <c r="J184" s="1" t="s">
        <v>87</v>
      </c>
    </row>
    <row r="185" spans="1:10">
      <c r="A185">
        <v>165000475</v>
      </c>
      <c r="B185" t="s">
        <v>34</v>
      </c>
      <c r="C185">
        <v>28032076</v>
      </c>
      <c r="D185" s="3">
        <v>54</v>
      </c>
      <c r="E185" s="3" t="str">
        <f>SUBSTITUTE(표2_6[[#This Row],[인천버스정보]],RIGHT(표2_6[[#This Row],[인천버스정보]],7),"")</f>
        <v>느티나무</v>
      </c>
      <c r="F185" s="3">
        <f>INT(LEFT(RIGHT(표2_6[[#This Row],[인천버스정보]],6),5))</f>
        <v>43182</v>
      </c>
      <c r="G185" s="3" t="str">
        <f>TEXT(VLOOKUP(표2_6[[#This Row],[BIS_NO]],표4[[정류소 번호]:[ISC 정류소 ID]],8,FALSE),0)</f>
        <v>2804201</v>
      </c>
      <c r="H185" s="3">
        <f>VLOOKUP(INT(표2_6[[#This Row],[BIS_NO]]),표3[],2,FALSE)</f>
        <v>2738</v>
      </c>
      <c r="I185" s="3">
        <f>VLOOKUP(표2_6[[#This Row],[BIS_NO]],표4[[정류소 번호]:[ISC 정류소 ID]],2,FALSE)</f>
        <v>169000182</v>
      </c>
      <c r="J185" s="1" t="s">
        <v>88</v>
      </c>
    </row>
    <row r="186" spans="1:10">
      <c r="A186">
        <v>165000475</v>
      </c>
      <c r="B186" t="s">
        <v>34</v>
      </c>
      <c r="C186">
        <v>28032076</v>
      </c>
      <c r="D186" s="3">
        <v>55</v>
      </c>
      <c r="E186" s="3" t="str">
        <f>SUBSTITUTE(표2_6[[#This Row],[인천버스정보]],RIGHT(표2_6[[#This Row],[인천버스정보]],7),"")</f>
        <v>서성</v>
      </c>
      <c r="F186" s="3">
        <f>INT(LEFT(RIGHT(표2_6[[#This Row],[인천버스정보]],6),5))</f>
        <v>43234</v>
      </c>
      <c r="G186" s="3" t="str">
        <f>TEXT(VLOOKUP(표2_6[[#This Row],[BIS_NO]],표4[[정류소 번호]:[ISC 정류소 ID]],8,FALSE),0)</f>
        <v>2806291</v>
      </c>
      <c r="H186" s="3">
        <f>VLOOKUP(INT(표2_6[[#This Row],[BIS_NO]]),표3[],2,FALSE)</f>
        <v>2425</v>
      </c>
      <c r="I186" s="3">
        <f>VLOOKUP(표2_6[[#This Row],[BIS_NO]],표4[[정류소 번호]:[ISC 정류소 ID]],2,FALSE)</f>
        <v>169000234</v>
      </c>
      <c r="J186" s="1" t="s">
        <v>89</v>
      </c>
    </row>
    <row r="187" spans="1:10">
      <c r="A187">
        <v>165000475</v>
      </c>
      <c r="B187" t="s">
        <v>34</v>
      </c>
      <c r="C187">
        <v>28032076</v>
      </c>
      <c r="D187" s="3">
        <v>56</v>
      </c>
      <c r="E187" s="3" t="str">
        <f>SUBSTITUTE(표2_6[[#This Row],[인천버스정보]],RIGHT(표2_6[[#This Row],[인천버스정보]],7),"")</f>
        <v>주택마을</v>
      </c>
      <c r="F187" s="3">
        <f>INT(LEFT(RIGHT(표2_6[[#This Row],[인천버스정보]],6),5))</f>
        <v>90230</v>
      </c>
      <c r="G187" s="3" t="str">
        <f>TEXT(VLOOKUP(표2_6[[#This Row],[BIS_NO]],표4[[정류소 번호]:[ISC 정류소 ID]],8,FALSE),0)</f>
        <v>2807291</v>
      </c>
      <c r="H187" s="3">
        <f>VLOOKUP(INT(표2_6[[#This Row],[BIS_NO]]),표3[],2,FALSE)</f>
        <v>3183</v>
      </c>
      <c r="I187" s="3">
        <f>VLOOKUP(표2_6[[#This Row],[BIS_NO]],표4[[정류소 번호]:[ISC 정류소 ID]],2,FALSE)</f>
        <v>169001230</v>
      </c>
      <c r="J187" s="1" t="s">
        <v>90</v>
      </c>
    </row>
    <row r="188" spans="1:10">
      <c r="A188">
        <v>165000475</v>
      </c>
      <c r="B188" t="s">
        <v>34</v>
      </c>
      <c r="C188">
        <v>28032076</v>
      </c>
      <c r="D188" s="3">
        <v>57</v>
      </c>
      <c r="E188" s="3" t="str">
        <f>SUBSTITUTE(표2_6[[#This Row],[인천버스정보]],RIGHT(표2_6[[#This Row],[인천버스정보]],7),"")</f>
        <v>황골</v>
      </c>
      <c r="F188" s="3">
        <f>INT(LEFT(RIGHT(표2_6[[#This Row],[인천버스정보]],6),5))</f>
        <v>43992</v>
      </c>
      <c r="G188" s="3" t="str">
        <f>TEXT(VLOOKUP(표2_6[[#This Row],[BIS_NO]],표4[[정류소 번호]:[ISC 정류소 ID]],8,FALSE),0)</f>
        <v>2804203</v>
      </c>
      <c r="H188" s="3">
        <f>VLOOKUP(INT(표2_6[[#This Row],[BIS_NO]]),표3[],2,FALSE)</f>
        <v>3283</v>
      </c>
      <c r="I188" s="3">
        <f>VLOOKUP(표2_6[[#This Row],[BIS_NO]],표4[[정류소 번호]:[ISC 정류소 ID]],2,FALSE)</f>
        <v>169000992</v>
      </c>
      <c r="J188" s="1" t="s">
        <v>91</v>
      </c>
    </row>
    <row r="189" spans="1:10">
      <c r="A189">
        <v>165000475</v>
      </c>
      <c r="B189" t="s">
        <v>34</v>
      </c>
      <c r="C189">
        <v>28032076</v>
      </c>
      <c r="D189" s="3">
        <v>58</v>
      </c>
      <c r="E189" s="3" t="str">
        <f>SUBSTITUTE(표2_6[[#This Row],[인천버스정보]],RIGHT(표2_6[[#This Row],[인천버스정보]],7),"")</f>
        <v>야곡</v>
      </c>
      <c r="F189" s="3">
        <f>INT(LEFT(RIGHT(표2_6[[#This Row],[인천버스정보]],6),5))</f>
        <v>43292</v>
      </c>
      <c r="G189" s="3" t="str">
        <f>TEXT(VLOOKUP(표2_6[[#This Row],[BIS_NO]],표4[[정류소 번호]:[ISC 정류소 ID]],8,FALSE),0)</f>
        <v>2804206</v>
      </c>
      <c r="H189" s="3">
        <f>VLOOKUP(INT(표2_6[[#This Row],[BIS_NO]]),표3[],2,FALSE)</f>
        <v>3349</v>
      </c>
      <c r="I189" s="3">
        <f>VLOOKUP(표2_6[[#This Row],[BIS_NO]],표4[[정류소 번호]:[ISC 정류소 ID]],2,FALSE)</f>
        <v>169000292</v>
      </c>
      <c r="J189" s="1" t="s">
        <v>92</v>
      </c>
    </row>
    <row r="190" spans="1:10">
      <c r="A190">
        <v>165000475</v>
      </c>
      <c r="B190" t="s">
        <v>34</v>
      </c>
      <c r="C190">
        <v>28032076</v>
      </c>
      <c r="D190" s="3">
        <v>59</v>
      </c>
      <c r="E190" s="3" t="str">
        <f>SUBSTITUTE(표2_6[[#This Row],[인천버스정보]],RIGHT(표2_6[[#This Row],[인천버스정보]],7),"")</f>
        <v>누촌</v>
      </c>
      <c r="F190" s="3">
        <f>INT(LEFT(RIGHT(표2_6[[#This Row],[인천버스정보]],6),5))</f>
        <v>43238</v>
      </c>
      <c r="G190" s="3" t="str">
        <f>TEXT(VLOOKUP(표2_6[[#This Row],[BIS_NO]],표4[[정류소 번호]:[ISC 정류소 ID]],8,FALSE),0)</f>
        <v>2804332</v>
      </c>
      <c r="H190" s="3">
        <f>VLOOKUP(INT(표2_6[[#This Row],[BIS_NO]]),표3[],2,FALSE)</f>
        <v>2427</v>
      </c>
      <c r="I190" s="3">
        <f>VLOOKUP(표2_6[[#This Row],[BIS_NO]],표4[[정류소 번호]:[ISC 정류소 ID]],2,FALSE)</f>
        <v>169000238</v>
      </c>
      <c r="J190" s="1" t="s">
        <v>93</v>
      </c>
    </row>
    <row r="191" spans="1:10">
      <c r="A191">
        <v>165000475</v>
      </c>
      <c r="B191" t="s">
        <v>34</v>
      </c>
      <c r="C191">
        <v>28032076</v>
      </c>
      <c r="D191" s="3">
        <v>60</v>
      </c>
      <c r="E191" s="3" t="str">
        <f>SUBSTITUTE(표2_6[[#This Row],[인천버스정보]],RIGHT(표2_6[[#This Row],[인천버스정보]],7),"")</f>
        <v>외포1리</v>
      </c>
      <c r="F191" s="3">
        <f>INT(LEFT(RIGHT(표2_6[[#This Row],[인천버스정보]],6),5))</f>
        <v>43283</v>
      </c>
      <c r="G191" s="3" t="str">
        <f>TEXT(VLOOKUP(표2_6[[#This Row],[BIS_NO]],표4[[정류소 번호]:[ISC 정류소 ID]],8,FALSE),0)</f>
        <v>2804208</v>
      </c>
      <c r="H191" s="3">
        <f>VLOOKUP(INT(표2_6[[#This Row],[BIS_NO]]),표3[],2,FALSE)</f>
        <v>3347</v>
      </c>
      <c r="I191" s="3">
        <f>VLOOKUP(표2_6[[#This Row],[BIS_NO]],표4[[정류소 번호]:[ISC 정류소 ID]],2,FALSE)</f>
        <v>169000283</v>
      </c>
      <c r="J191" s="1" t="s">
        <v>94</v>
      </c>
    </row>
    <row r="192" spans="1:10">
      <c r="A192">
        <v>165000475</v>
      </c>
      <c r="B192" t="s">
        <v>34</v>
      </c>
      <c r="C192">
        <v>28032076</v>
      </c>
      <c r="D192" s="3">
        <v>61</v>
      </c>
      <c r="E192" s="3" t="str">
        <f>SUBSTITUTE(표2_6[[#This Row],[인천버스정보]],RIGHT(표2_6[[#This Row],[인천버스정보]],7),"")</f>
        <v>외주</v>
      </c>
      <c r="F192" s="3">
        <f>INT(LEFT(RIGHT(표2_6[[#This Row],[인천버스정보]],6),5))</f>
        <v>43241</v>
      </c>
      <c r="G192" s="3" t="str">
        <f>TEXT(VLOOKUP(표2_6[[#This Row],[BIS_NO]],표4[[정류소 번호]:[ISC 정류소 ID]],8,FALSE),0)</f>
        <v>2804210</v>
      </c>
      <c r="H192" s="3">
        <f>VLOOKUP(INT(표2_6[[#This Row],[BIS_NO]]),표3[],2,FALSE)</f>
        <v>2438</v>
      </c>
      <c r="I192" s="3">
        <f>VLOOKUP(표2_6[[#This Row],[BIS_NO]],표4[[정류소 번호]:[ISC 정류소 ID]],2,FALSE)</f>
        <v>169000241</v>
      </c>
      <c r="J192" s="1" t="s">
        <v>95</v>
      </c>
    </row>
    <row r="193" spans="1:10">
      <c r="A193">
        <v>165000475</v>
      </c>
      <c r="B193" t="s">
        <v>34</v>
      </c>
      <c r="C193">
        <v>28032076</v>
      </c>
      <c r="D193" s="3">
        <v>62</v>
      </c>
      <c r="E193" s="3" t="str">
        <f>SUBSTITUTE(표2_6[[#This Row],[인천버스정보]],RIGHT(표2_6[[#This Row],[인천버스정보]],7),"")</f>
        <v>소게</v>
      </c>
      <c r="F193" s="3">
        <f>INT(LEFT(RIGHT(표2_6[[#This Row],[인천버스정보]],6),5))</f>
        <v>43185</v>
      </c>
      <c r="G193" s="3" t="str">
        <f>TEXT(VLOOKUP(표2_6[[#This Row],[BIS_NO]],표4[[정류소 번호]:[ISC 정류소 ID]],8,FALSE),0)</f>
        <v>2804212</v>
      </c>
      <c r="H193" s="3">
        <f>VLOOKUP(INT(표2_6[[#This Row],[BIS_NO]]),표3[],2,FALSE)</f>
        <v>2741</v>
      </c>
      <c r="I193" s="3">
        <f>VLOOKUP(표2_6[[#This Row],[BIS_NO]],표4[[정류소 번호]:[ISC 정류소 ID]],2,FALSE)</f>
        <v>169000185</v>
      </c>
      <c r="J193" s="1" t="s">
        <v>96</v>
      </c>
    </row>
    <row r="194" spans="1:10">
      <c r="A194">
        <v>165000475</v>
      </c>
      <c r="B194" t="s">
        <v>34</v>
      </c>
      <c r="C194">
        <v>28032076</v>
      </c>
      <c r="D194" s="3">
        <v>63</v>
      </c>
      <c r="E194" s="3" t="str">
        <f>SUBSTITUTE(표2_6[[#This Row],[인천버스정보]],RIGHT(표2_6[[#This Row],[인천버스정보]],7),"")</f>
        <v>외포삼거리</v>
      </c>
      <c r="F194" s="3">
        <f>INT(LEFT(RIGHT(표2_6[[#This Row],[인천버스정보]],6),5))</f>
        <v>43285</v>
      </c>
      <c r="G194" s="3" t="str">
        <f>TEXT(VLOOKUP(표2_6[[#This Row],[BIS_NO]],표4[[정류소 번호]:[ISC 정류소 ID]],8,FALSE),0)</f>
        <v>2804579</v>
      </c>
      <c r="H194" s="3">
        <f>VLOOKUP(INT(표2_6[[#This Row],[BIS_NO]]),표3[],2,FALSE)</f>
        <v>3955</v>
      </c>
      <c r="I194" s="3">
        <f>VLOOKUP(표2_6[[#This Row],[BIS_NO]],표4[[정류소 번호]:[ISC 정류소 ID]],2,FALSE)</f>
        <v>169000285</v>
      </c>
      <c r="J194" s="1" t="s">
        <v>97</v>
      </c>
    </row>
    <row r="195" spans="1:10">
      <c r="A195">
        <v>165000475</v>
      </c>
      <c r="B195" t="s">
        <v>34</v>
      </c>
      <c r="C195">
        <v>28032076</v>
      </c>
      <c r="D195" s="3">
        <v>64</v>
      </c>
      <c r="E195" s="3" t="str">
        <f>SUBSTITUTE(표2_6[[#This Row],[인천버스정보]],RIGHT(표2_6[[#This Row],[인천버스정보]],7),"")</f>
        <v>외포리</v>
      </c>
      <c r="F195" s="3">
        <f>INT(LEFT(RIGHT(표2_6[[#This Row],[인천버스정보]],6),5))</f>
        <v>43556</v>
      </c>
      <c r="G195" s="3" t="str">
        <f>TEXT(VLOOKUP(표2_6[[#This Row],[BIS_NO]],표4[[정류소 번호]:[ISC 정류소 ID]],8,FALSE),0)</f>
        <v>2803703</v>
      </c>
      <c r="H195" s="3">
        <f>VLOOKUP(INT(표2_6[[#This Row],[BIS_NO]]),표3[],2,FALSE)</f>
        <v>3457</v>
      </c>
      <c r="I195" s="3">
        <f>VLOOKUP(표2_6[[#This Row],[BIS_NO]],표4[[정류소 번호]:[ISC 정류소 ID]],2,FALSE)</f>
        <v>169000556</v>
      </c>
      <c r="J195" s="1" t="s">
        <v>98</v>
      </c>
    </row>
    <row r="196" spans="1:10">
      <c r="A196">
        <v>165000475</v>
      </c>
      <c r="B196" t="s">
        <v>34</v>
      </c>
      <c r="C196">
        <v>28032076</v>
      </c>
      <c r="D196" s="3">
        <v>65</v>
      </c>
      <c r="E196" s="3" t="str">
        <f>SUBSTITUTE(표2_6[[#This Row],[인천버스정보]],RIGHT(표2_6[[#This Row],[인천버스정보]],7),"")</f>
        <v>외포삼거리</v>
      </c>
      <c r="F196" s="3">
        <f>INT(LEFT(RIGHT(표2_6[[#This Row],[인천버스정보]],6),5))</f>
        <v>43110</v>
      </c>
      <c r="G196" s="3" t="str">
        <f>TEXT(VLOOKUP(표2_6[[#This Row],[BIS_NO]],표4[[정류소 번호]:[ISC 정류소 ID]],8,FALSE),0)</f>
        <v>2804580</v>
      </c>
      <c r="H196" s="3">
        <f>VLOOKUP(INT(표2_6[[#This Row],[BIS_NO]]),표3[],2,FALSE)</f>
        <v>3390</v>
      </c>
      <c r="I196" s="3">
        <f>VLOOKUP(표2_6[[#This Row],[BIS_NO]],표4[[정류소 번호]:[ISC 정류소 ID]],2,FALSE)</f>
        <v>169000110</v>
      </c>
      <c r="J196" s="1" t="s">
        <v>146</v>
      </c>
    </row>
    <row r="197" spans="1:10">
      <c r="A197">
        <v>165000475</v>
      </c>
      <c r="B197" t="s">
        <v>34</v>
      </c>
      <c r="C197">
        <v>28032076</v>
      </c>
      <c r="D197" s="3">
        <v>66</v>
      </c>
      <c r="E197" s="3" t="str">
        <f>SUBSTITUTE(표2_6[[#This Row],[인천버스정보]],RIGHT(표2_6[[#This Row],[인천버스정보]],7),"")</f>
        <v>소게</v>
      </c>
      <c r="F197" s="3">
        <f>INT(LEFT(RIGHT(표2_6[[#This Row],[인천버스정보]],6),5))</f>
        <v>43243</v>
      </c>
      <c r="G197" s="3" t="str">
        <f>TEXT(VLOOKUP(표2_6[[#This Row],[BIS_NO]],표4[[정류소 번호]:[ISC 정류소 ID]],8,FALSE),0)</f>
        <v>2804213</v>
      </c>
      <c r="H197" s="3">
        <f>VLOOKUP(INT(표2_6[[#This Row],[BIS_NO]]),표3[],2,FALSE)</f>
        <v>2439</v>
      </c>
      <c r="I197" s="3">
        <f>VLOOKUP(표2_6[[#This Row],[BIS_NO]],표4[[정류소 번호]:[ISC 정류소 ID]],2,FALSE)</f>
        <v>169000243</v>
      </c>
      <c r="J197" s="1" t="s">
        <v>147</v>
      </c>
    </row>
    <row r="198" spans="1:10">
      <c r="A198">
        <v>165000475</v>
      </c>
      <c r="B198" t="s">
        <v>34</v>
      </c>
      <c r="C198">
        <v>28032076</v>
      </c>
      <c r="D198" s="3">
        <v>67</v>
      </c>
      <c r="E198" s="3" t="str">
        <f>SUBSTITUTE(표2_6[[#This Row],[인천버스정보]],RIGHT(표2_6[[#This Row],[인천버스정보]],7),"")</f>
        <v>외주</v>
      </c>
      <c r="F198" s="3">
        <f>INT(LEFT(RIGHT(표2_6[[#This Row],[인천버스정보]],6),5))</f>
        <v>43181</v>
      </c>
      <c r="G198" s="3" t="str">
        <f>TEXT(VLOOKUP(표2_6[[#This Row],[BIS_NO]],표4[[정류소 번호]:[ISC 정류소 ID]],8,FALSE),0)</f>
        <v>2804211</v>
      </c>
      <c r="H198" s="3">
        <f>VLOOKUP(INT(표2_6[[#This Row],[BIS_NO]]),표3[],2,FALSE)</f>
        <v>3581</v>
      </c>
      <c r="I198" s="3">
        <f>VLOOKUP(표2_6[[#This Row],[BIS_NO]],표4[[정류소 번호]:[ISC 정류소 ID]],2,FALSE)</f>
        <v>169000181</v>
      </c>
      <c r="J198" s="1" t="s">
        <v>148</v>
      </c>
    </row>
    <row r="199" spans="1:10">
      <c r="A199">
        <v>165000475</v>
      </c>
      <c r="B199" t="s">
        <v>34</v>
      </c>
      <c r="C199">
        <v>28032076</v>
      </c>
      <c r="D199" s="3">
        <v>68</v>
      </c>
      <c r="E199" s="3" t="str">
        <f>SUBSTITUTE(표2_6[[#This Row],[인천버스정보]],RIGHT(표2_6[[#This Row],[인천버스정보]],7),"")</f>
        <v>외포리정미소</v>
      </c>
      <c r="F199" s="3">
        <f>INT(LEFT(RIGHT(표2_6[[#This Row],[인천버스정보]],6),5))</f>
        <v>43240</v>
      </c>
      <c r="G199" s="3" t="str">
        <f>TEXT(VLOOKUP(표2_6[[#This Row],[BIS_NO]],표4[[정류소 번호]:[ISC 정류소 ID]],8,FALSE),0)</f>
        <v>2804209</v>
      </c>
      <c r="H199" s="3">
        <f>VLOOKUP(INT(표2_6[[#This Row],[BIS_NO]]),표3[],2,FALSE)</f>
        <v>2437</v>
      </c>
      <c r="I199" s="3">
        <f>VLOOKUP(표2_6[[#This Row],[BIS_NO]],표4[[정류소 번호]:[ISC 정류소 ID]],2,FALSE)</f>
        <v>169000240</v>
      </c>
      <c r="J199" s="1" t="s">
        <v>149</v>
      </c>
    </row>
    <row r="200" spans="1:10">
      <c r="A200">
        <v>165000475</v>
      </c>
      <c r="B200" t="s">
        <v>34</v>
      </c>
      <c r="C200">
        <v>28032076</v>
      </c>
      <c r="D200" s="3">
        <v>69</v>
      </c>
      <c r="E200" s="3" t="str">
        <f>SUBSTITUTE(표2_6[[#This Row],[인천버스정보]],RIGHT(표2_6[[#This Row],[인천버스정보]],7),"")</f>
        <v>누촌</v>
      </c>
      <c r="F200" s="3">
        <f>INT(LEFT(RIGHT(표2_6[[#This Row],[인천버스정보]],6),5))</f>
        <v>43360</v>
      </c>
      <c r="G200" s="3" t="str">
        <f>TEXT(VLOOKUP(표2_6[[#This Row],[BIS_NO]],표4[[정류소 번호]:[ISC 정류소 ID]],8,FALSE),0)</f>
        <v>2804207</v>
      </c>
      <c r="H200" s="3">
        <f>VLOOKUP(INT(표2_6[[#This Row],[BIS_NO]]),표3[],2,FALSE)</f>
        <v>3730</v>
      </c>
      <c r="I200" s="3">
        <f>VLOOKUP(표2_6[[#This Row],[BIS_NO]],표4[[정류소 번호]:[ISC 정류소 ID]],2,FALSE)</f>
        <v>169000360</v>
      </c>
      <c r="J200" s="1" t="s">
        <v>150</v>
      </c>
    </row>
    <row r="201" spans="1:10">
      <c r="A201">
        <v>165000475</v>
      </c>
      <c r="B201" t="s">
        <v>34</v>
      </c>
      <c r="C201">
        <v>28032076</v>
      </c>
      <c r="D201" s="3">
        <v>70</v>
      </c>
      <c r="E201" s="3" t="str">
        <f>SUBSTITUTE(표2_6[[#This Row],[인천버스정보]],RIGHT(표2_6[[#This Row],[인천버스정보]],7),"")</f>
        <v>야곡</v>
      </c>
      <c r="F201" s="3">
        <f>INT(LEFT(RIGHT(표2_6[[#This Row],[인천버스정보]],6),5))</f>
        <v>43236</v>
      </c>
      <c r="G201" s="3" t="str">
        <f>TEXT(VLOOKUP(표2_6[[#This Row],[BIS_NO]],표4[[정류소 번호]:[ISC 정류소 ID]],8,FALSE),0)</f>
        <v>2804205</v>
      </c>
      <c r="H201" s="3">
        <f>VLOOKUP(INT(표2_6[[#This Row],[BIS_NO]]),표3[],2,FALSE)</f>
        <v>2426</v>
      </c>
      <c r="I201" s="3">
        <f>VLOOKUP(표2_6[[#This Row],[BIS_NO]],표4[[정류소 번호]:[ISC 정류소 ID]],2,FALSE)</f>
        <v>169000236</v>
      </c>
      <c r="J201" s="1" t="s">
        <v>151</v>
      </c>
    </row>
    <row r="202" spans="1:10">
      <c r="A202">
        <v>165000475</v>
      </c>
      <c r="B202" t="s">
        <v>34</v>
      </c>
      <c r="C202">
        <v>28032076</v>
      </c>
      <c r="D202" s="3">
        <v>71</v>
      </c>
      <c r="E202" s="3" t="str">
        <f>SUBSTITUTE(표2_6[[#This Row],[인천버스정보]],RIGHT(표2_6[[#This Row],[인천버스정보]],7),"")</f>
        <v>황골</v>
      </c>
      <c r="F202" s="3">
        <f>INT(LEFT(RIGHT(표2_6[[#This Row],[인천버스정보]],6),5))</f>
        <v>43993</v>
      </c>
      <c r="G202" s="3" t="str">
        <f>TEXT(VLOOKUP(표2_6[[#This Row],[BIS_NO]],표4[[정류소 번호]:[ISC 정류소 ID]],8,FALSE),0)</f>
        <v>2804204</v>
      </c>
      <c r="H202" s="3">
        <f>VLOOKUP(INT(표2_6[[#This Row],[BIS_NO]]),표3[],2,FALSE)</f>
        <v>3284</v>
      </c>
      <c r="I202" s="3">
        <f>VLOOKUP(표2_6[[#This Row],[BIS_NO]],표4[[정류소 번호]:[ISC 정류소 ID]],2,FALSE)</f>
        <v>169000993</v>
      </c>
      <c r="J202" s="1" t="s">
        <v>152</v>
      </c>
    </row>
    <row r="203" spans="1:10">
      <c r="A203">
        <v>165000475</v>
      </c>
      <c r="B203" t="s">
        <v>34</v>
      </c>
      <c r="C203">
        <v>28032076</v>
      </c>
      <c r="D203" s="3">
        <v>72</v>
      </c>
      <c r="E203" s="3" t="str">
        <f>SUBSTITUTE(표2_6[[#This Row],[인천버스정보]],RIGHT(표2_6[[#This Row],[인천버스정보]],7),"")</f>
        <v>서성</v>
      </c>
      <c r="F203" s="3">
        <f>INT(LEFT(RIGHT(표2_6[[#This Row],[인천버스정보]],6),5))</f>
        <v>43362</v>
      </c>
      <c r="G203" s="3" t="str">
        <f>TEXT(VLOOKUP(표2_6[[#This Row],[BIS_NO]],표4[[정류소 번호]:[ISC 정류소 ID]],8,FALSE),0)</f>
        <v>2806290</v>
      </c>
      <c r="H203" s="3">
        <f>VLOOKUP(INT(표2_6[[#This Row],[BIS_NO]]),표3[],2,FALSE)</f>
        <v>3731</v>
      </c>
      <c r="I203" s="3">
        <f>VLOOKUP(표2_6[[#This Row],[BIS_NO]],표4[[정류소 번호]:[ISC 정류소 ID]],2,FALSE)</f>
        <v>169000362</v>
      </c>
      <c r="J203" s="1" t="s">
        <v>153</v>
      </c>
    </row>
    <row r="204" spans="1:10">
      <c r="A204">
        <v>165000475</v>
      </c>
      <c r="B204" t="s">
        <v>34</v>
      </c>
      <c r="C204">
        <v>28032076</v>
      </c>
      <c r="D204" s="3">
        <v>73</v>
      </c>
      <c r="E204" s="3" t="str">
        <f>SUBSTITUTE(표2_6[[#This Row],[인천버스정보]],RIGHT(표2_6[[#This Row],[인천버스정보]],7),"")</f>
        <v>느티나무</v>
      </c>
      <c r="F204" s="3">
        <f>INT(LEFT(RIGHT(표2_6[[#This Row],[인천버스정보]],6),5))</f>
        <v>43232</v>
      </c>
      <c r="G204" s="3" t="str">
        <f>TEXT(VLOOKUP(표2_6[[#This Row],[BIS_NO]],표4[[정류소 번호]:[ISC 정류소 ID]],8,FALSE),0)</f>
        <v>2804202</v>
      </c>
      <c r="H204" s="3">
        <f>VLOOKUP(INT(표2_6[[#This Row],[BIS_NO]]),표3[],2,FALSE)</f>
        <v>2424</v>
      </c>
      <c r="I204" s="3">
        <f>VLOOKUP(표2_6[[#This Row],[BIS_NO]],표4[[정류소 번호]:[ISC 정류소 ID]],2,FALSE)</f>
        <v>169000232</v>
      </c>
      <c r="J204" s="1" t="s">
        <v>154</v>
      </c>
    </row>
    <row r="205" spans="1:10">
      <c r="A205">
        <v>165000475</v>
      </c>
      <c r="B205" t="s">
        <v>34</v>
      </c>
      <c r="C205">
        <v>28032076</v>
      </c>
      <c r="D205" s="3">
        <v>74</v>
      </c>
      <c r="E205" s="3" t="str">
        <f>SUBSTITUTE(표2_6[[#This Row],[인천버스정보]],RIGHT(표2_6[[#This Row],[인천버스정보]],7),"")</f>
        <v>능미</v>
      </c>
      <c r="F205" s="3">
        <f>INT(LEFT(RIGHT(표2_6[[#This Row],[인천버스정보]],6),5))</f>
        <v>43921</v>
      </c>
      <c r="G205" s="3" t="str">
        <f>TEXT(VLOOKUP(표2_6[[#This Row],[BIS_NO]],표4[[정류소 번호]:[ISC 정류소 ID]],8,FALSE),0)</f>
        <v>2806292</v>
      </c>
      <c r="H205" s="3">
        <f>VLOOKUP(INT(표2_6[[#This Row],[BIS_NO]]),표3[],2,FALSE)</f>
        <v>2970</v>
      </c>
      <c r="I205" s="3">
        <f>VLOOKUP(표2_6[[#This Row],[BIS_NO]],표4[[정류소 번호]:[ISC 정류소 ID]],2,FALSE)</f>
        <v>169000921</v>
      </c>
      <c r="J205" s="1" t="s">
        <v>155</v>
      </c>
    </row>
    <row r="206" spans="1:10">
      <c r="A206">
        <v>165000475</v>
      </c>
      <c r="B206" t="s">
        <v>34</v>
      </c>
      <c r="C206">
        <v>28032076</v>
      </c>
      <c r="D206" s="3">
        <v>75</v>
      </c>
      <c r="E206" s="3" t="str">
        <f>SUBSTITUTE(표2_6[[#This Row],[인천버스정보]],RIGHT(표2_6[[#This Row],[인천버스정보]],7),"")</f>
        <v>비선삼거리</v>
      </c>
      <c r="F206" s="3">
        <f>INT(LEFT(RIGHT(표2_6[[#This Row],[인천버스정보]],6),5))</f>
        <v>43114</v>
      </c>
      <c r="G206" s="3" t="str">
        <f>TEXT(VLOOKUP(표2_6[[#This Row],[BIS_NO]],표4[[정류소 번호]:[ISC 정류소 ID]],8,FALSE),0)</f>
        <v>2804578</v>
      </c>
      <c r="H206" s="3">
        <f>VLOOKUP(INT(표2_6[[#This Row],[BIS_NO]]),표3[],2,FALSE)</f>
        <v>3395</v>
      </c>
      <c r="I206" s="3">
        <f>VLOOKUP(표2_6[[#This Row],[BIS_NO]],표4[[정류소 번호]:[ISC 정류소 ID]],2,FALSE)</f>
        <v>169000114</v>
      </c>
      <c r="J206" s="1" t="s">
        <v>16117</v>
      </c>
    </row>
    <row r="207" spans="1:10">
      <c r="A207">
        <v>165000475</v>
      </c>
      <c r="B207" t="s">
        <v>34</v>
      </c>
      <c r="C207">
        <v>28032076</v>
      </c>
      <c r="D207" s="3">
        <v>76</v>
      </c>
      <c r="E207" s="3" t="str">
        <f>SUBSTITUTE(표2_6[[#This Row],[인천버스정보]],RIGHT(표2_6[[#This Row],[인천버스정보]],7),"")</f>
        <v>양도초등학교</v>
      </c>
      <c r="F207" s="3">
        <f>INT(LEFT(RIGHT(표2_6[[#This Row],[인천버스정보]],6),5))</f>
        <v>43568</v>
      </c>
      <c r="G207" s="3" t="str">
        <f>TEXT(VLOOKUP(표2_6[[#This Row],[BIS_NO]],표4[[정류소 번호]:[ISC 정류소 ID]],8,FALSE),0)</f>
        <v>2803610</v>
      </c>
      <c r="H207" s="3">
        <f>VLOOKUP(INT(표2_6[[#This Row],[BIS_NO]]),표3[],2,FALSE)</f>
        <v>800</v>
      </c>
      <c r="I207" s="3">
        <f>VLOOKUP(표2_6[[#This Row],[BIS_NO]],표4[[정류소 번호]:[ISC 정류소 ID]],2,FALSE)</f>
        <v>169000568</v>
      </c>
      <c r="J207" s="1" t="s">
        <v>16118</v>
      </c>
    </row>
    <row r="208" spans="1:10">
      <c r="A208">
        <v>165000475</v>
      </c>
      <c r="B208" t="s">
        <v>34</v>
      </c>
      <c r="C208">
        <v>28032076</v>
      </c>
      <c r="D208" s="3">
        <v>77</v>
      </c>
      <c r="E208" s="3" t="str">
        <f>SUBSTITUTE(표2_6[[#This Row],[인천버스정보]],RIGHT(표2_6[[#This Row],[인천버스정보]],7),"")</f>
        <v>산문입구</v>
      </c>
      <c r="F208" s="3">
        <f>INT(LEFT(RIGHT(표2_6[[#This Row],[인천버스정보]],6),5))</f>
        <v>43286</v>
      </c>
      <c r="G208" s="3" t="str">
        <f>TEXT(VLOOKUP(표2_6[[#This Row],[BIS_NO]],표4[[정류소 번호]:[ISC 정류소 ID]],8,FALSE),0)</f>
        <v>2803612</v>
      </c>
      <c r="H208" s="3">
        <f>VLOOKUP(INT(표2_6[[#This Row],[BIS_NO]]),표3[],2,FALSE)</f>
        <v>1104</v>
      </c>
      <c r="I208" s="3">
        <f>VLOOKUP(표2_6[[#This Row],[BIS_NO]],표4[[정류소 번호]:[ISC 정류소 ID]],2,FALSE)</f>
        <v>169000286</v>
      </c>
      <c r="J208" s="1" t="s">
        <v>16119</v>
      </c>
    </row>
    <row r="209" spans="1:10">
      <c r="A209">
        <v>165000475</v>
      </c>
      <c r="B209" t="s">
        <v>34</v>
      </c>
      <c r="C209">
        <v>28032076</v>
      </c>
      <c r="D209" s="3">
        <v>78</v>
      </c>
      <c r="E209" s="3" t="str">
        <f>SUBSTITUTE(표2_6[[#This Row],[인천버스정보]],RIGHT(표2_6[[#This Row],[인천버스정보]],7),"")</f>
        <v>우물골</v>
      </c>
      <c r="F209" s="3">
        <f>INT(LEFT(RIGHT(표2_6[[#This Row],[인천버스정보]],6),5))</f>
        <v>43930</v>
      </c>
      <c r="G209" s="3" t="str">
        <f>TEXT(VLOOKUP(표2_6[[#This Row],[BIS_NO]],표4[[정류소 번호]:[ISC 정류소 ID]],8,FALSE),0)</f>
        <v>2806226</v>
      </c>
      <c r="H209" s="3">
        <f>VLOOKUP(INT(표2_6[[#This Row],[BIS_NO]]),표3[],2,FALSE)</f>
        <v>3170</v>
      </c>
      <c r="I209" s="3">
        <f>VLOOKUP(표2_6[[#This Row],[BIS_NO]],표4[[정류소 번호]:[ISC 정류소 ID]],2,FALSE)</f>
        <v>169000930</v>
      </c>
      <c r="J209" s="1" t="s">
        <v>16120</v>
      </c>
    </row>
    <row r="210" spans="1:10">
      <c r="A210">
        <v>165000475</v>
      </c>
      <c r="B210" t="s">
        <v>34</v>
      </c>
      <c r="C210">
        <v>28032076</v>
      </c>
      <c r="D210" s="3">
        <v>79</v>
      </c>
      <c r="E210" s="3" t="str">
        <f>SUBSTITUTE(표2_6[[#This Row],[인천버스정보]],RIGHT(표2_6[[#This Row],[인천버스정보]],7),"")</f>
        <v>종갱이</v>
      </c>
      <c r="F210" s="3">
        <f>INT(LEFT(RIGHT(표2_6[[#This Row],[인천버스정보]],6),5))</f>
        <v>43180</v>
      </c>
      <c r="G210" s="3" t="str">
        <f>TEXT(VLOOKUP(표2_6[[#This Row],[BIS_NO]],표4[[정류소 번호]:[ISC 정류소 ID]],8,FALSE),0)</f>
        <v>2803613</v>
      </c>
      <c r="H210" s="3">
        <f>VLOOKUP(INT(표2_6[[#This Row],[BIS_NO]]),표3[],2,FALSE)</f>
        <v>789</v>
      </c>
      <c r="I210" s="3">
        <f>VLOOKUP(표2_6[[#This Row],[BIS_NO]],표4[[정류소 번호]:[ISC 정류소 ID]],2,FALSE)</f>
        <v>169000180</v>
      </c>
      <c r="J210" s="1" t="s">
        <v>16121</v>
      </c>
    </row>
    <row r="211" spans="1:10">
      <c r="A211">
        <v>165000475</v>
      </c>
      <c r="B211" t="s">
        <v>34</v>
      </c>
      <c r="C211">
        <v>28032076</v>
      </c>
      <c r="D211" s="3">
        <v>80</v>
      </c>
      <c r="E211" s="3" t="str">
        <f>SUBSTITUTE(표2_6[[#This Row],[인천버스정보]],RIGHT(표2_6[[#This Row],[인천버스정보]],7),"")</f>
        <v>노랑새고개</v>
      </c>
      <c r="F211" s="3">
        <f>INT(LEFT(RIGHT(표2_6[[#This Row],[인천버스정보]],6),5))</f>
        <v>43570</v>
      </c>
      <c r="G211" s="3" t="str">
        <f>TEXT(VLOOKUP(표2_6[[#This Row],[BIS_NO]],표4[[정류소 번호]:[ISC 정류소 ID]],8,FALSE),0)</f>
        <v>2803860</v>
      </c>
      <c r="H211" s="3">
        <f>VLOOKUP(INT(표2_6[[#This Row],[BIS_NO]]),표3[],2,FALSE)</f>
        <v>801</v>
      </c>
      <c r="I211" s="3">
        <f>VLOOKUP(표2_6[[#This Row],[BIS_NO]],표4[[정류소 번호]:[ISC 정류소 ID]],2,FALSE)</f>
        <v>169000570</v>
      </c>
      <c r="J211" s="1" t="s">
        <v>16122</v>
      </c>
    </row>
    <row r="212" spans="1:10">
      <c r="A212">
        <v>165000475</v>
      </c>
      <c r="B212" t="s">
        <v>34</v>
      </c>
      <c r="C212">
        <v>28032076</v>
      </c>
      <c r="D212" s="3">
        <v>81</v>
      </c>
      <c r="E212" s="3" t="str">
        <f>SUBSTITUTE(표2_6[[#This Row],[인천버스정보]],RIGHT(표2_6[[#This Row],[인천버스정보]],7),"")</f>
        <v>하우고개</v>
      </c>
      <c r="F212" s="3">
        <f>INT(LEFT(RIGHT(표2_6[[#This Row],[인천버스정보]],6),5))</f>
        <v>43275</v>
      </c>
      <c r="G212" s="3" t="str">
        <f>TEXT(VLOOKUP(표2_6[[#This Row],[BIS_NO]],표4[[정류소 번호]:[ISC 정류소 ID]],8,FALSE),0)</f>
        <v>2803861</v>
      </c>
      <c r="H212" s="3">
        <f>VLOOKUP(INT(표2_6[[#This Row],[BIS_NO]]),표3[],2,FALSE)</f>
        <v>1103</v>
      </c>
      <c r="I212" s="3">
        <f>VLOOKUP(표2_6[[#This Row],[BIS_NO]],표4[[정류소 번호]:[ISC 정류소 ID]],2,FALSE)</f>
        <v>169000275</v>
      </c>
      <c r="J212" s="1" t="s">
        <v>16123</v>
      </c>
    </row>
    <row r="213" spans="1:10">
      <c r="A213">
        <v>165000475</v>
      </c>
      <c r="B213" t="s">
        <v>34</v>
      </c>
      <c r="C213">
        <v>28032076</v>
      </c>
      <c r="D213" s="3">
        <v>82</v>
      </c>
      <c r="E213" s="3" t="str">
        <f>SUBSTITUTE(표2_6[[#This Row],[인천버스정보]],RIGHT(표2_6[[#This Row],[인천버스정보]],7),"")</f>
        <v>양도</v>
      </c>
      <c r="F213" s="3">
        <f>INT(LEFT(RIGHT(표2_6[[#This Row],[인천버스정보]],6),5))</f>
        <v>43074</v>
      </c>
      <c r="G213" s="3" t="str">
        <f>TEXT(VLOOKUP(표2_6[[#This Row],[BIS_NO]],표4[[정류소 번호]:[ISC 정류소 ID]],8,FALSE),0)</f>
        <v>2800256</v>
      </c>
      <c r="H213" s="3">
        <f>VLOOKUP(INT(표2_6[[#This Row],[BIS_NO]]),표3[],2,FALSE)</f>
        <v>5176</v>
      </c>
      <c r="I213" s="3">
        <f>VLOOKUP(표2_6[[#This Row],[BIS_NO]],표4[[정류소 번호]:[ISC 정류소 ID]],2,FALSE)</f>
        <v>169000074</v>
      </c>
      <c r="J213" s="1" t="s">
        <v>16124</v>
      </c>
    </row>
    <row r="214" spans="1:10">
      <c r="A214">
        <v>165000475</v>
      </c>
      <c r="B214" t="s">
        <v>34</v>
      </c>
      <c r="C214">
        <v>28032076</v>
      </c>
      <c r="D214" s="3">
        <v>83</v>
      </c>
      <c r="E214" s="3" t="str">
        <f>SUBSTITUTE(표2_6[[#This Row],[인천버스정보]],RIGHT(표2_6[[#This Row],[인천버스정보]],7),"")</f>
        <v>양도면사무소(나무)</v>
      </c>
      <c r="F214" s="3">
        <f>INT(LEFT(RIGHT(표2_6[[#This Row],[인천버스정보]],6),5))</f>
        <v>43912</v>
      </c>
      <c r="G214" s="3" t="str">
        <f>TEXT(VLOOKUP(표2_6[[#This Row],[BIS_NO]],표4[[정류소 번호]:[ISC 정류소 ID]],8,FALSE),0)</f>
        <v>2806225</v>
      </c>
      <c r="H214" s="3">
        <f>VLOOKUP(INT(표2_6[[#This Row],[BIS_NO]]),표3[],2,FALSE)</f>
        <v>1561</v>
      </c>
      <c r="I214" s="3">
        <f>VLOOKUP(표2_6[[#This Row],[BIS_NO]],표4[[정류소 번호]:[ISC 정류소 ID]],2,FALSE)</f>
        <v>169000912</v>
      </c>
      <c r="J214" s="1" t="s">
        <v>16125</v>
      </c>
    </row>
    <row r="215" spans="1:10">
      <c r="A215">
        <v>165000475</v>
      </c>
      <c r="B215" t="s">
        <v>34</v>
      </c>
      <c r="C215">
        <v>28032076</v>
      </c>
      <c r="D215" s="3">
        <v>84</v>
      </c>
      <c r="E215" s="3" t="str">
        <f>SUBSTITUTE(표2_6[[#This Row],[인천버스정보]],RIGHT(표2_6[[#This Row],[인천버스정보]],7),"")</f>
        <v>공숙입구</v>
      </c>
      <c r="F215" s="3">
        <f>INT(LEFT(RIGHT(표2_6[[#This Row],[인천버스정보]],6),5))</f>
        <v>43290</v>
      </c>
      <c r="G215" s="3" t="str">
        <f>TEXT(VLOOKUP(표2_6[[#This Row],[BIS_NO]],표4[[정류소 번호]:[ISC 정류소 ID]],8,FALSE),0)</f>
        <v>2803862</v>
      </c>
      <c r="H215" s="3">
        <f>VLOOKUP(INT(표2_6[[#This Row],[BIS_NO]]),표3[],2,FALSE)</f>
        <v>3348</v>
      </c>
      <c r="I215" s="3">
        <f>VLOOKUP(표2_6[[#This Row],[BIS_NO]],표4[[정류소 번호]:[ISC 정류소 ID]],2,FALSE)</f>
        <v>169000290</v>
      </c>
      <c r="J215" s="1" t="s">
        <v>16126</v>
      </c>
    </row>
    <row r="216" spans="1:10">
      <c r="A216">
        <v>165000475</v>
      </c>
      <c r="B216" t="s">
        <v>34</v>
      </c>
      <c r="C216">
        <v>28032076</v>
      </c>
      <c r="D216" s="3">
        <v>85</v>
      </c>
      <c r="E216" s="3" t="str">
        <f>SUBSTITUTE(표2_6[[#This Row],[인천버스정보]],RIGHT(표2_6[[#This Row],[인천버스정보]],7),"")</f>
        <v>능안</v>
      </c>
      <c r="F216" s="3">
        <f>INT(LEFT(RIGHT(표2_6[[#This Row],[인천버스정보]],6),5))</f>
        <v>43571</v>
      </c>
      <c r="G216" s="3" t="str">
        <f>TEXT(VLOOKUP(표2_6[[#This Row],[BIS_NO]],표4[[정류소 번호]:[ISC 정류소 ID]],8,FALSE),0)</f>
        <v>2803865</v>
      </c>
      <c r="H216" s="3">
        <f>VLOOKUP(INT(표2_6[[#This Row],[BIS_NO]]),표3[],2,FALSE)</f>
        <v>3463</v>
      </c>
      <c r="I216" s="3">
        <f>VLOOKUP(표2_6[[#This Row],[BIS_NO]],표4[[정류소 번호]:[ISC 정류소 ID]],2,FALSE)</f>
        <v>169000571</v>
      </c>
      <c r="J216" s="1" t="s">
        <v>16127</v>
      </c>
    </row>
    <row r="217" spans="1:10">
      <c r="A217">
        <v>165000475</v>
      </c>
      <c r="B217" t="s">
        <v>34</v>
      </c>
      <c r="C217">
        <v>28032076</v>
      </c>
      <c r="D217" s="3">
        <v>86</v>
      </c>
      <c r="E217" s="3" t="str">
        <f>SUBSTITUTE(표2_6[[#This Row],[인천버스정보]],RIGHT(표2_6[[#This Row],[인천버스정보]],7),"")</f>
        <v>탑재</v>
      </c>
      <c r="F217" s="3">
        <f>INT(LEFT(RIGHT(표2_6[[#This Row],[인천버스정보]],6),5))</f>
        <v>43327</v>
      </c>
      <c r="G217" s="3" t="str">
        <f>TEXT(VLOOKUP(표2_6[[#This Row],[BIS_NO]],표4[[정류소 번호]:[ISC 정류소 ID]],8,FALSE),0)</f>
        <v>2806899</v>
      </c>
      <c r="H217" s="3">
        <f>VLOOKUP(INT(표2_6[[#This Row],[BIS_NO]]),표3[],2,FALSE)</f>
        <v>1397</v>
      </c>
      <c r="I217" s="3">
        <f>VLOOKUP(표2_6[[#This Row],[BIS_NO]],표4[[정류소 번호]:[ISC 정류소 ID]],2,FALSE)</f>
        <v>169000327</v>
      </c>
      <c r="J217" s="1" t="s">
        <v>16128</v>
      </c>
    </row>
    <row r="218" spans="1:10">
      <c r="A218">
        <v>165000475</v>
      </c>
      <c r="B218" t="s">
        <v>34</v>
      </c>
      <c r="C218">
        <v>28032076</v>
      </c>
      <c r="D218" s="3">
        <v>87</v>
      </c>
      <c r="E218" s="3" t="str">
        <f>SUBSTITUTE(표2_6[[#This Row],[인천버스정보]],RIGHT(표2_6[[#This Row],[인천버스정보]],7),"")</f>
        <v>조산교회</v>
      </c>
      <c r="F218" s="3">
        <f>INT(LEFT(RIGHT(표2_6[[#This Row],[인천버스정보]],6),5))</f>
        <v>43338</v>
      </c>
      <c r="G218" s="3" t="str">
        <f>TEXT(VLOOKUP(표2_6[[#This Row],[BIS_NO]],표4[[정류소 번호]:[ISC 정류소 ID]],8,FALSE),0)</f>
        <v>2803971</v>
      </c>
      <c r="H218" s="3">
        <f>VLOOKUP(INT(표2_6[[#This Row],[BIS_NO]]),표3[],2,FALSE)</f>
        <v>3208</v>
      </c>
      <c r="I218" s="3">
        <f>VLOOKUP(표2_6[[#This Row],[BIS_NO]],표4[[정류소 번호]:[ISC 정류소 ID]],2,FALSE)</f>
        <v>169000338</v>
      </c>
      <c r="J218" s="1" t="s">
        <v>16129</v>
      </c>
    </row>
    <row r="219" spans="1:10">
      <c r="A219">
        <v>165000475</v>
      </c>
      <c r="B219" t="s">
        <v>34</v>
      </c>
      <c r="C219">
        <v>28032076</v>
      </c>
      <c r="D219" s="3">
        <v>88</v>
      </c>
      <c r="E219" s="3" t="str">
        <f>SUBSTITUTE(표2_6[[#This Row],[인천버스정보]],RIGHT(표2_6[[#This Row],[인천버스정보]],7),"")</f>
        <v>조산초등학교</v>
      </c>
      <c r="F219" s="3">
        <f>INT(LEFT(RIGHT(표2_6[[#This Row],[인천버스정보]],6),5))</f>
        <v>43593</v>
      </c>
      <c r="G219" s="3" t="str">
        <f>TEXT(VLOOKUP(표2_6[[#This Row],[BIS_NO]],표4[[정류소 번호]:[ISC 정류소 ID]],8,FALSE),0)</f>
        <v>2803970</v>
      </c>
      <c r="H219" s="3">
        <f>VLOOKUP(INT(표2_6[[#This Row],[BIS_NO]]),표3[],2,FALSE)</f>
        <v>3470</v>
      </c>
      <c r="I219" s="3">
        <f>VLOOKUP(표2_6[[#This Row],[BIS_NO]],표4[[정류소 번호]:[ISC 정류소 ID]],2,FALSE)</f>
        <v>169000593</v>
      </c>
      <c r="J219" s="1" t="s">
        <v>16130</v>
      </c>
    </row>
    <row r="220" spans="1:10">
      <c r="A220">
        <v>165000475</v>
      </c>
      <c r="B220" t="s">
        <v>34</v>
      </c>
      <c r="C220">
        <v>28032076</v>
      </c>
      <c r="D220" s="3">
        <v>89</v>
      </c>
      <c r="E220" s="3" t="str">
        <f>SUBSTITUTE(표2_6[[#This Row],[인천버스정보]],RIGHT(표2_6[[#This Row],[인천버스정보]],7),"")</f>
        <v>조산</v>
      </c>
      <c r="F220" s="3">
        <f>INT(LEFT(RIGHT(표2_6[[#This Row],[인천버스정보]],6),5))</f>
        <v>43334</v>
      </c>
      <c r="G220" s="3" t="str">
        <f>TEXT(VLOOKUP(표2_6[[#This Row],[BIS_NO]],표4[[정류소 번호]:[ISC 정류소 ID]],8,FALSE),0)</f>
        <v>2803968</v>
      </c>
      <c r="H220" s="3">
        <f>VLOOKUP(INT(표2_6[[#This Row],[BIS_NO]]),표3[],2,FALSE)</f>
        <v>3206</v>
      </c>
      <c r="I220" s="3">
        <f>VLOOKUP(표2_6[[#This Row],[BIS_NO]],표4[[정류소 번호]:[ISC 정류소 ID]],2,FALSE)</f>
        <v>169000334</v>
      </c>
      <c r="J220" s="1" t="s">
        <v>16131</v>
      </c>
    </row>
    <row r="221" spans="1:10">
      <c r="A221">
        <v>165000475</v>
      </c>
      <c r="B221" t="s">
        <v>34</v>
      </c>
      <c r="C221">
        <v>28032076</v>
      </c>
      <c r="D221" s="3">
        <v>90</v>
      </c>
      <c r="E221" s="3" t="str">
        <f>SUBSTITUTE(표2_6[[#This Row],[인천버스정보]],RIGHT(표2_6[[#This Row],[인천버스정보]],7),"")</f>
        <v>하룩</v>
      </c>
      <c r="F221" s="3">
        <f>INT(LEFT(RIGHT(표2_6[[#This Row],[인천버스정보]],6),5))</f>
        <v>43281</v>
      </c>
      <c r="G221" s="3" t="str">
        <f>TEXT(VLOOKUP(표2_6[[#This Row],[BIS_NO]],표4[[정류소 번호]:[ISC 정류소 ID]],8,FALSE),0)</f>
        <v>2803966</v>
      </c>
      <c r="H221" s="3">
        <f>VLOOKUP(INT(표2_6[[#This Row],[BIS_NO]]),표3[],2,FALSE)</f>
        <v>3346</v>
      </c>
      <c r="I221" s="3">
        <f>VLOOKUP(표2_6[[#This Row],[BIS_NO]],표4[[정류소 번호]:[ISC 정류소 ID]],2,FALSE)</f>
        <v>169000281</v>
      </c>
      <c r="J221" s="1" t="s">
        <v>16132</v>
      </c>
    </row>
    <row r="222" spans="1:10">
      <c r="A222">
        <v>165000475</v>
      </c>
      <c r="B222" t="s">
        <v>34</v>
      </c>
      <c r="C222">
        <v>28032076</v>
      </c>
      <c r="D222" s="3">
        <v>91</v>
      </c>
      <c r="E222" s="3" t="str">
        <f>SUBSTITUTE(표2_6[[#This Row],[인천버스정보]],RIGHT(표2_6[[#This Row],[인천버스정보]],7),"")</f>
        <v>대흥</v>
      </c>
      <c r="F222" s="3">
        <f>INT(LEFT(RIGHT(표2_6[[#This Row],[인천버스정보]],6),5))</f>
        <v>43591</v>
      </c>
      <c r="G222" s="3" t="str">
        <f>TEXT(VLOOKUP(표2_6[[#This Row],[BIS_NO]],표4[[정류소 번호]:[ISC 정류소 ID]],8,FALSE),0)</f>
        <v>2803964</v>
      </c>
      <c r="H222" s="3">
        <f>VLOOKUP(INT(표2_6[[#This Row],[BIS_NO]]),표3[],2,FALSE)</f>
        <v>3469</v>
      </c>
      <c r="I222" s="3">
        <f>VLOOKUP(표2_6[[#This Row],[BIS_NO]],표4[[정류소 번호]:[ISC 정류소 ID]],2,FALSE)</f>
        <v>169000591</v>
      </c>
      <c r="J222" s="1" t="s">
        <v>16133</v>
      </c>
    </row>
    <row r="223" spans="1:10">
      <c r="A223">
        <v>165000475</v>
      </c>
      <c r="B223" t="s">
        <v>34</v>
      </c>
      <c r="C223">
        <v>28032076</v>
      </c>
      <c r="D223" s="3">
        <v>92</v>
      </c>
      <c r="E223" s="3" t="str">
        <f>SUBSTITUTE(표2_6[[#This Row],[인천버스정보]],RIGHT(표2_6[[#This Row],[인천버스정보]],7),"")</f>
        <v>장하</v>
      </c>
      <c r="F223" s="3">
        <f>INT(LEFT(RIGHT(표2_6[[#This Row],[인천버스정보]],6),5))</f>
        <v>43204</v>
      </c>
      <c r="G223" s="3" t="str">
        <f>TEXT(VLOOKUP(표2_6[[#This Row],[BIS_NO]],표4[[정류소 번호]:[ISC 정류소 ID]],8,FALSE),0)</f>
        <v>2803962</v>
      </c>
      <c r="H223" s="3">
        <f>VLOOKUP(INT(표2_6[[#This Row],[BIS_NO]]),표3[],2,FALSE)</f>
        <v>2768</v>
      </c>
      <c r="I223" s="3">
        <f>VLOOKUP(표2_6[[#This Row],[BIS_NO]],표4[[정류소 번호]:[ISC 정류소 ID]],2,FALSE)</f>
        <v>169000204</v>
      </c>
      <c r="J223" s="1" t="s">
        <v>16134</v>
      </c>
    </row>
    <row r="224" spans="1:10">
      <c r="A224">
        <v>165000475</v>
      </c>
      <c r="B224" t="s">
        <v>34</v>
      </c>
      <c r="C224">
        <v>28032076</v>
      </c>
      <c r="D224" s="3">
        <v>93</v>
      </c>
      <c r="E224" s="3" t="str">
        <f>SUBSTITUTE(표2_6[[#This Row],[인천버스정보]],RIGHT(표2_6[[#This Row],[인천버스정보]],7),"")</f>
        <v>어두</v>
      </c>
      <c r="F224" s="3">
        <f>INT(LEFT(RIGHT(표2_6[[#This Row],[인천버스정보]],6),5))</f>
        <v>43280</v>
      </c>
      <c r="G224" s="3" t="str">
        <f>TEXT(VLOOKUP(표2_6[[#This Row],[BIS_NO]],표4[[정류소 번호]:[ISC 정류소 ID]],8,FALSE),0)</f>
        <v>2803960</v>
      </c>
      <c r="H224" s="3">
        <f>VLOOKUP(INT(표2_6[[#This Row],[BIS_NO]]),표3[],2,FALSE)</f>
        <v>3345</v>
      </c>
      <c r="I224" s="3">
        <f>VLOOKUP(표2_6[[#This Row],[BIS_NO]],표4[[정류소 번호]:[ISC 정류소 ID]],2,FALSE)</f>
        <v>169000280</v>
      </c>
      <c r="J224" s="1" t="s">
        <v>16135</v>
      </c>
    </row>
    <row r="225" spans="1:10">
      <c r="A225">
        <v>165000475</v>
      </c>
      <c r="B225" t="s">
        <v>34</v>
      </c>
      <c r="C225">
        <v>28032076</v>
      </c>
      <c r="D225" s="3">
        <v>94</v>
      </c>
      <c r="E225" s="3" t="str">
        <f>SUBSTITUTE(표2_6[[#This Row],[인천버스정보]],RIGHT(표2_6[[#This Row],[인천버스정보]],7),"")</f>
        <v>정하</v>
      </c>
      <c r="F225" s="3">
        <f>INT(LEFT(RIGHT(표2_6[[#This Row],[인천버스정보]],6),5))</f>
        <v>43183</v>
      </c>
      <c r="G225" s="3" t="str">
        <f>TEXT(VLOOKUP(표2_6[[#This Row],[BIS_NO]],표4[[정류소 번호]:[ISC 정류소 ID]],8,FALSE),0)</f>
        <v>2803958</v>
      </c>
      <c r="H225" s="3">
        <f>VLOOKUP(INT(표2_6[[#This Row],[BIS_NO]]),표3[],2,FALSE)</f>
        <v>2739</v>
      </c>
      <c r="I225" s="3">
        <f>VLOOKUP(표2_6[[#This Row],[BIS_NO]],표4[[정류소 번호]:[ISC 정류소 ID]],2,FALSE)</f>
        <v>169000183</v>
      </c>
      <c r="J225" s="1" t="s">
        <v>16136</v>
      </c>
    </row>
    <row r="226" spans="1:10">
      <c r="A226">
        <v>165000475</v>
      </c>
      <c r="B226" t="s">
        <v>34</v>
      </c>
      <c r="C226">
        <v>28032076</v>
      </c>
      <c r="D226" s="3">
        <v>95</v>
      </c>
      <c r="E226" s="3" t="str">
        <f>SUBSTITUTE(표2_6[[#This Row],[인천버스정보]],RIGHT(표2_6[[#This Row],[인천버스정보]],7),"")</f>
        <v>야촌</v>
      </c>
      <c r="F226" s="3">
        <f>INT(LEFT(RIGHT(표2_6[[#This Row],[인천버스정보]],6),5))</f>
        <v>43210</v>
      </c>
      <c r="G226" s="3" t="str">
        <f>TEXT(VLOOKUP(표2_6[[#This Row],[BIS_NO]],표4[[정류소 번호]:[ISC 정류소 ID]],8,FALSE),0)</f>
        <v>2803956</v>
      </c>
      <c r="H226" s="3">
        <f>VLOOKUP(INT(표2_6[[#This Row],[BIS_NO]]),표3[],2,FALSE)</f>
        <v>2807</v>
      </c>
      <c r="I226" s="3">
        <f>VLOOKUP(표2_6[[#This Row],[BIS_NO]],표4[[정류소 번호]:[ISC 정류소 ID]],2,FALSE)</f>
        <v>169000210</v>
      </c>
      <c r="J226" s="1" t="s">
        <v>16137</v>
      </c>
    </row>
    <row r="227" spans="1:10">
      <c r="A227">
        <v>165000475</v>
      </c>
      <c r="B227" t="s">
        <v>34</v>
      </c>
      <c r="C227">
        <v>28032076</v>
      </c>
      <c r="D227" s="3">
        <v>96</v>
      </c>
      <c r="E227" s="3" t="str">
        <f>SUBSTITUTE(표2_6[[#This Row],[인천버스정보]],RIGHT(표2_6[[#This Row],[인천버스정보]],7),"")</f>
        <v>서두머리</v>
      </c>
      <c r="F227" s="3">
        <f>INT(LEFT(RIGHT(표2_6[[#This Row],[인천버스정보]],6),5))</f>
        <v>43212</v>
      </c>
      <c r="G227" s="3" t="str">
        <f>TEXT(VLOOKUP(표2_6[[#This Row],[BIS_NO]],표4[[정류소 번호]:[ISC 정류소 ID]],8,FALSE),0)</f>
        <v>2803954</v>
      </c>
      <c r="H227" s="3">
        <f>VLOOKUP(INT(표2_6[[#This Row],[BIS_NO]]),표3[],2,FALSE)</f>
        <v>2808</v>
      </c>
      <c r="I227" s="3">
        <f>VLOOKUP(표2_6[[#This Row],[BIS_NO]],표4[[정류소 번호]:[ISC 정류소 ID]],2,FALSE)</f>
        <v>169000212</v>
      </c>
      <c r="J227" s="1" t="s">
        <v>16138</v>
      </c>
    </row>
    <row r="228" spans="1:10">
      <c r="A228">
        <v>165000475</v>
      </c>
      <c r="B228" t="s">
        <v>34</v>
      </c>
      <c r="C228">
        <v>28032076</v>
      </c>
      <c r="D228" s="3">
        <v>97</v>
      </c>
      <c r="E228" s="3" t="str">
        <f>SUBSTITUTE(표2_6[[#This Row],[인천버스정보]],RIGHT(표2_6[[#This Row],[인천버스정보]],7),"")</f>
        <v>강남중교</v>
      </c>
      <c r="F228" s="3">
        <f>INT(LEFT(RIGHT(표2_6[[#This Row],[인천버스정보]],6),5))</f>
        <v>43213</v>
      </c>
      <c r="G228" s="3" t="str">
        <f>TEXT(VLOOKUP(표2_6[[#This Row],[BIS_NO]],표4[[정류소 번호]:[ISC 정류소 ID]],8,FALSE),0)</f>
        <v>2803952</v>
      </c>
      <c r="H228" s="3">
        <f>VLOOKUP(INT(표2_6[[#This Row],[BIS_NO]]),표3[],2,FALSE)</f>
        <v>2809</v>
      </c>
      <c r="I228" s="3">
        <f>VLOOKUP(표2_6[[#This Row],[BIS_NO]],표4[[정류소 번호]:[ISC 정류소 ID]],2,FALSE)</f>
        <v>169000213</v>
      </c>
      <c r="J228" s="1" t="s">
        <v>16139</v>
      </c>
    </row>
    <row r="229" spans="1:10">
      <c r="A229">
        <v>165000475</v>
      </c>
      <c r="B229" t="s">
        <v>34</v>
      </c>
      <c r="C229">
        <v>28032076</v>
      </c>
      <c r="D229" s="3">
        <v>98</v>
      </c>
      <c r="E229" s="3" t="str">
        <f>SUBSTITUTE(표2_6[[#This Row],[인천버스정보]],RIGHT(표2_6[[#This Row],[인천버스정보]],7),"")</f>
        <v>건일아파트</v>
      </c>
      <c r="F229" s="3">
        <f>INT(LEFT(RIGHT(표2_6[[#This Row],[인천버스정보]],6),5))</f>
        <v>43015</v>
      </c>
      <c r="G229" s="3" t="str">
        <f>TEXT(VLOOKUP(표2_6[[#This Row],[BIS_NO]],표4[[정류소 번호]:[ISC 정류소 ID]],8,FALSE),0)</f>
        <v>2803993</v>
      </c>
      <c r="H229" s="3">
        <f>VLOOKUP(INT(표2_6[[#This Row],[BIS_NO]]),표3[],2,FALSE)</f>
        <v>1135</v>
      </c>
      <c r="I229" s="3">
        <f>VLOOKUP(표2_6[[#This Row],[BIS_NO]],표4[[정류소 번호]:[ISC 정류소 ID]],2,FALSE)</f>
        <v>169000015</v>
      </c>
      <c r="J229" s="1" t="s">
        <v>16140</v>
      </c>
    </row>
    <row r="230" spans="1:10">
      <c r="A230">
        <v>165000475</v>
      </c>
      <c r="B230" t="s">
        <v>34</v>
      </c>
      <c r="C230">
        <v>28032076</v>
      </c>
      <c r="D230" s="3">
        <v>99</v>
      </c>
      <c r="E230" s="3" t="str">
        <f>SUBSTITUTE(표2_6[[#This Row],[인천버스정보]],RIGHT(표2_6[[#This Row],[인천버스정보]],7),"")</f>
        <v>온수시장</v>
      </c>
      <c r="F230" s="3">
        <f>INT(LEFT(RIGHT(표2_6[[#This Row],[인천버스정보]],6),5))</f>
        <v>43095</v>
      </c>
      <c r="G230" s="3" t="str">
        <f>TEXT(VLOOKUP(표2_6[[#This Row],[BIS_NO]],표4[[정류소 번호]:[ISC 정류소 ID]],8,FALSE),0)</f>
        <v>2803995</v>
      </c>
      <c r="H230" s="3">
        <f>VLOOKUP(INT(표2_6[[#This Row],[BIS_NO]]),표3[],2,FALSE)</f>
        <v>5847</v>
      </c>
      <c r="I230" s="3">
        <f>VLOOKUP(표2_6[[#This Row],[BIS_NO]],표4[[정류소 번호]:[ISC 정류소 ID]],2,FALSE)</f>
        <v>169000095</v>
      </c>
      <c r="J230" s="1" t="s">
        <v>16141</v>
      </c>
    </row>
    <row r="231" spans="1:10">
      <c r="A231">
        <v>165000475</v>
      </c>
      <c r="B231" t="s">
        <v>34</v>
      </c>
      <c r="C231">
        <v>28032076</v>
      </c>
      <c r="D231" s="3">
        <v>100</v>
      </c>
      <c r="E231" s="3" t="str">
        <f>SUBSTITUTE(표2_6[[#This Row],[인천버스정보]],RIGHT(표2_6[[#This Row],[인천버스정보]],7),"")</f>
        <v>온수리</v>
      </c>
      <c r="F231" s="3">
        <f>INT(LEFT(RIGHT(표2_6[[#This Row],[인천버스정보]],6),5))</f>
        <v>43018</v>
      </c>
      <c r="G231" s="3" t="str">
        <f>TEXT(VLOOKUP(표2_6[[#This Row],[BIS_NO]],표4[[정류소 번호]:[ISC 정류소 ID]],8,FALSE),0)</f>
        <v>2800298</v>
      </c>
      <c r="H231" s="3">
        <f>VLOOKUP(INT(표2_6[[#This Row],[BIS_NO]]),표3[],2,FALSE)</f>
        <v>6013</v>
      </c>
      <c r="I231" s="3">
        <f>VLOOKUP(표2_6[[#This Row],[BIS_NO]],표4[[정류소 번호]:[ISC 정류소 ID]],2,FALSE)</f>
        <v>169000018</v>
      </c>
      <c r="J231" s="1" t="s">
        <v>16142</v>
      </c>
    </row>
    <row r="232" spans="1:10">
      <c r="A232">
        <v>165000475</v>
      </c>
      <c r="B232" t="s">
        <v>34</v>
      </c>
      <c r="C232">
        <v>28032076</v>
      </c>
      <c r="D232" s="3">
        <v>101</v>
      </c>
      <c r="E232" s="3" t="str">
        <f>SUBSTITUTE(표2_6[[#This Row],[인천버스정보]],RIGHT(표2_6[[#This Row],[인천버스정보]],7),"")</f>
        <v>방죽말</v>
      </c>
      <c r="F232" s="3">
        <f>INT(LEFT(RIGHT(표2_6[[#This Row],[인천버스정보]],6),5))</f>
        <v>43214</v>
      </c>
      <c r="G232" s="3" t="str">
        <f>TEXT(VLOOKUP(표2_6[[#This Row],[BIS_NO]],표4[[정류소 번호]:[ISC 정류소 ID]],8,FALSE),0)</f>
        <v>2803997</v>
      </c>
      <c r="H232" s="3">
        <f>VLOOKUP(INT(표2_6[[#This Row],[BIS_NO]]),표3[],2,FALSE)</f>
        <v>1528</v>
      </c>
      <c r="I232" s="3">
        <f>VLOOKUP(표2_6[[#This Row],[BIS_NO]],표4[[정류소 번호]:[ISC 정류소 ID]],2,FALSE)</f>
        <v>169000214</v>
      </c>
      <c r="J232" s="1" t="s">
        <v>16143</v>
      </c>
    </row>
    <row r="233" spans="1:10">
      <c r="A233">
        <v>165000475</v>
      </c>
      <c r="B233" t="s">
        <v>34</v>
      </c>
      <c r="C233">
        <v>28032076</v>
      </c>
      <c r="D233" s="3">
        <v>102</v>
      </c>
      <c r="E233" s="3" t="str">
        <f>SUBSTITUTE(표2_6[[#This Row],[인천버스정보]],RIGHT(표2_6[[#This Row],[인천버스정보]],7),"")</f>
        <v>마그네</v>
      </c>
      <c r="F233" s="3">
        <f>INT(LEFT(RIGHT(표2_6[[#This Row],[인천버스정보]],6),5))</f>
        <v>43028</v>
      </c>
      <c r="G233" s="3" t="str">
        <f>TEXT(VLOOKUP(표2_6[[#This Row],[BIS_NO]],표4[[정류소 번호]:[ISC 정류소 ID]],8,FALSE),0)</f>
        <v>2800290</v>
      </c>
      <c r="H233" s="3">
        <f>VLOOKUP(INT(표2_6[[#This Row],[BIS_NO]]),표3[],2,FALSE)</f>
        <v>5323</v>
      </c>
      <c r="I233" s="3">
        <f>VLOOKUP(표2_6[[#This Row],[BIS_NO]],표4[[정류소 번호]:[ISC 정류소 ID]],2,FALSE)</f>
        <v>169000028</v>
      </c>
      <c r="J233" s="1" t="s">
        <v>16144</v>
      </c>
    </row>
    <row r="234" spans="1:10">
      <c r="A234">
        <v>165000475</v>
      </c>
      <c r="B234" t="s">
        <v>34</v>
      </c>
      <c r="C234">
        <v>28032076</v>
      </c>
      <c r="D234" s="3">
        <v>103</v>
      </c>
      <c r="E234" s="3" t="str">
        <f>SUBSTITUTE(표2_6[[#This Row],[인천버스정보]],RIGHT(표2_6[[#This Row],[인천버스정보]],7),"")</f>
        <v>마그네사거리</v>
      </c>
      <c r="F234" s="3">
        <f>INT(LEFT(RIGHT(표2_6[[#This Row],[인천버스정보]],6),5))</f>
        <v>43029</v>
      </c>
      <c r="G234" s="3" t="str">
        <f>TEXT(VLOOKUP(표2_6[[#This Row],[BIS_NO]],표4[[정류소 번호]:[ISC 정류소 ID]],8,FALSE),0)</f>
        <v>2800289</v>
      </c>
      <c r="H234" s="3">
        <f>VLOOKUP(INT(표2_6[[#This Row],[BIS_NO]]),표3[],2,FALSE)</f>
        <v>4351</v>
      </c>
      <c r="I234" s="3">
        <f>VLOOKUP(표2_6[[#This Row],[BIS_NO]],표4[[정류소 번호]:[ISC 정류소 ID]],2,FALSE)</f>
        <v>169000029</v>
      </c>
      <c r="J234" s="1" t="s">
        <v>16145</v>
      </c>
    </row>
    <row r="235" spans="1:10">
      <c r="A235">
        <v>165000475</v>
      </c>
      <c r="B235" t="s">
        <v>34</v>
      </c>
      <c r="C235">
        <v>28032076</v>
      </c>
      <c r="D235" s="3">
        <v>104</v>
      </c>
      <c r="E235" s="3" t="str">
        <f>SUBSTITUTE(표2_6[[#This Row],[인천버스정보]],RIGHT(표2_6[[#This Row],[인천버스정보]],7),"")</f>
        <v>길직1리</v>
      </c>
      <c r="F235" s="3">
        <f>INT(LEFT(RIGHT(표2_6[[#This Row],[인천버스정보]],6),5))</f>
        <v>43270</v>
      </c>
      <c r="G235" s="3" t="str">
        <f>TEXT(VLOOKUP(표2_6[[#This Row],[BIS_NO]],표4[[정류소 번호]:[ISC 정류소 ID]],8,FALSE),0)</f>
        <v>2803934</v>
      </c>
      <c r="H235" s="3">
        <f>VLOOKUP(INT(표2_6[[#This Row],[BIS_NO]]),표3[],2,FALSE)</f>
        <v>1529</v>
      </c>
      <c r="I235" s="3">
        <f>VLOOKUP(표2_6[[#This Row],[BIS_NO]],표4[[정류소 번호]:[ISC 정류소 ID]],2,FALSE)</f>
        <v>169000270</v>
      </c>
      <c r="J235" s="1" t="s">
        <v>16146</v>
      </c>
    </row>
    <row r="236" spans="1:10">
      <c r="A236">
        <v>165000475</v>
      </c>
      <c r="B236" t="s">
        <v>34</v>
      </c>
      <c r="C236">
        <v>28032076</v>
      </c>
      <c r="D236" s="3">
        <v>105</v>
      </c>
      <c r="E236" s="3" t="str">
        <f>SUBSTITUTE(표2_6[[#This Row],[인천버스정보]],RIGHT(표2_6[[#This Row],[인천버스정보]],7),"")</f>
        <v>신현리입구</v>
      </c>
      <c r="F236" s="3">
        <f>INT(LEFT(RIGHT(표2_6[[#This Row],[인천버스정보]],6),5))</f>
        <v>90062</v>
      </c>
      <c r="G236" s="3" t="str">
        <f>TEXT(VLOOKUP(표2_6[[#This Row],[BIS_NO]],표4[[정류소 번호]:[ISC 정류소 ID]],8,FALSE),0)</f>
        <v>2806662</v>
      </c>
      <c r="H236" s="3">
        <f>VLOOKUP(INT(표2_6[[#This Row],[BIS_NO]]),표3[],2,FALSE)</f>
        <v>1679</v>
      </c>
      <c r="I236" s="3">
        <f>VLOOKUP(표2_6[[#This Row],[BIS_NO]],표4[[정류소 번호]:[ISC 정류소 ID]],2,FALSE)</f>
        <v>169001062</v>
      </c>
      <c r="J236" s="1" t="s">
        <v>16147</v>
      </c>
    </row>
    <row r="237" spans="1:10">
      <c r="A237">
        <v>165000475</v>
      </c>
      <c r="B237" t="s">
        <v>34</v>
      </c>
      <c r="C237">
        <v>28032076</v>
      </c>
      <c r="D237" s="3">
        <v>106</v>
      </c>
      <c r="E237" s="3" t="str">
        <f>SUBSTITUTE(표2_6[[#This Row],[인천버스정보]],RIGHT(표2_6[[#This Row],[인천버스정보]],7),"")</f>
        <v>목비고개</v>
      </c>
      <c r="F237" s="3">
        <f>INT(LEFT(RIGHT(표2_6[[#This Row],[인천버스정보]],6),5))</f>
        <v>43032</v>
      </c>
      <c r="G237" s="3" t="str">
        <f>TEXT(VLOOKUP(표2_6[[#This Row],[BIS_NO]],표4[[정류소 번호]:[ISC 정류소 ID]],8,FALSE),0)</f>
        <v>2800286</v>
      </c>
      <c r="H237" s="3">
        <f>VLOOKUP(INT(표2_6[[#This Row],[BIS_NO]]),표3[],2,FALSE)</f>
        <v>5324</v>
      </c>
      <c r="I237" s="3">
        <f>VLOOKUP(표2_6[[#This Row],[BIS_NO]],표4[[정류소 번호]:[ISC 정류소 ID]],2,FALSE)</f>
        <v>169000032</v>
      </c>
      <c r="J237" s="1" t="s">
        <v>16148</v>
      </c>
    </row>
    <row r="238" spans="1:10">
      <c r="A238">
        <v>165000475</v>
      </c>
      <c r="B238" t="s">
        <v>34</v>
      </c>
      <c r="C238">
        <v>28032076</v>
      </c>
      <c r="D238" s="3">
        <v>107</v>
      </c>
      <c r="E238" s="3" t="str">
        <f>SUBSTITUTE(표2_6[[#This Row],[인천버스정보]],RIGHT(표2_6[[#This Row],[인천버스정보]],7),"")</f>
        <v>옥골.옥토끼우주센터</v>
      </c>
      <c r="F238" s="3">
        <f>INT(LEFT(RIGHT(표2_6[[#This Row],[인천버스정보]],6),5))</f>
        <v>43561</v>
      </c>
      <c r="G238" s="3" t="str">
        <f>TEXT(VLOOKUP(표2_6[[#This Row],[BIS_NO]],표4[[정류소 번호]:[ISC 정류소 ID]],8,FALSE),0)</f>
        <v>2803932</v>
      </c>
      <c r="H238" s="3">
        <f>VLOOKUP(INT(표2_6[[#This Row],[BIS_NO]]),표3[],2,FALSE)</f>
        <v>798</v>
      </c>
      <c r="I238" s="3">
        <f>VLOOKUP(표2_6[[#This Row],[BIS_NO]],표4[[정류소 번호]:[ISC 정류소 ID]],2,FALSE)</f>
        <v>169000561</v>
      </c>
      <c r="J238" s="1" t="s">
        <v>16149</v>
      </c>
    </row>
    <row r="239" spans="1:10">
      <c r="A239">
        <v>165000475</v>
      </c>
      <c r="B239" t="s">
        <v>34</v>
      </c>
      <c r="C239">
        <v>28032076</v>
      </c>
      <c r="D239" s="3">
        <v>108</v>
      </c>
      <c r="E239" s="3" t="str">
        <f>SUBSTITUTE(표2_6[[#This Row],[인천버스정보]],RIGHT(표2_6[[#This Row],[인천버스정보]],7),"")</f>
        <v>두운리</v>
      </c>
      <c r="F239" s="3">
        <f>INT(LEFT(RIGHT(표2_6[[#This Row],[인천버스정보]],6),5))</f>
        <v>43540</v>
      </c>
      <c r="G239" s="3" t="str">
        <f>TEXT(VLOOKUP(표2_6[[#This Row],[BIS_NO]],표4[[정류소 번호]:[ISC 정류소 ID]],8,FALSE),0)</f>
        <v>2803596</v>
      </c>
      <c r="H239" s="3">
        <f>VLOOKUP(INT(표2_6[[#This Row],[BIS_NO]]),표3[],2,FALSE)</f>
        <v>794</v>
      </c>
      <c r="I239" s="3">
        <f>VLOOKUP(표2_6[[#This Row],[BIS_NO]],표4[[정류소 번호]:[ISC 정류소 ID]],2,FALSE)</f>
        <v>169000540</v>
      </c>
      <c r="J239" s="1" t="s">
        <v>16150</v>
      </c>
    </row>
    <row r="240" spans="1:10">
      <c r="A240">
        <v>165000475</v>
      </c>
      <c r="B240" t="s">
        <v>34</v>
      </c>
      <c r="C240">
        <v>28032076</v>
      </c>
      <c r="D240" s="3">
        <v>109</v>
      </c>
      <c r="E240" s="3" t="str">
        <f>SUBSTITUTE(표2_6[[#This Row],[인천버스정보]],RIGHT(표2_6[[#This Row],[인천버스정보]],7),"")</f>
        <v>불은면주민센터</v>
      </c>
      <c r="F240" s="3">
        <f>INT(LEFT(RIGHT(표2_6[[#This Row],[인천버스정보]],6),5))</f>
        <v>43035</v>
      </c>
      <c r="G240" s="3" t="str">
        <f>TEXT(VLOOKUP(표2_6[[#This Row],[BIS_NO]],표4[[정류소 번호]:[ISC 정류소 ID]],8,FALSE),0)</f>
        <v>2800283</v>
      </c>
      <c r="H240" s="3">
        <f>VLOOKUP(INT(표2_6[[#This Row],[BIS_NO]]),표3[],2,FALSE)</f>
        <v>4275</v>
      </c>
      <c r="I240" s="3">
        <f>VLOOKUP(표2_6[[#This Row],[BIS_NO]],표4[[정류소 번호]:[ISC 정류소 ID]],2,FALSE)</f>
        <v>169000035</v>
      </c>
      <c r="J240" s="1" t="s">
        <v>16151</v>
      </c>
    </row>
    <row r="241" spans="1:10">
      <c r="A241">
        <v>165000475</v>
      </c>
      <c r="B241" t="s">
        <v>34</v>
      </c>
      <c r="C241">
        <v>28032076</v>
      </c>
      <c r="D241" s="3">
        <v>110</v>
      </c>
      <c r="E241" s="3" t="str">
        <f>SUBSTITUTE(표2_6[[#This Row],[인천버스정보]],RIGHT(표2_6[[#This Row],[인천버스정보]],7),"")</f>
        <v>영은교회</v>
      </c>
      <c r="F241" s="3">
        <f>INT(LEFT(RIGHT(표2_6[[#This Row],[인천버스정보]],6),5))</f>
        <v>43037</v>
      </c>
      <c r="G241" s="3" t="str">
        <f>TEXT(VLOOKUP(표2_6[[#This Row],[BIS_NO]],표4[[정류소 번호]:[ISC 정류소 ID]],8,FALSE),0)</f>
        <v>2800281</v>
      </c>
      <c r="H241" s="3">
        <f>VLOOKUP(INT(표2_6[[#This Row],[BIS_NO]]),표3[],2,FALSE)</f>
        <v>588</v>
      </c>
      <c r="I241" s="3">
        <f>VLOOKUP(표2_6[[#This Row],[BIS_NO]],표4[[정류소 번호]:[ISC 정류소 ID]],2,FALSE)</f>
        <v>169000037</v>
      </c>
      <c r="J241" s="1" t="s">
        <v>16152</v>
      </c>
    </row>
    <row r="242" spans="1:10">
      <c r="A242">
        <v>165000475</v>
      </c>
      <c r="B242" t="s">
        <v>34</v>
      </c>
      <c r="C242">
        <v>28032076</v>
      </c>
      <c r="D242" s="3">
        <v>111</v>
      </c>
      <c r="E242" s="3" t="str">
        <f>SUBSTITUTE(표2_6[[#This Row],[인천버스정보]],RIGHT(표2_6[[#This Row],[인천버스정보]],7),"")</f>
        <v>성터지</v>
      </c>
      <c r="F242" s="3">
        <f>INT(LEFT(RIGHT(표2_6[[#This Row],[인천버스정보]],6),5))</f>
        <v>43038</v>
      </c>
      <c r="G242" s="3" t="str">
        <f>TEXT(VLOOKUP(표2_6[[#This Row],[BIS_NO]],표4[[정류소 번호]:[ISC 정류소 ID]],8,FALSE),0)</f>
        <v>2800280</v>
      </c>
      <c r="H242" s="3">
        <f>VLOOKUP(INT(표2_6[[#This Row],[BIS_NO]]),표3[],2,FALSE)</f>
        <v>5892</v>
      </c>
      <c r="I242" s="3">
        <f>VLOOKUP(표2_6[[#This Row],[BIS_NO]],표4[[정류소 번호]:[ISC 정류소 ID]],2,FALSE)</f>
        <v>169000038</v>
      </c>
      <c r="J242" s="1" t="s">
        <v>16153</v>
      </c>
    </row>
    <row r="243" spans="1:10">
      <c r="A243">
        <v>165000475</v>
      </c>
      <c r="B243" t="s">
        <v>34</v>
      </c>
      <c r="C243">
        <v>28032076</v>
      </c>
      <c r="D243" s="3">
        <v>112</v>
      </c>
      <c r="E243" s="3" t="str">
        <f>SUBSTITUTE(표2_6[[#This Row],[인천버스정보]],RIGHT(표2_6[[#This Row],[인천버스정보]],7),"")</f>
        <v>백운곡</v>
      </c>
      <c r="F243" s="3">
        <f>INT(LEFT(RIGHT(표2_6[[#This Row],[인천버스정보]],6),5))</f>
        <v>43040</v>
      </c>
      <c r="G243" s="3" t="str">
        <f>TEXT(VLOOKUP(표2_6[[#This Row],[BIS_NO]],표4[[정류소 번호]:[ISC 정류소 ID]],8,FALSE),0)</f>
        <v>2800278</v>
      </c>
      <c r="H243" s="3">
        <f>VLOOKUP(INT(표2_6[[#This Row],[BIS_NO]]),표3[],2,FALSE)</f>
        <v>4139</v>
      </c>
      <c r="I243" s="3">
        <f>VLOOKUP(표2_6[[#This Row],[BIS_NO]],표4[[정류소 번호]:[ISC 정류소 ID]],2,FALSE)</f>
        <v>169000040</v>
      </c>
      <c r="J243" s="1" t="s">
        <v>16154</v>
      </c>
    </row>
    <row r="244" spans="1:10">
      <c r="A244">
        <v>165000475</v>
      </c>
      <c r="B244" t="s">
        <v>34</v>
      </c>
      <c r="C244">
        <v>28032076</v>
      </c>
      <c r="D244" s="3">
        <v>113</v>
      </c>
      <c r="E244" s="3" t="str">
        <f>SUBSTITUTE(표2_6[[#This Row],[인천버스정보]],RIGHT(표2_6[[#This Row],[인천버스정보]],7),"")</f>
        <v>금운교</v>
      </c>
      <c r="F244" s="3">
        <f>INT(LEFT(RIGHT(표2_6[[#This Row],[인천버스정보]],6),5))</f>
        <v>43858</v>
      </c>
      <c r="G244" s="3" t="str">
        <f>TEXT(VLOOKUP(표2_6[[#This Row],[BIS_NO]],표4[[정류소 번호]:[ISC 정류소 ID]],8,FALSE),0)</f>
        <v>2806663</v>
      </c>
      <c r="H244" s="3">
        <f>VLOOKUP(INT(표2_6[[#This Row],[BIS_NO]]),표3[],2,FALSE)</f>
        <v>1347</v>
      </c>
      <c r="I244" s="3">
        <f>VLOOKUP(표2_6[[#This Row],[BIS_NO]],표4[[정류소 번호]:[ISC 정류소 ID]],2,FALSE)</f>
        <v>169000858</v>
      </c>
      <c r="J244" s="1" t="s">
        <v>16155</v>
      </c>
    </row>
    <row r="245" spans="1:10">
      <c r="A245">
        <v>165000475</v>
      </c>
      <c r="B245" t="s">
        <v>34</v>
      </c>
      <c r="C245">
        <v>28032076</v>
      </c>
      <c r="D245" s="3">
        <v>114</v>
      </c>
      <c r="E245" s="3" t="str">
        <f>SUBSTITUTE(표2_6[[#This Row],[인천버스정보]],RIGHT(표2_6[[#This Row],[인천버스정보]],7),"")</f>
        <v>대장간마을</v>
      </c>
      <c r="F245" s="3">
        <f>INT(LEFT(RIGHT(표2_6[[#This Row],[인천버스정보]],6),5))</f>
        <v>43703</v>
      </c>
      <c r="G245" s="3" t="str">
        <f>TEXT(VLOOKUP(표2_6[[#This Row],[BIS_NO]],표4[[정류소 번호]:[ISC 정류소 ID]],8,FALSE),0)</f>
        <v>2804031</v>
      </c>
      <c r="H245" s="3">
        <f>VLOOKUP(INT(표2_6[[#This Row],[BIS_NO]]),표3[],2,FALSE)</f>
        <v>1394</v>
      </c>
      <c r="I245" s="3">
        <f>VLOOKUP(표2_6[[#This Row],[BIS_NO]],표4[[정류소 번호]:[ISC 정류소 ID]],2,FALSE)</f>
        <v>169000703</v>
      </c>
      <c r="J245" s="1" t="s">
        <v>16156</v>
      </c>
    </row>
    <row r="246" spans="1:10">
      <c r="A246">
        <v>165000475</v>
      </c>
      <c r="B246" t="s">
        <v>34</v>
      </c>
      <c r="C246">
        <v>28032076</v>
      </c>
      <c r="D246" s="3">
        <v>115</v>
      </c>
      <c r="E246" s="3" t="str">
        <f>SUBSTITUTE(표2_6[[#This Row],[인천버스정보]],RIGHT(표2_6[[#This Row],[인천버스정보]],7),"")</f>
        <v>선원면주민센터</v>
      </c>
      <c r="F246" s="3">
        <f>INT(LEFT(RIGHT(표2_6[[#This Row],[인천버스정보]],6),5))</f>
        <v>43070</v>
      </c>
      <c r="G246" s="3" t="str">
        <f>TEXT(VLOOKUP(표2_6[[#This Row],[BIS_NO]],표4[[정류소 번호]:[ISC 정류소 ID]],8,FALSE),0)</f>
        <v>2800260</v>
      </c>
      <c r="H246" s="3">
        <f>VLOOKUP(INT(표2_6[[#This Row],[BIS_NO]]),표3[],2,FALSE)</f>
        <v>1021</v>
      </c>
      <c r="I246" s="3">
        <f>VLOOKUP(표2_6[[#This Row],[BIS_NO]],표4[[정류소 번호]:[ISC 정류소 ID]],2,FALSE)</f>
        <v>169000070</v>
      </c>
      <c r="J246" s="1" t="s">
        <v>16157</v>
      </c>
    </row>
    <row r="247" spans="1:10">
      <c r="A247">
        <v>165000475</v>
      </c>
      <c r="B247" t="s">
        <v>34</v>
      </c>
      <c r="C247">
        <v>28032076</v>
      </c>
      <c r="D247" s="3">
        <v>116</v>
      </c>
      <c r="E247" s="3" t="str">
        <f>SUBSTITUTE(표2_6[[#This Row],[인천버스정보]],RIGHT(표2_6[[#This Row],[인천버스정보]],7),"")</f>
        <v>선원초등학교</v>
      </c>
      <c r="F247" s="3">
        <f>INT(LEFT(RIGHT(표2_6[[#This Row],[인천버스정보]],6),5))</f>
        <v>43045</v>
      </c>
      <c r="G247" s="3" t="str">
        <f>TEXT(VLOOKUP(표2_6[[#This Row],[BIS_NO]],표4[[정류소 번호]:[ISC 정류소 ID]],8,FALSE),0)</f>
        <v>2800275</v>
      </c>
      <c r="H247" s="3">
        <f>VLOOKUP(INT(표2_6[[#This Row],[BIS_NO]]),표3[],2,FALSE)</f>
        <v>4352</v>
      </c>
      <c r="I247" s="3">
        <f>VLOOKUP(표2_6[[#This Row],[BIS_NO]],표4[[정류소 번호]:[ISC 정류소 ID]],2,FALSE)</f>
        <v>169000045</v>
      </c>
      <c r="J247" s="1" t="s">
        <v>16158</v>
      </c>
    </row>
    <row r="248" spans="1:10">
      <c r="A248">
        <v>165000475</v>
      </c>
      <c r="B248" t="s">
        <v>34</v>
      </c>
      <c r="C248">
        <v>28032076</v>
      </c>
      <c r="D248" s="3">
        <v>117</v>
      </c>
      <c r="E248" s="3" t="str">
        <f>SUBSTITUTE(표2_6[[#This Row],[인천버스정보]],RIGHT(표2_6[[#This Row],[인천버스정보]],7),"")</f>
        <v>군인아파트</v>
      </c>
      <c r="F248" s="3">
        <f>INT(LEFT(RIGHT(표2_6[[#This Row],[인천버스정보]],6),5))</f>
        <v>43046</v>
      </c>
      <c r="G248" s="3" t="str">
        <f>TEXT(VLOOKUP(표2_6[[#This Row],[BIS_NO]],표4[[정류소 번호]:[ISC 정류소 ID]],8,FALSE),0)</f>
        <v>2804713</v>
      </c>
      <c r="H248" s="3">
        <f>VLOOKUP(INT(표2_6[[#This Row],[BIS_NO]]),표3[],2,FALSE)</f>
        <v>4353</v>
      </c>
      <c r="I248" s="3">
        <f>VLOOKUP(표2_6[[#This Row],[BIS_NO]],표4[[정류소 번호]:[ISC 정류소 ID]],2,FALSE)</f>
        <v>169000046</v>
      </c>
      <c r="J248" s="1" t="s">
        <v>16159</v>
      </c>
    </row>
    <row r="249" spans="1:10">
      <c r="A249">
        <v>165000475</v>
      </c>
      <c r="B249" t="s">
        <v>34</v>
      </c>
      <c r="C249">
        <v>28032076</v>
      </c>
      <c r="D249" s="3">
        <v>118</v>
      </c>
      <c r="E249" s="3" t="str">
        <f>SUBSTITUTE(표2_6[[#This Row],[인천버스정보]],RIGHT(표2_6[[#This Row],[인천버스정보]],7),"")</f>
        <v>고산촌</v>
      </c>
      <c r="F249" s="3">
        <f>INT(LEFT(RIGHT(표2_6[[#This Row],[인천버스정보]],6),5))</f>
        <v>43544</v>
      </c>
      <c r="G249" s="3" t="str">
        <f>TEXT(VLOOKUP(표2_6[[#This Row],[BIS_NO]],표4[[정류소 번호]:[ISC 정류소 ID]],8,FALSE),0)</f>
        <v>2803598</v>
      </c>
      <c r="H249" s="3">
        <f>VLOOKUP(INT(표2_6[[#This Row],[BIS_NO]]),표3[],2,FALSE)</f>
        <v>795</v>
      </c>
      <c r="I249" s="3">
        <f>VLOOKUP(표2_6[[#This Row],[BIS_NO]],표4[[정류소 번호]:[ISC 정류소 ID]],2,FALSE)</f>
        <v>169000544</v>
      </c>
      <c r="J249" s="1" t="s">
        <v>16160</v>
      </c>
    </row>
    <row r="250" spans="1:10">
      <c r="A250">
        <v>165000475</v>
      </c>
      <c r="B250" t="s">
        <v>34</v>
      </c>
      <c r="C250">
        <v>28032076</v>
      </c>
      <c r="D250" s="3">
        <v>119</v>
      </c>
      <c r="E250" s="3" t="str">
        <f>SUBSTITUTE(표2_6[[#This Row],[인천버스정보]],RIGHT(표2_6[[#This Row],[인천버스정보]],7),"")</f>
        <v>찬우물</v>
      </c>
      <c r="F250" s="3">
        <f>INT(LEFT(RIGHT(표2_6[[#This Row],[인천버스정보]],6),5))</f>
        <v>43048</v>
      </c>
      <c r="G250" s="3" t="str">
        <f>TEXT(VLOOKUP(표2_6[[#This Row],[BIS_NO]],표4[[정류소 번호]:[ISC 정류소 ID]],8,FALSE),0)</f>
        <v>2803600</v>
      </c>
      <c r="H250" s="3">
        <f>VLOOKUP(INT(표2_6[[#This Row],[BIS_NO]]),표3[],2,FALSE)</f>
        <v>835</v>
      </c>
      <c r="I250" s="3">
        <f>VLOOKUP(표2_6[[#This Row],[BIS_NO]],표4[[정류소 번호]:[ISC 정류소 ID]],2,FALSE)</f>
        <v>169000048</v>
      </c>
      <c r="J250" s="1" t="s">
        <v>169</v>
      </c>
    </row>
    <row r="251" spans="1:10">
      <c r="A251">
        <v>165000475</v>
      </c>
      <c r="B251" t="s">
        <v>34</v>
      </c>
      <c r="C251">
        <v>28032076</v>
      </c>
      <c r="D251" s="3">
        <v>120</v>
      </c>
      <c r="E251" s="3" t="str">
        <f>SUBSTITUTE(표2_6[[#This Row],[인천버스정보]],RIGHT(표2_6[[#This Row],[인천버스정보]],7),"")</f>
        <v>세광아파트</v>
      </c>
      <c r="F251" s="3">
        <f>INT(LEFT(RIGHT(표2_6[[#This Row],[인천버스정보]],6),5))</f>
        <v>43050</v>
      </c>
      <c r="G251" s="3" t="str">
        <f>TEXT(VLOOKUP(표2_6[[#This Row],[BIS_NO]],표4[[정류소 번호]:[ISC 정류소 ID]],8,FALSE),0)</f>
        <v>2800273</v>
      </c>
      <c r="H251" s="3">
        <f>VLOOKUP(INT(표2_6[[#This Row],[BIS_NO]]),표3[],2,FALSE)</f>
        <v>5693</v>
      </c>
      <c r="I251" s="3">
        <f>VLOOKUP(표2_6[[#This Row],[BIS_NO]],표4[[정류소 번호]:[ISC 정류소 ID]],2,FALSE)</f>
        <v>169000050</v>
      </c>
      <c r="J251" s="1" t="s">
        <v>170</v>
      </c>
    </row>
    <row r="252" spans="1:10">
      <c r="A252">
        <v>165000475</v>
      </c>
      <c r="B252" t="s">
        <v>34</v>
      </c>
      <c r="C252">
        <v>28032076</v>
      </c>
      <c r="D252" s="3">
        <v>121</v>
      </c>
      <c r="E252" s="3" t="str">
        <f>SUBSTITUTE(표2_6[[#This Row],[인천버스정보]],RIGHT(표2_6[[#This Row],[인천버스정보]],7),"")</f>
        <v>세광2차아파트</v>
      </c>
      <c r="F252" s="3">
        <f>INT(LEFT(RIGHT(표2_6[[#This Row],[인천버스정보]],6),5))</f>
        <v>43758</v>
      </c>
      <c r="G252" s="3" t="str">
        <f>TEXT(VLOOKUP(표2_6[[#This Row],[BIS_NO]],표4[[정류소 번호]:[ISC 정류소 ID]],8,FALSE),0)</f>
        <v>2803601</v>
      </c>
      <c r="H252" s="3">
        <f>VLOOKUP(INT(표2_6[[#This Row],[BIS_NO]]),표3[],2,FALSE)</f>
        <v>1350</v>
      </c>
      <c r="I252" s="3">
        <f>VLOOKUP(표2_6[[#This Row],[BIS_NO]],표4[[정류소 번호]:[ISC 정류소 ID]],2,FALSE)</f>
        <v>169000758</v>
      </c>
      <c r="J252" s="1" t="s">
        <v>171</v>
      </c>
    </row>
    <row r="253" spans="1:10">
      <c r="A253">
        <v>165000475</v>
      </c>
      <c r="B253" t="s">
        <v>34</v>
      </c>
      <c r="C253">
        <v>28032076</v>
      </c>
      <c r="D253" s="3">
        <v>122</v>
      </c>
      <c r="E253" s="3" t="str">
        <f>SUBSTITUTE(표2_6[[#This Row],[인천버스정보]],RIGHT(표2_6[[#This Row],[인천버스정보]],7),"")</f>
        <v>창골</v>
      </c>
      <c r="F253" s="3">
        <f>INT(LEFT(RIGHT(표2_6[[#This Row],[인천버스정보]],6),5))</f>
        <v>43549</v>
      </c>
      <c r="G253" s="3" t="str">
        <f>TEXT(VLOOKUP(표2_6[[#This Row],[BIS_NO]],표4[[정류소 번호]:[ISC 정류소 ID]],8,FALSE),0)</f>
        <v>2804331</v>
      </c>
      <c r="H253" s="3">
        <f>VLOOKUP(INT(표2_6[[#This Row],[BIS_NO]]),표3[],2,FALSE)</f>
        <v>797</v>
      </c>
      <c r="I253" s="3">
        <f>VLOOKUP(표2_6[[#This Row],[BIS_NO]],표4[[정류소 번호]:[ISC 정류소 ID]],2,FALSE)</f>
        <v>169000549</v>
      </c>
      <c r="J253" s="1" t="s">
        <v>172</v>
      </c>
    </row>
    <row r="254" spans="1:10">
      <c r="A254">
        <v>165000475</v>
      </c>
      <c r="B254" t="s">
        <v>34</v>
      </c>
      <c r="C254">
        <v>28032076</v>
      </c>
      <c r="D254" s="3">
        <v>123</v>
      </c>
      <c r="E254" s="3" t="str">
        <f>SUBSTITUTE(표2_6[[#This Row],[인천버스정보]],RIGHT(표2_6[[#This Row],[인천버스정보]],7),"")</f>
        <v>대문리고개입구</v>
      </c>
      <c r="F254" s="3">
        <f>INT(LEFT(RIGHT(표2_6[[#This Row],[인천버스정보]],6),5))</f>
        <v>43546</v>
      </c>
      <c r="G254" s="3" t="str">
        <f>TEXT(VLOOKUP(표2_6[[#This Row],[BIS_NO]],표4[[정류소 번호]:[ISC 정류소 ID]],8,FALSE),0)</f>
        <v>2803581</v>
      </c>
      <c r="H254" s="3">
        <f>VLOOKUP(INT(표2_6[[#This Row],[BIS_NO]]),표3[],2,FALSE)</f>
        <v>796</v>
      </c>
      <c r="I254" s="3">
        <f>VLOOKUP(표2_6[[#This Row],[BIS_NO]],표4[[정류소 번호]:[ISC 정류소 ID]],2,FALSE)</f>
        <v>169000546</v>
      </c>
      <c r="J254" s="1" t="s">
        <v>173</v>
      </c>
    </row>
    <row r="255" spans="1:10">
      <c r="A255">
        <v>165000475</v>
      </c>
      <c r="B255" t="s">
        <v>34</v>
      </c>
      <c r="C255">
        <v>28032076</v>
      </c>
      <c r="D255" s="3">
        <v>124</v>
      </c>
      <c r="E255" s="3" t="str">
        <f>SUBSTITUTE(표2_6[[#This Row],[인천버스정보]],RIGHT(표2_6[[#This Row],[인천버스정보]],7),"")</f>
        <v>창리</v>
      </c>
      <c r="F255" s="3">
        <f>INT(LEFT(RIGHT(표2_6[[#This Row],[인천버스정보]],6),5))</f>
        <v>43054</v>
      </c>
      <c r="G255" s="3" t="str">
        <f>TEXT(VLOOKUP(표2_6[[#This Row],[BIS_NO]],표4[[정류소 번호]:[ISC 정류소 ID]],8,FALSE),0)</f>
        <v>2800271</v>
      </c>
      <c r="H255" s="3">
        <f>VLOOKUP(INT(표2_6[[#This Row],[BIS_NO]]),표3[],2,FALSE)</f>
        <v>5325</v>
      </c>
      <c r="I255" s="3">
        <f>VLOOKUP(표2_6[[#This Row],[BIS_NO]],표4[[정류소 번호]:[ISC 정류소 ID]],2,FALSE)</f>
        <v>169000054</v>
      </c>
      <c r="J255" s="1" t="s">
        <v>174</v>
      </c>
    </row>
    <row r="256" spans="1:10">
      <c r="A256">
        <v>165000475</v>
      </c>
      <c r="B256" t="s">
        <v>34</v>
      </c>
      <c r="C256">
        <v>28032076</v>
      </c>
      <c r="D256" s="3">
        <v>125</v>
      </c>
      <c r="E256" s="3" t="str">
        <f>SUBSTITUTE(표2_6[[#This Row],[인천버스정보]],RIGHT(표2_6[[#This Row],[인천버스정보]],7),"")</f>
        <v>산림조합앞</v>
      </c>
      <c r="F256" s="3">
        <f>INT(LEFT(RIGHT(표2_6[[#This Row],[인천버스정보]],6),5))</f>
        <v>90235</v>
      </c>
      <c r="G256" s="3" t="str">
        <f>TEXT(VLOOKUP(표2_6[[#This Row],[BIS_NO]],표4[[정류소 번호]:[ISC 정류소 ID]],8,FALSE),0)</f>
        <v>2805489</v>
      </c>
      <c r="H256" s="3">
        <f>VLOOKUP(INT(표2_6[[#This Row],[BIS_NO]]),표3[],2,FALSE)</f>
        <v>2729</v>
      </c>
      <c r="I256" s="3">
        <f>VLOOKUP(표2_6[[#This Row],[BIS_NO]],표4[[정류소 번호]:[ISC 정류소 ID]],2,FALSE)</f>
        <v>169001235</v>
      </c>
      <c r="J256" s="1" t="s">
        <v>175</v>
      </c>
    </row>
    <row r="257" spans="1:10">
      <c r="A257">
        <v>165000475</v>
      </c>
      <c r="B257" t="s">
        <v>34</v>
      </c>
      <c r="C257">
        <v>28032076</v>
      </c>
      <c r="D257" s="3">
        <v>126</v>
      </c>
      <c r="E257" s="3" t="str">
        <f>SUBSTITUTE(표2_6[[#This Row],[인천버스정보]],RIGHT(표2_6[[#This Row],[인천버스정보]],7),"")</f>
        <v>강화장례식장</v>
      </c>
      <c r="F257" s="3">
        <f>INT(LEFT(RIGHT(표2_6[[#This Row],[인천버스정보]],6),5))</f>
        <v>43946</v>
      </c>
      <c r="G257" s="3" t="str">
        <f>TEXT(VLOOKUP(표2_6[[#This Row],[BIS_NO]],표4[[정류소 번호]:[ISC 정류소 ID]],8,FALSE),0)</f>
        <v>2807150</v>
      </c>
      <c r="H257" s="3">
        <f>VLOOKUP(INT(표2_6[[#This Row],[BIS_NO]]),표3[],2,FALSE)</f>
        <v>3077</v>
      </c>
      <c r="I257" s="3">
        <f>VLOOKUP(표2_6[[#This Row],[BIS_NO]],표4[[정류소 번호]:[ISC 정류소 ID]],2,FALSE)</f>
        <v>169000946</v>
      </c>
      <c r="J257" s="1" t="s">
        <v>176</v>
      </c>
    </row>
    <row r="258" spans="1:10">
      <c r="A258">
        <v>165000475</v>
      </c>
      <c r="B258" t="s">
        <v>34</v>
      </c>
      <c r="C258">
        <v>28032076</v>
      </c>
      <c r="D258" s="3">
        <v>127</v>
      </c>
      <c r="E258" s="3" t="str">
        <f>SUBSTITUTE(표2_6[[#This Row],[인천버스정보]],RIGHT(표2_6[[#This Row],[인천버스정보]],7),"")</f>
        <v>구보건소</v>
      </c>
      <c r="F258" s="3">
        <f>INT(LEFT(RIGHT(표2_6[[#This Row],[인천버스정보]],6),5))</f>
        <v>43055</v>
      </c>
      <c r="G258" s="3" t="str">
        <f>TEXT(VLOOKUP(표2_6[[#This Row],[BIS_NO]],표4[[정류소 번호]:[ISC 정류소 ID]],8,FALSE),0)</f>
        <v>2804581</v>
      </c>
      <c r="H258" s="3">
        <f>VLOOKUP(INT(표2_6[[#This Row],[BIS_NO]]),표3[],2,FALSE)</f>
        <v>2963</v>
      </c>
      <c r="I258" s="3">
        <f>VLOOKUP(표2_6[[#This Row],[BIS_NO]],표4[[정류소 번호]:[ISC 정류소 ID]],2,FALSE)</f>
        <v>169000055</v>
      </c>
      <c r="J258" s="1" t="s">
        <v>177</v>
      </c>
    </row>
    <row r="259" spans="1:10">
      <c r="A259">
        <v>165000475</v>
      </c>
      <c r="B259" t="s">
        <v>34</v>
      </c>
      <c r="C259">
        <v>28032076</v>
      </c>
      <c r="D259" s="3">
        <v>128</v>
      </c>
      <c r="E259" s="3" t="str">
        <f>SUBSTITUTE(표2_6[[#This Row],[인천버스정보]],RIGHT(표2_6[[#This Row],[인천버스정보]],7),"")</f>
        <v>강화문화원.종합전시관</v>
      </c>
      <c r="F259" s="3">
        <f>INT(LEFT(RIGHT(표2_6[[#This Row],[인천버스정보]],6),5))</f>
        <v>43098</v>
      </c>
      <c r="G259" s="3" t="str">
        <f>TEXT(VLOOKUP(표2_6[[#This Row],[BIS_NO]],표4[[정류소 번호]:[ISC 정류소 ID]],8,FALSE),0)</f>
        <v>2804582</v>
      </c>
      <c r="H259" s="3">
        <f>VLOOKUP(INT(표2_6[[#This Row],[BIS_NO]]),표3[],2,FALSE)</f>
        <v>3663</v>
      </c>
      <c r="I259" s="3">
        <f>VLOOKUP(표2_6[[#This Row],[BIS_NO]],표4[[정류소 번호]:[ISC 정류소 ID]],2,FALSE)</f>
        <v>169000098</v>
      </c>
      <c r="J259" s="1" t="s">
        <v>178</v>
      </c>
    </row>
    <row r="260" spans="1:10">
      <c r="A260">
        <v>165000475</v>
      </c>
      <c r="B260" t="s">
        <v>34</v>
      </c>
      <c r="C260">
        <v>28032076</v>
      </c>
      <c r="D260" s="3">
        <v>129</v>
      </c>
      <c r="E260" s="3" t="str">
        <f>SUBSTITUTE(표2_6[[#This Row],[인천버스정보]],RIGHT(표2_6[[#This Row],[인천버스정보]],7),"")</f>
        <v>수협</v>
      </c>
      <c r="F260" s="3">
        <f>INT(LEFT(RIGHT(표2_6[[#This Row],[인천버스정보]],6),5))</f>
        <v>43062</v>
      </c>
      <c r="G260" s="3" t="str">
        <f>TEXT(VLOOKUP(표2_6[[#This Row],[BIS_NO]],표4[[정류소 번호]:[ISC 정류소 ID]],8,FALSE),0)</f>
        <v>2800267</v>
      </c>
      <c r="H260" s="3">
        <f>VLOOKUP(INT(표2_6[[#This Row],[BIS_NO]]),표3[],2,FALSE)</f>
        <v>2967</v>
      </c>
      <c r="I260" s="3">
        <f>VLOOKUP(표2_6[[#This Row],[BIS_NO]],표4[[정류소 번호]:[ISC 정류소 ID]],2,FALSE)</f>
        <v>169000062</v>
      </c>
      <c r="J260" s="1" t="s">
        <v>179</v>
      </c>
    </row>
    <row r="261" spans="1:10">
      <c r="A261">
        <v>165000475</v>
      </c>
      <c r="B261" t="s">
        <v>34</v>
      </c>
      <c r="C261">
        <v>28032076</v>
      </c>
      <c r="D261" s="3">
        <v>130</v>
      </c>
      <c r="E261" s="3" t="str">
        <f>SUBSTITUTE(표2_6[[#This Row],[인천버스정보]],RIGHT(표2_6[[#This Row],[인천버스정보]],7),"")</f>
        <v>풍물시장</v>
      </c>
      <c r="F261" s="3">
        <f>INT(LEFT(RIGHT(표2_6[[#This Row],[인천버스정보]],6),5))</f>
        <v>43941</v>
      </c>
      <c r="G261" s="3" t="str">
        <f>TEXT(VLOOKUP(표2_6[[#This Row],[BIS_NO]],표4[[정류소 번호]:[ISC 정류소 ID]],8,FALSE),0)</f>
        <v>2804032</v>
      </c>
      <c r="H261" s="3">
        <f>VLOOKUP(INT(표2_6[[#This Row],[BIS_NO]]),표3[],2,FALSE)</f>
        <v>3181</v>
      </c>
      <c r="I261" s="3">
        <f>VLOOKUP(표2_6[[#This Row],[BIS_NO]],표4[[정류소 번호]:[ISC 정류소 ID]],2,FALSE)</f>
        <v>169000941</v>
      </c>
      <c r="J261" s="2" t="s">
        <v>16686</v>
      </c>
    </row>
    <row r="262" spans="1:10">
      <c r="A262">
        <v>165000475</v>
      </c>
      <c r="B262" t="s">
        <v>34</v>
      </c>
      <c r="C262">
        <v>28032076</v>
      </c>
      <c r="D262" s="3">
        <v>131</v>
      </c>
      <c r="E262" s="3" t="str">
        <f>SUBSTITUTE(표2_6[[#This Row],[인천버스정보]],RIGHT(표2_6[[#This Row],[인천버스정보]],7),"")</f>
        <v>강화터미널</v>
      </c>
      <c r="F262" s="3">
        <f>INT(LEFT(RIGHT(표2_6[[#This Row],[인천버스정보]],6),5))</f>
        <v>43058</v>
      </c>
      <c r="G262" s="3" t="str">
        <f>TEXT(VLOOKUP(표2_6[[#This Row],[BIS_NO]],표4[[정류소 번호]:[ISC 정류소 ID]],8,FALSE),0)</f>
        <v>2800269</v>
      </c>
      <c r="H262" s="3">
        <f>VLOOKUP(INT(표2_6[[#This Row],[BIS_NO]]),표3[],2,FALSE)</f>
        <v>837</v>
      </c>
      <c r="I262" s="3">
        <f>VLOOKUP(표2_6[[#This Row],[BIS_NO]],표4[[정류소 번호]:[ISC 정류소 ID]],2,FALSE)</f>
        <v>169000058</v>
      </c>
      <c r="J262" s="1" t="s">
        <v>65</v>
      </c>
    </row>
    <row r="263" spans="1:10">
      <c r="A263">
        <v>165000010</v>
      </c>
      <c r="B263">
        <v>7</v>
      </c>
      <c r="C263">
        <v>28323005</v>
      </c>
      <c r="D263" s="3">
        <v>1</v>
      </c>
      <c r="E263" s="3" t="str">
        <f>SUBSTITUTE(표2_6[[#This Row],[인천버스정보]],RIGHT(표2_6[[#This Row],[인천버스정보]],7),"")</f>
        <v>레이크블루</v>
      </c>
      <c r="F263" s="3">
        <f>INT(LEFT(RIGHT(표2_6[[#This Row],[인천버스정보]],6),5))</f>
        <v>89334</v>
      </c>
      <c r="G263" s="3" t="str">
        <f>TEXT(VLOOKUP(표2_6[[#This Row],[BIS_NO]],표4[[정류소 번호]:[ISC 정류소 ID]],8,FALSE),0)</f>
        <v>2805907</v>
      </c>
      <c r="H263" s="3">
        <f>VLOOKUP(INT(표2_6[[#This Row],[BIS_NO]]),표3[],2,FALSE)</f>
        <v>167</v>
      </c>
      <c r="I263" s="3">
        <f>VLOOKUP(표2_6[[#This Row],[BIS_NO]],표4[[정류소 번호]:[ISC 정류소 ID]],2,FALSE)</f>
        <v>168001334</v>
      </c>
      <c r="J263" s="1" t="s">
        <v>18308</v>
      </c>
    </row>
    <row r="264" spans="1:10">
      <c r="A264">
        <v>165000010</v>
      </c>
      <c r="B264">
        <v>7</v>
      </c>
      <c r="C264">
        <v>28323005</v>
      </c>
      <c r="D264" s="3">
        <v>2</v>
      </c>
      <c r="E264" s="3" t="str">
        <f>SUBSTITUTE(표2_6[[#This Row],[인천버스정보]],RIGHT(표2_6[[#This Row],[인천버스정보]],7),"")</f>
        <v>청라센텀로제비앙</v>
      </c>
      <c r="F264" s="3">
        <f>INT(LEFT(RIGHT(표2_6[[#This Row],[인천버스정보]],6),5))</f>
        <v>89295</v>
      </c>
      <c r="G264" s="3" t="str">
        <f>TEXT(VLOOKUP(표2_6[[#This Row],[BIS_NO]],표4[[정류소 번호]:[ISC 정류소 ID]],8,FALSE),0)</f>
        <v>2807303</v>
      </c>
      <c r="H264" s="3">
        <f>VLOOKUP(INT(표2_6[[#This Row],[BIS_NO]]),표3[],2,FALSE)</f>
        <v>2590</v>
      </c>
      <c r="I264" s="3">
        <f>VLOOKUP(표2_6[[#This Row],[BIS_NO]],표4[[정류소 번호]:[ISC 정류소 ID]],2,FALSE)</f>
        <v>168001295</v>
      </c>
      <c r="J264" s="1" t="s">
        <v>18309</v>
      </c>
    </row>
    <row r="265" spans="1:10">
      <c r="A265">
        <v>165000010</v>
      </c>
      <c r="B265">
        <v>7</v>
      </c>
      <c r="C265">
        <v>28323005</v>
      </c>
      <c r="D265" s="3">
        <v>3</v>
      </c>
      <c r="E265" s="3" t="str">
        <f>SUBSTITUTE(표2_6[[#This Row],[인천버스정보]],RIGHT(표2_6[[#This Row],[인천버스정보]],7),"")</f>
        <v>한양수자인</v>
      </c>
      <c r="F265" s="3">
        <f>INT(LEFT(RIGHT(표2_6[[#This Row],[인천버스정보]],6),5))</f>
        <v>42893</v>
      </c>
      <c r="G265" s="3" t="str">
        <f>TEXT(VLOOKUP(표2_6[[#This Row],[BIS_NO]],표4[[정류소 번호]:[ISC 정류소 ID]],8,FALSE),0)</f>
        <v>2805529</v>
      </c>
      <c r="H265" s="3">
        <f>VLOOKUP(INT(표2_6[[#This Row],[BIS_NO]]),표3[],2,FALSE)</f>
        <v>1936</v>
      </c>
      <c r="I265" s="3">
        <f>VLOOKUP(표2_6[[#This Row],[BIS_NO]],표4[[정류소 번호]:[ISC 정류소 ID]],2,FALSE)</f>
        <v>168000893</v>
      </c>
      <c r="J265" s="1" t="s">
        <v>18310</v>
      </c>
    </row>
    <row r="266" spans="1:10">
      <c r="A266">
        <v>165000010</v>
      </c>
      <c r="B266">
        <v>7</v>
      </c>
      <c r="C266">
        <v>28323005</v>
      </c>
      <c r="D266" s="3">
        <v>4</v>
      </c>
      <c r="E266" s="3" t="str">
        <f>SUBSTITUTE(표2_6[[#This Row],[인천버스정보]],RIGHT(표2_6[[#This Row],[인천버스정보]],7),"")</f>
        <v>동양엔파트</v>
      </c>
      <c r="F266" s="3">
        <f>INT(LEFT(RIGHT(표2_6[[#This Row],[인천버스정보]],6),5))</f>
        <v>42986</v>
      </c>
      <c r="G266" s="3" t="str">
        <f>TEXT(VLOOKUP(표2_6[[#This Row],[BIS_NO]],표4[[정류소 번호]:[ISC 정류소 ID]],8,FALSE),0)</f>
        <v>2805839</v>
      </c>
      <c r="H266" s="3">
        <f>VLOOKUP(INT(표2_6[[#This Row],[BIS_NO]]),표3[],2,FALSE)</f>
        <v>1686</v>
      </c>
      <c r="I266" s="3">
        <f>VLOOKUP(표2_6[[#This Row],[BIS_NO]],표4[[정류소 번호]:[ISC 정류소 ID]],2,FALSE)</f>
        <v>168000986</v>
      </c>
      <c r="J266" s="1" t="s">
        <v>18311</v>
      </c>
    </row>
    <row r="267" spans="1:10">
      <c r="A267">
        <v>165000010</v>
      </c>
      <c r="B267">
        <v>7</v>
      </c>
      <c r="C267">
        <v>28323005</v>
      </c>
      <c r="D267" s="3">
        <v>5</v>
      </c>
      <c r="E267" s="3" t="str">
        <f>SUBSTITUTE(표2_6[[#This Row],[인천버스정보]],RIGHT(표2_6[[#This Row],[인천버스정보]],7),"")</f>
        <v>자이더테라스1단지</v>
      </c>
      <c r="F267" s="3">
        <f>INT(LEFT(RIGHT(표2_6[[#This Row],[인천버스정보]],6),5))</f>
        <v>89298</v>
      </c>
      <c r="G267" s="3" t="str">
        <f>TEXT(VLOOKUP(표2_6[[#This Row],[BIS_NO]],표4[[정류소 번호]:[ISC 정류소 ID]],8,FALSE),0)</f>
        <v>2807306</v>
      </c>
      <c r="H267" s="3">
        <f>VLOOKUP(INT(표2_6[[#This Row],[BIS_NO]]),표3[],2,FALSE)</f>
        <v>2592</v>
      </c>
      <c r="I267" s="3">
        <f>VLOOKUP(표2_6[[#This Row],[BIS_NO]],표4[[정류소 번호]:[ISC 정류소 ID]],2,FALSE)</f>
        <v>168001298</v>
      </c>
      <c r="J267" s="1" t="s">
        <v>18312</v>
      </c>
    </row>
    <row r="268" spans="1:10">
      <c r="A268">
        <v>165000010</v>
      </c>
      <c r="B268">
        <v>7</v>
      </c>
      <c r="C268">
        <v>28323005</v>
      </c>
      <c r="D268" s="3">
        <v>6</v>
      </c>
      <c r="E268" s="3" t="str">
        <f>SUBSTITUTE(표2_6[[#This Row],[인천버스정보]],RIGHT(표2_6[[#This Row],[인천버스정보]],7),"")</f>
        <v>청라파크자이상가</v>
      </c>
      <c r="F268" s="3">
        <f>INT(LEFT(RIGHT(표2_6[[#This Row],[인천버스정보]],6),5))</f>
        <v>89300</v>
      </c>
      <c r="G268" s="3" t="str">
        <f>TEXT(VLOOKUP(표2_6[[#This Row],[BIS_NO]],표4[[정류소 번호]:[ISC 정류소 ID]],8,FALSE),0)</f>
        <v>2807308</v>
      </c>
      <c r="H268" s="3">
        <f>VLOOKUP(INT(표2_6[[#This Row],[BIS_NO]]),표3[],2,FALSE)</f>
        <v>2594</v>
      </c>
      <c r="I268" s="3">
        <f>VLOOKUP(표2_6[[#This Row],[BIS_NO]],표4[[정류소 번호]:[ISC 정류소 ID]],2,FALSE)</f>
        <v>168001300</v>
      </c>
      <c r="J268" s="1" t="s">
        <v>18313</v>
      </c>
    </row>
    <row r="269" spans="1:10">
      <c r="A269">
        <v>165000010</v>
      </c>
      <c r="B269">
        <v>7</v>
      </c>
      <c r="C269">
        <v>28323005</v>
      </c>
      <c r="D269" s="3">
        <v>7</v>
      </c>
      <c r="E269" s="3" t="str">
        <f>SUBSTITUTE(표2_6[[#This Row],[인천버스정보]],RIGHT(표2_6[[#This Row],[인천버스정보]],7),"")</f>
        <v>반도유보라</v>
      </c>
      <c r="F269" s="3">
        <f>INT(LEFT(RIGHT(표2_6[[#This Row],[인천버스정보]],6),5))</f>
        <v>42905</v>
      </c>
      <c r="G269" s="3" t="str">
        <f>TEXT(VLOOKUP(표2_6[[#This Row],[BIS_NO]],표4[[정류소 번호]:[ISC 정류소 ID]],8,FALSE),0)</f>
        <v>2805340</v>
      </c>
      <c r="H269" s="3">
        <f>VLOOKUP(INT(표2_6[[#This Row],[BIS_NO]]),표3[],2,FALSE)</f>
        <v>1188</v>
      </c>
      <c r="I269" s="3">
        <f>VLOOKUP(표2_6[[#This Row],[BIS_NO]],표4[[정류소 번호]:[ISC 정류소 ID]],2,FALSE)</f>
        <v>168000905</v>
      </c>
      <c r="J269" s="1" t="s">
        <v>18314</v>
      </c>
    </row>
    <row r="270" spans="1:10">
      <c r="A270">
        <v>165000010</v>
      </c>
      <c r="B270">
        <v>7</v>
      </c>
      <c r="C270">
        <v>28323005</v>
      </c>
      <c r="D270" s="3">
        <v>8</v>
      </c>
      <c r="E270" s="3" t="str">
        <f>SUBSTITUTE(표2_6[[#This Row],[인천버스정보]],RIGHT(표2_6[[#This Row],[인천버스정보]],7),"")</f>
        <v>청라힐스테이트</v>
      </c>
      <c r="F270" s="3">
        <f>INT(LEFT(RIGHT(표2_6[[#This Row],[인천버스정보]],6),5))</f>
        <v>42988</v>
      </c>
      <c r="G270" s="3" t="str">
        <f>TEXT(VLOOKUP(표2_6[[#This Row],[BIS_NO]],표4[[정류소 번호]:[ISC 정류소 ID]],8,FALSE),0)</f>
        <v>2805841</v>
      </c>
      <c r="H270" s="3">
        <f>VLOOKUP(INT(표2_6[[#This Row],[BIS_NO]]),표3[],2,FALSE)</f>
        <v>1688</v>
      </c>
      <c r="I270" s="3">
        <f>VLOOKUP(표2_6[[#This Row],[BIS_NO]],표4[[정류소 번호]:[ISC 정류소 ID]],2,FALSE)</f>
        <v>168000988</v>
      </c>
      <c r="J270" s="1" t="s">
        <v>18315</v>
      </c>
    </row>
    <row r="271" spans="1:10">
      <c r="A271">
        <v>165000010</v>
      </c>
      <c r="B271">
        <v>7</v>
      </c>
      <c r="C271">
        <v>28323005</v>
      </c>
      <c r="D271" s="3">
        <v>9</v>
      </c>
      <c r="E271" s="3" t="str">
        <f>SUBSTITUTE(표2_6[[#This Row],[인천버스정보]],RIGHT(표2_6[[#This Row],[인천버스정보]],7),"")</f>
        <v>해원중학교</v>
      </c>
      <c r="F271" s="3">
        <f>INT(LEFT(RIGHT(표2_6[[#This Row],[인천버스정보]],6),5))</f>
        <v>42972</v>
      </c>
      <c r="G271" s="3" t="str">
        <f>TEXT(VLOOKUP(표2_6[[#This Row],[BIS_NO]],표4[[정류소 번호]:[ISC 정류소 ID]],8,FALSE),0)</f>
        <v>2805817</v>
      </c>
      <c r="H271" s="3">
        <f>VLOOKUP(INT(표2_6[[#This Row],[BIS_NO]]),표3[],2,FALSE)</f>
        <v>2157</v>
      </c>
      <c r="I271" s="3">
        <f>VLOOKUP(표2_6[[#This Row],[BIS_NO]],표4[[정류소 번호]:[ISC 정류소 ID]],2,FALSE)</f>
        <v>168000972</v>
      </c>
      <c r="J271" s="1" t="s">
        <v>18316</v>
      </c>
    </row>
    <row r="272" spans="1:10">
      <c r="A272">
        <v>165000010</v>
      </c>
      <c r="B272">
        <v>7</v>
      </c>
      <c r="C272">
        <v>28323005</v>
      </c>
      <c r="D272" s="3">
        <v>10</v>
      </c>
      <c r="E272" s="3" t="str">
        <f>SUBSTITUTE(표2_6[[#This Row],[인천버스정보]],RIGHT(표2_6[[#This Row],[인천버스정보]],7),"")</f>
        <v>청라우미린</v>
      </c>
      <c r="F272" s="3">
        <f>INT(LEFT(RIGHT(표2_6[[#This Row],[인천버스정보]],6),5))</f>
        <v>42870</v>
      </c>
      <c r="G272" s="3" t="str">
        <f>TEXT(VLOOKUP(표2_6[[#This Row],[BIS_NO]],표4[[정류소 번호]:[ISC 정류소 ID]],8,FALSE),0)</f>
        <v>2805339</v>
      </c>
      <c r="H272" s="3">
        <f>VLOOKUP(INT(표2_6[[#This Row],[BIS_NO]]),표3[],2,FALSE)</f>
        <v>1970</v>
      </c>
      <c r="I272" s="3">
        <f>VLOOKUP(표2_6[[#This Row],[BIS_NO]],표4[[정류소 번호]:[ISC 정류소 ID]],2,FALSE)</f>
        <v>168000870</v>
      </c>
      <c r="J272" s="1" t="s">
        <v>18317</v>
      </c>
    </row>
    <row r="273" spans="1:10">
      <c r="A273">
        <v>165000010</v>
      </c>
      <c r="B273">
        <v>7</v>
      </c>
      <c r="C273">
        <v>28323005</v>
      </c>
      <c r="D273" s="3">
        <v>11</v>
      </c>
      <c r="E273" s="3" t="str">
        <f>SUBSTITUTE(표2_6[[#This Row],[인천버스정보]],RIGHT(표2_6[[#This Row],[인천버스정보]],7),"")</f>
        <v>한일베라체</v>
      </c>
      <c r="F273" s="3">
        <f>INT(LEFT(RIGHT(표2_6[[#This Row],[인천버스정보]],6),5))</f>
        <v>42948</v>
      </c>
      <c r="G273" s="3" t="str">
        <f>TEXT(VLOOKUP(표2_6[[#This Row],[BIS_NO]],표4[[정류소 번호]:[ISC 정류소 ID]],8,FALSE),0)</f>
        <v>2805742</v>
      </c>
      <c r="H273" s="3">
        <f>VLOOKUP(INT(표2_6[[#This Row],[BIS_NO]]),표3[],2,FALSE)</f>
        <v>1487</v>
      </c>
      <c r="I273" s="3">
        <f>VLOOKUP(표2_6[[#This Row],[BIS_NO]],표4[[정류소 번호]:[ISC 정류소 ID]],2,FALSE)</f>
        <v>168000948</v>
      </c>
      <c r="J273" s="2" t="s">
        <v>18318</v>
      </c>
    </row>
    <row r="274" spans="1:10">
      <c r="A274">
        <v>165000010</v>
      </c>
      <c r="B274">
        <v>7</v>
      </c>
      <c r="C274">
        <v>28323005</v>
      </c>
      <c r="D274" s="3">
        <v>12</v>
      </c>
      <c r="E274" s="3" t="str">
        <f>SUBSTITUTE(표2_6[[#This Row],[인천버스정보]],RIGHT(표2_6[[#This Row],[인천버스정보]],7),"")</f>
        <v>동양엔파트</v>
      </c>
      <c r="F274" s="3">
        <f>INT(LEFT(RIGHT(표2_6[[#This Row],[인천버스정보]],6),5))</f>
        <v>42837</v>
      </c>
      <c r="G274" s="3" t="str">
        <f>TEXT(VLOOKUP(표2_6[[#This Row],[BIS_NO]],표4[[정류소 번호]:[ISC 정류소 ID]],8,FALSE),0)</f>
        <v>2805229</v>
      </c>
      <c r="H274" s="3">
        <f>VLOOKUP(INT(표2_6[[#This Row],[BIS_NO]]),표3[],2,FALSE)</f>
        <v>1199</v>
      </c>
      <c r="I274" s="3">
        <f>VLOOKUP(표2_6[[#This Row],[BIS_NO]],표4[[정류소 번호]:[ISC 정류소 ID]],2,FALSE)</f>
        <v>168000837</v>
      </c>
      <c r="J274" s="1" t="s">
        <v>18319</v>
      </c>
    </row>
    <row r="275" spans="1:10">
      <c r="A275">
        <v>165000010</v>
      </c>
      <c r="B275">
        <v>7</v>
      </c>
      <c r="C275">
        <v>28323005</v>
      </c>
      <c r="D275" s="3">
        <v>13</v>
      </c>
      <c r="E275" s="3" t="str">
        <f>SUBSTITUTE(표2_6[[#This Row],[인천버스정보]],RIGHT(표2_6[[#This Row],[인천버스정보]],7),"")</f>
        <v>휴먼시아후문</v>
      </c>
      <c r="F275" s="3">
        <f>INT(LEFT(RIGHT(표2_6[[#This Row],[인천버스정보]],6),5))</f>
        <v>42885</v>
      </c>
      <c r="G275" s="3" t="str">
        <f>TEXT(VLOOKUP(표2_6[[#This Row],[BIS_NO]],표4[[정류소 번호]:[ISC 정류소 ID]],8,FALSE),0)</f>
        <v>2805231</v>
      </c>
      <c r="H275" s="3">
        <f>VLOOKUP(INT(표2_6[[#This Row],[BIS_NO]]),표3[],2,FALSE)</f>
        <v>1180</v>
      </c>
      <c r="I275" s="3">
        <f>VLOOKUP(표2_6[[#This Row],[BIS_NO]],표4[[정류소 번호]:[ISC 정류소 ID]],2,FALSE)</f>
        <v>168000885</v>
      </c>
      <c r="J275" s="1" t="s">
        <v>18320</v>
      </c>
    </row>
    <row r="276" spans="1:10">
      <c r="A276">
        <v>165000010</v>
      </c>
      <c r="B276">
        <v>7</v>
      </c>
      <c r="C276">
        <v>28323005</v>
      </c>
      <c r="D276" s="3">
        <v>14</v>
      </c>
      <c r="E276" s="3" t="str">
        <f>SUBSTITUTE(표2_6[[#This Row],[인천버스정보]],RIGHT(표2_6[[#This Row],[인천버스정보]],7),"")</f>
        <v>힐데스하임</v>
      </c>
      <c r="F276" s="3">
        <f>INT(LEFT(RIGHT(표2_6[[#This Row],[인천버스정보]],6),5))</f>
        <v>42876</v>
      </c>
      <c r="G276" s="3" t="str">
        <f>TEXT(VLOOKUP(표2_6[[#This Row],[BIS_NO]],표4[[정류소 번호]:[ISC 정류소 ID]],8,FALSE),0)</f>
        <v>2805400</v>
      </c>
      <c r="H276" s="3">
        <f>VLOOKUP(INT(표2_6[[#This Row],[BIS_NO]]),표3[],2,FALSE)</f>
        <v>1706</v>
      </c>
      <c r="I276" s="3">
        <f>VLOOKUP(표2_6[[#This Row],[BIS_NO]],표4[[정류소 번호]:[ISC 정류소 ID]],2,FALSE)</f>
        <v>168000876</v>
      </c>
      <c r="J276" s="1" t="s">
        <v>18321</v>
      </c>
    </row>
    <row r="277" spans="1:10">
      <c r="A277">
        <v>165000010</v>
      </c>
      <c r="B277">
        <v>7</v>
      </c>
      <c r="C277">
        <v>28323005</v>
      </c>
      <c r="D277" s="3">
        <v>15</v>
      </c>
      <c r="E277" s="3" t="str">
        <f>SUBSTITUTE(표2_6[[#This Row],[인천버스정보]],RIGHT(표2_6[[#This Row],[인천버스정보]],7),"")</f>
        <v>서해그랑블</v>
      </c>
      <c r="F277" s="3">
        <f>INT(LEFT(RIGHT(표2_6[[#This Row],[인천버스정보]],6),5))</f>
        <v>42790</v>
      </c>
      <c r="G277" s="3" t="str">
        <f>TEXT(VLOOKUP(표2_6[[#This Row],[BIS_NO]],표4[[정류소 번호]:[ISC 정류소 ID]],8,FALSE),0)</f>
        <v>2805038</v>
      </c>
      <c r="H277" s="3">
        <f>VLOOKUP(INT(표2_6[[#This Row],[BIS_NO]]),표3[],2,FALSE)</f>
        <v>1546</v>
      </c>
      <c r="I277" s="3">
        <f>VLOOKUP(표2_6[[#This Row],[BIS_NO]],표4[[정류소 번호]:[ISC 정류소 ID]],2,FALSE)</f>
        <v>168000790</v>
      </c>
      <c r="J277" s="1" t="s">
        <v>18322</v>
      </c>
    </row>
    <row r="278" spans="1:10">
      <c r="A278">
        <v>165000010</v>
      </c>
      <c r="B278">
        <v>7</v>
      </c>
      <c r="C278">
        <v>28323005</v>
      </c>
      <c r="D278" s="3">
        <v>16</v>
      </c>
      <c r="E278" s="3" t="str">
        <f>SUBSTITUTE(표2_6[[#This Row],[인천버스정보]],RIGHT(표2_6[[#This Row],[인천버스정보]],7),"")</f>
        <v>청라자이</v>
      </c>
      <c r="F278" s="3">
        <f>INT(LEFT(RIGHT(표2_6[[#This Row],[인천버스정보]],6),5))</f>
        <v>42742</v>
      </c>
      <c r="G278" s="3" t="str">
        <f>TEXT(VLOOKUP(표2_6[[#This Row],[BIS_NO]],표4[[정류소 번호]:[ISC 정류소 ID]],8,FALSE),0)</f>
        <v>2804895</v>
      </c>
      <c r="H278" s="3">
        <f>VLOOKUP(INT(표2_6[[#This Row],[BIS_NO]]),표3[],2,FALSE)</f>
        <v>5485</v>
      </c>
      <c r="I278" s="3">
        <f>VLOOKUP(표2_6[[#This Row],[BIS_NO]],표4[[정류소 번호]:[ISC 정류소 ID]],2,FALSE)</f>
        <v>168000742</v>
      </c>
      <c r="J278" s="1" t="s">
        <v>18323</v>
      </c>
    </row>
    <row r="279" spans="1:10">
      <c r="A279">
        <v>165000010</v>
      </c>
      <c r="B279">
        <v>7</v>
      </c>
      <c r="C279">
        <v>28323005</v>
      </c>
      <c r="D279" s="3">
        <v>17</v>
      </c>
      <c r="E279" s="3" t="str">
        <f>SUBSTITUTE(표2_6[[#This Row],[인천버스정보]],RIGHT(표2_6[[#This Row],[인천버스정보]],7),"")</f>
        <v>심곡천봉수교</v>
      </c>
      <c r="F279" s="3">
        <f>INT(LEFT(RIGHT(표2_6[[#This Row],[인천버스정보]],6),5))</f>
        <v>42875</v>
      </c>
      <c r="G279" s="3" t="str">
        <f>TEXT(VLOOKUP(표2_6[[#This Row],[BIS_NO]],표4[[정류소 번호]:[ISC 정류소 ID]],8,FALSE),0)</f>
        <v>2805911</v>
      </c>
      <c r="H279" s="3">
        <f>VLOOKUP(INT(표2_6[[#This Row],[BIS_NO]]),표3[],2,FALSE)</f>
        <v>2239</v>
      </c>
      <c r="I279" s="3">
        <f>VLOOKUP(표2_6[[#This Row],[BIS_NO]],표4[[정류소 번호]:[ISC 정류소 ID]],2,FALSE)</f>
        <v>168001006</v>
      </c>
      <c r="J279" s="1" t="s">
        <v>18324</v>
      </c>
    </row>
    <row r="280" spans="1:10">
      <c r="A280">
        <v>165000010</v>
      </c>
      <c r="B280">
        <v>7</v>
      </c>
      <c r="C280">
        <v>28323005</v>
      </c>
      <c r="D280" s="3">
        <v>18</v>
      </c>
      <c r="E280" s="3" t="str">
        <f>SUBSTITUTE(표2_6[[#This Row],[인천버스정보]],RIGHT(표2_6[[#This Row],[인천버스정보]],7),"")</f>
        <v>가원초등학교</v>
      </c>
      <c r="F280" s="3">
        <f>INT(LEFT(RIGHT(표2_6[[#This Row],[인천버스정보]],6),5))</f>
        <v>42952</v>
      </c>
      <c r="G280" s="3" t="str">
        <f>TEXT(VLOOKUP(표2_6[[#This Row],[BIS_NO]],표4[[정류소 번호]:[ISC 정류소 ID]],8,FALSE),0)</f>
        <v>2805744</v>
      </c>
      <c r="H280" s="3">
        <f>VLOOKUP(INT(표2_6[[#This Row],[BIS_NO]]),표3[],2,FALSE)</f>
        <v>1421</v>
      </c>
      <c r="I280" s="3">
        <f>VLOOKUP(표2_6[[#This Row],[BIS_NO]],표4[[정류소 번호]:[ISC 정류소 ID]],2,FALSE)</f>
        <v>168000952</v>
      </c>
      <c r="J280" s="1" t="s">
        <v>18325</v>
      </c>
    </row>
    <row r="281" spans="1:10">
      <c r="A281">
        <v>165000010</v>
      </c>
      <c r="B281">
        <v>7</v>
      </c>
      <c r="C281">
        <v>28323005</v>
      </c>
      <c r="D281" s="3">
        <v>19</v>
      </c>
      <c r="E281" s="3" t="str">
        <f>SUBSTITUTE(표2_6[[#This Row],[인천버스정보]],RIGHT(표2_6[[#This Row],[인천버스정보]],7),"")</f>
        <v>가정동성당</v>
      </c>
      <c r="F281" s="3">
        <f>INT(LEFT(RIGHT(표2_6[[#This Row],[인천버스정보]],6),5))</f>
        <v>89105</v>
      </c>
      <c r="G281" s="3" t="str">
        <f>TEXT(VLOOKUP(표2_6[[#This Row],[BIS_NO]],표4[[정류소 번호]:[ISC 정류소 ID]],8,FALSE),0)</f>
        <v>2806419</v>
      </c>
      <c r="H281" s="3">
        <f>VLOOKUP(INT(표2_6[[#This Row],[BIS_NO]]),표3[],2,FALSE)</f>
        <v>1675</v>
      </c>
      <c r="I281" s="3">
        <f>VLOOKUP(표2_6[[#This Row],[BIS_NO]],표4[[정류소 번호]:[ISC 정류소 ID]],2,FALSE)</f>
        <v>168001105</v>
      </c>
      <c r="J281" s="1" t="s">
        <v>18326</v>
      </c>
    </row>
    <row r="282" spans="1:10">
      <c r="A282">
        <v>165000010</v>
      </c>
      <c r="B282">
        <v>7</v>
      </c>
      <c r="C282">
        <v>28323005</v>
      </c>
      <c r="D282" s="3">
        <v>20</v>
      </c>
      <c r="E282" s="3" t="str">
        <f>SUBSTITUTE(표2_6[[#This Row],[인천버스정보]],RIGHT(표2_6[[#This Row],[인천버스정보]],7),"")</f>
        <v>신현여자중학교후문</v>
      </c>
      <c r="F282" s="3">
        <f>INT(LEFT(RIGHT(표2_6[[#This Row],[인천버스정보]],6),5))</f>
        <v>42680</v>
      </c>
      <c r="G282" s="3" t="str">
        <f>TEXT(VLOOKUP(표2_6[[#This Row],[BIS_NO]],표4[[정류소 번호]:[ISC 정류소 ID]],8,FALSE),0)</f>
        <v>2803673</v>
      </c>
      <c r="H282" s="3">
        <f>VLOOKUP(INT(표2_6[[#This Row],[BIS_NO]]),표3[],2,FALSE)</f>
        <v>242</v>
      </c>
      <c r="I282" s="3">
        <f>VLOOKUP(표2_6[[#This Row],[BIS_NO]],표4[[정류소 번호]:[ISC 정류소 ID]],2,FALSE)</f>
        <v>168000680</v>
      </c>
      <c r="J282" s="1" t="s">
        <v>18327</v>
      </c>
    </row>
    <row r="283" spans="1:10">
      <c r="A283">
        <v>165000010</v>
      </c>
      <c r="B283">
        <v>7</v>
      </c>
      <c r="C283">
        <v>28323005</v>
      </c>
      <c r="D283" s="3">
        <v>21</v>
      </c>
      <c r="E283" s="3" t="str">
        <f>SUBSTITUTE(표2_6[[#This Row],[인천버스정보]],RIGHT(표2_6[[#This Row],[인천버스정보]],7),"")</f>
        <v>효성아파트</v>
      </c>
      <c r="F283" s="3">
        <f>INT(LEFT(RIGHT(표2_6[[#This Row],[인천버스정보]],6),5))</f>
        <v>42166</v>
      </c>
      <c r="G283" s="3" t="str">
        <f>TEXT(VLOOKUP(표2_6[[#This Row],[BIS_NO]],표4[[정류소 번호]:[ISC 정류소 ID]],8,FALSE),0)</f>
        <v>2800663</v>
      </c>
      <c r="H283" s="3">
        <f>VLOOKUP(INT(표2_6[[#This Row],[BIS_NO]]),표3[],2,FALSE)</f>
        <v>5373</v>
      </c>
      <c r="I283" s="3">
        <f>VLOOKUP(표2_6[[#This Row],[BIS_NO]],표4[[정류소 번호]:[ISC 정류소 ID]],2,FALSE)</f>
        <v>168000166</v>
      </c>
      <c r="J283" s="1" t="s">
        <v>18328</v>
      </c>
    </row>
    <row r="284" spans="1:10">
      <c r="A284">
        <v>165000010</v>
      </c>
      <c r="B284">
        <v>7</v>
      </c>
      <c r="C284">
        <v>28323005</v>
      </c>
      <c r="D284" s="3">
        <v>22</v>
      </c>
      <c r="E284" s="3" t="str">
        <f>SUBSTITUTE(표2_6[[#This Row],[인천버스정보]],RIGHT(표2_6[[#This Row],[인천버스정보]],7),"")</f>
        <v>독골사거리</v>
      </c>
      <c r="F284" s="3">
        <f>INT(LEFT(RIGHT(표2_6[[#This Row],[인천버스정보]],6),5))</f>
        <v>42175</v>
      </c>
      <c r="G284" s="3" t="str">
        <f>TEXT(VLOOKUP(표2_6[[#This Row],[BIS_NO]],표4[[정류소 번호]:[ISC 정류소 ID]],8,FALSE),0)</f>
        <v>2800655</v>
      </c>
      <c r="H284" s="3">
        <f>VLOOKUP(INT(표2_6[[#This Row],[BIS_NO]]),표3[],2,FALSE)</f>
        <v>2545</v>
      </c>
      <c r="I284" s="3">
        <f>VLOOKUP(표2_6[[#This Row],[BIS_NO]],표4[[정류소 번호]:[ISC 정류소 ID]],2,FALSE)</f>
        <v>168000175</v>
      </c>
      <c r="J284" s="1" t="s">
        <v>18329</v>
      </c>
    </row>
    <row r="285" spans="1:10">
      <c r="A285">
        <v>165000010</v>
      </c>
      <c r="B285">
        <v>7</v>
      </c>
      <c r="C285">
        <v>28323005</v>
      </c>
      <c r="D285" s="3">
        <v>23</v>
      </c>
      <c r="E285" s="3" t="str">
        <f>SUBSTITUTE(표2_6[[#This Row],[인천버스정보]],RIGHT(표2_6[[#This Row],[인천버스정보]],7),"")</f>
        <v>신현초등학교</v>
      </c>
      <c r="F285" s="3">
        <f>INT(LEFT(RIGHT(표2_6[[#This Row],[인천버스정보]],6),5))</f>
        <v>42178</v>
      </c>
      <c r="G285" s="3" t="str">
        <f>TEXT(VLOOKUP(표2_6[[#This Row],[BIS_NO]],표4[[정류소 번호]:[ISC 정류소 ID]],8,FALSE),0)</f>
        <v>2800654</v>
      </c>
      <c r="H285" s="3">
        <f>VLOOKUP(INT(표2_6[[#This Row],[BIS_NO]]),표3[],2,FALSE)</f>
        <v>5013</v>
      </c>
      <c r="I285" s="3">
        <f>VLOOKUP(표2_6[[#This Row],[BIS_NO]],표4[[정류소 번호]:[ISC 정류소 ID]],2,FALSE)</f>
        <v>168000178</v>
      </c>
      <c r="J285" s="1" t="s">
        <v>18330</v>
      </c>
    </row>
    <row r="286" spans="1:10">
      <c r="A286">
        <v>165000010</v>
      </c>
      <c r="B286">
        <v>7</v>
      </c>
      <c r="C286">
        <v>28323005</v>
      </c>
      <c r="D286" s="3">
        <v>24</v>
      </c>
      <c r="E286" s="3" t="str">
        <f>SUBSTITUTE(표2_6[[#This Row],[인천버스정보]],RIGHT(표2_6[[#This Row],[인천버스정보]],7),"")</f>
        <v>강남시장</v>
      </c>
      <c r="F286" s="3">
        <f>INT(LEFT(RIGHT(표2_6[[#This Row],[인천버스정보]],6),5))</f>
        <v>42172</v>
      </c>
      <c r="G286" s="3" t="str">
        <f>TEXT(VLOOKUP(표2_6[[#This Row],[BIS_NO]],표4[[정류소 번호]:[ISC 정류소 ID]],8,FALSE),0)</f>
        <v>2800658</v>
      </c>
      <c r="H286" s="3">
        <f>VLOOKUP(INT(표2_6[[#This Row],[BIS_NO]]),표3[],2,FALSE)</f>
        <v>5319</v>
      </c>
      <c r="I286" s="3">
        <f>VLOOKUP(표2_6[[#This Row],[BIS_NO]],표4[[정류소 번호]:[ISC 정류소 ID]],2,FALSE)</f>
        <v>168000172</v>
      </c>
      <c r="J286" s="1" t="s">
        <v>18331</v>
      </c>
    </row>
    <row r="287" spans="1:10">
      <c r="A287">
        <v>165000010</v>
      </c>
      <c r="B287">
        <v>7</v>
      </c>
      <c r="C287">
        <v>28323005</v>
      </c>
      <c r="D287" s="3">
        <v>25</v>
      </c>
      <c r="E287" s="3" t="str">
        <f>SUBSTITUTE(표2_6[[#This Row],[인천버스정보]],RIGHT(표2_6[[#This Row],[인천버스정보]],7),"")</f>
        <v>성민병원</v>
      </c>
      <c r="F287" s="3">
        <f>INT(LEFT(RIGHT(표2_6[[#This Row],[인천버스정보]],6),5))</f>
        <v>42159</v>
      </c>
      <c r="G287" s="3" t="str">
        <f>TEXT(VLOOKUP(표2_6[[#This Row],[BIS_NO]],표4[[정류소 번호]:[ISC 정류소 ID]],8,FALSE),0)</f>
        <v>2800670</v>
      </c>
      <c r="H287" s="3">
        <f>VLOOKUP(INT(표2_6[[#This Row],[BIS_NO]]),표3[],2,FALSE)</f>
        <v>4511</v>
      </c>
      <c r="I287" s="3">
        <f>VLOOKUP(표2_6[[#This Row],[BIS_NO]],표4[[정류소 번호]:[ISC 정류소 ID]],2,FALSE)</f>
        <v>168000159</v>
      </c>
      <c r="J287" s="1" t="s">
        <v>18332</v>
      </c>
    </row>
    <row r="288" spans="1:10">
      <c r="A288">
        <v>165000010</v>
      </c>
      <c r="B288">
        <v>7</v>
      </c>
      <c r="C288">
        <v>28323005</v>
      </c>
      <c r="D288" s="3">
        <v>26</v>
      </c>
      <c r="E288" s="3" t="str">
        <f>SUBSTITUTE(표2_6[[#This Row],[인천버스정보]],RIGHT(표2_6[[#This Row],[인천버스정보]],7),"")</f>
        <v>석남고가사거리</v>
      </c>
      <c r="F288" s="3">
        <f>INT(LEFT(RIGHT(표2_6[[#This Row],[인천버스정보]],6),5))</f>
        <v>42145</v>
      </c>
      <c r="G288" s="3" t="str">
        <f>TEXT(VLOOKUP(표2_6[[#This Row],[BIS_NO]],표4[[정류소 번호]:[ISC 정류소 ID]],8,FALSE),0)</f>
        <v>2800682</v>
      </c>
      <c r="H288" s="3">
        <f>VLOOKUP(INT(표2_6[[#This Row],[BIS_NO]]),표3[],2,FALSE)</f>
        <v>2541</v>
      </c>
      <c r="I288" s="3">
        <f>VLOOKUP(표2_6[[#This Row],[BIS_NO]],표4[[정류소 번호]:[ISC 정류소 ID]],2,FALSE)</f>
        <v>168000145</v>
      </c>
      <c r="J288" s="1" t="s">
        <v>18333</v>
      </c>
    </row>
    <row r="289" spans="1:10">
      <c r="A289">
        <v>165000010</v>
      </c>
      <c r="B289">
        <v>7</v>
      </c>
      <c r="C289">
        <v>28323005</v>
      </c>
      <c r="D289" s="3">
        <v>27</v>
      </c>
      <c r="E289" s="3" t="str">
        <f>SUBSTITUTE(표2_6[[#This Row],[인천버스정보]],RIGHT(표2_6[[#This Row],[인천버스정보]],7),"")</f>
        <v>거북시장</v>
      </c>
      <c r="F289" s="3">
        <f>INT(LEFT(RIGHT(표2_6[[#This Row],[인천버스정보]],6),5))</f>
        <v>42132</v>
      </c>
      <c r="G289" s="3" t="str">
        <f>TEXT(VLOOKUP(표2_6[[#This Row],[BIS_NO]],표4[[정류소 번호]:[ISC 정류소 ID]],8,FALSE),0)</f>
        <v>2800695</v>
      </c>
      <c r="H289" s="3">
        <f>VLOOKUP(INT(표2_6[[#This Row],[BIS_NO]]),표3[],2,FALSE)</f>
        <v>2049</v>
      </c>
      <c r="I289" s="3">
        <f>VLOOKUP(표2_6[[#This Row],[BIS_NO]],표4[[정류소 번호]:[ISC 정류소 ID]],2,FALSE)</f>
        <v>168000132</v>
      </c>
      <c r="J289" s="1" t="s">
        <v>18334</v>
      </c>
    </row>
    <row r="290" spans="1:10">
      <c r="A290">
        <v>165000010</v>
      </c>
      <c r="B290">
        <v>7</v>
      </c>
      <c r="C290">
        <v>28323005</v>
      </c>
      <c r="D290" s="3">
        <v>28</v>
      </c>
      <c r="E290" s="3" t="str">
        <f>SUBSTITUTE(표2_6[[#This Row],[인천버스정보]],RIGHT(표2_6[[#This Row],[인천버스정보]],7),"")</f>
        <v>가좌홈플러스(쌍마아파트)</v>
      </c>
      <c r="F290" s="3">
        <f>INT(LEFT(RIGHT(표2_6[[#This Row],[인천버스정보]],6),5))</f>
        <v>42103</v>
      </c>
      <c r="G290" s="3" t="str">
        <f>TEXT(VLOOKUP(표2_6[[#This Row],[BIS_NO]],표4[[정류소 번호]:[ISC 정류소 ID]],8,FALSE),0)</f>
        <v>2800723</v>
      </c>
      <c r="H290" s="3">
        <f>VLOOKUP(INT(표2_6[[#This Row],[BIS_NO]]),표3[],2,FALSE)</f>
        <v>421</v>
      </c>
      <c r="I290" s="3">
        <f>VLOOKUP(표2_6[[#This Row],[BIS_NO]],표4[[정류소 번호]:[ISC 정류소 ID]],2,FALSE)</f>
        <v>168000103</v>
      </c>
      <c r="J290" s="1" t="s">
        <v>18335</v>
      </c>
    </row>
    <row r="291" spans="1:10">
      <c r="A291">
        <v>165000010</v>
      </c>
      <c r="B291">
        <v>7</v>
      </c>
      <c r="C291">
        <v>28323005</v>
      </c>
      <c r="D291" s="3">
        <v>29</v>
      </c>
      <c r="E291" s="3" t="str">
        <f>SUBSTITUTE(표2_6[[#This Row],[인천버스정보]],RIGHT(표2_6[[#This Row],[인천버스정보]],7),"")</f>
        <v>신명아파트</v>
      </c>
      <c r="F291" s="3">
        <f>INT(LEFT(RIGHT(표2_6[[#This Row],[인천버스정보]],6),5))</f>
        <v>42081</v>
      </c>
      <c r="G291" s="3" t="str">
        <f>TEXT(VLOOKUP(표2_6[[#This Row],[BIS_NO]],표4[[정류소 번호]:[ISC 정류소 ID]],8,FALSE),0)</f>
        <v>2800745</v>
      </c>
      <c r="H291" s="3">
        <f>VLOOKUP(INT(표2_6[[#This Row],[BIS_NO]]),표3[],2,FALSE)</f>
        <v>2043</v>
      </c>
      <c r="I291" s="3">
        <f>VLOOKUP(표2_6[[#This Row],[BIS_NO]],표4[[정류소 번호]:[ISC 정류소 ID]],2,FALSE)</f>
        <v>168000081</v>
      </c>
      <c r="J291" s="1" t="s">
        <v>18336</v>
      </c>
    </row>
    <row r="292" spans="1:10">
      <c r="A292">
        <v>165000010</v>
      </c>
      <c r="B292">
        <v>7</v>
      </c>
      <c r="C292">
        <v>28323005</v>
      </c>
      <c r="D292" s="3">
        <v>30</v>
      </c>
      <c r="E292" s="3" t="str">
        <f>SUBSTITUTE(표2_6[[#This Row],[인천버스정보]],RIGHT(표2_6[[#This Row],[인천버스정보]],7),"")</f>
        <v>가좌농협</v>
      </c>
      <c r="F292" s="3">
        <f>INT(LEFT(RIGHT(표2_6[[#This Row],[인천버스정보]],6),5))</f>
        <v>42067</v>
      </c>
      <c r="G292" s="3" t="str">
        <f>TEXT(VLOOKUP(표2_6[[#This Row],[BIS_NO]],표4[[정류소 번호]:[ISC 정류소 ID]],8,FALSE),0)</f>
        <v>2800759</v>
      </c>
      <c r="H292" s="3">
        <f>VLOOKUP(INT(표2_6[[#This Row],[BIS_NO]]),표3[],2,FALSE)</f>
        <v>4605</v>
      </c>
      <c r="I292" s="3">
        <f>VLOOKUP(표2_6[[#This Row],[BIS_NO]],표4[[정류소 번호]:[ISC 정류소 ID]],2,FALSE)</f>
        <v>168000067</v>
      </c>
      <c r="J292" s="1" t="s">
        <v>18337</v>
      </c>
    </row>
    <row r="293" spans="1:10">
      <c r="A293">
        <v>165000010</v>
      </c>
      <c r="B293">
        <v>7</v>
      </c>
      <c r="C293">
        <v>28323005</v>
      </c>
      <c r="D293" s="3">
        <v>31</v>
      </c>
      <c r="E293" s="3" t="str">
        <f>SUBSTITUTE(표2_6[[#This Row],[인천버스정보]],RIGHT(표2_6[[#This Row],[인천버스정보]],7),"")</f>
        <v>성웅아파트</v>
      </c>
      <c r="F293" s="3">
        <f>INT(LEFT(RIGHT(표2_6[[#This Row],[인천버스정보]],6),5))</f>
        <v>42048</v>
      </c>
      <c r="G293" s="3" t="str">
        <f>TEXT(VLOOKUP(표2_6[[#This Row],[BIS_NO]],표4[[정류소 번호]:[ISC 정류소 ID]],8,FALSE),0)</f>
        <v>2800776</v>
      </c>
      <c r="H293" s="3">
        <f>VLOOKUP(INT(표2_6[[#This Row],[BIS_NO]]),표3[],2,FALSE)</f>
        <v>2037</v>
      </c>
      <c r="I293" s="3">
        <f>VLOOKUP(표2_6[[#This Row],[BIS_NO]],표4[[정류소 번호]:[ISC 정류소 ID]],2,FALSE)</f>
        <v>168000048</v>
      </c>
      <c r="J293" s="1" t="s">
        <v>18338</v>
      </c>
    </row>
    <row r="294" spans="1:10">
      <c r="A294">
        <v>165000010</v>
      </c>
      <c r="B294">
        <v>7</v>
      </c>
      <c r="C294">
        <v>28323005</v>
      </c>
      <c r="D294" s="3">
        <v>32</v>
      </c>
      <c r="E294" s="3" t="str">
        <f>SUBSTITUTE(표2_6[[#This Row],[인천버스정보]],RIGHT(표2_6[[#This Row],[인천버스정보]],7),"")</f>
        <v>서인천가구단지</v>
      </c>
      <c r="F294" s="3">
        <f>INT(LEFT(RIGHT(표2_6[[#This Row],[인천버스정보]],6),5))</f>
        <v>42028</v>
      </c>
      <c r="G294" s="3" t="str">
        <f>TEXT(VLOOKUP(표2_6[[#This Row],[BIS_NO]],표4[[정류소 번호]:[ISC 정류소 ID]],8,FALSE),0)</f>
        <v>2800796</v>
      </c>
      <c r="H294" s="3">
        <f>VLOOKUP(INT(표2_6[[#This Row],[BIS_NO]]),표3[],2,FALSE)</f>
        <v>5496</v>
      </c>
      <c r="I294" s="3">
        <f>VLOOKUP(표2_6[[#This Row],[BIS_NO]],표4[[정류소 번호]:[ISC 정류소 ID]],2,FALSE)</f>
        <v>168000028</v>
      </c>
      <c r="J294" s="1" t="s">
        <v>18339</v>
      </c>
    </row>
    <row r="295" spans="1:10">
      <c r="A295">
        <v>165000010</v>
      </c>
      <c r="B295">
        <v>7</v>
      </c>
      <c r="C295">
        <v>28323005</v>
      </c>
      <c r="D295" s="3">
        <v>33</v>
      </c>
      <c r="E295" s="3" t="str">
        <f>SUBSTITUTE(표2_6[[#This Row],[인천버스정보]],RIGHT(표2_6[[#This Row],[인천버스정보]],7),"")</f>
        <v>동부제철</v>
      </c>
      <c r="F295" s="3">
        <f>INT(LEFT(RIGHT(표2_6[[#This Row],[인천버스정보]],6),5))</f>
        <v>42008</v>
      </c>
      <c r="G295" s="3" t="str">
        <f>TEXT(VLOOKUP(표2_6[[#This Row],[BIS_NO]],표4[[정류소 번호]:[ISC 정류소 ID]],8,FALSE),0)</f>
        <v>2800813</v>
      </c>
      <c r="H295" s="3">
        <f>VLOOKUP(INT(표2_6[[#This Row],[BIS_NO]]),표3[],2,FALSE)</f>
        <v>5298</v>
      </c>
      <c r="I295" s="3">
        <f>VLOOKUP(표2_6[[#This Row],[BIS_NO]],표4[[정류소 번호]:[ISC 정류소 ID]],2,FALSE)</f>
        <v>168000008</v>
      </c>
      <c r="J295" s="1" t="s">
        <v>18340</v>
      </c>
    </row>
    <row r="296" spans="1:10">
      <c r="A296">
        <v>165000010</v>
      </c>
      <c r="B296">
        <v>7</v>
      </c>
      <c r="C296">
        <v>28323005</v>
      </c>
      <c r="D296" s="3">
        <v>34</v>
      </c>
      <c r="E296" s="3" t="str">
        <f>SUBSTITUTE(표2_6[[#This Row],[인천버스정보]],RIGHT(표2_6[[#This Row],[인천버스정보]],7),"")</f>
        <v>인천의료원</v>
      </c>
      <c r="F296" s="3">
        <f>INT(LEFT(RIGHT(표2_6[[#This Row],[인천버스정보]],6),5))</f>
        <v>36108</v>
      </c>
      <c r="G296" s="3" t="str">
        <f>TEXT(VLOOKUP(표2_6[[#This Row],[BIS_NO]],표4[[정류소 번호]:[ISC 정류소 ID]],8,FALSE),0)</f>
        <v>2803049</v>
      </c>
      <c r="H296" s="3">
        <f>VLOOKUP(INT(표2_6[[#This Row],[BIS_NO]]),표3[],2,FALSE)</f>
        <v>4925</v>
      </c>
      <c r="I296" s="3">
        <f>VLOOKUP(표2_6[[#This Row],[BIS_NO]],표4[[정류소 번호]:[ISC 정류소 ID]],2,FALSE)</f>
        <v>162000108</v>
      </c>
      <c r="J296" s="1" t="s">
        <v>18341</v>
      </c>
    </row>
    <row r="297" spans="1:10">
      <c r="A297">
        <v>165000010</v>
      </c>
      <c r="B297">
        <v>7</v>
      </c>
      <c r="C297">
        <v>28323005</v>
      </c>
      <c r="D297" s="3">
        <v>35</v>
      </c>
      <c r="E297" s="3" t="str">
        <f>SUBSTITUTE(표2_6[[#This Row],[인천버스정보]],RIGHT(표2_6[[#This Row],[인천버스정보]],7),"")</f>
        <v>인천남부소방서</v>
      </c>
      <c r="F297" s="3">
        <f>INT(LEFT(RIGHT(표2_6[[#This Row],[인천버스정보]],6),5))</f>
        <v>37616</v>
      </c>
      <c r="G297" s="3" t="str">
        <f>TEXT(VLOOKUP(표2_6[[#This Row],[BIS_NO]],표4[[정류소 번호]:[ISC 정류소 ID]],8,FALSE),0)</f>
        <v>2807107</v>
      </c>
      <c r="H297" s="3">
        <f>VLOOKUP(INT(표2_6[[#This Row],[BIS_NO]]),표3[],2,FALSE)</f>
        <v>1848</v>
      </c>
      <c r="I297" s="3">
        <f>VLOOKUP(표2_6[[#This Row],[BIS_NO]],표4[[정류소 번호]:[ISC 정류소 ID]],2,FALSE)</f>
        <v>163000616</v>
      </c>
      <c r="J297" s="1" t="s">
        <v>18342</v>
      </c>
    </row>
    <row r="298" spans="1:10">
      <c r="A298">
        <v>165000010</v>
      </c>
      <c r="B298">
        <v>7</v>
      </c>
      <c r="C298">
        <v>28323005</v>
      </c>
      <c r="D298" s="3">
        <v>36</v>
      </c>
      <c r="E298" s="3" t="str">
        <f>SUBSTITUTE(표2_6[[#This Row],[인천버스정보]],RIGHT(표2_6[[#This Row],[인천버스정보]],7),"")</f>
        <v>인천교(인천기계산업단지)</v>
      </c>
      <c r="F298" s="3">
        <f>INT(LEFT(RIGHT(표2_6[[#This Row],[인천버스정보]],6),5))</f>
        <v>37449</v>
      </c>
      <c r="G298" s="3" t="str">
        <f>TEXT(VLOOKUP(표2_6[[#This Row],[BIS_NO]],표4[[정류소 번호]:[ISC 정류소 ID]],8,FALSE),0)</f>
        <v>2802658</v>
      </c>
      <c r="H298" s="3">
        <f>VLOOKUP(INT(표2_6[[#This Row],[BIS_NO]]),표3[],2,FALSE)</f>
        <v>3858</v>
      </c>
      <c r="I298" s="3">
        <f>VLOOKUP(표2_6[[#This Row],[BIS_NO]],표4[[정류소 번호]:[ISC 정류소 ID]],2,FALSE)</f>
        <v>163000449</v>
      </c>
      <c r="J298" s="1" t="s">
        <v>18343</v>
      </c>
    </row>
    <row r="299" spans="1:10">
      <c r="A299">
        <v>165000010</v>
      </c>
      <c r="B299">
        <v>7</v>
      </c>
      <c r="C299">
        <v>28323005</v>
      </c>
      <c r="D299" s="3">
        <v>37</v>
      </c>
      <c r="E299" s="3" t="str">
        <f>SUBSTITUTE(표2_6[[#This Row],[인천버스정보]],RIGHT(표2_6[[#This Row],[인천버스정보]],7),"")</f>
        <v>인천비즈니스고등학교</v>
      </c>
      <c r="F299" s="3">
        <f>INT(LEFT(RIGHT(표2_6[[#This Row],[인천버스정보]],6),5))</f>
        <v>37421</v>
      </c>
      <c r="G299" s="3" t="str">
        <f>TEXT(VLOOKUP(표2_6[[#This Row],[BIS_NO]],표4[[정류소 번호]:[ISC 정류소 ID]],8,FALSE),0)</f>
        <v>2802680</v>
      </c>
      <c r="H299" s="3">
        <f>VLOOKUP(INT(표2_6[[#This Row],[BIS_NO]]),표3[],2,FALSE)</f>
        <v>4289</v>
      </c>
      <c r="I299" s="3">
        <f>VLOOKUP(표2_6[[#This Row],[BIS_NO]],표4[[정류소 번호]:[ISC 정류소 ID]],2,FALSE)</f>
        <v>163000421</v>
      </c>
      <c r="J299" s="1" t="s">
        <v>18344</v>
      </c>
    </row>
    <row r="300" spans="1:10">
      <c r="A300">
        <v>165000010</v>
      </c>
      <c r="B300">
        <v>7</v>
      </c>
      <c r="C300">
        <v>28323005</v>
      </c>
      <c r="D300" s="3">
        <v>38</v>
      </c>
      <c r="E300" s="3" t="str">
        <f>SUBSTITUTE(표2_6[[#This Row],[인천버스정보]],RIGHT(표2_6[[#This Row],[인천버스정보]],7),"")</f>
        <v>도화e편한세상아파트6단지</v>
      </c>
      <c r="F300" s="3">
        <f>INT(LEFT(RIGHT(표2_6[[#This Row],[인천버스정보]],6),5))</f>
        <v>37626</v>
      </c>
      <c r="G300" s="3" t="str">
        <f>TEXT(VLOOKUP(표2_6[[#This Row],[BIS_NO]],표4[[정류소 번호]:[ISC 정류소 ID]],8,FALSE),0)</f>
        <v>2807312</v>
      </c>
      <c r="H300" s="3">
        <f>VLOOKUP(INT(표2_6[[#This Row],[BIS_NO]]),표3[],2,FALSE)</f>
        <v>2597</v>
      </c>
      <c r="I300" s="3">
        <f>VLOOKUP(표2_6[[#This Row],[BIS_NO]],표4[[정류소 번호]:[ISC 정류소 ID]],2,FALSE)</f>
        <v>163000626</v>
      </c>
      <c r="J300" s="1" t="s">
        <v>18345</v>
      </c>
    </row>
    <row r="301" spans="1:10">
      <c r="A301">
        <v>165000010</v>
      </c>
      <c r="B301">
        <v>7</v>
      </c>
      <c r="C301">
        <v>28323005</v>
      </c>
      <c r="D301" s="3">
        <v>39</v>
      </c>
      <c r="E301" s="3" t="str">
        <f>SUBSTITUTE(표2_6[[#This Row],[인천버스정보]],RIGHT(표2_6[[#This Row],[인천버스정보]],7),"")</f>
        <v>도화e편한세상아파트5단지</v>
      </c>
      <c r="F301" s="3">
        <f>INT(LEFT(RIGHT(표2_6[[#This Row],[인천버스정보]],6),5))</f>
        <v>37624</v>
      </c>
      <c r="G301" s="3" t="str">
        <f>TEXT(VLOOKUP(표2_6[[#This Row],[BIS_NO]],표4[[정류소 번호]:[ISC 정류소 ID]],8,FALSE),0)</f>
        <v>2807309</v>
      </c>
      <c r="H301" s="3">
        <f>VLOOKUP(INT(표2_6[[#This Row],[BIS_NO]]),표3[],2,FALSE)</f>
        <v>2595</v>
      </c>
      <c r="I301" s="3">
        <f>VLOOKUP(표2_6[[#This Row],[BIS_NO]],표4[[정류소 번호]:[ISC 정류소 ID]],2,FALSE)</f>
        <v>163000624</v>
      </c>
      <c r="J301" s="1" t="s">
        <v>18346</v>
      </c>
    </row>
    <row r="302" spans="1:10">
      <c r="A302">
        <v>165000010</v>
      </c>
      <c r="B302">
        <v>7</v>
      </c>
      <c r="C302">
        <v>28323005</v>
      </c>
      <c r="D302" s="3">
        <v>40</v>
      </c>
      <c r="E302" s="3" t="str">
        <f>SUBSTITUTE(표2_6[[#This Row],[인천버스정보]],RIGHT(표2_6[[#This Row],[인천버스정보]],7),"")</f>
        <v>청운대후문</v>
      </c>
      <c r="F302" s="3">
        <f>INT(LEFT(RIGHT(표2_6[[#This Row],[인천버스정보]],6),5))</f>
        <v>37633</v>
      </c>
      <c r="G302" s="3" t="str">
        <f>TEXT(VLOOKUP(표2_6[[#This Row],[BIS_NO]],표4[[정류소 번호]:[ISC 정류소 ID]],8,FALSE),0)</f>
        <v>2807345</v>
      </c>
      <c r="H302" s="3">
        <f>VLOOKUP(INT(표2_6[[#This Row],[BIS_NO]]),표3[],2,FALSE)</f>
        <v>2892</v>
      </c>
      <c r="I302" s="3">
        <f>VLOOKUP(표2_6[[#This Row],[BIS_NO]],표4[[정류소 번호]:[ISC 정류소 ID]],2,FALSE)</f>
        <v>163000633</v>
      </c>
      <c r="J302" s="1" t="s">
        <v>18347</v>
      </c>
    </row>
    <row r="303" spans="1:10">
      <c r="A303">
        <v>165000010</v>
      </c>
      <c r="B303">
        <v>7</v>
      </c>
      <c r="C303">
        <v>28323005</v>
      </c>
      <c r="D303" s="3">
        <v>41</v>
      </c>
      <c r="E303" s="3" t="str">
        <f>SUBSTITUTE(표2_6[[#This Row],[인천버스정보]],RIGHT(표2_6[[#This Row],[인천버스정보]],7),"")</f>
        <v>제물포역</v>
      </c>
      <c r="F303" s="3">
        <f>INT(LEFT(RIGHT(표2_6[[#This Row],[인천버스정보]],6),5))</f>
        <v>37364</v>
      </c>
      <c r="G303" s="3" t="str">
        <f>TEXT(VLOOKUP(표2_6[[#This Row],[BIS_NO]],표4[[정류소 번호]:[ISC 정류소 ID]],8,FALSE),0)</f>
        <v>2802729</v>
      </c>
      <c r="H303" s="3">
        <f>VLOOKUP(INT(표2_6[[#This Row],[BIS_NO]]),표3[],2,FALSE)</f>
        <v>4170</v>
      </c>
      <c r="I303" s="3">
        <f>VLOOKUP(표2_6[[#This Row],[BIS_NO]],표4[[정류소 번호]:[ISC 정류소 ID]],2,FALSE)</f>
        <v>163000364</v>
      </c>
      <c r="J303" s="1" t="s">
        <v>18348</v>
      </c>
    </row>
    <row r="304" spans="1:10">
      <c r="A304">
        <v>165000010</v>
      </c>
      <c r="B304">
        <v>7</v>
      </c>
      <c r="C304">
        <v>28323005</v>
      </c>
      <c r="D304" s="3">
        <v>42</v>
      </c>
      <c r="E304" s="3" t="str">
        <f>SUBSTITUTE(표2_6[[#This Row],[인천버스정보]],RIGHT(표2_6[[#This Row],[인천버스정보]],7),"")</f>
        <v>인화여고</v>
      </c>
      <c r="F304" s="3">
        <f>INT(LEFT(RIGHT(표2_6[[#This Row],[인천버스정보]],6),5))</f>
        <v>37547</v>
      </c>
      <c r="G304" s="3" t="str">
        <f>TEXT(VLOOKUP(표2_6[[#This Row],[BIS_NO]],표4[[정류소 번호]:[ISC 정류소 ID]],8,FALSE),0)</f>
        <v>2805440</v>
      </c>
      <c r="H304" s="3">
        <f>VLOOKUP(INT(표2_6[[#This Row],[BIS_NO]]),표3[],2,FALSE)</f>
        <v>1177</v>
      </c>
      <c r="I304" s="3">
        <f>VLOOKUP(표2_6[[#This Row],[BIS_NO]],표4[[정류소 번호]:[ISC 정류소 ID]],2,FALSE)</f>
        <v>163000547</v>
      </c>
      <c r="J304" s="1" t="s">
        <v>18349</v>
      </c>
    </row>
    <row r="305" spans="1:10">
      <c r="A305">
        <v>165000010</v>
      </c>
      <c r="B305">
        <v>7</v>
      </c>
      <c r="C305">
        <v>28323005</v>
      </c>
      <c r="D305" s="3">
        <v>43</v>
      </c>
      <c r="E305" s="3" t="str">
        <f>SUBSTITUTE(표2_6[[#This Row],[인천버스정보]],RIGHT(표2_6[[#This Row],[인천버스정보]],7),"")</f>
        <v>도화동신협(구박문여고)</v>
      </c>
      <c r="F305" s="3">
        <f>INT(LEFT(RIGHT(표2_6[[#This Row],[인천버스정보]],6),5))</f>
        <v>37499</v>
      </c>
      <c r="G305" s="3" t="str">
        <f>TEXT(VLOOKUP(표2_6[[#This Row],[BIS_NO]],표4[[정류소 번호]:[ISC 정류소 ID]],8,FALSE),0)</f>
        <v>2802632</v>
      </c>
      <c r="H305" s="3">
        <f>VLOOKUP(INT(표2_6[[#This Row],[BIS_NO]]),표3[],2,FALSE)</f>
        <v>594</v>
      </c>
      <c r="I305" s="3">
        <f>VLOOKUP(표2_6[[#This Row],[BIS_NO]],표4[[정류소 번호]:[ISC 정류소 ID]],2,FALSE)</f>
        <v>163000499</v>
      </c>
      <c r="J305" s="1" t="s">
        <v>18350</v>
      </c>
    </row>
    <row r="306" spans="1:10">
      <c r="A306">
        <v>165000010</v>
      </c>
      <c r="B306">
        <v>7</v>
      </c>
      <c r="C306">
        <v>28323005</v>
      </c>
      <c r="D306" s="3">
        <v>44</v>
      </c>
      <c r="E306" s="3" t="str">
        <f>SUBSTITUTE(표2_6[[#This Row],[인천버스정보]],RIGHT(표2_6[[#This Row],[인천버스정보]],7),"")</f>
        <v>동산교회</v>
      </c>
      <c r="F306" s="3">
        <f>INT(LEFT(RIGHT(표2_6[[#This Row],[인천버스정보]],6),5))</f>
        <v>36012</v>
      </c>
      <c r="G306" s="3" t="str">
        <f>TEXT(VLOOKUP(표2_6[[#This Row],[BIS_NO]],표4[[정류소 번호]:[ISC 정류소 ID]],8,FALSE),0)</f>
        <v>2803129</v>
      </c>
      <c r="H306" s="3">
        <f>VLOOKUP(INT(표2_6[[#This Row],[BIS_NO]]),표3[],2,FALSE)</f>
        <v>5016</v>
      </c>
      <c r="I306" s="3">
        <f>VLOOKUP(표2_6[[#This Row],[BIS_NO]],표4[[정류소 번호]:[ISC 정류소 ID]],2,FALSE)</f>
        <v>162000012</v>
      </c>
      <c r="J306" s="1" t="s">
        <v>18351</v>
      </c>
    </row>
    <row r="307" spans="1:10">
      <c r="A307">
        <v>165000010</v>
      </c>
      <c r="B307">
        <v>7</v>
      </c>
      <c r="C307">
        <v>28323005</v>
      </c>
      <c r="D307" s="3">
        <v>45</v>
      </c>
      <c r="E307" s="3" t="str">
        <f>SUBSTITUTE(표2_6[[#This Row],[인천버스정보]],RIGHT(표2_6[[#This Row],[인천버스정보]],7),"")</f>
        <v>동산고등학교</v>
      </c>
      <c r="F307" s="3">
        <f>INT(LEFT(RIGHT(표2_6[[#This Row],[인천버스정보]],6),5))</f>
        <v>36021</v>
      </c>
      <c r="G307" s="3" t="str">
        <f>TEXT(VLOOKUP(표2_6[[#This Row],[BIS_NO]],표4[[정류소 번호]:[ISC 정류소 ID]],8,FALSE),0)</f>
        <v>2803120</v>
      </c>
      <c r="H307" s="3">
        <f>VLOOKUP(INT(표2_6[[#This Row],[BIS_NO]]),표3[],2,FALSE)</f>
        <v>4603</v>
      </c>
      <c r="I307" s="3">
        <f>VLOOKUP(표2_6[[#This Row],[BIS_NO]],표4[[정류소 번호]:[ISC 정류소 ID]],2,FALSE)</f>
        <v>162000021</v>
      </c>
      <c r="J307" s="1" t="s">
        <v>18352</v>
      </c>
    </row>
    <row r="308" spans="1:10">
      <c r="A308">
        <v>165000010</v>
      </c>
      <c r="B308">
        <v>7</v>
      </c>
      <c r="C308">
        <v>28323005</v>
      </c>
      <c r="D308" s="3">
        <v>46</v>
      </c>
      <c r="E308" s="3" t="str">
        <f>SUBSTITUTE(표2_6[[#This Row],[인천버스정보]],RIGHT(표2_6[[#This Row],[인천버스정보]],7),"")</f>
        <v>송림오거리</v>
      </c>
      <c r="F308" s="3">
        <f>INT(LEFT(RIGHT(표2_6[[#This Row],[인천버스정보]],6),5))</f>
        <v>36132</v>
      </c>
      <c r="G308" s="3" t="str">
        <f>TEXT(VLOOKUP(표2_6[[#This Row],[BIS_NO]],표4[[정류소 번호]:[ISC 정류소 ID]],8,FALSE),0)</f>
        <v>2805594</v>
      </c>
      <c r="H308" s="3">
        <f>VLOOKUP(INT(표2_6[[#This Row],[BIS_NO]]),표3[],2,FALSE)</f>
        <v>1278</v>
      </c>
      <c r="I308" s="3">
        <f>VLOOKUP(표2_6[[#This Row],[BIS_NO]],표4[[정류소 번호]:[ISC 정류소 ID]],2,FALSE)</f>
        <v>162000132</v>
      </c>
      <c r="J308" s="1" t="s">
        <v>18353</v>
      </c>
    </row>
    <row r="309" spans="1:10">
      <c r="A309">
        <v>165000010</v>
      </c>
      <c r="B309">
        <v>7</v>
      </c>
      <c r="C309">
        <v>28323005</v>
      </c>
      <c r="D309" s="3">
        <v>47</v>
      </c>
      <c r="E309" s="3" t="str">
        <f>SUBSTITUTE(표2_6[[#This Row],[인천버스정보]],RIGHT(표2_6[[#This Row],[인천버스정보]],7),"")</f>
        <v>동구청소년수련관.달동네박물관</v>
      </c>
      <c r="F309" s="3">
        <f>INT(LEFT(RIGHT(표2_6[[#This Row],[인천버스정보]],6),5))</f>
        <v>36026</v>
      </c>
      <c r="G309" s="3" t="str">
        <f>TEXT(VLOOKUP(표2_6[[#This Row],[BIS_NO]],표4[[정류소 번호]:[ISC 정류소 ID]],8,FALSE),0)</f>
        <v>2803115</v>
      </c>
      <c r="H309" s="3">
        <f>VLOOKUP(INT(표2_6[[#This Row],[BIS_NO]]),표3[],2,FALSE)</f>
        <v>4243</v>
      </c>
      <c r="I309" s="3">
        <f>VLOOKUP(표2_6[[#This Row],[BIS_NO]],표4[[정류소 번호]:[ISC 정류소 ID]],2,FALSE)</f>
        <v>162000026</v>
      </c>
      <c r="J309" s="1" t="s">
        <v>18354</v>
      </c>
    </row>
    <row r="310" spans="1:10">
      <c r="A310">
        <v>165000010</v>
      </c>
      <c r="B310">
        <v>7</v>
      </c>
      <c r="C310">
        <v>28323005</v>
      </c>
      <c r="D310" s="3">
        <v>48</v>
      </c>
      <c r="E310" s="3" t="str">
        <f>SUBSTITUTE(표2_6[[#This Row],[인천버스정보]],RIGHT(표2_6[[#This Row],[인천버스정보]],7),"")</f>
        <v>배다리삼거리</v>
      </c>
      <c r="F310" s="3">
        <f>INT(LEFT(RIGHT(표2_6[[#This Row],[인천버스정보]],6),5))</f>
        <v>36007</v>
      </c>
      <c r="G310" s="3" t="str">
        <f>TEXT(VLOOKUP(표2_6[[#This Row],[BIS_NO]],표4[[정류소 번호]:[ISC 정류소 ID]],8,FALSE),0)</f>
        <v>2803134</v>
      </c>
      <c r="H310" s="3">
        <f>VLOOKUP(INT(표2_6[[#This Row],[BIS_NO]]),표3[],2,FALSE)</f>
        <v>5226</v>
      </c>
      <c r="I310" s="3">
        <f>VLOOKUP(표2_6[[#This Row],[BIS_NO]],표4[[정류소 번호]:[ISC 정류소 ID]],2,FALSE)</f>
        <v>162000007</v>
      </c>
      <c r="J310" s="1" t="s">
        <v>18355</v>
      </c>
    </row>
    <row r="311" spans="1:10">
      <c r="A311">
        <v>165000010</v>
      </c>
      <c r="B311">
        <v>7</v>
      </c>
      <c r="C311">
        <v>28323005</v>
      </c>
      <c r="D311" s="3">
        <v>49</v>
      </c>
      <c r="E311" s="3" t="str">
        <f>SUBSTITUTE(표2_6[[#This Row],[인천버스정보]],RIGHT(표2_6[[#This Row],[인천버스정보]],7),"")</f>
        <v>미림극장</v>
      </c>
      <c r="F311" s="3">
        <f>INT(LEFT(RIGHT(표2_6[[#This Row],[인천버스정보]],6),5))</f>
        <v>36008</v>
      </c>
      <c r="G311" s="3" t="str">
        <f>TEXT(VLOOKUP(표2_6[[#This Row],[BIS_NO]],표4[[정류소 번호]:[ISC 정류소 ID]],8,FALSE),0)</f>
        <v>2803133</v>
      </c>
      <c r="H311" s="3">
        <f>VLOOKUP(INT(표2_6[[#This Row],[BIS_NO]]),표3[],2,FALSE)</f>
        <v>4309</v>
      </c>
      <c r="I311" s="3">
        <f>VLOOKUP(표2_6[[#This Row],[BIS_NO]],표4[[정류소 번호]:[ISC 정류소 ID]],2,FALSE)</f>
        <v>162000008</v>
      </c>
      <c r="J311" s="1" t="s">
        <v>18356</v>
      </c>
    </row>
    <row r="312" spans="1:10">
      <c r="A312">
        <v>165000010</v>
      </c>
      <c r="B312">
        <v>7</v>
      </c>
      <c r="C312">
        <v>28323005</v>
      </c>
      <c r="D312" s="3">
        <v>50</v>
      </c>
      <c r="E312" s="3" t="str">
        <f>SUBSTITUTE(표2_6[[#This Row],[인천버스정보]],RIGHT(표2_6[[#This Row],[인천버스정보]],7),"")</f>
        <v>화평철교.화평동냉면거리</v>
      </c>
      <c r="F312" s="3">
        <f>INT(LEFT(RIGHT(표2_6[[#This Row],[인천버스정보]],6),5))</f>
        <v>36016</v>
      </c>
      <c r="G312" s="3" t="str">
        <f>TEXT(VLOOKUP(표2_6[[#This Row],[BIS_NO]],표4[[정류소 번호]:[ISC 정류소 ID]],8,FALSE),0)</f>
        <v>2803125</v>
      </c>
      <c r="H312" s="3">
        <f>VLOOKUP(INT(표2_6[[#This Row],[BIS_NO]]),표3[],2,FALSE)</f>
        <v>5224</v>
      </c>
      <c r="I312" s="3">
        <f>VLOOKUP(표2_6[[#This Row],[BIS_NO]],표4[[정류소 번호]:[ISC 정류소 ID]],2,FALSE)</f>
        <v>162000016</v>
      </c>
      <c r="J312" s="1" t="s">
        <v>17189</v>
      </c>
    </row>
    <row r="313" spans="1:10">
      <c r="A313">
        <v>165000010</v>
      </c>
      <c r="B313">
        <v>7</v>
      </c>
      <c r="C313">
        <v>28323005</v>
      </c>
      <c r="D313" s="3">
        <v>51</v>
      </c>
      <c r="E313" s="3" t="str">
        <f>SUBSTITUTE(표2_6[[#This Row],[인천버스정보]],RIGHT(표2_6[[#This Row],[인천버스정보]],7),"")</f>
        <v>동인천역</v>
      </c>
      <c r="F313" s="3">
        <f>INT(LEFT(RIGHT(표2_6[[#This Row],[인천버스정보]],6),5))</f>
        <v>35185</v>
      </c>
      <c r="G313" s="3" t="str">
        <f>TEXT(VLOOKUP(표2_6[[#This Row],[BIS_NO]],표4[[정류소 번호]:[ISC 정류소 ID]],8,FALSE),0)</f>
        <v>2803232</v>
      </c>
      <c r="H313" s="3">
        <f>VLOOKUP(INT(표2_6[[#This Row],[BIS_NO]]),표3[],2,FALSE)</f>
        <v>4258</v>
      </c>
      <c r="I313" s="3">
        <f>VLOOKUP(표2_6[[#This Row],[BIS_NO]],표4[[정류소 번호]:[ISC 정류소 ID]],2,FALSE)</f>
        <v>161000185</v>
      </c>
      <c r="J313" s="1" t="s">
        <v>18357</v>
      </c>
    </row>
    <row r="314" spans="1:10">
      <c r="A314">
        <v>165000010</v>
      </c>
      <c r="B314">
        <v>7</v>
      </c>
      <c r="C314">
        <v>28323005</v>
      </c>
      <c r="D314" s="3">
        <v>52</v>
      </c>
      <c r="E314" s="3" t="str">
        <f>SUBSTITUTE(표2_6[[#This Row],[인천버스정보]],RIGHT(표2_6[[#This Row],[인천버스정보]],7),"")</f>
        <v>신포시장</v>
      </c>
      <c r="F314" s="3">
        <f>INT(LEFT(RIGHT(표2_6[[#This Row],[인천버스정보]],6),5))</f>
        <v>35254</v>
      </c>
      <c r="G314" s="3" t="str">
        <f>TEXT(VLOOKUP(표2_6[[#This Row],[BIS_NO]],표4[[정류소 번호]:[ISC 정류소 ID]],8,FALSE),0)</f>
        <v>2803181</v>
      </c>
      <c r="H314" s="3">
        <f>VLOOKUP(INT(표2_6[[#This Row],[BIS_NO]]),표3[],2,FALSE)</f>
        <v>1088</v>
      </c>
      <c r="I314" s="3">
        <f>VLOOKUP(표2_6[[#This Row],[BIS_NO]],표4[[정류소 번호]:[ISC 정류소 ID]],2,FALSE)</f>
        <v>161000254</v>
      </c>
      <c r="J314" s="1" t="s">
        <v>18358</v>
      </c>
    </row>
    <row r="315" spans="1:10">
      <c r="A315">
        <v>165000010</v>
      </c>
      <c r="B315">
        <v>7</v>
      </c>
      <c r="C315">
        <v>28323005</v>
      </c>
      <c r="D315" s="3">
        <v>53</v>
      </c>
      <c r="E315" s="3" t="str">
        <f>SUBSTITUTE(표2_6[[#This Row],[인천버스정보]],RIGHT(표2_6[[#This Row],[인천버스정보]],7),"")</f>
        <v>신포역</v>
      </c>
      <c r="F315" s="3">
        <f>INT(LEFT(RIGHT(표2_6[[#This Row],[인천버스정보]],6),5))</f>
        <v>35149</v>
      </c>
      <c r="G315" s="3" t="str">
        <f>TEXT(VLOOKUP(표2_6[[#This Row],[BIS_NO]],표4[[정류소 번호]:[ISC 정류소 ID]],8,FALSE),0)</f>
        <v>2803260</v>
      </c>
      <c r="H315" s="3">
        <f>VLOOKUP(INT(표2_6[[#This Row],[BIS_NO]]),표3[],2,FALSE)</f>
        <v>668</v>
      </c>
      <c r="I315" s="3">
        <f>VLOOKUP(표2_6[[#This Row],[BIS_NO]],표4[[정류소 번호]:[ISC 정류소 ID]],2,FALSE)</f>
        <v>161000149</v>
      </c>
      <c r="J315" s="1" t="s">
        <v>18359</v>
      </c>
    </row>
    <row r="316" spans="1:10">
      <c r="A316">
        <v>165000010</v>
      </c>
      <c r="B316">
        <v>7</v>
      </c>
      <c r="C316">
        <v>28323005</v>
      </c>
      <c r="D316" s="3">
        <v>54</v>
      </c>
      <c r="E316" s="3" t="str">
        <f>SUBSTITUTE(표2_6[[#This Row],[인천버스정보]],RIGHT(표2_6[[#This Row],[인천버스정보]],7),"")</f>
        <v>신포동행정복지센터</v>
      </c>
      <c r="F316" s="3">
        <f>INT(LEFT(RIGHT(표2_6[[#This Row],[인천버스정보]],6),5))</f>
        <v>35153</v>
      </c>
      <c r="G316" s="3" t="str">
        <f>TEXT(VLOOKUP(표2_6[[#This Row],[BIS_NO]],표4[[정류소 번호]:[ISC 정류소 ID]],8,FALSE),0)</f>
        <v>2803256</v>
      </c>
      <c r="H316" s="3">
        <f>VLOOKUP(INT(표2_6[[#This Row],[BIS_NO]]),표3[],2,FALSE)</f>
        <v>910</v>
      </c>
      <c r="I316" s="3">
        <f>VLOOKUP(표2_6[[#This Row],[BIS_NO]],표4[[정류소 번호]:[ISC 정류소 ID]],2,FALSE)</f>
        <v>161000153</v>
      </c>
      <c r="J316" s="1" t="s">
        <v>18360</v>
      </c>
    </row>
    <row r="317" spans="1:10">
      <c r="A317">
        <v>165000010</v>
      </c>
      <c r="B317">
        <v>7</v>
      </c>
      <c r="C317">
        <v>28323005</v>
      </c>
      <c r="D317" s="3">
        <v>55</v>
      </c>
      <c r="E317" s="3" t="str">
        <f>SUBSTITUTE(표2_6[[#This Row],[인천버스정보]],RIGHT(표2_6[[#This Row],[인천버스정보]],7),"")</f>
        <v>신포시장</v>
      </c>
      <c r="F317" s="3">
        <f>INT(LEFT(RIGHT(표2_6[[#This Row],[인천버스정보]],6),5))</f>
        <v>35160</v>
      </c>
      <c r="G317" s="3" t="str">
        <f>TEXT(VLOOKUP(표2_6[[#This Row],[BIS_NO]],표4[[정류소 번호]:[ISC 정류소 ID]],8,FALSE),0)</f>
        <v>2803249</v>
      </c>
      <c r="H317" s="3">
        <f>VLOOKUP(INT(표2_6[[#This Row],[BIS_NO]]),표3[],2,FALSE)</f>
        <v>4808</v>
      </c>
      <c r="I317" s="3">
        <f>VLOOKUP(표2_6[[#This Row],[BIS_NO]],표4[[정류소 번호]:[ISC 정류소 ID]],2,FALSE)</f>
        <v>161000160</v>
      </c>
      <c r="J317" s="1" t="s">
        <v>18361</v>
      </c>
    </row>
    <row r="318" spans="1:10">
      <c r="A318">
        <v>165000010</v>
      </c>
      <c r="B318">
        <v>7</v>
      </c>
      <c r="C318">
        <v>28323005</v>
      </c>
      <c r="D318" s="3">
        <v>56</v>
      </c>
      <c r="E318" s="3" t="str">
        <f>SUBSTITUTE(표2_6[[#This Row],[인천버스정보]],RIGHT(표2_6[[#This Row],[인천버스정보]],7),"")</f>
        <v>동인천역</v>
      </c>
      <c r="F318" s="3">
        <f>INT(LEFT(RIGHT(표2_6[[#This Row],[인천버스정보]],6),5))</f>
        <v>35191</v>
      </c>
      <c r="G318" s="3" t="str">
        <f>TEXT(VLOOKUP(표2_6[[#This Row],[BIS_NO]],표4[[정류소 번호]:[ISC 정류소 ID]],8,FALSE),0)</f>
        <v>2803226</v>
      </c>
      <c r="H318" s="3">
        <f>VLOOKUP(INT(표2_6[[#This Row],[BIS_NO]]),표3[],2,FALSE)</f>
        <v>273</v>
      </c>
      <c r="I318" s="3">
        <f>VLOOKUP(표2_6[[#This Row],[BIS_NO]],표4[[정류소 번호]:[ISC 정류소 ID]],2,FALSE)</f>
        <v>161000191</v>
      </c>
      <c r="J318" s="1" t="s">
        <v>18362</v>
      </c>
    </row>
    <row r="319" spans="1:10">
      <c r="A319">
        <v>165000010</v>
      </c>
      <c r="B319">
        <v>7</v>
      </c>
      <c r="C319">
        <v>28323005</v>
      </c>
      <c r="D319" s="3">
        <v>57</v>
      </c>
      <c r="E319" s="3" t="str">
        <f>SUBSTITUTE(표2_6[[#This Row],[인천버스정보]],RIGHT(표2_6[[#This Row],[인천버스정보]],7),"")</f>
        <v>화평철교.화평동냉면거리</v>
      </c>
      <c r="F319" s="3">
        <f>INT(LEFT(RIGHT(표2_6[[#This Row],[인천버스정보]],6),5))</f>
        <v>36014</v>
      </c>
      <c r="G319" s="3" t="str">
        <f>TEXT(VLOOKUP(표2_6[[#This Row],[BIS_NO]],표4[[정류소 번호]:[ISC 정류소 ID]],8,FALSE),0)</f>
        <v>2803127</v>
      </c>
      <c r="H319" s="3">
        <f>VLOOKUP(INT(표2_6[[#This Row],[BIS_NO]]),표3[],2,FALSE)</f>
        <v>1058</v>
      </c>
      <c r="I319" s="3">
        <f>VLOOKUP(표2_6[[#This Row],[BIS_NO]],표4[[정류소 번호]:[ISC 정류소 ID]],2,FALSE)</f>
        <v>162000014</v>
      </c>
      <c r="J319" s="1" t="s">
        <v>18363</v>
      </c>
    </row>
    <row r="320" spans="1:10">
      <c r="A320">
        <v>165000010</v>
      </c>
      <c r="B320">
        <v>7</v>
      </c>
      <c r="C320">
        <v>28323005</v>
      </c>
      <c r="D320" s="3">
        <v>58</v>
      </c>
      <c r="E320" s="3" t="str">
        <f>SUBSTITUTE(표2_6[[#This Row],[인천버스정보]],RIGHT(표2_6[[#This Row],[인천버스정보]],7),"")</f>
        <v>미림극장</v>
      </c>
      <c r="F320" s="3">
        <f>INT(LEFT(RIGHT(표2_6[[#This Row],[인천버스정보]],6),5))</f>
        <v>36009</v>
      </c>
      <c r="G320" s="3" t="str">
        <f>TEXT(VLOOKUP(표2_6[[#This Row],[BIS_NO]],표4[[정류소 번호]:[ISC 정류소 ID]],8,FALSE),0)</f>
        <v>2803132</v>
      </c>
      <c r="H320" s="3">
        <f>VLOOKUP(INT(표2_6[[#This Row],[BIS_NO]]),표3[],2,FALSE)</f>
        <v>4036</v>
      </c>
      <c r="I320" s="3">
        <f>VLOOKUP(표2_6[[#This Row],[BIS_NO]],표4[[정류소 번호]:[ISC 정류소 ID]],2,FALSE)</f>
        <v>162000009</v>
      </c>
      <c r="J320" s="1" t="s">
        <v>18364</v>
      </c>
    </row>
    <row r="321" spans="1:10">
      <c r="A321">
        <v>165000010</v>
      </c>
      <c r="B321">
        <v>7</v>
      </c>
      <c r="C321">
        <v>28323005</v>
      </c>
      <c r="D321" s="3">
        <v>59</v>
      </c>
      <c r="E321" s="3" t="str">
        <f>SUBSTITUTE(표2_6[[#This Row],[인천버스정보]],RIGHT(표2_6[[#This Row],[인천버스정보]],7),"")</f>
        <v>배다리삼거리</v>
      </c>
      <c r="F321" s="3">
        <f>INT(LEFT(RIGHT(표2_6[[#This Row],[인천버스정보]],6),5))</f>
        <v>36006</v>
      </c>
      <c r="G321" s="3" t="str">
        <f>TEXT(VLOOKUP(표2_6[[#This Row],[BIS_NO]],표4[[정류소 번호]:[ISC 정류소 ID]],8,FALSE),0)</f>
        <v>2803135</v>
      </c>
      <c r="H321" s="3">
        <f>VLOOKUP(INT(표2_6[[#This Row],[BIS_NO]]),표3[],2,FALSE)</f>
        <v>1007</v>
      </c>
      <c r="I321" s="3">
        <f>VLOOKUP(표2_6[[#This Row],[BIS_NO]],표4[[정류소 번호]:[ISC 정류소 ID]],2,FALSE)</f>
        <v>162000006</v>
      </c>
      <c r="J321" s="1" t="s">
        <v>18365</v>
      </c>
    </row>
    <row r="322" spans="1:10">
      <c r="A322">
        <v>165000010</v>
      </c>
      <c r="B322">
        <v>7</v>
      </c>
      <c r="C322">
        <v>28323005</v>
      </c>
      <c r="D322" s="3">
        <v>60</v>
      </c>
      <c r="E322" s="3" t="str">
        <f>SUBSTITUTE(표2_6[[#This Row],[인천버스정보]],RIGHT(표2_6[[#This Row],[인천버스정보]],7),"")</f>
        <v>삼익아파트.달동네박물관</v>
      </c>
      <c r="F322" s="3">
        <f>INT(LEFT(RIGHT(표2_6[[#This Row],[인천버스정보]],6),5))</f>
        <v>36017</v>
      </c>
      <c r="G322" s="3" t="str">
        <f>TEXT(VLOOKUP(표2_6[[#This Row],[BIS_NO]],표4[[정류소 번호]:[ISC 정류소 ID]],8,FALSE),0)</f>
        <v>2803124</v>
      </c>
      <c r="H322" s="3">
        <f>VLOOKUP(INT(표2_6[[#This Row],[BIS_NO]]),표3[],2,FALSE)</f>
        <v>704</v>
      </c>
      <c r="I322" s="3">
        <f>VLOOKUP(표2_6[[#This Row],[BIS_NO]],표4[[정류소 번호]:[ISC 정류소 ID]],2,FALSE)</f>
        <v>162000017</v>
      </c>
      <c r="J322" s="1" t="s">
        <v>17192</v>
      </c>
    </row>
    <row r="323" spans="1:10">
      <c r="A323">
        <v>165000010</v>
      </c>
      <c r="B323">
        <v>7</v>
      </c>
      <c r="C323">
        <v>28323005</v>
      </c>
      <c r="D323" s="3">
        <v>61</v>
      </c>
      <c r="E323" s="3" t="str">
        <f>SUBSTITUTE(표2_6[[#This Row],[인천버스정보]],RIGHT(표2_6[[#This Row],[인천버스정보]],7),"")</f>
        <v>송림오거리</v>
      </c>
      <c r="F323" s="3">
        <f>INT(LEFT(RIGHT(표2_6[[#This Row],[인천버스정보]],6),5))</f>
        <v>36131</v>
      </c>
      <c r="G323" s="3" t="str">
        <f>TEXT(VLOOKUP(표2_6[[#This Row],[BIS_NO]],표4[[정류소 번호]:[ISC 정류소 ID]],8,FALSE),0)</f>
        <v>2805595</v>
      </c>
      <c r="H323" s="3">
        <f>VLOOKUP(INT(표2_6[[#This Row],[BIS_NO]]),표3[],2,FALSE)</f>
        <v>1277</v>
      </c>
      <c r="I323" s="3">
        <f>VLOOKUP(표2_6[[#This Row],[BIS_NO]],표4[[정류소 번호]:[ISC 정류소 ID]],2,FALSE)</f>
        <v>162000131</v>
      </c>
      <c r="J323" s="1" t="s">
        <v>18366</v>
      </c>
    </row>
    <row r="324" spans="1:10">
      <c r="A324">
        <v>165000010</v>
      </c>
      <c r="B324">
        <v>7</v>
      </c>
      <c r="C324">
        <v>28323005</v>
      </c>
      <c r="D324" s="3">
        <v>62</v>
      </c>
      <c r="E324" s="3" t="str">
        <f>SUBSTITUTE(표2_6[[#This Row],[인천버스정보]],RIGHT(표2_6[[#This Row],[인천버스정보]],7),"")</f>
        <v>동산고</v>
      </c>
      <c r="F324" s="3">
        <f>INT(LEFT(RIGHT(표2_6[[#This Row],[인천버스정보]],6),5))</f>
        <v>36018</v>
      </c>
      <c r="G324" s="3" t="str">
        <f>TEXT(VLOOKUP(표2_6[[#This Row],[BIS_NO]],표4[[정류소 번호]:[ISC 정류소 ID]],8,FALSE),0)</f>
        <v>2803123</v>
      </c>
      <c r="H324" s="3">
        <f>VLOOKUP(INT(표2_6[[#This Row],[BIS_NO]]),표3[],2,FALSE)</f>
        <v>4152</v>
      </c>
      <c r="I324" s="3">
        <f>VLOOKUP(표2_6[[#This Row],[BIS_NO]],표4[[정류소 번호]:[ISC 정류소 ID]],2,FALSE)</f>
        <v>162000018</v>
      </c>
      <c r="J324" s="1" t="s">
        <v>18367</v>
      </c>
    </row>
    <row r="325" spans="1:10">
      <c r="A325">
        <v>165000010</v>
      </c>
      <c r="B325">
        <v>7</v>
      </c>
      <c r="C325">
        <v>28323005</v>
      </c>
      <c r="D325" s="3">
        <v>63</v>
      </c>
      <c r="E325" s="3" t="str">
        <f>SUBSTITUTE(표2_6[[#This Row],[인천버스정보]],RIGHT(표2_6[[#This Row],[인천버스정보]],7),"")</f>
        <v>동산교회</v>
      </c>
      <c r="F325" s="3">
        <f>INT(LEFT(RIGHT(표2_6[[#This Row],[인천버스정보]],6),5))</f>
        <v>36010</v>
      </c>
      <c r="G325" s="3" t="str">
        <f>TEXT(VLOOKUP(표2_6[[#This Row],[BIS_NO]],표4[[정류소 번호]:[ISC 정류소 ID]],8,FALSE),0)</f>
        <v>2803131</v>
      </c>
      <c r="H325" s="3">
        <f>VLOOKUP(INT(표2_6[[#This Row],[BIS_NO]]),표3[],2,FALSE)</f>
        <v>435</v>
      </c>
      <c r="I325" s="3">
        <f>VLOOKUP(표2_6[[#This Row],[BIS_NO]],표4[[정류소 번호]:[ISC 정류소 ID]],2,FALSE)</f>
        <v>162000010</v>
      </c>
      <c r="J325" s="1" t="s">
        <v>18368</v>
      </c>
    </row>
    <row r="326" spans="1:10">
      <c r="A326">
        <v>165000010</v>
      </c>
      <c r="B326">
        <v>7</v>
      </c>
      <c r="C326">
        <v>28323005</v>
      </c>
      <c r="D326" s="3">
        <v>64</v>
      </c>
      <c r="E326" s="3" t="str">
        <f>SUBSTITUTE(표2_6[[#This Row],[인천버스정보]],RIGHT(표2_6[[#This Row],[인천버스정보]],7),"")</f>
        <v>도화동신협(구박문여고)</v>
      </c>
      <c r="F326" s="3">
        <f>INT(LEFT(RIGHT(표2_6[[#This Row],[인천버스정보]],6),5))</f>
        <v>36003</v>
      </c>
      <c r="G326" s="3" t="str">
        <f>TEXT(VLOOKUP(표2_6[[#This Row],[BIS_NO]],표4[[정류소 번호]:[ISC 정류소 ID]],8,FALSE),0)</f>
        <v>2803137</v>
      </c>
      <c r="H326" s="3">
        <f>VLOOKUP(INT(표2_6[[#This Row],[BIS_NO]]),표3[],2,FALSE)</f>
        <v>5688</v>
      </c>
      <c r="I326" s="3">
        <f>VLOOKUP(표2_6[[#This Row],[BIS_NO]],표4[[정류소 번호]:[ISC 정류소 ID]],2,FALSE)</f>
        <v>162000003</v>
      </c>
      <c r="J326" s="1" t="s">
        <v>18369</v>
      </c>
    </row>
    <row r="327" spans="1:10">
      <c r="A327">
        <v>165000010</v>
      </c>
      <c r="B327">
        <v>7</v>
      </c>
      <c r="C327">
        <v>28323005</v>
      </c>
      <c r="D327" s="3">
        <v>65</v>
      </c>
      <c r="E327" s="3" t="str">
        <f>SUBSTITUTE(표2_6[[#This Row],[인천버스정보]],RIGHT(표2_6[[#This Row],[인천버스정보]],7),"")</f>
        <v>인화여고</v>
      </c>
      <c r="F327" s="3">
        <f>INT(LEFT(RIGHT(표2_6[[#This Row],[인천버스정보]],6),5))</f>
        <v>37548</v>
      </c>
      <c r="G327" s="3" t="str">
        <f>TEXT(VLOOKUP(표2_6[[#This Row],[BIS_NO]],표4[[정류소 번호]:[ISC 정류소 ID]],8,FALSE),0)</f>
        <v>2805441</v>
      </c>
      <c r="H327" s="3">
        <f>VLOOKUP(INT(표2_6[[#This Row],[BIS_NO]]),표3[],2,FALSE)</f>
        <v>1178</v>
      </c>
      <c r="I327" s="3">
        <f>VLOOKUP(표2_6[[#This Row],[BIS_NO]],표4[[정류소 번호]:[ISC 정류소 ID]],2,FALSE)</f>
        <v>163000548</v>
      </c>
      <c r="J327" s="1" t="s">
        <v>18370</v>
      </c>
    </row>
    <row r="328" spans="1:10">
      <c r="A328">
        <v>165000010</v>
      </c>
      <c r="B328">
        <v>7</v>
      </c>
      <c r="C328">
        <v>28323005</v>
      </c>
      <c r="D328" s="3">
        <v>66</v>
      </c>
      <c r="E328" s="3" t="str">
        <f>SUBSTITUTE(표2_6[[#This Row],[인천버스정보]],RIGHT(표2_6[[#This Row],[인천버스정보]],7),"")</f>
        <v>제물포역</v>
      </c>
      <c r="F328" s="3">
        <f>INT(LEFT(RIGHT(표2_6[[#This Row],[인천버스정보]],6),5))</f>
        <v>37502</v>
      </c>
      <c r="G328" s="3" t="str">
        <f>TEXT(VLOOKUP(표2_6[[#This Row],[BIS_NO]],표4[[정류소 번호]:[ISC 정류소 ID]],8,FALSE),0)</f>
        <v>2802629</v>
      </c>
      <c r="H328" s="3">
        <f>VLOOKUP(INT(표2_6[[#This Row],[BIS_NO]]),표3[],2,FALSE)</f>
        <v>1098</v>
      </c>
      <c r="I328" s="3">
        <f>VLOOKUP(표2_6[[#This Row],[BIS_NO]],표4[[정류소 번호]:[ISC 정류소 ID]],2,FALSE)</f>
        <v>163000502</v>
      </c>
      <c r="J328" s="1" t="s">
        <v>18371</v>
      </c>
    </row>
    <row r="329" spans="1:10">
      <c r="A329">
        <v>165000010</v>
      </c>
      <c r="B329">
        <v>7</v>
      </c>
      <c r="C329">
        <v>28323005</v>
      </c>
      <c r="D329" s="3">
        <v>67</v>
      </c>
      <c r="E329" s="3" t="str">
        <f>SUBSTITUTE(표2_6[[#This Row],[인천버스정보]],RIGHT(표2_6[[#This Row],[인천버스정보]],7),"")</f>
        <v>청운대후문</v>
      </c>
      <c r="F329" s="3">
        <f>INT(LEFT(RIGHT(표2_6[[#This Row],[인천버스정보]],6),5))</f>
        <v>37632</v>
      </c>
      <c r="G329" s="3" t="str">
        <f>TEXT(VLOOKUP(표2_6[[#This Row],[BIS_NO]],표4[[정류소 번호]:[ISC 정류소 ID]],8,FALSE),0)</f>
        <v>2807346</v>
      </c>
      <c r="H329" s="3">
        <f>VLOOKUP(INT(표2_6[[#This Row],[BIS_NO]]),표3[],2,FALSE)</f>
        <v>2891</v>
      </c>
      <c r="I329" s="3">
        <f>VLOOKUP(표2_6[[#This Row],[BIS_NO]],표4[[정류소 번호]:[ISC 정류소 ID]],2,FALSE)</f>
        <v>163000632</v>
      </c>
      <c r="J329" s="1" t="s">
        <v>18372</v>
      </c>
    </row>
    <row r="330" spans="1:10">
      <c r="A330">
        <v>165000010</v>
      </c>
      <c r="B330">
        <v>7</v>
      </c>
      <c r="C330">
        <v>28323005</v>
      </c>
      <c r="D330" s="3">
        <v>68</v>
      </c>
      <c r="E330" s="3" t="str">
        <f>SUBSTITUTE(표2_6[[#This Row],[인천버스정보]],RIGHT(표2_6[[#This Row],[인천버스정보]],7),"")</f>
        <v>도화서희스타힐스</v>
      </c>
      <c r="F330" s="3">
        <f>INT(LEFT(RIGHT(표2_6[[#This Row],[인천버스정보]],6),5))</f>
        <v>37625</v>
      </c>
      <c r="G330" s="3" t="str">
        <f>TEXT(VLOOKUP(표2_6[[#This Row],[BIS_NO]],표4[[정류소 번호]:[ISC 정류소 ID]],8,FALSE),0)</f>
        <v>2807310</v>
      </c>
      <c r="H330" s="3">
        <f>VLOOKUP(INT(표2_6[[#This Row],[BIS_NO]]),표3[],2,FALSE)</f>
        <v>2596</v>
      </c>
      <c r="I330" s="3">
        <f>VLOOKUP(표2_6[[#This Row],[BIS_NO]],표4[[정류소 번호]:[ISC 정류소 ID]],2,FALSE)</f>
        <v>163000625</v>
      </c>
      <c r="J330" s="1" t="s">
        <v>18373</v>
      </c>
    </row>
    <row r="331" spans="1:10">
      <c r="A331">
        <v>165000010</v>
      </c>
      <c r="B331">
        <v>7</v>
      </c>
      <c r="C331">
        <v>28323005</v>
      </c>
      <c r="D331" s="3">
        <v>69</v>
      </c>
      <c r="E331" s="3" t="str">
        <f>SUBSTITUTE(표2_6[[#This Row],[인천버스정보]],RIGHT(표2_6[[#This Row],[인천버스정보]],7),"")</f>
        <v>인천비즈니스고등학교</v>
      </c>
      <c r="F331" s="3">
        <f>INT(LEFT(RIGHT(표2_6[[#This Row],[인천버스정보]],6),5))</f>
        <v>37614</v>
      </c>
      <c r="G331" s="3" t="str">
        <f>TEXT(VLOOKUP(표2_6[[#This Row],[BIS_NO]],표4[[정류소 번호]:[ISC 정류소 ID]],8,FALSE),0)</f>
        <v>2807083</v>
      </c>
      <c r="H331" s="3">
        <f>VLOOKUP(INT(표2_6[[#This Row],[BIS_NO]]),표3[],2,FALSE)</f>
        <v>2393</v>
      </c>
      <c r="I331" s="3">
        <f>VLOOKUP(표2_6[[#This Row],[BIS_NO]],표4[[정류소 번호]:[ISC 정류소 ID]],2,FALSE)</f>
        <v>163000614</v>
      </c>
      <c r="J331" s="1" t="s">
        <v>18374</v>
      </c>
    </row>
    <row r="332" spans="1:10">
      <c r="A332">
        <v>165000010</v>
      </c>
      <c r="B332">
        <v>7</v>
      </c>
      <c r="C332">
        <v>28323005</v>
      </c>
      <c r="D332" s="3">
        <v>70</v>
      </c>
      <c r="E332" s="3" t="str">
        <f>SUBSTITUTE(표2_6[[#This Row],[인천버스정보]],RIGHT(표2_6[[#This Row],[인천버스정보]],7),"")</f>
        <v>인천비즈니스고등학교</v>
      </c>
      <c r="F332" s="3">
        <f>INT(LEFT(RIGHT(표2_6[[#This Row],[인천버스정보]],6),5))</f>
        <v>37423</v>
      </c>
      <c r="G332" s="3" t="str">
        <f>TEXT(VLOOKUP(표2_6[[#This Row],[BIS_NO]],표4[[정류소 번호]:[ISC 정류소 ID]],8,FALSE),0)</f>
        <v>2802678</v>
      </c>
      <c r="H332" s="3">
        <f>VLOOKUP(INT(표2_6[[#This Row],[BIS_NO]]),표3[],2,FALSE)</f>
        <v>4672</v>
      </c>
      <c r="I332" s="3">
        <f>VLOOKUP(표2_6[[#This Row],[BIS_NO]],표4[[정류소 번호]:[ISC 정류소 ID]],2,FALSE)</f>
        <v>163000423</v>
      </c>
      <c r="J332" s="1" t="s">
        <v>18375</v>
      </c>
    </row>
    <row r="333" spans="1:10">
      <c r="A333">
        <v>165000010</v>
      </c>
      <c r="B333">
        <v>7</v>
      </c>
      <c r="C333">
        <v>28323005</v>
      </c>
      <c r="D333" s="3">
        <v>71</v>
      </c>
      <c r="E333" s="3" t="str">
        <f>SUBSTITUTE(표2_6[[#This Row],[인천버스정보]],RIGHT(표2_6[[#This Row],[인천버스정보]],7),"")</f>
        <v>인천교(인천기계산업단지)</v>
      </c>
      <c r="F333" s="3">
        <f>INT(LEFT(RIGHT(표2_6[[#This Row],[인천버스정보]],6),5))</f>
        <v>37451</v>
      </c>
      <c r="G333" s="3" t="str">
        <f>TEXT(VLOOKUP(표2_6[[#This Row],[BIS_NO]],표4[[정류소 번호]:[ISC 정류소 ID]],8,FALSE),0)</f>
        <v>2802656</v>
      </c>
      <c r="H333" s="3">
        <f>VLOOKUP(INT(표2_6[[#This Row],[BIS_NO]]),표3[],2,FALSE)</f>
        <v>4174</v>
      </c>
      <c r="I333" s="3">
        <f>VLOOKUP(표2_6[[#This Row],[BIS_NO]],표4[[정류소 번호]:[ISC 정류소 ID]],2,FALSE)</f>
        <v>163000451</v>
      </c>
      <c r="J333" s="1" t="s">
        <v>18376</v>
      </c>
    </row>
    <row r="334" spans="1:10">
      <c r="A334">
        <v>165000010</v>
      </c>
      <c r="B334">
        <v>7</v>
      </c>
      <c r="C334">
        <v>28323005</v>
      </c>
      <c r="D334" s="3">
        <v>72</v>
      </c>
      <c r="E334" s="3" t="str">
        <f>SUBSTITUTE(표2_6[[#This Row],[인천버스정보]],RIGHT(표2_6[[#This Row],[인천버스정보]],7),"")</f>
        <v>인천의료원</v>
      </c>
      <c r="F334" s="3">
        <f>INT(LEFT(RIGHT(표2_6[[#This Row],[인천버스정보]],6),5))</f>
        <v>36107</v>
      </c>
      <c r="G334" s="3" t="str">
        <f>TEXT(VLOOKUP(표2_6[[#This Row],[BIS_NO]],표4[[정류소 번호]:[ISC 정류소 ID]],8,FALSE),0)</f>
        <v>2803050</v>
      </c>
      <c r="H334" s="3">
        <f>VLOOKUP(INT(표2_6[[#This Row],[BIS_NO]]),표3[],2,FALSE)</f>
        <v>4924</v>
      </c>
      <c r="I334" s="3">
        <f>VLOOKUP(표2_6[[#This Row],[BIS_NO]],표4[[정류소 번호]:[ISC 정류소 ID]],2,FALSE)</f>
        <v>162000107</v>
      </c>
      <c r="J334" s="1" t="s">
        <v>18377</v>
      </c>
    </row>
    <row r="335" spans="1:10">
      <c r="A335">
        <v>165000010</v>
      </c>
      <c r="B335">
        <v>7</v>
      </c>
      <c r="C335">
        <v>28323005</v>
      </c>
      <c r="D335" s="3">
        <v>73</v>
      </c>
      <c r="E335" s="3" t="str">
        <f>SUBSTITUTE(표2_6[[#This Row],[인천버스정보]],RIGHT(표2_6[[#This Row],[인천버스정보]],7),"")</f>
        <v>성보공업</v>
      </c>
      <c r="F335" s="3">
        <f>INT(LEFT(RIGHT(표2_6[[#This Row],[인천버스정보]],6),5))</f>
        <v>42007</v>
      </c>
      <c r="G335" s="3" t="str">
        <f>TEXT(VLOOKUP(표2_6[[#This Row],[BIS_NO]],표4[[정류소 번호]:[ISC 정류소 ID]],8,FALSE),0)</f>
        <v>2800814</v>
      </c>
      <c r="H335" s="3">
        <f>VLOOKUP(INT(표2_6[[#This Row],[BIS_NO]]),표3[],2,FALSE)</f>
        <v>4790</v>
      </c>
      <c r="I335" s="3">
        <f>VLOOKUP(표2_6[[#This Row],[BIS_NO]],표4[[정류소 번호]:[ISC 정류소 ID]],2,FALSE)</f>
        <v>168000007</v>
      </c>
      <c r="J335" s="1" t="s">
        <v>18378</v>
      </c>
    </row>
    <row r="336" spans="1:10">
      <c r="A336">
        <v>165000010</v>
      </c>
      <c r="B336">
        <v>7</v>
      </c>
      <c r="C336">
        <v>28323005</v>
      </c>
      <c r="D336" s="3">
        <v>74</v>
      </c>
      <c r="E336" s="3" t="str">
        <f>SUBSTITUTE(표2_6[[#This Row],[인천버스정보]],RIGHT(표2_6[[#This Row],[인천버스정보]],7),"")</f>
        <v>동아정밀</v>
      </c>
      <c r="F336" s="3">
        <f>INT(LEFT(RIGHT(표2_6[[#This Row],[인천버스정보]],6),5))</f>
        <v>42037</v>
      </c>
      <c r="G336" s="3" t="str">
        <f>TEXT(VLOOKUP(표2_6[[#This Row],[BIS_NO]],표4[[정류소 번호]:[ISC 정류소 ID]],8,FALSE),0)</f>
        <v>2800787</v>
      </c>
      <c r="H336" s="3">
        <f>VLOOKUP(INT(표2_6[[#This Row],[BIS_NO]]),표3[],2,FALSE)</f>
        <v>5125</v>
      </c>
      <c r="I336" s="3">
        <f>VLOOKUP(표2_6[[#This Row],[BIS_NO]],표4[[정류소 번호]:[ISC 정류소 ID]],2,FALSE)</f>
        <v>168000037</v>
      </c>
      <c r="J336" s="1" t="s">
        <v>18379</v>
      </c>
    </row>
    <row r="337" spans="1:10">
      <c r="A337">
        <v>165000010</v>
      </c>
      <c r="B337">
        <v>7</v>
      </c>
      <c r="C337">
        <v>28323005</v>
      </c>
      <c r="D337" s="3">
        <v>75</v>
      </c>
      <c r="E337" s="3" t="str">
        <f>SUBSTITUTE(표2_6[[#This Row],[인천버스정보]],RIGHT(표2_6[[#This Row],[인천버스정보]],7),"")</f>
        <v>성웅아파트</v>
      </c>
      <c r="F337" s="3">
        <f>INT(LEFT(RIGHT(표2_6[[#This Row],[인천버스정보]],6),5))</f>
        <v>42051</v>
      </c>
      <c r="G337" s="3" t="str">
        <f>TEXT(VLOOKUP(표2_6[[#This Row],[BIS_NO]],표4[[정류소 번호]:[ISC 정류소 ID]],8,FALSE),0)</f>
        <v>2800773</v>
      </c>
      <c r="H337" s="3">
        <f>VLOOKUP(INT(표2_6[[#This Row],[BIS_NO]]),표3[],2,FALSE)</f>
        <v>2039</v>
      </c>
      <c r="I337" s="3">
        <f>VLOOKUP(표2_6[[#This Row],[BIS_NO]],표4[[정류소 번호]:[ISC 정류소 ID]],2,FALSE)</f>
        <v>168000051</v>
      </c>
      <c r="J337" s="1" t="s">
        <v>18380</v>
      </c>
    </row>
    <row r="338" spans="1:10">
      <c r="A338">
        <v>165000010</v>
      </c>
      <c r="B338">
        <v>7</v>
      </c>
      <c r="C338">
        <v>28323005</v>
      </c>
      <c r="D338" s="3">
        <v>76</v>
      </c>
      <c r="E338" s="3" t="str">
        <f>SUBSTITUTE(표2_6[[#This Row],[인천버스정보]],RIGHT(표2_6[[#This Row],[인천버스정보]],7),"")</f>
        <v>가좌농협</v>
      </c>
      <c r="F338" s="3">
        <f>INT(LEFT(RIGHT(표2_6[[#This Row],[인천버스정보]],6),5))</f>
        <v>42066</v>
      </c>
      <c r="G338" s="3" t="str">
        <f>TEXT(VLOOKUP(표2_6[[#This Row],[BIS_NO]],표4[[정류소 번호]:[ISC 정류소 ID]],8,FALSE),0)</f>
        <v>2800760</v>
      </c>
      <c r="H338" s="3">
        <f>VLOOKUP(INT(표2_6[[#This Row],[BIS_NO]]),표3[],2,FALSE)</f>
        <v>4621</v>
      </c>
      <c r="I338" s="3">
        <f>VLOOKUP(표2_6[[#This Row],[BIS_NO]],표4[[정류소 번호]:[ISC 정류소 ID]],2,FALSE)</f>
        <v>168000066</v>
      </c>
      <c r="J338" s="1" t="s">
        <v>18381</v>
      </c>
    </row>
    <row r="339" spans="1:10">
      <c r="A339">
        <v>165000010</v>
      </c>
      <c r="B339">
        <v>7</v>
      </c>
      <c r="C339">
        <v>28323005</v>
      </c>
      <c r="D339" s="3">
        <v>77</v>
      </c>
      <c r="E339" s="3" t="str">
        <f>SUBSTITUTE(표2_6[[#This Row],[인천버스정보]],RIGHT(표2_6[[#This Row],[인천버스정보]],7),"")</f>
        <v>삼영아파트</v>
      </c>
      <c r="F339" s="3">
        <f>INT(LEFT(RIGHT(표2_6[[#This Row],[인천버스정보]],6),5))</f>
        <v>42085</v>
      </c>
      <c r="G339" s="3" t="str">
        <f>TEXT(VLOOKUP(표2_6[[#This Row],[BIS_NO]],표4[[정류소 번호]:[ISC 정류소 ID]],8,FALSE),0)</f>
        <v>2800741</v>
      </c>
      <c r="H339" s="3">
        <f>VLOOKUP(INT(표2_6[[#This Row],[BIS_NO]]),표3[],2,FALSE)</f>
        <v>4514</v>
      </c>
      <c r="I339" s="3">
        <f>VLOOKUP(표2_6[[#This Row],[BIS_NO]],표4[[정류소 번호]:[ISC 정류소 ID]],2,FALSE)</f>
        <v>168000085</v>
      </c>
      <c r="J339" s="1" t="s">
        <v>18382</v>
      </c>
    </row>
    <row r="340" spans="1:10">
      <c r="A340">
        <v>165000010</v>
      </c>
      <c r="B340">
        <v>7</v>
      </c>
      <c r="C340">
        <v>28323005</v>
      </c>
      <c r="D340" s="3">
        <v>78</v>
      </c>
      <c r="E340" s="3" t="str">
        <f>SUBSTITUTE(표2_6[[#This Row],[인천버스정보]],RIGHT(표2_6[[#This Row],[인천버스정보]],7),"")</f>
        <v>가좌홈플러스(쌍마아파트)</v>
      </c>
      <c r="F340" s="3">
        <f>INT(LEFT(RIGHT(표2_6[[#This Row],[인천버스정보]],6),5))</f>
        <v>42101</v>
      </c>
      <c r="G340" s="3" t="str">
        <f>TEXT(VLOOKUP(표2_6[[#This Row],[BIS_NO]],표4[[정류소 번호]:[ISC 정류소 ID]],8,FALSE),0)</f>
        <v>2800725</v>
      </c>
      <c r="H340" s="3">
        <f>VLOOKUP(INT(표2_6[[#This Row],[BIS_NO]]),표3[],2,FALSE)</f>
        <v>2045</v>
      </c>
      <c r="I340" s="3">
        <f>VLOOKUP(표2_6[[#This Row],[BIS_NO]],표4[[정류소 번호]:[ISC 정류소 ID]],2,FALSE)</f>
        <v>168000101</v>
      </c>
      <c r="J340" s="1" t="s">
        <v>18383</v>
      </c>
    </row>
    <row r="341" spans="1:10">
      <c r="A341">
        <v>165000010</v>
      </c>
      <c r="B341">
        <v>7</v>
      </c>
      <c r="C341">
        <v>28323005</v>
      </c>
      <c r="D341" s="3">
        <v>79</v>
      </c>
      <c r="E341" s="3" t="str">
        <f>SUBSTITUTE(표2_6[[#This Row],[인천버스정보]],RIGHT(표2_6[[#This Row],[인천버스정보]],7),"")</f>
        <v>거북시장</v>
      </c>
      <c r="F341" s="3">
        <f>INT(LEFT(RIGHT(표2_6[[#This Row],[인천버스정보]],6),5))</f>
        <v>42136</v>
      </c>
      <c r="G341" s="3" t="str">
        <f>TEXT(VLOOKUP(표2_6[[#This Row],[BIS_NO]],표4[[정류소 번호]:[ISC 정류소 ID]],8,FALSE),0)</f>
        <v>2800691</v>
      </c>
      <c r="H341" s="3">
        <f>VLOOKUP(INT(표2_6[[#This Row],[BIS_NO]]),표3[],2,FALSE)</f>
        <v>2051</v>
      </c>
      <c r="I341" s="3">
        <f>VLOOKUP(표2_6[[#This Row],[BIS_NO]],표4[[정류소 번호]:[ISC 정류소 ID]],2,FALSE)</f>
        <v>168000136</v>
      </c>
      <c r="J341" s="1" t="s">
        <v>18384</v>
      </c>
    </row>
    <row r="342" spans="1:10">
      <c r="A342">
        <v>165000010</v>
      </c>
      <c r="B342">
        <v>7</v>
      </c>
      <c r="C342">
        <v>28323005</v>
      </c>
      <c r="D342" s="3">
        <v>80</v>
      </c>
      <c r="E342" s="3" t="str">
        <f>SUBSTITUTE(표2_6[[#This Row],[인천버스정보]],RIGHT(표2_6[[#This Row],[인천버스정보]],7),"")</f>
        <v>대은교회</v>
      </c>
      <c r="F342" s="3">
        <f>INT(LEFT(RIGHT(표2_6[[#This Row],[인천버스정보]],6),5))</f>
        <v>42143</v>
      </c>
      <c r="G342" s="3" t="str">
        <f>TEXT(VLOOKUP(표2_6[[#This Row],[BIS_NO]],표4[[정류소 번호]:[ISC 정류소 ID]],8,FALSE),0)</f>
        <v>2800684</v>
      </c>
      <c r="H342" s="3">
        <f>VLOOKUP(INT(표2_6[[#This Row],[BIS_NO]]),표3[],2,FALSE)</f>
        <v>4418</v>
      </c>
      <c r="I342" s="3">
        <f>VLOOKUP(표2_6[[#This Row],[BIS_NO]],표4[[정류소 번호]:[ISC 정류소 ID]],2,FALSE)</f>
        <v>168000143</v>
      </c>
      <c r="J342" s="1" t="s">
        <v>18385</v>
      </c>
    </row>
    <row r="343" spans="1:10">
      <c r="A343">
        <v>165000010</v>
      </c>
      <c r="B343">
        <v>7</v>
      </c>
      <c r="C343">
        <v>28323005</v>
      </c>
      <c r="D343" s="3">
        <v>81</v>
      </c>
      <c r="E343" s="3" t="str">
        <f>SUBSTITUTE(표2_6[[#This Row],[인천버스정보]],RIGHT(표2_6[[#This Row],[인천버스정보]],7),"")</f>
        <v>석남고가사거리</v>
      </c>
      <c r="F343" s="3">
        <f>INT(LEFT(RIGHT(표2_6[[#This Row],[인천버스정보]],6),5))</f>
        <v>42151</v>
      </c>
      <c r="G343" s="3" t="str">
        <f>TEXT(VLOOKUP(표2_6[[#This Row],[BIS_NO]],표4[[정류소 번호]:[ISC 정류소 ID]],8,FALSE),0)</f>
        <v>2800676</v>
      </c>
      <c r="H343" s="3">
        <f>VLOOKUP(INT(표2_6[[#This Row],[BIS_NO]]),표3[],2,FALSE)</f>
        <v>2543</v>
      </c>
      <c r="I343" s="3">
        <f>VLOOKUP(표2_6[[#This Row],[BIS_NO]],표4[[정류소 번호]:[ISC 정류소 ID]],2,FALSE)</f>
        <v>168000151</v>
      </c>
      <c r="J343" s="1" t="s">
        <v>18386</v>
      </c>
    </row>
    <row r="344" spans="1:10">
      <c r="A344">
        <v>165000010</v>
      </c>
      <c r="B344">
        <v>7</v>
      </c>
      <c r="C344">
        <v>28323005</v>
      </c>
      <c r="D344" s="3">
        <v>82</v>
      </c>
      <c r="E344" s="3" t="str">
        <f>SUBSTITUTE(표2_6[[#This Row],[인천버스정보]],RIGHT(표2_6[[#This Row],[인천버스정보]],7),"")</f>
        <v>성민병원</v>
      </c>
      <c r="F344" s="3">
        <f>INT(LEFT(RIGHT(표2_6[[#This Row],[인천버스정보]],6),5))</f>
        <v>42162</v>
      </c>
      <c r="G344" s="3" t="str">
        <f>TEXT(VLOOKUP(표2_6[[#This Row],[BIS_NO]],표4[[정류소 번호]:[ISC 정류소 ID]],8,FALSE),0)</f>
        <v>2800667</v>
      </c>
      <c r="H344" s="3">
        <f>VLOOKUP(INT(표2_6[[#This Row],[BIS_NO]]),표3[],2,FALSE)</f>
        <v>5315</v>
      </c>
      <c r="I344" s="3">
        <f>VLOOKUP(표2_6[[#This Row],[BIS_NO]],표4[[정류소 번호]:[ISC 정류소 ID]],2,FALSE)</f>
        <v>168000162</v>
      </c>
      <c r="J344" s="1" t="s">
        <v>18387</v>
      </c>
    </row>
    <row r="345" spans="1:10">
      <c r="A345">
        <v>165000010</v>
      </c>
      <c r="B345">
        <v>7</v>
      </c>
      <c r="C345">
        <v>28323005</v>
      </c>
      <c r="D345" s="3">
        <v>83</v>
      </c>
      <c r="E345" s="3" t="str">
        <f>SUBSTITUTE(표2_6[[#This Row],[인천버스정보]],RIGHT(표2_6[[#This Row],[인천버스정보]],7),"")</f>
        <v>강남시장</v>
      </c>
      <c r="F345" s="3">
        <f>INT(LEFT(RIGHT(표2_6[[#This Row],[인천버스정보]],6),5))</f>
        <v>42173</v>
      </c>
      <c r="G345" s="3" t="str">
        <f>TEXT(VLOOKUP(표2_6[[#This Row],[BIS_NO]],표4[[정류소 번호]:[ISC 정류소 ID]],8,FALSE),0)</f>
        <v>2800657</v>
      </c>
      <c r="H345" s="3">
        <f>VLOOKUP(INT(표2_6[[#This Row],[BIS_NO]]),표3[],2,FALSE)</f>
        <v>4678</v>
      </c>
      <c r="I345" s="3">
        <f>VLOOKUP(표2_6[[#This Row],[BIS_NO]],표4[[정류소 번호]:[ISC 정류소 ID]],2,FALSE)</f>
        <v>168000173</v>
      </c>
      <c r="J345" s="1" t="s">
        <v>18388</v>
      </c>
    </row>
    <row r="346" spans="1:10">
      <c r="A346">
        <v>165000010</v>
      </c>
      <c r="B346">
        <v>7</v>
      </c>
      <c r="C346">
        <v>28323005</v>
      </c>
      <c r="D346" s="3">
        <v>84</v>
      </c>
      <c r="E346" s="3" t="str">
        <f>SUBSTITUTE(표2_6[[#This Row],[인천버스정보]],RIGHT(표2_6[[#This Row],[인천버스정보]],7),"")</f>
        <v>신현초등학교</v>
      </c>
      <c r="F346" s="3">
        <f>INT(LEFT(RIGHT(표2_6[[#This Row],[인천버스정보]],6),5))</f>
        <v>42179</v>
      </c>
      <c r="G346" s="3" t="str">
        <f>TEXT(VLOOKUP(표2_6[[#This Row],[BIS_NO]],표4[[정류소 번호]:[ISC 정류소 ID]],8,FALSE),0)</f>
        <v>2800653</v>
      </c>
      <c r="H346" s="3">
        <f>VLOOKUP(INT(표2_6[[#This Row],[BIS_NO]]),표3[],2,FALSE)</f>
        <v>4912</v>
      </c>
      <c r="I346" s="3">
        <f>VLOOKUP(표2_6[[#This Row],[BIS_NO]],표4[[정류소 번호]:[ISC 정류소 ID]],2,FALSE)</f>
        <v>168000179</v>
      </c>
      <c r="J346" s="1" t="s">
        <v>18389</v>
      </c>
    </row>
    <row r="347" spans="1:10">
      <c r="A347">
        <v>165000010</v>
      </c>
      <c r="B347">
        <v>7</v>
      </c>
      <c r="C347">
        <v>28323005</v>
      </c>
      <c r="D347" s="3">
        <v>85</v>
      </c>
      <c r="E347" s="3" t="str">
        <f>SUBSTITUTE(표2_6[[#This Row],[인천버스정보]],RIGHT(표2_6[[#This Row],[인천버스정보]],7),"")</f>
        <v>41번구종점</v>
      </c>
      <c r="F347" s="3">
        <f>INT(LEFT(RIGHT(표2_6[[#This Row],[인천버스정보]],6),5))</f>
        <v>42174</v>
      </c>
      <c r="G347" s="3" t="str">
        <f>TEXT(VLOOKUP(표2_6[[#This Row],[BIS_NO]],표4[[정류소 번호]:[ISC 정류소 ID]],8,FALSE),0)</f>
        <v>2800656</v>
      </c>
      <c r="H347" s="3">
        <f>VLOOKUP(INT(표2_6[[#This Row],[BIS_NO]]),표3[],2,FALSE)</f>
        <v>5056</v>
      </c>
      <c r="I347" s="3">
        <f>VLOOKUP(표2_6[[#This Row],[BIS_NO]],표4[[정류소 번호]:[ISC 정류소 ID]],2,FALSE)</f>
        <v>168000174</v>
      </c>
      <c r="J347" s="1" t="s">
        <v>18390</v>
      </c>
    </row>
    <row r="348" spans="1:10">
      <c r="A348">
        <v>165000010</v>
      </c>
      <c r="B348">
        <v>7</v>
      </c>
      <c r="C348">
        <v>28323005</v>
      </c>
      <c r="D348" s="3">
        <v>86</v>
      </c>
      <c r="E348" s="3" t="str">
        <f>SUBSTITUTE(표2_6[[#This Row],[인천버스정보]],RIGHT(표2_6[[#This Row],[인천버스정보]],7),"")</f>
        <v>효성아파트</v>
      </c>
      <c r="F348" s="3">
        <f>INT(LEFT(RIGHT(표2_6[[#This Row],[인천버스정보]],6),5))</f>
        <v>42168</v>
      </c>
      <c r="G348" s="3" t="str">
        <f>TEXT(VLOOKUP(표2_6[[#This Row],[BIS_NO]],표4[[정류소 번호]:[ISC 정류소 ID]],8,FALSE),0)</f>
        <v>2800661</v>
      </c>
      <c r="H348" s="3">
        <f>VLOOKUP(INT(표2_6[[#This Row],[BIS_NO]]),표3[],2,FALSE)</f>
        <v>4164</v>
      </c>
      <c r="I348" s="3">
        <f>VLOOKUP(표2_6[[#This Row],[BIS_NO]],표4[[정류소 번호]:[ISC 정류소 ID]],2,FALSE)</f>
        <v>168000168</v>
      </c>
      <c r="J348" s="1" t="s">
        <v>18391</v>
      </c>
    </row>
    <row r="349" spans="1:10">
      <c r="A349">
        <v>165000010</v>
      </c>
      <c r="B349">
        <v>7</v>
      </c>
      <c r="C349">
        <v>28323005</v>
      </c>
      <c r="D349" s="3">
        <v>87</v>
      </c>
      <c r="E349" s="3" t="str">
        <f>SUBSTITUTE(표2_6[[#This Row],[인천버스정보]],RIGHT(표2_6[[#This Row],[인천버스정보]],7),"")</f>
        <v>신현여자중학교후문</v>
      </c>
      <c r="F349" s="3">
        <f>INT(LEFT(RIGHT(표2_6[[#This Row],[인천버스정보]],6),5))</f>
        <v>42214</v>
      </c>
      <c r="G349" s="3" t="str">
        <f>TEXT(VLOOKUP(표2_6[[#This Row],[BIS_NO]],표4[[정류소 번호]:[ISC 정류소 ID]],8,FALSE),0)</f>
        <v>2800630</v>
      </c>
      <c r="H349" s="3">
        <f>VLOOKUP(INT(표2_6[[#This Row],[BIS_NO]]),표3[],2,FALSE)</f>
        <v>4597</v>
      </c>
      <c r="I349" s="3">
        <f>VLOOKUP(표2_6[[#This Row],[BIS_NO]],표4[[정류소 번호]:[ISC 정류소 ID]],2,FALSE)</f>
        <v>168000214</v>
      </c>
      <c r="J349" s="1" t="s">
        <v>18392</v>
      </c>
    </row>
    <row r="350" spans="1:10">
      <c r="A350">
        <v>165000010</v>
      </c>
      <c r="B350">
        <v>7</v>
      </c>
      <c r="C350">
        <v>28323005</v>
      </c>
      <c r="D350" s="3">
        <v>88</v>
      </c>
      <c r="E350" s="3" t="str">
        <f>SUBSTITUTE(표2_6[[#This Row],[인천버스정보]],RIGHT(표2_6[[#This Row],[인천버스정보]],7),"")</f>
        <v>가정동성당</v>
      </c>
      <c r="F350" s="3">
        <f>INT(LEFT(RIGHT(표2_6[[#This Row],[인천버스정보]],6),5))</f>
        <v>89102</v>
      </c>
      <c r="G350" s="3" t="str">
        <f>TEXT(VLOOKUP(표2_6[[#This Row],[BIS_NO]],표4[[정류소 번호]:[ISC 정류소 ID]],8,FALSE),0)</f>
        <v>2806418</v>
      </c>
      <c r="H350" s="3">
        <f>VLOOKUP(INT(표2_6[[#This Row],[BIS_NO]]),표3[],2,FALSE)</f>
        <v>1672</v>
      </c>
      <c r="I350" s="3">
        <f>VLOOKUP(표2_6[[#This Row],[BIS_NO]],표4[[정류소 번호]:[ISC 정류소 ID]],2,FALSE)</f>
        <v>168001102</v>
      </c>
      <c r="J350" s="1" t="s">
        <v>18393</v>
      </c>
    </row>
    <row r="351" spans="1:10">
      <c r="A351">
        <v>165000010</v>
      </c>
      <c r="B351">
        <v>7</v>
      </c>
      <c r="C351">
        <v>28323005</v>
      </c>
      <c r="D351" s="3">
        <v>89</v>
      </c>
      <c r="E351" s="3" t="str">
        <f>SUBSTITUTE(표2_6[[#This Row],[인천버스정보]],RIGHT(표2_6[[#This Row],[인천버스정보]],7),"")</f>
        <v>가원초등학교</v>
      </c>
      <c r="F351" s="3">
        <f>INT(LEFT(RIGHT(표2_6[[#This Row],[인천버스정보]],6),5))</f>
        <v>89118</v>
      </c>
      <c r="G351" s="3" t="str">
        <f>TEXT(VLOOKUP(표2_6[[#This Row],[BIS_NO]],표4[[정류소 번호]:[ISC 정류소 ID]],8,FALSE),0)</f>
        <v>2806633</v>
      </c>
      <c r="H351" s="3">
        <f>VLOOKUP(INT(표2_6[[#This Row],[BIS_NO]]),표3[],2,FALSE)</f>
        <v>2010</v>
      </c>
      <c r="I351" s="3">
        <f>VLOOKUP(표2_6[[#This Row],[BIS_NO]],표4[[정류소 번호]:[ISC 정류소 ID]],2,FALSE)</f>
        <v>168001118</v>
      </c>
      <c r="J351" s="1" t="s">
        <v>18394</v>
      </c>
    </row>
    <row r="352" spans="1:10">
      <c r="A352">
        <v>165000010</v>
      </c>
      <c r="B352">
        <v>7</v>
      </c>
      <c r="C352">
        <v>28323005</v>
      </c>
      <c r="D352" s="3">
        <v>90</v>
      </c>
      <c r="E352" s="3" t="str">
        <f>SUBSTITUTE(표2_6[[#This Row],[인천버스정보]],RIGHT(표2_6[[#This Row],[인천버스정보]],7),"")</f>
        <v>심곡천봉수교</v>
      </c>
      <c r="F352" s="3">
        <f>INT(LEFT(RIGHT(표2_6[[#This Row],[인천버스정보]],6),5))</f>
        <v>42951</v>
      </c>
      <c r="G352" s="3" t="str">
        <f>TEXT(VLOOKUP(표2_6[[#This Row],[BIS_NO]],표4[[정류소 번호]:[ISC 정류소 ID]],8,FALSE),0)</f>
        <v>2805743</v>
      </c>
      <c r="H352" s="3">
        <f>VLOOKUP(INT(표2_6[[#This Row],[BIS_NO]]),표3[],2,FALSE)</f>
        <v>1420</v>
      </c>
      <c r="I352" s="3">
        <f>VLOOKUP(표2_6[[#This Row],[BIS_NO]],표4[[정류소 번호]:[ISC 정류소 ID]],2,FALSE)</f>
        <v>168000951</v>
      </c>
      <c r="J352" s="1" t="s">
        <v>18395</v>
      </c>
    </row>
    <row r="353" spans="1:10">
      <c r="A353">
        <v>165000010</v>
      </c>
      <c r="B353">
        <v>7</v>
      </c>
      <c r="C353">
        <v>28323005</v>
      </c>
      <c r="D353" s="3">
        <v>91</v>
      </c>
      <c r="E353" s="3" t="str">
        <f>SUBSTITUTE(표2_6[[#This Row],[인천버스정보]],RIGHT(표2_6[[#This Row],[인천버스정보]],7),"")</f>
        <v>호반베르디움3차아파트</v>
      </c>
      <c r="F353" s="3">
        <f>INT(LEFT(RIGHT(표2_6[[#This Row],[인천버스정보]],6),5))</f>
        <v>42743</v>
      </c>
      <c r="G353" s="3" t="str">
        <f>TEXT(VLOOKUP(표2_6[[#This Row],[BIS_NO]],표4[[정류소 번호]:[ISC 정류소 ID]],8,FALSE),0)</f>
        <v>2804896</v>
      </c>
      <c r="H353" s="3">
        <f>VLOOKUP(INT(표2_6[[#This Row],[BIS_NO]]),표3[],2,FALSE)</f>
        <v>5491</v>
      </c>
      <c r="I353" s="3">
        <f>VLOOKUP(표2_6[[#This Row],[BIS_NO]],표4[[정류소 번호]:[ISC 정류소 ID]],2,FALSE)</f>
        <v>168000743</v>
      </c>
      <c r="J353" s="1" t="s">
        <v>18396</v>
      </c>
    </row>
    <row r="354" spans="1:10">
      <c r="A354">
        <v>165000010</v>
      </c>
      <c r="B354">
        <v>7</v>
      </c>
      <c r="C354">
        <v>28323005</v>
      </c>
      <c r="D354" s="3">
        <v>92</v>
      </c>
      <c r="E354" s="3" t="str">
        <f>SUBSTITUTE(표2_6[[#This Row],[인천버스정보]],RIGHT(표2_6[[#This Row],[인천버스정보]],7),"")</f>
        <v>서해그랑블</v>
      </c>
      <c r="F354" s="3">
        <f>INT(LEFT(RIGHT(표2_6[[#This Row],[인천버스정보]],6),5))</f>
        <v>42789</v>
      </c>
      <c r="G354" s="3" t="str">
        <f>TEXT(VLOOKUP(표2_6[[#This Row],[BIS_NO]],표4[[정류소 번호]:[ISC 정류소 ID]],8,FALSE),0)</f>
        <v>2805037</v>
      </c>
      <c r="H354" s="3">
        <f>VLOOKUP(INT(표2_6[[#This Row],[BIS_NO]]),표3[],2,FALSE)</f>
        <v>1545</v>
      </c>
      <c r="I354" s="3">
        <f>VLOOKUP(표2_6[[#This Row],[BIS_NO]],표4[[정류소 번호]:[ISC 정류소 ID]],2,FALSE)</f>
        <v>168000789</v>
      </c>
      <c r="J354" s="1" t="s">
        <v>18397</v>
      </c>
    </row>
    <row r="355" spans="1:10">
      <c r="A355">
        <v>165000010</v>
      </c>
      <c r="B355">
        <v>7</v>
      </c>
      <c r="C355">
        <v>28323005</v>
      </c>
      <c r="D355" s="3">
        <v>93</v>
      </c>
      <c r="E355" s="3" t="str">
        <f>SUBSTITUTE(표2_6[[#This Row],[인천버스정보]],RIGHT(표2_6[[#This Row],[인천버스정보]],7),"")</f>
        <v>엑슬루타워</v>
      </c>
      <c r="F355" s="3">
        <f>INT(LEFT(RIGHT(표2_6[[#This Row],[인천버스정보]],6),5))</f>
        <v>42836</v>
      </c>
      <c r="G355" s="3" t="str">
        <f>TEXT(VLOOKUP(표2_6[[#This Row],[BIS_NO]],표4[[정류소 번호]:[ISC 정류소 ID]],8,FALSE),0)</f>
        <v>2805221</v>
      </c>
      <c r="H355" s="3">
        <f>VLOOKUP(INT(표2_6[[#This Row],[BIS_NO]]),표3[],2,FALSE)</f>
        <v>1195</v>
      </c>
      <c r="I355" s="3">
        <f>VLOOKUP(표2_6[[#This Row],[BIS_NO]],표4[[정류소 번호]:[ISC 정류소 ID]],2,FALSE)</f>
        <v>168000836</v>
      </c>
      <c r="J355" s="1" t="s">
        <v>18398</v>
      </c>
    </row>
    <row r="356" spans="1:10">
      <c r="A356">
        <v>165000010</v>
      </c>
      <c r="B356">
        <v>7</v>
      </c>
      <c r="C356">
        <v>28323005</v>
      </c>
      <c r="D356" s="3">
        <v>94</v>
      </c>
      <c r="E356" s="3" t="str">
        <f>SUBSTITUTE(표2_6[[#This Row],[인천버스정보]],RIGHT(표2_6[[#This Row],[인천버스정보]],7),"")</f>
        <v>롯데캐슬</v>
      </c>
      <c r="F356" s="3">
        <f>INT(LEFT(RIGHT(표2_6[[#This Row],[인천버스정보]],6),5))</f>
        <v>42884</v>
      </c>
      <c r="G356" s="3" t="str">
        <f>TEXT(VLOOKUP(표2_6[[#This Row],[BIS_NO]],표4[[정류소 번호]:[ISC 정류소 ID]],8,FALSE),0)</f>
        <v>2805232</v>
      </c>
      <c r="H356" s="3">
        <f>VLOOKUP(INT(표2_6[[#This Row],[BIS_NO]]),표3[],2,FALSE)</f>
        <v>1179</v>
      </c>
      <c r="I356" s="3">
        <f>VLOOKUP(표2_6[[#This Row],[BIS_NO]],표4[[정류소 번호]:[ISC 정류소 ID]],2,FALSE)</f>
        <v>168000884</v>
      </c>
      <c r="J356" s="1" t="s">
        <v>18399</v>
      </c>
    </row>
    <row r="357" spans="1:10">
      <c r="A357">
        <v>165000010</v>
      </c>
      <c r="B357">
        <v>7</v>
      </c>
      <c r="C357">
        <v>28323005</v>
      </c>
      <c r="D357" s="3">
        <v>95</v>
      </c>
      <c r="E357" s="3" t="str">
        <f>SUBSTITUTE(표2_6[[#This Row],[인천버스정보]],RIGHT(표2_6[[#This Row],[인천버스정보]],7),"")</f>
        <v>롯데캐슬</v>
      </c>
      <c r="F357" s="3">
        <f>INT(LEFT(RIGHT(표2_6[[#This Row],[인천버스정보]],6),5))</f>
        <v>42999</v>
      </c>
      <c r="G357" s="3" t="str">
        <f>TEXT(VLOOKUP(표2_6[[#This Row],[BIS_NO]],표4[[정류소 번호]:[ISC 정류소 ID]],8,FALSE),0)</f>
        <v>2805872</v>
      </c>
      <c r="H357" s="3">
        <f>VLOOKUP(INT(표2_6[[#This Row],[BIS_NO]]),표3[],2,FALSE)</f>
        <v>1389</v>
      </c>
      <c r="I357" s="3">
        <f>VLOOKUP(표2_6[[#This Row],[BIS_NO]],표4[[정류소 번호]:[ISC 정류소 ID]],2,FALSE)</f>
        <v>168000999</v>
      </c>
      <c r="J357" s="1" t="s">
        <v>18400</v>
      </c>
    </row>
    <row r="358" spans="1:10">
      <c r="A358">
        <v>165000010</v>
      </c>
      <c r="B358">
        <v>7</v>
      </c>
      <c r="C358">
        <v>28323005</v>
      </c>
      <c r="D358" s="3">
        <v>96</v>
      </c>
      <c r="E358" s="3" t="str">
        <f>SUBSTITUTE(표2_6[[#This Row],[인천버스정보]],RIGHT(표2_6[[#This Row],[인천버스정보]],7),"")</f>
        <v>동양엔파트</v>
      </c>
      <c r="F358" s="3">
        <f>INT(LEFT(RIGHT(표2_6[[#This Row],[인천버스정보]],6),5))</f>
        <v>42820</v>
      </c>
      <c r="G358" s="3" t="str">
        <f>TEXT(VLOOKUP(표2_6[[#This Row],[BIS_NO]],표4[[정류소 번호]:[ISC 정류소 ID]],8,FALSE),0)</f>
        <v>2805230</v>
      </c>
      <c r="H358" s="3">
        <f>VLOOKUP(INT(표2_6[[#This Row],[BIS_NO]]),표3[],2,FALSE)</f>
        <v>1524</v>
      </c>
      <c r="I358" s="3">
        <f>VLOOKUP(표2_6[[#This Row],[BIS_NO]],표4[[정류소 번호]:[ISC 정류소 ID]],2,FALSE)</f>
        <v>168000820</v>
      </c>
      <c r="J358" s="1" t="s">
        <v>18401</v>
      </c>
    </row>
    <row r="359" spans="1:10">
      <c r="A359">
        <v>165000010</v>
      </c>
      <c r="B359">
        <v>7</v>
      </c>
      <c r="C359">
        <v>28323005</v>
      </c>
      <c r="D359" s="3">
        <v>97</v>
      </c>
      <c r="E359" s="3" t="str">
        <f>SUBSTITUTE(표2_6[[#This Row],[인천버스정보]],RIGHT(표2_6[[#This Row],[인천버스정보]],7),"")</f>
        <v>한일베라체</v>
      </c>
      <c r="F359" s="3">
        <f>INT(LEFT(RIGHT(표2_6[[#This Row],[인천버스정보]],6),5))</f>
        <v>42865</v>
      </c>
      <c r="G359" s="3" t="str">
        <f>TEXT(VLOOKUP(표2_6[[#This Row],[BIS_NO]],표4[[정류소 번호]:[ISC 정류소 ID]],8,FALSE),0)</f>
        <v>2805333</v>
      </c>
      <c r="H359" s="3">
        <f>VLOOKUP(INT(표2_6[[#This Row],[BIS_NO]]),표3[],2,FALSE)</f>
        <v>1216</v>
      </c>
      <c r="I359" s="3">
        <f>VLOOKUP(표2_6[[#This Row],[BIS_NO]],표4[[정류소 번호]:[ISC 정류소 ID]],2,FALSE)</f>
        <v>168000865</v>
      </c>
      <c r="J359" s="1" t="s">
        <v>18402</v>
      </c>
    </row>
    <row r="360" spans="1:10">
      <c r="A360">
        <v>165000010</v>
      </c>
      <c r="B360">
        <v>7</v>
      </c>
      <c r="C360">
        <v>28323005</v>
      </c>
      <c r="D360" s="3">
        <v>98</v>
      </c>
      <c r="E360" s="3" t="str">
        <f>SUBSTITUTE(표2_6[[#This Row],[인천버스정보]],RIGHT(표2_6[[#This Row],[인천버스정보]],7),"")</f>
        <v>청라우미린</v>
      </c>
      <c r="F360" s="3">
        <f>INT(LEFT(RIGHT(표2_6[[#This Row],[인천버스정보]],6),5))</f>
        <v>42862</v>
      </c>
      <c r="G360" s="3" t="str">
        <f>TEXT(VLOOKUP(표2_6[[#This Row],[BIS_NO]],표4[[정류소 번호]:[ISC 정류소 ID]],8,FALSE),0)</f>
        <v>2805329</v>
      </c>
      <c r="H360" s="3">
        <f>VLOOKUP(INT(표2_6[[#This Row],[BIS_NO]]),표3[],2,FALSE)</f>
        <v>1214</v>
      </c>
      <c r="I360" s="3">
        <f>VLOOKUP(표2_6[[#This Row],[BIS_NO]],표4[[정류소 번호]:[ISC 정류소 ID]],2,FALSE)</f>
        <v>168000862</v>
      </c>
      <c r="J360" s="1" t="s">
        <v>18403</v>
      </c>
    </row>
    <row r="361" spans="1:10">
      <c r="A361">
        <v>165000010</v>
      </c>
      <c r="B361">
        <v>7</v>
      </c>
      <c r="C361">
        <v>28323005</v>
      </c>
      <c r="D361" s="3">
        <v>99</v>
      </c>
      <c r="E361" s="3" t="str">
        <f>SUBSTITUTE(표2_6[[#This Row],[인천버스정보]],RIGHT(표2_6[[#This Row],[인천버스정보]],7),"")</f>
        <v>해원중학교</v>
      </c>
      <c r="F361" s="3">
        <f>INT(LEFT(RIGHT(표2_6[[#This Row],[인천버스정보]],6),5))</f>
        <v>42973</v>
      </c>
      <c r="G361" s="3" t="str">
        <f>TEXT(VLOOKUP(표2_6[[#This Row],[BIS_NO]],표4[[정류소 번호]:[ISC 정류소 ID]],8,FALSE),0)</f>
        <v>2805818</v>
      </c>
      <c r="H361" s="3">
        <f>VLOOKUP(INT(표2_6[[#This Row],[BIS_NO]]),표3[],2,FALSE)</f>
        <v>1592</v>
      </c>
      <c r="I361" s="3">
        <f>VLOOKUP(표2_6[[#This Row],[BIS_NO]],표4[[정류소 번호]:[ISC 정류소 ID]],2,FALSE)</f>
        <v>168000973</v>
      </c>
      <c r="J361" s="1" t="s">
        <v>18404</v>
      </c>
    </row>
    <row r="362" spans="1:10">
      <c r="A362">
        <v>165000010</v>
      </c>
      <c r="B362">
        <v>7</v>
      </c>
      <c r="C362">
        <v>28323005</v>
      </c>
      <c r="D362" s="3">
        <v>100</v>
      </c>
      <c r="E362" s="3" t="str">
        <f>SUBSTITUTE(표2_6[[#This Row],[인천버스정보]],RIGHT(표2_6[[#This Row],[인천버스정보]],7),"")</f>
        <v>청라힐스테이트</v>
      </c>
      <c r="F362" s="3">
        <f>INT(LEFT(RIGHT(표2_6[[#This Row],[인천버스정보]],6),5))</f>
        <v>42987</v>
      </c>
      <c r="G362" s="3" t="str">
        <f>TEXT(VLOOKUP(표2_6[[#This Row],[BIS_NO]],표4[[정류소 번호]:[ISC 정류소 ID]],8,FALSE),0)</f>
        <v>2805840</v>
      </c>
      <c r="H362" s="3">
        <f>VLOOKUP(INT(표2_6[[#This Row],[BIS_NO]]),표3[],2,FALSE)</f>
        <v>1687</v>
      </c>
      <c r="I362" s="3">
        <f>VLOOKUP(표2_6[[#This Row],[BIS_NO]],표4[[정류소 번호]:[ISC 정류소 ID]],2,FALSE)</f>
        <v>168000987</v>
      </c>
      <c r="J362" s="1" t="s">
        <v>18405</v>
      </c>
    </row>
    <row r="363" spans="1:10">
      <c r="A363">
        <v>165000010</v>
      </c>
      <c r="B363">
        <v>7</v>
      </c>
      <c r="C363">
        <v>28323005</v>
      </c>
      <c r="D363" s="3">
        <v>101</v>
      </c>
      <c r="E363" s="3" t="str">
        <f>SUBSTITUTE(표2_6[[#This Row],[인천버스정보]],RIGHT(표2_6[[#This Row],[인천버스정보]],7),"")</f>
        <v>반도유보라</v>
      </c>
      <c r="F363" s="3">
        <f>INT(LEFT(RIGHT(표2_6[[#This Row],[인천버스정보]],6),5))</f>
        <v>42904</v>
      </c>
      <c r="G363" s="3" t="str">
        <f>TEXT(VLOOKUP(표2_6[[#This Row],[BIS_NO]],표4[[정류소 번호]:[ISC 정류소 ID]],8,FALSE),0)</f>
        <v>2805330</v>
      </c>
      <c r="H363" s="3">
        <f>VLOOKUP(INT(표2_6[[#This Row],[BIS_NO]]),표3[],2,FALSE)</f>
        <v>1187</v>
      </c>
      <c r="I363" s="3">
        <f>VLOOKUP(표2_6[[#This Row],[BIS_NO]],표4[[정류소 번호]:[ISC 정류소 ID]],2,FALSE)</f>
        <v>168000904</v>
      </c>
      <c r="J363" s="1" t="s">
        <v>18406</v>
      </c>
    </row>
    <row r="364" spans="1:10">
      <c r="A364">
        <v>165000010</v>
      </c>
      <c r="B364">
        <v>7</v>
      </c>
      <c r="C364">
        <v>28323005</v>
      </c>
      <c r="D364" s="3">
        <v>102</v>
      </c>
      <c r="E364" s="3" t="str">
        <f>SUBSTITUTE(표2_6[[#This Row],[인천버스정보]],RIGHT(표2_6[[#This Row],[인천버스정보]],7),"")</f>
        <v>청라파크자이상가</v>
      </c>
      <c r="F364" s="3">
        <f>INT(LEFT(RIGHT(표2_6[[#This Row],[인천버스정보]],6),5))</f>
        <v>89299</v>
      </c>
      <c r="G364" s="3" t="str">
        <f>TEXT(VLOOKUP(표2_6[[#This Row],[BIS_NO]],표4[[정류소 번호]:[ISC 정류소 ID]],8,FALSE),0)</f>
        <v>2807307</v>
      </c>
      <c r="H364" s="3">
        <f>VLOOKUP(INT(표2_6[[#This Row],[BIS_NO]]),표3[],2,FALSE)</f>
        <v>2593</v>
      </c>
      <c r="I364" s="3">
        <f>VLOOKUP(표2_6[[#This Row],[BIS_NO]],표4[[정류소 번호]:[ISC 정류소 ID]],2,FALSE)</f>
        <v>168001299</v>
      </c>
      <c r="J364" s="1" t="s">
        <v>18407</v>
      </c>
    </row>
    <row r="365" spans="1:10">
      <c r="A365">
        <v>165000010</v>
      </c>
      <c r="B365">
        <v>7</v>
      </c>
      <c r="C365">
        <v>28323005</v>
      </c>
      <c r="D365" s="3">
        <v>103</v>
      </c>
      <c r="E365" s="3" t="str">
        <f>SUBSTITUTE(표2_6[[#This Row],[인천버스정보]],RIGHT(표2_6[[#This Row],[인천버스정보]],7),"")</f>
        <v>자이더테라스1단지</v>
      </c>
      <c r="F365" s="3">
        <f>INT(LEFT(RIGHT(표2_6[[#This Row],[인천버스정보]],6),5))</f>
        <v>89297</v>
      </c>
      <c r="G365" s="3" t="str">
        <f>TEXT(VLOOKUP(표2_6[[#This Row],[BIS_NO]],표4[[정류소 번호]:[ISC 정류소 ID]],8,FALSE),0)</f>
        <v>2807305</v>
      </c>
      <c r="H365" s="3">
        <f>VLOOKUP(INT(표2_6[[#This Row],[BIS_NO]]),표3[],2,FALSE)</f>
        <v>2581</v>
      </c>
      <c r="I365" s="3">
        <f>VLOOKUP(표2_6[[#This Row],[BIS_NO]],표4[[정류소 번호]:[ISC 정류소 ID]],2,FALSE)</f>
        <v>168001297</v>
      </c>
      <c r="J365" s="1" t="s">
        <v>18408</v>
      </c>
    </row>
    <row r="366" spans="1:10">
      <c r="A366">
        <v>165000010</v>
      </c>
      <c r="B366">
        <v>7</v>
      </c>
      <c r="C366">
        <v>28323005</v>
      </c>
      <c r="D366" s="3">
        <v>104</v>
      </c>
      <c r="E366" s="3" t="str">
        <f>SUBSTITUTE(표2_6[[#This Row],[인천버스정보]],RIGHT(표2_6[[#This Row],[인천버스정보]],7),"")</f>
        <v>반도유보라</v>
      </c>
      <c r="F366" s="3">
        <f>INT(LEFT(RIGHT(표2_6[[#This Row],[인천버스정보]],6),5))</f>
        <v>42985</v>
      </c>
      <c r="G366" s="3" t="str">
        <f>TEXT(VLOOKUP(표2_6[[#This Row],[BIS_NO]],표4[[정류소 번호]:[ISC 정류소 ID]],8,FALSE),0)</f>
        <v>2805838</v>
      </c>
      <c r="H366" s="3">
        <f>VLOOKUP(INT(표2_6[[#This Row],[BIS_NO]]),표3[],2,FALSE)</f>
        <v>1685</v>
      </c>
      <c r="I366" s="3">
        <f>VLOOKUP(표2_6[[#This Row],[BIS_NO]],표4[[정류소 번호]:[ISC 정류소 ID]],2,FALSE)</f>
        <v>168000985</v>
      </c>
      <c r="J366" s="1" t="s">
        <v>18409</v>
      </c>
    </row>
    <row r="367" spans="1:10">
      <c r="A367">
        <v>165000010</v>
      </c>
      <c r="B367">
        <v>7</v>
      </c>
      <c r="C367">
        <v>28323005</v>
      </c>
      <c r="D367" s="3">
        <v>105</v>
      </c>
      <c r="E367" s="3" t="str">
        <f>SUBSTITUTE(표2_6[[#This Row],[인천버스정보]],RIGHT(표2_6[[#This Row],[인천버스정보]],7),"")</f>
        <v>한양수자인</v>
      </c>
      <c r="F367" s="3">
        <f>INT(LEFT(RIGHT(표2_6[[#This Row],[인천버스정보]],6),5))</f>
        <v>42868</v>
      </c>
      <c r="G367" s="3" t="str">
        <f>TEXT(VLOOKUP(표2_6[[#This Row],[BIS_NO]],표4[[정류소 번호]:[ISC 정류소 ID]],8,FALSE),0)</f>
        <v>2805334</v>
      </c>
      <c r="H367" s="3">
        <f>VLOOKUP(INT(표2_6[[#This Row],[BIS_NO]]),표3[],2,FALSE)</f>
        <v>2149</v>
      </c>
      <c r="I367" s="3">
        <f>VLOOKUP(표2_6[[#This Row],[BIS_NO]],표4[[정류소 번호]:[ISC 정류소 ID]],2,FALSE)</f>
        <v>168000868</v>
      </c>
      <c r="J367" s="1" t="s">
        <v>18410</v>
      </c>
    </row>
    <row r="368" spans="1:10">
      <c r="A368">
        <v>165000010</v>
      </c>
      <c r="B368">
        <v>7</v>
      </c>
      <c r="C368">
        <v>28323005</v>
      </c>
      <c r="D368" s="3">
        <v>106</v>
      </c>
      <c r="E368" s="3" t="str">
        <f>SUBSTITUTE(표2_6[[#This Row],[인천버스정보]],RIGHT(표2_6[[#This Row],[인천버스정보]],7),"")</f>
        <v>청라센텀로제비앙</v>
      </c>
      <c r="F368" s="3">
        <f>INT(LEFT(RIGHT(표2_6[[#This Row],[인천버스정보]],6),5))</f>
        <v>89296</v>
      </c>
      <c r="G368" s="3" t="str">
        <f>TEXT(VLOOKUP(표2_6[[#This Row],[BIS_NO]],표4[[정류소 번호]:[ISC 정류소 ID]],8,FALSE),0)</f>
        <v>2807304</v>
      </c>
      <c r="H368" s="3">
        <f>VLOOKUP(INT(표2_6[[#This Row],[BIS_NO]]),표3[],2,FALSE)</f>
        <v>2591</v>
      </c>
      <c r="I368" s="3">
        <f>VLOOKUP(표2_6[[#This Row],[BIS_NO]],표4[[정류소 번호]:[ISC 정류소 ID]],2,FALSE)</f>
        <v>168001296</v>
      </c>
      <c r="J368" s="1" t="s">
        <v>18411</v>
      </c>
    </row>
    <row r="369" spans="1:10">
      <c r="A369">
        <v>165000010</v>
      </c>
      <c r="B369">
        <v>7</v>
      </c>
      <c r="C369">
        <v>28323005</v>
      </c>
      <c r="D369" s="3">
        <v>107</v>
      </c>
      <c r="E369" s="3" t="str">
        <f>SUBSTITUTE(표2_6[[#This Row],[인천버스정보]],RIGHT(표2_6[[#This Row],[인천버스정보]],7),"")</f>
        <v>레이크블루</v>
      </c>
      <c r="F369" s="3">
        <f>INT(LEFT(RIGHT(표2_6[[#This Row],[인천버스정보]],6),5))</f>
        <v>89335</v>
      </c>
      <c r="G369" s="3" t="str">
        <f>TEXT(VLOOKUP(표2_6[[#This Row],[BIS_NO]],표4[[정류소 번호]:[ISC 정류소 ID]],8,FALSE),0)</f>
        <v>2805908</v>
      </c>
      <c r="H369" s="3">
        <f>VLOOKUP(INT(표2_6[[#This Row],[BIS_NO]]),표3[],2,FALSE)</f>
        <v>6633</v>
      </c>
      <c r="I369" s="3">
        <f>VLOOKUP(표2_6[[#This Row],[BIS_NO]],표4[[정류소 번호]:[ISC 정류소 ID]],2,FALSE)</f>
        <v>168001335</v>
      </c>
      <c r="J369" s="1" t="s">
        <v>18412</v>
      </c>
    </row>
  </sheetData>
  <phoneticPr fontId="3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8FC16-6175-45D8-AC80-52244B5CDFC1}">
  <dimension ref="A1:K6190"/>
  <sheetViews>
    <sheetView topLeftCell="A6137" workbookViewId="0">
      <selection activeCell="A6185" sqref="A6185"/>
    </sheetView>
  </sheetViews>
  <sheetFormatPr defaultRowHeight="16.5"/>
  <cols>
    <col min="1" max="1" width="9" style="4"/>
    <col min="2" max="2" width="11.25" style="4" customWidth="1"/>
    <col min="3" max="3" width="13.25" style="4" customWidth="1"/>
    <col min="4" max="5" width="9" style="4"/>
    <col min="6" max="6" width="9.875" style="4" customWidth="1"/>
    <col min="7" max="7" width="10.875" style="4" customWidth="1"/>
    <col min="8" max="10" width="9" style="4"/>
    <col min="12" max="16384" width="9" style="4"/>
  </cols>
  <sheetData>
    <row r="1" spans="1:11">
      <c r="A1" s="4" t="s">
        <v>61</v>
      </c>
      <c r="B1" s="4" t="s">
        <v>183</v>
      </c>
      <c r="C1" s="4" t="s">
        <v>184</v>
      </c>
      <c r="D1" s="4" t="s">
        <v>185</v>
      </c>
      <c r="E1" s="4" t="s">
        <v>186</v>
      </c>
      <c r="F1" s="4" t="s">
        <v>187</v>
      </c>
      <c r="G1" s="4" t="s">
        <v>188</v>
      </c>
      <c r="H1" s="4" t="s">
        <v>189</v>
      </c>
      <c r="I1" s="4" t="s">
        <v>64</v>
      </c>
      <c r="J1" s="4" t="s">
        <v>190</v>
      </c>
      <c r="K1" s="4"/>
    </row>
    <row r="2" spans="1:11">
      <c r="A2" s="15">
        <v>0</v>
      </c>
      <c r="B2" s="15">
        <v>885</v>
      </c>
      <c r="C2" s="15">
        <v>5783</v>
      </c>
      <c r="D2" s="15">
        <v>885</v>
      </c>
      <c r="E2" s="15" t="s">
        <v>2672</v>
      </c>
      <c r="F2" s="15">
        <v>5783</v>
      </c>
      <c r="G2" s="15">
        <v>9788</v>
      </c>
      <c r="H2" s="16">
        <v>1</v>
      </c>
      <c r="I2" s="15" t="s">
        <v>2673</v>
      </c>
      <c r="J2" s="15" t="s">
        <v>2674</v>
      </c>
      <c r="K2" s="4"/>
    </row>
    <row r="3" spans="1:11">
      <c r="A3" s="15">
        <v>11002</v>
      </c>
      <c r="B3" s="15">
        <v>4302</v>
      </c>
      <c r="C3" s="15">
        <v>3186</v>
      </c>
      <c r="D3" s="15">
        <v>4302</v>
      </c>
      <c r="E3" s="15" t="s">
        <v>1499</v>
      </c>
      <c r="F3" s="15">
        <v>3184</v>
      </c>
      <c r="G3" s="15">
        <v>2358</v>
      </c>
      <c r="H3" s="16">
        <v>1</v>
      </c>
      <c r="I3" s="15" t="s">
        <v>11459</v>
      </c>
      <c r="J3" s="15" t="s">
        <v>11460</v>
      </c>
      <c r="K3" s="4"/>
    </row>
    <row r="4" spans="1:11">
      <c r="A4" s="15">
        <v>11013</v>
      </c>
      <c r="B4" s="15">
        <v>5441</v>
      </c>
      <c r="C4" s="15">
        <v>7857</v>
      </c>
      <c r="D4" s="15">
        <v>5441</v>
      </c>
      <c r="E4" s="15" t="s">
        <v>14260</v>
      </c>
      <c r="F4" s="15">
        <v>3447</v>
      </c>
      <c r="G4" s="15">
        <v>7452</v>
      </c>
      <c r="H4" s="16">
        <v>1</v>
      </c>
      <c r="I4" s="15" t="s">
        <v>14261</v>
      </c>
      <c r="J4" s="15" t="s">
        <v>14262</v>
      </c>
      <c r="K4" s="4"/>
    </row>
    <row r="5" spans="1:11">
      <c r="A5" s="15">
        <v>11014</v>
      </c>
      <c r="B5" s="15">
        <v>3850</v>
      </c>
      <c r="C5" s="15">
        <v>9260</v>
      </c>
      <c r="D5" s="15">
        <v>3850</v>
      </c>
      <c r="E5" s="15" t="s">
        <v>10328</v>
      </c>
      <c r="F5" s="15">
        <v>6113</v>
      </c>
      <c r="G5" s="15">
        <v>10118</v>
      </c>
      <c r="H5" s="16">
        <v>1</v>
      </c>
      <c r="I5" s="15" t="s">
        <v>10329</v>
      </c>
      <c r="J5" s="15" t="s">
        <v>10330</v>
      </c>
      <c r="K5" s="4"/>
    </row>
    <row r="6" spans="1:11">
      <c r="A6" s="15">
        <v>11015</v>
      </c>
      <c r="B6" s="15">
        <v>3851</v>
      </c>
      <c r="C6" s="15">
        <v>2662</v>
      </c>
      <c r="D6" s="15">
        <v>3851</v>
      </c>
      <c r="E6" s="15" t="s">
        <v>10328</v>
      </c>
      <c r="F6" s="15">
        <v>2662</v>
      </c>
      <c r="G6" s="15">
        <v>6619</v>
      </c>
      <c r="H6" s="16">
        <v>1</v>
      </c>
      <c r="I6" s="15" t="s">
        <v>10331</v>
      </c>
      <c r="J6" s="15" t="s">
        <v>10332</v>
      </c>
      <c r="K6" s="4"/>
    </row>
    <row r="7" spans="1:11">
      <c r="A7" s="15">
        <v>11020</v>
      </c>
      <c r="B7" s="15">
        <v>4100</v>
      </c>
      <c r="C7" s="15">
        <v>9259</v>
      </c>
      <c r="D7" s="15">
        <v>4100</v>
      </c>
      <c r="E7" s="15" t="s">
        <v>2202</v>
      </c>
      <c r="F7" s="15">
        <v>2662</v>
      </c>
      <c r="G7" s="15">
        <v>6619</v>
      </c>
      <c r="H7" s="16">
        <v>2</v>
      </c>
      <c r="I7" s="15" t="s">
        <v>10935</v>
      </c>
      <c r="J7" s="15" t="s">
        <v>10936</v>
      </c>
      <c r="K7" s="4"/>
    </row>
    <row r="8" spans="1:11">
      <c r="A8" s="15">
        <v>11021</v>
      </c>
      <c r="B8" s="15">
        <v>3852</v>
      </c>
      <c r="C8" s="15">
        <v>2728</v>
      </c>
      <c r="D8" s="15">
        <v>3852</v>
      </c>
      <c r="E8" s="15" t="s">
        <v>2202</v>
      </c>
      <c r="F8" s="15">
        <v>2728</v>
      </c>
      <c r="G8" s="15">
        <v>6620</v>
      </c>
      <c r="H8" s="16">
        <v>1</v>
      </c>
      <c r="I8" s="15" t="s">
        <v>10333</v>
      </c>
      <c r="J8" s="15" t="s">
        <v>10334</v>
      </c>
      <c r="K8" s="4"/>
    </row>
    <row r="9" spans="1:11">
      <c r="A9" s="17">
        <v>11047</v>
      </c>
      <c r="B9" s="15">
        <v>6630</v>
      </c>
      <c r="C9" s="15">
        <v>9326</v>
      </c>
      <c r="D9" s="15">
        <v>6630</v>
      </c>
      <c r="E9" s="15" t="s">
        <v>16026</v>
      </c>
      <c r="F9" s="15">
        <v>2785</v>
      </c>
      <c r="G9" s="15">
        <v>6645</v>
      </c>
      <c r="H9" s="15">
        <v>1</v>
      </c>
      <c r="I9" s="17"/>
      <c r="J9" s="17"/>
      <c r="K9" s="4"/>
    </row>
    <row r="10" spans="1:11">
      <c r="A10" s="15">
        <v>11099</v>
      </c>
      <c r="B10" s="15">
        <v>4078</v>
      </c>
      <c r="C10" s="15">
        <v>8170</v>
      </c>
      <c r="D10" s="15">
        <v>4078</v>
      </c>
      <c r="E10" s="15" t="s">
        <v>10876</v>
      </c>
      <c r="F10" s="15">
        <v>2770</v>
      </c>
      <c r="G10" s="15">
        <v>6383</v>
      </c>
      <c r="H10" s="16">
        <v>1</v>
      </c>
      <c r="I10" s="15" t="s">
        <v>10879</v>
      </c>
      <c r="J10" s="15" t="s">
        <v>10880</v>
      </c>
      <c r="K10" s="4"/>
    </row>
    <row r="11" spans="1:11">
      <c r="A11" s="15">
        <v>11105</v>
      </c>
      <c r="B11" s="15">
        <v>4077</v>
      </c>
      <c r="C11" s="15">
        <v>2864</v>
      </c>
      <c r="D11" s="15">
        <v>4077</v>
      </c>
      <c r="E11" s="15" t="s">
        <v>10876</v>
      </c>
      <c r="F11" s="15">
        <v>2863</v>
      </c>
      <c r="G11" s="15">
        <v>6385</v>
      </c>
      <c r="H11" s="16">
        <v>1</v>
      </c>
      <c r="I11" s="15" t="s">
        <v>10877</v>
      </c>
      <c r="J11" s="15" t="s">
        <v>10878</v>
      </c>
      <c r="K11" s="4"/>
    </row>
    <row r="12" spans="1:11">
      <c r="A12" s="15">
        <v>11449</v>
      </c>
      <c r="B12" s="15">
        <v>28</v>
      </c>
      <c r="C12" s="15">
        <v>2889</v>
      </c>
      <c r="D12" s="15">
        <v>28</v>
      </c>
      <c r="E12" s="15" t="s">
        <v>267</v>
      </c>
      <c r="F12" s="15">
        <v>2865</v>
      </c>
      <c r="G12" s="15">
        <v>6384</v>
      </c>
      <c r="H12" s="16">
        <v>1</v>
      </c>
      <c r="I12" s="15" t="s">
        <v>268</v>
      </c>
      <c r="J12" s="15" t="s">
        <v>269</v>
      </c>
      <c r="K12" s="4"/>
    </row>
    <row r="13" spans="1:11">
      <c r="A13" s="15">
        <v>13302</v>
      </c>
      <c r="B13" s="15">
        <v>29</v>
      </c>
      <c r="C13" s="15">
        <v>5951</v>
      </c>
      <c r="D13" s="15">
        <v>29</v>
      </c>
      <c r="E13" s="15" t="s">
        <v>270</v>
      </c>
      <c r="F13" s="15">
        <v>2889</v>
      </c>
      <c r="G13" s="15">
        <v>6386</v>
      </c>
      <c r="H13" s="16">
        <v>1</v>
      </c>
      <c r="I13" s="15" t="s">
        <v>271</v>
      </c>
      <c r="J13" s="15" t="s">
        <v>272</v>
      </c>
      <c r="K13" s="4"/>
    </row>
    <row r="14" spans="1:11">
      <c r="A14" s="15">
        <v>22003</v>
      </c>
      <c r="B14" s="15">
        <v>703</v>
      </c>
      <c r="C14" s="15">
        <v>3159</v>
      </c>
      <c r="D14" s="15">
        <v>703</v>
      </c>
      <c r="E14" s="15" t="s">
        <v>2159</v>
      </c>
      <c r="F14" s="15">
        <v>3166</v>
      </c>
      <c r="G14" s="15">
        <v>6846</v>
      </c>
      <c r="H14" s="16">
        <v>2</v>
      </c>
      <c r="I14" s="15" t="s">
        <v>2160</v>
      </c>
      <c r="J14" s="15" t="s">
        <v>2161</v>
      </c>
      <c r="K14" s="4"/>
    </row>
    <row r="15" spans="1:11">
      <c r="A15" s="15">
        <v>22012</v>
      </c>
      <c r="B15" s="15">
        <v>4458</v>
      </c>
      <c r="C15" s="15">
        <v>6259</v>
      </c>
      <c r="D15" s="15">
        <v>4458</v>
      </c>
      <c r="E15" s="15" t="s">
        <v>11840</v>
      </c>
      <c r="F15" s="15">
        <v>3159</v>
      </c>
      <c r="G15" s="15">
        <v>6850</v>
      </c>
      <c r="H15" s="16">
        <v>1</v>
      </c>
      <c r="I15" s="15" t="s">
        <v>11843</v>
      </c>
      <c r="J15" s="15" t="s">
        <v>11844</v>
      </c>
      <c r="K15" s="4"/>
    </row>
    <row r="16" spans="1:11">
      <c r="A16" s="15">
        <v>22013</v>
      </c>
      <c r="B16" s="15">
        <v>4460</v>
      </c>
      <c r="C16" s="15">
        <v>7864</v>
      </c>
      <c r="D16" s="15">
        <v>4460</v>
      </c>
      <c r="E16" s="15" t="s">
        <v>11845</v>
      </c>
      <c r="F16" s="15">
        <v>3166</v>
      </c>
      <c r="G16" s="15">
        <v>6846</v>
      </c>
      <c r="H16" s="16">
        <v>1</v>
      </c>
      <c r="I16" s="15" t="s">
        <v>11848</v>
      </c>
      <c r="J16" s="15" t="s">
        <v>11849</v>
      </c>
      <c r="K16" s="4"/>
    </row>
    <row r="17" spans="1:11">
      <c r="A17" s="15">
        <v>22014</v>
      </c>
      <c r="B17" s="15">
        <v>4461</v>
      </c>
      <c r="C17" s="15">
        <v>7863</v>
      </c>
      <c r="D17" s="15">
        <v>4461</v>
      </c>
      <c r="E17" s="15" t="s">
        <v>11850</v>
      </c>
      <c r="F17" s="15">
        <v>3174</v>
      </c>
      <c r="G17" s="15">
        <v>2001</v>
      </c>
      <c r="H17" s="16">
        <v>2</v>
      </c>
      <c r="I17" s="15" t="s">
        <v>11851</v>
      </c>
      <c r="J17" s="15" t="s">
        <v>11852</v>
      </c>
      <c r="K17" s="4"/>
    </row>
    <row r="18" spans="1:11">
      <c r="A18" s="15">
        <v>22015</v>
      </c>
      <c r="B18" s="15">
        <v>4464</v>
      </c>
      <c r="C18" s="15">
        <v>9313</v>
      </c>
      <c r="D18" s="15">
        <v>4464</v>
      </c>
      <c r="E18" s="15" t="s">
        <v>6242</v>
      </c>
      <c r="F18" s="15">
        <v>4616</v>
      </c>
      <c r="G18" s="15">
        <v>8621</v>
      </c>
      <c r="H18" s="16">
        <v>1</v>
      </c>
      <c r="I18" s="15" t="s">
        <v>11857</v>
      </c>
      <c r="J18" s="15" t="s">
        <v>11858</v>
      </c>
      <c r="K18" s="4"/>
    </row>
    <row r="19" spans="1:11">
      <c r="A19" s="15">
        <v>22022</v>
      </c>
      <c r="B19" s="15">
        <v>4774</v>
      </c>
      <c r="C19" s="15">
        <v>3163</v>
      </c>
      <c r="D19" s="15">
        <v>4774</v>
      </c>
      <c r="E19" s="15" t="s">
        <v>12637</v>
      </c>
      <c r="F19" s="15">
        <v>6070</v>
      </c>
      <c r="G19" s="15">
        <v>10075</v>
      </c>
      <c r="H19" s="16">
        <v>1</v>
      </c>
      <c r="I19" s="15" t="s">
        <v>12638</v>
      </c>
      <c r="J19" s="15" t="s">
        <v>12639</v>
      </c>
      <c r="K19" s="4"/>
    </row>
    <row r="20" spans="1:11">
      <c r="A20" s="15">
        <v>22052</v>
      </c>
      <c r="B20" s="15">
        <v>812</v>
      </c>
      <c r="C20" s="15">
        <v>3166</v>
      </c>
      <c r="D20" s="15">
        <v>812</v>
      </c>
      <c r="E20" s="15" t="s">
        <v>2470</v>
      </c>
      <c r="F20" s="15">
        <v>3174</v>
      </c>
      <c r="G20" s="15">
        <v>2001</v>
      </c>
      <c r="H20" s="16">
        <v>1</v>
      </c>
      <c r="I20" s="15" t="s">
        <v>2471</v>
      </c>
      <c r="J20" s="15" t="s">
        <v>2472</v>
      </c>
      <c r="K20" s="4"/>
    </row>
    <row r="21" spans="1:11">
      <c r="A21" s="15">
        <v>22057</v>
      </c>
      <c r="B21" s="15">
        <v>2243</v>
      </c>
      <c r="C21" s="15">
        <v>7858</v>
      </c>
      <c r="D21" s="15">
        <v>2243</v>
      </c>
      <c r="E21" s="15" t="s">
        <v>6242</v>
      </c>
      <c r="F21" s="15">
        <v>4616</v>
      </c>
      <c r="G21" s="15">
        <v>8621</v>
      </c>
      <c r="H21" s="16">
        <v>2</v>
      </c>
      <c r="I21" s="15" t="s">
        <v>6243</v>
      </c>
      <c r="J21" s="15" t="s">
        <v>6244</v>
      </c>
      <c r="K21" s="4"/>
    </row>
    <row r="22" spans="1:11">
      <c r="A22" s="15">
        <v>22058</v>
      </c>
      <c r="B22" s="15">
        <v>1614</v>
      </c>
      <c r="C22" s="15">
        <v>7862</v>
      </c>
      <c r="D22" s="15">
        <v>1614</v>
      </c>
      <c r="E22" s="15" t="s">
        <v>4605</v>
      </c>
      <c r="F22" s="15">
        <v>3163</v>
      </c>
      <c r="G22" s="15">
        <v>3425</v>
      </c>
      <c r="H22" s="16">
        <v>1</v>
      </c>
      <c r="I22" s="15" t="s">
        <v>4606</v>
      </c>
      <c r="J22" s="15" t="s">
        <v>4607</v>
      </c>
      <c r="K22" s="4"/>
    </row>
    <row r="23" spans="1:11">
      <c r="A23" s="15">
        <v>22061</v>
      </c>
      <c r="B23" s="15">
        <v>1663</v>
      </c>
      <c r="C23" s="15">
        <v>4616</v>
      </c>
      <c r="D23" s="15">
        <v>1663</v>
      </c>
      <c r="E23" s="15" t="s">
        <v>4742</v>
      </c>
      <c r="F23" s="15">
        <v>3181</v>
      </c>
      <c r="G23" s="15">
        <v>4185</v>
      </c>
      <c r="H23" s="16">
        <v>1</v>
      </c>
      <c r="I23" s="15" t="s">
        <v>4743</v>
      </c>
      <c r="J23" s="15" t="s">
        <v>4744</v>
      </c>
      <c r="K23" s="4"/>
    </row>
    <row r="24" spans="1:11">
      <c r="A24" s="15">
        <v>22062</v>
      </c>
      <c r="B24" s="15">
        <v>1664</v>
      </c>
      <c r="C24" s="15">
        <v>7856</v>
      </c>
      <c r="D24" s="15">
        <v>1664</v>
      </c>
      <c r="E24" s="15" t="s">
        <v>4745</v>
      </c>
      <c r="F24" s="15">
        <v>3183</v>
      </c>
      <c r="G24" s="15">
        <v>4102</v>
      </c>
      <c r="H24" s="16">
        <v>1</v>
      </c>
      <c r="I24" s="15" t="s">
        <v>4746</v>
      </c>
      <c r="J24" s="15" t="s">
        <v>4747</v>
      </c>
      <c r="K24" s="4"/>
    </row>
    <row r="25" spans="1:11">
      <c r="A25" s="15">
        <v>22064</v>
      </c>
      <c r="B25" s="15">
        <v>1665</v>
      </c>
      <c r="C25" s="15">
        <v>3872</v>
      </c>
      <c r="D25" s="15">
        <v>1665</v>
      </c>
      <c r="E25" s="15" t="s">
        <v>4748</v>
      </c>
      <c r="F25" s="15">
        <v>3186</v>
      </c>
      <c r="G25" s="15">
        <v>2431</v>
      </c>
      <c r="H25" s="16">
        <v>1</v>
      </c>
      <c r="I25" s="15" t="s">
        <v>4749</v>
      </c>
      <c r="J25" s="15" t="s">
        <v>4750</v>
      </c>
      <c r="K25" s="4"/>
    </row>
    <row r="26" spans="1:11">
      <c r="A26" s="15">
        <v>22067</v>
      </c>
      <c r="B26" s="15">
        <v>2386</v>
      </c>
      <c r="C26" s="15">
        <v>9283</v>
      </c>
      <c r="D26" s="15">
        <v>2386</v>
      </c>
      <c r="E26" s="15" t="s">
        <v>6603</v>
      </c>
      <c r="F26" s="15">
        <v>6070</v>
      </c>
      <c r="G26" s="15">
        <v>10075</v>
      </c>
      <c r="H26" s="16">
        <v>2</v>
      </c>
      <c r="I26" s="15" t="s">
        <v>6604</v>
      </c>
      <c r="J26" s="15" t="s">
        <v>6605</v>
      </c>
      <c r="K26" s="4"/>
    </row>
    <row r="27" spans="1:11">
      <c r="A27" s="15">
        <v>22129</v>
      </c>
      <c r="B27" s="15">
        <v>6596</v>
      </c>
      <c r="C27" s="15">
        <v>9303</v>
      </c>
      <c r="D27" s="15">
        <v>6596</v>
      </c>
      <c r="E27" s="15" t="s">
        <v>16021</v>
      </c>
      <c r="F27" s="15">
        <v>3249</v>
      </c>
      <c r="G27" s="15">
        <v>10621</v>
      </c>
      <c r="H27" s="15">
        <v>1</v>
      </c>
      <c r="I27" s="15"/>
      <c r="J27" s="15"/>
      <c r="K27" s="4"/>
    </row>
    <row r="28" spans="1:11">
      <c r="A28" s="15">
        <v>23002</v>
      </c>
      <c r="B28" s="15">
        <v>4303</v>
      </c>
      <c r="C28" s="15">
        <v>6251</v>
      </c>
      <c r="D28" s="15">
        <v>4303</v>
      </c>
      <c r="E28" s="15" t="s">
        <v>11461</v>
      </c>
      <c r="F28" s="15">
        <v>3139</v>
      </c>
      <c r="G28" s="15">
        <v>6836</v>
      </c>
      <c r="H28" s="16">
        <v>1</v>
      </c>
      <c r="I28" s="15" t="s">
        <v>11462</v>
      </c>
      <c r="J28" s="15" t="s">
        <v>11463</v>
      </c>
      <c r="K28" s="4"/>
    </row>
    <row r="29" spans="1:11">
      <c r="A29" s="15">
        <v>23011</v>
      </c>
      <c r="B29" s="15">
        <v>700</v>
      </c>
      <c r="C29" s="15">
        <v>6503</v>
      </c>
      <c r="D29" s="15">
        <v>700</v>
      </c>
      <c r="E29" s="15" t="s">
        <v>2150</v>
      </c>
      <c r="F29" s="15">
        <v>3146</v>
      </c>
      <c r="G29" s="15">
        <v>7197</v>
      </c>
      <c r="H29" s="16">
        <v>2</v>
      </c>
      <c r="I29" s="15" t="s">
        <v>2151</v>
      </c>
      <c r="J29" s="15" t="s">
        <v>2152</v>
      </c>
      <c r="K29" s="4"/>
    </row>
    <row r="30" spans="1:11">
      <c r="A30" s="15">
        <v>23029</v>
      </c>
      <c r="B30" s="15">
        <v>4453</v>
      </c>
      <c r="C30" s="15">
        <v>3139</v>
      </c>
      <c r="D30" s="15">
        <v>4453</v>
      </c>
      <c r="E30" s="15" t="s">
        <v>11461</v>
      </c>
      <c r="F30" s="15">
        <v>3136</v>
      </c>
      <c r="G30" s="15">
        <v>6832</v>
      </c>
      <c r="H30" s="16">
        <v>1</v>
      </c>
      <c r="I30" s="15" t="s">
        <v>11832</v>
      </c>
      <c r="J30" s="15" t="s">
        <v>11833</v>
      </c>
      <c r="K30" s="4"/>
    </row>
    <row r="31" spans="1:11">
      <c r="A31" s="15">
        <v>23030</v>
      </c>
      <c r="B31" s="15">
        <v>4454</v>
      </c>
      <c r="C31" s="15">
        <v>7869</v>
      </c>
      <c r="D31" s="15">
        <v>4454</v>
      </c>
      <c r="E31" s="15" t="s">
        <v>11461</v>
      </c>
      <c r="F31" s="15">
        <v>3140</v>
      </c>
      <c r="G31" s="15">
        <v>2891</v>
      </c>
      <c r="H31" s="16">
        <v>1</v>
      </c>
      <c r="I31" s="15" t="s">
        <v>11834</v>
      </c>
      <c r="J31" s="15" t="s">
        <v>11835</v>
      </c>
      <c r="K31" s="4"/>
    </row>
    <row r="32" spans="1:11">
      <c r="A32" s="15">
        <v>23031</v>
      </c>
      <c r="B32" s="15">
        <v>4455</v>
      </c>
      <c r="C32" s="15">
        <v>7866</v>
      </c>
      <c r="D32" s="15">
        <v>4455</v>
      </c>
      <c r="E32" s="15" t="s">
        <v>2150</v>
      </c>
      <c r="F32" s="15">
        <v>3153</v>
      </c>
      <c r="G32" s="15">
        <v>2002</v>
      </c>
      <c r="H32" s="16">
        <v>1</v>
      </c>
      <c r="I32" s="15" t="s">
        <v>11836</v>
      </c>
      <c r="J32" s="15" t="s">
        <v>11837</v>
      </c>
      <c r="K32" s="4"/>
    </row>
    <row r="33" spans="1:11">
      <c r="A33" s="15">
        <v>23032</v>
      </c>
      <c r="B33" s="15">
        <v>4456</v>
      </c>
      <c r="C33" s="15">
        <v>9290</v>
      </c>
      <c r="D33" s="15">
        <v>4456</v>
      </c>
      <c r="E33" s="15" t="s">
        <v>2150</v>
      </c>
      <c r="F33" s="15">
        <v>3146</v>
      </c>
      <c r="G33" s="15">
        <v>7197</v>
      </c>
      <c r="H33" s="16">
        <v>1</v>
      </c>
      <c r="I33" s="15" t="s">
        <v>11838</v>
      </c>
      <c r="J33" s="15" t="s">
        <v>11839</v>
      </c>
      <c r="K33" s="4"/>
    </row>
    <row r="34" spans="1:11">
      <c r="A34" s="15">
        <v>23033</v>
      </c>
      <c r="B34" s="15">
        <v>4457</v>
      </c>
      <c r="C34" s="15">
        <v>3153</v>
      </c>
      <c r="D34" s="15">
        <v>4457</v>
      </c>
      <c r="E34" s="15" t="s">
        <v>11840</v>
      </c>
      <c r="F34" s="15">
        <v>3153</v>
      </c>
      <c r="G34" s="15">
        <v>3446</v>
      </c>
      <c r="H34" s="16">
        <v>1</v>
      </c>
      <c r="I34" s="15" t="s">
        <v>11841</v>
      </c>
      <c r="J34" s="15" t="s">
        <v>11842</v>
      </c>
      <c r="K34" s="4"/>
    </row>
    <row r="35" spans="1:11">
      <c r="A35" s="15">
        <v>23034</v>
      </c>
      <c r="B35" s="15">
        <v>4459</v>
      </c>
      <c r="C35" s="15">
        <v>7865</v>
      </c>
      <c r="D35" s="15">
        <v>4459</v>
      </c>
      <c r="E35" s="15" t="s">
        <v>11845</v>
      </c>
      <c r="F35" s="15">
        <v>6257</v>
      </c>
      <c r="G35" s="15">
        <v>10262</v>
      </c>
      <c r="H35" s="16">
        <v>1</v>
      </c>
      <c r="I35" s="15" t="s">
        <v>11846</v>
      </c>
      <c r="J35" s="15" t="s">
        <v>11847</v>
      </c>
      <c r="K35" s="4"/>
    </row>
    <row r="36" spans="1:11">
      <c r="A36" s="15">
        <v>23035</v>
      </c>
      <c r="B36" s="15">
        <v>4462</v>
      </c>
      <c r="C36" s="15">
        <v>6502</v>
      </c>
      <c r="D36" s="15">
        <v>4462</v>
      </c>
      <c r="E36" s="15" t="s">
        <v>11850</v>
      </c>
      <c r="F36" s="15">
        <v>6502</v>
      </c>
      <c r="G36" s="15">
        <v>10507</v>
      </c>
      <c r="H36" s="16">
        <v>1</v>
      </c>
      <c r="I36" s="15" t="s">
        <v>11853</v>
      </c>
      <c r="J36" s="15" t="s">
        <v>11854</v>
      </c>
      <c r="K36" s="4"/>
    </row>
    <row r="37" spans="1:11">
      <c r="A37" s="15">
        <v>23036</v>
      </c>
      <c r="B37" s="15">
        <v>4463</v>
      </c>
      <c r="C37" s="15">
        <v>7859</v>
      </c>
      <c r="D37" s="15">
        <v>4463</v>
      </c>
      <c r="E37" s="15" t="s">
        <v>6242</v>
      </c>
      <c r="F37" s="15">
        <v>3174</v>
      </c>
      <c r="G37" s="15">
        <v>669</v>
      </c>
      <c r="H37" s="16">
        <v>1</v>
      </c>
      <c r="I37" s="15" t="s">
        <v>11855</v>
      </c>
      <c r="J37" s="15" t="s">
        <v>11856</v>
      </c>
      <c r="K37" s="4"/>
    </row>
    <row r="38" spans="1:11">
      <c r="A38" s="15">
        <v>23037</v>
      </c>
      <c r="B38" s="15">
        <v>5851</v>
      </c>
      <c r="C38" s="15">
        <v>3140</v>
      </c>
      <c r="D38" s="15">
        <v>5851</v>
      </c>
      <c r="E38" s="15" t="s">
        <v>15237</v>
      </c>
      <c r="F38" s="15">
        <v>3140</v>
      </c>
      <c r="G38" s="15">
        <v>2892</v>
      </c>
      <c r="H38" s="16">
        <v>1</v>
      </c>
      <c r="I38" s="15" t="s">
        <v>15238</v>
      </c>
      <c r="J38" s="15" t="s">
        <v>15239</v>
      </c>
      <c r="K38" s="4"/>
    </row>
    <row r="39" spans="1:11">
      <c r="A39" s="15">
        <v>23038</v>
      </c>
      <c r="B39" s="15">
        <v>5852</v>
      </c>
      <c r="C39" s="15">
        <v>6253</v>
      </c>
      <c r="D39" s="15">
        <v>5852</v>
      </c>
      <c r="E39" s="15" t="s">
        <v>15237</v>
      </c>
      <c r="F39" s="15">
        <v>3146</v>
      </c>
      <c r="G39" s="15">
        <v>6839</v>
      </c>
      <c r="H39" s="16">
        <v>1</v>
      </c>
      <c r="I39" s="15" t="s">
        <v>15240</v>
      </c>
      <c r="J39" s="15" t="s">
        <v>15241</v>
      </c>
      <c r="K39" s="4"/>
    </row>
    <row r="40" spans="1:11">
      <c r="A40" s="15">
        <v>23077</v>
      </c>
      <c r="B40" s="15">
        <v>1666</v>
      </c>
      <c r="C40" s="15">
        <v>7861</v>
      </c>
      <c r="D40" s="15">
        <v>1666</v>
      </c>
      <c r="E40" s="15" t="s">
        <v>4742</v>
      </c>
      <c r="F40" s="15">
        <v>3175</v>
      </c>
      <c r="G40" s="15">
        <v>4184</v>
      </c>
      <c r="H40" s="16">
        <v>2</v>
      </c>
      <c r="I40" s="15" t="s">
        <v>4751</v>
      </c>
      <c r="J40" s="15" t="s">
        <v>4752</v>
      </c>
      <c r="K40" s="4"/>
    </row>
    <row r="41" spans="1:11">
      <c r="A41" s="15">
        <v>23078</v>
      </c>
      <c r="B41" s="15">
        <v>1667</v>
      </c>
      <c r="C41" s="15">
        <v>3181</v>
      </c>
      <c r="D41" s="15">
        <v>1667</v>
      </c>
      <c r="E41" s="15" t="s">
        <v>4745</v>
      </c>
      <c r="F41" s="15">
        <v>3175</v>
      </c>
      <c r="G41" s="15">
        <v>4184</v>
      </c>
      <c r="H41" s="16">
        <v>3</v>
      </c>
      <c r="I41" s="15" t="s">
        <v>4753</v>
      </c>
      <c r="J41" s="15" t="s">
        <v>4754</v>
      </c>
      <c r="K41" s="4"/>
    </row>
    <row r="42" spans="1:11">
      <c r="A42" s="15">
        <v>23287</v>
      </c>
      <c r="B42" s="15">
        <v>6590</v>
      </c>
      <c r="C42" s="15">
        <v>9298</v>
      </c>
      <c r="D42" s="15">
        <v>6590</v>
      </c>
      <c r="E42" s="15" t="s">
        <v>16018</v>
      </c>
      <c r="F42" s="15">
        <v>3243</v>
      </c>
      <c r="G42" s="15">
        <v>10615</v>
      </c>
      <c r="H42" s="15">
        <v>1</v>
      </c>
      <c r="I42" s="15"/>
      <c r="J42" s="15"/>
      <c r="K42" s="4"/>
    </row>
    <row r="43" spans="1:11">
      <c r="A43" s="15">
        <v>23288</v>
      </c>
      <c r="B43" s="15">
        <v>6591</v>
      </c>
      <c r="C43" s="15">
        <v>9299</v>
      </c>
      <c r="D43" s="15">
        <v>6591</v>
      </c>
      <c r="E43" s="15" t="s">
        <v>16019</v>
      </c>
      <c r="F43" s="15">
        <v>6590</v>
      </c>
      <c r="G43" s="15">
        <v>10616</v>
      </c>
      <c r="H43" s="15">
        <v>1</v>
      </c>
      <c r="I43" s="15"/>
      <c r="J43" s="15"/>
      <c r="K43" s="4"/>
    </row>
    <row r="44" spans="1:11">
      <c r="A44" s="15">
        <v>23318</v>
      </c>
      <c r="B44" s="15">
        <v>6595</v>
      </c>
      <c r="C44" s="15">
        <v>9302</v>
      </c>
      <c r="D44" s="15">
        <v>6595</v>
      </c>
      <c r="E44" s="15" t="s">
        <v>1763</v>
      </c>
      <c r="F44" s="15">
        <v>6594</v>
      </c>
      <c r="G44" s="15">
        <v>10620</v>
      </c>
      <c r="H44" s="15">
        <v>1</v>
      </c>
      <c r="I44" s="15"/>
      <c r="J44" s="15"/>
      <c r="K44" s="4"/>
    </row>
    <row r="45" spans="1:11">
      <c r="A45" s="15">
        <v>23488</v>
      </c>
      <c r="B45" s="15">
        <v>6593</v>
      </c>
      <c r="C45" s="15">
        <v>9300</v>
      </c>
      <c r="D45" s="15">
        <v>6593</v>
      </c>
      <c r="E45" s="15" t="s">
        <v>880</v>
      </c>
      <c r="F45" s="15">
        <v>6592</v>
      </c>
      <c r="G45" s="15">
        <v>10618</v>
      </c>
      <c r="H45" s="15">
        <v>1</v>
      </c>
      <c r="I45" s="15"/>
      <c r="J45" s="15"/>
      <c r="K45" s="4"/>
    </row>
    <row r="46" spans="1:11">
      <c r="A46" s="15">
        <v>23504</v>
      </c>
      <c r="B46" s="15">
        <v>6594</v>
      </c>
      <c r="C46" s="15">
        <v>9301</v>
      </c>
      <c r="D46" s="15">
        <v>6594</v>
      </c>
      <c r="E46" s="15" t="s">
        <v>16020</v>
      </c>
      <c r="F46" s="15">
        <v>6593</v>
      </c>
      <c r="G46" s="15">
        <v>10619</v>
      </c>
      <c r="H46" s="15">
        <v>1</v>
      </c>
      <c r="I46" s="15"/>
      <c r="J46" s="15"/>
      <c r="K46" s="4"/>
    </row>
    <row r="47" spans="1:11">
      <c r="A47" s="15">
        <v>24040</v>
      </c>
      <c r="B47" s="15">
        <v>2956</v>
      </c>
      <c r="C47" s="15">
        <v>3049</v>
      </c>
      <c r="D47" s="15">
        <v>2956</v>
      </c>
      <c r="E47" s="15" t="s">
        <v>8129</v>
      </c>
      <c r="F47" s="15">
        <v>3041</v>
      </c>
      <c r="G47" s="15">
        <v>618</v>
      </c>
      <c r="H47" s="16">
        <v>1</v>
      </c>
      <c r="I47" s="15" t="s">
        <v>8130</v>
      </c>
      <c r="J47" s="15" t="s">
        <v>8131</v>
      </c>
      <c r="K47" s="4"/>
    </row>
    <row r="48" spans="1:11">
      <c r="A48" s="15">
        <v>24041</v>
      </c>
      <c r="B48" s="15">
        <v>2957</v>
      </c>
      <c r="C48" s="15">
        <v>7871</v>
      </c>
      <c r="D48" s="15">
        <v>2957</v>
      </c>
      <c r="E48" s="15" t="s">
        <v>8129</v>
      </c>
      <c r="F48" s="15">
        <v>3049</v>
      </c>
      <c r="G48" s="15">
        <v>619</v>
      </c>
      <c r="H48" s="16">
        <v>1</v>
      </c>
      <c r="I48" s="15" t="s">
        <v>8132</v>
      </c>
      <c r="J48" s="15" t="s">
        <v>8133</v>
      </c>
      <c r="K48" s="4"/>
    </row>
    <row r="49" spans="1:11">
      <c r="A49" s="15">
        <v>25002</v>
      </c>
      <c r="B49" s="15">
        <v>578</v>
      </c>
      <c r="C49" s="15">
        <v>2997</v>
      </c>
      <c r="D49" s="15">
        <v>578</v>
      </c>
      <c r="E49" s="15" t="s">
        <v>1806</v>
      </c>
      <c r="F49" s="15">
        <v>2985</v>
      </c>
      <c r="G49" s="15">
        <v>2395</v>
      </c>
      <c r="H49" s="16">
        <v>2</v>
      </c>
      <c r="I49" s="15" t="s">
        <v>1807</v>
      </c>
      <c r="J49" s="15" t="s">
        <v>1808</v>
      </c>
      <c r="K49" s="4"/>
    </row>
    <row r="50" spans="1:11">
      <c r="A50" s="15">
        <v>25006</v>
      </c>
      <c r="B50" s="15">
        <v>914</v>
      </c>
      <c r="C50" s="15">
        <v>7876</v>
      </c>
      <c r="D50" s="15">
        <v>914</v>
      </c>
      <c r="E50" s="15" t="s">
        <v>1911</v>
      </c>
      <c r="F50" s="15">
        <v>3009</v>
      </c>
      <c r="G50" s="15">
        <v>2151</v>
      </c>
      <c r="H50" s="16">
        <v>2</v>
      </c>
      <c r="I50" s="15" t="s">
        <v>2754</v>
      </c>
      <c r="J50" s="15" t="s">
        <v>2755</v>
      </c>
      <c r="K50" s="4"/>
    </row>
    <row r="51" spans="1:11">
      <c r="A51" s="15">
        <v>25008</v>
      </c>
      <c r="B51" s="15">
        <v>577</v>
      </c>
      <c r="C51" s="15">
        <v>6075</v>
      </c>
      <c r="D51" s="15">
        <v>577</v>
      </c>
      <c r="E51" s="15" t="s">
        <v>1803</v>
      </c>
      <c r="F51" s="15">
        <v>3030</v>
      </c>
      <c r="G51" s="15">
        <v>6569</v>
      </c>
      <c r="H51" s="16">
        <v>1</v>
      </c>
      <c r="I51" s="15" t="s">
        <v>1804</v>
      </c>
      <c r="J51" s="15" t="s">
        <v>1805</v>
      </c>
      <c r="K51" s="4"/>
    </row>
    <row r="52" spans="1:11">
      <c r="A52" s="15">
        <v>25009</v>
      </c>
      <c r="B52" s="15">
        <v>4304</v>
      </c>
      <c r="C52" s="15">
        <v>3030</v>
      </c>
      <c r="D52" s="15">
        <v>4304</v>
      </c>
      <c r="E52" s="15" t="s">
        <v>1803</v>
      </c>
      <c r="F52" s="15">
        <v>3026</v>
      </c>
      <c r="G52" s="15">
        <v>2913</v>
      </c>
      <c r="H52" s="16">
        <v>1</v>
      </c>
      <c r="I52" s="15" t="s">
        <v>11464</v>
      </c>
      <c r="J52" s="15" t="s">
        <v>11465</v>
      </c>
      <c r="K52" s="4"/>
    </row>
    <row r="53" spans="1:11">
      <c r="A53" s="15">
        <v>25023</v>
      </c>
      <c r="B53" s="15">
        <v>3847</v>
      </c>
      <c r="C53" s="15">
        <v>4357</v>
      </c>
      <c r="D53" s="15">
        <v>3847</v>
      </c>
      <c r="E53" s="15" t="s">
        <v>10321</v>
      </c>
      <c r="F53" s="15">
        <v>4357</v>
      </c>
      <c r="G53" s="15">
        <v>8362</v>
      </c>
      <c r="H53" s="16">
        <v>1</v>
      </c>
      <c r="I53" s="15" t="s">
        <v>10322</v>
      </c>
      <c r="J53" s="15" t="s">
        <v>10323</v>
      </c>
      <c r="K53" s="4"/>
    </row>
    <row r="54" spans="1:11">
      <c r="A54" s="15">
        <v>25024</v>
      </c>
      <c r="B54" s="15">
        <v>5642</v>
      </c>
      <c r="C54" s="15">
        <v>3012</v>
      </c>
      <c r="D54" s="15">
        <v>5642</v>
      </c>
      <c r="E54" s="15" t="s">
        <v>10321</v>
      </c>
      <c r="F54" s="15">
        <v>3012</v>
      </c>
      <c r="G54" s="15">
        <v>2607</v>
      </c>
      <c r="H54" s="16">
        <v>1</v>
      </c>
      <c r="I54" s="15" t="s">
        <v>14740</v>
      </c>
      <c r="J54" s="15" t="s">
        <v>14741</v>
      </c>
      <c r="K54" s="4"/>
    </row>
    <row r="55" spans="1:11">
      <c r="A55" s="15">
        <v>25026</v>
      </c>
      <c r="B55" s="15">
        <v>377</v>
      </c>
      <c r="C55" s="15">
        <v>3013</v>
      </c>
      <c r="D55" s="15">
        <v>377</v>
      </c>
      <c r="E55" s="15" t="s">
        <v>1230</v>
      </c>
      <c r="F55" s="15">
        <v>3017</v>
      </c>
      <c r="G55" s="15">
        <v>2542</v>
      </c>
      <c r="H55" s="16">
        <v>1</v>
      </c>
      <c r="I55" s="15" t="s">
        <v>1231</v>
      </c>
      <c r="J55" s="15" t="s">
        <v>1232</v>
      </c>
      <c r="K55" s="4"/>
    </row>
    <row r="56" spans="1:11">
      <c r="A56" s="15">
        <v>25027</v>
      </c>
      <c r="B56" s="15">
        <v>5182</v>
      </c>
      <c r="C56" s="15">
        <v>2991</v>
      </c>
      <c r="D56" s="15">
        <v>5182</v>
      </c>
      <c r="E56" s="15" t="s">
        <v>13630</v>
      </c>
      <c r="F56" s="15">
        <v>2991</v>
      </c>
      <c r="G56" s="15">
        <v>2112</v>
      </c>
      <c r="H56" s="16">
        <v>1</v>
      </c>
      <c r="I56" s="15" t="s">
        <v>13631</v>
      </c>
      <c r="J56" s="15" t="s">
        <v>13632</v>
      </c>
      <c r="K56" s="4"/>
    </row>
    <row r="57" spans="1:11">
      <c r="A57" s="15">
        <v>25028</v>
      </c>
      <c r="B57" s="15">
        <v>5183</v>
      </c>
      <c r="C57" s="15">
        <v>3026</v>
      </c>
      <c r="D57" s="15">
        <v>5183</v>
      </c>
      <c r="E57" s="15" t="s">
        <v>12078</v>
      </c>
      <c r="F57" s="15">
        <v>3026</v>
      </c>
      <c r="G57" s="15">
        <v>4127</v>
      </c>
      <c r="H57" s="16">
        <v>1</v>
      </c>
      <c r="I57" s="15" t="s">
        <v>13633</v>
      </c>
      <c r="J57" s="15" t="s">
        <v>13634</v>
      </c>
      <c r="K57" s="4"/>
    </row>
    <row r="58" spans="1:11">
      <c r="A58" s="15">
        <v>25029</v>
      </c>
      <c r="B58" s="15">
        <v>580</v>
      </c>
      <c r="C58" s="15">
        <v>3019</v>
      </c>
      <c r="D58" s="15">
        <v>580</v>
      </c>
      <c r="E58" s="15" t="s">
        <v>1812</v>
      </c>
      <c r="F58" s="15">
        <v>3021</v>
      </c>
      <c r="G58" s="15">
        <v>4889</v>
      </c>
      <c r="H58" s="16">
        <v>1</v>
      </c>
      <c r="I58" s="15" t="s">
        <v>1813</v>
      </c>
      <c r="J58" s="15" t="s">
        <v>1814</v>
      </c>
      <c r="K58" s="4"/>
    </row>
    <row r="59" spans="1:11">
      <c r="A59" s="15">
        <v>25030</v>
      </c>
      <c r="B59" s="15">
        <v>964</v>
      </c>
      <c r="C59" s="15">
        <v>3000</v>
      </c>
      <c r="D59" s="15">
        <v>964</v>
      </c>
      <c r="E59" s="15" t="s">
        <v>2892</v>
      </c>
      <c r="F59" s="15">
        <v>3000</v>
      </c>
      <c r="G59" s="15">
        <v>3701</v>
      </c>
      <c r="H59" s="16">
        <v>1</v>
      </c>
      <c r="I59" s="15" t="s">
        <v>2893</v>
      </c>
      <c r="J59" s="15" t="s">
        <v>2894</v>
      </c>
      <c r="K59" s="4"/>
    </row>
    <row r="60" spans="1:11">
      <c r="A60" s="15">
        <v>25031</v>
      </c>
      <c r="B60" s="15">
        <v>965</v>
      </c>
      <c r="C60" s="15">
        <v>7874</v>
      </c>
      <c r="D60" s="15">
        <v>965</v>
      </c>
      <c r="E60" s="15" t="s">
        <v>2892</v>
      </c>
      <c r="F60" s="15">
        <v>3012</v>
      </c>
      <c r="G60" s="15">
        <v>2607</v>
      </c>
      <c r="H60" s="16">
        <v>2</v>
      </c>
      <c r="I60" s="15" t="s">
        <v>2895</v>
      </c>
      <c r="J60" s="15" t="s">
        <v>2896</v>
      </c>
      <c r="K60" s="4"/>
    </row>
    <row r="61" spans="1:11">
      <c r="A61" s="15">
        <v>25046</v>
      </c>
      <c r="B61" s="15">
        <v>5270</v>
      </c>
      <c r="C61" s="15">
        <v>7870</v>
      </c>
      <c r="D61" s="15">
        <v>5270</v>
      </c>
      <c r="E61" s="15" t="s">
        <v>13841</v>
      </c>
      <c r="F61" s="15">
        <v>3044</v>
      </c>
      <c r="G61" s="15">
        <v>1123</v>
      </c>
      <c r="H61" s="16">
        <v>1</v>
      </c>
      <c r="I61" s="15" t="s">
        <v>13842</v>
      </c>
      <c r="J61" s="15" t="s">
        <v>13843</v>
      </c>
      <c r="K61" s="4"/>
    </row>
    <row r="62" spans="1:11">
      <c r="A62" s="15">
        <v>25091</v>
      </c>
      <c r="B62" s="15">
        <v>5494</v>
      </c>
      <c r="C62" s="15">
        <v>3003</v>
      </c>
      <c r="D62" s="15">
        <v>5494</v>
      </c>
      <c r="E62" s="15" t="s">
        <v>14382</v>
      </c>
      <c r="F62" s="15">
        <v>3003</v>
      </c>
      <c r="G62" s="15">
        <v>6140</v>
      </c>
      <c r="H62" s="16">
        <v>1</v>
      </c>
      <c r="I62" s="15" t="s">
        <v>14383</v>
      </c>
      <c r="J62" s="15" t="s">
        <v>14384</v>
      </c>
      <c r="K62" s="4"/>
    </row>
    <row r="63" spans="1:11">
      <c r="A63" s="15">
        <v>25107</v>
      </c>
      <c r="B63" s="15">
        <v>5995</v>
      </c>
      <c r="C63" s="15">
        <v>3064</v>
      </c>
      <c r="D63" s="15">
        <v>5995</v>
      </c>
      <c r="E63" s="15" t="s">
        <v>15577</v>
      </c>
      <c r="F63" s="15">
        <v>3069</v>
      </c>
      <c r="G63" s="15">
        <v>4104</v>
      </c>
      <c r="H63" s="16">
        <v>1</v>
      </c>
      <c r="I63" s="15" t="s">
        <v>15578</v>
      </c>
      <c r="J63" s="15" t="s">
        <v>15579</v>
      </c>
      <c r="K63" s="4"/>
    </row>
    <row r="64" spans="1:11">
      <c r="A64" s="15">
        <v>25144</v>
      </c>
      <c r="B64" s="15">
        <v>5741</v>
      </c>
      <c r="C64" s="15">
        <v>2985</v>
      </c>
      <c r="D64" s="15">
        <v>5741</v>
      </c>
      <c r="E64" s="15" t="s">
        <v>1806</v>
      </c>
      <c r="F64" s="15">
        <v>2985</v>
      </c>
      <c r="G64" s="15">
        <v>2395</v>
      </c>
      <c r="H64" s="16">
        <v>1</v>
      </c>
      <c r="I64" s="15" t="s">
        <v>14973</v>
      </c>
      <c r="J64" s="15" t="s">
        <v>14974</v>
      </c>
      <c r="K64" s="4"/>
    </row>
    <row r="65" spans="1:11">
      <c r="A65" s="15">
        <v>25164</v>
      </c>
      <c r="B65" s="15">
        <v>615</v>
      </c>
      <c r="C65" s="15">
        <v>9276</v>
      </c>
      <c r="D65" s="15">
        <v>615</v>
      </c>
      <c r="E65" s="15" t="s">
        <v>1911</v>
      </c>
      <c r="F65" s="15">
        <v>3009</v>
      </c>
      <c r="G65" s="15">
        <v>2151</v>
      </c>
      <c r="H65" s="16">
        <v>1</v>
      </c>
      <c r="I65" s="15" t="s">
        <v>1912</v>
      </c>
      <c r="J65" s="15" t="s">
        <v>1913</v>
      </c>
      <c r="K65" s="4"/>
    </row>
    <row r="66" spans="1:11">
      <c r="A66" s="15">
        <v>25174</v>
      </c>
      <c r="B66" s="15">
        <v>1186</v>
      </c>
      <c r="C66" s="15">
        <v>3008</v>
      </c>
      <c r="D66" s="15">
        <v>1186</v>
      </c>
      <c r="E66" s="15" t="s">
        <v>3474</v>
      </c>
      <c r="F66" s="15">
        <v>3015</v>
      </c>
      <c r="G66" s="15">
        <v>5220</v>
      </c>
      <c r="H66" s="16">
        <v>1</v>
      </c>
      <c r="I66" s="15" t="s">
        <v>3475</v>
      </c>
      <c r="J66" s="15" t="s">
        <v>3476</v>
      </c>
      <c r="K66" s="4"/>
    </row>
    <row r="67" spans="1:11">
      <c r="A67" s="15">
        <v>25182</v>
      </c>
      <c r="B67" s="15">
        <v>1488</v>
      </c>
      <c r="C67" s="15">
        <v>2986</v>
      </c>
      <c r="D67" s="15">
        <v>1488</v>
      </c>
      <c r="E67" s="15" t="s">
        <v>4271</v>
      </c>
      <c r="F67" s="15">
        <v>2986</v>
      </c>
      <c r="G67" s="15">
        <v>5517</v>
      </c>
      <c r="H67" s="16">
        <v>1</v>
      </c>
      <c r="I67" s="15" t="s">
        <v>4272</v>
      </c>
      <c r="J67" s="15" t="s">
        <v>4273</v>
      </c>
      <c r="K67" s="4"/>
    </row>
    <row r="68" spans="1:11">
      <c r="A68" s="15">
        <v>25184</v>
      </c>
      <c r="B68" s="15">
        <v>1473</v>
      </c>
      <c r="C68" s="15">
        <v>3031</v>
      </c>
      <c r="D68" s="15">
        <v>1473</v>
      </c>
      <c r="E68" s="15" t="s">
        <v>4232</v>
      </c>
      <c r="F68" s="15">
        <v>3031</v>
      </c>
      <c r="G68" s="15">
        <v>6567</v>
      </c>
      <c r="H68" s="16">
        <v>1</v>
      </c>
      <c r="I68" s="15" t="s">
        <v>4233</v>
      </c>
      <c r="J68" s="15" t="s">
        <v>4234</v>
      </c>
      <c r="K68" s="4"/>
    </row>
    <row r="69" spans="1:11">
      <c r="A69" s="15">
        <v>25185</v>
      </c>
      <c r="B69" s="15">
        <v>1474</v>
      </c>
      <c r="C69" s="15">
        <v>7877</v>
      </c>
      <c r="D69" s="15">
        <v>1474</v>
      </c>
      <c r="E69" s="15" t="s">
        <v>4232</v>
      </c>
      <c r="F69" s="15">
        <v>3037</v>
      </c>
      <c r="G69" s="15">
        <v>6566</v>
      </c>
      <c r="H69" s="16">
        <v>1</v>
      </c>
      <c r="I69" s="15" t="s">
        <v>4235</v>
      </c>
      <c r="J69" s="15" t="s">
        <v>4236</v>
      </c>
      <c r="K69" s="4"/>
    </row>
    <row r="70" spans="1:11">
      <c r="A70" s="15">
        <v>25190</v>
      </c>
      <c r="B70" s="15">
        <v>2232</v>
      </c>
      <c r="C70" s="15">
        <v>3048</v>
      </c>
      <c r="D70" s="15">
        <v>2232</v>
      </c>
      <c r="E70" s="15" t="s">
        <v>6216</v>
      </c>
      <c r="F70" s="15">
        <v>3048</v>
      </c>
      <c r="G70" s="15">
        <v>1124</v>
      </c>
      <c r="H70" s="16">
        <v>1</v>
      </c>
      <c r="I70" s="15" t="s">
        <v>6217</v>
      </c>
      <c r="J70" s="15" t="s">
        <v>6218</v>
      </c>
      <c r="K70" s="4"/>
    </row>
    <row r="71" spans="1:11">
      <c r="A71" s="15">
        <v>25201</v>
      </c>
      <c r="B71" s="15">
        <v>3199</v>
      </c>
      <c r="C71" s="15">
        <v>3042</v>
      </c>
      <c r="D71" s="15">
        <v>3199</v>
      </c>
      <c r="E71" s="15" t="s">
        <v>8766</v>
      </c>
      <c r="F71" s="15">
        <v>4319</v>
      </c>
      <c r="G71" s="15">
        <v>8324</v>
      </c>
      <c r="H71" s="16">
        <v>1</v>
      </c>
      <c r="I71" s="15" t="s">
        <v>8767</v>
      </c>
      <c r="J71" s="15" t="s">
        <v>8768</v>
      </c>
      <c r="K71" s="4"/>
    </row>
    <row r="72" spans="1:11">
      <c r="A72" s="15">
        <v>25202</v>
      </c>
      <c r="B72" s="15">
        <v>3200</v>
      </c>
      <c r="C72" s="15">
        <v>3081</v>
      </c>
      <c r="D72" s="15">
        <v>3200</v>
      </c>
      <c r="E72" s="15" t="s">
        <v>8769</v>
      </c>
      <c r="F72" s="15">
        <v>4184</v>
      </c>
      <c r="G72" s="15">
        <v>8189</v>
      </c>
      <c r="H72" s="16">
        <v>1</v>
      </c>
      <c r="I72" s="15" t="s">
        <v>8770</v>
      </c>
      <c r="J72" s="15" t="s">
        <v>8771</v>
      </c>
      <c r="K72" s="4"/>
    </row>
    <row r="73" spans="1:11">
      <c r="A73" s="15">
        <v>25203</v>
      </c>
      <c r="B73" s="15">
        <v>3201</v>
      </c>
      <c r="C73" s="15">
        <v>7867</v>
      </c>
      <c r="D73" s="15">
        <v>3201</v>
      </c>
      <c r="E73" s="15" t="s">
        <v>8769</v>
      </c>
      <c r="F73" s="15">
        <v>3912</v>
      </c>
      <c r="G73" s="15">
        <v>7917</v>
      </c>
      <c r="H73" s="16">
        <v>1</v>
      </c>
      <c r="I73" s="15" t="s">
        <v>8772</v>
      </c>
      <c r="J73" s="15" t="s">
        <v>8773</v>
      </c>
      <c r="K73" s="4"/>
    </row>
    <row r="74" spans="1:11">
      <c r="A74" s="15">
        <v>25204</v>
      </c>
      <c r="B74" s="15">
        <v>3202</v>
      </c>
      <c r="C74" s="15">
        <v>7873</v>
      </c>
      <c r="D74" s="15">
        <v>3202</v>
      </c>
      <c r="E74" s="15" t="s">
        <v>8766</v>
      </c>
      <c r="F74" s="15">
        <v>3051</v>
      </c>
      <c r="G74" s="15">
        <v>4106</v>
      </c>
      <c r="H74" s="16">
        <v>1</v>
      </c>
      <c r="I74" s="15" t="s">
        <v>8774</v>
      </c>
      <c r="J74" s="15" t="s">
        <v>8775</v>
      </c>
      <c r="K74" s="4"/>
    </row>
    <row r="75" spans="1:11">
      <c r="A75" s="15">
        <v>25364</v>
      </c>
      <c r="B75" s="15">
        <v>176</v>
      </c>
      <c r="C75" s="15">
        <v>8814</v>
      </c>
      <c r="D75" s="15">
        <v>176</v>
      </c>
      <c r="E75" s="15" t="s">
        <v>664</v>
      </c>
      <c r="F75" s="15">
        <v>5900</v>
      </c>
      <c r="G75" s="15">
        <v>9905</v>
      </c>
      <c r="H75" s="16">
        <v>1</v>
      </c>
      <c r="I75" s="15" t="s">
        <v>665</v>
      </c>
      <c r="J75" s="15" t="s">
        <v>666</v>
      </c>
      <c r="K75" s="4"/>
    </row>
    <row r="76" spans="1:11">
      <c r="A76" s="15">
        <v>25846</v>
      </c>
      <c r="B76" s="15">
        <v>128</v>
      </c>
      <c r="C76" s="15">
        <v>3011</v>
      </c>
      <c r="D76" s="15">
        <v>128</v>
      </c>
      <c r="E76" s="15" t="s">
        <v>539</v>
      </c>
      <c r="F76" s="15">
        <v>3011</v>
      </c>
      <c r="G76" s="15">
        <v>4409</v>
      </c>
      <c r="H76" s="16">
        <v>1</v>
      </c>
      <c r="I76" s="15" t="s">
        <v>540</v>
      </c>
      <c r="J76" s="15" t="s">
        <v>541</v>
      </c>
      <c r="K76" s="4"/>
    </row>
    <row r="77" spans="1:11">
      <c r="A77" s="15">
        <v>25847</v>
      </c>
      <c r="B77" s="15">
        <v>129</v>
      </c>
      <c r="C77" s="15">
        <v>4737</v>
      </c>
      <c r="D77" s="15">
        <v>129</v>
      </c>
      <c r="E77" s="15" t="s">
        <v>539</v>
      </c>
      <c r="F77" s="15">
        <v>3011</v>
      </c>
      <c r="G77" s="15">
        <v>4412</v>
      </c>
      <c r="H77" s="16">
        <v>1</v>
      </c>
      <c r="I77" s="15" t="s">
        <v>542</v>
      </c>
      <c r="J77" s="15" t="s">
        <v>543</v>
      </c>
      <c r="K77" s="4"/>
    </row>
    <row r="78" spans="1:11">
      <c r="A78" s="15">
        <v>26045</v>
      </c>
      <c r="B78" s="15">
        <v>1558</v>
      </c>
      <c r="C78" s="15">
        <v>3126</v>
      </c>
      <c r="D78" s="15">
        <v>1558</v>
      </c>
      <c r="E78" s="15" t="s">
        <v>4451</v>
      </c>
      <c r="F78" s="15">
        <v>3129</v>
      </c>
      <c r="G78" s="15">
        <v>626</v>
      </c>
      <c r="H78" s="16">
        <v>1</v>
      </c>
      <c r="I78" s="15" t="s">
        <v>4454</v>
      </c>
      <c r="J78" s="15" t="s">
        <v>4455</v>
      </c>
      <c r="K78" s="4"/>
    </row>
    <row r="79" spans="1:11">
      <c r="A79" s="15">
        <v>28017</v>
      </c>
      <c r="B79" s="15">
        <v>4229</v>
      </c>
      <c r="C79" s="15">
        <v>3115</v>
      </c>
      <c r="D79" s="15">
        <v>4229</v>
      </c>
      <c r="E79" s="15" t="s">
        <v>1800</v>
      </c>
      <c r="F79" s="15">
        <v>3119</v>
      </c>
      <c r="G79" s="15">
        <v>757</v>
      </c>
      <c r="H79" s="16">
        <v>1</v>
      </c>
      <c r="I79" s="15" t="s">
        <v>11271</v>
      </c>
      <c r="J79" s="15" t="s">
        <v>11272</v>
      </c>
      <c r="K79" s="4"/>
    </row>
    <row r="80" spans="1:11">
      <c r="A80" s="15">
        <v>28018</v>
      </c>
      <c r="B80" s="15">
        <v>576</v>
      </c>
      <c r="C80" s="15">
        <v>4024</v>
      </c>
      <c r="D80" s="15">
        <v>576</v>
      </c>
      <c r="E80" s="15" t="s">
        <v>1800</v>
      </c>
      <c r="F80" s="15">
        <v>4024</v>
      </c>
      <c r="G80" s="15">
        <v>8029</v>
      </c>
      <c r="H80" s="16">
        <v>1</v>
      </c>
      <c r="I80" s="15" t="s">
        <v>1801</v>
      </c>
      <c r="J80" s="15" t="s">
        <v>1802</v>
      </c>
      <c r="K80" s="4"/>
    </row>
    <row r="81" spans="1:11">
      <c r="A81" s="15">
        <v>28019</v>
      </c>
      <c r="B81" s="15">
        <v>756</v>
      </c>
      <c r="C81" s="15">
        <v>3147</v>
      </c>
      <c r="D81" s="15">
        <v>756</v>
      </c>
      <c r="E81" s="15" t="s">
        <v>2312</v>
      </c>
      <c r="F81" s="15">
        <v>3147</v>
      </c>
      <c r="G81" s="15">
        <v>242</v>
      </c>
      <c r="H81" s="16">
        <v>1</v>
      </c>
      <c r="I81" s="15" t="s">
        <v>2313</v>
      </c>
      <c r="J81" s="15" t="s">
        <v>2314</v>
      </c>
      <c r="K81" s="4"/>
    </row>
    <row r="82" spans="1:11">
      <c r="A82" s="15">
        <v>28075</v>
      </c>
      <c r="B82" s="15">
        <v>1560</v>
      </c>
      <c r="C82" s="15">
        <v>3552</v>
      </c>
      <c r="D82" s="15">
        <v>1560</v>
      </c>
      <c r="E82" s="15" t="s">
        <v>4459</v>
      </c>
      <c r="F82" s="15">
        <v>3552</v>
      </c>
      <c r="G82" s="15">
        <v>7557</v>
      </c>
      <c r="H82" s="16">
        <v>1</v>
      </c>
      <c r="I82" s="15" t="s">
        <v>4460</v>
      </c>
      <c r="J82" s="15" t="s">
        <v>4461</v>
      </c>
      <c r="K82" s="4"/>
    </row>
    <row r="83" spans="1:11">
      <c r="A83" s="15">
        <v>28082</v>
      </c>
      <c r="B83" s="15">
        <v>2109</v>
      </c>
      <c r="C83" s="15">
        <v>3152</v>
      </c>
      <c r="D83" s="15">
        <v>2109</v>
      </c>
      <c r="E83" s="15" t="s">
        <v>5898</v>
      </c>
      <c r="F83" s="15">
        <v>3156</v>
      </c>
      <c r="G83" s="15">
        <v>1241</v>
      </c>
      <c r="H83" s="16">
        <v>1</v>
      </c>
      <c r="I83" s="15" t="s">
        <v>5899</v>
      </c>
      <c r="J83" s="15" t="s">
        <v>5900</v>
      </c>
      <c r="K83" s="4"/>
    </row>
    <row r="84" spans="1:11">
      <c r="A84" s="15">
        <v>28083</v>
      </c>
      <c r="B84" s="15">
        <v>2110</v>
      </c>
      <c r="C84" s="15">
        <v>3149</v>
      </c>
      <c r="D84" s="15">
        <v>2110</v>
      </c>
      <c r="E84" s="15" t="s">
        <v>5901</v>
      </c>
      <c r="F84" s="15">
        <v>3152</v>
      </c>
      <c r="G84" s="15">
        <v>1125</v>
      </c>
      <c r="H84" s="16">
        <v>1</v>
      </c>
      <c r="I84" s="15" t="s">
        <v>5902</v>
      </c>
      <c r="J84" s="15" t="s">
        <v>5903</v>
      </c>
      <c r="K84" s="4"/>
    </row>
    <row r="85" spans="1:11">
      <c r="A85" s="15">
        <v>28084</v>
      </c>
      <c r="B85" s="15">
        <v>2111</v>
      </c>
      <c r="C85" s="15">
        <v>3155</v>
      </c>
      <c r="D85" s="15">
        <v>2111</v>
      </c>
      <c r="E85" s="15" t="s">
        <v>5904</v>
      </c>
      <c r="F85" s="15">
        <v>3155</v>
      </c>
      <c r="G85" s="15">
        <v>3901</v>
      </c>
      <c r="H85" s="16">
        <v>1</v>
      </c>
      <c r="I85" s="15" t="s">
        <v>5905</v>
      </c>
      <c r="J85" s="15" t="s">
        <v>5906</v>
      </c>
      <c r="K85" s="4"/>
    </row>
    <row r="86" spans="1:11">
      <c r="A86" s="15">
        <v>28087</v>
      </c>
      <c r="B86" s="15">
        <v>3058</v>
      </c>
      <c r="C86" s="15">
        <v>7868</v>
      </c>
      <c r="D86" s="15">
        <v>3058</v>
      </c>
      <c r="E86" s="15" t="s">
        <v>8323</v>
      </c>
      <c r="F86" s="15">
        <v>3100</v>
      </c>
      <c r="G86" s="15">
        <v>1966</v>
      </c>
      <c r="H86" s="16">
        <v>1</v>
      </c>
      <c r="I86" s="15" t="s">
        <v>8393</v>
      </c>
      <c r="J86" s="15" t="s">
        <v>8394</v>
      </c>
      <c r="K86" s="4"/>
    </row>
    <row r="87" spans="1:11">
      <c r="A87" s="15">
        <v>28088</v>
      </c>
      <c r="B87" s="15">
        <v>3023</v>
      </c>
      <c r="C87" s="15">
        <v>3133</v>
      </c>
      <c r="D87" s="15">
        <v>3023</v>
      </c>
      <c r="E87" s="15" t="s">
        <v>8308</v>
      </c>
      <c r="F87" s="15">
        <v>3110</v>
      </c>
      <c r="G87" s="15">
        <v>5211</v>
      </c>
      <c r="H87" s="16">
        <v>1</v>
      </c>
      <c r="I87" s="15" t="s">
        <v>8309</v>
      </c>
      <c r="J87" s="15" t="s">
        <v>8310</v>
      </c>
      <c r="K87" s="4"/>
    </row>
    <row r="88" spans="1:11">
      <c r="A88" s="15">
        <v>28089</v>
      </c>
      <c r="B88" s="15">
        <v>3024</v>
      </c>
      <c r="C88" s="15">
        <v>3138</v>
      </c>
      <c r="D88" s="15">
        <v>3024</v>
      </c>
      <c r="E88" s="15" t="s">
        <v>8311</v>
      </c>
      <c r="F88" s="15">
        <v>3135</v>
      </c>
      <c r="G88" s="15">
        <v>586</v>
      </c>
      <c r="H88" s="16">
        <v>1</v>
      </c>
      <c r="I88" s="15" t="s">
        <v>8312</v>
      </c>
      <c r="J88" s="15" t="s">
        <v>8313</v>
      </c>
      <c r="K88" s="4"/>
    </row>
    <row r="89" spans="1:11">
      <c r="A89" s="15">
        <v>28090</v>
      </c>
      <c r="B89" s="15">
        <v>3025</v>
      </c>
      <c r="C89" s="15">
        <v>3141</v>
      </c>
      <c r="D89" s="15">
        <v>3025</v>
      </c>
      <c r="E89" s="15" t="s">
        <v>8314</v>
      </c>
      <c r="F89" s="15">
        <v>3138</v>
      </c>
      <c r="G89" s="15">
        <v>505</v>
      </c>
      <c r="H89" s="16">
        <v>1</v>
      </c>
      <c r="I89" s="15" t="s">
        <v>8315</v>
      </c>
      <c r="J89" s="15" t="s">
        <v>8316</v>
      </c>
      <c r="K89" s="4"/>
    </row>
    <row r="90" spans="1:11">
      <c r="A90" s="15">
        <v>28091</v>
      </c>
      <c r="B90" s="15">
        <v>3026</v>
      </c>
      <c r="C90" s="15">
        <v>3142</v>
      </c>
      <c r="D90" s="15">
        <v>3026</v>
      </c>
      <c r="E90" s="15" t="s">
        <v>8314</v>
      </c>
      <c r="F90" s="15">
        <v>3142</v>
      </c>
      <c r="G90" s="15">
        <v>3151</v>
      </c>
      <c r="H90" s="16">
        <v>1</v>
      </c>
      <c r="I90" s="15" t="s">
        <v>8317</v>
      </c>
      <c r="J90" s="15" t="s">
        <v>8318</v>
      </c>
      <c r="K90" s="4"/>
    </row>
    <row r="91" spans="1:11">
      <c r="A91" s="15">
        <v>28092</v>
      </c>
      <c r="B91" s="15">
        <v>3027</v>
      </c>
      <c r="C91" s="15">
        <v>4836</v>
      </c>
      <c r="D91" s="15">
        <v>3027</v>
      </c>
      <c r="E91" s="15" t="s">
        <v>8311</v>
      </c>
      <c r="F91" s="15">
        <v>3138</v>
      </c>
      <c r="G91" s="15">
        <v>4601</v>
      </c>
      <c r="H91" s="16">
        <v>1</v>
      </c>
      <c r="I91" s="15" t="s">
        <v>8319</v>
      </c>
      <c r="J91" s="15" t="s">
        <v>8320</v>
      </c>
      <c r="K91" s="4"/>
    </row>
    <row r="92" spans="1:11">
      <c r="A92" s="15">
        <v>28093</v>
      </c>
      <c r="B92" s="15">
        <v>3028</v>
      </c>
      <c r="C92" s="15">
        <v>3135</v>
      </c>
      <c r="D92" s="15">
        <v>3028</v>
      </c>
      <c r="E92" s="15" t="s">
        <v>8308</v>
      </c>
      <c r="F92" s="15">
        <v>3135</v>
      </c>
      <c r="G92" s="15">
        <v>1967</v>
      </c>
      <c r="H92" s="16">
        <v>1</v>
      </c>
      <c r="I92" s="15" t="s">
        <v>8321</v>
      </c>
      <c r="J92" s="15" t="s">
        <v>8322</v>
      </c>
      <c r="K92" s="4"/>
    </row>
    <row r="93" spans="1:11">
      <c r="A93" s="15">
        <v>28094</v>
      </c>
      <c r="B93" s="15">
        <v>3029</v>
      </c>
      <c r="C93" s="15">
        <v>3110</v>
      </c>
      <c r="D93" s="15">
        <v>3029</v>
      </c>
      <c r="E93" s="15" t="s">
        <v>8323</v>
      </c>
      <c r="F93" s="15">
        <v>3110</v>
      </c>
      <c r="G93" s="15">
        <v>5212</v>
      </c>
      <c r="H93" s="16">
        <v>1</v>
      </c>
      <c r="I93" s="15" t="s">
        <v>8324</v>
      </c>
      <c r="J93" s="15" t="s">
        <v>8325</v>
      </c>
      <c r="K93" s="4"/>
    </row>
    <row r="94" spans="1:11">
      <c r="A94" s="15">
        <v>29015</v>
      </c>
      <c r="B94" s="15">
        <v>1559</v>
      </c>
      <c r="C94" s="15">
        <v>3143</v>
      </c>
      <c r="D94" s="15">
        <v>1559</v>
      </c>
      <c r="E94" s="15" t="s">
        <v>4456</v>
      </c>
      <c r="F94" s="15">
        <v>3553</v>
      </c>
      <c r="G94" s="15">
        <v>7558</v>
      </c>
      <c r="H94" s="16">
        <v>1</v>
      </c>
      <c r="I94" s="15" t="s">
        <v>4457</v>
      </c>
      <c r="J94" s="15" t="s">
        <v>4458</v>
      </c>
      <c r="K94" s="4"/>
    </row>
    <row r="95" spans="1:11">
      <c r="A95" s="15">
        <v>29019</v>
      </c>
      <c r="B95" s="15">
        <v>3030</v>
      </c>
      <c r="C95" s="15">
        <v>3172</v>
      </c>
      <c r="D95" s="15">
        <v>3030</v>
      </c>
      <c r="E95" s="15" t="s">
        <v>8326</v>
      </c>
      <c r="F95" s="15">
        <v>3165</v>
      </c>
      <c r="G95" s="15">
        <v>192</v>
      </c>
      <c r="H95" s="16">
        <v>1</v>
      </c>
      <c r="I95" s="15" t="s">
        <v>8327</v>
      </c>
      <c r="J95" s="15" t="s">
        <v>8328</v>
      </c>
      <c r="K95" s="4"/>
    </row>
    <row r="96" spans="1:11">
      <c r="A96" s="15">
        <v>29020</v>
      </c>
      <c r="B96" s="15">
        <v>3031</v>
      </c>
      <c r="C96" s="15">
        <v>3182</v>
      </c>
      <c r="D96" s="15">
        <v>3031</v>
      </c>
      <c r="E96" s="15" t="s">
        <v>8329</v>
      </c>
      <c r="F96" s="15">
        <v>3172</v>
      </c>
      <c r="G96" s="15">
        <v>7273</v>
      </c>
      <c r="H96" s="16">
        <v>1</v>
      </c>
      <c r="I96" s="15" t="s">
        <v>8330</v>
      </c>
      <c r="J96" s="15" t="s">
        <v>8331</v>
      </c>
      <c r="K96" s="4"/>
    </row>
    <row r="97" spans="1:11">
      <c r="A97" s="15">
        <v>30011</v>
      </c>
      <c r="B97" s="15">
        <v>1557</v>
      </c>
      <c r="C97" s="15">
        <v>3128</v>
      </c>
      <c r="D97" s="15">
        <v>1557</v>
      </c>
      <c r="E97" s="15" t="s">
        <v>4451</v>
      </c>
      <c r="F97" s="15">
        <v>6581</v>
      </c>
      <c r="G97" s="15">
        <v>10597</v>
      </c>
      <c r="H97" s="16">
        <v>1</v>
      </c>
      <c r="I97" s="15" t="s">
        <v>4452</v>
      </c>
      <c r="J97" s="15" t="s">
        <v>4453</v>
      </c>
      <c r="K97" s="4"/>
    </row>
    <row r="98" spans="1:11">
      <c r="A98" s="15">
        <v>31002</v>
      </c>
      <c r="B98" s="15">
        <v>4252</v>
      </c>
      <c r="C98" s="15">
        <v>4622</v>
      </c>
      <c r="D98" s="15">
        <v>4252</v>
      </c>
      <c r="E98" s="15" t="s">
        <v>1766</v>
      </c>
      <c r="F98" s="15">
        <v>4622</v>
      </c>
      <c r="G98" s="15">
        <v>8627</v>
      </c>
      <c r="H98" s="16">
        <v>1</v>
      </c>
      <c r="I98" s="15" t="s">
        <v>11331</v>
      </c>
      <c r="J98" s="15" t="s">
        <v>11332</v>
      </c>
      <c r="K98" s="4"/>
    </row>
    <row r="99" spans="1:11">
      <c r="A99" s="15">
        <v>31003</v>
      </c>
      <c r="B99" s="15">
        <v>564</v>
      </c>
      <c r="C99" s="15">
        <v>3256</v>
      </c>
      <c r="D99" s="15">
        <v>564</v>
      </c>
      <c r="E99" s="15" t="s">
        <v>1766</v>
      </c>
      <c r="F99" s="15">
        <v>3256</v>
      </c>
      <c r="G99" s="15">
        <v>2606</v>
      </c>
      <c r="H99" s="16">
        <v>1</v>
      </c>
      <c r="I99" s="15" t="s">
        <v>1767</v>
      </c>
      <c r="J99" s="15" t="s">
        <v>1768</v>
      </c>
      <c r="K99" s="4"/>
    </row>
    <row r="100" spans="1:11">
      <c r="A100" s="15">
        <v>31005</v>
      </c>
      <c r="B100" s="15">
        <v>6118</v>
      </c>
      <c r="C100" s="15">
        <v>7855</v>
      </c>
      <c r="D100" s="15">
        <v>6118</v>
      </c>
      <c r="E100" s="15" t="s">
        <v>15857</v>
      </c>
      <c r="F100" s="15">
        <v>3254</v>
      </c>
      <c r="G100" s="15">
        <v>2635</v>
      </c>
      <c r="H100" s="16">
        <v>1</v>
      </c>
      <c r="I100" s="15" t="s">
        <v>15858</v>
      </c>
      <c r="J100" s="15" t="s">
        <v>15859</v>
      </c>
      <c r="K100" s="4"/>
    </row>
    <row r="101" spans="1:11">
      <c r="A101" s="15">
        <v>31006</v>
      </c>
      <c r="B101" s="15">
        <v>562</v>
      </c>
      <c r="C101" s="15">
        <v>3255</v>
      </c>
      <c r="D101" s="15">
        <v>562</v>
      </c>
      <c r="E101" s="15" t="s">
        <v>1760</v>
      </c>
      <c r="F101" s="15">
        <v>3249</v>
      </c>
      <c r="G101" s="15">
        <v>2636</v>
      </c>
      <c r="H101" s="16">
        <v>3</v>
      </c>
      <c r="I101" s="15" t="s">
        <v>1761</v>
      </c>
      <c r="J101" s="15" t="s">
        <v>1762</v>
      </c>
      <c r="K101" s="4"/>
    </row>
    <row r="102" spans="1:11">
      <c r="A102" s="15">
        <v>31007</v>
      </c>
      <c r="B102" s="15">
        <v>4918</v>
      </c>
      <c r="C102" s="15">
        <v>3224</v>
      </c>
      <c r="D102" s="15">
        <v>4918</v>
      </c>
      <c r="E102" s="15" t="s">
        <v>12988</v>
      </c>
      <c r="F102" s="15">
        <v>3224</v>
      </c>
      <c r="G102" s="15">
        <v>612</v>
      </c>
      <c r="H102" s="16">
        <v>1</v>
      </c>
      <c r="I102" s="15" t="s">
        <v>12989</v>
      </c>
      <c r="J102" s="15" t="s">
        <v>12990</v>
      </c>
      <c r="K102" s="4"/>
    </row>
    <row r="103" spans="1:11">
      <c r="A103" s="15">
        <v>31008</v>
      </c>
      <c r="B103" s="15">
        <v>563</v>
      </c>
      <c r="C103" s="15">
        <v>4826</v>
      </c>
      <c r="D103" s="15">
        <v>563</v>
      </c>
      <c r="E103" s="15" t="s">
        <v>1763</v>
      </c>
      <c r="F103" s="15">
        <v>4826</v>
      </c>
      <c r="G103" s="15">
        <v>8831</v>
      </c>
      <c r="H103" s="16">
        <v>1</v>
      </c>
      <c r="I103" s="15" t="s">
        <v>1764</v>
      </c>
      <c r="J103" s="15" t="s">
        <v>1765</v>
      </c>
      <c r="K103" s="4"/>
    </row>
    <row r="104" spans="1:11">
      <c r="A104" s="15">
        <v>31010</v>
      </c>
      <c r="B104" s="15">
        <v>575</v>
      </c>
      <c r="C104" s="15">
        <v>7854</v>
      </c>
      <c r="D104" s="15">
        <v>575</v>
      </c>
      <c r="E104" s="15" t="s">
        <v>1763</v>
      </c>
      <c r="F104" s="15">
        <v>3249</v>
      </c>
      <c r="G104" s="15">
        <v>2636</v>
      </c>
      <c r="H104" s="16">
        <v>2</v>
      </c>
      <c r="I104" s="15" t="s">
        <v>1798</v>
      </c>
      <c r="J104" s="15" t="s">
        <v>1799</v>
      </c>
      <c r="K104" s="4"/>
    </row>
    <row r="105" spans="1:11">
      <c r="A105" s="15">
        <v>31012</v>
      </c>
      <c r="B105" s="15">
        <v>4657</v>
      </c>
      <c r="C105" s="15">
        <v>3332</v>
      </c>
      <c r="D105" s="15">
        <v>4657</v>
      </c>
      <c r="E105" s="15" t="s">
        <v>12342</v>
      </c>
      <c r="F105" s="15">
        <v>3247</v>
      </c>
      <c r="G105" s="15">
        <v>249</v>
      </c>
      <c r="H105" s="16">
        <v>1</v>
      </c>
      <c r="I105" s="15" t="s">
        <v>12343</v>
      </c>
      <c r="J105" s="15" t="s">
        <v>12344</v>
      </c>
      <c r="K105" s="4"/>
    </row>
    <row r="106" spans="1:11">
      <c r="A106" s="15">
        <v>31013</v>
      </c>
      <c r="B106" s="15">
        <v>5783</v>
      </c>
      <c r="C106" s="15">
        <v>3231</v>
      </c>
      <c r="D106" s="15">
        <v>5783</v>
      </c>
      <c r="E106" s="15" t="s">
        <v>15073</v>
      </c>
      <c r="F106" s="15">
        <v>3231</v>
      </c>
      <c r="G106" s="15">
        <v>613</v>
      </c>
      <c r="H106" s="16">
        <v>1</v>
      </c>
      <c r="I106" s="15" t="s">
        <v>15074</v>
      </c>
      <c r="J106" s="15" t="s">
        <v>15075</v>
      </c>
      <c r="K106" s="4"/>
    </row>
    <row r="107" spans="1:11">
      <c r="A107" s="15">
        <v>31016</v>
      </c>
      <c r="B107" s="15">
        <v>5209</v>
      </c>
      <c r="C107" s="15">
        <v>3244</v>
      </c>
      <c r="D107" s="15">
        <v>5209</v>
      </c>
      <c r="E107" s="15" t="s">
        <v>3627</v>
      </c>
      <c r="F107" s="15">
        <v>3244</v>
      </c>
      <c r="G107" s="15">
        <v>681</v>
      </c>
      <c r="H107" s="16">
        <v>1</v>
      </c>
      <c r="I107" s="15" t="s">
        <v>13695</v>
      </c>
      <c r="J107" s="15" t="s">
        <v>13696</v>
      </c>
      <c r="K107" s="4"/>
    </row>
    <row r="108" spans="1:11">
      <c r="A108" s="15">
        <v>31017</v>
      </c>
      <c r="B108" s="15">
        <v>574</v>
      </c>
      <c r="C108" s="15">
        <v>7850</v>
      </c>
      <c r="D108" s="15">
        <v>574</v>
      </c>
      <c r="E108" s="15" t="s">
        <v>1757</v>
      </c>
      <c r="F108" s="15">
        <v>3331</v>
      </c>
      <c r="G108" s="15">
        <v>7336</v>
      </c>
      <c r="H108" s="16">
        <v>1</v>
      </c>
      <c r="I108" s="15" t="s">
        <v>1796</v>
      </c>
      <c r="J108" s="15" t="s">
        <v>1797</v>
      </c>
      <c r="K108" s="4"/>
    </row>
    <row r="109" spans="1:11">
      <c r="A109" s="15">
        <v>31018</v>
      </c>
      <c r="B109" s="15">
        <v>561</v>
      </c>
      <c r="C109" s="15">
        <v>3223</v>
      </c>
      <c r="D109" s="15">
        <v>561</v>
      </c>
      <c r="E109" s="15" t="s">
        <v>1757</v>
      </c>
      <c r="F109" s="15">
        <v>3219</v>
      </c>
      <c r="G109" s="15">
        <v>213</v>
      </c>
      <c r="H109" s="16">
        <v>1</v>
      </c>
      <c r="I109" s="15" t="s">
        <v>1758</v>
      </c>
      <c r="J109" s="15" t="s">
        <v>1759</v>
      </c>
      <c r="K109" s="4"/>
    </row>
    <row r="110" spans="1:11">
      <c r="A110" s="15">
        <v>31031</v>
      </c>
      <c r="B110" s="15">
        <v>5737</v>
      </c>
      <c r="C110" s="15">
        <v>3200</v>
      </c>
      <c r="D110" s="15">
        <v>5737</v>
      </c>
      <c r="E110" s="15" t="s">
        <v>14963</v>
      </c>
      <c r="F110" s="15">
        <v>3219</v>
      </c>
      <c r="G110" s="15">
        <v>2638</v>
      </c>
      <c r="H110" s="16">
        <v>2</v>
      </c>
      <c r="I110" s="15" t="s">
        <v>14964</v>
      </c>
      <c r="J110" s="15" t="s">
        <v>14965</v>
      </c>
      <c r="K110" s="4"/>
    </row>
    <row r="111" spans="1:11">
      <c r="A111" s="15">
        <v>31033</v>
      </c>
      <c r="B111" s="15">
        <v>5738</v>
      </c>
      <c r="C111" s="15">
        <v>3219</v>
      </c>
      <c r="D111" s="15">
        <v>5738</v>
      </c>
      <c r="E111" s="15" t="s">
        <v>14966</v>
      </c>
      <c r="F111" s="15">
        <v>3219</v>
      </c>
      <c r="G111" s="15">
        <v>2638</v>
      </c>
      <c r="H111" s="16">
        <v>1</v>
      </c>
      <c r="I111" s="15" t="s">
        <v>14967</v>
      </c>
      <c r="J111" s="15" t="s">
        <v>14968</v>
      </c>
      <c r="K111" s="4"/>
    </row>
    <row r="112" spans="1:11">
      <c r="A112" s="15">
        <v>31034</v>
      </c>
      <c r="B112" s="15">
        <v>5739</v>
      </c>
      <c r="C112" s="15">
        <v>7851</v>
      </c>
      <c r="D112" s="15">
        <v>5739</v>
      </c>
      <c r="E112" s="15" t="s">
        <v>12514</v>
      </c>
      <c r="F112" s="15">
        <v>3228</v>
      </c>
      <c r="G112" s="15">
        <v>620</v>
      </c>
      <c r="H112" s="16">
        <v>1</v>
      </c>
      <c r="I112" s="15" t="s">
        <v>14969</v>
      </c>
      <c r="J112" s="15" t="s">
        <v>14970</v>
      </c>
      <c r="K112" s="4"/>
    </row>
    <row r="113" spans="1:11">
      <c r="A113" s="15">
        <v>31035</v>
      </c>
      <c r="B113" s="15">
        <v>4725</v>
      </c>
      <c r="C113" s="15">
        <v>3228</v>
      </c>
      <c r="D113" s="15">
        <v>4725</v>
      </c>
      <c r="E113" s="15" t="s">
        <v>12514</v>
      </c>
      <c r="F113" s="15">
        <v>3532</v>
      </c>
      <c r="G113" s="15">
        <v>7537</v>
      </c>
      <c r="H113" s="16">
        <v>1</v>
      </c>
      <c r="I113" s="15" t="s">
        <v>12515</v>
      </c>
      <c r="J113" s="15" t="s">
        <v>12516</v>
      </c>
      <c r="K113" s="4"/>
    </row>
    <row r="114" spans="1:11">
      <c r="A114" s="15">
        <v>31037</v>
      </c>
      <c r="B114" s="15">
        <v>5853</v>
      </c>
      <c r="C114" s="15">
        <v>3250</v>
      </c>
      <c r="D114" s="15">
        <v>5853</v>
      </c>
      <c r="E114" s="15" t="s">
        <v>15242</v>
      </c>
      <c r="F114" s="15">
        <v>3251</v>
      </c>
      <c r="G114" s="15">
        <v>4189</v>
      </c>
      <c r="H114" s="16">
        <v>1</v>
      </c>
      <c r="I114" s="15" t="s">
        <v>15243</v>
      </c>
      <c r="J114" s="15" t="s">
        <v>15244</v>
      </c>
      <c r="K114" s="4"/>
    </row>
    <row r="115" spans="1:11">
      <c r="A115" s="15">
        <v>31050</v>
      </c>
      <c r="B115" s="15">
        <v>5431</v>
      </c>
      <c r="C115" s="15">
        <v>3226</v>
      </c>
      <c r="D115" s="15">
        <v>5431</v>
      </c>
      <c r="E115" s="15" t="s">
        <v>14234</v>
      </c>
      <c r="F115" s="15">
        <v>3229</v>
      </c>
      <c r="G115" s="15">
        <v>247</v>
      </c>
      <c r="H115" s="16">
        <v>1</v>
      </c>
      <c r="I115" s="15" t="s">
        <v>14235</v>
      </c>
      <c r="J115" s="15" t="s">
        <v>14236</v>
      </c>
      <c r="K115" s="4"/>
    </row>
    <row r="116" spans="1:11">
      <c r="A116" s="15">
        <v>31057</v>
      </c>
      <c r="B116" s="15">
        <v>706</v>
      </c>
      <c r="C116" s="15">
        <v>7852</v>
      </c>
      <c r="D116" s="15">
        <v>706</v>
      </c>
      <c r="E116" s="15" t="s">
        <v>2168</v>
      </c>
      <c r="F116" s="15">
        <v>3241</v>
      </c>
      <c r="G116" s="15">
        <v>212</v>
      </c>
      <c r="H116" s="16">
        <v>1</v>
      </c>
      <c r="I116" s="15" t="s">
        <v>2169</v>
      </c>
      <c r="J116" s="15" t="s">
        <v>2170</v>
      </c>
      <c r="K116" s="4"/>
    </row>
    <row r="117" spans="1:11">
      <c r="A117" s="15">
        <v>31072</v>
      </c>
      <c r="B117" s="15">
        <v>790</v>
      </c>
      <c r="C117" s="15">
        <v>6241</v>
      </c>
      <c r="D117" s="15">
        <v>790</v>
      </c>
      <c r="E117" s="15" t="s">
        <v>2409</v>
      </c>
      <c r="F117" s="15">
        <v>3246</v>
      </c>
      <c r="G117" s="15">
        <v>6819</v>
      </c>
      <c r="H117" s="16">
        <v>1</v>
      </c>
      <c r="I117" s="15" t="s">
        <v>2410</v>
      </c>
      <c r="J117" s="15" t="s">
        <v>2411</v>
      </c>
      <c r="K117" s="4"/>
    </row>
    <row r="118" spans="1:11">
      <c r="A118" s="15">
        <v>31073</v>
      </c>
      <c r="B118" s="15">
        <v>870</v>
      </c>
      <c r="C118" s="15">
        <v>7853</v>
      </c>
      <c r="D118" s="15">
        <v>870</v>
      </c>
      <c r="E118" s="15" t="s">
        <v>1763</v>
      </c>
      <c r="F118" s="15">
        <v>3249</v>
      </c>
      <c r="G118" s="15">
        <v>2636</v>
      </c>
      <c r="H118" s="16">
        <v>1</v>
      </c>
      <c r="I118" s="15" t="s">
        <v>2630</v>
      </c>
      <c r="J118" s="15" t="s">
        <v>2631</v>
      </c>
      <c r="K118" s="4"/>
    </row>
    <row r="119" spans="1:11">
      <c r="A119" s="15">
        <v>31076</v>
      </c>
      <c r="B119" s="15">
        <v>1453</v>
      </c>
      <c r="C119" s="15">
        <v>3246</v>
      </c>
      <c r="D119" s="15">
        <v>1453</v>
      </c>
      <c r="E119" s="15" t="s">
        <v>3627</v>
      </c>
      <c r="F119" s="15">
        <v>3244</v>
      </c>
      <c r="G119" s="15">
        <v>681</v>
      </c>
      <c r="H119" s="16">
        <v>2</v>
      </c>
      <c r="I119" s="15" t="s">
        <v>4180</v>
      </c>
      <c r="J119" s="15" t="s">
        <v>4181</v>
      </c>
      <c r="K119" s="4"/>
    </row>
    <row r="120" spans="1:11">
      <c r="A120" s="15">
        <v>31082</v>
      </c>
      <c r="B120" s="15">
        <v>3032</v>
      </c>
      <c r="C120" s="15">
        <v>3195</v>
      </c>
      <c r="D120" s="15">
        <v>3032</v>
      </c>
      <c r="E120" s="15" t="s">
        <v>8332</v>
      </c>
      <c r="F120" s="15">
        <v>3195</v>
      </c>
      <c r="G120" s="15">
        <v>5889</v>
      </c>
      <c r="H120" s="16">
        <v>1</v>
      </c>
      <c r="I120" s="15" t="s">
        <v>8333</v>
      </c>
      <c r="J120" s="15" t="s">
        <v>8334</v>
      </c>
      <c r="K120" s="4"/>
    </row>
    <row r="121" spans="1:11">
      <c r="A121" s="15">
        <v>31083</v>
      </c>
      <c r="B121" s="15">
        <v>3033</v>
      </c>
      <c r="C121" s="15">
        <v>3211</v>
      </c>
      <c r="D121" s="15">
        <v>3033</v>
      </c>
      <c r="E121" s="15" t="s">
        <v>8335</v>
      </c>
      <c r="F121" s="15">
        <v>3211</v>
      </c>
      <c r="G121" s="15">
        <v>1728</v>
      </c>
      <c r="H121" s="16">
        <v>1</v>
      </c>
      <c r="I121" s="15" t="s">
        <v>8336</v>
      </c>
      <c r="J121" s="15" t="s">
        <v>8337</v>
      </c>
      <c r="K121" s="4"/>
    </row>
    <row r="122" spans="1:11">
      <c r="A122" s="15">
        <v>31084</v>
      </c>
      <c r="B122" s="15">
        <v>3034</v>
      </c>
      <c r="C122" s="15">
        <v>3197</v>
      </c>
      <c r="D122" s="15">
        <v>3034</v>
      </c>
      <c r="E122" s="15" t="s">
        <v>8338</v>
      </c>
      <c r="F122" s="15">
        <v>3198</v>
      </c>
      <c r="G122" s="15">
        <v>2604</v>
      </c>
      <c r="H122" s="16">
        <v>1</v>
      </c>
      <c r="I122" s="15" t="s">
        <v>8339</v>
      </c>
      <c r="J122" s="15" t="s">
        <v>8340</v>
      </c>
      <c r="K122" s="4"/>
    </row>
    <row r="123" spans="1:11">
      <c r="A123" s="15">
        <v>31085</v>
      </c>
      <c r="B123" s="15">
        <v>2498</v>
      </c>
      <c r="C123" s="15">
        <v>3258</v>
      </c>
      <c r="D123" s="15">
        <v>2498</v>
      </c>
      <c r="E123" s="15" t="s">
        <v>6912</v>
      </c>
      <c r="F123" s="15">
        <v>3258</v>
      </c>
      <c r="G123" s="15">
        <v>1120</v>
      </c>
      <c r="H123" s="16">
        <v>1</v>
      </c>
      <c r="I123" s="15" t="s">
        <v>6913</v>
      </c>
      <c r="J123" s="15" t="s">
        <v>6914</v>
      </c>
      <c r="K123" s="4"/>
    </row>
    <row r="124" spans="1:11">
      <c r="A124" s="15">
        <v>31086</v>
      </c>
      <c r="B124" s="15">
        <v>2499</v>
      </c>
      <c r="C124" s="15">
        <v>3235</v>
      </c>
      <c r="D124" s="15">
        <v>2499</v>
      </c>
      <c r="E124" s="15" t="s">
        <v>6915</v>
      </c>
      <c r="F124" s="15">
        <v>3239</v>
      </c>
      <c r="G124" s="15">
        <v>1259</v>
      </c>
      <c r="H124" s="16">
        <v>1</v>
      </c>
      <c r="I124" s="15" t="s">
        <v>6916</v>
      </c>
      <c r="J124" s="15" t="s">
        <v>6917</v>
      </c>
      <c r="K124" s="4"/>
    </row>
    <row r="125" spans="1:11">
      <c r="A125" s="15">
        <v>32001</v>
      </c>
      <c r="B125" s="15">
        <v>5062</v>
      </c>
      <c r="C125" s="15">
        <v>3249</v>
      </c>
      <c r="D125" s="15">
        <v>5062</v>
      </c>
      <c r="E125" s="15" t="s">
        <v>12342</v>
      </c>
      <c r="F125" s="15">
        <v>3249</v>
      </c>
      <c r="G125" s="15">
        <v>248</v>
      </c>
      <c r="H125" s="16">
        <v>1</v>
      </c>
      <c r="I125" s="15" t="s">
        <v>13342</v>
      </c>
      <c r="J125" s="15" t="s">
        <v>13343</v>
      </c>
      <c r="K125" s="4"/>
    </row>
    <row r="126" spans="1:11">
      <c r="A126" s="15">
        <v>32002</v>
      </c>
      <c r="B126" s="15">
        <v>5135</v>
      </c>
      <c r="C126" s="15">
        <v>3247</v>
      </c>
      <c r="D126" s="15">
        <v>5135</v>
      </c>
      <c r="E126" s="15" t="s">
        <v>2409</v>
      </c>
      <c r="F126" s="15">
        <v>3247</v>
      </c>
      <c r="G126" s="15">
        <v>6818</v>
      </c>
      <c r="H126" s="16">
        <v>1</v>
      </c>
      <c r="I126" s="15" t="s">
        <v>13514</v>
      </c>
      <c r="J126" s="15" t="s">
        <v>13515</v>
      </c>
      <c r="K126" s="4"/>
    </row>
    <row r="127" spans="1:11">
      <c r="A127" s="15">
        <v>32007</v>
      </c>
      <c r="B127" s="15">
        <v>5434</v>
      </c>
      <c r="C127" s="15">
        <v>3400</v>
      </c>
      <c r="D127" s="15">
        <v>5434</v>
      </c>
      <c r="E127" s="15" t="s">
        <v>12517</v>
      </c>
      <c r="F127" s="15">
        <v>3400</v>
      </c>
      <c r="G127" s="15">
        <v>7405</v>
      </c>
      <c r="H127" s="16">
        <v>1</v>
      </c>
      <c r="I127" s="15" t="s">
        <v>14242</v>
      </c>
      <c r="J127" s="15" t="s">
        <v>14243</v>
      </c>
      <c r="K127" s="4"/>
    </row>
    <row r="128" spans="1:11">
      <c r="A128" s="15">
        <v>32008</v>
      </c>
      <c r="B128" s="15">
        <v>4726</v>
      </c>
      <c r="C128" s="15">
        <v>3241</v>
      </c>
      <c r="D128" s="15">
        <v>4726</v>
      </c>
      <c r="E128" s="15" t="s">
        <v>12517</v>
      </c>
      <c r="F128" s="15">
        <v>3241</v>
      </c>
      <c r="G128" s="15">
        <v>610</v>
      </c>
      <c r="H128" s="16">
        <v>1</v>
      </c>
      <c r="I128" s="15" t="s">
        <v>12518</v>
      </c>
      <c r="J128" s="15" t="s">
        <v>12519</v>
      </c>
      <c r="K128" s="4"/>
    </row>
    <row r="129" spans="1:11">
      <c r="A129" s="15">
        <v>32043</v>
      </c>
      <c r="B129" s="15">
        <v>1244</v>
      </c>
      <c r="C129" s="15">
        <v>4983</v>
      </c>
      <c r="D129" s="15">
        <v>1244</v>
      </c>
      <c r="E129" s="15" t="s">
        <v>3627</v>
      </c>
      <c r="F129" s="15">
        <v>3246</v>
      </c>
      <c r="G129" s="15">
        <v>4860</v>
      </c>
      <c r="H129" s="16">
        <v>1</v>
      </c>
      <c r="I129" s="15" t="s">
        <v>3628</v>
      </c>
      <c r="J129" s="15" t="s">
        <v>3629</v>
      </c>
      <c r="K129" s="4"/>
    </row>
    <row r="130" spans="1:11">
      <c r="A130" s="15">
        <v>32055</v>
      </c>
      <c r="B130" s="15">
        <v>1399</v>
      </c>
      <c r="C130" s="15">
        <v>3474</v>
      </c>
      <c r="D130" s="15">
        <v>1399</v>
      </c>
      <c r="E130" s="15" t="s">
        <v>4040</v>
      </c>
      <c r="F130" s="15">
        <v>3474</v>
      </c>
      <c r="G130" s="15">
        <v>7479</v>
      </c>
      <c r="H130" s="16">
        <v>1</v>
      </c>
      <c r="I130" s="15" t="s">
        <v>4041</v>
      </c>
      <c r="J130" s="15" t="s">
        <v>4042</v>
      </c>
      <c r="K130" s="4"/>
    </row>
    <row r="131" spans="1:11">
      <c r="A131" s="15">
        <v>32062</v>
      </c>
      <c r="B131" s="15">
        <v>3916</v>
      </c>
      <c r="C131" s="15">
        <v>763</v>
      </c>
      <c r="D131" s="15">
        <v>3916</v>
      </c>
      <c r="E131" s="15" t="s">
        <v>10491</v>
      </c>
      <c r="F131" s="15">
        <v>763</v>
      </c>
      <c r="G131" s="15">
        <v>6525</v>
      </c>
      <c r="H131" s="16">
        <v>1</v>
      </c>
      <c r="I131" s="15" t="s">
        <v>10492</v>
      </c>
      <c r="J131" s="15" t="s">
        <v>10493</v>
      </c>
      <c r="K131" s="4"/>
    </row>
    <row r="132" spans="1:11">
      <c r="A132" s="15">
        <v>32063</v>
      </c>
      <c r="B132" s="15">
        <v>5773</v>
      </c>
      <c r="C132" s="15">
        <v>771</v>
      </c>
      <c r="D132" s="15">
        <v>5773</v>
      </c>
      <c r="E132" s="15" t="s">
        <v>15051</v>
      </c>
      <c r="F132" s="15">
        <v>767</v>
      </c>
      <c r="G132" s="15">
        <v>6524</v>
      </c>
      <c r="H132" s="16">
        <v>1</v>
      </c>
      <c r="I132" s="15" t="s">
        <v>15052</v>
      </c>
      <c r="J132" s="15" t="s">
        <v>15053</v>
      </c>
      <c r="K132" s="4"/>
    </row>
    <row r="133" spans="1:11">
      <c r="A133" s="15">
        <v>33033</v>
      </c>
      <c r="B133" s="15">
        <v>2113</v>
      </c>
      <c r="C133" s="15">
        <v>7846</v>
      </c>
      <c r="D133" s="15">
        <v>2113</v>
      </c>
      <c r="E133" s="15" t="s">
        <v>5892</v>
      </c>
      <c r="F133" s="15">
        <v>3285</v>
      </c>
      <c r="G133" s="15">
        <v>1275</v>
      </c>
      <c r="H133" s="16">
        <v>2</v>
      </c>
      <c r="I133" s="15" t="s">
        <v>5910</v>
      </c>
      <c r="J133" s="15" t="s">
        <v>5911</v>
      </c>
      <c r="K133" s="4"/>
    </row>
    <row r="134" spans="1:11">
      <c r="A134" s="15">
        <v>33034</v>
      </c>
      <c r="B134" s="15">
        <v>2114</v>
      </c>
      <c r="C134" s="15">
        <v>7845</v>
      </c>
      <c r="D134" s="15">
        <v>2114</v>
      </c>
      <c r="E134" s="15" t="s">
        <v>5889</v>
      </c>
      <c r="F134" s="15">
        <v>3281</v>
      </c>
      <c r="G134" s="15">
        <v>593</v>
      </c>
      <c r="H134" s="16">
        <v>1</v>
      </c>
      <c r="I134" s="15" t="s">
        <v>5912</v>
      </c>
      <c r="J134" s="15" t="s">
        <v>5913</v>
      </c>
      <c r="K134" s="4"/>
    </row>
    <row r="135" spans="1:11">
      <c r="A135" s="15">
        <v>33035</v>
      </c>
      <c r="B135" s="15">
        <v>2115</v>
      </c>
      <c r="C135" s="15">
        <v>4924</v>
      </c>
      <c r="D135" s="15">
        <v>2115</v>
      </c>
      <c r="E135" s="15" t="s">
        <v>5886</v>
      </c>
      <c r="F135" s="15">
        <v>3274</v>
      </c>
      <c r="G135" s="15">
        <v>4761</v>
      </c>
      <c r="H135" s="16">
        <v>1</v>
      </c>
      <c r="I135" s="15" t="s">
        <v>5914</v>
      </c>
      <c r="J135" s="15" t="s">
        <v>5915</v>
      </c>
      <c r="K135" s="4"/>
    </row>
    <row r="136" spans="1:11">
      <c r="A136" s="15">
        <v>33036</v>
      </c>
      <c r="B136" s="15">
        <v>2116</v>
      </c>
      <c r="C136" s="15">
        <v>3267</v>
      </c>
      <c r="D136" s="15">
        <v>2116</v>
      </c>
      <c r="E136" s="15" t="s">
        <v>5916</v>
      </c>
      <c r="F136" s="15">
        <v>3267</v>
      </c>
      <c r="G136" s="15">
        <v>295</v>
      </c>
      <c r="H136" s="16">
        <v>1</v>
      </c>
      <c r="I136" s="15" t="s">
        <v>5917</v>
      </c>
      <c r="J136" s="15" t="s">
        <v>5918</v>
      </c>
      <c r="K136" s="4"/>
    </row>
    <row r="137" spans="1:11">
      <c r="A137" s="15">
        <v>33037</v>
      </c>
      <c r="B137" s="15">
        <v>2117</v>
      </c>
      <c r="C137" s="15">
        <v>6511</v>
      </c>
      <c r="D137" s="15">
        <v>2117</v>
      </c>
      <c r="E137" s="15" t="s">
        <v>5916</v>
      </c>
      <c r="F137" s="15">
        <v>3265</v>
      </c>
      <c r="G137" s="15">
        <v>7212</v>
      </c>
      <c r="H137" s="16">
        <v>1</v>
      </c>
      <c r="I137" s="15" t="s">
        <v>5919</v>
      </c>
      <c r="J137" s="15" t="s">
        <v>5920</v>
      </c>
      <c r="K137" s="4"/>
    </row>
    <row r="138" spans="1:11">
      <c r="A138" s="15">
        <v>33038</v>
      </c>
      <c r="B138" s="15">
        <v>2105</v>
      </c>
      <c r="C138" s="15">
        <v>3274</v>
      </c>
      <c r="D138" s="15">
        <v>2105</v>
      </c>
      <c r="E138" s="15" t="s">
        <v>5886</v>
      </c>
      <c r="F138" s="15">
        <v>3273</v>
      </c>
      <c r="G138" s="15">
        <v>592</v>
      </c>
      <c r="H138" s="16">
        <v>1</v>
      </c>
      <c r="I138" s="15" t="s">
        <v>5887</v>
      </c>
      <c r="J138" s="15" t="s">
        <v>5888</v>
      </c>
      <c r="K138" s="4"/>
    </row>
    <row r="139" spans="1:11">
      <c r="A139" s="15">
        <v>33039</v>
      </c>
      <c r="B139" s="15">
        <v>2106</v>
      </c>
      <c r="C139" s="15">
        <v>4925</v>
      </c>
      <c r="D139" s="15">
        <v>2106</v>
      </c>
      <c r="E139" s="15" t="s">
        <v>5889</v>
      </c>
      <c r="F139" s="15">
        <v>3274</v>
      </c>
      <c r="G139" s="15">
        <v>4762</v>
      </c>
      <c r="H139" s="16">
        <v>1</v>
      </c>
      <c r="I139" s="15" t="s">
        <v>5890</v>
      </c>
      <c r="J139" s="15" t="s">
        <v>5891</v>
      </c>
      <c r="K139" s="4"/>
    </row>
    <row r="140" spans="1:11">
      <c r="A140" s="15">
        <v>33040</v>
      </c>
      <c r="B140" s="15">
        <v>2107</v>
      </c>
      <c r="C140" s="15">
        <v>3281</v>
      </c>
      <c r="D140" s="15">
        <v>2107</v>
      </c>
      <c r="E140" s="15" t="s">
        <v>5892</v>
      </c>
      <c r="F140" s="15">
        <v>3281</v>
      </c>
      <c r="G140" s="15">
        <v>4763</v>
      </c>
      <c r="H140" s="16">
        <v>1</v>
      </c>
      <c r="I140" s="15" t="s">
        <v>5893</v>
      </c>
      <c r="J140" s="15" t="s">
        <v>5894</v>
      </c>
      <c r="K140" s="4"/>
    </row>
    <row r="141" spans="1:11">
      <c r="A141" s="15">
        <v>33041</v>
      </c>
      <c r="B141" s="15">
        <v>2108</v>
      </c>
      <c r="C141" s="15">
        <v>7847</v>
      </c>
      <c r="D141" s="15">
        <v>2108</v>
      </c>
      <c r="E141" s="15" t="s">
        <v>5895</v>
      </c>
      <c r="F141" s="15">
        <v>3281</v>
      </c>
      <c r="G141" s="15">
        <v>4763</v>
      </c>
      <c r="H141" s="16">
        <v>2</v>
      </c>
      <c r="I141" s="15" t="s">
        <v>5896</v>
      </c>
      <c r="J141" s="15" t="s">
        <v>5897</v>
      </c>
      <c r="K141" s="4"/>
    </row>
    <row r="142" spans="1:11">
      <c r="A142" s="15">
        <v>33042</v>
      </c>
      <c r="B142" s="15">
        <v>2112</v>
      </c>
      <c r="C142" s="15">
        <v>3263</v>
      </c>
      <c r="D142" s="15">
        <v>2112</v>
      </c>
      <c r="E142" s="15" t="s">
        <v>5907</v>
      </c>
      <c r="F142" s="15">
        <v>3263</v>
      </c>
      <c r="G142" s="15">
        <v>1272</v>
      </c>
      <c r="H142" s="16">
        <v>1</v>
      </c>
      <c r="I142" s="15" t="s">
        <v>5908</v>
      </c>
      <c r="J142" s="15" t="s">
        <v>5909</v>
      </c>
      <c r="K142" s="4"/>
    </row>
    <row r="143" spans="1:11">
      <c r="A143" s="15">
        <v>33043</v>
      </c>
      <c r="B143" s="15">
        <v>2118</v>
      </c>
      <c r="C143" s="15">
        <v>3285</v>
      </c>
      <c r="D143" s="15">
        <v>2118</v>
      </c>
      <c r="E143" s="15" t="s">
        <v>5921</v>
      </c>
      <c r="F143" s="15">
        <v>3285</v>
      </c>
      <c r="G143" s="15">
        <v>1275</v>
      </c>
      <c r="H143" s="16">
        <v>1</v>
      </c>
      <c r="I143" s="15" t="s">
        <v>5922</v>
      </c>
      <c r="J143" s="15" t="s">
        <v>5923</v>
      </c>
      <c r="K143" s="4"/>
    </row>
    <row r="144" spans="1:11">
      <c r="A144" s="15">
        <v>35001</v>
      </c>
      <c r="B144" s="15">
        <v>1004</v>
      </c>
      <c r="C144" s="15">
        <v>6584</v>
      </c>
      <c r="D144" s="15">
        <v>1004</v>
      </c>
      <c r="E144" s="15" t="s">
        <v>2554</v>
      </c>
      <c r="F144" s="15">
        <v>170</v>
      </c>
      <c r="G144" s="15">
        <v>4339</v>
      </c>
      <c r="H144" s="16">
        <v>1</v>
      </c>
      <c r="I144" s="15" t="s">
        <v>2996</v>
      </c>
      <c r="J144" s="15" t="s">
        <v>2997</v>
      </c>
      <c r="K144" s="4"/>
    </row>
    <row r="145" spans="1:11">
      <c r="A145" s="15">
        <v>35002</v>
      </c>
      <c r="B145" s="15">
        <v>843</v>
      </c>
      <c r="C145" s="15">
        <v>4696</v>
      </c>
      <c r="D145" s="15">
        <v>843</v>
      </c>
      <c r="E145" s="15" t="s">
        <v>2554</v>
      </c>
      <c r="F145" s="15">
        <v>4696</v>
      </c>
      <c r="G145" s="15">
        <v>8701</v>
      </c>
      <c r="H145" s="16">
        <v>1</v>
      </c>
      <c r="I145" s="15" t="s">
        <v>2555</v>
      </c>
      <c r="J145" s="15" t="s">
        <v>2556</v>
      </c>
      <c r="K145" s="4"/>
    </row>
    <row r="146" spans="1:11">
      <c r="A146" s="15">
        <v>35003</v>
      </c>
      <c r="B146" s="15">
        <v>5546</v>
      </c>
      <c r="C146" s="15">
        <v>6583</v>
      </c>
      <c r="D146" s="15">
        <v>5546</v>
      </c>
      <c r="E146" s="15" t="s">
        <v>12544</v>
      </c>
      <c r="F146" s="15">
        <v>3538</v>
      </c>
      <c r="G146" s="15">
        <v>7543</v>
      </c>
      <c r="H146" s="16">
        <v>1</v>
      </c>
      <c r="I146" s="15" t="s">
        <v>14506</v>
      </c>
      <c r="J146" s="15" t="s">
        <v>14507</v>
      </c>
      <c r="K146" s="4"/>
    </row>
    <row r="147" spans="1:11">
      <c r="A147" s="15">
        <v>35004</v>
      </c>
      <c r="B147" s="15">
        <v>4519</v>
      </c>
      <c r="C147" s="15">
        <v>3498</v>
      </c>
      <c r="D147" s="15">
        <v>4519</v>
      </c>
      <c r="E147" s="15" t="s">
        <v>11815</v>
      </c>
      <c r="F147" s="15">
        <v>3498</v>
      </c>
      <c r="G147" s="15">
        <v>7503</v>
      </c>
      <c r="H147" s="16">
        <v>1</v>
      </c>
      <c r="I147" s="15" t="s">
        <v>11996</v>
      </c>
      <c r="J147" s="15" t="s">
        <v>11997</v>
      </c>
      <c r="K147" s="4"/>
    </row>
    <row r="148" spans="1:11">
      <c r="A148" s="15">
        <v>35005</v>
      </c>
      <c r="B148" s="15">
        <v>5195</v>
      </c>
      <c r="C148" s="15">
        <v>169</v>
      </c>
      <c r="D148" s="15">
        <v>5195</v>
      </c>
      <c r="E148" s="15" t="s">
        <v>12544</v>
      </c>
      <c r="F148" s="15">
        <v>169</v>
      </c>
      <c r="G148" s="15">
        <v>1215</v>
      </c>
      <c r="H148" s="16">
        <v>1</v>
      </c>
      <c r="I148" s="15" t="s">
        <v>13660</v>
      </c>
      <c r="J148" s="15" t="s">
        <v>13661</v>
      </c>
      <c r="K148" s="4"/>
    </row>
    <row r="149" spans="1:11">
      <c r="A149" s="15">
        <v>35006</v>
      </c>
      <c r="B149" s="15">
        <v>4447</v>
      </c>
      <c r="C149" s="15">
        <v>62</v>
      </c>
      <c r="D149" s="15">
        <v>4447</v>
      </c>
      <c r="E149" s="15" t="s">
        <v>11815</v>
      </c>
      <c r="F149" s="15">
        <v>62</v>
      </c>
      <c r="G149" s="15">
        <v>4456</v>
      </c>
      <c r="H149" s="16">
        <v>1</v>
      </c>
      <c r="I149" s="15" t="s">
        <v>11816</v>
      </c>
      <c r="J149" s="15" t="s">
        <v>11817</v>
      </c>
      <c r="K149" s="4"/>
    </row>
    <row r="150" spans="1:11">
      <c r="A150" s="15">
        <v>35007</v>
      </c>
      <c r="B150" s="15">
        <v>5873</v>
      </c>
      <c r="C150" s="15">
        <v>59</v>
      </c>
      <c r="D150" s="15">
        <v>5873</v>
      </c>
      <c r="E150" s="15" t="s">
        <v>2336</v>
      </c>
      <c r="F150" s="15">
        <v>59</v>
      </c>
      <c r="G150" s="15">
        <v>4455</v>
      </c>
      <c r="H150" s="16">
        <v>1</v>
      </c>
      <c r="I150" s="15" t="s">
        <v>15290</v>
      </c>
      <c r="J150" s="15" t="s">
        <v>15291</v>
      </c>
      <c r="K150" s="4"/>
    </row>
    <row r="151" spans="1:11">
      <c r="A151" s="15">
        <v>35008</v>
      </c>
      <c r="B151" s="15">
        <v>765</v>
      </c>
      <c r="C151" s="15">
        <v>4765</v>
      </c>
      <c r="D151" s="15">
        <v>765</v>
      </c>
      <c r="E151" s="15" t="s">
        <v>2336</v>
      </c>
      <c r="F151" s="15">
        <v>4765</v>
      </c>
      <c r="G151" s="15">
        <v>8770</v>
      </c>
      <c r="H151" s="16">
        <v>1</v>
      </c>
      <c r="I151" s="15" t="s">
        <v>2337</v>
      </c>
      <c r="J151" s="15" t="s">
        <v>2338</v>
      </c>
      <c r="K151" s="4"/>
    </row>
    <row r="152" spans="1:11">
      <c r="A152" s="15">
        <v>35009</v>
      </c>
      <c r="B152" s="15">
        <v>4555</v>
      </c>
      <c r="C152" s="15">
        <v>4767</v>
      </c>
      <c r="D152" s="15">
        <v>4555</v>
      </c>
      <c r="E152" s="15" t="s">
        <v>12087</v>
      </c>
      <c r="F152" s="15">
        <v>57</v>
      </c>
      <c r="G152" s="15">
        <v>4461</v>
      </c>
      <c r="H152" s="16">
        <v>2</v>
      </c>
      <c r="I152" s="15" t="s">
        <v>12088</v>
      </c>
      <c r="J152" s="15" t="s">
        <v>12089</v>
      </c>
      <c r="K152" s="4"/>
    </row>
    <row r="153" spans="1:11">
      <c r="A153" s="15">
        <v>35010</v>
      </c>
      <c r="B153" s="15">
        <v>5834</v>
      </c>
      <c r="C153" s="15">
        <v>4766</v>
      </c>
      <c r="D153" s="15">
        <v>5834</v>
      </c>
      <c r="E153" s="15" t="s">
        <v>12087</v>
      </c>
      <c r="F153" s="15">
        <v>59</v>
      </c>
      <c r="G153" s="15">
        <v>4462</v>
      </c>
      <c r="H153" s="16">
        <v>1</v>
      </c>
      <c r="I153" s="15" t="s">
        <v>15195</v>
      </c>
      <c r="J153" s="15" t="s">
        <v>15196</v>
      </c>
      <c r="K153" s="4"/>
    </row>
    <row r="154" spans="1:11">
      <c r="A154" s="15">
        <v>35012</v>
      </c>
      <c r="B154" s="15">
        <v>6028</v>
      </c>
      <c r="C154" s="15">
        <v>122</v>
      </c>
      <c r="D154" s="15">
        <v>6028</v>
      </c>
      <c r="E154" s="15" t="s">
        <v>15655</v>
      </c>
      <c r="F154" s="15">
        <v>5745</v>
      </c>
      <c r="G154" s="15">
        <v>9750</v>
      </c>
      <c r="H154" s="16">
        <v>1</v>
      </c>
      <c r="I154" s="15" t="s">
        <v>15656</v>
      </c>
      <c r="J154" s="15" t="s">
        <v>15657</v>
      </c>
      <c r="K154" s="4"/>
    </row>
    <row r="155" spans="1:11">
      <c r="A155" s="15">
        <v>35015</v>
      </c>
      <c r="B155" s="15">
        <v>4137</v>
      </c>
      <c r="C155" s="15">
        <v>57</v>
      </c>
      <c r="D155" s="15">
        <v>4137</v>
      </c>
      <c r="E155" s="15" t="s">
        <v>11033</v>
      </c>
      <c r="F155" s="15">
        <v>57</v>
      </c>
      <c r="G155" s="15">
        <v>4461</v>
      </c>
      <c r="H155" s="16">
        <v>1</v>
      </c>
      <c r="I155" s="15" t="s">
        <v>11034</v>
      </c>
      <c r="J155" s="15" t="s">
        <v>11035</v>
      </c>
      <c r="K155" s="4"/>
    </row>
    <row r="156" spans="1:11">
      <c r="A156" s="15">
        <v>35016</v>
      </c>
      <c r="B156" s="15">
        <v>4798</v>
      </c>
      <c r="C156" s="15">
        <v>6566</v>
      </c>
      <c r="D156" s="15">
        <v>4798</v>
      </c>
      <c r="E156" s="15" t="s">
        <v>11033</v>
      </c>
      <c r="F156" s="15">
        <v>4767</v>
      </c>
      <c r="G156" s="15">
        <v>8772</v>
      </c>
      <c r="H156" s="16">
        <v>1</v>
      </c>
      <c r="I156" s="15" t="s">
        <v>12697</v>
      </c>
      <c r="J156" s="15" t="s">
        <v>12698</v>
      </c>
      <c r="K156" s="4"/>
    </row>
    <row r="157" spans="1:11">
      <c r="A157" s="15">
        <v>35017</v>
      </c>
      <c r="B157" s="15">
        <v>4340</v>
      </c>
      <c r="C157" s="15">
        <v>6562</v>
      </c>
      <c r="D157" s="15">
        <v>4340</v>
      </c>
      <c r="E157" s="15" t="s">
        <v>2638</v>
      </c>
      <c r="F157" s="15">
        <v>110</v>
      </c>
      <c r="G157" s="15">
        <v>6089</v>
      </c>
      <c r="H157" s="16">
        <v>1</v>
      </c>
      <c r="I157" s="15" t="s">
        <v>11549</v>
      </c>
      <c r="J157" s="15" t="s">
        <v>11550</v>
      </c>
      <c r="K157" s="4"/>
    </row>
    <row r="158" spans="1:11">
      <c r="A158" s="15">
        <v>35018</v>
      </c>
      <c r="B158" s="15">
        <v>942</v>
      </c>
      <c r="C158" s="15">
        <v>100</v>
      </c>
      <c r="D158" s="15">
        <v>942</v>
      </c>
      <c r="E158" s="15" t="s">
        <v>2832</v>
      </c>
      <c r="F158" s="15">
        <v>100</v>
      </c>
      <c r="G158" s="15">
        <v>3542</v>
      </c>
      <c r="H158" s="16">
        <v>1</v>
      </c>
      <c r="I158" s="15" t="s">
        <v>2833</v>
      </c>
      <c r="J158" s="15" t="s">
        <v>2834</v>
      </c>
      <c r="K158" s="4"/>
    </row>
    <row r="159" spans="1:11">
      <c r="A159" s="15">
        <v>35019</v>
      </c>
      <c r="B159" s="15">
        <v>1132</v>
      </c>
      <c r="C159" s="15">
        <v>6559</v>
      </c>
      <c r="D159" s="15">
        <v>1132</v>
      </c>
      <c r="E159" s="15" t="s">
        <v>2832</v>
      </c>
      <c r="F159" s="15">
        <v>100</v>
      </c>
      <c r="G159" s="15">
        <v>394</v>
      </c>
      <c r="H159" s="16">
        <v>1</v>
      </c>
      <c r="I159" s="15" t="s">
        <v>3330</v>
      </c>
      <c r="J159" s="15" t="s">
        <v>3331</v>
      </c>
      <c r="K159" s="4"/>
    </row>
    <row r="160" spans="1:11">
      <c r="A160" s="15">
        <v>35020</v>
      </c>
      <c r="B160" s="15">
        <v>1005</v>
      </c>
      <c r="C160" s="15">
        <v>5132</v>
      </c>
      <c r="D160" s="15">
        <v>1005</v>
      </c>
      <c r="E160" s="15" t="s">
        <v>2998</v>
      </c>
      <c r="F160" s="15">
        <v>5132</v>
      </c>
      <c r="G160" s="15">
        <v>9137</v>
      </c>
      <c r="H160" s="16">
        <v>1</v>
      </c>
      <c r="I160" s="15" t="s">
        <v>2999</v>
      </c>
      <c r="J160" s="15" t="s">
        <v>3000</v>
      </c>
      <c r="K160" s="4"/>
    </row>
    <row r="161" spans="1:11">
      <c r="A161" s="15">
        <v>35021</v>
      </c>
      <c r="B161" s="15">
        <v>4469</v>
      </c>
      <c r="C161" s="15">
        <v>6567</v>
      </c>
      <c r="D161" s="15">
        <v>4469</v>
      </c>
      <c r="E161" s="15" t="s">
        <v>2998</v>
      </c>
      <c r="F161" s="15">
        <v>57</v>
      </c>
      <c r="G161" s="15">
        <v>4460</v>
      </c>
      <c r="H161" s="16">
        <v>1</v>
      </c>
      <c r="I161" s="15" t="s">
        <v>11870</v>
      </c>
      <c r="J161" s="15" t="s">
        <v>11871</v>
      </c>
      <c r="K161" s="4"/>
    </row>
    <row r="162" spans="1:11">
      <c r="A162" s="15">
        <v>35022</v>
      </c>
      <c r="B162" s="15">
        <v>5835</v>
      </c>
      <c r="C162" s="15">
        <v>136</v>
      </c>
      <c r="D162" s="15">
        <v>5835</v>
      </c>
      <c r="E162" s="15" t="s">
        <v>8412</v>
      </c>
      <c r="F162" s="15">
        <v>136</v>
      </c>
      <c r="G162" s="15">
        <v>5937</v>
      </c>
      <c r="H162" s="16">
        <v>1</v>
      </c>
      <c r="I162" s="15" t="s">
        <v>15197</v>
      </c>
      <c r="J162" s="15" t="s">
        <v>15198</v>
      </c>
      <c r="K162" s="4"/>
    </row>
    <row r="163" spans="1:11">
      <c r="A163" s="15">
        <v>35023</v>
      </c>
      <c r="B163" s="15">
        <v>4641</v>
      </c>
      <c r="C163" s="15">
        <v>6575</v>
      </c>
      <c r="D163" s="15">
        <v>4641</v>
      </c>
      <c r="E163" s="15" t="s">
        <v>8412</v>
      </c>
      <c r="F163" s="15">
        <v>146</v>
      </c>
      <c r="G163" s="15">
        <v>4771</v>
      </c>
      <c r="H163" s="16">
        <v>1</v>
      </c>
      <c r="I163" s="15" t="s">
        <v>12302</v>
      </c>
      <c r="J163" s="15" t="s">
        <v>12303</v>
      </c>
      <c r="K163" s="4"/>
    </row>
    <row r="164" spans="1:11">
      <c r="A164" s="15">
        <v>35024</v>
      </c>
      <c r="B164" s="15">
        <v>5511</v>
      </c>
      <c r="C164" s="15">
        <v>6569</v>
      </c>
      <c r="D164" s="15">
        <v>5511</v>
      </c>
      <c r="E164" s="15" t="s">
        <v>4312</v>
      </c>
      <c r="F164" s="15">
        <v>57</v>
      </c>
      <c r="G164" s="15">
        <v>4460</v>
      </c>
      <c r="H164" s="16">
        <v>3</v>
      </c>
      <c r="I164" s="15" t="s">
        <v>14426</v>
      </c>
      <c r="J164" s="15" t="s">
        <v>14427</v>
      </c>
      <c r="K164" s="4"/>
    </row>
    <row r="165" spans="1:11">
      <c r="A165" s="15">
        <v>35026</v>
      </c>
      <c r="B165" s="15">
        <v>367</v>
      </c>
      <c r="C165" s="15">
        <v>272</v>
      </c>
      <c r="D165" s="15">
        <v>367</v>
      </c>
      <c r="E165" s="15" t="s">
        <v>1200</v>
      </c>
      <c r="F165" s="15">
        <v>262</v>
      </c>
      <c r="G165" s="15">
        <v>638</v>
      </c>
      <c r="H165" s="16">
        <v>1</v>
      </c>
      <c r="I165" s="15" t="s">
        <v>1201</v>
      </c>
      <c r="J165" s="15" t="s">
        <v>1202</v>
      </c>
      <c r="K165" s="4"/>
    </row>
    <row r="166" spans="1:11">
      <c r="A166" s="15">
        <v>35028</v>
      </c>
      <c r="B166" s="15">
        <v>944</v>
      </c>
      <c r="C166" s="15">
        <v>6600</v>
      </c>
      <c r="D166" s="15">
        <v>944</v>
      </c>
      <c r="E166" s="15" t="s">
        <v>2838</v>
      </c>
      <c r="F166" s="15">
        <v>256</v>
      </c>
      <c r="G166" s="15">
        <v>1234</v>
      </c>
      <c r="H166" s="16">
        <v>1</v>
      </c>
      <c r="I166" s="15" t="s">
        <v>2839</v>
      </c>
      <c r="J166" s="15" t="s">
        <v>2840</v>
      </c>
      <c r="K166" s="4"/>
    </row>
    <row r="167" spans="1:11">
      <c r="A167" s="15">
        <v>35032</v>
      </c>
      <c r="B167" s="15">
        <v>4446</v>
      </c>
      <c r="C167" s="15">
        <v>6610</v>
      </c>
      <c r="D167" s="15">
        <v>4446</v>
      </c>
      <c r="E167" s="15" t="s">
        <v>11812</v>
      </c>
      <c r="F167" s="15">
        <v>248</v>
      </c>
      <c r="G167" s="15">
        <v>83</v>
      </c>
      <c r="H167" s="16">
        <v>2</v>
      </c>
      <c r="I167" s="15" t="s">
        <v>11813</v>
      </c>
      <c r="J167" s="15" t="s">
        <v>11814</v>
      </c>
      <c r="K167" s="4"/>
    </row>
    <row r="168" spans="1:11">
      <c r="A168" s="15">
        <v>35039</v>
      </c>
      <c r="B168" s="15">
        <v>4091</v>
      </c>
      <c r="C168" s="15">
        <v>6612</v>
      </c>
      <c r="D168" s="15">
        <v>4091</v>
      </c>
      <c r="E168" s="15" t="s">
        <v>10911</v>
      </c>
      <c r="F168" s="15">
        <v>303</v>
      </c>
      <c r="G168" s="15">
        <v>5577</v>
      </c>
      <c r="H168" s="16">
        <v>1</v>
      </c>
      <c r="I168" s="15" t="s">
        <v>10912</v>
      </c>
      <c r="J168" s="15" t="s">
        <v>10913</v>
      </c>
      <c r="K168" s="4"/>
    </row>
    <row r="169" spans="1:11">
      <c r="A169" s="15">
        <v>35040</v>
      </c>
      <c r="B169" s="15">
        <v>4556</v>
      </c>
      <c r="C169" s="15">
        <v>303</v>
      </c>
      <c r="D169" s="15">
        <v>4556</v>
      </c>
      <c r="E169" s="15" t="s">
        <v>10911</v>
      </c>
      <c r="F169" s="15">
        <v>282</v>
      </c>
      <c r="G169" s="15">
        <v>960</v>
      </c>
      <c r="H169" s="16">
        <v>1</v>
      </c>
      <c r="I169" s="15" t="s">
        <v>12090</v>
      </c>
      <c r="J169" s="15" t="s">
        <v>12091</v>
      </c>
      <c r="K169" s="4"/>
    </row>
    <row r="170" spans="1:11">
      <c r="A170" s="15">
        <v>35048</v>
      </c>
      <c r="B170" s="15">
        <v>4688</v>
      </c>
      <c r="C170" s="15">
        <v>691</v>
      </c>
      <c r="D170" s="15">
        <v>4688</v>
      </c>
      <c r="E170" s="15" t="s">
        <v>12415</v>
      </c>
      <c r="F170" s="15">
        <v>691</v>
      </c>
      <c r="G170" s="15">
        <v>1842</v>
      </c>
      <c r="H170" s="16">
        <v>2</v>
      </c>
      <c r="I170" s="15" t="s">
        <v>12416</v>
      </c>
      <c r="J170" s="15" t="s">
        <v>12417</v>
      </c>
      <c r="K170" s="4"/>
    </row>
    <row r="171" spans="1:11">
      <c r="A171" s="15">
        <v>35049</v>
      </c>
      <c r="B171" s="15">
        <v>635</v>
      </c>
      <c r="C171" s="15">
        <v>3689</v>
      </c>
      <c r="D171" s="15">
        <v>635</v>
      </c>
      <c r="E171" s="15" t="s">
        <v>1966</v>
      </c>
      <c r="F171" s="15">
        <v>3689</v>
      </c>
      <c r="G171" s="15">
        <v>7694</v>
      </c>
      <c r="H171" s="16">
        <v>1</v>
      </c>
      <c r="I171" s="15" t="s">
        <v>1967</v>
      </c>
      <c r="J171" s="15" t="s">
        <v>1968</v>
      </c>
      <c r="K171" s="4"/>
    </row>
    <row r="172" spans="1:11">
      <c r="A172" s="15">
        <v>35051</v>
      </c>
      <c r="B172" s="15">
        <v>4689</v>
      </c>
      <c r="C172" s="15">
        <v>8522</v>
      </c>
      <c r="D172" s="15">
        <v>4689</v>
      </c>
      <c r="E172" s="15" t="s">
        <v>12418</v>
      </c>
      <c r="F172" s="15">
        <v>692</v>
      </c>
      <c r="G172" s="15">
        <v>7023</v>
      </c>
      <c r="H172" s="16">
        <v>1</v>
      </c>
      <c r="I172" s="15" t="s">
        <v>12419</v>
      </c>
      <c r="J172" s="15" t="s">
        <v>12420</v>
      </c>
      <c r="K172" s="4"/>
    </row>
    <row r="173" spans="1:11">
      <c r="A173" s="15">
        <v>35052</v>
      </c>
      <c r="B173" s="15">
        <v>5149</v>
      </c>
      <c r="C173" s="15">
        <v>8521</v>
      </c>
      <c r="D173" s="15">
        <v>5149</v>
      </c>
      <c r="E173" s="15" t="s">
        <v>12418</v>
      </c>
      <c r="F173" s="15">
        <v>691</v>
      </c>
      <c r="G173" s="15">
        <v>7022</v>
      </c>
      <c r="H173" s="16">
        <v>1</v>
      </c>
      <c r="I173" s="15" t="s">
        <v>13549</v>
      </c>
      <c r="J173" s="15" t="s">
        <v>13550</v>
      </c>
      <c r="K173" s="4"/>
    </row>
    <row r="174" spans="1:11">
      <c r="A174" s="15">
        <v>35054</v>
      </c>
      <c r="B174" s="15">
        <v>1131</v>
      </c>
      <c r="C174" s="15">
        <v>8523</v>
      </c>
      <c r="D174" s="15">
        <v>1131</v>
      </c>
      <c r="E174" s="15" t="s">
        <v>3327</v>
      </c>
      <c r="F174" s="15">
        <v>692</v>
      </c>
      <c r="G174" s="15">
        <v>7020</v>
      </c>
      <c r="H174" s="16">
        <v>1</v>
      </c>
      <c r="I174" s="15" t="s">
        <v>3328</v>
      </c>
      <c r="J174" s="15" t="s">
        <v>3329</v>
      </c>
      <c r="K174" s="4"/>
    </row>
    <row r="175" spans="1:11">
      <c r="A175" s="15">
        <v>35055</v>
      </c>
      <c r="B175" s="15">
        <v>4760</v>
      </c>
      <c r="C175" s="15">
        <v>8524</v>
      </c>
      <c r="D175" s="15">
        <v>4760</v>
      </c>
      <c r="E175" s="15" t="s">
        <v>3327</v>
      </c>
      <c r="F175" s="15">
        <v>6384</v>
      </c>
      <c r="G175" s="15">
        <v>10389</v>
      </c>
      <c r="H175" s="16">
        <v>1</v>
      </c>
      <c r="I175" s="15" t="s">
        <v>12601</v>
      </c>
      <c r="J175" s="15" t="s">
        <v>12602</v>
      </c>
      <c r="K175" s="4"/>
    </row>
    <row r="176" spans="1:11">
      <c r="A176" s="15">
        <v>35057</v>
      </c>
      <c r="B176" s="15">
        <v>4523</v>
      </c>
      <c r="C176" s="15">
        <v>8501</v>
      </c>
      <c r="D176" s="15">
        <v>4523</v>
      </c>
      <c r="E176" s="15" t="s">
        <v>8494</v>
      </c>
      <c r="F176" s="15">
        <v>692</v>
      </c>
      <c r="G176" s="15">
        <v>6490</v>
      </c>
      <c r="H176" s="16">
        <v>1</v>
      </c>
      <c r="I176" s="15" t="s">
        <v>12004</v>
      </c>
      <c r="J176" s="15" t="s">
        <v>12005</v>
      </c>
      <c r="K176" s="4"/>
    </row>
    <row r="177" spans="1:11">
      <c r="A177" s="15">
        <v>35058</v>
      </c>
      <c r="B177" s="15">
        <v>2402</v>
      </c>
      <c r="C177" s="15">
        <v>5834</v>
      </c>
      <c r="D177" s="15">
        <v>2402</v>
      </c>
      <c r="E177" s="15" t="s">
        <v>6646</v>
      </c>
      <c r="F177" s="15">
        <v>254</v>
      </c>
      <c r="G177" s="15">
        <v>6215</v>
      </c>
      <c r="H177" s="16">
        <v>1</v>
      </c>
      <c r="I177" s="15" t="s">
        <v>6647</v>
      </c>
      <c r="J177" s="15" t="s">
        <v>6648</v>
      </c>
      <c r="K177" s="4"/>
    </row>
    <row r="178" spans="1:11">
      <c r="A178" s="15">
        <v>35059</v>
      </c>
      <c r="B178" s="15">
        <v>2994</v>
      </c>
      <c r="C178" s="15">
        <v>254</v>
      </c>
      <c r="D178" s="15">
        <v>2994</v>
      </c>
      <c r="E178" s="15" t="s">
        <v>6646</v>
      </c>
      <c r="F178" s="15">
        <v>247</v>
      </c>
      <c r="G178" s="15">
        <v>3209</v>
      </c>
      <c r="H178" s="16">
        <v>1</v>
      </c>
      <c r="I178" s="15" t="s">
        <v>8226</v>
      </c>
      <c r="J178" s="15" t="s">
        <v>8227</v>
      </c>
      <c r="K178" s="4"/>
    </row>
    <row r="179" spans="1:11">
      <c r="A179" s="15">
        <v>35060</v>
      </c>
      <c r="B179" s="15">
        <v>5893</v>
      </c>
      <c r="C179" s="15">
        <v>4548</v>
      </c>
      <c r="D179" s="15">
        <v>5893</v>
      </c>
      <c r="E179" s="15" t="s">
        <v>12937</v>
      </c>
      <c r="F179" s="15">
        <v>4548</v>
      </c>
      <c r="G179" s="15">
        <v>8553</v>
      </c>
      <c r="H179" s="16">
        <v>1</v>
      </c>
      <c r="I179" s="15" t="s">
        <v>15338</v>
      </c>
      <c r="J179" s="15" t="s">
        <v>15339</v>
      </c>
      <c r="K179" s="4"/>
    </row>
    <row r="180" spans="1:11">
      <c r="A180" s="15">
        <v>35061</v>
      </c>
      <c r="B180" s="15">
        <v>4750</v>
      </c>
      <c r="C180" s="15">
        <v>692</v>
      </c>
      <c r="D180" s="15">
        <v>4750</v>
      </c>
      <c r="E180" s="15" t="s">
        <v>8494</v>
      </c>
      <c r="F180" s="15">
        <v>705</v>
      </c>
      <c r="G180" s="15">
        <v>6044</v>
      </c>
      <c r="H180" s="16">
        <v>1</v>
      </c>
      <c r="I180" s="15" t="s">
        <v>12577</v>
      </c>
      <c r="J180" s="15" t="s">
        <v>12578</v>
      </c>
      <c r="K180" s="4"/>
    </row>
    <row r="181" spans="1:11">
      <c r="A181" s="15">
        <v>35062</v>
      </c>
      <c r="B181" s="15">
        <v>5207</v>
      </c>
      <c r="C181" s="15">
        <v>708</v>
      </c>
      <c r="D181" s="15">
        <v>5207</v>
      </c>
      <c r="E181" s="15" t="s">
        <v>12937</v>
      </c>
      <c r="F181" s="15">
        <v>708</v>
      </c>
      <c r="G181" s="15">
        <v>4056</v>
      </c>
      <c r="H181" s="16">
        <v>1</v>
      </c>
      <c r="I181" s="15" t="s">
        <v>13691</v>
      </c>
      <c r="J181" s="15" t="s">
        <v>13692</v>
      </c>
      <c r="K181" s="4"/>
    </row>
    <row r="182" spans="1:11">
      <c r="A182" s="15">
        <v>35063</v>
      </c>
      <c r="B182" s="15">
        <v>4257</v>
      </c>
      <c r="C182" s="15">
        <v>8516</v>
      </c>
      <c r="D182" s="15">
        <v>4257</v>
      </c>
      <c r="E182" s="15" t="s">
        <v>1288</v>
      </c>
      <c r="F182" s="15">
        <v>716</v>
      </c>
      <c r="G182" s="15">
        <v>4057</v>
      </c>
      <c r="H182" s="16">
        <v>1</v>
      </c>
      <c r="I182" s="15" t="s">
        <v>11344</v>
      </c>
      <c r="J182" s="15" t="s">
        <v>11345</v>
      </c>
      <c r="K182" s="4"/>
    </row>
    <row r="183" spans="1:11">
      <c r="A183" s="15">
        <v>35064</v>
      </c>
      <c r="B183" s="15">
        <v>4550</v>
      </c>
      <c r="C183" s="15">
        <v>732</v>
      </c>
      <c r="D183" s="15">
        <v>4550</v>
      </c>
      <c r="E183" s="15" t="s">
        <v>12072</v>
      </c>
      <c r="F183" s="15">
        <v>716</v>
      </c>
      <c r="G183" s="15">
        <v>4053</v>
      </c>
      <c r="H183" s="16">
        <v>1</v>
      </c>
      <c r="I183" s="15" t="s">
        <v>12073</v>
      </c>
      <c r="J183" s="15" t="s">
        <v>12074</v>
      </c>
      <c r="K183" s="4"/>
    </row>
    <row r="184" spans="1:11">
      <c r="A184" s="15">
        <v>35065</v>
      </c>
      <c r="B184" s="15">
        <v>4913</v>
      </c>
      <c r="C184" s="15">
        <v>8525</v>
      </c>
      <c r="D184" s="15">
        <v>4913</v>
      </c>
      <c r="E184" s="15" t="s">
        <v>4534</v>
      </c>
      <c r="F184" s="15">
        <v>809</v>
      </c>
      <c r="G184" s="15">
        <v>1035</v>
      </c>
      <c r="H184" s="16">
        <v>2</v>
      </c>
      <c r="I184" s="15" t="s">
        <v>12975</v>
      </c>
      <c r="J184" s="15" t="s">
        <v>12976</v>
      </c>
      <c r="K184" s="4"/>
    </row>
    <row r="185" spans="1:11">
      <c r="A185" s="15">
        <v>35067</v>
      </c>
      <c r="B185" s="15">
        <v>5781</v>
      </c>
      <c r="C185" s="15">
        <v>4546</v>
      </c>
      <c r="D185" s="15">
        <v>5781</v>
      </c>
      <c r="E185" s="15" t="s">
        <v>12072</v>
      </c>
      <c r="F185" s="15">
        <v>732</v>
      </c>
      <c r="G185" s="15">
        <v>4054</v>
      </c>
      <c r="H185" s="16">
        <v>1</v>
      </c>
      <c r="I185" s="15" t="s">
        <v>15069</v>
      </c>
      <c r="J185" s="15" t="s">
        <v>15070</v>
      </c>
      <c r="K185" s="4"/>
    </row>
    <row r="186" spans="1:11">
      <c r="A186" s="15">
        <v>35068</v>
      </c>
      <c r="B186" s="15">
        <v>5205</v>
      </c>
      <c r="C186" s="15">
        <v>8500</v>
      </c>
      <c r="D186" s="15">
        <v>5205</v>
      </c>
      <c r="E186" s="15" t="s">
        <v>13685</v>
      </c>
      <c r="F186" s="15">
        <v>6023</v>
      </c>
      <c r="G186" s="15">
        <v>10028</v>
      </c>
      <c r="H186" s="16">
        <v>1</v>
      </c>
      <c r="I186" s="15" t="s">
        <v>13686</v>
      </c>
      <c r="J186" s="15" t="s">
        <v>13687</v>
      </c>
      <c r="K186" s="4"/>
    </row>
    <row r="187" spans="1:11">
      <c r="A187" s="15">
        <v>35069</v>
      </c>
      <c r="B187" s="15">
        <v>1118</v>
      </c>
      <c r="C187" s="15">
        <v>4549</v>
      </c>
      <c r="D187" s="15">
        <v>1118</v>
      </c>
      <c r="E187" s="15" t="s">
        <v>3293</v>
      </c>
      <c r="F187" s="15">
        <v>716</v>
      </c>
      <c r="G187" s="15">
        <v>4058</v>
      </c>
      <c r="H187" s="16">
        <v>1</v>
      </c>
      <c r="I187" s="15" t="s">
        <v>3294</v>
      </c>
      <c r="J187" s="15" t="s">
        <v>3295</v>
      </c>
      <c r="K187" s="4"/>
    </row>
    <row r="188" spans="1:11">
      <c r="A188" s="15">
        <v>35070</v>
      </c>
      <c r="B188" s="15">
        <v>5337</v>
      </c>
      <c r="C188" s="15">
        <v>705</v>
      </c>
      <c r="D188" s="15">
        <v>5337</v>
      </c>
      <c r="E188" s="15" t="s">
        <v>14007</v>
      </c>
      <c r="F188" s="15">
        <v>705</v>
      </c>
      <c r="G188" s="15">
        <v>2343</v>
      </c>
      <c r="H188" s="16">
        <v>1</v>
      </c>
      <c r="I188" s="15" t="s">
        <v>14008</v>
      </c>
      <c r="J188" s="15" t="s">
        <v>14009</v>
      </c>
      <c r="K188" s="4"/>
    </row>
    <row r="189" spans="1:11">
      <c r="A189" s="15">
        <v>35071</v>
      </c>
      <c r="B189" s="15">
        <v>6046</v>
      </c>
      <c r="C189" s="15">
        <v>8498</v>
      </c>
      <c r="D189" s="15">
        <v>6046</v>
      </c>
      <c r="E189" s="15" t="s">
        <v>1288</v>
      </c>
      <c r="F189" s="15">
        <v>5347</v>
      </c>
      <c r="G189" s="15">
        <v>9352</v>
      </c>
      <c r="H189" s="16">
        <v>1</v>
      </c>
      <c r="I189" s="15" t="s">
        <v>15697</v>
      </c>
      <c r="J189" s="15" t="s">
        <v>15698</v>
      </c>
      <c r="K189" s="4"/>
    </row>
    <row r="190" spans="1:11">
      <c r="A190" s="15">
        <v>35072</v>
      </c>
      <c r="B190" s="15">
        <v>397</v>
      </c>
      <c r="C190" s="15">
        <v>716</v>
      </c>
      <c r="D190" s="15">
        <v>397</v>
      </c>
      <c r="E190" s="15" t="s">
        <v>1288</v>
      </c>
      <c r="F190" s="15">
        <v>716</v>
      </c>
      <c r="G190" s="15">
        <v>1168</v>
      </c>
      <c r="H190" s="16">
        <v>1</v>
      </c>
      <c r="I190" s="15" t="s">
        <v>1289</v>
      </c>
      <c r="J190" s="15" t="s">
        <v>1290</v>
      </c>
      <c r="K190" s="4"/>
    </row>
    <row r="191" spans="1:11">
      <c r="A191" s="15">
        <v>35073</v>
      </c>
      <c r="B191" s="15">
        <v>4752</v>
      </c>
      <c r="C191" s="15">
        <v>734</v>
      </c>
      <c r="D191" s="15">
        <v>4752</v>
      </c>
      <c r="E191" s="15" t="s">
        <v>12582</v>
      </c>
      <c r="F191" s="15">
        <v>734</v>
      </c>
      <c r="G191" s="15">
        <v>2342</v>
      </c>
      <c r="H191" s="16">
        <v>1</v>
      </c>
      <c r="I191" s="15" t="s">
        <v>12583</v>
      </c>
      <c r="J191" s="15" t="s">
        <v>12584</v>
      </c>
      <c r="K191" s="4"/>
    </row>
    <row r="192" spans="1:11">
      <c r="A192" s="15">
        <v>35074</v>
      </c>
      <c r="B192" s="15">
        <v>4273</v>
      </c>
      <c r="C192" s="15">
        <v>8499</v>
      </c>
      <c r="D192" s="15">
        <v>4273</v>
      </c>
      <c r="E192" s="15" t="s">
        <v>11383</v>
      </c>
      <c r="F192" s="15">
        <v>705</v>
      </c>
      <c r="G192" s="15">
        <v>2344</v>
      </c>
      <c r="H192" s="16">
        <v>1</v>
      </c>
      <c r="I192" s="15" t="s">
        <v>11384</v>
      </c>
      <c r="J192" s="15" t="s">
        <v>11385</v>
      </c>
      <c r="K192" s="4"/>
    </row>
    <row r="193" spans="1:11">
      <c r="A193" s="15">
        <v>35075</v>
      </c>
      <c r="B193" s="15">
        <v>5894</v>
      </c>
      <c r="C193" s="15">
        <v>827</v>
      </c>
      <c r="D193" s="15">
        <v>5894</v>
      </c>
      <c r="E193" s="15" t="s">
        <v>13551</v>
      </c>
      <c r="F193" s="15">
        <v>752</v>
      </c>
      <c r="G193" s="15">
        <v>1222</v>
      </c>
      <c r="H193" s="16">
        <v>1</v>
      </c>
      <c r="I193" s="15" t="s">
        <v>15340</v>
      </c>
      <c r="J193" s="15" t="s">
        <v>15341</v>
      </c>
      <c r="K193" s="4"/>
    </row>
    <row r="194" spans="1:11">
      <c r="A194" s="15">
        <v>35076</v>
      </c>
      <c r="B194" s="15">
        <v>5150</v>
      </c>
      <c r="C194" s="15">
        <v>3837</v>
      </c>
      <c r="D194" s="15">
        <v>5150</v>
      </c>
      <c r="E194" s="15" t="s">
        <v>13551</v>
      </c>
      <c r="F194" s="15">
        <v>827</v>
      </c>
      <c r="G194" s="15">
        <v>2341</v>
      </c>
      <c r="H194" s="16">
        <v>1</v>
      </c>
      <c r="I194" s="15" t="s">
        <v>13552</v>
      </c>
      <c r="J194" s="15" t="s">
        <v>13553</v>
      </c>
      <c r="K194" s="4"/>
    </row>
    <row r="195" spans="1:11">
      <c r="A195" s="15">
        <v>35077</v>
      </c>
      <c r="B195" s="15">
        <v>5510</v>
      </c>
      <c r="C195" s="15">
        <v>6711</v>
      </c>
      <c r="D195" s="15">
        <v>5510</v>
      </c>
      <c r="E195" s="15" t="s">
        <v>14423</v>
      </c>
      <c r="F195" s="15">
        <v>244</v>
      </c>
      <c r="G195" s="15">
        <v>5026</v>
      </c>
      <c r="H195" s="16">
        <v>1</v>
      </c>
      <c r="I195" s="15" t="s">
        <v>14424</v>
      </c>
      <c r="J195" s="15" t="s">
        <v>14425</v>
      </c>
      <c r="K195" s="4"/>
    </row>
    <row r="196" spans="1:11">
      <c r="A196" s="15">
        <v>35078</v>
      </c>
      <c r="B196" s="15">
        <v>5550</v>
      </c>
      <c r="C196" s="15">
        <v>4545</v>
      </c>
      <c r="D196" s="15">
        <v>5550</v>
      </c>
      <c r="E196" s="15" t="s">
        <v>2034</v>
      </c>
      <c r="F196" s="15">
        <v>4545</v>
      </c>
      <c r="G196" s="15">
        <v>8550</v>
      </c>
      <c r="H196" s="16">
        <v>1</v>
      </c>
      <c r="I196" s="15" t="s">
        <v>14515</v>
      </c>
      <c r="J196" s="15" t="s">
        <v>14516</v>
      </c>
      <c r="K196" s="4"/>
    </row>
    <row r="197" spans="1:11">
      <c r="A197" s="15">
        <v>35079</v>
      </c>
      <c r="B197" s="15">
        <v>659</v>
      </c>
      <c r="C197" s="15">
        <v>752</v>
      </c>
      <c r="D197" s="15">
        <v>659</v>
      </c>
      <c r="E197" s="15" t="s">
        <v>2034</v>
      </c>
      <c r="F197" s="15">
        <v>752</v>
      </c>
      <c r="G197" s="15">
        <v>325</v>
      </c>
      <c r="H197" s="16">
        <v>1</v>
      </c>
      <c r="I197" s="15" t="s">
        <v>2035</v>
      </c>
      <c r="J197" s="15" t="s">
        <v>2036</v>
      </c>
      <c r="K197" s="4"/>
    </row>
    <row r="198" spans="1:11">
      <c r="A198" s="15">
        <v>35080</v>
      </c>
      <c r="B198" s="15">
        <v>4162</v>
      </c>
      <c r="C198" s="15">
        <v>713</v>
      </c>
      <c r="D198" s="15">
        <v>4162</v>
      </c>
      <c r="E198" s="15" t="s">
        <v>11098</v>
      </c>
      <c r="F198" s="15">
        <v>705</v>
      </c>
      <c r="G198" s="15">
        <v>2344</v>
      </c>
      <c r="H198" s="16">
        <v>2</v>
      </c>
      <c r="I198" s="15" t="s">
        <v>11099</v>
      </c>
      <c r="J198" s="15" t="s">
        <v>11100</v>
      </c>
      <c r="K198" s="4"/>
    </row>
    <row r="199" spans="1:11">
      <c r="A199" s="15">
        <v>35081</v>
      </c>
      <c r="B199" s="15">
        <v>4757</v>
      </c>
      <c r="C199" s="15">
        <v>4550</v>
      </c>
      <c r="D199" s="15">
        <v>4757</v>
      </c>
      <c r="E199" s="15" t="s">
        <v>11098</v>
      </c>
      <c r="F199" s="15">
        <v>713</v>
      </c>
      <c r="G199" s="15">
        <v>4059</v>
      </c>
      <c r="H199" s="16">
        <v>1</v>
      </c>
      <c r="I199" s="15" t="s">
        <v>12595</v>
      </c>
      <c r="J199" s="15" t="s">
        <v>12596</v>
      </c>
      <c r="K199" s="4"/>
    </row>
    <row r="200" spans="1:11">
      <c r="A200" s="15">
        <v>35082</v>
      </c>
      <c r="B200" s="15">
        <v>943</v>
      </c>
      <c r="C200" s="15">
        <v>368</v>
      </c>
      <c r="D200" s="15">
        <v>943</v>
      </c>
      <c r="E200" s="15" t="s">
        <v>2835</v>
      </c>
      <c r="F200" s="15">
        <v>368</v>
      </c>
      <c r="G200" s="15">
        <v>4234</v>
      </c>
      <c r="H200" s="16">
        <v>1</v>
      </c>
      <c r="I200" s="15" t="s">
        <v>2836</v>
      </c>
      <c r="J200" s="15" t="s">
        <v>2837</v>
      </c>
      <c r="K200" s="4"/>
    </row>
    <row r="201" spans="1:11">
      <c r="A201" s="15">
        <v>35083</v>
      </c>
      <c r="B201" s="15">
        <v>4449</v>
      </c>
      <c r="C201" s="15">
        <v>4600</v>
      </c>
      <c r="D201" s="15">
        <v>4449</v>
      </c>
      <c r="E201" s="15" t="s">
        <v>11821</v>
      </c>
      <c r="F201" s="15">
        <v>4600</v>
      </c>
      <c r="G201" s="15">
        <v>8605</v>
      </c>
      <c r="H201" s="16">
        <v>1</v>
      </c>
      <c r="I201" s="15" t="s">
        <v>11822</v>
      </c>
      <c r="J201" s="15" t="s">
        <v>11823</v>
      </c>
      <c r="K201" s="4"/>
    </row>
    <row r="202" spans="1:11">
      <c r="A202" s="15">
        <v>35084</v>
      </c>
      <c r="B202" s="15">
        <v>5493</v>
      </c>
      <c r="C202" s="15">
        <v>6520</v>
      </c>
      <c r="D202" s="15">
        <v>5493</v>
      </c>
      <c r="E202" s="15" t="s">
        <v>2835</v>
      </c>
      <c r="F202" s="15">
        <v>6520</v>
      </c>
      <c r="G202" s="15">
        <v>10525</v>
      </c>
      <c r="H202" s="16">
        <v>1</v>
      </c>
      <c r="I202" s="15" t="s">
        <v>14380</v>
      </c>
      <c r="J202" s="15" t="s">
        <v>14381</v>
      </c>
      <c r="K202" s="4"/>
    </row>
    <row r="203" spans="1:11">
      <c r="A203" s="15">
        <v>35085</v>
      </c>
      <c r="B203" s="15">
        <v>5206</v>
      </c>
      <c r="C203" s="15">
        <v>728</v>
      </c>
      <c r="D203" s="15">
        <v>5206</v>
      </c>
      <c r="E203" s="15" t="s">
        <v>13688</v>
      </c>
      <c r="F203" s="15">
        <v>734</v>
      </c>
      <c r="G203" s="15">
        <v>3576</v>
      </c>
      <c r="H203" s="16">
        <v>1</v>
      </c>
      <c r="I203" s="15" t="s">
        <v>13689</v>
      </c>
      <c r="J203" s="15" t="s">
        <v>13690</v>
      </c>
      <c r="K203" s="4"/>
    </row>
    <row r="204" spans="1:11">
      <c r="A204" s="15">
        <v>35086</v>
      </c>
      <c r="B204" s="15">
        <v>5413</v>
      </c>
      <c r="C204" s="15">
        <v>4553</v>
      </c>
      <c r="D204" s="15">
        <v>5413</v>
      </c>
      <c r="E204" s="15" t="s">
        <v>12168</v>
      </c>
      <c r="F204" s="15">
        <v>4553</v>
      </c>
      <c r="G204" s="15">
        <v>8558</v>
      </c>
      <c r="H204" s="16">
        <v>1</v>
      </c>
      <c r="I204" s="15" t="s">
        <v>14193</v>
      </c>
      <c r="J204" s="15" t="s">
        <v>14194</v>
      </c>
      <c r="K204" s="4"/>
    </row>
    <row r="205" spans="1:11">
      <c r="A205" s="15">
        <v>35087</v>
      </c>
      <c r="B205" s="15">
        <v>6119</v>
      </c>
      <c r="C205" s="15">
        <v>353</v>
      </c>
      <c r="D205" s="15">
        <v>6119</v>
      </c>
      <c r="E205" s="15" t="s">
        <v>15860</v>
      </c>
      <c r="F205" s="15">
        <v>353</v>
      </c>
      <c r="G205" s="15">
        <v>4233</v>
      </c>
      <c r="H205" s="16">
        <v>1</v>
      </c>
      <c r="I205" s="15" t="s">
        <v>15861</v>
      </c>
      <c r="J205" s="15" t="s">
        <v>15862</v>
      </c>
      <c r="K205" s="4"/>
    </row>
    <row r="206" spans="1:11">
      <c r="A206" s="15">
        <v>35088</v>
      </c>
      <c r="B206" s="15">
        <v>707</v>
      </c>
      <c r="C206" s="15">
        <v>4125</v>
      </c>
      <c r="D206" s="15">
        <v>707</v>
      </c>
      <c r="E206" s="15" t="s">
        <v>2171</v>
      </c>
      <c r="F206" s="15">
        <v>331</v>
      </c>
      <c r="G206" s="15">
        <v>3173</v>
      </c>
      <c r="H206" s="16">
        <v>1</v>
      </c>
      <c r="I206" s="15" t="s">
        <v>2172</v>
      </c>
      <c r="J206" s="15" t="s">
        <v>2173</v>
      </c>
      <c r="K206" s="4"/>
    </row>
    <row r="207" spans="1:11">
      <c r="A207" s="15">
        <v>35089</v>
      </c>
      <c r="B207" s="15">
        <v>4586</v>
      </c>
      <c r="C207" s="15">
        <v>859</v>
      </c>
      <c r="D207" s="15">
        <v>4586</v>
      </c>
      <c r="E207" s="15" t="s">
        <v>12168</v>
      </c>
      <c r="F207" s="15">
        <v>827</v>
      </c>
      <c r="G207" s="15">
        <v>4063</v>
      </c>
      <c r="H207" s="16">
        <v>1</v>
      </c>
      <c r="I207" s="15" t="s">
        <v>12169</v>
      </c>
      <c r="J207" s="15" t="s">
        <v>12170</v>
      </c>
      <c r="K207" s="4"/>
    </row>
    <row r="208" spans="1:11">
      <c r="A208" s="15">
        <v>35091</v>
      </c>
      <c r="B208" s="15">
        <v>5063</v>
      </c>
      <c r="C208" s="15">
        <v>372</v>
      </c>
      <c r="D208" s="15">
        <v>5063</v>
      </c>
      <c r="E208" s="15" t="s">
        <v>3135</v>
      </c>
      <c r="F208" s="15">
        <v>353</v>
      </c>
      <c r="G208" s="15">
        <v>2336</v>
      </c>
      <c r="H208" s="16">
        <v>1</v>
      </c>
      <c r="I208" s="15" t="s">
        <v>13344</v>
      </c>
      <c r="J208" s="15" t="s">
        <v>13345</v>
      </c>
      <c r="K208" s="4"/>
    </row>
    <row r="209" spans="1:11">
      <c r="A209" s="15">
        <v>35094</v>
      </c>
      <c r="B209" s="15">
        <v>1055</v>
      </c>
      <c r="C209" s="15">
        <v>6616</v>
      </c>
      <c r="D209" s="15">
        <v>1055</v>
      </c>
      <c r="E209" s="15" t="s">
        <v>3135</v>
      </c>
      <c r="F209" s="15">
        <v>372</v>
      </c>
      <c r="G209" s="15">
        <v>4043</v>
      </c>
      <c r="H209" s="16">
        <v>1</v>
      </c>
      <c r="I209" s="15" t="s">
        <v>3136</v>
      </c>
      <c r="J209" s="15" t="s">
        <v>3137</v>
      </c>
      <c r="K209" s="4"/>
    </row>
    <row r="210" spans="1:11">
      <c r="A210" s="15">
        <v>35095</v>
      </c>
      <c r="B210" s="15">
        <v>4940</v>
      </c>
      <c r="C210" s="15">
        <v>392</v>
      </c>
      <c r="D210" s="15">
        <v>4940</v>
      </c>
      <c r="E210" s="15" t="s">
        <v>11328</v>
      </c>
      <c r="F210" s="15">
        <v>368</v>
      </c>
      <c r="G210" s="15">
        <v>4234</v>
      </c>
      <c r="H210" s="16">
        <v>2</v>
      </c>
      <c r="I210" s="15" t="s">
        <v>13040</v>
      </c>
      <c r="J210" s="15" t="s">
        <v>13041</v>
      </c>
      <c r="K210" s="4"/>
    </row>
    <row r="211" spans="1:11">
      <c r="A211" s="15">
        <v>35097</v>
      </c>
      <c r="B211" s="15">
        <v>4595</v>
      </c>
      <c r="C211" s="15">
        <v>8536</v>
      </c>
      <c r="D211" s="15">
        <v>4595</v>
      </c>
      <c r="E211" s="15" t="s">
        <v>12190</v>
      </c>
      <c r="F211" s="15">
        <v>888</v>
      </c>
      <c r="G211" s="15">
        <v>377</v>
      </c>
      <c r="H211" s="16">
        <v>1</v>
      </c>
      <c r="I211" s="15" t="s">
        <v>12191</v>
      </c>
      <c r="J211" s="15" t="s">
        <v>12192</v>
      </c>
      <c r="K211" s="4"/>
    </row>
    <row r="212" spans="1:11">
      <c r="A212" s="15">
        <v>35098</v>
      </c>
      <c r="B212" s="15">
        <v>5336</v>
      </c>
      <c r="C212" s="15">
        <v>701</v>
      </c>
      <c r="D212" s="15">
        <v>5336</v>
      </c>
      <c r="E212" s="15" t="s">
        <v>14004</v>
      </c>
      <c r="F212" s="15">
        <v>701</v>
      </c>
      <c r="G212" s="15">
        <v>5458</v>
      </c>
      <c r="H212" s="16">
        <v>1</v>
      </c>
      <c r="I212" s="15" t="s">
        <v>14005</v>
      </c>
      <c r="J212" s="15" t="s">
        <v>14006</v>
      </c>
      <c r="K212" s="4"/>
    </row>
    <row r="213" spans="1:11">
      <c r="A213" s="15">
        <v>35108</v>
      </c>
      <c r="B213" s="15">
        <v>4551</v>
      </c>
      <c r="C213" s="15">
        <v>6617</v>
      </c>
      <c r="D213" s="15">
        <v>4551</v>
      </c>
      <c r="E213" s="15" t="s">
        <v>12075</v>
      </c>
      <c r="F213" s="15">
        <v>392</v>
      </c>
      <c r="G213" s="15">
        <v>5102</v>
      </c>
      <c r="H213" s="16">
        <v>1</v>
      </c>
      <c r="I213" s="15" t="s">
        <v>12076</v>
      </c>
      <c r="J213" s="15" t="s">
        <v>12077</v>
      </c>
      <c r="K213" s="4"/>
    </row>
    <row r="214" spans="1:11">
      <c r="A214" s="15">
        <v>35109</v>
      </c>
      <c r="B214" s="15">
        <v>4251</v>
      </c>
      <c r="C214" s="15">
        <v>5123</v>
      </c>
      <c r="D214" s="15">
        <v>4251</v>
      </c>
      <c r="E214" s="15" t="s">
        <v>11328</v>
      </c>
      <c r="F214" s="15">
        <v>393</v>
      </c>
      <c r="G214" s="15">
        <v>5103</v>
      </c>
      <c r="H214" s="16">
        <v>1</v>
      </c>
      <c r="I214" s="15" t="s">
        <v>11329</v>
      </c>
      <c r="J214" s="15" t="s">
        <v>11330</v>
      </c>
      <c r="K214" s="4"/>
    </row>
    <row r="215" spans="1:11">
      <c r="A215" s="15">
        <v>35110</v>
      </c>
      <c r="B215" s="15">
        <v>999</v>
      </c>
      <c r="C215" s="15">
        <v>4126</v>
      </c>
      <c r="D215" s="15">
        <v>999</v>
      </c>
      <c r="E215" s="15" t="s">
        <v>2982</v>
      </c>
      <c r="F215" s="15">
        <v>355</v>
      </c>
      <c r="G215" s="15">
        <v>3175</v>
      </c>
      <c r="H215" s="16">
        <v>1</v>
      </c>
      <c r="I215" s="15" t="s">
        <v>2983</v>
      </c>
      <c r="J215" s="15" t="s">
        <v>2984</v>
      </c>
      <c r="K215" s="4"/>
    </row>
    <row r="216" spans="1:11">
      <c r="A216" s="15">
        <v>35111</v>
      </c>
      <c r="B216" s="15">
        <v>363</v>
      </c>
      <c r="C216" s="15">
        <v>354</v>
      </c>
      <c r="D216" s="15">
        <v>363</v>
      </c>
      <c r="E216" s="15" t="s">
        <v>1189</v>
      </c>
      <c r="F216" s="15">
        <v>354</v>
      </c>
      <c r="G216" s="15">
        <v>3174</v>
      </c>
      <c r="H216" s="16">
        <v>1</v>
      </c>
      <c r="I216" s="15" t="s">
        <v>1190</v>
      </c>
      <c r="J216" s="15" t="s">
        <v>1191</v>
      </c>
      <c r="K216" s="4"/>
    </row>
    <row r="217" spans="1:11">
      <c r="A217" s="15">
        <v>35112</v>
      </c>
      <c r="B217" s="15">
        <v>872</v>
      </c>
      <c r="C217" s="15">
        <v>374</v>
      </c>
      <c r="D217" s="15">
        <v>872</v>
      </c>
      <c r="E217" s="15" t="s">
        <v>2635</v>
      </c>
      <c r="F217" s="15">
        <v>354</v>
      </c>
      <c r="G217" s="15">
        <v>4041</v>
      </c>
      <c r="H217" s="16">
        <v>1</v>
      </c>
      <c r="I217" s="15" t="s">
        <v>2636</v>
      </c>
      <c r="J217" s="15" t="s">
        <v>2637</v>
      </c>
      <c r="K217" s="4"/>
    </row>
    <row r="218" spans="1:11">
      <c r="A218" s="15">
        <v>35113</v>
      </c>
      <c r="B218" s="15">
        <v>941</v>
      </c>
      <c r="C218" s="15">
        <v>4538</v>
      </c>
      <c r="D218" s="15">
        <v>941</v>
      </c>
      <c r="E218" s="15" t="s">
        <v>2829</v>
      </c>
      <c r="F218" s="15">
        <v>374</v>
      </c>
      <c r="G218" s="15">
        <v>4042</v>
      </c>
      <c r="H218" s="16">
        <v>1</v>
      </c>
      <c r="I218" s="15" t="s">
        <v>2830</v>
      </c>
      <c r="J218" s="15" t="s">
        <v>2831</v>
      </c>
      <c r="K218" s="4"/>
    </row>
    <row r="219" spans="1:11">
      <c r="A219" s="15">
        <v>35114</v>
      </c>
      <c r="B219" s="15">
        <v>297</v>
      </c>
      <c r="C219" s="15">
        <v>4421</v>
      </c>
      <c r="D219" s="15">
        <v>297</v>
      </c>
      <c r="E219" s="15" t="s">
        <v>993</v>
      </c>
      <c r="F219" s="15">
        <v>879</v>
      </c>
      <c r="G219" s="15">
        <v>3817</v>
      </c>
      <c r="H219" s="16">
        <v>1</v>
      </c>
      <c r="I219" s="15" t="s">
        <v>994</v>
      </c>
      <c r="J219" s="15" t="s">
        <v>995</v>
      </c>
      <c r="K219" s="4"/>
    </row>
    <row r="220" spans="1:11">
      <c r="A220" s="15">
        <v>35115</v>
      </c>
      <c r="B220" s="15">
        <v>664</v>
      </c>
      <c r="C220" s="15">
        <v>879</v>
      </c>
      <c r="D220" s="15">
        <v>664</v>
      </c>
      <c r="E220" s="15" t="s">
        <v>993</v>
      </c>
      <c r="F220" s="15">
        <v>879</v>
      </c>
      <c r="G220" s="15">
        <v>2327</v>
      </c>
      <c r="H220" s="16">
        <v>1</v>
      </c>
      <c r="I220" s="15" t="s">
        <v>2048</v>
      </c>
      <c r="J220" s="15" t="s">
        <v>2049</v>
      </c>
      <c r="K220" s="4"/>
    </row>
    <row r="221" spans="1:11">
      <c r="A221" s="15">
        <v>35116</v>
      </c>
      <c r="B221" s="15">
        <v>4552</v>
      </c>
      <c r="C221" s="15">
        <v>5979</v>
      </c>
      <c r="D221" s="15">
        <v>4552</v>
      </c>
      <c r="E221" s="15" t="s">
        <v>12078</v>
      </c>
      <c r="F221" s="15">
        <v>5979</v>
      </c>
      <c r="G221" s="15">
        <v>9984</v>
      </c>
      <c r="H221" s="16">
        <v>1</v>
      </c>
      <c r="I221" s="15" t="s">
        <v>12079</v>
      </c>
      <c r="J221" s="15" t="s">
        <v>12080</v>
      </c>
      <c r="K221" s="4"/>
    </row>
    <row r="222" spans="1:11">
      <c r="A222" s="15">
        <v>35117</v>
      </c>
      <c r="B222" s="15">
        <v>4554</v>
      </c>
      <c r="C222" s="15">
        <v>356</v>
      </c>
      <c r="D222" s="15">
        <v>4554</v>
      </c>
      <c r="E222" s="15" t="s">
        <v>12084</v>
      </c>
      <c r="F222" s="15">
        <v>356</v>
      </c>
      <c r="G222" s="15">
        <v>1011</v>
      </c>
      <c r="H222" s="16">
        <v>1</v>
      </c>
      <c r="I222" s="15" t="s">
        <v>12085</v>
      </c>
      <c r="J222" s="15" t="s">
        <v>12086</v>
      </c>
      <c r="K222" s="4"/>
    </row>
    <row r="223" spans="1:11">
      <c r="A223" s="15">
        <v>35118</v>
      </c>
      <c r="B223" s="15">
        <v>4250</v>
      </c>
      <c r="C223" s="15">
        <v>396</v>
      </c>
      <c r="D223" s="15">
        <v>4250</v>
      </c>
      <c r="E223" s="15" t="s">
        <v>11325</v>
      </c>
      <c r="F223" s="15">
        <v>396</v>
      </c>
      <c r="G223" s="15">
        <v>2564</v>
      </c>
      <c r="H223" s="16">
        <v>1</v>
      </c>
      <c r="I223" s="15" t="s">
        <v>11326</v>
      </c>
      <c r="J223" s="15" t="s">
        <v>11327</v>
      </c>
      <c r="K223" s="4"/>
    </row>
    <row r="224" spans="1:11">
      <c r="A224" s="15">
        <v>35119</v>
      </c>
      <c r="B224" s="15">
        <v>6067</v>
      </c>
      <c r="C224" s="15">
        <v>8541</v>
      </c>
      <c r="D224" s="15">
        <v>6067</v>
      </c>
      <c r="E224" s="15" t="s">
        <v>6328</v>
      </c>
      <c r="F224" s="15">
        <v>931</v>
      </c>
      <c r="G224" s="15">
        <v>4027</v>
      </c>
      <c r="H224" s="16">
        <v>1</v>
      </c>
      <c r="I224" s="15" t="s">
        <v>15744</v>
      </c>
      <c r="J224" s="15" t="s">
        <v>15745</v>
      </c>
      <c r="K224" s="4"/>
    </row>
    <row r="225" spans="1:11">
      <c r="A225" s="15">
        <v>35120</v>
      </c>
      <c r="B225" s="15">
        <v>6120</v>
      </c>
      <c r="C225" s="15">
        <v>6618</v>
      </c>
      <c r="D225" s="15">
        <v>6120</v>
      </c>
      <c r="E225" s="15" t="s">
        <v>11325</v>
      </c>
      <c r="F225" s="15">
        <v>4895</v>
      </c>
      <c r="G225" s="15">
        <v>8900</v>
      </c>
      <c r="H225" s="16">
        <v>1</v>
      </c>
      <c r="I225" s="15" t="s">
        <v>15863</v>
      </c>
      <c r="J225" s="15" t="s">
        <v>15864</v>
      </c>
      <c r="K225" s="4"/>
    </row>
    <row r="226" spans="1:11">
      <c r="A226" s="15">
        <v>35121</v>
      </c>
      <c r="B226" s="15">
        <v>5992</v>
      </c>
      <c r="C226" s="15">
        <v>931</v>
      </c>
      <c r="D226" s="15">
        <v>5992</v>
      </c>
      <c r="E226" s="15" t="s">
        <v>6328</v>
      </c>
      <c r="F226" s="15">
        <v>931</v>
      </c>
      <c r="G226" s="15">
        <v>4294</v>
      </c>
      <c r="H226" s="16">
        <v>1</v>
      </c>
      <c r="I226" s="15" t="s">
        <v>15570</v>
      </c>
      <c r="J226" s="15" t="s">
        <v>15571</v>
      </c>
      <c r="K226" s="4"/>
    </row>
    <row r="227" spans="1:11">
      <c r="A227" s="15">
        <v>35123</v>
      </c>
      <c r="B227" s="15">
        <v>670</v>
      </c>
      <c r="C227" s="15">
        <v>6615</v>
      </c>
      <c r="D227" s="15">
        <v>670</v>
      </c>
      <c r="E227" s="15" t="s">
        <v>2064</v>
      </c>
      <c r="F227" s="15">
        <v>5083</v>
      </c>
      <c r="G227" s="15">
        <v>9088</v>
      </c>
      <c r="H227" s="16">
        <v>1</v>
      </c>
      <c r="I227" s="15" t="s">
        <v>2065</v>
      </c>
      <c r="J227" s="15" t="s">
        <v>2066</v>
      </c>
      <c r="K227" s="4"/>
    </row>
    <row r="228" spans="1:11">
      <c r="A228" s="15">
        <v>35124</v>
      </c>
      <c r="B228" s="15">
        <v>5509</v>
      </c>
      <c r="C228" s="15">
        <v>389</v>
      </c>
      <c r="D228" s="15">
        <v>5509</v>
      </c>
      <c r="E228" s="15" t="s">
        <v>14420</v>
      </c>
      <c r="F228" s="15">
        <v>366</v>
      </c>
      <c r="G228" s="15">
        <v>3985</v>
      </c>
      <c r="H228" s="16">
        <v>1</v>
      </c>
      <c r="I228" s="15" t="s">
        <v>14421</v>
      </c>
      <c r="J228" s="15" t="s">
        <v>14422</v>
      </c>
      <c r="K228" s="4"/>
    </row>
    <row r="229" spans="1:11">
      <c r="A229" s="15">
        <v>35125</v>
      </c>
      <c r="B229" s="15">
        <v>5335</v>
      </c>
      <c r="C229" s="15">
        <v>8515</v>
      </c>
      <c r="D229" s="15">
        <v>5335</v>
      </c>
      <c r="E229" s="15" t="s">
        <v>5263</v>
      </c>
      <c r="F229" s="15">
        <v>721</v>
      </c>
      <c r="G229" s="15">
        <v>6405</v>
      </c>
      <c r="H229" s="16">
        <v>3</v>
      </c>
      <c r="I229" s="15" t="s">
        <v>14002</v>
      </c>
      <c r="J229" s="15" t="s">
        <v>14003</v>
      </c>
      <c r="K229" s="4"/>
    </row>
    <row r="230" spans="1:11">
      <c r="A230" s="15">
        <v>35126</v>
      </c>
      <c r="B230" s="15">
        <v>4050</v>
      </c>
      <c r="C230" s="15">
        <v>6386</v>
      </c>
      <c r="D230" s="15">
        <v>4050</v>
      </c>
      <c r="E230" s="15" t="s">
        <v>10809</v>
      </c>
      <c r="F230" s="15">
        <v>703</v>
      </c>
      <c r="G230" s="15">
        <v>7025</v>
      </c>
      <c r="H230" s="16">
        <v>1</v>
      </c>
      <c r="I230" s="15" t="s">
        <v>10810</v>
      </c>
      <c r="J230" s="15" t="s">
        <v>10811</v>
      </c>
      <c r="K230" s="4"/>
    </row>
    <row r="231" spans="1:11">
      <c r="A231" s="15">
        <v>35127</v>
      </c>
      <c r="B231" s="15">
        <v>5228</v>
      </c>
      <c r="C231" s="15">
        <v>907</v>
      </c>
      <c r="D231" s="15">
        <v>5228</v>
      </c>
      <c r="E231" s="15" t="s">
        <v>11279</v>
      </c>
      <c r="F231" s="15">
        <v>894</v>
      </c>
      <c r="G231" s="15">
        <v>3071</v>
      </c>
      <c r="H231" s="16">
        <v>1</v>
      </c>
      <c r="I231" s="15" t="s">
        <v>13738</v>
      </c>
      <c r="J231" s="15" t="s">
        <v>13739</v>
      </c>
      <c r="K231" s="4"/>
    </row>
    <row r="232" spans="1:11">
      <c r="A232" s="15">
        <v>35128</v>
      </c>
      <c r="B232" s="15">
        <v>5338</v>
      </c>
      <c r="C232" s="15">
        <v>8513</v>
      </c>
      <c r="D232" s="15">
        <v>5338</v>
      </c>
      <c r="E232" s="15" t="s">
        <v>14010</v>
      </c>
      <c r="F232" s="15">
        <v>697</v>
      </c>
      <c r="G232" s="15">
        <v>7019</v>
      </c>
      <c r="H232" s="16">
        <v>1</v>
      </c>
      <c r="I232" s="15" t="s">
        <v>14011</v>
      </c>
      <c r="J232" s="15" t="s">
        <v>14012</v>
      </c>
      <c r="K232" s="4"/>
    </row>
    <row r="233" spans="1:11">
      <c r="A233" s="15">
        <v>35129</v>
      </c>
      <c r="B233" s="15">
        <v>4232</v>
      </c>
      <c r="C233" s="15">
        <v>8543</v>
      </c>
      <c r="D233" s="15">
        <v>4232</v>
      </c>
      <c r="E233" s="15" t="s">
        <v>11279</v>
      </c>
      <c r="F233" s="15">
        <v>942</v>
      </c>
      <c r="G233" s="15">
        <v>1030</v>
      </c>
      <c r="H233" s="16">
        <v>3</v>
      </c>
      <c r="I233" s="15" t="s">
        <v>11280</v>
      </c>
      <c r="J233" s="15" t="s">
        <v>11281</v>
      </c>
      <c r="K233" s="4"/>
    </row>
    <row r="234" spans="1:11">
      <c r="A234" s="15">
        <v>35131</v>
      </c>
      <c r="B234" s="15">
        <v>4549</v>
      </c>
      <c r="C234" s="15">
        <v>707</v>
      </c>
      <c r="D234" s="15">
        <v>4549</v>
      </c>
      <c r="E234" s="15" t="s">
        <v>4648</v>
      </c>
      <c r="F234" s="15">
        <v>721</v>
      </c>
      <c r="G234" s="15">
        <v>6405</v>
      </c>
      <c r="H234" s="16">
        <v>2</v>
      </c>
      <c r="I234" s="15" t="s">
        <v>12070</v>
      </c>
      <c r="J234" s="15" t="s">
        <v>12071</v>
      </c>
      <c r="K234" s="4"/>
    </row>
    <row r="235" spans="1:11">
      <c r="A235" s="15">
        <v>35132</v>
      </c>
      <c r="B235" s="15">
        <v>5334</v>
      </c>
      <c r="C235" s="15">
        <v>6383</v>
      </c>
      <c r="D235" s="15">
        <v>5334</v>
      </c>
      <c r="E235" s="15" t="s">
        <v>13350</v>
      </c>
      <c r="F235" s="15">
        <v>6383</v>
      </c>
      <c r="G235" s="15">
        <v>10388</v>
      </c>
      <c r="H235" s="16">
        <v>1</v>
      </c>
      <c r="I235" s="15" t="s">
        <v>14000</v>
      </c>
      <c r="J235" s="15" t="s">
        <v>14001</v>
      </c>
      <c r="K235" s="4"/>
    </row>
    <row r="236" spans="1:11">
      <c r="A236" s="15">
        <v>35133</v>
      </c>
      <c r="B236" s="15">
        <v>4260</v>
      </c>
      <c r="C236" s="15">
        <v>3607</v>
      </c>
      <c r="D236" s="15">
        <v>4260</v>
      </c>
      <c r="E236" s="15" t="s">
        <v>11350</v>
      </c>
      <c r="F236" s="15">
        <v>3607</v>
      </c>
      <c r="G236" s="15">
        <v>7612</v>
      </c>
      <c r="H236" s="16">
        <v>1</v>
      </c>
      <c r="I236" s="15" t="s">
        <v>11351</v>
      </c>
      <c r="J236" s="15" t="s">
        <v>11352</v>
      </c>
      <c r="K236" s="4"/>
    </row>
    <row r="237" spans="1:11">
      <c r="A237" s="15">
        <v>35134</v>
      </c>
      <c r="B237" s="15">
        <v>1000</v>
      </c>
      <c r="C237" s="15">
        <v>6022</v>
      </c>
      <c r="D237" s="15">
        <v>1000</v>
      </c>
      <c r="E237" s="15" t="s">
        <v>2985</v>
      </c>
      <c r="F237" s="15">
        <v>6022</v>
      </c>
      <c r="G237" s="15">
        <v>10027</v>
      </c>
      <c r="H237" s="16">
        <v>1</v>
      </c>
      <c r="I237" s="15" t="s">
        <v>2986</v>
      </c>
      <c r="J237" s="15" t="s">
        <v>2987</v>
      </c>
      <c r="K237" s="4"/>
    </row>
    <row r="238" spans="1:11">
      <c r="A238" s="15">
        <v>35135</v>
      </c>
      <c r="B238" s="15">
        <v>4319</v>
      </c>
      <c r="C238" s="15">
        <v>1016</v>
      </c>
      <c r="D238" s="15">
        <v>4319</v>
      </c>
      <c r="E238" s="15" t="s">
        <v>11497</v>
      </c>
      <c r="F238" s="15">
        <v>1016</v>
      </c>
      <c r="G238" s="15">
        <v>1542</v>
      </c>
      <c r="H238" s="16">
        <v>1</v>
      </c>
      <c r="I238" s="15" t="s">
        <v>11498</v>
      </c>
      <c r="J238" s="15" t="s">
        <v>11499</v>
      </c>
      <c r="K238" s="4"/>
    </row>
    <row r="239" spans="1:11">
      <c r="A239" s="15">
        <v>35136</v>
      </c>
      <c r="B239" s="15">
        <v>4344</v>
      </c>
      <c r="C239" s="15">
        <v>942</v>
      </c>
      <c r="D239" s="15">
        <v>4344</v>
      </c>
      <c r="E239" s="15" t="s">
        <v>2985</v>
      </c>
      <c r="F239" s="15">
        <v>942</v>
      </c>
      <c r="G239" s="15">
        <v>1030</v>
      </c>
      <c r="H239" s="16">
        <v>2</v>
      </c>
      <c r="I239" s="15" t="s">
        <v>11558</v>
      </c>
      <c r="J239" s="15" t="s">
        <v>11559</v>
      </c>
      <c r="K239" s="4"/>
    </row>
    <row r="240" spans="1:11">
      <c r="A240" s="15">
        <v>35137</v>
      </c>
      <c r="B240" s="15">
        <v>4508</v>
      </c>
      <c r="C240" s="15">
        <v>9292</v>
      </c>
      <c r="D240" s="15">
        <v>4508</v>
      </c>
      <c r="E240" s="15" t="s">
        <v>2985</v>
      </c>
      <c r="F240" s="15">
        <v>942</v>
      </c>
      <c r="G240" s="15">
        <v>1030</v>
      </c>
      <c r="H240" s="16">
        <v>1</v>
      </c>
      <c r="I240" s="15" t="s">
        <v>11969</v>
      </c>
      <c r="J240" s="15" t="s">
        <v>11970</v>
      </c>
      <c r="K240" s="4"/>
    </row>
    <row r="241" spans="1:11">
      <c r="A241" s="15">
        <v>35138</v>
      </c>
      <c r="B241" s="15">
        <v>4240</v>
      </c>
      <c r="C241" s="15">
        <v>721</v>
      </c>
      <c r="D241" s="15">
        <v>4240</v>
      </c>
      <c r="E241" s="15" t="s">
        <v>4651</v>
      </c>
      <c r="F241" s="15">
        <v>721</v>
      </c>
      <c r="G241" s="15">
        <v>6405</v>
      </c>
      <c r="H241" s="16">
        <v>1</v>
      </c>
      <c r="I241" s="15" t="s">
        <v>11300</v>
      </c>
      <c r="J241" s="15" t="s">
        <v>11301</v>
      </c>
      <c r="K241" s="4"/>
    </row>
    <row r="242" spans="1:11">
      <c r="A242" s="15">
        <v>35139</v>
      </c>
      <c r="B242" s="15">
        <v>5689</v>
      </c>
      <c r="C242" s="15">
        <v>838</v>
      </c>
      <c r="D242" s="15">
        <v>5689</v>
      </c>
      <c r="E242" s="15" t="s">
        <v>12721</v>
      </c>
      <c r="F242" s="15">
        <v>838</v>
      </c>
      <c r="G242" s="15">
        <v>3645</v>
      </c>
      <c r="H242" s="16">
        <v>1</v>
      </c>
      <c r="I242" s="15" t="s">
        <v>14849</v>
      </c>
      <c r="J242" s="15" t="s">
        <v>14850</v>
      </c>
      <c r="K242" s="4"/>
    </row>
    <row r="243" spans="1:11">
      <c r="A243" s="15">
        <v>35140</v>
      </c>
      <c r="B243" s="15">
        <v>4259</v>
      </c>
      <c r="C243" s="15">
        <v>8545</v>
      </c>
      <c r="D243" s="15">
        <v>4259</v>
      </c>
      <c r="E243" s="15" t="s">
        <v>10906</v>
      </c>
      <c r="F243" s="15">
        <v>838</v>
      </c>
      <c r="G243" s="15">
        <v>3645</v>
      </c>
      <c r="H243" s="16">
        <v>2</v>
      </c>
      <c r="I243" s="15" t="s">
        <v>11348</v>
      </c>
      <c r="J243" s="15" t="s">
        <v>11349</v>
      </c>
      <c r="K243" s="4"/>
    </row>
    <row r="244" spans="1:11">
      <c r="A244" s="15">
        <v>35141</v>
      </c>
      <c r="B244" s="15">
        <v>4809</v>
      </c>
      <c r="C244" s="15">
        <v>4337</v>
      </c>
      <c r="D244" s="15">
        <v>4809</v>
      </c>
      <c r="E244" s="15" t="s">
        <v>12721</v>
      </c>
      <c r="F244" s="15">
        <v>4337</v>
      </c>
      <c r="G244" s="15">
        <v>8342</v>
      </c>
      <c r="H244" s="16">
        <v>1</v>
      </c>
      <c r="I244" s="15" t="s">
        <v>12722</v>
      </c>
      <c r="J244" s="15" t="s">
        <v>12723</v>
      </c>
      <c r="K244" s="4"/>
    </row>
    <row r="245" spans="1:11">
      <c r="A245" s="15">
        <v>35142</v>
      </c>
      <c r="B245" s="15">
        <v>5227</v>
      </c>
      <c r="C245" s="15">
        <v>3457</v>
      </c>
      <c r="D245" s="15">
        <v>5227</v>
      </c>
      <c r="E245" s="15" t="s">
        <v>13735</v>
      </c>
      <c r="F245" s="15">
        <v>942</v>
      </c>
      <c r="G245" s="15">
        <v>923</v>
      </c>
      <c r="H245" s="16">
        <v>1</v>
      </c>
      <c r="I245" s="15" t="s">
        <v>13736</v>
      </c>
      <c r="J245" s="15" t="s">
        <v>13737</v>
      </c>
      <c r="K245" s="4"/>
    </row>
    <row r="246" spans="1:11">
      <c r="A246" s="15">
        <v>35143</v>
      </c>
      <c r="B246" s="15">
        <v>4317</v>
      </c>
      <c r="C246" s="15">
        <v>8544</v>
      </c>
      <c r="D246" s="15">
        <v>4317</v>
      </c>
      <c r="E246" s="15" t="s">
        <v>1104</v>
      </c>
      <c r="F246" s="15">
        <v>942</v>
      </c>
      <c r="G246" s="15">
        <v>3646</v>
      </c>
      <c r="H246" s="16">
        <v>1</v>
      </c>
      <c r="I246" s="15" t="s">
        <v>11492</v>
      </c>
      <c r="J246" s="15" t="s">
        <v>11493</v>
      </c>
      <c r="K246" s="4"/>
    </row>
    <row r="247" spans="1:11">
      <c r="A247" s="15">
        <v>35144</v>
      </c>
      <c r="B247" s="15">
        <v>5204</v>
      </c>
      <c r="C247" s="15">
        <v>696</v>
      </c>
      <c r="D247" s="15">
        <v>5204</v>
      </c>
      <c r="E247" s="15" t="s">
        <v>13682</v>
      </c>
      <c r="F247" s="15">
        <v>6321</v>
      </c>
      <c r="G247" s="15">
        <v>10326</v>
      </c>
      <c r="H247" s="16">
        <v>1</v>
      </c>
      <c r="I247" s="15" t="s">
        <v>13683</v>
      </c>
      <c r="J247" s="15" t="s">
        <v>13684</v>
      </c>
      <c r="K247" s="4"/>
    </row>
    <row r="248" spans="1:11">
      <c r="A248" s="15">
        <v>35145</v>
      </c>
      <c r="B248" s="15">
        <v>4782</v>
      </c>
      <c r="C248" s="15">
        <v>4517</v>
      </c>
      <c r="D248" s="15">
        <v>4782</v>
      </c>
      <c r="E248" s="15" t="s">
        <v>2767</v>
      </c>
      <c r="F248" s="15">
        <v>974</v>
      </c>
      <c r="G248" s="15">
        <v>3988</v>
      </c>
      <c r="H248" s="16">
        <v>1</v>
      </c>
      <c r="I248" s="15" t="s">
        <v>12657</v>
      </c>
      <c r="J248" s="15" t="s">
        <v>12658</v>
      </c>
      <c r="K248" s="4"/>
    </row>
    <row r="249" spans="1:11">
      <c r="A249" s="15">
        <v>35146</v>
      </c>
      <c r="B249" s="15">
        <v>920</v>
      </c>
      <c r="C249" s="15">
        <v>952</v>
      </c>
      <c r="D249" s="15">
        <v>920</v>
      </c>
      <c r="E249" s="15" t="s">
        <v>2767</v>
      </c>
      <c r="F249" s="15">
        <v>952</v>
      </c>
      <c r="G249" s="15">
        <v>3987</v>
      </c>
      <c r="H249" s="16">
        <v>1</v>
      </c>
      <c r="I249" s="15" t="s">
        <v>2768</v>
      </c>
      <c r="J249" s="15" t="s">
        <v>2769</v>
      </c>
      <c r="K249" s="4"/>
    </row>
    <row r="250" spans="1:11">
      <c r="A250" s="15">
        <v>35147</v>
      </c>
      <c r="B250" s="15">
        <v>6066</v>
      </c>
      <c r="C250" s="15">
        <v>8548</v>
      </c>
      <c r="D250" s="15">
        <v>6066</v>
      </c>
      <c r="E250" s="15" t="s">
        <v>1104</v>
      </c>
      <c r="F250" s="15">
        <v>952</v>
      </c>
      <c r="G250" s="15">
        <v>2884</v>
      </c>
      <c r="H250" s="16">
        <v>1</v>
      </c>
      <c r="I250" s="15" t="s">
        <v>15742</v>
      </c>
      <c r="J250" s="15" t="s">
        <v>15743</v>
      </c>
      <c r="K250" s="4"/>
    </row>
    <row r="251" spans="1:11">
      <c r="A251" s="15">
        <v>35148</v>
      </c>
      <c r="B251" s="15">
        <v>579</v>
      </c>
      <c r="C251" s="15">
        <v>698</v>
      </c>
      <c r="D251" s="15">
        <v>579</v>
      </c>
      <c r="E251" s="15" t="s">
        <v>1809</v>
      </c>
      <c r="F251" s="15">
        <v>696</v>
      </c>
      <c r="G251" s="15">
        <v>986</v>
      </c>
      <c r="H251" s="16">
        <v>1</v>
      </c>
      <c r="I251" s="15" t="s">
        <v>1810</v>
      </c>
      <c r="J251" s="15" t="s">
        <v>1811</v>
      </c>
      <c r="K251" s="4"/>
    </row>
    <row r="252" spans="1:11">
      <c r="A252" s="15">
        <v>35149</v>
      </c>
      <c r="B252" s="15">
        <v>668</v>
      </c>
      <c r="C252" s="15">
        <v>8550</v>
      </c>
      <c r="D252" s="15">
        <v>668</v>
      </c>
      <c r="E252" s="15" t="s">
        <v>895</v>
      </c>
      <c r="F252" s="15">
        <v>862</v>
      </c>
      <c r="G252" s="15">
        <v>5956</v>
      </c>
      <c r="H252" s="16">
        <v>1</v>
      </c>
      <c r="I252" s="15" t="s">
        <v>2059</v>
      </c>
      <c r="J252" s="15" t="s">
        <v>2060</v>
      </c>
      <c r="K252" s="4"/>
    </row>
    <row r="253" spans="1:11">
      <c r="A253" s="15">
        <v>35150</v>
      </c>
      <c r="B253" s="15">
        <v>263</v>
      </c>
      <c r="C253" s="15">
        <v>5655</v>
      </c>
      <c r="D253" s="15">
        <v>263</v>
      </c>
      <c r="E253" s="15" t="s">
        <v>895</v>
      </c>
      <c r="F253" s="15">
        <v>5655</v>
      </c>
      <c r="G253" s="15">
        <v>9660</v>
      </c>
      <c r="H253" s="16">
        <v>1</v>
      </c>
      <c r="I253" s="15" t="s">
        <v>896</v>
      </c>
      <c r="J253" s="15" t="s">
        <v>897</v>
      </c>
      <c r="K253" s="4"/>
    </row>
    <row r="254" spans="1:11">
      <c r="A254" s="15">
        <v>35151</v>
      </c>
      <c r="B254" s="15">
        <v>5376</v>
      </c>
      <c r="C254" s="15">
        <v>8547</v>
      </c>
      <c r="D254" s="15">
        <v>5376</v>
      </c>
      <c r="E254" s="15" t="s">
        <v>11489</v>
      </c>
      <c r="F254" s="15">
        <v>862</v>
      </c>
      <c r="G254" s="15">
        <v>3050</v>
      </c>
      <c r="H254" s="16">
        <v>2</v>
      </c>
      <c r="I254" s="15" t="s">
        <v>14102</v>
      </c>
      <c r="J254" s="15" t="s">
        <v>14103</v>
      </c>
      <c r="K254" s="4"/>
    </row>
    <row r="255" spans="1:11">
      <c r="A255" s="15">
        <v>35152</v>
      </c>
      <c r="B255" s="15">
        <v>4316</v>
      </c>
      <c r="C255" s="15">
        <v>8546</v>
      </c>
      <c r="D255" s="15">
        <v>4316</v>
      </c>
      <c r="E255" s="15" t="s">
        <v>11489</v>
      </c>
      <c r="F255" s="15">
        <v>952</v>
      </c>
      <c r="G255" s="15">
        <v>3051</v>
      </c>
      <c r="H255" s="16">
        <v>1</v>
      </c>
      <c r="I255" s="15" t="s">
        <v>11490</v>
      </c>
      <c r="J255" s="15" t="s">
        <v>11491</v>
      </c>
      <c r="K255" s="4"/>
    </row>
    <row r="256" spans="1:11">
      <c r="A256" s="15">
        <v>35153</v>
      </c>
      <c r="B256" s="15">
        <v>910</v>
      </c>
      <c r="C256" s="15">
        <v>8502</v>
      </c>
      <c r="D256" s="15">
        <v>910</v>
      </c>
      <c r="E256" s="15" t="s">
        <v>2742</v>
      </c>
      <c r="F256" s="15">
        <v>819</v>
      </c>
      <c r="G256" s="15">
        <v>3294</v>
      </c>
      <c r="H256" s="16">
        <v>1</v>
      </c>
      <c r="I256" s="15" t="s">
        <v>2743</v>
      </c>
      <c r="J256" s="15" t="s">
        <v>2744</v>
      </c>
      <c r="K256" s="4"/>
    </row>
    <row r="257" spans="1:11">
      <c r="A257" s="15">
        <v>35154</v>
      </c>
      <c r="B257" s="15">
        <v>4758</v>
      </c>
      <c r="C257" s="15">
        <v>4744</v>
      </c>
      <c r="D257" s="15">
        <v>4758</v>
      </c>
      <c r="E257" s="15" t="s">
        <v>2742</v>
      </c>
      <c r="F257" s="15">
        <v>862</v>
      </c>
      <c r="G257" s="15">
        <v>4424</v>
      </c>
      <c r="H257" s="16">
        <v>1</v>
      </c>
      <c r="I257" s="15" t="s">
        <v>12597</v>
      </c>
      <c r="J257" s="15" t="s">
        <v>12598</v>
      </c>
      <c r="K257" s="4"/>
    </row>
    <row r="258" spans="1:11">
      <c r="A258" s="15">
        <v>35155</v>
      </c>
      <c r="B258" s="15">
        <v>5948</v>
      </c>
      <c r="C258" s="15">
        <v>8551</v>
      </c>
      <c r="D258" s="15">
        <v>5948</v>
      </c>
      <c r="E258" s="15" t="s">
        <v>15462</v>
      </c>
      <c r="F258" s="15">
        <v>862</v>
      </c>
      <c r="G258" s="15">
        <v>3050</v>
      </c>
      <c r="H258" s="16">
        <v>1</v>
      </c>
      <c r="I258" s="15" t="s">
        <v>15463</v>
      </c>
      <c r="J258" s="15" t="s">
        <v>15464</v>
      </c>
      <c r="K258" s="4"/>
    </row>
    <row r="259" spans="1:11">
      <c r="A259" s="15">
        <v>35156</v>
      </c>
      <c r="B259" s="15">
        <v>4321</v>
      </c>
      <c r="C259" s="15">
        <v>4077</v>
      </c>
      <c r="D259" s="15">
        <v>4321</v>
      </c>
      <c r="E259" s="15" t="s">
        <v>11502</v>
      </c>
      <c r="F259" s="15">
        <v>4077</v>
      </c>
      <c r="G259" s="15">
        <v>8082</v>
      </c>
      <c r="H259" s="16">
        <v>1</v>
      </c>
      <c r="I259" s="15" t="s">
        <v>11503</v>
      </c>
      <c r="J259" s="15" t="s">
        <v>11504</v>
      </c>
      <c r="K259" s="4"/>
    </row>
    <row r="260" spans="1:11">
      <c r="A260" s="15">
        <v>35157</v>
      </c>
      <c r="B260" s="15">
        <v>6136</v>
      </c>
      <c r="C260" s="15">
        <v>768</v>
      </c>
      <c r="D260" s="15">
        <v>6136</v>
      </c>
      <c r="E260" s="15" t="s">
        <v>14020</v>
      </c>
      <c r="F260" s="15">
        <v>768</v>
      </c>
      <c r="G260" s="15">
        <v>3467</v>
      </c>
      <c r="H260" s="16">
        <v>1</v>
      </c>
      <c r="I260" s="15" t="s">
        <v>15897</v>
      </c>
      <c r="J260" s="15" t="s">
        <v>15898</v>
      </c>
      <c r="K260" s="4"/>
    </row>
    <row r="261" spans="1:11">
      <c r="A261" s="15">
        <v>35158</v>
      </c>
      <c r="B261" s="15">
        <v>4783</v>
      </c>
      <c r="C261" s="15">
        <v>8549</v>
      </c>
      <c r="D261" s="15">
        <v>4783</v>
      </c>
      <c r="E261" s="15" t="s">
        <v>12659</v>
      </c>
      <c r="F261" s="15">
        <v>952</v>
      </c>
      <c r="G261" s="15">
        <v>6257</v>
      </c>
      <c r="H261" s="16">
        <v>1</v>
      </c>
      <c r="I261" s="15" t="s">
        <v>12660</v>
      </c>
      <c r="J261" s="15" t="s">
        <v>12661</v>
      </c>
      <c r="K261" s="4"/>
    </row>
    <row r="262" spans="1:11">
      <c r="A262" s="15">
        <v>35159</v>
      </c>
      <c r="B262" s="15">
        <v>5342</v>
      </c>
      <c r="C262" s="15">
        <v>8506</v>
      </c>
      <c r="D262" s="15">
        <v>5342</v>
      </c>
      <c r="E262" s="15" t="s">
        <v>14020</v>
      </c>
      <c r="F262" s="15">
        <v>4248</v>
      </c>
      <c r="G262" s="15">
        <v>8253</v>
      </c>
      <c r="H262" s="16">
        <v>1</v>
      </c>
      <c r="I262" s="15" t="s">
        <v>14021</v>
      </c>
      <c r="J262" s="15" t="s">
        <v>14022</v>
      </c>
      <c r="K262" s="4"/>
    </row>
    <row r="263" spans="1:11">
      <c r="A263" s="15">
        <v>35160</v>
      </c>
      <c r="B263" s="15">
        <v>4808</v>
      </c>
      <c r="C263" s="15">
        <v>862</v>
      </c>
      <c r="D263" s="15">
        <v>4808</v>
      </c>
      <c r="E263" s="15" t="s">
        <v>3226</v>
      </c>
      <c r="F263" s="15">
        <v>862</v>
      </c>
      <c r="G263" s="15">
        <v>2347</v>
      </c>
      <c r="H263" s="16">
        <v>1</v>
      </c>
      <c r="I263" s="15" t="s">
        <v>12719</v>
      </c>
      <c r="J263" s="15" t="s">
        <v>12720</v>
      </c>
      <c r="K263" s="4"/>
    </row>
    <row r="264" spans="1:11">
      <c r="A264" s="15">
        <v>35163</v>
      </c>
      <c r="B264" s="15">
        <v>5344</v>
      </c>
      <c r="C264" s="15">
        <v>8509</v>
      </c>
      <c r="D264" s="15">
        <v>5344</v>
      </c>
      <c r="E264" s="15" t="s">
        <v>12067</v>
      </c>
      <c r="F264" s="15">
        <v>749</v>
      </c>
      <c r="G264" s="15">
        <v>1844</v>
      </c>
      <c r="H264" s="16">
        <v>1</v>
      </c>
      <c r="I264" s="15" t="s">
        <v>14025</v>
      </c>
      <c r="J264" s="15" t="s">
        <v>14026</v>
      </c>
      <c r="K264" s="4"/>
    </row>
    <row r="265" spans="1:11">
      <c r="A265" s="15">
        <v>35167</v>
      </c>
      <c r="B265" s="15">
        <v>4548</v>
      </c>
      <c r="C265" s="15">
        <v>725</v>
      </c>
      <c r="D265" s="15">
        <v>4548</v>
      </c>
      <c r="E265" s="15" t="s">
        <v>12067</v>
      </c>
      <c r="F265" s="15">
        <v>726</v>
      </c>
      <c r="G265" s="15">
        <v>6137</v>
      </c>
      <c r="H265" s="16">
        <v>1</v>
      </c>
      <c r="I265" s="15" t="s">
        <v>12068</v>
      </c>
      <c r="J265" s="15" t="s">
        <v>12069</v>
      </c>
      <c r="K265" s="4"/>
    </row>
    <row r="266" spans="1:11">
      <c r="A266" s="15">
        <v>35168</v>
      </c>
      <c r="B266" s="15">
        <v>5333</v>
      </c>
      <c r="C266" s="15">
        <v>5716</v>
      </c>
      <c r="D266" s="15">
        <v>5333</v>
      </c>
      <c r="E266" s="15" t="s">
        <v>5593</v>
      </c>
      <c r="F266" s="15">
        <v>699</v>
      </c>
      <c r="G266" s="15">
        <v>6050</v>
      </c>
      <c r="H266" s="16">
        <v>2</v>
      </c>
      <c r="I266" s="15" t="s">
        <v>13998</v>
      </c>
      <c r="J266" s="15" t="s">
        <v>13999</v>
      </c>
      <c r="K266" s="4"/>
    </row>
    <row r="267" spans="1:11">
      <c r="A267" s="15">
        <v>35169</v>
      </c>
      <c r="B267" s="15">
        <v>4256</v>
      </c>
      <c r="C267" s="15">
        <v>8510</v>
      </c>
      <c r="D267" s="15">
        <v>4256</v>
      </c>
      <c r="E267" s="15" t="s">
        <v>11341</v>
      </c>
      <c r="F267" s="15">
        <v>5716</v>
      </c>
      <c r="G267" s="15">
        <v>9721</v>
      </c>
      <c r="H267" s="16">
        <v>1</v>
      </c>
      <c r="I267" s="15" t="s">
        <v>11342</v>
      </c>
      <c r="J267" s="15" t="s">
        <v>11343</v>
      </c>
      <c r="K267" s="4"/>
    </row>
    <row r="268" spans="1:11">
      <c r="A268" s="15">
        <v>35175</v>
      </c>
      <c r="B268" s="15">
        <v>5629</v>
      </c>
      <c r="C268" s="15">
        <v>996</v>
      </c>
      <c r="D268" s="15">
        <v>5629</v>
      </c>
      <c r="E268" s="15" t="s">
        <v>14707</v>
      </c>
      <c r="F268" s="15">
        <v>952</v>
      </c>
      <c r="G268" s="15">
        <v>6257</v>
      </c>
      <c r="H268" s="16">
        <v>2</v>
      </c>
      <c r="I268" s="15" t="s">
        <v>14708</v>
      </c>
      <c r="J268" s="15" t="s">
        <v>14709</v>
      </c>
      <c r="K268" s="4"/>
    </row>
    <row r="269" spans="1:11">
      <c r="A269" s="15">
        <v>35176</v>
      </c>
      <c r="B269" s="15">
        <v>3856</v>
      </c>
      <c r="C269" s="15">
        <v>8361</v>
      </c>
      <c r="D269" s="15">
        <v>3856</v>
      </c>
      <c r="E269" s="15" t="s">
        <v>5453</v>
      </c>
      <c r="F269" s="15">
        <v>1072</v>
      </c>
      <c r="G269" s="15">
        <v>4580</v>
      </c>
      <c r="H269" s="16">
        <v>1</v>
      </c>
      <c r="I269" s="15" t="s">
        <v>10343</v>
      </c>
      <c r="J269" s="15" t="s">
        <v>10344</v>
      </c>
      <c r="K269" s="4"/>
    </row>
    <row r="270" spans="1:11">
      <c r="A270" s="15">
        <v>35177</v>
      </c>
      <c r="B270" s="15">
        <v>4255</v>
      </c>
      <c r="C270" s="15">
        <v>754</v>
      </c>
      <c r="D270" s="15">
        <v>4255</v>
      </c>
      <c r="E270" s="15" t="s">
        <v>11338</v>
      </c>
      <c r="F270" s="15">
        <v>754</v>
      </c>
      <c r="G270" s="15">
        <v>6358</v>
      </c>
      <c r="H270" s="16">
        <v>1</v>
      </c>
      <c r="I270" s="15" t="s">
        <v>11339</v>
      </c>
      <c r="J270" s="15" t="s">
        <v>11340</v>
      </c>
      <c r="K270" s="4"/>
    </row>
    <row r="271" spans="1:11">
      <c r="A271" s="15">
        <v>35178</v>
      </c>
      <c r="B271" s="15">
        <v>5343</v>
      </c>
      <c r="C271" s="15">
        <v>761</v>
      </c>
      <c r="D271" s="15">
        <v>5343</v>
      </c>
      <c r="E271" s="15" t="s">
        <v>2045</v>
      </c>
      <c r="F271" s="15">
        <v>761</v>
      </c>
      <c r="G271" s="15">
        <v>3468</v>
      </c>
      <c r="H271" s="16">
        <v>1</v>
      </c>
      <c r="I271" s="15" t="s">
        <v>14023</v>
      </c>
      <c r="J271" s="15" t="s">
        <v>14024</v>
      </c>
      <c r="K271" s="4"/>
    </row>
    <row r="272" spans="1:11">
      <c r="A272" s="15">
        <v>35179</v>
      </c>
      <c r="B272" s="15">
        <v>663</v>
      </c>
      <c r="C272" s="15">
        <v>4335</v>
      </c>
      <c r="D272" s="15">
        <v>663</v>
      </c>
      <c r="E272" s="15" t="s">
        <v>2045</v>
      </c>
      <c r="F272" s="15">
        <v>4335</v>
      </c>
      <c r="G272" s="15">
        <v>8340</v>
      </c>
      <c r="H272" s="16">
        <v>1</v>
      </c>
      <c r="I272" s="15" t="s">
        <v>2046</v>
      </c>
      <c r="J272" s="15" t="s">
        <v>2047</v>
      </c>
      <c r="K272" s="4"/>
    </row>
    <row r="273" spans="1:11">
      <c r="A273" s="15">
        <v>35180</v>
      </c>
      <c r="B273" s="15">
        <v>508</v>
      </c>
      <c r="C273" s="15">
        <v>8363</v>
      </c>
      <c r="D273" s="15">
        <v>508</v>
      </c>
      <c r="E273" s="15" t="s">
        <v>1605</v>
      </c>
      <c r="F273" s="15">
        <v>996</v>
      </c>
      <c r="G273" s="15">
        <v>4086</v>
      </c>
      <c r="H273" s="16">
        <v>1</v>
      </c>
      <c r="I273" s="15" t="s">
        <v>1606</v>
      </c>
      <c r="J273" s="15" t="s">
        <v>1607</v>
      </c>
      <c r="K273" s="4"/>
    </row>
    <row r="274" spans="1:11">
      <c r="A274" s="15">
        <v>35181</v>
      </c>
      <c r="B274" s="15">
        <v>5339</v>
      </c>
      <c r="C274" s="15">
        <v>5933</v>
      </c>
      <c r="D274" s="15">
        <v>5339</v>
      </c>
      <c r="E274" s="15" t="s">
        <v>14013</v>
      </c>
      <c r="F274" s="15">
        <v>5933</v>
      </c>
      <c r="G274" s="15">
        <v>9938</v>
      </c>
      <c r="H274" s="16">
        <v>1</v>
      </c>
      <c r="I274" s="15" t="s">
        <v>14014</v>
      </c>
      <c r="J274" s="15" t="s">
        <v>14015</v>
      </c>
      <c r="K274" s="4"/>
    </row>
    <row r="275" spans="1:11">
      <c r="A275" s="15">
        <v>35182</v>
      </c>
      <c r="B275" s="15">
        <v>5340</v>
      </c>
      <c r="C275" s="15">
        <v>749</v>
      </c>
      <c r="D275" s="15">
        <v>5340</v>
      </c>
      <c r="E275" s="15" t="s">
        <v>14013</v>
      </c>
      <c r="F275" s="15">
        <v>749</v>
      </c>
      <c r="G275" s="15">
        <v>6357</v>
      </c>
      <c r="H275" s="16">
        <v>1</v>
      </c>
      <c r="I275" s="15" t="s">
        <v>14016</v>
      </c>
      <c r="J275" s="15" t="s">
        <v>14017</v>
      </c>
      <c r="K275" s="4"/>
    </row>
    <row r="276" spans="1:11">
      <c r="A276" s="15">
        <v>35183</v>
      </c>
      <c r="B276" s="15">
        <v>5375</v>
      </c>
      <c r="C276" s="15">
        <v>8553</v>
      </c>
      <c r="D276" s="15">
        <v>5375</v>
      </c>
      <c r="E276" s="15" t="s">
        <v>11481</v>
      </c>
      <c r="F276" s="15">
        <v>961</v>
      </c>
      <c r="G276" s="15">
        <v>2978</v>
      </c>
      <c r="H276" s="16">
        <v>1</v>
      </c>
      <c r="I276" s="15" t="s">
        <v>14100</v>
      </c>
      <c r="J276" s="15" t="s">
        <v>14101</v>
      </c>
      <c r="K276" s="4"/>
    </row>
    <row r="277" spans="1:11">
      <c r="A277" s="15">
        <v>35184</v>
      </c>
      <c r="B277" s="15">
        <v>5981</v>
      </c>
      <c r="C277" s="15">
        <v>5503</v>
      </c>
      <c r="D277" s="15">
        <v>5981</v>
      </c>
      <c r="E277" s="15" t="s">
        <v>15543</v>
      </c>
      <c r="F277" s="15">
        <v>5503</v>
      </c>
      <c r="G277" s="15">
        <v>9508</v>
      </c>
      <c r="H277" s="16">
        <v>1</v>
      </c>
      <c r="I277" s="15" t="s">
        <v>15544</v>
      </c>
      <c r="J277" s="15" t="s">
        <v>15545</v>
      </c>
      <c r="K277" s="4"/>
    </row>
    <row r="278" spans="1:11">
      <c r="A278" s="15">
        <v>35185</v>
      </c>
      <c r="B278" s="15">
        <v>4258</v>
      </c>
      <c r="C278" s="15">
        <v>3838</v>
      </c>
      <c r="D278" s="15">
        <v>4258</v>
      </c>
      <c r="E278" s="15" t="s">
        <v>925</v>
      </c>
      <c r="F278" s="15">
        <v>903</v>
      </c>
      <c r="G278" s="15">
        <v>2346</v>
      </c>
      <c r="H278" s="16">
        <v>1</v>
      </c>
      <c r="I278" s="15" t="s">
        <v>11346</v>
      </c>
      <c r="J278" s="15" t="s">
        <v>11347</v>
      </c>
      <c r="K278" s="4"/>
    </row>
    <row r="279" spans="1:11">
      <c r="A279" s="15">
        <v>35186</v>
      </c>
      <c r="B279" s="15">
        <v>5320</v>
      </c>
      <c r="C279" s="15">
        <v>962</v>
      </c>
      <c r="D279" s="15">
        <v>5320</v>
      </c>
      <c r="E279" s="15" t="s">
        <v>13963</v>
      </c>
      <c r="F279" s="15">
        <v>961</v>
      </c>
      <c r="G279" s="15">
        <v>5730</v>
      </c>
      <c r="H279" s="16">
        <v>1</v>
      </c>
      <c r="I279" s="15" t="s">
        <v>13964</v>
      </c>
      <c r="J279" s="15" t="s">
        <v>13965</v>
      </c>
      <c r="K279" s="4"/>
    </row>
    <row r="280" spans="1:11">
      <c r="A280" s="15">
        <v>35187</v>
      </c>
      <c r="B280" s="15">
        <v>433</v>
      </c>
      <c r="C280" s="15">
        <v>903</v>
      </c>
      <c r="D280" s="15">
        <v>433</v>
      </c>
      <c r="E280" s="15" t="s">
        <v>925</v>
      </c>
      <c r="F280" s="15">
        <v>884</v>
      </c>
      <c r="G280" s="15">
        <v>412</v>
      </c>
      <c r="H280" s="16">
        <v>1</v>
      </c>
      <c r="I280" s="15" t="s">
        <v>1389</v>
      </c>
      <c r="J280" s="15" t="s">
        <v>1390</v>
      </c>
      <c r="K280" s="4"/>
    </row>
    <row r="281" spans="1:11">
      <c r="A281" s="15">
        <v>35188</v>
      </c>
      <c r="B281" s="15">
        <v>4749</v>
      </c>
      <c r="C281" s="15">
        <v>8503</v>
      </c>
      <c r="D281" s="15">
        <v>4749</v>
      </c>
      <c r="E281" s="15" t="s">
        <v>12574</v>
      </c>
      <c r="F281" s="15">
        <v>961</v>
      </c>
      <c r="G281" s="15">
        <v>5730</v>
      </c>
      <c r="H281" s="16">
        <v>2</v>
      </c>
      <c r="I281" s="15" t="s">
        <v>12575</v>
      </c>
      <c r="J281" s="15" t="s">
        <v>12576</v>
      </c>
      <c r="K281" s="4"/>
    </row>
    <row r="282" spans="1:11">
      <c r="A282" s="15">
        <v>35189</v>
      </c>
      <c r="B282" s="15">
        <v>5262</v>
      </c>
      <c r="C282" s="15">
        <v>8494</v>
      </c>
      <c r="D282" s="15">
        <v>5262</v>
      </c>
      <c r="E282" s="15" t="s">
        <v>10747</v>
      </c>
      <c r="F282" s="15">
        <v>774</v>
      </c>
      <c r="G282" s="15">
        <v>4394</v>
      </c>
      <c r="H282" s="16">
        <v>1</v>
      </c>
      <c r="I282" s="15" t="s">
        <v>13822</v>
      </c>
      <c r="J282" s="15" t="s">
        <v>13823</v>
      </c>
      <c r="K282" s="4"/>
    </row>
    <row r="283" spans="1:11">
      <c r="A283" s="15">
        <v>35190</v>
      </c>
      <c r="B283" s="15">
        <v>4026</v>
      </c>
      <c r="C283" s="15">
        <v>774</v>
      </c>
      <c r="D283" s="15">
        <v>4026</v>
      </c>
      <c r="E283" s="15" t="s">
        <v>10747</v>
      </c>
      <c r="F283" s="15">
        <v>783</v>
      </c>
      <c r="G283" s="15">
        <v>1037</v>
      </c>
      <c r="H283" s="16">
        <v>1</v>
      </c>
      <c r="I283" s="15" t="s">
        <v>10748</v>
      </c>
      <c r="J283" s="15" t="s">
        <v>10749</v>
      </c>
      <c r="K283" s="4"/>
    </row>
    <row r="284" spans="1:11">
      <c r="A284" s="15">
        <v>35191</v>
      </c>
      <c r="B284" s="15">
        <v>273</v>
      </c>
      <c r="C284" s="15">
        <v>5866</v>
      </c>
      <c r="D284" s="15">
        <v>273</v>
      </c>
      <c r="E284" s="15" t="s">
        <v>925</v>
      </c>
      <c r="F284" s="15">
        <v>903</v>
      </c>
      <c r="G284" s="15">
        <v>6259</v>
      </c>
      <c r="H284" s="16">
        <v>1</v>
      </c>
      <c r="I284" s="15" t="s">
        <v>926</v>
      </c>
      <c r="J284" s="15" t="s">
        <v>927</v>
      </c>
      <c r="K284" s="4"/>
    </row>
    <row r="285" spans="1:11">
      <c r="A285" s="15">
        <v>35192</v>
      </c>
      <c r="B285" s="15">
        <v>4310</v>
      </c>
      <c r="C285" s="15">
        <v>897</v>
      </c>
      <c r="D285" s="15">
        <v>4310</v>
      </c>
      <c r="E285" s="15" t="s">
        <v>925</v>
      </c>
      <c r="F285" s="15">
        <v>897</v>
      </c>
      <c r="G285" s="15">
        <v>6258</v>
      </c>
      <c r="H285" s="16">
        <v>1</v>
      </c>
      <c r="I285" s="15" t="s">
        <v>11474</v>
      </c>
      <c r="J285" s="15" t="s">
        <v>11475</v>
      </c>
      <c r="K285" s="4"/>
    </row>
    <row r="286" spans="1:11">
      <c r="A286" s="15">
        <v>35193</v>
      </c>
      <c r="B286" s="15">
        <v>5341</v>
      </c>
      <c r="C286" s="15">
        <v>8493</v>
      </c>
      <c r="D286" s="15">
        <v>5341</v>
      </c>
      <c r="E286" s="15" t="s">
        <v>1431</v>
      </c>
      <c r="F286" s="15">
        <v>783</v>
      </c>
      <c r="G286" s="15">
        <v>1671</v>
      </c>
      <c r="H286" s="16">
        <v>1</v>
      </c>
      <c r="I286" s="15" t="s">
        <v>14018</v>
      </c>
      <c r="J286" s="15" t="s">
        <v>14019</v>
      </c>
      <c r="K286" s="4"/>
    </row>
    <row r="287" spans="1:11">
      <c r="A287" s="15">
        <v>35194</v>
      </c>
      <c r="B287" s="15">
        <v>449</v>
      </c>
      <c r="C287" s="15">
        <v>3641</v>
      </c>
      <c r="D287" s="15">
        <v>449</v>
      </c>
      <c r="E287" s="15" t="s">
        <v>1431</v>
      </c>
      <c r="F287" s="15">
        <v>3641</v>
      </c>
      <c r="G287" s="15">
        <v>7646</v>
      </c>
      <c r="H287" s="16">
        <v>1</v>
      </c>
      <c r="I287" s="15" t="s">
        <v>1432</v>
      </c>
      <c r="J287" s="15" t="s">
        <v>1433</v>
      </c>
      <c r="K287" s="4"/>
    </row>
    <row r="288" spans="1:11">
      <c r="A288" s="15">
        <v>35195</v>
      </c>
      <c r="B288" s="15">
        <v>5364</v>
      </c>
      <c r="C288" s="15">
        <v>6709</v>
      </c>
      <c r="D288" s="15">
        <v>5364</v>
      </c>
      <c r="E288" s="15" t="s">
        <v>12081</v>
      </c>
      <c r="F288" s="15">
        <v>672</v>
      </c>
      <c r="G288" s="15">
        <v>3441</v>
      </c>
      <c r="H288" s="16">
        <v>1</v>
      </c>
      <c r="I288" s="15" t="s">
        <v>14071</v>
      </c>
      <c r="J288" s="15" t="s">
        <v>14072</v>
      </c>
      <c r="K288" s="4"/>
    </row>
    <row r="289" spans="1:11">
      <c r="A289" s="15">
        <v>35196</v>
      </c>
      <c r="B289" s="15">
        <v>4553</v>
      </c>
      <c r="C289" s="15">
        <v>5937</v>
      </c>
      <c r="D289" s="15">
        <v>4553</v>
      </c>
      <c r="E289" s="15" t="s">
        <v>12081</v>
      </c>
      <c r="F289" s="15">
        <v>5937</v>
      </c>
      <c r="G289" s="15">
        <v>9942</v>
      </c>
      <c r="H289" s="16">
        <v>1</v>
      </c>
      <c r="I289" s="15" t="s">
        <v>12082</v>
      </c>
      <c r="J289" s="15" t="s">
        <v>12083</v>
      </c>
      <c r="K289" s="4"/>
    </row>
    <row r="290" spans="1:11">
      <c r="A290" s="15">
        <v>35197</v>
      </c>
      <c r="B290" s="15">
        <v>4163</v>
      </c>
      <c r="C290" s="15">
        <v>800</v>
      </c>
      <c r="D290" s="15">
        <v>4163</v>
      </c>
      <c r="E290" s="15" t="s">
        <v>1239</v>
      </c>
      <c r="F290" s="15">
        <v>800</v>
      </c>
      <c r="G290" s="15">
        <v>3814</v>
      </c>
      <c r="H290" s="16">
        <v>1</v>
      </c>
      <c r="I290" s="15" t="s">
        <v>11101</v>
      </c>
      <c r="J290" s="15" t="s">
        <v>11102</v>
      </c>
      <c r="K290" s="4"/>
    </row>
    <row r="291" spans="1:11">
      <c r="A291" s="15">
        <v>35198</v>
      </c>
      <c r="B291" s="15">
        <v>380</v>
      </c>
      <c r="C291" s="15">
        <v>4420</v>
      </c>
      <c r="D291" s="15">
        <v>380</v>
      </c>
      <c r="E291" s="15" t="s">
        <v>1239</v>
      </c>
      <c r="F291" s="15">
        <v>853</v>
      </c>
      <c r="G291" s="15">
        <v>3815</v>
      </c>
      <c r="H291" s="16">
        <v>1</v>
      </c>
      <c r="I291" s="15" t="s">
        <v>1240</v>
      </c>
      <c r="J291" s="15" t="s">
        <v>1241</v>
      </c>
      <c r="K291" s="4"/>
    </row>
    <row r="292" spans="1:11">
      <c r="A292" s="15">
        <v>35199</v>
      </c>
      <c r="B292" s="15">
        <v>5328</v>
      </c>
      <c r="C292" s="15">
        <v>866</v>
      </c>
      <c r="D292" s="15">
        <v>5328</v>
      </c>
      <c r="E292" s="15" t="s">
        <v>13983</v>
      </c>
      <c r="F292" s="15">
        <v>853</v>
      </c>
      <c r="G292" s="15">
        <v>6937</v>
      </c>
      <c r="H292" s="16">
        <v>1</v>
      </c>
      <c r="I292" s="15" t="s">
        <v>13984</v>
      </c>
      <c r="J292" s="15" t="s">
        <v>13985</v>
      </c>
      <c r="K292" s="4"/>
    </row>
    <row r="293" spans="1:11">
      <c r="A293" s="15">
        <v>35200</v>
      </c>
      <c r="B293" s="15">
        <v>5531</v>
      </c>
      <c r="C293" s="15">
        <v>6320</v>
      </c>
      <c r="D293" s="15">
        <v>5531</v>
      </c>
      <c r="E293" s="15" t="s">
        <v>13983</v>
      </c>
      <c r="F293" s="15">
        <v>866</v>
      </c>
      <c r="G293" s="15">
        <v>6938</v>
      </c>
      <c r="H293" s="16">
        <v>1</v>
      </c>
      <c r="I293" s="15" t="s">
        <v>14472</v>
      </c>
      <c r="J293" s="15" t="s">
        <v>14473</v>
      </c>
      <c r="K293" s="4"/>
    </row>
    <row r="294" spans="1:11">
      <c r="A294" s="15">
        <v>35202</v>
      </c>
      <c r="B294" s="15">
        <v>2403</v>
      </c>
      <c r="C294" s="15">
        <v>248</v>
      </c>
      <c r="D294" s="15">
        <v>2403</v>
      </c>
      <c r="E294" s="15" t="s">
        <v>6649</v>
      </c>
      <c r="F294" s="15">
        <v>248</v>
      </c>
      <c r="G294" s="15">
        <v>83</v>
      </c>
      <c r="H294" s="16">
        <v>3</v>
      </c>
      <c r="I294" s="15" t="s">
        <v>6650</v>
      </c>
      <c r="J294" s="15" t="s">
        <v>6651</v>
      </c>
      <c r="K294" s="4"/>
    </row>
    <row r="295" spans="1:11">
      <c r="A295" s="15">
        <v>35203</v>
      </c>
      <c r="B295" s="15">
        <v>3385</v>
      </c>
      <c r="C295" s="15">
        <v>241</v>
      </c>
      <c r="D295" s="15">
        <v>3385</v>
      </c>
      <c r="E295" s="15" t="s">
        <v>9232</v>
      </c>
      <c r="F295" s="15">
        <v>241</v>
      </c>
      <c r="G295" s="15">
        <v>652</v>
      </c>
      <c r="H295" s="16">
        <v>2</v>
      </c>
      <c r="I295" s="15" t="s">
        <v>9233</v>
      </c>
      <c r="J295" s="15" t="s">
        <v>9234</v>
      </c>
      <c r="K295" s="4"/>
    </row>
    <row r="296" spans="1:11">
      <c r="A296" s="15">
        <v>35205</v>
      </c>
      <c r="B296" s="15">
        <v>2404</v>
      </c>
      <c r="C296" s="15">
        <v>6603</v>
      </c>
      <c r="D296" s="15">
        <v>2404</v>
      </c>
      <c r="E296" s="15" t="s">
        <v>6652</v>
      </c>
      <c r="F296" s="15">
        <v>235</v>
      </c>
      <c r="G296" s="15">
        <v>653</v>
      </c>
      <c r="H296" s="16">
        <v>1</v>
      </c>
      <c r="I296" s="15" t="s">
        <v>6653</v>
      </c>
      <c r="J296" s="15" t="s">
        <v>6654</v>
      </c>
      <c r="K296" s="4"/>
    </row>
    <row r="297" spans="1:11">
      <c r="A297" s="15">
        <v>35206</v>
      </c>
      <c r="B297" s="15">
        <v>5064</v>
      </c>
      <c r="C297" s="15">
        <v>256</v>
      </c>
      <c r="D297" s="15">
        <v>5064</v>
      </c>
      <c r="E297" s="15" t="s">
        <v>2838</v>
      </c>
      <c r="F297" s="15">
        <v>6494</v>
      </c>
      <c r="G297" s="15">
        <v>10499</v>
      </c>
      <c r="H297" s="16">
        <v>1</v>
      </c>
      <c r="I297" s="15" t="s">
        <v>13346</v>
      </c>
      <c r="J297" s="15" t="s">
        <v>13347</v>
      </c>
      <c r="K297" s="4"/>
    </row>
    <row r="298" spans="1:11">
      <c r="A298" s="15">
        <v>35207</v>
      </c>
      <c r="B298" s="15">
        <v>1006</v>
      </c>
      <c r="C298" s="15">
        <v>6601</v>
      </c>
      <c r="D298" s="15">
        <v>1006</v>
      </c>
      <c r="E298" s="15" t="s">
        <v>1482</v>
      </c>
      <c r="F298" s="15">
        <v>256</v>
      </c>
      <c r="G298" s="15">
        <v>6716</v>
      </c>
      <c r="H298" s="16">
        <v>1</v>
      </c>
      <c r="I298" s="15" t="s">
        <v>3001</v>
      </c>
      <c r="J298" s="15" t="s">
        <v>3002</v>
      </c>
      <c r="K298" s="4"/>
    </row>
    <row r="299" spans="1:11">
      <c r="A299" s="15">
        <v>35211</v>
      </c>
      <c r="B299" s="15">
        <v>873</v>
      </c>
      <c r="C299" s="15">
        <v>110</v>
      </c>
      <c r="D299" s="15">
        <v>873</v>
      </c>
      <c r="E299" s="15" t="s">
        <v>2638</v>
      </c>
      <c r="F299" s="15">
        <v>5744</v>
      </c>
      <c r="G299" s="15">
        <v>9749</v>
      </c>
      <c r="H299" s="16">
        <v>1</v>
      </c>
      <c r="I299" s="15" t="s">
        <v>2639</v>
      </c>
      <c r="J299" s="15" t="s">
        <v>2640</v>
      </c>
      <c r="K299" s="4"/>
    </row>
    <row r="300" spans="1:11">
      <c r="A300" s="15">
        <v>35212</v>
      </c>
      <c r="B300" s="15">
        <v>671</v>
      </c>
      <c r="C300" s="15">
        <v>166</v>
      </c>
      <c r="D300" s="15">
        <v>671</v>
      </c>
      <c r="E300" s="15" t="s">
        <v>2067</v>
      </c>
      <c r="F300" s="15">
        <v>122</v>
      </c>
      <c r="G300" s="15">
        <v>2090</v>
      </c>
      <c r="H300" s="16">
        <v>3</v>
      </c>
      <c r="I300" s="15" t="s">
        <v>2068</v>
      </c>
      <c r="J300" s="15" t="s">
        <v>2069</v>
      </c>
      <c r="K300" s="4"/>
    </row>
    <row r="301" spans="1:11">
      <c r="A301" s="15">
        <v>35213</v>
      </c>
      <c r="B301" s="15">
        <v>5065</v>
      </c>
      <c r="C301" s="15">
        <v>4856</v>
      </c>
      <c r="D301" s="15">
        <v>5065</v>
      </c>
      <c r="E301" s="15" t="s">
        <v>2067</v>
      </c>
      <c r="F301" s="15">
        <v>166</v>
      </c>
      <c r="G301" s="15">
        <v>4628</v>
      </c>
      <c r="H301" s="16">
        <v>1</v>
      </c>
      <c r="I301" s="15" t="s">
        <v>13348</v>
      </c>
      <c r="J301" s="15" t="s">
        <v>13349</v>
      </c>
      <c r="K301" s="4"/>
    </row>
    <row r="302" spans="1:11">
      <c r="A302" s="15">
        <v>35214</v>
      </c>
      <c r="B302" s="15">
        <v>777</v>
      </c>
      <c r="C302" s="15">
        <v>121</v>
      </c>
      <c r="D302" s="15">
        <v>777</v>
      </c>
      <c r="E302" s="15" t="s">
        <v>2370</v>
      </c>
      <c r="F302" s="15">
        <v>121</v>
      </c>
      <c r="G302" s="15">
        <v>6091</v>
      </c>
      <c r="H302" s="16">
        <v>1</v>
      </c>
      <c r="I302" s="15" t="s">
        <v>2371</v>
      </c>
      <c r="J302" s="15" t="s">
        <v>2372</v>
      </c>
      <c r="K302" s="4"/>
    </row>
    <row r="303" spans="1:11">
      <c r="A303" s="15">
        <v>35219</v>
      </c>
      <c r="B303" s="15">
        <v>5066</v>
      </c>
      <c r="C303" s="15">
        <v>8512</v>
      </c>
      <c r="D303" s="15">
        <v>5066</v>
      </c>
      <c r="E303" s="15" t="s">
        <v>13350</v>
      </c>
      <c r="F303" s="15">
        <v>696</v>
      </c>
      <c r="G303" s="15">
        <v>6777</v>
      </c>
      <c r="H303" s="16">
        <v>1</v>
      </c>
      <c r="I303" s="15" t="s">
        <v>13351</v>
      </c>
      <c r="J303" s="15" t="s">
        <v>13352</v>
      </c>
      <c r="K303" s="4"/>
    </row>
    <row r="304" spans="1:11">
      <c r="A304" s="15">
        <v>35220</v>
      </c>
      <c r="B304" s="15">
        <v>5068</v>
      </c>
      <c r="C304" s="15">
        <v>717</v>
      </c>
      <c r="D304" s="15">
        <v>5068</v>
      </c>
      <c r="E304" s="15" t="s">
        <v>11341</v>
      </c>
      <c r="F304" s="15">
        <v>717</v>
      </c>
      <c r="G304" s="15">
        <v>6049</v>
      </c>
      <c r="H304" s="16">
        <v>1</v>
      </c>
      <c r="I304" s="15" t="s">
        <v>13356</v>
      </c>
      <c r="J304" s="15" t="s">
        <v>13357</v>
      </c>
      <c r="K304" s="4"/>
    </row>
    <row r="305" spans="1:11">
      <c r="A305" s="15">
        <v>35223</v>
      </c>
      <c r="B305" s="15">
        <v>5067</v>
      </c>
      <c r="C305" s="15">
        <v>4547</v>
      </c>
      <c r="D305" s="15">
        <v>5067</v>
      </c>
      <c r="E305" s="15" t="s">
        <v>13353</v>
      </c>
      <c r="F305" s="15">
        <v>4547</v>
      </c>
      <c r="G305" s="15">
        <v>8552</v>
      </c>
      <c r="H305" s="16">
        <v>1</v>
      </c>
      <c r="I305" s="15" t="s">
        <v>13354</v>
      </c>
      <c r="J305" s="15" t="s">
        <v>13355</v>
      </c>
      <c r="K305" s="4"/>
    </row>
    <row r="306" spans="1:11">
      <c r="A306" s="15">
        <v>35231</v>
      </c>
      <c r="B306" s="15">
        <v>5184</v>
      </c>
      <c r="C306" s="15">
        <v>565</v>
      </c>
      <c r="D306" s="15">
        <v>5184</v>
      </c>
      <c r="E306" s="15" t="s">
        <v>13635</v>
      </c>
      <c r="F306" s="15">
        <v>565</v>
      </c>
      <c r="G306" s="15">
        <v>261</v>
      </c>
      <c r="H306" s="16">
        <v>1</v>
      </c>
      <c r="I306" s="15" t="s">
        <v>13636</v>
      </c>
      <c r="J306" s="15" t="s">
        <v>13637</v>
      </c>
      <c r="K306" s="4"/>
    </row>
    <row r="307" spans="1:11">
      <c r="A307" s="15">
        <v>35232</v>
      </c>
      <c r="B307" s="15">
        <v>5185</v>
      </c>
      <c r="C307" s="15">
        <v>3810</v>
      </c>
      <c r="D307" s="15">
        <v>5185</v>
      </c>
      <c r="E307" s="15" t="s">
        <v>13635</v>
      </c>
      <c r="F307" s="15">
        <v>3810</v>
      </c>
      <c r="G307" s="15">
        <v>7815</v>
      </c>
      <c r="H307" s="16">
        <v>1</v>
      </c>
      <c r="I307" s="15" t="s">
        <v>13638</v>
      </c>
      <c r="J307" s="15" t="s">
        <v>13639</v>
      </c>
      <c r="K307" s="4"/>
    </row>
    <row r="308" spans="1:11">
      <c r="A308" s="15">
        <v>35242</v>
      </c>
      <c r="B308" s="15">
        <v>5186</v>
      </c>
      <c r="C308" s="15">
        <v>4726</v>
      </c>
      <c r="D308" s="15">
        <v>5186</v>
      </c>
      <c r="E308" s="15" t="s">
        <v>13640</v>
      </c>
      <c r="F308" s="15">
        <v>414</v>
      </c>
      <c r="G308" s="15">
        <v>4392</v>
      </c>
      <c r="H308" s="16">
        <v>1</v>
      </c>
      <c r="I308" s="15" t="s">
        <v>13641</v>
      </c>
      <c r="J308" s="15" t="s">
        <v>13642</v>
      </c>
      <c r="K308" s="4"/>
    </row>
    <row r="309" spans="1:11">
      <c r="A309" s="15">
        <v>35245</v>
      </c>
      <c r="B309" s="15">
        <v>3562</v>
      </c>
      <c r="C309" s="15">
        <v>3418</v>
      </c>
      <c r="D309" s="15">
        <v>3562</v>
      </c>
      <c r="E309" s="15" t="s">
        <v>7789</v>
      </c>
      <c r="F309" s="15">
        <v>3418</v>
      </c>
      <c r="G309" s="15">
        <v>7423</v>
      </c>
      <c r="H309" s="16">
        <v>1</v>
      </c>
      <c r="I309" s="15" t="s">
        <v>9672</v>
      </c>
      <c r="J309" s="15" t="s">
        <v>9673</v>
      </c>
      <c r="K309" s="4"/>
    </row>
    <row r="310" spans="1:11">
      <c r="A310" s="15">
        <v>35246</v>
      </c>
      <c r="B310" s="15">
        <v>3017</v>
      </c>
      <c r="C310" s="15">
        <v>556</v>
      </c>
      <c r="D310" s="15">
        <v>3017</v>
      </c>
      <c r="E310" s="15" t="s">
        <v>7789</v>
      </c>
      <c r="F310" s="15">
        <v>556</v>
      </c>
      <c r="G310" s="15">
        <v>227</v>
      </c>
      <c r="H310" s="16">
        <v>1</v>
      </c>
      <c r="I310" s="15" t="s">
        <v>8292</v>
      </c>
      <c r="J310" s="15" t="s">
        <v>8293</v>
      </c>
      <c r="K310" s="4"/>
    </row>
    <row r="311" spans="1:11">
      <c r="A311" s="15">
        <v>35247</v>
      </c>
      <c r="B311" s="15">
        <v>5885</v>
      </c>
      <c r="C311" s="15">
        <v>4033</v>
      </c>
      <c r="D311" s="15">
        <v>5885</v>
      </c>
      <c r="E311" s="15" t="s">
        <v>15318</v>
      </c>
      <c r="F311" s="15">
        <v>4033</v>
      </c>
      <c r="G311" s="15">
        <v>8038</v>
      </c>
      <c r="H311" s="16">
        <v>1</v>
      </c>
      <c r="I311" s="15" t="s">
        <v>15319</v>
      </c>
      <c r="J311" s="15" t="s">
        <v>15320</v>
      </c>
      <c r="K311" s="4"/>
    </row>
    <row r="312" spans="1:11">
      <c r="A312" s="15">
        <v>35252</v>
      </c>
      <c r="B312" s="15">
        <v>4851</v>
      </c>
      <c r="C312" s="15">
        <v>6671</v>
      </c>
      <c r="D312" s="15">
        <v>4851</v>
      </c>
      <c r="E312" s="15" t="s">
        <v>12819</v>
      </c>
      <c r="F312" s="15">
        <v>580</v>
      </c>
      <c r="G312" s="15">
        <v>2939</v>
      </c>
      <c r="H312" s="16">
        <v>1</v>
      </c>
      <c r="I312" s="15" t="s">
        <v>12820</v>
      </c>
      <c r="J312" s="15" t="s">
        <v>12821</v>
      </c>
      <c r="K312" s="4"/>
    </row>
    <row r="313" spans="1:11">
      <c r="A313" s="15">
        <v>35253</v>
      </c>
      <c r="B313" s="15">
        <v>4852</v>
      </c>
      <c r="C313" s="15">
        <v>580</v>
      </c>
      <c r="D313" s="15">
        <v>4852</v>
      </c>
      <c r="E313" s="15" t="s">
        <v>4017</v>
      </c>
      <c r="F313" s="15">
        <v>619</v>
      </c>
      <c r="G313" s="15">
        <v>2687</v>
      </c>
      <c r="H313" s="16">
        <v>4</v>
      </c>
      <c r="I313" s="15" t="s">
        <v>12822</v>
      </c>
      <c r="J313" s="15" t="s">
        <v>12823</v>
      </c>
      <c r="K313" s="4"/>
    </row>
    <row r="314" spans="1:11">
      <c r="A314" s="15">
        <v>35254</v>
      </c>
      <c r="B314" s="15">
        <v>1088</v>
      </c>
      <c r="C314" s="15">
        <v>4419</v>
      </c>
      <c r="D314" s="15">
        <v>1088</v>
      </c>
      <c r="E314" s="15" t="s">
        <v>3226</v>
      </c>
      <c r="F314" s="15">
        <v>4419</v>
      </c>
      <c r="G314" s="15">
        <v>8424</v>
      </c>
      <c r="H314" s="16">
        <v>1</v>
      </c>
      <c r="I314" s="15" t="s">
        <v>3227</v>
      </c>
      <c r="J314" s="15" t="s">
        <v>3228</v>
      </c>
      <c r="K314" s="4"/>
    </row>
    <row r="315" spans="1:11">
      <c r="A315" s="15">
        <v>35255</v>
      </c>
      <c r="B315" s="15">
        <v>313</v>
      </c>
      <c r="C315" s="15">
        <v>5521</v>
      </c>
      <c r="D315" s="15">
        <v>313</v>
      </c>
      <c r="E315" s="15" t="s">
        <v>1041</v>
      </c>
      <c r="F315" s="15">
        <v>341</v>
      </c>
      <c r="G315" s="15">
        <v>5758</v>
      </c>
      <c r="H315" s="16">
        <v>1</v>
      </c>
      <c r="I315" s="15" t="s">
        <v>1042</v>
      </c>
      <c r="J315" s="15" t="s">
        <v>1043</v>
      </c>
      <c r="K315" s="4"/>
    </row>
    <row r="316" spans="1:11">
      <c r="A316" s="15">
        <v>35256</v>
      </c>
      <c r="B316" s="15">
        <v>1089</v>
      </c>
      <c r="C316" s="15">
        <v>341</v>
      </c>
      <c r="D316" s="15">
        <v>1089</v>
      </c>
      <c r="E316" s="15" t="s">
        <v>1041</v>
      </c>
      <c r="F316" s="15">
        <v>354</v>
      </c>
      <c r="G316" s="15">
        <v>4770</v>
      </c>
      <c r="H316" s="16">
        <v>1</v>
      </c>
      <c r="I316" s="15" t="s">
        <v>3229</v>
      </c>
      <c r="J316" s="15" t="s">
        <v>3230</v>
      </c>
      <c r="K316" s="4"/>
    </row>
    <row r="317" spans="1:11">
      <c r="A317" s="15">
        <v>35257</v>
      </c>
      <c r="B317" s="15">
        <v>5634</v>
      </c>
      <c r="C317" s="15">
        <v>6627</v>
      </c>
      <c r="D317" s="15">
        <v>5634</v>
      </c>
      <c r="E317" s="15" t="s">
        <v>13640</v>
      </c>
      <c r="F317" s="15">
        <v>422</v>
      </c>
      <c r="G317" s="15">
        <v>959</v>
      </c>
      <c r="H317" s="16">
        <v>1</v>
      </c>
      <c r="I317" s="15" t="s">
        <v>14720</v>
      </c>
      <c r="J317" s="15" t="s">
        <v>14721</v>
      </c>
      <c r="K317" s="4"/>
    </row>
    <row r="318" spans="1:11">
      <c r="A318" s="15">
        <v>35258</v>
      </c>
      <c r="B318" s="15">
        <v>5635</v>
      </c>
      <c r="C318" s="15">
        <v>3678</v>
      </c>
      <c r="D318" s="15">
        <v>5635</v>
      </c>
      <c r="E318" s="15" t="s">
        <v>14722</v>
      </c>
      <c r="F318" s="15">
        <v>395</v>
      </c>
      <c r="G318" s="15">
        <v>1816</v>
      </c>
      <c r="H318" s="16">
        <v>1</v>
      </c>
      <c r="I318" s="15" t="s">
        <v>14723</v>
      </c>
      <c r="J318" s="15" t="s">
        <v>14724</v>
      </c>
      <c r="K318" s="4"/>
    </row>
    <row r="319" spans="1:11">
      <c r="A319" s="15">
        <v>35259</v>
      </c>
      <c r="B319" s="15">
        <v>4737</v>
      </c>
      <c r="C319" s="15">
        <v>167</v>
      </c>
      <c r="D319" s="15">
        <v>4737</v>
      </c>
      <c r="E319" s="15" t="s">
        <v>12544</v>
      </c>
      <c r="F319" s="15">
        <v>167</v>
      </c>
      <c r="G319" s="15">
        <v>3549</v>
      </c>
      <c r="H319" s="16">
        <v>1</v>
      </c>
      <c r="I319" s="15" t="s">
        <v>12545</v>
      </c>
      <c r="J319" s="15" t="s">
        <v>12546</v>
      </c>
      <c r="K319" s="4"/>
    </row>
    <row r="320" spans="1:11">
      <c r="A320" s="15">
        <v>35260</v>
      </c>
      <c r="B320" s="15">
        <v>5632</v>
      </c>
      <c r="C320" s="15">
        <v>6564</v>
      </c>
      <c r="D320" s="15">
        <v>5632</v>
      </c>
      <c r="E320" s="15" t="s">
        <v>14715</v>
      </c>
      <c r="F320" s="15">
        <v>4856</v>
      </c>
      <c r="G320" s="15">
        <v>8861</v>
      </c>
      <c r="H320" s="16">
        <v>2</v>
      </c>
      <c r="I320" s="15" t="s">
        <v>14716</v>
      </c>
      <c r="J320" s="15" t="s">
        <v>14717</v>
      </c>
      <c r="K320" s="4"/>
    </row>
    <row r="321" spans="1:11">
      <c r="A321" s="15">
        <v>35261</v>
      </c>
      <c r="B321" s="15">
        <v>5881</v>
      </c>
      <c r="C321" s="15">
        <v>6565</v>
      </c>
      <c r="D321" s="15">
        <v>5881</v>
      </c>
      <c r="E321" s="15" t="s">
        <v>14715</v>
      </c>
      <c r="F321" s="15">
        <v>122</v>
      </c>
      <c r="G321" s="15">
        <v>2090</v>
      </c>
      <c r="H321" s="16">
        <v>1</v>
      </c>
      <c r="I321" s="15" t="s">
        <v>15309</v>
      </c>
      <c r="J321" s="15" t="s">
        <v>15310</v>
      </c>
      <c r="K321" s="4"/>
    </row>
    <row r="322" spans="1:11">
      <c r="A322" s="15">
        <v>35262</v>
      </c>
      <c r="B322" s="15">
        <v>5633</v>
      </c>
      <c r="C322" s="15">
        <v>6581</v>
      </c>
      <c r="D322" s="15">
        <v>5633</v>
      </c>
      <c r="E322" s="15" t="s">
        <v>823</v>
      </c>
      <c r="F322" s="15">
        <v>4856</v>
      </c>
      <c r="G322" s="15">
        <v>8861</v>
      </c>
      <c r="H322" s="16">
        <v>1</v>
      </c>
      <c r="I322" s="15" t="s">
        <v>14718</v>
      </c>
      <c r="J322" s="15" t="s">
        <v>14719</v>
      </c>
      <c r="K322" s="4"/>
    </row>
    <row r="323" spans="1:11">
      <c r="A323" s="15">
        <v>35263</v>
      </c>
      <c r="B323" s="15">
        <v>239</v>
      </c>
      <c r="C323" s="15">
        <v>6582</v>
      </c>
      <c r="D323" s="15">
        <v>239</v>
      </c>
      <c r="E323" s="15" t="s">
        <v>823</v>
      </c>
      <c r="F323" s="15">
        <v>122</v>
      </c>
      <c r="G323" s="15">
        <v>2090</v>
      </c>
      <c r="H323" s="16">
        <v>2</v>
      </c>
      <c r="I323" s="15" t="s">
        <v>824</v>
      </c>
      <c r="J323" s="15" t="s">
        <v>825</v>
      </c>
      <c r="K323" s="4"/>
    </row>
    <row r="324" spans="1:11">
      <c r="A324" s="15">
        <v>35266</v>
      </c>
      <c r="B324" s="15">
        <v>5722</v>
      </c>
      <c r="C324" s="15">
        <v>6595</v>
      </c>
      <c r="D324" s="15">
        <v>5722</v>
      </c>
      <c r="E324" s="15" t="s">
        <v>308</v>
      </c>
      <c r="F324" s="15">
        <v>6571</v>
      </c>
      <c r="G324" s="15">
        <v>10578</v>
      </c>
      <c r="H324" s="16">
        <v>1</v>
      </c>
      <c r="I324" s="15" t="s">
        <v>14924</v>
      </c>
      <c r="J324" s="15" t="s">
        <v>14925</v>
      </c>
      <c r="K324" s="4"/>
    </row>
    <row r="325" spans="1:11">
      <c r="A325" s="15">
        <v>35268</v>
      </c>
      <c r="B325" s="15">
        <v>846</v>
      </c>
      <c r="C325" s="15">
        <v>519</v>
      </c>
      <c r="D325" s="15">
        <v>846</v>
      </c>
      <c r="E325" s="15" t="s">
        <v>1695</v>
      </c>
      <c r="F325" s="15">
        <v>503</v>
      </c>
      <c r="G325" s="15">
        <v>1229</v>
      </c>
      <c r="H325" s="16">
        <v>1</v>
      </c>
      <c r="I325" s="15" t="s">
        <v>2563</v>
      </c>
      <c r="J325" s="15" t="s">
        <v>2564</v>
      </c>
      <c r="K325" s="4"/>
    </row>
    <row r="326" spans="1:11">
      <c r="A326" s="15">
        <v>35270</v>
      </c>
      <c r="B326" s="15">
        <v>589</v>
      </c>
      <c r="C326" s="15">
        <v>3691</v>
      </c>
      <c r="D326" s="15">
        <v>589</v>
      </c>
      <c r="E326" s="15" t="s">
        <v>1700</v>
      </c>
      <c r="F326" s="15">
        <v>3691</v>
      </c>
      <c r="G326" s="15">
        <v>7696</v>
      </c>
      <c r="H326" s="16">
        <v>1</v>
      </c>
      <c r="I326" s="15" t="s">
        <v>1838</v>
      </c>
      <c r="J326" s="15" t="s">
        <v>1839</v>
      </c>
      <c r="K326" s="4"/>
    </row>
    <row r="327" spans="1:11">
      <c r="A327" s="15">
        <v>35271</v>
      </c>
      <c r="B327" s="15">
        <v>271</v>
      </c>
      <c r="C327" s="15">
        <v>567</v>
      </c>
      <c r="D327" s="15">
        <v>271</v>
      </c>
      <c r="E327" s="15" t="s">
        <v>919</v>
      </c>
      <c r="F327" s="15">
        <v>567</v>
      </c>
      <c r="G327" s="15">
        <v>2486</v>
      </c>
      <c r="H327" s="16">
        <v>1</v>
      </c>
      <c r="I327" s="15" t="s">
        <v>920</v>
      </c>
      <c r="J327" s="15" t="s">
        <v>921</v>
      </c>
      <c r="K327" s="4"/>
    </row>
    <row r="328" spans="1:11">
      <c r="A328" s="15">
        <v>35272</v>
      </c>
      <c r="B328" s="15">
        <v>847</v>
      </c>
      <c r="C328" s="15">
        <v>6666</v>
      </c>
      <c r="D328" s="15">
        <v>847</v>
      </c>
      <c r="E328" s="15" t="s">
        <v>1692</v>
      </c>
      <c r="F328" s="15">
        <v>4033</v>
      </c>
      <c r="G328" s="15">
        <v>8038</v>
      </c>
      <c r="H328" s="16">
        <v>2</v>
      </c>
      <c r="I328" s="15" t="s">
        <v>2565</v>
      </c>
      <c r="J328" s="15" t="s">
        <v>2566</v>
      </c>
      <c r="K328" s="4"/>
    </row>
    <row r="329" spans="1:11">
      <c r="A329" s="15">
        <v>35273</v>
      </c>
      <c r="B329" s="15">
        <v>848</v>
      </c>
      <c r="C329" s="15">
        <v>4185</v>
      </c>
      <c r="D329" s="15">
        <v>848</v>
      </c>
      <c r="E329" s="15" t="s">
        <v>2567</v>
      </c>
      <c r="F329" s="15">
        <v>4185</v>
      </c>
      <c r="G329" s="15">
        <v>8190</v>
      </c>
      <c r="H329" s="16">
        <v>1</v>
      </c>
      <c r="I329" s="15" t="s">
        <v>2568</v>
      </c>
      <c r="J329" s="15" t="s">
        <v>2569</v>
      </c>
      <c r="K329" s="4"/>
    </row>
    <row r="330" spans="1:11">
      <c r="A330" s="15">
        <v>35276</v>
      </c>
      <c r="B330" s="15">
        <v>849</v>
      </c>
      <c r="C330" s="15">
        <v>5210</v>
      </c>
      <c r="D330" s="15">
        <v>849</v>
      </c>
      <c r="E330" s="15" t="s">
        <v>2570</v>
      </c>
      <c r="F330" s="15">
        <v>672</v>
      </c>
      <c r="G330" s="15">
        <v>5247</v>
      </c>
      <c r="H330" s="16">
        <v>1</v>
      </c>
      <c r="I330" s="15" t="s">
        <v>2571</v>
      </c>
      <c r="J330" s="15" t="s">
        <v>2572</v>
      </c>
      <c r="K330" s="4"/>
    </row>
    <row r="331" spans="1:11">
      <c r="A331" s="15">
        <v>35277</v>
      </c>
      <c r="B331" s="15">
        <v>998</v>
      </c>
      <c r="C331" s="15">
        <v>636</v>
      </c>
      <c r="D331" s="15">
        <v>998</v>
      </c>
      <c r="E331" s="15" t="s">
        <v>2567</v>
      </c>
      <c r="F331" s="15">
        <v>636</v>
      </c>
      <c r="G331" s="15">
        <v>226</v>
      </c>
      <c r="H331" s="16">
        <v>1</v>
      </c>
      <c r="I331" s="15" t="s">
        <v>2980</v>
      </c>
      <c r="J331" s="15" t="s">
        <v>2981</v>
      </c>
      <c r="K331" s="4"/>
    </row>
    <row r="332" spans="1:11">
      <c r="A332" s="15">
        <v>35278</v>
      </c>
      <c r="B332" s="15">
        <v>538</v>
      </c>
      <c r="C332" s="15">
        <v>6665</v>
      </c>
      <c r="D332" s="15">
        <v>538</v>
      </c>
      <c r="E332" s="15" t="s">
        <v>1692</v>
      </c>
      <c r="F332" s="15">
        <v>619</v>
      </c>
      <c r="G332" s="15">
        <v>2687</v>
      </c>
      <c r="H332" s="16">
        <v>1</v>
      </c>
      <c r="I332" s="15" t="s">
        <v>1693</v>
      </c>
      <c r="J332" s="15" t="s">
        <v>1694</v>
      </c>
      <c r="K332" s="4"/>
    </row>
    <row r="333" spans="1:11">
      <c r="A333" s="15">
        <v>35279</v>
      </c>
      <c r="B333" s="15">
        <v>1314</v>
      </c>
      <c r="C333" s="15">
        <v>672</v>
      </c>
      <c r="D333" s="15">
        <v>1314</v>
      </c>
      <c r="E333" s="15" t="s">
        <v>2570</v>
      </c>
      <c r="F333" s="15">
        <v>670</v>
      </c>
      <c r="G333" s="15">
        <v>5039</v>
      </c>
      <c r="H333" s="16">
        <v>1</v>
      </c>
      <c r="I333" s="15" t="s">
        <v>3815</v>
      </c>
      <c r="J333" s="15" t="s">
        <v>3816</v>
      </c>
      <c r="K333" s="4"/>
    </row>
    <row r="334" spans="1:11">
      <c r="A334" s="15">
        <v>35280</v>
      </c>
      <c r="B334" s="15">
        <v>540</v>
      </c>
      <c r="C334" s="15">
        <v>6668</v>
      </c>
      <c r="D334" s="15">
        <v>540</v>
      </c>
      <c r="E334" s="15" t="s">
        <v>919</v>
      </c>
      <c r="F334" s="15">
        <v>569</v>
      </c>
      <c r="G334" s="15">
        <v>795</v>
      </c>
      <c r="H334" s="16">
        <v>1</v>
      </c>
      <c r="I334" s="15" t="s">
        <v>1698</v>
      </c>
      <c r="J334" s="15" t="s">
        <v>1699</v>
      </c>
      <c r="K334" s="4"/>
    </row>
    <row r="335" spans="1:11">
      <c r="A335" s="15">
        <v>35281</v>
      </c>
      <c r="B335" s="15">
        <v>539</v>
      </c>
      <c r="C335" s="15">
        <v>6633</v>
      </c>
      <c r="D335" s="15">
        <v>539</v>
      </c>
      <c r="E335" s="15" t="s">
        <v>1695</v>
      </c>
      <c r="F335" s="15">
        <v>519</v>
      </c>
      <c r="G335" s="15">
        <v>6893</v>
      </c>
      <c r="H335" s="16">
        <v>1</v>
      </c>
      <c r="I335" s="15" t="s">
        <v>1696</v>
      </c>
      <c r="J335" s="15" t="s">
        <v>1697</v>
      </c>
      <c r="K335" s="4"/>
    </row>
    <row r="336" spans="1:11">
      <c r="A336" s="15">
        <v>35282</v>
      </c>
      <c r="B336" s="15">
        <v>541</v>
      </c>
      <c r="C336" s="15">
        <v>503</v>
      </c>
      <c r="D336" s="15">
        <v>541</v>
      </c>
      <c r="E336" s="15" t="s">
        <v>1700</v>
      </c>
      <c r="F336" s="15">
        <v>486</v>
      </c>
      <c r="G336" s="15">
        <v>1849</v>
      </c>
      <c r="H336" s="16">
        <v>1</v>
      </c>
      <c r="I336" s="15" t="s">
        <v>1701</v>
      </c>
      <c r="J336" s="15" t="s">
        <v>1702</v>
      </c>
      <c r="K336" s="4"/>
    </row>
    <row r="337" spans="1:11">
      <c r="A337" s="15">
        <v>35285</v>
      </c>
      <c r="B337" s="15">
        <v>4848</v>
      </c>
      <c r="C337" s="15">
        <v>784</v>
      </c>
      <c r="D337" s="15">
        <v>4848</v>
      </c>
      <c r="E337" s="15" t="s">
        <v>12811</v>
      </c>
      <c r="F337" s="15">
        <v>784</v>
      </c>
      <c r="G337" s="15">
        <v>966</v>
      </c>
      <c r="H337" s="16">
        <v>1</v>
      </c>
      <c r="I337" s="15" t="s">
        <v>12812</v>
      </c>
      <c r="J337" s="15" t="s">
        <v>12813</v>
      </c>
      <c r="K337" s="4"/>
    </row>
    <row r="338" spans="1:11">
      <c r="A338" s="15">
        <v>35287</v>
      </c>
      <c r="B338" s="15">
        <v>5882</v>
      </c>
      <c r="C338" s="15">
        <v>812</v>
      </c>
      <c r="D338" s="15">
        <v>5882</v>
      </c>
      <c r="E338" s="15" t="s">
        <v>5806</v>
      </c>
      <c r="F338" s="15">
        <v>812</v>
      </c>
      <c r="G338" s="15">
        <v>2420</v>
      </c>
      <c r="H338" s="16">
        <v>1</v>
      </c>
      <c r="I338" s="15" t="s">
        <v>15311</v>
      </c>
      <c r="J338" s="15" t="s">
        <v>15312</v>
      </c>
      <c r="K338" s="4"/>
    </row>
    <row r="339" spans="1:11">
      <c r="A339" s="15">
        <v>35290</v>
      </c>
      <c r="B339" s="15">
        <v>4072</v>
      </c>
      <c r="C339" s="15">
        <v>5345</v>
      </c>
      <c r="D339" s="15">
        <v>4072</v>
      </c>
      <c r="E339" s="15" t="s">
        <v>4658</v>
      </c>
      <c r="F339" s="15">
        <v>750</v>
      </c>
      <c r="G339" s="15">
        <v>5454</v>
      </c>
      <c r="H339" s="16">
        <v>1</v>
      </c>
      <c r="I339" s="15" t="s">
        <v>10864</v>
      </c>
      <c r="J339" s="15" t="s">
        <v>10865</v>
      </c>
      <c r="K339" s="4"/>
    </row>
    <row r="340" spans="1:11">
      <c r="A340" s="15">
        <v>35291</v>
      </c>
      <c r="B340" s="15">
        <v>4849</v>
      </c>
      <c r="C340" s="15">
        <v>5344</v>
      </c>
      <c r="D340" s="15">
        <v>4849</v>
      </c>
      <c r="E340" s="15" t="s">
        <v>6529</v>
      </c>
      <c r="F340" s="15">
        <v>759</v>
      </c>
      <c r="G340" s="15">
        <v>5453</v>
      </c>
      <c r="H340" s="16">
        <v>1</v>
      </c>
      <c r="I340" s="15" t="s">
        <v>12814</v>
      </c>
      <c r="J340" s="15" t="s">
        <v>12815</v>
      </c>
      <c r="K340" s="4"/>
    </row>
    <row r="341" spans="1:11">
      <c r="A341" s="15">
        <v>35299</v>
      </c>
      <c r="B341" s="15">
        <v>282</v>
      </c>
      <c r="C341" s="15">
        <v>77</v>
      </c>
      <c r="D341" s="15">
        <v>282</v>
      </c>
      <c r="E341" s="15" t="s">
        <v>949</v>
      </c>
      <c r="F341" s="15">
        <v>77</v>
      </c>
      <c r="G341" s="15">
        <v>6353</v>
      </c>
      <c r="H341" s="16">
        <v>1</v>
      </c>
      <c r="I341" s="15" t="s">
        <v>950</v>
      </c>
      <c r="J341" s="15" t="s">
        <v>951</v>
      </c>
      <c r="K341" s="4"/>
    </row>
    <row r="342" spans="1:11">
      <c r="A342" s="15">
        <v>35300</v>
      </c>
      <c r="B342" s="15">
        <v>1152</v>
      </c>
      <c r="C342" s="15">
        <v>4711</v>
      </c>
      <c r="D342" s="15">
        <v>1152</v>
      </c>
      <c r="E342" s="15" t="s">
        <v>544</v>
      </c>
      <c r="F342" s="15">
        <v>79</v>
      </c>
      <c r="G342" s="15">
        <v>4367</v>
      </c>
      <c r="H342" s="16">
        <v>1</v>
      </c>
      <c r="I342" s="15" t="s">
        <v>3380</v>
      </c>
      <c r="J342" s="15" t="s">
        <v>3381</v>
      </c>
      <c r="K342" s="4"/>
    </row>
    <row r="343" spans="1:11">
      <c r="A343" s="15">
        <v>35302</v>
      </c>
      <c r="B343" s="15">
        <v>4732</v>
      </c>
      <c r="C343" s="15">
        <v>6449</v>
      </c>
      <c r="D343" s="15">
        <v>4732</v>
      </c>
      <c r="E343" s="15" t="s">
        <v>12532</v>
      </c>
      <c r="F343" s="15">
        <v>6449</v>
      </c>
      <c r="G343" s="15">
        <v>10454</v>
      </c>
      <c r="H343" s="16">
        <v>1</v>
      </c>
      <c r="I343" s="15" t="s">
        <v>12533</v>
      </c>
      <c r="J343" s="15" t="s">
        <v>12534</v>
      </c>
      <c r="K343" s="4"/>
    </row>
    <row r="344" spans="1:11">
      <c r="A344" s="15">
        <v>35303</v>
      </c>
      <c r="B344" s="15">
        <v>5437</v>
      </c>
      <c r="C344" s="15">
        <v>176</v>
      </c>
      <c r="D344" s="15">
        <v>5437</v>
      </c>
      <c r="E344" s="15" t="s">
        <v>12532</v>
      </c>
      <c r="F344" s="15">
        <v>176</v>
      </c>
      <c r="G344" s="15">
        <v>912</v>
      </c>
      <c r="H344" s="16">
        <v>1</v>
      </c>
      <c r="I344" s="15" t="s">
        <v>14249</v>
      </c>
      <c r="J344" s="15" t="s">
        <v>14250</v>
      </c>
      <c r="K344" s="4"/>
    </row>
    <row r="345" spans="1:11">
      <c r="A345" s="15">
        <v>35304</v>
      </c>
      <c r="B345" s="15">
        <v>4969</v>
      </c>
      <c r="C345" s="15">
        <v>629</v>
      </c>
      <c r="D345" s="15">
        <v>4969</v>
      </c>
      <c r="E345" s="15" t="s">
        <v>13107</v>
      </c>
      <c r="F345" s="15">
        <v>629</v>
      </c>
      <c r="G345" s="15">
        <v>5710</v>
      </c>
      <c r="H345" s="16">
        <v>1</v>
      </c>
      <c r="I345" s="15" t="s">
        <v>13108</v>
      </c>
      <c r="J345" s="15" t="s">
        <v>13109</v>
      </c>
      <c r="K345" s="4"/>
    </row>
    <row r="346" spans="1:11">
      <c r="A346" s="15">
        <v>35305</v>
      </c>
      <c r="B346" s="15">
        <v>4970</v>
      </c>
      <c r="C346" s="15">
        <v>6667</v>
      </c>
      <c r="D346" s="15">
        <v>4970</v>
      </c>
      <c r="E346" s="15" t="s">
        <v>13110</v>
      </c>
      <c r="F346" s="15">
        <v>619</v>
      </c>
      <c r="G346" s="15">
        <v>2687</v>
      </c>
      <c r="H346" s="16">
        <v>2</v>
      </c>
      <c r="I346" s="15" t="s">
        <v>13111</v>
      </c>
      <c r="J346" s="15" t="s">
        <v>13112</v>
      </c>
      <c r="K346" s="4"/>
    </row>
    <row r="347" spans="1:11">
      <c r="A347" s="15">
        <v>35306</v>
      </c>
      <c r="B347" s="15">
        <v>4971</v>
      </c>
      <c r="C347" s="15">
        <v>6673</v>
      </c>
      <c r="D347" s="15">
        <v>4971</v>
      </c>
      <c r="E347" s="15" t="s">
        <v>4624</v>
      </c>
      <c r="F347" s="15">
        <v>580</v>
      </c>
      <c r="G347" s="15">
        <v>2939</v>
      </c>
      <c r="H347" s="16">
        <v>2</v>
      </c>
      <c r="I347" s="15" t="s">
        <v>13113</v>
      </c>
      <c r="J347" s="15" t="s">
        <v>13114</v>
      </c>
      <c r="K347" s="4"/>
    </row>
    <row r="348" spans="1:11">
      <c r="A348" s="15">
        <v>35307</v>
      </c>
      <c r="B348" s="15">
        <v>654</v>
      </c>
      <c r="C348" s="15">
        <v>6670</v>
      </c>
      <c r="D348" s="15">
        <v>654</v>
      </c>
      <c r="E348" s="15" t="s">
        <v>2020</v>
      </c>
      <c r="F348" s="15">
        <v>565</v>
      </c>
      <c r="G348" s="15">
        <v>1237</v>
      </c>
      <c r="H348" s="16">
        <v>1</v>
      </c>
      <c r="I348" s="15" t="s">
        <v>2021</v>
      </c>
      <c r="J348" s="15" t="s">
        <v>2022</v>
      </c>
      <c r="K348" s="4"/>
    </row>
    <row r="349" spans="1:11">
      <c r="A349" s="15">
        <v>35309</v>
      </c>
      <c r="B349" s="15">
        <v>4972</v>
      </c>
      <c r="C349" s="15">
        <v>395</v>
      </c>
      <c r="D349" s="15">
        <v>4972</v>
      </c>
      <c r="E349" s="15" t="s">
        <v>13115</v>
      </c>
      <c r="F349" s="15">
        <v>426</v>
      </c>
      <c r="G349" s="15">
        <v>1815</v>
      </c>
      <c r="H349" s="16">
        <v>1</v>
      </c>
      <c r="I349" s="15" t="s">
        <v>13116</v>
      </c>
      <c r="J349" s="15" t="s">
        <v>13117</v>
      </c>
      <c r="K349" s="4"/>
    </row>
    <row r="350" spans="1:11">
      <c r="A350" s="15">
        <v>35310</v>
      </c>
      <c r="B350" s="15">
        <v>4973</v>
      </c>
      <c r="C350" s="15">
        <v>3953</v>
      </c>
      <c r="D350" s="15">
        <v>4973</v>
      </c>
      <c r="E350" s="15" t="s">
        <v>8294</v>
      </c>
      <c r="F350" s="15">
        <v>366</v>
      </c>
      <c r="G350" s="15">
        <v>2648</v>
      </c>
      <c r="H350" s="16">
        <v>1</v>
      </c>
      <c r="I350" s="15" t="s">
        <v>13118</v>
      </c>
      <c r="J350" s="15" t="s">
        <v>13119</v>
      </c>
      <c r="K350" s="4"/>
    </row>
    <row r="351" spans="1:11">
      <c r="A351" s="15">
        <v>35311</v>
      </c>
      <c r="B351" s="15">
        <v>1134</v>
      </c>
      <c r="C351" s="15">
        <v>245</v>
      </c>
      <c r="D351" s="15">
        <v>1134</v>
      </c>
      <c r="E351" s="15" t="s">
        <v>3335</v>
      </c>
      <c r="F351" s="15">
        <v>244</v>
      </c>
      <c r="G351" s="15">
        <v>5026</v>
      </c>
      <c r="H351" s="16">
        <v>2</v>
      </c>
      <c r="I351" s="15" t="s">
        <v>3336</v>
      </c>
      <c r="J351" s="15" t="s">
        <v>3337</v>
      </c>
      <c r="K351" s="4"/>
    </row>
    <row r="352" spans="1:11">
      <c r="A352" s="15">
        <v>35313</v>
      </c>
      <c r="B352" s="15">
        <v>4974</v>
      </c>
      <c r="C352" s="15">
        <v>6625</v>
      </c>
      <c r="D352" s="15">
        <v>4974</v>
      </c>
      <c r="E352" s="15" t="s">
        <v>3922</v>
      </c>
      <c r="F352" s="15">
        <v>479</v>
      </c>
      <c r="G352" s="15">
        <v>1850</v>
      </c>
      <c r="H352" s="16">
        <v>1</v>
      </c>
      <c r="I352" s="15" t="s">
        <v>13120</v>
      </c>
      <c r="J352" s="15" t="s">
        <v>13121</v>
      </c>
      <c r="K352" s="4"/>
    </row>
    <row r="353" spans="1:11">
      <c r="A353" s="15">
        <v>35314</v>
      </c>
      <c r="B353" s="15">
        <v>4975</v>
      </c>
      <c r="C353" s="15">
        <v>566</v>
      </c>
      <c r="D353" s="15">
        <v>4975</v>
      </c>
      <c r="E353" s="15" t="s">
        <v>13122</v>
      </c>
      <c r="F353" s="15">
        <v>566</v>
      </c>
      <c r="G353" s="15">
        <v>2190</v>
      </c>
      <c r="H353" s="16">
        <v>1</v>
      </c>
      <c r="I353" s="15" t="s">
        <v>13123</v>
      </c>
      <c r="J353" s="15" t="s">
        <v>13124</v>
      </c>
      <c r="K353" s="4"/>
    </row>
    <row r="354" spans="1:11">
      <c r="A354" s="15">
        <v>35315</v>
      </c>
      <c r="B354" s="15">
        <v>6184</v>
      </c>
      <c r="C354" s="15">
        <v>6090</v>
      </c>
      <c r="D354" s="15">
        <v>6184</v>
      </c>
      <c r="E354" s="15" t="s">
        <v>13107</v>
      </c>
      <c r="F354" s="15">
        <v>6090</v>
      </c>
      <c r="G354" s="15">
        <v>10095</v>
      </c>
      <c r="H354" s="16">
        <v>1</v>
      </c>
      <c r="I354" s="15" t="s">
        <v>16001</v>
      </c>
      <c r="J354" s="15" t="s">
        <v>16002</v>
      </c>
      <c r="K354" s="4"/>
    </row>
    <row r="355" spans="1:11">
      <c r="A355" s="15">
        <v>35317</v>
      </c>
      <c r="B355" s="15">
        <v>2988</v>
      </c>
      <c r="C355" s="15">
        <v>6652</v>
      </c>
      <c r="D355" s="15">
        <v>2988</v>
      </c>
      <c r="E355" s="15" t="s">
        <v>7789</v>
      </c>
      <c r="F355" s="15">
        <v>556</v>
      </c>
      <c r="G355" s="15">
        <v>228</v>
      </c>
      <c r="H355" s="16">
        <v>1</v>
      </c>
      <c r="I355" s="15" t="s">
        <v>8213</v>
      </c>
      <c r="J355" s="15" t="s">
        <v>8214</v>
      </c>
      <c r="K355" s="4"/>
    </row>
    <row r="356" spans="1:11">
      <c r="A356" s="15">
        <v>35318</v>
      </c>
      <c r="B356" s="15">
        <v>2989</v>
      </c>
      <c r="C356" s="15">
        <v>6689</v>
      </c>
      <c r="D356" s="15">
        <v>2989</v>
      </c>
      <c r="E356" s="15" t="s">
        <v>7792</v>
      </c>
      <c r="F356" s="15">
        <v>3846</v>
      </c>
      <c r="G356" s="15">
        <v>7851</v>
      </c>
      <c r="H356" s="16">
        <v>1</v>
      </c>
      <c r="I356" s="15" t="s">
        <v>8215</v>
      </c>
      <c r="J356" s="15" t="s">
        <v>8216</v>
      </c>
      <c r="K356" s="4"/>
    </row>
    <row r="357" spans="1:11">
      <c r="A357" s="15">
        <v>35319</v>
      </c>
      <c r="B357" s="15">
        <v>2990</v>
      </c>
      <c r="C357" s="15">
        <v>3342</v>
      </c>
      <c r="D357" s="15">
        <v>2990</v>
      </c>
      <c r="E357" s="15" t="s">
        <v>7795</v>
      </c>
      <c r="F357" s="15">
        <v>472</v>
      </c>
      <c r="G357" s="15">
        <v>306</v>
      </c>
      <c r="H357" s="16">
        <v>1</v>
      </c>
      <c r="I357" s="15" t="s">
        <v>8217</v>
      </c>
      <c r="J357" s="15" t="s">
        <v>8218</v>
      </c>
      <c r="K357" s="4"/>
    </row>
    <row r="358" spans="1:11">
      <c r="A358" s="15">
        <v>35320</v>
      </c>
      <c r="B358" s="15">
        <v>3582</v>
      </c>
      <c r="C358" s="15">
        <v>458</v>
      </c>
      <c r="D358" s="15">
        <v>3582</v>
      </c>
      <c r="E358" s="15" t="s">
        <v>7798</v>
      </c>
      <c r="F358" s="15">
        <v>454</v>
      </c>
      <c r="G358" s="15">
        <v>724</v>
      </c>
      <c r="H358" s="16">
        <v>1</v>
      </c>
      <c r="I358" s="15" t="s">
        <v>9715</v>
      </c>
      <c r="J358" s="15" t="s">
        <v>9716</v>
      </c>
      <c r="K358" s="4"/>
    </row>
    <row r="359" spans="1:11">
      <c r="A359" s="15">
        <v>35321</v>
      </c>
      <c r="B359" s="15">
        <v>3105</v>
      </c>
      <c r="C359" s="15">
        <v>6647</v>
      </c>
      <c r="D359" s="15">
        <v>3105</v>
      </c>
      <c r="E359" s="15" t="s">
        <v>7801</v>
      </c>
      <c r="F359" s="15">
        <v>490</v>
      </c>
      <c r="G359" s="15">
        <v>202</v>
      </c>
      <c r="H359" s="16">
        <v>3</v>
      </c>
      <c r="I359" s="15" t="s">
        <v>8512</v>
      </c>
      <c r="J359" s="15" t="s">
        <v>8513</v>
      </c>
      <c r="K359" s="4"/>
    </row>
    <row r="360" spans="1:11">
      <c r="A360" s="15">
        <v>35322</v>
      </c>
      <c r="B360" s="15">
        <v>2991</v>
      </c>
      <c r="C360" s="15">
        <v>467</v>
      </c>
      <c r="D360" s="15">
        <v>2991</v>
      </c>
      <c r="E360" s="15" t="s">
        <v>259</v>
      </c>
      <c r="F360" s="15">
        <v>518</v>
      </c>
      <c r="G360" s="15">
        <v>2361</v>
      </c>
      <c r="H360" s="16">
        <v>2</v>
      </c>
      <c r="I360" s="15" t="s">
        <v>8219</v>
      </c>
      <c r="J360" s="15" t="s">
        <v>8220</v>
      </c>
      <c r="K360" s="4"/>
    </row>
    <row r="361" spans="1:11">
      <c r="A361" s="15">
        <v>35325</v>
      </c>
      <c r="B361" s="15">
        <v>3453</v>
      </c>
      <c r="C361" s="15">
        <v>235</v>
      </c>
      <c r="D361" s="15">
        <v>3453</v>
      </c>
      <c r="E361" s="15" t="s">
        <v>9405</v>
      </c>
      <c r="F361" s="15">
        <v>241</v>
      </c>
      <c r="G361" s="15">
        <v>652</v>
      </c>
      <c r="H361" s="16">
        <v>4</v>
      </c>
      <c r="I361" s="15" t="s">
        <v>9406</v>
      </c>
      <c r="J361" s="15" t="s">
        <v>9407</v>
      </c>
      <c r="K361" s="4"/>
    </row>
    <row r="362" spans="1:11">
      <c r="A362" s="15">
        <v>35341</v>
      </c>
      <c r="B362" s="15">
        <v>3018</v>
      </c>
      <c r="C362" s="15">
        <v>366</v>
      </c>
      <c r="D362" s="15">
        <v>3018</v>
      </c>
      <c r="E362" s="15" t="s">
        <v>8294</v>
      </c>
      <c r="F362" s="15">
        <v>356</v>
      </c>
      <c r="G362" s="15">
        <v>82</v>
      </c>
      <c r="H362" s="16">
        <v>1</v>
      </c>
      <c r="I362" s="15" t="s">
        <v>8295</v>
      </c>
      <c r="J362" s="15" t="s">
        <v>8296</v>
      </c>
      <c r="K362" s="4"/>
    </row>
    <row r="363" spans="1:11">
      <c r="A363" s="15">
        <v>35344</v>
      </c>
      <c r="B363" s="15">
        <v>3583</v>
      </c>
      <c r="C363" s="15">
        <v>6611</v>
      </c>
      <c r="D363" s="15">
        <v>3583</v>
      </c>
      <c r="E363" s="15" t="s">
        <v>9717</v>
      </c>
      <c r="F363" s="15">
        <v>248</v>
      </c>
      <c r="G363" s="15">
        <v>83</v>
      </c>
      <c r="H363" s="16">
        <v>1</v>
      </c>
      <c r="I363" s="15" t="s">
        <v>9718</v>
      </c>
      <c r="J363" s="15" t="s">
        <v>9719</v>
      </c>
      <c r="K363" s="4"/>
    </row>
    <row r="364" spans="1:11">
      <c r="A364" s="15">
        <v>35345</v>
      </c>
      <c r="B364" s="15">
        <v>5906</v>
      </c>
      <c r="C364" s="15">
        <v>8508</v>
      </c>
      <c r="D364" s="15">
        <v>5906</v>
      </c>
      <c r="E364" s="15" t="s">
        <v>15364</v>
      </c>
      <c r="F364" s="15">
        <v>726</v>
      </c>
      <c r="G364" s="15">
        <v>3439</v>
      </c>
      <c r="H364" s="16">
        <v>1</v>
      </c>
      <c r="I364" s="15" t="s">
        <v>15365</v>
      </c>
      <c r="J364" s="15" t="s">
        <v>15366</v>
      </c>
      <c r="K364" s="4"/>
    </row>
    <row r="365" spans="1:11">
      <c r="A365" s="15">
        <v>35346</v>
      </c>
      <c r="B365" s="15">
        <v>5907</v>
      </c>
      <c r="C365" s="15">
        <v>726</v>
      </c>
      <c r="D365" s="15">
        <v>5907</v>
      </c>
      <c r="E365" s="15" t="s">
        <v>15364</v>
      </c>
      <c r="F365" s="15">
        <v>717</v>
      </c>
      <c r="G365" s="15">
        <v>2973</v>
      </c>
      <c r="H365" s="16">
        <v>1</v>
      </c>
      <c r="I365" s="15" t="s">
        <v>15367</v>
      </c>
      <c r="J365" s="15" t="s">
        <v>15368</v>
      </c>
      <c r="K365" s="4"/>
    </row>
    <row r="366" spans="1:11">
      <c r="A366" s="15">
        <v>35365</v>
      </c>
      <c r="B366" s="15">
        <v>5310</v>
      </c>
      <c r="C366" s="15">
        <v>6710</v>
      </c>
      <c r="D366" s="15">
        <v>5310</v>
      </c>
      <c r="E366" s="15" t="s">
        <v>13941</v>
      </c>
      <c r="F366" s="15">
        <v>196</v>
      </c>
      <c r="G366" s="15">
        <v>3571</v>
      </c>
      <c r="H366" s="16">
        <v>2</v>
      </c>
      <c r="I366" s="15" t="s">
        <v>13942</v>
      </c>
      <c r="J366" s="15" t="s">
        <v>13943</v>
      </c>
      <c r="K366" s="4"/>
    </row>
    <row r="367" spans="1:11">
      <c r="A367" s="15">
        <v>35366</v>
      </c>
      <c r="B367" s="15">
        <v>5311</v>
      </c>
      <c r="C367" s="15">
        <v>172</v>
      </c>
      <c r="D367" s="15">
        <v>5311</v>
      </c>
      <c r="E367" s="15" t="s">
        <v>13941</v>
      </c>
      <c r="F367" s="15">
        <v>172</v>
      </c>
      <c r="G367" s="15">
        <v>4186</v>
      </c>
      <c r="H367" s="16">
        <v>1</v>
      </c>
      <c r="I367" s="15" t="s">
        <v>13944</v>
      </c>
      <c r="J367" s="15" t="s">
        <v>13945</v>
      </c>
      <c r="K367" s="4"/>
    </row>
    <row r="368" spans="1:11">
      <c r="A368" s="15">
        <v>35367</v>
      </c>
      <c r="B368" s="15">
        <v>5312</v>
      </c>
      <c r="C368" s="15">
        <v>4974</v>
      </c>
      <c r="D368" s="15">
        <v>5312</v>
      </c>
      <c r="E368" s="15" t="s">
        <v>1233</v>
      </c>
      <c r="F368" s="15">
        <v>700</v>
      </c>
      <c r="G368" s="15">
        <v>4847</v>
      </c>
      <c r="H368" s="16">
        <v>1</v>
      </c>
      <c r="I368" s="15" t="s">
        <v>13946</v>
      </c>
      <c r="J368" s="15" t="s">
        <v>13947</v>
      </c>
      <c r="K368" s="4"/>
    </row>
    <row r="369" spans="1:11">
      <c r="A369" s="15">
        <v>35368</v>
      </c>
      <c r="B369" s="15">
        <v>378</v>
      </c>
      <c r="C369" s="15">
        <v>700</v>
      </c>
      <c r="D369" s="15">
        <v>378</v>
      </c>
      <c r="E369" s="15" t="s">
        <v>1233</v>
      </c>
      <c r="F369" s="15">
        <v>696</v>
      </c>
      <c r="G369" s="15">
        <v>4718</v>
      </c>
      <c r="H369" s="16">
        <v>1</v>
      </c>
      <c r="I369" s="15" t="s">
        <v>1234</v>
      </c>
      <c r="J369" s="15" t="s">
        <v>1235</v>
      </c>
      <c r="K369" s="4"/>
    </row>
    <row r="370" spans="1:11">
      <c r="A370" s="15">
        <v>35369</v>
      </c>
      <c r="B370" s="15">
        <v>608</v>
      </c>
      <c r="C370" s="15">
        <v>4248</v>
      </c>
      <c r="D370" s="15">
        <v>608</v>
      </c>
      <c r="E370" s="15" t="s">
        <v>1892</v>
      </c>
      <c r="F370" s="15">
        <v>819</v>
      </c>
      <c r="G370" s="15">
        <v>3471</v>
      </c>
      <c r="H370" s="16">
        <v>1</v>
      </c>
      <c r="I370" s="15" t="s">
        <v>1893</v>
      </c>
      <c r="J370" s="15" t="s">
        <v>1894</v>
      </c>
      <c r="K370" s="4"/>
    </row>
    <row r="371" spans="1:11">
      <c r="A371" s="15">
        <v>35370</v>
      </c>
      <c r="B371" s="15">
        <v>609</v>
      </c>
      <c r="C371" s="15">
        <v>819</v>
      </c>
      <c r="D371" s="15">
        <v>609</v>
      </c>
      <c r="E371" s="15" t="s">
        <v>1892</v>
      </c>
      <c r="F371" s="15">
        <v>768</v>
      </c>
      <c r="G371" s="15">
        <v>3467</v>
      </c>
      <c r="H371" s="16">
        <v>2</v>
      </c>
      <c r="I371" s="15" t="s">
        <v>1895</v>
      </c>
      <c r="J371" s="15" t="s">
        <v>1896</v>
      </c>
      <c r="K371" s="4"/>
    </row>
    <row r="372" spans="1:11">
      <c r="A372" s="15">
        <v>35384</v>
      </c>
      <c r="B372" s="15">
        <v>1354</v>
      </c>
      <c r="C372" s="15">
        <v>3702</v>
      </c>
      <c r="D372" s="15">
        <v>1354</v>
      </c>
      <c r="E372" s="15" t="s">
        <v>3922</v>
      </c>
      <c r="F372" s="15">
        <v>3702</v>
      </c>
      <c r="G372" s="15">
        <v>7707</v>
      </c>
      <c r="H372" s="16">
        <v>1</v>
      </c>
      <c r="I372" s="15" t="s">
        <v>3923</v>
      </c>
      <c r="J372" s="15" t="s">
        <v>3924</v>
      </c>
      <c r="K372" s="4"/>
    </row>
    <row r="373" spans="1:11">
      <c r="A373" s="15">
        <v>35385</v>
      </c>
      <c r="B373" s="15">
        <v>1355</v>
      </c>
      <c r="C373" s="15">
        <v>3602</v>
      </c>
      <c r="D373" s="15">
        <v>1355</v>
      </c>
      <c r="E373" s="15" t="s">
        <v>3925</v>
      </c>
      <c r="F373" s="15">
        <v>3602</v>
      </c>
      <c r="G373" s="15">
        <v>7607</v>
      </c>
      <c r="H373" s="16">
        <v>1</v>
      </c>
      <c r="I373" s="15" t="s">
        <v>3926</v>
      </c>
      <c r="J373" s="15" t="s">
        <v>3927</v>
      </c>
      <c r="K373" s="4"/>
    </row>
    <row r="374" spans="1:11">
      <c r="A374" s="15">
        <v>35386</v>
      </c>
      <c r="B374" s="15">
        <v>1356</v>
      </c>
      <c r="C374" s="15">
        <v>159</v>
      </c>
      <c r="D374" s="15">
        <v>1356</v>
      </c>
      <c r="E374" s="15" t="s">
        <v>3925</v>
      </c>
      <c r="F374" s="15">
        <v>159</v>
      </c>
      <c r="G374" s="15">
        <v>1102</v>
      </c>
      <c r="H374" s="16">
        <v>1</v>
      </c>
      <c r="I374" s="15" t="s">
        <v>3928</v>
      </c>
      <c r="J374" s="15" t="s">
        <v>3929</v>
      </c>
      <c r="K374" s="4"/>
    </row>
    <row r="375" spans="1:11">
      <c r="A375" s="15">
        <v>35389</v>
      </c>
      <c r="B375" s="15">
        <v>1250</v>
      </c>
      <c r="C375" s="15">
        <v>6623</v>
      </c>
      <c r="D375" s="15">
        <v>1250</v>
      </c>
      <c r="E375" s="15" t="s">
        <v>3644</v>
      </c>
      <c r="F375" s="15">
        <v>475</v>
      </c>
      <c r="G375" s="15">
        <v>4551</v>
      </c>
      <c r="H375" s="16">
        <v>1</v>
      </c>
      <c r="I375" s="15" t="s">
        <v>3645</v>
      </c>
      <c r="J375" s="15" t="s">
        <v>3646</v>
      </c>
      <c r="K375" s="4"/>
    </row>
    <row r="376" spans="1:11">
      <c r="A376" s="15">
        <v>35390</v>
      </c>
      <c r="B376" s="15">
        <v>1251</v>
      </c>
      <c r="C376" s="15">
        <v>475</v>
      </c>
      <c r="D376" s="15">
        <v>1251</v>
      </c>
      <c r="E376" s="15" t="s">
        <v>3644</v>
      </c>
      <c r="F376" s="15">
        <v>466</v>
      </c>
      <c r="G376" s="15">
        <v>345</v>
      </c>
      <c r="H376" s="16">
        <v>1</v>
      </c>
      <c r="I376" s="15" t="s">
        <v>3647</v>
      </c>
      <c r="J376" s="15" t="s">
        <v>3648</v>
      </c>
      <c r="K376" s="4"/>
    </row>
    <row r="377" spans="1:11">
      <c r="A377" s="15">
        <v>35393</v>
      </c>
      <c r="B377" s="15">
        <v>2826</v>
      </c>
      <c r="C377" s="15">
        <v>4063</v>
      </c>
      <c r="D377" s="15">
        <v>2826</v>
      </c>
      <c r="E377" s="15" t="s">
        <v>7789</v>
      </c>
      <c r="F377" s="15">
        <v>549</v>
      </c>
      <c r="G377" s="15">
        <v>3030</v>
      </c>
      <c r="H377" s="16">
        <v>1</v>
      </c>
      <c r="I377" s="15" t="s">
        <v>7790</v>
      </c>
      <c r="J377" s="15" t="s">
        <v>7791</v>
      </c>
      <c r="K377" s="4"/>
    </row>
    <row r="378" spans="1:11">
      <c r="A378" s="15">
        <v>35394</v>
      </c>
      <c r="B378" s="15">
        <v>2827</v>
      </c>
      <c r="C378" s="15">
        <v>576</v>
      </c>
      <c r="D378" s="15">
        <v>2827</v>
      </c>
      <c r="E378" s="15" t="s">
        <v>7792</v>
      </c>
      <c r="F378" s="15">
        <v>576</v>
      </c>
      <c r="G378" s="15">
        <v>2369</v>
      </c>
      <c r="H378" s="16">
        <v>1</v>
      </c>
      <c r="I378" s="15" t="s">
        <v>7793</v>
      </c>
      <c r="J378" s="15" t="s">
        <v>7794</v>
      </c>
      <c r="K378" s="4"/>
    </row>
    <row r="379" spans="1:11">
      <c r="A379" s="15">
        <v>35395</v>
      </c>
      <c r="B379" s="15">
        <v>2828</v>
      </c>
      <c r="C379" s="15">
        <v>472</v>
      </c>
      <c r="D379" s="15">
        <v>2828</v>
      </c>
      <c r="E379" s="15" t="s">
        <v>7795</v>
      </c>
      <c r="F379" s="15">
        <v>460</v>
      </c>
      <c r="G379" s="15">
        <v>200</v>
      </c>
      <c r="H379" s="16">
        <v>1</v>
      </c>
      <c r="I379" s="15" t="s">
        <v>7796</v>
      </c>
      <c r="J379" s="15" t="s">
        <v>7797</v>
      </c>
      <c r="K379" s="4"/>
    </row>
    <row r="380" spans="1:11">
      <c r="A380" s="15">
        <v>35396</v>
      </c>
      <c r="B380" s="15">
        <v>2829</v>
      </c>
      <c r="C380" s="15">
        <v>6641</v>
      </c>
      <c r="D380" s="15">
        <v>2829</v>
      </c>
      <c r="E380" s="15" t="s">
        <v>7798</v>
      </c>
      <c r="F380" s="15">
        <v>3465</v>
      </c>
      <c r="G380" s="15">
        <v>7470</v>
      </c>
      <c r="H380" s="16">
        <v>1</v>
      </c>
      <c r="I380" s="15" t="s">
        <v>7799</v>
      </c>
      <c r="J380" s="15" t="s">
        <v>7800</v>
      </c>
      <c r="K380" s="4"/>
    </row>
    <row r="381" spans="1:11">
      <c r="A381" s="15">
        <v>35397</v>
      </c>
      <c r="B381" s="15">
        <v>2830</v>
      </c>
      <c r="C381" s="15">
        <v>6646</v>
      </c>
      <c r="D381" s="15">
        <v>2830</v>
      </c>
      <c r="E381" s="15" t="s">
        <v>7801</v>
      </c>
      <c r="F381" s="15">
        <v>516</v>
      </c>
      <c r="G381" s="15">
        <v>6218</v>
      </c>
      <c r="H381" s="16">
        <v>1</v>
      </c>
      <c r="I381" s="15" t="s">
        <v>7802</v>
      </c>
      <c r="J381" s="15" t="s">
        <v>7803</v>
      </c>
      <c r="K381" s="4"/>
    </row>
    <row r="382" spans="1:11">
      <c r="A382" s="15">
        <v>35398</v>
      </c>
      <c r="B382" s="15">
        <v>25</v>
      </c>
      <c r="C382" s="15">
        <v>4500</v>
      </c>
      <c r="D382" s="15">
        <v>25</v>
      </c>
      <c r="E382" s="15" t="s">
        <v>259</v>
      </c>
      <c r="F382" s="15">
        <v>467</v>
      </c>
      <c r="G382" s="15">
        <v>3938</v>
      </c>
      <c r="H382" s="16">
        <v>1</v>
      </c>
      <c r="I382" s="15" t="s">
        <v>260</v>
      </c>
      <c r="J382" s="15" t="s">
        <v>261</v>
      </c>
      <c r="K382" s="4"/>
    </row>
    <row r="383" spans="1:11">
      <c r="A383" s="15">
        <v>35400</v>
      </c>
      <c r="B383" s="15">
        <v>1500</v>
      </c>
      <c r="C383" s="15">
        <v>3917</v>
      </c>
      <c r="D383" s="15">
        <v>1500</v>
      </c>
      <c r="E383" s="15" t="s">
        <v>4304</v>
      </c>
      <c r="F383" s="15">
        <v>3917</v>
      </c>
      <c r="G383" s="15">
        <v>7922</v>
      </c>
      <c r="H383" s="16">
        <v>1</v>
      </c>
      <c r="I383" s="15" t="s">
        <v>4305</v>
      </c>
      <c r="J383" s="15" t="s">
        <v>4306</v>
      </c>
      <c r="K383" s="4"/>
    </row>
    <row r="384" spans="1:11">
      <c r="A384" s="15">
        <v>35402</v>
      </c>
      <c r="B384" s="15">
        <v>1503</v>
      </c>
      <c r="C384" s="15">
        <v>6570</v>
      </c>
      <c r="D384" s="15">
        <v>1503</v>
      </c>
      <c r="E384" s="15" t="s">
        <v>4312</v>
      </c>
      <c r="F384" s="15">
        <v>54</v>
      </c>
      <c r="G384" s="15">
        <v>5118</v>
      </c>
      <c r="H384" s="16">
        <v>1</v>
      </c>
      <c r="I384" s="15" t="s">
        <v>4313</v>
      </c>
      <c r="J384" s="15" t="s">
        <v>4314</v>
      </c>
      <c r="K384" s="4"/>
    </row>
    <row r="385" spans="1:11">
      <c r="A385" s="15">
        <v>35403</v>
      </c>
      <c r="B385" s="15">
        <v>1502</v>
      </c>
      <c r="C385" s="15">
        <v>6571</v>
      </c>
      <c r="D385" s="15">
        <v>1502</v>
      </c>
      <c r="E385" s="15" t="s">
        <v>565</v>
      </c>
      <c r="F385" s="15">
        <v>58</v>
      </c>
      <c r="G385" s="15">
        <v>4459</v>
      </c>
      <c r="H385" s="16">
        <v>1</v>
      </c>
      <c r="I385" s="15" t="s">
        <v>4310</v>
      </c>
      <c r="J385" s="15" t="s">
        <v>4311</v>
      </c>
      <c r="K385" s="4"/>
    </row>
    <row r="386" spans="1:11">
      <c r="A386" s="15">
        <v>35408</v>
      </c>
      <c r="B386" s="15">
        <v>3068</v>
      </c>
      <c r="C386" s="15">
        <v>6580</v>
      </c>
      <c r="D386" s="15">
        <v>3068</v>
      </c>
      <c r="E386" s="15" t="s">
        <v>4304</v>
      </c>
      <c r="F386" s="15">
        <v>183</v>
      </c>
      <c r="G386" s="15">
        <v>4466</v>
      </c>
      <c r="H386" s="16">
        <v>1</v>
      </c>
      <c r="I386" s="15" t="s">
        <v>8418</v>
      </c>
      <c r="J386" s="15" t="s">
        <v>8419</v>
      </c>
      <c r="K386" s="4"/>
    </row>
    <row r="387" spans="1:11">
      <c r="A387" s="15">
        <v>35409</v>
      </c>
      <c r="B387" s="15">
        <v>3066</v>
      </c>
      <c r="C387" s="15">
        <v>6576</v>
      </c>
      <c r="D387" s="15">
        <v>3066</v>
      </c>
      <c r="E387" s="15" t="s">
        <v>8412</v>
      </c>
      <c r="F387" s="15">
        <v>183</v>
      </c>
      <c r="G387" s="15">
        <v>4466</v>
      </c>
      <c r="H387" s="16">
        <v>4</v>
      </c>
      <c r="I387" s="15" t="s">
        <v>8413</v>
      </c>
      <c r="J387" s="15" t="s">
        <v>8414</v>
      </c>
      <c r="K387" s="4"/>
    </row>
    <row r="388" spans="1:11">
      <c r="A388" s="15">
        <v>35410</v>
      </c>
      <c r="B388" s="15">
        <v>3067</v>
      </c>
      <c r="C388" s="15">
        <v>135</v>
      </c>
      <c r="D388" s="15">
        <v>3067</v>
      </c>
      <c r="E388" s="15" t="s">
        <v>8415</v>
      </c>
      <c r="F388" s="15">
        <v>3415</v>
      </c>
      <c r="G388" s="15">
        <v>7420</v>
      </c>
      <c r="H388" s="16">
        <v>1</v>
      </c>
      <c r="I388" s="15" t="s">
        <v>8416</v>
      </c>
      <c r="J388" s="15" t="s">
        <v>8417</v>
      </c>
      <c r="K388" s="4"/>
    </row>
    <row r="389" spans="1:11">
      <c r="A389" s="15">
        <v>35411</v>
      </c>
      <c r="B389" s="15">
        <v>1504</v>
      </c>
      <c r="C389" s="15">
        <v>6560</v>
      </c>
      <c r="D389" s="15">
        <v>1504</v>
      </c>
      <c r="E389" s="15" t="s">
        <v>2638</v>
      </c>
      <c r="F389" s="15">
        <v>5971</v>
      </c>
      <c r="G389" s="15">
        <v>9976</v>
      </c>
      <c r="H389" s="16">
        <v>1</v>
      </c>
      <c r="I389" s="15" t="s">
        <v>4315</v>
      </c>
      <c r="J389" s="15" t="s">
        <v>4316</v>
      </c>
      <c r="K389" s="4"/>
    </row>
    <row r="390" spans="1:11">
      <c r="A390" s="15">
        <v>35412</v>
      </c>
      <c r="B390" s="15">
        <v>1505</v>
      </c>
      <c r="C390" s="15">
        <v>6561</v>
      </c>
      <c r="D390" s="15">
        <v>1505</v>
      </c>
      <c r="E390" s="15" t="s">
        <v>2638</v>
      </c>
      <c r="F390" s="15">
        <v>116</v>
      </c>
      <c r="G390" s="15">
        <v>5113</v>
      </c>
      <c r="H390" s="16">
        <v>1</v>
      </c>
      <c r="I390" s="15" t="s">
        <v>4317</v>
      </c>
      <c r="J390" s="15" t="s">
        <v>4318</v>
      </c>
      <c r="K390" s="4"/>
    </row>
    <row r="391" spans="1:11">
      <c r="A391" s="15">
        <v>35413</v>
      </c>
      <c r="B391" s="15">
        <v>1507</v>
      </c>
      <c r="C391" s="15">
        <v>117</v>
      </c>
      <c r="D391" s="15">
        <v>1507</v>
      </c>
      <c r="E391" s="15" t="s">
        <v>4322</v>
      </c>
      <c r="F391" s="15">
        <v>116</v>
      </c>
      <c r="G391" s="15">
        <v>4366</v>
      </c>
      <c r="H391" s="16">
        <v>1</v>
      </c>
      <c r="I391" s="15" t="s">
        <v>4323</v>
      </c>
      <c r="J391" s="15" t="s">
        <v>4324</v>
      </c>
      <c r="K391" s="4"/>
    </row>
    <row r="392" spans="1:11">
      <c r="A392" s="15">
        <v>35414</v>
      </c>
      <c r="B392" s="15">
        <v>1506</v>
      </c>
      <c r="C392" s="15">
        <v>6557</v>
      </c>
      <c r="D392" s="15">
        <v>1506</v>
      </c>
      <c r="E392" s="15" t="s">
        <v>4319</v>
      </c>
      <c r="F392" s="15">
        <v>95</v>
      </c>
      <c r="G392" s="15">
        <v>7280</v>
      </c>
      <c r="H392" s="16">
        <v>1</v>
      </c>
      <c r="I392" s="15" t="s">
        <v>4320</v>
      </c>
      <c r="J392" s="15" t="s">
        <v>4321</v>
      </c>
      <c r="K392" s="4"/>
    </row>
    <row r="393" spans="1:11">
      <c r="A393" s="15">
        <v>35415</v>
      </c>
      <c r="B393" s="15">
        <v>1508</v>
      </c>
      <c r="C393" s="15">
        <v>90</v>
      </c>
      <c r="D393" s="15">
        <v>1508</v>
      </c>
      <c r="E393" s="15" t="s">
        <v>4319</v>
      </c>
      <c r="F393" s="15">
        <v>83</v>
      </c>
      <c r="G393" s="15">
        <v>6411</v>
      </c>
      <c r="H393" s="16">
        <v>1</v>
      </c>
      <c r="I393" s="15" t="s">
        <v>4325</v>
      </c>
      <c r="J393" s="15" t="s">
        <v>4326</v>
      </c>
      <c r="K393" s="4"/>
    </row>
    <row r="394" spans="1:11">
      <c r="A394" s="15">
        <v>35416</v>
      </c>
      <c r="B394" s="15">
        <v>1509</v>
      </c>
      <c r="C394" s="15">
        <v>116</v>
      </c>
      <c r="D394" s="15">
        <v>1509</v>
      </c>
      <c r="E394" s="15" t="s">
        <v>4322</v>
      </c>
      <c r="F394" s="15">
        <v>95</v>
      </c>
      <c r="G394" s="15">
        <v>10575</v>
      </c>
      <c r="H394" s="16">
        <v>1</v>
      </c>
      <c r="I394" s="15" t="s">
        <v>4327</v>
      </c>
      <c r="J394" s="15" t="s">
        <v>4328</v>
      </c>
      <c r="K394" s="4"/>
    </row>
    <row r="395" spans="1:11">
      <c r="A395" s="15">
        <v>35417</v>
      </c>
      <c r="B395" s="15">
        <v>3069</v>
      </c>
      <c r="C395" s="15">
        <v>6579</v>
      </c>
      <c r="D395" s="15">
        <v>3069</v>
      </c>
      <c r="E395" s="15" t="s">
        <v>4304</v>
      </c>
      <c r="F395" s="15">
        <v>5956</v>
      </c>
      <c r="G395" s="15">
        <v>9961</v>
      </c>
      <c r="H395" s="16">
        <v>2</v>
      </c>
      <c r="I395" s="15" t="s">
        <v>8420</v>
      </c>
      <c r="J395" s="15" t="s">
        <v>8421</v>
      </c>
      <c r="K395" s="4"/>
    </row>
    <row r="396" spans="1:11">
      <c r="A396" s="15">
        <v>35418</v>
      </c>
      <c r="B396" s="15">
        <v>1510</v>
      </c>
      <c r="C396" s="15">
        <v>126</v>
      </c>
      <c r="D396" s="15">
        <v>1510</v>
      </c>
      <c r="E396" s="15" t="s">
        <v>4329</v>
      </c>
      <c r="F396" s="15">
        <v>135</v>
      </c>
      <c r="G396" s="15">
        <v>460</v>
      </c>
      <c r="H396" s="16">
        <v>1</v>
      </c>
      <c r="I396" s="15" t="s">
        <v>4330</v>
      </c>
      <c r="J396" s="15" t="s">
        <v>4331</v>
      </c>
      <c r="K396" s="4"/>
    </row>
    <row r="397" spans="1:11">
      <c r="A397" s="15">
        <v>35419</v>
      </c>
      <c r="B397" s="15">
        <v>1511</v>
      </c>
      <c r="C397" s="15">
        <v>6563</v>
      </c>
      <c r="D397" s="15">
        <v>1511</v>
      </c>
      <c r="E397" s="15" t="s">
        <v>4329</v>
      </c>
      <c r="F397" s="15">
        <v>126</v>
      </c>
      <c r="G397" s="15">
        <v>692</v>
      </c>
      <c r="H397" s="16">
        <v>1</v>
      </c>
      <c r="I397" s="15" t="s">
        <v>4332</v>
      </c>
      <c r="J397" s="15" t="s">
        <v>4333</v>
      </c>
      <c r="K397" s="4"/>
    </row>
    <row r="398" spans="1:11">
      <c r="A398" s="15">
        <v>35420</v>
      </c>
      <c r="B398" s="15">
        <v>1522</v>
      </c>
      <c r="C398" s="15">
        <v>83</v>
      </c>
      <c r="D398" s="15">
        <v>1522</v>
      </c>
      <c r="E398" s="15" t="s">
        <v>4361</v>
      </c>
      <c r="F398" s="15">
        <v>65</v>
      </c>
      <c r="G398" s="15">
        <v>406</v>
      </c>
      <c r="H398" s="16">
        <v>2</v>
      </c>
      <c r="I398" s="15" t="s">
        <v>4362</v>
      </c>
      <c r="J398" s="15" t="s">
        <v>4363</v>
      </c>
      <c r="K398" s="4"/>
    </row>
    <row r="399" spans="1:11">
      <c r="A399" s="15">
        <v>35421</v>
      </c>
      <c r="B399" s="15">
        <v>1523</v>
      </c>
      <c r="C399" s="15">
        <v>4769</v>
      </c>
      <c r="D399" s="15">
        <v>1523</v>
      </c>
      <c r="E399" s="15" t="s">
        <v>4361</v>
      </c>
      <c r="F399" s="15">
        <v>83</v>
      </c>
      <c r="G399" s="15">
        <v>4463</v>
      </c>
      <c r="H399" s="16">
        <v>1</v>
      </c>
      <c r="I399" s="15" t="s">
        <v>4364</v>
      </c>
      <c r="J399" s="15" t="s">
        <v>4365</v>
      </c>
      <c r="K399" s="4"/>
    </row>
    <row r="400" spans="1:11">
      <c r="A400" s="15">
        <v>35424</v>
      </c>
      <c r="B400" s="15">
        <v>3289</v>
      </c>
      <c r="C400" s="15">
        <v>6577</v>
      </c>
      <c r="D400" s="15">
        <v>3289</v>
      </c>
      <c r="E400" s="15" t="s">
        <v>8982</v>
      </c>
      <c r="F400" s="15">
        <v>183</v>
      </c>
      <c r="G400" s="15">
        <v>4466</v>
      </c>
      <c r="H400" s="16">
        <v>3</v>
      </c>
      <c r="I400" s="15" t="s">
        <v>8983</v>
      </c>
      <c r="J400" s="15" t="s">
        <v>8984</v>
      </c>
      <c r="K400" s="4"/>
    </row>
    <row r="401" spans="1:11">
      <c r="A401" s="15">
        <v>35425</v>
      </c>
      <c r="B401" s="15">
        <v>3290</v>
      </c>
      <c r="C401" s="15">
        <v>5956</v>
      </c>
      <c r="D401" s="15">
        <v>3290</v>
      </c>
      <c r="E401" s="15" t="s">
        <v>8982</v>
      </c>
      <c r="F401" s="15">
        <v>135</v>
      </c>
      <c r="G401" s="15">
        <v>6394</v>
      </c>
      <c r="H401" s="16">
        <v>1</v>
      </c>
      <c r="I401" s="15" t="s">
        <v>8985</v>
      </c>
      <c r="J401" s="15" t="s">
        <v>8986</v>
      </c>
      <c r="K401" s="4"/>
    </row>
    <row r="402" spans="1:11">
      <c r="A402" s="15">
        <v>35426</v>
      </c>
      <c r="B402" s="15">
        <v>2801</v>
      </c>
      <c r="C402" s="15">
        <v>183</v>
      </c>
      <c r="D402" s="15">
        <v>2801</v>
      </c>
      <c r="E402" s="15" t="s">
        <v>7723</v>
      </c>
      <c r="F402" s="15">
        <v>183</v>
      </c>
      <c r="G402" s="15">
        <v>4466</v>
      </c>
      <c r="H402" s="16">
        <v>2</v>
      </c>
      <c r="I402" s="15" t="s">
        <v>7724</v>
      </c>
      <c r="J402" s="15" t="s">
        <v>7725</v>
      </c>
      <c r="K402" s="4"/>
    </row>
    <row r="403" spans="1:11">
      <c r="A403" s="15">
        <v>35427</v>
      </c>
      <c r="B403" s="15">
        <v>2802</v>
      </c>
      <c r="C403" s="15">
        <v>6578</v>
      </c>
      <c r="D403" s="15">
        <v>2802</v>
      </c>
      <c r="E403" s="15" t="s">
        <v>7723</v>
      </c>
      <c r="F403" s="15">
        <v>5956</v>
      </c>
      <c r="G403" s="15">
        <v>9961</v>
      </c>
      <c r="H403" s="16">
        <v>1</v>
      </c>
      <c r="I403" s="15" t="s">
        <v>7726</v>
      </c>
      <c r="J403" s="15" t="s">
        <v>7727</v>
      </c>
      <c r="K403" s="4"/>
    </row>
    <row r="404" spans="1:11">
      <c r="A404" s="15">
        <v>35428</v>
      </c>
      <c r="B404" s="15">
        <v>1208</v>
      </c>
      <c r="C404" s="15">
        <v>196</v>
      </c>
      <c r="D404" s="15">
        <v>1208</v>
      </c>
      <c r="E404" s="15" t="s">
        <v>3530</v>
      </c>
      <c r="F404" s="15">
        <v>4617</v>
      </c>
      <c r="G404" s="15">
        <v>8622</v>
      </c>
      <c r="H404" s="16">
        <v>1</v>
      </c>
      <c r="I404" s="15" t="s">
        <v>3533</v>
      </c>
      <c r="J404" s="15" t="s">
        <v>3534</v>
      </c>
      <c r="K404" s="4"/>
    </row>
    <row r="405" spans="1:11">
      <c r="A405" s="15">
        <v>35429</v>
      </c>
      <c r="B405" s="15">
        <v>1207</v>
      </c>
      <c r="C405" s="15">
        <v>6599</v>
      </c>
      <c r="D405" s="15">
        <v>1207</v>
      </c>
      <c r="E405" s="15" t="s">
        <v>3530</v>
      </c>
      <c r="F405" s="15">
        <v>196</v>
      </c>
      <c r="G405" s="15">
        <v>3571</v>
      </c>
      <c r="H405" s="16">
        <v>1</v>
      </c>
      <c r="I405" s="15" t="s">
        <v>3531</v>
      </c>
      <c r="J405" s="15" t="s">
        <v>3532</v>
      </c>
      <c r="K405" s="4"/>
    </row>
    <row r="406" spans="1:11">
      <c r="A406" s="15">
        <v>35430</v>
      </c>
      <c r="B406" s="15">
        <v>2710</v>
      </c>
      <c r="C406" s="15">
        <v>242</v>
      </c>
      <c r="D406" s="15">
        <v>2710</v>
      </c>
      <c r="E406" s="15" t="s">
        <v>7484</v>
      </c>
      <c r="F406" s="15">
        <v>242</v>
      </c>
      <c r="G406" s="15">
        <v>7184</v>
      </c>
      <c r="H406" s="16">
        <v>1</v>
      </c>
      <c r="I406" s="15" t="s">
        <v>7485</v>
      </c>
      <c r="J406" s="15" t="s">
        <v>7486</v>
      </c>
      <c r="K406" s="4"/>
    </row>
    <row r="407" spans="1:11">
      <c r="A407" s="15">
        <v>35431</v>
      </c>
      <c r="B407" s="15">
        <v>2711</v>
      </c>
      <c r="C407" s="15">
        <v>6495</v>
      </c>
      <c r="D407" s="15">
        <v>2711</v>
      </c>
      <c r="E407" s="15" t="s">
        <v>7484</v>
      </c>
      <c r="F407" s="15">
        <v>6495</v>
      </c>
      <c r="G407" s="15">
        <v>10500</v>
      </c>
      <c r="H407" s="16">
        <v>1</v>
      </c>
      <c r="I407" s="15" t="s">
        <v>7487</v>
      </c>
      <c r="J407" s="15" t="s">
        <v>7488</v>
      </c>
      <c r="K407" s="4"/>
    </row>
    <row r="408" spans="1:11">
      <c r="A408" s="15">
        <v>35433</v>
      </c>
      <c r="B408" s="15">
        <v>1940</v>
      </c>
      <c r="C408" s="15">
        <v>170</v>
      </c>
      <c r="D408" s="15">
        <v>1940</v>
      </c>
      <c r="E408" s="15" t="s">
        <v>5471</v>
      </c>
      <c r="F408" s="15">
        <v>170</v>
      </c>
      <c r="G408" s="15">
        <v>3077</v>
      </c>
      <c r="H408" s="16">
        <v>1</v>
      </c>
      <c r="I408" s="15" t="s">
        <v>5472</v>
      </c>
      <c r="J408" s="15" t="s">
        <v>5473</v>
      </c>
      <c r="K408" s="4"/>
    </row>
    <row r="409" spans="1:11">
      <c r="A409" s="15">
        <v>35434</v>
      </c>
      <c r="B409" s="15">
        <v>1279</v>
      </c>
      <c r="C409" s="15">
        <v>6653</v>
      </c>
      <c r="D409" s="15">
        <v>1279</v>
      </c>
      <c r="E409" s="15" t="s">
        <v>3723</v>
      </c>
      <c r="F409" s="15">
        <v>4210</v>
      </c>
      <c r="G409" s="15">
        <v>8215</v>
      </c>
      <c r="H409" s="16">
        <v>1</v>
      </c>
      <c r="I409" s="15" t="s">
        <v>3724</v>
      </c>
      <c r="J409" s="15" t="s">
        <v>3725</v>
      </c>
      <c r="K409" s="4"/>
    </row>
    <row r="410" spans="1:11">
      <c r="A410" s="15">
        <v>35435</v>
      </c>
      <c r="B410" s="15">
        <v>1280</v>
      </c>
      <c r="C410" s="15">
        <v>6661</v>
      </c>
      <c r="D410" s="15">
        <v>1280</v>
      </c>
      <c r="E410" s="15" t="s">
        <v>3726</v>
      </c>
      <c r="F410" s="15">
        <v>589</v>
      </c>
      <c r="G410" s="15">
        <v>266</v>
      </c>
      <c r="H410" s="16">
        <v>1</v>
      </c>
      <c r="I410" s="15" t="s">
        <v>3727</v>
      </c>
      <c r="J410" s="15" t="s">
        <v>3728</v>
      </c>
      <c r="K410" s="4"/>
    </row>
    <row r="411" spans="1:11">
      <c r="A411" s="15">
        <v>35436</v>
      </c>
      <c r="B411" s="15">
        <v>1281</v>
      </c>
      <c r="C411" s="15">
        <v>3334</v>
      </c>
      <c r="D411" s="15">
        <v>1281</v>
      </c>
      <c r="E411" s="15" t="s">
        <v>3729</v>
      </c>
      <c r="F411" s="15">
        <v>3334</v>
      </c>
      <c r="G411" s="15">
        <v>7339</v>
      </c>
      <c r="H411" s="16">
        <v>1</v>
      </c>
      <c r="I411" s="15" t="s">
        <v>3730</v>
      </c>
      <c r="J411" s="15" t="s">
        <v>3731</v>
      </c>
      <c r="K411" s="4"/>
    </row>
    <row r="412" spans="1:11">
      <c r="A412" s="15">
        <v>35443</v>
      </c>
      <c r="B412" s="15">
        <v>1282</v>
      </c>
      <c r="C412" s="15">
        <v>619</v>
      </c>
      <c r="D412" s="15">
        <v>1282</v>
      </c>
      <c r="E412" s="15" t="s">
        <v>3729</v>
      </c>
      <c r="F412" s="15">
        <v>619</v>
      </c>
      <c r="G412" s="15">
        <v>265</v>
      </c>
      <c r="H412" s="16">
        <v>2</v>
      </c>
      <c r="I412" s="15" t="s">
        <v>3732</v>
      </c>
      <c r="J412" s="15" t="s">
        <v>3733</v>
      </c>
      <c r="K412" s="4"/>
    </row>
    <row r="413" spans="1:11">
      <c r="A413" s="15">
        <v>35444</v>
      </c>
      <c r="B413" s="15">
        <v>1283</v>
      </c>
      <c r="C413" s="15">
        <v>6662</v>
      </c>
      <c r="D413" s="15">
        <v>1283</v>
      </c>
      <c r="E413" s="15" t="s">
        <v>3726</v>
      </c>
      <c r="F413" s="15">
        <v>619</v>
      </c>
      <c r="G413" s="15">
        <v>265</v>
      </c>
      <c r="H413" s="16">
        <v>3</v>
      </c>
      <c r="I413" s="15" t="s">
        <v>3734</v>
      </c>
      <c r="J413" s="15" t="s">
        <v>3735</v>
      </c>
      <c r="K413" s="4"/>
    </row>
    <row r="414" spans="1:11">
      <c r="A414" s="15">
        <v>35445</v>
      </c>
      <c r="B414" s="15">
        <v>1284</v>
      </c>
      <c r="C414" s="15">
        <v>589</v>
      </c>
      <c r="D414" s="15">
        <v>1284</v>
      </c>
      <c r="E414" s="15" t="s">
        <v>3723</v>
      </c>
      <c r="F414" s="15">
        <v>589</v>
      </c>
      <c r="G414" s="15">
        <v>2690</v>
      </c>
      <c r="H414" s="16">
        <v>2</v>
      </c>
      <c r="I414" s="15" t="s">
        <v>3736</v>
      </c>
      <c r="J414" s="15" t="s">
        <v>3737</v>
      </c>
      <c r="K414" s="4"/>
    </row>
    <row r="415" spans="1:11">
      <c r="A415" s="15">
        <v>35446</v>
      </c>
      <c r="B415" s="15">
        <v>1269</v>
      </c>
      <c r="C415" s="15">
        <v>4210</v>
      </c>
      <c r="D415" s="15">
        <v>1269</v>
      </c>
      <c r="E415" s="15" t="s">
        <v>3697</v>
      </c>
      <c r="F415" s="15">
        <v>552</v>
      </c>
      <c r="G415" s="15">
        <v>3371</v>
      </c>
      <c r="H415" s="16">
        <v>1</v>
      </c>
      <c r="I415" s="15" t="s">
        <v>3698</v>
      </c>
      <c r="J415" s="15" t="s">
        <v>3699</v>
      </c>
      <c r="K415" s="4"/>
    </row>
    <row r="416" spans="1:11">
      <c r="A416" s="15">
        <v>35447</v>
      </c>
      <c r="B416" s="15">
        <v>1270</v>
      </c>
      <c r="C416" s="15">
        <v>552</v>
      </c>
      <c r="D416" s="15">
        <v>1270</v>
      </c>
      <c r="E416" s="15" t="s">
        <v>3697</v>
      </c>
      <c r="F416" s="15">
        <v>589</v>
      </c>
      <c r="G416" s="15">
        <v>2690</v>
      </c>
      <c r="H416" s="16">
        <v>3</v>
      </c>
      <c r="I416" s="15" t="s">
        <v>3700</v>
      </c>
      <c r="J416" s="15" t="s">
        <v>3701</v>
      </c>
      <c r="K416" s="4"/>
    </row>
    <row r="417" spans="1:11">
      <c r="A417" s="15">
        <v>35449</v>
      </c>
      <c r="B417" s="15">
        <v>1300</v>
      </c>
      <c r="C417" s="15">
        <v>5998</v>
      </c>
      <c r="D417" s="15">
        <v>1300</v>
      </c>
      <c r="E417" s="15" t="s">
        <v>3778</v>
      </c>
      <c r="F417" s="15">
        <v>5998</v>
      </c>
      <c r="G417" s="15">
        <v>10003</v>
      </c>
      <c r="H417" s="16">
        <v>1</v>
      </c>
      <c r="I417" s="15" t="s">
        <v>3779</v>
      </c>
      <c r="J417" s="15" t="s">
        <v>3780</v>
      </c>
      <c r="K417" s="4"/>
    </row>
    <row r="418" spans="1:11">
      <c r="A418" s="15">
        <v>35450</v>
      </c>
      <c r="B418" s="15">
        <v>1301</v>
      </c>
      <c r="C418" s="15">
        <v>630</v>
      </c>
      <c r="D418" s="15">
        <v>1301</v>
      </c>
      <c r="E418" s="15" t="s">
        <v>3781</v>
      </c>
      <c r="F418" s="15">
        <v>625</v>
      </c>
      <c r="G418" s="15">
        <v>1141</v>
      </c>
      <c r="H418" s="16">
        <v>1</v>
      </c>
      <c r="I418" s="15" t="s">
        <v>3782</v>
      </c>
      <c r="J418" s="15" t="s">
        <v>3783</v>
      </c>
      <c r="K418" s="4"/>
    </row>
    <row r="419" spans="1:11">
      <c r="A419" s="15">
        <v>35451</v>
      </c>
      <c r="B419" s="15">
        <v>3870</v>
      </c>
      <c r="C419" s="15">
        <v>6674</v>
      </c>
      <c r="D419" s="15">
        <v>3870</v>
      </c>
      <c r="E419" s="15" t="s">
        <v>3784</v>
      </c>
      <c r="F419" s="15">
        <v>5980</v>
      </c>
      <c r="G419" s="15">
        <v>9985</v>
      </c>
      <c r="H419" s="16">
        <v>1</v>
      </c>
      <c r="I419" s="15" t="s">
        <v>10380</v>
      </c>
      <c r="J419" s="15" t="s">
        <v>10381</v>
      </c>
      <c r="K419" s="4"/>
    </row>
    <row r="420" spans="1:11">
      <c r="A420" s="15">
        <v>35452</v>
      </c>
      <c r="B420" s="15">
        <v>1302</v>
      </c>
      <c r="C420" s="15">
        <v>618</v>
      </c>
      <c r="D420" s="15">
        <v>1302</v>
      </c>
      <c r="E420" s="15" t="s">
        <v>3784</v>
      </c>
      <c r="F420" s="15">
        <v>618</v>
      </c>
      <c r="G420" s="15">
        <v>4484</v>
      </c>
      <c r="H420" s="16">
        <v>1</v>
      </c>
      <c r="I420" s="15" t="s">
        <v>3785</v>
      </c>
      <c r="J420" s="15" t="s">
        <v>3786</v>
      </c>
      <c r="K420" s="4"/>
    </row>
    <row r="421" spans="1:11">
      <c r="A421" s="15">
        <v>35453</v>
      </c>
      <c r="B421" s="15">
        <v>1290</v>
      </c>
      <c r="C421" s="15">
        <v>6678</v>
      </c>
      <c r="D421" s="15">
        <v>1290</v>
      </c>
      <c r="E421" s="15" t="s">
        <v>3752</v>
      </c>
      <c r="F421" s="15">
        <v>632</v>
      </c>
      <c r="G421" s="15">
        <v>3378</v>
      </c>
      <c r="H421" s="16">
        <v>1</v>
      </c>
      <c r="I421" s="15" t="s">
        <v>3753</v>
      </c>
      <c r="J421" s="15" t="s">
        <v>3754</v>
      </c>
      <c r="K421" s="4"/>
    </row>
    <row r="422" spans="1:11">
      <c r="A422" s="15">
        <v>35454</v>
      </c>
      <c r="B422" s="15">
        <v>1291</v>
      </c>
      <c r="C422" s="15">
        <v>6677</v>
      </c>
      <c r="D422" s="15">
        <v>1291</v>
      </c>
      <c r="E422" s="15" t="s">
        <v>3755</v>
      </c>
      <c r="F422" s="15">
        <v>639</v>
      </c>
      <c r="G422" s="15">
        <v>7233</v>
      </c>
      <c r="H422" s="16">
        <v>1</v>
      </c>
      <c r="I422" s="15" t="s">
        <v>3756</v>
      </c>
      <c r="J422" s="15" t="s">
        <v>3757</v>
      </c>
      <c r="K422" s="4"/>
    </row>
    <row r="423" spans="1:11">
      <c r="A423" s="15">
        <v>35455</v>
      </c>
      <c r="B423" s="15">
        <v>1292</v>
      </c>
      <c r="C423" s="15">
        <v>6282</v>
      </c>
      <c r="D423" s="15">
        <v>1292</v>
      </c>
      <c r="E423" s="15" t="s">
        <v>3758</v>
      </c>
      <c r="F423" s="15">
        <v>639</v>
      </c>
      <c r="G423" s="15">
        <v>6883</v>
      </c>
      <c r="H423" s="16">
        <v>1</v>
      </c>
      <c r="I423" s="15" t="s">
        <v>3759</v>
      </c>
      <c r="J423" s="15" t="s">
        <v>3760</v>
      </c>
      <c r="K423" s="4"/>
    </row>
    <row r="424" spans="1:11">
      <c r="A424" s="15">
        <v>35456</v>
      </c>
      <c r="B424" s="15">
        <v>1293</v>
      </c>
      <c r="C424" s="15">
        <v>6679</v>
      </c>
      <c r="D424" s="15">
        <v>1293</v>
      </c>
      <c r="E424" s="15" t="s">
        <v>3752</v>
      </c>
      <c r="F424" s="15">
        <v>651</v>
      </c>
      <c r="G424" s="15">
        <v>5035</v>
      </c>
      <c r="H424" s="16">
        <v>2</v>
      </c>
      <c r="I424" s="15" t="s">
        <v>3761</v>
      </c>
      <c r="J424" s="15" t="s">
        <v>3762</v>
      </c>
      <c r="K424" s="4"/>
    </row>
    <row r="425" spans="1:11">
      <c r="A425" s="15">
        <v>35457</v>
      </c>
      <c r="B425" s="15">
        <v>1294</v>
      </c>
      <c r="C425" s="15">
        <v>5996</v>
      </c>
      <c r="D425" s="15">
        <v>1294</v>
      </c>
      <c r="E425" s="15" t="s">
        <v>3763</v>
      </c>
      <c r="F425" s="15">
        <v>656</v>
      </c>
      <c r="G425" s="15">
        <v>6453</v>
      </c>
      <c r="H425" s="16">
        <v>1</v>
      </c>
      <c r="I425" s="15" t="s">
        <v>3764</v>
      </c>
      <c r="J425" s="15" t="s">
        <v>3765</v>
      </c>
      <c r="K425" s="4"/>
    </row>
    <row r="426" spans="1:11">
      <c r="A426" s="15">
        <v>35458</v>
      </c>
      <c r="B426" s="15">
        <v>1295</v>
      </c>
      <c r="C426" s="15">
        <v>656</v>
      </c>
      <c r="D426" s="15">
        <v>1295</v>
      </c>
      <c r="E426" s="15" t="s">
        <v>3763</v>
      </c>
      <c r="F426" s="15">
        <v>650</v>
      </c>
      <c r="G426" s="15">
        <v>6452</v>
      </c>
      <c r="H426" s="16">
        <v>2</v>
      </c>
      <c r="I426" s="15" t="s">
        <v>3766</v>
      </c>
      <c r="J426" s="15" t="s">
        <v>3767</v>
      </c>
      <c r="K426" s="4"/>
    </row>
    <row r="427" spans="1:11">
      <c r="A427" s="15">
        <v>35459</v>
      </c>
      <c r="B427" s="15">
        <v>1296</v>
      </c>
      <c r="C427" s="15">
        <v>6683</v>
      </c>
      <c r="D427" s="15">
        <v>1296</v>
      </c>
      <c r="E427" s="15" t="s">
        <v>3768</v>
      </c>
      <c r="F427" s="15">
        <v>5996</v>
      </c>
      <c r="G427" s="15">
        <v>10001</v>
      </c>
      <c r="H427" s="16">
        <v>1</v>
      </c>
      <c r="I427" s="15" t="s">
        <v>3769</v>
      </c>
      <c r="J427" s="15" t="s">
        <v>3770</v>
      </c>
      <c r="K427" s="4"/>
    </row>
    <row r="428" spans="1:11">
      <c r="A428" s="15">
        <v>35460</v>
      </c>
      <c r="B428" s="15">
        <v>1297</v>
      </c>
      <c r="C428" s="15">
        <v>6684</v>
      </c>
      <c r="D428" s="15">
        <v>1297</v>
      </c>
      <c r="E428" s="15" t="s">
        <v>3768</v>
      </c>
      <c r="F428" s="15">
        <v>650</v>
      </c>
      <c r="G428" s="15">
        <v>6452</v>
      </c>
      <c r="H428" s="16">
        <v>1</v>
      </c>
      <c r="I428" s="15" t="s">
        <v>3771</v>
      </c>
      <c r="J428" s="15" t="s">
        <v>3772</v>
      </c>
      <c r="K428" s="4"/>
    </row>
    <row r="429" spans="1:11">
      <c r="A429" s="15">
        <v>35461</v>
      </c>
      <c r="B429" s="15">
        <v>1298</v>
      </c>
      <c r="C429" s="15">
        <v>635</v>
      </c>
      <c r="D429" s="15">
        <v>1298</v>
      </c>
      <c r="E429" s="15" t="s">
        <v>3773</v>
      </c>
      <c r="F429" s="15">
        <v>630</v>
      </c>
      <c r="G429" s="15">
        <v>2691</v>
      </c>
      <c r="H429" s="16">
        <v>1</v>
      </c>
      <c r="I429" s="15" t="s">
        <v>3774</v>
      </c>
      <c r="J429" s="15" t="s">
        <v>3775</v>
      </c>
      <c r="K429" s="4"/>
    </row>
    <row r="430" spans="1:11">
      <c r="A430" s="15">
        <v>35462</v>
      </c>
      <c r="B430" s="15">
        <v>1299</v>
      </c>
      <c r="C430" s="15">
        <v>5994</v>
      </c>
      <c r="D430" s="15">
        <v>1299</v>
      </c>
      <c r="E430" s="15" t="s">
        <v>3773</v>
      </c>
      <c r="F430" s="15">
        <v>635</v>
      </c>
      <c r="G430" s="15">
        <v>6449</v>
      </c>
      <c r="H430" s="16">
        <v>1</v>
      </c>
      <c r="I430" s="15" t="s">
        <v>3776</v>
      </c>
      <c r="J430" s="15" t="s">
        <v>3777</v>
      </c>
      <c r="K430" s="4"/>
    </row>
    <row r="431" spans="1:11">
      <c r="A431" s="15">
        <v>35463</v>
      </c>
      <c r="B431" s="15">
        <v>1303</v>
      </c>
      <c r="C431" s="15">
        <v>6634</v>
      </c>
      <c r="D431" s="15">
        <v>1303</v>
      </c>
      <c r="E431" s="15" t="s">
        <v>3787</v>
      </c>
      <c r="F431" s="15">
        <v>4662</v>
      </c>
      <c r="G431" s="15">
        <v>8667</v>
      </c>
      <c r="H431" s="16">
        <v>1</v>
      </c>
      <c r="I431" s="15" t="s">
        <v>3788</v>
      </c>
      <c r="J431" s="15" t="s">
        <v>3789</v>
      </c>
      <c r="K431" s="4"/>
    </row>
    <row r="432" spans="1:11">
      <c r="A432" s="15">
        <v>35464</v>
      </c>
      <c r="B432" s="15">
        <v>1304</v>
      </c>
      <c r="C432" s="15">
        <v>538</v>
      </c>
      <c r="D432" s="15">
        <v>1304</v>
      </c>
      <c r="E432" s="15" t="s">
        <v>3787</v>
      </c>
      <c r="F432" s="15">
        <v>538</v>
      </c>
      <c r="G432" s="15">
        <v>4263</v>
      </c>
      <c r="H432" s="16">
        <v>1</v>
      </c>
      <c r="I432" s="15" t="s">
        <v>3790</v>
      </c>
      <c r="J432" s="15" t="s">
        <v>3791</v>
      </c>
      <c r="K432" s="4"/>
    </row>
    <row r="433" spans="1:11">
      <c r="A433" s="15">
        <v>35466</v>
      </c>
      <c r="B433" s="15">
        <v>1467</v>
      </c>
      <c r="C433" s="15">
        <v>883</v>
      </c>
      <c r="D433" s="15">
        <v>1467</v>
      </c>
      <c r="E433" s="15" t="s">
        <v>4217</v>
      </c>
      <c r="F433" s="15">
        <v>883</v>
      </c>
      <c r="G433" s="15">
        <v>2868</v>
      </c>
      <c r="H433" s="16">
        <v>1</v>
      </c>
      <c r="I433" s="15" t="s">
        <v>4218</v>
      </c>
      <c r="J433" s="15" t="s">
        <v>4219</v>
      </c>
      <c r="K433" s="4"/>
    </row>
    <row r="434" spans="1:11">
      <c r="A434" s="15">
        <v>35467</v>
      </c>
      <c r="B434" s="15">
        <v>1468</v>
      </c>
      <c r="C434" s="15">
        <v>5343</v>
      </c>
      <c r="D434" s="15">
        <v>1468</v>
      </c>
      <c r="E434" s="15" t="s">
        <v>4217</v>
      </c>
      <c r="F434" s="15">
        <v>5343</v>
      </c>
      <c r="G434" s="15">
        <v>9348</v>
      </c>
      <c r="H434" s="16">
        <v>1</v>
      </c>
      <c r="I434" s="15" t="s">
        <v>4220</v>
      </c>
      <c r="J434" s="15" t="s">
        <v>4221</v>
      </c>
      <c r="K434" s="4"/>
    </row>
    <row r="435" spans="1:11">
      <c r="A435" s="15">
        <v>35473</v>
      </c>
      <c r="B435" s="15">
        <v>3316</v>
      </c>
      <c r="C435" s="15">
        <v>3465</v>
      </c>
      <c r="D435" s="15">
        <v>3316</v>
      </c>
      <c r="E435" s="15" t="s">
        <v>9054</v>
      </c>
      <c r="F435" s="15">
        <v>490</v>
      </c>
      <c r="G435" s="15">
        <v>947</v>
      </c>
      <c r="H435" s="16">
        <v>1</v>
      </c>
      <c r="I435" s="15" t="s">
        <v>9055</v>
      </c>
      <c r="J435" s="15" t="s">
        <v>9056</v>
      </c>
      <c r="K435" s="4"/>
    </row>
    <row r="436" spans="1:11">
      <c r="A436" s="15">
        <v>35474</v>
      </c>
      <c r="B436" s="15">
        <v>3317</v>
      </c>
      <c r="C436" s="15">
        <v>490</v>
      </c>
      <c r="D436" s="15">
        <v>3317</v>
      </c>
      <c r="E436" s="15" t="s">
        <v>9054</v>
      </c>
      <c r="F436" s="15">
        <v>458</v>
      </c>
      <c r="G436" s="15">
        <v>528</v>
      </c>
      <c r="H436" s="16">
        <v>1</v>
      </c>
      <c r="I436" s="15" t="s">
        <v>9057</v>
      </c>
      <c r="J436" s="15" t="s">
        <v>9058</v>
      </c>
      <c r="K436" s="4"/>
    </row>
    <row r="437" spans="1:11">
      <c r="A437" s="15">
        <v>35475</v>
      </c>
      <c r="B437" s="15">
        <v>3318</v>
      </c>
      <c r="C437" s="15">
        <v>516</v>
      </c>
      <c r="D437" s="15">
        <v>3318</v>
      </c>
      <c r="E437" s="15" t="s">
        <v>7391</v>
      </c>
      <c r="F437" s="15">
        <v>490</v>
      </c>
      <c r="G437" s="15">
        <v>202</v>
      </c>
      <c r="H437" s="16">
        <v>2</v>
      </c>
      <c r="I437" s="15" t="s">
        <v>9059</v>
      </c>
      <c r="J437" s="15" t="s">
        <v>9060</v>
      </c>
      <c r="K437" s="4"/>
    </row>
    <row r="438" spans="1:11">
      <c r="A438" s="15">
        <v>35476</v>
      </c>
      <c r="B438" s="15">
        <v>2673</v>
      </c>
      <c r="C438" s="15">
        <v>5835</v>
      </c>
      <c r="D438" s="15">
        <v>2673</v>
      </c>
      <c r="E438" s="15" t="s">
        <v>7391</v>
      </c>
      <c r="F438" s="15">
        <v>516</v>
      </c>
      <c r="G438" s="15">
        <v>6218</v>
      </c>
      <c r="H438" s="16">
        <v>2</v>
      </c>
      <c r="I438" s="15" t="s">
        <v>7392</v>
      </c>
      <c r="J438" s="15" t="s">
        <v>7393</v>
      </c>
      <c r="K438" s="4"/>
    </row>
    <row r="439" spans="1:11">
      <c r="A439" s="15">
        <v>35477</v>
      </c>
      <c r="B439" s="15">
        <v>1470</v>
      </c>
      <c r="C439" s="15">
        <v>6558</v>
      </c>
      <c r="D439" s="15">
        <v>1470</v>
      </c>
      <c r="E439" s="15" t="s">
        <v>4225</v>
      </c>
      <c r="F439" s="15">
        <v>97</v>
      </c>
      <c r="G439" s="15">
        <v>135</v>
      </c>
      <c r="H439" s="16">
        <v>1</v>
      </c>
      <c r="I439" s="15" t="s">
        <v>4226</v>
      </c>
      <c r="J439" s="15" t="s">
        <v>4227</v>
      </c>
      <c r="K439" s="4"/>
    </row>
    <row r="440" spans="1:11">
      <c r="A440" s="15">
        <v>35478</v>
      </c>
      <c r="B440" s="15">
        <v>1471</v>
      </c>
      <c r="C440" s="15">
        <v>86</v>
      </c>
      <c r="D440" s="15">
        <v>1471</v>
      </c>
      <c r="E440" s="15" t="s">
        <v>4225</v>
      </c>
      <c r="F440" s="15">
        <v>86</v>
      </c>
      <c r="G440" s="15">
        <v>3548</v>
      </c>
      <c r="H440" s="16">
        <v>1</v>
      </c>
      <c r="I440" s="15" t="s">
        <v>4228</v>
      </c>
      <c r="J440" s="15" t="s">
        <v>4229</v>
      </c>
      <c r="K440" s="4"/>
    </row>
    <row r="441" spans="1:11">
      <c r="A441" s="15">
        <v>35481</v>
      </c>
      <c r="B441" s="15">
        <v>1587</v>
      </c>
      <c r="C441" s="15">
        <v>809</v>
      </c>
      <c r="D441" s="15">
        <v>1587</v>
      </c>
      <c r="E441" s="15" t="s">
        <v>4534</v>
      </c>
      <c r="F441" s="15">
        <v>809</v>
      </c>
      <c r="G441" s="15">
        <v>1035</v>
      </c>
      <c r="H441" s="16">
        <v>1</v>
      </c>
      <c r="I441" s="15" t="s">
        <v>4535</v>
      </c>
      <c r="J441" s="15" t="s">
        <v>4536</v>
      </c>
      <c r="K441" s="4"/>
    </row>
    <row r="442" spans="1:11">
      <c r="A442" s="15">
        <v>35482</v>
      </c>
      <c r="B442" s="15">
        <v>1590</v>
      </c>
      <c r="C442" s="15">
        <v>6622</v>
      </c>
      <c r="D442" s="15">
        <v>1590</v>
      </c>
      <c r="E442" s="15" t="s">
        <v>4542</v>
      </c>
      <c r="F442" s="15">
        <v>461</v>
      </c>
      <c r="G442" s="15">
        <v>810</v>
      </c>
      <c r="H442" s="16">
        <v>1</v>
      </c>
      <c r="I442" s="15" t="s">
        <v>4543</v>
      </c>
      <c r="J442" s="15" t="s">
        <v>4544</v>
      </c>
      <c r="K442" s="4"/>
    </row>
    <row r="443" spans="1:11">
      <c r="A443" s="15">
        <v>35483</v>
      </c>
      <c r="B443" s="15">
        <v>1591</v>
      </c>
      <c r="C443" s="15">
        <v>461</v>
      </c>
      <c r="D443" s="15">
        <v>1591</v>
      </c>
      <c r="E443" s="15" t="s">
        <v>4542</v>
      </c>
      <c r="F443" s="15">
        <v>3679</v>
      </c>
      <c r="G443" s="15">
        <v>7684</v>
      </c>
      <c r="H443" s="16">
        <v>1</v>
      </c>
      <c r="I443" s="15" t="s">
        <v>4545</v>
      </c>
      <c r="J443" s="15" t="s">
        <v>4546</v>
      </c>
      <c r="K443" s="4"/>
    </row>
    <row r="444" spans="1:11">
      <c r="A444" s="15">
        <v>35484</v>
      </c>
      <c r="B444" s="15">
        <v>2271</v>
      </c>
      <c r="C444" s="15">
        <v>4768</v>
      </c>
      <c r="D444" s="15">
        <v>2271</v>
      </c>
      <c r="E444" s="15" t="s">
        <v>6312</v>
      </c>
      <c r="F444" s="15">
        <v>65</v>
      </c>
      <c r="G444" s="15">
        <v>406</v>
      </c>
      <c r="H444" s="16">
        <v>1</v>
      </c>
      <c r="I444" s="15" t="s">
        <v>6313</v>
      </c>
      <c r="J444" s="15" t="s">
        <v>6314</v>
      </c>
      <c r="K444" s="4"/>
    </row>
    <row r="445" spans="1:11">
      <c r="A445" s="15">
        <v>35485</v>
      </c>
      <c r="B445" s="15">
        <v>2272</v>
      </c>
      <c r="C445" s="15">
        <v>65</v>
      </c>
      <c r="D445" s="15">
        <v>2272</v>
      </c>
      <c r="E445" s="15" t="s">
        <v>6312</v>
      </c>
      <c r="F445" s="15">
        <v>4768</v>
      </c>
      <c r="G445" s="15">
        <v>8773</v>
      </c>
      <c r="H445" s="16">
        <v>1</v>
      </c>
      <c r="I445" s="15" t="s">
        <v>6315</v>
      </c>
      <c r="J445" s="15" t="s">
        <v>6316</v>
      </c>
      <c r="K445" s="4"/>
    </row>
    <row r="446" spans="1:11">
      <c r="A446" s="15">
        <v>35486</v>
      </c>
      <c r="B446" s="15">
        <v>2277</v>
      </c>
      <c r="C446" s="15">
        <v>8542</v>
      </c>
      <c r="D446" s="15">
        <v>2277</v>
      </c>
      <c r="E446" s="15" t="s">
        <v>6328</v>
      </c>
      <c r="F446" s="15">
        <v>931</v>
      </c>
      <c r="G446" s="15">
        <v>4028</v>
      </c>
      <c r="H446" s="16">
        <v>1</v>
      </c>
      <c r="I446" s="15" t="s">
        <v>6329</v>
      </c>
      <c r="J446" s="15" t="s">
        <v>6330</v>
      </c>
      <c r="K446" s="4"/>
    </row>
    <row r="447" spans="1:11">
      <c r="A447" s="15">
        <v>35488</v>
      </c>
      <c r="B447" s="15">
        <v>1600</v>
      </c>
      <c r="C447" s="15">
        <v>6680</v>
      </c>
      <c r="D447" s="15">
        <v>1600</v>
      </c>
      <c r="E447" s="15" t="s">
        <v>4569</v>
      </c>
      <c r="F447" s="15">
        <v>6282</v>
      </c>
      <c r="G447" s="15">
        <v>10287</v>
      </c>
      <c r="H447" s="16">
        <v>1</v>
      </c>
      <c r="I447" s="15" t="s">
        <v>4570</v>
      </c>
      <c r="J447" s="15" t="s">
        <v>4571</v>
      </c>
      <c r="K447" s="4"/>
    </row>
    <row r="448" spans="1:11">
      <c r="A448" s="15">
        <v>35489</v>
      </c>
      <c r="B448" s="15">
        <v>1601</v>
      </c>
      <c r="C448" s="15">
        <v>651</v>
      </c>
      <c r="D448" s="15">
        <v>1601</v>
      </c>
      <c r="E448" s="15" t="s">
        <v>4569</v>
      </c>
      <c r="F448" s="15">
        <v>651</v>
      </c>
      <c r="G448" s="15">
        <v>5035</v>
      </c>
      <c r="H448" s="16">
        <v>1</v>
      </c>
      <c r="I448" s="15" t="s">
        <v>4572</v>
      </c>
      <c r="J448" s="15" t="s">
        <v>4573</v>
      </c>
      <c r="K448" s="4"/>
    </row>
    <row r="449" spans="1:11">
      <c r="A449" s="15">
        <v>35490</v>
      </c>
      <c r="B449" s="15">
        <v>1605</v>
      </c>
      <c r="C449" s="15">
        <v>54</v>
      </c>
      <c r="D449" s="15">
        <v>1605</v>
      </c>
      <c r="E449" s="15" t="s">
        <v>4582</v>
      </c>
      <c r="F449" s="15">
        <v>57</v>
      </c>
      <c r="G449" s="15">
        <v>4460</v>
      </c>
      <c r="H449" s="16">
        <v>2</v>
      </c>
      <c r="I449" s="15" t="s">
        <v>4583</v>
      </c>
      <c r="J449" s="15" t="s">
        <v>4584</v>
      </c>
      <c r="K449" s="4"/>
    </row>
    <row r="450" spans="1:11">
      <c r="A450" s="15">
        <v>35491</v>
      </c>
      <c r="B450" s="15">
        <v>1606</v>
      </c>
      <c r="C450" s="15">
        <v>6568</v>
      </c>
      <c r="D450" s="15">
        <v>1606</v>
      </c>
      <c r="E450" s="15" t="s">
        <v>4582</v>
      </c>
      <c r="F450" s="15">
        <v>54</v>
      </c>
      <c r="G450" s="15">
        <v>5118</v>
      </c>
      <c r="H450" s="16">
        <v>2</v>
      </c>
      <c r="I450" s="15" t="s">
        <v>4585</v>
      </c>
      <c r="J450" s="15" t="s">
        <v>4586</v>
      </c>
      <c r="K450" s="4"/>
    </row>
    <row r="451" spans="1:11">
      <c r="A451" s="15">
        <v>35493</v>
      </c>
      <c r="B451" s="15">
        <v>1602</v>
      </c>
      <c r="C451" s="15">
        <v>466</v>
      </c>
      <c r="D451" s="15">
        <v>1602</v>
      </c>
      <c r="E451" s="15" t="s">
        <v>4574</v>
      </c>
      <c r="F451" s="15">
        <v>466</v>
      </c>
      <c r="G451" s="15">
        <v>815</v>
      </c>
      <c r="H451" s="16">
        <v>1</v>
      </c>
      <c r="I451" s="15" t="s">
        <v>4575</v>
      </c>
      <c r="J451" s="15" t="s">
        <v>4576</v>
      </c>
      <c r="K451" s="4"/>
    </row>
    <row r="452" spans="1:11">
      <c r="A452" s="15">
        <v>35494</v>
      </c>
      <c r="B452" s="15">
        <v>1603</v>
      </c>
      <c r="C452" s="15">
        <v>447</v>
      </c>
      <c r="D452" s="15">
        <v>1603</v>
      </c>
      <c r="E452" s="15" t="s">
        <v>4577</v>
      </c>
      <c r="F452" s="15">
        <v>466</v>
      </c>
      <c r="G452" s="15">
        <v>815</v>
      </c>
      <c r="H452" s="16">
        <v>2</v>
      </c>
      <c r="I452" s="15" t="s">
        <v>4578</v>
      </c>
      <c r="J452" s="15" t="s">
        <v>4579</v>
      </c>
      <c r="K452" s="4"/>
    </row>
    <row r="453" spans="1:11">
      <c r="A453" s="15">
        <v>35495</v>
      </c>
      <c r="B453" s="15">
        <v>1604</v>
      </c>
      <c r="C453" s="15">
        <v>6621</v>
      </c>
      <c r="D453" s="15">
        <v>1604</v>
      </c>
      <c r="E453" s="15" t="s">
        <v>4577</v>
      </c>
      <c r="F453" s="15">
        <v>447</v>
      </c>
      <c r="G453" s="15">
        <v>816</v>
      </c>
      <c r="H453" s="16">
        <v>1</v>
      </c>
      <c r="I453" s="15" t="s">
        <v>4580</v>
      </c>
      <c r="J453" s="15" t="s">
        <v>4581</v>
      </c>
      <c r="K453" s="4"/>
    </row>
    <row r="454" spans="1:11">
      <c r="A454" s="15">
        <v>35496</v>
      </c>
      <c r="B454" s="15">
        <v>3871</v>
      </c>
      <c r="C454" s="15">
        <v>3438</v>
      </c>
      <c r="D454" s="15">
        <v>3871</v>
      </c>
      <c r="E454" s="15" t="s">
        <v>4574</v>
      </c>
      <c r="F454" s="15">
        <v>3438</v>
      </c>
      <c r="G454" s="15">
        <v>7443</v>
      </c>
      <c r="H454" s="16">
        <v>1</v>
      </c>
      <c r="I454" s="15" t="s">
        <v>10382</v>
      </c>
      <c r="J454" s="15" t="s">
        <v>10383</v>
      </c>
      <c r="K454" s="4"/>
    </row>
    <row r="455" spans="1:11">
      <c r="A455" s="15">
        <v>35498</v>
      </c>
      <c r="B455" s="15">
        <v>3965</v>
      </c>
      <c r="C455" s="15">
        <v>6690</v>
      </c>
      <c r="D455" s="15">
        <v>3965</v>
      </c>
      <c r="E455" s="15" t="s">
        <v>8473</v>
      </c>
      <c r="F455" s="15">
        <v>3571</v>
      </c>
      <c r="G455" s="15">
        <v>7576</v>
      </c>
      <c r="H455" s="16">
        <v>1</v>
      </c>
      <c r="I455" s="15" t="s">
        <v>10597</v>
      </c>
      <c r="J455" s="15" t="s">
        <v>10598</v>
      </c>
      <c r="K455" s="4"/>
    </row>
    <row r="456" spans="1:11">
      <c r="A456" s="15">
        <v>35499</v>
      </c>
      <c r="B456" s="15">
        <v>1609</v>
      </c>
      <c r="C456" s="15">
        <v>3355</v>
      </c>
      <c r="D456" s="15">
        <v>1609</v>
      </c>
      <c r="E456" s="15" t="s">
        <v>4592</v>
      </c>
      <c r="F456" s="15">
        <v>646</v>
      </c>
      <c r="G456" s="15">
        <v>352</v>
      </c>
      <c r="H456" s="16">
        <v>1</v>
      </c>
      <c r="I456" s="15" t="s">
        <v>4593</v>
      </c>
      <c r="J456" s="15" t="s">
        <v>4594</v>
      </c>
      <c r="K456" s="4"/>
    </row>
    <row r="457" spans="1:11">
      <c r="A457" s="15">
        <v>35500</v>
      </c>
      <c r="B457" s="15">
        <v>1610</v>
      </c>
      <c r="C457" s="15">
        <v>646</v>
      </c>
      <c r="D457" s="15">
        <v>1610</v>
      </c>
      <c r="E457" s="15" t="s">
        <v>4592</v>
      </c>
      <c r="F457" s="15">
        <v>636</v>
      </c>
      <c r="G457" s="15">
        <v>225</v>
      </c>
      <c r="H457" s="16">
        <v>1</v>
      </c>
      <c r="I457" s="15" t="s">
        <v>4595</v>
      </c>
      <c r="J457" s="15" t="s">
        <v>4596</v>
      </c>
      <c r="K457" s="4"/>
    </row>
    <row r="458" spans="1:11">
      <c r="A458" s="15">
        <v>35501</v>
      </c>
      <c r="B458" s="15">
        <v>1858</v>
      </c>
      <c r="C458" s="15">
        <v>797</v>
      </c>
      <c r="D458" s="15">
        <v>1858</v>
      </c>
      <c r="E458" s="15" t="s">
        <v>5257</v>
      </c>
      <c r="F458" s="15">
        <v>804</v>
      </c>
      <c r="G458" s="15">
        <v>969</v>
      </c>
      <c r="H458" s="16">
        <v>1</v>
      </c>
      <c r="I458" s="15" t="s">
        <v>5258</v>
      </c>
      <c r="J458" s="15" t="s">
        <v>5259</v>
      </c>
      <c r="K458" s="4"/>
    </row>
    <row r="459" spans="1:11">
      <c r="A459" s="15">
        <v>35502</v>
      </c>
      <c r="B459" s="15">
        <v>5774</v>
      </c>
      <c r="C459" s="15">
        <v>697</v>
      </c>
      <c r="D459" s="15">
        <v>5774</v>
      </c>
      <c r="E459" s="15" t="s">
        <v>14010</v>
      </c>
      <c r="F459" s="15">
        <v>696</v>
      </c>
      <c r="G459" s="15">
        <v>6777</v>
      </c>
      <c r="H459" s="16">
        <v>2</v>
      </c>
      <c r="I459" s="15" t="s">
        <v>15054</v>
      </c>
      <c r="J459" s="15" t="s">
        <v>15055</v>
      </c>
      <c r="K459" s="4"/>
    </row>
    <row r="460" spans="1:11">
      <c r="A460" s="15">
        <v>35503</v>
      </c>
      <c r="B460" s="15">
        <v>1859</v>
      </c>
      <c r="C460" s="15">
        <v>703</v>
      </c>
      <c r="D460" s="15">
        <v>1859</v>
      </c>
      <c r="E460" s="15" t="s">
        <v>5260</v>
      </c>
      <c r="F460" s="15">
        <v>697</v>
      </c>
      <c r="G460" s="15">
        <v>7024</v>
      </c>
      <c r="H460" s="16">
        <v>1</v>
      </c>
      <c r="I460" s="15" t="s">
        <v>5261</v>
      </c>
      <c r="J460" s="15" t="s">
        <v>5262</v>
      </c>
      <c r="K460" s="4"/>
    </row>
    <row r="461" spans="1:11">
      <c r="A461" s="15">
        <v>35504</v>
      </c>
      <c r="B461" s="15">
        <v>1860</v>
      </c>
      <c r="C461" s="15">
        <v>8514</v>
      </c>
      <c r="D461" s="15">
        <v>1860</v>
      </c>
      <c r="E461" s="15" t="s">
        <v>5263</v>
      </c>
      <c r="F461" s="15">
        <v>707</v>
      </c>
      <c r="G461" s="15">
        <v>6406</v>
      </c>
      <c r="H461" s="16">
        <v>1</v>
      </c>
      <c r="I461" s="15" t="s">
        <v>5264</v>
      </c>
      <c r="J461" s="15" t="s">
        <v>5265</v>
      </c>
      <c r="K461" s="4"/>
    </row>
    <row r="462" spans="1:11">
      <c r="A462" s="15">
        <v>35508</v>
      </c>
      <c r="B462" s="15">
        <v>2283</v>
      </c>
      <c r="C462" s="15">
        <v>6626</v>
      </c>
      <c r="D462" s="15">
        <v>2283</v>
      </c>
      <c r="E462" s="15" t="s">
        <v>6342</v>
      </c>
      <c r="F462" s="15">
        <v>499</v>
      </c>
      <c r="G462" s="15">
        <v>3748</v>
      </c>
      <c r="H462" s="16">
        <v>1</v>
      </c>
      <c r="I462" s="15" t="s">
        <v>6343</v>
      </c>
      <c r="J462" s="15" t="s">
        <v>6344</v>
      </c>
      <c r="K462" s="4"/>
    </row>
    <row r="463" spans="1:11">
      <c r="A463" s="15">
        <v>35509</v>
      </c>
      <c r="B463" s="15">
        <v>2284</v>
      </c>
      <c r="C463" s="15">
        <v>5968</v>
      </c>
      <c r="D463" s="15">
        <v>2284</v>
      </c>
      <c r="E463" s="15" t="s">
        <v>6342</v>
      </c>
      <c r="F463" s="15">
        <v>479</v>
      </c>
      <c r="G463" s="15">
        <v>6409</v>
      </c>
      <c r="H463" s="16">
        <v>1</v>
      </c>
      <c r="I463" s="15" t="s">
        <v>6345</v>
      </c>
      <c r="J463" s="15" t="s">
        <v>6346</v>
      </c>
      <c r="K463" s="4"/>
    </row>
    <row r="464" spans="1:11">
      <c r="A464" s="15">
        <v>35510</v>
      </c>
      <c r="B464" s="15">
        <v>1884</v>
      </c>
      <c r="C464" s="15">
        <v>6675</v>
      </c>
      <c r="D464" s="15">
        <v>1884</v>
      </c>
      <c r="E464" s="15" t="s">
        <v>5327</v>
      </c>
      <c r="F464" s="15">
        <v>625</v>
      </c>
      <c r="G464" s="15">
        <v>6990</v>
      </c>
      <c r="H464" s="16">
        <v>1</v>
      </c>
      <c r="I464" s="15" t="s">
        <v>5328</v>
      </c>
      <c r="J464" s="15" t="s">
        <v>5329</v>
      </c>
      <c r="K464" s="4"/>
    </row>
    <row r="465" spans="1:11">
      <c r="A465" s="15">
        <v>35512</v>
      </c>
      <c r="B465" s="15">
        <v>2285</v>
      </c>
      <c r="C465" s="15">
        <v>639</v>
      </c>
      <c r="D465" s="15">
        <v>2285</v>
      </c>
      <c r="E465" s="15" t="s">
        <v>677</v>
      </c>
      <c r="F465" s="15">
        <v>639</v>
      </c>
      <c r="G465" s="15">
        <v>6884</v>
      </c>
      <c r="H465" s="16">
        <v>1</v>
      </c>
      <c r="I465" s="15" t="s">
        <v>6347</v>
      </c>
      <c r="J465" s="15" t="s">
        <v>6348</v>
      </c>
      <c r="K465" s="4"/>
    </row>
    <row r="466" spans="1:11">
      <c r="A466" s="15">
        <v>35513</v>
      </c>
      <c r="B466" s="15">
        <v>181</v>
      </c>
      <c r="C466" s="15">
        <v>6357</v>
      </c>
      <c r="D466" s="15">
        <v>181</v>
      </c>
      <c r="E466" s="15" t="s">
        <v>677</v>
      </c>
      <c r="F466" s="15">
        <v>6357</v>
      </c>
      <c r="G466" s="15">
        <v>10362</v>
      </c>
      <c r="H466" s="16">
        <v>1</v>
      </c>
      <c r="I466" s="15" t="s">
        <v>678</v>
      </c>
      <c r="J466" s="15" t="s">
        <v>679</v>
      </c>
      <c r="K466" s="4"/>
    </row>
    <row r="467" spans="1:11">
      <c r="A467" s="15">
        <v>35514</v>
      </c>
      <c r="B467" s="15">
        <v>2286</v>
      </c>
      <c r="C467" s="15">
        <v>826</v>
      </c>
      <c r="D467" s="15">
        <v>2286</v>
      </c>
      <c r="E467" s="15" t="s">
        <v>6349</v>
      </c>
      <c r="F467" s="15">
        <v>826</v>
      </c>
      <c r="G467" s="15">
        <v>6885</v>
      </c>
      <c r="H467" s="16">
        <v>1</v>
      </c>
      <c r="I467" s="15" t="s">
        <v>6350</v>
      </c>
      <c r="J467" s="15" t="s">
        <v>6351</v>
      </c>
      <c r="K467" s="4"/>
    </row>
    <row r="468" spans="1:11">
      <c r="A468" s="15">
        <v>35515</v>
      </c>
      <c r="B468" s="15">
        <v>2287</v>
      </c>
      <c r="C468" s="15">
        <v>8527</v>
      </c>
      <c r="D468" s="15">
        <v>2287</v>
      </c>
      <c r="E468" s="15" t="s">
        <v>6349</v>
      </c>
      <c r="F468" s="15">
        <v>826</v>
      </c>
      <c r="G468" s="15">
        <v>891</v>
      </c>
      <c r="H468" s="16">
        <v>1</v>
      </c>
      <c r="I468" s="15" t="s">
        <v>6352</v>
      </c>
      <c r="J468" s="15" t="s">
        <v>6353</v>
      </c>
      <c r="K468" s="4"/>
    </row>
    <row r="469" spans="1:11">
      <c r="A469" s="15">
        <v>35519</v>
      </c>
      <c r="B469" s="15">
        <v>3185</v>
      </c>
      <c r="C469" s="15">
        <v>587</v>
      </c>
      <c r="D469" s="15">
        <v>3185</v>
      </c>
      <c r="E469" s="15" t="s">
        <v>8730</v>
      </c>
      <c r="F469" s="15">
        <v>587</v>
      </c>
      <c r="G469" s="15">
        <v>4250</v>
      </c>
      <c r="H469" s="16">
        <v>1</v>
      </c>
      <c r="I469" s="15" t="s">
        <v>8731</v>
      </c>
      <c r="J469" s="15" t="s">
        <v>8732</v>
      </c>
      <c r="K469" s="4"/>
    </row>
    <row r="470" spans="1:11">
      <c r="A470" s="15">
        <v>35524</v>
      </c>
      <c r="B470" s="15">
        <v>2824</v>
      </c>
      <c r="C470" s="15">
        <v>6657</v>
      </c>
      <c r="D470" s="15">
        <v>2824</v>
      </c>
      <c r="E470" s="15" t="s">
        <v>3726</v>
      </c>
      <c r="F470" s="15">
        <v>589</v>
      </c>
      <c r="G470" s="15">
        <v>264</v>
      </c>
      <c r="H470" s="16">
        <v>1</v>
      </c>
      <c r="I470" s="15" t="s">
        <v>7784</v>
      </c>
      <c r="J470" s="15" t="s">
        <v>7785</v>
      </c>
      <c r="K470" s="4"/>
    </row>
    <row r="471" spans="1:11">
      <c r="A471" s="15">
        <v>35529</v>
      </c>
      <c r="B471" s="15">
        <v>3854</v>
      </c>
      <c r="C471" s="15">
        <v>92</v>
      </c>
      <c r="D471" s="15">
        <v>3854</v>
      </c>
      <c r="E471" s="15" t="s">
        <v>573</v>
      </c>
      <c r="F471" s="15">
        <v>92</v>
      </c>
      <c r="G471" s="15">
        <v>6414</v>
      </c>
      <c r="H471" s="16">
        <v>1</v>
      </c>
      <c r="I471" s="15" t="s">
        <v>10338</v>
      </c>
      <c r="J471" s="15" t="s">
        <v>10339</v>
      </c>
      <c r="K471" s="4"/>
    </row>
    <row r="472" spans="1:11">
      <c r="A472" s="15">
        <v>35531</v>
      </c>
      <c r="B472" s="15">
        <v>3849</v>
      </c>
      <c r="C472" s="15">
        <v>5801</v>
      </c>
      <c r="D472" s="15">
        <v>3849</v>
      </c>
      <c r="E472" s="15" t="s">
        <v>256</v>
      </c>
      <c r="F472" s="15">
        <v>95</v>
      </c>
      <c r="G472" s="15">
        <v>6170</v>
      </c>
      <c r="H472" s="16">
        <v>1</v>
      </c>
      <c r="I472" s="15" t="s">
        <v>10326</v>
      </c>
      <c r="J472" s="15" t="s">
        <v>10327</v>
      </c>
      <c r="K472" s="4"/>
    </row>
    <row r="473" spans="1:11">
      <c r="A473" s="15">
        <v>35537</v>
      </c>
      <c r="B473" s="15">
        <v>1890</v>
      </c>
      <c r="C473" s="15">
        <v>6676</v>
      </c>
      <c r="D473" s="15">
        <v>1890</v>
      </c>
      <c r="E473" s="15" t="s">
        <v>5327</v>
      </c>
      <c r="F473" s="15">
        <v>639</v>
      </c>
      <c r="G473" s="15">
        <v>6884</v>
      </c>
      <c r="H473" s="16">
        <v>2</v>
      </c>
      <c r="I473" s="15" t="s">
        <v>5344</v>
      </c>
      <c r="J473" s="15" t="s">
        <v>5345</v>
      </c>
      <c r="K473" s="4"/>
    </row>
    <row r="474" spans="1:11">
      <c r="A474" s="15">
        <v>35539</v>
      </c>
      <c r="B474" s="15">
        <v>2073</v>
      </c>
      <c r="C474" s="15">
        <v>8528</v>
      </c>
      <c r="D474" s="15">
        <v>2073</v>
      </c>
      <c r="E474" s="15" t="s">
        <v>5806</v>
      </c>
      <c r="F474" s="15">
        <v>829</v>
      </c>
      <c r="G474" s="15">
        <v>2419</v>
      </c>
      <c r="H474" s="16">
        <v>1</v>
      </c>
      <c r="I474" s="15" t="s">
        <v>5807</v>
      </c>
      <c r="J474" s="15" t="s">
        <v>5808</v>
      </c>
      <c r="K474" s="4"/>
    </row>
    <row r="475" spans="1:11">
      <c r="A475" s="15">
        <v>35543</v>
      </c>
      <c r="B475" s="15">
        <v>1619</v>
      </c>
      <c r="C475" s="15">
        <v>6631</v>
      </c>
      <c r="D475" s="15">
        <v>1619</v>
      </c>
      <c r="E475" s="15" t="s">
        <v>4619</v>
      </c>
      <c r="F475" s="15">
        <v>4211</v>
      </c>
      <c r="G475" s="15">
        <v>8216</v>
      </c>
      <c r="H475" s="16">
        <v>1</v>
      </c>
      <c r="I475" s="15" t="s">
        <v>4620</v>
      </c>
      <c r="J475" s="15" t="s">
        <v>4621</v>
      </c>
      <c r="K475" s="4"/>
    </row>
    <row r="476" spans="1:11">
      <c r="A476" s="15">
        <v>35544</v>
      </c>
      <c r="B476" s="15">
        <v>1620</v>
      </c>
      <c r="C476" s="15">
        <v>6630</v>
      </c>
      <c r="D476" s="15">
        <v>1620</v>
      </c>
      <c r="E476" s="15" t="s">
        <v>4619</v>
      </c>
      <c r="F476" s="15">
        <v>512</v>
      </c>
      <c r="G476" s="15">
        <v>897</v>
      </c>
      <c r="H476" s="16">
        <v>2</v>
      </c>
      <c r="I476" s="15" t="s">
        <v>4622</v>
      </c>
      <c r="J476" s="15" t="s">
        <v>4623</v>
      </c>
      <c r="K476" s="4"/>
    </row>
    <row r="477" spans="1:11">
      <c r="A477" s="15">
        <v>35545</v>
      </c>
      <c r="B477" s="15">
        <v>1621</v>
      </c>
      <c r="C477" s="15">
        <v>6672</v>
      </c>
      <c r="D477" s="15">
        <v>1621</v>
      </c>
      <c r="E477" s="15" t="s">
        <v>4624</v>
      </c>
      <c r="F477" s="15">
        <v>619</v>
      </c>
      <c r="G477" s="15">
        <v>2687</v>
      </c>
      <c r="H477" s="16">
        <v>3</v>
      </c>
      <c r="I477" s="15" t="s">
        <v>4625</v>
      </c>
      <c r="J477" s="15" t="s">
        <v>4626</v>
      </c>
      <c r="K477" s="4"/>
    </row>
    <row r="478" spans="1:11">
      <c r="A478" s="15">
        <v>35546</v>
      </c>
      <c r="B478" s="15">
        <v>3276</v>
      </c>
      <c r="C478" s="15">
        <v>6645</v>
      </c>
      <c r="D478" s="15">
        <v>3276</v>
      </c>
      <c r="E478" s="15" t="s">
        <v>8950</v>
      </c>
      <c r="F478" s="15">
        <v>4500</v>
      </c>
      <c r="G478" s="15">
        <v>8505</v>
      </c>
      <c r="H478" s="16">
        <v>1</v>
      </c>
      <c r="I478" s="15" t="s">
        <v>8951</v>
      </c>
      <c r="J478" s="15" t="s">
        <v>8952</v>
      </c>
      <c r="K478" s="4"/>
    </row>
    <row r="479" spans="1:11">
      <c r="A479" s="15">
        <v>35547</v>
      </c>
      <c r="B479" s="15">
        <v>3277</v>
      </c>
      <c r="C479" s="15">
        <v>518</v>
      </c>
      <c r="D479" s="15">
        <v>3277</v>
      </c>
      <c r="E479" s="15" t="s">
        <v>8950</v>
      </c>
      <c r="F479" s="15">
        <v>518</v>
      </c>
      <c r="G479" s="15">
        <v>2361</v>
      </c>
      <c r="H479" s="16">
        <v>1</v>
      </c>
      <c r="I479" s="15" t="s">
        <v>8953</v>
      </c>
      <c r="J479" s="15" t="s">
        <v>8954</v>
      </c>
      <c r="K479" s="4"/>
    </row>
    <row r="480" spans="1:11">
      <c r="A480" s="15">
        <v>35552</v>
      </c>
      <c r="B480" s="15">
        <v>2822</v>
      </c>
      <c r="C480" s="15">
        <v>6642</v>
      </c>
      <c r="D480" s="15">
        <v>2822</v>
      </c>
      <c r="E480" s="15" t="s">
        <v>7779</v>
      </c>
      <c r="F480" s="15">
        <v>5835</v>
      </c>
      <c r="G480" s="15">
        <v>9840</v>
      </c>
      <c r="H480" s="16">
        <v>1</v>
      </c>
      <c r="I480" s="15" t="s">
        <v>7780</v>
      </c>
      <c r="J480" s="15" t="s">
        <v>7781</v>
      </c>
      <c r="K480" s="4"/>
    </row>
    <row r="481" spans="1:11">
      <c r="A481" s="15">
        <v>35553</v>
      </c>
      <c r="B481" s="15">
        <v>2823</v>
      </c>
      <c r="C481" s="15">
        <v>6643</v>
      </c>
      <c r="D481" s="15">
        <v>2823</v>
      </c>
      <c r="E481" s="15" t="s">
        <v>7779</v>
      </c>
      <c r="F481" s="15">
        <v>490</v>
      </c>
      <c r="G481" s="15">
        <v>202</v>
      </c>
      <c r="H481" s="16">
        <v>1</v>
      </c>
      <c r="I481" s="15" t="s">
        <v>7782</v>
      </c>
      <c r="J481" s="15" t="s">
        <v>7783</v>
      </c>
      <c r="K481" s="4"/>
    </row>
    <row r="482" spans="1:11">
      <c r="A482" s="15">
        <v>35555</v>
      </c>
      <c r="B482" s="15">
        <v>99</v>
      </c>
      <c r="C482" s="15">
        <v>1023</v>
      </c>
      <c r="D482" s="15">
        <v>99</v>
      </c>
      <c r="E482" s="15" t="s">
        <v>462</v>
      </c>
      <c r="F482" s="15">
        <v>974</v>
      </c>
      <c r="G482" s="15">
        <v>3648</v>
      </c>
      <c r="H482" s="16">
        <v>1</v>
      </c>
      <c r="I482" s="15" t="s">
        <v>463</v>
      </c>
      <c r="J482" s="15" t="s">
        <v>464</v>
      </c>
      <c r="K482" s="4"/>
    </row>
    <row r="483" spans="1:11">
      <c r="A483" s="15">
        <v>35556</v>
      </c>
      <c r="B483" s="15">
        <v>1625</v>
      </c>
      <c r="C483" s="15">
        <v>6602</v>
      </c>
      <c r="D483" s="15">
        <v>1625</v>
      </c>
      <c r="E483" s="15" t="s">
        <v>4634</v>
      </c>
      <c r="F483" s="15">
        <v>235</v>
      </c>
      <c r="G483" s="15">
        <v>653</v>
      </c>
      <c r="H483" s="16">
        <v>2</v>
      </c>
      <c r="I483" s="15" t="s">
        <v>4635</v>
      </c>
      <c r="J483" s="15" t="s">
        <v>4636</v>
      </c>
      <c r="K483" s="4"/>
    </row>
    <row r="484" spans="1:11">
      <c r="A484" s="15">
        <v>35557</v>
      </c>
      <c r="B484" s="15">
        <v>1990</v>
      </c>
      <c r="C484" s="15">
        <v>699</v>
      </c>
      <c r="D484" s="15">
        <v>1990</v>
      </c>
      <c r="E484" s="15" t="s">
        <v>5593</v>
      </c>
      <c r="F484" s="15">
        <v>717</v>
      </c>
      <c r="G484" s="15">
        <v>6049</v>
      </c>
      <c r="H484" s="16">
        <v>2</v>
      </c>
      <c r="I484" s="15" t="s">
        <v>5594</v>
      </c>
      <c r="J484" s="15" t="s">
        <v>5595</v>
      </c>
      <c r="K484" s="4"/>
    </row>
    <row r="485" spans="1:11">
      <c r="A485" s="15">
        <v>35558</v>
      </c>
      <c r="B485" s="15">
        <v>1991</v>
      </c>
      <c r="C485" s="15">
        <v>8511</v>
      </c>
      <c r="D485" s="15">
        <v>1991</v>
      </c>
      <c r="E485" s="15" t="s">
        <v>5596</v>
      </c>
      <c r="F485" s="15">
        <v>699</v>
      </c>
      <c r="G485" s="15">
        <v>6050</v>
      </c>
      <c r="H485" s="16">
        <v>1</v>
      </c>
      <c r="I485" s="15" t="s">
        <v>5597</v>
      </c>
      <c r="J485" s="15" t="s">
        <v>5598</v>
      </c>
      <c r="K485" s="4"/>
    </row>
    <row r="486" spans="1:11">
      <c r="A486" s="15">
        <v>35559</v>
      </c>
      <c r="B486" s="15">
        <v>3634</v>
      </c>
      <c r="C486" s="15">
        <v>6654</v>
      </c>
      <c r="D486" s="15">
        <v>3634</v>
      </c>
      <c r="E486" s="15" t="s">
        <v>8730</v>
      </c>
      <c r="F486" s="15">
        <v>589</v>
      </c>
      <c r="G486" s="15">
        <v>4249</v>
      </c>
      <c r="H486" s="16">
        <v>1</v>
      </c>
      <c r="I486" s="15" t="s">
        <v>9848</v>
      </c>
      <c r="J486" s="15" t="s">
        <v>9849</v>
      </c>
      <c r="K486" s="4"/>
    </row>
    <row r="487" spans="1:11">
      <c r="A487" s="15">
        <v>35564</v>
      </c>
      <c r="B487" s="15">
        <v>3635</v>
      </c>
      <c r="C487" s="15">
        <v>549</v>
      </c>
      <c r="D487" s="15">
        <v>3635</v>
      </c>
      <c r="E487" s="15" t="s">
        <v>9850</v>
      </c>
      <c r="F487" s="15">
        <v>549</v>
      </c>
      <c r="G487" s="15">
        <v>1404</v>
      </c>
      <c r="H487" s="16">
        <v>1</v>
      </c>
      <c r="I487" s="15" t="s">
        <v>9851</v>
      </c>
      <c r="J487" s="15" t="s">
        <v>9852</v>
      </c>
      <c r="K487" s="4"/>
    </row>
    <row r="488" spans="1:11">
      <c r="A488" s="15">
        <v>35565</v>
      </c>
      <c r="B488" s="15">
        <v>3636</v>
      </c>
      <c r="C488" s="15">
        <v>3699</v>
      </c>
      <c r="D488" s="15">
        <v>3636</v>
      </c>
      <c r="E488" s="15" t="s">
        <v>9850</v>
      </c>
      <c r="F488" s="15">
        <v>3699</v>
      </c>
      <c r="G488" s="15">
        <v>7704</v>
      </c>
      <c r="H488" s="16">
        <v>1</v>
      </c>
      <c r="I488" s="15" t="s">
        <v>9853</v>
      </c>
      <c r="J488" s="15" t="s">
        <v>9854</v>
      </c>
      <c r="K488" s="4"/>
    </row>
    <row r="489" spans="1:11">
      <c r="A489" s="15">
        <v>35566</v>
      </c>
      <c r="B489" s="15">
        <v>2007</v>
      </c>
      <c r="C489" s="15">
        <v>6650</v>
      </c>
      <c r="D489" s="15">
        <v>2007</v>
      </c>
      <c r="E489" s="15" t="s">
        <v>5638</v>
      </c>
      <c r="F489" s="15">
        <v>541</v>
      </c>
      <c r="G489" s="15">
        <v>3388</v>
      </c>
      <c r="H489" s="16">
        <v>2</v>
      </c>
      <c r="I489" s="15" t="s">
        <v>5639</v>
      </c>
      <c r="J489" s="15" t="s">
        <v>5640</v>
      </c>
      <c r="K489" s="4"/>
    </row>
    <row r="490" spans="1:11">
      <c r="A490" s="15">
        <v>35567</v>
      </c>
      <c r="B490" s="15">
        <v>2008</v>
      </c>
      <c r="C490" s="15">
        <v>541</v>
      </c>
      <c r="D490" s="15">
        <v>2008</v>
      </c>
      <c r="E490" s="15" t="s">
        <v>5638</v>
      </c>
      <c r="F490" s="15">
        <v>528</v>
      </c>
      <c r="G490" s="15">
        <v>3387</v>
      </c>
      <c r="H490" s="16">
        <v>1</v>
      </c>
      <c r="I490" s="15" t="s">
        <v>5641</v>
      </c>
      <c r="J490" s="15" t="s">
        <v>5642</v>
      </c>
      <c r="K490" s="4"/>
    </row>
    <row r="491" spans="1:11">
      <c r="A491" s="15">
        <v>35571</v>
      </c>
      <c r="B491" s="15">
        <v>1630</v>
      </c>
      <c r="C491" s="15">
        <v>8507</v>
      </c>
      <c r="D491" s="15">
        <v>1630</v>
      </c>
      <c r="E491" s="15" t="s">
        <v>4648</v>
      </c>
      <c r="F491" s="15">
        <v>707</v>
      </c>
      <c r="G491" s="15">
        <v>6406</v>
      </c>
      <c r="H491" s="16">
        <v>2</v>
      </c>
      <c r="I491" s="15" t="s">
        <v>4649</v>
      </c>
      <c r="J491" s="15" t="s">
        <v>4650</v>
      </c>
      <c r="K491" s="4"/>
    </row>
    <row r="492" spans="1:11">
      <c r="A492" s="15">
        <v>35572</v>
      </c>
      <c r="B492" s="15">
        <v>1631</v>
      </c>
      <c r="C492" s="15">
        <v>5965</v>
      </c>
      <c r="D492" s="15">
        <v>1631</v>
      </c>
      <c r="E492" s="15" t="s">
        <v>4651</v>
      </c>
      <c r="F492" s="15">
        <v>5965</v>
      </c>
      <c r="G492" s="15">
        <v>9970</v>
      </c>
      <c r="H492" s="16">
        <v>1</v>
      </c>
      <c r="I492" s="15" t="s">
        <v>4652</v>
      </c>
      <c r="J492" s="15" t="s">
        <v>4653</v>
      </c>
      <c r="K492" s="4"/>
    </row>
    <row r="493" spans="1:11">
      <c r="A493" s="15">
        <v>35573</v>
      </c>
      <c r="B493" s="15">
        <v>1634</v>
      </c>
      <c r="C493" s="15">
        <v>750</v>
      </c>
      <c r="D493" s="15">
        <v>1634</v>
      </c>
      <c r="E493" s="15" t="s">
        <v>4658</v>
      </c>
      <c r="F493" s="15">
        <v>769</v>
      </c>
      <c r="G493" s="15">
        <v>2010</v>
      </c>
      <c r="H493" s="16">
        <v>1</v>
      </c>
      <c r="I493" s="15" t="s">
        <v>4659</v>
      </c>
      <c r="J493" s="15" t="s">
        <v>4660</v>
      </c>
      <c r="K493" s="4"/>
    </row>
    <row r="494" spans="1:11">
      <c r="A494" s="15">
        <v>35574</v>
      </c>
      <c r="B494" s="15">
        <v>1662</v>
      </c>
      <c r="C494" s="15">
        <v>473</v>
      </c>
      <c r="D494" s="15">
        <v>1662</v>
      </c>
      <c r="E494" s="15" t="s">
        <v>4739</v>
      </c>
      <c r="F494" s="15">
        <v>473</v>
      </c>
      <c r="G494" s="15">
        <v>3745</v>
      </c>
      <c r="H494" s="16">
        <v>1</v>
      </c>
      <c r="I494" s="15" t="s">
        <v>4740</v>
      </c>
      <c r="J494" s="15" t="s">
        <v>4741</v>
      </c>
      <c r="K494" s="4"/>
    </row>
    <row r="495" spans="1:11">
      <c r="A495" s="15">
        <v>35575</v>
      </c>
      <c r="B495" s="15">
        <v>1921</v>
      </c>
      <c r="C495" s="15">
        <v>4378</v>
      </c>
      <c r="D495" s="15">
        <v>1921</v>
      </c>
      <c r="E495" s="15" t="s">
        <v>4739</v>
      </c>
      <c r="F495" s="15">
        <v>4378</v>
      </c>
      <c r="G495" s="15">
        <v>8383</v>
      </c>
      <c r="H495" s="16">
        <v>1</v>
      </c>
      <c r="I495" s="15" t="s">
        <v>5421</v>
      </c>
      <c r="J495" s="15" t="s">
        <v>5422</v>
      </c>
      <c r="K495" s="4"/>
    </row>
    <row r="496" spans="1:11">
      <c r="A496" s="15">
        <v>35578</v>
      </c>
      <c r="B496" s="15">
        <v>3117</v>
      </c>
      <c r="C496" s="15">
        <v>6659</v>
      </c>
      <c r="D496" s="15">
        <v>3117</v>
      </c>
      <c r="E496" s="15" t="s">
        <v>8545</v>
      </c>
      <c r="F496" s="15">
        <v>589</v>
      </c>
      <c r="G496" s="15">
        <v>264</v>
      </c>
      <c r="H496" s="16">
        <v>3</v>
      </c>
      <c r="I496" s="15" t="s">
        <v>8546</v>
      </c>
      <c r="J496" s="15" t="s">
        <v>8547</v>
      </c>
      <c r="K496" s="4"/>
    </row>
    <row r="497" spans="1:11">
      <c r="A497" s="15">
        <v>35579</v>
      </c>
      <c r="B497" s="15">
        <v>3118</v>
      </c>
      <c r="C497" s="15">
        <v>6660</v>
      </c>
      <c r="D497" s="15">
        <v>3118</v>
      </c>
      <c r="E497" s="15" t="s">
        <v>8545</v>
      </c>
      <c r="F497" s="15">
        <v>577</v>
      </c>
      <c r="G497" s="15">
        <v>4772</v>
      </c>
      <c r="H497" s="16">
        <v>1</v>
      </c>
      <c r="I497" s="15" t="s">
        <v>8548</v>
      </c>
      <c r="J497" s="15" t="s">
        <v>8549</v>
      </c>
      <c r="K497" s="4"/>
    </row>
    <row r="498" spans="1:11">
      <c r="A498" s="15">
        <v>35580</v>
      </c>
      <c r="B498" s="15">
        <v>3119</v>
      </c>
      <c r="C498" s="15">
        <v>577</v>
      </c>
      <c r="D498" s="15">
        <v>3119</v>
      </c>
      <c r="E498" s="15" t="s">
        <v>465</v>
      </c>
      <c r="F498" s="15">
        <v>589</v>
      </c>
      <c r="G498" s="15">
        <v>264</v>
      </c>
      <c r="H498" s="16">
        <v>2</v>
      </c>
      <c r="I498" s="15" t="s">
        <v>8550</v>
      </c>
      <c r="J498" s="15" t="s">
        <v>8551</v>
      </c>
      <c r="K498" s="4"/>
    </row>
    <row r="499" spans="1:11">
      <c r="A499" s="15">
        <v>35581</v>
      </c>
      <c r="B499" s="15">
        <v>100</v>
      </c>
      <c r="C499" s="15">
        <v>4927</v>
      </c>
      <c r="D499" s="15">
        <v>100</v>
      </c>
      <c r="E499" s="15" t="s">
        <v>465</v>
      </c>
      <c r="F499" s="15">
        <v>4927</v>
      </c>
      <c r="G499" s="15">
        <v>8932</v>
      </c>
      <c r="H499" s="16">
        <v>1</v>
      </c>
      <c r="I499" s="15" t="s">
        <v>466</v>
      </c>
      <c r="J499" s="15" t="s">
        <v>467</v>
      </c>
      <c r="K499" s="4"/>
    </row>
    <row r="500" spans="1:11">
      <c r="A500" s="15">
        <v>35582</v>
      </c>
      <c r="B500" s="15">
        <v>3120</v>
      </c>
      <c r="C500" s="15">
        <v>6658</v>
      </c>
      <c r="D500" s="15">
        <v>3120</v>
      </c>
      <c r="E500" s="15" t="s">
        <v>3726</v>
      </c>
      <c r="F500" s="15">
        <v>4927</v>
      </c>
      <c r="G500" s="15">
        <v>8932</v>
      </c>
      <c r="H500" s="16">
        <v>2</v>
      </c>
      <c r="I500" s="15" t="s">
        <v>8552</v>
      </c>
      <c r="J500" s="15" t="s">
        <v>8553</v>
      </c>
      <c r="K500" s="4"/>
    </row>
    <row r="501" spans="1:11">
      <c r="A501" s="15">
        <v>35583</v>
      </c>
      <c r="B501" s="15">
        <v>3121</v>
      </c>
      <c r="C501" s="15">
        <v>6705</v>
      </c>
      <c r="D501" s="15">
        <v>3121</v>
      </c>
      <c r="E501" s="15" t="s">
        <v>8554</v>
      </c>
      <c r="F501" s="15">
        <v>650</v>
      </c>
      <c r="G501" s="15">
        <v>6450</v>
      </c>
      <c r="H501" s="16">
        <v>2</v>
      </c>
      <c r="I501" s="15" t="s">
        <v>8555</v>
      </c>
      <c r="J501" s="15" t="s">
        <v>8556</v>
      </c>
      <c r="K501" s="4"/>
    </row>
    <row r="502" spans="1:11">
      <c r="A502" s="15">
        <v>35584</v>
      </c>
      <c r="B502" s="15">
        <v>3122</v>
      </c>
      <c r="C502" s="15">
        <v>5995</v>
      </c>
      <c r="D502" s="15">
        <v>3122</v>
      </c>
      <c r="E502" s="15" t="s">
        <v>8554</v>
      </c>
      <c r="F502" s="15">
        <v>635</v>
      </c>
      <c r="G502" s="15">
        <v>6451</v>
      </c>
      <c r="H502" s="16">
        <v>1</v>
      </c>
      <c r="I502" s="15" t="s">
        <v>8557</v>
      </c>
      <c r="J502" s="15" t="s">
        <v>8558</v>
      </c>
      <c r="K502" s="4"/>
    </row>
    <row r="503" spans="1:11">
      <c r="A503" s="15">
        <v>35585</v>
      </c>
      <c r="B503" s="15">
        <v>1923</v>
      </c>
      <c r="C503" s="15">
        <v>6687</v>
      </c>
      <c r="D503" s="15">
        <v>1923</v>
      </c>
      <c r="E503" s="15" t="s">
        <v>5426</v>
      </c>
      <c r="F503" s="15">
        <v>657</v>
      </c>
      <c r="G503" s="15">
        <v>6890</v>
      </c>
      <c r="H503" s="16">
        <v>1</v>
      </c>
      <c r="I503" s="15" t="s">
        <v>5427</v>
      </c>
      <c r="J503" s="15" t="s">
        <v>5428</v>
      </c>
      <c r="K503" s="4"/>
    </row>
    <row r="504" spans="1:11">
      <c r="A504" s="15">
        <v>35586</v>
      </c>
      <c r="B504" s="15">
        <v>1924</v>
      </c>
      <c r="C504" s="15">
        <v>657</v>
      </c>
      <c r="D504" s="15">
        <v>1924</v>
      </c>
      <c r="E504" s="15" t="s">
        <v>5426</v>
      </c>
      <c r="F504" s="15">
        <v>650</v>
      </c>
      <c r="G504" s="15">
        <v>2509</v>
      </c>
      <c r="H504" s="16">
        <v>2</v>
      </c>
      <c r="I504" s="15" t="s">
        <v>5429</v>
      </c>
      <c r="J504" s="15" t="s">
        <v>5430</v>
      </c>
      <c r="K504" s="4"/>
    </row>
    <row r="505" spans="1:11">
      <c r="A505" s="15">
        <v>35587</v>
      </c>
      <c r="B505" s="15">
        <v>3090</v>
      </c>
      <c r="C505" s="15">
        <v>591</v>
      </c>
      <c r="D505" s="15">
        <v>3090</v>
      </c>
      <c r="E505" s="15" t="s">
        <v>8473</v>
      </c>
      <c r="F505" s="15">
        <v>591</v>
      </c>
      <c r="G505" s="15">
        <v>841</v>
      </c>
      <c r="H505" s="16">
        <v>1</v>
      </c>
      <c r="I505" s="15" t="s">
        <v>8474</v>
      </c>
      <c r="J505" s="15" t="s">
        <v>8475</v>
      </c>
      <c r="K505" s="4"/>
    </row>
    <row r="506" spans="1:11">
      <c r="A506" s="15">
        <v>35588</v>
      </c>
      <c r="B506" s="15">
        <v>2327</v>
      </c>
      <c r="C506" s="15">
        <v>188</v>
      </c>
      <c r="D506" s="15">
        <v>2327</v>
      </c>
      <c r="E506" s="15" t="s">
        <v>6449</v>
      </c>
      <c r="F506" s="15">
        <v>188</v>
      </c>
      <c r="G506" s="15">
        <v>748</v>
      </c>
      <c r="H506" s="16">
        <v>1</v>
      </c>
      <c r="I506" s="15" t="s">
        <v>6450</v>
      </c>
      <c r="J506" s="15" t="s">
        <v>6451</v>
      </c>
      <c r="K506" s="4"/>
    </row>
    <row r="507" spans="1:11">
      <c r="A507" s="15">
        <v>35589</v>
      </c>
      <c r="B507" s="15">
        <v>2328</v>
      </c>
      <c r="C507" s="15">
        <v>338</v>
      </c>
      <c r="D507" s="15">
        <v>2328</v>
      </c>
      <c r="E507" s="15" t="s">
        <v>6452</v>
      </c>
      <c r="F507" s="15">
        <v>338</v>
      </c>
      <c r="G507" s="15">
        <v>1863</v>
      </c>
      <c r="H507" s="16">
        <v>1</v>
      </c>
      <c r="I507" s="15" t="s">
        <v>6453</v>
      </c>
      <c r="J507" s="15" t="s">
        <v>6454</v>
      </c>
      <c r="K507" s="4"/>
    </row>
    <row r="508" spans="1:11">
      <c r="A508" s="15">
        <v>35590</v>
      </c>
      <c r="B508" s="15">
        <v>2357</v>
      </c>
      <c r="C508" s="15">
        <v>3865</v>
      </c>
      <c r="D508" s="15">
        <v>2357</v>
      </c>
      <c r="E508" s="15" t="s">
        <v>6529</v>
      </c>
      <c r="F508" s="15">
        <v>3865</v>
      </c>
      <c r="G508" s="15">
        <v>7870</v>
      </c>
      <c r="H508" s="16">
        <v>1</v>
      </c>
      <c r="I508" s="15" t="s">
        <v>6530</v>
      </c>
      <c r="J508" s="15" t="s">
        <v>6531</v>
      </c>
      <c r="K508" s="4"/>
    </row>
    <row r="509" spans="1:11">
      <c r="A509" s="15">
        <v>35591</v>
      </c>
      <c r="B509" s="15">
        <v>2358</v>
      </c>
      <c r="C509" s="15">
        <v>8529</v>
      </c>
      <c r="D509" s="15">
        <v>2358</v>
      </c>
      <c r="E509" s="15" t="s">
        <v>6532</v>
      </c>
      <c r="F509" s="15">
        <v>883</v>
      </c>
      <c r="G509" s="15">
        <v>2868</v>
      </c>
      <c r="H509" s="16">
        <v>2</v>
      </c>
      <c r="I509" s="15" t="s">
        <v>6533</v>
      </c>
      <c r="J509" s="15" t="s">
        <v>6534</v>
      </c>
      <c r="K509" s="4"/>
    </row>
    <row r="510" spans="1:11">
      <c r="A510" s="15">
        <v>35592</v>
      </c>
      <c r="B510" s="15">
        <v>2359</v>
      </c>
      <c r="C510" s="15">
        <v>854</v>
      </c>
      <c r="D510" s="15">
        <v>2359</v>
      </c>
      <c r="E510" s="15" t="s">
        <v>6532</v>
      </c>
      <c r="F510" s="15">
        <v>854</v>
      </c>
      <c r="G510" s="15">
        <v>5451</v>
      </c>
      <c r="H510" s="16">
        <v>1</v>
      </c>
      <c r="I510" s="15" t="s">
        <v>6535</v>
      </c>
      <c r="J510" s="15" t="s">
        <v>6536</v>
      </c>
      <c r="K510" s="4"/>
    </row>
    <row r="511" spans="1:11">
      <c r="A511" s="15">
        <v>35593</v>
      </c>
      <c r="B511" s="15">
        <v>2360</v>
      </c>
      <c r="C511" s="15">
        <v>5237</v>
      </c>
      <c r="D511" s="15">
        <v>2360</v>
      </c>
      <c r="E511" s="15" t="s">
        <v>6537</v>
      </c>
      <c r="F511" s="15">
        <v>5237</v>
      </c>
      <c r="G511" s="15">
        <v>9242</v>
      </c>
      <c r="H511" s="16">
        <v>1</v>
      </c>
      <c r="I511" s="15" t="s">
        <v>6538</v>
      </c>
      <c r="J511" s="15" t="s">
        <v>6539</v>
      </c>
      <c r="K511" s="4"/>
    </row>
    <row r="512" spans="1:11">
      <c r="A512" s="15">
        <v>35594</v>
      </c>
      <c r="B512" s="15">
        <v>3883</v>
      </c>
      <c r="C512" s="15">
        <v>146</v>
      </c>
      <c r="D512" s="15">
        <v>3883</v>
      </c>
      <c r="E512" s="15" t="s">
        <v>6537</v>
      </c>
      <c r="F512" s="15">
        <v>146</v>
      </c>
      <c r="G512" s="15">
        <v>5291</v>
      </c>
      <c r="H512" s="16">
        <v>1</v>
      </c>
      <c r="I512" s="15" t="s">
        <v>10410</v>
      </c>
      <c r="J512" s="15" t="s">
        <v>10411</v>
      </c>
      <c r="K512" s="4"/>
    </row>
    <row r="513" spans="1:11">
      <c r="A513" s="15">
        <v>35595</v>
      </c>
      <c r="B513" s="15">
        <v>2372</v>
      </c>
      <c r="C513" s="15">
        <v>6656</v>
      </c>
      <c r="D513" s="15">
        <v>2372</v>
      </c>
      <c r="E513" s="15" t="s">
        <v>6568</v>
      </c>
      <c r="F513" s="15">
        <v>589</v>
      </c>
      <c r="G513" s="15">
        <v>2690</v>
      </c>
      <c r="H513" s="16">
        <v>1</v>
      </c>
      <c r="I513" s="15" t="s">
        <v>6569</v>
      </c>
      <c r="J513" s="15" t="s">
        <v>6570</v>
      </c>
      <c r="K513" s="4"/>
    </row>
    <row r="514" spans="1:11">
      <c r="A514" s="15">
        <v>35596</v>
      </c>
      <c r="B514" s="15">
        <v>2373</v>
      </c>
      <c r="C514" s="15">
        <v>6655</v>
      </c>
      <c r="D514" s="15">
        <v>2373</v>
      </c>
      <c r="E514" s="15" t="s">
        <v>6568</v>
      </c>
      <c r="F514" s="15">
        <v>4210</v>
      </c>
      <c r="G514" s="15">
        <v>8215</v>
      </c>
      <c r="H514" s="16">
        <v>2</v>
      </c>
      <c r="I514" s="15" t="s">
        <v>6571</v>
      </c>
      <c r="J514" s="15" t="s">
        <v>6572</v>
      </c>
      <c r="K514" s="4"/>
    </row>
    <row r="515" spans="1:11">
      <c r="A515" s="15">
        <v>35597</v>
      </c>
      <c r="B515" s="15">
        <v>2374</v>
      </c>
      <c r="C515" s="15">
        <v>6624</v>
      </c>
      <c r="D515" s="15">
        <v>2374</v>
      </c>
      <c r="E515" s="15" t="s">
        <v>6573</v>
      </c>
      <c r="F515" s="15">
        <v>479</v>
      </c>
      <c r="G515" s="15">
        <v>3436</v>
      </c>
      <c r="H515" s="16">
        <v>1</v>
      </c>
      <c r="I515" s="15" t="s">
        <v>6574</v>
      </c>
      <c r="J515" s="15" t="s">
        <v>6575</v>
      </c>
      <c r="K515" s="4"/>
    </row>
    <row r="516" spans="1:11">
      <c r="A516" s="15">
        <v>35598</v>
      </c>
      <c r="B516" s="15">
        <v>2375</v>
      </c>
      <c r="C516" s="15">
        <v>479</v>
      </c>
      <c r="D516" s="15">
        <v>2375</v>
      </c>
      <c r="E516" s="15" t="s">
        <v>6573</v>
      </c>
      <c r="F516" s="15">
        <v>475</v>
      </c>
      <c r="G516" s="15">
        <v>408</v>
      </c>
      <c r="H516" s="16">
        <v>1</v>
      </c>
      <c r="I516" s="15" t="s">
        <v>6576</v>
      </c>
      <c r="J516" s="15" t="s">
        <v>6577</v>
      </c>
      <c r="K516" s="4"/>
    </row>
    <row r="517" spans="1:11">
      <c r="A517" s="15">
        <v>35599</v>
      </c>
      <c r="B517" s="15">
        <v>2383</v>
      </c>
      <c r="C517" s="15">
        <v>3695</v>
      </c>
      <c r="D517" s="15">
        <v>2383</v>
      </c>
      <c r="E517" s="15" t="s">
        <v>6596</v>
      </c>
      <c r="F517" s="15">
        <v>3695</v>
      </c>
      <c r="G517" s="15">
        <v>7700</v>
      </c>
      <c r="H517" s="16">
        <v>1</v>
      </c>
      <c r="I517" s="15" t="s">
        <v>6597</v>
      </c>
      <c r="J517" s="15" t="s">
        <v>6598</v>
      </c>
      <c r="K517" s="4"/>
    </row>
    <row r="518" spans="1:11">
      <c r="A518" s="15">
        <v>35600</v>
      </c>
      <c r="B518" s="15">
        <v>2384</v>
      </c>
      <c r="C518" s="15">
        <v>441</v>
      </c>
      <c r="D518" s="15">
        <v>2384</v>
      </c>
      <c r="E518" s="15" t="s">
        <v>6596</v>
      </c>
      <c r="F518" s="15">
        <v>441</v>
      </c>
      <c r="G518" s="15">
        <v>811</v>
      </c>
      <c r="H518" s="16">
        <v>1</v>
      </c>
      <c r="I518" s="15" t="s">
        <v>6599</v>
      </c>
      <c r="J518" s="15" t="s">
        <v>6600</v>
      </c>
      <c r="K518" s="4"/>
    </row>
    <row r="519" spans="1:11">
      <c r="A519" s="15">
        <v>35602</v>
      </c>
      <c r="B519" s="15">
        <v>2431</v>
      </c>
      <c r="C519" s="15">
        <v>8526</v>
      </c>
      <c r="D519" s="15">
        <v>2431</v>
      </c>
      <c r="E519" s="15" t="s">
        <v>4534</v>
      </c>
      <c r="F519" s="15">
        <v>809</v>
      </c>
      <c r="G519" s="15">
        <v>5263</v>
      </c>
      <c r="H519" s="16">
        <v>1</v>
      </c>
      <c r="I519" s="15" t="s">
        <v>6728</v>
      </c>
      <c r="J519" s="15" t="s">
        <v>6729</v>
      </c>
      <c r="K519" s="4"/>
    </row>
    <row r="520" spans="1:11">
      <c r="A520" s="15">
        <v>35603</v>
      </c>
      <c r="B520" s="15">
        <v>2119</v>
      </c>
      <c r="C520" s="15">
        <v>337</v>
      </c>
      <c r="D520" s="15">
        <v>2119</v>
      </c>
      <c r="E520" s="15" t="s">
        <v>5924</v>
      </c>
      <c r="F520" s="15">
        <v>334</v>
      </c>
      <c r="G520" s="15">
        <v>513</v>
      </c>
      <c r="H520" s="16">
        <v>1</v>
      </c>
      <c r="I520" s="15" t="s">
        <v>5925</v>
      </c>
      <c r="J520" s="15" t="s">
        <v>5926</v>
      </c>
      <c r="K520" s="4"/>
    </row>
    <row r="521" spans="1:11">
      <c r="A521" s="15">
        <v>35604</v>
      </c>
      <c r="B521" s="15">
        <v>2120</v>
      </c>
      <c r="C521" s="15">
        <v>5296</v>
      </c>
      <c r="D521" s="15">
        <v>2120</v>
      </c>
      <c r="E521" s="15" t="s">
        <v>5927</v>
      </c>
      <c r="F521" s="15">
        <v>337</v>
      </c>
      <c r="G521" s="15">
        <v>5382</v>
      </c>
      <c r="H521" s="16">
        <v>1</v>
      </c>
      <c r="I521" s="15" t="s">
        <v>5928</v>
      </c>
      <c r="J521" s="15" t="s">
        <v>5929</v>
      </c>
      <c r="K521" s="4"/>
    </row>
    <row r="522" spans="1:11">
      <c r="A522" s="15">
        <v>35607</v>
      </c>
      <c r="B522" s="15">
        <v>2121</v>
      </c>
      <c r="C522" s="15">
        <v>335</v>
      </c>
      <c r="D522" s="15">
        <v>2121</v>
      </c>
      <c r="E522" s="15" t="s">
        <v>5930</v>
      </c>
      <c r="F522" s="15">
        <v>303</v>
      </c>
      <c r="G522" s="15">
        <v>194</v>
      </c>
      <c r="H522" s="16">
        <v>1</v>
      </c>
      <c r="I522" s="15" t="s">
        <v>5931</v>
      </c>
      <c r="J522" s="15" t="s">
        <v>5932</v>
      </c>
      <c r="K522" s="4"/>
    </row>
    <row r="523" spans="1:11">
      <c r="A523" s="15">
        <v>35608</v>
      </c>
      <c r="B523" s="15">
        <v>2122</v>
      </c>
      <c r="C523" s="15">
        <v>5297</v>
      </c>
      <c r="D523" s="15">
        <v>2122</v>
      </c>
      <c r="E523" s="15" t="s">
        <v>5930</v>
      </c>
      <c r="F523" s="15">
        <v>335</v>
      </c>
      <c r="G523" s="15">
        <v>5383</v>
      </c>
      <c r="H523" s="16">
        <v>1</v>
      </c>
      <c r="I523" s="15" t="s">
        <v>5933</v>
      </c>
      <c r="J523" s="15" t="s">
        <v>5934</v>
      </c>
      <c r="K523" s="4"/>
    </row>
    <row r="524" spans="1:11">
      <c r="A524" s="15">
        <v>35609</v>
      </c>
      <c r="B524" s="15">
        <v>2123</v>
      </c>
      <c r="C524" s="15">
        <v>695</v>
      </c>
      <c r="D524" s="15">
        <v>2123</v>
      </c>
      <c r="E524" s="15" t="s">
        <v>5935</v>
      </c>
      <c r="F524" s="15">
        <v>695</v>
      </c>
      <c r="G524" s="15">
        <v>3579</v>
      </c>
      <c r="H524" s="16">
        <v>2</v>
      </c>
      <c r="I524" s="15" t="s">
        <v>5936</v>
      </c>
      <c r="J524" s="15" t="s">
        <v>5937</v>
      </c>
      <c r="K524" s="4"/>
    </row>
    <row r="525" spans="1:11">
      <c r="A525" s="15">
        <v>35610</v>
      </c>
      <c r="B525" s="15">
        <v>2124</v>
      </c>
      <c r="C525" s="15">
        <v>4303</v>
      </c>
      <c r="D525" s="15">
        <v>2124</v>
      </c>
      <c r="E525" s="15" t="s">
        <v>5935</v>
      </c>
      <c r="F525" s="15">
        <v>4303</v>
      </c>
      <c r="G525" s="15">
        <v>8308</v>
      </c>
      <c r="H525" s="16">
        <v>1</v>
      </c>
      <c r="I525" s="15" t="s">
        <v>5938</v>
      </c>
      <c r="J525" s="15" t="s">
        <v>5939</v>
      </c>
      <c r="K525" s="4"/>
    </row>
    <row r="526" spans="1:11">
      <c r="A526" s="15">
        <v>35611</v>
      </c>
      <c r="B526" s="15">
        <v>3191</v>
      </c>
      <c r="C526" s="15">
        <v>6605</v>
      </c>
      <c r="D526" s="15">
        <v>3191</v>
      </c>
      <c r="E526" s="15" t="s">
        <v>8745</v>
      </c>
      <c r="F526" s="15">
        <v>203</v>
      </c>
      <c r="G526" s="15">
        <v>501</v>
      </c>
      <c r="H526" s="16">
        <v>1</v>
      </c>
      <c r="I526" s="15" t="s">
        <v>8746</v>
      </c>
      <c r="J526" s="15" t="s">
        <v>8747</v>
      </c>
      <c r="K526" s="4"/>
    </row>
    <row r="527" spans="1:11">
      <c r="A527" s="15">
        <v>35612</v>
      </c>
      <c r="B527" s="15">
        <v>3192</v>
      </c>
      <c r="C527" s="15">
        <v>6604</v>
      </c>
      <c r="D527" s="15">
        <v>3192</v>
      </c>
      <c r="E527" s="15" t="s">
        <v>8748</v>
      </c>
      <c r="F527" s="15">
        <v>202</v>
      </c>
      <c r="G527" s="15">
        <v>500</v>
      </c>
      <c r="H527" s="16">
        <v>1</v>
      </c>
      <c r="I527" s="15" t="s">
        <v>8749</v>
      </c>
      <c r="J527" s="15" t="s">
        <v>8750</v>
      </c>
      <c r="K527" s="4"/>
    </row>
    <row r="528" spans="1:11">
      <c r="A528" s="15">
        <v>35613</v>
      </c>
      <c r="B528" s="15">
        <v>3182</v>
      </c>
      <c r="C528" s="15">
        <v>6608</v>
      </c>
      <c r="D528" s="15">
        <v>3182</v>
      </c>
      <c r="E528" s="15" t="s">
        <v>8722</v>
      </c>
      <c r="F528" s="15">
        <v>241</v>
      </c>
      <c r="G528" s="15">
        <v>652</v>
      </c>
      <c r="H528" s="16">
        <v>3</v>
      </c>
      <c r="I528" s="15" t="s">
        <v>8723</v>
      </c>
      <c r="J528" s="15" t="s">
        <v>8724</v>
      </c>
      <c r="K528" s="4"/>
    </row>
    <row r="529" spans="1:11">
      <c r="A529" s="15">
        <v>35614</v>
      </c>
      <c r="B529" s="15">
        <v>2485</v>
      </c>
      <c r="C529" s="15">
        <v>203</v>
      </c>
      <c r="D529" s="15">
        <v>2485</v>
      </c>
      <c r="E529" s="15" t="s">
        <v>6879</v>
      </c>
      <c r="F529" s="15">
        <v>5075</v>
      </c>
      <c r="G529" s="15">
        <v>9080</v>
      </c>
      <c r="H529" s="16">
        <v>1</v>
      </c>
      <c r="I529" s="15" t="s">
        <v>6880</v>
      </c>
      <c r="J529" s="15" t="s">
        <v>6881</v>
      </c>
      <c r="K529" s="4"/>
    </row>
    <row r="530" spans="1:11">
      <c r="A530" s="15">
        <v>35615</v>
      </c>
      <c r="B530" s="15">
        <v>2486</v>
      </c>
      <c r="C530" s="15">
        <v>6606</v>
      </c>
      <c r="D530" s="15">
        <v>2486</v>
      </c>
      <c r="E530" s="15" t="s">
        <v>6882</v>
      </c>
      <c r="F530" s="15">
        <v>203</v>
      </c>
      <c r="G530" s="15">
        <v>501</v>
      </c>
      <c r="H530" s="16">
        <v>2</v>
      </c>
      <c r="I530" s="15" t="s">
        <v>6883</v>
      </c>
      <c r="J530" s="15" t="s">
        <v>6884</v>
      </c>
      <c r="K530" s="4"/>
    </row>
    <row r="531" spans="1:11">
      <c r="A531" s="15">
        <v>35616</v>
      </c>
      <c r="B531" s="15">
        <v>1804</v>
      </c>
      <c r="C531" s="15">
        <v>568</v>
      </c>
      <c r="D531" s="15">
        <v>1804</v>
      </c>
      <c r="E531" s="15" t="s">
        <v>5109</v>
      </c>
      <c r="F531" s="15">
        <v>512</v>
      </c>
      <c r="G531" s="15">
        <v>897</v>
      </c>
      <c r="H531" s="16">
        <v>3</v>
      </c>
      <c r="I531" s="15" t="s">
        <v>5110</v>
      </c>
      <c r="J531" s="15" t="s">
        <v>5111</v>
      </c>
      <c r="K531" s="4"/>
    </row>
    <row r="532" spans="1:11">
      <c r="A532" s="15">
        <v>35617</v>
      </c>
      <c r="B532" s="15">
        <v>2857</v>
      </c>
      <c r="C532" s="15">
        <v>6635</v>
      </c>
      <c r="D532" s="15">
        <v>2857</v>
      </c>
      <c r="E532" s="15" t="s">
        <v>5109</v>
      </c>
      <c r="F532" s="15">
        <v>568</v>
      </c>
      <c r="G532" s="15">
        <v>3379</v>
      </c>
      <c r="H532" s="16">
        <v>1</v>
      </c>
      <c r="I532" s="15" t="s">
        <v>7874</v>
      </c>
      <c r="J532" s="15" t="s">
        <v>7875</v>
      </c>
      <c r="K532" s="4"/>
    </row>
    <row r="533" spans="1:11">
      <c r="A533" s="15">
        <v>35618</v>
      </c>
      <c r="B533" s="15">
        <v>1793</v>
      </c>
      <c r="C533" s="15">
        <v>202</v>
      </c>
      <c r="D533" s="15">
        <v>1793</v>
      </c>
      <c r="E533" s="15" t="s">
        <v>5080</v>
      </c>
      <c r="F533" s="15">
        <v>4946</v>
      </c>
      <c r="G533" s="15">
        <v>8951</v>
      </c>
      <c r="H533" s="16">
        <v>1</v>
      </c>
      <c r="I533" s="15" t="s">
        <v>5081</v>
      </c>
      <c r="J533" s="15" t="s">
        <v>5082</v>
      </c>
      <c r="K533" s="4"/>
    </row>
    <row r="534" spans="1:11">
      <c r="A534" s="15">
        <v>35619</v>
      </c>
      <c r="B534" s="15">
        <v>3193</v>
      </c>
      <c r="C534" s="15">
        <v>6607</v>
      </c>
      <c r="D534" s="15">
        <v>3193</v>
      </c>
      <c r="E534" s="15" t="s">
        <v>8751</v>
      </c>
      <c r="F534" s="15">
        <v>202</v>
      </c>
      <c r="G534" s="15">
        <v>500</v>
      </c>
      <c r="H534" s="16">
        <v>2</v>
      </c>
      <c r="I534" s="15" t="s">
        <v>8752</v>
      </c>
      <c r="J534" s="15" t="s">
        <v>8753</v>
      </c>
      <c r="K534" s="4"/>
    </row>
    <row r="535" spans="1:11">
      <c r="A535" s="15">
        <v>35620</v>
      </c>
      <c r="B535" s="15">
        <v>2859</v>
      </c>
      <c r="C535" s="15">
        <v>6649</v>
      </c>
      <c r="D535" s="15">
        <v>2859</v>
      </c>
      <c r="E535" s="15" t="s">
        <v>7878</v>
      </c>
      <c r="F535" s="15">
        <v>528</v>
      </c>
      <c r="G535" s="15">
        <v>3387</v>
      </c>
      <c r="H535" s="16">
        <v>2</v>
      </c>
      <c r="I535" s="15" t="s">
        <v>7879</v>
      </c>
      <c r="J535" s="15" t="s">
        <v>7880</v>
      </c>
      <c r="K535" s="4"/>
    </row>
    <row r="536" spans="1:11">
      <c r="A536" s="15">
        <v>35621</v>
      </c>
      <c r="B536" s="15">
        <v>2860</v>
      </c>
      <c r="C536" s="15">
        <v>6651</v>
      </c>
      <c r="D536" s="15">
        <v>2860</v>
      </c>
      <c r="E536" s="15" t="s">
        <v>7878</v>
      </c>
      <c r="F536" s="15">
        <v>541</v>
      </c>
      <c r="G536" s="15">
        <v>3388</v>
      </c>
      <c r="H536" s="16">
        <v>1</v>
      </c>
      <c r="I536" s="15" t="s">
        <v>7881</v>
      </c>
      <c r="J536" s="15" t="s">
        <v>7882</v>
      </c>
      <c r="K536" s="4"/>
    </row>
    <row r="537" spans="1:11">
      <c r="A537" s="15">
        <v>35622</v>
      </c>
      <c r="B537" s="15">
        <v>2487</v>
      </c>
      <c r="C537" s="15">
        <v>457</v>
      </c>
      <c r="D537" s="15">
        <v>2487</v>
      </c>
      <c r="E537" s="15" t="s">
        <v>6885</v>
      </c>
      <c r="F537" s="15">
        <v>457</v>
      </c>
      <c r="G537" s="15">
        <v>4261</v>
      </c>
      <c r="H537" s="16">
        <v>1</v>
      </c>
      <c r="I537" s="15" t="s">
        <v>6886</v>
      </c>
      <c r="J537" s="15" t="s">
        <v>6887</v>
      </c>
      <c r="K537" s="4"/>
    </row>
    <row r="538" spans="1:11">
      <c r="A538" s="15">
        <v>35623</v>
      </c>
      <c r="B538" s="15">
        <v>2488</v>
      </c>
      <c r="C538" s="15">
        <v>6636</v>
      </c>
      <c r="D538" s="15">
        <v>2488</v>
      </c>
      <c r="E538" s="15" t="s">
        <v>6885</v>
      </c>
      <c r="F538" s="15">
        <v>472</v>
      </c>
      <c r="G538" s="15">
        <v>2362</v>
      </c>
      <c r="H538" s="16">
        <v>1</v>
      </c>
      <c r="I538" s="15" t="s">
        <v>6888</v>
      </c>
      <c r="J538" s="15" t="s">
        <v>6889</v>
      </c>
      <c r="K538" s="4"/>
    </row>
    <row r="539" spans="1:11">
      <c r="A539" s="15">
        <v>35624</v>
      </c>
      <c r="B539" s="15">
        <v>2489</v>
      </c>
      <c r="C539" s="15">
        <v>5137</v>
      </c>
      <c r="D539" s="15">
        <v>2489</v>
      </c>
      <c r="E539" s="15" t="s">
        <v>6890</v>
      </c>
      <c r="F539" s="15">
        <v>5137</v>
      </c>
      <c r="G539" s="15">
        <v>9142</v>
      </c>
      <c r="H539" s="16">
        <v>1</v>
      </c>
      <c r="I539" s="15" t="s">
        <v>6891</v>
      </c>
      <c r="J539" s="15" t="s">
        <v>6892</v>
      </c>
      <c r="K539" s="4"/>
    </row>
    <row r="540" spans="1:11">
      <c r="A540" s="15">
        <v>35625</v>
      </c>
      <c r="B540" s="15">
        <v>2490</v>
      </c>
      <c r="C540" s="15">
        <v>6708</v>
      </c>
      <c r="D540" s="15">
        <v>2490</v>
      </c>
      <c r="E540" s="15" t="s">
        <v>6890</v>
      </c>
      <c r="F540" s="15">
        <v>672</v>
      </c>
      <c r="G540" s="15">
        <v>4802</v>
      </c>
      <c r="H540" s="16">
        <v>1</v>
      </c>
      <c r="I540" s="15" t="s">
        <v>6893</v>
      </c>
      <c r="J540" s="15" t="s">
        <v>6894</v>
      </c>
      <c r="K540" s="4"/>
    </row>
    <row r="541" spans="1:11">
      <c r="A541" s="15">
        <v>35626</v>
      </c>
      <c r="B541" s="15">
        <v>2938</v>
      </c>
      <c r="C541" s="15">
        <v>555</v>
      </c>
      <c r="D541" s="15">
        <v>2938</v>
      </c>
      <c r="E541" s="15" t="s">
        <v>8082</v>
      </c>
      <c r="F541" s="15">
        <v>3849</v>
      </c>
      <c r="G541" s="15">
        <v>7854</v>
      </c>
      <c r="H541" s="16">
        <v>1</v>
      </c>
      <c r="I541" s="15" t="s">
        <v>8083</v>
      </c>
      <c r="J541" s="15" t="s">
        <v>8084</v>
      </c>
      <c r="K541" s="4"/>
    </row>
    <row r="542" spans="1:11">
      <c r="A542" s="15">
        <v>35627</v>
      </c>
      <c r="B542" s="15">
        <v>2939</v>
      </c>
      <c r="C542" s="15">
        <v>6688</v>
      </c>
      <c r="D542" s="15">
        <v>2939</v>
      </c>
      <c r="E542" s="15" t="s">
        <v>8082</v>
      </c>
      <c r="F542" s="15">
        <v>555</v>
      </c>
      <c r="G542" s="15">
        <v>2368</v>
      </c>
      <c r="H542" s="16">
        <v>1</v>
      </c>
      <c r="I542" s="15" t="s">
        <v>8085</v>
      </c>
      <c r="J542" s="15" t="s">
        <v>8086</v>
      </c>
      <c r="K542" s="4"/>
    </row>
    <row r="543" spans="1:11">
      <c r="A543" s="15">
        <v>35628</v>
      </c>
      <c r="B543" s="15">
        <v>4101</v>
      </c>
      <c r="C543" s="15">
        <v>5044</v>
      </c>
      <c r="D543" s="15">
        <v>4101</v>
      </c>
      <c r="E543" s="15" t="s">
        <v>10937</v>
      </c>
      <c r="F543" s="15">
        <v>496</v>
      </c>
      <c r="G543" s="15">
        <v>4964</v>
      </c>
      <c r="H543" s="16">
        <v>1</v>
      </c>
      <c r="I543" s="15" t="s">
        <v>10938</v>
      </c>
      <c r="J543" s="15" t="s">
        <v>10939</v>
      </c>
      <c r="K543" s="4"/>
    </row>
    <row r="544" spans="1:11">
      <c r="A544" s="15">
        <v>35629</v>
      </c>
      <c r="B544" s="15">
        <v>4102</v>
      </c>
      <c r="C544" s="15">
        <v>496</v>
      </c>
      <c r="D544" s="15">
        <v>4102</v>
      </c>
      <c r="E544" s="15" t="s">
        <v>10937</v>
      </c>
      <c r="F544" s="15">
        <v>513</v>
      </c>
      <c r="G544" s="15">
        <v>1043</v>
      </c>
      <c r="H544" s="16">
        <v>1</v>
      </c>
      <c r="I544" s="15" t="s">
        <v>10940</v>
      </c>
      <c r="J544" s="15" t="s">
        <v>10941</v>
      </c>
      <c r="K544" s="4"/>
    </row>
    <row r="545" spans="1:11">
      <c r="A545" s="15">
        <v>35630</v>
      </c>
      <c r="B545" s="15">
        <v>2494</v>
      </c>
      <c r="C545" s="15">
        <v>199</v>
      </c>
      <c r="D545" s="15">
        <v>2494</v>
      </c>
      <c r="E545" s="15" t="s">
        <v>6902</v>
      </c>
      <c r="F545" s="15">
        <v>199</v>
      </c>
      <c r="G545" s="15">
        <v>636</v>
      </c>
      <c r="H545" s="16">
        <v>1</v>
      </c>
      <c r="I545" s="15" t="s">
        <v>6903</v>
      </c>
      <c r="J545" s="15" t="s">
        <v>6904</v>
      </c>
      <c r="K545" s="4"/>
    </row>
    <row r="546" spans="1:11">
      <c r="A546" s="15">
        <v>35631</v>
      </c>
      <c r="B546" s="15">
        <v>2495</v>
      </c>
      <c r="C546" s="15">
        <v>3483</v>
      </c>
      <c r="D546" s="15">
        <v>2495</v>
      </c>
      <c r="E546" s="15" t="s">
        <v>6902</v>
      </c>
      <c r="F546" s="15">
        <v>3483</v>
      </c>
      <c r="G546" s="15">
        <v>7488</v>
      </c>
      <c r="H546" s="16">
        <v>1</v>
      </c>
      <c r="I546" s="15" t="s">
        <v>6905</v>
      </c>
      <c r="J546" s="15" t="s">
        <v>6906</v>
      </c>
      <c r="K546" s="4"/>
    </row>
    <row r="547" spans="1:11">
      <c r="A547" s="15">
        <v>35632</v>
      </c>
      <c r="B547" s="15">
        <v>1823</v>
      </c>
      <c r="C547" s="15">
        <v>56</v>
      </c>
      <c r="D547" s="15">
        <v>1823</v>
      </c>
      <c r="E547" s="15" t="s">
        <v>5163</v>
      </c>
      <c r="F547" s="15">
        <v>56</v>
      </c>
      <c r="G547" s="15">
        <v>659</v>
      </c>
      <c r="H547" s="16">
        <v>1</v>
      </c>
      <c r="I547" s="15" t="s">
        <v>5164</v>
      </c>
      <c r="J547" s="15" t="s">
        <v>5165</v>
      </c>
      <c r="K547" s="4"/>
    </row>
    <row r="548" spans="1:11">
      <c r="A548" s="15">
        <v>35633</v>
      </c>
      <c r="B548" s="15">
        <v>1824</v>
      </c>
      <c r="C548" s="15">
        <v>6572</v>
      </c>
      <c r="D548" s="15">
        <v>1824</v>
      </c>
      <c r="E548" s="15" t="s">
        <v>5163</v>
      </c>
      <c r="F548" s="15">
        <v>6172</v>
      </c>
      <c r="G548" s="15">
        <v>10177</v>
      </c>
      <c r="H548" s="16">
        <v>1</v>
      </c>
      <c r="I548" s="15" t="s">
        <v>5166</v>
      </c>
      <c r="J548" s="15" t="s">
        <v>5167</v>
      </c>
      <c r="K548" s="4"/>
    </row>
    <row r="549" spans="1:11">
      <c r="A549" s="15">
        <v>35634</v>
      </c>
      <c r="B549" s="15">
        <v>2724</v>
      </c>
      <c r="C549" s="15">
        <v>530</v>
      </c>
      <c r="D549" s="15">
        <v>2724</v>
      </c>
      <c r="E549" s="15" t="s">
        <v>7520</v>
      </c>
      <c r="F549" s="15">
        <v>3360</v>
      </c>
      <c r="G549" s="15">
        <v>7365</v>
      </c>
      <c r="H549" s="16">
        <v>1</v>
      </c>
      <c r="I549" s="15" t="s">
        <v>7521</v>
      </c>
      <c r="J549" s="15" t="s">
        <v>7522</v>
      </c>
      <c r="K549" s="4"/>
    </row>
    <row r="550" spans="1:11">
      <c r="A550" s="15">
        <v>35635</v>
      </c>
      <c r="B550" s="15">
        <v>2725</v>
      </c>
      <c r="C550" s="15">
        <v>6648</v>
      </c>
      <c r="D550" s="15">
        <v>2725</v>
      </c>
      <c r="E550" s="15" t="s">
        <v>7520</v>
      </c>
      <c r="F550" s="15">
        <v>530</v>
      </c>
      <c r="G550" s="15">
        <v>384</v>
      </c>
      <c r="H550" s="16">
        <v>1</v>
      </c>
      <c r="I550" s="15" t="s">
        <v>7523</v>
      </c>
      <c r="J550" s="15" t="s">
        <v>7524</v>
      </c>
      <c r="K550" s="4"/>
    </row>
    <row r="551" spans="1:11">
      <c r="A551" s="15">
        <v>35636</v>
      </c>
      <c r="B551" s="15">
        <v>2583</v>
      </c>
      <c r="C551" s="15">
        <v>8520</v>
      </c>
      <c r="D551" s="15">
        <v>2583</v>
      </c>
      <c r="E551" s="15" t="s">
        <v>7145</v>
      </c>
      <c r="F551" s="15">
        <v>702</v>
      </c>
      <c r="G551" s="15">
        <v>3577</v>
      </c>
      <c r="H551" s="16">
        <v>1</v>
      </c>
      <c r="I551" s="15" t="s">
        <v>7146</v>
      </c>
      <c r="J551" s="15" t="s">
        <v>7147</v>
      </c>
      <c r="K551" s="4"/>
    </row>
    <row r="552" spans="1:11">
      <c r="A552" s="15">
        <v>35638</v>
      </c>
      <c r="B552" s="15">
        <v>2584</v>
      </c>
      <c r="C552" s="15">
        <v>702</v>
      </c>
      <c r="D552" s="15">
        <v>2584</v>
      </c>
      <c r="E552" s="15" t="s">
        <v>7145</v>
      </c>
      <c r="F552" s="15">
        <v>4302</v>
      </c>
      <c r="G552" s="15">
        <v>8307</v>
      </c>
      <c r="H552" s="16">
        <v>1</v>
      </c>
      <c r="I552" s="15" t="s">
        <v>7148</v>
      </c>
      <c r="J552" s="15" t="s">
        <v>7149</v>
      </c>
      <c r="K552" s="4"/>
    </row>
    <row r="553" spans="1:11">
      <c r="A553" s="15">
        <v>35639</v>
      </c>
      <c r="B553" s="15">
        <v>2586</v>
      </c>
      <c r="C553" s="15">
        <v>6619</v>
      </c>
      <c r="D553" s="15">
        <v>2586</v>
      </c>
      <c r="E553" s="15" t="s">
        <v>7153</v>
      </c>
      <c r="F553" s="15">
        <v>440</v>
      </c>
      <c r="G553" s="15">
        <v>813</v>
      </c>
      <c r="H553" s="16">
        <v>1</v>
      </c>
      <c r="I553" s="15" t="s">
        <v>7154</v>
      </c>
      <c r="J553" s="15" t="s">
        <v>7155</v>
      </c>
      <c r="K553" s="4"/>
    </row>
    <row r="554" spans="1:11">
      <c r="A554" s="15">
        <v>35640</v>
      </c>
      <c r="B554" s="15">
        <v>2587</v>
      </c>
      <c r="C554" s="15">
        <v>431</v>
      </c>
      <c r="D554" s="15">
        <v>2587</v>
      </c>
      <c r="E554" s="15" t="s">
        <v>7153</v>
      </c>
      <c r="F554" s="15">
        <v>431</v>
      </c>
      <c r="G554" s="15">
        <v>6988</v>
      </c>
      <c r="H554" s="16">
        <v>1</v>
      </c>
      <c r="I554" s="15" t="s">
        <v>7156</v>
      </c>
      <c r="J554" s="15" t="s">
        <v>7157</v>
      </c>
      <c r="K554" s="4"/>
    </row>
    <row r="555" spans="1:11">
      <c r="A555" s="15">
        <v>35641</v>
      </c>
      <c r="B555" s="15">
        <v>2598</v>
      </c>
      <c r="C555" s="15">
        <v>6614</v>
      </c>
      <c r="D555" s="15">
        <v>2598</v>
      </c>
      <c r="E555" s="15" t="s">
        <v>7185</v>
      </c>
      <c r="F555" s="15">
        <v>320</v>
      </c>
      <c r="G555" s="15">
        <v>609</v>
      </c>
      <c r="H555" s="16">
        <v>1</v>
      </c>
      <c r="I555" s="15" t="s">
        <v>7186</v>
      </c>
      <c r="J555" s="15" t="s">
        <v>7187</v>
      </c>
      <c r="K555" s="4"/>
    </row>
    <row r="556" spans="1:11">
      <c r="A556" s="15">
        <v>35642</v>
      </c>
      <c r="B556" s="15">
        <v>2599</v>
      </c>
      <c r="C556" s="15">
        <v>320</v>
      </c>
      <c r="D556" s="15">
        <v>2599</v>
      </c>
      <c r="E556" s="15" t="s">
        <v>7185</v>
      </c>
      <c r="F556" s="15">
        <v>5830</v>
      </c>
      <c r="G556" s="15">
        <v>9835</v>
      </c>
      <c r="H556" s="16">
        <v>1</v>
      </c>
      <c r="I556" s="15" t="s">
        <v>7188</v>
      </c>
      <c r="J556" s="15" t="s">
        <v>7189</v>
      </c>
      <c r="K556" s="4"/>
    </row>
    <row r="557" spans="1:11">
      <c r="A557" s="15">
        <v>35643</v>
      </c>
      <c r="B557" s="15">
        <v>2600</v>
      </c>
      <c r="C557" s="15">
        <v>280</v>
      </c>
      <c r="D557" s="15">
        <v>2600</v>
      </c>
      <c r="E557" s="15" t="s">
        <v>7190</v>
      </c>
      <c r="F557" s="15">
        <v>272</v>
      </c>
      <c r="G557" s="15">
        <v>889</v>
      </c>
      <c r="H557" s="16">
        <v>1</v>
      </c>
      <c r="I557" s="15" t="s">
        <v>7191</v>
      </c>
      <c r="J557" s="15" t="s">
        <v>7192</v>
      </c>
      <c r="K557" s="4"/>
    </row>
    <row r="558" spans="1:11">
      <c r="A558" s="15">
        <v>35644</v>
      </c>
      <c r="B558" s="15">
        <v>2409</v>
      </c>
      <c r="C558" s="15">
        <v>328</v>
      </c>
      <c r="D558" s="15">
        <v>2409</v>
      </c>
      <c r="E558" s="15" t="s">
        <v>6667</v>
      </c>
      <c r="F558" s="15">
        <v>299</v>
      </c>
      <c r="G558" s="15">
        <v>1882</v>
      </c>
      <c r="H558" s="16">
        <v>1</v>
      </c>
      <c r="I558" s="15" t="s">
        <v>6668</v>
      </c>
      <c r="J558" s="15" t="s">
        <v>6669</v>
      </c>
      <c r="K558" s="4"/>
    </row>
    <row r="559" spans="1:11">
      <c r="A559" s="15">
        <v>35645</v>
      </c>
      <c r="B559" s="15">
        <v>2886</v>
      </c>
      <c r="C559" s="15">
        <v>187</v>
      </c>
      <c r="D559" s="15">
        <v>2886</v>
      </c>
      <c r="E559" s="15" t="s">
        <v>7946</v>
      </c>
      <c r="F559" s="15">
        <v>187</v>
      </c>
      <c r="G559" s="15">
        <v>750</v>
      </c>
      <c r="H559" s="16">
        <v>1</v>
      </c>
      <c r="I559" s="15" t="s">
        <v>7947</v>
      </c>
      <c r="J559" s="15" t="s">
        <v>7948</v>
      </c>
      <c r="K559" s="4"/>
    </row>
    <row r="560" spans="1:11">
      <c r="A560" s="15">
        <v>35646</v>
      </c>
      <c r="B560" s="15">
        <v>2888</v>
      </c>
      <c r="C560" s="15">
        <v>5969</v>
      </c>
      <c r="D560" s="15">
        <v>2888</v>
      </c>
      <c r="E560" s="15" t="s">
        <v>6697</v>
      </c>
      <c r="F560" s="15">
        <v>5969</v>
      </c>
      <c r="G560" s="15">
        <v>9974</v>
      </c>
      <c r="H560" s="16">
        <v>1</v>
      </c>
      <c r="I560" s="15" t="s">
        <v>7952</v>
      </c>
      <c r="J560" s="15" t="s">
        <v>7953</v>
      </c>
      <c r="K560" s="4"/>
    </row>
    <row r="561" spans="1:11">
      <c r="A561" s="15">
        <v>35647</v>
      </c>
      <c r="B561" s="15">
        <v>2420</v>
      </c>
      <c r="C561" s="15">
        <v>6629</v>
      </c>
      <c r="D561" s="15">
        <v>2420</v>
      </c>
      <c r="E561" s="15" t="s">
        <v>6697</v>
      </c>
      <c r="F561" s="15">
        <v>499</v>
      </c>
      <c r="G561" s="15">
        <v>3747</v>
      </c>
      <c r="H561" s="16">
        <v>1</v>
      </c>
      <c r="I561" s="15" t="s">
        <v>6698</v>
      </c>
      <c r="J561" s="15" t="s">
        <v>6699</v>
      </c>
      <c r="K561" s="4"/>
    </row>
    <row r="562" spans="1:11">
      <c r="A562" s="15">
        <v>35648</v>
      </c>
      <c r="B562" s="15">
        <v>2889</v>
      </c>
      <c r="C562" s="15">
        <v>6628</v>
      </c>
      <c r="D562" s="15">
        <v>2889</v>
      </c>
      <c r="E562" s="15" t="s">
        <v>7954</v>
      </c>
      <c r="F562" s="15">
        <v>512</v>
      </c>
      <c r="G562" s="15">
        <v>897</v>
      </c>
      <c r="H562" s="16">
        <v>1</v>
      </c>
      <c r="I562" s="15" t="s">
        <v>7955</v>
      </c>
      <c r="J562" s="15" t="s">
        <v>7956</v>
      </c>
      <c r="K562" s="4"/>
    </row>
    <row r="563" spans="1:11">
      <c r="A563" s="15">
        <v>35649</v>
      </c>
      <c r="B563" s="15">
        <v>2890</v>
      </c>
      <c r="C563" s="15">
        <v>512</v>
      </c>
      <c r="D563" s="15">
        <v>2890</v>
      </c>
      <c r="E563" s="15" t="s">
        <v>7954</v>
      </c>
      <c r="F563" s="15">
        <v>512</v>
      </c>
      <c r="G563" s="15">
        <v>2451</v>
      </c>
      <c r="H563" s="16">
        <v>1</v>
      </c>
      <c r="I563" s="15" t="s">
        <v>7957</v>
      </c>
      <c r="J563" s="15" t="s">
        <v>7958</v>
      </c>
      <c r="K563" s="4"/>
    </row>
    <row r="564" spans="1:11">
      <c r="A564" s="15">
        <v>35650</v>
      </c>
      <c r="B564" s="15">
        <v>2666</v>
      </c>
      <c r="C564" s="15">
        <v>650</v>
      </c>
      <c r="D564" s="15">
        <v>2666</v>
      </c>
      <c r="E564" s="15" t="s">
        <v>7372</v>
      </c>
      <c r="F564" s="15">
        <v>5995</v>
      </c>
      <c r="G564" s="15">
        <v>10000</v>
      </c>
      <c r="H564" s="16">
        <v>1</v>
      </c>
      <c r="I564" s="15" t="s">
        <v>7373</v>
      </c>
      <c r="J564" s="15" t="s">
        <v>7374</v>
      </c>
      <c r="K564" s="4"/>
    </row>
    <row r="565" spans="1:11">
      <c r="A565" s="15">
        <v>35651</v>
      </c>
      <c r="B565" s="15">
        <v>2667</v>
      </c>
      <c r="C565" s="15">
        <v>6682</v>
      </c>
      <c r="D565" s="15">
        <v>2667</v>
      </c>
      <c r="E565" s="15" t="s">
        <v>7375</v>
      </c>
      <c r="F565" s="15">
        <v>650</v>
      </c>
      <c r="G565" s="15">
        <v>6450</v>
      </c>
      <c r="H565" s="16">
        <v>1</v>
      </c>
      <c r="I565" s="15" t="s">
        <v>7376</v>
      </c>
      <c r="J565" s="15" t="s">
        <v>7377</v>
      </c>
      <c r="K565" s="4"/>
    </row>
    <row r="566" spans="1:11">
      <c r="A566" s="15">
        <v>35652</v>
      </c>
      <c r="B566" s="15">
        <v>3894</v>
      </c>
      <c r="C566" s="15">
        <v>6663</v>
      </c>
      <c r="D566" s="15">
        <v>3894</v>
      </c>
      <c r="E566" s="15" t="s">
        <v>10434</v>
      </c>
      <c r="F566" s="15">
        <v>619</v>
      </c>
      <c r="G566" s="15">
        <v>265</v>
      </c>
      <c r="H566" s="16">
        <v>1</v>
      </c>
      <c r="I566" s="15" t="s">
        <v>10435</v>
      </c>
      <c r="J566" s="15" t="s">
        <v>10436</v>
      </c>
      <c r="K566" s="4"/>
    </row>
    <row r="567" spans="1:11">
      <c r="A567" s="15">
        <v>35653</v>
      </c>
      <c r="B567" s="15">
        <v>3895</v>
      </c>
      <c r="C567" s="15">
        <v>6664</v>
      </c>
      <c r="D567" s="15">
        <v>3895</v>
      </c>
      <c r="E567" s="15" t="s">
        <v>10434</v>
      </c>
      <c r="F567" s="15">
        <v>3334</v>
      </c>
      <c r="G567" s="15">
        <v>7339</v>
      </c>
      <c r="H567" s="16">
        <v>2</v>
      </c>
      <c r="I567" s="15" t="s">
        <v>10437</v>
      </c>
      <c r="J567" s="15" t="s">
        <v>10438</v>
      </c>
      <c r="K567" s="4"/>
    </row>
    <row r="568" spans="1:11">
      <c r="A568" s="15">
        <v>35654</v>
      </c>
      <c r="B568" s="15">
        <v>3896</v>
      </c>
      <c r="C568" s="15">
        <v>4605</v>
      </c>
      <c r="D568" s="15">
        <v>3896</v>
      </c>
      <c r="E568" s="15" t="s">
        <v>10439</v>
      </c>
      <c r="F568" s="15">
        <v>646</v>
      </c>
      <c r="G568" s="15">
        <v>4161</v>
      </c>
      <c r="H568" s="16">
        <v>1</v>
      </c>
      <c r="I568" s="15" t="s">
        <v>10440</v>
      </c>
      <c r="J568" s="15" t="s">
        <v>10441</v>
      </c>
      <c r="K568" s="4"/>
    </row>
    <row r="569" spans="1:11">
      <c r="A569" s="15">
        <v>35655</v>
      </c>
      <c r="B569" s="15">
        <v>3897</v>
      </c>
      <c r="C569" s="15">
        <v>6706</v>
      </c>
      <c r="D569" s="15">
        <v>3897</v>
      </c>
      <c r="E569" s="15" t="s">
        <v>10439</v>
      </c>
      <c r="F569" s="15">
        <v>662</v>
      </c>
      <c r="G569" s="15">
        <v>4160</v>
      </c>
      <c r="H569" s="16">
        <v>1</v>
      </c>
      <c r="I569" s="15" t="s">
        <v>10442</v>
      </c>
      <c r="J569" s="15" t="s">
        <v>10443</v>
      </c>
      <c r="K569" s="4"/>
    </row>
    <row r="570" spans="1:11">
      <c r="A570" s="15">
        <v>35656</v>
      </c>
      <c r="B570" s="15">
        <v>3898</v>
      </c>
      <c r="C570" s="15">
        <v>662</v>
      </c>
      <c r="D570" s="15">
        <v>3898</v>
      </c>
      <c r="E570" s="15" t="s">
        <v>10444</v>
      </c>
      <c r="F570" s="15">
        <v>662</v>
      </c>
      <c r="G570" s="15">
        <v>6456</v>
      </c>
      <c r="H570" s="16">
        <v>1</v>
      </c>
      <c r="I570" s="15" t="s">
        <v>10445</v>
      </c>
      <c r="J570" s="15" t="s">
        <v>10446</v>
      </c>
      <c r="K570" s="4"/>
    </row>
    <row r="571" spans="1:11">
      <c r="A571" s="15">
        <v>35657</v>
      </c>
      <c r="B571" s="15">
        <v>3899</v>
      </c>
      <c r="C571" s="15">
        <v>6707</v>
      </c>
      <c r="D571" s="15">
        <v>3899</v>
      </c>
      <c r="E571" s="15" t="s">
        <v>10444</v>
      </c>
      <c r="F571" s="15">
        <v>657</v>
      </c>
      <c r="G571" s="15">
        <v>905</v>
      </c>
      <c r="H571" s="16">
        <v>1</v>
      </c>
      <c r="I571" s="15" t="s">
        <v>10447</v>
      </c>
      <c r="J571" s="15" t="s">
        <v>10448</v>
      </c>
      <c r="K571" s="4"/>
    </row>
    <row r="572" spans="1:11">
      <c r="A572" s="15">
        <v>35658</v>
      </c>
      <c r="B572" s="15">
        <v>3900</v>
      </c>
      <c r="C572" s="15">
        <v>6685</v>
      </c>
      <c r="D572" s="15">
        <v>3900</v>
      </c>
      <c r="E572" s="15" t="s">
        <v>10449</v>
      </c>
      <c r="F572" s="15">
        <v>650</v>
      </c>
      <c r="G572" s="15">
        <v>2509</v>
      </c>
      <c r="H572" s="16">
        <v>1</v>
      </c>
      <c r="I572" s="15" t="s">
        <v>10450</v>
      </c>
      <c r="J572" s="15" t="s">
        <v>10451</v>
      </c>
      <c r="K572" s="4"/>
    </row>
    <row r="573" spans="1:11">
      <c r="A573" s="15">
        <v>35659</v>
      </c>
      <c r="B573" s="15">
        <v>3901</v>
      </c>
      <c r="C573" s="15">
        <v>6686</v>
      </c>
      <c r="D573" s="15">
        <v>3901</v>
      </c>
      <c r="E573" s="15" t="s">
        <v>10452</v>
      </c>
      <c r="F573" s="15">
        <v>6287</v>
      </c>
      <c r="G573" s="15">
        <v>10292</v>
      </c>
      <c r="H573" s="16">
        <v>1</v>
      </c>
      <c r="I573" s="15" t="s">
        <v>10453</v>
      </c>
      <c r="J573" s="15" t="s">
        <v>10454</v>
      </c>
      <c r="K573" s="4"/>
    </row>
    <row r="574" spans="1:11">
      <c r="A574" s="15">
        <v>35660</v>
      </c>
      <c r="B574" s="15">
        <v>3902</v>
      </c>
      <c r="C574" s="15">
        <v>625</v>
      </c>
      <c r="D574" s="15">
        <v>3902</v>
      </c>
      <c r="E574" s="15" t="s">
        <v>10455</v>
      </c>
      <c r="F574" s="15">
        <v>618</v>
      </c>
      <c r="G574" s="15">
        <v>4484</v>
      </c>
      <c r="H574" s="16">
        <v>2</v>
      </c>
      <c r="I574" s="15" t="s">
        <v>10456</v>
      </c>
      <c r="J574" s="15" t="s">
        <v>10457</v>
      </c>
      <c r="K574" s="4"/>
    </row>
    <row r="575" spans="1:11">
      <c r="A575" s="15">
        <v>35661</v>
      </c>
      <c r="B575" s="15">
        <v>5776</v>
      </c>
      <c r="C575" s="15">
        <v>5980</v>
      </c>
      <c r="D575" s="15">
        <v>5776</v>
      </c>
      <c r="E575" s="15" t="s">
        <v>10455</v>
      </c>
      <c r="F575" s="15">
        <v>625</v>
      </c>
      <c r="G575" s="15">
        <v>6429</v>
      </c>
      <c r="H575" s="16">
        <v>1</v>
      </c>
      <c r="I575" s="15" t="s">
        <v>15058</v>
      </c>
      <c r="J575" s="15" t="s">
        <v>15059</v>
      </c>
      <c r="K575" s="4"/>
    </row>
    <row r="576" spans="1:11">
      <c r="A576" s="15">
        <v>35662</v>
      </c>
      <c r="B576" s="15">
        <v>3903</v>
      </c>
      <c r="C576" s="15">
        <v>499</v>
      </c>
      <c r="D576" s="15">
        <v>3903</v>
      </c>
      <c r="E576" s="15" t="s">
        <v>10458</v>
      </c>
      <c r="F576" s="15">
        <v>499</v>
      </c>
      <c r="G576" s="15">
        <v>3749</v>
      </c>
      <c r="H576" s="16">
        <v>1</v>
      </c>
      <c r="I576" s="15" t="s">
        <v>10459</v>
      </c>
      <c r="J576" s="15" t="s">
        <v>10460</v>
      </c>
      <c r="K576" s="4"/>
    </row>
    <row r="577" spans="1:11">
      <c r="A577" s="15">
        <v>35663</v>
      </c>
      <c r="B577" s="15">
        <v>3904</v>
      </c>
      <c r="C577" s="15">
        <v>6632</v>
      </c>
      <c r="D577" s="15">
        <v>3904</v>
      </c>
      <c r="E577" s="15" t="s">
        <v>10458</v>
      </c>
      <c r="F577" s="15">
        <v>4379</v>
      </c>
      <c r="G577" s="15">
        <v>8384</v>
      </c>
      <c r="H577" s="16">
        <v>1</v>
      </c>
      <c r="I577" s="15" t="s">
        <v>10461</v>
      </c>
      <c r="J577" s="15" t="s">
        <v>10462</v>
      </c>
      <c r="K577" s="4"/>
    </row>
    <row r="578" spans="1:11">
      <c r="A578" s="15">
        <v>35664</v>
      </c>
      <c r="B578" s="15">
        <v>183</v>
      </c>
      <c r="C578" s="15">
        <v>477</v>
      </c>
      <c r="D578" s="15">
        <v>183</v>
      </c>
      <c r="E578" s="15" t="s">
        <v>683</v>
      </c>
      <c r="F578" s="15">
        <v>477</v>
      </c>
      <c r="G578" s="15">
        <v>4923</v>
      </c>
      <c r="H578" s="16">
        <v>1</v>
      </c>
      <c r="I578" s="15" t="s">
        <v>684</v>
      </c>
      <c r="J578" s="15" t="s">
        <v>685</v>
      </c>
      <c r="K578" s="4"/>
    </row>
    <row r="579" spans="1:11">
      <c r="A579" s="15">
        <v>35665</v>
      </c>
      <c r="B579" s="15">
        <v>226</v>
      </c>
      <c r="C579" s="15">
        <v>6637</v>
      </c>
      <c r="D579" s="15">
        <v>226</v>
      </c>
      <c r="E579" s="15" t="s">
        <v>683</v>
      </c>
      <c r="F579" s="15">
        <v>5138</v>
      </c>
      <c r="G579" s="15">
        <v>9143</v>
      </c>
      <c r="H579" s="16">
        <v>1</v>
      </c>
      <c r="I579" s="15" t="s">
        <v>790</v>
      </c>
      <c r="J579" s="15" t="s">
        <v>791</v>
      </c>
      <c r="K579" s="4"/>
    </row>
    <row r="580" spans="1:11">
      <c r="A580" s="15">
        <v>35666</v>
      </c>
      <c r="B580" s="15">
        <v>227</v>
      </c>
      <c r="C580" s="15">
        <v>515</v>
      </c>
      <c r="D580" s="15">
        <v>227</v>
      </c>
      <c r="E580" s="15" t="s">
        <v>711</v>
      </c>
      <c r="F580" s="15">
        <v>477</v>
      </c>
      <c r="G580" s="15">
        <v>4923</v>
      </c>
      <c r="H580" s="16">
        <v>2</v>
      </c>
      <c r="I580" s="15" t="s">
        <v>792</v>
      </c>
      <c r="J580" s="15" t="s">
        <v>793</v>
      </c>
      <c r="K580" s="4"/>
    </row>
    <row r="581" spans="1:11">
      <c r="A581" s="15">
        <v>35667</v>
      </c>
      <c r="B581" s="15">
        <v>193</v>
      </c>
      <c r="C581" s="15">
        <v>6638</v>
      </c>
      <c r="D581" s="15">
        <v>193</v>
      </c>
      <c r="E581" s="15" t="s">
        <v>711</v>
      </c>
      <c r="F581" s="15">
        <v>515</v>
      </c>
      <c r="G581" s="15">
        <v>5127</v>
      </c>
      <c r="H581" s="16">
        <v>1</v>
      </c>
      <c r="I581" s="15" t="s">
        <v>712</v>
      </c>
      <c r="J581" s="15" t="s">
        <v>713</v>
      </c>
      <c r="K581" s="4"/>
    </row>
    <row r="582" spans="1:11">
      <c r="A582" s="15">
        <v>35668</v>
      </c>
      <c r="B582" s="15">
        <v>194</v>
      </c>
      <c r="C582" s="15">
        <v>6443</v>
      </c>
      <c r="D582" s="15">
        <v>194</v>
      </c>
      <c r="E582" s="15" t="s">
        <v>714</v>
      </c>
      <c r="F582" s="15">
        <v>515</v>
      </c>
      <c r="G582" s="15">
        <v>7106</v>
      </c>
      <c r="H582" s="16">
        <v>1</v>
      </c>
      <c r="I582" s="15" t="s">
        <v>715</v>
      </c>
      <c r="J582" s="15" t="s">
        <v>716</v>
      </c>
      <c r="K582" s="4"/>
    </row>
    <row r="583" spans="1:11">
      <c r="A583" s="15">
        <v>35669</v>
      </c>
      <c r="B583" s="15">
        <v>195</v>
      </c>
      <c r="C583" s="15">
        <v>6639</v>
      </c>
      <c r="D583" s="15">
        <v>195</v>
      </c>
      <c r="E583" s="15" t="s">
        <v>714</v>
      </c>
      <c r="F583" s="15">
        <v>493</v>
      </c>
      <c r="G583" s="15">
        <v>7105</v>
      </c>
      <c r="H583" s="16">
        <v>1</v>
      </c>
      <c r="I583" s="15" t="s">
        <v>717</v>
      </c>
      <c r="J583" s="15" t="s">
        <v>718</v>
      </c>
      <c r="K583" s="4"/>
    </row>
    <row r="584" spans="1:11">
      <c r="A584" s="15">
        <v>35670</v>
      </c>
      <c r="B584" s="15">
        <v>184</v>
      </c>
      <c r="C584" s="15">
        <v>6640</v>
      </c>
      <c r="D584" s="15">
        <v>184</v>
      </c>
      <c r="E584" s="15" t="s">
        <v>686</v>
      </c>
      <c r="F584" s="15">
        <v>493</v>
      </c>
      <c r="G584" s="15">
        <v>3535</v>
      </c>
      <c r="H584" s="16">
        <v>1</v>
      </c>
      <c r="I584" s="15" t="s">
        <v>687</v>
      </c>
      <c r="J584" s="15" t="s">
        <v>688</v>
      </c>
      <c r="K584" s="4"/>
    </row>
    <row r="585" spans="1:11">
      <c r="A585" s="15">
        <v>35671</v>
      </c>
      <c r="B585" s="15">
        <v>185</v>
      </c>
      <c r="C585" s="15">
        <v>493</v>
      </c>
      <c r="D585" s="15">
        <v>185</v>
      </c>
      <c r="E585" s="15" t="s">
        <v>686</v>
      </c>
      <c r="F585" s="15">
        <v>4436</v>
      </c>
      <c r="G585" s="15">
        <v>8441</v>
      </c>
      <c r="H585" s="16">
        <v>1</v>
      </c>
      <c r="I585" s="15" t="s">
        <v>689</v>
      </c>
      <c r="J585" s="15" t="s">
        <v>690</v>
      </c>
      <c r="K585" s="4"/>
    </row>
    <row r="586" spans="1:11">
      <c r="A586" s="15">
        <v>35672</v>
      </c>
      <c r="B586" s="15">
        <v>186</v>
      </c>
      <c r="C586" s="15">
        <v>6444</v>
      </c>
      <c r="D586" s="15">
        <v>186</v>
      </c>
      <c r="E586" s="15" t="s">
        <v>691</v>
      </c>
      <c r="F586" s="15">
        <v>564</v>
      </c>
      <c r="G586" s="15">
        <v>7108</v>
      </c>
      <c r="H586" s="16">
        <v>1</v>
      </c>
      <c r="I586" s="15" t="s">
        <v>692</v>
      </c>
      <c r="J586" s="15" t="s">
        <v>693</v>
      </c>
      <c r="K586" s="4"/>
    </row>
    <row r="587" spans="1:11">
      <c r="A587" s="15">
        <v>35673</v>
      </c>
      <c r="B587" s="15">
        <v>187</v>
      </c>
      <c r="C587" s="15">
        <v>564</v>
      </c>
      <c r="D587" s="15">
        <v>187</v>
      </c>
      <c r="E587" s="15" t="s">
        <v>691</v>
      </c>
      <c r="F587" s="15">
        <v>557</v>
      </c>
      <c r="G587" s="15">
        <v>7107</v>
      </c>
      <c r="H587" s="16">
        <v>2</v>
      </c>
      <c r="I587" s="15" t="s">
        <v>694</v>
      </c>
      <c r="J587" s="15" t="s">
        <v>695</v>
      </c>
      <c r="K587" s="4"/>
    </row>
    <row r="588" spans="1:11">
      <c r="A588" s="15">
        <v>35674</v>
      </c>
      <c r="B588" s="15">
        <v>188</v>
      </c>
      <c r="C588" s="15">
        <v>669</v>
      </c>
      <c r="D588" s="15">
        <v>188</v>
      </c>
      <c r="E588" s="15" t="s">
        <v>696</v>
      </c>
      <c r="F588" s="15">
        <v>669</v>
      </c>
      <c r="G588" s="15">
        <v>4549</v>
      </c>
      <c r="H588" s="16">
        <v>1</v>
      </c>
      <c r="I588" s="15" t="s">
        <v>697</v>
      </c>
      <c r="J588" s="15" t="s">
        <v>698</v>
      </c>
      <c r="K588" s="4"/>
    </row>
    <row r="589" spans="1:11">
      <c r="A589" s="15">
        <v>35675</v>
      </c>
      <c r="B589" s="15">
        <v>182</v>
      </c>
      <c r="C589" s="15">
        <v>641</v>
      </c>
      <c r="D589" s="15">
        <v>182</v>
      </c>
      <c r="E589" s="15" t="s">
        <v>680</v>
      </c>
      <c r="F589" s="15">
        <v>640</v>
      </c>
      <c r="G589" s="15">
        <v>597</v>
      </c>
      <c r="H589" s="16">
        <v>1</v>
      </c>
      <c r="I589" s="15" t="s">
        <v>681</v>
      </c>
      <c r="J589" s="15" t="s">
        <v>682</v>
      </c>
      <c r="K589" s="4"/>
    </row>
    <row r="590" spans="1:11">
      <c r="A590" s="15">
        <v>35676</v>
      </c>
      <c r="B590" s="15">
        <v>216</v>
      </c>
      <c r="C590" s="15">
        <v>6703</v>
      </c>
      <c r="D590" s="15">
        <v>216</v>
      </c>
      <c r="E590" s="15" t="s">
        <v>194</v>
      </c>
      <c r="F590" s="15">
        <v>649</v>
      </c>
      <c r="G590" s="15">
        <v>4454</v>
      </c>
      <c r="H590" s="16">
        <v>1</v>
      </c>
      <c r="I590" s="15" t="s">
        <v>768</v>
      </c>
      <c r="J590" s="15" t="s">
        <v>769</v>
      </c>
      <c r="K590" s="4"/>
    </row>
    <row r="591" spans="1:11">
      <c r="A591" s="15">
        <v>35677</v>
      </c>
      <c r="B591" s="15">
        <v>50</v>
      </c>
      <c r="C591" s="15">
        <v>6702</v>
      </c>
      <c r="D591" s="15">
        <v>50</v>
      </c>
      <c r="E591" s="15" t="s">
        <v>191</v>
      </c>
      <c r="F591" s="15">
        <v>634</v>
      </c>
      <c r="G591" s="15">
        <v>2887</v>
      </c>
      <c r="H591" s="16">
        <v>1</v>
      </c>
      <c r="I591" s="15" t="s">
        <v>327</v>
      </c>
      <c r="J591" s="15" t="s">
        <v>328</v>
      </c>
      <c r="K591" s="4"/>
    </row>
    <row r="592" spans="1:11">
      <c r="A592" s="15">
        <v>35678</v>
      </c>
      <c r="B592" s="15">
        <v>51</v>
      </c>
      <c r="C592" s="15">
        <v>4018</v>
      </c>
      <c r="D592" s="15">
        <v>51</v>
      </c>
      <c r="E592" s="15" t="s">
        <v>329</v>
      </c>
      <c r="F592" s="15">
        <v>4018</v>
      </c>
      <c r="G592" s="15">
        <v>8023</v>
      </c>
      <c r="H592" s="16">
        <v>1</v>
      </c>
      <c r="I592" s="15" t="s">
        <v>330</v>
      </c>
      <c r="J592" s="15" t="s">
        <v>331</v>
      </c>
      <c r="K592" s="4"/>
    </row>
    <row r="593" spans="1:11">
      <c r="A593" s="15">
        <v>35679</v>
      </c>
      <c r="B593" s="15">
        <v>52</v>
      </c>
      <c r="C593" s="15">
        <v>628</v>
      </c>
      <c r="D593" s="15">
        <v>52</v>
      </c>
      <c r="E593" s="15" t="s">
        <v>332</v>
      </c>
      <c r="F593" s="15">
        <v>628</v>
      </c>
      <c r="G593" s="15">
        <v>1054</v>
      </c>
      <c r="H593" s="16">
        <v>1</v>
      </c>
      <c r="I593" s="15" t="s">
        <v>333</v>
      </c>
      <c r="J593" s="15" t="s">
        <v>334</v>
      </c>
      <c r="K593" s="4"/>
    </row>
    <row r="594" spans="1:11">
      <c r="A594" s="15">
        <v>35680</v>
      </c>
      <c r="B594" s="15">
        <v>217</v>
      </c>
      <c r="C594" s="15">
        <v>617</v>
      </c>
      <c r="D594" s="15">
        <v>217</v>
      </c>
      <c r="E594" s="15" t="s">
        <v>770</v>
      </c>
      <c r="F594" s="15">
        <v>628</v>
      </c>
      <c r="G594" s="15">
        <v>1054</v>
      </c>
      <c r="H594" s="16">
        <v>2</v>
      </c>
      <c r="I594" s="15" t="s">
        <v>771</v>
      </c>
      <c r="J594" s="15" t="s">
        <v>772</v>
      </c>
      <c r="K594" s="4"/>
    </row>
    <row r="595" spans="1:11">
      <c r="A595" s="15">
        <v>35681</v>
      </c>
      <c r="B595" s="15">
        <v>53</v>
      </c>
      <c r="C595" s="15">
        <v>610</v>
      </c>
      <c r="D595" s="15">
        <v>53</v>
      </c>
      <c r="E595" s="15" t="s">
        <v>335</v>
      </c>
      <c r="F595" s="15">
        <v>610</v>
      </c>
      <c r="G595" s="15">
        <v>4005</v>
      </c>
      <c r="H595" s="16">
        <v>1</v>
      </c>
      <c r="I595" s="15" t="s">
        <v>336</v>
      </c>
      <c r="J595" s="15" t="s">
        <v>337</v>
      </c>
      <c r="K595" s="4"/>
    </row>
    <row r="596" spans="1:11">
      <c r="A596" s="15">
        <v>35682</v>
      </c>
      <c r="B596" s="15">
        <v>54</v>
      </c>
      <c r="C596" s="15">
        <v>621</v>
      </c>
      <c r="D596" s="15">
        <v>54</v>
      </c>
      <c r="E596" s="15" t="s">
        <v>338</v>
      </c>
      <c r="F596" s="15">
        <v>621</v>
      </c>
      <c r="G596" s="15">
        <v>2007</v>
      </c>
      <c r="H596" s="16">
        <v>1</v>
      </c>
      <c r="I596" s="15" t="s">
        <v>339</v>
      </c>
      <c r="J596" s="15" t="s">
        <v>340</v>
      </c>
      <c r="K596" s="4"/>
    </row>
    <row r="597" spans="1:11">
      <c r="A597" s="15">
        <v>35683</v>
      </c>
      <c r="B597" s="15">
        <v>55</v>
      </c>
      <c r="C597" s="15">
        <v>6695</v>
      </c>
      <c r="D597" s="15">
        <v>55</v>
      </c>
      <c r="E597" s="15" t="s">
        <v>341</v>
      </c>
      <c r="F597" s="15">
        <v>621</v>
      </c>
      <c r="G597" s="15">
        <v>2007</v>
      </c>
      <c r="H597" s="16">
        <v>2</v>
      </c>
      <c r="I597" s="15" t="s">
        <v>342</v>
      </c>
      <c r="J597" s="15" t="s">
        <v>343</v>
      </c>
      <c r="K597" s="4"/>
    </row>
    <row r="598" spans="1:11">
      <c r="A598" s="15">
        <v>35684</v>
      </c>
      <c r="B598" s="15">
        <v>56</v>
      </c>
      <c r="C598" s="15">
        <v>599</v>
      </c>
      <c r="D598" s="15">
        <v>56</v>
      </c>
      <c r="E598" s="15" t="s">
        <v>344</v>
      </c>
      <c r="F598" s="15">
        <v>601</v>
      </c>
      <c r="G598" s="15">
        <v>603</v>
      </c>
      <c r="H598" s="16">
        <v>1</v>
      </c>
      <c r="I598" s="15" t="s">
        <v>345</v>
      </c>
      <c r="J598" s="15" t="s">
        <v>346</v>
      </c>
      <c r="K598" s="4"/>
    </row>
    <row r="599" spans="1:11">
      <c r="A599" s="15">
        <v>35685</v>
      </c>
      <c r="B599" s="15">
        <v>57</v>
      </c>
      <c r="C599" s="15">
        <v>6694</v>
      </c>
      <c r="D599" s="15">
        <v>57</v>
      </c>
      <c r="E599" s="15" t="s">
        <v>347</v>
      </c>
      <c r="F599" s="15">
        <v>595</v>
      </c>
      <c r="G599" s="15">
        <v>1010</v>
      </c>
      <c r="H599" s="16">
        <v>1</v>
      </c>
      <c r="I599" s="15" t="s">
        <v>348</v>
      </c>
      <c r="J599" s="15" t="s">
        <v>349</v>
      </c>
      <c r="K599" s="4"/>
    </row>
    <row r="600" spans="1:11">
      <c r="A600" s="15">
        <v>35686</v>
      </c>
      <c r="B600" s="15">
        <v>58</v>
      </c>
      <c r="C600" s="15">
        <v>590</v>
      </c>
      <c r="D600" s="15">
        <v>58</v>
      </c>
      <c r="E600" s="15" t="s">
        <v>350</v>
      </c>
      <c r="F600" s="15">
        <v>590</v>
      </c>
      <c r="G600" s="15">
        <v>5254</v>
      </c>
      <c r="H600" s="16">
        <v>1</v>
      </c>
      <c r="I600" s="15" t="s">
        <v>351</v>
      </c>
      <c r="J600" s="15" t="s">
        <v>352</v>
      </c>
      <c r="K600" s="4"/>
    </row>
    <row r="601" spans="1:11">
      <c r="A601" s="15">
        <v>35687</v>
      </c>
      <c r="B601" s="15">
        <v>59</v>
      </c>
      <c r="C601" s="15">
        <v>5215</v>
      </c>
      <c r="D601" s="15">
        <v>59</v>
      </c>
      <c r="E601" s="15" t="s">
        <v>353</v>
      </c>
      <c r="F601" s="15">
        <v>5215</v>
      </c>
      <c r="G601" s="15">
        <v>9220</v>
      </c>
      <c r="H601" s="16">
        <v>1</v>
      </c>
      <c r="I601" s="15" t="s">
        <v>354</v>
      </c>
      <c r="J601" s="15" t="s">
        <v>355</v>
      </c>
      <c r="K601" s="4"/>
    </row>
    <row r="602" spans="1:11">
      <c r="A602" s="15">
        <v>35688</v>
      </c>
      <c r="B602" s="15">
        <v>218</v>
      </c>
      <c r="C602" s="15">
        <v>6691</v>
      </c>
      <c r="D602" s="15">
        <v>218</v>
      </c>
      <c r="E602" s="15" t="s">
        <v>773</v>
      </c>
      <c r="F602" s="15">
        <v>602</v>
      </c>
      <c r="G602" s="15">
        <v>1208</v>
      </c>
      <c r="H602" s="16">
        <v>1</v>
      </c>
      <c r="I602" s="15" t="s">
        <v>774</v>
      </c>
      <c r="J602" s="15" t="s">
        <v>775</v>
      </c>
      <c r="K602" s="4"/>
    </row>
    <row r="603" spans="1:11">
      <c r="A603" s="15">
        <v>35689</v>
      </c>
      <c r="B603" s="15">
        <v>219</v>
      </c>
      <c r="C603" s="15">
        <v>602</v>
      </c>
      <c r="D603" s="15">
        <v>219</v>
      </c>
      <c r="E603" s="15" t="s">
        <v>773</v>
      </c>
      <c r="F603" s="15">
        <v>591</v>
      </c>
      <c r="G603" s="15">
        <v>820</v>
      </c>
      <c r="H603" s="16">
        <v>1</v>
      </c>
      <c r="I603" s="15" t="s">
        <v>776</v>
      </c>
      <c r="J603" s="15" t="s">
        <v>777</v>
      </c>
      <c r="K603" s="4"/>
    </row>
    <row r="604" spans="1:11">
      <c r="A604" s="15">
        <v>35690</v>
      </c>
      <c r="B604" s="15">
        <v>220</v>
      </c>
      <c r="C604" s="15">
        <v>6692</v>
      </c>
      <c r="D604" s="15">
        <v>220</v>
      </c>
      <c r="E604" s="15" t="s">
        <v>353</v>
      </c>
      <c r="F604" s="15">
        <v>602</v>
      </c>
      <c r="G604" s="15">
        <v>239</v>
      </c>
      <c r="H604" s="16">
        <v>1</v>
      </c>
      <c r="I604" s="15" t="s">
        <v>778</v>
      </c>
      <c r="J604" s="15" t="s">
        <v>779</v>
      </c>
      <c r="K604" s="4"/>
    </row>
    <row r="605" spans="1:11">
      <c r="A605" s="15">
        <v>35692</v>
      </c>
      <c r="B605" s="15">
        <v>221</v>
      </c>
      <c r="C605" s="15">
        <v>6693</v>
      </c>
      <c r="D605" s="15">
        <v>221</v>
      </c>
      <c r="E605" s="15" t="s">
        <v>350</v>
      </c>
      <c r="F605" s="15">
        <v>5213</v>
      </c>
      <c r="G605" s="15">
        <v>9218</v>
      </c>
      <c r="H605" s="16">
        <v>1</v>
      </c>
      <c r="I605" s="15" t="s">
        <v>780</v>
      </c>
      <c r="J605" s="15" t="s">
        <v>781</v>
      </c>
      <c r="K605" s="4"/>
    </row>
    <row r="606" spans="1:11">
      <c r="A606" s="15">
        <v>35693</v>
      </c>
      <c r="B606" s="15">
        <v>222</v>
      </c>
      <c r="C606" s="15">
        <v>3733</v>
      </c>
      <c r="D606" s="15">
        <v>222</v>
      </c>
      <c r="E606" s="15" t="s">
        <v>347</v>
      </c>
      <c r="F606" s="15">
        <v>590</v>
      </c>
      <c r="G606" s="15">
        <v>2006</v>
      </c>
      <c r="H606" s="16">
        <v>1</v>
      </c>
      <c r="I606" s="15" t="s">
        <v>782</v>
      </c>
      <c r="J606" s="15" t="s">
        <v>783</v>
      </c>
      <c r="K606" s="4"/>
    </row>
    <row r="607" spans="1:11">
      <c r="A607" s="15">
        <v>35694</v>
      </c>
      <c r="B607" s="15">
        <v>223</v>
      </c>
      <c r="C607" s="15">
        <v>6696</v>
      </c>
      <c r="D607" s="15">
        <v>223</v>
      </c>
      <c r="E607" s="15" t="s">
        <v>344</v>
      </c>
      <c r="F607" s="15">
        <v>599</v>
      </c>
      <c r="G607" s="15">
        <v>1154</v>
      </c>
      <c r="H607" s="16">
        <v>1</v>
      </c>
      <c r="I607" s="15" t="s">
        <v>784</v>
      </c>
      <c r="J607" s="15" t="s">
        <v>785</v>
      </c>
      <c r="K607" s="4"/>
    </row>
    <row r="608" spans="1:11">
      <c r="A608" s="15">
        <v>35695</v>
      </c>
      <c r="B608" s="15">
        <v>224</v>
      </c>
      <c r="C608" s="15">
        <v>604</v>
      </c>
      <c r="D608" s="15">
        <v>224</v>
      </c>
      <c r="E608" s="15" t="s">
        <v>341</v>
      </c>
      <c r="F608" s="15">
        <v>604</v>
      </c>
      <c r="G608" s="15">
        <v>2008</v>
      </c>
      <c r="H608" s="16">
        <v>1</v>
      </c>
      <c r="I608" s="15" t="s">
        <v>786</v>
      </c>
      <c r="J608" s="15" t="s">
        <v>787</v>
      </c>
      <c r="K608" s="4"/>
    </row>
    <row r="609" spans="1:11">
      <c r="A609" s="15">
        <v>35696</v>
      </c>
      <c r="B609" s="15">
        <v>225</v>
      </c>
      <c r="C609" s="15">
        <v>6697</v>
      </c>
      <c r="D609" s="15">
        <v>225</v>
      </c>
      <c r="E609" s="15" t="s">
        <v>338</v>
      </c>
      <c r="F609" s="15">
        <v>3734</v>
      </c>
      <c r="G609" s="15">
        <v>7739</v>
      </c>
      <c r="H609" s="16">
        <v>1</v>
      </c>
      <c r="I609" s="15" t="s">
        <v>788</v>
      </c>
      <c r="J609" s="15" t="s">
        <v>789</v>
      </c>
      <c r="K609" s="4"/>
    </row>
    <row r="610" spans="1:11">
      <c r="A610" s="15">
        <v>35697</v>
      </c>
      <c r="B610" s="15">
        <v>228</v>
      </c>
      <c r="C610" s="15">
        <v>6698</v>
      </c>
      <c r="D610" s="15">
        <v>228</v>
      </c>
      <c r="E610" s="15" t="s">
        <v>335</v>
      </c>
      <c r="F610" s="15">
        <v>611</v>
      </c>
      <c r="G610" s="15">
        <v>1003</v>
      </c>
      <c r="H610" s="16">
        <v>1</v>
      </c>
      <c r="I610" s="15" t="s">
        <v>794</v>
      </c>
      <c r="J610" s="15" t="s">
        <v>795</v>
      </c>
      <c r="K610" s="4"/>
    </row>
    <row r="611" spans="1:11">
      <c r="A611" s="15">
        <v>35698</v>
      </c>
      <c r="B611" s="15">
        <v>229</v>
      </c>
      <c r="C611" s="15">
        <v>6699</v>
      </c>
      <c r="D611" s="15">
        <v>229</v>
      </c>
      <c r="E611" s="15" t="s">
        <v>770</v>
      </c>
      <c r="F611" s="15">
        <v>617</v>
      </c>
      <c r="G611" s="15">
        <v>1059</v>
      </c>
      <c r="H611" s="16">
        <v>1</v>
      </c>
      <c r="I611" s="15" t="s">
        <v>796</v>
      </c>
      <c r="J611" s="15" t="s">
        <v>797</v>
      </c>
      <c r="K611" s="4"/>
    </row>
    <row r="612" spans="1:11">
      <c r="A612" s="15">
        <v>35699</v>
      </c>
      <c r="B612" s="15">
        <v>230</v>
      </c>
      <c r="C612" s="15">
        <v>6700</v>
      </c>
      <c r="D612" s="15">
        <v>230</v>
      </c>
      <c r="E612" s="15" t="s">
        <v>332</v>
      </c>
      <c r="F612" s="15">
        <v>3486</v>
      </c>
      <c r="G612" s="15">
        <v>7491</v>
      </c>
      <c r="H612" s="16">
        <v>1</v>
      </c>
      <c r="I612" s="15" t="s">
        <v>798</v>
      </c>
      <c r="J612" s="15" t="s">
        <v>799</v>
      </c>
      <c r="K612" s="4"/>
    </row>
    <row r="613" spans="1:11">
      <c r="A613" s="15">
        <v>35700</v>
      </c>
      <c r="B613" s="15">
        <v>231</v>
      </c>
      <c r="C613" s="15">
        <v>6701</v>
      </c>
      <c r="D613" s="15">
        <v>231</v>
      </c>
      <c r="E613" s="15" t="s">
        <v>329</v>
      </c>
      <c r="F613" s="15">
        <v>628</v>
      </c>
      <c r="G613" s="15">
        <v>948</v>
      </c>
      <c r="H613" s="16">
        <v>1</v>
      </c>
      <c r="I613" s="15" t="s">
        <v>800</v>
      </c>
      <c r="J613" s="15" t="s">
        <v>801</v>
      </c>
      <c r="K613" s="4"/>
    </row>
    <row r="614" spans="1:11">
      <c r="A614" s="15">
        <v>35701</v>
      </c>
      <c r="B614" s="15">
        <v>1</v>
      </c>
      <c r="C614" s="15">
        <v>634</v>
      </c>
      <c r="D614" s="15">
        <v>1</v>
      </c>
      <c r="E614" s="15" t="s">
        <v>191</v>
      </c>
      <c r="F614" s="15">
        <v>628</v>
      </c>
      <c r="G614" s="15">
        <v>948</v>
      </c>
      <c r="H614" s="16">
        <v>2</v>
      </c>
      <c r="I614" s="15" t="s">
        <v>192</v>
      </c>
      <c r="J614" s="15" t="s">
        <v>193</v>
      </c>
      <c r="K614" s="4"/>
    </row>
    <row r="615" spans="1:11">
      <c r="A615" s="15">
        <v>35702</v>
      </c>
      <c r="B615" s="15">
        <v>2</v>
      </c>
      <c r="C615" s="15">
        <v>649</v>
      </c>
      <c r="D615" s="15">
        <v>2</v>
      </c>
      <c r="E615" s="15" t="s">
        <v>194</v>
      </c>
      <c r="F615" s="15">
        <v>634</v>
      </c>
      <c r="G615" s="15">
        <v>3385</v>
      </c>
      <c r="H615" s="16">
        <v>1</v>
      </c>
      <c r="I615" s="15" t="s">
        <v>195</v>
      </c>
      <c r="J615" s="15" t="s">
        <v>196</v>
      </c>
      <c r="K615" s="4"/>
    </row>
    <row r="616" spans="1:11">
      <c r="A616" s="15">
        <v>35703</v>
      </c>
      <c r="B616" s="15">
        <v>3</v>
      </c>
      <c r="C616" s="15">
        <v>3397</v>
      </c>
      <c r="D616" s="15">
        <v>3</v>
      </c>
      <c r="E616" s="15" t="s">
        <v>197</v>
      </c>
      <c r="F616" s="15">
        <v>641</v>
      </c>
      <c r="G616" s="15">
        <v>599</v>
      </c>
      <c r="H616" s="16">
        <v>1</v>
      </c>
      <c r="I616" s="15" t="s">
        <v>198</v>
      </c>
      <c r="J616" s="15" t="s">
        <v>199</v>
      </c>
      <c r="K616" s="4"/>
    </row>
    <row r="617" spans="1:11">
      <c r="A617" s="15">
        <v>35704</v>
      </c>
      <c r="B617" s="15">
        <v>5</v>
      </c>
      <c r="C617" s="15">
        <v>8517</v>
      </c>
      <c r="D617" s="15">
        <v>5</v>
      </c>
      <c r="E617" s="15" t="s">
        <v>203</v>
      </c>
      <c r="F617" s="15">
        <v>695</v>
      </c>
      <c r="G617" s="15">
        <v>3579</v>
      </c>
      <c r="H617" s="16">
        <v>1</v>
      </c>
      <c r="I617" s="15" t="s">
        <v>204</v>
      </c>
      <c r="J617" s="15" t="s">
        <v>205</v>
      </c>
      <c r="K617" s="4"/>
    </row>
    <row r="618" spans="1:11">
      <c r="A618" s="15">
        <v>35705</v>
      </c>
      <c r="B618" s="15">
        <v>6</v>
      </c>
      <c r="C618" s="15">
        <v>8518</v>
      </c>
      <c r="D618" s="15">
        <v>6</v>
      </c>
      <c r="E618" s="15" t="s">
        <v>203</v>
      </c>
      <c r="F618" s="15">
        <v>695</v>
      </c>
      <c r="G618" s="15">
        <v>1843</v>
      </c>
      <c r="H618" s="16">
        <v>1</v>
      </c>
      <c r="I618" s="15" t="s">
        <v>206</v>
      </c>
      <c r="J618" s="15" t="s">
        <v>207</v>
      </c>
      <c r="K618" s="4"/>
    </row>
    <row r="619" spans="1:11">
      <c r="A619" s="15">
        <v>35706</v>
      </c>
      <c r="B619" s="15">
        <v>7</v>
      </c>
      <c r="C619" s="15">
        <v>557</v>
      </c>
      <c r="D619" s="15">
        <v>7</v>
      </c>
      <c r="E619" s="15" t="s">
        <v>208</v>
      </c>
      <c r="F619" s="15">
        <v>557</v>
      </c>
      <c r="G619" s="15">
        <v>7107</v>
      </c>
      <c r="H619" s="16">
        <v>1</v>
      </c>
      <c r="I619" s="15" t="s">
        <v>209</v>
      </c>
      <c r="J619" s="15" t="s">
        <v>210</v>
      </c>
      <c r="K619" s="4"/>
    </row>
    <row r="620" spans="1:11">
      <c r="A620" s="15">
        <v>35707</v>
      </c>
      <c r="B620" s="15">
        <v>8</v>
      </c>
      <c r="C620" s="15">
        <v>6669</v>
      </c>
      <c r="D620" s="15">
        <v>8</v>
      </c>
      <c r="E620" s="15" t="s">
        <v>208</v>
      </c>
      <c r="F620" s="15">
        <v>6444</v>
      </c>
      <c r="G620" s="15">
        <v>10449</v>
      </c>
      <c r="H620" s="16">
        <v>1</v>
      </c>
      <c r="I620" s="15" t="s">
        <v>211</v>
      </c>
      <c r="J620" s="15" t="s">
        <v>212</v>
      </c>
      <c r="K620" s="4"/>
    </row>
    <row r="621" spans="1:11">
      <c r="A621" s="15">
        <v>35708</v>
      </c>
      <c r="B621" s="15">
        <v>9</v>
      </c>
      <c r="C621" s="15">
        <v>6586</v>
      </c>
      <c r="D621" s="15">
        <v>9</v>
      </c>
      <c r="E621" s="15" t="s">
        <v>213</v>
      </c>
      <c r="F621" s="15">
        <v>210</v>
      </c>
      <c r="G621" s="15">
        <v>5760</v>
      </c>
      <c r="H621" s="16">
        <v>2</v>
      </c>
      <c r="I621" s="15" t="s">
        <v>214</v>
      </c>
      <c r="J621" s="15" t="s">
        <v>215</v>
      </c>
      <c r="K621" s="4"/>
    </row>
    <row r="622" spans="1:11">
      <c r="A622" s="15">
        <v>35710</v>
      </c>
      <c r="B622" s="15">
        <v>10</v>
      </c>
      <c r="C622" s="15">
        <v>6594</v>
      </c>
      <c r="D622" s="15">
        <v>10</v>
      </c>
      <c r="E622" s="15" t="s">
        <v>216</v>
      </c>
      <c r="F622" s="15">
        <v>145</v>
      </c>
      <c r="G622" s="15">
        <v>7116</v>
      </c>
      <c r="H622" s="16">
        <v>1</v>
      </c>
      <c r="I622" s="15" t="s">
        <v>217</v>
      </c>
      <c r="J622" s="15" t="s">
        <v>218</v>
      </c>
      <c r="K622" s="4"/>
    </row>
    <row r="623" spans="1:11">
      <c r="A623" s="15">
        <v>35711</v>
      </c>
      <c r="B623" s="15">
        <v>43</v>
      </c>
      <c r="C623" s="15">
        <v>149</v>
      </c>
      <c r="D623" s="15">
        <v>43</v>
      </c>
      <c r="E623" s="15" t="s">
        <v>308</v>
      </c>
      <c r="F623" s="15">
        <v>149</v>
      </c>
      <c r="G623" s="15">
        <v>7172</v>
      </c>
      <c r="H623" s="16">
        <v>1</v>
      </c>
      <c r="I623" s="15" t="s">
        <v>309</v>
      </c>
      <c r="J623" s="15" t="s">
        <v>310</v>
      </c>
      <c r="K623" s="4"/>
    </row>
    <row r="624" spans="1:11">
      <c r="A624" s="15">
        <v>35712</v>
      </c>
      <c r="B624" s="15">
        <v>150</v>
      </c>
      <c r="C624" s="15">
        <v>144</v>
      </c>
      <c r="D624" s="15">
        <v>150</v>
      </c>
      <c r="E624" s="15" t="s">
        <v>216</v>
      </c>
      <c r="F624" s="15">
        <v>144</v>
      </c>
      <c r="G624" s="15">
        <v>7174</v>
      </c>
      <c r="H624" s="16">
        <v>1</v>
      </c>
      <c r="I624" s="15" t="s">
        <v>600</v>
      </c>
      <c r="J624" s="15" t="s">
        <v>601</v>
      </c>
      <c r="K624" s="4"/>
    </row>
    <row r="625" spans="1:11">
      <c r="A625" s="15">
        <v>35714</v>
      </c>
      <c r="B625" s="15">
        <v>151</v>
      </c>
      <c r="C625" s="15">
        <v>6587</v>
      </c>
      <c r="D625" s="15">
        <v>151</v>
      </c>
      <c r="E625" s="15" t="s">
        <v>213</v>
      </c>
      <c r="F625" s="15">
        <v>177</v>
      </c>
      <c r="G625" s="15">
        <v>1157</v>
      </c>
      <c r="H625" s="16">
        <v>2</v>
      </c>
      <c r="I625" s="15" t="s">
        <v>602</v>
      </c>
      <c r="J625" s="15" t="s">
        <v>603</v>
      </c>
      <c r="K625" s="4"/>
    </row>
    <row r="626" spans="1:11">
      <c r="A626" s="15">
        <v>35715</v>
      </c>
      <c r="B626" s="15">
        <v>11</v>
      </c>
      <c r="C626" s="15">
        <v>7780</v>
      </c>
      <c r="D626" s="15">
        <v>11</v>
      </c>
      <c r="E626" s="15" t="s">
        <v>219</v>
      </c>
      <c r="F626" s="15">
        <v>4808</v>
      </c>
      <c r="G626" s="15">
        <v>8813</v>
      </c>
      <c r="H626" s="16">
        <v>3</v>
      </c>
      <c r="I626" s="15" t="s">
        <v>220</v>
      </c>
      <c r="J626" s="15" t="s">
        <v>221</v>
      </c>
      <c r="K626" s="4"/>
    </row>
    <row r="627" spans="1:11">
      <c r="A627" s="15">
        <v>35716</v>
      </c>
      <c r="B627" s="15">
        <v>12</v>
      </c>
      <c r="C627" s="15">
        <v>7778</v>
      </c>
      <c r="D627" s="15">
        <v>12</v>
      </c>
      <c r="E627" s="15" t="s">
        <v>222</v>
      </c>
      <c r="F627" s="15">
        <v>5234</v>
      </c>
      <c r="G627" s="15">
        <v>9239</v>
      </c>
      <c r="H627" s="16">
        <v>2</v>
      </c>
      <c r="I627" s="15" t="s">
        <v>223</v>
      </c>
      <c r="J627" s="15" t="s">
        <v>224</v>
      </c>
      <c r="K627" s="4"/>
    </row>
    <row r="628" spans="1:11">
      <c r="A628" s="15">
        <v>35717</v>
      </c>
      <c r="B628" s="15">
        <v>13</v>
      </c>
      <c r="C628" s="15">
        <v>7781</v>
      </c>
      <c r="D628" s="15">
        <v>13</v>
      </c>
      <c r="E628" s="15" t="s">
        <v>225</v>
      </c>
      <c r="F628" s="15">
        <v>2181</v>
      </c>
      <c r="G628" s="15">
        <v>4560</v>
      </c>
      <c r="H628" s="16">
        <v>1</v>
      </c>
      <c r="I628" s="15" t="s">
        <v>226</v>
      </c>
      <c r="J628" s="15" t="s">
        <v>227</v>
      </c>
      <c r="K628" s="4"/>
    </row>
    <row r="629" spans="1:11">
      <c r="A629" s="15">
        <v>35718</v>
      </c>
      <c r="B629" s="15">
        <v>20</v>
      </c>
      <c r="C629" s="15">
        <v>517</v>
      </c>
      <c r="D629" s="15">
        <v>20</v>
      </c>
      <c r="E629" s="15" t="s">
        <v>246</v>
      </c>
      <c r="F629" s="15">
        <v>493</v>
      </c>
      <c r="G629" s="15">
        <v>3535</v>
      </c>
      <c r="H629" s="16">
        <v>2</v>
      </c>
      <c r="I629" s="15" t="s">
        <v>247</v>
      </c>
      <c r="J629" s="15" t="s">
        <v>248</v>
      </c>
      <c r="K629" s="4"/>
    </row>
    <row r="630" spans="1:11">
      <c r="A630" s="15">
        <v>35719</v>
      </c>
      <c r="B630" s="15">
        <v>21</v>
      </c>
      <c r="C630" s="15">
        <v>6644</v>
      </c>
      <c r="D630" s="15">
        <v>21</v>
      </c>
      <c r="E630" s="15" t="s">
        <v>246</v>
      </c>
      <c r="F630" s="15">
        <v>517</v>
      </c>
      <c r="G630" s="15">
        <v>3840</v>
      </c>
      <c r="H630" s="16">
        <v>1</v>
      </c>
      <c r="I630" s="15" t="s">
        <v>249</v>
      </c>
      <c r="J630" s="15" t="s">
        <v>250</v>
      </c>
      <c r="K630" s="4"/>
    </row>
    <row r="631" spans="1:11">
      <c r="A631" s="15">
        <v>35720</v>
      </c>
      <c r="B631" s="15">
        <v>137</v>
      </c>
      <c r="C631" s="15">
        <v>58</v>
      </c>
      <c r="D631" s="15">
        <v>137</v>
      </c>
      <c r="E631" s="15" t="s">
        <v>565</v>
      </c>
      <c r="F631" s="15">
        <v>5133</v>
      </c>
      <c r="G631" s="15">
        <v>9138</v>
      </c>
      <c r="H631" s="16">
        <v>1</v>
      </c>
      <c r="I631" s="15" t="s">
        <v>566</v>
      </c>
      <c r="J631" s="15" t="s">
        <v>567</v>
      </c>
      <c r="K631" s="4"/>
    </row>
    <row r="632" spans="1:11">
      <c r="A632" s="15">
        <v>35721</v>
      </c>
      <c r="B632" s="15">
        <v>22</v>
      </c>
      <c r="C632" s="15">
        <v>5131</v>
      </c>
      <c r="D632" s="15">
        <v>22</v>
      </c>
      <c r="E632" s="15" t="s">
        <v>251</v>
      </c>
      <c r="F632" s="15">
        <v>118</v>
      </c>
      <c r="G632" s="15">
        <v>5117</v>
      </c>
      <c r="H632" s="16">
        <v>1</v>
      </c>
      <c r="I632" s="15" t="s">
        <v>252</v>
      </c>
      <c r="J632" s="15" t="s">
        <v>253</v>
      </c>
      <c r="K632" s="4"/>
    </row>
    <row r="633" spans="1:11">
      <c r="A633" s="15">
        <v>35722</v>
      </c>
      <c r="B633" s="15">
        <v>23</v>
      </c>
      <c r="C633" s="15">
        <v>118</v>
      </c>
      <c r="D633" s="15">
        <v>23</v>
      </c>
      <c r="E633" s="15" t="s">
        <v>251</v>
      </c>
      <c r="F633" s="15">
        <v>163</v>
      </c>
      <c r="G633" s="15">
        <v>5034</v>
      </c>
      <c r="H633" s="16">
        <v>2</v>
      </c>
      <c r="I633" s="15" t="s">
        <v>254</v>
      </c>
      <c r="J633" s="15" t="s">
        <v>255</v>
      </c>
      <c r="K633" s="4"/>
    </row>
    <row r="634" spans="1:11">
      <c r="A634" s="15">
        <v>35723</v>
      </c>
      <c r="B634" s="15">
        <v>138</v>
      </c>
      <c r="C634" s="15">
        <v>163</v>
      </c>
      <c r="D634" s="15">
        <v>138</v>
      </c>
      <c r="E634" s="15" t="s">
        <v>568</v>
      </c>
      <c r="F634" s="15">
        <v>5131</v>
      </c>
      <c r="G634" s="15">
        <v>9136</v>
      </c>
      <c r="H634" s="16">
        <v>1</v>
      </c>
      <c r="I634" s="15" t="s">
        <v>569</v>
      </c>
      <c r="J634" s="15" t="s">
        <v>570</v>
      </c>
      <c r="K634" s="4"/>
    </row>
    <row r="635" spans="1:11">
      <c r="A635" s="15">
        <v>35724</v>
      </c>
      <c r="B635" s="15">
        <v>139</v>
      </c>
      <c r="C635" s="15">
        <v>6574</v>
      </c>
      <c r="D635" s="15">
        <v>139</v>
      </c>
      <c r="E635" s="15" t="s">
        <v>568</v>
      </c>
      <c r="F635" s="15">
        <v>163</v>
      </c>
      <c r="G635" s="15">
        <v>5034</v>
      </c>
      <c r="H635" s="16">
        <v>1</v>
      </c>
      <c r="I635" s="15" t="s">
        <v>571</v>
      </c>
      <c r="J635" s="15" t="s">
        <v>572</v>
      </c>
      <c r="K635" s="4"/>
    </row>
    <row r="636" spans="1:11">
      <c r="A636" s="15">
        <v>35725</v>
      </c>
      <c r="B636" s="15">
        <v>140</v>
      </c>
      <c r="C636" s="15">
        <v>6573</v>
      </c>
      <c r="D636" s="15">
        <v>140</v>
      </c>
      <c r="E636" s="15" t="s">
        <v>573</v>
      </c>
      <c r="F636" s="15">
        <v>98</v>
      </c>
      <c r="G636" s="15">
        <v>5115</v>
      </c>
      <c r="H636" s="16">
        <v>1</v>
      </c>
      <c r="I636" s="15" t="s">
        <v>574</v>
      </c>
      <c r="J636" s="15" t="s">
        <v>575</v>
      </c>
      <c r="K636" s="4"/>
    </row>
    <row r="637" spans="1:11">
      <c r="A637" s="15">
        <v>35726</v>
      </c>
      <c r="B637" s="15">
        <v>24</v>
      </c>
      <c r="C637" s="15">
        <v>95</v>
      </c>
      <c r="D637" s="15">
        <v>24</v>
      </c>
      <c r="E637" s="15" t="s">
        <v>256</v>
      </c>
      <c r="F637" s="15">
        <v>92</v>
      </c>
      <c r="G637" s="15">
        <v>5033</v>
      </c>
      <c r="H637" s="16">
        <v>1</v>
      </c>
      <c r="I637" s="15" t="s">
        <v>257</v>
      </c>
      <c r="J637" s="15" t="s">
        <v>258</v>
      </c>
      <c r="K637" s="4"/>
    </row>
    <row r="638" spans="1:11">
      <c r="A638" s="15">
        <v>35727</v>
      </c>
      <c r="B638" s="15">
        <v>26</v>
      </c>
      <c r="C638" s="15">
        <v>4648</v>
      </c>
      <c r="D638" s="15">
        <v>26</v>
      </c>
      <c r="E638" s="15" t="s">
        <v>262</v>
      </c>
      <c r="F638" s="15">
        <v>4648</v>
      </c>
      <c r="G638" s="15">
        <v>8653</v>
      </c>
      <c r="H638" s="16">
        <v>1</v>
      </c>
      <c r="I638" s="15" t="s">
        <v>263</v>
      </c>
      <c r="J638" s="15" t="s">
        <v>264</v>
      </c>
      <c r="K638" s="4"/>
    </row>
    <row r="639" spans="1:11">
      <c r="A639" s="15">
        <v>35728</v>
      </c>
      <c r="B639" s="15">
        <v>27</v>
      </c>
      <c r="C639" s="15">
        <v>449</v>
      </c>
      <c r="D639" s="15">
        <v>27</v>
      </c>
      <c r="E639" s="15" t="s">
        <v>262</v>
      </c>
      <c r="F639" s="15">
        <v>449</v>
      </c>
      <c r="G639" s="15">
        <v>1814</v>
      </c>
      <c r="H639" s="16">
        <v>1</v>
      </c>
      <c r="I639" s="15" t="s">
        <v>265</v>
      </c>
      <c r="J639" s="15" t="s">
        <v>266</v>
      </c>
      <c r="K639" s="4"/>
    </row>
    <row r="640" spans="1:11">
      <c r="A640" s="15">
        <v>35729</v>
      </c>
      <c r="B640" s="15">
        <v>35</v>
      </c>
      <c r="C640" s="15">
        <v>210</v>
      </c>
      <c r="D640" s="15">
        <v>35</v>
      </c>
      <c r="E640" s="15" t="s">
        <v>288</v>
      </c>
      <c r="F640" s="15">
        <v>210</v>
      </c>
      <c r="G640" s="15">
        <v>5760</v>
      </c>
      <c r="H640" s="16">
        <v>1</v>
      </c>
      <c r="I640" s="15" t="s">
        <v>289</v>
      </c>
      <c r="J640" s="15" t="s">
        <v>290</v>
      </c>
      <c r="K640" s="4"/>
    </row>
    <row r="641" spans="1:11">
      <c r="A641" s="15">
        <v>35730</v>
      </c>
      <c r="B641" s="15">
        <v>36</v>
      </c>
      <c r="C641" s="15">
        <v>6585</v>
      </c>
      <c r="D641" s="15">
        <v>36</v>
      </c>
      <c r="E641" s="15" t="s">
        <v>288</v>
      </c>
      <c r="F641" s="15">
        <v>177</v>
      </c>
      <c r="G641" s="15">
        <v>1157</v>
      </c>
      <c r="H641" s="16">
        <v>3</v>
      </c>
      <c r="I641" s="15" t="s">
        <v>291</v>
      </c>
      <c r="J641" s="15" t="s">
        <v>292</v>
      </c>
      <c r="K641" s="4"/>
    </row>
    <row r="642" spans="1:11">
      <c r="A642" s="15">
        <v>35731</v>
      </c>
      <c r="B642" s="15">
        <v>37</v>
      </c>
      <c r="C642" s="15">
        <v>5523</v>
      </c>
      <c r="D642" s="15">
        <v>37</v>
      </c>
      <c r="E642" s="15" t="s">
        <v>293</v>
      </c>
      <c r="F642" s="15">
        <v>210</v>
      </c>
      <c r="G642" s="15">
        <v>5760</v>
      </c>
      <c r="H642" s="16">
        <v>3</v>
      </c>
      <c r="I642" s="15" t="s">
        <v>294</v>
      </c>
      <c r="J642" s="15" t="s">
        <v>295</v>
      </c>
      <c r="K642" s="4"/>
    </row>
    <row r="643" spans="1:11">
      <c r="A643" s="15">
        <v>35732</v>
      </c>
      <c r="B643" s="15">
        <v>38</v>
      </c>
      <c r="C643" s="15">
        <v>6588</v>
      </c>
      <c r="D643" s="15">
        <v>38</v>
      </c>
      <c r="E643" s="15" t="s">
        <v>293</v>
      </c>
      <c r="F643" s="15">
        <v>177</v>
      </c>
      <c r="G643" s="15">
        <v>1157</v>
      </c>
      <c r="H643" s="16">
        <v>1</v>
      </c>
      <c r="I643" s="15" t="s">
        <v>296</v>
      </c>
      <c r="J643" s="15" t="s">
        <v>297</v>
      </c>
      <c r="K643" s="4"/>
    </row>
    <row r="644" spans="1:11">
      <c r="A644" s="15">
        <v>35733</v>
      </c>
      <c r="B644" s="15">
        <v>39</v>
      </c>
      <c r="C644" s="15">
        <v>6590</v>
      </c>
      <c r="D644" s="15">
        <v>39</v>
      </c>
      <c r="E644" s="15" t="s">
        <v>298</v>
      </c>
      <c r="F644" s="15">
        <v>177</v>
      </c>
      <c r="G644" s="15">
        <v>1156</v>
      </c>
      <c r="H644" s="16">
        <v>1</v>
      </c>
      <c r="I644" s="15" t="s">
        <v>299</v>
      </c>
      <c r="J644" s="15" t="s">
        <v>300</v>
      </c>
      <c r="K644" s="4"/>
    </row>
    <row r="645" spans="1:11">
      <c r="A645" s="15">
        <v>35734</v>
      </c>
      <c r="B645" s="15">
        <v>40</v>
      </c>
      <c r="C645" s="15">
        <v>6589</v>
      </c>
      <c r="D645" s="15">
        <v>40</v>
      </c>
      <c r="E645" s="15" t="s">
        <v>298</v>
      </c>
      <c r="F645" s="15">
        <v>5524</v>
      </c>
      <c r="G645" s="15">
        <v>9529</v>
      </c>
      <c r="H645" s="16">
        <v>2</v>
      </c>
      <c r="I645" s="15" t="s">
        <v>301</v>
      </c>
      <c r="J645" s="15" t="s">
        <v>302</v>
      </c>
      <c r="K645" s="4"/>
    </row>
    <row r="646" spans="1:11">
      <c r="A646" s="15">
        <v>35735</v>
      </c>
      <c r="B646" s="15">
        <v>41</v>
      </c>
      <c r="C646" s="15">
        <v>177</v>
      </c>
      <c r="D646" s="15">
        <v>41</v>
      </c>
      <c r="E646" s="15" t="s">
        <v>303</v>
      </c>
      <c r="F646" s="15">
        <v>177</v>
      </c>
      <c r="G646" s="15">
        <v>1156</v>
      </c>
      <c r="H646" s="16">
        <v>2</v>
      </c>
      <c r="I646" s="15" t="s">
        <v>304</v>
      </c>
      <c r="J646" s="15" t="s">
        <v>305</v>
      </c>
      <c r="K646" s="4"/>
    </row>
    <row r="647" spans="1:11">
      <c r="A647" s="15">
        <v>35736</v>
      </c>
      <c r="B647" s="15">
        <v>42</v>
      </c>
      <c r="C647" s="15">
        <v>5524</v>
      </c>
      <c r="D647" s="15">
        <v>42</v>
      </c>
      <c r="E647" s="15" t="s">
        <v>303</v>
      </c>
      <c r="F647" s="15">
        <v>5524</v>
      </c>
      <c r="G647" s="15">
        <v>9529</v>
      </c>
      <c r="H647" s="16">
        <v>1</v>
      </c>
      <c r="I647" s="15" t="s">
        <v>306</v>
      </c>
      <c r="J647" s="15" t="s">
        <v>307</v>
      </c>
      <c r="K647" s="4"/>
    </row>
    <row r="648" spans="1:11">
      <c r="A648" s="15">
        <v>35737</v>
      </c>
      <c r="B648" s="15">
        <v>44</v>
      </c>
      <c r="C648" s="15">
        <v>137</v>
      </c>
      <c r="D648" s="15">
        <v>44</v>
      </c>
      <c r="E648" s="15" t="s">
        <v>311</v>
      </c>
      <c r="F648" s="15">
        <v>177</v>
      </c>
      <c r="G648" s="15">
        <v>1156</v>
      </c>
      <c r="H648" s="16">
        <v>3</v>
      </c>
      <c r="I648" s="15" t="s">
        <v>312</v>
      </c>
      <c r="J648" s="15" t="s">
        <v>313</v>
      </c>
      <c r="K648" s="4"/>
    </row>
    <row r="649" spans="1:11">
      <c r="A649" s="15">
        <v>35738</v>
      </c>
      <c r="B649" s="15">
        <v>45</v>
      </c>
      <c r="C649" s="15">
        <v>6591</v>
      </c>
      <c r="D649" s="15">
        <v>45</v>
      </c>
      <c r="E649" s="15" t="s">
        <v>314</v>
      </c>
      <c r="F649" s="15">
        <v>177</v>
      </c>
      <c r="G649" s="15">
        <v>4528</v>
      </c>
      <c r="H649" s="16">
        <v>1</v>
      </c>
      <c r="I649" s="15" t="s">
        <v>315</v>
      </c>
      <c r="J649" s="15" t="s">
        <v>316</v>
      </c>
      <c r="K649" s="4"/>
    </row>
    <row r="650" spans="1:11">
      <c r="A650" s="15">
        <v>35739</v>
      </c>
      <c r="B650" s="15">
        <v>46</v>
      </c>
      <c r="C650" s="15">
        <v>6592</v>
      </c>
      <c r="D650" s="15">
        <v>46</v>
      </c>
      <c r="E650" s="15" t="s">
        <v>314</v>
      </c>
      <c r="F650" s="15">
        <v>6490</v>
      </c>
      <c r="G650" s="15">
        <v>10495</v>
      </c>
      <c r="H650" s="16">
        <v>1</v>
      </c>
      <c r="I650" s="15" t="s">
        <v>317</v>
      </c>
      <c r="J650" s="15" t="s">
        <v>318</v>
      </c>
      <c r="K650" s="4"/>
    </row>
    <row r="651" spans="1:11">
      <c r="A651" s="15">
        <v>35740</v>
      </c>
      <c r="B651" s="15">
        <v>47</v>
      </c>
      <c r="C651" s="15">
        <v>6593</v>
      </c>
      <c r="D651" s="15">
        <v>47</v>
      </c>
      <c r="E651" s="15" t="s">
        <v>319</v>
      </c>
      <c r="F651" s="15">
        <v>177</v>
      </c>
      <c r="G651" s="15">
        <v>4528</v>
      </c>
      <c r="H651" s="16">
        <v>2</v>
      </c>
      <c r="I651" s="15" t="s">
        <v>320</v>
      </c>
      <c r="J651" s="15" t="s">
        <v>321</v>
      </c>
      <c r="K651" s="4"/>
    </row>
    <row r="652" spans="1:11">
      <c r="A652" s="15">
        <v>35741</v>
      </c>
      <c r="B652" s="15">
        <v>48</v>
      </c>
      <c r="C652" s="15">
        <v>143</v>
      </c>
      <c r="D652" s="15">
        <v>48</v>
      </c>
      <c r="E652" s="15" t="s">
        <v>319</v>
      </c>
      <c r="F652" s="15">
        <v>143</v>
      </c>
      <c r="G652" s="15">
        <v>7178</v>
      </c>
      <c r="H652" s="16">
        <v>1</v>
      </c>
      <c r="I652" s="15" t="s">
        <v>322</v>
      </c>
      <c r="J652" s="15" t="s">
        <v>323</v>
      </c>
      <c r="K652" s="4"/>
    </row>
    <row r="653" spans="1:11">
      <c r="A653" s="15">
        <v>35742</v>
      </c>
      <c r="B653" s="15">
        <v>49</v>
      </c>
      <c r="C653" s="15">
        <v>120</v>
      </c>
      <c r="D653" s="15">
        <v>49</v>
      </c>
      <c r="E653" s="15" t="s">
        <v>324</v>
      </c>
      <c r="F653" s="15">
        <v>143</v>
      </c>
      <c r="G653" s="15">
        <v>6165</v>
      </c>
      <c r="H653" s="16">
        <v>1</v>
      </c>
      <c r="I653" s="15" t="s">
        <v>325</v>
      </c>
      <c r="J653" s="15" t="s">
        <v>326</v>
      </c>
      <c r="K653" s="4"/>
    </row>
    <row r="654" spans="1:11">
      <c r="A654" s="15">
        <v>35743</v>
      </c>
      <c r="B654" s="15">
        <v>142</v>
      </c>
      <c r="C654" s="15">
        <v>6596</v>
      </c>
      <c r="D654" s="15">
        <v>142</v>
      </c>
      <c r="E654" s="15" t="s">
        <v>579</v>
      </c>
      <c r="F654" s="15">
        <v>144</v>
      </c>
      <c r="G654" s="15">
        <v>7176</v>
      </c>
      <c r="H654" s="16">
        <v>1</v>
      </c>
      <c r="I654" s="15" t="s">
        <v>580</v>
      </c>
      <c r="J654" s="15" t="s">
        <v>581</v>
      </c>
      <c r="K654" s="4"/>
    </row>
    <row r="655" spans="1:11">
      <c r="A655" s="15">
        <v>35744</v>
      </c>
      <c r="B655" s="15">
        <v>143</v>
      </c>
      <c r="C655" s="15">
        <v>6597</v>
      </c>
      <c r="D655" s="15">
        <v>143</v>
      </c>
      <c r="E655" s="15" t="s">
        <v>579</v>
      </c>
      <c r="F655" s="15">
        <v>149</v>
      </c>
      <c r="G655" s="15">
        <v>7177</v>
      </c>
      <c r="H655" s="16">
        <v>1</v>
      </c>
      <c r="I655" s="15" t="s">
        <v>582</v>
      </c>
      <c r="J655" s="15" t="s">
        <v>583</v>
      </c>
      <c r="K655" s="4"/>
    </row>
    <row r="656" spans="1:11">
      <c r="A656" s="15">
        <v>35745</v>
      </c>
      <c r="B656" s="15">
        <v>144</v>
      </c>
      <c r="C656" s="15">
        <v>6598</v>
      </c>
      <c r="D656" s="15">
        <v>144</v>
      </c>
      <c r="E656" s="15" t="s">
        <v>584</v>
      </c>
      <c r="F656" s="15">
        <v>176</v>
      </c>
      <c r="G656" s="15">
        <v>7115</v>
      </c>
      <c r="H656" s="16">
        <v>1</v>
      </c>
      <c r="I656" s="15" t="s">
        <v>585</v>
      </c>
      <c r="J656" s="15" t="s">
        <v>586</v>
      </c>
      <c r="K656" s="4"/>
    </row>
    <row r="657" spans="1:11">
      <c r="A657" s="15">
        <v>35747</v>
      </c>
      <c r="B657" s="15">
        <v>170</v>
      </c>
      <c r="C657" s="15">
        <v>414</v>
      </c>
      <c r="D657" s="15">
        <v>170</v>
      </c>
      <c r="E657" s="15" t="s">
        <v>647</v>
      </c>
      <c r="F657" s="15">
        <v>414</v>
      </c>
      <c r="G657" s="15">
        <v>2643</v>
      </c>
      <c r="H657" s="16">
        <v>1</v>
      </c>
      <c r="I657" s="15" t="s">
        <v>648</v>
      </c>
      <c r="J657" s="15" t="s">
        <v>649</v>
      </c>
      <c r="K657" s="4"/>
    </row>
    <row r="658" spans="1:11">
      <c r="A658" s="15">
        <v>35748</v>
      </c>
      <c r="B658" s="15">
        <v>171</v>
      </c>
      <c r="C658" s="15">
        <v>263</v>
      </c>
      <c r="D658" s="15">
        <v>171</v>
      </c>
      <c r="E658" s="15" t="s">
        <v>650</v>
      </c>
      <c r="F658" s="15">
        <v>274</v>
      </c>
      <c r="G658" s="15">
        <v>10582</v>
      </c>
      <c r="H658" s="16">
        <v>1</v>
      </c>
      <c r="I658" s="15" t="s">
        <v>651</v>
      </c>
      <c r="J658" s="15" t="s">
        <v>652</v>
      </c>
      <c r="K658" s="4"/>
    </row>
    <row r="659" spans="1:11">
      <c r="A659" s="15">
        <v>35749</v>
      </c>
      <c r="B659" s="15">
        <v>172</v>
      </c>
      <c r="C659" s="15">
        <v>173</v>
      </c>
      <c r="D659" s="15">
        <v>172</v>
      </c>
      <c r="E659" s="15" t="s">
        <v>653</v>
      </c>
      <c r="F659" s="15">
        <v>173</v>
      </c>
      <c r="G659" s="15">
        <v>7120</v>
      </c>
      <c r="H659" s="16">
        <v>1</v>
      </c>
      <c r="I659" s="15" t="s">
        <v>654</v>
      </c>
      <c r="J659" s="15" t="s">
        <v>655</v>
      </c>
      <c r="K659" s="4"/>
    </row>
    <row r="660" spans="1:11">
      <c r="A660" s="15">
        <v>35750</v>
      </c>
      <c r="B660" s="15">
        <v>173</v>
      </c>
      <c r="C660" s="15">
        <v>6486</v>
      </c>
      <c r="D660" s="15">
        <v>173</v>
      </c>
      <c r="E660" s="15" t="s">
        <v>653</v>
      </c>
      <c r="F660" s="15">
        <v>6486</v>
      </c>
      <c r="G660" s="15">
        <v>10491</v>
      </c>
      <c r="H660" s="16">
        <v>1</v>
      </c>
      <c r="I660" s="15" t="s">
        <v>656</v>
      </c>
      <c r="J660" s="15" t="s">
        <v>657</v>
      </c>
      <c r="K660" s="4"/>
    </row>
    <row r="661" spans="1:11">
      <c r="A661" s="15">
        <v>35751</v>
      </c>
      <c r="B661" s="15">
        <v>130</v>
      </c>
      <c r="C661" s="15">
        <v>79</v>
      </c>
      <c r="D661" s="15">
        <v>130</v>
      </c>
      <c r="E661" s="15" t="s">
        <v>544</v>
      </c>
      <c r="F661" s="15">
        <v>86</v>
      </c>
      <c r="G661" s="15">
        <v>2482</v>
      </c>
      <c r="H661" s="16">
        <v>1</v>
      </c>
      <c r="I661" s="15" t="s">
        <v>545</v>
      </c>
      <c r="J661" s="15" t="s">
        <v>546</v>
      </c>
      <c r="K661" s="4"/>
    </row>
    <row r="662" spans="1:11">
      <c r="A662" s="15">
        <v>35752</v>
      </c>
      <c r="B662" s="15">
        <v>5949</v>
      </c>
      <c r="C662" s="15">
        <v>6609</v>
      </c>
      <c r="D662" s="15">
        <v>5949</v>
      </c>
      <c r="E662" s="15" t="s">
        <v>15465</v>
      </c>
      <c r="F662" s="15">
        <v>241</v>
      </c>
      <c r="G662" s="15">
        <v>652</v>
      </c>
      <c r="H662" s="16">
        <v>1</v>
      </c>
      <c r="I662" s="15" t="s">
        <v>15466</v>
      </c>
      <c r="J662" s="15" t="s">
        <v>15467</v>
      </c>
      <c r="K662" s="4"/>
    </row>
    <row r="663" spans="1:11">
      <c r="A663" s="15">
        <v>35753</v>
      </c>
      <c r="B663" s="15">
        <v>5950</v>
      </c>
      <c r="C663" s="15">
        <v>226</v>
      </c>
      <c r="D663" s="15">
        <v>5950</v>
      </c>
      <c r="E663" s="15" t="s">
        <v>15468</v>
      </c>
      <c r="F663" s="15">
        <v>235</v>
      </c>
      <c r="G663" s="15">
        <v>653</v>
      </c>
      <c r="H663" s="16">
        <v>3</v>
      </c>
      <c r="I663" s="15" t="s">
        <v>15469</v>
      </c>
      <c r="J663" s="15" t="s">
        <v>15470</v>
      </c>
      <c r="K663" s="4"/>
    </row>
    <row r="664" spans="1:11">
      <c r="A664" s="15">
        <v>35754</v>
      </c>
      <c r="B664" s="15">
        <v>5954</v>
      </c>
      <c r="C664" s="15">
        <v>8519</v>
      </c>
      <c r="D664" s="15">
        <v>5954</v>
      </c>
      <c r="E664" s="15" t="s">
        <v>15478</v>
      </c>
      <c r="F664" s="15">
        <v>691</v>
      </c>
      <c r="G664" s="15">
        <v>1842</v>
      </c>
      <c r="H664" s="16">
        <v>1</v>
      </c>
      <c r="I664" s="15" t="s">
        <v>15479</v>
      </c>
      <c r="J664" s="15" t="s">
        <v>15480</v>
      </c>
      <c r="K664" s="4"/>
    </row>
    <row r="665" spans="1:11">
      <c r="A665" s="15">
        <v>35755</v>
      </c>
      <c r="B665" s="15">
        <v>5768</v>
      </c>
      <c r="C665" s="15">
        <v>5078</v>
      </c>
      <c r="D665" s="15">
        <v>5768</v>
      </c>
      <c r="E665" s="15" t="s">
        <v>15037</v>
      </c>
      <c r="F665" s="15">
        <v>624</v>
      </c>
      <c r="G665" s="15">
        <v>5028</v>
      </c>
      <c r="H665" s="16">
        <v>1</v>
      </c>
      <c r="I665" s="15" t="s">
        <v>15038</v>
      </c>
      <c r="J665" s="15" t="s">
        <v>15039</v>
      </c>
      <c r="K665" s="4"/>
    </row>
    <row r="666" spans="1:11">
      <c r="A666" s="15">
        <v>35756</v>
      </c>
      <c r="B666" s="15">
        <v>5951</v>
      </c>
      <c r="C666" s="15">
        <v>6704</v>
      </c>
      <c r="D666" s="15">
        <v>5951</v>
      </c>
      <c r="E666" s="15" t="s">
        <v>15037</v>
      </c>
      <c r="F666" s="15">
        <v>630</v>
      </c>
      <c r="G666" s="15">
        <v>4548</v>
      </c>
      <c r="H666" s="16">
        <v>1</v>
      </c>
      <c r="I666" s="15" t="s">
        <v>15471</v>
      </c>
      <c r="J666" s="15" t="s">
        <v>15472</v>
      </c>
      <c r="K666" s="4"/>
    </row>
    <row r="667" spans="1:11">
      <c r="A667" s="15">
        <v>35757</v>
      </c>
      <c r="B667" s="15">
        <v>5952</v>
      </c>
      <c r="C667" s="15">
        <v>6613</v>
      </c>
      <c r="D667" s="15">
        <v>5952</v>
      </c>
      <c r="E667" s="15" t="s">
        <v>15473</v>
      </c>
      <c r="F667" s="15">
        <v>6412</v>
      </c>
      <c r="G667" s="15">
        <v>10417</v>
      </c>
      <c r="H667" s="16">
        <v>1</v>
      </c>
      <c r="I667" s="15" t="s">
        <v>15474</v>
      </c>
      <c r="J667" s="15" t="s">
        <v>15475</v>
      </c>
      <c r="K667" s="4"/>
    </row>
    <row r="668" spans="1:11">
      <c r="A668" s="15">
        <v>35758</v>
      </c>
      <c r="B668" s="15">
        <v>5953</v>
      </c>
      <c r="C668" s="15">
        <v>264</v>
      </c>
      <c r="D668" s="15">
        <v>5953</v>
      </c>
      <c r="E668" s="15" t="s">
        <v>15473</v>
      </c>
      <c r="F668" s="15">
        <v>264</v>
      </c>
      <c r="G668" s="15">
        <v>7062</v>
      </c>
      <c r="H668" s="16">
        <v>1</v>
      </c>
      <c r="I668" s="15" t="s">
        <v>15476</v>
      </c>
      <c r="J668" s="15" t="s">
        <v>15477</v>
      </c>
      <c r="K668" s="4"/>
    </row>
    <row r="669" spans="1:11">
      <c r="A669" s="15">
        <v>35759</v>
      </c>
      <c r="B669" s="15">
        <v>5769</v>
      </c>
      <c r="C669" s="15">
        <v>6620</v>
      </c>
      <c r="D669" s="15">
        <v>5769</v>
      </c>
      <c r="E669" s="15" t="s">
        <v>15040</v>
      </c>
      <c r="F669" s="15">
        <v>445</v>
      </c>
      <c r="G669" s="15">
        <v>5007</v>
      </c>
      <c r="H669" s="16">
        <v>1</v>
      </c>
      <c r="I669" s="15" t="s">
        <v>15041</v>
      </c>
      <c r="J669" s="15" t="s">
        <v>15042</v>
      </c>
      <c r="K669" s="4"/>
    </row>
    <row r="670" spans="1:11">
      <c r="A670" s="15">
        <v>35760</v>
      </c>
      <c r="B670" s="15">
        <v>5770</v>
      </c>
      <c r="C670" s="15">
        <v>445</v>
      </c>
      <c r="D670" s="15">
        <v>5770</v>
      </c>
      <c r="E670" s="15" t="s">
        <v>15040</v>
      </c>
      <c r="F670" s="15">
        <v>445</v>
      </c>
      <c r="G670" s="15">
        <v>5006</v>
      </c>
      <c r="H670" s="16">
        <v>1</v>
      </c>
      <c r="I670" s="15" t="s">
        <v>15043</v>
      </c>
      <c r="J670" s="15" t="s">
        <v>15044</v>
      </c>
      <c r="K670" s="4"/>
    </row>
    <row r="671" spans="1:11">
      <c r="A671" s="15">
        <v>35761</v>
      </c>
      <c r="B671" s="15">
        <v>6621</v>
      </c>
      <c r="C671" s="15">
        <v>9307</v>
      </c>
      <c r="D671" s="15">
        <v>6621</v>
      </c>
      <c r="E671" s="15" t="s">
        <v>696</v>
      </c>
      <c r="F671" s="15">
        <v>656</v>
      </c>
      <c r="G671" s="15">
        <v>10661</v>
      </c>
      <c r="H671" s="15">
        <v>1</v>
      </c>
      <c r="I671" s="15"/>
      <c r="J671" s="15"/>
      <c r="K671" s="4"/>
    </row>
    <row r="672" spans="1:11">
      <c r="A672" s="15">
        <v>36001</v>
      </c>
      <c r="B672" s="15">
        <v>1317</v>
      </c>
      <c r="C672" s="15">
        <v>8362</v>
      </c>
      <c r="D672" s="15">
        <v>1317</v>
      </c>
      <c r="E672" s="15" t="s">
        <v>3822</v>
      </c>
      <c r="F672" s="15">
        <v>1072</v>
      </c>
      <c r="G672" s="15">
        <v>4579</v>
      </c>
      <c r="H672" s="16">
        <v>1</v>
      </c>
      <c r="I672" s="15" t="s">
        <v>3823</v>
      </c>
      <c r="J672" s="15" t="s">
        <v>3824</v>
      </c>
      <c r="K672" s="4"/>
    </row>
    <row r="673" spans="1:11">
      <c r="A673" s="15">
        <v>36002</v>
      </c>
      <c r="B673" s="15">
        <v>4313</v>
      </c>
      <c r="C673" s="15">
        <v>8552</v>
      </c>
      <c r="D673" s="15">
        <v>4313</v>
      </c>
      <c r="E673" s="15" t="s">
        <v>11481</v>
      </c>
      <c r="F673" s="15">
        <v>996</v>
      </c>
      <c r="G673" s="15">
        <v>6260</v>
      </c>
      <c r="H673" s="16">
        <v>1</v>
      </c>
      <c r="I673" s="15" t="s">
        <v>11482</v>
      </c>
      <c r="J673" s="15" t="s">
        <v>11483</v>
      </c>
      <c r="K673" s="4"/>
    </row>
    <row r="674" spans="1:11">
      <c r="A674" s="15">
        <v>36003</v>
      </c>
      <c r="B674" s="15">
        <v>5688</v>
      </c>
      <c r="C674" s="15">
        <v>1247</v>
      </c>
      <c r="D674" s="15">
        <v>5688</v>
      </c>
      <c r="E674" s="15" t="s">
        <v>1851</v>
      </c>
      <c r="F674" s="15">
        <v>1199</v>
      </c>
      <c r="G674" s="15">
        <v>2045</v>
      </c>
      <c r="H674" s="16">
        <v>1</v>
      </c>
      <c r="I674" s="15" t="s">
        <v>14847</v>
      </c>
      <c r="J674" s="15" t="s">
        <v>14848</v>
      </c>
      <c r="K674" s="4"/>
    </row>
    <row r="675" spans="1:11">
      <c r="A675" s="15">
        <v>36006</v>
      </c>
      <c r="B675" s="15">
        <v>1007</v>
      </c>
      <c r="C675" s="15">
        <v>1026</v>
      </c>
      <c r="D675" s="15">
        <v>1007</v>
      </c>
      <c r="E675" s="15" t="s">
        <v>3003</v>
      </c>
      <c r="F675" s="15">
        <v>989</v>
      </c>
      <c r="G675" s="15">
        <v>2553</v>
      </c>
      <c r="H675" s="16">
        <v>1</v>
      </c>
      <c r="I675" s="15" t="s">
        <v>3004</v>
      </c>
      <c r="J675" s="15" t="s">
        <v>3005</v>
      </c>
      <c r="K675" s="4"/>
    </row>
    <row r="676" spans="1:11">
      <c r="A676" s="15">
        <v>36007</v>
      </c>
      <c r="B676" s="15">
        <v>5226</v>
      </c>
      <c r="C676" s="15">
        <v>3923</v>
      </c>
      <c r="D676" s="15">
        <v>5226</v>
      </c>
      <c r="E676" s="15" t="s">
        <v>3003</v>
      </c>
      <c r="F676" s="15">
        <v>1026</v>
      </c>
      <c r="G676" s="15">
        <v>2554</v>
      </c>
      <c r="H676" s="16">
        <v>1</v>
      </c>
      <c r="I676" s="15" t="s">
        <v>13733</v>
      </c>
      <c r="J676" s="15" t="s">
        <v>13734</v>
      </c>
      <c r="K676" s="4"/>
    </row>
    <row r="677" spans="1:11">
      <c r="A677" s="15">
        <v>36008</v>
      </c>
      <c r="B677" s="15">
        <v>4309</v>
      </c>
      <c r="C677" s="15">
        <v>6215</v>
      </c>
      <c r="D677" s="15">
        <v>4309</v>
      </c>
      <c r="E677" s="15" t="s">
        <v>10773</v>
      </c>
      <c r="F677" s="15">
        <v>6215</v>
      </c>
      <c r="G677" s="15">
        <v>10220</v>
      </c>
      <c r="H677" s="16">
        <v>1</v>
      </c>
      <c r="I677" s="15" t="s">
        <v>11472</v>
      </c>
      <c r="J677" s="15" t="s">
        <v>11473</v>
      </c>
      <c r="K677" s="4"/>
    </row>
    <row r="678" spans="1:11">
      <c r="A678" s="15">
        <v>36009</v>
      </c>
      <c r="B678" s="15">
        <v>4036</v>
      </c>
      <c r="C678" s="15">
        <v>8504</v>
      </c>
      <c r="D678" s="15">
        <v>4036</v>
      </c>
      <c r="E678" s="15" t="s">
        <v>10773</v>
      </c>
      <c r="F678" s="15">
        <v>935</v>
      </c>
      <c r="G678" s="15">
        <v>6779</v>
      </c>
      <c r="H678" s="16">
        <v>1</v>
      </c>
      <c r="I678" s="15" t="s">
        <v>10774</v>
      </c>
      <c r="J678" s="15" t="s">
        <v>10775</v>
      </c>
      <c r="K678" s="4"/>
    </row>
    <row r="679" spans="1:11">
      <c r="A679" s="15">
        <v>36010</v>
      </c>
      <c r="B679" s="15">
        <v>435</v>
      </c>
      <c r="C679" s="15">
        <v>1199</v>
      </c>
      <c r="D679" s="15">
        <v>435</v>
      </c>
      <c r="E679" s="15" t="s">
        <v>468</v>
      </c>
      <c r="F679" s="15">
        <v>1136</v>
      </c>
      <c r="G679" s="15">
        <v>3197</v>
      </c>
      <c r="H679" s="16">
        <v>2</v>
      </c>
      <c r="I679" s="15" t="s">
        <v>1393</v>
      </c>
      <c r="J679" s="15" t="s">
        <v>1394</v>
      </c>
      <c r="K679" s="4"/>
    </row>
    <row r="680" spans="1:11">
      <c r="A680" s="15">
        <v>36011</v>
      </c>
      <c r="B680" s="15">
        <v>450</v>
      </c>
      <c r="C680" s="15">
        <v>1101</v>
      </c>
      <c r="D680" s="15">
        <v>450</v>
      </c>
      <c r="E680" s="15" t="s">
        <v>1434</v>
      </c>
      <c r="F680" s="15">
        <v>985</v>
      </c>
      <c r="G680" s="15">
        <v>1045</v>
      </c>
      <c r="H680" s="16">
        <v>1</v>
      </c>
      <c r="I680" s="15" t="s">
        <v>1435</v>
      </c>
      <c r="J680" s="15" t="s">
        <v>1436</v>
      </c>
      <c r="K680" s="4"/>
    </row>
    <row r="681" spans="1:11">
      <c r="A681" s="15">
        <v>36012</v>
      </c>
      <c r="B681" s="15">
        <v>5016</v>
      </c>
      <c r="C681" s="15">
        <v>8357</v>
      </c>
      <c r="D681" s="15">
        <v>5016</v>
      </c>
      <c r="E681" s="15" t="s">
        <v>468</v>
      </c>
      <c r="F681" s="15">
        <v>1199</v>
      </c>
      <c r="G681" s="15">
        <v>3791</v>
      </c>
      <c r="H681" s="16">
        <v>1</v>
      </c>
      <c r="I681" s="15" t="s">
        <v>13228</v>
      </c>
      <c r="J681" s="15" t="s">
        <v>13229</v>
      </c>
      <c r="K681" s="4"/>
    </row>
    <row r="682" spans="1:11">
      <c r="A682" s="15">
        <v>36014</v>
      </c>
      <c r="B682" s="15">
        <v>1058</v>
      </c>
      <c r="C682" s="15">
        <v>4819</v>
      </c>
      <c r="D682" s="15">
        <v>1058</v>
      </c>
      <c r="E682" s="15" t="s">
        <v>3142</v>
      </c>
      <c r="F682" s="15">
        <v>897</v>
      </c>
      <c r="G682" s="15">
        <v>4578</v>
      </c>
      <c r="H682" s="16">
        <v>1</v>
      </c>
      <c r="I682" s="15" t="s">
        <v>3143</v>
      </c>
      <c r="J682" s="15" t="s">
        <v>3144</v>
      </c>
      <c r="K682" s="4"/>
    </row>
    <row r="683" spans="1:11">
      <c r="A683" s="15">
        <v>36015</v>
      </c>
      <c r="B683" s="15">
        <v>4684</v>
      </c>
      <c r="C683" s="15">
        <v>8554</v>
      </c>
      <c r="D683" s="15">
        <v>4684</v>
      </c>
      <c r="E683" s="15" t="s">
        <v>12405</v>
      </c>
      <c r="F683" s="15">
        <v>1101</v>
      </c>
      <c r="G683" s="15">
        <v>6256</v>
      </c>
      <c r="H683" s="16">
        <v>1</v>
      </c>
      <c r="I683" s="15" t="s">
        <v>12406</v>
      </c>
      <c r="J683" s="15" t="s">
        <v>12407</v>
      </c>
      <c r="K683" s="4"/>
    </row>
    <row r="684" spans="1:11">
      <c r="A684" s="15">
        <v>36016</v>
      </c>
      <c r="B684" s="15">
        <v>5224</v>
      </c>
      <c r="C684" s="15">
        <v>908</v>
      </c>
      <c r="D684" s="15">
        <v>5224</v>
      </c>
      <c r="E684" s="15" t="s">
        <v>3142</v>
      </c>
      <c r="F684" s="15">
        <v>908</v>
      </c>
      <c r="G684" s="15">
        <v>2954</v>
      </c>
      <c r="H684" s="16">
        <v>1</v>
      </c>
      <c r="I684" s="15" t="s">
        <v>13729</v>
      </c>
      <c r="J684" s="15" t="s">
        <v>13730</v>
      </c>
      <c r="K684" s="4"/>
    </row>
    <row r="685" spans="1:11">
      <c r="A685" s="15">
        <v>36017</v>
      </c>
      <c r="B685" s="15">
        <v>704</v>
      </c>
      <c r="C685" s="15">
        <v>6218</v>
      </c>
      <c r="D685" s="15">
        <v>704</v>
      </c>
      <c r="E685" s="15" t="s">
        <v>2162</v>
      </c>
      <c r="F685" s="15">
        <v>1044</v>
      </c>
      <c r="G685" s="15">
        <v>6784</v>
      </c>
      <c r="H685" s="16">
        <v>1</v>
      </c>
      <c r="I685" s="15" t="s">
        <v>2163</v>
      </c>
      <c r="J685" s="15" t="s">
        <v>2164</v>
      </c>
      <c r="K685" s="4"/>
    </row>
    <row r="686" spans="1:11">
      <c r="A686" s="15">
        <v>36018</v>
      </c>
      <c r="B686" s="15">
        <v>4152</v>
      </c>
      <c r="C686" s="15">
        <v>1136</v>
      </c>
      <c r="D686" s="15">
        <v>4152</v>
      </c>
      <c r="E686" s="15" t="s">
        <v>11073</v>
      </c>
      <c r="F686" s="15">
        <v>1136</v>
      </c>
      <c r="G686" s="15">
        <v>3197</v>
      </c>
      <c r="H686" s="16">
        <v>1</v>
      </c>
      <c r="I686" s="15" t="s">
        <v>11074</v>
      </c>
      <c r="J686" s="15" t="s">
        <v>11075</v>
      </c>
      <c r="K686" s="4"/>
    </row>
    <row r="687" spans="1:11">
      <c r="A687" s="15">
        <v>36019</v>
      </c>
      <c r="B687" s="15">
        <v>1059</v>
      </c>
      <c r="C687" s="15">
        <v>4894</v>
      </c>
      <c r="D687" s="15">
        <v>1059</v>
      </c>
      <c r="E687" s="15" t="s">
        <v>3145</v>
      </c>
      <c r="F687" s="15">
        <v>935</v>
      </c>
      <c r="G687" s="15">
        <v>4696</v>
      </c>
      <c r="H687" s="16">
        <v>1</v>
      </c>
      <c r="I687" s="15" t="s">
        <v>3146</v>
      </c>
      <c r="J687" s="15" t="s">
        <v>3147</v>
      </c>
      <c r="K687" s="4"/>
    </row>
    <row r="688" spans="1:11">
      <c r="A688" s="15">
        <v>36020</v>
      </c>
      <c r="B688" s="15">
        <v>5412</v>
      </c>
      <c r="C688" s="15">
        <v>935</v>
      </c>
      <c r="D688" s="15">
        <v>5412</v>
      </c>
      <c r="E688" s="15" t="s">
        <v>3145</v>
      </c>
      <c r="F688" s="15">
        <v>958</v>
      </c>
      <c r="G688" s="15">
        <v>2506</v>
      </c>
      <c r="H688" s="16">
        <v>2</v>
      </c>
      <c r="I688" s="15" t="s">
        <v>14191</v>
      </c>
      <c r="J688" s="15" t="s">
        <v>14192</v>
      </c>
      <c r="K688" s="4"/>
    </row>
    <row r="689" spans="1:11">
      <c r="A689" s="15">
        <v>36021</v>
      </c>
      <c r="B689" s="15">
        <v>4603</v>
      </c>
      <c r="C689" s="15">
        <v>8556</v>
      </c>
      <c r="D689" s="15">
        <v>4603</v>
      </c>
      <c r="E689" s="15" t="s">
        <v>12209</v>
      </c>
      <c r="F689" s="15">
        <v>4405</v>
      </c>
      <c r="G689" s="15">
        <v>8410</v>
      </c>
      <c r="H689" s="16">
        <v>1</v>
      </c>
      <c r="I689" s="15" t="s">
        <v>12210</v>
      </c>
      <c r="J689" s="15" t="s">
        <v>12211</v>
      </c>
      <c r="K689" s="4"/>
    </row>
    <row r="690" spans="1:11">
      <c r="A690" s="15">
        <v>36022</v>
      </c>
      <c r="B690" s="15">
        <v>5898</v>
      </c>
      <c r="C690" s="15">
        <v>5199</v>
      </c>
      <c r="D690" s="15">
        <v>5898</v>
      </c>
      <c r="E690" s="15" t="s">
        <v>2242</v>
      </c>
      <c r="F690" s="15">
        <v>5199</v>
      </c>
      <c r="G690" s="15">
        <v>9204</v>
      </c>
      <c r="H690" s="16">
        <v>1</v>
      </c>
      <c r="I690" s="15" t="s">
        <v>15348</v>
      </c>
      <c r="J690" s="15" t="s">
        <v>15349</v>
      </c>
      <c r="K690" s="4"/>
    </row>
    <row r="691" spans="1:11">
      <c r="A691" s="15">
        <v>36023</v>
      </c>
      <c r="B691" s="15">
        <v>732</v>
      </c>
      <c r="C691" s="15">
        <v>8557</v>
      </c>
      <c r="D691" s="15">
        <v>732</v>
      </c>
      <c r="E691" s="15" t="s">
        <v>2242</v>
      </c>
      <c r="F691" s="15">
        <v>1199</v>
      </c>
      <c r="G691" s="15">
        <v>410</v>
      </c>
      <c r="H691" s="16">
        <v>1</v>
      </c>
      <c r="I691" s="15" t="s">
        <v>2243</v>
      </c>
      <c r="J691" s="15" t="s">
        <v>2244</v>
      </c>
      <c r="K691" s="4"/>
    </row>
    <row r="692" spans="1:11">
      <c r="A692" s="15">
        <v>36025</v>
      </c>
      <c r="B692" s="15">
        <v>5899</v>
      </c>
      <c r="C692" s="15">
        <v>8491</v>
      </c>
      <c r="D692" s="15">
        <v>5899</v>
      </c>
      <c r="E692" s="15" t="s">
        <v>3145</v>
      </c>
      <c r="F692" s="15">
        <v>958</v>
      </c>
      <c r="G692" s="15">
        <v>2506</v>
      </c>
      <c r="H692" s="16">
        <v>1</v>
      </c>
      <c r="I692" s="15" t="s">
        <v>15350</v>
      </c>
      <c r="J692" s="15" t="s">
        <v>15351</v>
      </c>
      <c r="K692" s="4"/>
    </row>
    <row r="693" spans="1:11">
      <c r="A693" s="15">
        <v>36026</v>
      </c>
      <c r="B693" s="15">
        <v>4243</v>
      </c>
      <c r="C693" s="15">
        <v>1107</v>
      </c>
      <c r="D693" s="15">
        <v>4243</v>
      </c>
      <c r="E693" s="15" t="s">
        <v>11307</v>
      </c>
      <c r="F693" s="15">
        <v>1107</v>
      </c>
      <c r="G693" s="15">
        <v>2983</v>
      </c>
      <c r="H693" s="16">
        <v>1</v>
      </c>
      <c r="I693" s="15" t="s">
        <v>11308</v>
      </c>
      <c r="J693" s="15" t="s">
        <v>11309</v>
      </c>
      <c r="K693" s="4"/>
    </row>
    <row r="694" spans="1:11">
      <c r="A694" s="15">
        <v>36027</v>
      </c>
      <c r="B694" s="15">
        <v>5223</v>
      </c>
      <c r="C694" s="15">
        <v>6223</v>
      </c>
      <c r="D694" s="15">
        <v>5223</v>
      </c>
      <c r="E694" s="15" t="s">
        <v>11476</v>
      </c>
      <c r="F694" s="15">
        <v>6223</v>
      </c>
      <c r="G694" s="15">
        <v>10228</v>
      </c>
      <c r="H694" s="16">
        <v>1</v>
      </c>
      <c r="I694" s="15" t="s">
        <v>13727</v>
      </c>
      <c r="J694" s="15" t="s">
        <v>13728</v>
      </c>
      <c r="K694" s="4"/>
    </row>
    <row r="695" spans="1:11">
      <c r="A695" s="15">
        <v>36028</v>
      </c>
      <c r="B695" s="15">
        <v>4311</v>
      </c>
      <c r="C695" s="15">
        <v>8492</v>
      </c>
      <c r="D695" s="15">
        <v>4311</v>
      </c>
      <c r="E695" s="15" t="s">
        <v>11476</v>
      </c>
      <c r="F695" s="15">
        <v>908</v>
      </c>
      <c r="G695" s="15">
        <v>3195</v>
      </c>
      <c r="H695" s="16">
        <v>1</v>
      </c>
      <c r="I695" s="15" t="s">
        <v>11477</v>
      </c>
      <c r="J695" s="15" t="s">
        <v>11478</v>
      </c>
      <c r="K695" s="4"/>
    </row>
    <row r="696" spans="1:11">
      <c r="A696" s="15">
        <v>36029</v>
      </c>
      <c r="B696" s="15">
        <v>735</v>
      </c>
      <c r="C696" s="15">
        <v>1179</v>
      </c>
      <c r="D696" s="15">
        <v>735</v>
      </c>
      <c r="E696" s="15" t="s">
        <v>2250</v>
      </c>
      <c r="F696" s="15">
        <v>1179</v>
      </c>
      <c r="G696" s="15">
        <v>5224</v>
      </c>
      <c r="H696" s="16">
        <v>1</v>
      </c>
      <c r="I696" s="15" t="s">
        <v>2251</v>
      </c>
      <c r="J696" s="15" t="s">
        <v>2252</v>
      </c>
      <c r="K696" s="4"/>
    </row>
    <row r="697" spans="1:11">
      <c r="A697" s="15">
        <v>36030</v>
      </c>
      <c r="B697" s="15">
        <v>5174</v>
      </c>
      <c r="C697" s="15">
        <v>8558</v>
      </c>
      <c r="D697" s="15">
        <v>5174</v>
      </c>
      <c r="E697" s="15" t="s">
        <v>13609</v>
      </c>
      <c r="F697" s="15">
        <v>1199</v>
      </c>
      <c r="G697" s="15">
        <v>410</v>
      </c>
      <c r="H697" s="16">
        <v>2</v>
      </c>
      <c r="I697" s="15" t="s">
        <v>13610</v>
      </c>
      <c r="J697" s="15" t="s">
        <v>13611</v>
      </c>
      <c r="K697" s="4"/>
    </row>
    <row r="698" spans="1:11">
      <c r="A698" s="15">
        <v>36031</v>
      </c>
      <c r="B698" s="15">
        <v>1172</v>
      </c>
      <c r="C698" s="15">
        <v>5087</v>
      </c>
      <c r="D698" s="15">
        <v>1172</v>
      </c>
      <c r="E698" s="15" t="s">
        <v>3435</v>
      </c>
      <c r="F698" s="15">
        <v>790</v>
      </c>
      <c r="G698" s="15">
        <v>5048</v>
      </c>
      <c r="H698" s="16">
        <v>1</v>
      </c>
      <c r="I698" s="15" t="s">
        <v>3436</v>
      </c>
      <c r="J698" s="15" t="s">
        <v>3437</v>
      </c>
      <c r="K698" s="4"/>
    </row>
    <row r="699" spans="1:11">
      <c r="A699" s="15">
        <v>36032</v>
      </c>
      <c r="B699" s="15">
        <v>4241</v>
      </c>
      <c r="C699" s="15">
        <v>790</v>
      </c>
      <c r="D699" s="15">
        <v>4241</v>
      </c>
      <c r="E699" s="15" t="s">
        <v>3435</v>
      </c>
      <c r="F699" s="15">
        <v>832</v>
      </c>
      <c r="G699" s="15">
        <v>5046</v>
      </c>
      <c r="H699" s="16">
        <v>1</v>
      </c>
      <c r="I699" s="15" t="s">
        <v>11302</v>
      </c>
      <c r="J699" s="15" t="s">
        <v>11303</v>
      </c>
      <c r="K699" s="4"/>
    </row>
    <row r="700" spans="1:11">
      <c r="A700" s="15">
        <v>36033</v>
      </c>
      <c r="B700" s="15">
        <v>4889</v>
      </c>
      <c r="C700" s="15">
        <v>8479</v>
      </c>
      <c r="D700" s="15">
        <v>4889</v>
      </c>
      <c r="E700" s="15" t="s">
        <v>12913</v>
      </c>
      <c r="F700" s="15">
        <v>850</v>
      </c>
      <c r="G700" s="15">
        <v>5358</v>
      </c>
      <c r="H700" s="16">
        <v>2</v>
      </c>
      <c r="I700" s="15" t="s">
        <v>12914</v>
      </c>
      <c r="J700" s="15" t="s">
        <v>12915</v>
      </c>
      <c r="K700" s="4"/>
    </row>
    <row r="701" spans="1:11">
      <c r="A701" s="15">
        <v>36034</v>
      </c>
      <c r="B701" s="15">
        <v>4683</v>
      </c>
      <c r="C701" s="15">
        <v>8489</v>
      </c>
      <c r="D701" s="15">
        <v>4683</v>
      </c>
      <c r="E701" s="15" t="s">
        <v>1184</v>
      </c>
      <c r="F701" s="15">
        <v>5493</v>
      </c>
      <c r="G701" s="15">
        <v>9498</v>
      </c>
      <c r="H701" s="16">
        <v>1</v>
      </c>
      <c r="I701" s="15" t="s">
        <v>12403</v>
      </c>
      <c r="J701" s="15" t="s">
        <v>12404</v>
      </c>
      <c r="K701" s="4"/>
    </row>
    <row r="702" spans="1:11">
      <c r="A702" s="15">
        <v>36035</v>
      </c>
      <c r="B702" s="15">
        <v>5417</v>
      </c>
      <c r="C702" s="15">
        <v>882</v>
      </c>
      <c r="D702" s="15">
        <v>5417</v>
      </c>
      <c r="E702" s="15" t="s">
        <v>12913</v>
      </c>
      <c r="F702" s="15">
        <v>882</v>
      </c>
      <c r="G702" s="15">
        <v>5359</v>
      </c>
      <c r="H702" s="16">
        <v>1</v>
      </c>
      <c r="I702" s="15" t="s">
        <v>14202</v>
      </c>
      <c r="J702" s="15" t="s">
        <v>14203</v>
      </c>
      <c r="K702" s="4"/>
    </row>
    <row r="703" spans="1:11">
      <c r="A703" s="15">
        <v>36036</v>
      </c>
      <c r="B703" s="15">
        <v>5897</v>
      </c>
      <c r="C703" s="15">
        <v>8934</v>
      </c>
      <c r="D703" s="15">
        <v>5897</v>
      </c>
      <c r="E703" s="15" t="s">
        <v>2208</v>
      </c>
      <c r="F703" s="15">
        <v>1179</v>
      </c>
      <c r="G703" s="15">
        <v>5223</v>
      </c>
      <c r="H703" s="16">
        <v>1</v>
      </c>
      <c r="I703" s="15" t="s">
        <v>15346</v>
      </c>
      <c r="J703" s="15" t="s">
        <v>15347</v>
      </c>
      <c r="K703" s="4"/>
    </row>
    <row r="704" spans="1:11">
      <c r="A704" s="15">
        <v>36037</v>
      </c>
      <c r="B704" s="15">
        <v>4308</v>
      </c>
      <c r="C704" s="15">
        <v>958</v>
      </c>
      <c r="D704" s="15">
        <v>4308</v>
      </c>
      <c r="E704" s="15" t="s">
        <v>1184</v>
      </c>
      <c r="F704" s="15">
        <v>958</v>
      </c>
      <c r="G704" s="15">
        <v>2507</v>
      </c>
      <c r="H704" s="16">
        <v>1</v>
      </c>
      <c r="I704" s="15" t="s">
        <v>11470</v>
      </c>
      <c r="J704" s="15" t="s">
        <v>11471</v>
      </c>
      <c r="K704" s="4"/>
    </row>
    <row r="705" spans="1:11">
      <c r="A705" s="15">
        <v>36039</v>
      </c>
      <c r="B705" s="15">
        <v>361</v>
      </c>
      <c r="C705" s="15">
        <v>5493</v>
      </c>
      <c r="D705" s="15">
        <v>361</v>
      </c>
      <c r="E705" s="15" t="s">
        <v>1184</v>
      </c>
      <c r="F705" s="15">
        <v>986</v>
      </c>
      <c r="G705" s="15">
        <v>5708</v>
      </c>
      <c r="H705" s="16">
        <v>1</v>
      </c>
      <c r="I705" s="15" t="s">
        <v>1185</v>
      </c>
      <c r="J705" s="15" t="s">
        <v>1186</v>
      </c>
      <c r="K705" s="4"/>
    </row>
    <row r="706" spans="1:11">
      <c r="A706" s="15">
        <v>36040</v>
      </c>
      <c r="B706" s="15">
        <v>6106</v>
      </c>
      <c r="C706" s="15">
        <v>850</v>
      </c>
      <c r="D706" s="15">
        <v>6106</v>
      </c>
      <c r="E706" s="15" t="s">
        <v>13200</v>
      </c>
      <c r="F706" s="15">
        <v>850</v>
      </c>
      <c r="G706" s="15">
        <v>5358</v>
      </c>
      <c r="H706" s="16">
        <v>1</v>
      </c>
      <c r="I706" s="15" t="s">
        <v>15830</v>
      </c>
      <c r="J706" s="15" t="s">
        <v>15831</v>
      </c>
      <c r="K706" s="4"/>
    </row>
    <row r="707" spans="1:11">
      <c r="A707" s="15">
        <v>36041</v>
      </c>
      <c r="B707" s="15">
        <v>6187</v>
      </c>
      <c r="C707" s="15">
        <v>8933</v>
      </c>
      <c r="D707" s="15">
        <v>6187</v>
      </c>
      <c r="E707" s="15" t="s">
        <v>16008</v>
      </c>
      <c r="F707" s="15">
        <v>1128</v>
      </c>
      <c r="G707" s="15">
        <v>1658</v>
      </c>
      <c r="H707" s="16">
        <v>2</v>
      </c>
      <c r="I707" s="15" t="s">
        <v>16009</v>
      </c>
      <c r="J707" s="15" t="s">
        <v>16010</v>
      </c>
      <c r="K707" s="4"/>
    </row>
    <row r="708" spans="1:11">
      <c r="A708" s="15">
        <v>36042</v>
      </c>
      <c r="B708" s="15">
        <v>3861</v>
      </c>
      <c r="C708" s="15">
        <v>1200</v>
      </c>
      <c r="D708" s="15">
        <v>3861</v>
      </c>
      <c r="E708" s="15" t="s">
        <v>3832</v>
      </c>
      <c r="F708" s="15">
        <v>1107</v>
      </c>
      <c r="G708" s="15">
        <v>1745</v>
      </c>
      <c r="H708" s="16">
        <v>1</v>
      </c>
      <c r="I708" s="15" t="s">
        <v>10357</v>
      </c>
      <c r="J708" s="15" t="s">
        <v>10358</v>
      </c>
      <c r="K708" s="4"/>
    </row>
    <row r="709" spans="1:11">
      <c r="A709" s="15">
        <v>36043</v>
      </c>
      <c r="B709" s="15">
        <v>5588</v>
      </c>
      <c r="C709" s="15">
        <v>5089</v>
      </c>
      <c r="D709" s="15">
        <v>5588</v>
      </c>
      <c r="E709" s="15" t="s">
        <v>3832</v>
      </c>
      <c r="F709" s="15">
        <v>1107</v>
      </c>
      <c r="G709" s="15">
        <v>5050</v>
      </c>
      <c r="H709" s="16">
        <v>1</v>
      </c>
      <c r="I709" s="15" t="s">
        <v>14608</v>
      </c>
      <c r="J709" s="15" t="s">
        <v>14609</v>
      </c>
      <c r="K709" s="4"/>
    </row>
    <row r="710" spans="1:11">
      <c r="A710" s="15">
        <v>36045</v>
      </c>
      <c r="B710" s="15">
        <v>523</v>
      </c>
      <c r="C710" s="15">
        <v>8490</v>
      </c>
      <c r="D710" s="15">
        <v>523</v>
      </c>
      <c r="E710" s="15" t="s">
        <v>1650</v>
      </c>
      <c r="F710" s="15">
        <v>969</v>
      </c>
      <c r="G710" s="15">
        <v>5706</v>
      </c>
      <c r="H710" s="16">
        <v>1</v>
      </c>
      <c r="I710" s="15" t="s">
        <v>1651</v>
      </c>
      <c r="J710" s="15" t="s">
        <v>1652</v>
      </c>
      <c r="K710" s="4"/>
    </row>
    <row r="711" spans="1:11">
      <c r="A711" s="15">
        <v>36046</v>
      </c>
      <c r="B711" s="15">
        <v>5811</v>
      </c>
      <c r="C711" s="15">
        <v>5086</v>
      </c>
      <c r="D711" s="15">
        <v>5811</v>
      </c>
      <c r="E711" s="15" t="s">
        <v>15137</v>
      </c>
      <c r="F711" s="15">
        <v>832</v>
      </c>
      <c r="G711" s="15">
        <v>5047</v>
      </c>
      <c r="H711" s="16">
        <v>1</v>
      </c>
      <c r="I711" s="15" t="s">
        <v>15138</v>
      </c>
      <c r="J711" s="15" t="s">
        <v>15139</v>
      </c>
      <c r="K711" s="4"/>
    </row>
    <row r="712" spans="1:11">
      <c r="A712" s="15">
        <v>36047</v>
      </c>
      <c r="B712" s="15">
        <v>720</v>
      </c>
      <c r="C712" s="15">
        <v>5507</v>
      </c>
      <c r="D712" s="15">
        <v>720</v>
      </c>
      <c r="E712" s="15" t="s">
        <v>2208</v>
      </c>
      <c r="F712" s="15">
        <v>1200</v>
      </c>
      <c r="G712" s="15">
        <v>5741</v>
      </c>
      <c r="H712" s="16">
        <v>1</v>
      </c>
      <c r="I712" s="15" t="s">
        <v>2209</v>
      </c>
      <c r="J712" s="15" t="s">
        <v>2210</v>
      </c>
      <c r="K712" s="4"/>
    </row>
    <row r="713" spans="1:11">
      <c r="A713" s="15">
        <v>36049</v>
      </c>
      <c r="B713" s="15">
        <v>5208</v>
      </c>
      <c r="C713" s="15">
        <v>6516</v>
      </c>
      <c r="D713" s="15">
        <v>5208</v>
      </c>
      <c r="E713" s="15" t="s">
        <v>12882</v>
      </c>
      <c r="F713" s="15">
        <v>986</v>
      </c>
      <c r="G713" s="15">
        <v>7220</v>
      </c>
      <c r="H713" s="16">
        <v>1</v>
      </c>
      <c r="I713" s="15" t="s">
        <v>13693</v>
      </c>
      <c r="J713" s="15" t="s">
        <v>13694</v>
      </c>
      <c r="K713" s="4"/>
    </row>
    <row r="714" spans="1:11">
      <c r="A714" s="15">
        <v>36050</v>
      </c>
      <c r="B714" s="15">
        <v>4876</v>
      </c>
      <c r="C714" s="15">
        <v>986</v>
      </c>
      <c r="D714" s="15">
        <v>4876</v>
      </c>
      <c r="E714" s="15" t="s">
        <v>12882</v>
      </c>
      <c r="F714" s="15">
        <v>1032</v>
      </c>
      <c r="G714" s="15">
        <v>3986</v>
      </c>
      <c r="H714" s="16">
        <v>1</v>
      </c>
      <c r="I714" s="15" t="s">
        <v>12883</v>
      </c>
      <c r="J714" s="15" t="s">
        <v>12884</v>
      </c>
      <c r="K714" s="4"/>
    </row>
    <row r="715" spans="1:11">
      <c r="A715" s="15">
        <v>36051</v>
      </c>
      <c r="B715" s="15">
        <v>1064</v>
      </c>
      <c r="C715" s="15">
        <v>969</v>
      </c>
      <c r="D715" s="15">
        <v>1064</v>
      </c>
      <c r="E715" s="15" t="s">
        <v>1083</v>
      </c>
      <c r="F715" s="15">
        <v>947</v>
      </c>
      <c r="G715" s="15">
        <v>1643</v>
      </c>
      <c r="H715" s="16">
        <v>1</v>
      </c>
      <c r="I715" s="15" t="s">
        <v>3160</v>
      </c>
      <c r="J715" s="15" t="s">
        <v>3161</v>
      </c>
      <c r="K715" s="4"/>
    </row>
    <row r="716" spans="1:11">
      <c r="A716" s="15">
        <v>36052</v>
      </c>
      <c r="B716" s="15">
        <v>4608</v>
      </c>
      <c r="C716" s="15">
        <v>5657</v>
      </c>
      <c r="D716" s="15">
        <v>4608</v>
      </c>
      <c r="E716" s="15" t="s">
        <v>1083</v>
      </c>
      <c r="F716" s="15">
        <v>5657</v>
      </c>
      <c r="G716" s="15">
        <v>9662</v>
      </c>
      <c r="H716" s="16">
        <v>1</v>
      </c>
      <c r="I716" s="15" t="s">
        <v>12223</v>
      </c>
      <c r="J716" s="15" t="s">
        <v>12224</v>
      </c>
      <c r="K716" s="4"/>
    </row>
    <row r="717" spans="1:11">
      <c r="A717" s="15">
        <v>36053</v>
      </c>
      <c r="B717" s="15">
        <v>907</v>
      </c>
      <c r="C717" s="15">
        <v>5324</v>
      </c>
      <c r="D717" s="15">
        <v>907</v>
      </c>
      <c r="E717" s="15" t="s">
        <v>1262</v>
      </c>
      <c r="F717" s="15">
        <v>846</v>
      </c>
      <c r="G717" s="15">
        <v>5424</v>
      </c>
      <c r="H717" s="16">
        <v>1</v>
      </c>
      <c r="I717" s="15" t="s">
        <v>2734</v>
      </c>
      <c r="J717" s="15" t="s">
        <v>2735</v>
      </c>
      <c r="K717" s="4"/>
    </row>
    <row r="718" spans="1:11">
      <c r="A718" s="15">
        <v>36056</v>
      </c>
      <c r="B718" s="15">
        <v>5900</v>
      </c>
      <c r="C718" s="15">
        <v>8480</v>
      </c>
      <c r="D718" s="15">
        <v>5900</v>
      </c>
      <c r="E718" s="15" t="s">
        <v>15352</v>
      </c>
      <c r="F718" s="15">
        <v>850</v>
      </c>
      <c r="G718" s="15">
        <v>818</v>
      </c>
      <c r="H718" s="16">
        <v>1</v>
      </c>
      <c r="I718" s="15" t="s">
        <v>15353</v>
      </c>
      <c r="J718" s="15" t="s">
        <v>15354</v>
      </c>
      <c r="K718" s="4"/>
    </row>
    <row r="719" spans="1:11">
      <c r="A719" s="15">
        <v>36057</v>
      </c>
      <c r="B719" s="15">
        <v>1044</v>
      </c>
      <c r="C719" s="15">
        <v>6050</v>
      </c>
      <c r="D719" s="15">
        <v>1044</v>
      </c>
      <c r="E719" s="15" t="s">
        <v>3105</v>
      </c>
      <c r="F719" s="15">
        <v>6050</v>
      </c>
      <c r="G719" s="15">
        <v>10055</v>
      </c>
      <c r="H719" s="16">
        <v>1</v>
      </c>
      <c r="I719" s="15" t="s">
        <v>3106</v>
      </c>
      <c r="J719" s="15" t="s">
        <v>3107</v>
      </c>
      <c r="K719" s="4"/>
    </row>
    <row r="720" spans="1:11">
      <c r="A720" s="15">
        <v>36058</v>
      </c>
      <c r="B720" s="15">
        <v>1327</v>
      </c>
      <c r="C720" s="15">
        <v>8935</v>
      </c>
      <c r="D720" s="15">
        <v>1327</v>
      </c>
      <c r="E720" s="15" t="s">
        <v>3848</v>
      </c>
      <c r="F720" s="15">
        <v>1200</v>
      </c>
      <c r="G720" s="15">
        <v>1744</v>
      </c>
      <c r="H720" s="16">
        <v>1</v>
      </c>
      <c r="I720" s="15" t="s">
        <v>3849</v>
      </c>
      <c r="J720" s="15" t="s">
        <v>3850</v>
      </c>
      <c r="K720" s="4"/>
    </row>
    <row r="721" spans="1:11">
      <c r="A721" s="15">
        <v>36064</v>
      </c>
      <c r="B721" s="15">
        <v>5322</v>
      </c>
      <c r="C721" s="15">
        <v>8475</v>
      </c>
      <c r="D721" s="15">
        <v>5322</v>
      </c>
      <c r="E721" s="15" t="s">
        <v>12220</v>
      </c>
      <c r="F721" s="15">
        <v>892</v>
      </c>
      <c r="G721" s="15">
        <v>5738</v>
      </c>
      <c r="H721" s="16">
        <v>2</v>
      </c>
      <c r="I721" s="15" t="s">
        <v>13968</v>
      </c>
      <c r="J721" s="15" t="s">
        <v>13969</v>
      </c>
      <c r="K721" s="4"/>
    </row>
    <row r="722" spans="1:11">
      <c r="A722" s="15">
        <v>36065</v>
      </c>
      <c r="B722" s="15">
        <v>905</v>
      </c>
      <c r="C722" s="15">
        <v>3909</v>
      </c>
      <c r="D722" s="15">
        <v>905</v>
      </c>
      <c r="E722" s="15" t="s">
        <v>2728</v>
      </c>
      <c r="F722" s="15">
        <v>3909</v>
      </c>
      <c r="G722" s="15">
        <v>7914</v>
      </c>
      <c r="H722" s="16">
        <v>1</v>
      </c>
      <c r="I722" s="15" t="s">
        <v>2729</v>
      </c>
      <c r="J722" s="15" t="s">
        <v>2730</v>
      </c>
      <c r="K722" s="4"/>
    </row>
    <row r="723" spans="1:11">
      <c r="A723" s="15">
        <v>36066</v>
      </c>
      <c r="B723" s="15">
        <v>4607</v>
      </c>
      <c r="C723" s="15">
        <v>5506</v>
      </c>
      <c r="D723" s="15">
        <v>4607</v>
      </c>
      <c r="E723" s="15" t="s">
        <v>12220</v>
      </c>
      <c r="F723" s="15">
        <v>5506</v>
      </c>
      <c r="G723" s="15">
        <v>9511</v>
      </c>
      <c r="H723" s="16">
        <v>1</v>
      </c>
      <c r="I723" s="15" t="s">
        <v>12221</v>
      </c>
      <c r="J723" s="15" t="s">
        <v>12222</v>
      </c>
      <c r="K723" s="4"/>
    </row>
    <row r="724" spans="1:11">
      <c r="A724" s="15">
        <v>36067</v>
      </c>
      <c r="B724" s="15">
        <v>5987</v>
      </c>
      <c r="C724" s="15">
        <v>1094</v>
      </c>
      <c r="D724" s="15">
        <v>5987</v>
      </c>
      <c r="E724" s="15" t="s">
        <v>2728</v>
      </c>
      <c r="F724" s="15">
        <v>1046</v>
      </c>
      <c r="G724" s="15">
        <v>1073</v>
      </c>
      <c r="H724" s="16">
        <v>1</v>
      </c>
      <c r="I724" s="15" t="s">
        <v>15558</v>
      </c>
      <c r="J724" s="15" t="s">
        <v>15559</v>
      </c>
      <c r="K724" s="4"/>
    </row>
    <row r="725" spans="1:11">
      <c r="A725" s="15">
        <v>36068</v>
      </c>
      <c r="B725" s="15">
        <v>4841</v>
      </c>
      <c r="C725" s="15">
        <v>1032</v>
      </c>
      <c r="D725" s="15">
        <v>4841</v>
      </c>
      <c r="E725" s="15" t="s">
        <v>12794</v>
      </c>
      <c r="F725" s="15">
        <v>1032</v>
      </c>
      <c r="G725" s="15">
        <v>1743</v>
      </c>
      <c r="H725" s="16">
        <v>1</v>
      </c>
      <c r="I725" s="15" t="s">
        <v>12795</v>
      </c>
      <c r="J725" s="15" t="s">
        <v>12796</v>
      </c>
      <c r="K725" s="4"/>
    </row>
    <row r="726" spans="1:11">
      <c r="A726" s="15">
        <v>36069</v>
      </c>
      <c r="B726" s="15">
        <v>4242</v>
      </c>
      <c r="C726" s="15">
        <v>8477</v>
      </c>
      <c r="D726" s="15">
        <v>4242</v>
      </c>
      <c r="E726" s="15" t="s">
        <v>11304</v>
      </c>
      <c r="F726" s="15">
        <v>895</v>
      </c>
      <c r="G726" s="15">
        <v>304</v>
      </c>
      <c r="H726" s="16">
        <v>1</v>
      </c>
      <c r="I726" s="15" t="s">
        <v>11305</v>
      </c>
      <c r="J726" s="15" t="s">
        <v>11306</v>
      </c>
      <c r="K726" s="4"/>
    </row>
    <row r="727" spans="1:11">
      <c r="A727" s="15">
        <v>36070</v>
      </c>
      <c r="B727" s="15">
        <v>4307</v>
      </c>
      <c r="C727" s="15">
        <v>999</v>
      </c>
      <c r="D727" s="15">
        <v>4307</v>
      </c>
      <c r="E727" s="15" t="s">
        <v>11304</v>
      </c>
      <c r="F727" s="15">
        <v>999</v>
      </c>
      <c r="G727" s="15">
        <v>7219</v>
      </c>
      <c r="H727" s="16">
        <v>1</v>
      </c>
      <c r="I727" s="15" t="s">
        <v>11468</v>
      </c>
      <c r="J727" s="15" t="s">
        <v>11469</v>
      </c>
      <c r="K727" s="4"/>
    </row>
    <row r="728" spans="1:11">
      <c r="A728" s="15">
        <v>36071</v>
      </c>
      <c r="B728" s="15">
        <v>1056</v>
      </c>
      <c r="C728" s="15">
        <v>8483</v>
      </c>
      <c r="D728" s="15">
        <v>1056</v>
      </c>
      <c r="E728" s="15" t="s">
        <v>1291</v>
      </c>
      <c r="F728" s="15">
        <v>1128</v>
      </c>
      <c r="G728" s="15">
        <v>1658</v>
      </c>
      <c r="H728" s="16">
        <v>1</v>
      </c>
      <c r="I728" s="15" t="s">
        <v>3138</v>
      </c>
      <c r="J728" s="15" t="s">
        <v>3139</v>
      </c>
      <c r="K728" s="4"/>
    </row>
    <row r="729" spans="1:11">
      <c r="A729" s="15">
        <v>36072</v>
      </c>
      <c r="B729" s="15">
        <v>5321</v>
      </c>
      <c r="C729" s="15">
        <v>892</v>
      </c>
      <c r="D729" s="15">
        <v>5321</v>
      </c>
      <c r="E729" s="15" t="s">
        <v>12310</v>
      </c>
      <c r="F729" s="15">
        <v>892</v>
      </c>
      <c r="G729" s="15">
        <v>5738</v>
      </c>
      <c r="H729" s="16">
        <v>1</v>
      </c>
      <c r="I729" s="15" t="s">
        <v>13966</v>
      </c>
      <c r="J729" s="15" t="s">
        <v>13967</v>
      </c>
      <c r="K729" s="4"/>
    </row>
    <row r="730" spans="1:11">
      <c r="A730" s="15">
        <v>36073</v>
      </c>
      <c r="B730" s="15">
        <v>4915</v>
      </c>
      <c r="C730" s="15">
        <v>1128</v>
      </c>
      <c r="D730" s="15">
        <v>4915</v>
      </c>
      <c r="E730" s="15" t="s">
        <v>12979</v>
      </c>
      <c r="F730" s="15">
        <v>1094</v>
      </c>
      <c r="G730" s="15">
        <v>90</v>
      </c>
      <c r="H730" s="16">
        <v>1</v>
      </c>
      <c r="I730" s="15" t="s">
        <v>12980</v>
      </c>
      <c r="J730" s="15" t="s">
        <v>12981</v>
      </c>
      <c r="K730" s="4"/>
    </row>
    <row r="731" spans="1:11">
      <c r="A731" s="15">
        <v>36074</v>
      </c>
      <c r="B731" s="15">
        <v>5225</v>
      </c>
      <c r="C731" s="15">
        <v>4102</v>
      </c>
      <c r="D731" s="15">
        <v>5225</v>
      </c>
      <c r="E731" s="15" t="s">
        <v>12794</v>
      </c>
      <c r="F731" s="15">
        <v>4102</v>
      </c>
      <c r="G731" s="15">
        <v>8107</v>
      </c>
      <c r="H731" s="16">
        <v>1</v>
      </c>
      <c r="I731" s="15" t="s">
        <v>13731</v>
      </c>
      <c r="J731" s="15" t="s">
        <v>13732</v>
      </c>
      <c r="K731" s="4"/>
    </row>
    <row r="732" spans="1:11">
      <c r="A732" s="15">
        <v>36076</v>
      </c>
      <c r="B732" s="15">
        <v>4335</v>
      </c>
      <c r="C732" s="15">
        <v>803</v>
      </c>
      <c r="D732" s="15">
        <v>4335</v>
      </c>
      <c r="E732" s="15" t="s">
        <v>11537</v>
      </c>
      <c r="F732" s="15">
        <v>803</v>
      </c>
      <c r="G732" s="15">
        <v>7218</v>
      </c>
      <c r="H732" s="16">
        <v>1</v>
      </c>
      <c r="I732" s="15" t="s">
        <v>11538</v>
      </c>
      <c r="J732" s="15" t="s">
        <v>11539</v>
      </c>
      <c r="K732" s="4"/>
    </row>
    <row r="733" spans="1:11">
      <c r="A733" s="15">
        <v>36077</v>
      </c>
      <c r="B733" s="15">
        <v>593</v>
      </c>
      <c r="C733" s="15">
        <v>814</v>
      </c>
      <c r="D733" s="15">
        <v>593</v>
      </c>
      <c r="E733" s="15" t="s">
        <v>1848</v>
      </c>
      <c r="F733" s="15">
        <v>814</v>
      </c>
      <c r="G733" s="15">
        <v>6012</v>
      </c>
      <c r="H733" s="16">
        <v>1</v>
      </c>
      <c r="I733" s="15" t="s">
        <v>1849</v>
      </c>
      <c r="J733" s="15" t="s">
        <v>1850</v>
      </c>
      <c r="K733" s="4"/>
    </row>
    <row r="734" spans="1:11">
      <c r="A734" s="15">
        <v>36078</v>
      </c>
      <c r="B734" s="15">
        <v>4244</v>
      </c>
      <c r="C734" s="15">
        <v>8481</v>
      </c>
      <c r="D734" s="15">
        <v>4244</v>
      </c>
      <c r="E734" s="15" t="s">
        <v>1848</v>
      </c>
      <c r="F734" s="15">
        <v>895</v>
      </c>
      <c r="G734" s="15">
        <v>6011</v>
      </c>
      <c r="H734" s="16">
        <v>2</v>
      </c>
      <c r="I734" s="15" t="s">
        <v>11310</v>
      </c>
      <c r="J734" s="15" t="s">
        <v>11311</v>
      </c>
      <c r="K734" s="4"/>
    </row>
    <row r="735" spans="1:11">
      <c r="A735" s="15">
        <v>36079</v>
      </c>
      <c r="B735" s="15">
        <v>6003</v>
      </c>
      <c r="C735" s="15">
        <v>8482</v>
      </c>
      <c r="D735" s="15">
        <v>6003</v>
      </c>
      <c r="E735" s="15" t="s">
        <v>11537</v>
      </c>
      <c r="F735" s="15">
        <v>803</v>
      </c>
      <c r="G735" s="15">
        <v>7216</v>
      </c>
      <c r="H735" s="16">
        <v>1</v>
      </c>
      <c r="I735" s="15" t="s">
        <v>15596</v>
      </c>
      <c r="J735" s="15" t="s">
        <v>15597</v>
      </c>
      <c r="K735" s="4"/>
    </row>
    <row r="736" spans="1:11">
      <c r="A736" s="15">
        <v>36080</v>
      </c>
      <c r="B736" s="15">
        <v>5672</v>
      </c>
      <c r="C736" s="15">
        <v>4923</v>
      </c>
      <c r="D736" s="15">
        <v>5672</v>
      </c>
      <c r="E736" s="15" t="s">
        <v>12979</v>
      </c>
      <c r="F736" s="15">
        <v>1128</v>
      </c>
      <c r="G736" s="15">
        <v>4758</v>
      </c>
      <c r="H736" s="16">
        <v>1</v>
      </c>
      <c r="I736" s="15" t="s">
        <v>14810</v>
      </c>
      <c r="J736" s="15" t="s">
        <v>14811</v>
      </c>
      <c r="K736" s="4"/>
    </row>
    <row r="737" spans="1:11">
      <c r="A737" s="15">
        <v>36081</v>
      </c>
      <c r="B737" s="15">
        <v>346</v>
      </c>
      <c r="C737" s="15">
        <v>895</v>
      </c>
      <c r="D737" s="15">
        <v>346</v>
      </c>
      <c r="E737" s="15" t="s">
        <v>1140</v>
      </c>
      <c r="F737" s="15">
        <v>5689</v>
      </c>
      <c r="G737" s="15">
        <v>9694</v>
      </c>
      <c r="H737" s="16">
        <v>1</v>
      </c>
      <c r="I737" s="15" t="s">
        <v>1141</v>
      </c>
      <c r="J737" s="15" t="s">
        <v>1142</v>
      </c>
      <c r="K737" s="4"/>
    </row>
    <row r="738" spans="1:11">
      <c r="A738" s="15">
        <v>36083</v>
      </c>
      <c r="B738" s="15">
        <v>877</v>
      </c>
      <c r="C738" s="15">
        <v>9274</v>
      </c>
      <c r="D738" s="15">
        <v>877</v>
      </c>
      <c r="E738" s="15" t="s">
        <v>1140</v>
      </c>
      <c r="F738" s="15">
        <v>895</v>
      </c>
      <c r="G738" s="15">
        <v>6011</v>
      </c>
      <c r="H738" s="16">
        <v>1</v>
      </c>
      <c r="I738" s="15" t="s">
        <v>2650</v>
      </c>
      <c r="J738" s="15" t="s">
        <v>2651</v>
      </c>
      <c r="K738" s="4"/>
    </row>
    <row r="739" spans="1:11">
      <c r="A739" s="15">
        <v>36086</v>
      </c>
      <c r="B739" s="15">
        <v>4312</v>
      </c>
      <c r="C739" s="15">
        <v>1076</v>
      </c>
      <c r="D739" s="15">
        <v>4312</v>
      </c>
      <c r="E739" s="15" t="s">
        <v>3048</v>
      </c>
      <c r="F739" s="15">
        <v>1032</v>
      </c>
      <c r="G739" s="15">
        <v>1743</v>
      </c>
      <c r="H739" s="16">
        <v>2</v>
      </c>
      <c r="I739" s="15" t="s">
        <v>11479</v>
      </c>
      <c r="J739" s="15" t="s">
        <v>11480</v>
      </c>
      <c r="K739" s="4"/>
    </row>
    <row r="740" spans="1:11">
      <c r="A740" s="15">
        <v>36088</v>
      </c>
      <c r="B740" s="15">
        <v>4437</v>
      </c>
      <c r="C740" s="15">
        <v>8486</v>
      </c>
      <c r="D740" s="15">
        <v>4437</v>
      </c>
      <c r="E740" s="15" t="s">
        <v>2268</v>
      </c>
      <c r="F740" s="15">
        <v>1205</v>
      </c>
      <c r="G740" s="15">
        <v>2285</v>
      </c>
      <c r="H740" s="16">
        <v>1</v>
      </c>
      <c r="I740" s="15" t="s">
        <v>11790</v>
      </c>
      <c r="J740" s="15" t="s">
        <v>11791</v>
      </c>
      <c r="K740" s="4"/>
    </row>
    <row r="741" spans="1:11">
      <c r="A741" s="15">
        <v>36089</v>
      </c>
      <c r="B741" s="15">
        <v>741</v>
      </c>
      <c r="C741" s="15">
        <v>1205</v>
      </c>
      <c r="D741" s="15">
        <v>741</v>
      </c>
      <c r="E741" s="15" t="s">
        <v>2268</v>
      </c>
      <c r="F741" s="15">
        <v>1161</v>
      </c>
      <c r="G741" s="15">
        <v>2284</v>
      </c>
      <c r="H741" s="16">
        <v>2</v>
      </c>
      <c r="I741" s="15" t="s">
        <v>2269</v>
      </c>
      <c r="J741" s="15" t="s">
        <v>2270</v>
      </c>
      <c r="K741" s="4"/>
    </row>
    <row r="742" spans="1:11">
      <c r="A742" s="15">
        <v>36090</v>
      </c>
      <c r="B742" s="15">
        <v>4816</v>
      </c>
      <c r="C742" s="15">
        <v>6217</v>
      </c>
      <c r="D742" s="15">
        <v>4816</v>
      </c>
      <c r="E742" s="15" t="s">
        <v>10953</v>
      </c>
      <c r="F742" s="15">
        <v>1280</v>
      </c>
      <c r="G742" s="15">
        <v>6783</v>
      </c>
      <c r="H742" s="16">
        <v>1</v>
      </c>
      <c r="I742" s="15" t="s">
        <v>12740</v>
      </c>
      <c r="J742" s="15" t="s">
        <v>12741</v>
      </c>
      <c r="K742" s="4"/>
    </row>
    <row r="743" spans="1:11">
      <c r="A743" s="15">
        <v>36091</v>
      </c>
      <c r="B743" s="15">
        <v>4107</v>
      </c>
      <c r="C743" s="15">
        <v>1244</v>
      </c>
      <c r="D743" s="15">
        <v>4107</v>
      </c>
      <c r="E743" s="15" t="s">
        <v>10953</v>
      </c>
      <c r="F743" s="15">
        <v>1245</v>
      </c>
      <c r="G743" s="15">
        <v>6782</v>
      </c>
      <c r="H743" s="16">
        <v>1</v>
      </c>
      <c r="I743" s="15" t="s">
        <v>10954</v>
      </c>
      <c r="J743" s="15" t="s">
        <v>10955</v>
      </c>
      <c r="K743" s="4"/>
    </row>
    <row r="744" spans="1:11">
      <c r="A744" s="15">
        <v>36092</v>
      </c>
      <c r="B744" s="15">
        <v>4179</v>
      </c>
      <c r="C744" s="15">
        <v>1126</v>
      </c>
      <c r="D744" s="15">
        <v>4179</v>
      </c>
      <c r="E744" s="15" t="s">
        <v>11142</v>
      </c>
      <c r="F744" s="15">
        <v>1126</v>
      </c>
      <c r="G744" s="15">
        <v>2656</v>
      </c>
      <c r="H744" s="16">
        <v>1</v>
      </c>
      <c r="I744" s="15" t="s">
        <v>11143</v>
      </c>
      <c r="J744" s="15" t="s">
        <v>11144</v>
      </c>
      <c r="K744" s="4"/>
    </row>
    <row r="745" spans="1:11">
      <c r="A745" s="15">
        <v>36093</v>
      </c>
      <c r="B745" s="15">
        <v>772</v>
      </c>
      <c r="C745" s="15">
        <v>8254</v>
      </c>
      <c r="D745" s="15">
        <v>772</v>
      </c>
      <c r="E745" s="15" t="s">
        <v>2355</v>
      </c>
      <c r="F745" s="15">
        <v>1492</v>
      </c>
      <c r="G745" s="15">
        <v>3492</v>
      </c>
      <c r="H745" s="16">
        <v>1</v>
      </c>
      <c r="I745" s="15" t="s">
        <v>2356</v>
      </c>
      <c r="J745" s="15" t="s">
        <v>2357</v>
      </c>
      <c r="K745" s="4"/>
    </row>
    <row r="746" spans="1:11">
      <c r="A746" s="15">
        <v>36094</v>
      </c>
      <c r="B746" s="15">
        <v>5175</v>
      </c>
      <c r="C746" s="15">
        <v>4259</v>
      </c>
      <c r="D746" s="15">
        <v>5175</v>
      </c>
      <c r="E746" s="15" t="s">
        <v>2202</v>
      </c>
      <c r="F746" s="15">
        <v>4259</v>
      </c>
      <c r="G746" s="15">
        <v>8264</v>
      </c>
      <c r="H746" s="16">
        <v>1</v>
      </c>
      <c r="I746" s="15" t="s">
        <v>13612</v>
      </c>
      <c r="J746" s="15" t="s">
        <v>13613</v>
      </c>
      <c r="K746" s="4"/>
    </row>
    <row r="747" spans="1:11">
      <c r="A747" s="15">
        <v>36095</v>
      </c>
      <c r="B747" s="15">
        <v>733</v>
      </c>
      <c r="C747" s="15">
        <v>1392</v>
      </c>
      <c r="D747" s="15">
        <v>733</v>
      </c>
      <c r="E747" s="15" t="s">
        <v>2245</v>
      </c>
      <c r="F747" s="15">
        <v>1392</v>
      </c>
      <c r="G747" s="15">
        <v>4221</v>
      </c>
      <c r="H747" s="16">
        <v>1</v>
      </c>
      <c r="I747" s="15" t="s">
        <v>2246</v>
      </c>
      <c r="J747" s="15" t="s">
        <v>2247</v>
      </c>
      <c r="K747" s="4"/>
    </row>
    <row r="748" spans="1:11">
      <c r="A748" s="15">
        <v>36096</v>
      </c>
      <c r="B748" s="15">
        <v>5562</v>
      </c>
      <c r="C748" s="15">
        <v>4721</v>
      </c>
      <c r="D748" s="15">
        <v>5562</v>
      </c>
      <c r="E748" s="15" t="s">
        <v>14545</v>
      </c>
      <c r="F748" s="15">
        <v>4721</v>
      </c>
      <c r="G748" s="15">
        <v>8726</v>
      </c>
      <c r="H748" s="16">
        <v>1</v>
      </c>
      <c r="I748" s="15" t="s">
        <v>14546</v>
      </c>
      <c r="J748" s="15" t="s">
        <v>14547</v>
      </c>
      <c r="K748" s="4"/>
    </row>
    <row r="749" spans="1:11">
      <c r="A749" s="15">
        <v>36097</v>
      </c>
      <c r="B749" s="15">
        <v>5010</v>
      </c>
      <c r="C749" s="15">
        <v>1308</v>
      </c>
      <c r="D749" s="15">
        <v>5010</v>
      </c>
      <c r="E749" s="15" t="s">
        <v>13212</v>
      </c>
      <c r="F749" s="15">
        <v>1308</v>
      </c>
      <c r="G749" s="15">
        <v>5402</v>
      </c>
      <c r="H749" s="16">
        <v>1</v>
      </c>
      <c r="I749" s="15" t="s">
        <v>13213</v>
      </c>
      <c r="J749" s="15" t="s">
        <v>13214</v>
      </c>
      <c r="K749" s="4"/>
    </row>
    <row r="750" spans="1:11">
      <c r="A750" s="15">
        <v>36098</v>
      </c>
      <c r="B750" s="15">
        <v>4009</v>
      </c>
      <c r="C750" s="15">
        <v>1364</v>
      </c>
      <c r="D750" s="15">
        <v>4009</v>
      </c>
      <c r="E750" s="15" t="s">
        <v>2245</v>
      </c>
      <c r="F750" s="15">
        <v>1364</v>
      </c>
      <c r="G750" s="15">
        <v>6364</v>
      </c>
      <c r="H750" s="16">
        <v>1</v>
      </c>
      <c r="I750" s="15" t="s">
        <v>10704</v>
      </c>
      <c r="J750" s="15" t="s">
        <v>10705</v>
      </c>
      <c r="K750" s="4"/>
    </row>
    <row r="751" spans="1:11">
      <c r="A751" s="15">
        <v>36099</v>
      </c>
      <c r="B751" s="15">
        <v>876</v>
      </c>
      <c r="C751" s="15">
        <v>6032</v>
      </c>
      <c r="D751" s="15">
        <v>876</v>
      </c>
      <c r="E751" s="15" t="s">
        <v>2647</v>
      </c>
      <c r="F751" s="15">
        <v>6032</v>
      </c>
      <c r="G751" s="15">
        <v>10037</v>
      </c>
      <c r="H751" s="16">
        <v>1</v>
      </c>
      <c r="I751" s="15" t="s">
        <v>2648</v>
      </c>
      <c r="J751" s="15" t="s">
        <v>2649</v>
      </c>
      <c r="K751" s="4"/>
    </row>
    <row r="752" spans="1:11">
      <c r="A752" s="15">
        <v>36100</v>
      </c>
      <c r="B752" s="15">
        <v>348</v>
      </c>
      <c r="C752" s="15">
        <v>1390</v>
      </c>
      <c r="D752" s="15">
        <v>348</v>
      </c>
      <c r="E752" s="15" t="s">
        <v>1146</v>
      </c>
      <c r="F752" s="15">
        <v>1390</v>
      </c>
      <c r="G752" s="15">
        <v>4222</v>
      </c>
      <c r="H752" s="16">
        <v>1</v>
      </c>
      <c r="I752" s="15" t="s">
        <v>1147</v>
      </c>
      <c r="J752" s="15" t="s">
        <v>1148</v>
      </c>
      <c r="K752" s="4"/>
    </row>
    <row r="753" spans="1:11">
      <c r="A753" s="15">
        <v>36101</v>
      </c>
      <c r="B753" s="15">
        <v>428</v>
      </c>
      <c r="C753" s="15">
        <v>1349</v>
      </c>
      <c r="D753" s="15">
        <v>428</v>
      </c>
      <c r="E753" s="15" t="s">
        <v>1375</v>
      </c>
      <c r="F753" s="15">
        <v>1349</v>
      </c>
      <c r="G753" s="15">
        <v>2262</v>
      </c>
      <c r="H753" s="16">
        <v>1</v>
      </c>
      <c r="I753" s="15" t="s">
        <v>1376</v>
      </c>
      <c r="J753" s="15" t="s">
        <v>1377</v>
      </c>
      <c r="K753" s="4"/>
    </row>
    <row r="754" spans="1:11">
      <c r="A754" s="15">
        <v>36102</v>
      </c>
      <c r="B754" s="15">
        <v>510</v>
      </c>
      <c r="C754" s="15">
        <v>1230</v>
      </c>
      <c r="D754" s="15">
        <v>510</v>
      </c>
      <c r="E754" s="15" t="s">
        <v>1611</v>
      </c>
      <c r="F754" s="15">
        <v>1230</v>
      </c>
      <c r="G754" s="15">
        <v>6504</v>
      </c>
      <c r="H754" s="16">
        <v>1</v>
      </c>
      <c r="I754" s="15" t="s">
        <v>1612</v>
      </c>
      <c r="J754" s="15" t="s">
        <v>1613</v>
      </c>
      <c r="K754" s="4"/>
    </row>
    <row r="755" spans="1:11">
      <c r="A755" s="15">
        <v>36104</v>
      </c>
      <c r="B755" s="15">
        <v>4645</v>
      </c>
      <c r="C755" s="15">
        <v>8474</v>
      </c>
      <c r="D755" s="15">
        <v>4645</v>
      </c>
      <c r="E755" s="15" t="s">
        <v>12310</v>
      </c>
      <c r="F755" s="15">
        <v>5506</v>
      </c>
      <c r="G755" s="15">
        <v>9511</v>
      </c>
      <c r="H755" s="16">
        <v>2</v>
      </c>
      <c r="I755" s="15" t="s">
        <v>12311</v>
      </c>
      <c r="J755" s="15" t="s">
        <v>12312</v>
      </c>
      <c r="K755" s="4"/>
    </row>
    <row r="756" spans="1:11">
      <c r="A756" s="15">
        <v>36106</v>
      </c>
      <c r="B756" s="15">
        <v>4367</v>
      </c>
      <c r="C756" s="15">
        <v>811</v>
      </c>
      <c r="D756" s="15">
        <v>4367</v>
      </c>
      <c r="E756" s="15" t="s">
        <v>11617</v>
      </c>
      <c r="F756" s="15">
        <v>811</v>
      </c>
      <c r="G756" s="15">
        <v>3293</v>
      </c>
      <c r="H756" s="16">
        <v>1</v>
      </c>
      <c r="I756" s="15" t="s">
        <v>11618</v>
      </c>
      <c r="J756" s="15" t="s">
        <v>11619</v>
      </c>
      <c r="K756" s="4"/>
    </row>
    <row r="757" spans="1:11">
      <c r="A757" s="15">
        <v>36107</v>
      </c>
      <c r="B757" s="15">
        <v>4924</v>
      </c>
      <c r="C757" s="15">
        <v>1539</v>
      </c>
      <c r="D757" s="15">
        <v>4924</v>
      </c>
      <c r="E757" s="15" t="s">
        <v>2355</v>
      </c>
      <c r="F757" s="15">
        <v>1539</v>
      </c>
      <c r="G757" s="15">
        <v>5064</v>
      </c>
      <c r="H757" s="16">
        <v>1</v>
      </c>
      <c r="I757" s="15" t="s">
        <v>13003</v>
      </c>
      <c r="J757" s="15" t="s">
        <v>13004</v>
      </c>
      <c r="K757" s="4"/>
    </row>
    <row r="758" spans="1:11">
      <c r="A758" s="15">
        <v>36108</v>
      </c>
      <c r="B758" s="15">
        <v>4925</v>
      </c>
      <c r="C758" s="15">
        <v>9007</v>
      </c>
      <c r="D758" s="15">
        <v>4925</v>
      </c>
      <c r="E758" s="15" t="s">
        <v>2355</v>
      </c>
      <c r="F758" s="15">
        <v>1600</v>
      </c>
      <c r="G758" s="15">
        <v>4831</v>
      </c>
      <c r="H758" s="16">
        <v>2</v>
      </c>
      <c r="I758" s="15" t="s">
        <v>13005</v>
      </c>
      <c r="J758" s="15" t="s">
        <v>13006</v>
      </c>
      <c r="K758" s="4"/>
    </row>
    <row r="759" spans="1:11">
      <c r="A759" s="15">
        <v>36110</v>
      </c>
      <c r="B759" s="15">
        <v>778</v>
      </c>
      <c r="C759" s="15">
        <v>5280</v>
      </c>
      <c r="D759" s="15">
        <v>778</v>
      </c>
      <c r="E759" s="15" t="s">
        <v>2373</v>
      </c>
      <c r="F759" s="15">
        <v>5280</v>
      </c>
      <c r="G759" s="15">
        <v>9285</v>
      </c>
      <c r="H759" s="16">
        <v>1</v>
      </c>
      <c r="I759" s="15" t="s">
        <v>2374</v>
      </c>
      <c r="J759" s="15" t="s">
        <v>2375</v>
      </c>
      <c r="K759" s="4"/>
    </row>
    <row r="760" spans="1:11">
      <c r="A760" s="15">
        <v>36114</v>
      </c>
      <c r="B760" s="15">
        <v>4923</v>
      </c>
      <c r="C760" s="15">
        <v>8487</v>
      </c>
      <c r="D760" s="15">
        <v>4923</v>
      </c>
      <c r="E760" s="15" t="s">
        <v>12522</v>
      </c>
      <c r="F760" s="15">
        <v>1155</v>
      </c>
      <c r="G760" s="15">
        <v>2286</v>
      </c>
      <c r="H760" s="16">
        <v>1</v>
      </c>
      <c r="I760" s="15" t="s">
        <v>13001</v>
      </c>
      <c r="J760" s="15" t="s">
        <v>13002</v>
      </c>
      <c r="K760" s="4"/>
    </row>
    <row r="761" spans="1:11">
      <c r="A761" s="15">
        <v>36115</v>
      </c>
      <c r="B761" s="15">
        <v>5002</v>
      </c>
      <c r="C761" s="15">
        <v>1155</v>
      </c>
      <c r="D761" s="15">
        <v>5002</v>
      </c>
      <c r="E761" s="15" t="s">
        <v>12522</v>
      </c>
      <c r="F761" s="15">
        <v>1261</v>
      </c>
      <c r="G761" s="15">
        <v>2147</v>
      </c>
      <c r="H761" s="16">
        <v>2</v>
      </c>
      <c r="I761" s="15" t="s">
        <v>13192</v>
      </c>
      <c r="J761" s="15" t="s">
        <v>13193</v>
      </c>
      <c r="K761" s="4"/>
    </row>
    <row r="762" spans="1:11">
      <c r="A762" s="15">
        <v>36116</v>
      </c>
      <c r="B762" s="15">
        <v>5187</v>
      </c>
      <c r="C762" s="15">
        <v>4092</v>
      </c>
      <c r="D762" s="15">
        <v>5187</v>
      </c>
      <c r="E762" s="15" t="s">
        <v>1291</v>
      </c>
      <c r="F762" s="15">
        <v>1155</v>
      </c>
      <c r="G762" s="15">
        <v>3079</v>
      </c>
      <c r="H762" s="16">
        <v>1</v>
      </c>
      <c r="I762" s="15" t="s">
        <v>13643</v>
      </c>
      <c r="J762" s="15" t="s">
        <v>13644</v>
      </c>
      <c r="K762" s="4"/>
    </row>
    <row r="763" spans="1:11">
      <c r="A763" s="15">
        <v>36117</v>
      </c>
      <c r="B763" s="15">
        <v>398</v>
      </c>
      <c r="C763" s="15">
        <v>8484</v>
      </c>
      <c r="D763" s="15">
        <v>398</v>
      </c>
      <c r="E763" s="15" t="s">
        <v>1291</v>
      </c>
      <c r="F763" s="15">
        <v>1128</v>
      </c>
      <c r="G763" s="15">
        <v>2149</v>
      </c>
      <c r="H763" s="16">
        <v>1</v>
      </c>
      <c r="I763" s="15" t="s">
        <v>1292</v>
      </c>
      <c r="J763" s="15" t="s">
        <v>1293</v>
      </c>
      <c r="K763" s="4"/>
    </row>
    <row r="764" spans="1:11">
      <c r="A764" s="15">
        <v>36118</v>
      </c>
      <c r="B764" s="15">
        <v>1321</v>
      </c>
      <c r="C764" s="15">
        <v>3984</v>
      </c>
      <c r="D764" s="15">
        <v>1321</v>
      </c>
      <c r="E764" s="15" t="s">
        <v>3832</v>
      </c>
      <c r="F764" s="15">
        <v>3984</v>
      </c>
      <c r="G764" s="15">
        <v>7989</v>
      </c>
      <c r="H764" s="16">
        <v>1</v>
      </c>
      <c r="I764" s="15" t="s">
        <v>3833</v>
      </c>
      <c r="J764" s="15" t="s">
        <v>3834</v>
      </c>
      <c r="K764" s="4"/>
    </row>
    <row r="765" spans="1:11">
      <c r="A765" s="15">
        <v>36119</v>
      </c>
      <c r="B765" s="15">
        <v>4891</v>
      </c>
      <c r="C765" s="15">
        <v>5088</v>
      </c>
      <c r="D765" s="15">
        <v>4891</v>
      </c>
      <c r="E765" s="15" t="s">
        <v>3848</v>
      </c>
      <c r="F765" s="15">
        <v>5088</v>
      </c>
      <c r="G765" s="15">
        <v>9093</v>
      </c>
      <c r="H765" s="16">
        <v>1</v>
      </c>
      <c r="I765" s="15" t="s">
        <v>12919</v>
      </c>
      <c r="J765" s="15" t="s">
        <v>12920</v>
      </c>
      <c r="K765" s="4"/>
    </row>
    <row r="766" spans="1:11">
      <c r="A766" s="15">
        <v>36121</v>
      </c>
      <c r="B766" s="15">
        <v>4845</v>
      </c>
      <c r="C766" s="15">
        <v>1161</v>
      </c>
      <c r="D766" s="15">
        <v>4845</v>
      </c>
      <c r="E766" s="15" t="s">
        <v>1632</v>
      </c>
      <c r="F766" s="15">
        <v>1161</v>
      </c>
      <c r="G766" s="15">
        <v>2284</v>
      </c>
      <c r="H766" s="16">
        <v>1</v>
      </c>
      <c r="I766" s="15" t="s">
        <v>12805</v>
      </c>
      <c r="J766" s="15" t="s">
        <v>12806</v>
      </c>
      <c r="K766" s="4"/>
    </row>
    <row r="767" spans="1:11">
      <c r="A767" s="15">
        <v>36122</v>
      </c>
      <c r="B767" s="15">
        <v>4846</v>
      </c>
      <c r="C767" s="15">
        <v>3821</v>
      </c>
      <c r="D767" s="15">
        <v>4846</v>
      </c>
      <c r="E767" s="15" t="s">
        <v>1632</v>
      </c>
      <c r="F767" s="15">
        <v>3821</v>
      </c>
      <c r="G767" s="15">
        <v>7826</v>
      </c>
      <c r="H767" s="16">
        <v>1</v>
      </c>
      <c r="I767" s="15" t="s">
        <v>12807</v>
      </c>
      <c r="J767" s="15" t="s">
        <v>12808</v>
      </c>
      <c r="K767" s="4"/>
    </row>
    <row r="768" spans="1:11">
      <c r="A768" s="15">
        <v>36123</v>
      </c>
      <c r="B768" s="15">
        <v>1024</v>
      </c>
      <c r="C768" s="15">
        <v>1102</v>
      </c>
      <c r="D768" s="15">
        <v>1024</v>
      </c>
      <c r="E768" s="15" t="s">
        <v>3048</v>
      </c>
      <c r="F768" s="15">
        <v>1102</v>
      </c>
      <c r="G768" s="15">
        <v>5564</v>
      </c>
      <c r="H768" s="16">
        <v>1</v>
      </c>
      <c r="I768" s="15" t="s">
        <v>3049</v>
      </c>
      <c r="J768" s="15" t="s">
        <v>3050</v>
      </c>
      <c r="K768" s="4"/>
    </row>
    <row r="769" spans="1:11">
      <c r="A769" s="15">
        <v>36124</v>
      </c>
      <c r="B769" s="15">
        <v>893</v>
      </c>
      <c r="C769" s="15">
        <v>8936</v>
      </c>
      <c r="D769" s="15">
        <v>893</v>
      </c>
      <c r="E769" s="15" t="s">
        <v>2694</v>
      </c>
      <c r="F769" s="15">
        <v>1261</v>
      </c>
      <c r="G769" s="15">
        <v>2147</v>
      </c>
      <c r="H769" s="16">
        <v>1</v>
      </c>
      <c r="I769" s="15" t="s">
        <v>2695</v>
      </c>
      <c r="J769" s="15" t="s">
        <v>2696</v>
      </c>
      <c r="K769" s="4"/>
    </row>
    <row r="770" spans="1:11">
      <c r="A770" s="15">
        <v>36125</v>
      </c>
      <c r="B770" s="15">
        <v>968</v>
      </c>
      <c r="C770" s="15">
        <v>1261</v>
      </c>
      <c r="D770" s="15">
        <v>968</v>
      </c>
      <c r="E770" s="15" t="s">
        <v>2694</v>
      </c>
      <c r="F770" s="15">
        <v>3822</v>
      </c>
      <c r="G770" s="15">
        <v>7827</v>
      </c>
      <c r="H770" s="16">
        <v>1</v>
      </c>
      <c r="I770" s="15" t="s">
        <v>2903</v>
      </c>
      <c r="J770" s="15" t="s">
        <v>2904</v>
      </c>
      <c r="K770" s="4"/>
    </row>
    <row r="771" spans="1:11">
      <c r="A771" s="15">
        <v>36126</v>
      </c>
      <c r="B771" s="15">
        <v>5192</v>
      </c>
      <c r="C771" s="15">
        <v>775</v>
      </c>
      <c r="D771" s="15">
        <v>5192</v>
      </c>
      <c r="E771" s="15" t="s">
        <v>11617</v>
      </c>
      <c r="F771" s="15">
        <v>775</v>
      </c>
      <c r="G771" s="15">
        <v>1541</v>
      </c>
      <c r="H771" s="16">
        <v>1</v>
      </c>
      <c r="I771" s="15" t="s">
        <v>13653</v>
      </c>
      <c r="J771" s="15" t="s">
        <v>13654</v>
      </c>
      <c r="K771" s="4"/>
    </row>
    <row r="772" spans="1:11">
      <c r="A772" s="15">
        <v>36127</v>
      </c>
      <c r="B772" s="15">
        <v>1174</v>
      </c>
      <c r="C772" s="15">
        <v>1254</v>
      </c>
      <c r="D772" s="15">
        <v>1174</v>
      </c>
      <c r="E772" s="15" t="s">
        <v>3441</v>
      </c>
      <c r="F772" s="15">
        <v>1254</v>
      </c>
      <c r="G772" s="15">
        <v>5049</v>
      </c>
      <c r="H772" s="16">
        <v>1</v>
      </c>
      <c r="I772" s="15" t="s">
        <v>3442</v>
      </c>
      <c r="J772" s="15" t="s">
        <v>3443</v>
      </c>
      <c r="K772" s="4"/>
    </row>
    <row r="773" spans="1:11">
      <c r="A773" s="15">
        <v>36128</v>
      </c>
      <c r="B773" s="15">
        <v>1461</v>
      </c>
      <c r="C773" s="15">
        <v>1022</v>
      </c>
      <c r="D773" s="15">
        <v>1461</v>
      </c>
      <c r="E773" s="15" t="s">
        <v>1605</v>
      </c>
      <c r="F773" s="15">
        <v>4820</v>
      </c>
      <c r="G773" s="15">
        <v>8825</v>
      </c>
      <c r="H773" s="16">
        <v>1</v>
      </c>
      <c r="I773" s="15" t="s">
        <v>4202</v>
      </c>
      <c r="J773" s="15" t="s">
        <v>4203</v>
      </c>
      <c r="K773" s="4"/>
    </row>
    <row r="774" spans="1:11">
      <c r="A774" s="15">
        <v>36129</v>
      </c>
      <c r="B774" s="15">
        <v>1222</v>
      </c>
      <c r="C774" s="15">
        <v>6031</v>
      </c>
      <c r="D774" s="15">
        <v>1222</v>
      </c>
      <c r="E774" s="15" t="s">
        <v>3571</v>
      </c>
      <c r="F774" s="15">
        <v>6031</v>
      </c>
      <c r="G774" s="15">
        <v>10036</v>
      </c>
      <c r="H774" s="16">
        <v>1</v>
      </c>
      <c r="I774" s="15" t="s">
        <v>3572</v>
      </c>
      <c r="J774" s="15" t="s">
        <v>3573</v>
      </c>
      <c r="K774" s="4"/>
    </row>
    <row r="775" spans="1:11">
      <c r="A775" s="15">
        <v>36130</v>
      </c>
      <c r="B775" s="15">
        <v>1223</v>
      </c>
      <c r="C775" s="15">
        <v>1197</v>
      </c>
      <c r="D775" s="15">
        <v>1223</v>
      </c>
      <c r="E775" s="15" t="s">
        <v>3574</v>
      </c>
      <c r="F775" s="15">
        <v>1126</v>
      </c>
      <c r="G775" s="15">
        <v>6500</v>
      </c>
      <c r="H775" s="16">
        <v>2</v>
      </c>
      <c r="I775" s="15" t="s">
        <v>3575</v>
      </c>
      <c r="J775" s="15" t="s">
        <v>3576</v>
      </c>
      <c r="K775" s="4"/>
    </row>
    <row r="776" spans="1:11">
      <c r="A776" s="15">
        <v>36131</v>
      </c>
      <c r="B776" s="15">
        <v>1277</v>
      </c>
      <c r="C776" s="15">
        <v>4138</v>
      </c>
      <c r="D776" s="15">
        <v>1277</v>
      </c>
      <c r="E776" s="15" t="s">
        <v>3718</v>
      </c>
      <c r="F776" s="15">
        <v>1107</v>
      </c>
      <c r="G776" s="15">
        <v>3196</v>
      </c>
      <c r="H776" s="16">
        <v>1</v>
      </c>
      <c r="I776" s="15" t="s">
        <v>3719</v>
      </c>
      <c r="J776" s="15" t="s">
        <v>3720</v>
      </c>
      <c r="K776" s="4"/>
    </row>
    <row r="777" spans="1:11">
      <c r="A777" s="15">
        <v>36132</v>
      </c>
      <c r="B777" s="15">
        <v>1278</v>
      </c>
      <c r="C777" s="15">
        <v>8555</v>
      </c>
      <c r="D777" s="15">
        <v>1278</v>
      </c>
      <c r="E777" s="15" t="s">
        <v>3718</v>
      </c>
      <c r="F777" s="15">
        <v>1136</v>
      </c>
      <c r="G777" s="15">
        <v>1356</v>
      </c>
      <c r="H777" s="16">
        <v>1</v>
      </c>
      <c r="I777" s="15" t="s">
        <v>3721</v>
      </c>
      <c r="J777" s="15" t="s">
        <v>3722</v>
      </c>
      <c r="K777" s="4"/>
    </row>
    <row r="778" spans="1:11">
      <c r="A778" s="15">
        <v>36133</v>
      </c>
      <c r="B778" s="15">
        <v>1285</v>
      </c>
      <c r="C778" s="15">
        <v>8247</v>
      </c>
      <c r="D778" s="15">
        <v>1285</v>
      </c>
      <c r="E778" s="15" t="s">
        <v>3738</v>
      </c>
      <c r="F778" s="15">
        <v>1076</v>
      </c>
      <c r="G778" s="15">
        <v>3132</v>
      </c>
      <c r="H778" s="16">
        <v>1</v>
      </c>
      <c r="I778" s="15" t="s">
        <v>3739</v>
      </c>
      <c r="J778" s="15" t="s">
        <v>3740</v>
      </c>
      <c r="K778" s="4"/>
    </row>
    <row r="779" spans="1:11">
      <c r="A779" s="15">
        <v>36136</v>
      </c>
      <c r="B779" s="15">
        <v>1462</v>
      </c>
      <c r="C779" s="15">
        <v>923</v>
      </c>
      <c r="D779" s="15">
        <v>1462</v>
      </c>
      <c r="E779" s="15" t="s">
        <v>4204</v>
      </c>
      <c r="F779" s="15">
        <v>923</v>
      </c>
      <c r="G779" s="15">
        <v>4759</v>
      </c>
      <c r="H779" s="16">
        <v>1</v>
      </c>
      <c r="I779" s="15" t="s">
        <v>4205</v>
      </c>
      <c r="J779" s="15" t="s">
        <v>4206</v>
      </c>
      <c r="K779" s="4"/>
    </row>
    <row r="780" spans="1:11">
      <c r="A780" s="15">
        <v>36137</v>
      </c>
      <c r="B780" s="15">
        <v>1463</v>
      </c>
      <c r="C780" s="15">
        <v>8505</v>
      </c>
      <c r="D780" s="15">
        <v>1463</v>
      </c>
      <c r="E780" s="15" t="s">
        <v>4204</v>
      </c>
      <c r="F780" s="15">
        <v>6000</v>
      </c>
      <c r="G780" s="15">
        <v>10005</v>
      </c>
      <c r="H780" s="16">
        <v>1</v>
      </c>
      <c r="I780" s="15" t="s">
        <v>4207</v>
      </c>
      <c r="J780" s="15" t="s">
        <v>4208</v>
      </c>
      <c r="K780" s="4"/>
    </row>
    <row r="781" spans="1:11">
      <c r="A781" s="15">
        <v>36138</v>
      </c>
      <c r="B781" s="15">
        <v>2220</v>
      </c>
      <c r="C781" s="15">
        <v>948</v>
      </c>
      <c r="D781" s="15">
        <v>2220</v>
      </c>
      <c r="E781" s="15" t="s">
        <v>6184</v>
      </c>
      <c r="F781" s="15">
        <v>892</v>
      </c>
      <c r="G781" s="15">
        <v>5738</v>
      </c>
      <c r="H781" s="16">
        <v>3</v>
      </c>
      <c r="I781" s="15" t="s">
        <v>6185</v>
      </c>
      <c r="J781" s="15" t="s">
        <v>6186</v>
      </c>
      <c r="K781" s="4"/>
    </row>
    <row r="782" spans="1:11">
      <c r="A782" s="15">
        <v>36139</v>
      </c>
      <c r="B782" s="15">
        <v>2221</v>
      </c>
      <c r="C782" s="15">
        <v>8476</v>
      </c>
      <c r="D782" s="15">
        <v>2221</v>
      </c>
      <c r="E782" s="15" t="s">
        <v>6184</v>
      </c>
      <c r="F782" s="15">
        <v>947</v>
      </c>
      <c r="G782" s="15">
        <v>5739</v>
      </c>
      <c r="H782" s="16">
        <v>1</v>
      </c>
      <c r="I782" s="15" t="s">
        <v>6187</v>
      </c>
      <c r="J782" s="15" t="s">
        <v>6188</v>
      </c>
      <c r="K782" s="4"/>
    </row>
    <row r="783" spans="1:11">
      <c r="A783" s="15">
        <v>36141</v>
      </c>
      <c r="B783" s="15">
        <v>2222</v>
      </c>
      <c r="C783" s="15">
        <v>989</v>
      </c>
      <c r="D783" s="15">
        <v>2222</v>
      </c>
      <c r="E783" s="15" t="s">
        <v>6189</v>
      </c>
      <c r="F783" s="15">
        <v>935</v>
      </c>
      <c r="G783" s="15">
        <v>6779</v>
      </c>
      <c r="H783" s="16">
        <v>2</v>
      </c>
      <c r="I783" s="15" t="s">
        <v>6190</v>
      </c>
      <c r="J783" s="15" t="s">
        <v>6191</v>
      </c>
      <c r="K783" s="4"/>
    </row>
    <row r="784" spans="1:11">
      <c r="A784" s="15">
        <v>36142</v>
      </c>
      <c r="B784" s="15">
        <v>2223</v>
      </c>
      <c r="C784" s="15">
        <v>5494</v>
      </c>
      <c r="D784" s="15">
        <v>2223</v>
      </c>
      <c r="E784" s="15" t="s">
        <v>6192</v>
      </c>
      <c r="F784" s="15">
        <v>5494</v>
      </c>
      <c r="G784" s="15">
        <v>9499</v>
      </c>
      <c r="H784" s="16">
        <v>1</v>
      </c>
      <c r="I784" s="15" t="s">
        <v>6193</v>
      </c>
      <c r="J784" s="15" t="s">
        <v>6194</v>
      </c>
      <c r="K784" s="4"/>
    </row>
    <row r="785" spans="1:11">
      <c r="A785" s="15">
        <v>36144</v>
      </c>
      <c r="B785" s="15">
        <v>2265</v>
      </c>
      <c r="C785" s="15">
        <v>8245</v>
      </c>
      <c r="D785" s="15">
        <v>2265</v>
      </c>
      <c r="E785" s="15" t="s">
        <v>6296</v>
      </c>
      <c r="F785" s="15">
        <v>1230</v>
      </c>
      <c r="G785" s="15">
        <v>2575</v>
      </c>
      <c r="H785" s="16">
        <v>1</v>
      </c>
      <c r="I785" s="15" t="s">
        <v>6297</v>
      </c>
      <c r="J785" s="15" t="s">
        <v>6298</v>
      </c>
      <c r="K785" s="4"/>
    </row>
    <row r="786" spans="1:11">
      <c r="A786" s="15">
        <v>36145</v>
      </c>
      <c r="B786" s="15">
        <v>2266</v>
      </c>
      <c r="C786" s="15">
        <v>1281</v>
      </c>
      <c r="D786" s="15">
        <v>2266</v>
      </c>
      <c r="E786" s="15" t="s">
        <v>6299</v>
      </c>
      <c r="F786" s="15">
        <v>1167</v>
      </c>
      <c r="G786" s="15">
        <v>2926</v>
      </c>
      <c r="H786" s="16">
        <v>1</v>
      </c>
      <c r="I786" s="15" t="s">
        <v>6300</v>
      </c>
      <c r="J786" s="15" t="s">
        <v>6301</v>
      </c>
      <c r="K786" s="4"/>
    </row>
    <row r="787" spans="1:11">
      <c r="A787" s="15">
        <v>36146</v>
      </c>
      <c r="B787" s="15">
        <v>2267</v>
      </c>
      <c r="C787" s="15">
        <v>8244</v>
      </c>
      <c r="D787" s="15">
        <v>2267</v>
      </c>
      <c r="E787" s="15" t="s">
        <v>6302</v>
      </c>
      <c r="F787" s="15">
        <v>1281</v>
      </c>
      <c r="G787" s="15">
        <v>5959</v>
      </c>
      <c r="H787" s="16">
        <v>1</v>
      </c>
      <c r="I787" s="15" t="s">
        <v>6303</v>
      </c>
      <c r="J787" s="15" t="s">
        <v>6304</v>
      </c>
      <c r="K787" s="4"/>
    </row>
    <row r="788" spans="1:11">
      <c r="A788" s="15">
        <v>36147</v>
      </c>
      <c r="B788" s="15">
        <v>2018</v>
      </c>
      <c r="C788" s="15">
        <v>902</v>
      </c>
      <c r="D788" s="15">
        <v>2018</v>
      </c>
      <c r="E788" s="15" t="s">
        <v>5665</v>
      </c>
      <c r="F788" s="15">
        <v>895</v>
      </c>
      <c r="G788" s="15">
        <v>5734</v>
      </c>
      <c r="H788" s="16">
        <v>1</v>
      </c>
      <c r="I788" s="15" t="s">
        <v>5666</v>
      </c>
      <c r="J788" s="15" t="s">
        <v>5667</v>
      </c>
      <c r="K788" s="4"/>
    </row>
    <row r="789" spans="1:11">
      <c r="A789" s="15">
        <v>36148</v>
      </c>
      <c r="B789" s="15">
        <v>1885</v>
      </c>
      <c r="C789" s="15">
        <v>8251</v>
      </c>
      <c r="D789" s="15">
        <v>1885</v>
      </c>
      <c r="E789" s="15" t="s">
        <v>3574</v>
      </c>
      <c r="F789" s="15">
        <v>1197</v>
      </c>
      <c r="G789" s="15">
        <v>6501</v>
      </c>
      <c r="H789" s="16">
        <v>1</v>
      </c>
      <c r="I789" s="15" t="s">
        <v>5330</v>
      </c>
      <c r="J789" s="15" t="s">
        <v>5331</v>
      </c>
      <c r="K789" s="4"/>
    </row>
    <row r="790" spans="1:11">
      <c r="A790" s="15">
        <v>36149</v>
      </c>
      <c r="B790" s="15">
        <v>1985</v>
      </c>
      <c r="C790" s="15">
        <v>8246</v>
      </c>
      <c r="D790" s="15">
        <v>1985</v>
      </c>
      <c r="E790" s="15" t="s">
        <v>3571</v>
      </c>
      <c r="F790" s="15">
        <v>1126</v>
      </c>
      <c r="G790" s="15">
        <v>6500</v>
      </c>
      <c r="H790" s="16">
        <v>1</v>
      </c>
      <c r="I790" s="15" t="s">
        <v>5581</v>
      </c>
      <c r="J790" s="15" t="s">
        <v>5582</v>
      </c>
      <c r="K790" s="4"/>
    </row>
    <row r="791" spans="1:11">
      <c r="A791" s="15">
        <v>36151</v>
      </c>
      <c r="B791" s="15">
        <v>2074</v>
      </c>
      <c r="C791" s="15">
        <v>8485</v>
      </c>
      <c r="D791" s="15">
        <v>2074</v>
      </c>
      <c r="E791" s="15" t="s">
        <v>5809</v>
      </c>
      <c r="F791" s="15">
        <v>1183</v>
      </c>
      <c r="G791" s="15">
        <v>3410</v>
      </c>
      <c r="H791" s="16">
        <v>2</v>
      </c>
      <c r="I791" s="15" t="s">
        <v>5810</v>
      </c>
      <c r="J791" s="15" t="s">
        <v>5811</v>
      </c>
      <c r="K791" s="4"/>
    </row>
    <row r="792" spans="1:11">
      <c r="A792" s="15">
        <v>36152</v>
      </c>
      <c r="B792" s="15">
        <v>2075</v>
      </c>
      <c r="C792" s="15">
        <v>1183</v>
      </c>
      <c r="D792" s="15">
        <v>2075</v>
      </c>
      <c r="E792" s="15" t="s">
        <v>5812</v>
      </c>
      <c r="F792" s="15">
        <v>6560</v>
      </c>
      <c r="G792" s="15">
        <v>10565</v>
      </c>
      <c r="H792" s="16">
        <v>1</v>
      </c>
      <c r="I792" s="15" t="s">
        <v>5813</v>
      </c>
      <c r="J792" s="15" t="s">
        <v>5814</v>
      </c>
      <c r="K792" s="4"/>
    </row>
    <row r="793" spans="1:11">
      <c r="A793" s="15">
        <v>36153</v>
      </c>
      <c r="B793" s="15">
        <v>2076</v>
      </c>
      <c r="C793" s="15">
        <v>8250</v>
      </c>
      <c r="D793" s="15">
        <v>2076</v>
      </c>
      <c r="E793" s="15" t="s">
        <v>5812</v>
      </c>
      <c r="F793" s="15">
        <v>1183</v>
      </c>
      <c r="G793" s="15">
        <v>3410</v>
      </c>
      <c r="H793" s="16">
        <v>1</v>
      </c>
      <c r="I793" s="15" t="s">
        <v>5815</v>
      </c>
      <c r="J793" s="15" t="s">
        <v>5816</v>
      </c>
      <c r="K793" s="4"/>
    </row>
    <row r="794" spans="1:11">
      <c r="A794" s="15">
        <v>36154</v>
      </c>
      <c r="B794" s="15">
        <v>3880</v>
      </c>
      <c r="C794" s="15">
        <v>8358</v>
      </c>
      <c r="D794" s="15">
        <v>3880</v>
      </c>
      <c r="E794" s="15" t="s">
        <v>6380</v>
      </c>
      <c r="F794" s="15">
        <v>1173</v>
      </c>
      <c r="G794" s="15">
        <v>5226</v>
      </c>
      <c r="H794" s="16">
        <v>1</v>
      </c>
      <c r="I794" s="15" t="s">
        <v>10403</v>
      </c>
      <c r="J794" s="15" t="s">
        <v>10404</v>
      </c>
      <c r="K794" s="4"/>
    </row>
    <row r="795" spans="1:11">
      <c r="A795" s="15">
        <v>36155</v>
      </c>
      <c r="B795" s="15">
        <v>2298</v>
      </c>
      <c r="C795" s="15">
        <v>5509</v>
      </c>
      <c r="D795" s="15">
        <v>2298</v>
      </c>
      <c r="E795" s="15" t="s">
        <v>6380</v>
      </c>
      <c r="F795" s="15">
        <v>1199</v>
      </c>
      <c r="G795" s="15">
        <v>5743</v>
      </c>
      <c r="H795" s="16">
        <v>1</v>
      </c>
      <c r="I795" s="15" t="s">
        <v>6381</v>
      </c>
      <c r="J795" s="15" t="s">
        <v>6382</v>
      </c>
      <c r="K795" s="4"/>
    </row>
    <row r="796" spans="1:11">
      <c r="A796" s="15">
        <v>36156</v>
      </c>
      <c r="B796" s="15">
        <v>2364</v>
      </c>
      <c r="C796" s="15">
        <v>6033</v>
      </c>
      <c r="D796" s="15">
        <v>2364</v>
      </c>
      <c r="E796" s="15" t="s">
        <v>6547</v>
      </c>
      <c r="F796" s="15">
        <v>6033</v>
      </c>
      <c r="G796" s="15">
        <v>10038</v>
      </c>
      <c r="H796" s="16">
        <v>1</v>
      </c>
      <c r="I796" s="15" t="s">
        <v>6548</v>
      </c>
      <c r="J796" s="15" t="s">
        <v>6549</v>
      </c>
      <c r="K796" s="4"/>
    </row>
    <row r="797" spans="1:11">
      <c r="A797" s="15">
        <v>36157</v>
      </c>
      <c r="B797" s="15">
        <v>2365</v>
      </c>
      <c r="C797" s="15">
        <v>8248</v>
      </c>
      <c r="D797" s="15">
        <v>2365</v>
      </c>
      <c r="E797" s="15" t="s">
        <v>6550</v>
      </c>
      <c r="F797" s="15">
        <v>1230</v>
      </c>
      <c r="G797" s="15">
        <v>6502</v>
      </c>
      <c r="H797" s="16">
        <v>1</v>
      </c>
      <c r="I797" s="15" t="s">
        <v>6551</v>
      </c>
      <c r="J797" s="15" t="s">
        <v>6552</v>
      </c>
      <c r="K797" s="4"/>
    </row>
    <row r="798" spans="1:11">
      <c r="A798" s="15">
        <v>36159</v>
      </c>
      <c r="B798" s="15">
        <v>2588</v>
      </c>
      <c r="C798" s="15">
        <v>1149</v>
      </c>
      <c r="D798" s="15">
        <v>2588</v>
      </c>
      <c r="E798" s="15" t="s">
        <v>7158</v>
      </c>
      <c r="F798" s="15">
        <v>4638</v>
      </c>
      <c r="G798" s="15">
        <v>8643</v>
      </c>
      <c r="H798" s="16">
        <v>1</v>
      </c>
      <c r="I798" s="15" t="s">
        <v>7159</v>
      </c>
      <c r="J798" s="15" t="s">
        <v>7160</v>
      </c>
      <c r="K798" s="4"/>
    </row>
    <row r="799" spans="1:11">
      <c r="A799" s="15">
        <v>36160</v>
      </c>
      <c r="B799" s="15">
        <v>155</v>
      </c>
      <c r="C799" s="15">
        <v>8249</v>
      </c>
      <c r="D799" s="15">
        <v>155</v>
      </c>
      <c r="E799" s="15" t="s">
        <v>613</v>
      </c>
      <c r="F799" s="15">
        <v>1273</v>
      </c>
      <c r="G799" s="15">
        <v>3964</v>
      </c>
      <c r="H799" s="16">
        <v>1</v>
      </c>
      <c r="I799" s="15" t="s">
        <v>614</v>
      </c>
      <c r="J799" s="15" t="s">
        <v>615</v>
      </c>
      <c r="K799" s="4"/>
    </row>
    <row r="800" spans="1:11">
      <c r="A800" s="15">
        <v>36161</v>
      </c>
      <c r="B800" s="15">
        <v>156</v>
      </c>
      <c r="C800" s="15">
        <v>1245</v>
      </c>
      <c r="D800" s="15">
        <v>156</v>
      </c>
      <c r="E800" s="15" t="s">
        <v>613</v>
      </c>
      <c r="F800" s="15">
        <v>1245</v>
      </c>
      <c r="G800" s="15">
        <v>3965</v>
      </c>
      <c r="H800" s="16">
        <v>1</v>
      </c>
      <c r="I800" s="15" t="s">
        <v>616</v>
      </c>
      <c r="J800" s="15" t="s">
        <v>617</v>
      </c>
      <c r="K800" s="4"/>
    </row>
    <row r="801" spans="1:11">
      <c r="A801" s="15">
        <v>36162</v>
      </c>
      <c r="B801" s="15">
        <v>157</v>
      </c>
      <c r="C801" s="15">
        <v>8488</v>
      </c>
      <c r="D801" s="15">
        <v>157</v>
      </c>
      <c r="E801" s="15" t="s">
        <v>618</v>
      </c>
      <c r="F801" s="15">
        <v>1076</v>
      </c>
      <c r="G801" s="15">
        <v>2832</v>
      </c>
      <c r="H801" s="16">
        <v>1</v>
      </c>
      <c r="I801" s="15" t="s">
        <v>619</v>
      </c>
      <c r="J801" s="15" t="s">
        <v>620</v>
      </c>
      <c r="K801" s="4"/>
    </row>
    <row r="802" spans="1:11">
      <c r="A802" s="15">
        <v>37003</v>
      </c>
      <c r="B802" s="15">
        <v>647</v>
      </c>
      <c r="C802" s="15">
        <v>963</v>
      </c>
      <c r="D802" s="15">
        <v>647</v>
      </c>
      <c r="E802" s="15" t="s">
        <v>2001</v>
      </c>
      <c r="F802" s="15">
        <v>963</v>
      </c>
      <c r="G802" s="15">
        <v>5477</v>
      </c>
      <c r="H802" s="16">
        <v>1</v>
      </c>
      <c r="I802" s="15" t="s">
        <v>2002</v>
      </c>
      <c r="J802" s="15" t="s">
        <v>2003</v>
      </c>
      <c r="K802" s="4"/>
    </row>
    <row r="803" spans="1:11">
      <c r="A803" s="15">
        <v>37004</v>
      </c>
      <c r="B803" s="15">
        <v>1319</v>
      </c>
      <c r="C803" s="15">
        <v>5360</v>
      </c>
      <c r="D803" s="15">
        <v>1319</v>
      </c>
      <c r="E803" s="15" t="s">
        <v>2001</v>
      </c>
      <c r="F803" s="15">
        <v>5360</v>
      </c>
      <c r="G803" s="15">
        <v>9365</v>
      </c>
      <c r="H803" s="16">
        <v>1</v>
      </c>
      <c r="I803" s="15" t="s">
        <v>3828</v>
      </c>
      <c r="J803" s="15" t="s">
        <v>3829</v>
      </c>
      <c r="K803" s="4"/>
    </row>
    <row r="804" spans="1:11">
      <c r="A804" s="15">
        <v>37005</v>
      </c>
      <c r="B804" s="15">
        <v>4039</v>
      </c>
      <c r="C804" s="15">
        <v>932</v>
      </c>
      <c r="D804" s="15">
        <v>4039</v>
      </c>
      <c r="E804" s="15" t="s">
        <v>10782</v>
      </c>
      <c r="F804" s="15">
        <v>963</v>
      </c>
      <c r="G804" s="15">
        <v>5477</v>
      </c>
      <c r="H804" s="16">
        <v>2</v>
      </c>
      <c r="I804" s="15" t="s">
        <v>10783</v>
      </c>
      <c r="J804" s="15" t="s">
        <v>10784</v>
      </c>
      <c r="K804" s="4"/>
    </row>
    <row r="805" spans="1:11">
      <c r="A805" s="15">
        <v>37006</v>
      </c>
      <c r="B805" s="15">
        <v>4643</v>
      </c>
      <c r="C805" s="15">
        <v>8530</v>
      </c>
      <c r="D805" s="15">
        <v>4643</v>
      </c>
      <c r="E805" s="15" t="s">
        <v>10782</v>
      </c>
      <c r="F805" s="15">
        <v>932</v>
      </c>
      <c r="G805" s="15">
        <v>5478</v>
      </c>
      <c r="H805" s="16">
        <v>1</v>
      </c>
      <c r="I805" s="15" t="s">
        <v>12306</v>
      </c>
      <c r="J805" s="15" t="s">
        <v>12307</v>
      </c>
      <c r="K805" s="4"/>
    </row>
    <row r="806" spans="1:11">
      <c r="A806" s="15">
        <v>37007</v>
      </c>
      <c r="B806" s="15">
        <v>5349</v>
      </c>
      <c r="C806" s="15">
        <v>1306</v>
      </c>
      <c r="D806" s="15">
        <v>5349</v>
      </c>
      <c r="E806" s="15" t="s">
        <v>955</v>
      </c>
      <c r="F806" s="15">
        <v>1306</v>
      </c>
      <c r="G806" s="15">
        <v>6598</v>
      </c>
      <c r="H806" s="16">
        <v>1</v>
      </c>
      <c r="I806" s="15" t="s">
        <v>14036</v>
      </c>
      <c r="J806" s="15" t="s">
        <v>14037</v>
      </c>
      <c r="K806" s="4"/>
    </row>
    <row r="807" spans="1:11">
      <c r="A807" s="15">
        <v>37008</v>
      </c>
      <c r="B807" s="15">
        <v>5350</v>
      </c>
      <c r="C807" s="15">
        <v>6200</v>
      </c>
      <c r="D807" s="15">
        <v>5350</v>
      </c>
      <c r="E807" s="15" t="s">
        <v>1347</v>
      </c>
      <c r="F807" s="15">
        <v>6200</v>
      </c>
      <c r="G807" s="15">
        <v>10205</v>
      </c>
      <c r="H807" s="16">
        <v>1</v>
      </c>
      <c r="I807" s="15" t="s">
        <v>14038</v>
      </c>
      <c r="J807" s="15" t="s">
        <v>14039</v>
      </c>
      <c r="K807" s="4"/>
    </row>
    <row r="808" spans="1:11">
      <c r="A808" s="15">
        <v>37009</v>
      </c>
      <c r="B808" s="15">
        <v>418</v>
      </c>
      <c r="C808" s="15">
        <v>1327</v>
      </c>
      <c r="D808" s="15">
        <v>418</v>
      </c>
      <c r="E808" s="15" t="s">
        <v>1347</v>
      </c>
      <c r="F808" s="15">
        <v>1353</v>
      </c>
      <c r="G808" s="15">
        <v>3200</v>
      </c>
      <c r="H808" s="16">
        <v>1</v>
      </c>
      <c r="I808" s="15" t="s">
        <v>1348</v>
      </c>
      <c r="J808" s="15" t="s">
        <v>1349</v>
      </c>
      <c r="K808" s="4"/>
    </row>
    <row r="809" spans="1:11">
      <c r="A809" s="15">
        <v>37010</v>
      </c>
      <c r="B809" s="15">
        <v>4778</v>
      </c>
      <c r="C809" s="15">
        <v>8335</v>
      </c>
      <c r="D809" s="15">
        <v>4778</v>
      </c>
      <c r="E809" s="15" t="s">
        <v>12647</v>
      </c>
      <c r="F809" s="15">
        <v>1083</v>
      </c>
      <c r="G809" s="15">
        <v>1046</v>
      </c>
      <c r="H809" s="16">
        <v>1</v>
      </c>
      <c r="I809" s="15" t="s">
        <v>12648</v>
      </c>
      <c r="J809" s="15" t="s">
        <v>12649</v>
      </c>
      <c r="K809" s="4"/>
    </row>
    <row r="810" spans="1:11">
      <c r="A810" s="15">
        <v>37011</v>
      </c>
      <c r="B810" s="15">
        <v>4488</v>
      </c>
      <c r="C810" s="15">
        <v>8565</v>
      </c>
      <c r="D810" s="15">
        <v>4488</v>
      </c>
      <c r="E810" s="15" t="s">
        <v>11917</v>
      </c>
      <c r="F810" s="15">
        <v>1083</v>
      </c>
      <c r="G810" s="15">
        <v>1046</v>
      </c>
      <c r="H810" s="16">
        <v>2</v>
      </c>
      <c r="I810" s="15" t="s">
        <v>11918</v>
      </c>
      <c r="J810" s="15" t="s">
        <v>11919</v>
      </c>
      <c r="K810" s="4"/>
    </row>
    <row r="811" spans="1:11">
      <c r="A811" s="15">
        <v>37012</v>
      </c>
      <c r="B811" s="15">
        <v>5756</v>
      </c>
      <c r="C811" s="15">
        <v>5173</v>
      </c>
      <c r="D811" s="15">
        <v>5756</v>
      </c>
      <c r="E811" s="15" t="s">
        <v>11917</v>
      </c>
      <c r="F811" s="15">
        <v>1006</v>
      </c>
      <c r="G811" s="15">
        <v>5182</v>
      </c>
      <c r="H811" s="16">
        <v>1</v>
      </c>
      <c r="I811" s="15" t="s">
        <v>15011</v>
      </c>
      <c r="J811" s="15" t="s">
        <v>15012</v>
      </c>
      <c r="K811" s="4"/>
    </row>
    <row r="812" spans="1:11">
      <c r="A812" s="15">
        <v>37013</v>
      </c>
      <c r="B812" s="15">
        <v>676</v>
      </c>
      <c r="C812" s="15">
        <v>1340</v>
      </c>
      <c r="D812" s="15">
        <v>676</v>
      </c>
      <c r="E812" s="15" t="s">
        <v>2080</v>
      </c>
      <c r="F812" s="15">
        <v>1340</v>
      </c>
      <c r="G812" s="15">
        <v>3147</v>
      </c>
      <c r="H812" s="16">
        <v>1</v>
      </c>
      <c r="I812" s="15" t="s">
        <v>2081</v>
      </c>
      <c r="J812" s="15" t="s">
        <v>2082</v>
      </c>
      <c r="K812" s="4"/>
    </row>
    <row r="813" spans="1:11">
      <c r="A813" s="15">
        <v>37014</v>
      </c>
      <c r="B813" s="15">
        <v>5120</v>
      </c>
      <c r="C813" s="15">
        <v>1400</v>
      </c>
      <c r="D813" s="15">
        <v>5120</v>
      </c>
      <c r="E813" s="15" t="s">
        <v>13479</v>
      </c>
      <c r="F813" s="15">
        <v>1405</v>
      </c>
      <c r="G813" s="15">
        <v>2578</v>
      </c>
      <c r="H813" s="16">
        <v>1</v>
      </c>
      <c r="I813" s="15" t="s">
        <v>13480</v>
      </c>
      <c r="J813" s="15" t="s">
        <v>13481</v>
      </c>
      <c r="K813" s="4"/>
    </row>
    <row r="814" spans="1:11">
      <c r="A814" s="15">
        <v>37015</v>
      </c>
      <c r="B814" s="15">
        <v>5390</v>
      </c>
      <c r="C814" s="15">
        <v>4139</v>
      </c>
      <c r="D814" s="15">
        <v>5390</v>
      </c>
      <c r="E814" s="15" t="s">
        <v>14137</v>
      </c>
      <c r="F814" s="15">
        <v>4139</v>
      </c>
      <c r="G814" s="15">
        <v>8144</v>
      </c>
      <c r="H814" s="16">
        <v>1</v>
      </c>
      <c r="I814" s="15" t="s">
        <v>14138</v>
      </c>
      <c r="J814" s="15" t="s">
        <v>14139</v>
      </c>
      <c r="K814" s="4"/>
    </row>
    <row r="815" spans="1:11">
      <c r="A815" s="15">
        <v>37017</v>
      </c>
      <c r="B815" s="15">
        <v>5197</v>
      </c>
      <c r="C815" s="15">
        <v>8562</v>
      </c>
      <c r="D815" s="15">
        <v>5197</v>
      </c>
      <c r="E815" s="15" t="s">
        <v>1050</v>
      </c>
      <c r="F815" s="15">
        <v>1083</v>
      </c>
      <c r="G815" s="15">
        <v>1046</v>
      </c>
      <c r="H815" s="16">
        <v>3</v>
      </c>
      <c r="I815" s="15" t="s">
        <v>13664</v>
      </c>
      <c r="J815" s="15" t="s">
        <v>13665</v>
      </c>
      <c r="K815" s="4"/>
    </row>
    <row r="816" spans="1:11">
      <c r="A816" s="15">
        <v>37019</v>
      </c>
      <c r="B816" s="15">
        <v>4998</v>
      </c>
      <c r="C816" s="15">
        <v>8561</v>
      </c>
      <c r="D816" s="15">
        <v>4998</v>
      </c>
      <c r="E816" s="15" t="s">
        <v>11824</v>
      </c>
      <c r="F816" s="15">
        <v>1006</v>
      </c>
      <c r="G816" s="15">
        <v>5552</v>
      </c>
      <c r="H816" s="16">
        <v>1</v>
      </c>
      <c r="I816" s="15" t="s">
        <v>13181</v>
      </c>
      <c r="J816" s="15" t="s">
        <v>13182</v>
      </c>
      <c r="K816" s="4"/>
    </row>
    <row r="817" spans="1:11">
      <c r="A817" s="15">
        <v>37020</v>
      </c>
      <c r="B817" s="15">
        <v>4450</v>
      </c>
      <c r="C817" s="15">
        <v>1006</v>
      </c>
      <c r="D817" s="15">
        <v>4450</v>
      </c>
      <c r="E817" s="15" t="s">
        <v>11824</v>
      </c>
      <c r="F817" s="15">
        <v>955</v>
      </c>
      <c r="G817" s="15">
        <v>5551</v>
      </c>
      <c r="H817" s="16">
        <v>2</v>
      </c>
      <c r="I817" s="15" t="s">
        <v>11825</v>
      </c>
      <c r="J817" s="15" t="s">
        <v>11826</v>
      </c>
      <c r="K817" s="4"/>
    </row>
    <row r="818" spans="1:11">
      <c r="A818" s="15">
        <v>37021</v>
      </c>
      <c r="B818" s="15">
        <v>881</v>
      </c>
      <c r="C818" s="15">
        <v>8563</v>
      </c>
      <c r="D818" s="15">
        <v>881</v>
      </c>
      <c r="E818" s="15" t="s">
        <v>2661</v>
      </c>
      <c r="F818" s="15">
        <v>1006</v>
      </c>
      <c r="G818" s="15">
        <v>3067</v>
      </c>
      <c r="H818" s="16">
        <v>1</v>
      </c>
      <c r="I818" s="15" t="s">
        <v>2662</v>
      </c>
      <c r="J818" s="15" t="s">
        <v>2663</v>
      </c>
      <c r="K818" s="4"/>
    </row>
    <row r="819" spans="1:11">
      <c r="A819" s="15">
        <v>37022</v>
      </c>
      <c r="B819" s="15">
        <v>4835</v>
      </c>
      <c r="C819" s="15">
        <v>1212</v>
      </c>
      <c r="D819" s="15">
        <v>4835</v>
      </c>
      <c r="E819" s="15" t="s">
        <v>12787</v>
      </c>
      <c r="F819" s="15">
        <v>1231</v>
      </c>
      <c r="G819" s="15">
        <v>1571</v>
      </c>
      <c r="H819" s="16">
        <v>1</v>
      </c>
      <c r="I819" s="15" t="s">
        <v>12788</v>
      </c>
      <c r="J819" s="15" t="s">
        <v>12789</v>
      </c>
      <c r="K819" s="4"/>
    </row>
    <row r="820" spans="1:11">
      <c r="A820" s="15">
        <v>37023</v>
      </c>
      <c r="B820" s="15">
        <v>5956</v>
      </c>
      <c r="C820" s="15">
        <v>4859</v>
      </c>
      <c r="D820" s="15">
        <v>5956</v>
      </c>
      <c r="E820" s="15" t="s">
        <v>12787</v>
      </c>
      <c r="F820" s="15">
        <v>1213</v>
      </c>
      <c r="G820" s="15">
        <v>4632</v>
      </c>
      <c r="H820" s="16">
        <v>1</v>
      </c>
      <c r="I820" s="15" t="s">
        <v>15483</v>
      </c>
      <c r="J820" s="15" t="s">
        <v>15484</v>
      </c>
      <c r="K820" s="4"/>
    </row>
    <row r="821" spans="1:11">
      <c r="A821" s="15">
        <v>37024</v>
      </c>
      <c r="B821" s="15">
        <v>783</v>
      </c>
      <c r="C821" s="15">
        <v>8560</v>
      </c>
      <c r="D821" s="15">
        <v>783</v>
      </c>
      <c r="E821" s="15" t="s">
        <v>2388</v>
      </c>
      <c r="F821" s="15">
        <v>955</v>
      </c>
      <c r="G821" s="15">
        <v>5551</v>
      </c>
      <c r="H821" s="16">
        <v>1</v>
      </c>
      <c r="I821" s="15" t="s">
        <v>2389</v>
      </c>
      <c r="J821" s="15" t="s">
        <v>2390</v>
      </c>
      <c r="K821" s="4"/>
    </row>
    <row r="822" spans="1:11">
      <c r="A822" s="15">
        <v>37025</v>
      </c>
      <c r="B822" s="15">
        <v>1047</v>
      </c>
      <c r="C822" s="15">
        <v>8716</v>
      </c>
      <c r="D822" s="15">
        <v>1047</v>
      </c>
      <c r="E822" s="15" t="s">
        <v>3113</v>
      </c>
      <c r="F822" s="15">
        <v>1405</v>
      </c>
      <c r="G822" s="15">
        <v>1633</v>
      </c>
      <c r="H822" s="16">
        <v>1</v>
      </c>
      <c r="I822" s="15" t="s">
        <v>3114</v>
      </c>
      <c r="J822" s="15" t="s">
        <v>3115</v>
      </c>
      <c r="K822" s="4"/>
    </row>
    <row r="823" spans="1:11">
      <c r="A823" s="15">
        <v>37026</v>
      </c>
      <c r="B823" s="15">
        <v>6011</v>
      </c>
      <c r="C823" s="15">
        <v>955</v>
      </c>
      <c r="D823" s="15">
        <v>6011</v>
      </c>
      <c r="E823" s="15" t="s">
        <v>1863</v>
      </c>
      <c r="F823" s="15">
        <v>5395</v>
      </c>
      <c r="G823" s="15">
        <v>9400</v>
      </c>
      <c r="H823" s="16">
        <v>1</v>
      </c>
      <c r="I823" s="15" t="s">
        <v>15614</v>
      </c>
      <c r="J823" s="15" t="s">
        <v>15615</v>
      </c>
      <c r="K823" s="4"/>
    </row>
    <row r="824" spans="1:11">
      <c r="A824" s="15">
        <v>37027</v>
      </c>
      <c r="B824" s="15">
        <v>5348</v>
      </c>
      <c r="C824" s="15">
        <v>4171</v>
      </c>
      <c r="D824" s="15">
        <v>5348</v>
      </c>
      <c r="E824" s="15" t="s">
        <v>3113</v>
      </c>
      <c r="F824" s="15">
        <v>1414</v>
      </c>
      <c r="G824" s="15">
        <v>3264</v>
      </c>
      <c r="H824" s="16">
        <v>1</v>
      </c>
      <c r="I824" s="15" t="s">
        <v>14034</v>
      </c>
      <c r="J824" s="15" t="s">
        <v>14035</v>
      </c>
      <c r="K824" s="4"/>
    </row>
    <row r="825" spans="1:11">
      <c r="A825" s="15">
        <v>37028</v>
      </c>
      <c r="B825" s="15">
        <v>4063</v>
      </c>
      <c r="C825" s="15">
        <v>4298</v>
      </c>
      <c r="D825" s="15">
        <v>4063</v>
      </c>
      <c r="E825" s="15" t="s">
        <v>2661</v>
      </c>
      <c r="F825" s="15">
        <v>4298</v>
      </c>
      <c r="G825" s="15">
        <v>8303</v>
      </c>
      <c r="H825" s="16">
        <v>1</v>
      </c>
      <c r="I825" s="15" t="s">
        <v>10842</v>
      </c>
      <c r="J825" s="15" t="s">
        <v>10843</v>
      </c>
      <c r="K825" s="4"/>
    </row>
    <row r="826" spans="1:11">
      <c r="A826" s="15">
        <v>37029</v>
      </c>
      <c r="B826" s="15">
        <v>4493</v>
      </c>
      <c r="C826" s="15">
        <v>8717</v>
      </c>
      <c r="D826" s="15">
        <v>4493</v>
      </c>
      <c r="E826" s="15" t="s">
        <v>3251</v>
      </c>
      <c r="F826" s="15">
        <v>1414</v>
      </c>
      <c r="G826" s="15">
        <v>6219</v>
      </c>
      <c r="H826" s="16">
        <v>1</v>
      </c>
      <c r="I826" s="15" t="s">
        <v>11930</v>
      </c>
      <c r="J826" s="15" t="s">
        <v>11931</v>
      </c>
      <c r="K826" s="4"/>
    </row>
    <row r="827" spans="1:11">
      <c r="A827" s="15">
        <v>37031</v>
      </c>
      <c r="B827" s="15">
        <v>4618</v>
      </c>
      <c r="C827" s="15">
        <v>8539</v>
      </c>
      <c r="D827" s="15">
        <v>4618</v>
      </c>
      <c r="E827" s="15" t="s">
        <v>2388</v>
      </c>
      <c r="F827" s="15">
        <v>934</v>
      </c>
      <c r="G827" s="15">
        <v>5326</v>
      </c>
      <c r="H827" s="16">
        <v>1</v>
      </c>
      <c r="I827" s="15" t="s">
        <v>12247</v>
      </c>
      <c r="J827" s="15" t="s">
        <v>12248</v>
      </c>
      <c r="K827" s="4"/>
    </row>
    <row r="828" spans="1:11">
      <c r="A828" s="15">
        <v>37033</v>
      </c>
      <c r="B828" s="15">
        <v>3862</v>
      </c>
      <c r="C828" s="15">
        <v>8538</v>
      </c>
      <c r="D828" s="15">
        <v>3862</v>
      </c>
      <c r="E828" s="15" t="s">
        <v>2388</v>
      </c>
      <c r="F828" s="15">
        <v>955</v>
      </c>
      <c r="G828" s="15">
        <v>2257</v>
      </c>
      <c r="H828" s="16">
        <v>1</v>
      </c>
      <c r="I828" s="15" t="s">
        <v>10359</v>
      </c>
      <c r="J828" s="15" t="s">
        <v>10360</v>
      </c>
      <c r="K828" s="4"/>
    </row>
    <row r="829" spans="1:11">
      <c r="A829" s="15">
        <v>37034</v>
      </c>
      <c r="B829" s="15">
        <v>1008</v>
      </c>
      <c r="C829" s="15">
        <v>1414</v>
      </c>
      <c r="D829" s="15">
        <v>1008</v>
      </c>
      <c r="E829" s="15" t="s">
        <v>3006</v>
      </c>
      <c r="F829" s="15">
        <v>1344</v>
      </c>
      <c r="G829" s="15">
        <v>1295</v>
      </c>
      <c r="H829" s="16">
        <v>1</v>
      </c>
      <c r="I829" s="15" t="s">
        <v>3007</v>
      </c>
      <c r="J829" s="15" t="s">
        <v>3008</v>
      </c>
      <c r="K829" s="4"/>
    </row>
    <row r="830" spans="1:11">
      <c r="A830" s="15">
        <v>37037</v>
      </c>
      <c r="B830" s="15">
        <v>1173</v>
      </c>
      <c r="C830" s="15">
        <v>5421</v>
      </c>
      <c r="D830" s="15">
        <v>1173</v>
      </c>
      <c r="E830" s="15" t="s">
        <v>3438</v>
      </c>
      <c r="F830" s="15">
        <v>5421</v>
      </c>
      <c r="G830" s="15">
        <v>9426</v>
      </c>
      <c r="H830" s="16">
        <v>1</v>
      </c>
      <c r="I830" s="15" t="s">
        <v>3439</v>
      </c>
      <c r="J830" s="15" t="s">
        <v>3440</v>
      </c>
      <c r="K830" s="4"/>
    </row>
    <row r="831" spans="1:11">
      <c r="A831" s="15">
        <v>37042</v>
      </c>
      <c r="B831" s="15">
        <v>4325</v>
      </c>
      <c r="C831" s="15">
        <v>5836</v>
      </c>
      <c r="D831" s="15">
        <v>4325</v>
      </c>
      <c r="E831" s="15" t="s">
        <v>1860</v>
      </c>
      <c r="F831" s="15">
        <v>1414</v>
      </c>
      <c r="G831" s="15">
        <v>6219</v>
      </c>
      <c r="H831" s="16">
        <v>2</v>
      </c>
      <c r="I831" s="15" t="s">
        <v>11514</v>
      </c>
      <c r="J831" s="15" t="s">
        <v>11515</v>
      </c>
      <c r="K831" s="4"/>
    </row>
    <row r="832" spans="1:11">
      <c r="A832" s="15">
        <v>37043</v>
      </c>
      <c r="B832" s="15">
        <v>4327</v>
      </c>
      <c r="C832" s="15">
        <v>3580</v>
      </c>
      <c r="D832" s="15">
        <v>4327</v>
      </c>
      <c r="E832" s="15" t="s">
        <v>961</v>
      </c>
      <c r="F832" s="15">
        <v>3580</v>
      </c>
      <c r="G832" s="15">
        <v>7585</v>
      </c>
      <c r="H832" s="16">
        <v>1</v>
      </c>
      <c r="I832" s="15" t="s">
        <v>11519</v>
      </c>
      <c r="J832" s="15" t="s">
        <v>11520</v>
      </c>
      <c r="K832" s="4"/>
    </row>
    <row r="833" spans="1:11">
      <c r="A833" s="15">
        <v>37044</v>
      </c>
      <c r="B833" s="15">
        <v>4834</v>
      </c>
      <c r="C833" s="15">
        <v>1344</v>
      </c>
      <c r="D833" s="15">
        <v>4834</v>
      </c>
      <c r="E833" s="15" t="s">
        <v>2274</v>
      </c>
      <c r="F833" s="15">
        <v>1344</v>
      </c>
      <c r="G833" s="15">
        <v>109</v>
      </c>
      <c r="H833" s="16">
        <v>1</v>
      </c>
      <c r="I833" s="15" t="s">
        <v>12785</v>
      </c>
      <c r="J833" s="15" t="s">
        <v>12786</v>
      </c>
      <c r="K833" s="4"/>
    </row>
    <row r="834" spans="1:11">
      <c r="A834" s="15">
        <v>37046</v>
      </c>
      <c r="B834" s="15">
        <v>5326</v>
      </c>
      <c r="C834" s="15">
        <v>8537</v>
      </c>
      <c r="D834" s="15">
        <v>5326</v>
      </c>
      <c r="E834" s="15" t="s">
        <v>13977</v>
      </c>
      <c r="F834" s="15">
        <v>934</v>
      </c>
      <c r="G834" s="15">
        <v>5148</v>
      </c>
      <c r="H834" s="16">
        <v>1</v>
      </c>
      <c r="I834" s="15" t="s">
        <v>13978</v>
      </c>
      <c r="J834" s="15" t="s">
        <v>13979</v>
      </c>
      <c r="K834" s="4"/>
    </row>
    <row r="835" spans="1:11">
      <c r="A835" s="15">
        <v>37048</v>
      </c>
      <c r="B835" s="15">
        <v>4044</v>
      </c>
      <c r="C835" s="15">
        <v>934</v>
      </c>
      <c r="D835" s="15">
        <v>4044</v>
      </c>
      <c r="E835" s="15" t="s">
        <v>3922</v>
      </c>
      <c r="F835" s="15">
        <v>934</v>
      </c>
      <c r="G835" s="15">
        <v>3933</v>
      </c>
      <c r="H835" s="16">
        <v>1</v>
      </c>
      <c r="I835" s="15" t="s">
        <v>10795</v>
      </c>
      <c r="J835" s="15" t="s">
        <v>10796</v>
      </c>
      <c r="K835" s="4"/>
    </row>
    <row r="836" spans="1:11">
      <c r="A836" s="15">
        <v>37051</v>
      </c>
      <c r="B836" s="15">
        <v>4324</v>
      </c>
      <c r="C836" s="15">
        <v>1564</v>
      </c>
      <c r="D836" s="15">
        <v>4324</v>
      </c>
      <c r="E836" s="15" t="s">
        <v>11511</v>
      </c>
      <c r="F836" s="15">
        <v>1564</v>
      </c>
      <c r="G836" s="15">
        <v>6026</v>
      </c>
      <c r="H836" s="16">
        <v>2</v>
      </c>
      <c r="I836" s="15" t="s">
        <v>11512</v>
      </c>
      <c r="J836" s="15" t="s">
        <v>11513</v>
      </c>
      <c r="K836" s="4"/>
    </row>
    <row r="837" spans="1:11">
      <c r="A837" s="15">
        <v>37052</v>
      </c>
      <c r="B837" s="15">
        <v>3705</v>
      </c>
      <c r="C837" s="15">
        <v>8876</v>
      </c>
      <c r="D837" s="15">
        <v>3705</v>
      </c>
      <c r="E837" s="15" t="s">
        <v>1926</v>
      </c>
      <c r="F837" s="15">
        <v>5836</v>
      </c>
      <c r="G837" s="15">
        <v>9841</v>
      </c>
      <c r="H837" s="16">
        <v>1</v>
      </c>
      <c r="I837" s="15" t="s">
        <v>10020</v>
      </c>
      <c r="J837" s="15" t="s">
        <v>10021</v>
      </c>
      <c r="K837" s="4"/>
    </row>
    <row r="838" spans="1:11">
      <c r="A838" s="15">
        <v>37053</v>
      </c>
      <c r="B838" s="15">
        <v>1009</v>
      </c>
      <c r="C838" s="15">
        <v>5151</v>
      </c>
      <c r="D838" s="15">
        <v>1009</v>
      </c>
      <c r="E838" s="15" t="s">
        <v>3009</v>
      </c>
      <c r="F838" s="15">
        <v>995</v>
      </c>
      <c r="G838" s="15">
        <v>5147</v>
      </c>
      <c r="H838" s="16">
        <v>1</v>
      </c>
      <c r="I838" s="15" t="s">
        <v>3010</v>
      </c>
      <c r="J838" s="15" t="s">
        <v>3011</v>
      </c>
      <c r="K838" s="4"/>
    </row>
    <row r="839" spans="1:11">
      <c r="A839" s="15">
        <v>37054</v>
      </c>
      <c r="B839" s="15">
        <v>4314</v>
      </c>
      <c r="C839" s="15">
        <v>8559</v>
      </c>
      <c r="D839" s="15">
        <v>4314</v>
      </c>
      <c r="E839" s="15" t="s">
        <v>3009</v>
      </c>
      <c r="F839" s="15">
        <v>955</v>
      </c>
      <c r="G839" s="15">
        <v>5146</v>
      </c>
      <c r="H839" s="16">
        <v>1</v>
      </c>
      <c r="I839" s="15" t="s">
        <v>11484</v>
      </c>
      <c r="J839" s="15" t="s">
        <v>11485</v>
      </c>
      <c r="K839" s="4"/>
    </row>
    <row r="840" spans="1:11">
      <c r="A840" s="15">
        <v>37055</v>
      </c>
      <c r="B840" s="15">
        <v>1153</v>
      </c>
      <c r="C840" s="15">
        <v>888</v>
      </c>
      <c r="D840" s="15">
        <v>1153</v>
      </c>
      <c r="E840" s="15" t="s">
        <v>3382</v>
      </c>
      <c r="F840" s="15">
        <v>888</v>
      </c>
      <c r="G840" s="15">
        <v>7</v>
      </c>
      <c r="H840" s="16">
        <v>1</v>
      </c>
      <c r="I840" s="15" t="s">
        <v>3383</v>
      </c>
      <c r="J840" s="15" t="s">
        <v>3384</v>
      </c>
      <c r="K840" s="4"/>
    </row>
    <row r="841" spans="1:11">
      <c r="A841" s="15">
        <v>37056</v>
      </c>
      <c r="B841" s="15">
        <v>5711</v>
      </c>
      <c r="C841" s="15">
        <v>8897</v>
      </c>
      <c r="D841" s="15">
        <v>5711</v>
      </c>
      <c r="E841" s="15" t="s">
        <v>11422</v>
      </c>
      <c r="F841" s="15">
        <v>1619</v>
      </c>
      <c r="G841" s="15">
        <v>2652</v>
      </c>
      <c r="H841" s="16">
        <v>1</v>
      </c>
      <c r="I841" s="15" t="s">
        <v>14898</v>
      </c>
      <c r="J841" s="15" t="s">
        <v>14899</v>
      </c>
      <c r="K841" s="4"/>
    </row>
    <row r="842" spans="1:11">
      <c r="A842" s="15">
        <v>37057</v>
      </c>
      <c r="B842" s="15">
        <v>4288</v>
      </c>
      <c r="C842" s="15">
        <v>5973</v>
      </c>
      <c r="D842" s="15">
        <v>4288</v>
      </c>
      <c r="E842" s="15" t="s">
        <v>11422</v>
      </c>
      <c r="F842" s="15">
        <v>5973</v>
      </c>
      <c r="G842" s="15">
        <v>9978</v>
      </c>
      <c r="H842" s="16">
        <v>1</v>
      </c>
      <c r="I842" s="15" t="s">
        <v>11423</v>
      </c>
      <c r="J842" s="15" t="s">
        <v>11424</v>
      </c>
      <c r="K842" s="4"/>
    </row>
    <row r="843" spans="1:11">
      <c r="A843" s="15">
        <v>37058</v>
      </c>
      <c r="B843" s="15">
        <v>4028</v>
      </c>
      <c r="C843" s="15">
        <v>8720</v>
      </c>
      <c r="D843" s="15">
        <v>4028</v>
      </c>
      <c r="E843" s="15" t="s">
        <v>3993</v>
      </c>
      <c r="F843" s="15">
        <v>1438</v>
      </c>
      <c r="G843" s="15">
        <v>2328</v>
      </c>
      <c r="H843" s="16">
        <v>2</v>
      </c>
      <c r="I843" s="15" t="s">
        <v>10753</v>
      </c>
      <c r="J843" s="15" t="s">
        <v>10754</v>
      </c>
      <c r="K843" s="4"/>
    </row>
    <row r="844" spans="1:11">
      <c r="A844" s="15">
        <v>37059</v>
      </c>
      <c r="B844" s="15">
        <v>4753</v>
      </c>
      <c r="C844" s="15">
        <v>8877</v>
      </c>
      <c r="D844" s="15">
        <v>4753</v>
      </c>
      <c r="E844" s="15" t="s">
        <v>12585</v>
      </c>
      <c r="F844" s="15">
        <v>5836</v>
      </c>
      <c r="G844" s="15">
        <v>9841</v>
      </c>
      <c r="H844" s="16">
        <v>2</v>
      </c>
      <c r="I844" s="15" t="s">
        <v>12586</v>
      </c>
      <c r="J844" s="15" t="s">
        <v>12587</v>
      </c>
      <c r="K844" s="4"/>
    </row>
    <row r="845" spans="1:11">
      <c r="A845" s="15">
        <v>37060</v>
      </c>
      <c r="B845" s="15">
        <v>5488</v>
      </c>
      <c r="C845" s="15">
        <v>8880</v>
      </c>
      <c r="D845" s="15">
        <v>5488</v>
      </c>
      <c r="E845" s="15" t="s">
        <v>2174</v>
      </c>
      <c r="F845" s="15">
        <v>1564</v>
      </c>
      <c r="G845" s="15">
        <v>139</v>
      </c>
      <c r="H845" s="16">
        <v>1</v>
      </c>
      <c r="I845" s="15" t="s">
        <v>14369</v>
      </c>
      <c r="J845" s="15" t="s">
        <v>14370</v>
      </c>
      <c r="K845" s="4"/>
    </row>
    <row r="846" spans="1:11">
      <c r="A846" s="15">
        <v>37061</v>
      </c>
      <c r="B846" s="15">
        <v>4777</v>
      </c>
      <c r="C846" s="15">
        <v>8564</v>
      </c>
      <c r="D846" s="15">
        <v>4777</v>
      </c>
      <c r="E846" s="15" t="s">
        <v>1863</v>
      </c>
      <c r="F846" s="15">
        <v>1035</v>
      </c>
      <c r="G846" s="15">
        <v>3568</v>
      </c>
      <c r="H846" s="16">
        <v>1</v>
      </c>
      <c r="I846" s="15" t="s">
        <v>12645</v>
      </c>
      <c r="J846" s="15" t="s">
        <v>12646</v>
      </c>
      <c r="K846" s="4"/>
    </row>
    <row r="847" spans="1:11">
      <c r="A847" s="15">
        <v>37062</v>
      </c>
      <c r="B847" s="15">
        <v>5222</v>
      </c>
      <c r="C847" s="15">
        <v>8878</v>
      </c>
      <c r="D847" s="15">
        <v>5222</v>
      </c>
      <c r="E847" s="15" t="s">
        <v>12585</v>
      </c>
      <c r="F847" s="15">
        <v>1564</v>
      </c>
      <c r="G847" s="15">
        <v>6026</v>
      </c>
      <c r="H847" s="16">
        <v>1</v>
      </c>
      <c r="I847" s="15" t="s">
        <v>13725</v>
      </c>
      <c r="J847" s="15" t="s">
        <v>13726</v>
      </c>
      <c r="K847" s="4"/>
    </row>
    <row r="848" spans="1:11">
      <c r="A848" s="15">
        <v>37063</v>
      </c>
      <c r="B848" s="15">
        <v>5644</v>
      </c>
      <c r="C848" s="15">
        <v>1619</v>
      </c>
      <c r="D848" s="15">
        <v>5644</v>
      </c>
      <c r="E848" s="15" t="s">
        <v>2174</v>
      </c>
      <c r="F848" s="15">
        <v>1619</v>
      </c>
      <c r="G848" s="15">
        <v>140</v>
      </c>
      <c r="H848" s="16">
        <v>1</v>
      </c>
      <c r="I848" s="15" t="s">
        <v>14742</v>
      </c>
      <c r="J848" s="15" t="s">
        <v>14743</v>
      </c>
      <c r="K848" s="4"/>
    </row>
    <row r="849" spans="1:11">
      <c r="A849" s="15">
        <v>37064</v>
      </c>
      <c r="B849" s="15">
        <v>4779</v>
      </c>
      <c r="C849" s="15">
        <v>8535</v>
      </c>
      <c r="D849" s="15">
        <v>4779</v>
      </c>
      <c r="E849" s="15" t="s">
        <v>6969</v>
      </c>
      <c r="F849" s="15">
        <v>955</v>
      </c>
      <c r="G849" s="15">
        <v>5146</v>
      </c>
      <c r="H849" s="16">
        <v>2</v>
      </c>
      <c r="I849" s="15" t="s">
        <v>12650</v>
      </c>
      <c r="J849" s="15" t="s">
        <v>12651</v>
      </c>
      <c r="K849" s="4"/>
    </row>
    <row r="850" spans="1:11">
      <c r="A850" s="15">
        <v>37066</v>
      </c>
      <c r="B850" s="15">
        <v>4517</v>
      </c>
      <c r="C850" s="15">
        <v>5455</v>
      </c>
      <c r="D850" s="15">
        <v>4517</v>
      </c>
      <c r="E850" s="15" t="s">
        <v>11991</v>
      </c>
      <c r="F850" s="15">
        <v>5455</v>
      </c>
      <c r="G850" s="15">
        <v>9460</v>
      </c>
      <c r="H850" s="16">
        <v>1</v>
      </c>
      <c r="I850" s="15" t="s">
        <v>11992</v>
      </c>
      <c r="J850" s="15" t="s">
        <v>11993</v>
      </c>
      <c r="K850" s="4"/>
    </row>
    <row r="851" spans="1:11">
      <c r="A851" s="15">
        <v>37072</v>
      </c>
      <c r="B851" s="15">
        <v>560</v>
      </c>
      <c r="C851" s="15">
        <v>5407</v>
      </c>
      <c r="D851" s="15">
        <v>560</v>
      </c>
      <c r="E851" s="15" t="s">
        <v>1511</v>
      </c>
      <c r="F851" s="15">
        <v>5407</v>
      </c>
      <c r="G851" s="15">
        <v>9412</v>
      </c>
      <c r="H851" s="16">
        <v>1</v>
      </c>
      <c r="I851" s="15" t="s">
        <v>1755</v>
      </c>
      <c r="J851" s="15" t="s">
        <v>1756</v>
      </c>
      <c r="K851" s="4"/>
    </row>
    <row r="852" spans="1:11">
      <c r="A852" s="15">
        <v>37073</v>
      </c>
      <c r="B852" s="15">
        <v>5755</v>
      </c>
      <c r="C852" s="15">
        <v>8879</v>
      </c>
      <c r="D852" s="15">
        <v>5755</v>
      </c>
      <c r="E852" s="15" t="s">
        <v>15008</v>
      </c>
      <c r="F852" s="15">
        <v>1541</v>
      </c>
      <c r="G852" s="15">
        <v>2557</v>
      </c>
      <c r="H852" s="16">
        <v>1</v>
      </c>
      <c r="I852" s="15" t="s">
        <v>15009</v>
      </c>
      <c r="J852" s="15" t="s">
        <v>15010</v>
      </c>
      <c r="K852" s="4"/>
    </row>
    <row r="853" spans="1:11">
      <c r="A853" s="15">
        <v>37074</v>
      </c>
      <c r="B853" s="15">
        <v>5260</v>
      </c>
      <c r="C853" s="15">
        <v>5730</v>
      </c>
      <c r="D853" s="15">
        <v>5260</v>
      </c>
      <c r="E853" s="15" t="s">
        <v>13817</v>
      </c>
      <c r="F853" s="15">
        <v>1464</v>
      </c>
      <c r="G853" s="15">
        <v>6071</v>
      </c>
      <c r="H853" s="16">
        <v>1</v>
      </c>
      <c r="I853" s="15" t="s">
        <v>13818</v>
      </c>
      <c r="J853" s="15" t="s">
        <v>13819</v>
      </c>
      <c r="K853" s="4"/>
    </row>
    <row r="854" spans="1:11">
      <c r="A854" s="15">
        <v>37075</v>
      </c>
      <c r="B854" s="15">
        <v>1381</v>
      </c>
      <c r="C854" s="15">
        <v>8721</v>
      </c>
      <c r="D854" s="15">
        <v>1381</v>
      </c>
      <c r="E854" s="15" t="s">
        <v>3993</v>
      </c>
      <c r="F854" s="15">
        <v>6378</v>
      </c>
      <c r="G854" s="15">
        <v>10383</v>
      </c>
      <c r="H854" s="16">
        <v>1</v>
      </c>
      <c r="I854" s="15" t="s">
        <v>3994</v>
      </c>
      <c r="J854" s="15" t="s">
        <v>3995</v>
      </c>
      <c r="K854" s="4"/>
    </row>
    <row r="855" spans="1:11">
      <c r="A855" s="15">
        <v>37076</v>
      </c>
      <c r="B855" s="15">
        <v>5196</v>
      </c>
      <c r="C855" s="15">
        <v>5434</v>
      </c>
      <c r="D855" s="15">
        <v>5196</v>
      </c>
      <c r="E855" s="15" t="s">
        <v>6969</v>
      </c>
      <c r="F855" s="15">
        <v>995</v>
      </c>
      <c r="G855" s="15">
        <v>5622</v>
      </c>
      <c r="H855" s="16">
        <v>1</v>
      </c>
      <c r="I855" s="15" t="s">
        <v>13662</v>
      </c>
      <c r="J855" s="15" t="s">
        <v>13663</v>
      </c>
      <c r="K855" s="4"/>
    </row>
    <row r="856" spans="1:11">
      <c r="A856" s="15">
        <v>37077</v>
      </c>
      <c r="B856" s="15">
        <v>4524</v>
      </c>
      <c r="C856" s="15">
        <v>8722</v>
      </c>
      <c r="D856" s="15">
        <v>4524</v>
      </c>
      <c r="E856" s="15" t="s">
        <v>3993</v>
      </c>
      <c r="F856" s="15">
        <v>1438</v>
      </c>
      <c r="G856" s="15">
        <v>2328</v>
      </c>
      <c r="H856" s="16">
        <v>1</v>
      </c>
      <c r="I856" s="15" t="s">
        <v>12006</v>
      </c>
      <c r="J856" s="15" t="s">
        <v>12007</v>
      </c>
      <c r="K856" s="4"/>
    </row>
    <row r="857" spans="1:11">
      <c r="A857" s="15">
        <v>37078</v>
      </c>
      <c r="B857" s="15">
        <v>884</v>
      </c>
      <c r="C857" s="15">
        <v>1464</v>
      </c>
      <c r="D857" s="15">
        <v>884</v>
      </c>
      <c r="E857" s="15" t="s">
        <v>2669</v>
      </c>
      <c r="F857" s="15">
        <v>1541</v>
      </c>
      <c r="G857" s="15">
        <v>2557</v>
      </c>
      <c r="H857" s="16">
        <v>2</v>
      </c>
      <c r="I857" s="15" t="s">
        <v>2670</v>
      </c>
      <c r="J857" s="15" t="s">
        <v>2671</v>
      </c>
      <c r="K857" s="4"/>
    </row>
    <row r="858" spans="1:11">
      <c r="A858" s="15">
        <v>37079</v>
      </c>
      <c r="B858" s="15">
        <v>5585</v>
      </c>
      <c r="C858" s="15">
        <v>1035</v>
      </c>
      <c r="D858" s="15">
        <v>5585</v>
      </c>
      <c r="E858" s="15" t="s">
        <v>6969</v>
      </c>
      <c r="F858" s="15">
        <v>1035</v>
      </c>
      <c r="G858" s="15">
        <v>5621</v>
      </c>
      <c r="H858" s="16">
        <v>1</v>
      </c>
      <c r="I858" s="15" t="s">
        <v>14601</v>
      </c>
      <c r="J858" s="15" t="s">
        <v>14602</v>
      </c>
      <c r="K858" s="4"/>
    </row>
    <row r="859" spans="1:11">
      <c r="A859" s="15">
        <v>37080</v>
      </c>
      <c r="B859" s="15">
        <v>4291</v>
      </c>
      <c r="C859" s="15">
        <v>1438</v>
      </c>
      <c r="D859" s="15">
        <v>4291</v>
      </c>
      <c r="E859" s="15" t="s">
        <v>11430</v>
      </c>
      <c r="F859" s="15">
        <v>1438</v>
      </c>
      <c r="G859" s="15">
        <v>6069</v>
      </c>
      <c r="H859" s="16">
        <v>1</v>
      </c>
      <c r="I859" s="15" t="s">
        <v>11431</v>
      </c>
      <c r="J859" s="15" t="s">
        <v>11432</v>
      </c>
      <c r="K859" s="4"/>
    </row>
    <row r="860" spans="1:11">
      <c r="A860" s="15">
        <v>37081</v>
      </c>
      <c r="B860" s="15">
        <v>5991</v>
      </c>
      <c r="C860" s="15">
        <v>957</v>
      </c>
      <c r="D860" s="15">
        <v>5991</v>
      </c>
      <c r="E860" s="15" t="s">
        <v>15567</v>
      </c>
      <c r="F860" s="15">
        <v>934</v>
      </c>
      <c r="G860" s="15">
        <v>5148</v>
      </c>
      <c r="H860" s="16">
        <v>2</v>
      </c>
      <c r="I860" s="15" t="s">
        <v>15568</v>
      </c>
      <c r="J860" s="15" t="s">
        <v>15569</v>
      </c>
      <c r="K860" s="4"/>
    </row>
    <row r="861" spans="1:11">
      <c r="A861" s="15">
        <v>37082</v>
      </c>
      <c r="B861" s="15">
        <v>4958</v>
      </c>
      <c r="C861" s="15">
        <v>5729</v>
      </c>
      <c r="D861" s="15">
        <v>4958</v>
      </c>
      <c r="E861" s="15" t="s">
        <v>13081</v>
      </c>
      <c r="F861" s="15">
        <v>5729</v>
      </c>
      <c r="G861" s="15">
        <v>9734</v>
      </c>
      <c r="H861" s="16">
        <v>1</v>
      </c>
      <c r="I861" s="15" t="s">
        <v>13082</v>
      </c>
      <c r="J861" s="15" t="s">
        <v>13083</v>
      </c>
      <c r="K861" s="4"/>
    </row>
    <row r="862" spans="1:11">
      <c r="A862" s="15">
        <v>37083</v>
      </c>
      <c r="B862" s="15">
        <v>559</v>
      </c>
      <c r="C862" s="15">
        <v>4498</v>
      </c>
      <c r="D862" s="15">
        <v>559</v>
      </c>
      <c r="E862" s="15" t="s">
        <v>1511</v>
      </c>
      <c r="F862" s="15">
        <v>1632</v>
      </c>
      <c r="G862" s="15">
        <v>3935</v>
      </c>
      <c r="H862" s="16">
        <v>1</v>
      </c>
      <c r="I862" s="15" t="s">
        <v>1753</v>
      </c>
      <c r="J862" s="15" t="s">
        <v>1754</v>
      </c>
      <c r="K862" s="4"/>
    </row>
    <row r="863" spans="1:11">
      <c r="A863" s="15">
        <v>37084</v>
      </c>
      <c r="B863" s="15">
        <v>5482</v>
      </c>
      <c r="C863" s="15">
        <v>8723</v>
      </c>
      <c r="D863" s="15">
        <v>5482</v>
      </c>
      <c r="E863" s="15" t="s">
        <v>2277</v>
      </c>
      <c r="F863" s="15">
        <v>1362</v>
      </c>
      <c r="G863" s="15">
        <v>107</v>
      </c>
      <c r="H863" s="16">
        <v>1</v>
      </c>
      <c r="I863" s="15" t="s">
        <v>14355</v>
      </c>
      <c r="J863" s="15" t="s">
        <v>14356</v>
      </c>
      <c r="K863" s="4"/>
    </row>
    <row r="864" spans="1:11">
      <c r="A864" s="15">
        <v>37087</v>
      </c>
      <c r="B864" s="15">
        <v>256</v>
      </c>
      <c r="C864" s="15">
        <v>1755</v>
      </c>
      <c r="D864" s="15">
        <v>256</v>
      </c>
      <c r="E864" s="15" t="s">
        <v>874</v>
      </c>
      <c r="F864" s="15">
        <v>1755</v>
      </c>
      <c r="G864" s="15">
        <v>1149</v>
      </c>
      <c r="H864" s="16">
        <v>1</v>
      </c>
      <c r="I864" s="15" t="s">
        <v>875</v>
      </c>
      <c r="J864" s="15" t="s">
        <v>876</v>
      </c>
      <c r="K864" s="4"/>
    </row>
    <row r="865" spans="1:11">
      <c r="A865" s="15">
        <v>37088</v>
      </c>
      <c r="B865" s="15">
        <v>4682</v>
      </c>
      <c r="C865" s="15">
        <v>5302</v>
      </c>
      <c r="D865" s="15">
        <v>4682</v>
      </c>
      <c r="E865" s="15" t="s">
        <v>874</v>
      </c>
      <c r="F865" s="15">
        <v>5302</v>
      </c>
      <c r="G865" s="15">
        <v>9307</v>
      </c>
      <c r="H865" s="16">
        <v>1</v>
      </c>
      <c r="I865" s="15" t="s">
        <v>12401</v>
      </c>
      <c r="J865" s="15" t="s">
        <v>12402</v>
      </c>
      <c r="K865" s="4"/>
    </row>
    <row r="866" spans="1:11">
      <c r="A866" s="15">
        <v>37089</v>
      </c>
      <c r="B866" s="15">
        <v>744</v>
      </c>
      <c r="C866" s="15">
        <v>4161</v>
      </c>
      <c r="D866" s="15">
        <v>744</v>
      </c>
      <c r="E866" s="15" t="s">
        <v>2277</v>
      </c>
      <c r="F866" s="15">
        <v>1438</v>
      </c>
      <c r="G866" s="15">
        <v>3247</v>
      </c>
      <c r="H866" s="16">
        <v>1</v>
      </c>
      <c r="I866" s="15" t="s">
        <v>2278</v>
      </c>
      <c r="J866" s="15" t="s">
        <v>2279</v>
      </c>
      <c r="K866" s="4"/>
    </row>
    <row r="867" spans="1:11">
      <c r="A867" s="15">
        <v>37090</v>
      </c>
      <c r="B867" s="15">
        <v>5391</v>
      </c>
      <c r="C867" s="15">
        <v>4497</v>
      </c>
      <c r="D867" s="15">
        <v>5391</v>
      </c>
      <c r="E867" s="15" t="s">
        <v>12747</v>
      </c>
      <c r="F867" s="15">
        <v>1621</v>
      </c>
      <c r="G867" s="15">
        <v>3934</v>
      </c>
      <c r="H867" s="16">
        <v>1</v>
      </c>
      <c r="I867" s="15" t="s">
        <v>14140</v>
      </c>
      <c r="J867" s="15" t="s">
        <v>14141</v>
      </c>
      <c r="K867" s="4"/>
    </row>
    <row r="868" spans="1:11">
      <c r="A868" s="15">
        <v>37091</v>
      </c>
      <c r="B868" s="15">
        <v>353</v>
      </c>
      <c r="C868" s="15">
        <v>1224</v>
      </c>
      <c r="D868" s="15">
        <v>353</v>
      </c>
      <c r="E868" s="15" t="s">
        <v>1161</v>
      </c>
      <c r="F868" s="15">
        <v>1224</v>
      </c>
      <c r="G868" s="15">
        <v>2935</v>
      </c>
      <c r="H868" s="16">
        <v>1</v>
      </c>
      <c r="I868" s="15" t="s">
        <v>1162</v>
      </c>
      <c r="J868" s="15" t="s">
        <v>1163</v>
      </c>
      <c r="K868" s="4"/>
    </row>
    <row r="869" spans="1:11">
      <c r="A869" s="15">
        <v>37092</v>
      </c>
      <c r="B869" s="15">
        <v>5272</v>
      </c>
      <c r="C869" s="15">
        <v>3510</v>
      </c>
      <c r="D869" s="15">
        <v>5272</v>
      </c>
      <c r="E869" s="15" t="s">
        <v>2274</v>
      </c>
      <c r="F869" s="15">
        <v>3510</v>
      </c>
      <c r="G869" s="15">
        <v>7515</v>
      </c>
      <c r="H869" s="16">
        <v>1</v>
      </c>
      <c r="I869" s="15" t="s">
        <v>13847</v>
      </c>
      <c r="J869" s="15" t="s">
        <v>13848</v>
      </c>
      <c r="K869" s="4"/>
    </row>
    <row r="870" spans="1:11">
      <c r="A870" s="15">
        <v>37094</v>
      </c>
      <c r="B870" s="15">
        <v>743</v>
      </c>
      <c r="C870" s="15">
        <v>8724</v>
      </c>
      <c r="D870" s="15">
        <v>743</v>
      </c>
      <c r="E870" s="15" t="s">
        <v>2274</v>
      </c>
      <c r="F870" s="15">
        <v>1362</v>
      </c>
      <c r="G870" s="15">
        <v>108</v>
      </c>
      <c r="H870" s="16">
        <v>1</v>
      </c>
      <c r="I870" s="15" t="s">
        <v>2275</v>
      </c>
      <c r="J870" s="15" t="s">
        <v>2276</v>
      </c>
      <c r="K870" s="4"/>
    </row>
    <row r="871" spans="1:11">
      <c r="A871" s="15">
        <v>37095</v>
      </c>
      <c r="B871" s="15">
        <v>1079</v>
      </c>
      <c r="C871" s="15">
        <v>8726</v>
      </c>
      <c r="D871" s="15">
        <v>1079</v>
      </c>
      <c r="E871" s="15" t="s">
        <v>3200</v>
      </c>
      <c r="F871" s="15">
        <v>1541</v>
      </c>
      <c r="G871" s="15">
        <v>6220</v>
      </c>
      <c r="H871" s="16">
        <v>1</v>
      </c>
      <c r="I871" s="15" t="s">
        <v>3201</v>
      </c>
      <c r="J871" s="15" t="s">
        <v>3202</v>
      </c>
      <c r="K871" s="4"/>
    </row>
    <row r="872" spans="1:11">
      <c r="A872" s="15">
        <v>37096</v>
      </c>
      <c r="B872" s="15">
        <v>5518</v>
      </c>
      <c r="C872" s="15">
        <v>1540</v>
      </c>
      <c r="D872" s="15">
        <v>5518</v>
      </c>
      <c r="E872" s="15" t="s">
        <v>14441</v>
      </c>
      <c r="F872" s="15">
        <v>1540</v>
      </c>
      <c r="G872" s="15">
        <v>6221</v>
      </c>
      <c r="H872" s="16">
        <v>1</v>
      </c>
      <c r="I872" s="15" t="s">
        <v>14442</v>
      </c>
      <c r="J872" s="15" t="s">
        <v>14443</v>
      </c>
      <c r="K872" s="4"/>
    </row>
    <row r="873" spans="1:11">
      <c r="A873" s="15">
        <v>37097</v>
      </c>
      <c r="B873" s="15">
        <v>4819</v>
      </c>
      <c r="C873" s="15">
        <v>1622</v>
      </c>
      <c r="D873" s="15">
        <v>4819</v>
      </c>
      <c r="E873" s="15" t="s">
        <v>12747</v>
      </c>
      <c r="F873" s="15">
        <v>1622</v>
      </c>
      <c r="G873" s="15">
        <v>1937</v>
      </c>
      <c r="H873" s="16">
        <v>1</v>
      </c>
      <c r="I873" s="15" t="s">
        <v>12748</v>
      </c>
      <c r="J873" s="15" t="s">
        <v>12749</v>
      </c>
      <c r="K873" s="4"/>
    </row>
    <row r="874" spans="1:11">
      <c r="A874" s="15">
        <v>37099</v>
      </c>
      <c r="B874" s="15">
        <v>5271</v>
      </c>
      <c r="C874" s="15">
        <v>5198</v>
      </c>
      <c r="D874" s="15">
        <v>5271</v>
      </c>
      <c r="E874" s="15" t="s">
        <v>13844</v>
      </c>
      <c r="F874" s="15">
        <v>5198</v>
      </c>
      <c r="G874" s="15">
        <v>9203</v>
      </c>
      <c r="H874" s="16">
        <v>1</v>
      </c>
      <c r="I874" s="15" t="s">
        <v>13845</v>
      </c>
      <c r="J874" s="15" t="s">
        <v>13846</v>
      </c>
      <c r="K874" s="4"/>
    </row>
    <row r="875" spans="1:11">
      <c r="A875" s="15">
        <v>37101</v>
      </c>
      <c r="B875" s="15">
        <v>6148</v>
      </c>
      <c r="C875" s="15">
        <v>6115</v>
      </c>
      <c r="D875" s="15">
        <v>6148</v>
      </c>
      <c r="E875" s="15" t="s">
        <v>11422</v>
      </c>
      <c r="F875" s="15">
        <v>6115</v>
      </c>
      <c r="G875" s="15">
        <v>10120</v>
      </c>
      <c r="H875" s="16">
        <v>1</v>
      </c>
      <c r="I875" s="15" t="s">
        <v>15925</v>
      </c>
      <c r="J875" s="15" t="s">
        <v>15926</v>
      </c>
      <c r="K875" s="4"/>
    </row>
    <row r="876" spans="1:11">
      <c r="A876" s="15">
        <v>37102</v>
      </c>
      <c r="B876" s="15">
        <v>4780</v>
      </c>
      <c r="C876" s="15">
        <v>4496</v>
      </c>
      <c r="D876" s="15">
        <v>4780</v>
      </c>
      <c r="E876" s="15" t="s">
        <v>12652</v>
      </c>
      <c r="F876" s="15">
        <v>4496</v>
      </c>
      <c r="G876" s="15">
        <v>8501</v>
      </c>
      <c r="H876" s="16">
        <v>1</v>
      </c>
      <c r="I876" s="15" t="s">
        <v>12653</v>
      </c>
      <c r="J876" s="15" t="s">
        <v>12654</v>
      </c>
      <c r="K876" s="4"/>
    </row>
    <row r="877" spans="1:11">
      <c r="A877" s="15">
        <v>37104</v>
      </c>
      <c r="B877" s="15">
        <v>5955</v>
      </c>
      <c r="C877" s="15">
        <v>1335</v>
      </c>
      <c r="D877" s="15">
        <v>5955</v>
      </c>
      <c r="E877" s="15" t="s">
        <v>13844</v>
      </c>
      <c r="F877" s="15">
        <v>1335</v>
      </c>
      <c r="G877" s="15">
        <v>5221</v>
      </c>
      <c r="H877" s="16">
        <v>1</v>
      </c>
      <c r="I877" s="15" t="s">
        <v>15481</v>
      </c>
      <c r="J877" s="15" t="s">
        <v>15482</v>
      </c>
      <c r="K877" s="4"/>
    </row>
    <row r="878" spans="1:11">
      <c r="A878" s="15">
        <v>37105</v>
      </c>
      <c r="B878" s="15">
        <v>5777</v>
      </c>
      <c r="C878" s="15">
        <v>3504</v>
      </c>
      <c r="D878" s="15">
        <v>5777</v>
      </c>
      <c r="E878" s="15" t="s">
        <v>1750</v>
      </c>
      <c r="F878" s="15">
        <v>3504</v>
      </c>
      <c r="G878" s="15">
        <v>7509</v>
      </c>
      <c r="H878" s="16">
        <v>1</v>
      </c>
      <c r="I878" s="15" t="s">
        <v>15060</v>
      </c>
      <c r="J878" s="15" t="s">
        <v>15061</v>
      </c>
      <c r="K878" s="4"/>
    </row>
    <row r="879" spans="1:11">
      <c r="A879" s="15">
        <v>37106</v>
      </c>
      <c r="B879" s="15">
        <v>4375</v>
      </c>
      <c r="C879" s="15">
        <v>8725</v>
      </c>
      <c r="D879" s="15">
        <v>4375</v>
      </c>
      <c r="E879" s="15" t="s">
        <v>11635</v>
      </c>
      <c r="F879" s="15">
        <v>1438</v>
      </c>
      <c r="G879" s="15">
        <v>2885</v>
      </c>
      <c r="H879" s="16">
        <v>1</v>
      </c>
      <c r="I879" s="15" t="s">
        <v>11636</v>
      </c>
      <c r="J879" s="15" t="s">
        <v>11637</v>
      </c>
      <c r="K879" s="4"/>
    </row>
    <row r="880" spans="1:11">
      <c r="A880" s="15">
        <v>37107</v>
      </c>
      <c r="B880" s="15">
        <v>739</v>
      </c>
      <c r="C880" s="15">
        <v>8899</v>
      </c>
      <c r="D880" s="15">
        <v>739</v>
      </c>
      <c r="E880" s="15" t="s">
        <v>2262</v>
      </c>
      <c r="F880" s="15">
        <v>1829</v>
      </c>
      <c r="G880" s="15">
        <v>791</v>
      </c>
      <c r="H880" s="16">
        <v>1</v>
      </c>
      <c r="I880" s="15" t="s">
        <v>2263</v>
      </c>
      <c r="J880" s="15" t="s">
        <v>2264</v>
      </c>
      <c r="K880" s="4"/>
    </row>
    <row r="881" spans="1:11">
      <c r="A881" s="15">
        <v>37108</v>
      </c>
      <c r="B881" s="15">
        <v>4708</v>
      </c>
      <c r="C881" s="15">
        <v>1829</v>
      </c>
      <c r="D881" s="15">
        <v>4708</v>
      </c>
      <c r="E881" s="15" t="s">
        <v>2262</v>
      </c>
      <c r="F881" s="15">
        <v>3436</v>
      </c>
      <c r="G881" s="15">
        <v>7441</v>
      </c>
      <c r="H881" s="16">
        <v>1</v>
      </c>
      <c r="I881" s="15" t="s">
        <v>12469</v>
      </c>
      <c r="J881" s="15" t="s">
        <v>12470</v>
      </c>
      <c r="K881" s="4"/>
    </row>
    <row r="882" spans="1:11">
      <c r="A882" s="15">
        <v>37110</v>
      </c>
      <c r="B882" s="15">
        <v>558</v>
      </c>
      <c r="C882" s="15">
        <v>1773</v>
      </c>
      <c r="D882" s="15">
        <v>558</v>
      </c>
      <c r="E882" s="15" t="s">
        <v>1750</v>
      </c>
      <c r="F882" s="15">
        <v>1773</v>
      </c>
      <c r="G882" s="15">
        <v>723</v>
      </c>
      <c r="H882" s="16">
        <v>1</v>
      </c>
      <c r="I882" s="15" t="s">
        <v>1751</v>
      </c>
      <c r="J882" s="15" t="s">
        <v>1752</v>
      </c>
      <c r="K882" s="4"/>
    </row>
    <row r="883" spans="1:11">
      <c r="A883" s="15">
        <v>37111</v>
      </c>
      <c r="B883" s="15">
        <v>4315</v>
      </c>
      <c r="C883" s="15">
        <v>8727</v>
      </c>
      <c r="D883" s="15">
        <v>4315</v>
      </c>
      <c r="E883" s="15" t="s">
        <v>11486</v>
      </c>
      <c r="F883" s="15">
        <v>957</v>
      </c>
      <c r="G883" s="15">
        <v>5687</v>
      </c>
      <c r="H883" s="16">
        <v>1</v>
      </c>
      <c r="I883" s="15" t="s">
        <v>11487</v>
      </c>
      <c r="J883" s="15" t="s">
        <v>11488</v>
      </c>
      <c r="K883" s="4"/>
    </row>
    <row r="884" spans="1:11">
      <c r="A884" s="15">
        <v>37112</v>
      </c>
      <c r="B884" s="15">
        <v>5613</v>
      </c>
      <c r="C884" s="15">
        <v>6389</v>
      </c>
      <c r="D884" s="15">
        <v>5613</v>
      </c>
      <c r="E884" s="15" t="s">
        <v>11635</v>
      </c>
      <c r="F884" s="15">
        <v>6389</v>
      </c>
      <c r="G884" s="15">
        <v>10394</v>
      </c>
      <c r="H884" s="16">
        <v>1</v>
      </c>
      <c r="I884" s="15" t="s">
        <v>14668</v>
      </c>
      <c r="J884" s="15" t="s">
        <v>14669</v>
      </c>
      <c r="K884" s="4"/>
    </row>
    <row r="885" spans="1:11">
      <c r="A885" s="15">
        <v>37114</v>
      </c>
      <c r="B885" s="15">
        <v>4320</v>
      </c>
      <c r="C885" s="15">
        <v>1011</v>
      </c>
      <c r="D885" s="15">
        <v>4320</v>
      </c>
      <c r="E885" s="15" t="s">
        <v>3357</v>
      </c>
      <c r="F885" s="15">
        <v>976</v>
      </c>
      <c r="G885" s="15">
        <v>2046</v>
      </c>
      <c r="H885" s="16">
        <v>1</v>
      </c>
      <c r="I885" s="15" t="s">
        <v>11500</v>
      </c>
      <c r="J885" s="15" t="s">
        <v>11501</v>
      </c>
      <c r="K885" s="4"/>
    </row>
    <row r="886" spans="1:11">
      <c r="A886" s="15">
        <v>37115</v>
      </c>
      <c r="B886" s="15">
        <v>1143</v>
      </c>
      <c r="C886" s="15">
        <v>8533</v>
      </c>
      <c r="D886" s="15">
        <v>1143</v>
      </c>
      <c r="E886" s="15" t="s">
        <v>3357</v>
      </c>
      <c r="F886" s="15">
        <v>1011</v>
      </c>
      <c r="G886" s="15">
        <v>2047</v>
      </c>
      <c r="H886" s="16">
        <v>1</v>
      </c>
      <c r="I886" s="15" t="s">
        <v>3358</v>
      </c>
      <c r="J886" s="15" t="s">
        <v>3359</v>
      </c>
      <c r="K886" s="4"/>
    </row>
    <row r="887" spans="1:11">
      <c r="A887" s="15">
        <v>37116</v>
      </c>
      <c r="B887" s="15">
        <v>431</v>
      </c>
      <c r="C887" s="15">
        <v>8898</v>
      </c>
      <c r="D887" s="15">
        <v>431</v>
      </c>
      <c r="E887" s="15" t="s">
        <v>1383</v>
      </c>
      <c r="F887" s="15">
        <v>1773</v>
      </c>
      <c r="G887" s="15">
        <v>10610</v>
      </c>
      <c r="H887" s="16">
        <v>1</v>
      </c>
      <c r="I887" s="15" t="s">
        <v>1384</v>
      </c>
      <c r="J887" s="15" t="s">
        <v>1385</v>
      </c>
      <c r="K887" s="4"/>
    </row>
    <row r="888" spans="1:11">
      <c r="A888" s="15">
        <v>37117</v>
      </c>
      <c r="B888" s="15">
        <v>4762</v>
      </c>
      <c r="C888" s="15">
        <v>8534</v>
      </c>
      <c r="D888" s="15">
        <v>4762</v>
      </c>
      <c r="E888" s="15" t="s">
        <v>12606</v>
      </c>
      <c r="F888" s="15">
        <v>5477</v>
      </c>
      <c r="G888" s="15">
        <v>9482</v>
      </c>
      <c r="H888" s="16">
        <v>1</v>
      </c>
      <c r="I888" s="15" t="s">
        <v>12607</v>
      </c>
      <c r="J888" s="15" t="s">
        <v>12608</v>
      </c>
      <c r="K888" s="4"/>
    </row>
    <row r="889" spans="1:11">
      <c r="A889" s="15">
        <v>37118</v>
      </c>
      <c r="B889" s="15">
        <v>5901</v>
      </c>
      <c r="C889" s="15">
        <v>976</v>
      </c>
      <c r="D889" s="15">
        <v>5901</v>
      </c>
      <c r="E889" s="15" t="s">
        <v>15355</v>
      </c>
      <c r="F889" s="15">
        <v>976</v>
      </c>
      <c r="G889" s="15">
        <v>5172</v>
      </c>
      <c r="H889" s="16">
        <v>1</v>
      </c>
      <c r="I889" s="15" t="s">
        <v>15356</v>
      </c>
      <c r="J889" s="15" t="s">
        <v>15357</v>
      </c>
      <c r="K889" s="4"/>
    </row>
    <row r="890" spans="1:11">
      <c r="A890" s="15">
        <v>37119</v>
      </c>
      <c r="B890" s="15">
        <v>728</v>
      </c>
      <c r="C890" s="15">
        <v>8896</v>
      </c>
      <c r="D890" s="15">
        <v>728</v>
      </c>
      <c r="E890" s="15" t="s">
        <v>1963</v>
      </c>
      <c r="F890" s="15">
        <v>1695</v>
      </c>
      <c r="G890" s="15">
        <v>1895</v>
      </c>
      <c r="H890" s="16">
        <v>1</v>
      </c>
      <c r="I890" s="15" t="s">
        <v>2231</v>
      </c>
      <c r="J890" s="15" t="s">
        <v>2232</v>
      </c>
      <c r="K890" s="4"/>
    </row>
    <row r="891" spans="1:11">
      <c r="A891" s="15">
        <v>37120</v>
      </c>
      <c r="B891" s="15">
        <v>6040</v>
      </c>
      <c r="C891" s="15">
        <v>1695</v>
      </c>
      <c r="D891" s="15">
        <v>6040</v>
      </c>
      <c r="E891" s="15" t="s">
        <v>1963</v>
      </c>
      <c r="F891" s="15">
        <v>6017</v>
      </c>
      <c r="G891" s="15">
        <v>10022</v>
      </c>
      <c r="H891" s="16">
        <v>1</v>
      </c>
      <c r="I891" s="15" t="s">
        <v>15684</v>
      </c>
      <c r="J891" s="15" t="s">
        <v>15685</v>
      </c>
      <c r="K891" s="4"/>
    </row>
    <row r="892" spans="1:11">
      <c r="A892" s="15">
        <v>37121</v>
      </c>
      <c r="B892" s="15">
        <v>5896</v>
      </c>
      <c r="C892" s="15">
        <v>1652</v>
      </c>
      <c r="D892" s="15">
        <v>5896</v>
      </c>
      <c r="E892" s="15" t="s">
        <v>11927</v>
      </c>
      <c r="F892" s="15">
        <v>1652</v>
      </c>
      <c r="G892" s="15">
        <v>3540</v>
      </c>
      <c r="H892" s="16">
        <v>1</v>
      </c>
      <c r="I892" s="15" t="s">
        <v>15344</v>
      </c>
      <c r="J892" s="15" t="s">
        <v>15345</v>
      </c>
      <c r="K892" s="4"/>
    </row>
    <row r="893" spans="1:11">
      <c r="A893" s="15">
        <v>37122</v>
      </c>
      <c r="B893" s="15">
        <v>5231</v>
      </c>
      <c r="C893" s="15">
        <v>5454</v>
      </c>
      <c r="D893" s="15">
        <v>5231</v>
      </c>
      <c r="E893" s="15" t="s">
        <v>13744</v>
      </c>
      <c r="F893" s="15">
        <v>1220</v>
      </c>
      <c r="G893" s="15">
        <v>5651</v>
      </c>
      <c r="H893" s="16">
        <v>1</v>
      </c>
      <c r="I893" s="15" t="s">
        <v>13745</v>
      </c>
      <c r="J893" s="15" t="s">
        <v>13746</v>
      </c>
      <c r="K893" s="4"/>
    </row>
    <row r="894" spans="1:11">
      <c r="A894" s="15">
        <v>37123</v>
      </c>
      <c r="B894" s="15">
        <v>4492</v>
      </c>
      <c r="C894" s="15">
        <v>8881</v>
      </c>
      <c r="D894" s="15">
        <v>4492</v>
      </c>
      <c r="E894" s="15" t="s">
        <v>11927</v>
      </c>
      <c r="F894" s="15">
        <v>1651</v>
      </c>
      <c r="G894" s="15">
        <v>3073</v>
      </c>
      <c r="H894" s="16">
        <v>2</v>
      </c>
      <c r="I894" s="15" t="s">
        <v>11928</v>
      </c>
      <c r="J894" s="15" t="s">
        <v>11929</v>
      </c>
      <c r="K894" s="4"/>
    </row>
    <row r="895" spans="1:11">
      <c r="A895" s="15">
        <v>37124</v>
      </c>
      <c r="B895" s="15">
        <v>5017</v>
      </c>
      <c r="C895" s="15">
        <v>1826</v>
      </c>
      <c r="D895" s="15">
        <v>5017</v>
      </c>
      <c r="E895" s="15" t="s">
        <v>13230</v>
      </c>
      <c r="F895" s="15">
        <v>1826</v>
      </c>
      <c r="G895" s="15">
        <v>1943</v>
      </c>
      <c r="H895" s="16">
        <v>1</v>
      </c>
      <c r="I895" s="15" t="s">
        <v>13231</v>
      </c>
      <c r="J895" s="15" t="s">
        <v>13232</v>
      </c>
      <c r="K895" s="4"/>
    </row>
    <row r="896" spans="1:11">
      <c r="A896" s="15">
        <v>37125</v>
      </c>
      <c r="B896" s="15">
        <v>6149</v>
      </c>
      <c r="C896" s="15">
        <v>1827</v>
      </c>
      <c r="D896" s="15">
        <v>6149</v>
      </c>
      <c r="E896" s="15" t="s">
        <v>13230</v>
      </c>
      <c r="F896" s="15">
        <v>1773</v>
      </c>
      <c r="G896" s="15">
        <v>10610</v>
      </c>
      <c r="H896" s="16">
        <v>2</v>
      </c>
      <c r="I896" s="15" t="s">
        <v>15927</v>
      </c>
      <c r="J896" s="15" t="s">
        <v>15928</v>
      </c>
      <c r="K896" s="4"/>
    </row>
    <row r="897" spans="1:11">
      <c r="A897" s="15">
        <v>37127</v>
      </c>
      <c r="B897" s="15">
        <v>4712</v>
      </c>
      <c r="C897" s="15">
        <v>1220</v>
      </c>
      <c r="D897" s="15">
        <v>4712</v>
      </c>
      <c r="E897" s="15" t="s">
        <v>12479</v>
      </c>
      <c r="F897" s="15">
        <v>1182</v>
      </c>
      <c r="G897" s="15">
        <v>5650</v>
      </c>
      <c r="H897" s="16">
        <v>1</v>
      </c>
      <c r="I897" s="15" t="s">
        <v>12480</v>
      </c>
      <c r="J897" s="15" t="s">
        <v>12481</v>
      </c>
      <c r="K897" s="4"/>
    </row>
    <row r="898" spans="1:11">
      <c r="A898" s="15">
        <v>37128</v>
      </c>
      <c r="B898" s="15">
        <v>1142</v>
      </c>
      <c r="C898" s="15">
        <v>1025</v>
      </c>
      <c r="D898" s="15">
        <v>1142</v>
      </c>
      <c r="E898" s="15" t="s">
        <v>1932</v>
      </c>
      <c r="F898" s="15">
        <v>1011</v>
      </c>
      <c r="G898" s="15">
        <v>5685</v>
      </c>
      <c r="H898" s="16">
        <v>1</v>
      </c>
      <c r="I898" s="15" t="s">
        <v>3355</v>
      </c>
      <c r="J898" s="15" t="s">
        <v>3356</v>
      </c>
      <c r="K898" s="4"/>
    </row>
    <row r="899" spans="1:11">
      <c r="A899" s="15">
        <v>37129</v>
      </c>
      <c r="B899" s="15">
        <v>332</v>
      </c>
      <c r="C899" s="15">
        <v>8567</v>
      </c>
      <c r="D899" s="15">
        <v>332</v>
      </c>
      <c r="E899" s="15" t="s">
        <v>1098</v>
      </c>
      <c r="F899" s="15">
        <v>1067</v>
      </c>
      <c r="G899" s="15">
        <v>3569</v>
      </c>
      <c r="H899" s="16">
        <v>1</v>
      </c>
      <c r="I899" s="15" t="s">
        <v>1099</v>
      </c>
      <c r="J899" s="15" t="s">
        <v>1100</v>
      </c>
      <c r="K899" s="4"/>
    </row>
    <row r="900" spans="1:11">
      <c r="A900" s="15">
        <v>37130</v>
      </c>
      <c r="B900" s="15">
        <v>6143</v>
      </c>
      <c r="C900" s="15">
        <v>8886</v>
      </c>
      <c r="D900" s="15">
        <v>6143</v>
      </c>
      <c r="E900" s="15" t="s">
        <v>11638</v>
      </c>
      <c r="F900" s="15">
        <v>1535</v>
      </c>
      <c r="G900" s="15">
        <v>6222</v>
      </c>
      <c r="H900" s="16">
        <v>1</v>
      </c>
      <c r="I900" s="15" t="s">
        <v>15914</v>
      </c>
      <c r="J900" s="15" t="s">
        <v>15915</v>
      </c>
      <c r="K900" s="4"/>
    </row>
    <row r="901" spans="1:11">
      <c r="A901" s="15">
        <v>37131</v>
      </c>
      <c r="B901" s="15">
        <v>4376</v>
      </c>
      <c r="C901" s="15">
        <v>8887</v>
      </c>
      <c r="D901" s="15">
        <v>4376</v>
      </c>
      <c r="E901" s="15" t="s">
        <v>11638</v>
      </c>
      <c r="F901" s="15">
        <v>1472</v>
      </c>
      <c r="G901" s="15">
        <v>550</v>
      </c>
      <c r="H901" s="16">
        <v>2</v>
      </c>
      <c r="I901" s="15" t="s">
        <v>11639</v>
      </c>
      <c r="J901" s="15" t="s">
        <v>11640</v>
      </c>
      <c r="K901" s="4"/>
    </row>
    <row r="902" spans="1:11">
      <c r="A902" s="15">
        <v>37134</v>
      </c>
      <c r="B902" s="15">
        <v>623</v>
      </c>
      <c r="C902" s="15">
        <v>8566</v>
      </c>
      <c r="D902" s="15">
        <v>623</v>
      </c>
      <c r="E902" s="15" t="s">
        <v>1932</v>
      </c>
      <c r="F902" s="15">
        <v>5476</v>
      </c>
      <c r="G902" s="15">
        <v>9481</v>
      </c>
      <c r="H902" s="16">
        <v>1</v>
      </c>
      <c r="I902" s="15" t="s">
        <v>1933</v>
      </c>
      <c r="J902" s="15" t="s">
        <v>1934</v>
      </c>
      <c r="K902" s="4"/>
    </row>
    <row r="903" spans="1:11">
      <c r="A903" s="15">
        <v>37135</v>
      </c>
      <c r="B903" s="15">
        <v>4818</v>
      </c>
      <c r="C903" s="15">
        <v>8882</v>
      </c>
      <c r="D903" s="15">
        <v>4818</v>
      </c>
      <c r="E903" s="15" t="s">
        <v>3189</v>
      </c>
      <c r="F903" s="15">
        <v>1651</v>
      </c>
      <c r="G903" s="15">
        <v>3073</v>
      </c>
      <c r="H903" s="16">
        <v>1</v>
      </c>
      <c r="I903" s="15" t="s">
        <v>12745</v>
      </c>
      <c r="J903" s="15" t="s">
        <v>12746</v>
      </c>
      <c r="K903" s="4"/>
    </row>
    <row r="904" spans="1:11">
      <c r="A904" s="15">
        <v>37136</v>
      </c>
      <c r="B904" s="15">
        <v>1075</v>
      </c>
      <c r="C904" s="15">
        <v>1651</v>
      </c>
      <c r="D904" s="15">
        <v>1075</v>
      </c>
      <c r="E904" s="15" t="s">
        <v>3189</v>
      </c>
      <c r="F904" s="15">
        <v>4280</v>
      </c>
      <c r="G904" s="15">
        <v>8285</v>
      </c>
      <c r="H904" s="16">
        <v>1</v>
      </c>
      <c r="I904" s="15" t="s">
        <v>3190</v>
      </c>
      <c r="J904" s="15" t="s">
        <v>3191</v>
      </c>
      <c r="K904" s="4"/>
    </row>
    <row r="905" spans="1:11">
      <c r="A905" s="15">
        <v>37137</v>
      </c>
      <c r="B905" s="15">
        <v>5930</v>
      </c>
      <c r="C905" s="15">
        <v>6382</v>
      </c>
      <c r="D905" s="15">
        <v>5930</v>
      </c>
      <c r="E905" s="15" t="s">
        <v>14097</v>
      </c>
      <c r="F905" s="15">
        <v>1535</v>
      </c>
      <c r="G905" s="15">
        <v>7017</v>
      </c>
      <c r="H905" s="16">
        <v>1</v>
      </c>
      <c r="I905" s="15" t="s">
        <v>15421</v>
      </c>
      <c r="J905" s="15" t="s">
        <v>15422</v>
      </c>
      <c r="K905" s="4"/>
    </row>
    <row r="906" spans="1:11">
      <c r="A906" s="15">
        <v>37138</v>
      </c>
      <c r="B906" s="15">
        <v>5374</v>
      </c>
      <c r="C906" s="15">
        <v>1535</v>
      </c>
      <c r="D906" s="15">
        <v>5374</v>
      </c>
      <c r="E906" s="15" t="s">
        <v>14097</v>
      </c>
      <c r="F906" s="15">
        <v>1649</v>
      </c>
      <c r="G906" s="15">
        <v>3559</v>
      </c>
      <c r="H906" s="16">
        <v>2</v>
      </c>
      <c r="I906" s="15" t="s">
        <v>14098</v>
      </c>
      <c r="J906" s="15" t="s">
        <v>14099</v>
      </c>
      <c r="K906" s="4"/>
    </row>
    <row r="907" spans="1:11">
      <c r="A907" s="15">
        <v>37139</v>
      </c>
      <c r="B907" s="15">
        <v>5612</v>
      </c>
      <c r="C907" s="15">
        <v>5837</v>
      </c>
      <c r="D907" s="15">
        <v>5612</v>
      </c>
      <c r="E907" s="15" t="s">
        <v>14665</v>
      </c>
      <c r="F907" s="15">
        <v>1535</v>
      </c>
      <c r="G907" s="15">
        <v>6222</v>
      </c>
      <c r="H907" s="16">
        <v>2</v>
      </c>
      <c r="I907" s="15" t="s">
        <v>14666</v>
      </c>
      <c r="J907" s="15" t="s">
        <v>14667</v>
      </c>
      <c r="K907" s="4"/>
    </row>
    <row r="908" spans="1:11">
      <c r="A908" s="15">
        <v>37140</v>
      </c>
      <c r="B908" s="15">
        <v>326</v>
      </c>
      <c r="C908" s="15">
        <v>8883</v>
      </c>
      <c r="D908" s="15">
        <v>326</v>
      </c>
      <c r="E908" s="15" t="s">
        <v>1080</v>
      </c>
      <c r="F908" s="15">
        <v>1651</v>
      </c>
      <c r="G908" s="15">
        <v>6155</v>
      </c>
      <c r="H908" s="16">
        <v>1</v>
      </c>
      <c r="I908" s="15" t="s">
        <v>1081</v>
      </c>
      <c r="J908" s="15" t="s">
        <v>1082</v>
      </c>
      <c r="K908" s="4"/>
    </row>
    <row r="909" spans="1:11">
      <c r="A909" s="15">
        <v>37141</v>
      </c>
      <c r="B909" s="15">
        <v>6142</v>
      </c>
      <c r="C909" s="15">
        <v>1701</v>
      </c>
      <c r="D909" s="15">
        <v>6142</v>
      </c>
      <c r="E909" s="15" t="s">
        <v>15911</v>
      </c>
      <c r="F909" s="15">
        <v>1651</v>
      </c>
      <c r="G909" s="15">
        <v>6477</v>
      </c>
      <c r="H909" s="16">
        <v>1</v>
      </c>
      <c r="I909" s="15" t="s">
        <v>15912</v>
      </c>
      <c r="J909" s="15" t="s">
        <v>15913</v>
      </c>
      <c r="K909" s="4"/>
    </row>
    <row r="910" spans="1:11">
      <c r="A910" s="15">
        <v>37142</v>
      </c>
      <c r="B910" s="15">
        <v>6152</v>
      </c>
      <c r="C910" s="15">
        <v>4773</v>
      </c>
      <c r="D910" s="15">
        <v>6152</v>
      </c>
      <c r="E910" s="15" t="s">
        <v>13321</v>
      </c>
      <c r="F910" s="15">
        <v>4773</v>
      </c>
      <c r="G910" s="15">
        <v>8778</v>
      </c>
      <c r="H910" s="16">
        <v>1</v>
      </c>
      <c r="I910" s="15" t="s">
        <v>15933</v>
      </c>
      <c r="J910" s="15" t="s">
        <v>15934</v>
      </c>
      <c r="K910" s="4"/>
    </row>
    <row r="911" spans="1:11">
      <c r="A911" s="15">
        <v>37143</v>
      </c>
      <c r="B911" s="15">
        <v>476</v>
      </c>
      <c r="C911" s="15">
        <v>6015</v>
      </c>
      <c r="D911" s="15">
        <v>476</v>
      </c>
      <c r="E911" s="15" t="s">
        <v>1511</v>
      </c>
      <c r="F911" s="15">
        <v>1701</v>
      </c>
      <c r="G911" s="15">
        <v>6478</v>
      </c>
      <c r="H911" s="16">
        <v>1</v>
      </c>
      <c r="I911" s="15" t="s">
        <v>1512</v>
      </c>
      <c r="J911" s="15" t="s">
        <v>1513</v>
      </c>
      <c r="K911" s="4"/>
    </row>
    <row r="912" spans="1:11">
      <c r="A912" s="15">
        <v>37144</v>
      </c>
      <c r="B912" s="15">
        <v>4703</v>
      </c>
      <c r="C912" s="15">
        <v>1835</v>
      </c>
      <c r="D912" s="15">
        <v>4703</v>
      </c>
      <c r="E912" s="15" t="s">
        <v>12455</v>
      </c>
      <c r="F912" s="15">
        <v>1835</v>
      </c>
      <c r="G912" s="15">
        <v>4486</v>
      </c>
      <c r="H912" s="16">
        <v>1</v>
      </c>
      <c r="I912" s="15" t="s">
        <v>12456</v>
      </c>
      <c r="J912" s="15" t="s">
        <v>12457</v>
      </c>
      <c r="K912" s="4"/>
    </row>
    <row r="913" spans="1:11">
      <c r="A913" s="15">
        <v>37145</v>
      </c>
      <c r="B913" s="15">
        <v>5054</v>
      </c>
      <c r="C913" s="15">
        <v>1129</v>
      </c>
      <c r="D913" s="15">
        <v>5054</v>
      </c>
      <c r="E913" s="15" t="s">
        <v>13321</v>
      </c>
      <c r="F913" s="15">
        <v>1129</v>
      </c>
      <c r="G913" s="15">
        <v>2453</v>
      </c>
      <c r="H913" s="16">
        <v>1</v>
      </c>
      <c r="I913" s="15" t="s">
        <v>13322</v>
      </c>
      <c r="J913" s="15" t="s">
        <v>13323</v>
      </c>
      <c r="K913" s="4"/>
    </row>
    <row r="914" spans="1:11">
      <c r="A914" s="15">
        <v>37146</v>
      </c>
      <c r="B914" s="15">
        <v>5425</v>
      </c>
      <c r="C914" s="15">
        <v>8569</v>
      </c>
      <c r="D914" s="15">
        <v>5425</v>
      </c>
      <c r="E914" s="15" t="s">
        <v>2803</v>
      </c>
      <c r="F914" s="15">
        <v>1084</v>
      </c>
      <c r="G914" s="15">
        <v>6507</v>
      </c>
      <c r="H914" s="16">
        <v>1</v>
      </c>
      <c r="I914" s="15" t="s">
        <v>14220</v>
      </c>
      <c r="J914" s="15" t="s">
        <v>14221</v>
      </c>
      <c r="K914" s="4"/>
    </row>
    <row r="915" spans="1:11">
      <c r="A915" s="15">
        <v>37147</v>
      </c>
      <c r="B915" s="15">
        <v>4754</v>
      </c>
      <c r="C915" s="15">
        <v>8889</v>
      </c>
      <c r="D915" s="15">
        <v>4754</v>
      </c>
      <c r="E915" s="15" t="s">
        <v>11516</v>
      </c>
      <c r="F915" s="15">
        <v>1472</v>
      </c>
      <c r="G915" s="15">
        <v>550</v>
      </c>
      <c r="H915" s="16">
        <v>1</v>
      </c>
      <c r="I915" s="15" t="s">
        <v>12588</v>
      </c>
      <c r="J915" s="15" t="s">
        <v>12589</v>
      </c>
      <c r="K915" s="4"/>
    </row>
    <row r="916" spans="1:11">
      <c r="A916" s="15">
        <v>37148</v>
      </c>
      <c r="B916" s="15">
        <v>4326</v>
      </c>
      <c r="C916" s="15">
        <v>8888</v>
      </c>
      <c r="D916" s="15">
        <v>4326</v>
      </c>
      <c r="E916" s="15" t="s">
        <v>11516</v>
      </c>
      <c r="F916" s="15">
        <v>5837</v>
      </c>
      <c r="G916" s="15">
        <v>9842</v>
      </c>
      <c r="H916" s="16">
        <v>1</v>
      </c>
      <c r="I916" s="15" t="s">
        <v>11517</v>
      </c>
      <c r="J916" s="15" t="s">
        <v>11518</v>
      </c>
      <c r="K916" s="4"/>
    </row>
    <row r="917" spans="1:11">
      <c r="A917" s="15">
        <v>37150</v>
      </c>
      <c r="B917" s="15">
        <v>1382</v>
      </c>
      <c r="C917" s="15">
        <v>8330</v>
      </c>
      <c r="D917" s="15">
        <v>1382</v>
      </c>
      <c r="E917" s="15" t="s">
        <v>3996</v>
      </c>
      <c r="F917" s="15">
        <v>1438</v>
      </c>
      <c r="G917" s="15">
        <v>2885</v>
      </c>
      <c r="H917" s="16">
        <v>2</v>
      </c>
      <c r="I917" s="15" t="s">
        <v>3997</v>
      </c>
      <c r="J917" s="15" t="s">
        <v>3998</v>
      </c>
      <c r="K917" s="4"/>
    </row>
    <row r="918" spans="1:11">
      <c r="A918" s="15">
        <v>37151</v>
      </c>
      <c r="B918" s="15">
        <v>5261</v>
      </c>
      <c r="C918" s="15">
        <v>1472</v>
      </c>
      <c r="D918" s="15">
        <v>5261</v>
      </c>
      <c r="E918" s="15" t="s">
        <v>3996</v>
      </c>
      <c r="F918" s="15">
        <v>1472</v>
      </c>
      <c r="G918" s="15">
        <v>7030</v>
      </c>
      <c r="H918" s="16">
        <v>1</v>
      </c>
      <c r="I918" s="15" t="s">
        <v>13820</v>
      </c>
      <c r="J918" s="15" t="s">
        <v>13821</v>
      </c>
      <c r="K918" s="4"/>
    </row>
    <row r="919" spans="1:11">
      <c r="A919" s="15">
        <v>37152</v>
      </c>
      <c r="B919" s="15">
        <v>5327</v>
      </c>
      <c r="C919" s="15">
        <v>1041</v>
      </c>
      <c r="D919" s="15">
        <v>5327</v>
      </c>
      <c r="E919" s="15" t="s">
        <v>13980</v>
      </c>
      <c r="F919" s="15">
        <v>1025</v>
      </c>
      <c r="G919" s="15">
        <v>5683</v>
      </c>
      <c r="H919" s="16">
        <v>1</v>
      </c>
      <c r="I919" s="15" t="s">
        <v>13981</v>
      </c>
      <c r="J919" s="15" t="s">
        <v>13982</v>
      </c>
      <c r="K919" s="4"/>
    </row>
    <row r="920" spans="1:11">
      <c r="A920" s="15">
        <v>37153</v>
      </c>
      <c r="B920" s="15">
        <v>6004</v>
      </c>
      <c r="C920" s="15">
        <v>5433</v>
      </c>
      <c r="D920" s="15">
        <v>6004</v>
      </c>
      <c r="E920" s="15" t="s">
        <v>15598</v>
      </c>
      <c r="F920" s="15">
        <v>1041</v>
      </c>
      <c r="G920" s="15">
        <v>5619</v>
      </c>
      <c r="H920" s="16">
        <v>1</v>
      </c>
      <c r="I920" s="15" t="s">
        <v>15599</v>
      </c>
      <c r="J920" s="15" t="s">
        <v>15600</v>
      </c>
      <c r="K920" s="4"/>
    </row>
    <row r="921" spans="1:11">
      <c r="A921" s="15">
        <v>37154</v>
      </c>
      <c r="B921" s="15">
        <v>5757</v>
      </c>
      <c r="C921" s="15">
        <v>4362</v>
      </c>
      <c r="D921" s="15">
        <v>5757</v>
      </c>
      <c r="E921" s="15" t="s">
        <v>1167</v>
      </c>
      <c r="F921" s="15">
        <v>4362</v>
      </c>
      <c r="G921" s="15">
        <v>8367</v>
      </c>
      <c r="H921" s="16">
        <v>1</v>
      </c>
      <c r="I921" s="15" t="s">
        <v>15013</v>
      </c>
      <c r="J921" s="15" t="s">
        <v>15014</v>
      </c>
      <c r="K921" s="4"/>
    </row>
    <row r="922" spans="1:11">
      <c r="A922" s="15">
        <v>37155</v>
      </c>
      <c r="B922" s="15">
        <v>932</v>
      </c>
      <c r="C922" s="15">
        <v>8568</v>
      </c>
      <c r="D922" s="15">
        <v>932</v>
      </c>
      <c r="E922" s="15" t="s">
        <v>2803</v>
      </c>
      <c r="F922" s="15">
        <v>1084</v>
      </c>
      <c r="G922" s="15">
        <v>3314</v>
      </c>
      <c r="H922" s="16">
        <v>1</v>
      </c>
      <c r="I922" s="15" t="s">
        <v>2804</v>
      </c>
      <c r="J922" s="15" t="s">
        <v>2805</v>
      </c>
      <c r="K922" s="4"/>
    </row>
    <row r="923" spans="1:11">
      <c r="A923" s="15">
        <v>37157</v>
      </c>
      <c r="B923" s="15">
        <v>5382</v>
      </c>
      <c r="C923" s="15">
        <v>5974</v>
      </c>
      <c r="D923" s="15">
        <v>5382</v>
      </c>
      <c r="E923" s="15" t="s">
        <v>14116</v>
      </c>
      <c r="F923" s="15">
        <v>1911</v>
      </c>
      <c r="G923" s="15">
        <v>6417</v>
      </c>
      <c r="H923" s="16">
        <v>1</v>
      </c>
      <c r="I923" s="15" t="s">
        <v>14117</v>
      </c>
      <c r="J923" s="15" t="s">
        <v>14118</v>
      </c>
      <c r="K923" s="4"/>
    </row>
    <row r="924" spans="1:11">
      <c r="A924" s="15">
        <v>37158</v>
      </c>
      <c r="B924" s="15">
        <v>416</v>
      </c>
      <c r="C924" s="15">
        <v>1649</v>
      </c>
      <c r="D924" s="15">
        <v>416</v>
      </c>
      <c r="E924" s="15" t="s">
        <v>1341</v>
      </c>
      <c r="F924" s="15">
        <v>6382</v>
      </c>
      <c r="G924" s="15">
        <v>10387</v>
      </c>
      <c r="H924" s="16">
        <v>1</v>
      </c>
      <c r="I924" s="15" t="s">
        <v>1342</v>
      </c>
      <c r="J924" s="15" t="s">
        <v>1343</v>
      </c>
      <c r="K924" s="4"/>
    </row>
    <row r="925" spans="1:11">
      <c r="A925" s="15">
        <v>37159</v>
      </c>
      <c r="B925" s="15">
        <v>5392</v>
      </c>
      <c r="C925" s="15">
        <v>8885</v>
      </c>
      <c r="D925" s="15">
        <v>5392</v>
      </c>
      <c r="E925" s="15" t="s">
        <v>1341</v>
      </c>
      <c r="F925" s="15">
        <v>1649</v>
      </c>
      <c r="G925" s="15">
        <v>3559</v>
      </c>
      <c r="H925" s="16">
        <v>1</v>
      </c>
      <c r="I925" s="15" t="s">
        <v>14142</v>
      </c>
      <c r="J925" s="15" t="s">
        <v>14143</v>
      </c>
      <c r="K925" s="4"/>
    </row>
    <row r="926" spans="1:11">
      <c r="A926" s="15">
        <v>37160</v>
      </c>
      <c r="B926" s="15">
        <v>4025</v>
      </c>
      <c r="C926" s="15">
        <v>6014</v>
      </c>
      <c r="D926" s="15">
        <v>4025</v>
      </c>
      <c r="E926" s="15" t="s">
        <v>1511</v>
      </c>
      <c r="F926" s="15">
        <v>6014</v>
      </c>
      <c r="G926" s="15">
        <v>10019</v>
      </c>
      <c r="H926" s="16">
        <v>1</v>
      </c>
      <c r="I926" s="15" t="s">
        <v>10745</v>
      </c>
      <c r="J926" s="15" t="s">
        <v>10746</v>
      </c>
      <c r="K926" s="4"/>
    </row>
    <row r="927" spans="1:11">
      <c r="A927" s="15">
        <v>37161</v>
      </c>
      <c r="B927" s="15">
        <v>4490</v>
      </c>
      <c r="C927" s="15">
        <v>968</v>
      </c>
      <c r="D927" s="15">
        <v>4490</v>
      </c>
      <c r="E927" s="15" t="s">
        <v>1167</v>
      </c>
      <c r="F927" s="15">
        <v>950</v>
      </c>
      <c r="G927" s="15">
        <v>3712</v>
      </c>
      <c r="H927" s="16">
        <v>1</v>
      </c>
      <c r="I927" s="15" t="s">
        <v>11923</v>
      </c>
      <c r="J927" s="15" t="s">
        <v>11924</v>
      </c>
      <c r="K927" s="4"/>
    </row>
    <row r="928" spans="1:11">
      <c r="A928" s="15">
        <v>37162</v>
      </c>
      <c r="B928" s="15">
        <v>3866</v>
      </c>
      <c r="C928" s="15">
        <v>8339</v>
      </c>
      <c r="D928" s="15">
        <v>3866</v>
      </c>
      <c r="E928" s="15" t="s">
        <v>10370</v>
      </c>
      <c r="F928" s="15">
        <v>1701</v>
      </c>
      <c r="G928" s="15">
        <v>6475</v>
      </c>
      <c r="H928" s="16">
        <v>1</v>
      </c>
      <c r="I928" s="15" t="s">
        <v>10371</v>
      </c>
      <c r="J928" s="15" t="s">
        <v>10372</v>
      </c>
      <c r="K928" s="4"/>
    </row>
    <row r="929" spans="1:11">
      <c r="A929" s="15">
        <v>37163</v>
      </c>
      <c r="B929" s="15">
        <v>5902</v>
      </c>
      <c r="C929" s="15">
        <v>4179</v>
      </c>
      <c r="D929" s="15">
        <v>5902</v>
      </c>
      <c r="E929" s="15" t="s">
        <v>3012</v>
      </c>
      <c r="F929" s="15">
        <v>4179</v>
      </c>
      <c r="G929" s="15">
        <v>8184</v>
      </c>
      <c r="H929" s="16">
        <v>1</v>
      </c>
      <c r="I929" s="15" t="s">
        <v>15358</v>
      </c>
      <c r="J929" s="15" t="s">
        <v>15359</v>
      </c>
      <c r="K929" s="4"/>
    </row>
    <row r="930" spans="1:11">
      <c r="A930" s="15">
        <v>37164</v>
      </c>
      <c r="B930" s="15">
        <v>660</v>
      </c>
      <c r="C930" s="15">
        <v>1899</v>
      </c>
      <c r="D930" s="15">
        <v>660</v>
      </c>
      <c r="E930" s="15" t="s">
        <v>1943</v>
      </c>
      <c r="F930" s="15">
        <v>1899</v>
      </c>
      <c r="G930" s="15">
        <v>7142</v>
      </c>
      <c r="H930" s="16">
        <v>1</v>
      </c>
      <c r="I930" s="15" t="s">
        <v>2037</v>
      </c>
      <c r="J930" s="15" t="s">
        <v>2038</v>
      </c>
      <c r="K930" s="4"/>
    </row>
    <row r="931" spans="1:11">
      <c r="A931" s="15">
        <v>37165</v>
      </c>
      <c r="B931" s="15">
        <v>4963</v>
      </c>
      <c r="C931" s="15">
        <v>1277</v>
      </c>
      <c r="D931" s="15">
        <v>4963</v>
      </c>
      <c r="E931" s="15" t="s">
        <v>3860</v>
      </c>
      <c r="F931" s="15">
        <v>1277</v>
      </c>
      <c r="G931" s="15">
        <v>1509</v>
      </c>
      <c r="H931" s="16">
        <v>1</v>
      </c>
      <c r="I931" s="15" t="s">
        <v>13093</v>
      </c>
      <c r="J931" s="15" t="s">
        <v>13094</v>
      </c>
      <c r="K931" s="4"/>
    </row>
    <row r="932" spans="1:11">
      <c r="A932" s="15">
        <v>37166</v>
      </c>
      <c r="B932" s="15">
        <v>4435</v>
      </c>
      <c r="C932" s="15">
        <v>8588</v>
      </c>
      <c r="D932" s="15">
        <v>4435</v>
      </c>
      <c r="E932" s="15" t="s">
        <v>3860</v>
      </c>
      <c r="F932" s="15">
        <v>1277</v>
      </c>
      <c r="G932" s="15">
        <v>1509</v>
      </c>
      <c r="H932" s="16">
        <v>2</v>
      </c>
      <c r="I932" s="15" t="s">
        <v>11785</v>
      </c>
      <c r="J932" s="15" t="s">
        <v>11786</v>
      </c>
      <c r="K932" s="4"/>
    </row>
    <row r="933" spans="1:11">
      <c r="A933" s="15">
        <v>37167</v>
      </c>
      <c r="B933" s="15">
        <v>1331</v>
      </c>
      <c r="C933" s="15">
        <v>3595</v>
      </c>
      <c r="D933" s="15">
        <v>1331</v>
      </c>
      <c r="E933" s="15" t="s">
        <v>3860</v>
      </c>
      <c r="F933" s="15">
        <v>3595</v>
      </c>
      <c r="G933" s="15">
        <v>7600</v>
      </c>
      <c r="H933" s="16">
        <v>1</v>
      </c>
      <c r="I933" s="15" t="s">
        <v>3861</v>
      </c>
      <c r="J933" s="15" t="s">
        <v>3862</v>
      </c>
      <c r="K933" s="4"/>
    </row>
    <row r="934" spans="1:11">
      <c r="A934" s="15">
        <v>37168</v>
      </c>
      <c r="B934" s="15">
        <v>761</v>
      </c>
      <c r="C934" s="15">
        <v>8589</v>
      </c>
      <c r="D934" s="15">
        <v>761</v>
      </c>
      <c r="E934" s="15" t="s">
        <v>2324</v>
      </c>
      <c r="F934" s="15">
        <v>1384</v>
      </c>
      <c r="G934" s="15">
        <v>1507</v>
      </c>
      <c r="H934" s="16">
        <v>1</v>
      </c>
      <c r="I934" s="15" t="s">
        <v>2325</v>
      </c>
      <c r="J934" s="15" t="s">
        <v>2326</v>
      </c>
      <c r="K934" s="4"/>
    </row>
    <row r="935" spans="1:11">
      <c r="A935" s="15">
        <v>37169</v>
      </c>
      <c r="B935" s="15">
        <v>4081</v>
      </c>
      <c r="C935" s="15">
        <v>1384</v>
      </c>
      <c r="D935" s="15">
        <v>4081</v>
      </c>
      <c r="E935" s="15" t="s">
        <v>2265</v>
      </c>
      <c r="F935" s="15">
        <v>1384</v>
      </c>
      <c r="G935" s="15">
        <v>1507</v>
      </c>
      <c r="H935" s="16">
        <v>2</v>
      </c>
      <c r="I935" s="15" t="s">
        <v>10885</v>
      </c>
      <c r="J935" s="15" t="s">
        <v>10886</v>
      </c>
      <c r="K935" s="4"/>
    </row>
    <row r="936" spans="1:11">
      <c r="A936" s="15">
        <v>37170</v>
      </c>
      <c r="B936" s="15">
        <v>4018</v>
      </c>
      <c r="C936" s="15">
        <v>8590</v>
      </c>
      <c r="D936" s="15">
        <v>4018</v>
      </c>
      <c r="E936" s="15" t="s">
        <v>2324</v>
      </c>
      <c r="F936" s="15">
        <v>1384</v>
      </c>
      <c r="G936" s="15">
        <v>1510</v>
      </c>
      <c r="H936" s="16">
        <v>1</v>
      </c>
      <c r="I936" s="15" t="s">
        <v>10726</v>
      </c>
      <c r="J936" s="15" t="s">
        <v>10727</v>
      </c>
      <c r="K936" s="4"/>
    </row>
    <row r="937" spans="1:11">
      <c r="A937" s="15">
        <v>37171</v>
      </c>
      <c r="B937" s="15">
        <v>6147</v>
      </c>
      <c r="C937" s="15">
        <v>8900</v>
      </c>
      <c r="D937" s="15">
        <v>6147</v>
      </c>
      <c r="E937" s="15" t="s">
        <v>15922</v>
      </c>
      <c r="F937" s="15">
        <v>1899</v>
      </c>
      <c r="G937" s="15">
        <v>7141</v>
      </c>
      <c r="H937" s="16">
        <v>1</v>
      </c>
      <c r="I937" s="15" t="s">
        <v>15923</v>
      </c>
      <c r="J937" s="15" t="s">
        <v>15924</v>
      </c>
      <c r="K937" s="4"/>
    </row>
    <row r="938" spans="1:11">
      <c r="A938" s="15">
        <v>37172</v>
      </c>
      <c r="B938" s="15">
        <v>1010</v>
      </c>
      <c r="C938" s="15">
        <v>1057</v>
      </c>
      <c r="D938" s="15">
        <v>1010</v>
      </c>
      <c r="E938" s="15" t="s">
        <v>3012</v>
      </c>
      <c r="F938" s="15">
        <v>1045</v>
      </c>
      <c r="G938" s="15">
        <v>3281</v>
      </c>
      <c r="H938" s="16">
        <v>1</v>
      </c>
      <c r="I938" s="15" t="s">
        <v>3013</v>
      </c>
      <c r="J938" s="15" t="s">
        <v>3014</v>
      </c>
      <c r="K938" s="4"/>
    </row>
    <row r="939" spans="1:11">
      <c r="A939" s="15">
        <v>37173</v>
      </c>
      <c r="B939" s="15">
        <v>740</v>
      </c>
      <c r="C939" s="15">
        <v>3594</v>
      </c>
      <c r="D939" s="15">
        <v>740</v>
      </c>
      <c r="E939" s="15" t="s">
        <v>2265</v>
      </c>
      <c r="F939" s="15">
        <v>3594</v>
      </c>
      <c r="G939" s="15">
        <v>7599</v>
      </c>
      <c r="H939" s="16">
        <v>1</v>
      </c>
      <c r="I939" s="15" t="s">
        <v>2266</v>
      </c>
      <c r="J939" s="15" t="s">
        <v>2267</v>
      </c>
      <c r="K939" s="4"/>
    </row>
    <row r="940" spans="1:11">
      <c r="A940" s="15">
        <v>37174</v>
      </c>
      <c r="B940" s="15">
        <v>1080</v>
      </c>
      <c r="C940" s="15">
        <v>8571</v>
      </c>
      <c r="D940" s="15">
        <v>1080</v>
      </c>
      <c r="E940" s="15" t="s">
        <v>3203</v>
      </c>
      <c r="F940" s="15">
        <v>1027</v>
      </c>
      <c r="G940" s="15">
        <v>5549</v>
      </c>
      <c r="H940" s="16">
        <v>2</v>
      </c>
      <c r="I940" s="15" t="s">
        <v>3204</v>
      </c>
      <c r="J940" s="15" t="s">
        <v>3205</v>
      </c>
      <c r="K940" s="4"/>
    </row>
    <row r="941" spans="1:11">
      <c r="A941" s="15">
        <v>37175</v>
      </c>
      <c r="B941" s="15">
        <v>736</v>
      </c>
      <c r="C941" s="15">
        <v>1481</v>
      </c>
      <c r="D941" s="15">
        <v>736</v>
      </c>
      <c r="E941" s="15" t="s">
        <v>2253</v>
      </c>
      <c r="F941" s="15">
        <v>1481</v>
      </c>
      <c r="G941" s="15">
        <v>2581</v>
      </c>
      <c r="H941" s="16">
        <v>1</v>
      </c>
      <c r="I941" s="15" t="s">
        <v>2254</v>
      </c>
      <c r="J941" s="15" t="s">
        <v>2255</v>
      </c>
      <c r="K941" s="4"/>
    </row>
    <row r="942" spans="1:11">
      <c r="A942" s="15">
        <v>37177</v>
      </c>
      <c r="B942" s="15">
        <v>3860</v>
      </c>
      <c r="C942" s="15">
        <v>8329</v>
      </c>
      <c r="D942" s="15">
        <v>3860</v>
      </c>
      <c r="E942" s="15" t="s">
        <v>10354</v>
      </c>
      <c r="F942" s="15">
        <v>1384</v>
      </c>
      <c r="G942" s="15">
        <v>1507</v>
      </c>
      <c r="H942" s="16">
        <v>3</v>
      </c>
      <c r="I942" s="15" t="s">
        <v>10355</v>
      </c>
      <c r="J942" s="15" t="s">
        <v>10356</v>
      </c>
      <c r="K942" s="4"/>
    </row>
    <row r="943" spans="1:11">
      <c r="A943" s="15">
        <v>37178</v>
      </c>
      <c r="B943" s="15">
        <v>436</v>
      </c>
      <c r="C943" s="15">
        <v>5966</v>
      </c>
      <c r="D943" s="15">
        <v>436</v>
      </c>
      <c r="E943" s="15" t="s">
        <v>1395</v>
      </c>
      <c r="F943" s="15">
        <v>1217</v>
      </c>
      <c r="G943" s="15">
        <v>6407</v>
      </c>
      <c r="H943" s="16">
        <v>1</v>
      </c>
      <c r="I943" s="15" t="s">
        <v>1396</v>
      </c>
      <c r="J943" s="15" t="s">
        <v>1397</v>
      </c>
      <c r="K943" s="4"/>
    </row>
    <row r="944" spans="1:11">
      <c r="A944" s="15">
        <v>37179</v>
      </c>
      <c r="B944" s="15">
        <v>4377</v>
      </c>
      <c r="C944" s="15">
        <v>1708</v>
      </c>
      <c r="D944" s="15">
        <v>4377</v>
      </c>
      <c r="E944" s="15" t="s">
        <v>1626</v>
      </c>
      <c r="F944" s="15">
        <v>1705</v>
      </c>
      <c r="G944" s="15">
        <v>1105</v>
      </c>
      <c r="H944" s="16">
        <v>1</v>
      </c>
      <c r="I944" s="15" t="s">
        <v>11641</v>
      </c>
      <c r="J944" s="15" t="s">
        <v>11642</v>
      </c>
      <c r="K944" s="4"/>
    </row>
    <row r="945" spans="1:11">
      <c r="A945" s="15">
        <v>37180</v>
      </c>
      <c r="B945" s="15">
        <v>5490</v>
      </c>
      <c r="C945" s="15">
        <v>8336</v>
      </c>
      <c r="D945" s="15">
        <v>5490</v>
      </c>
      <c r="E945" s="15" t="s">
        <v>856</v>
      </c>
      <c r="F945" s="15">
        <v>1705</v>
      </c>
      <c r="G945" s="15">
        <v>3362</v>
      </c>
      <c r="H945" s="16">
        <v>1</v>
      </c>
      <c r="I945" s="15" t="s">
        <v>14374</v>
      </c>
      <c r="J945" s="15" t="s">
        <v>14375</v>
      </c>
      <c r="K945" s="4"/>
    </row>
    <row r="946" spans="1:11">
      <c r="A946" s="15">
        <v>37181</v>
      </c>
      <c r="B946" s="15">
        <v>420</v>
      </c>
      <c r="C946" s="15">
        <v>1027</v>
      </c>
      <c r="D946" s="15">
        <v>420</v>
      </c>
      <c r="E946" s="15" t="s">
        <v>1353</v>
      </c>
      <c r="F946" s="15">
        <v>1027</v>
      </c>
      <c r="G946" s="15">
        <v>5549</v>
      </c>
      <c r="H946" s="16">
        <v>1</v>
      </c>
      <c r="I946" s="15" t="s">
        <v>1354</v>
      </c>
      <c r="J946" s="15" t="s">
        <v>1355</v>
      </c>
      <c r="K946" s="4"/>
    </row>
    <row r="947" spans="1:11">
      <c r="A947" s="15">
        <v>37182</v>
      </c>
      <c r="B947" s="15">
        <v>1157</v>
      </c>
      <c r="C947" s="15">
        <v>6376</v>
      </c>
      <c r="D947" s="15">
        <v>1157</v>
      </c>
      <c r="E947" s="15" t="s">
        <v>3274</v>
      </c>
      <c r="F947" s="15">
        <v>6376</v>
      </c>
      <c r="G947" s="15">
        <v>10381</v>
      </c>
      <c r="H947" s="16">
        <v>1</v>
      </c>
      <c r="I947" s="15" t="s">
        <v>3394</v>
      </c>
      <c r="J947" s="15" t="s">
        <v>3395</v>
      </c>
      <c r="K947" s="4"/>
    </row>
    <row r="948" spans="1:11">
      <c r="A948" s="15">
        <v>37183</v>
      </c>
      <c r="B948" s="15">
        <v>1073</v>
      </c>
      <c r="C948" s="15">
        <v>8337</v>
      </c>
      <c r="D948" s="15">
        <v>1073</v>
      </c>
      <c r="E948" s="15" t="s">
        <v>856</v>
      </c>
      <c r="F948" s="15">
        <v>1852</v>
      </c>
      <c r="G948" s="15">
        <v>3361</v>
      </c>
      <c r="H948" s="16">
        <v>5</v>
      </c>
      <c r="I948" s="15" t="s">
        <v>3184</v>
      </c>
      <c r="J948" s="15" t="s">
        <v>3185</v>
      </c>
      <c r="K948" s="4"/>
    </row>
    <row r="949" spans="1:11">
      <c r="A949" s="15">
        <v>37184</v>
      </c>
      <c r="B949" s="15">
        <v>5168</v>
      </c>
      <c r="C949" s="15">
        <v>8331</v>
      </c>
      <c r="D949" s="15">
        <v>5168</v>
      </c>
      <c r="E949" s="15" t="s">
        <v>10354</v>
      </c>
      <c r="F949" s="15">
        <v>1481</v>
      </c>
      <c r="G949" s="15">
        <v>1508</v>
      </c>
      <c r="H949" s="16">
        <v>1</v>
      </c>
      <c r="I949" s="15" t="s">
        <v>13596</v>
      </c>
      <c r="J949" s="15" t="s">
        <v>13597</v>
      </c>
      <c r="K949" s="4"/>
    </row>
    <row r="950" spans="1:11">
      <c r="A950" s="15">
        <v>37185</v>
      </c>
      <c r="B950" s="15">
        <v>4781</v>
      </c>
      <c r="C950" s="15">
        <v>8570</v>
      </c>
      <c r="D950" s="15">
        <v>4781</v>
      </c>
      <c r="E950" s="15" t="s">
        <v>1353</v>
      </c>
      <c r="F950" s="15">
        <v>5394</v>
      </c>
      <c r="G950" s="15">
        <v>9399</v>
      </c>
      <c r="H950" s="16">
        <v>1</v>
      </c>
      <c r="I950" s="15" t="s">
        <v>12655</v>
      </c>
      <c r="J950" s="15" t="s">
        <v>12656</v>
      </c>
      <c r="K950" s="4"/>
    </row>
    <row r="951" spans="1:11">
      <c r="A951" s="15">
        <v>37186</v>
      </c>
      <c r="B951" s="15">
        <v>4491</v>
      </c>
      <c r="C951" s="15">
        <v>8338</v>
      </c>
      <c r="D951" s="15">
        <v>4491</v>
      </c>
      <c r="E951" s="15" t="s">
        <v>1626</v>
      </c>
      <c r="F951" s="15">
        <v>1708</v>
      </c>
      <c r="G951" s="15">
        <v>1688</v>
      </c>
      <c r="H951" s="16">
        <v>1</v>
      </c>
      <c r="I951" s="15" t="s">
        <v>11925</v>
      </c>
      <c r="J951" s="15" t="s">
        <v>11926</v>
      </c>
      <c r="K951" s="4"/>
    </row>
    <row r="952" spans="1:11">
      <c r="A952" s="15">
        <v>37187</v>
      </c>
      <c r="B952" s="15">
        <v>1144</v>
      </c>
      <c r="C952" s="15">
        <v>5983</v>
      </c>
      <c r="D952" s="15">
        <v>1144</v>
      </c>
      <c r="E952" s="15" t="s">
        <v>3360</v>
      </c>
      <c r="F952" s="15">
        <v>5983</v>
      </c>
      <c r="G952" s="15">
        <v>9988</v>
      </c>
      <c r="H952" s="16">
        <v>1</v>
      </c>
      <c r="I952" s="15" t="s">
        <v>3361</v>
      </c>
      <c r="J952" s="15" t="s">
        <v>3362</v>
      </c>
      <c r="K952" s="4"/>
    </row>
    <row r="953" spans="1:11">
      <c r="A953" s="15">
        <v>37189</v>
      </c>
      <c r="B953" s="15">
        <v>5299</v>
      </c>
      <c r="C953" s="15">
        <v>6028</v>
      </c>
      <c r="D953" s="15">
        <v>5299</v>
      </c>
      <c r="E953" s="15" t="s">
        <v>12642</v>
      </c>
      <c r="F953" s="15">
        <v>6028</v>
      </c>
      <c r="G953" s="15">
        <v>10033</v>
      </c>
      <c r="H953" s="16">
        <v>1</v>
      </c>
      <c r="I953" s="15" t="s">
        <v>13915</v>
      </c>
      <c r="J953" s="15" t="s">
        <v>13916</v>
      </c>
      <c r="K953" s="4"/>
    </row>
    <row r="954" spans="1:11">
      <c r="A954" s="15">
        <v>37190</v>
      </c>
      <c r="B954" s="15">
        <v>4570</v>
      </c>
      <c r="C954" s="15">
        <v>4206</v>
      </c>
      <c r="D954" s="15">
        <v>4570</v>
      </c>
      <c r="E954" s="15" t="s">
        <v>1984</v>
      </c>
      <c r="F954" s="15">
        <v>1705</v>
      </c>
      <c r="G954" s="15">
        <v>3362</v>
      </c>
      <c r="H954" s="16">
        <v>2</v>
      </c>
      <c r="I954" s="15" t="s">
        <v>12125</v>
      </c>
      <c r="J954" s="15" t="s">
        <v>12126</v>
      </c>
      <c r="K954" s="4"/>
    </row>
    <row r="955" spans="1:11">
      <c r="A955" s="15">
        <v>37191</v>
      </c>
      <c r="B955" s="15">
        <v>4776</v>
      </c>
      <c r="C955" s="15">
        <v>1578</v>
      </c>
      <c r="D955" s="15">
        <v>4776</v>
      </c>
      <c r="E955" s="15" t="s">
        <v>12642</v>
      </c>
      <c r="F955" s="15">
        <v>1481</v>
      </c>
      <c r="G955" s="15">
        <v>6496</v>
      </c>
      <c r="H955" s="16">
        <v>1</v>
      </c>
      <c r="I955" s="15" t="s">
        <v>12643</v>
      </c>
      <c r="J955" s="15" t="s">
        <v>12644</v>
      </c>
      <c r="K955" s="4"/>
    </row>
    <row r="956" spans="1:11">
      <c r="A956" s="15">
        <v>37192</v>
      </c>
      <c r="B956" s="15">
        <v>327</v>
      </c>
      <c r="C956" s="15">
        <v>1919</v>
      </c>
      <c r="D956" s="15">
        <v>327</v>
      </c>
      <c r="E956" s="15" t="s">
        <v>1083</v>
      </c>
      <c r="F956" s="15">
        <v>1919</v>
      </c>
      <c r="G956" s="15">
        <v>5658</v>
      </c>
      <c r="H956" s="16">
        <v>1</v>
      </c>
      <c r="I956" s="15" t="s">
        <v>1084</v>
      </c>
      <c r="J956" s="15" t="s">
        <v>1085</v>
      </c>
      <c r="K956" s="4"/>
    </row>
    <row r="957" spans="1:11">
      <c r="A957" s="15">
        <v>37193</v>
      </c>
      <c r="B957" s="15">
        <v>5526</v>
      </c>
      <c r="C957" s="15">
        <v>1705</v>
      </c>
      <c r="D957" s="15">
        <v>5526</v>
      </c>
      <c r="E957" s="15" t="s">
        <v>1984</v>
      </c>
      <c r="F957" s="15">
        <v>1852</v>
      </c>
      <c r="G957" s="15">
        <v>3361</v>
      </c>
      <c r="H957" s="16">
        <v>4</v>
      </c>
      <c r="I957" s="15" t="s">
        <v>14459</v>
      </c>
      <c r="J957" s="15" t="s">
        <v>14460</v>
      </c>
      <c r="K957" s="4"/>
    </row>
    <row r="958" spans="1:11">
      <c r="A958" s="15">
        <v>37199</v>
      </c>
      <c r="B958" s="15">
        <v>1140</v>
      </c>
      <c r="C958" s="15">
        <v>1954</v>
      </c>
      <c r="D958" s="15">
        <v>1140</v>
      </c>
      <c r="E958" s="15" t="s">
        <v>3274</v>
      </c>
      <c r="F958" s="15">
        <v>1966</v>
      </c>
      <c r="G958" s="15">
        <v>5657</v>
      </c>
      <c r="H958" s="16">
        <v>2</v>
      </c>
      <c r="I958" s="15" t="s">
        <v>3351</v>
      </c>
      <c r="J958" s="15" t="s">
        <v>3352</v>
      </c>
      <c r="K958" s="4"/>
    </row>
    <row r="959" spans="1:11">
      <c r="A959" s="15">
        <v>37200</v>
      </c>
      <c r="B959" s="15">
        <v>4496</v>
      </c>
      <c r="C959" s="15">
        <v>1871</v>
      </c>
      <c r="D959" s="15">
        <v>4496</v>
      </c>
      <c r="E959" s="15" t="s">
        <v>11937</v>
      </c>
      <c r="F959" s="15">
        <v>1891</v>
      </c>
      <c r="G959" s="15">
        <v>2771</v>
      </c>
      <c r="H959" s="16">
        <v>1</v>
      </c>
      <c r="I959" s="15" t="s">
        <v>11938</v>
      </c>
      <c r="J959" s="15" t="s">
        <v>11939</v>
      </c>
      <c r="K959" s="4"/>
    </row>
    <row r="960" spans="1:11">
      <c r="A960" s="15">
        <v>37201</v>
      </c>
      <c r="B960" s="15">
        <v>429</v>
      </c>
      <c r="C960" s="15">
        <v>8328</v>
      </c>
      <c r="D960" s="15">
        <v>429</v>
      </c>
      <c r="E960" s="15" t="s">
        <v>1014</v>
      </c>
      <c r="F960" s="15">
        <v>1578</v>
      </c>
      <c r="G960" s="15">
        <v>5570</v>
      </c>
      <c r="H960" s="16">
        <v>1</v>
      </c>
      <c r="I960" s="15" t="s">
        <v>1378</v>
      </c>
      <c r="J960" s="15" t="s">
        <v>1379</v>
      </c>
      <c r="K960" s="4"/>
    </row>
    <row r="961" spans="1:11">
      <c r="A961" s="15">
        <v>37202</v>
      </c>
      <c r="B961" s="15">
        <v>4331</v>
      </c>
      <c r="C961" s="15">
        <v>8902</v>
      </c>
      <c r="D961" s="15">
        <v>4331</v>
      </c>
      <c r="E961" s="15" t="s">
        <v>3281</v>
      </c>
      <c r="F961" s="15">
        <v>1852</v>
      </c>
      <c r="G961" s="15">
        <v>4883</v>
      </c>
      <c r="H961" s="16">
        <v>2</v>
      </c>
      <c r="I961" s="15" t="s">
        <v>11528</v>
      </c>
      <c r="J961" s="15" t="s">
        <v>11529</v>
      </c>
      <c r="K961" s="4"/>
    </row>
    <row r="962" spans="1:11">
      <c r="A962" s="15">
        <v>37203</v>
      </c>
      <c r="B962" s="15">
        <v>1112</v>
      </c>
      <c r="C962" s="15">
        <v>8901</v>
      </c>
      <c r="D962" s="15">
        <v>1112</v>
      </c>
      <c r="E962" s="15" t="s">
        <v>3281</v>
      </c>
      <c r="F962" s="15">
        <v>1871</v>
      </c>
      <c r="G962" s="15">
        <v>4884</v>
      </c>
      <c r="H962" s="16">
        <v>1</v>
      </c>
      <c r="I962" s="15" t="s">
        <v>3282</v>
      </c>
      <c r="J962" s="15" t="s">
        <v>3283</v>
      </c>
      <c r="K962" s="4"/>
    </row>
    <row r="963" spans="1:11">
      <c r="A963" s="15">
        <v>37204</v>
      </c>
      <c r="B963" s="15">
        <v>304</v>
      </c>
      <c r="C963" s="15">
        <v>8327</v>
      </c>
      <c r="D963" s="15">
        <v>304</v>
      </c>
      <c r="E963" s="15" t="s">
        <v>1014</v>
      </c>
      <c r="F963" s="15">
        <v>5408</v>
      </c>
      <c r="G963" s="15">
        <v>9413</v>
      </c>
      <c r="H963" s="16">
        <v>1</v>
      </c>
      <c r="I963" s="15" t="s">
        <v>1015</v>
      </c>
      <c r="J963" s="15" t="s">
        <v>1016</v>
      </c>
      <c r="K963" s="4"/>
    </row>
    <row r="964" spans="1:11">
      <c r="A964" s="15">
        <v>37205</v>
      </c>
      <c r="B964" s="15">
        <v>1109</v>
      </c>
      <c r="C964" s="15">
        <v>5459</v>
      </c>
      <c r="D964" s="15">
        <v>1109</v>
      </c>
      <c r="E964" s="15" t="s">
        <v>3274</v>
      </c>
      <c r="F964" s="15">
        <v>1954</v>
      </c>
      <c r="G964" s="15">
        <v>5660</v>
      </c>
      <c r="H964" s="16">
        <v>1</v>
      </c>
      <c r="I964" s="15" t="s">
        <v>3275</v>
      </c>
      <c r="J964" s="15" t="s">
        <v>3276</v>
      </c>
      <c r="K964" s="4"/>
    </row>
    <row r="965" spans="1:11">
      <c r="A965" s="15">
        <v>37207</v>
      </c>
      <c r="B965" s="15">
        <v>4805</v>
      </c>
      <c r="C965" s="15">
        <v>8340</v>
      </c>
      <c r="D965" s="15">
        <v>4805</v>
      </c>
      <c r="E965" s="15" t="s">
        <v>3284</v>
      </c>
      <c r="F965" s="15">
        <v>4206</v>
      </c>
      <c r="G965" s="15">
        <v>8211</v>
      </c>
      <c r="H965" s="16">
        <v>1</v>
      </c>
      <c r="I965" s="15" t="s">
        <v>12713</v>
      </c>
      <c r="J965" s="15" t="s">
        <v>12714</v>
      </c>
      <c r="K965" s="4"/>
    </row>
    <row r="966" spans="1:11">
      <c r="A966" s="15">
        <v>37208</v>
      </c>
      <c r="B966" s="15">
        <v>5171</v>
      </c>
      <c r="C966" s="15">
        <v>1482</v>
      </c>
      <c r="D966" s="15">
        <v>5171</v>
      </c>
      <c r="E966" s="15" t="s">
        <v>3195</v>
      </c>
      <c r="F966" s="15">
        <v>1481</v>
      </c>
      <c r="G966" s="15">
        <v>5547</v>
      </c>
      <c r="H966" s="16">
        <v>1</v>
      </c>
      <c r="I966" s="15" t="s">
        <v>13602</v>
      </c>
      <c r="J966" s="15" t="s">
        <v>13603</v>
      </c>
      <c r="K966" s="4"/>
    </row>
    <row r="967" spans="1:11">
      <c r="A967" s="15">
        <v>37209</v>
      </c>
      <c r="B967" s="15">
        <v>1113</v>
      </c>
      <c r="C967" s="15">
        <v>1852</v>
      </c>
      <c r="D967" s="15">
        <v>1113</v>
      </c>
      <c r="E967" s="15" t="s">
        <v>3284</v>
      </c>
      <c r="F967" s="15">
        <v>1852</v>
      </c>
      <c r="G967" s="15">
        <v>3361</v>
      </c>
      <c r="H967" s="16">
        <v>3</v>
      </c>
      <c r="I967" s="15" t="s">
        <v>3285</v>
      </c>
      <c r="J967" s="15" t="s">
        <v>3286</v>
      </c>
      <c r="K967" s="4"/>
    </row>
    <row r="968" spans="1:11">
      <c r="A968" s="15">
        <v>37210</v>
      </c>
      <c r="B968" s="15">
        <v>1011</v>
      </c>
      <c r="C968" s="15">
        <v>1885</v>
      </c>
      <c r="D968" s="15">
        <v>1011</v>
      </c>
      <c r="E968" s="15" t="s">
        <v>1626</v>
      </c>
      <c r="F968" s="15">
        <v>1919</v>
      </c>
      <c r="G968" s="15">
        <v>5658</v>
      </c>
      <c r="H968" s="16">
        <v>2</v>
      </c>
      <c r="I968" s="15" t="s">
        <v>3015</v>
      </c>
      <c r="J968" s="15" t="s">
        <v>3016</v>
      </c>
      <c r="K968" s="4"/>
    </row>
    <row r="969" spans="1:11">
      <c r="A969" s="15">
        <v>37211</v>
      </c>
      <c r="B969" s="15">
        <v>4489</v>
      </c>
      <c r="C969" s="15">
        <v>1005</v>
      </c>
      <c r="D969" s="15">
        <v>4489</v>
      </c>
      <c r="E969" s="15" t="s">
        <v>11920</v>
      </c>
      <c r="F969" s="15">
        <v>1016</v>
      </c>
      <c r="G969" s="15">
        <v>149</v>
      </c>
      <c r="H969" s="16">
        <v>1</v>
      </c>
      <c r="I969" s="15" t="s">
        <v>11921</v>
      </c>
      <c r="J969" s="15" t="s">
        <v>11922</v>
      </c>
      <c r="K969" s="4"/>
    </row>
    <row r="970" spans="1:11">
      <c r="A970" s="15">
        <v>37212</v>
      </c>
      <c r="B970" s="15">
        <v>5957</v>
      </c>
      <c r="C970" s="15">
        <v>4350</v>
      </c>
      <c r="D970" s="15">
        <v>5957</v>
      </c>
      <c r="E970" s="15" t="s">
        <v>15485</v>
      </c>
      <c r="F970" s="15">
        <v>4350</v>
      </c>
      <c r="G970" s="15">
        <v>8355</v>
      </c>
      <c r="H970" s="16">
        <v>1</v>
      </c>
      <c r="I970" s="15" t="s">
        <v>15486</v>
      </c>
      <c r="J970" s="15" t="s">
        <v>15487</v>
      </c>
      <c r="K970" s="4"/>
    </row>
    <row r="971" spans="1:11">
      <c r="A971" s="15">
        <v>37213</v>
      </c>
      <c r="B971" s="15">
        <v>6153</v>
      </c>
      <c r="C971" s="15">
        <v>8582</v>
      </c>
      <c r="D971" s="15">
        <v>6153</v>
      </c>
      <c r="E971" s="15" t="s">
        <v>15485</v>
      </c>
      <c r="F971" s="15">
        <v>1217</v>
      </c>
      <c r="G971" s="15">
        <v>3113</v>
      </c>
      <c r="H971" s="16">
        <v>1</v>
      </c>
      <c r="I971" s="15" t="s">
        <v>15935</v>
      </c>
      <c r="J971" s="15" t="s">
        <v>15936</v>
      </c>
      <c r="K971" s="4"/>
    </row>
    <row r="972" spans="1:11">
      <c r="A972" s="15">
        <v>37214</v>
      </c>
      <c r="B972" s="15">
        <v>522</v>
      </c>
      <c r="C972" s="15">
        <v>1727</v>
      </c>
      <c r="D972" s="15">
        <v>522</v>
      </c>
      <c r="E972" s="15" t="s">
        <v>1647</v>
      </c>
      <c r="F972" s="15">
        <v>1578</v>
      </c>
      <c r="G972" s="15">
        <v>5570</v>
      </c>
      <c r="H972" s="16">
        <v>2</v>
      </c>
      <c r="I972" s="15" t="s">
        <v>1648</v>
      </c>
      <c r="J972" s="15" t="s">
        <v>1649</v>
      </c>
      <c r="K972" s="4"/>
    </row>
    <row r="973" spans="1:11">
      <c r="A973" s="15">
        <v>37215</v>
      </c>
      <c r="B973" s="15">
        <v>5559</v>
      </c>
      <c r="C973" s="15">
        <v>2001</v>
      </c>
      <c r="D973" s="15">
        <v>5559</v>
      </c>
      <c r="E973" s="15" t="s">
        <v>14536</v>
      </c>
      <c r="F973" s="15">
        <v>2001</v>
      </c>
      <c r="G973" s="15">
        <v>26</v>
      </c>
      <c r="H973" s="16">
        <v>1</v>
      </c>
      <c r="I973" s="15" t="s">
        <v>14537</v>
      </c>
      <c r="J973" s="15" t="s">
        <v>14538</v>
      </c>
      <c r="K973" s="4"/>
    </row>
    <row r="974" spans="1:11">
      <c r="A974" s="15">
        <v>37216</v>
      </c>
      <c r="B974" s="15">
        <v>672</v>
      </c>
      <c r="C974" s="15">
        <v>5408</v>
      </c>
      <c r="D974" s="15">
        <v>672</v>
      </c>
      <c r="E974" s="15" t="s">
        <v>1647</v>
      </c>
      <c r="F974" s="15">
        <v>1727</v>
      </c>
      <c r="G974" s="15">
        <v>5571</v>
      </c>
      <c r="H974" s="16">
        <v>1</v>
      </c>
      <c r="I974" s="15" t="s">
        <v>2070</v>
      </c>
      <c r="J974" s="15" t="s">
        <v>2071</v>
      </c>
      <c r="K974" s="4"/>
    </row>
    <row r="975" spans="1:11">
      <c r="A975" s="15">
        <v>37217</v>
      </c>
      <c r="B975" s="15">
        <v>4817</v>
      </c>
      <c r="C975" s="15">
        <v>8890</v>
      </c>
      <c r="D975" s="15">
        <v>4817</v>
      </c>
      <c r="E975" s="15" t="s">
        <v>12742</v>
      </c>
      <c r="F975" s="15">
        <v>1727</v>
      </c>
      <c r="G975" s="15">
        <v>1618</v>
      </c>
      <c r="H975" s="16">
        <v>1</v>
      </c>
      <c r="I975" s="15" t="s">
        <v>12743</v>
      </c>
      <c r="J975" s="15" t="s">
        <v>12744</v>
      </c>
      <c r="K975" s="4"/>
    </row>
    <row r="976" spans="1:11">
      <c r="A976" s="15">
        <v>37218</v>
      </c>
      <c r="B976" s="15">
        <v>1077</v>
      </c>
      <c r="C976" s="15">
        <v>5393</v>
      </c>
      <c r="D976" s="15">
        <v>1077</v>
      </c>
      <c r="E976" s="15" t="s">
        <v>3195</v>
      </c>
      <c r="F976" s="15">
        <v>1482</v>
      </c>
      <c r="G976" s="15">
        <v>5548</v>
      </c>
      <c r="H976" s="16">
        <v>1</v>
      </c>
      <c r="I976" s="15" t="s">
        <v>3196</v>
      </c>
      <c r="J976" s="15" t="s">
        <v>3197</v>
      </c>
      <c r="K976" s="4"/>
    </row>
    <row r="977" spans="1:11">
      <c r="A977" s="15">
        <v>37219</v>
      </c>
      <c r="B977" s="15">
        <v>6144</v>
      </c>
      <c r="C977" s="15">
        <v>8891</v>
      </c>
      <c r="D977" s="15">
        <v>6144</v>
      </c>
      <c r="E977" s="15" t="s">
        <v>12742</v>
      </c>
      <c r="F977" s="15">
        <v>4044</v>
      </c>
      <c r="G977" s="15">
        <v>8049</v>
      </c>
      <c r="H977" s="16">
        <v>1</v>
      </c>
      <c r="I977" s="15" t="s">
        <v>15916</v>
      </c>
      <c r="J977" s="15" t="s">
        <v>15917</v>
      </c>
      <c r="K977" s="4"/>
    </row>
    <row r="978" spans="1:11">
      <c r="A978" s="15">
        <v>37220</v>
      </c>
      <c r="B978" s="15">
        <v>4619</v>
      </c>
      <c r="C978" s="15">
        <v>8583</v>
      </c>
      <c r="D978" s="15">
        <v>4619</v>
      </c>
      <c r="E978" s="15" t="s">
        <v>702</v>
      </c>
      <c r="F978" s="15">
        <v>1116</v>
      </c>
      <c r="G978" s="15">
        <v>3686</v>
      </c>
      <c r="H978" s="16">
        <v>1</v>
      </c>
      <c r="I978" s="15" t="s">
        <v>12249</v>
      </c>
      <c r="J978" s="15" t="s">
        <v>12250</v>
      </c>
      <c r="K978" s="4"/>
    </row>
    <row r="979" spans="1:11">
      <c r="A979" s="15">
        <v>37221</v>
      </c>
      <c r="B979" s="15">
        <v>424</v>
      </c>
      <c r="C979" s="15">
        <v>8585</v>
      </c>
      <c r="D979" s="15">
        <v>424</v>
      </c>
      <c r="E979" s="15" t="s">
        <v>973</v>
      </c>
      <c r="F979" s="15">
        <v>1217</v>
      </c>
      <c r="G979" s="15">
        <v>2550</v>
      </c>
      <c r="H979" s="16">
        <v>1</v>
      </c>
      <c r="I979" s="15" t="s">
        <v>1364</v>
      </c>
      <c r="J979" s="15" t="s">
        <v>1365</v>
      </c>
      <c r="K979" s="4"/>
    </row>
    <row r="980" spans="1:11">
      <c r="A980" s="15">
        <v>37222</v>
      </c>
      <c r="B980" s="15">
        <v>190</v>
      </c>
      <c r="C980" s="15">
        <v>1116</v>
      </c>
      <c r="D980" s="15">
        <v>190</v>
      </c>
      <c r="E980" s="15" t="s">
        <v>702</v>
      </c>
      <c r="F980" s="15">
        <v>1217</v>
      </c>
      <c r="G980" s="15">
        <v>3113</v>
      </c>
      <c r="H980" s="16">
        <v>2</v>
      </c>
      <c r="I980" s="15" t="s">
        <v>703</v>
      </c>
      <c r="J980" s="15" t="s">
        <v>704</v>
      </c>
      <c r="K980" s="4"/>
    </row>
    <row r="981" spans="1:11">
      <c r="A981" s="15">
        <v>37223</v>
      </c>
      <c r="B981" s="15">
        <v>627</v>
      </c>
      <c r="C981" s="15">
        <v>8342</v>
      </c>
      <c r="D981" s="15">
        <v>627</v>
      </c>
      <c r="E981" s="15" t="s">
        <v>1943</v>
      </c>
      <c r="F981" s="15">
        <v>4206</v>
      </c>
      <c r="G981" s="15">
        <v>8211</v>
      </c>
      <c r="H981" s="16">
        <v>2</v>
      </c>
      <c r="I981" s="15" t="s">
        <v>1944</v>
      </c>
      <c r="J981" s="15" t="s">
        <v>1945</v>
      </c>
      <c r="K981" s="4"/>
    </row>
    <row r="982" spans="1:11">
      <c r="A982" s="15">
        <v>37224</v>
      </c>
      <c r="B982" s="15">
        <v>290</v>
      </c>
      <c r="C982" s="15">
        <v>3922</v>
      </c>
      <c r="D982" s="15">
        <v>290</v>
      </c>
      <c r="E982" s="15" t="s">
        <v>973</v>
      </c>
      <c r="F982" s="15">
        <v>3922</v>
      </c>
      <c r="G982" s="15">
        <v>7927</v>
      </c>
      <c r="H982" s="16">
        <v>1</v>
      </c>
      <c r="I982" s="15" t="s">
        <v>974</v>
      </c>
      <c r="J982" s="15" t="s">
        <v>975</v>
      </c>
      <c r="K982" s="4"/>
    </row>
    <row r="983" spans="1:11">
      <c r="A983" s="15">
        <v>37225</v>
      </c>
      <c r="B983" s="15">
        <v>4330</v>
      </c>
      <c r="C983" s="15">
        <v>8341</v>
      </c>
      <c r="D983" s="15">
        <v>4330</v>
      </c>
      <c r="E983" s="15" t="s">
        <v>1943</v>
      </c>
      <c r="F983" s="15">
        <v>1852</v>
      </c>
      <c r="G983" s="15">
        <v>3361</v>
      </c>
      <c r="H983" s="16">
        <v>2</v>
      </c>
      <c r="I983" s="15" t="s">
        <v>11526</v>
      </c>
      <c r="J983" s="15" t="s">
        <v>11527</v>
      </c>
      <c r="K983" s="4"/>
    </row>
    <row r="984" spans="1:11">
      <c r="A984" s="15">
        <v>37226</v>
      </c>
      <c r="B984" s="15">
        <v>667</v>
      </c>
      <c r="C984" s="15">
        <v>8903</v>
      </c>
      <c r="D984" s="15">
        <v>667</v>
      </c>
      <c r="E984" s="15" t="s">
        <v>2056</v>
      </c>
      <c r="F984" s="15">
        <v>1852</v>
      </c>
      <c r="G984" s="15">
        <v>4883</v>
      </c>
      <c r="H984" s="16">
        <v>1</v>
      </c>
      <c r="I984" s="15" t="s">
        <v>2057</v>
      </c>
      <c r="J984" s="15" t="s">
        <v>2058</v>
      </c>
      <c r="K984" s="4"/>
    </row>
    <row r="985" spans="1:11">
      <c r="A985" s="15">
        <v>37227</v>
      </c>
      <c r="B985" s="15">
        <v>775</v>
      </c>
      <c r="C985" s="15">
        <v>4887</v>
      </c>
      <c r="D985" s="15">
        <v>775</v>
      </c>
      <c r="E985" s="15" t="s">
        <v>2364</v>
      </c>
      <c r="F985" s="15">
        <v>1217</v>
      </c>
      <c r="G985" s="15">
        <v>4681</v>
      </c>
      <c r="H985" s="16">
        <v>1</v>
      </c>
      <c r="I985" s="15" t="s">
        <v>2365</v>
      </c>
      <c r="J985" s="15" t="s">
        <v>2366</v>
      </c>
      <c r="K985" s="4"/>
    </row>
    <row r="986" spans="1:11">
      <c r="A986" s="15">
        <v>37228</v>
      </c>
      <c r="B986" s="15">
        <v>4329</v>
      </c>
      <c r="C986" s="15">
        <v>8893</v>
      </c>
      <c r="D986" s="15">
        <v>4329</v>
      </c>
      <c r="E986" s="15" t="s">
        <v>1626</v>
      </c>
      <c r="F986" s="15">
        <v>1727</v>
      </c>
      <c r="G986" s="15">
        <v>1697</v>
      </c>
      <c r="H986" s="16">
        <v>1</v>
      </c>
      <c r="I986" s="15" t="s">
        <v>11524</v>
      </c>
      <c r="J986" s="15" t="s">
        <v>11525</v>
      </c>
      <c r="K986" s="4"/>
    </row>
    <row r="987" spans="1:11">
      <c r="A987" s="15">
        <v>37229</v>
      </c>
      <c r="B987" s="15">
        <v>6150</v>
      </c>
      <c r="C987" s="15">
        <v>8904</v>
      </c>
      <c r="D987" s="15">
        <v>6150</v>
      </c>
      <c r="E987" s="15" t="s">
        <v>2056</v>
      </c>
      <c r="F987" s="15">
        <v>5002</v>
      </c>
      <c r="G987" s="15">
        <v>9007</v>
      </c>
      <c r="H987" s="16">
        <v>1</v>
      </c>
      <c r="I987" s="15" t="s">
        <v>15929</v>
      </c>
      <c r="J987" s="15" t="s">
        <v>15930</v>
      </c>
      <c r="K987" s="4"/>
    </row>
    <row r="988" spans="1:11">
      <c r="A988" s="15">
        <v>37230</v>
      </c>
      <c r="B988" s="15">
        <v>5232</v>
      </c>
      <c r="C988" s="15">
        <v>1216</v>
      </c>
      <c r="D988" s="15">
        <v>5232</v>
      </c>
      <c r="E988" s="15" t="s">
        <v>2364</v>
      </c>
      <c r="F988" s="15">
        <v>1185</v>
      </c>
      <c r="G988" s="15">
        <v>4680</v>
      </c>
      <c r="H988" s="16">
        <v>1</v>
      </c>
      <c r="I988" s="15" t="s">
        <v>13747</v>
      </c>
      <c r="J988" s="15" t="s">
        <v>13748</v>
      </c>
      <c r="K988" s="4"/>
    </row>
    <row r="989" spans="1:11">
      <c r="A989" s="15">
        <v>37231</v>
      </c>
      <c r="B989" s="15">
        <v>6052</v>
      </c>
      <c r="C989" s="15">
        <v>8905</v>
      </c>
      <c r="D989" s="15">
        <v>6052</v>
      </c>
      <c r="E989" s="15" t="s">
        <v>2056</v>
      </c>
      <c r="F989" s="15">
        <v>1852</v>
      </c>
      <c r="G989" s="15">
        <v>3361</v>
      </c>
      <c r="H989" s="16">
        <v>1</v>
      </c>
      <c r="I989" s="15" t="s">
        <v>15711</v>
      </c>
      <c r="J989" s="15" t="s">
        <v>15712</v>
      </c>
      <c r="K989" s="4"/>
    </row>
    <row r="990" spans="1:11">
      <c r="A990" s="15">
        <v>37232</v>
      </c>
      <c r="B990" s="15">
        <v>4668</v>
      </c>
      <c r="C990" s="15">
        <v>8913</v>
      </c>
      <c r="D990" s="15">
        <v>4668</v>
      </c>
      <c r="E990" s="15" t="s">
        <v>12370</v>
      </c>
      <c r="F990" s="15">
        <v>1406</v>
      </c>
      <c r="G990" s="15">
        <v>4146</v>
      </c>
      <c r="H990" s="16">
        <v>2</v>
      </c>
      <c r="I990" s="15" t="s">
        <v>12371</v>
      </c>
      <c r="J990" s="15" t="s">
        <v>12372</v>
      </c>
      <c r="K990" s="4"/>
    </row>
    <row r="991" spans="1:11">
      <c r="A991" s="15">
        <v>37233</v>
      </c>
      <c r="B991" s="15">
        <v>1074</v>
      </c>
      <c r="C991" s="15">
        <v>1406</v>
      </c>
      <c r="D991" s="15">
        <v>1074</v>
      </c>
      <c r="E991" s="15" t="s">
        <v>3186</v>
      </c>
      <c r="F991" s="15">
        <v>1406</v>
      </c>
      <c r="G991" s="15">
        <v>4146</v>
      </c>
      <c r="H991" s="16">
        <v>1</v>
      </c>
      <c r="I991" s="15" t="s">
        <v>3187</v>
      </c>
      <c r="J991" s="15" t="s">
        <v>3188</v>
      </c>
      <c r="K991" s="4"/>
    </row>
    <row r="992" spans="1:11">
      <c r="A992" s="15">
        <v>37234</v>
      </c>
      <c r="B992" s="15">
        <v>730</v>
      </c>
      <c r="C992" s="15">
        <v>1316</v>
      </c>
      <c r="D992" s="15">
        <v>730</v>
      </c>
      <c r="E992" s="15" t="s">
        <v>2236</v>
      </c>
      <c r="F992" s="15">
        <v>1316</v>
      </c>
      <c r="G992" s="15">
        <v>1512</v>
      </c>
      <c r="H992" s="16">
        <v>1</v>
      </c>
      <c r="I992" s="15" t="s">
        <v>2237</v>
      </c>
      <c r="J992" s="15" t="s">
        <v>2238</v>
      </c>
      <c r="K992" s="4"/>
    </row>
    <row r="993" spans="1:11">
      <c r="A993" s="15">
        <v>37236</v>
      </c>
      <c r="B993" s="15">
        <v>5712</v>
      </c>
      <c r="C993" s="15">
        <v>8914</v>
      </c>
      <c r="D993" s="15">
        <v>5712</v>
      </c>
      <c r="E993" s="15" t="s">
        <v>12370</v>
      </c>
      <c r="F993" s="15">
        <v>1482</v>
      </c>
      <c r="G993" s="15">
        <v>4147</v>
      </c>
      <c r="H993" s="16">
        <v>1</v>
      </c>
      <c r="I993" s="15" t="s">
        <v>14900</v>
      </c>
      <c r="J993" s="15" t="s">
        <v>14901</v>
      </c>
      <c r="K993" s="4"/>
    </row>
    <row r="994" spans="1:11">
      <c r="A994" s="15">
        <v>37237</v>
      </c>
      <c r="B994" s="15">
        <v>4674</v>
      </c>
      <c r="C994" s="15">
        <v>4601</v>
      </c>
      <c r="D994" s="15">
        <v>4674</v>
      </c>
      <c r="E994" s="15" t="s">
        <v>3186</v>
      </c>
      <c r="F994" s="15">
        <v>4601</v>
      </c>
      <c r="G994" s="15">
        <v>8606</v>
      </c>
      <c r="H994" s="16">
        <v>1</v>
      </c>
      <c r="I994" s="15" t="s">
        <v>12383</v>
      </c>
      <c r="J994" s="15" t="s">
        <v>12384</v>
      </c>
      <c r="K994" s="4"/>
    </row>
    <row r="995" spans="1:11">
      <c r="A995" s="15">
        <v>37238</v>
      </c>
      <c r="B995" s="15">
        <v>1012</v>
      </c>
      <c r="C995" s="15">
        <v>3596</v>
      </c>
      <c r="D995" s="15">
        <v>1012</v>
      </c>
      <c r="E995" s="15" t="s">
        <v>2236</v>
      </c>
      <c r="F995" s="15">
        <v>1370</v>
      </c>
      <c r="G995" s="15">
        <v>1513</v>
      </c>
      <c r="H995" s="16">
        <v>1</v>
      </c>
      <c r="I995" s="15" t="s">
        <v>3017</v>
      </c>
      <c r="J995" s="15" t="s">
        <v>3018</v>
      </c>
      <c r="K995" s="4"/>
    </row>
    <row r="996" spans="1:11">
      <c r="A996" s="15">
        <v>37239</v>
      </c>
      <c r="B996" s="15">
        <v>1076</v>
      </c>
      <c r="C996" s="15">
        <v>5756</v>
      </c>
      <c r="D996" s="15">
        <v>1076</v>
      </c>
      <c r="E996" s="15" t="s">
        <v>3192</v>
      </c>
      <c r="F996" s="15">
        <v>1990</v>
      </c>
      <c r="G996" s="15">
        <v>6108</v>
      </c>
      <c r="H996" s="16">
        <v>1</v>
      </c>
      <c r="I996" s="15" t="s">
        <v>3193</v>
      </c>
      <c r="J996" s="15" t="s">
        <v>3194</v>
      </c>
      <c r="K996" s="4"/>
    </row>
    <row r="997" spans="1:11">
      <c r="A997" s="15">
        <v>37240</v>
      </c>
      <c r="B997" s="15">
        <v>4380</v>
      </c>
      <c r="C997" s="15">
        <v>8911</v>
      </c>
      <c r="D997" s="15">
        <v>4380</v>
      </c>
      <c r="E997" s="15" t="s">
        <v>1984</v>
      </c>
      <c r="F997" s="15">
        <v>1727</v>
      </c>
      <c r="G997" s="15">
        <v>1697</v>
      </c>
      <c r="H997" s="16">
        <v>2</v>
      </c>
      <c r="I997" s="15" t="s">
        <v>11647</v>
      </c>
      <c r="J997" s="15" t="s">
        <v>11648</v>
      </c>
      <c r="K997" s="4"/>
    </row>
    <row r="998" spans="1:11">
      <c r="A998" s="15">
        <v>37241</v>
      </c>
      <c r="B998" s="15">
        <v>320</v>
      </c>
      <c r="C998" s="15">
        <v>8332</v>
      </c>
      <c r="D998" s="15">
        <v>320</v>
      </c>
      <c r="E998" s="15" t="s">
        <v>1062</v>
      </c>
      <c r="F998" s="15">
        <v>1482</v>
      </c>
      <c r="G998" s="15">
        <v>6494</v>
      </c>
      <c r="H998" s="16">
        <v>1</v>
      </c>
      <c r="I998" s="15" t="s">
        <v>1063</v>
      </c>
      <c r="J998" s="15" t="s">
        <v>1064</v>
      </c>
      <c r="K998" s="4"/>
    </row>
    <row r="999" spans="1:11">
      <c r="A999" s="15">
        <v>37242</v>
      </c>
      <c r="B999" s="15">
        <v>4879</v>
      </c>
      <c r="C999" s="15">
        <v>2036</v>
      </c>
      <c r="D999" s="15">
        <v>4879</v>
      </c>
      <c r="E999" s="15" t="s">
        <v>12890</v>
      </c>
      <c r="F999" s="15">
        <v>2036</v>
      </c>
      <c r="G999" s="15">
        <v>2579</v>
      </c>
      <c r="H999" s="16">
        <v>1</v>
      </c>
      <c r="I999" s="15" t="s">
        <v>12891</v>
      </c>
      <c r="J999" s="15" t="s">
        <v>12892</v>
      </c>
      <c r="K999" s="4"/>
    </row>
    <row r="1000" spans="1:11">
      <c r="A1000" s="15">
        <v>37243</v>
      </c>
      <c r="B1000" s="15">
        <v>641</v>
      </c>
      <c r="C1000" s="15">
        <v>8912</v>
      </c>
      <c r="D1000" s="15">
        <v>641</v>
      </c>
      <c r="E1000" s="15" t="s">
        <v>1984</v>
      </c>
      <c r="F1000" s="15">
        <v>4308</v>
      </c>
      <c r="G1000" s="15">
        <v>8313</v>
      </c>
      <c r="H1000" s="16">
        <v>1</v>
      </c>
      <c r="I1000" s="15" t="s">
        <v>1985</v>
      </c>
      <c r="J1000" s="15" t="s">
        <v>1986</v>
      </c>
      <c r="K1000" s="4"/>
    </row>
    <row r="1001" spans="1:11">
      <c r="A1001" s="15">
        <v>37244</v>
      </c>
      <c r="B1001" s="15">
        <v>5807</v>
      </c>
      <c r="C1001" s="15">
        <v>6027</v>
      </c>
      <c r="D1001" s="15">
        <v>5807</v>
      </c>
      <c r="E1001" s="15" t="s">
        <v>1062</v>
      </c>
      <c r="F1001" s="15">
        <v>6027</v>
      </c>
      <c r="G1001" s="15">
        <v>10032</v>
      </c>
      <c r="H1001" s="16">
        <v>1</v>
      </c>
      <c r="I1001" s="15" t="s">
        <v>15129</v>
      </c>
      <c r="J1001" s="15" t="s">
        <v>15130</v>
      </c>
      <c r="K1001" s="4"/>
    </row>
    <row r="1002" spans="1:11">
      <c r="A1002" s="15">
        <v>37245</v>
      </c>
      <c r="B1002" s="15">
        <v>1320</v>
      </c>
      <c r="C1002" s="15">
        <v>8974</v>
      </c>
      <c r="D1002" s="15">
        <v>1320</v>
      </c>
      <c r="E1002" s="15" t="s">
        <v>1632</v>
      </c>
      <c r="F1002" s="15">
        <v>1966</v>
      </c>
      <c r="G1002" s="15">
        <v>5657</v>
      </c>
      <c r="H1002" s="16">
        <v>1</v>
      </c>
      <c r="I1002" s="15" t="s">
        <v>3830</v>
      </c>
      <c r="J1002" s="15" t="s">
        <v>3831</v>
      </c>
      <c r="K1002" s="4"/>
    </row>
    <row r="1003" spans="1:11">
      <c r="A1003" s="15">
        <v>37246</v>
      </c>
      <c r="B1003" s="15">
        <v>4378</v>
      </c>
      <c r="C1003" s="15">
        <v>8973</v>
      </c>
      <c r="D1003" s="15">
        <v>4378</v>
      </c>
      <c r="E1003" s="15" t="s">
        <v>1632</v>
      </c>
      <c r="F1003" s="15">
        <v>5459</v>
      </c>
      <c r="G1003" s="15">
        <v>9464</v>
      </c>
      <c r="H1003" s="16">
        <v>1</v>
      </c>
      <c r="I1003" s="15" t="s">
        <v>11643</v>
      </c>
      <c r="J1003" s="15" t="s">
        <v>11644</v>
      </c>
      <c r="K1003" s="4"/>
    </row>
    <row r="1004" spans="1:11">
      <c r="A1004" s="15">
        <v>37247</v>
      </c>
      <c r="B1004" s="15">
        <v>640</v>
      </c>
      <c r="C1004" s="15">
        <v>8894</v>
      </c>
      <c r="D1004" s="15">
        <v>640</v>
      </c>
      <c r="E1004" s="15" t="s">
        <v>1981</v>
      </c>
      <c r="F1004" s="15">
        <v>1727</v>
      </c>
      <c r="G1004" s="15">
        <v>551</v>
      </c>
      <c r="H1004" s="16">
        <v>1</v>
      </c>
      <c r="I1004" s="15" t="s">
        <v>1982</v>
      </c>
      <c r="J1004" s="15" t="s">
        <v>1983</v>
      </c>
      <c r="K1004" s="4"/>
    </row>
    <row r="1005" spans="1:11">
      <c r="A1005" s="15">
        <v>37248</v>
      </c>
      <c r="B1005" s="15">
        <v>4804</v>
      </c>
      <c r="C1005" s="15">
        <v>8967</v>
      </c>
      <c r="D1005" s="15">
        <v>4804</v>
      </c>
      <c r="E1005" s="15" t="s">
        <v>6477</v>
      </c>
      <c r="F1005" s="15">
        <v>1885</v>
      </c>
      <c r="G1005" s="15">
        <v>5661</v>
      </c>
      <c r="H1005" s="16">
        <v>1</v>
      </c>
      <c r="I1005" s="15" t="s">
        <v>12711</v>
      </c>
      <c r="J1005" s="15" t="s">
        <v>12712</v>
      </c>
      <c r="K1005" s="4"/>
    </row>
    <row r="1006" spans="1:11">
      <c r="A1006" s="15">
        <v>37249</v>
      </c>
      <c r="B1006" s="15">
        <v>5878</v>
      </c>
      <c r="C1006" s="15">
        <v>4586</v>
      </c>
      <c r="D1006" s="15">
        <v>5878</v>
      </c>
      <c r="E1006" s="15" t="s">
        <v>15302</v>
      </c>
      <c r="F1006" s="15">
        <v>1852</v>
      </c>
      <c r="G1006" s="15">
        <v>4121</v>
      </c>
      <c r="H1006" s="16">
        <v>1</v>
      </c>
      <c r="I1006" s="15" t="s">
        <v>15303</v>
      </c>
      <c r="J1006" s="15" t="s">
        <v>15304</v>
      </c>
      <c r="K1006" s="4"/>
    </row>
    <row r="1007" spans="1:11">
      <c r="A1007" s="15">
        <v>37251</v>
      </c>
      <c r="B1007" s="15">
        <v>4675</v>
      </c>
      <c r="C1007" s="15">
        <v>8917</v>
      </c>
      <c r="D1007" s="15">
        <v>4675</v>
      </c>
      <c r="E1007" s="15" t="s">
        <v>3195</v>
      </c>
      <c r="F1007" s="15">
        <v>1528</v>
      </c>
      <c r="G1007" s="15">
        <v>1108</v>
      </c>
      <c r="H1007" s="16">
        <v>2</v>
      </c>
      <c r="I1007" s="15" t="s">
        <v>12385</v>
      </c>
      <c r="J1007" s="15" t="s">
        <v>12386</v>
      </c>
      <c r="K1007" s="4"/>
    </row>
    <row r="1008" spans="1:11">
      <c r="A1008" s="15">
        <v>37252</v>
      </c>
      <c r="B1008" s="15">
        <v>5933</v>
      </c>
      <c r="C1008" s="15">
        <v>8968</v>
      </c>
      <c r="D1008" s="15">
        <v>5933</v>
      </c>
      <c r="E1008" s="15" t="s">
        <v>15427</v>
      </c>
      <c r="F1008" s="15">
        <v>1912</v>
      </c>
      <c r="G1008" s="15">
        <v>6277</v>
      </c>
      <c r="H1008" s="16">
        <v>1</v>
      </c>
      <c r="I1008" s="15" t="s">
        <v>15428</v>
      </c>
      <c r="J1008" s="15" t="s">
        <v>15429</v>
      </c>
      <c r="K1008" s="4"/>
    </row>
    <row r="1009" spans="1:11">
      <c r="A1009" s="15">
        <v>37253</v>
      </c>
      <c r="B1009" s="15">
        <v>1111</v>
      </c>
      <c r="C1009" s="15">
        <v>8969</v>
      </c>
      <c r="D1009" s="15">
        <v>1111</v>
      </c>
      <c r="E1009" s="15" t="s">
        <v>964</v>
      </c>
      <c r="F1009" s="15">
        <v>5879</v>
      </c>
      <c r="G1009" s="15">
        <v>9884</v>
      </c>
      <c r="H1009" s="16">
        <v>1</v>
      </c>
      <c r="I1009" s="15" t="s">
        <v>3279</v>
      </c>
      <c r="J1009" s="15" t="s">
        <v>3280</v>
      </c>
      <c r="K1009" s="4"/>
    </row>
    <row r="1010" spans="1:11">
      <c r="A1010" s="15">
        <v>37254</v>
      </c>
      <c r="B1010" s="15">
        <v>4328</v>
      </c>
      <c r="C1010" s="15">
        <v>8975</v>
      </c>
      <c r="D1010" s="15">
        <v>4328</v>
      </c>
      <c r="E1010" s="15" t="s">
        <v>11521</v>
      </c>
      <c r="F1010" s="15">
        <v>1966</v>
      </c>
      <c r="G1010" s="15">
        <v>3725</v>
      </c>
      <c r="H1010" s="16">
        <v>1</v>
      </c>
      <c r="I1010" s="15" t="s">
        <v>11522</v>
      </c>
      <c r="J1010" s="15" t="s">
        <v>11523</v>
      </c>
      <c r="K1010" s="4"/>
    </row>
    <row r="1011" spans="1:11">
      <c r="A1011" s="15">
        <v>37255</v>
      </c>
      <c r="B1011" s="15">
        <v>5300</v>
      </c>
      <c r="C1011" s="15">
        <v>1587</v>
      </c>
      <c r="D1011" s="15">
        <v>5300</v>
      </c>
      <c r="E1011" s="15" t="s">
        <v>12487</v>
      </c>
      <c r="F1011" s="15">
        <v>6049</v>
      </c>
      <c r="G1011" s="15">
        <v>10054</v>
      </c>
      <c r="H1011" s="16">
        <v>1</v>
      </c>
      <c r="I1011" s="15" t="s">
        <v>13917</v>
      </c>
      <c r="J1011" s="15" t="s">
        <v>13918</v>
      </c>
      <c r="K1011" s="4"/>
    </row>
    <row r="1012" spans="1:11">
      <c r="A1012" s="15">
        <v>37256</v>
      </c>
      <c r="B1012" s="15">
        <v>4715</v>
      </c>
      <c r="C1012" s="15">
        <v>8895</v>
      </c>
      <c r="D1012" s="15">
        <v>4715</v>
      </c>
      <c r="E1012" s="15" t="s">
        <v>12487</v>
      </c>
      <c r="F1012" s="15">
        <v>1587</v>
      </c>
      <c r="G1012" s="15">
        <v>5569</v>
      </c>
      <c r="H1012" s="16">
        <v>1</v>
      </c>
      <c r="I1012" s="15" t="s">
        <v>12488</v>
      </c>
      <c r="J1012" s="15" t="s">
        <v>12489</v>
      </c>
      <c r="K1012" s="4"/>
    </row>
    <row r="1013" spans="1:11">
      <c r="A1013" s="15">
        <v>37257</v>
      </c>
      <c r="B1013" s="15">
        <v>5465</v>
      </c>
      <c r="C1013" s="15">
        <v>4293</v>
      </c>
      <c r="D1013" s="15">
        <v>5465</v>
      </c>
      <c r="E1013" s="15" t="s">
        <v>14317</v>
      </c>
      <c r="F1013" s="15">
        <v>1732</v>
      </c>
      <c r="G1013" s="15">
        <v>3561</v>
      </c>
      <c r="H1013" s="16">
        <v>1</v>
      </c>
      <c r="I1013" s="15" t="s">
        <v>14318</v>
      </c>
      <c r="J1013" s="15" t="s">
        <v>14319</v>
      </c>
      <c r="K1013" s="4"/>
    </row>
    <row r="1014" spans="1:11">
      <c r="A1014" s="15">
        <v>37262</v>
      </c>
      <c r="B1014" s="15">
        <v>738</v>
      </c>
      <c r="C1014" s="15">
        <v>1850</v>
      </c>
      <c r="D1014" s="15">
        <v>738</v>
      </c>
      <c r="E1014" s="15" t="s">
        <v>2259</v>
      </c>
      <c r="F1014" s="15">
        <v>1850</v>
      </c>
      <c r="G1014" s="15">
        <v>4120</v>
      </c>
      <c r="H1014" s="16">
        <v>1</v>
      </c>
      <c r="I1014" s="15" t="s">
        <v>2260</v>
      </c>
      <c r="J1014" s="15" t="s">
        <v>2261</v>
      </c>
      <c r="K1014" s="4"/>
    </row>
    <row r="1015" spans="1:11">
      <c r="A1015" s="15">
        <v>37264</v>
      </c>
      <c r="B1015" s="15">
        <v>6146</v>
      </c>
      <c r="C1015" s="15">
        <v>8908</v>
      </c>
      <c r="D1015" s="15">
        <v>6146</v>
      </c>
      <c r="E1015" s="15" t="s">
        <v>2259</v>
      </c>
      <c r="F1015" s="15">
        <v>1727</v>
      </c>
      <c r="G1015" s="15">
        <v>1697</v>
      </c>
      <c r="H1015" s="16">
        <v>4</v>
      </c>
      <c r="I1015" s="15" t="s">
        <v>15920</v>
      </c>
      <c r="J1015" s="15" t="s">
        <v>15921</v>
      </c>
      <c r="K1015" s="4"/>
    </row>
    <row r="1016" spans="1:11">
      <c r="A1016" s="15">
        <v>37265</v>
      </c>
      <c r="B1016" s="15">
        <v>5230</v>
      </c>
      <c r="C1016" s="15">
        <v>4845</v>
      </c>
      <c r="D1016" s="15">
        <v>5230</v>
      </c>
      <c r="E1016" s="15" t="s">
        <v>12797</v>
      </c>
      <c r="F1016" s="15">
        <v>1086</v>
      </c>
      <c r="G1016" s="15">
        <v>4611</v>
      </c>
      <c r="H1016" s="16">
        <v>1</v>
      </c>
      <c r="I1016" s="15" t="s">
        <v>13742</v>
      </c>
      <c r="J1016" s="15" t="s">
        <v>13743</v>
      </c>
      <c r="K1016" s="4"/>
    </row>
    <row r="1017" spans="1:11">
      <c r="A1017" s="15">
        <v>37266</v>
      </c>
      <c r="B1017" s="15">
        <v>4842</v>
      </c>
      <c r="C1017" s="15">
        <v>1086</v>
      </c>
      <c r="D1017" s="15">
        <v>4842</v>
      </c>
      <c r="E1017" s="15" t="s">
        <v>12797</v>
      </c>
      <c r="F1017" s="15">
        <v>1059</v>
      </c>
      <c r="G1017" s="15">
        <v>2481</v>
      </c>
      <c r="H1017" s="16">
        <v>1</v>
      </c>
      <c r="I1017" s="15" t="s">
        <v>12798</v>
      </c>
      <c r="J1017" s="15" t="s">
        <v>12799</v>
      </c>
      <c r="K1017" s="4"/>
    </row>
    <row r="1018" spans="1:11">
      <c r="A1018" s="15">
        <v>37267</v>
      </c>
      <c r="B1018" s="15">
        <v>1110</v>
      </c>
      <c r="C1018" s="15">
        <v>4308</v>
      </c>
      <c r="D1018" s="15">
        <v>1110</v>
      </c>
      <c r="E1018" s="15" t="s">
        <v>2259</v>
      </c>
      <c r="F1018" s="15">
        <v>1850</v>
      </c>
      <c r="G1018" s="15">
        <v>3589</v>
      </c>
      <c r="H1018" s="16">
        <v>2</v>
      </c>
      <c r="I1018" s="15" t="s">
        <v>3277</v>
      </c>
      <c r="J1018" s="15" t="s">
        <v>3278</v>
      </c>
      <c r="K1018" s="4"/>
    </row>
    <row r="1019" spans="1:11">
      <c r="A1019" s="15">
        <v>37268</v>
      </c>
      <c r="B1019" s="15">
        <v>1078</v>
      </c>
      <c r="C1019" s="15">
        <v>5260</v>
      </c>
      <c r="D1019" s="15">
        <v>1078</v>
      </c>
      <c r="E1019" s="15" t="s">
        <v>2364</v>
      </c>
      <c r="F1019" s="15">
        <v>1316</v>
      </c>
      <c r="G1019" s="15">
        <v>5325</v>
      </c>
      <c r="H1019" s="16">
        <v>1</v>
      </c>
      <c r="I1019" s="15" t="s">
        <v>3198</v>
      </c>
      <c r="J1019" s="15" t="s">
        <v>3199</v>
      </c>
      <c r="K1019" s="4"/>
    </row>
    <row r="1020" spans="1:11">
      <c r="A1020" s="15">
        <v>37269</v>
      </c>
      <c r="B1020" s="15">
        <v>5718</v>
      </c>
      <c r="C1020" s="15">
        <v>1185</v>
      </c>
      <c r="D1020" s="15">
        <v>5718</v>
      </c>
      <c r="E1020" s="15" t="s">
        <v>14915</v>
      </c>
      <c r="F1020" s="15">
        <v>1086</v>
      </c>
      <c r="G1020" s="15">
        <v>1491</v>
      </c>
      <c r="H1020" s="16">
        <v>1</v>
      </c>
      <c r="I1020" s="15" t="s">
        <v>14916</v>
      </c>
      <c r="J1020" s="15" t="s">
        <v>14917</v>
      </c>
      <c r="K1020" s="4"/>
    </row>
    <row r="1021" spans="1:11">
      <c r="A1021" s="15">
        <v>37270</v>
      </c>
      <c r="B1021" s="15">
        <v>5170</v>
      </c>
      <c r="C1021" s="15">
        <v>8584</v>
      </c>
      <c r="D1021" s="15">
        <v>5170</v>
      </c>
      <c r="E1021" s="15" t="s">
        <v>2364</v>
      </c>
      <c r="F1021" s="15">
        <v>1260</v>
      </c>
      <c r="G1021" s="15">
        <v>2256</v>
      </c>
      <c r="H1021" s="16">
        <v>2</v>
      </c>
      <c r="I1021" s="15" t="s">
        <v>13600</v>
      </c>
      <c r="J1021" s="15" t="s">
        <v>13601</v>
      </c>
      <c r="K1021" s="4"/>
    </row>
    <row r="1022" spans="1:11">
      <c r="A1022" s="15">
        <v>37271</v>
      </c>
      <c r="B1022" s="15">
        <v>6151</v>
      </c>
      <c r="C1022" s="15">
        <v>5789</v>
      </c>
      <c r="D1022" s="15">
        <v>6151</v>
      </c>
      <c r="E1022" s="15" t="s">
        <v>14915</v>
      </c>
      <c r="F1022" s="15">
        <v>5789</v>
      </c>
      <c r="G1022" s="15">
        <v>9794</v>
      </c>
      <c r="H1022" s="16">
        <v>1</v>
      </c>
      <c r="I1022" s="15" t="s">
        <v>15931</v>
      </c>
      <c r="J1022" s="15" t="s">
        <v>15932</v>
      </c>
      <c r="K1022" s="4"/>
    </row>
    <row r="1023" spans="1:11">
      <c r="A1023" s="15">
        <v>37272</v>
      </c>
      <c r="B1023" s="15">
        <v>5172</v>
      </c>
      <c r="C1023" s="15">
        <v>6120</v>
      </c>
      <c r="D1023" s="15">
        <v>5172</v>
      </c>
      <c r="E1023" s="15" t="s">
        <v>12140</v>
      </c>
      <c r="F1023" s="15">
        <v>6120</v>
      </c>
      <c r="G1023" s="15">
        <v>10125</v>
      </c>
      <c r="H1023" s="16">
        <v>1</v>
      </c>
      <c r="I1023" s="15" t="s">
        <v>13604</v>
      </c>
      <c r="J1023" s="15" t="s">
        <v>13605</v>
      </c>
      <c r="K1023" s="4"/>
    </row>
    <row r="1024" spans="1:11">
      <c r="A1024" s="15">
        <v>37273</v>
      </c>
      <c r="B1024" s="15">
        <v>5229</v>
      </c>
      <c r="C1024" s="15">
        <v>1054</v>
      </c>
      <c r="D1024" s="15">
        <v>5229</v>
      </c>
      <c r="E1024" s="15" t="s">
        <v>12797</v>
      </c>
      <c r="F1024" s="15">
        <v>1054</v>
      </c>
      <c r="G1024" s="15">
        <v>2730</v>
      </c>
      <c r="H1024" s="16">
        <v>1</v>
      </c>
      <c r="I1024" s="15" t="s">
        <v>13740</v>
      </c>
      <c r="J1024" s="15" t="s">
        <v>13741</v>
      </c>
      <c r="K1024" s="4"/>
    </row>
    <row r="1025" spans="1:11">
      <c r="A1025" s="15">
        <v>37274</v>
      </c>
      <c r="B1025" s="15">
        <v>5295</v>
      </c>
      <c r="C1025" s="15">
        <v>1732</v>
      </c>
      <c r="D1025" s="15">
        <v>5295</v>
      </c>
      <c r="E1025" s="15" t="s">
        <v>13904</v>
      </c>
      <c r="F1025" s="15">
        <v>1587</v>
      </c>
      <c r="G1025" s="15">
        <v>5569</v>
      </c>
      <c r="H1025" s="16">
        <v>2</v>
      </c>
      <c r="I1025" s="15" t="s">
        <v>13905</v>
      </c>
      <c r="J1025" s="15" t="s">
        <v>13906</v>
      </c>
      <c r="K1025" s="4"/>
    </row>
    <row r="1026" spans="1:11">
      <c r="A1026" s="15">
        <v>37275</v>
      </c>
      <c r="B1026" s="15">
        <v>5294</v>
      </c>
      <c r="C1026" s="15">
        <v>6049</v>
      </c>
      <c r="D1026" s="15">
        <v>5294</v>
      </c>
      <c r="E1026" s="15" t="s">
        <v>13901</v>
      </c>
      <c r="F1026" s="15">
        <v>1732</v>
      </c>
      <c r="G1026" s="15">
        <v>6534</v>
      </c>
      <c r="H1026" s="16">
        <v>1</v>
      </c>
      <c r="I1026" s="15" t="s">
        <v>13902</v>
      </c>
      <c r="J1026" s="15" t="s">
        <v>13903</v>
      </c>
      <c r="K1026" s="4"/>
    </row>
    <row r="1027" spans="1:11">
      <c r="A1027" s="15">
        <v>37276</v>
      </c>
      <c r="B1027" s="15">
        <v>5138</v>
      </c>
      <c r="C1027" s="15">
        <v>4960</v>
      </c>
      <c r="D1027" s="15">
        <v>5138</v>
      </c>
      <c r="E1027" s="15" t="s">
        <v>13522</v>
      </c>
      <c r="F1027" s="15">
        <v>1054</v>
      </c>
      <c r="G1027" s="15">
        <v>4828</v>
      </c>
      <c r="H1027" s="16">
        <v>1</v>
      </c>
      <c r="I1027" s="15" t="s">
        <v>13523</v>
      </c>
      <c r="J1027" s="15" t="s">
        <v>13524</v>
      </c>
      <c r="K1027" s="4"/>
    </row>
    <row r="1028" spans="1:11">
      <c r="A1028" s="15">
        <v>37277</v>
      </c>
      <c r="B1028" s="15">
        <v>4379</v>
      </c>
      <c r="C1028" s="15">
        <v>8907</v>
      </c>
      <c r="D1028" s="15">
        <v>4379</v>
      </c>
      <c r="E1028" s="15" t="s">
        <v>4020</v>
      </c>
      <c r="F1028" s="15">
        <v>1850</v>
      </c>
      <c r="G1028" s="15">
        <v>3589</v>
      </c>
      <c r="H1028" s="16">
        <v>1</v>
      </c>
      <c r="I1028" s="15" t="s">
        <v>11645</v>
      </c>
      <c r="J1028" s="15" t="s">
        <v>11646</v>
      </c>
      <c r="K1028" s="4"/>
    </row>
    <row r="1029" spans="1:11">
      <c r="A1029" s="15">
        <v>37278</v>
      </c>
      <c r="B1029" s="15">
        <v>465</v>
      </c>
      <c r="C1029" s="15">
        <v>5877</v>
      </c>
      <c r="D1029" s="15">
        <v>465</v>
      </c>
      <c r="E1029" s="15" t="s">
        <v>1479</v>
      </c>
      <c r="F1029" s="15">
        <v>5877</v>
      </c>
      <c r="G1029" s="15">
        <v>9882</v>
      </c>
      <c r="H1029" s="16">
        <v>1</v>
      </c>
      <c r="I1029" s="15" t="s">
        <v>1480</v>
      </c>
      <c r="J1029" s="15" t="s">
        <v>1481</v>
      </c>
      <c r="K1029" s="4"/>
    </row>
    <row r="1030" spans="1:11">
      <c r="A1030" s="15">
        <v>37279</v>
      </c>
      <c r="B1030" s="15">
        <v>4803</v>
      </c>
      <c r="C1030" s="15">
        <v>8965</v>
      </c>
      <c r="D1030" s="15">
        <v>4803</v>
      </c>
      <c r="E1030" s="15" t="s">
        <v>1383</v>
      </c>
      <c r="F1030" s="15">
        <v>1850</v>
      </c>
      <c r="G1030" s="15">
        <v>6273</v>
      </c>
      <c r="H1030" s="16">
        <v>1</v>
      </c>
      <c r="I1030" s="15" t="s">
        <v>12709</v>
      </c>
      <c r="J1030" s="15" t="s">
        <v>12710</v>
      </c>
      <c r="K1030" s="4"/>
    </row>
    <row r="1031" spans="1:11">
      <c r="A1031" s="15">
        <v>37280</v>
      </c>
      <c r="B1031" s="15">
        <v>6145</v>
      </c>
      <c r="C1031" s="15">
        <v>8966</v>
      </c>
      <c r="D1031" s="15">
        <v>6145</v>
      </c>
      <c r="E1031" s="15" t="s">
        <v>1383</v>
      </c>
      <c r="F1031" s="15">
        <v>5877</v>
      </c>
      <c r="G1031" s="15">
        <v>9882</v>
      </c>
      <c r="H1031" s="16">
        <v>2</v>
      </c>
      <c r="I1031" s="15" t="s">
        <v>15918</v>
      </c>
      <c r="J1031" s="15" t="s">
        <v>15919</v>
      </c>
      <c r="K1031" s="4"/>
    </row>
    <row r="1032" spans="1:11">
      <c r="A1032" s="15">
        <v>37281</v>
      </c>
      <c r="B1032" s="15">
        <v>5687</v>
      </c>
      <c r="C1032" s="15">
        <v>1528</v>
      </c>
      <c r="D1032" s="15">
        <v>5687</v>
      </c>
      <c r="E1032" s="15" t="s">
        <v>12140</v>
      </c>
      <c r="F1032" s="15">
        <v>1528</v>
      </c>
      <c r="G1032" s="15">
        <v>1108</v>
      </c>
      <c r="H1032" s="16">
        <v>1</v>
      </c>
      <c r="I1032" s="15" t="s">
        <v>14845</v>
      </c>
      <c r="J1032" s="15" t="s">
        <v>14846</v>
      </c>
      <c r="K1032" s="4"/>
    </row>
    <row r="1033" spans="1:11">
      <c r="A1033" s="15">
        <v>37282</v>
      </c>
      <c r="B1033" s="15">
        <v>729</v>
      </c>
      <c r="C1033" s="15">
        <v>8579</v>
      </c>
      <c r="D1033" s="15">
        <v>729</v>
      </c>
      <c r="E1033" s="15" t="s">
        <v>2233</v>
      </c>
      <c r="F1033" s="15">
        <v>1185</v>
      </c>
      <c r="G1033" s="15">
        <v>5150</v>
      </c>
      <c r="H1033" s="16">
        <v>1</v>
      </c>
      <c r="I1033" s="15" t="s">
        <v>2234</v>
      </c>
      <c r="J1033" s="15" t="s">
        <v>2235</v>
      </c>
      <c r="K1033" s="4"/>
    </row>
    <row r="1034" spans="1:11">
      <c r="A1034" s="15">
        <v>37283</v>
      </c>
      <c r="B1034" s="15">
        <v>6130</v>
      </c>
      <c r="C1034" s="15">
        <v>4305</v>
      </c>
      <c r="D1034" s="15">
        <v>6130</v>
      </c>
      <c r="E1034" s="15" t="s">
        <v>14942</v>
      </c>
      <c r="F1034" s="15">
        <v>1799</v>
      </c>
      <c r="G1034" s="15">
        <v>3586</v>
      </c>
      <c r="H1034" s="16">
        <v>1</v>
      </c>
      <c r="I1034" s="15" t="s">
        <v>15884</v>
      </c>
      <c r="J1034" s="15" t="s">
        <v>15885</v>
      </c>
      <c r="K1034" s="4"/>
    </row>
    <row r="1035" spans="1:11">
      <c r="A1035" s="15">
        <v>37284</v>
      </c>
      <c r="B1035" s="15">
        <v>5729</v>
      </c>
      <c r="C1035" s="15">
        <v>1799</v>
      </c>
      <c r="D1035" s="15">
        <v>5729</v>
      </c>
      <c r="E1035" s="15" t="s">
        <v>14942</v>
      </c>
      <c r="F1035" s="15">
        <v>1732</v>
      </c>
      <c r="G1035" s="15">
        <v>1692</v>
      </c>
      <c r="H1035" s="16">
        <v>1</v>
      </c>
      <c r="I1035" s="15" t="s">
        <v>14943</v>
      </c>
      <c r="J1035" s="15" t="s">
        <v>14944</v>
      </c>
      <c r="K1035" s="4"/>
    </row>
    <row r="1036" spans="1:11">
      <c r="A1036" s="15">
        <v>37285</v>
      </c>
      <c r="B1036" s="15">
        <v>6140</v>
      </c>
      <c r="C1036" s="15">
        <v>1141</v>
      </c>
      <c r="D1036" s="15">
        <v>6140</v>
      </c>
      <c r="E1036" s="15" t="s">
        <v>12212</v>
      </c>
      <c r="F1036" s="15">
        <v>1086</v>
      </c>
      <c r="G1036" s="15">
        <v>1852</v>
      </c>
      <c r="H1036" s="16">
        <v>1</v>
      </c>
      <c r="I1036" s="15" t="s">
        <v>15906</v>
      </c>
      <c r="J1036" s="15" t="s">
        <v>15907</v>
      </c>
      <c r="K1036" s="4"/>
    </row>
    <row r="1037" spans="1:11">
      <c r="A1037" s="15">
        <v>37286</v>
      </c>
      <c r="B1037" s="15">
        <v>4318</v>
      </c>
      <c r="C1037" s="15">
        <v>3593</v>
      </c>
      <c r="D1037" s="15">
        <v>4318</v>
      </c>
      <c r="E1037" s="15" t="s">
        <v>11494</v>
      </c>
      <c r="F1037" s="15">
        <v>1099</v>
      </c>
      <c r="G1037" s="15">
        <v>1506</v>
      </c>
      <c r="H1037" s="16">
        <v>1</v>
      </c>
      <c r="I1037" s="15" t="s">
        <v>11495</v>
      </c>
      <c r="J1037" s="15" t="s">
        <v>11496</v>
      </c>
      <c r="K1037" s="4"/>
    </row>
    <row r="1038" spans="1:11">
      <c r="A1038" s="15">
        <v>37287</v>
      </c>
      <c r="B1038" s="15">
        <v>1326</v>
      </c>
      <c r="C1038" s="15">
        <v>8580</v>
      </c>
      <c r="D1038" s="15">
        <v>1326</v>
      </c>
      <c r="E1038" s="15" t="s">
        <v>3845</v>
      </c>
      <c r="F1038" s="15">
        <v>1260</v>
      </c>
      <c r="G1038" s="15">
        <v>2256</v>
      </c>
      <c r="H1038" s="16">
        <v>1</v>
      </c>
      <c r="I1038" s="15" t="s">
        <v>3846</v>
      </c>
      <c r="J1038" s="15" t="s">
        <v>3847</v>
      </c>
      <c r="K1038" s="4"/>
    </row>
    <row r="1039" spans="1:11">
      <c r="A1039" s="15">
        <v>37288</v>
      </c>
      <c r="B1039" s="15">
        <v>4680</v>
      </c>
      <c r="C1039" s="15">
        <v>6375</v>
      </c>
      <c r="D1039" s="15">
        <v>4680</v>
      </c>
      <c r="E1039" s="15" t="s">
        <v>1588</v>
      </c>
      <c r="F1039" s="15">
        <v>6375</v>
      </c>
      <c r="G1039" s="15">
        <v>10380</v>
      </c>
      <c r="H1039" s="16">
        <v>1</v>
      </c>
      <c r="I1039" s="15" t="s">
        <v>12397</v>
      </c>
      <c r="J1039" s="15" t="s">
        <v>12398</v>
      </c>
      <c r="K1039" s="4"/>
    </row>
    <row r="1040" spans="1:11">
      <c r="A1040" s="15">
        <v>37289</v>
      </c>
      <c r="B1040" s="15">
        <v>5061</v>
      </c>
      <c r="C1040" s="15">
        <v>8919</v>
      </c>
      <c r="D1040" s="15">
        <v>5061</v>
      </c>
      <c r="E1040" s="15" t="s">
        <v>13339</v>
      </c>
      <c r="F1040" s="15">
        <v>1422</v>
      </c>
      <c r="G1040" s="15">
        <v>2075</v>
      </c>
      <c r="H1040" s="16">
        <v>1</v>
      </c>
      <c r="I1040" s="15" t="s">
        <v>13340</v>
      </c>
      <c r="J1040" s="15" t="s">
        <v>13341</v>
      </c>
      <c r="K1040" s="4"/>
    </row>
    <row r="1041" spans="1:11">
      <c r="A1041" s="15">
        <v>37290</v>
      </c>
      <c r="B1041" s="15">
        <v>1108</v>
      </c>
      <c r="C1041" s="15">
        <v>8948</v>
      </c>
      <c r="D1041" s="15">
        <v>1108</v>
      </c>
      <c r="E1041" s="15" t="s">
        <v>1588</v>
      </c>
      <c r="F1041" s="15">
        <v>1848</v>
      </c>
      <c r="G1041" s="15">
        <v>3007</v>
      </c>
      <c r="H1041" s="16">
        <v>1</v>
      </c>
      <c r="I1041" s="15" t="s">
        <v>3272</v>
      </c>
      <c r="J1041" s="15" t="s">
        <v>3273</v>
      </c>
      <c r="K1041" s="4"/>
    </row>
    <row r="1042" spans="1:11">
      <c r="A1042" s="15">
        <v>37291</v>
      </c>
      <c r="B1042" s="15">
        <v>4707</v>
      </c>
      <c r="C1042" s="15">
        <v>8947</v>
      </c>
      <c r="D1042" s="15">
        <v>4707</v>
      </c>
      <c r="E1042" s="15" t="s">
        <v>12466</v>
      </c>
      <c r="F1042" s="15">
        <v>1799</v>
      </c>
      <c r="G1042" s="15">
        <v>1696</v>
      </c>
      <c r="H1042" s="16">
        <v>1</v>
      </c>
      <c r="I1042" s="15" t="s">
        <v>12467</v>
      </c>
      <c r="J1042" s="15" t="s">
        <v>12468</v>
      </c>
      <c r="K1042" s="4"/>
    </row>
    <row r="1043" spans="1:11">
      <c r="A1043" s="15">
        <v>37293</v>
      </c>
      <c r="B1043" s="15">
        <v>296</v>
      </c>
      <c r="C1043" s="15">
        <v>3389</v>
      </c>
      <c r="D1043" s="15">
        <v>296</v>
      </c>
      <c r="E1043" s="15" t="s">
        <v>990</v>
      </c>
      <c r="F1043" s="15">
        <v>1732</v>
      </c>
      <c r="G1043" s="15">
        <v>564</v>
      </c>
      <c r="H1043" s="16">
        <v>1</v>
      </c>
      <c r="I1043" s="15" t="s">
        <v>991</v>
      </c>
      <c r="J1043" s="15" t="s">
        <v>992</v>
      </c>
      <c r="K1043" s="4"/>
    </row>
    <row r="1044" spans="1:11">
      <c r="A1044" s="15">
        <v>37294</v>
      </c>
      <c r="B1044" s="15">
        <v>4579</v>
      </c>
      <c r="C1044" s="15">
        <v>8918</v>
      </c>
      <c r="D1044" s="15">
        <v>4579</v>
      </c>
      <c r="E1044" s="15" t="s">
        <v>12148</v>
      </c>
      <c r="F1044" s="15">
        <v>1562</v>
      </c>
      <c r="G1044" s="15">
        <v>778</v>
      </c>
      <c r="H1044" s="16">
        <v>2</v>
      </c>
      <c r="I1044" s="15" t="s">
        <v>12149</v>
      </c>
      <c r="J1044" s="15" t="s">
        <v>12150</v>
      </c>
      <c r="K1044" s="4"/>
    </row>
    <row r="1045" spans="1:11">
      <c r="A1045" s="15">
        <v>37295</v>
      </c>
      <c r="B1045" s="15">
        <v>4604</v>
      </c>
      <c r="C1045" s="15">
        <v>8573</v>
      </c>
      <c r="D1045" s="15">
        <v>4604</v>
      </c>
      <c r="E1045" s="15" t="s">
        <v>12212</v>
      </c>
      <c r="F1045" s="15">
        <v>1141</v>
      </c>
      <c r="G1045" s="15">
        <v>1853</v>
      </c>
      <c r="H1045" s="16">
        <v>1</v>
      </c>
      <c r="I1045" s="15" t="s">
        <v>12213</v>
      </c>
      <c r="J1045" s="15" t="s">
        <v>12214</v>
      </c>
      <c r="K1045" s="4"/>
    </row>
    <row r="1046" spans="1:11">
      <c r="A1046" s="15">
        <v>37296</v>
      </c>
      <c r="B1046" s="15">
        <v>4436</v>
      </c>
      <c r="C1046" s="15">
        <v>1260</v>
      </c>
      <c r="D1046" s="15">
        <v>4436</v>
      </c>
      <c r="E1046" s="15" t="s">
        <v>11787</v>
      </c>
      <c r="F1046" s="15">
        <v>1260</v>
      </c>
      <c r="G1046" s="15">
        <v>2632</v>
      </c>
      <c r="H1046" s="16">
        <v>1</v>
      </c>
      <c r="I1046" s="15" t="s">
        <v>11788</v>
      </c>
      <c r="J1046" s="15" t="s">
        <v>11789</v>
      </c>
      <c r="K1046" s="4"/>
    </row>
    <row r="1047" spans="1:11">
      <c r="A1047" s="15">
        <v>37297</v>
      </c>
      <c r="B1047" s="15">
        <v>5095</v>
      </c>
      <c r="C1047" s="15">
        <v>8921</v>
      </c>
      <c r="D1047" s="15">
        <v>5095</v>
      </c>
      <c r="E1047" s="15" t="s">
        <v>12318</v>
      </c>
      <c r="F1047" s="15">
        <v>1422</v>
      </c>
      <c r="G1047" s="15">
        <v>2075</v>
      </c>
      <c r="H1047" s="16">
        <v>2</v>
      </c>
      <c r="I1047" s="15" t="s">
        <v>13418</v>
      </c>
      <c r="J1047" s="15" t="s">
        <v>13419</v>
      </c>
      <c r="K1047" s="4"/>
    </row>
    <row r="1048" spans="1:11">
      <c r="A1048" s="15">
        <v>37298</v>
      </c>
      <c r="B1048" s="15">
        <v>502</v>
      </c>
      <c r="C1048" s="15">
        <v>4307</v>
      </c>
      <c r="D1048" s="15">
        <v>502</v>
      </c>
      <c r="E1048" s="15" t="s">
        <v>1588</v>
      </c>
      <c r="F1048" s="15">
        <v>1848</v>
      </c>
      <c r="G1048" s="15">
        <v>3588</v>
      </c>
      <c r="H1048" s="16">
        <v>1</v>
      </c>
      <c r="I1048" s="15" t="s">
        <v>1589</v>
      </c>
      <c r="J1048" s="15" t="s">
        <v>1590</v>
      </c>
      <c r="K1048" s="4"/>
    </row>
    <row r="1049" spans="1:11">
      <c r="A1049" s="15">
        <v>37299</v>
      </c>
      <c r="B1049" s="15">
        <v>4648</v>
      </c>
      <c r="C1049" s="15">
        <v>6091</v>
      </c>
      <c r="D1049" s="15">
        <v>4648</v>
      </c>
      <c r="E1049" s="15" t="s">
        <v>12318</v>
      </c>
      <c r="F1049" s="15">
        <v>1338</v>
      </c>
      <c r="G1049" s="15">
        <v>6589</v>
      </c>
      <c r="H1049" s="16">
        <v>2</v>
      </c>
      <c r="I1049" s="15" t="s">
        <v>12319</v>
      </c>
      <c r="J1049" s="15" t="s">
        <v>12320</v>
      </c>
      <c r="K1049" s="4"/>
    </row>
    <row r="1050" spans="1:11">
      <c r="A1050" s="15">
        <v>37300</v>
      </c>
      <c r="B1050" s="15">
        <v>4332</v>
      </c>
      <c r="C1050" s="15">
        <v>1736</v>
      </c>
      <c r="D1050" s="15">
        <v>4332</v>
      </c>
      <c r="E1050" s="15" t="s">
        <v>990</v>
      </c>
      <c r="F1050" s="15">
        <v>1736</v>
      </c>
      <c r="G1050" s="15">
        <v>69</v>
      </c>
      <c r="H1050" s="16">
        <v>1</v>
      </c>
      <c r="I1050" s="15" t="s">
        <v>11530</v>
      </c>
      <c r="J1050" s="15" t="s">
        <v>11531</v>
      </c>
      <c r="K1050" s="4"/>
    </row>
    <row r="1051" spans="1:11">
      <c r="A1051" s="15">
        <v>37301</v>
      </c>
      <c r="B1051" s="15">
        <v>5288</v>
      </c>
      <c r="C1051" s="15">
        <v>8952</v>
      </c>
      <c r="D1051" s="15">
        <v>5288</v>
      </c>
      <c r="E1051" s="15" t="s">
        <v>13885</v>
      </c>
      <c r="F1051" s="15">
        <v>1848</v>
      </c>
      <c r="G1051" s="15">
        <v>876</v>
      </c>
      <c r="H1051" s="16">
        <v>1</v>
      </c>
      <c r="I1051" s="15" t="s">
        <v>13886</v>
      </c>
      <c r="J1051" s="15" t="s">
        <v>13887</v>
      </c>
      <c r="K1051" s="4"/>
    </row>
    <row r="1052" spans="1:11">
      <c r="A1052" s="15">
        <v>37302</v>
      </c>
      <c r="B1052" s="15">
        <v>731</v>
      </c>
      <c r="C1052" s="15">
        <v>4295</v>
      </c>
      <c r="D1052" s="15">
        <v>731</v>
      </c>
      <c r="E1052" s="15" t="s">
        <v>2239</v>
      </c>
      <c r="F1052" s="15">
        <v>1528</v>
      </c>
      <c r="G1052" s="15">
        <v>3565</v>
      </c>
      <c r="H1052" s="16">
        <v>1</v>
      </c>
      <c r="I1052" s="15" t="s">
        <v>2240</v>
      </c>
      <c r="J1052" s="15" t="s">
        <v>2241</v>
      </c>
      <c r="K1052" s="4"/>
    </row>
    <row r="1053" spans="1:11">
      <c r="A1053" s="15">
        <v>37303</v>
      </c>
      <c r="B1053" s="15">
        <v>5140</v>
      </c>
      <c r="C1053" s="15">
        <v>8574</v>
      </c>
      <c r="D1053" s="15">
        <v>5140</v>
      </c>
      <c r="E1053" s="15" t="s">
        <v>11494</v>
      </c>
      <c r="F1053" s="15">
        <v>1099</v>
      </c>
      <c r="G1053" s="15">
        <v>1933</v>
      </c>
      <c r="H1053" s="16">
        <v>1</v>
      </c>
      <c r="I1053" s="15" t="s">
        <v>13527</v>
      </c>
      <c r="J1053" s="15" t="s">
        <v>13528</v>
      </c>
      <c r="K1053" s="4"/>
    </row>
    <row r="1054" spans="1:11">
      <c r="A1054" s="15">
        <v>37304</v>
      </c>
      <c r="B1054" s="15">
        <v>5014</v>
      </c>
      <c r="C1054" s="15">
        <v>5152</v>
      </c>
      <c r="D1054" s="15">
        <v>5014</v>
      </c>
      <c r="E1054" s="15" t="s">
        <v>13222</v>
      </c>
      <c r="F1054" s="15">
        <v>1221</v>
      </c>
      <c r="G1054" s="15">
        <v>5149</v>
      </c>
      <c r="H1054" s="16">
        <v>1</v>
      </c>
      <c r="I1054" s="15" t="s">
        <v>13223</v>
      </c>
      <c r="J1054" s="15" t="s">
        <v>13224</v>
      </c>
      <c r="K1054" s="4"/>
    </row>
    <row r="1055" spans="1:11">
      <c r="A1055" s="15">
        <v>37305</v>
      </c>
      <c r="B1055" s="15">
        <v>5289</v>
      </c>
      <c r="C1055" s="15">
        <v>4587</v>
      </c>
      <c r="D1055" s="15">
        <v>5289</v>
      </c>
      <c r="E1055" s="15" t="s">
        <v>13888</v>
      </c>
      <c r="F1055" s="15">
        <v>1848</v>
      </c>
      <c r="G1055" s="15">
        <v>4122</v>
      </c>
      <c r="H1055" s="16">
        <v>1</v>
      </c>
      <c r="I1055" s="15" t="s">
        <v>13889</v>
      </c>
      <c r="J1055" s="15" t="s">
        <v>13890</v>
      </c>
      <c r="K1055" s="4"/>
    </row>
    <row r="1056" spans="1:11">
      <c r="A1056" s="15">
        <v>37306</v>
      </c>
      <c r="B1056" s="15">
        <v>742</v>
      </c>
      <c r="C1056" s="15">
        <v>1221</v>
      </c>
      <c r="D1056" s="15">
        <v>742</v>
      </c>
      <c r="E1056" s="15" t="s">
        <v>2271</v>
      </c>
      <c r="F1056" s="15">
        <v>1221</v>
      </c>
      <c r="G1056" s="15">
        <v>4826</v>
      </c>
      <c r="H1056" s="16">
        <v>1</v>
      </c>
      <c r="I1056" s="15" t="s">
        <v>2272</v>
      </c>
      <c r="J1056" s="15" t="s">
        <v>2273</v>
      </c>
      <c r="K1056" s="4"/>
    </row>
    <row r="1057" spans="1:11">
      <c r="A1057" s="15">
        <v>37307</v>
      </c>
      <c r="B1057" s="15">
        <v>5903</v>
      </c>
      <c r="C1057" s="15">
        <v>8577</v>
      </c>
      <c r="D1057" s="15">
        <v>5903</v>
      </c>
      <c r="E1057" s="15" t="s">
        <v>13222</v>
      </c>
      <c r="F1057" s="15">
        <v>1260</v>
      </c>
      <c r="G1057" s="15">
        <v>2632</v>
      </c>
      <c r="H1057" s="16">
        <v>2</v>
      </c>
      <c r="I1057" s="15" t="s">
        <v>15360</v>
      </c>
      <c r="J1057" s="15" t="s">
        <v>15361</v>
      </c>
      <c r="K1057" s="4"/>
    </row>
    <row r="1058" spans="1:11">
      <c r="A1058" s="15">
        <v>37308</v>
      </c>
      <c r="B1058" s="15">
        <v>5169</v>
      </c>
      <c r="C1058" s="15">
        <v>8923</v>
      </c>
      <c r="D1058" s="15">
        <v>5169</v>
      </c>
      <c r="E1058" s="15" t="s">
        <v>11787</v>
      </c>
      <c r="F1058" s="15">
        <v>1260</v>
      </c>
      <c r="G1058" s="15">
        <v>2905</v>
      </c>
      <c r="H1058" s="16">
        <v>2</v>
      </c>
      <c r="I1058" s="15" t="s">
        <v>13598</v>
      </c>
      <c r="J1058" s="15" t="s">
        <v>13599</v>
      </c>
      <c r="K1058" s="4"/>
    </row>
    <row r="1059" spans="1:11">
      <c r="A1059" s="15">
        <v>37309</v>
      </c>
      <c r="B1059" s="15">
        <v>890</v>
      </c>
      <c r="C1059" s="15">
        <v>1848</v>
      </c>
      <c r="D1059" s="15">
        <v>890</v>
      </c>
      <c r="E1059" s="15" t="s">
        <v>2686</v>
      </c>
      <c r="F1059" s="15">
        <v>1843</v>
      </c>
      <c r="G1059" s="15">
        <v>2861</v>
      </c>
      <c r="H1059" s="16">
        <v>1</v>
      </c>
      <c r="I1059" s="15" t="s">
        <v>2687</v>
      </c>
      <c r="J1059" s="15" t="s">
        <v>2688</v>
      </c>
      <c r="K1059" s="4"/>
    </row>
    <row r="1060" spans="1:11">
      <c r="A1060" s="15">
        <v>37310</v>
      </c>
      <c r="B1060" s="15">
        <v>5060</v>
      </c>
      <c r="C1060" s="15">
        <v>1338</v>
      </c>
      <c r="D1060" s="15">
        <v>5060</v>
      </c>
      <c r="E1060" s="15" t="s">
        <v>12706</v>
      </c>
      <c r="F1060" s="15">
        <v>1338</v>
      </c>
      <c r="G1060" s="15">
        <v>6589</v>
      </c>
      <c r="H1060" s="16">
        <v>1</v>
      </c>
      <c r="I1060" s="15" t="s">
        <v>13337</v>
      </c>
      <c r="J1060" s="15" t="s">
        <v>13338</v>
      </c>
      <c r="K1060" s="4"/>
    </row>
    <row r="1061" spans="1:11">
      <c r="A1061" s="15">
        <v>37311</v>
      </c>
      <c r="B1061" s="15">
        <v>4802</v>
      </c>
      <c r="C1061" s="15">
        <v>8922</v>
      </c>
      <c r="D1061" s="15">
        <v>4802</v>
      </c>
      <c r="E1061" s="15" t="s">
        <v>12706</v>
      </c>
      <c r="F1061" s="15">
        <v>1422</v>
      </c>
      <c r="G1061" s="15">
        <v>2075</v>
      </c>
      <c r="H1061" s="16">
        <v>3</v>
      </c>
      <c r="I1061" s="15" t="s">
        <v>12707</v>
      </c>
      <c r="J1061" s="15" t="s">
        <v>12708</v>
      </c>
      <c r="K1061" s="4"/>
    </row>
    <row r="1062" spans="1:11">
      <c r="A1062" s="15">
        <v>37312</v>
      </c>
      <c r="B1062" s="15">
        <v>4338</v>
      </c>
      <c r="C1062" s="15">
        <v>8578</v>
      </c>
      <c r="D1062" s="15">
        <v>4338</v>
      </c>
      <c r="E1062" s="15" t="s">
        <v>2271</v>
      </c>
      <c r="F1062" s="15">
        <v>1221</v>
      </c>
      <c r="G1062" s="15">
        <v>4829</v>
      </c>
      <c r="H1062" s="16">
        <v>1</v>
      </c>
      <c r="I1062" s="15" t="s">
        <v>11545</v>
      </c>
      <c r="J1062" s="15" t="s">
        <v>11546</v>
      </c>
      <c r="K1062" s="4"/>
    </row>
    <row r="1063" spans="1:11">
      <c r="A1063" s="15">
        <v>37313</v>
      </c>
      <c r="B1063" s="15">
        <v>6111</v>
      </c>
      <c r="C1063" s="15">
        <v>1164</v>
      </c>
      <c r="D1063" s="15">
        <v>6111</v>
      </c>
      <c r="E1063" s="15" t="s">
        <v>1496</v>
      </c>
      <c r="F1063" s="15">
        <v>1164</v>
      </c>
      <c r="G1063" s="15">
        <v>1975</v>
      </c>
      <c r="H1063" s="16">
        <v>1</v>
      </c>
      <c r="I1063" s="15" t="s">
        <v>15840</v>
      </c>
      <c r="J1063" s="15" t="s">
        <v>15841</v>
      </c>
      <c r="K1063" s="4"/>
    </row>
    <row r="1064" spans="1:11">
      <c r="A1064" s="15">
        <v>37314</v>
      </c>
      <c r="B1064" s="15">
        <v>4724</v>
      </c>
      <c r="C1064" s="15">
        <v>8360</v>
      </c>
      <c r="D1064" s="15">
        <v>4724</v>
      </c>
      <c r="E1064" s="15" t="s">
        <v>12511</v>
      </c>
      <c r="F1064" s="15">
        <v>1130</v>
      </c>
      <c r="G1064" s="15">
        <v>2802</v>
      </c>
      <c r="H1064" s="16">
        <v>1</v>
      </c>
      <c r="I1064" s="15" t="s">
        <v>12512</v>
      </c>
      <c r="J1064" s="15" t="s">
        <v>12513</v>
      </c>
      <c r="K1064" s="4"/>
    </row>
    <row r="1065" spans="1:11">
      <c r="A1065" s="15">
        <v>37315</v>
      </c>
      <c r="B1065" s="15">
        <v>471</v>
      </c>
      <c r="C1065" s="15">
        <v>4454</v>
      </c>
      <c r="D1065" s="15">
        <v>471</v>
      </c>
      <c r="E1065" s="15" t="s">
        <v>1496</v>
      </c>
      <c r="F1065" s="15">
        <v>1201</v>
      </c>
      <c r="G1065" s="15">
        <v>3868</v>
      </c>
      <c r="H1065" s="16">
        <v>1</v>
      </c>
      <c r="I1065" s="15" t="s">
        <v>1497</v>
      </c>
      <c r="J1065" s="15" t="s">
        <v>1498</v>
      </c>
      <c r="K1065" s="4"/>
    </row>
    <row r="1066" spans="1:11">
      <c r="A1066" s="15">
        <v>37316</v>
      </c>
      <c r="B1066" s="15">
        <v>5173</v>
      </c>
      <c r="C1066" s="15">
        <v>8946</v>
      </c>
      <c r="D1066" s="15">
        <v>5173</v>
      </c>
      <c r="E1066" s="15" t="s">
        <v>13606</v>
      </c>
      <c r="F1066" s="15">
        <v>1562</v>
      </c>
      <c r="G1066" s="15">
        <v>798</v>
      </c>
      <c r="H1066" s="16">
        <v>1</v>
      </c>
      <c r="I1066" s="15" t="s">
        <v>13607</v>
      </c>
      <c r="J1066" s="15" t="s">
        <v>13608</v>
      </c>
      <c r="K1066" s="4"/>
    </row>
    <row r="1067" spans="1:11">
      <c r="A1067" s="15">
        <v>37318</v>
      </c>
      <c r="B1067" s="15">
        <v>737</v>
      </c>
      <c r="C1067" s="15">
        <v>1843</v>
      </c>
      <c r="D1067" s="15">
        <v>737</v>
      </c>
      <c r="E1067" s="15" t="s">
        <v>2256</v>
      </c>
      <c r="F1067" s="15">
        <v>4587</v>
      </c>
      <c r="G1067" s="15">
        <v>8592</v>
      </c>
      <c r="H1067" s="16">
        <v>1</v>
      </c>
      <c r="I1067" s="15" t="s">
        <v>2257</v>
      </c>
      <c r="J1067" s="15" t="s">
        <v>2258</v>
      </c>
      <c r="K1067" s="4"/>
    </row>
    <row r="1068" spans="1:11">
      <c r="A1068" s="15">
        <v>37319</v>
      </c>
      <c r="B1068" s="15">
        <v>1383</v>
      </c>
      <c r="C1068" s="15">
        <v>8345</v>
      </c>
      <c r="D1068" s="15">
        <v>1383</v>
      </c>
      <c r="E1068" s="15" t="s">
        <v>814</v>
      </c>
      <c r="F1068" s="15">
        <v>1736</v>
      </c>
      <c r="G1068" s="15">
        <v>565</v>
      </c>
      <c r="H1068" s="16">
        <v>1</v>
      </c>
      <c r="I1068" s="15" t="s">
        <v>3999</v>
      </c>
      <c r="J1068" s="15" t="s">
        <v>4000</v>
      </c>
      <c r="K1068" s="4"/>
    </row>
    <row r="1069" spans="1:11">
      <c r="A1069" s="15">
        <v>37325</v>
      </c>
      <c r="B1069" s="15">
        <v>4625</v>
      </c>
      <c r="C1069" s="15">
        <v>6026</v>
      </c>
      <c r="D1069" s="15">
        <v>4625</v>
      </c>
      <c r="E1069" s="15" t="s">
        <v>11419</v>
      </c>
      <c r="F1069" s="15">
        <v>6026</v>
      </c>
      <c r="G1069" s="15">
        <v>10031</v>
      </c>
      <c r="H1069" s="16">
        <v>1</v>
      </c>
      <c r="I1069" s="15" t="s">
        <v>12264</v>
      </c>
      <c r="J1069" s="15" t="s">
        <v>12265</v>
      </c>
      <c r="K1069" s="4"/>
    </row>
    <row r="1070" spans="1:11">
      <c r="A1070" s="15">
        <v>37326</v>
      </c>
      <c r="B1070" s="15">
        <v>236</v>
      </c>
      <c r="C1070" s="15">
        <v>8344</v>
      </c>
      <c r="D1070" s="15">
        <v>236</v>
      </c>
      <c r="E1070" s="15" t="s">
        <v>814</v>
      </c>
      <c r="F1070" s="15">
        <v>1742</v>
      </c>
      <c r="G1070" s="15">
        <v>566</v>
      </c>
      <c r="H1070" s="16">
        <v>1</v>
      </c>
      <c r="I1070" s="15" t="s">
        <v>815</v>
      </c>
      <c r="J1070" s="15" t="s">
        <v>816</v>
      </c>
      <c r="K1070" s="4"/>
    </row>
    <row r="1071" spans="1:11">
      <c r="A1071" s="15">
        <v>37327</v>
      </c>
      <c r="B1071" s="15">
        <v>4287</v>
      </c>
      <c r="C1071" s="15">
        <v>1581</v>
      </c>
      <c r="D1071" s="15">
        <v>4287</v>
      </c>
      <c r="E1071" s="15" t="s">
        <v>11419</v>
      </c>
      <c r="F1071" s="15">
        <v>1562</v>
      </c>
      <c r="G1071" s="15">
        <v>2556</v>
      </c>
      <c r="H1071" s="16">
        <v>1</v>
      </c>
      <c r="I1071" s="15" t="s">
        <v>11420</v>
      </c>
      <c r="J1071" s="15" t="s">
        <v>11421</v>
      </c>
      <c r="K1071" s="4"/>
    </row>
    <row r="1072" spans="1:11">
      <c r="A1072" s="15">
        <v>37328</v>
      </c>
      <c r="B1072" s="15">
        <v>34</v>
      </c>
      <c r="C1072" s="15">
        <v>1130</v>
      </c>
      <c r="D1072" s="15">
        <v>34</v>
      </c>
      <c r="E1072" s="15" t="s">
        <v>285</v>
      </c>
      <c r="F1072" s="15">
        <v>1173</v>
      </c>
      <c r="G1072" s="15">
        <v>5225</v>
      </c>
      <c r="H1072" s="16">
        <v>1</v>
      </c>
      <c r="I1072" s="15" t="s">
        <v>286</v>
      </c>
      <c r="J1072" s="15" t="s">
        <v>287</v>
      </c>
      <c r="K1072" s="4"/>
    </row>
    <row r="1073" spans="1:11">
      <c r="A1073" s="15">
        <v>37329</v>
      </c>
      <c r="B1073" s="15">
        <v>5296</v>
      </c>
      <c r="C1073" s="15">
        <v>1648</v>
      </c>
      <c r="D1073" s="15">
        <v>5296</v>
      </c>
      <c r="E1073" s="15" t="s">
        <v>13606</v>
      </c>
      <c r="F1073" s="15">
        <v>5243</v>
      </c>
      <c r="G1073" s="15">
        <v>9248</v>
      </c>
      <c r="H1073" s="16">
        <v>1</v>
      </c>
      <c r="I1073" s="15" t="s">
        <v>13907</v>
      </c>
      <c r="J1073" s="15" t="s">
        <v>13908</v>
      </c>
      <c r="K1073" s="4"/>
    </row>
    <row r="1074" spans="1:11">
      <c r="A1074" s="15">
        <v>37330</v>
      </c>
      <c r="B1074" s="15">
        <v>5481</v>
      </c>
      <c r="C1074" s="15">
        <v>4955</v>
      </c>
      <c r="D1074" s="15">
        <v>5481</v>
      </c>
      <c r="E1074" s="15" t="s">
        <v>3240</v>
      </c>
      <c r="F1074" s="15">
        <v>1687</v>
      </c>
      <c r="G1074" s="15">
        <v>4817</v>
      </c>
      <c r="H1074" s="16">
        <v>1</v>
      </c>
      <c r="I1074" s="15" t="s">
        <v>14353</v>
      </c>
      <c r="J1074" s="15" t="s">
        <v>14354</v>
      </c>
      <c r="K1074" s="4"/>
    </row>
    <row r="1075" spans="1:11">
      <c r="A1075" s="15">
        <v>37331</v>
      </c>
      <c r="B1075" s="15">
        <v>412</v>
      </c>
      <c r="C1075" s="15">
        <v>5638</v>
      </c>
      <c r="D1075" s="15">
        <v>412</v>
      </c>
      <c r="E1075" s="15" t="s">
        <v>1113</v>
      </c>
      <c r="F1075" s="15">
        <v>1328</v>
      </c>
      <c r="G1075" s="15">
        <v>5932</v>
      </c>
      <c r="H1075" s="16">
        <v>1</v>
      </c>
      <c r="I1075" s="15" t="s">
        <v>1330</v>
      </c>
      <c r="J1075" s="15" t="s">
        <v>1331</v>
      </c>
      <c r="K1075" s="4"/>
    </row>
    <row r="1076" spans="1:11">
      <c r="A1076" s="15">
        <v>37333</v>
      </c>
      <c r="B1076" s="15">
        <v>4155</v>
      </c>
      <c r="C1076" s="15">
        <v>8954</v>
      </c>
      <c r="D1076" s="15">
        <v>4155</v>
      </c>
      <c r="E1076" s="15" t="s">
        <v>11081</v>
      </c>
      <c r="F1076" s="15">
        <v>1843</v>
      </c>
      <c r="G1076" s="15">
        <v>6275</v>
      </c>
      <c r="H1076" s="16">
        <v>1</v>
      </c>
      <c r="I1076" s="15" t="s">
        <v>11082</v>
      </c>
      <c r="J1076" s="15" t="s">
        <v>11083</v>
      </c>
      <c r="K1076" s="4"/>
    </row>
    <row r="1077" spans="1:11">
      <c r="A1077" s="15">
        <v>37334</v>
      </c>
      <c r="B1077" s="15">
        <v>4714</v>
      </c>
      <c r="C1077" s="15">
        <v>5242</v>
      </c>
      <c r="D1077" s="15">
        <v>4714</v>
      </c>
      <c r="E1077" s="15" t="s">
        <v>12484</v>
      </c>
      <c r="F1077" s="15">
        <v>1687</v>
      </c>
      <c r="G1077" s="15">
        <v>5301</v>
      </c>
      <c r="H1077" s="16">
        <v>1</v>
      </c>
      <c r="I1077" s="15" t="s">
        <v>12485</v>
      </c>
      <c r="J1077" s="15" t="s">
        <v>12486</v>
      </c>
      <c r="K1077" s="4"/>
    </row>
    <row r="1078" spans="1:11">
      <c r="A1078" s="15">
        <v>37335</v>
      </c>
      <c r="B1078" s="15">
        <v>5418</v>
      </c>
      <c r="C1078" s="15">
        <v>8955</v>
      </c>
      <c r="D1078" s="15">
        <v>5418</v>
      </c>
      <c r="E1078" s="15" t="s">
        <v>11081</v>
      </c>
      <c r="F1078" s="15">
        <v>5878</v>
      </c>
      <c r="G1078" s="15">
        <v>9883</v>
      </c>
      <c r="H1078" s="16">
        <v>2</v>
      </c>
      <c r="I1078" s="15" t="s">
        <v>14204</v>
      </c>
      <c r="J1078" s="15" t="s">
        <v>14205</v>
      </c>
      <c r="K1078" s="4"/>
    </row>
    <row r="1079" spans="1:11">
      <c r="A1079" s="15">
        <v>37336</v>
      </c>
      <c r="B1079" s="15">
        <v>337</v>
      </c>
      <c r="C1079" s="15">
        <v>1328</v>
      </c>
      <c r="D1079" s="15">
        <v>337</v>
      </c>
      <c r="E1079" s="15" t="s">
        <v>1113</v>
      </c>
      <c r="F1079" s="15">
        <v>1338</v>
      </c>
      <c r="G1079" s="15">
        <v>2076</v>
      </c>
      <c r="H1079" s="16">
        <v>1</v>
      </c>
      <c r="I1079" s="15" t="s">
        <v>1114</v>
      </c>
      <c r="J1079" s="15" t="s">
        <v>1115</v>
      </c>
      <c r="K1079" s="4"/>
    </row>
    <row r="1080" spans="1:11">
      <c r="A1080" s="15">
        <v>37337</v>
      </c>
      <c r="B1080" s="15">
        <v>1057</v>
      </c>
      <c r="C1080" s="15">
        <v>5508</v>
      </c>
      <c r="D1080" s="15">
        <v>1057</v>
      </c>
      <c r="E1080" s="15" t="s">
        <v>285</v>
      </c>
      <c r="F1080" s="15">
        <v>5508</v>
      </c>
      <c r="G1080" s="15">
        <v>9513</v>
      </c>
      <c r="H1080" s="16">
        <v>1</v>
      </c>
      <c r="I1080" s="15" t="s">
        <v>3140</v>
      </c>
      <c r="J1080" s="15" t="s">
        <v>3141</v>
      </c>
      <c r="K1080" s="4"/>
    </row>
    <row r="1081" spans="1:11">
      <c r="A1081" s="15">
        <v>37338</v>
      </c>
      <c r="B1081" s="15">
        <v>5422</v>
      </c>
      <c r="C1081" s="15">
        <v>8951</v>
      </c>
      <c r="D1081" s="15">
        <v>5422</v>
      </c>
      <c r="E1081" s="15" t="s">
        <v>2256</v>
      </c>
      <c r="F1081" s="15">
        <v>4048</v>
      </c>
      <c r="G1081" s="15">
        <v>8053</v>
      </c>
      <c r="H1081" s="16">
        <v>1</v>
      </c>
      <c r="I1081" s="15" t="s">
        <v>14213</v>
      </c>
      <c r="J1081" s="15" t="s">
        <v>14214</v>
      </c>
      <c r="K1081" s="4"/>
    </row>
    <row r="1082" spans="1:11">
      <c r="A1082" s="15">
        <v>37339</v>
      </c>
      <c r="B1082" s="15">
        <v>4649</v>
      </c>
      <c r="C1082" s="15">
        <v>3489</v>
      </c>
      <c r="D1082" s="15">
        <v>4649</v>
      </c>
      <c r="E1082" s="15" t="s">
        <v>12321</v>
      </c>
      <c r="F1082" s="15">
        <v>3489</v>
      </c>
      <c r="G1082" s="15">
        <v>7494</v>
      </c>
      <c r="H1082" s="16">
        <v>1</v>
      </c>
      <c r="I1082" s="15" t="s">
        <v>12322</v>
      </c>
      <c r="J1082" s="15" t="s">
        <v>12323</v>
      </c>
      <c r="K1082" s="4"/>
    </row>
    <row r="1083" spans="1:11">
      <c r="A1083" s="15">
        <v>37340</v>
      </c>
      <c r="B1083" s="15">
        <v>5961</v>
      </c>
      <c r="C1083" s="15">
        <v>8945</v>
      </c>
      <c r="D1083" s="15">
        <v>5961</v>
      </c>
      <c r="E1083" s="15" t="s">
        <v>15494</v>
      </c>
      <c r="F1083" s="15">
        <v>1648</v>
      </c>
      <c r="G1083" s="15">
        <v>3260</v>
      </c>
      <c r="H1083" s="16">
        <v>1</v>
      </c>
      <c r="I1083" s="15" t="s">
        <v>15495</v>
      </c>
      <c r="J1083" s="15" t="s">
        <v>15496</v>
      </c>
      <c r="K1083" s="4"/>
    </row>
    <row r="1084" spans="1:11">
      <c r="A1084" s="15">
        <v>37341</v>
      </c>
      <c r="B1084" s="15">
        <v>4756</v>
      </c>
      <c r="C1084" s="15">
        <v>9294</v>
      </c>
      <c r="D1084" s="15">
        <v>4756</v>
      </c>
      <c r="E1084" s="15" t="s">
        <v>11078</v>
      </c>
      <c r="F1084" s="15">
        <v>1843</v>
      </c>
      <c r="G1084" s="15">
        <v>6275</v>
      </c>
      <c r="H1084" s="16">
        <v>2</v>
      </c>
      <c r="I1084" s="15" t="s">
        <v>12593</v>
      </c>
      <c r="J1084" s="15" t="s">
        <v>12594</v>
      </c>
      <c r="K1084" s="4"/>
    </row>
    <row r="1085" spans="1:11">
      <c r="A1085" s="15">
        <v>37342</v>
      </c>
      <c r="B1085" s="15">
        <v>4154</v>
      </c>
      <c r="C1085" s="15">
        <v>8953</v>
      </c>
      <c r="D1085" s="15">
        <v>4154</v>
      </c>
      <c r="E1085" s="15" t="s">
        <v>11078</v>
      </c>
      <c r="F1085" s="15">
        <v>5878</v>
      </c>
      <c r="G1085" s="15">
        <v>9883</v>
      </c>
      <c r="H1085" s="16">
        <v>1</v>
      </c>
      <c r="I1085" s="15" t="s">
        <v>11079</v>
      </c>
      <c r="J1085" s="15" t="s">
        <v>11080</v>
      </c>
      <c r="K1085" s="4"/>
    </row>
    <row r="1086" spans="1:11">
      <c r="A1086" s="15">
        <v>37344</v>
      </c>
      <c r="B1086" s="15">
        <v>4755</v>
      </c>
      <c r="C1086" s="15">
        <v>4957</v>
      </c>
      <c r="D1086" s="15">
        <v>4755</v>
      </c>
      <c r="E1086" s="15" t="s">
        <v>12590</v>
      </c>
      <c r="F1086" s="15">
        <v>1772</v>
      </c>
      <c r="G1086" s="15">
        <v>4821</v>
      </c>
      <c r="H1086" s="16">
        <v>1</v>
      </c>
      <c r="I1086" s="15" t="s">
        <v>12591</v>
      </c>
      <c r="J1086" s="15" t="s">
        <v>12592</v>
      </c>
      <c r="K1086" s="4"/>
    </row>
    <row r="1087" spans="1:11">
      <c r="A1087" s="15">
        <v>37346</v>
      </c>
      <c r="B1087" s="15">
        <v>5480</v>
      </c>
      <c r="C1087" s="15">
        <v>1772</v>
      </c>
      <c r="D1087" s="15">
        <v>5480</v>
      </c>
      <c r="E1087" s="15" t="s">
        <v>12590</v>
      </c>
      <c r="F1087" s="15">
        <v>1772</v>
      </c>
      <c r="G1087" s="15">
        <v>3075</v>
      </c>
      <c r="H1087" s="16">
        <v>1</v>
      </c>
      <c r="I1087" s="15" t="s">
        <v>14351</v>
      </c>
      <c r="J1087" s="15" t="s">
        <v>14352</v>
      </c>
      <c r="K1087" s="4"/>
    </row>
    <row r="1088" spans="1:11">
      <c r="A1088" s="15">
        <v>37353</v>
      </c>
      <c r="B1088" s="15">
        <v>5563</v>
      </c>
      <c r="C1088" s="15">
        <v>8359</v>
      </c>
      <c r="D1088" s="15">
        <v>5563</v>
      </c>
      <c r="E1088" s="15" t="s">
        <v>12782</v>
      </c>
      <c r="F1088" s="15">
        <v>1173</v>
      </c>
      <c r="G1088" s="15">
        <v>2633</v>
      </c>
      <c r="H1088" s="16">
        <v>1</v>
      </c>
      <c r="I1088" s="15" t="s">
        <v>14548</v>
      </c>
      <c r="J1088" s="15" t="s">
        <v>14549</v>
      </c>
      <c r="K1088" s="4"/>
    </row>
    <row r="1089" spans="1:11">
      <c r="A1089" s="15">
        <v>37354</v>
      </c>
      <c r="B1089" s="15">
        <v>4833</v>
      </c>
      <c r="C1089" s="15">
        <v>5153</v>
      </c>
      <c r="D1089" s="15">
        <v>4833</v>
      </c>
      <c r="E1089" s="15" t="s">
        <v>12782</v>
      </c>
      <c r="F1089" s="15">
        <v>5153</v>
      </c>
      <c r="G1089" s="15">
        <v>9158</v>
      </c>
      <c r="H1089" s="16">
        <v>1</v>
      </c>
      <c r="I1089" s="15" t="s">
        <v>12783</v>
      </c>
      <c r="J1089" s="15" t="s">
        <v>12784</v>
      </c>
      <c r="K1089" s="4"/>
    </row>
    <row r="1090" spans="1:11">
      <c r="A1090" s="15">
        <v>37355</v>
      </c>
      <c r="B1090" s="15">
        <v>1062</v>
      </c>
      <c r="C1090" s="15">
        <v>8925</v>
      </c>
      <c r="D1090" s="15">
        <v>1062</v>
      </c>
      <c r="E1090" s="15" t="s">
        <v>3154</v>
      </c>
      <c r="F1090" s="15">
        <v>1476</v>
      </c>
      <c r="G1090" s="15">
        <v>1854</v>
      </c>
      <c r="H1090" s="16">
        <v>3</v>
      </c>
      <c r="I1090" s="15" t="s">
        <v>3155</v>
      </c>
      <c r="J1090" s="15" t="s">
        <v>3156</v>
      </c>
      <c r="K1090" s="4"/>
    </row>
    <row r="1091" spans="1:11">
      <c r="A1091" s="15">
        <v>37356</v>
      </c>
      <c r="B1091" s="15">
        <v>4647</v>
      </c>
      <c r="C1091" s="15">
        <v>1547</v>
      </c>
      <c r="D1091" s="15">
        <v>4647</v>
      </c>
      <c r="E1091" s="15" t="s">
        <v>12315</v>
      </c>
      <c r="F1091" s="15">
        <v>1547</v>
      </c>
      <c r="G1091" s="15">
        <v>5561</v>
      </c>
      <c r="H1091" s="16">
        <v>1</v>
      </c>
      <c r="I1091" s="15" t="s">
        <v>12316</v>
      </c>
      <c r="J1091" s="15" t="s">
        <v>12317</v>
      </c>
      <c r="K1091" s="4"/>
    </row>
    <row r="1092" spans="1:11">
      <c r="A1092" s="15">
        <v>37357</v>
      </c>
      <c r="B1092" s="15">
        <v>462</v>
      </c>
      <c r="C1092" s="15">
        <v>1742</v>
      </c>
      <c r="D1092" s="15">
        <v>462</v>
      </c>
      <c r="E1092" s="15" t="s">
        <v>1470</v>
      </c>
      <c r="F1092" s="15">
        <v>1742</v>
      </c>
      <c r="G1092" s="15">
        <v>567</v>
      </c>
      <c r="H1092" s="16">
        <v>1</v>
      </c>
      <c r="I1092" s="15" t="s">
        <v>1471</v>
      </c>
      <c r="J1092" s="15" t="s">
        <v>1472</v>
      </c>
      <c r="K1092" s="4"/>
    </row>
    <row r="1093" spans="1:11">
      <c r="A1093" s="15">
        <v>37358</v>
      </c>
      <c r="B1093" s="15">
        <v>417</v>
      </c>
      <c r="C1093" s="15">
        <v>1806</v>
      </c>
      <c r="D1093" s="15">
        <v>417</v>
      </c>
      <c r="E1093" s="15" t="s">
        <v>1344</v>
      </c>
      <c r="F1093" s="15">
        <v>1806</v>
      </c>
      <c r="G1093" s="15">
        <v>2737</v>
      </c>
      <c r="H1093" s="16">
        <v>1</v>
      </c>
      <c r="I1093" s="15" t="s">
        <v>1345</v>
      </c>
      <c r="J1093" s="15" t="s">
        <v>1346</v>
      </c>
      <c r="K1093" s="4"/>
    </row>
    <row r="1094" spans="1:11">
      <c r="A1094" s="15">
        <v>37359</v>
      </c>
      <c r="B1094" s="15">
        <v>5464</v>
      </c>
      <c r="C1094" s="15">
        <v>3391</v>
      </c>
      <c r="D1094" s="15">
        <v>5464</v>
      </c>
      <c r="E1094" s="15" t="s">
        <v>14314</v>
      </c>
      <c r="F1094" s="15">
        <v>1743</v>
      </c>
      <c r="G1094" s="15">
        <v>568</v>
      </c>
      <c r="H1094" s="16">
        <v>1</v>
      </c>
      <c r="I1094" s="15" t="s">
        <v>14315</v>
      </c>
      <c r="J1094" s="15" t="s">
        <v>14316</v>
      </c>
      <c r="K1094" s="4"/>
    </row>
    <row r="1095" spans="1:11">
      <c r="A1095" s="15">
        <v>37362</v>
      </c>
      <c r="B1095" s="15">
        <v>5139</v>
      </c>
      <c r="C1095" s="15">
        <v>4089</v>
      </c>
      <c r="D1095" s="15">
        <v>5139</v>
      </c>
      <c r="E1095" s="15" t="s">
        <v>12779</v>
      </c>
      <c r="F1095" s="15">
        <v>4089</v>
      </c>
      <c r="G1095" s="15">
        <v>8094</v>
      </c>
      <c r="H1095" s="16">
        <v>1</v>
      </c>
      <c r="I1095" s="15" t="s">
        <v>13525</v>
      </c>
      <c r="J1095" s="15" t="s">
        <v>13526</v>
      </c>
      <c r="K1095" s="4"/>
    </row>
    <row r="1096" spans="1:11">
      <c r="A1096" s="15">
        <v>37364</v>
      </c>
      <c r="B1096" s="15">
        <v>4170</v>
      </c>
      <c r="C1096" s="15">
        <v>5661</v>
      </c>
      <c r="D1096" s="15">
        <v>4170</v>
      </c>
      <c r="E1096" s="15" t="s">
        <v>3154</v>
      </c>
      <c r="F1096" s="15">
        <v>5661</v>
      </c>
      <c r="G1096" s="15">
        <v>9666</v>
      </c>
      <c r="H1096" s="16">
        <v>1</v>
      </c>
      <c r="I1096" s="15" t="s">
        <v>11119</v>
      </c>
      <c r="J1096" s="15" t="s">
        <v>11120</v>
      </c>
      <c r="K1096" s="4"/>
    </row>
    <row r="1097" spans="1:11">
      <c r="A1097" s="15">
        <v>37365</v>
      </c>
      <c r="B1097" s="15">
        <v>1332</v>
      </c>
      <c r="C1097" s="15">
        <v>1839</v>
      </c>
      <c r="D1097" s="15">
        <v>1332</v>
      </c>
      <c r="E1097" s="15" t="s">
        <v>3863</v>
      </c>
      <c r="F1097" s="15">
        <v>1806</v>
      </c>
      <c r="G1097" s="15">
        <v>4823</v>
      </c>
      <c r="H1097" s="16">
        <v>1</v>
      </c>
      <c r="I1097" s="15" t="s">
        <v>3864</v>
      </c>
      <c r="J1097" s="15" t="s">
        <v>3865</v>
      </c>
      <c r="K1097" s="4"/>
    </row>
    <row r="1098" spans="1:11">
      <c r="A1098" s="15">
        <v>37366</v>
      </c>
      <c r="B1098" s="15">
        <v>4290</v>
      </c>
      <c r="C1098" s="15">
        <v>8931</v>
      </c>
      <c r="D1098" s="15">
        <v>4290</v>
      </c>
      <c r="E1098" s="15" t="s">
        <v>11427</v>
      </c>
      <c r="F1098" s="15">
        <v>1476</v>
      </c>
      <c r="G1098" s="15">
        <v>6533</v>
      </c>
      <c r="H1098" s="16">
        <v>1</v>
      </c>
      <c r="I1098" s="15" t="s">
        <v>11428</v>
      </c>
      <c r="J1098" s="15" t="s">
        <v>11429</v>
      </c>
      <c r="K1098" s="4"/>
    </row>
    <row r="1099" spans="1:11">
      <c r="A1099" s="15">
        <v>37367</v>
      </c>
      <c r="B1099" s="15">
        <v>4673</v>
      </c>
      <c r="C1099" s="15">
        <v>8932</v>
      </c>
      <c r="D1099" s="15">
        <v>4673</v>
      </c>
      <c r="E1099" s="15" t="s">
        <v>11427</v>
      </c>
      <c r="F1099" s="15">
        <v>1476</v>
      </c>
      <c r="G1099" s="15">
        <v>1854</v>
      </c>
      <c r="H1099" s="16">
        <v>1</v>
      </c>
      <c r="I1099" s="15" t="s">
        <v>12381</v>
      </c>
      <c r="J1099" s="15" t="s">
        <v>12382</v>
      </c>
      <c r="K1099" s="4"/>
    </row>
    <row r="1100" spans="1:11">
      <c r="A1100" s="15">
        <v>37369</v>
      </c>
      <c r="B1100" s="15">
        <v>4832</v>
      </c>
      <c r="C1100" s="15">
        <v>1476</v>
      </c>
      <c r="D1100" s="15">
        <v>4832</v>
      </c>
      <c r="E1100" s="15" t="s">
        <v>12779</v>
      </c>
      <c r="F1100" s="15">
        <v>1476</v>
      </c>
      <c r="G1100" s="15">
        <v>1854</v>
      </c>
      <c r="H1100" s="16">
        <v>2</v>
      </c>
      <c r="I1100" s="15" t="s">
        <v>12780</v>
      </c>
      <c r="J1100" s="15" t="s">
        <v>12781</v>
      </c>
      <c r="K1100" s="4"/>
    </row>
    <row r="1101" spans="1:11">
      <c r="A1101" s="15">
        <v>37370</v>
      </c>
      <c r="B1101" s="15">
        <v>5931</v>
      </c>
      <c r="C1101" s="15">
        <v>8950</v>
      </c>
      <c r="D1101" s="15">
        <v>5931</v>
      </c>
      <c r="E1101" s="15" t="s">
        <v>3863</v>
      </c>
      <c r="F1101" s="15">
        <v>1839</v>
      </c>
      <c r="G1101" s="15">
        <v>4824</v>
      </c>
      <c r="H1101" s="16">
        <v>1</v>
      </c>
      <c r="I1101" s="15" t="s">
        <v>15423</v>
      </c>
      <c r="J1101" s="15" t="s">
        <v>15424</v>
      </c>
      <c r="K1101" s="4"/>
    </row>
    <row r="1102" spans="1:11">
      <c r="A1102" s="15">
        <v>37371</v>
      </c>
      <c r="B1102" s="15">
        <v>5421</v>
      </c>
      <c r="C1102" s="15">
        <v>1517</v>
      </c>
      <c r="D1102" s="15">
        <v>5421</v>
      </c>
      <c r="E1102" s="15" t="s">
        <v>877</v>
      </c>
      <c r="F1102" s="15">
        <v>1467</v>
      </c>
      <c r="G1102" s="15">
        <v>40</v>
      </c>
      <c r="H1102" s="16">
        <v>1</v>
      </c>
      <c r="I1102" s="15" t="s">
        <v>14211</v>
      </c>
      <c r="J1102" s="15" t="s">
        <v>14212</v>
      </c>
      <c r="K1102" s="4"/>
    </row>
    <row r="1103" spans="1:11">
      <c r="A1103" s="15">
        <v>37372</v>
      </c>
      <c r="B1103" s="15">
        <v>257</v>
      </c>
      <c r="C1103" s="15">
        <v>3392</v>
      </c>
      <c r="D1103" s="15">
        <v>257</v>
      </c>
      <c r="E1103" s="15" t="s">
        <v>877</v>
      </c>
      <c r="F1103" s="15">
        <v>1517</v>
      </c>
      <c r="G1103" s="15">
        <v>571</v>
      </c>
      <c r="H1103" s="16">
        <v>1</v>
      </c>
      <c r="I1103" s="15" t="s">
        <v>878</v>
      </c>
      <c r="J1103" s="15" t="s">
        <v>879</v>
      </c>
      <c r="K1103" s="4"/>
    </row>
    <row r="1104" spans="1:11">
      <c r="A1104" s="15">
        <v>37373</v>
      </c>
      <c r="B1104" s="15">
        <v>697</v>
      </c>
      <c r="C1104" s="15">
        <v>9025</v>
      </c>
      <c r="D1104" s="15">
        <v>697</v>
      </c>
      <c r="E1104" s="15" t="s">
        <v>2142</v>
      </c>
      <c r="F1104" s="15">
        <v>1867</v>
      </c>
      <c r="G1104" s="15">
        <v>6271</v>
      </c>
      <c r="H1104" s="16">
        <v>1</v>
      </c>
      <c r="I1104" s="15" t="s">
        <v>2143</v>
      </c>
      <c r="J1104" s="15" t="s">
        <v>2144</v>
      </c>
      <c r="K1104" s="4"/>
    </row>
    <row r="1105" spans="1:11">
      <c r="A1105" s="15">
        <v>37374</v>
      </c>
      <c r="B1105" s="15">
        <v>5605</v>
      </c>
      <c r="C1105" s="15">
        <v>1867</v>
      </c>
      <c r="D1105" s="15">
        <v>5605</v>
      </c>
      <c r="E1105" s="15" t="s">
        <v>2142</v>
      </c>
      <c r="F1105" s="15">
        <v>5876</v>
      </c>
      <c r="G1105" s="15">
        <v>9881</v>
      </c>
      <c r="H1105" s="16">
        <v>2</v>
      </c>
      <c r="I1105" s="15" t="s">
        <v>14650</v>
      </c>
      <c r="J1105" s="15" t="s">
        <v>14651</v>
      </c>
      <c r="K1105" s="4"/>
    </row>
    <row r="1106" spans="1:11">
      <c r="A1106" s="15">
        <v>37375</v>
      </c>
      <c r="B1106" s="15">
        <v>1328</v>
      </c>
      <c r="C1106" s="15">
        <v>8929</v>
      </c>
      <c r="D1106" s="15">
        <v>1328</v>
      </c>
      <c r="E1106" s="15" t="s">
        <v>3851</v>
      </c>
      <c r="F1106" s="15">
        <v>1247</v>
      </c>
      <c r="G1106" s="15">
        <v>5766</v>
      </c>
      <c r="H1106" s="16">
        <v>3</v>
      </c>
      <c r="I1106" s="15" t="s">
        <v>3852</v>
      </c>
      <c r="J1106" s="15" t="s">
        <v>3853</v>
      </c>
      <c r="K1106" s="4"/>
    </row>
    <row r="1107" spans="1:11">
      <c r="A1107" s="15">
        <v>37376</v>
      </c>
      <c r="B1107" s="15">
        <v>5301</v>
      </c>
      <c r="C1107" s="15">
        <v>8943</v>
      </c>
      <c r="D1107" s="15">
        <v>5301</v>
      </c>
      <c r="E1107" s="15" t="s">
        <v>13919</v>
      </c>
      <c r="F1107" s="15">
        <v>1517</v>
      </c>
      <c r="G1107" s="15">
        <v>570</v>
      </c>
      <c r="H1107" s="16">
        <v>1</v>
      </c>
      <c r="I1107" s="15" t="s">
        <v>13920</v>
      </c>
      <c r="J1107" s="15" t="s">
        <v>13921</v>
      </c>
      <c r="K1107" s="4"/>
    </row>
    <row r="1108" spans="1:11">
      <c r="A1108" s="15">
        <v>37378</v>
      </c>
      <c r="B1108" s="15">
        <v>4701</v>
      </c>
      <c r="C1108" s="15">
        <v>1856</v>
      </c>
      <c r="D1108" s="15">
        <v>4701</v>
      </c>
      <c r="E1108" s="15" t="s">
        <v>2417</v>
      </c>
      <c r="F1108" s="15">
        <v>1938</v>
      </c>
      <c r="G1108" s="15">
        <v>1731</v>
      </c>
      <c r="H1108" s="16">
        <v>2</v>
      </c>
      <c r="I1108" s="15" t="s">
        <v>12451</v>
      </c>
      <c r="J1108" s="15" t="s">
        <v>12452</v>
      </c>
      <c r="K1108" s="4"/>
    </row>
    <row r="1109" spans="1:11">
      <c r="A1109" s="15">
        <v>37379</v>
      </c>
      <c r="B1109" s="15">
        <v>5710</v>
      </c>
      <c r="C1109" s="15">
        <v>3393</v>
      </c>
      <c r="D1109" s="15">
        <v>5710</v>
      </c>
      <c r="E1109" s="15" t="s">
        <v>13919</v>
      </c>
      <c r="F1109" s="15">
        <v>3393</v>
      </c>
      <c r="G1109" s="15">
        <v>7398</v>
      </c>
      <c r="H1109" s="16">
        <v>1</v>
      </c>
      <c r="I1109" s="15" t="s">
        <v>14896</v>
      </c>
      <c r="J1109" s="15" t="s">
        <v>14897</v>
      </c>
      <c r="K1109" s="4"/>
    </row>
    <row r="1110" spans="1:11">
      <c r="A1110" s="15">
        <v>37380</v>
      </c>
      <c r="B1110" s="15">
        <v>4671</v>
      </c>
      <c r="C1110" s="15">
        <v>8930</v>
      </c>
      <c r="D1110" s="15">
        <v>4671</v>
      </c>
      <c r="E1110" s="15" t="s">
        <v>3851</v>
      </c>
      <c r="F1110" s="15">
        <v>5526</v>
      </c>
      <c r="G1110" s="15">
        <v>9531</v>
      </c>
      <c r="H1110" s="16">
        <v>1</v>
      </c>
      <c r="I1110" s="15" t="s">
        <v>12377</v>
      </c>
      <c r="J1110" s="15" t="s">
        <v>12378</v>
      </c>
      <c r="K1110" s="4"/>
    </row>
    <row r="1111" spans="1:11">
      <c r="A1111" s="15">
        <v>37381</v>
      </c>
      <c r="B1111" s="15">
        <v>4126</v>
      </c>
      <c r="C1111" s="15">
        <v>8949</v>
      </c>
      <c r="D1111" s="15">
        <v>4126</v>
      </c>
      <c r="E1111" s="15" t="s">
        <v>2417</v>
      </c>
      <c r="F1111" s="15">
        <v>1839</v>
      </c>
      <c r="G1111" s="15">
        <v>2863</v>
      </c>
      <c r="H1111" s="16">
        <v>1</v>
      </c>
      <c r="I1111" s="15" t="s">
        <v>11006</v>
      </c>
      <c r="J1111" s="15" t="s">
        <v>11007</v>
      </c>
      <c r="K1111" s="4"/>
    </row>
    <row r="1112" spans="1:11">
      <c r="A1112" s="15">
        <v>37382</v>
      </c>
      <c r="B1112" s="15">
        <v>4630</v>
      </c>
      <c r="C1112" s="15">
        <v>4999</v>
      </c>
      <c r="D1112" s="15">
        <v>4630</v>
      </c>
      <c r="E1112" s="15" t="s">
        <v>2417</v>
      </c>
      <c r="F1112" s="15">
        <v>1842</v>
      </c>
      <c r="G1112" s="15">
        <v>4879</v>
      </c>
      <c r="H1112" s="16">
        <v>2</v>
      </c>
      <c r="I1112" s="15" t="s">
        <v>12275</v>
      </c>
      <c r="J1112" s="15" t="s">
        <v>12276</v>
      </c>
      <c r="K1112" s="4"/>
    </row>
    <row r="1113" spans="1:11">
      <c r="A1113" s="15">
        <v>37383</v>
      </c>
      <c r="B1113" s="15">
        <v>5297</v>
      </c>
      <c r="C1113" s="15">
        <v>1690</v>
      </c>
      <c r="D1113" s="15">
        <v>5297</v>
      </c>
      <c r="E1113" s="15" t="s">
        <v>13909</v>
      </c>
      <c r="F1113" s="15">
        <v>1517</v>
      </c>
      <c r="G1113" s="15">
        <v>570</v>
      </c>
      <c r="H1113" s="16">
        <v>2</v>
      </c>
      <c r="I1113" s="15" t="s">
        <v>13910</v>
      </c>
      <c r="J1113" s="15" t="s">
        <v>13911</v>
      </c>
      <c r="K1113" s="4"/>
    </row>
    <row r="1114" spans="1:11">
      <c r="A1114" s="15">
        <v>37384</v>
      </c>
      <c r="B1114" s="15">
        <v>4610</v>
      </c>
      <c r="C1114" s="15">
        <v>5359</v>
      </c>
      <c r="D1114" s="15">
        <v>4610</v>
      </c>
      <c r="E1114" s="15" t="s">
        <v>2417</v>
      </c>
      <c r="F1114" s="15">
        <v>1856</v>
      </c>
      <c r="G1114" s="15">
        <v>5476</v>
      </c>
      <c r="H1114" s="16">
        <v>1</v>
      </c>
      <c r="I1114" s="15" t="s">
        <v>12228</v>
      </c>
      <c r="J1114" s="15" t="s">
        <v>12229</v>
      </c>
      <c r="K1114" s="4"/>
    </row>
    <row r="1115" spans="1:11">
      <c r="A1115" s="15">
        <v>37385</v>
      </c>
      <c r="B1115" s="15">
        <v>4593</v>
      </c>
      <c r="C1115" s="15">
        <v>8944</v>
      </c>
      <c r="D1115" s="15">
        <v>4593</v>
      </c>
      <c r="E1115" s="15" t="s">
        <v>12185</v>
      </c>
      <c r="F1115" s="15">
        <v>1690</v>
      </c>
      <c r="G1115" s="15">
        <v>572</v>
      </c>
      <c r="H1115" s="16">
        <v>1</v>
      </c>
      <c r="I1115" s="15" t="s">
        <v>12186</v>
      </c>
      <c r="J1115" s="15" t="s">
        <v>12187</v>
      </c>
      <c r="K1115" s="4"/>
    </row>
    <row r="1116" spans="1:11">
      <c r="A1116" s="15">
        <v>37386</v>
      </c>
      <c r="B1116" s="15">
        <v>721</v>
      </c>
      <c r="C1116" s="15">
        <v>1445</v>
      </c>
      <c r="D1116" s="15">
        <v>721</v>
      </c>
      <c r="E1116" s="15" t="s">
        <v>2211</v>
      </c>
      <c r="F1116" s="15">
        <v>1378</v>
      </c>
      <c r="G1116" s="15">
        <v>2003</v>
      </c>
      <c r="H1116" s="16">
        <v>1</v>
      </c>
      <c r="I1116" s="15" t="s">
        <v>2212</v>
      </c>
      <c r="J1116" s="15" t="s">
        <v>2213</v>
      </c>
      <c r="K1116" s="4"/>
    </row>
    <row r="1117" spans="1:11">
      <c r="A1117" s="15">
        <v>37387</v>
      </c>
      <c r="B1117" s="15">
        <v>5027</v>
      </c>
      <c r="C1117" s="15">
        <v>3916</v>
      </c>
      <c r="D1117" s="15">
        <v>5027</v>
      </c>
      <c r="E1117" s="15" t="s">
        <v>3254</v>
      </c>
      <c r="F1117" s="15">
        <v>1746</v>
      </c>
      <c r="G1117" s="15">
        <v>2519</v>
      </c>
      <c r="H1117" s="16">
        <v>1</v>
      </c>
      <c r="I1117" s="15" t="s">
        <v>13255</v>
      </c>
      <c r="J1117" s="15" t="s">
        <v>13256</v>
      </c>
      <c r="K1117" s="4"/>
    </row>
    <row r="1118" spans="1:11">
      <c r="A1118" s="15">
        <v>37388</v>
      </c>
      <c r="B1118" s="15">
        <v>749</v>
      </c>
      <c r="C1118" s="15">
        <v>5526</v>
      </c>
      <c r="D1118" s="15">
        <v>749</v>
      </c>
      <c r="E1118" s="15" t="s">
        <v>2211</v>
      </c>
      <c r="F1118" s="15">
        <v>1445</v>
      </c>
      <c r="G1118" s="15">
        <v>5767</v>
      </c>
      <c r="H1118" s="16">
        <v>1</v>
      </c>
      <c r="I1118" s="15" t="s">
        <v>2292</v>
      </c>
      <c r="J1118" s="15" t="s">
        <v>2293</v>
      </c>
      <c r="K1118" s="4"/>
    </row>
    <row r="1119" spans="1:11">
      <c r="A1119" s="15">
        <v>37389</v>
      </c>
      <c r="B1119" s="15">
        <v>6050</v>
      </c>
      <c r="C1119" s="15">
        <v>1747</v>
      </c>
      <c r="D1119" s="15">
        <v>6050</v>
      </c>
      <c r="E1119" s="15" t="s">
        <v>3254</v>
      </c>
      <c r="F1119" s="15">
        <v>1743</v>
      </c>
      <c r="G1119" s="15">
        <v>569</v>
      </c>
      <c r="H1119" s="16">
        <v>1</v>
      </c>
      <c r="I1119" s="15" t="s">
        <v>15706</v>
      </c>
      <c r="J1119" s="15" t="s">
        <v>15707</v>
      </c>
      <c r="K1119" s="4"/>
    </row>
    <row r="1120" spans="1:11">
      <c r="A1120" s="15">
        <v>37390</v>
      </c>
      <c r="B1120" s="15">
        <v>6059</v>
      </c>
      <c r="C1120" s="15">
        <v>8937</v>
      </c>
      <c r="D1120" s="15">
        <v>6059</v>
      </c>
      <c r="E1120" s="15" t="s">
        <v>1573</v>
      </c>
      <c r="F1120" s="15">
        <v>1445</v>
      </c>
      <c r="G1120" s="15">
        <v>1727</v>
      </c>
      <c r="H1120" s="16">
        <v>1</v>
      </c>
      <c r="I1120" s="15" t="s">
        <v>15726</v>
      </c>
      <c r="J1120" s="15" t="s">
        <v>15727</v>
      </c>
      <c r="K1120" s="4"/>
    </row>
    <row r="1121" spans="1:11">
      <c r="A1121" s="15">
        <v>37392</v>
      </c>
      <c r="B1121" s="15">
        <v>497</v>
      </c>
      <c r="C1121" s="15">
        <v>8938</v>
      </c>
      <c r="D1121" s="15">
        <v>497</v>
      </c>
      <c r="E1121" s="15" t="s">
        <v>1573</v>
      </c>
      <c r="F1121" s="15">
        <v>4260</v>
      </c>
      <c r="G1121" s="15">
        <v>8265</v>
      </c>
      <c r="H1121" s="16">
        <v>4</v>
      </c>
      <c r="I1121" s="15" t="s">
        <v>1574</v>
      </c>
      <c r="J1121" s="15" t="s">
        <v>1575</v>
      </c>
      <c r="K1121" s="4"/>
    </row>
    <row r="1122" spans="1:11">
      <c r="A1122" s="15">
        <v>37397</v>
      </c>
      <c r="B1122" s="15">
        <v>6110</v>
      </c>
      <c r="C1122" s="15">
        <v>8942</v>
      </c>
      <c r="D1122" s="15">
        <v>6110</v>
      </c>
      <c r="E1122" s="15" t="s">
        <v>14744</v>
      </c>
      <c r="F1122" s="15">
        <v>1445</v>
      </c>
      <c r="G1122" s="15">
        <v>1727</v>
      </c>
      <c r="H1122" s="16">
        <v>2</v>
      </c>
      <c r="I1122" s="15" t="s">
        <v>15838</v>
      </c>
      <c r="J1122" s="15" t="s">
        <v>15839</v>
      </c>
      <c r="K1122" s="4"/>
    </row>
    <row r="1123" spans="1:11">
      <c r="A1123" s="15">
        <v>37399</v>
      </c>
      <c r="B1123" s="15">
        <v>5645</v>
      </c>
      <c r="C1123" s="15">
        <v>8939</v>
      </c>
      <c r="D1123" s="15">
        <v>5645</v>
      </c>
      <c r="E1123" s="15" t="s">
        <v>14744</v>
      </c>
      <c r="F1123" s="15">
        <v>4260</v>
      </c>
      <c r="G1123" s="15">
        <v>8265</v>
      </c>
      <c r="H1123" s="16">
        <v>3</v>
      </c>
      <c r="I1123" s="15" t="s">
        <v>14745</v>
      </c>
      <c r="J1123" s="15" t="s">
        <v>14746</v>
      </c>
      <c r="K1123" s="4"/>
    </row>
    <row r="1124" spans="1:11">
      <c r="A1124" s="15">
        <v>37402</v>
      </c>
      <c r="B1124" s="15">
        <v>5959</v>
      </c>
      <c r="C1124" s="15">
        <v>5258</v>
      </c>
      <c r="D1124" s="15">
        <v>5959</v>
      </c>
      <c r="E1124" s="15" t="s">
        <v>3254</v>
      </c>
      <c r="F1124" s="15">
        <v>1776</v>
      </c>
      <c r="G1124" s="15">
        <v>5323</v>
      </c>
      <c r="H1124" s="16">
        <v>1</v>
      </c>
      <c r="I1124" s="15" t="s">
        <v>15490</v>
      </c>
      <c r="J1124" s="15" t="s">
        <v>15491</v>
      </c>
      <c r="K1124" s="4"/>
    </row>
    <row r="1125" spans="1:11">
      <c r="A1125" s="15">
        <v>37403</v>
      </c>
      <c r="B1125" s="15">
        <v>5549</v>
      </c>
      <c r="C1125" s="15">
        <v>8941</v>
      </c>
      <c r="D1125" s="15">
        <v>5549</v>
      </c>
      <c r="E1125" s="15" t="s">
        <v>11367</v>
      </c>
      <c r="F1125" s="15">
        <v>1445</v>
      </c>
      <c r="G1125" s="15">
        <v>1727</v>
      </c>
      <c r="H1125" s="16">
        <v>3</v>
      </c>
      <c r="I1125" s="15" t="s">
        <v>14513</v>
      </c>
      <c r="J1125" s="15" t="s">
        <v>14514</v>
      </c>
      <c r="K1125" s="4"/>
    </row>
    <row r="1126" spans="1:11">
      <c r="A1126" s="15">
        <v>37404</v>
      </c>
      <c r="B1126" s="15">
        <v>4267</v>
      </c>
      <c r="C1126" s="15">
        <v>8940</v>
      </c>
      <c r="D1126" s="15">
        <v>4267</v>
      </c>
      <c r="E1126" s="15" t="s">
        <v>11367</v>
      </c>
      <c r="F1126" s="15">
        <v>4260</v>
      </c>
      <c r="G1126" s="15">
        <v>8265</v>
      </c>
      <c r="H1126" s="16">
        <v>2</v>
      </c>
      <c r="I1126" s="15" t="s">
        <v>11368</v>
      </c>
      <c r="J1126" s="15" t="s">
        <v>11369</v>
      </c>
      <c r="K1126" s="4"/>
    </row>
    <row r="1127" spans="1:11">
      <c r="A1127" s="15">
        <v>37405</v>
      </c>
      <c r="B1127" s="15">
        <v>5606</v>
      </c>
      <c r="C1127" s="15">
        <v>4998</v>
      </c>
      <c r="D1127" s="15">
        <v>5606</v>
      </c>
      <c r="E1127" s="15" t="s">
        <v>2103</v>
      </c>
      <c r="F1127" s="15">
        <v>4998</v>
      </c>
      <c r="G1127" s="15">
        <v>9003</v>
      </c>
      <c r="H1127" s="16">
        <v>1</v>
      </c>
      <c r="I1127" s="15" t="s">
        <v>14652</v>
      </c>
      <c r="J1127" s="15" t="s">
        <v>14653</v>
      </c>
      <c r="K1127" s="4"/>
    </row>
    <row r="1128" spans="1:11">
      <c r="A1128" s="15">
        <v>37406</v>
      </c>
      <c r="B1128" s="15">
        <v>432</v>
      </c>
      <c r="C1128" s="15">
        <v>4260</v>
      </c>
      <c r="D1128" s="15">
        <v>432</v>
      </c>
      <c r="E1128" s="15" t="s">
        <v>1386</v>
      </c>
      <c r="F1128" s="15">
        <v>4260</v>
      </c>
      <c r="G1128" s="15">
        <v>8265</v>
      </c>
      <c r="H1128" s="16">
        <v>1</v>
      </c>
      <c r="I1128" s="15" t="s">
        <v>1387</v>
      </c>
      <c r="J1128" s="15" t="s">
        <v>1388</v>
      </c>
      <c r="K1128" s="4"/>
    </row>
    <row r="1129" spans="1:11">
      <c r="A1129" s="15">
        <v>37407</v>
      </c>
      <c r="B1129" s="15">
        <v>6137</v>
      </c>
      <c r="C1129" s="15">
        <v>5232</v>
      </c>
      <c r="D1129" s="15">
        <v>6137</v>
      </c>
      <c r="E1129" s="15" t="s">
        <v>15899</v>
      </c>
      <c r="F1129" s="15">
        <v>5232</v>
      </c>
      <c r="G1129" s="15">
        <v>9237</v>
      </c>
      <c r="H1129" s="16">
        <v>1</v>
      </c>
      <c r="I1129" s="15" t="s">
        <v>15900</v>
      </c>
      <c r="J1129" s="15" t="s">
        <v>15901</v>
      </c>
      <c r="K1129" s="4"/>
    </row>
    <row r="1130" spans="1:11">
      <c r="A1130" s="15">
        <v>37408</v>
      </c>
      <c r="B1130" s="15">
        <v>6060</v>
      </c>
      <c r="C1130" s="15">
        <v>8349</v>
      </c>
      <c r="D1130" s="15">
        <v>6060</v>
      </c>
      <c r="E1130" s="15" t="s">
        <v>1386</v>
      </c>
      <c r="F1130" s="15">
        <v>1445</v>
      </c>
      <c r="G1130" s="15">
        <v>1727</v>
      </c>
      <c r="H1130" s="16">
        <v>4</v>
      </c>
      <c r="I1130" s="15" t="s">
        <v>15728</v>
      </c>
      <c r="J1130" s="15" t="s">
        <v>15729</v>
      </c>
      <c r="K1130" s="4"/>
    </row>
    <row r="1131" spans="1:11">
      <c r="A1131" s="15">
        <v>37409</v>
      </c>
      <c r="B1131" s="15">
        <v>684</v>
      </c>
      <c r="C1131" s="15">
        <v>1846</v>
      </c>
      <c r="D1131" s="15">
        <v>684</v>
      </c>
      <c r="E1131" s="15" t="s">
        <v>2103</v>
      </c>
      <c r="F1131" s="15">
        <v>1846</v>
      </c>
      <c r="G1131" s="15">
        <v>3464</v>
      </c>
      <c r="H1131" s="16">
        <v>1</v>
      </c>
      <c r="I1131" s="15" t="s">
        <v>2104</v>
      </c>
      <c r="J1131" s="15" t="s">
        <v>2105</v>
      </c>
      <c r="K1131" s="4"/>
    </row>
    <row r="1132" spans="1:11">
      <c r="A1132" s="15">
        <v>37412</v>
      </c>
      <c r="B1132" s="15">
        <v>4706</v>
      </c>
      <c r="C1132" s="15">
        <v>1810</v>
      </c>
      <c r="D1132" s="15">
        <v>4706</v>
      </c>
      <c r="E1132" s="15" t="s">
        <v>12463</v>
      </c>
      <c r="F1132" s="15">
        <v>1822</v>
      </c>
      <c r="G1132" s="15">
        <v>1695</v>
      </c>
      <c r="H1132" s="16">
        <v>1</v>
      </c>
      <c r="I1132" s="15" t="s">
        <v>12464</v>
      </c>
      <c r="J1132" s="15" t="s">
        <v>12465</v>
      </c>
      <c r="K1132" s="4"/>
    </row>
    <row r="1133" spans="1:11">
      <c r="A1133" s="15">
        <v>37413</v>
      </c>
      <c r="B1133" s="15">
        <v>5960</v>
      </c>
      <c r="C1133" s="15">
        <v>8348</v>
      </c>
      <c r="D1133" s="15">
        <v>5960</v>
      </c>
      <c r="E1133" s="15" t="s">
        <v>3377</v>
      </c>
      <c r="F1133" s="15">
        <v>1445</v>
      </c>
      <c r="G1133" s="15">
        <v>1727</v>
      </c>
      <c r="H1133" s="16">
        <v>5</v>
      </c>
      <c r="I1133" s="15" t="s">
        <v>15492</v>
      </c>
      <c r="J1133" s="15" t="s">
        <v>15493</v>
      </c>
      <c r="K1133" s="4"/>
    </row>
    <row r="1134" spans="1:11">
      <c r="A1134" s="15">
        <v>37415</v>
      </c>
      <c r="B1134" s="15">
        <v>349</v>
      </c>
      <c r="C1134" s="15">
        <v>1938</v>
      </c>
      <c r="D1134" s="15">
        <v>349</v>
      </c>
      <c r="E1134" s="15" t="s">
        <v>1149</v>
      </c>
      <c r="F1134" s="15">
        <v>1938</v>
      </c>
      <c r="G1134" s="15">
        <v>1731</v>
      </c>
      <c r="H1134" s="16">
        <v>1</v>
      </c>
      <c r="I1134" s="15" t="s">
        <v>1150</v>
      </c>
      <c r="J1134" s="15" t="s">
        <v>1151</v>
      </c>
      <c r="K1134" s="4"/>
    </row>
    <row r="1135" spans="1:11">
      <c r="A1135" s="15">
        <v>37416</v>
      </c>
      <c r="B1135" s="15">
        <v>4629</v>
      </c>
      <c r="C1135" s="15">
        <v>8347</v>
      </c>
      <c r="D1135" s="15">
        <v>4629</v>
      </c>
      <c r="E1135" s="15" t="s">
        <v>3377</v>
      </c>
      <c r="F1135" s="15">
        <v>1719</v>
      </c>
      <c r="G1135" s="15">
        <v>3493</v>
      </c>
      <c r="H1135" s="16">
        <v>2</v>
      </c>
      <c r="I1135" s="15" t="s">
        <v>12273</v>
      </c>
      <c r="J1135" s="15" t="s">
        <v>12274</v>
      </c>
      <c r="K1135" s="4"/>
    </row>
    <row r="1136" spans="1:11">
      <c r="A1136" s="15">
        <v>37417</v>
      </c>
      <c r="B1136" s="15">
        <v>5752</v>
      </c>
      <c r="C1136" s="15">
        <v>8346</v>
      </c>
      <c r="D1136" s="15">
        <v>5752</v>
      </c>
      <c r="E1136" s="15" t="s">
        <v>15001</v>
      </c>
      <c r="F1136" s="15">
        <v>1445</v>
      </c>
      <c r="G1136" s="15">
        <v>1727</v>
      </c>
      <c r="H1136" s="16">
        <v>6</v>
      </c>
      <c r="I1136" s="15" t="s">
        <v>15002</v>
      </c>
      <c r="J1136" s="15" t="s">
        <v>15003</v>
      </c>
      <c r="K1136" s="4"/>
    </row>
    <row r="1137" spans="1:11">
      <c r="A1137" s="15">
        <v>37418</v>
      </c>
      <c r="B1137" s="15">
        <v>4670</v>
      </c>
      <c r="C1137" s="15">
        <v>1719</v>
      </c>
      <c r="D1137" s="15">
        <v>4670</v>
      </c>
      <c r="E1137" s="15" t="s">
        <v>2376</v>
      </c>
      <c r="F1137" s="15">
        <v>1719</v>
      </c>
      <c r="G1137" s="15">
        <v>3493</v>
      </c>
      <c r="H1137" s="16">
        <v>1</v>
      </c>
      <c r="I1137" s="15" t="s">
        <v>12375</v>
      </c>
      <c r="J1137" s="15" t="s">
        <v>12376</v>
      </c>
      <c r="K1137" s="4"/>
    </row>
    <row r="1138" spans="1:11">
      <c r="A1138" s="15">
        <v>37420</v>
      </c>
      <c r="B1138" s="15">
        <v>779</v>
      </c>
      <c r="C1138" s="15">
        <v>8356</v>
      </c>
      <c r="D1138" s="15">
        <v>779</v>
      </c>
      <c r="E1138" s="15" t="s">
        <v>2376</v>
      </c>
      <c r="F1138" s="15">
        <v>1719</v>
      </c>
      <c r="G1138" s="15">
        <v>3538</v>
      </c>
      <c r="H1138" s="16">
        <v>1</v>
      </c>
      <c r="I1138" s="15" t="s">
        <v>2377</v>
      </c>
      <c r="J1138" s="15" t="s">
        <v>2378</v>
      </c>
      <c r="K1138" s="4"/>
    </row>
    <row r="1139" spans="1:11">
      <c r="A1139" s="15">
        <v>37421</v>
      </c>
      <c r="B1139" s="15">
        <v>4289</v>
      </c>
      <c r="C1139" s="15">
        <v>9000</v>
      </c>
      <c r="D1139" s="15">
        <v>4289</v>
      </c>
      <c r="E1139" s="15" t="s">
        <v>6620</v>
      </c>
      <c r="F1139" s="15">
        <v>5728</v>
      </c>
      <c r="G1139" s="15">
        <v>9733</v>
      </c>
      <c r="H1139" s="16">
        <v>1</v>
      </c>
      <c r="I1139" s="15" t="s">
        <v>11425</v>
      </c>
      <c r="J1139" s="15" t="s">
        <v>11426</v>
      </c>
      <c r="K1139" s="4"/>
    </row>
    <row r="1140" spans="1:11">
      <c r="A1140" s="15">
        <v>37422</v>
      </c>
      <c r="B1140" s="15">
        <v>4067</v>
      </c>
      <c r="C1140" s="15">
        <v>9030</v>
      </c>
      <c r="D1140" s="15">
        <v>4067</v>
      </c>
      <c r="E1140" s="15" t="s">
        <v>10851</v>
      </c>
      <c r="F1140" s="15">
        <v>1879</v>
      </c>
      <c r="G1140" s="15">
        <v>298</v>
      </c>
      <c r="H1140" s="16">
        <v>1</v>
      </c>
      <c r="I1140" s="15" t="s">
        <v>10852</v>
      </c>
      <c r="J1140" s="15" t="s">
        <v>10853</v>
      </c>
      <c r="K1140" s="4"/>
    </row>
    <row r="1141" spans="1:11">
      <c r="A1141" s="15">
        <v>37423</v>
      </c>
      <c r="B1141" s="15">
        <v>4672</v>
      </c>
      <c r="C1141" s="15">
        <v>9001</v>
      </c>
      <c r="D1141" s="15">
        <v>4672</v>
      </c>
      <c r="E1141" s="15" t="s">
        <v>6620</v>
      </c>
      <c r="F1141" s="15">
        <v>1473</v>
      </c>
      <c r="G1141" s="15">
        <v>4229</v>
      </c>
      <c r="H1141" s="16">
        <v>1</v>
      </c>
      <c r="I1141" s="15" t="s">
        <v>12379</v>
      </c>
      <c r="J1141" s="15" t="s">
        <v>12380</v>
      </c>
      <c r="K1141" s="4"/>
    </row>
    <row r="1142" spans="1:11">
      <c r="A1142" s="15">
        <v>37424</v>
      </c>
      <c r="B1142" s="15">
        <v>4127</v>
      </c>
      <c r="C1142" s="15">
        <v>1879</v>
      </c>
      <c r="D1142" s="15">
        <v>4127</v>
      </c>
      <c r="E1142" s="15" t="s">
        <v>1981</v>
      </c>
      <c r="F1142" s="15">
        <v>6134</v>
      </c>
      <c r="G1142" s="15">
        <v>10139</v>
      </c>
      <c r="H1142" s="16">
        <v>1</v>
      </c>
      <c r="I1142" s="15" t="s">
        <v>11008</v>
      </c>
      <c r="J1142" s="15" t="s">
        <v>11009</v>
      </c>
      <c r="K1142" s="4"/>
    </row>
    <row r="1143" spans="1:11">
      <c r="A1143" s="15">
        <v>37425</v>
      </c>
      <c r="B1143" s="15">
        <v>6116</v>
      </c>
      <c r="C1143" s="15">
        <v>1765</v>
      </c>
      <c r="D1143" s="15">
        <v>6116</v>
      </c>
      <c r="E1143" s="15" t="s">
        <v>2214</v>
      </c>
      <c r="F1143" s="15">
        <v>1765</v>
      </c>
      <c r="G1143" s="15">
        <v>5312</v>
      </c>
      <c r="H1143" s="16">
        <v>1</v>
      </c>
      <c r="I1143" s="15" t="s">
        <v>15852</v>
      </c>
      <c r="J1143" s="15" t="s">
        <v>15853</v>
      </c>
      <c r="K1143" s="4"/>
    </row>
    <row r="1144" spans="1:11">
      <c r="A1144" s="15">
        <v>37426</v>
      </c>
      <c r="B1144" s="15">
        <v>319</v>
      </c>
      <c r="C1144" s="15">
        <v>8350</v>
      </c>
      <c r="D1144" s="15">
        <v>319</v>
      </c>
      <c r="E1144" s="15" t="s">
        <v>1059</v>
      </c>
      <c r="F1144" s="15">
        <v>5233</v>
      </c>
      <c r="G1144" s="15">
        <v>9238</v>
      </c>
      <c r="H1144" s="16">
        <v>1</v>
      </c>
      <c r="I1144" s="15" t="s">
        <v>1060</v>
      </c>
      <c r="J1144" s="15" t="s">
        <v>1061</v>
      </c>
      <c r="K1144" s="4"/>
    </row>
    <row r="1145" spans="1:11">
      <c r="A1145" s="15">
        <v>37427</v>
      </c>
      <c r="B1145" s="15">
        <v>4510</v>
      </c>
      <c r="C1145" s="15">
        <v>8351</v>
      </c>
      <c r="D1145" s="15">
        <v>4510</v>
      </c>
      <c r="E1145" s="15" t="s">
        <v>1059</v>
      </c>
      <c r="F1145" s="15">
        <v>1719</v>
      </c>
      <c r="G1145" s="15">
        <v>3539</v>
      </c>
      <c r="H1145" s="16">
        <v>1</v>
      </c>
      <c r="I1145" s="15" t="s">
        <v>11974</v>
      </c>
      <c r="J1145" s="15" t="s">
        <v>11975</v>
      </c>
      <c r="K1145" s="4"/>
    </row>
    <row r="1146" spans="1:11">
      <c r="A1146" s="15">
        <v>37429</v>
      </c>
      <c r="B1146" s="15">
        <v>6138</v>
      </c>
      <c r="C1146" s="15">
        <v>1918</v>
      </c>
      <c r="D1146" s="15">
        <v>6138</v>
      </c>
      <c r="E1146" s="15" t="s">
        <v>1689</v>
      </c>
      <c r="F1146" s="15">
        <v>1879</v>
      </c>
      <c r="G1146" s="15">
        <v>298</v>
      </c>
      <c r="H1146" s="16">
        <v>2</v>
      </c>
      <c r="I1146" s="15" t="s">
        <v>15902</v>
      </c>
      <c r="J1146" s="15" t="s">
        <v>15903</v>
      </c>
      <c r="K1146" s="4"/>
    </row>
    <row r="1147" spans="1:11">
      <c r="A1147" s="15">
        <v>37430</v>
      </c>
      <c r="B1147" s="15">
        <v>722</v>
      </c>
      <c r="C1147" s="15">
        <v>5490</v>
      </c>
      <c r="D1147" s="15">
        <v>722</v>
      </c>
      <c r="E1147" s="15" t="s">
        <v>2214</v>
      </c>
      <c r="F1147" s="15">
        <v>5490</v>
      </c>
      <c r="G1147" s="15">
        <v>9495</v>
      </c>
      <c r="H1147" s="16">
        <v>1</v>
      </c>
      <c r="I1147" s="15" t="s">
        <v>2215</v>
      </c>
      <c r="J1147" s="15" t="s">
        <v>2216</v>
      </c>
      <c r="K1147" s="4"/>
    </row>
    <row r="1148" spans="1:11">
      <c r="A1148" s="15">
        <v>37433</v>
      </c>
      <c r="B1148" s="15">
        <v>4765</v>
      </c>
      <c r="C1148" s="15">
        <v>1366</v>
      </c>
      <c r="D1148" s="15">
        <v>4765</v>
      </c>
      <c r="E1148" s="15" t="s">
        <v>10921</v>
      </c>
      <c r="F1148" s="15">
        <v>1366</v>
      </c>
      <c r="G1148" s="15">
        <v>1926</v>
      </c>
      <c r="H1148" s="16">
        <v>1</v>
      </c>
      <c r="I1148" s="15" t="s">
        <v>12614</v>
      </c>
      <c r="J1148" s="15" t="s">
        <v>12615</v>
      </c>
      <c r="K1148" s="4"/>
    </row>
    <row r="1149" spans="1:11">
      <c r="A1149" s="15">
        <v>37434</v>
      </c>
      <c r="B1149" s="15">
        <v>632</v>
      </c>
      <c r="C1149" s="15">
        <v>1853</v>
      </c>
      <c r="D1149" s="15">
        <v>632</v>
      </c>
      <c r="E1149" s="15" t="s">
        <v>1940</v>
      </c>
      <c r="F1149" s="15">
        <v>1817</v>
      </c>
      <c r="G1149" s="15">
        <v>5703</v>
      </c>
      <c r="H1149" s="16">
        <v>1</v>
      </c>
      <c r="I1149" s="15" t="s">
        <v>1958</v>
      </c>
      <c r="J1149" s="15" t="s">
        <v>1959</v>
      </c>
      <c r="K1149" s="4"/>
    </row>
    <row r="1150" spans="1:11">
      <c r="A1150" s="15">
        <v>37435</v>
      </c>
      <c r="B1150" s="15">
        <v>5607</v>
      </c>
      <c r="C1150" s="15">
        <v>1898</v>
      </c>
      <c r="D1150" s="15">
        <v>5607</v>
      </c>
      <c r="E1150" s="15" t="s">
        <v>1689</v>
      </c>
      <c r="F1150" s="15">
        <v>1898</v>
      </c>
      <c r="G1150" s="15">
        <v>2295</v>
      </c>
      <c r="H1150" s="16">
        <v>1</v>
      </c>
      <c r="I1150" s="15" t="s">
        <v>14654</v>
      </c>
      <c r="J1150" s="15" t="s">
        <v>14655</v>
      </c>
      <c r="K1150" s="4"/>
    </row>
    <row r="1151" spans="1:11">
      <c r="A1151" s="15">
        <v>37438</v>
      </c>
      <c r="B1151" s="15">
        <v>5009</v>
      </c>
      <c r="C1151" s="15">
        <v>1417</v>
      </c>
      <c r="D1151" s="15">
        <v>5009</v>
      </c>
      <c r="E1151" s="15" t="s">
        <v>5168</v>
      </c>
      <c r="F1151" s="15">
        <v>1366</v>
      </c>
      <c r="G1151" s="15">
        <v>148</v>
      </c>
      <c r="H1151" s="16">
        <v>1</v>
      </c>
      <c r="I1151" s="15" t="s">
        <v>13210</v>
      </c>
      <c r="J1151" s="15" t="s">
        <v>13211</v>
      </c>
      <c r="K1151" s="4"/>
    </row>
    <row r="1152" spans="1:11">
      <c r="A1152" s="15">
        <v>37439</v>
      </c>
      <c r="B1152" s="15">
        <v>774</v>
      </c>
      <c r="C1152" s="15">
        <v>4535</v>
      </c>
      <c r="D1152" s="15">
        <v>774</v>
      </c>
      <c r="E1152" s="15" t="s">
        <v>2361</v>
      </c>
      <c r="F1152" s="15">
        <v>1254</v>
      </c>
      <c r="G1152" s="15">
        <v>4036</v>
      </c>
      <c r="H1152" s="16">
        <v>1</v>
      </c>
      <c r="I1152" s="15" t="s">
        <v>2362</v>
      </c>
      <c r="J1152" s="15" t="s">
        <v>2363</v>
      </c>
      <c r="K1152" s="4"/>
    </row>
    <row r="1153" spans="1:11">
      <c r="A1153" s="15">
        <v>37442</v>
      </c>
      <c r="B1153" s="15">
        <v>5709</v>
      </c>
      <c r="C1153" s="15">
        <v>1738</v>
      </c>
      <c r="D1153" s="15">
        <v>5709</v>
      </c>
      <c r="E1153" s="15" t="s">
        <v>11971</v>
      </c>
      <c r="F1153" s="15">
        <v>1719</v>
      </c>
      <c r="G1153" s="15">
        <v>3539</v>
      </c>
      <c r="H1153" s="16">
        <v>2</v>
      </c>
      <c r="I1153" s="15" t="s">
        <v>14894</v>
      </c>
      <c r="J1153" s="15" t="s">
        <v>14895</v>
      </c>
      <c r="K1153" s="4"/>
    </row>
    <row r="1154" spans="1:11">
      <c r="A1154" s="15">
        <v>37443</v>
      </c>
      <c r="B1154" s="15">
        <v>4509</v>
      </c>
      <c r="C1154" s="15">
        <v>8352</v>
      </c>
      <c r="D1154" s="15">
        <v>4509</v>
      </c>
      <c r="E1154" s="15" t="s">
        <v>11971</v>
      </c>
      <c r="F1154" s="15">
        <v>1738</v>
      </c>
      <c r="G1154" s="15">
        <v>5286</v>
      </c>
      <c r="H1154" s="16">
        <v>1</v>
      </c>
      <c r="I1154" s="15" t="s">
        <v>11972</v>
      </c>
      <c r="J1154" s="15" t="s">
        <v>11973</v>
      </c>
      <c r="K1154" s="4"/>
    </row>
    <row r="1155" spans="1:11">
      <c r="A1155" s="15">
        <v>37444</v>
      </c>
      <c r="B1155" s="15">
        <v>5141</v>
      </c>
      <c r="C1155" s="15">
        <v>1679</v>
      </c>
      <c r="D1155" s="15">
        <v>5141</v>
      </c>
      <c r="E1155" s="15" t="s">
        <v>13529</v>
      </c>
      <c r="F1155" s="15">
        <v>1679</v>
      </c>
      <c r="G1155" s="15">
        <v>2838</v>
      </c>
      <c r="H1155" s="16">
        <v>1</v>
      </c>
      <c r="I1155" s="15" t="s">
        <v>13530</v>
      </c>
      <c r="J1155" s="15" t="s">
        <v>13531</v>
      </c>
      <c r="K1155" s="4"/>
    </row>
    <row r="1156" spans="1:11">
      <c r="A1156" s="15">
        <v>37445</v>
      </c>
      <c r="B1156" s="15">
        <v>5815</v>
      </c>
      <c r="C1156" s="15">
        <v>4007</v>
      </c>
      <c r="D1156" s="15">
        <v>5815</v>
      </c>
      <c r="E1156" s="15" t="s">
        <v>13529</v>
      </c>
      <c r="F1156" s="15">
        <v>4007</v>
      </c>
      <c r="G1156" s="15">
        <v>8012</v>
      </c>
      <c r="H1156" s="16">
        <v>1</v>
      </c>
      <c r="I1156" s="15" t="s">
        <v>15146</v>
      </c>
      <c r="J1156" s="15" t="s">
        <v>15147</v>
      </c>
      <c r="K1156" s="4"/>
    </row>
    <row r="1157" spans="1:11">
      <c r="A1157" s="15">
        <v>37446</v>
      </c>
      <c r="B1157" s="15">
        <v>4669</v>
      </c>
      <c r="C1157" s="15">
        <v>1778</v>
      </c>
      <c r="D1157" s="15">
        <v>4669</v>
      </c>
      <c r="E1157" s="15" t="s">
        <v>12362</v>
      </c>
      <c r="F1157" s="15">
        <v>1765</v>
      </c>
      <c r="G1157" s="15">
        <v>3562</v>
      </c>
      <c r="H1157" s="16">
        <v>1</v>
      </c>
      <c r="I1157" s="15" t="s">
        <v>12373</v>
      </c>
      <c r="J1157" s="15" t="s">
        <v>12374</v>
      </c>
      <c r="K1157" s="4"/>
    </row>
    <row r="1158" spans="1:11">
      <c r="A1158" s="15">
        <v>37447</v>
      </c>
      <c r="B1158" s="15">
        <v>519</v>
      </c>
      <c r="C1158" s="15">
        <v>1821</v>
      </c>
      <c r="D1158" s="15">
        <v>519</v>
      </c>
      <c r="E1158" s="15" t="s">
        <v>1638</v>
      </c>
      <c r="F1158" s="15">
        <v>1821</v>
      </c>
      <c r="G1158" s="15">
        <v>5702</v>
      </c>
      <c r="H1158" s="16">
        <v>1</v>
      </c>
      <c r="I1158" s="15" t="s">
        <v>1639</v>
      </c>
      <c r="J1158" s="15" t="s">
        <v>1640</v>
      </c>
      <c r="K1158" s="4"/>
    </row>
    <row r="1159" spans="1:11">
      <c r="A1159" s="15">
        <v>37448</v>
      </c>
      <c r="B1159" s="15">
        <v>232</v>
      </c>
      <c r="C1159" s="15">
        <v>8353</v>
      </c>
      <c r="D1159" s="15">
        <v>232</v>
      </c>
      <c r="E1159" s="15" t="s">
        <v>802</v>
      </c>
      <c r="F1159" s="15">
        <v>1679</v>
      </c>
      <c r="G1159" s="15">
        <v>2850</v>
      </c>
      <c r="H1159" s="16">
        <v>1</v>
      </c>
      <c r="I1159" s="15" t="s">
        <v>803</v>
      </c>
      <c r="J1159" s="15" t="s">
        <v>804</v>
      </c>
      <c r="K1159" s="4"/>
    </row>
    <row r="1160" spans="1:11">
      <c r="A1160" s="15">
        <v>37449</v>
      </c>
      <c r="B1160" s="15">
        <v>3858</v>
      </c>
      <c r="C1160" s="15">
        <v>4312</v>
      </c>
      <c r="D1160" s="15">
        <v>3858</v>
      </c>
      <c r="E1160" s="15" t="s">
        <v>10348</v>
      </c>
      <c r="F1160" s="15">
        <v>4312</v>
      </c>
      <c r="G1160" s="15">
        <v>8317</v>
      </c>
      <c r="H1160" s="16">
        <v>1</v>
      </c>
      <c r="I1160" s="15" t="s">
        <v>10349</v>
      </c>
      <c r="J1160" s="15" t="s">
        <v>10350</v>
      </c>
      <c r="K1160" s="4"/>
    </row>
    <row r="1161" spans="1:11">
      <c r="A1161" s="15">
        <v>37450</v>
      </c>
      <c r="B1161" s="15">
        <v>5293</v>
      </c>
      <c r="C1161" s="15">
        <v>8354</v>
      </c>
      <c r="D1161" s="15">
        <v>5293</v>
      </c>
      <c r="E1161" s="15" t="s">
        <v>802</v>
      </c>
      <c r="F1161" s="15">
        <v>1694</v>
      </c>
      <c r="G1161" s="15">
        <v>2834</v>
      </c>
      <c r="H1161" s="16">
        <v>2</v>
      </c>
      <c r="I1161" s="15" t="s">
        <v>13899</v>
      </c>
      <c r="J1161" s="15" t="s">
        <v>13900</v>
      </c>
      <c r="K1161" s="4"/>
    </row>
    <row r="1162" spans="1:11">
      <c r="A1162" s="15">
        <v>37451</v>
      </c>
      <c r="B1162" s="15">
        <v>4174</v>
      </c>
      <c r="C1162" s="15">
        <v>1531</v>
      </c>
      <c r="D1162" s="15">
        <v>4174</v>
      </c>
      <c r="E1162" s="15" t="s">
        <v>10348</v>
      </c>
      <c r="F1162" s="15">
        <v>1500</v>
      </c>
      <c r="G1162" s="15">
        <v>2772</v>
      </c>
      <c r="H1162" s="16">
        <v>1</v>
      </c>
      <c r="I1162" s="15" t="s">
        <v>11128</v>
      </c>
      <c r="J1162" s="15" t="s">
        <v>11129</v>
      </c>
      <c r="K1162" s="4"/>
    </row>
    <row r="1163" spans="1:11">
      <c r="A1163" s="15">
        <v>37452</v>
      </c>
      <c r="B1163" s="15">
        <v>4515</v>
      </c>
      <c r="C1163" s="15">
        <v>9004</v>
      </c>
      <c r="D1163" s="15">
        <v>4515</v>
      </c>
      <c r="E1163" s="15" t="s">
        <v>2205</v>
      </c>
      <c r="F1163" s="15">
        <v>1447</v>
      </c>
      <c r="G1163" s="15">
        <v>5600</v>
      </c>
      <c r="H1163" s="16">
        <v>1</v>
      </c>
      <c r="I1163" s="15" t="s">
        <v>11987</v>
      </c>
      <c r="J1163" s="15" t="s">
        <v>11988</v>
      </c>
      <c r="K1163" s="4"/>
    </row>
    <row r="1164" spans="1:11">
      <c r="A1164" s="15">
        <v>37453</v>
      </c>
      <c r="B1164" s="15">
        <v>719</v>
      </c>
      <c r="C1164" s="15">
        <v>9005</v>
      </c>
      <c r="D1164" s="15">
        <v>719</v>
      </c>
      <c r="E1164" s="15" t="s">
        <v>2205</v>
      </c>
      <c r="F1164" s="15">
        <v>1531</v>
      </c>
      <c r="G1164" s="15">
        <v>6103</v>
      </c>
      <c r="H1164" s="16">
        <v>1</v>
      </c>
      <c r="I1164" s="15" t="s">
        <v>2206</v>
      </c>
      <c r="J1164" s="15" t="s">
        <v>2207</v>
      </c>
      <c r="K1164" s="4"/>
    </row>
    <row r="1165" spans="1:11">
      <c r="A1165" s="15">
        <v>37454</v>
      </c>
      <c r="B1165" s="15">
        <v>5292</v>
      </c>
      <c r="C1165" s="15">
        <v>9017</v>
      </c>
      <c r="D1165" s="15">
        <v>5292</v>
      </c>
      <c r="E1165" s="15" t="s">
        <v>13896</v>
      </c>
      <c r="F1165" s="15">
        <v>1694</v>
      </c>
      <c r="G1165" s="15">
        <v>2834</v>
      </c>
      <c r="H1165" s="16">
        <v>1</v>
      </c>
      <c r="I1165" s="15" t="s">
        <v>13897</v>
      </c>
      <c r="J1165" s="15" t="s">
        <v>13898</v>
      </c>
      <c r="K1165" s="4"/>
    </row>
    <row r="1166" spans="1:11">
      <c r="A1166" s="15">
        <v>37455</v>
      </c>
      <c r="B1166" s="15">
        <v>4010</v>
      </c>
      <c r="C1166" s="15">
        <v>1324</v>
      </c>
      <c r="D1166" s="15">
        <v>4010</v>
      </c>
      <c r="E1166" s="15" t="s">
        <v>10706</v>
      </c>
      <c r="F1166" s="15">
        <v>1324</v>
      </c>
      <c r="G1166" s="15">
        <v>2709</v>
      </c>
      <c r="H1166" s="16">
        <v>1</v>
      </c>
      <c r="I1166" s="15" t="s">
        <v>10707</v>
      </c>
      <c r="J1166" s="15" t="s">
        <v>10708</v>
      </c>
      <c r="K1166" s="4"/>
    </row>
    <row r="1167" spans="1:11">
      <c r="A1167" s="15">
        <v>37456</v>
      </c>
      <c r="B1167" s="15">
        <v>4598</v>
      </c>
      <c r="C1167" s="15">
        <v>8252</v>
      </c>
      <c r="D1167" s="15">
        <v>4598</v>
      </c>
      <c r="E1167" s="15" t="s">
        <v>10706</v>
      </c>
      <c r="F1167" s="15">
        <v>4720</v>
      </c>
      <c r="G1167" s="15">
        <v>8725</v>
      </c>
      <c r="H1167" s="16">
        <v>1</v>
      </c>
      <c r="I1167" s="15" t="s">
        <v>12197</v>
      </c>
      <c r="J1167" s="15" t="s">
        <v>12198</v>
      </c>
      <c r="K1167" s="4"/>
    </row>
    <row r="1168" spans="1:11">
      <c r="A1168" s="15">
        <v>37457</v>
      </c>
      <c r="B1168" s="15">
        <v>5958</v>
      </c>
      <c r="C1168" s="15">
        <v>9016</v>
      </c>
      <c r="D1168" s="15">
        <v>5958</v>
      </c>
      <c r="E1168" s="15" t="s">
        <v>13896</v>
      </c>
      <c r="F1168" s="15">
        <v>4011</v>
      </c>
      <c r="G1168" s="15">
        <v>8016</v>
      </c>
      <c r="H1168" s="16">
        <v>1</v>
      </c>
      <c r="I1168" s="15" t="s">
        <v>15488</v>
      </c>
      <c r="J1168" s="15" t="s">
        <v>15489</v>
      </c>
      <c r="K1168" s="4"/>
    </row>
    <row r="1169" spans="1:11">
      <c r="A1169" s="15">
        <v>37458</v>
      </c>
      <c r="B1169" s="15">
        <v>4068</v>
      </c>
      <c r="C1169" s="15">
        <v>1492</v>
      </c>
      <c r="D1169" s="15">
        <v>4068</v>
      </c>
      <c r="E1169" s="15" t="s">
        <v>2355</v>
      </c>
      <c r="F1169" s="15">
        <v>1412</v>
      </c>
      <c r="G1169" s="15">
        <v>1414</v>
      </c>
      <c r="H1169" s="16">
        <v>2</v>
      </c>
      <c r="I1169" s="15" t="s">
        <v>10854</v>
      </c>
      <c r="J1169" s="15" t="s">
        <v>10855</v>
      </c>
      <c r="K1169" s="4"/>
    </row>
    <row r="1170" spans="1:11">
      <c r="A1170" s="15">
        <v>37459</v>
      </c>
      <c r="B1170" s="15">
        <v>718</v>
      </c>
      <c r="C1170" s="15">
        <v>1412</v>
      </c>
      <c r="D1170" s="15">
        <v>718</v>
      </c>
      <c r="E1170" s="15" t="s">
        <v>2202</v>
      </c>
      <c r="F1170" s="15">
        <v>1412</v>
      </c>
      <c r="G1170" s="15">
        <v>1414</v>
      </c>
      <c r="H1170" s="16">
        <v>1</v>
      </c>
      <c r="I1170" s="15" t="s">
        <v>2203</v>
      </c>
      <c r="J1170" s="15" t="s">
        <v>2204</v>
      </c>
      <c r="K1170" s="4"/>
    </row>
    <row r="1171" spans="1:11">
      <c r="A1171" s="15">
        <v>37460</v>
      </c>
      <c r="B1171" s="15">
        <v>734</v>
      </c>
      <c r="C1171" s="15">
        <v>5938</v>
      </c>
      <c r="D1171" s="15">
        <v>734</v>
      </c>
      <c r="E1171" s="15" t="s">
        <v>2245</v>
      </c>
      <c r="F1171" s="15">
        <v>5938</v>
      </c>
      <c r="G1171" s="15">
        <v>9943</v>
      </c>
      <c r="H1171" s="16">
        <v>1</v>
      </c>
      <c r="I1171" s="15" t="s">
        <v>2248</v>
      </c>
      <c r="J1171" s="15" t="s">
        <v>2249</v>
      </c>
      <c r="K1171" s="4"/>
    </row>
    <row r="1172" spans="1:11">
      <c r="A1172" s="15">
        <v>37462</v>
      </c>
      <c r="B1172" s="15">
        <v>5105</v>
      </c>
      <c r="C1172" s="15">
        <v>6535</v>
      </c>
      <c r="D1172" s="15">
        <v>5105</v>
      </c>
      <c r="E1172" s="15" t="s">
        <v>13441</v>
      </c>
      <c r="F1172" s="15">
        <v>6535</v>
      </c>
      <c r="G1172" s="15">
        <v>10540</v>
      </c>
      <c r="H1172" s="16">
        <v>1</v>
      </c>
      <c r="I1172" s="15" t="s">
        <v>13442</v>
      </c>
      <c r="J1172" s="15" t="s">
        <v>13443</v>
      </c>
      <c r="K1172" s="4"/>
    </row>
    <row r="1173" spans="1:11">
      <c r="A1173" s="15">
        <v>37463</v>
      </c>
      <c r="B1173" s="15">
        <v>5106</v>
      </c>
      <c r="C1173" s="15">
        <v>1097</v>
      </c>
      <c r="D1173" s="15">
        <v>5106</v>
      </c>
      <c r="E1173" s="15" t="s">
        <v>13441</v>
      </c>
      <c r="F1173" s="15">
        <v>1097</v>
      </c>
      <c r="G1173" s="15">
        <v>5019</v>
      </c>
      <c r="H1173" s="16">
        <v>1</v>
      </c>
      <c r="I1173" s="15" t="s">
        <v>13444</v>
      </c>
      <c r="J1173" s="15" t="s">
        <v>13445</v>
      </c>
      <c r="K1173" s="4"/>
    </row>
    <row r="1174" spans="1:11">
      <c r="A1174" s="15">
        <v>37464</v>
      </c>
      <c r="B1174" s="15">
        <v>5107</v>
      </c>
      <c r="C1174" s="15">
        <v>1083</v>
      </c>
      <c r="D1174" s="15">
        <v>5107</v>
      </c>
      <c r="E1174" s="15" t="s">
        <v>12647</v>
      </c>
      <c r="F1174" s="15">
        <v>5173</v>
      </c>
      <c r="G1174" s="15">
        <v>9178</v>
      </c>
      <c r="H1174" s="16">
        <v>1</v>
      </c>
      <c r="I1174" s="15" t="s">
        <v>13446</v>
      </c>
      <c r="J1174" s="15" t="s">
        <v>13447</v>
      </c>
      <c r="K1174" s="4"/>
    </row>
    <row r="1175" spans="1:11">
      <c r="A1175" s="15">
        <v>37465</v>
      </c>
      <c r="B1175" s="15">
        <v>1307</v>
      </c>
      <c r="C1175" s="15">
        <v>6534</v>
      </c>
      <c r="D1175" s="15">
        <v>1307</v>
      </c>
      <c r="E1175" s="15" t="s">
        <v>2803</v>
      </c>
      <c r="F1175" s="15">
        <v>1112</v>
      </c>
      <c r="G1175" s="15">
        <v>7251</v>
      </c>
      <c r="H1175" s="16">
        <v>1</v>
      </c>
      <c r="I1175" s="15" t="s">
        <v>3797</v>
      </c>
      <c r="J1175" s="15" t="s">
        <v>3798</v>
      </c>
      <c r="K1175" s="4"/>
    </row>
    <row r="1176" spans="1:11">
      <c r="A1176" s="15">
        <v>37468</v>
      </c>
      <c r="B1176" s="15">
        <v>5108</v>
      </c>
      <c r="C1176" s="15">
        <v>1687</v>
      </c>
      <c r="D1176" s="15">
        <v>5108</v>
      </c>
      <c r="E1176" s="15" t="s">
        <v>12484</v>
      </c>
      <c r="F1176" s="15">
        <v>1742</v>
      </c>
      <c r="G1176" s="15">
        <v>3259</v>
      </c>
      <c r="H1176" s="16">
        <v>1</v>
      </c>
      <c r="I1176" s="15" t="s">
        <v>13448</v>
      </c>
      <c r="J1176" s="15" t="s">
        <v>13449</v>
      </c>
      <c r="K1176" s="4"/>
    </row>
    <row r="1177" spans="1:11">
      <c r="A1177" s="15">
        <v>37471</v>
      </c>
      <c r="B1177" s="15">
        <v>5111</v>
      </c>
      <c r="C1177" s="15">
        <v>5231</v>
      </c>
      <c r="D1177" s="15">
        <v>5111</v>
      </c>
      <c r="E1177" s="15" t="s">
        <v>13454</v>
      </c>
      <c r="F1177" s="15">
        <v>5231</v>
      </c>
      <c r="G1177" s="15">
        <v>9236</v>
      </c>
      <c r="H1177" s="16">
        <v>1</v>
      </c>
      <c r="I1177" s="15" t="s">
        <v>13455</v>
      </c>
      <c r="J1177" s="15" t="s">
        <v>13456</v>
      </c>
      <c r="K1177" s="4"/>
    </row>
    <row r="1178" spans="1:11">
      <c r="A1178" s="15">
        <v>37474</v>
      </c>
      <c r="B1178" s="15">
        <v>5110</v>
      </c>
      <c r="C1178" s="15">
        <v>8333</v>
      </c>
      <c r="D1178" s="15">
        <v>5110</v>
      </c>
      <c r="E1178" s="15" t="s">
        <v>3938</v>
      </c>
      <c r="F1178" s="15">
        <v>1335</v>
      </c>
      <c r="G1178" s="15">
        <v>1456</v>
      </c>
      <c r="H1178" s="16">
        <v>1</v>
      </c>
      <c r="I1178" s="15" t="s">
        <v>13452</v>
      </c>
      <c r="J1178" s="15" t="s">
        <v>13453</v>
      </c>
      <c r="K1178" s="4"/>
    </row>
    <row r="1179" spans="1:11">
      <c r="A1179" s="15">
        <v>37476</v>
      </c>
      <c r="B1179" s="15">
        <v>5109</v>
      </c>
      <c r="C1179" s="15">
        <v>8892</v>
      </c>
      <c r="D1179" s="15">
        <v>5109</v>
      </c>
      <c r="E1179" s="15" t="s">
        <v>1626</v>
      </c>
      <c r="F1179" s="15">
        <v>4308</v>
      </c>
      <c r="G1179" s="15">
        <v>8313</v>
      </c>
      <c r="H1179" s="16">
        <v>2</v>
      </c>
      <c r="I1179" s="15" t="s">
        <v>13450</v>
      </c>
      <c r="J1179" s="15" t="s">
        <v>13451</v>
      </c>
      <c r="K1179" s="4"/>
    </row>
    <row r="1180" spans="1:11">
      <c r="A1180" s="15">
        <v>37487</v>
      </c>
      <c r="B1180" s="15">
        <v>3857</v>
      </c>
      <c r="C1180" s="15">
        <v>1405</v>
      </c>
      <c r="D1180" s="15">
        <v>3857</v>
      </c>
      <c r="E1180" s="15" t="s">
        <v>10345</v>
      </c>
      <c r="F1180" s="15">
        <v>1405</v>
      </c>
      <c r="G1180" s="15">
        <v>3137</v>
      </c>
      <c r="H1180" s="16">
        <v>1</v>
      </c>
      <c r="I1180" s="15" t="s">
        <v>10346</v>
      </c>
      <c r="J1180" s="15" t="s">
        <v>10347</v>
      </c>
      <c r="K1180" s="4"/>
    </row>
    <row r="1181" spans="1:11">
      <c r="A1181" s="15">
        <v>37488</v>
      </c>
      <c r="B1181" s="15">
        <v>5104</v>
      </c>
      <c r="C1181" s="15">
        <v>8591</v>
      </c>
      <c r="D1181" s="15">
        <v>5104</v>
      </c>
      <c r="E1181" s="15" t="s">
        <v>955</v>
      </c>
      <c r="F1181" s="15">
        <v>6100</v>
      </c>
      <c r="G1181" s="15">
        <v>10105</v>
      </c>
      <c r="H1181" s="16">
        <v>1</v>
      </c>
      <c r="I1181" s="15" t="s">
        <v>13439</v>
      </c>
      <c r="J1181" s="15" t="s">
        <v>13440</v>
      </c>
      <c r="K1181" s="4"/>
    </row>
    <row r="1182" spans="1:11">
      <c r="A1182" s="15">
        <v>37490</v>
      </c>
      <c r="B1182" s="15">
        <v>646</v>
      </c>
      <c r="C1182" s="15">
        <v>8992</v>
      </c>
      <c r="D1182" s="15">
        <v>646</v>
      </c>
      <c r="E1182" s="15" t="s">
        <v>1860</v>
      </c>
      <c r="F1182" s="15">
        <v>1778</v>
      </c>
      <c r="G1182" s="15">
        <v>2940</v>
      </c>
      <c r="H1182" s="16">
        <v>1</v>
      </c>
      <c r="I1182" s="15" t="s">
        <v>1999</v>
      </c>
      <c r="J1182" s="15" t="s">
        <v>2000</v>
      </c>
      <c r="K1182" s="4"/>
    </row>
    <row r="1183" spans="1:11">
      <c r="A1183" s="15">
        <v>37491</v>
      </c>
      <c r="B1183" s="15">
        <v>6036</v>
      </c>
      <c r="C1183" s="15">
        <v>5925</v>
      </c>
      <c r="D1183" s="15">
        <v>6036</v>
      </c>
      <c r="E1183" s="15" t="s">
        <v>2136</v>
      </c>
      <c r="F1183" s="15">
        <v>1324</v>
      </c>
      <c r="G1183" s="15">
        <v>6343</v>
      </c>
      <c r="H1183" s="16">
        <v>1</v>
      </c>
      <c r="I1183" s="15" t="s">
        <v>15674</v>
      </c>
      <c r="J1183" s="15" t="s">
        <v>15675</v>
      </c>
      <c r="K1183" s="4"/>
    </row>
    <row r="1184" spans="1:11">
      <c r="A1184" s="15">
        <v>37492</v>
      </c>
      <c r="B1184" s="15">
        <v>695</v>
      </c>
      <c r="C1184" s="15">
        <v>8253</v>
      </c>
      <c r="D1184" s="15">
        <v>695</v>
      </c>
      <c r="E1184" s="15" t="s">
        <v>2136</v>
      </c>
      <c r="F1184" s="15">
        <v>1261</v>
      </c>
      <c r="G1184" s="15">
        <v>6342</v>
      </c>
      <c r="H1184" s="16">
        <v>1</v>
      </c>
      <c r="I1184" s="15" t="s">
        <v>2137</v>
      </c>
      <c r="J1184" s="15" t="s">
        <v>2138</v>
      </c>
      <c r="K1184" s="4"/>
    </row>
    <row r="1185" spans="1:11">
      <c r="A1185" s="15">
        <v>37494</v>
      </c>
      <c r="B1185" s="15">
        <v>634</v>
      </c>
      <c r="C1185" s="15">
        <v>1621</v>
      </c>
      <c r="D1185" s="15">
        <v>634</v>
      </c>
      <c r="E1185" s="15" t="s">
        <v>1963</v>
      </c>
      <c r="F1185" s="15">
        <v>1564</v>
      </c>
      <c r="G1185" s="15">
        <v>2716</v>
      </c>
      <c r="H1185" s="16">
        <v>1</v>
      </c>
      <c r="I1185" s="15" t="s">
        <v>1964</v>
      </c>
      <c r="J1185" s="15" t="s">
        <v>1965</v>
      </c>
      <c r="K1185" s="4"/>
    </row>
    <row r="1186" spans="1:11">
      <c r="A1186" s="15">
        <v>37496</v>
      </c>
      <c r="B1186" s="15">
        <v>1322</v>
      </c>
      <c r="C1186" s="15">
        <v>8924</v>
      </c>
      <c r="D1186" s="15">
        <v>1322</v>
      </c>
      <c r="E1186" s="15" t="s">
        <v>3154</v>
      </c>
      <c r="F1186" s="15">
        <v>1328</v>
      </c>
      <c r="G1186" s="15">
        <v>3070</v>
      </c>
      <c r="H1186" s="16">
        <v>1</v>
      </c>
      <c r="I1186" s="15" t="s">
        <v>3835</v>
      </c>
      <c r="J1186" s="15" t="s">
        <v>3836</v>
      </c>
      <c r="K1186" s="4"/>
    </row>
    <row r="1187" spans="1:11">
      <c r="A1187" s="15">
        <v>37497</v>
      </c>
      <c r="B1187" s="15">
        <v>1095</v>
      </c>
      <c r="C1187" s="15">
        <v>1217</v>
      </c>
      <c r="D1187" s="15">
        <v>1095</v>
      </c>
      <c r="E1187" s="15" t="s">
        <v>1395</v>
      </c>
      <c r="F1187" s="15">
        <v>1182</v>
      </c>
      <c r="G1187" s="15">
        <v>2662</v>
      </c>
      <c r="H1187" s="16">
        <v>1</v>
      </c>
      <c r="I1187" s="15" t="s">
        <v>3243</v>
      </c>
      <c r="J1187" s="15" t="s">
        <v>3244</v>
      </c>
      <c r="K1187" s="4"/>
    </row>
    <row r="1188" spans="1:11">
      <c r="A1188" s="15">
        <v>37498</v>
      </c>
      <c r="B1188" s="15">
        <v>1096</v>
      </c>
      <c r="C1188" s="15">
        <v>8926</v>
      </c>
      <c r="D1188" s="15">
        <v>1096</v>
      </c>
      <c r="E1188" s="15" t="s">
        <v>3154</v>
      </c>
      <c r="F1188" s="15">
        <v>1328</v>
      </c>
      <c r="G1188" s="15">
        <v>1074</v>
      </c>
      <c r="H1188" s="16">
        <v>1</v>
      </c>
      <c r="I1188" s="15" t="s">
        <v>3245</v>
      </c>
      <c r="J1188" s="15" t="s">
        <v>3246</v>
      </c>
      <c r="K1188" s="4"/>
    </row>
    <row r="1189" spans="1:11">
      <c r="A1189" s="15">
        <v>37499</v>
      </c>
      <c r="B1189" s="15">
        <v>594</v>
      </c>
      <c r="C1189" s="15">
        <v>4986</v>
      </c>
      <c r="D1189" s="15">
        <v>594</v>
      </c>
      <c r="E1189" s="15" t="s">
        <v>1851</v>
      </c>
      <c r="F1189" s="15">
        <v>1247</v>
      </c>
      <c r="G1189" s="15">
        <v>4863</v>
      </c>
      <c r="H1189" s="16">
        <v>1</v>
      </c>
      <c r="I1189" s="15" t="s">
        <v>1852</v>
      </c>
      <c r="J1189" s="15" t="s">
        <v>1853</v>
      </c>
      <c r="K1189" s="4"/>
    </row>
    <row r="1190" spans="1:11">
      <c r="A1190" s="15">
        <v>37500</v>
      </c>
      <c r="B1190" s="15">
        <v>4095</v>
      </c>
      <c r="C1190" s="15">
        <v>8996</v>
      </c>
      <c r="D1190" s="15">
        <v>4095</v>
      </c>
      <c r="E1190" s="15" t="s">
        <v>10921</v>
      </c>
      <c r="F1190" s="15">
        <v>4535</v>
      </c>
      <c r="G1190" s="15">
        <v>8540</v>
      </c>
      <c r="H1190" s="16">
        <v>1</v>
      </c>
      <c r="I1190" s="15" t="s">
        <v>10922</v>
      </c>
      <c r="J1190" s="15" t="s">
        <v>10923</v>
      </c>
      <c r="K1190" s="4"/>
    </row>
    <row r="1191" spans="1:11">
      <c r="A1191" s="15">
        <v>37501</v>
      </c>
      <c r="B1191" s="15">
        <v>1097</v>
      </c>
      <c r="C1191" s="15">
        <v>8995</v>
      </c>
      <c r="D1191" s="15">
        <v>1097</v>
      </c>
      <c r="E1191" s="15" t="s">
        <v>2361</v>
      </c>
      <c r="F1191" s="15">
        <v>1366</v>
      </c>
      <c r="G1191" s="15">
        <v>1926</v>
      </c>
      <c r="H1191" s="16">
        <v>2</v>
      </c>
      <c r="I1191" s="15" t="s">
        <v>3247</v>
      </c>
      <c r="J1191" s="15" t="s">
        <v>3248</v>
      </c>
      <c r="K1191" s="4"/>
    </row>
    <row r="1192" spans="1:11">
      <c r="A1192" s="15">
        <v>37502</v>
      </c>
      <c r="B1192" s="15">
        <v>1098</v>
      </c>
      <c r="C1192" s="15">
        <v>1378</v>
      </c>
      <c r="D1192" s="15">
        <v>1098</v>
      </c>
      <c r="E1192" s="15" t="s">
        <v>3154</v>
      </c>
      <c r="F1192" s="15">
        <v>1247</v>
      </c>
      <c r="G1192" s="15">
        <v>5766</v>
      </c>
      <c r="H1192" s="16">
        <v>2</v>
      </c>
      <c r="I1192" s="15" t="s">
        <v>3249</v>
      </c>
      <c r="J1192" s="15" t="s">
        <v>3250</v>
      </c>
      <c r="K1192" s="4"/>
    </row>
    <row r="1193" spans="1:11">
      <c r="A1193" s="15">
        <v>37503</v>
      </c>
      <c r="B1193" s="15">
        <v>314</v>
      </c>
      <c r="C1193" s="15">
        <v>1731</v>
      </c>
      <c r="D1193" s="15">
        <v>314</v>
      </c>
      <c r="E1193" s="15" t="s">
        <v>1044</v>
      </c>
      <c r="F1193" s="15">
        <v>1731</v>
      </c>
      <c r="G1193" s="15">
        <v>2389</v>
      </c>
      <c r="H1193" s="16">
        <v>1</v>
      </c>
      <c r="I1193" s="15" t="s">
        <v>1045</v>
      </c>
      <c r="J1193" s="15" t="s">
        <v>1046</v>
      </c>
      <c r="K1193" s="4"/>
    </row>
    <row r="1194" spans="1:11">
      <c r="A1194" s="15">
        <v>37504</v>
      </c>
      <c r="B1194" s="15">
        <v>4893</v>
      </c>
      <c r="C1194" s="15">
        <v>8719</v>
      </c>
      <c r="D1194" s="15">
        <v>4893</v>
      </c>
      <c r="E1194" s="15" t="s">
        <v>1860</v>
      </c>
      <c r="F1194" s="15">
        <v>1564</v>
      </c>
      <c r="G1194" s="15">
        <v>6026</v>
      </c>
      <c r="H1194" s="16">
        <v>3</v>
      </c>
      <c r="I1194" s="15" t="s">
        <v>12924</v>
      </c>
      <c r="J1194" s="15" t="s">
        <v>12925</v>
      </c>
      <c r="K1194" s="4"/>
    </row>
    <row r="1195" spans="1:11">
      <c r="A1195" s="15">
        <v>37505</v>
      </c>
      <c r="B1195" s="15">
        <v>1099</v>
      </c>
      <c r="C1195" s="15">
        <v>8718</v>
      </c>
      <c r="D1195" s="15">
        <v>1099</v>
      </c>
      <c r="E1195" s="15" t="s">
        <v>3251</v>
      </c>
      <c r="F1195" s="15">
        <v>1564</v>
      </c>
      <c r="G1195" s="15">
        <v>6026</v>
      </c>
      <c r="H1195" s="16">
        <v>4</v>
      </c>
      <c r="I1195" s="15" t="s">
        <v>3252</v>
      </c>
      <c r="J1195" s="15" t="s">
        <v>3253</v>
      </c>
      <c r="K1195" s="4"/>
    </row>
    <row r="1196" spans="1:11">
      <c r="A1196" s="15">
        <v>37506</v>
      </c>
      <c r="B1196" s="15">
        <v>1100</v>
      </c>
      <c r="C1196" s="15">
        <v>1776</v>
      </c>
      <c r="D1196" s="15">
        <v>1100</v>
      </c>
      <c r="E1196" s="15" t="s">
        <v>3254</v>
      </c>
      <c r="F1196" s="15">
        <v>1746</v>
      </c>
      <c r="G1196" s="15">
        <v>552</v>
      </c>
      <c r="H1196" s="16">
        <v>1</v>
      </c>
      <c r="I1196" s="15" t="s">
        <v>3255</v>
      </c>
      <c r="J1196" s="15" t="s">
        <v>3256</v>
      </c>
      <c r="K1196" s="4"/>
    </row>
    <row r="1197" spans="1:11">
      <c r="A1197" s="15">
        <v>37507</v>
      </c>
      <c r="B1197" s="15">
        <v>596</v>
      </c>
      <c r="C1197" s="15">
        <v>1541</v>
      </c>
      <c r="D1197" s="15">
        <v>596</v>
      </c>
      <c r="E1197" s="15" t="s">
        <v>1857</v>
      </c>
      <c r="F1197" s="15">
        <v>1541</v>
      </c>
      <c r="G1197" s="15">
        <v>5567</v>
      </c>
      <c r="H1197" s="16">
        <v>1</v>
      </c>
      <c r="I1197" s="15" t="s">
        <v>1858</v>
      </c>
      <c r="J1197" s="15" t="s">
        <v>1859</v>
      </c>
      <c r="K1197" s="4"/>
    </row>
    <row r="1198" spans="1:11">
      <c r="A1198" s="15">
        <v>37508</v>
      </c>
      <c r="B1198" s="15">
        <v>1091</v>
      </c>
      <c r="C1198" s="15">
        <v>1084</v>
      </c>
      <c r="D1198" s="15">
        <v>1091</v>
      </c>
      <c r="E1198" s="15" t="s">
        <v>2803</v>
      </c>
      <c r="F1198" s="15">
        <v>1084</v>
      </c>
      <c r="G1198" s="15">
        <v>5620</v>
      </c>
      <c r="H1198" s="16">
        <v>1</v>
      </c>
      <c r="I1198" s="15" t="s">
        <v>3232</v>
      </c>
      <c r="J1198" s="15" t="s">
        <v>3233</v>
      </c>
      <c r="K1198" s="4"/>
    </row>
    <row r="1199" spans="1:11">
      <c r="A1199" s="15">
        <v>37509</v>
      </c>
      <c r="B1199" s="15">
        <v>1092</v>
      </c>
      <c r="C1199" s="15">
        <v>995</v>
      </c>
      <c r="D1199" s="15">
        <v>1092</v>
      </c>
      <c r="E1199" s="15" t="s">
        <v>3234</v>
      </c>
      <c r="F1199" s="15">
        <v>1011</v>
      </c>
      <c r="G1199" s="15">
        <v>3931</v>
      </c>
      <c r="H1199" s="16">
        <v>1</v>
      </c>
      <c r="I1199" s="15" t="s">
        <v>3235</v>
      </c>
      <c r="J1199" s="15" t="s">
        <v>3236</v>
      </c>
      <c r="K1199" s="4"/>
    </row>
    <row r="1200" spans="1:11">
      <c r="A1200" s="15">
        <v>37510</v>
      </c>
      <c r="B1200" s="15">
        <v>595</v>
      </c>
      <c r="C1200" s="15">
        <v>997</v>
      </c>
      <c r="D1200" s="15">
        <v>595</v>
      </c>
      <c r="E1200" s="15" t="s">
        <v>1854</v>
      </c>
      <c r="F1200" s="15">
        <v>987</v>
      </c>
      <c r="G1200" s="15">
        <v>1555</v>
      </c>
      <c r="H1200" s="16">
        <v>1</v>
      </c>
      <c r="I1200" s="15" t="s">
        <v>1855</v>
      </c>
      <c r="J1200" s="15" t="s">
        <v>1856</v>
      </c>
      <c r="K1200" s="4"/>
    </row>
    <row r="1201" spans="1:11">
      <c r="A1201" s="15">
        <v>37511</v>
      </c>
      <c r="B1201" s="15">
        <v>4892</v>
      </c>
      <c r="C1201" s="15">
        <v>8540</v>
      </c>
      <c r="D1201" s="15">
        <v>4892</v>
      </c>
      <c r="E1201" s="15" t="s">
        <v>12921</v>
      </c>
      <c r="F1201" s="15">
        <v>940</v>
      </c>
      <c r="G1201" s="15">
        <v>145</v>
      </c>
      <c r="H1201" s="16">
        <v>1</v>
      </c>
      <c r="I1201" s="15" t="s">
        <v>12922</v>
      </c>
      <c r="J1201" s="15" t="s">
        <v>12923</v>
      </c>
      <c r="K1201" s="4"/>
    </row>
    <row r="1202" spans="1:11">
      <c r="A1202" s="15">
        <v>37512</v>
      </c>
      <c r="B1202" s="15">
        <v>1093</v>
      </c>
      <c r="C1202" s="15">
        <v>930</v>
      </c>
      <c r="D1202" s="15">
        <v>1093</v>
      </c>
      <c r="E1202" s="15" t="s">
        <v>3237</v>
      </c>
      <c r="F1202" s="15">
        <v>4656</v>
      </c>
      <c r="G1202" s="15">
        <v>8661</v>
      </c>
      <c r="H1202" s="16">
        <v>1</v>
      </c>
      <c r="I1202" s="15" t="s">
        <v>3238</v>
      </c>
      <c r="J1202" s="15" t="s">
        <v>3239</v>
      </c>
      <c r="K1202" s="4"/>
    </row>
    <row r="1203" spans="1:11">
      <c r="A1203" s="15">
        <v>37513</v>
      </c>
      <c r="B1203" s="15">
        <v>844</v>
      </c>
      <c r="C1203" s="15">
        <v>8976</v>
      </c>
      <c r="D1203" s="15">
        <v>844</v>
      </c>
      <c r="E1203" s="15" t="s">
        <v>2557</v>
      </c>
      <c r="F1203" s="15">
        <v>1990</v>
      </c>
      <c r="G1203" s="15">
        <v>3727</v>
      </c>
      <c r="H1203" s="16">
        <v>1</v>
      </c>
      <c r="I1203" s="15" t="s">
        <v>2558</v>
      </c>
      <c r="J1203" s="15" t="s">
        <v>2559</v>
      </c>
      <c r="K1203" s="4"/>
    </row>
    <row r="1204" spans="1:11">
      <c r="A1204" s="15">
        <v>37514</v>
      </c>
      <c r="B1204" s="15">
        <v>1094</v>
      </c>
      <c r="C1204" s="15">
        <v>8343</v>
      </c>
      <c r="D1204" s="15">
        <v>1094</v>
      </c>
      <c r="E1204" s="15" t="s">
        <v>3240</v>
      </c>
      <c r="F1204" s="15">
        <v>1648</v>
      </c>
      <c r="G1204" s="15">
        <v>4572</v>
      </c>
      <c r="H1204" s="16">
        <v>1</v>
      </c>
      <c r="I1204" s="15" t="s">
        <v>3241</v>
      </c>
      <c r="J1204" s="15" t="s">
        <v>3242</v>
      </c>
      <c r="K1204" s="4"/>
    </row>
    <row r="1205" spans="1:11">
      <c r="A1205" s="15">
        <v>37520</v>
      </c>
      <c r="B1205" s="15">
        <v>4858</v>
      </c>
      <c r="C1205" s="15">
        <v>1771</v>
      </c>
      <c r="D1205" s="15">
        <v>4858</v>
      </c>
      <c r="E1205" s="15" t="s">
        <v>12838</v>
      </c>
      <c r="F1205" s="15">
        <v>1829</v>
      </c>
      <c r="G1205" s="15">
        <v>791</v>
      </c>
      <c r="H1205" s="16">
        <v>2</v>
      </c>
      <c r="I1205" s="15" t="s">
        <v>12839</v>
      </c>
      <c r="J1205" s="15" t="s">
        <v>12840</v>
      </c>
      <c r="K1205" s="4"/>
    </row>
    <row r="1206" spans="1:11">
      <c r="A1206" s="15">
        <v>37521</v>
      </c>
      <c r="B1206" s="15">
        <v>4859</v>
      </c>
      <c r="C1206" s="15">
        <v>3436</v>
      </c>
      <c r="D1206" s="15">
        <v>4859</v>
      </c>
      <c r="E1206" s="15" t="s">
        <v>12838</v>
      </c>
      <c r="F1206" s="15">
        <v>1771</v>
      </c>
      <c r="G1206" s="15">
        <v>800</v>
      </c>
      <c r="H1206" s="16">
        <v>1</v>
      </c>
      <c r="I1206" s="15" t="s">
        <v>12841</v>
      </c>
      <c r="J1206" s="15" t="s">
        <v>12842</v>
      </c>
      <c r="K1206" s="4"/>
    </row>
    <row r="1207" spans="1:11">
      <c r="A1207" s="15">
        <v>37524</v>
      </c>
      <c r="B1207" s="15">
        <v>486</v>
      </c>
      <c r="C1207" s="15">
        <v>1310</v>
      </c>
      <c r="D1207" s="15">
        <v>486</v>
      </c>
      <c r="E1207" s="15" t="s">
        <v>1540</v>
      </c>
      <c r="F1207" s="15">
        <v>1310</v>
      </c>
      <c r="G1207" s="15">
        <v>1454</v>
      </c>
      <c r="H1207" s="16">
        <v>1</v>
      </c>
      <c r="I1207" s="15" t="s">
        <v>1541</v>
      </c>
      <c r="J1207" s="15" t="s">
        <v>1542</v>
      </c>
      <c r="K1207" s="4"/>
    </row>
    <row r="1208" spans="1:11">
      <c r="A1208" s="15">
        <v>37525</v>
      </c>
      <c r="B1208" s="15">
        <v>5532</v>
      </c>
      <c r="C1208" s="15">
        <v>6016</v>
      </c>
      <c r="D1208" s="15">
        <v>5532</v>
      </c>
      <c r="E1208" s="15" t="s">
        <v>1511</v>
      </c>
      <c r="F1208" s="15">
        <v>6016</v>
      </c>
      <c r="G1208" s="15">
        <v>10021</v>
      </c>
      <c r="H1208" s="16">
        <v>1</v>
      </c>
      <c r="I1208" s="15" t="s">
        <v>14474</v>
      </c>
      <c r="J1208" s="15" t="s">
        <v>14475</v>
      </c>
      <c r="K1208" s="4"/>
    </row>
    <row r="1209" spans="1:11">
      <c r="A1209" s="15">
        <v>37526</v>
      </c>
      <c r="B1209" s="15">
        <v>341</v>
      </c>
      <c r="C1209" s="15">
        <v>1817</v>
      </c>
      <c r="D1209" s="15">
        <v>341</v>
      </c>
      <c r="E1209" s="15" t="s">
        <v>1125</v>
      </c>
      <c r="F1209" s="15">
        <v>1821</v>
      </c>
      <c r="G1209" s="15">
        <v>5702</v>
      </c>
      <c r="H1209" s="16">
        <v>2</v>
      </c>
      <c r="I1209" s="15" t="s">
        <v>1126</v>
      </c>
      <c r="J1209" s="15" t="s">
        <v>1127</v>
      </c>
      <c r="K1209" s="4"/>
    </row>
    <row r="1210" spans="1:11">
      <c r="A1210" s="15">
        <v>37529</v>
      </c>
      <c r="B1210" s="15">
        <v>537</v>
      </c>
      <c r="C1210" s="15">
        <v>6134</v>
      </c>
      <c r="D1210" s="15">
        <v>537</v>
      </c>
      <c r="E1210" s="15" t="s">
        <v>1689</v>
      </c>
      <c r="F1210" s="15">
        <v>1918</v>
      </c>
      <c r="G1210" s="15">
        <v>6649</v>
      </c>
      <c r="H1210" s="16">
        <v>1</v>
      </c>
      <c r="I1210" s="15" t="s">
        <v>1690</v>
      </c>
      <c r="J1210" s="15" t="s">
        <v>1691</v>
      </c>
      <c r="K1210" s="4"/>
    </row>
    <row r="1211" spans="1:11">
      <c r="A1211" s="15">
        <v>37532</v>
      </c>
      <c r="B1211" s="15">
        <v>1003</v>
      </c>
      <c r="C1211" s="15">
        <v>8575</v>
      </c>
      <c r="D1211" s="15">
        <v>1003</v>
      </c>
      <c r="E1211" s="15" t="s">
        <v>2993</v>
      </c>
      <c r="F1211" s="15">
        <v>1141</v>
      </c>
      <c r="G1211" s="15">
        <v>4825</v>
      </c>
      <c r="H1211" s="16">
        <v>1</v>
      </c>
      <c r="I1211" s="15" t="s">
        <v>2994</v>
      </c>
      <c r="J1211" s="15" t="s">
        <v>2995</v>
      </c>
      <c r="K1211" s="4"/>
    </row>
    <row r="1212" spans="1:11">
      <c r="A1212" s="15">
        <v>37534</v>
      </c>
      <c r="B1212" s="15">
        <v>5385</v>
      </c>
      <c r="C1212" s="15">
        <v>6123</v>
      </c>
      <c r="D1212" s="15">
        <v>5385</v>
      </c>
      <c r="E1212" s="15" t="s">
        <v>2253</v>
      </c>
      <c r="F1212" s="15">
        <v>6123</v>
      </c>
      <c r="G1212" s="15">
        <v>10128</v>
      </c>
      <c r="H1212" s="16">
        <v>1</v>
      </c>
      <c r="I1212" s="15" t="s">
        <v>14125</v>
      </c>
      <c r="J1212" s="15" t="s">
        <v>14126</v>
      </c>
      <c r="K1212" s="4"/>
    </row>
    <row r="1213" spans="1:11">
      <c r="A1213" s="15">
        <v>37537</v>
      </c>
      <c r="B1213" s="15">
        <v>4576</v>
      </c>
      <c r="C1213" s="15">
        <v>1562</v>
      </c>
      <c r="D1213" s="15">
        <v>4576</v>
      </c>
      <c r="E1213" s="15" t="s">
        <v>12140</v>
      </c>
      <c r="F1213" s="15">
        <v>1562</v>
      </c>
      <c r="G1213" s="15">
        <v>778</v>
      </c>
      <c r="H1213" s="16">
        <v>1</v>
      </c>
      <c r="I1213" s="15" t="s">
        <v>12141</v>
      </c>
      <c r="J1213" s="15" t="s">
        <v>12142</v>
      </c>
      <c r="K1213" s="4"/>
    </row>
    <row r="1214" spans="1:11">
      <c r="A1214" s="15">
        <v>37538</v>
      </c>
      <c r="B1214" s="15">
        <v>764</v>
      </c>
      <c r="C1214" s="15">
        <v>1229</v>
      </c>
      <c r="D1214" s="15">
        <v>764</v>
      </c>
      <c r="E1214" s="15" t="s">
        <v>2333</v>
      </c>
      <c r="F1214" s="15">
        <v>1229</v>
      </c>
      <c r="G1214" s="15">
        <v>5018</v>
      </c>
      <c r="H1214" s="16">
        <v>1</v>
      </c>
      <c r="I1214" s="15" t="s">
        <v>2334</v>
      </c>
      <c r="J1214" s="15" t="s">
        <v>2335</v>
      </c>
      <c r="K1214" s="4"/>
    </row>
    <row r="1215" spans="1:11">
      <c r="A1215" s="15">
        <v>37539</v>
      </c>
      <c r="B1215" s="15">
        <v>1366</v>
      </c>
      <c r="C1215" s="15">
        <v>6536</v>
      </c>
      <c r="D1215" s="15">
        <v>1366</v>
      </c>
      <c r="E1215" s="15" t="s">
        <v>2333</v>
      </c>
      <c r="F1215" s="15">
        <v>6536</v>
      </c>
      <c r="G1215" s="15">
        <v>10541</v>
      </c>
      <c r="H1215" s="16">
        <v>1</v>
      </c>
      <c r="I1215" s="15" t="s">
        <v>3953</v>
      </c>
      <c r="J1215" s="15" t="s">
        <v>3954</v>
      </c>
      <c r="K1215" s="4"/>
    </row>
    <row r="1216" spans="1:11">
      <c r="A1216" s="15">
        <v>37540</v>
      </c>
      <c r="B1216" s="15">
        <v>1360</v>
      </c>
      <c r="C1216" s="15">
        <v>8334</v>
      </c>
      <c r="D1216" s="15">
        <v>1360</v>
      </c>
      <c r="E1216" s="15" t="s">
        <v>3938</v>
      </c>
      <c r="F1216" s="15">
        <v>1310</v>
      </c>
      <c r="G1216" s="15">
        <v>153</v>
      </c>
      <c r="H1216" s="16">
        <v>1</v>
      </c>
      <c r="I1216" s="15" t="s">
        <v>3939</v>
      </c>
      <c r="J1216" s="15" t="s">
        <v>3940</v>
      </c>
      <c r="K1216" s="4"/>
    </row>
    <row r="1217" spans="1:11">
      <c r="A1217" s="15">
        <v>37541</v>
      </c>
      <c r="B1217" s="15">
        <v>1362</v>
      </c>
      <c r="C1217" s="15">
        <v>3517</v>
      </c>
      <c r="D1217" s="15">
        <v>1362</v>
      </c>
      <c r="E1217" s="15" t="s">
        <v>3943</v>
      </c>
      <c r="F1217" s="15">
        <v>3517</v>
      </c>
      <c r="G1217" s="15">
        <v>7522</v>
      </c>
      <c r="H1217" s="16">
        <v>1</v>
      </c>
      <c r="I1217" s="15" t="s">
        <v>3944</v>
      </c>
      <c r="J1217" s="15" t="s">
        <v>3945</v>
      </c>
      <c r="K1217" s="4"/>
    </row>
    <row r="1218" spans="1:11">
      <c r="A1218" s="15">
        <v>37542</v>
      </c>
      <c r="B1218" s="15">
        <v>854</v>
      </c>
      <c r="C1218" s="15">
        <v>4233</v>
      </c>
      <c r="D1218" s="15">
        <v>854</v>
      </c>
      <c r="E1218" s="15" t="s">
        <v>2584</v>
      </c>
      <c r="F1218" s="15">
        <v>4233</v>
      </c>
      <c r="G1218" s="15">
        <v>8238</v>
      </c>
      <c r="H1218" s="16">
        <v>1</v>
      </c>
      <c r="I1218" s="15" t="s">
        <v>2585</v>
      </c>
      <c r="J1218" s="15" t="s">
        <v>2586</v>
      </c>
      <c r="K1218" s="4"/>
    </row>
    <row r="1219" spans="1:11">
      <c r="A1219" s="15">
        <v>37543</v>
      </c>
      <c r="B1219" s="15">
        <v>1391</v>
      </c>
      <c r="C1219" s="15">
        <v>8906</v>
      </c>
      <c r="D1219" s="15">
        <v>1391</v>
      </c>
      <c r="E1219" s="15" t="s">
        <v>4020</v>
      </c>
      <c r="F1219" s="15">
        <v>1727</v>
      </c>
      <c r="G1219" s="15">
        <v>1697</v>
      </c>
      <c r="H1219" s="16">
        <v>5</v>
      </c>
      <c r="I1219" s="15" t="s">
        <v>4021</v>
      </c>
      <c r="J1219" s="15" t="s">
        <v>4022</v>
      </c>
      <c r="K1219" s="4"/>
    </row>
    <row r="1220" spans="1:11">
      <c r="A1220" s="15">
        <v>37544</v>
      </c>
      <c r="B1220" s="15">
        <v>793</v>
      </c>
      <c r="C1220" s="15">
        <v>1842</v>
      </c>
      <c r="D1220" s="15">
        <v>793</v>
      </c>
      <c r="E1220" s="15" t="s">
        <v>2417</v>
      </c>
      <c r="F1220" s="15">
        <v>1842</v>
      </c>
      <c r="G1220" s="15">
        <v>4879</v>
      </c>
      <c r="H1220" s="16">
        <v>1</v>
      </c>
      <c r="I1220" s="15" t="s">
        <v>2418</v>
      </c>
      <c r="J1220" s="15" t="s">
        <v>2419</v>
      </c>
      <c r="K1220" s="4"/>
    </row>
    <row r="1221" spans="1:11">
      <c r="A1221" s="15">
        <v>37545</v>
      </c>
      <c r="B1221" s="15">
        <v>1549</v>
      </c>
      <c r="C1221" s="15">
        <v>1098</v>
      </c>
      <c r="D1221" s="15">
        <v>1549</v>
      </c>
      <c r="E1221" s="15" t="s">
        <v>4429</v>
      </c>
      <c r="F1221" s="15">
        <v>1078</v>
      </c>
      <c r="G1221" s="15">
        <v>3074</v>
      </c>
      <c r="H1221" s="16">
        <v>1</v>
      </c>
      <c r="I1221" s="15" t="s">
        <v>4430</v>
      </c>
      <c r="J1221" s="15" t="s">
        <v>4431</v>
      </c>
      <c r="K1221" s="4"/>
    </row>
    <row r="1222" spans="1:11">
      <c r="A1222" s="15">
        <v>37546</v>
      </c>
      <c r="B1222" s="15">
        <v>1550</v>
      </c>
      <c r="C1222" s="15">
        <v>1125</v>
      </c>
      <c r="D1222" s="15">
        <v>1550</v>
      </c>
      <c r="E1222" s="15" t="s">
        <v>4432</v>
      </c>
      <c r="F1222" s="15">
        <v>1125</v>
      </c>
      <c r="G1222" s="15">
        <v>3136</v>
      </c>
      <c r="H1222" s="16">
        <v>1</v>
      </c>
      <c r="I1222" s="15" t="s">
        <v>4433</v>
      </c>
      <c r="J1222" s="15" t="s">
        <v>4434</v>
      </c>
      <c r="K1222" s="4"/>
    </row>
    <row r="1223" spans="1:11">
      <c r="A1223" s="15">
        <v>37547</v>
      </c>
      <c r="B1223" s="15">
        <v>1177</v>
      </c>
      <c r="C1223" s="15">
        <v>8928</v>
      </c>
      <c r="D1223" s="15">
        <v>1177</v>
      </c>
      <c r="E1223" s="15" t="s">
        <v>3449</v>
      </c>
      <c r="F1223" s="15">
        <v>5661</v>
      </c>
      <c r="G1223" s="15">
        <v>9666</v>
      </c>
      <c r="H1223" s="16">
        <v>2</v>
      </c>
      <c r="I1223" s="15" t="s">
        <v>3450</v>
      </c>
      <c r="J1223" s="15" t="s">
        <v>3451</v>
      </c>
      <c r="K1223" s="4"/>
    </row>
    <row r="1224" spans="1:11">
      <c r="A1224" s="15">
        <v>37548</v>
      </c>
      <c r="B1224" s="15">
        <v>1178</v>
      </c>
      <c r="C1224" s="15">
        <v>8927</v>
      </c>
      <c r="D1224" s="15">
        <v>1178</v>
      </c>
      <c r="E1224" s="15" t="s">
        <v>3449</v>
      </c>
      <c r="F1224" s="15">
        <v>1247</v>
      </c>
      <c r="G1224" s="15">
        <v>5766</v>
      </c>
      <c r="H1224" s="16">
        <v>1</v>
      </c>
      <c r="I1224" s="15" t="s">
        <v>3452</v>
      </c>
      <c r="J1224" s="15" t="s">
        <v>3453</v>
      </c>
      <c r="K1224" s="4"/>
    </row>
    <row r="1225" spans="1:11">
      <c r="A1225" s="15">
        <v>37549</v>
      </c>
      <c r="B1225" s="15">
        <v>1933</v>
      </c>
      <c r="C1225" s="15">
        <v>1072</v>
      </c>
      <c r="D1225" s="15">
        <v>1933</v>
      </c>
      <c r="E1225" s="15" t="s">
        <v>5453</v>
      </c>
      <c r="F1225" s="15">
        <v>1130</v>
      </c>
      <c r="G1225" s="15">
        <v>2802</v>
      </c>
      <c r="H1225" s="16">
        <v>2</v>
      </c>
      <c r="I1225" s="15" t="s">
        <v>5454</v>
      </c>
      <c r="J1225" s="15" t="s">
        <v>5455</v>
      </c>
      <c r="K1225" s="4"/>
    </row>
    <row r="1226" spans="1:11">
      <c r="A1226" s="15">
        <v>37550</v>
      </c>
      <c r="B1226" s="15">
        <v>1934</v>
      </c>
      <c r="C1226" s="15">
        <v>8586</v>
      </c>
      <c r="D1226" s="15">
        <v>1934</v>
      </c>
      <c r="E1226" s="15" t="s">
        <v>5456</v>
      </c>
      <c r="F1226" s="15">
        <v>1277</v>
      </c>
      <c r="G1226" s="15">
        <v>3363</v>
      </c>
      <c r="H1226" s="16">
        <v>1</v>
      </c>
      <c r="I1226" s="15" t="s">
        <v>5457</v>
      </c>
      <c r="J1226" s="15" t="s">
        <v>5458</v>
      </c>
      <c r="K1226" s="4"/>
    </row>
    <row r="1227" spans="1:11">
      <c r="A1227" s="15">
        <v>37551</v>
      </c>
      <c r="B1227" s="15">
        <v>1288</v>
      </c>
      <c r="C1227" s="15">
        <v>1389</v>
      </c>
      <c r="D1227" s="15">
        <v>1288</v>
      </c>
      <c r="E1227" s="15" t="s">
        <v>3746</v>
      </c>
      <c r="F1227" s="15">
        <v>1389</v>
      </c>
      <c r="G1227" s="15">
        <v>5780</v>
      </c>
      <c r="H1227" s="16">
        <v>1</v>
      </c>
      <c r="I1227" s="15" t="s">
        <v>3747</v>
      </c>
      <c r="J1227" s="15" t="s">
        <v>3748</v>
      </c>
      <c r="K1227" s="4"/>
    </row>
    <row r="1228" spans="1:11">
      <c r="A1228" s="15">
        <v>37552</v>
      </c>
      <c r="B1228" s="15">
        <v>3221</v>
      </c>
      <c r="C1228" s="15">
        <v>8915</v>
      </c>
      <c r="D1228" s="15">
        <v>3221</v>
      </c>
      <c r="E1228" s="15" t="s">
        <v>3746</v>
      </c>
      <c r="F1228" s="15">
        <v>1487</v>
      </c>
      <c r="G1228" s="15">
        <v>5779</v>
      </c>
      <c r="H1228" s="16">
        <v>2</v>
      </c>
      <c r="I1228" s="15" t="s">
        <v>8817</v>
      </c>
      <c r="J1228" s="15" t="s">
        <v>8818</v>
      </c>
      <c r="K1228" s="4"/>
    </row>
    <row r="1229" spans="1:11">
      <c r="A1229" s="15">
        <v>37553</v>
      </c>
      <c r="B1229" s="15">
        <v>1289</v>
      </c>
      <c r="C1229" s="15">
        <v>8916</v>
      </c>
      <c r="D1229" s="15">
        <v>1289</v>
      </c>
      <c r="E1229" s="15" t="s">
        <v>3749</v>
      </c>
      <c r="F1229" s="15">
        <v>5537</v>
      </c>
      <c r="G1229" s="15">
        <v>9542</v>
      </c>
      <c r="H1229" s="16">
        <v>2</v>
      </c>
      <c r="I1229" s="15" t="s">
        <v>3750</v>
      </c>
      <c r="J1229" s="15" t="s">
        <v>3751</v>
      </c>
      <c r="K1229" s="4"/>
    </row>
    <row r="1230" spans="1:11">
      <c r="A1230" s="15">
        <v>37555</v>
      </c>
      <c r="B1230" s="15">
        <v>1464</v>
      </c>
      <c r="C1230" s="15">
        <v>6465</v>
      </c>
      <c r="D1230" s="15">
        <v>1464</v>
      </c>
      <c r="E1230" s="15" t="s">
        <v>1943</v>
      </c>
      <c r="F1230" s="15">
        <v>6465</v>
      </c>
      <c r="G1230" s="15">
        <v>10470</v>
      </c>
      <c r="H1230" s="16">
        <v>1</v>
      </c>
      <c r="I1230" s="15" t="s">
        <v>4209</v>
      </c>
      <c r="J1230" s="15" t="s">
        <v>4210</v>
      </c>
      <c r="K1230" s="4"/>
    </row>
    <row r="1231" spans="1:11">
      <c r="A1231" s="15">
        <v>37556</v>
      </c>
      <c r="B1231" s="15">
        <v>1418</v>
      </c>
      <c r="C1231" s="15">
        <v>4048</v>
      </c>
      <c r="D1231" s="15">
        <v>1418</v>
      </c>
      <c r="E1231" s="15" t="s">
        <v>3863</v>
      </c>
      <c r="F1231" s="15">
        <v>1839</v>
      </c>
      <c r="G1231" s="15">
        <v>2971</v>
      </c>
      <c r="H1231" s="16">
        <v>1</v>
      </c>
      <c r="I1231" s="15" t="s">
        <v>4087</v>
      </c>
      <c r="J1231" s="15" t="s">
        <v>4088</v>
      </c>
      <c r="K1231" s="4"/>
    </row>
    <row r="1232" spans="1:11">
      <c r="A1232" s="15">
        <v>37558</v>
      </c>
      <c r="B1232" s="15">
        <v>2246</v>
      </c>
      <c r="C1232" s="15">
        <v>1122</v>
      </c>
      <c r="D1232" s="15">
        <v>2246</v>
      </c>
      <c r="E1232" s="15" t="s">
        <v>6249</v>
      </c>
      <c r="F1232" s="15">
        <v>1122</v>
      </c>
      <c r="G1232" s="15">
        <v>3927</v>
      </c>
      <c r="H1232" s="16">
        <v>1</v>
      </c>
      <c r="I1232" s="15" t="s">
        <v>6250</v>
      </c>
      <c r="J1232" s="15" t="s">
        <v>6251</v>
      </c>
      <c r="K1232" s="4"/>
    </row>
    <row r="1233" spans="1:11">
      <c r="A1233" s="15">
        <v>37559</v>
      </c>
      <c r="B1233" s="15">
        <v>1693</v>
      </c>
      <c r="C1233" s="15">
        <v>5566</v>
      </c>
      <c r="D1233" s="15">
        <v>1693</v>
      </c>
      <c r="E1233" s="15" t="s">
        <v>4819</v>
      </c>
      <c r="F1233" s="15">
        <v>5566</v>
      </c>
      <c r="G1233" s="15">
        <v>9571</v>
      </c>
      <c r="H1233" s="16">
        <v>1</v>
      </c>
      <c r="I1233" s="15" t="s">
        <v>4820</v>
      </c>
      <c r="J1233" s="15" t="s">
        <v>4821</v>
      </c>
      <c r="K1233" s="4"/>
    </row>
    <row r="1234" spans="1:11">
      <c r="A1234" s="15">
        <v>37560</v>
      </c>
      <c r="B1234" s="15">
        <v>1694</v>
      </c>
      <c r="C1234" s="15">
        <v>1252</v>
      </c>
      <c r="D1234" s="15">
        <v>1694</v>
      </c>
      <c r="E1234" s="15" t="s">
        <v>4822</v>
      </c>
      <c r="F1234" s="15">
        <v>1252</v>
      </c>
      <c r="G1234" s="15">
        <v>5695</v>
      </c>
      <c r="H1234" s="16">
        <v>1</v>
      </c>
      <c r="I1234" s="15" t="s">
        <v>4823</v>
      </c>
      <c r="J1234" s="15" t="s">
        <v>4824</v>
      </c>
      <c r="K1234" s="4"/>
    </row>
    <row r="1235" spans="1:11">
      <c r="A1235" s="15">
        <v>37562</v>
      </c>
      <c r="B1235" s="15">
        <v>1876</v>
      </c>
      <c r="C1235" s="15">
        <v>6378</v>
      </c>
      <c r="D1235" s="15">
        <v>1876</v>
      </c>
      <c r="E1235" s="15" t="s">
        <v>3113</v>
      </c>
      <c r="F1235" s="15">
        <v>1414</v>
      </c>
      <c r="G1235" s="15">
        <v>7012</v>
      </c>
      <c r="H1235" s="16">
        <v>1</v>
      </c>
      <c r="I1235" s="15" t="s">
        <v>5306</v>
      </c>
      <c r="J1235" s="15" t="s">
        <v>5307</v>
      </c>
      <c r="K1235" s="4"/>
    </row>
    <row r="1236" spans="1:11">
      <c r="A1236" s="15">
        <v>37563</v>
      </c>
      <c r="B1236" s="15">
        <v>2052</v>
      </c>
      <c r="C1236" s="15">
        <v>8576</v>
      </c>
      <c r="D1236" s="15">
        <v>2052</v>
      </c>
      <c r="E1236" s="15" t="s">
        <v>3943</v>
      </c>
      <c r="F1236" s="15">
        <v>1141</v>
      </c>
      <c r="G1236" s="15">
        <v>1203</v>
      </c>
      <c r="H1236" s="16">
        <v>1</v>
      </c>
      <c r="I1236" s="15" t="s">
        <v>5753</v>
      </c>
      <c r="J1236" s="15" t="s">
        <v>5754</v>
      </c>
      <c r="K1236" s="4"/>
    </row>
    <row r="1237" spans="1:11">
      <c r="A1237" s="15">
        <v>37564</v>
      </c>
      <c r="B1237" s="15">
        <v>1622</v>
      </c>
      <c r="C1237" s="15">
        <v>5537</v>
      </c>
      <c r="D1237" s="15">
        <v>1622</v>
      </c>
      <c r="E1237" s="15" t="s">
        <v>4627</v>
      </c>
      <c r="F1237" s="15">
        <v>5537</v>
      </c>
      <c r="G1237" s="15">
        <v>9542</v>
      </c>
      <c r="H1237" s="16">
        <v>1</v>
      </c>
      <c r="I1237" s="15" t="s">
        <v>4628</v>
      </c>
      <c r="J1237" s="15" t="s">
        <v>4629</v>
      </c>
      <c r="K1237" s="4"/>
    </row>
    <row r="1238" spans="1:11">
      <c r="A1238" s="15">
        <v>37565</v>
      </c>
      <c r="B1238" s="15">
        <v>1623</v>
      </c>
      <c r="C1238" s="15">
        <v>1487</v>
      </c>
      <c r="D1238" s="15">
        <v>1623</v>
      </c>
      <c r="E1238" s="15" t="s">
        <v>4627</v>
      </c>
      <c r="F1238" s="15">
        <v>1487</v>
      </c>
      <c r="G1238" s="15">
        <v>5779</v>
      </c>
      <c r="H1238" s="16">
        <v>1</v>
      </c>
      <c r="I1238" s="15" t="s">
        <v>4630</v>
      </c>
      <c r="J1238" s="15" t="s">
        <v>4631</v>
      </c>
      <c r="K1238" s="4"/>
    </row>
    <row r="1239" spans="1:11">
      <c r="A1239" s="15">
        <v>37566</v>
      </c>
      <c r="B1239" s="15">
        <v>1624</v>
      </c>
      <c r="C1239" s="15">
        <v>8884</v>
      </c>
      <c r="D1239" s="15">
        <v>1624</v>
      </c>
      <c r="E1239" s="15" t="s">
        <v>1080</v>
      </c>
      <c r="F1239" s="15">
        <v>1649</v>
      </c>
      <c r="G1239" s="15">
        <v>1100</v>
      </c>
      <c r="H1239" s="16">
        <v>1</v>
      </c>
      <c r="I1239" s="15" t="s">
        <v>4632</v>
      </c>
      <c r="J1239" s="15" t="s">
        <v>4633</v>
      </c>
      <c r="K1239" s="4"/>
    </row>
    <row r="1240" spans="1:11">
      <c r="A1240" s="15">
        <v>37567</v>
      </c>
      <c r="B1240" s="15">
        <v>1993</v>
      </c>
      <c r="C1240" s="15">
        <v>8909</v>
      </c>
      <c r="D1240" s="15">
        <v>1993</v>
      </c>
      <c r="E1240" s="15" t="s">
        <v>5602</v>
      </c>
      <c r="F1240" s="15">
        <v>1850</v>
      </c>
      <c r="G1240" s="15">
        <v>3589</v>
      </c>
      <c r="H1240" s="16">
        <v>3</v>
      </c>
      <c r="I1240" s="15" t="s">
        <v>5603</v>
      </c>
      <c r="J1240" s="15" t="s">
        <v>5604</v>
      </c>
      <c r="K1240" s="4"/>
    </row>
    <row r="1241" spans="1:11">
      <c r="A1241" s="15">
        <v>37568</v>
      </c>
      <c r="B1241" s="15">
        <v>1994</v>
      </c>
      <c r="C1241" s="15">
        <v>8910</v>
      </c>
      <c r="D1241" s="15">
        <v>1994</v>
      </c>
      <c r="E1241" s="15" t="s">
        <v>5602</v>
      </c>
      <c r="F1241" s="15">
        <v>1727</v>
      </c>
      <c r="G1241" s="15">
        <v>1697</v>
      </c>
      <c r="H1241" s="16">
        <v>3</v>
      </c>
      <c r="I1241" s="15" t="s">
        <v>5605</v>
      </c>
      <c r="J1241" s="15" t="s">
        <v>5606</v>
      </c>
      <c r="K1241" s="4"/>
    </row>
    <row r="1242" spans="1:11">
      <c r="A1242" s="15">
        <v>37569</v>
      </c>
      <c r="B1242" s="15">
        <v>1680</v>
      </c>
      <c r="C1242" s="15">
        <v>1422</v>
      </c>
      <c r="D1242" s="15">
        <v>1680</v>
      </c>
      <c r="E1242" s="15" t="s">
        <v>4785</v>
      </c>
      <c r="F1242" s="15">
        <v>1422</v>
      </c>
      <c r="G1242" s="15">
        <v>5181</v>
      </c>
      <c r="H1242" s="16">
        <v>1</v>
      </c>
      <c r="I1242" s="15" t="s">
        <v>4786</v>
      </c>
      <c r="J1242" s="15" t="s">
        <v>4787</v>
      </c>
      <c r="K1242" s="4"/>
    </row>
    <row r="1243" spans="1:11">
      <c r="A1243" s="15">
        <v>37570</v>
      </c>
      <c r="B1243" s="15">
        <v>1681</v>
      </c>
      <c r="C1243" s="15">
        <v>1520</v>
      </c>
      <c r="D1243" s="15">
        <v>1681</v>
      </c>
      <c r="E1243" s="15" t="s">
        <v>4788</v>
      </c>
      <c r="F1243" s="15">
        <v>1520</v>
      </c>
      <c r="G1243" s="15">
        <v>4474</v>
      </c>
      <c r="H1243" s="16">
        <v>2</v>
      </c>
      <c r="I1243" s="15" t="s">
        <v>4789</v>
      </c>
      <c r="J1243" s="15" t="s">
        <v>4790</v>
      </c>
      <c r="K1243" s="4"/>
    </row>
    <row r="1244" spans="1:11">
      <c r="A1244" s="15">
        <v>37571</v>
      </c>
      <c r="B1244" s="15">
        <v>1682</v>
      </c>
      <c r="C1244" s="15">
        <v>5172</v>
      </c>
      <c r="D1244" s="15">
        <v>1682</v>
      </c>
      <c r="E1244" s="15" t="s">
        <v>4788</v>
      </c>
      <c r="F1244" s="15">
        <v>5172</v>
      </c>
      <c r="G1244" s="15">
        <v>9177</v>
      </c>
      <c r="H1244" s="16">
        <v>1</v>
      </c>
      <c r="I1244" s="15" t="s">
        <v>4791</v>
      </c>
      <c r="J1244" s="15" t="s">
        <v>4792</v>
      </c>
      <c r="K1244" s="4"/>
    </row>
    <row r="1245" spans="1:11">
      <c r="A1245" s="15">
        <v>37572</v>
      </c>
      <c r="B1245" s="15">
        <v>1683</v>
      </c>
      <c r="C1245" s="15">
        <v>8920</v>
      </c>
      <c r="D1245" s="15">
        <v>1683</v>
      </c>
      <c r="E1245" s="15" t="s">
        <v>4793</v>
      </c>
      <c r="F1245" s="15">
        <v>1520</v>
      </c>
      <c r="G1245" s="15">
        <v>4474</v>
      </c>
      <c r="H1245" s="16">
        <v>1</v>
      </c>
      <c r="I1245" s="15" t="s">
        <v>4794</v>
      </c>
      <c r="J1245" s="15" t="s">
        <v>4795</v>
      </c>
      <c r="K1245" s="4"/>
    </row>
    <row r="1246" spans="1:11">
      <c r="A1246" s="15">
        <v>37573</v>
      </c>
      <c r="B1246" s="15">
        <v>1752</v>
      </c>
      <c r="C1246" s="15">
        <v>1361</v>
      </c>
      <c r="D1246" s="15">
        <v>1752</v>
      </c>
      <c r="E1246" s="15" t="s">
        <v>4972</v>
      </c>
      <c r="F1246" s="15">
        <v>6377</v>
      </c>
      <c r="G1246" s="15">
        <v>10382</v>
      </c>
      <c r="H1246" s="16">
        <v>1</v>
      </c>
      <c r="I1246" s="15" t="s">
        <v>4973</v>
      </c>
      <c r="J1246" s="15" t="s">
        <v>4974</v>
      </c>
      <c r="K1246" s="4"/>
    </row>
    <row r="1247" spans="1:11">
      <c r="A1247" s="15">
        <v>37574</v>
      </c>
      <c r="B1247" s="15">
        <v>1753</v>
      </c>
      <c r="C1247" s="15">
        <v>8997</v>
      </c>
      <c r="D1247" s="15">
        <v>1753</v>
      </c>
      <c r="E1247" s="15" t="s">
        <v>4972</v>
      </c>
      <c r="F1247" s="15">
        <v>1361</v>
      </c>
      <c r="G1247" s="15">
        <v>6662</v>
      </c>
      <c r="H1247" s="16">
        <v>1</v>
      </c>
      <c r="I1247" s="15" t="s">
        <v>4975</v>
      </c>
      <c r="J1247" s="15" t="s">
        <v>4976</v>
      </c>
      <c r="K1247" s="4"/>
    </row>
    <row r="1248" spans="1:11">
      <c r="A1248" s="15">
        <v>37575</v>
      </c>
      <c r="B1248" s="15">
        <v>1754</v>
      </c>
      <c r="C1248" s="15">
        <v>1447</v>
      </c>
      <c r="D1248" s="15">
        <v>1754</v>
      </c>
      <c r="E1248" s="15" t="s">
        <v>4977</v>
      </c>
      <c r="F1248" s="15">
        <v>1447</v>
      </c>
      <c r="G1248" s="15">
        <v>7011</v>
      </c>
      <c r="H1248" s="16">
        <v>1</v>
      </c>
      <c r="I1248" s="15" t="s">
        <v>4978</v>
      </c>
      <c r="J1248" s="15" t="s">
        <v>4979</v>
      </c>
      <c r="K1248" s="4"/>
    </row>
    <row r="1249" spans="1:11">
      <c r="A1249" s="15">
        <v>37576</v>
      </c>
      <c r="B1249" s="15">
        <v>3281</v>
      </c>
      <c r="C1249" s="15">
        <v>8998</v>
      </c>
      <c r="D1249" s="15">
        <v>3281</v>
      </c>
      <c r="E1249" s="15" t="s">
        <v>4977</v>
      </c>
      <c r="F1249" s="15">
        <v>1361</v>
      </c>
      <c r="G1249" s="15">
        <v>6662</v>
      </c>
      <c r="H1249" s="16">
        <v>2</v>
      </c>
      <c r="I1249" s="15" t="s">
        <v>8963</v>
      </c>
      <c r="J1249" s="15" t="s">
        <v>8964</v>
      </c>
      <c r="K1249" s="4"/>
    </row>
    <row r="1250" spans="1:11">
      <c r="A1250" s="15">
        <v>37577</v>
      </c>
      <c r="B1250" s="15">
        <v>1755</v>
      </c>
      <c r="C1250" s="15">
        <v>9002</v>
      </c>
      <c r="D1250" s="15">
        <v>1755</v>
      </c>
      <c r="E1250" s="15" t="s">
        <v>4980</v>
      </c>
      <c r="F1250" s="15">
        <v>1500</v>
      </c>
      <c r="G1250" s="15">
        <v>779</v>
      </c>
      <c r="H1250" s="16">
        <v>1</v>
      </c>
      <c r="I1250" s="15" t="s">
        <v>4981</v>
      </c>
      <c r="J1250" s="15" t="s">
        <v>4982</v>
      </c>
      <c r="K1250" s="4"/>
    </row>
    <row r="1251" spans="1:11">
      <c r="A1251" s="15">
        <v>37578</v>
      </c>
      <c r="B1251" s="15">
        <v>1756</v>
      </c>
      <c r="C1251" s="15">
        <v>1500</v>
      </c>
      <c r="D1251" s="15">
        <v>1756</v>
      </c>
      <c r="E1251" s="15" t="s">
        <v>4983</v>
      </c>
      <c r="F1251" s="15">
        <v>4296</v>
      </c>
      <c r="G1251" s="15">
        <v>8301</v>
      </c>
      <c r="H1251" s="16">
        <v>1</v>
      </c>
      <c r="I1251" s="15" t="s">
        <v>4984</v>
      </c>
      <c r="J1251" s="15" t="s">
        <v>4985</v>
      </c>
      <c r="K1251" s="4"/>
    </row>
    <row r="1252" spans="1:11">
      <c r="A1252" s="15">
        <v>37579</v>
      </c>
      <c r="B1252" s="15">
        <v>1757</v>
      </c>
      <c r="C1252" s="15">
        <v>1566</v>
      </c>
      <c r="D1252" s="15">
        <v>1757</v>
      </c>
      <c r="E1252" s="15" t="s">
        <v>4986</v>
      </c>
      <c r="F1252" s="15">
        <v>1500</v>
      </c>
      <c r="G1252" s="15">
        <v>6627</v>
      </c>
      <c r="H1252" s="16">
        <v>1</v>
      </c>
      <c r="I1252" s="15" t="s">
        <v>4987</v>
      </c>
      <c r="J1252" s="15" t="s">
        <v>4988</v>
      </c>
      <c r="K1252" s="4"/>
    </row>
    <row r="1253" spans="1:11">
      <c r="A1253" s="15">
        <v>37580</v>
      </c>
      <c r="B1253" s="15">
        <v>1758</v>
      </c>
      <c r="C1253" s="15">
        <v>8355</v>
      </c>
      <c r="D1253" s="15">
        <v>1758</v>
      </c>
      <c r="E1253" s="15" t="s">
        <v>4986</v>
      </c>
      <c r="F1253" s="15">
        <v>1566</v>
      </c>
      <c r="G1253" s="15">
        <v>6628</v>
      </c>
      <c r="H1253" s="16">
        <v>1</v>
      </c>
      <c r="I1253" s="15" t="s">
        <v>4989</v>
      </c>
      <c r="J1253" s="15" t="s">
        <v>4990</v>
      </c>
      <c r="K1253" s="4"/>
    </row>
    <row r="1254" spans="1:11">
      <c r="A1254" s="15">
        <v>37581</v>
      </c>
      <c r="B1254" s="15">
        <v>1759</v>
      </c>
      <c r="C1254" s="15">
        <v>9015</v>
      </c>
      <c r="D1254" s="15">
        <v>1759</v>
      </c>
      <c r="E1254" s="15" t="s">
        <v>4991</v>
      </c>
      <c r="F1254" s="15">
        <v>4258</v>
      </c>
      <c r="G1254" s="15">
        <v>8263</v>
      </c>
      <c r="H1254" s="16">
        <v>2</v>
      </c>
      <c r="I1254" s="15" t="s">
        <v>4992</v>
      </c>
      <c r="J1254" s="15" t="s">
        <v>4993</v>
      </c>
      <c r="K1254" s="4"/>
    </row>
    <row r="1255" spans="1:11">
      <c r="A1255" s="15">
        <v>37582</v>
      </c>
      <c r="B1255" s="15">
        <v>1760</v>
      </c>
      <c r="C1255" s="15">
        <v>1694</v>
      </c>
      <c r="D1255" s="15">
        <v>1760</v>
      </c>
      <c r="E1255" s="15" t="s">
        <v>4991</v>
      </c>
      <c r="F1255" s="15">
        <v>1694</v>
      </c>
      <c r="G1255" s="15">
        <v>3490</v>
      </c>
      <c r="H1255" s="16">
        <v>1</v>
      </c>
      <c r="I1255" s="15" t="s">
        <v>4994</v>
      </c>
      <c r="J1255" s="15" t="s">
        <v>4995</v>
      </c>
      <c r="K1255" s="4"/>
    </row>
    <row r="1256" spans="1:11">
      <c r="A1256" s="15">
        <v>37583</v>
      </c>
      <c r="B1256" s="15">
        <v>1762</v>
      </c>
      <c r="C1256" s="15">
        <v>4258</v>
      </c>
      <c r="D1256" s="15">
        <v>1762</v>
      </c>
      <c r="E1256" s="15" t="s">
        <v>4999</v>
      </c>
      <c r="F1256" s="15">
        <v>4258</v>
      </c>
      <c r="G1256" s="15">
        <v>8263</v>
      </c>
      <c r="H1256" s="16">
        <v>1</v>
      </c>
      <c r="I1256" s="15" t="s">
        <v>5000</v>
      </c>
      <c r="J1256" s="15" t="s">
        <v>5001</v>
      </c>
      <c r="K1256" s="4"/>
    </row>
    <row r="1257" spans="1:11">
      <c r="A1257" s="15">
        <v>37584</v>
      </c>
      <c r="B1257" s="15">
        <v>1763</v>
      </c>
      <c r="C1257" s="15">
        <v>9018</v>
      </c>
      <c r="D1257" s="15">
        <v>1763</v>
      </c>
      <c r="E1257" s="15" t="s">
        <v>4999</v>
      </c>
      <c r="F1257" s="15">
        <v>1694</v>
      </c>
      <c r="G1257" s="15">
        <v>3490</v>
      </c>
      <c r="H1257" s="16">
        <v>2</v>
      </c>
      <c r="I1257" s="15" t="s">
        <v>5002</v>
      </c>
      <c r="J1257" s="15" t="s">
        <v>5003</v>
      </c>
      <c r="K1257" s="4"/>
    </row>
    <row r="1258" spans="1:11">
      <c r="A1258" s="15">
        <v>37585</v>
      </c>
      <c r="B1258" s="15">
        <v>1764</v>
      </c>
      <c r="C1258" s="15">
        <v>1804</v>
      </c>
      <c r="D1258" s="15">
        <v>1764</v>
      </c>
      <c r="E1258" s="15" t="s">
        <v>5004</v>
      </c>
      <c r="F1258" s="15">
        <v>1694</v>
      </c>
      <c r="G1258" s="15">
        <v>3490</v>
      </c>
      <c r="H1258" s="16">
        <v>3</v>
      </c>
      <c r="I1258" s="15" t="s">
        <v>5005</v>
      </c>
      <c r="J1258" s="15" t="s">
        <v>5006</v>
      </c>
      <c r="K1258" s="4"/>
    </row>
    <row r="1259" spans="1:11">
      <c r="A1259" s="15">
        <v>37586</v>
      </c>
      <c r="B1259" s="15">
        <v>1766</v>
      </c>
      <c r="C1259" s="15">
        <v>8993</v>
      </c>
      <c r="D1259" s="15">
        <v>1766</v>
      </c>
      <c r="E1259" s="15" t="s">
        <v>5009</v>
      </c>
      <c r="F1259" s="15">
        <v>1804</v>
      </c>
      <c r="G1259" s="15">
        <v>3972</v>
      </c>
      <c r="H1259" s="16">
        <v>1</v>
      </c>
      <c r="I1259" s="15" t="s">
        <v>5010</v>
      </c>
      <c r="J1259" s="15" t="s">
        <v>5011</v>
      </c>
      <c r="K1259" s="4"/>
    </row>
    <row r="1260" spans="1:11">
      <c r="A1260" s="15">
        <v>37587</v>
      </c>
      <c r="B1260" s="15">
        <v>2289</v>
      </c>
      <c r="C1260" s="15">
        <v>1080</v>
      </c>
      <c r="D1260" s="15">
        <v>2289</v>
      </c>
      <c r="E1260" s="15" t="s">
        <v>6357</v>
      </c>
      <c r="F1260" s="15">
        <v>1089</v>
      </c>
      <c r="G1260" s="15">
        <v>7254</v>
      </c>
      <c r="H1260" s="16">
        <v>1</v>
      </c>
      <c r="I1260" s="15" t="s">
        <v>6358</v>
      </c>
      <c r="J1260" s="15" t="s">
        <v>6359</v>
      </c>
      <c r="K1260" s="4"/>
    </row>
    <row r="1261" spans="1:11">
      <c r="A1261" s="15">
        <v>37596</v>
      </c>
      <c r="B1261" s="15">
        <v>3222</v>
      </c>
      <c r="C1261" s="15">
        <v>8587</v>
      </c>
      <c r="D1261" s="15">
        <v>3222</v>
      </c>
      <c r="E1261" s="15" t="s">
        <v>8819</v>
      </c>
      <c r="F1261" s="15">
        <v>1220</v>
      </c>
      <c r="G1261" s="15">
        <v>2936</v>
      </c>
      <c r="H1261" s="16">
        <v>1</v>
      </c>
      <c r="I1261" s="15" t="s">
        <v>8820</v>
      </c>
      <c r="J1261" s="15" t="s">
        <v>8821</v>
      </c>
      <c r="K1261" s="4"/>
    </row>
    <row r="1262" spans="1:11">
      <c r="A1262" s="15">
        <v>37599</v>
      </c>
      <c r="B1262" s="15">
        <v>2604</v>
      </c>
      <c r="C1262" s="15">
        <v>1042</v>
      </c>
      <c r="D1262" s="15">
        <v>2604</v>
      </c>
      <c r="E1262" s="15" t="s">
        <v>7201</v>
      </c>
      <c r="F1262" s="15">
        <v>1005</v>
      </c>
      <c r="G1262" s="15">
        <v>6864</v>
      </c>
      <c r="H1262" s="16">
        <v>1</v>
      </c>
      <c r="I1262" s="15" t="s">
        <v>7202</v>
      </c>
      <c r="J1262" s="15" t="s">
        <v>7203</v>
      </c>
      <c r="K1262" s="4"/>
    </row>
    <row r="1263" spans="1:11">
      <c r="A1263" s="15">
        <v>37600</v>
      </c>
      <c r="B1263" s="15">
        <v>2605</v>
      </c>
      <c r="C1263" s="15">
        <v>1078</v>
      </c>
      <c r="D1263" s="15">
        <v>2605</v>
      </c>
      <c r="E1263" s="15" t="s">
        <v>7204</v>
      </c>
      <c r="F1263" s="15">
        <v>1078</v>
      </c>
      <c r="G1263" s="15">
        <v>5336</v>
      </c>
      <c r="H1263" s="16">
        <v>1</v>
      </c>
      <c r="I1263" s="15" t="s">
        <v>7205</v>
      </c>
      <c r="J1263" s="15" t="s">
        <v>7206</v>
      </c>
      <c r="K1263" s="4"/>
    </row>
    <row r="1264" spans="1:11">
      <c r="A1264" s="15">
        <v>37601</v>
      </c>
      <c r="B1264" s="15">
        <v>3091</v>
      </c>
      <c r="C1264" s="15">
        <v>8572</v>
      </c>
      <c r="D1264" s="15">
        <v>3091</v>
      </c>
      <c r="E1264" s="15" t="s">
        <v>8476</v>
      </c>
      <c r="F1264" s="15">
        <v>1220</v>
      </c>
      <c r="G1264" s="15">
        <v>2936</v>
      </c>
      <c r="H1264" s="16">
        <v>2</v>
      </c>
      <c r="I1264" s="15" t="s">
        <v>8477</v>
      </c>
      <c r="J1264" s="15" t="s">
        <v>8478</v>
      </c>
      <c r="K1264" s="4"/>
    </row>
    <row r="1265" spans="1:11">
      <c r="A1265" s="15">
        <v>37607</v>
      </c>
      <c r="B1265" s="15">
        <v>2322</v>
      </c>
      <c r="C1265" s="15">
        <v>1112</v>
      </c>
      <c r="D1265" s="15">
        <v>2322</v>
      </c>
      <c r="E1265" s="15" t="s">
        <v>6436</v>
      </c>
      <c r="F1265" s="15">
        <v>1080</v>
      </c>
      <c r="G1265" s="15">
        <v>1049</v>
      </c>
      <c r="H1265" s="16">
        <v>1</v>
      </c>
      <c r="I1265" s="15" t="s">
        <v>6437</v>
      </c>
      <c r="J1265" s="15" t="s">
        <v>6438</v>
      </c>
      <c r="K1265" s="4"/>
    </row>
    <row r="1266" spans="1:11">
      <c r="A1266" s="15">
        <v>37610</v>
      </c>
      <c r="B1266" s="15">
        <v>2366</v>
      </c>
      <c r="C1266" s="15">
        <v>8581</v>
      </c>
      <c r="D1266" s="15">
        <v>2366</v>
      </c>
      <c r="E1266" s="15" t="s">
        <v>2233</v>
      </c>
      <c r="F1266" s="15">
        <v>1260</v>
      </c>
      <c r="G1266" s="15">
        <v>2905</v>
      </c>
      <c r="H1266" s="16">
        <v>1</v>
      </c>
      <c r="I1266" s="15" t="s">
        <v>6553</v>
      </c>
      <c r="J1266" s="15" t="s">
        <v>6554</v>
      </c>
      <c r="K1266" s="4"/>
    </row>
    <row r="1267" spans="1:11">
      <c r="A1267" s="15">
        <v>37611</v>
      </c>
      <c r="B1267" s="15">
        <v>2367</v>
      </c>
      <c r="C1267" s="15">
        <v>1182</v>
      </c>
      <c r="D1267" s="15">
        <v>2367</v>
      </c>
      <c r="E1267" s="15" t="s">
        <v>5456</v>
      </c>
      <c r="F1267" s="15">
        <v>1182</v>
      </c>
      <c r="G1267" s="15">
        <v>4784</v>
      </c>
      <c r="H1267" s="16">
        <v>1</v>
      </c>
      <c r="I1267" s="15" t="s">
        <v>6555</v>
      </c>
      <c r="J1267" s="15" t="s">
        <v>6556</v>
      </c>
      <c r="K1267" s="4"/>
    </row>
    <row r="1268" spans="1:11">
      <c r="A1268" s="15">
        <v>37612</v>
      </c>
      <c r="B1268" s="15">
        <v>2391</v>
      </c>
      <c r="C1268" s="15">
        <v>8999</v>
      </c>
      <c r="D1268" s="15">
        <v>2391</v>
      </c>
      <c r="E1268" s="15" t="s">
        <v>6615</v>
      </c>
      <c r="F1268" s="15">
        <v>1444</v>
      </c>
      <c r="G1268" s="15">
        <v>5964</v>
      </c>
      <c r="H1268" s="16">
        <v>1</v>
      </c>
      <c r="I1268" s="15" t="s">
        <v>6616</v>
      </c>
      <c r="J1268" s="15" t="s">
        <v>6617</v>
      </c>
      <c r="K1268" s="4"/>
    </row>
    <row r="1269" spans="1:11">
      <c r="A1269" s="15">
        <v>37613</v>
      </c>
      <c r="B1269" s="15">
        <v>2392</v>
      </c>
      <c r="C1269" s="15">
        <v>5659</v>
      </c>
      <c r="D1269" s="15">
        <v>2392</v>
      </c>
      <c r="E1269" s="15" t="s">
        <v>6615</v>
      </c>
      <c r="F1269" s="15">
        <v>1417</v>
      </c>
      <c r="G1269" s="15">
        <v>5965</v>
      </c>
      <c r="H1269" s="16">
        <v>1</v>
      </c>
      <c r="I1269" s="15" t="s">
        <v>6618</v>
      </c>
      <c r="J1269" s="15" t="s">
        <v>6619</v>
      </c>
      <c r="K1269" s="4"/>
    </row>
    <row r="1270" spans="1:11">
      <c r="A1270" s="15">
        <v>37614</v>
      </c>
      <c r="B1270" s="15">
        <v>2393</v>
      </c>
      <c r="C1270" s="15">
        <v>1451</v>
      </c>
      <c r="D1270" s="15">
        <v>2393</v>
      </c>
      <c r="E1270" s="15" t="s">
        <v>6620</v>
      </c>
      <c r="F1270" s="15">
        <v>1444</v>
      </c>
      <c r="G1270" s="15">
        <v>5968</v>
      </c>
      <c r="H1270" s="16">
        <v>1</v>
      </c>
      <c r="I1270" s="15" t="s">
        <v>6621</v>
      </c>
      <c r="J1270" s="15" t="s">
        <v>6622</v>
      </c>
      <c r="K1270" s="4"/>
    </row>
    <row r="1271" spans="1:11">
      <c r="A1271" s="15">
        <v>37615</v>
      </c>
      <c r="B1271" s="15">
        <v>2394</v>
      </c>
      <c r="C1271" s="15">
        <v>1473</v>
      </c>
      <c r="D1271" s="15">
        <v>2394</v>
      </c>
      <c r="E1271" s="15" t="s">
        <v>6620</v>
      </c>
      <c r="F1271" s="15">
        <v>1473</v>
      </c>
      <c r="G1271" s="15">
        <v>5967</v>
      </c>
      <c r="H1271" s="16">
        <v>1</v>
      </c>
      <c r="I1271" s="15" t="s">
        <v>6623</v>
      </c>
      <c r="J1271" s="15" t="s">
        <v>6624</v>
      </c>
      <c r="K1271" s="4"/>
    </row>
    <row r="1272" spans="1:11">
      <c r="A1272" s="15">
        <v>37616</v>
      </c>
      <c r="B1272" s="15">
        <v>1848</v>
      </c>
      <c r="C1272" s="15">
        <v>9003</v>
      </c>
      <c r="D1272" s="15">
        <v>1848</v>
      </c>
      <c r="E1272" s="15" t="s">
        <v>5229</v>
      </c>
      <c r="F1272" s="15">
        <v>1531</v>
      </c>
      <c r="G1272" s="15">
        <v>3595</v>
      </c>
      <c r="H1272" s="16">
        <v>1</v>
      </c>
      <c r="I1272" s="15" t="s">
        <v>5230</v>
      </c>
      <c r="J1272" s="15" t="s">
        <v>5231</v>
      </c>
      <c r="K1272" s="4"/>
    </row>
    <row r="1273" spans="1:11">
      <c r="A1273" s="15">
        <v>37617</v>
      </c>
      <c r="B1273" s="15">
        <v>2435</v>
      </c>
      <c r="C1273" s="15">
        <v>3823</v>
      </c>
      <c r="D1273" s="15">
        <v>2435</v>
      </c>
      <c r="E1273" s="15" t="s">
        <v>1044</v>
      </c>
      <c r="F1273" s="15">
        <v>1746</v>
      </c>
      <c r="G1273" s="15">
        <v>2289</v>
      </c>
      <c r="H1273" s="16">
        <v>1</v>
      </c>
      <c r="I1273" s="15" t="s">
        <v>6736</v>
      </c>
      <c r="J1273" s="15" t="s">
        <v>6737</v>
      </c>
      <c r="K1273" s="4"/>
    </row>
    <row r="1274" spans="1:11">
      <c r="A1274" s="15">
        <v>37623</v>
      </c>
      <c r="B1274" s="15">
        <v>1825</v>
      </c>
      <c r="C1274" s="15">
        <v>6324</v>
      </c>
      <c r="D1274" s="15">
        <v>1825</v>
      </c>
      <c r="E1274" s="15" t="s">
        <v>5168</v>
      </c>
      <c r="F1274" s="15">
        <v>1417</v>
      </c>
      <c r="G1274" s="15">
        <v>6943</v>
      </c>
      <c r="H1274" s="16">
        <v>1</v>
      </c>
      <c r="I1274" s="15" t="s">
        <v>5169</v>
      </c>
      <c r="J1274" s="15" t="s">
        <v>5170</v>
      </c>
      <c r="K1274" s="4"/>
    </row>
    <row r="1275" spans="1:11">
      <c r="A1275" s="15">
        <v>37624</v>
      </c>
      <c r="B1275" s="15">
        <v>2595</v>
      </c>
      <c r="C1275" s="15">
        <v>1401</v>
      </c>
      <c r="D1275" s="15">
        <v>2595</v>
      </c>
      <c r="E1275" s="15" t="s">
        <v>7176</v>
      </c>
      <c r="F1275" s="15">
        <v>1444</v>
      </c>
      <c r="G1275" s="15">
        <v>5966</v>
      </c>
      <c r="H1275" s="16">
        <v>1</v>
      </c>
      <c r="I1275" s="15" t="s">
        <v>7177</v>
      </c>
      <c r="J1275" s="15" t="s">
        <v>7178</v>
      </c>
      <c r="K1275" s="4"/>
    </row>
    <row r="1276" spans="1:11">
      <c r="A1276" s="15">
        <v>37625</v>
      </c>
      <c r="B1276" s="15">
        <v>2596</v>
      </c>
      <c r="C1276" s="15">
        <v>6325</v>
      </c>
      <c r="D1276" s="15">
        <v>2596</v>
      </c>
      <c r="E1276" s="15" t="s">
        <v>7179</v>
      </c>
      <c r="F1276" s="15">
        <v>1401</v>
      </c>
      <c r="G1276" s="15">
        <v>6944</v>
      </c>
      <c r="H1276" s="16">
        <v>1</v>
      </c>
      <c r="I1276" s="15" t="s">
        <v>7180</v>
      </c>
      <c r="J1276" s="15" t="s">
        <v>7181</v>
      </c>
      <c r="K1276" s="4"/>
    </row>
    <row r="1277" spans="1:11">
      <c r="A1277" s="15">
        <v>37626</v>
      </c>
      <c r="B1277" s="15">
        <v>2597</v>
      </c>
      <c r="C1277" s="15">
        <v>5660</v>
      </c>
      <c r="D1277" s="15">
        <v>2597</v>
      </c>
      <c r="E1277" s="15" t="s">
        <v>7182</v>
      </c>
      <c r="F1277" s="15">
        <v>5660</v>
      </c>
      <c r="G1277" s="15">
        <v>9665</v>
      </c>
      <c r="H1277" s="16">
        <v>1</v>
      </c>
      <c r="I1277" s="15" t="s">
        <v>7183</v>
      </c>
      <c r="J1277" s="15" t="s">
        <v>7184</v>
      </c>
      <c r="K1277" s="4"/>
    </row>
    <row r="1278" spans="1:11">
      <c r="A1278" s="15">
        <v>37629</v>
      </c>
      <c r="B1278" s="15">
        <v>2601</v>
      </c>
      <c r="C1278" s="15">
        <v>1467</v>
      </c>
      <c r="D1278" s="15">
        <v>2601</v>
      </c>
      <c r="E1278" s="15" t="s">
        <v>7193</v>
      </c>
      <c r="F1278" s="15">
        <v>3298</v>
      </c>
      <c r="G1278" s="15">
        <v>7303</v>
      </c>
      <c r="H1278" s="16">
        <v>1</v>
      </c>
      <c r="I1278" s="15" t="s">
        <v>7194</v>
      </c>
      <c r="J1278" s="15" t="s">
        <v>7195</v>
      </c>
      <c r="K1278" s="4"/>
    </row>
    <row r="1279" spans="1:11">
      <c r="A1279" s="15">
        <v>37630</v>
      </c>
      <c r="B1279" s="15">
        <v>2905</v>
      </c>
      <c r="C1279" s="15">
        <v>1291</v>
      </c>
      <c r="D1279" s="15">
        <v>2905</v>
      </c>
      <c r="E1279" s="15" t="s">
        <v>7994</v>
      </c>
      <c r="F1279" s="15">
        <v>1321</v>
      </c>
      <c r="G1279" s="15">
        <v>3322</v>
      </c>
      <c r="H1279" s="16">
        <v>1</v>
      </c>
      <c r="I1279" s="15" t="s">
        <v>7995</v>
      </c>
      <c r="J1279" s="15" t="s">
        <v>7996</v>
      </c>
      <c r="K1279" s="4"/>
    </row>
    <row r="1280" spans="1:11">
      <c r="A1280" s="15">
        <v>37631</v>
      </c>
      <c r="B1280" s="15">
        <v>2906</v>
      </c>
      <c r="C1280" s="15">
        <v>6469</v>
      </c>
      <c r="D1280" s="15">
        <v>2906</v>
      </c>
      <c r="E1280" s="15" t="s">
        <v>7994</v>
      </c>
      <c r="F1280" s="15">
        <v>6469</v>
      </c>
      <c r="G1280" s="15">
        <v>10474</v>
      </c>
      <c r="H1280" s="16">
        <v>1</v>
      </c>
      <c r="I1280" s="15" t="s">
        <v>7997</v>
      </c>
      <c r="J1280" s="15" t="s">
        <v>7998</v>
      </c>
      <c r="K1280" s="4"/>
    </row>
    <row r="1281" spans="1:11">
      <c r="A1281" s="15">
        <v>37632</v>
      </c>
      <c r="B1281" s="15">
        <v>2891</v>
      </c>
      <c r="C1281" s="15">
        <v>1375</v>
      </c>
      <c r="D1281" s="15">
        <v>2891</v>
      </c>
      <c r="E1281" s="15" t="s">
        <v>7959</v>
      </c>
      <c r="F1281" s="15">
        <v>1378</v>
      </c>
      <c r="G1281" s="15">
        <v>2870</v>
      </c>
      <c r="H1281" s="16">
        <v>1</v>
      </c>
      <c r="I1281" s="15" t="s">
        <v>7960</v>
      </c>
      <c r="J1281" s="15" t="s">
        <v>7961</v>
      </c>
      <c r="K1281" s="4"/>
    </row>
    <row r="1282" spans="1:11">
      <c r="A1282" s="15">
        <v>37633</v>
      </c>
      <c r="B1282" s="15">
        <v>2892</v>
      </c>
      <c r="C1282" s="15">
        <v>5662</v>
      </c>
      <c r="D1282" s="15">
        <v>2892</v>
      </c>
      <c r="E1282" s="15" t="s">
        <v>7959</v>
      </c>
      <c r="F1282" s="15">
        <v>1375</v>
      </c>
      <c r="G1282" s="15">
        <v>5971</v>
      </c>
      <c r="H1282" s="16">
        <v>1</v>
      </c>
      <c r="I1282" s="15" t="s">
        <v>7962</v>
      </c>
      <c r="J1282" s="15" t="s">
        <v>7963</v>
      </c>
      <c r="K1282" s="4"/>
    </row>
    <row r="1283" spans="1:11">
      <c r="A1283" s="15">
        <v>37634</v>
      </c>
      <c r="B1283" s="15">
        <v>2668</v>
      </c>
      <c r="C1283" s="15">
        <v>1133</v>
      </c>
      <c r="D1283" s="15">
        <v>2668</v>
      </c>
      <c r="E1283" s="15" t="s">
        <v>7378</v>
      </c>
      <c r="F1283" s="15">
        <v>1133</v>
      </c>
      <c r="G1283" s="15">
        <v>1048</v>
      </c>
      <c r="H1283" s="16">
        <v>1</v>
      </c>
      <c r="I1283" s="15" t="s">
        <v>7379</v>
      </c>
      <c r="J1283" s="15" t="s">
        <v>7380</v>
      </c>
      <c r="K1283" s="4"/>
    </row>
    <row r="1284" spans="1:11">
      <c r="A1284" s="15">
        <v>37635</v>
      </c>
      <c r="B1284" s="15">
        <v>189</v>
      </c>
      <c r="C1284" s="15">
        <v>1059</v>
      </c>
      <c r="D1284" s="15">
        <v>189</v>
      </c>
      <c r="E1284" s="15" t="s">
        <v>699</v>
      </c>
      <c r="F1284" s="15">
        <v>1059</v>
      </c>
      <c r="G1284" s="15">
        <v>2945</v>
      </c>
      <c r="H1284" s="16">
        <v>1</v>
      </c>
      <c r="I1284" s="15" t="s">
        <v>700</v>
      </c>
      <c r="J1284" s="15" t="s">
        <v>701</v>
      </c>
      <c r="K1284" s="4"/>
    </row>
    <row r="1285" spans="1:11">
      <c r="A1285" s="15">
        <v>38008</v>
      </c>
      <c r="B1285" s="15">
        <v>4634</v>
      </c>
      <c r="C1285" s="15">
        <v>1270</v>
      </c>
      <c r="D1285" s="15">
        <v>4634</v>
      </c>
      <c r="E1285" s="15" t="s">
        <v>11966</v>
      </c>
      <c r="F1285" s="15">
        <v>1270</v>
      </c>
      <c r="G1285" s="15">
        <v>7201</v>
      </c>
      <c r="H1285" s="16">
        <v>1</v>
      </c>
      <c r="I1285" s="15" t="s">
        <v>12285</v>
      </c>
      <c r="J1285" s="15" t="s">
        <v>12286</v>
      </c>
      <c r="K1285" s="4"/>
    </row>
    <row r="1286" spans="1:11">
      <c r="A1286" s="15">
        <v>38009</v>
      </c>
      <c r="B1286" s="15">
        <v>283</v>
      </c>
      <c r="C1286" s="15">
        <v>5889</v>
      </c>
      <c r="D1286" s="15">
        <v>283</v>
      </c>
      <c r="E1286" s="15" t="s">
        <v>952</v>
      </c>
      <c r="F1286" s="15">
        <v>1249</v>
      </c>
      <c r="G1286" s="15">
        <v>6290</v>
      </c>
      <c r="H1286" s="16">
        <v>1</v>
      </c>
      <c r="I1286" s="15" t="s">
        <v>953</v>
      </c>
      <c r="J1286" s="15" t="s">
        <v>954</v>
      </c>
      <c r="K1286" s="4"/>
    </row>
    <row r="1287" spans="1:11">
      <c r="A1287" s="15">
        <v>38010</v>
      </c>
      <c r="B1287" s="15">
        <v>4507</v>
      </c>
      <c r="C1287" s="15">
        <v>1249</v>
      </c>
      <c r="D1287" s="15">
        <v>4507</v>
      </c>
      <c r="E1287" s="15" t="s">
        <v>11966</v>
      </c>
      <c r="F1287" s="15">
        <v>1193</v>
      </c>
      <c r="G1287" s="15">
        <v>6289</v>
      </c>
      <c r="H1287" s="16">
        <v>1</v>
      </c>
      <c r="I1287" s="15" t="s">
        <v>11967</v>
      </c>
      <c r="J1287" s="15" t="s">
        <v>11968</v>
      </c>
      <c r="K1287" s="4"/>
    </row>
    <row r="1288" spans="1:11">
      <c r="A1288" s="15">
        <v>38012</v>
      </c>
      <c r="B1288" s="15">
        <v>5053</v>
      </c>
      <c r="C1288" s="15">
        <v>4085</v>
      </c>
      <c r="D1288" s="15">
        <v>5053</v>
      </c>
      <c r="E1288" s="15" t="s">
        <v>13318</v>
      </c>
      <c r="F1288" s="15">
        <v>1249</v>
      </c>
      <c r="G1288" s="15">
        <v>3064</v>
      </c>
      <c r="H1288" s="16">
        <v>1</v>
      </c>
      <c r="I1288" s="15" t="s">
        <v>13319</v>
      </c>
      <c r="J1288" s="15" t="s">
        <v>13320</v>
      </c>
      <c r="K1288" s="4"/>
    </row>
    <row r="1289" spans="1:11">
      <c r="A1289" s="15">
        <v>38013</v>
      </c>
      <c r="B1289" s="15">
        <v>1082</v>
      </c>
      <c r="C1289" s="15">
        <v>1198</v>
      </c>
      <c r="D1289" s="15">
        <v>1082</v>
      </c>
      <c r="E1289" s="15" t="s">
        <v>3208</v>
      </c>
      <c r="F1289" s="15">
        <v>1198</v>
      </c>
      <c r="G1289" s="15">
        <v>1489</v>
      </c>
      <c r="H1289" s="16">
        <v>1</v>
      </c>
      <c r="I1289" s="15" t="s">
        <v>3209</v>
      </c>
      <c r="J1289" s="15" t="s">
        <v>3210</v>
      </c>
      <c r="K1289" s="4"/>
    </row>
    <row r="1290" spans="1:11">
      <c r="A1290" s="15">
        <v>38014</v>
      </c>
      <c r="B1290" s="15">
        <v>6027</v>
      </c>
      <c r="C1290" s="15">
        <v>8449</v>
      </c>
      <c r="D1290" s="15">
        <v>6027</v>
      </c>
      <c r="E1290" s="15" t="s">
        <v>3211</v>
      </c>
      <c r="F1290" s="15">
        <v>1271</v>
      </c>
      <c r="G1290" s="15">
        <v>1445</v>
      </c>
      <c r="H1290" s="16">
        <v>2</v>
      </c>
      <c r="I1290" s="15" t="s">
        <v>15653</v>
      </c>
      <c r="J1290" s="15" t="s">
        <v>15654</v>
      </c>
      <c r="K1290" s="4"/>
    </row>
    <row r="1291" spans="1:11">
      <c r="A1291" s="15">
        <v>38015</v>
      </c>
      <c r="B1291" s="15">
        <v>1083</v>
      </c>
      <c r="C1291" s="15">
        <v>6264</v>
      </c>
      <c r="D1291" s="15">
        <v>1083</v>
      </c>
      <c r="E1291" s="15" t="s">
        <v>3211</v>
      </c>
      <c r="F1291" s="15">
        <v>1198</v>
      </c>
      <c r="G1291" s="15">
        <v>6856</v>
      </c>
      <c r="H1291" s="16">
        <v>1</v>
      </c>
      <c r="I1291" s="15" t="s">
        <v>3212</v>
      </c>
      <c r="J1291" s="15" t="s">
        <v>3213</v>
      </c>
      <c r="K1291" s="4"/>
    </row>
    <row r="1292" spans="1:11">
      <c r="A1292" s="15">
        <v>38016</v>
      </c>
      <c r="B1292" s="15">
        <v>439</v>
      </c>
      <c r="C1292" s="15">
        <v>3677</v>
      </c>
      <c r="D1292" s="15">
        <v>439</v>
      </c>
      <c r="E1292" s="15" t="s">
        <v>1404</v>
      </c>
      <c r="F1292" s="15">
        <v>3677</v>
      </c>
      <c r="G1292" s="15">
        <v>7682</v>
      </c>
      <c r="H1292" s="16">
        <v>1</v>
      </c>
      <c r="I1292" s="15" t="s">
        <v>1405</v>
      </c>
      <c r="J1292" s="15" t="s">
        <v>1406</v>
      </c>
      <c r="K1292" s="4"/>
    </row>
    <row r="1293" spans="1:11">
      <c r="A1293" s="15">
        <v>38017</v>
      </c>
      <c r="B1293" s="15">
        <v>6161</v>
      </c>
      <c r="C1293" s="15">
        <v>1411</v>
      </c>
      <c r="D1293" s="15">
        <v>6161</v>
      </c>
      <c r="E1293" s="15" t="s">
        <v>13856</v>
      </c>
      <c r="F1293" s="15">
        <v>1411</v>
      </c>
      <c r="G1293" s="15">
        <v>1811</v>
      </c>
      <c r="H1293" s="16">
        <v>1</v>
      </c>
      <c r="I1293" s="15" t="s">
        <v>15951</v>
      </c>
      <c r="J1293" s="15" t="s">
        <v>15952</v>
      </c>
      <c r="K1293" s="4"/>
    </row>
    <row r="1294" spans="1:11">
      <c r="A1294" s="15">
        <v>38021</v>
      </c>
      <c r="B1294" s="15">
        <v>669</v>
      </c>
      <c r="C1294" s="15">
        <v>3587</v>
      </c>
      <c r="D1294" s="15">
        <v>669</v>
      </c>
      <c r="E1294" s="15" t="s">
        <v>2061</v>
      </c>
      <c r="F1294" s="15">
        <v>1297</v>
      </c>
      <c r="G1294" s="15">
        <v>1488</v>
      </c>
      <c r="H1294" s="16">
        <v>1</v>
      </c>
      <c r="I1294" s="15" t="s">
        <v>2062</v>
      </c>
      <c r="J1294" s="15" t="s">
        <v>2063</v>
      </c>
      <c r="K1294" s="4"/>
    </row>
    <row r="1295" spans="1:11">
      <c r="A1295" s="15">
        <v>38023</v>
      </c>
      <c r="B1295" s="15">
        <v>6162</v>
      </c>
      <c r="C1295" s="15">
        <v>6505</v>
      </c>
      <c r="D1295" s="15">
        <v>6162</v>
      </c>
      <c r="E1295" s="15" t="s">
        <v>13315</v>
      </c>
      <c r="F1295" s="15">
        <v>6505</v>
      </c>
      <c r="G1295" s="15">
        <v>10510</v>
      </c>
      <c r="H1295" s="16">
        <v>1</v>
      </c>
      <c r="I1295" s="15" t="s">
        <v>15953</v>
      </c>
      <c r="J1295" s="15" t="s">
        <v>15954</v>
      </c>
      <c r="K1295" s="4"/>
    </row>
    <row r="1296" spans="1:11">
      <c r="A1296" s="15">
        <v>38024</v>
      </c>
      <c r="B1296" s="15">
        <v>5052</v>
      </c>
      <c r="C1296" s="15">
        <v>1374</v>
      </c>
      <c r="D1296" s="15">
        <v>5052</v>
      </c>
      <c r="E1296" s="15" t="s">
        <v>13315</v>
      </c>
      <c r="F1296" s="15">
        <v>1374</v>
      </c>
      <c r="G1296" s="15">
        <v>5849</v>
      </c>
      <c r="H1296" s="16">
        <v>1</v>
      </c>
      <c r="I1296" s="15" t="s">
        <v>13316</v>
      </c>
      <c r="J1296" s="15" t="s">
        <v>13317</v>
      </c>
      <c r="K1296" s="4"/>
    </row>
    <row r="1297" spans="1:11">
      <c r="A1297" s="15">
        <v>38025</v>
      </c>
      <c r="B1297" s="15">
        <v>5265</v>
      </c>
      <c r="C1297" s="15">
        <v>1271</v>
      </c>
      <c r="D1297" s="15">
        <v>5265</v>
      </c>
      <c r="E1297" s="15" t="s">
        <v>2180</v>
      </c>
      <c r="F1297" s="15">
        <v>1271</v>
      </c>
      <c r="G1297" s="15">
        <v>1445</v>
      </c>
      <c r="H1297" s="16">
        <v>1</v>
      </c>
      <c r="I1297" s="15" t="s">
        <v>13829</v>
      </c>
      <c r="J1297" s="15" t="s">
        <v>13830</v>
      </c>
      <c r="K1297" s="4"/>
    </row>
    <row r="1298" spans="1:11">
      <c r="A1298" s="15">
        <v>38026</v>
      </c>
      <c r="B1298" s="15">
        <v>710</v>
      </c>
      <c r="C1298" s="15">
        <v>8450</v>
      </c>
      <c r="D1298" s="15">
        <v>710</v>
      </c>
      <c r="E1298" s="15" t="s">
        <v>2180</v>
      </c>
      <c r="F1298" s="15">
        <v>6264</v>
      </c>
      <c r="G1298" s="15">
        <v>10269</v>
      </c>
      <c r="H1298" s="16">
        <v>1</v>
      </c>
      <c r="I1298" s="15" t="s">
        <v>2181</v>
      </c>
      <c r="J1298" s="15" t="s">
        <v>2182</v>
      </c>
      <c r="K1298" s="4"/>
    </row>
    <row r="1299" spans="1:11">
      <c r="A1299" s="15">
        <v>38032</v>
      </c>
      <c r="B1299" s="15">
        <v>4910</v>
      </c>
      <c r="C1299" s="15">
        <v>1357</v>
      </c>
      <c r="D1299" s="15">
        <v>4910</v>
      </c>
      <c r="E1299" s="15" t="s">
        <v>12966</v>
      </c>
      <c r="F1299" s="15">
        <v>6579</v>
      </c>
      <c r="G1299" s="15">
        <v>10593</v>
      </c>
      <c r="H1299" s="16">
        <v>1</v>
      </c>
      <c r="I1299" s="15" t="s">
        <v>12967</v>
      </c>
      <c r="J1299" s="15" t="s">
        <v>12968</v>
      </c>
      <c r="K1299" s="4"/>
    </row>
    <row r="1300" spans="1:11">
      <c r="A1300" s="15">
        <v>38033</v>
      </c>
      <c r="B1300" s="15">
        <v>963</v>
      </c>
      <c r="C1300" s="15">
        <v>6263</v>
      </c>
      <c r="D1300" s="15">
        <v>963</v>
      </c>
      <c r="E1300" s="15" t="s">
        <v>2889</v>
      </c>
      <c r="F1300" s="15">
        <v>1297</v>
      </c>
      <c r="G1300" s="15">
        <v>6855</v>
      </c>
      <c r="H1300" s="16">
        <v>1</v>
      </c>
      <c r="I1300" s="15" t="s">
        <v>2890</v>
      </c>
      <c r="J1300" s="15" t="s">
        <v>2891</v>
      </c>
      <c r="K1300" s="4"/>
    </row>
    <row r="1301" spans="1:11">
      <c r="A1301" s="15">
        <v>38034</v>
      </c>
      <c r="B1301" s="15">
        <v>4959</v>
      </c>
      <c r="C1301" s="15">
        <v>8454</v>
      </c>
      <c r="D1301" s="15">
        <v>4959</v>
      </c>
      <c r="E1301" s="15" t="s">
        <v>2180</v>
      </c>
      <c r="F1301" s="15">
        <v>1271</v>
      </c>
      <c r="G1301" s="15">
        <v>1444</v>
      </c>
      <c r="H1301" s="16">
        <v>1</v>
      </c>
      <c r="I1301" s="15" t="s">
        <v>13084</v>
      </c>
      <c r="J1301" s="15" t="s">
        <v>13085</v>
      </c>
      <c r="K1301" s="4"/>
    </row>
    <row r="1302" spans="1:11">
      <c r="A1302" s="15">
        <v>38037</v>
      </c>
      <c r="B1302" s="15">
        <v>6006</v>
      </c>
      <c r="C1302" s="15">
        <v>4991</v>
      </c>
      <c r="D1302" s="15">
        <v>6006</v>
      </c>
      <c r="E1302" s="15" t="s">
        <v>7129</v>
      </c>
      <c r="F1302" s="15">
        <v>4991</v>
      </c>
      <c r="G1302" s="15">
        <v>8996</v>
      </c>
      <c r="H1302" s="16">
        <v>1</v>
      </c>
      <c r="I1302" s="15" t="s">
        <v>15604</v>
      </c>
      <c r="J1302" s="15" t="s">
        <v>15605</v>
      </c>
      <c r="K1302" s="4"/>
    </row>
    <row r="1303" spans="1:11">
      <c r="A1303" s="15">
        <v>38039</v>
      </c>
      <c r="B1303" s="15">
        <v>1065</v>
      </c>
      <c r="C1303" s="15">
        <v>5034</v>
      </c>
      <c r="D1303" s="15">
        <v>1065</v>
      </c>
      <c r="E1303" s="15" t="s">
        <v>3162</v>
      </c>
      <c r="F1303" s="15">
        <v>1592</v>
      </c>
      <c r="G1303" s="15">
        <v>4943</v>
      </c>
      <c r="H1303" s="16">
        <v>1</v>
      </c>
      <c r="I1303" s="15" t="s">
        <v>3163</v>
      </c>
      <c r="J1303" s="15" t="s">
        <v>3164</v>
      </c>
      <c r="K1303" s="4"/>
    </row>
    <row r="1304" spans="1:11">
      <c r="A1304" s="15">
        <v>38042</v>
      </c>
      <c r="B1304" s="15">
        <v>5918</v>
      </c>
      <c r="C1304" s="15">
        <v>1518</v>
      </c>
      <c r="D1304" s="15">
        <v>5918</v>
      </c>
      <c r="E1304" s="15" t="s">
        <v>15393</v>
      </c>
      <c r="F1304" s="15">
        <v>1518</v>
      </c>
      <c r="G1304" s="15">
        <v>5825</v>
      </c>
      <c r="H1304" s="16">
        <v>1</v>
      </c>
      <c r="I1304" s="15" t="s">
        <v>15394</v>
      </c>
      <c r="J1304" s="15" t="s">
        <v>15395</v>
      </c>
      <c r="K1304" s="4"/>
    </row>
    <row r="1305" spans="1:11">
      <c r="A1305" s="15">
        <v>38045</v>
      </c>
      <c r="B1305" s="15">
        <v>5483</v>
      </c>
      <c r="C1305" s="15">
        <v>8629</v>
      </c>
      <c r="D1305" s="15">
        <v>5483</v>
      </c>
      <c r="E1305" s="15" t="s">
        <v>14357</v>
      </c>
      <c r="F1305" s="15">
        <v>1523</v>
      </c>
      <c r="G1305" s="15">
        <v>2031</v>
      </c>
      <c r="H1305" s="16">
        <v>1</v>
      </c>
      <c r="I1305" s="15" t="s">
        <v>14358</v>
      </c>
      <c r="J1305" s="15" t="s">
        <v>14359</v>
      </c>
      <c r="K1305" s="4"/>
    </row>
    <row r="1306" spans="1:11">
      <c r="A1306" s="15">
        <v>38046</v>
      </c>
      <c r="B1306" s="15">
        <v>5919</v>
      </c>
      <c r="C1306" s="15">
        <v>8628</v>
      </c>
      <c r="D1306" s="15">
        <v>5919</v>
      </c>
      <c r="E1306" s="15" t="s">
        <v>14357</v>
      </c>
      <c r="F1306" s="15">
        <v>5568</v>
      </c>
      <c r="G1306" s="15">
        <v>9573</v>
      </c>
      <c r="H1306" s="16">
        <v>1</v>
      </c>
      <c r="I1306" s="15" t="s">
        <v>15396</v>
      </c>
      <c r="J1306" s="15" t="s">
        <v>15397</v>
      </c>
      <c r="K1306" s="4"/>
    </row>
    <row r="1307" spans="1:11">
      <c r="A1307" s="15">
        <v>38047</v>
      </c>
      <c r="B1307" s="15">
        <v>1081</v>
      </c>
      <c r="C1307" s="15">
        <v>8625</v>
      </c>
      <c r="D1307" s="15">
        <v>1081</v>
      </c>
      <c r="E1307" s="15" t="s">
        <v>1285</v>
      </c>
      <c r="F1307" s="15">
        <v>1523</v>
      </c>
      <c r="G1307" s="15">
        <v>2577</v>
      </c>
      <c r="H1307" s="16">
        <v>1</v>
      </c>
      <c r="I1307" s="15" t="s">
        <v>3206</v>
      </c>
      <c r="J1307" s="15" t="s">
        <v>3207</v>
      </c>
      <c r="K1307" s="4"/>
    </row>
    <row r="1308" spans="1:11">
      <c r="A1308" s="15">
        <v>38049</v>
      </c>
      <c r="B1308" s="15">
        <v>5524</v>
      </c>
      <c r="C1308" s="15">
        <v>1593</v>
      </c>
      <c r="D1308" s="15">
        <v>5524</v>
      </c>
      <c r="E1308" s="15" t="s">
        <v>12687</v>
      </c>
      <c r="F1308" s="15">
        <v>1593</v>
      </c>
      <c r="G1308" s="15">
        <v>4921</v>
      </c>
      <c r="H1308" s="16">
        <v>1</v>
      </c>
      <c r="I1308" s="15" t="s">
        <v>14455</v>
      </c>
      <c r="J1308" s="15" t="s">
        <v>14456</v>
      </c>
      <c r="K1308" s="4"/>
    </row>
    <row r="1309" spans="1:11">
      <c r="A1309" s="15">
        <v>38050</v>
      </c>
      <c r="B1309" s="15">
        <v>4794</v>
      </c>
      <c r="C1309" s="15">
        <v>5022</v>
      </c>
      <c r="D1309" s="15">
        <v>4794</v>
      </c>
      <c r="E1309" s="15" t="s">
        <v>12687</v>
      </c>
      <c r="F1309" s="15">
        <v>5022</v>
      </c>
      <c r="G1309" s="15">
        <v>9027</v>
      </c>
      <c r="H1309" s="16">
        <v>1</v>
      </c>
      <c r="I1309" s="15" t="s">
        <v>12688</v>
      </c>
      <c r="J1309" s="15" t="s">
        <v>12689</v>
      </c>
      <c r="K1309" s="4"/>
    </row>
    <row r="1310" spans="1:11">
      <c r="A1310" s="15">
        <v>38051</v>
      </c>
      <c r="B1310" s="15">
        <v>396</v>
      </c>
      <c r="C1310" s="15">
        <v>8624</v>
      </c>
      <c r="D1310" s="15">
        <v>396</v>
      </c>
      <c r="E1310" s="15" t="s">
        <v>1285</v>
      </c>
      <c r="F1310" s="15">
        <v>6464</v>
      </c>
      <c r="G1310" s="15">
        <v>10469</v>
      </c>
      <c r="H1310" s="16">
        <v>1</v>
      </c>
      <c r="I1310" s="15" t="s">
        <v>1286</v>
      </c>
      <c r="J1310" s="15" t="s">
        <v>1287</v>
      </c>
      <c r="K1310" s="4"/>
    </row>
    <row r="1311" spans="1:11">
      <c r="A1311" s="15">
        <v>38052</v>
      </c>
      <c r="B1311" s="15">
        <v>4097</v>
      </c>
      <c r="C1311" s="15">
        <v>8634</v>
      </c>
      <c r="D1311" s="15">
        <v>4097</v>
      </c>
      <c r="E1311" s="15" t="s">
        <v>10926</v>
      </c>
      <c r="F1311" s="15">
        <v>1593</v>
      </c>
      <c r="G1311" s="15">
        <v>4302</v>
      </c>
      <c r="H1311" s="16">
        <v>1</v>
      </c>
      <c r="I1311" s="15" t="s">
        <v>10927</v>
      </c>
      <c r="J1311" s="15" t="s">
        <v>10928</v>
      </c>
      <c r="K1311" s="4"/>
    </row>
    <row r="1312" spans="1:11">
      <c r="A1312" s="15">
        <v>38053</v>
      </c>
      <c r="B1312" s="15">
        <v>5249</v>
      </c>
      <c r="C1312" s="15">
        <v>8635</v>
      </c>
      <c r="D1312" s="15">
        <v>5249</v>
      </c>
      <c r="E1312" s="15" t="s">
        <v>10926</v>
      </c>
      <c r="F1312" s="15">
        <v>4985</v>
      </c>
      <c r="G1312" s="15">
        <v>8990</v>
      </c>
      <c r="H1312" s="16">
        <v>1</v>
      </c>
      <c r="I1312" s="15" t="s">
        <v>13789</v>
      </c>
      <c r="J1312" s="15" t="s">
        <v>13790</v>
      </c>
      <c r="K1312" s="4"/>
    </row>
    <row r="1313" spans="1:11">
      <c r="A1313" s="15">
        <v>38054</v>
      </c>
      <c r="B1313" s="15">
        <v>288</v>
      </c>
      <c r="C1313" s="15">
        <v>8633</v>
      </c>
      <c r="D1313" s="15">
        <v>288</v>
      </c>
      <c r="E1313" s="15" t="s">
        <v>967</v>
      </c>
      <c r="F1313" s="15">
        <v>1646</v>
      </c>
      <c r="G1313" s="15">
        <v>1416</v>
      </c>
      <c r="H1313" s="16">
        <v>2</v>
      </c>
      <c r="I1313" s="15" t="s">
        <v>968</v>
      </c>
      <c r="J1313" s="15" t="s">
        <v>969</v>
      </c>
      <c r="K1313" s="4"/>
    </row>
    <row r="1314" spans="1:11">
      <c r="A1314" s="15">
        <v>38055</v>
      </c>
      <c r="B1314" s="15">
        <v>4190</v>
      </c>
      <c r="C1314" s="15">
        <v>1523</v>
      </c>
      <c r="D1314" s="15">
        <v>4190</v>
      </c>
      <c r="E1314" s="15" t="s">
        <v>3237</v>
      </c>
      <c r="F1314" s="15">
        <v>1523</v>
      </c>
      <c r="G1314" s="15">
        <v>2577</v>
      </c>
      <c r="H1314" s="16">
        <v>2</v>
      </c>
      <c r="I1314" s="15" t="s">
        <v>11171</v>
      </c>
      <c r="J1314" s="15" t="s">
        <v>11172</v>
      </c>
      <c r="K1314" s="4"/>
    </row>
    <row r="1315" spans="1:11">
      <c r="A1315" s="15">
        <v>38058</v>
      </c>
      <c r="B1315" s="15">
        <v>691</v>
      </c>
      <c r="C1315" s="15">
        <v>1529</v>
      </c>
      <c r="D1315" s="15">
        <v>691</v>
      </c>
      <c r="E1315" s="15" t="s">
        <v>2124</v>
      </c>
      <c r="F1315" s="15">
        <v>1523</v>
      </c>
      <c r="G1315" s="15">
        <v>2577</v>
      </c>
      <c r="H1315" s="16">
        <v>3</v>
      </c>
      <c r="I1315" s="15" t="s">
        <v>2125</v>
      </c>
      <c r="J1315" s="15" t="s">
        <v>2126</v>
      </c>
      <c r="K1315" s="4"/>
    </row>
    <row r="1316" spans="1:11">
      <c r="A1316" s="15">
        <v>38060</v>
      </c>
      <c r="B1316" s="15">
        <v>4691</v>
      </c>
      <c r="C1316" s="15">
        <v>6047</v>
      </c>
      <c r="D1316" s="15">
        <v>4691</v>
      </c>
      <c r="E1316" s="15" t="s">
        <v>12424</v>
      </c>
      <c r="F1316" s="15">
        <v>1710</v>
      </c>
      <c r="G1316" s="15">
        <v>6532</v>
      </c>
      <c r="H1316" s="16">
        <v>1</v>
      </c>
      <c r="I1316" s="15" t="s">
        <v>12425</v>
      </c>
      <c r="J1316" s="15" t="s">
        <v>12426</v>
      </c>
      <c r="K1316" s="4"/>
    </row>
    <row r="1317" spans="1:11">
      <c r="A1317" s="15">
        <v>38061</v>
      </c>
      <c r="B1317" s="15">
        <v>5879</v>
      </c>
      <c r="C1317" s="15">
        <v>8638</v>
      </c>
      <c r="D1317" s="15">
        <v>5879</v>
      </c>
      <c r="E1317" s="15" t="s">
        <v>15155</v>
      </c>
      <c r="F1317" s="15">
        <v>4190</v>
      </c>
      <c r="G1317" s="15">
        <v>8195</v>
      </c>
      <c r="H1317" s="16">
        <v>1</v>
      </c>
      <c r="I1317" s="15" t="s">
        <v>15305</v>
      </c>
      <c r="J1317" s="15" t="s">
        <v>15306</v>
      </c>
      <c r="K1317" s="4"/>
    </row>
    <row r="1318" spans="1:11">
      <c r="A1318" s="15">
        <v>38062</v>
      </c>
      <c r="B1318" s="15">
        <v>1170</v>
      </c>
      <c r="C1318" s="15">
        <v>1646</v>
      </c>
      <c r="D1318" s="15">
        <v>1170</v>
      </c>
      <c r="E1318" s="15" t="s">
        <v>3429</v>
      </c>
      <c r="F1318" s="15">
        <v>1646</v>
      </c>
      <c r="G1318" s="15">
        <v>1416</v>
      </c>
      <c r="H1318" s="16">
        <v>1</v>
      </c>
      <c r="I1318" s="15" t="s">
        <v>3430</v>
      </c>
      <c r="J1318" s="15" t="s">
        <v>3431</v>
      </c>
      <c r="K1318" s="4"/>
    </row>
    <row r="1319" spans="1:11">
      <c r="A1319" s="15">
        <v>38063</v>
      </c>
      <c r="B1319" s="15">
        <v>5584</v>
      </c>
      <c r="C1319" s="15">
        <v>4677</v>
      </c>
      <c r="D1319" s="15">
        <v>5584</v>
      </c>
      <c r="E1319" s="15" t="s">
        <v>805</v>
      </c>
      <c r="F1319" s="15">
        <v>1710</v>
      </c>
      <c r="G1319" s="15">
        <v>4304</v>
      </c>
      <c r="H1319" s="16">
        <v>1</v>
      </c>
      <c r="I1319" s="15" t="s">
        <v>14599</v>
      </c>
      <c r="J1319" s="15" t="s">
        <v>14600</v>
      </c>
      <c r="K1319" s="4"/>
    </row>
    <row r="1320" spans="1:11">
      <c r="A1320" s="15">
        <v>38065</v>
      </c>
      <c r="B1320" s="15">
        <v>746</v>
      </c>
      <c r="C1320" s="15">
        <v>1300</v>
      </c>
      <c r="D1320" s="15">
        <v>746</v>
      </c>
      <c r="E1320" s="15" t="s">
        <v>2283</v>
      </c>
      <c r="F1320" s="15">
        <v>1227</v>
      </c>
      <c r="G1320" s="15">
        <v>3170</v>
      </c>
      <c r="H1320" s="16">
        <v>1</v>
      </c>
      <c r="I1320" s="15" t="s">
        <v>2284</v>
      </c>
      <c r="J1320" s="15" t="s">
        <v>2285</v>
      </c>
      <c r="K1320" s="4"/>
    </row>
    <row r="1321" spans="1:11">
      <c r="A1321" s="15">
        <v>38067</v>
      </c>
      <c r="B1321" s="15">
        <v>883</v>
      </c>
      <c r="C1321" s="15">
        <v>8610</v>
      </c>
      <c r="D1321" s="15">
        <v>883</v>
      </c>
      <c r="E1321" s="15" t="s">
        <v>2283</v>
      </c>
      <c r="F1321" s="15">
        <v>1300</v>
      </c>
      <c r="G1321" s="15">
        <v>3171</v>
      </c>
      <c r="H1321" s="16">
        <v>1</v>
      </c>
      <c r="I1321" s="15" t="s">
        <v>2667</v>
      </c>
      <c r="J1321" s="15" t="s">
        <v>2668</v>
      </c>
      <c r="K1321" s="4"/>
    </row>
    <row r="1322" spans="1:11">
      <c r="A1322" s="15">
        <v>38068</v>
      </c>
      <c r="B1322" s="15">
        <v>4994</v>
      </c>
      <c r="C1322" s="15">
        <v>8636</v>
      </c>
      <c r="D1322" s="15">
        <v>4994</v>
      </c>
      <c r="E1322" s="15" t="s">
        <v>13170</v>
      </c>
      <c r="F1322" s="15">
        <v>1529</v>
      </c>
      <c r="G1322" s="15">
        <v>6697</v>
      </c>
      <c r="H1322" s="16">
        <v>1</v>
      </c>
      <c r="I1322" s="15" t="s">
        <v>13171</v>
      </c>
      <c r="J1322" s="15" t="s">
        <v>13172</v>
      </c>
      <c r="K1322" s="4"/>
    </row>
    <row r="1323" spans="1:11">
      <c r="A1323" s="15">
        <v>38069</v>
      </c>
      <c r="B1323" s="15">
        <v>4917</v>
      </c>
      <c r="C1323" s="15">
        <v>6160</v>
      </c>
      <c r="D1323" s="15">
        <v>4917</v>
      </c>
      <c r="E1323" s="15" t="s">
        <v>12985</v>
      </c>
      <c r="F1323" s="15">
        <v>1542</v>
      </c>
      <c r="G1323" s="15">
        <v>6698</v>
      </c>
      <c r="H1323" s="16">
        <v>1</v>
      </c>
      <c r="I1323" s="15" t="s">
        <v>12986</v>
      </c>
      <c r="J1323" s="15" t="s">
        <v>12987</v>
      </c>
      <c r="K1323" s="4"/>
    </row>
    <row r="1324" spans="1:11">
      <c r="A1324" s="15">
        <v>38070</v>
      </c>
      <c r="B1324" s="15">
        <v>4993</v>
      </c>
      <c r="C1324" s="15">
        <v>1754</v>
      </c>
      <c r="D1324" s="15">
        <v>4993</v>
      </c>
      <c r="E1324" s="15" t="s">
        <v>1738</v>
      </c>
      <c r="F1324" s="15">
        <v>1710</v>
      </c>
      <c r="G1324" s="15">
        <v>3106</v>
      </c>
      <c r="H1324" s="16">
        <v>1</v>
      </c>
      <c r="I1324" s="15" t="s">
        <v>13168</v>
      </c>
      <c r="J1324" s="15" t="s">
        <v>13169</v>
      </c>
      <c r="K1324" s="4"/>
    </row>
    <row r="1325" spans="1:11">
      <c r="A1325" s="15">
        <v>38072</v>
      </c>
      <c r="B1325" s="15">
        <v>1084</v>
      </c>
      <c r="C1325" s="15">
        <v>1583</v>
      </c>
      <c r="D1325" s="15">
        <v>1084</v>
      </c>
      <c r="E1325" s="15" t="s">
        <v>3214</v>
      </c>
      <c r="F1325" s="15">
        <v>1583</v>
      </c>
      <c r="G1325" s="15">
        <v>3324</v>
      </c>
      <c r="H1325" s="16">
        <v>1</v>
      </c>
      <c r="I1325" s="15" t="s">
        <v>3215</v>
      </c>
      <c r="J1325" s="15" t="s">
        <v>3216</v>
      </c>
      <c r="K1325" s="4"/>
    </row>
    <row r="1326" spans="1:11">
      <c r="A1326" s="15">
        <v>38074</v>
      </c>
      <c r="B1326" s="15">
        <v>4384</v>
      </c>
      <c r="C1326" s="15">
        <v>8637</v>
      </c>
      <c r="D1326" s="15">
        <v>4384</v>
      </c>
      <c r="E1326" s="15" t="s">
        <v>3214</v>
      </c>
      <c r="F1326" s="15">
        <v>1646</v>
      </c>
      <c r="G1326" s="15">
        <v>2600</v>
      </c>
      <c r="H1326" s="16">
        <v>1</v>
      </c>
      <c r="I1326" s="15" t="s">
        <v>11657</v>
      </c>
      <c r="J1326" s="15" t="s">
        <v>11658</v>
      </c>
      <c r="K1326" s="4"/>
    </row>
    <row r="1327" spans="1:11">
      <c r="A1327" s="15">
        <v>38077</v>
      </c>
      <c r="B1327" s="15">
        <v>4089</v>
      </c>
      <c r="C1327" s="15">
        <v>5948</v>
      </c>
      <c r="D1327" s="15">
        <v>4089</v>
      </c>
      <c r="E1327" s="15" t="s">
        <v>10906</v>
      </c>
      <c r="F1327" s="15">
        <v>1685</v>
      </c>
      <c r="G1327" s="15">
        <v>6379</v>
      </c>
      <c r="H1327" s="16">
        <v>1</v>
      </c>
      <c r="I1327" s="15" t="s">
        <v>10907</v>
      </c>
      <c r="J1327" s="15" t="s">
        <v>10908</v>
      </c>
      <c r="K1327" s="4"/>
    </row>
    <row r="1328" spans="1:11">
      <c r="A1328" s="15">
        <v>38078</v>
      </c>
      <c r="B1328" s="15">
        <v>1033</v>
      </c>
      <c r="C1328" s="15">
        <v>1685</v>
      </c>
      <c r="D1328" s="15">
        <v>1033</v>
      </c>
      <c r="E1328" s="15" t="s">
        <v>3073</v>
      </c>
      <c r="F1328" s="15">
        <v>1646</v>
      </c>
      <c r="G1328" s="15">
        <v>2665</v>
      </c>
      <c r="H1328" s="16">
        <v>1</v>
      </c>
      <c r="I1328" s="15" t="s">
        <v>3074</v>
      </c>
      <c r="J1328" s="15" t="s">
        <v>3075</v>
      </c>
      <c r="K1328" s="4"/>
    </row>
    <row r="1329" spans="1:11">
      <c r="A1329" s="15">
        <v>38079</v>
      </c>
      <c r="B1329" s="15">
        <v>5159</v>
      </c>
      <c r="C1329" s="15">
        <v>6161</v>
      </c>
      <c r="D1329" s="15">
        <v>5159</v>
      </c>
      <c r="E1329" s="15" t="s">
        <v>2289</v>
      </c>
      <c r="F1329" s="15">
        <v>6161</v>
      </c>
      <c r="G1329" s="15">
        <v>10166</v>
      </c>
      <c r="H1329" s="16">
        <v>1</v>
      </c>
      <c r="I1329" s="15" t="s">
        <v>13574</v>
      </c>
      <c r="J1329" s="15" t="s">
        <v>13575</v>
      </c>
      <c r="K1329" s="4"/>
    </row>
    <row r="1330" spans="1:11">
      <c r="A1330" s="15">
        <v>38080</v>
      </c>
      <c r="B1330" s="15">
        <v>748</v>
      </c>
      <c r="C1330" s="15">
        <v>1427</v>
      </c>
      <c r="D1330" s="15">
        <v>748</v>
      </c>
      <c r="E1330" s="15" t="s">
        <v>2289</v>
      </c>
      <c r="F1330" s="15">
        <v>1427</v>
      </c>
      <c r="G1330" s="15">
        <v>6699</v>
      </c>
      <c r="H1330" s="16">
        <v>1</v>
      </c>
      <c r="I1330" s="15" t="s">
        <v>2290</v>
      </c>
      <c r="J1330" s="15" t="s">
        <v>2291</v>
      </c>
      <c r="K1330" s="4"/>
    </row>
    <row r="1331" spans="1:11">
      <c r="A1331" s="15">
        <v>38081</v>
      </c>
      <c r="B1331" s="15">
        <v>747</v>
      </c>
      <c r="C1331" s="15">
        <v>1226</v>
      </c>
      <c r="D1331" s="15">
        <v>747</v>
      </c>
      <c r="E1331" s="15" t="s">
        <v>2286</v>
      </c>
      <c r="F1331" s="15">
        <v>1219</v>
      </c>
      <c r="G1331" s="15">
        <v>4643</v>
      </c>
      <c r="H1331" s="16">
        <v>1</v>
      </c>
      <c r="I1331" s="15" t="s">
        <v>2287</v>
      </c>
      <c r="J1331" s="15" t="s">
        <v>2288</v>
      </c>
      <c r="K1331" s="4"/>
    </row>
    <row r="1332" spans="1:11">
      <c r="A1332" s="15">
        <v>38082</v>
      </c>
      <c r="B1332" s="15">
        <v>4397</v>
      </c>
      <c r="C1332" s="15">
        <v>1490</v>
      </c>
      <c r="D1332" s="15">
        <v>4397</v>
      </c>
      <c r="E1332" s="15" t="s">
        <v>11689</v>
      </c>
      <c r="F1332" s="15">
        <v>1542</v>
      </c>
      <c r="G1332" s="15">
        <v>1457</v>
      </c>
      <c r="H1332" s="16">
        <v>1</v>
      </c>
      <c r="I1332" s="15" t="s">
        <v>11690</v>
      </c>
      <c r="J1332" s="15" t="s">
        <v>11691</v>
      </c>
      <c r="K1332" s="4"/>
    </row>
    <row r="1333" spans="1:11">
      <c r="A1333" s="15">
        <v>38083</v>
      </c>
      <c r="B1333" s="15">
        <v>3989</v>
      </c>
      <c r="C1333" s="15">
        <v>8621</v>
      </c>
      <c r="D1333" s="15">
        <v>3989</v>
      </c>
      <c r="E1333" s="15" t="s">
        <v>856</v>
      </c>
      <c r="F1333" s="15">
        <v>1450</v>
      </c>
      <c r="G1333" s="15">
        <v>6327</v>
      </c>
      <c r="H1333" s="16">
        <v>1</v>
      </c>
      <c r="I1333" s="15" t="s">
        <v>10654</v>
      </c>
      <c r="J1333" s="15" t="s">
        <v>10655</v>
      </c>
      <c r="K1333" s="4"/>
    </row>
    <row r="1334" spans="1:11">
      <c r="A1334" s="15">
        <v>38084</v>
      </c>
      <c r="B1334" s="15">
        <v>3990</v>
      </c>
      <c r="C1334" s="15">
        <v>8622</v>
      </c>
      <c r="D1334" s="15">
        <v>3990</v>
      </c>
      <c r="E1334" s="15" t="s">
        <v>958</v>
      </c>
      <c r="F1334" s="15">
        <v>1427</v>
      </c>
      <c r="G1334" s="15">
        <v>2192</v>
      </c>
      <c r="H1334" s="16">
        <v>1</v>
      </c>
      <c r="I1334" s="15" t="s">
        <v>10656</v>
      </c>
      <c r="J1334" s="15" t="s">
        <v>10657</v>
      </c>
      <c r="K1334" s="4"/>
    </row>
    <row r="1335" spans="1:11">
      <c r="A1335" s="15">
        <v>38085</v>
      </c>
      <c r="B1335" s="15">
        <v>285</v>
      </c>
      <c r="C1335" s="15">
        <v>1450</v>
      </c>
      <c r="D1335" s="15">
        <v>285</v>
      </c>
      <c r="E1335" s="15" t="s">
        <v>958</v>
      </c>
      <c r="F1335" s="15">
        <v>1450</v>
      </c>
      <c r="G1335" s="15">
        <v>5097</v>
      </c>
      <c r="H1335" s="16">
        <v>1</v>
      </c>
      <c r="I1335" s="15" t="s">
        <v>959</v>
      </c>
      <c r="J1335" s="15" t="s">
        <v>960</v>
      </c>
      <c r="K1335" s="4"/>
    </row>
    <row r="1336" spans="1:11">
      <c r="A1336" s="15">
        <v>38086</v>
      </c>
      <c r="B1336" s="15">
        <v>6020</v>
      </c>
      <c r="C1336" s="15">
        <v>4193</v>
      </c>
      <c r="D1336" s="15">
        <v>6020</v>
      </c>
      <c r="E1336" s="15" t="s">
        <v>15634</v>
      </c>
      <c r="F1336" s="15">
        <v>4193</v>
      </c>
      <c r="G1336" s="15">
        <v>8198</v>
      </c>
      <c r="H1336" s="16">
        <v>1</v>
      </c>
      <c r="I1336" s="15" t="s">
        <v>15635</v>
      </c>
      <c r="J1336" s="15" t="s">
        <v>15636</v>
      </c>
      <c r="K1336" s="4"/>
    </row>
    <row r="1337" spans="1:11">
      <c r="A1337" s="15">
        <v>38087</v>
      </c>
      <c r="B1337" s="15">
        <v>4542</v>
      </c>
      <c r="C1337" s="15">
        <v>1579</v>
      </c>
      <c r="D1337" s="15">
        <v>4542</v>
      </c>
      <c r="E1337" s="15" t="s">
        <v>11689</v>
      </c>
      <c r="F1337" s="15">
        <v>1579</v>
      </c>
      <c r="G1337" s="15">
        <v>2629</v>
      </c>
      <c r="H1337" s="16">
        <v>1</v>
      </c>
      <c r="I1337" s="15" t="s">
        <v>12051</v>
      </c>
      <c r="J1337" s="15" t="s">
        <v>12052</v>
      </c>
      <c r="K1337" s="4"/>
    </row>
    <row r="1338" spans="1:11">
      <c r="A1338" s="15">
        <v>38088</v>
      </c>
      <c r="B1338" s="15">
        <v>1323</v>
      </c>
      <c r="C1338" s="15">
        <v>8609</v>
      </c>
      <c r="D1338" s="15">
        <v>1323</v>
      </c>
      <c r="E1338" s="15" t="s">
        <v>2286</v>
      </c>
      <c r="F1338" s="15">
        <v>1226</v>
      </c>
      <c r="G1338" s="15">
        <v>1418</v>
      </c>
      <c r="H1338" s="16">
        <v>1</v>
      </c>
      <c r="I1338" s="15" t="s">
        <v>3837</v>
      </c>
      <c r="J1338" s="15" t="s">
        <v>3838</v>
      </c>
      <c r="K1338" s="4"/>
    </row>
    <row r="1339" spans="1:11">
      <c r="A1339" s="15">
        <v>38089</v>
      </c>
      <c r="B1339" s="15">
        <v>5714</v>
      </c>
      <c r="C1339" s="15">
        <v>8698</v>
      </c>
      <c r="D1339" s="15">
        <v>5714</v>
      </c>
      <c r="E1339" s="15" t="s">
        <v>14902</v>
      </c>
      <c r="F1339" s="15">
        <v>1685</v>
      </c>
      <c r="G1339" s="15">
        <v>2018</v>
      </c>
      <c r="H1339" s="16">
        <v>1</v>
      </c>
      <c r="I1339" s="15" t="s">
        <v>14905</v>
      </c>
      <c r="J1339" s="15" t="s">
        <v>14906</v>
      </c>
      <c r="K1339" s="4"/>
    </row>
    <row r="1340" spans="1:11">
      <c r="A1340" s="15">
        <v>38090</v>
      </c>
      <c r="B1340" s="15">
        <v>5692</v>
      </c>
      <c r="C1340" s="15">
        <v>1802</v>
      </c>
      <c r="D1340" s="15">
        <v>5692</v>
      </c>
      <c r="E1340" s="15" t="s">
        <v>14856</v>
      </c>
      <c r="F1340" s="15">
        <v>1802</v>
      </c>
      <c r="G1340" s="15">
        <v>1026</v>
      </c>
      <c r="H1340" s="16">
        <v>1</v>
      </c>
      <c r="I1340" s="15" t="s">
        <v>14857</v>
      </c>
      <c r="J1340" s="15" t="s">
        <v>14858</v>
      </c>
      <c r="K1340" s="4"/>
    </row>
    <row r="1341" spans="1:11">
      <c r="A1341" s="15">
        <v>38091</v>
      </c>
      <c r="B1341" s="15">
        <v>494</v>
      </c>
      <c r="C1341" s="15">
        <v>4984</v>
      </c>
      <c r="D1341" s="15">
        <v>494</v>
      </c>
      <c r="E1341" s="15" t="s">
        <v>1564</v>
      </c>
      <c r="F1341" s="15">
        <v>4984</v>
      </c>
      <c r="G1341" s="15">
        <v>8989</v>
      </c>
      <c r="H1341" s="16">
        <v>1</v>
      </c>
      <c r="I1341" s="15" t="s">
        <v>1565</v>
      </c>
      <c r="J1341" s="15" t="s">
        <v>1566</v>
      </c>
      <c r="K1341" s="4"/>
    </row>
    <row r="1342" spans="1:11">
      <c r="A1342" s="15">
        <v>38092</v>
      </c>
      <c r="B1342" s="15">
        <v>6042</v>
      </c>
      <c r="C1342" s="15">
        <v>5731</v>
      </c>
      <c r="D1342" s="15">
        <v>6042</v>
      </c>
      <c r="E1342" s="15" t="s">
        <v>15688</v>
      </c>
      <c r="F1342" s="15">
        <v>5731</v>
      </c>
      <c r="G1342" s="15">
        <v>9736</v>
      </c>
      <c r="H1342" s="16">
        <v>1</v>
      </c>
      <c r="I1342" s="15" t="s">
        <v>15689</v>
      </c>
      <c r="J1342" s="15" t="s">
        <v>15690</v>
      </c>
      <c r="K1342" s="4"/>
    </row>
    <row r="1343" spans="1:11">
      <c r="A1343" s="15">
        <v>38093</v>
      </c>
      <c r="B1343" s="15">
        <v>5713</v>
      </c>
      <c r="C1343" s="15">
        <v>4981</v>
      </c>
      <c r="D1343" s="15">
        <v>5713</v>
      </c>
      <c r="E1343" s="15" t="s">
        <v>14902</v>
      </c>
      <c r="F1343" s="15">
        <v>1730</v>
      </c>
      <c r="G1343" s="15">
        <v>4858</v>
      </c>
      <c r="H1343" s="16">
        <v>1</v>
      </c>
      <c r="I1343" s="15" t="s">
        <v>14903</v>
      </c>
      <c r="J1343" s="15" t="s">
        <v>14904</v>
      </c>
      <c r="K1343" s="4"/>
    </row>
    <row r="1344" spans="1:11">
      <c r="A1344" s="15">
        <v>38094</v>
      </c>
      <c r="B1344" s="15">
        <v>5812</v>
      </c>
      <c r="C1344" s="15">
        <v>1779</v>
      </c>
      <c r="D1344" s="15">
        <v>5812</v>
      </c>
      <c r="E1344" s="15" t="s">
        <v>5758</v>
      </c>
      <c r="F1344" s="15">
        <v>1779</v>
      </c>
      <c r="G1344" s="15">
        <v>2043</v>
      </c>
      <c r="H1344" s="16">
        <v>1</v>
      </c>
      <c r="I1344" s="15" t="s">
        <v>15140</v>
      </c>
      <c r="J1344" s="15" t="s">
        <v>15141</v>
      </c>
      <c r="K1344" s="4"/>
    </row>
    <row r="1345" spans="1:11">
      <c r="A1345" s="15">
        <v>38095</v>
      </c>
      <c r="B1345" s="15">
        <v>4180</v>
      </c>
      <c r="C1345" s="15">
        <v>8699</v>
      </c>
      <c r="D1345" s="15">
        <v>4180</v>
      </c>
      <c r="E1345" s="15" t="s">
        <v>11145</v>
      </c>
      <c r="F1345" s="15">
        <v>1730</v>
      </c>
      <c r="G1345" s="15">
        <v>4861</v>
      </c>
      <c r="H1345" s="16">
        <v>1</v>
      </c>
      <c r="I1345" s="15" t="s">
        <v>11146</v>
      </c>
      <c r="J1345" s="15" t="s">
        <v>11147</v>
      </c>
      <c r="K1345" s="4"/>
    </row>
    <row r="1346" spans="1:11">
      <c r="A1346" s="15">
        <v>38103</v>
      </c>
      <c r="B1346" s="15">
        <v>4191</v>
      </c>
      <c r="C1346" s="15">
        <v>1610</v>
      </c>
      <c r="D1346" s="15">
        <v>4191</v>
      </c>
      <c r="E1346" s="15" t="s">
        <v>11173</v>
      </c>
      <c r="F1346" s="15">
        <v>1610</v>
      </c>
      <c r="G1346" s="15">
        <v>5942</v>
      </c>
      <c r="H1346" s="16">
        <v>1</v>
      </c>
      <c r="I1346" s="15" t="s">
        <v>11174</v>
      </c>
      <c r="J1346" s="15" t="s">
        <v>11175</v>
      </c>
      <c r="K1346" s="4"/>
    </row>
    <row r="1347" spans="1:11">
      <c r="A1347" s="15">
        <v>38104</v>
      </c>
      <c r="B1347" s="15">
        <v>4188</v>
      </c>
      <c r="C1347" s="15">
        <v>8875</v>
      </c>
      <c r="D1347" s="15">
        <v>4188</v>
      </c>
      <c r="E1347" s="15" t="s">
        <v>11165</v>
      </c>
      <c r="F1347" s="15">
        <v>1763</v>
      </c>
      <c r="G1347" s="15">
        <v>4215</v>
      </c>
      <c r="H1347" s="16">
        <v>1</v>
      </c>
      <c r="I1347" s="15" t="s">
        <v>11166</v>
      </c>
      <c r="J1347" s="15" t="s">
        <v>11167</v>
      </c>
      <c r="K1347" s="4"/>
    </row>
    <row r="1348" spans="1:11">
      <c r="A1348" s="15">
        <v>38110</v>
      </c>
      <c r="B1348" s="15">
        <v>4189</v>
      </c>
      <c r="C1348" s="15">
        <v>8620</v>
      </c>
      <c r="D1348" s="15">
        <v>4189</v>
      </c>
      <c r="E1348" s="15" t="s">
        <v>11168</v>
      </c>
      <c r="F1348" s="15">
        <v>1618</v>
      </c>
      <c r="G1348" s="15">
        <v>4946</v>
      </c>
      <c r="H1348" s="16">
        <v>1</v>
      </c>
      <c r="I1348" s="15" t="s">
        <v>11169</v>
      </c>
      <c r="J1348" s="15" t="s">
        <v>11170</v>
      </c>
      <c r="K1348" s="4"/>
    </row>
    <row r="1349" spans="1:11">
      <c r="A1349" s="15">
        <v>38111</v>
      </c>
      <c r="B1349" s="15">
        <v>460</v>
      </c>
      <c r="C1349" s="15">
        <v>4636</v>
      </c>
      <c r="D1349" s="15">
        <v>460</v>
      </c>
      <c r="E1349" s="15" t="s">
        <v>1464</v>
      </c>
      <c r="F1349" s="15">
        <v>1730</v>
      </c>
      <c r="G1349" s="15">
        <v>4216</v>
      </c>
      <c r="H1349" s="16">
        <v>1</v>
      </c>
      <c r="I1349" s="15" t="s">
        <v>1465</v>
      </c>
      <c r="J1349" s="15" t="s">
        <v>1466</v>
      </c>
      <c r="K1349" s="4"/>
    </row>
    <row r="1350" spans="1:11">
      <c r="A1350" s="15">
        <v>38112</v>
      </c>
      <c r="B1350" s="15">
        <v>5720</v>
      </c>
      <c r="C1350" s="15">
        <v>1123</v>
      </c>
      <c r="D1350" s="15">
        <v>5720</v>
      </c>
      <c r="E1350" s="15" t="s">
        <v>2773</v>
      </c>
      <c r="F1350" s="15">
        <v>1117</v>
      </c>
      <c r="G1350" s="15">
        <v>1984</v>
      </c>
      <c r="H1350" s="16">
        <v>1</v>
      </c>
      <c r="I1350" s="15" t="s">
        <v>14920</v>
      </c>
      <c r="J1350" s="15" t="s">
        <v>14921</v>
      </c>
      <c r="K1350" s="4"/>
    </row>
    <row r="1351" spans="1:11">
      <c r="A1351" s="15">
        <v>38113</v>
      </c>
      <c r="B1351" s="15">
        <v>922</v>
      </c>
      <c r="C1351" s="15">
        <v>3743</v>
      </c>
      <c r="D1351" s="15">
        <v>922</v>
      </c>
      <c r="E1351" s="15" t="s">
        <v>2773</v>
      </c>
      <c r="F1351" s="15">
        <v>1123</v>
      </c>
      <c r="G1351" s="15">
        <v>2035</v>
      </c>
      <c r="H1351" s="16">
        <v>1</v>
      </c>
      <c r="I1351" s="15" t="s">
        <v>2774</v>
      </c>
      <c r="J1351" s="15" t="s">
        <v>2775</v>
      </c>
      <c r="K1351" s="4"/>
    </row>
    <row r="1352" spans="1:11">
      <c r="A1352" s="15">
        <v>38114</v>
      </c>
      <c r="B1352" s="15">
        <v>4995</v>
      </c>
      <c r="C1352" s="15">
        <v>1637</v>
      </c>
      <c r="D1352" s="15">
        <v>4995</v>
      </c>
      <c r="E1352" s="15" t="s">
        <v>13173</v>
      </c>
      <c r="F1352" s="15">
        <v>1637</v>
      </c>
      <c r="G1352" s="15">
        <v>1165</v>
      </c>
      <c r="H1352" s="16">
        <v>1</v>
      </c>
      <c r="I1352" s="15" t="s">
        <v>13174</v>
      </c>
      <c r="J1352" s="15" t="s">
        <v>13175</v>
      </c>
      <c r="K1352" s="4"/>
    </row>
    <row r="1353" spans="1:11">
      <c r="A1353" s="15">
        <v>38115</v>
      </c>
      <c r="B1353" s="15">
        <v>5051</v>
      </c>
      <c r="C1353" s="15">
        <v>1111</v>
      </c>
      <c r="D1353" s="15">
        <v>5051</v>
      </c>
      <c r="E1353" s="15" t="s">
        <v>880</v>
      </c>
      <c r="F1353" s="15">
        <v>1111</v>
      </c>
      <c r="G1353" s="15">
        <v>2133</v>
      </c>
      <c r="H1353" s="16">
        <v>1</v>
      </c>
      <c r="I1353" s="15" t="s">
        <v>13313</v>
      </c>
      <c r="J1353" s="15" t="s">
        <v>13314</v>
      </c>
      <c r="K1353" s="4"/>
    </row>
    <row r="1354" spans="1:11">
      <c r="A1354" s="15">
        <v>38116</v>
      </c>
      <c r="B1354" s="15">
        <v>5716</v>
      </c>
      <c r="C1354" s="15">
        <v>8704</v>
      </c>
      <c r="D1354" s="15">
        <v>5716</v>
      </c>
      <c r="E1354" s="15" t="s">
        <v>14909</v>
      </c>
      <c r="F1354" s="15">
        <v>1763</v>
      </c>
      <c r="G1354" s="15">
        <v>2094</v>
      </c>
      <c r="H1354" s="16">
        <v>1</v>
      </c>
      <c r="I1354" s="15" t="s">
        <v>14910</v>
      </c>
      <c r="J1354" s="15" t="s">
        <v>14911</v>
      </c>
      <c r="K1354" s="4"/>
    </row>
    <row r="1355" spans="1:11">
      <c r="A1355" s="15">
        <v>38117</v>
      </c>
      <c r="B1355" s="15">
        <v>6131</v>
      </c>
      <c r="C1355" s="15">
        <v>1763</v>
      </c>
      <c r="D1355" s="15">
        <v>6131</v>
      </c>
      <c r="E1355" s="15" t="s">
        <v>15886</v>
      </c>
      <c r="F1355" s="15">
        <v>1670</v>
      </c>
      <c r="G1355" s="15">
        <v>2093</v>
      </c>
      <c r="H1355" s="16">
        <v>2</v>
      </c>
      <c r="I1355" s="15" t="s">
        <v>15887</v>
      </c>
      <c r="J1355" s="15" t="s">
        <v>15888</v>
      </c>
      <c r="K1355" s="4"/>
    </row>
    <row r="1356" spans="1:11">
      <c r="A1356" s="15">
        <v>38120</v>
      </c>
      <c r="B1356" s="15">
        <v>4786</v>
      </c>
      <c r="C1356" s="15">
        <v>5597</v>
      </c>
      <c r="D1356" s="15">
        <v>4786</v>
      </c>
      <c r="E1356" s="15" t="s">
        <v>5012</v>
      </c>
      <c r="F1356" s="15">
        <v>1047</v>
      </c>
      <c r="G1356" s="15">
        <v>5868</v>
      </c>
      <c r="H1356" s="16">
        <v>1</v>
      </c>
      <c r="I1356" s="15" t="s">
        <v>12667</v>
      </c>
      <c r="J1356" s="15" t="s">
        <v>12668</v>
      </c>
      <c r="K1356" s="4"/>
    </row>
    <row r="1357" spans="1:11">
      <c r="A1357" s="15">
        <v>38125</v>
      </c>
      <c r="B1357" s="15">
        <v>5118</v>
      </c>
      <c r="C1357" s="15">
        <v>8603</v>
      </c>
      <c r="D1357" s="15">
        <v>5118</v>
      </c>
      <c r="E1357" s="15" t="s">
        <v>13474</v>
      </c>
      <c r="F1357" s="15">
        <v>1111</v>
      </c>
      <c r="G1357" s="15">
        <v>6930</v>
      </c>
      <c r="H1357" s="16">
        <v>1</v>
      </c>
      <c r="I1357" s="15" t="s">
        <v>13475</v>
      </c>
      <c r="J1357" s="15" t="s">
        <v>13476</v>
      </c>
      <c r="K1357" s="4"/>
    </row>
    <row r="1358" spans="1:11">
      <c r="A1358" s="15">
        <v>38126</v>
      </c>
      <c r="B1358" s="15">
        <v>6071</v>
      </c>
      <c r="C1358" s="15">
        <v>8703</v>
      </c>
      <c r="D1358" s="15">
        <v>6071</v>
      </c>
      <c r="E1358" s="15" t="s">
        <v>1818</v>
      </c>
      <c r="F1358" s="15">
        <v>1670</v>
      </c>
      <c r="G1358" s="15">
        <v>2093</v>
      </c>
      <c r="H1358" s="16">
        <v>1</v>
      </c>
      <c r="I1358" s="15" t="s">
        <v>15753</v>
      </c>
      <c r="J1358" s="15" t="s">
        <v>15754</v>
      </c>
      <c r="K1358" s="4"/>
    </row>
    <row r="1359" spans="1:11">
      <c r="A1359" s="15">
        <v>38128</v>
      </c>
      <c r="B1359" s="15">
        <v>4541</v>
      </c>
      <c r="C1359" s="15">
        <v>8705</v>
      </c>
      <c r="D1359" s="15">
        <v>4541</v>
      </c>
      <c r="E1359" s="15" t="s">
        <v>1860</v>
      </c>
      <c r="F1359" s="15">
        <v>1793</v>
      </c>
      <c r="G1359" s="15">
        <v>1281</v>
      </c>
      <c r="H1359" s="16">
        <v>1</v>
      </c>
      <c r="I1359" s="15" t="s">
        <v>12049</v>
      </c>
      <c r="J1359" s="15" t="s">
        <v>12050</v>
      </c>
      <c r="K1359" s="4"/>
    </row>
    <row r="1360" spans="1:11">
      <c r="A1360" s="15">
        <v>38129</v>
      </c>
      <c r="B1360" s="15">
        <v>582</v>
      </c>
      <c r="C1360" s="15">
        <v>4593</v>
      </c>
      <c r="D1360" s="15">
        <v>582</v>
      </c>
      <c r="E1360" s="15" t="s">
        <v>1818</v>
      </c>
      <c r="F1360" s="15">
        <v>4593</v>
      </c>
      <c r="G1360" s="15">
        <v>8598</v>
      </c>
      <c r="H1360" s="16">
        <v>1</v>
      </c>
      <c r="I1360" s="15" t="s">
        <v>1819</v>
      </c>
      <c r="J1360" s="15" t="s">
        <v>1820</v>
      </c>
      <c r="K1360" s="4"/>
    </row>
    <row r="1361" spans="1:11">
      <c r="A1361" s="15">
        <v>38131</v>
      </c>
      <c r="B1361" s="15">
        <v>5050</v>
      </c>
      <c r="C1361" s="15">
        <v>6317</v>
      </c>
      <c r="D1361" s="15">
        <v>5050</v>
      </c>
      <c r="E1361" s="15" t="s">
        <v>1715</v>
      </c>
      <c r="F1361" s="15">
        <v>6317</v>
      </c>
      <c r="G1361" s="15">
        <v>10322</v>
      </c>
      <c r="H1361" s="16">
        <v>1</v>
      </c>
      <c r="I1361" s="15" t="s">
        <v>13311</v>
      </c>
      <c r="J1361" s="15" t="s">
        <v>13312</v>
      </c>
      <c r="K1361" s="4"/>
    </row>
    <row r="1362" spans="1:11">
      <c r="A1362" s="15">
        <v>38132</v>
      </c>
      <c r="B1362" s="15">
        <v>258</v>
      </c>
      <c r="C1362" s="15">
        <v>1110</v>
      </c>
      <c r="D1362" s="15">
        <v>258</v>
      </c>
      <c r="E1362" s="15" t="s">
        <v>880</v>
      </c>
      <c r="F1362" s="15">
        <v>1047</v>
      </c>
      <c r="G1362" s="15">
        <v>6932</v>
      </c>
      <c r="H1362" s="16">
        <v>1</v>
      </c>
      <c r="I1362" s="15" t="s">
        <v>881</v>
      </c>
      <c r="J1362" s="15" t="s">
        <v>882</v>
      </c>
      <c r="K1362" s="4"/>
    </row>
    <row r="1363" spans="1:11">
      <c r="A1363" s="15">
        <v>38133</v>
      </c>
      <c r="B1363" s="15">
        <v>5715</v>
      </c>
      <c r="C1363" s="15">
        <v>3765</v>
      </c>
      <c r="D1363" s="15">
        <v>5715</v>
      </c>
      <c r="E1363" s="15" t="s">
        <v>1818</v>
      </c>
      <c r="F1363" s="15">
        <v>3765</v>
      </c>
      <c r="G1363" s="15">
        <v>7770</v>
      </c>
      <c r="H1363" s="16">
        <v>1</v>
      </c>
      <c r="I1363" s="15" t="s">
        <v>14907</v>
      </c>
      <c r="J1363" s="15" t="s">
        <v>14908</v>
      </c>
      <c r="K1363" s="4"/>
    </row>
    <row r="1364" spans="1:11">
      <c r="A1364" s="15">
        <v>38142</v>
      </c>
      <c r="B1364" s="15">
        <v>5059</v>
      </c>
      <c r="C1364" s="15">
        <v>1571</v>
      </c>
      <c r="D1364" s="15">
        <v>5059</v>
      </c>
      <c r="E1364" s="15" t="s">
        <v>13334</v>
      </c>
      <c r="F1364" s="15">
        <v>1637</v>
      </c>
      <c r="G1364" s="15">
        <v>4150</v>
      </c>
      <c r="H1364" s="16">
        <v>1</v>
      </c>
      <c r="I1364" s="15" t="s">
        <v>13335</v>
      </c>
      <c r="J1364" s="15" t="s">
        <v>13336</v>
      </c>
      <c r="K1364" s="4"/>
    </row>
    <row r="1365" spans="1:11">
      <c r="A1365" s="15">
        <v>38143</v>
      </c>
      <c r="B1365" s="15">
        <v>4184</v>
      </c>
      <c r="C1365" s="15">
        <v>1174</v>
      </c>
      <c r="D1365" s="15">
        <v>4184</v>
      </c>
      <c r="E1365" s="15" t="s">
        <v>2409</v>
      </c>
      <c r="F1365" s="15">
        <v>6316</v>
      </c>
      <c r="G1365" s="15">
        <v>10321</v>
      </c>
      <c r="H1365" s="16">
        <v>1</v>
      </c>
      <c r="I1365" s="15" t="s">
        <v>11154</v>
      </c>
      <c r="J1365" s="15" t="s">
        <v>11155</v>
      </c>
      <c r="K1365" s="4"/>
    </row>
    <row r="1366" spans="1:11">
      <c r="A1366" s="15">
        <v>38144</v>
      </c>
      <c r="B1366" s="15">
        <v>4890</v>
      </c>
      <c r="C1366" s="15">
        <v>8617</v>
      </c>
      <c r="D1366" s="15">
        <v>4890</v>
      </c>
      <c r="E1366" s="15" t="s">
        <v>12916</v>
      </c>
      <c r="F1366" s="15">
        <v>1571</v>
      </c>
      <c r="G1366" s="15">
        <v>6248</v>
      </c>
      <c r="H1366" s="16">
        <v>1</v>
      </c>
      <c r="I1366" s="15" t="s">
        <v>12917</v>
      </c>
      <c r="J1366" s="15" t="s">
        <v>12918</v>
      </c>
      <c r="K1366" s="4"/>
    </row>
    <row r="1367" spans="1:11">
      <c r="A1367" s="15">
        <v>38146</v>
      </c>
      <c r="B1367" s="15">
        <v>4785</v>
      </c>
      <c r="C1367" s="15">
        <v>8604</v>
      </c>
      <c r="D1367" s="15">
        <v>4785</v>
      </c>
      <c r="E1367" s="15" t="s">
        <v>12664</v>
      </c>
      <c r="F1367" s="15">
        <v>1203</v>
      </c>
      <c r="G1367" s="15">
        <v>720</v>
      </c>
      <c r="H1367" s="16">
        <v>1</v>
      </c>
      <c r="I1367" s="15" t="s">
        <v>12665</v>
      </c>
      <c r="J1367" s="15" t="s">
        <v>12666</v>
      </c>
      <c r="K1367" s="4"/>
    </row>
    <row r="1368" spans="1:11">
      <c r="A1368" s="15">
        <v>38148</v>
      </c>
      <c r="B1368" s="15">
        <v>4807</v>
      </c>
      <c r="C1368" s="15">
        <v>1670</v>
      </c>
      <c r="D1368" s="15">
        <v>4807</v>
      </c>
      <c r="E1368" s="15" t="s">
        <v>10651</v>
      </c>
      <c r="F1368" s="15">
        <v>1608</v>
      </c>
      <c r="G1368" s="15">
        <v>4217</v>
      </c>
      <c r="H1368" s="16">
        <v>2</v>
      </c>
      <c r="I1368" s="15" t="s">
        <v>12717</v>
      </c>
      <c r="J1368" s="15" t="s">
        <v>12718</v>
      </c>
      <c r="K1368" s="4"/>
    </row>
    <row r="1369" spans="1:11">
      <c r="A1369" s="15">
        <v>38149</v>
      </c>
      <c r="B1369" s="15">
        <v>3988</v>
      </c>
      <c r="C1369" s="15">
        <v>4637</v>
      </c>
      <c r="D1369" s="15">
        <v>3988</v>
      </c>
      <c r="E1369" s="15" t="s">
        <v>10651</v>
      </c>
      <c r="F1369" s="15">
        <v>1670</v>
      </c>
      <c r="G1369" s="15">
        <v>4218</v>
      </c>
      <c r="H1369" s="16">
        <v>1</v>
      </c>
      <c r="I1369" s="15" t="s">
        <v>10652</v>
      </c>
      <c r="J1369" s="15" t="s">
        <v>10653</v>
      </c>
      <c r="K1369" s="4"/>
    </row>
    <row r="1370" spans="1:11">
      <c r="A1370" s="15">
        <v>38150</v>
      </c>
      <c r="B1370" s="15">
        <v>4996</v>
      </c>
      <c r="C1370" s="15">
        <v>1812</v>
      </c>
      <c r="D1370" s="15">
        <v>4996</v>
      </c>
      <c r="E1370" s="15" t="s">
        <v>13176</v>
      </c>
      <c r="F1370" s="15">
        <v>1793</v>
      </c>
      <c r="G1370" s="15">
        <v>5362</v>
      </c>
      <c r="H1370" s="16">
        <v>1</v>
      </c>
      <c r="I1370" s="15" t="s">
        <v>13177</v>
      </c>
      <c r="J1370" s="15" t="s">
        <v>13178</v>
      </c>
      <c r="K1370" s="4"/>
    </row>
    <row r="1371" spans="1:11">
      <c r="A1371" s="15">
        <v>38151</v>
      </c>
      <c r="B1371" s="15">
        <v>5158</v>
      </c>
      <c r="C1371" s="15">
        <v>8601</v>
      </c>
      <c r="D1371" s="15">
        <v>5158</v>
      </c>
      <c r="E1371" s="15" t="s">
        <v>13225</v>
      </c>
      <c r="F1371" s="15">
        <v>1287</v>
      </c>
      <c r="G1371" s="15">
        <v>673</v>
      </c>
      <c r="H1371" s="16">
        <v>1</v>
      </c>
      <c r="I1371" s="15" t="s">
        <v>13572</v>
      </c>
      <c r="J1371" s="15" t="s">
        <v>13573</v>
      </c>
      <c r="K1371" s="4"/>
    </row>
    <row r="1372" spans="1:11">
      <c r="A1372" s="15">
        <v>38152</v>
      </c>
      <c r="B1372" s="15">
        <v>5015</v>
      </c>
      <c r="C1372" s="15">
        <v>1287</v>
      </c>
      <c r="D1372" s="15">
        <v>5015</v>
      </c>
      <c r="E1372" s="15" t="s">
        <v>13225</v>
      </c>
      <c r="F1372" s="15">
        <v>4241</v>
      </c>
      <c r="G1372" s="15">
        <v>8246</v>
      </c>
      <c r="H1372" s="16">
        <v>1</v>
      </c>
      <c r="I1372" s="15" t="s">
        <v>13226</v>
      </c>
      <c r="J1372" s="15" t="s">
        <v>13227</v>
      </c>
      <c r="K1372" s="4"/>
    </row>
    <row r="1373" spans="1:11">
      <c r="A1373" s="15">
        <v>38153</v>
      </c>
      <c r="B1373" s="15">
        <v>4300</v>
      </c>
      <c r="C1373" s="15">
        <v>8706</v>
      </c>
      <c r="D1373" s="15">
        <v>4300</v>
      </c>
      <c r="E1373" s="15" t="s">
        <v>11454</v>
      </c>
      <c r="F1373" s="15">
        <v>1824</v>
      </c>
      <c r="G1373" s="15">
        <v>1640</v>
      </c>
      <c r="H1373" s="16">
        <v>1</v>
      </c>
      <c r="I1373" s="15" t="s">
        <v>11455</v>
      </c>
      <c r="J1373" s="15" t="s">
        <v>11456</v>
      </c>
      <c r="K1373" s="4"/>
    </row>
    <row r="1374" spans="1:11">
      <c r="A1374" s="15">
        <v>38154</v>
      </c>
      <c r="B1374" s="15">
        <v>5520</v>
      </c>
      <c r="C1374" s="15">
        <v>1203</v>
      </c>
      <c r="D1374" s="15">
        <v>5520</v>
      </c>
      <c r="E1374" s="15" t="s">
        <v>1050</v>
      </c>
      <c r="F1374" s="15">
        <v>1203</v>
      </c>
      <c r="G1374" s="15">
        <v>721</v>
      </c>
      <c r="H1374" s="16">
        <v>1</v>
      </c>
      <c r="I1374" s="15" t="s">
        <v>14446</v>
      </c>
      <c r="J1374" s="15" t="s">
        <v>14447</v>
      </c>
      <c r="K1374" s="4"/>
    </row>
    <row r="1375" spans="1:11">
      <c r="A1375" s="15">
        <v>38158</v>
      </c>
      <c r="B1375" s="15">
        <v>4533</v>
      </c>
      <c r="C1375" s="15">
        <v>6398</v>
      </c>
      <c r="D1375" s="15">
        <v>4533</v>
      </c>
      <c r="E1375" s="15" t="s">
        <v>859</v>
      </c>
      <c r="F1375" s="15">
        <v>6398</v>
      </c>
      <c r="G1375" s="15">
        <v>10403</v>
      </c>
      <c r="H1375" s="16">
        <v>1</v>
      </c>
      <c r="I1375" s="15" t="s">
        <v>12029</v>
      </c>
      <c r="J1375" s="15" t="s">
        <v>12030</v>
      </c>
      <c r="K1375" s="4"/>
    </row>
    <row r="1376" spans="1:11">
      <c r="A1376" s="15">
        <v>38160</v>
      </c>
      <c r="B1376" s="15">
        <v>871</v>
      </c>
      <c r="C1376" s="15">
        <v>1544</v>
      </c>
      <c r="D1376" s="15">
        <v>871</v>
      </c>
      <c r="E1376" s="15" t="s">
        <v>2632</v>
      </c>
      <c r="F1376" s="15">
        <v>1544</v>
      </c>
      <c r="G1376" s="15">
        <v>3718</v>
      </c>
      <c r="H1376" s="16">
        <v>1</v>
      </c>
      <c r="I1376" s="15" t="s">
        <v>2633</v>
      </c>
      <c r="J1376" s="15" t="s">
        <v>2634</v>
      </c>
      <c r="K1376" s="4"/>
    </row>
    <row r="1377" spans="1:11">
      <c r="A1377" s="15">
        <v>38161</v>
      </c>
      <c r="B1377" s="15">
        <v>4960</v>
      </c>
      <c r="C1377" s="15">
        <v>4365</v>
      </c>
      <c r="D1377" s="15">
        <v>4960</v>
      </c>
      <c r="E1377" s="15" t="s">
        <v>2632</v>
      </c>
      <c r="F1377" s="15">
        <v>4365</v>
      </c>
      <c r="G1377" s="15">
        <v>8370</v>
      </c>
      <c r="H1377" s="16">
        <v>1</v>
      </c>
      <c r="I1377" s="15" t="s">
        <v>13086</v>
      </c>
      <c r="J1377" s="15" t="s">
        <v>13087</v>
      </c>
      <c r="K1377" s="4"/>
    </row>
    <row r="1378" spans="1:11">
      <c r="A1378" s="15">
        <v>38162</v>
      </c>
      <c r="B1378" s="15">
        <v>5372</v>
      </c>
      <c r="C1378" s="15">
        <v>8707</v>
      </c>
      <c r="D1378" s="15">
        <v>5372</v>
      </c>
      <c r="E1378" s="15" t="s">
        <v>14092</v>
      </c>
      <c r="F1378" s="15">
        <v>1830</v>
      </c>
      <c r="G1378" s="15">
        <v>3097</v>
      </c>
      <c r="H1378" s="16">
        <v>1</v>
      </c>
      <c r="I1378" s="15" t="s">
        <v>14093</v>
      </c>
      <c r="J1378" s="15" t="s">
        <v>14094</v>
      </c>
      <c r="K1378" s="4"/>
    </row>
    <row r="1379" spans="1:11">
      <c r="A1379" s="15">
        <v>38164</v>
      </c>
      <c r="B1379" s="15">
        <v>5268</v>
      </c>
      <c r="C1379" s="15">
        <v>4848</v>
      </c>
      <c r="D1379" s="15">
        <v>5268</v>
      </c>
      <c r="E1379" s="15" t="s">
        <v>2280</v>
      </c>
      <c r="F1379" s="15">
        <v>4848</v>
      </c>
      <c r="G1379" s="15">
        <v>8853</v>
      </c>
      <c r="H1379" s="16">
        <v>1</v>
      </c>
      <c r="I1379" s="15" t="s">
        <v>13837</v>
      </c>
      <c r="J1379" s="15" t="s">
        <v>13838</v>
      </c>
      <c r="K1379" s="4"/>
    </row>
    <row r="1380" spans="1:11">
      <c r="A1380" s="15">
        <v>38166</v>
      </c>
      <c r="B1380" s="15">
        <v>5831</v>
      </c>
      <c r="C1380" s="15">
        <v>1830</v>
      </c>
      <c r="D1380" s="15">
        <v>5831</v>
      </c>
      <c r="E1380" s="15" t="s">
        <v>15187</v>
      </c>
      <c r="F1380" s="15">
        <v>4252</v>
      </c>
      <c r="G1380" s="15">
        <v>8257</v>
      </c>
      <c r="H1380" s="16">
        <v>2</v>
      </c>
      <c r="I1380" s="15" t="s">
        <v>15188</v>
      </c>
      <c r="J1380" s="15" t="s">
        <v>15189</v>
      </c>
      <c r="K1380" s="4"/>
    </row>
    <row r="1381" spans="1:11">
      <c r="A1381" s="15">
        <v>38168</v>
      </c>
      <c r="B1381" s="15">
        <v>5049</v>
      </c>
      <c r="C1381" s="15">
        <v>8599</v>
      </c>
      <c r="D1381" s="15">
        <v>5049</v>
      </c>
      <c r="E1381" s="15" t="s">
        <v>1735</v>
      </c>
      <c r="F1381" s="15">
        <v>1110</v>
      </c>
      <c r="G1381" s="15">
        <v>3876</v>
      </c>
      <c r="H1381" s="16">
        <v>1</v>
      </c>
      <c r="I1381" s="15" t="s">
        <v>13309</v>
      </c>
      <c r="J1381" s="15" t="s">
        <v>13310</v>
      </c>
      <c r="K1381" s="4"/>
    </row>
    <row r="1382" spans="1:11">
      <c r="A1382" s="15">
        <v>38169</v>
      </c>
      <c r="B1382" s="15">
        <v>745</v>
      </c>
      <c r="C1382" s="15">
        <v>1259</v>
      </c>
      <c r="D1382" s="15">
        <v>745</v>
      </c>
      <c r="E1382" s="15" t="s">
        <v>2280</v>
      </c>
      <c r="F1382" s="15">
        <v>1265</v>
      </c>
      <c r="G1382" s="15">
        <v>1951</v>
      </c>
      <c r="H1382" s="16">
        <v>1</v>
      </c>
      <c r="I1382" s="15" t="s">
        <v>2281</v>
      </c>
      <c r="J1382" s="15" t="s">
        <v>2282</v>
      </c>
      <c r="K1382" s="4"/>
    </row>
    <row r="1383" spans="1:11">
      <c r="A1383" s="15">
        <v>38170</v>
      </c>
      <c r="B1383" s="15">
        <v>4945</v>
      </c>
      <c r="C1383" s="15">
        <v>8598</v>
      </c>
      <c r="D1383" s="15">
        <v>4945</v>
      </c>
      <c r="E1383" s="15" t="s">
        <v>3076</v>
      </c>
      <c r="F1383" s="15">
        <v>1085</v>
      </c>
      <c r="G1383" s="15">
        <v>1928</v>
      </c>
      <c r="H1383" s="16">
        <v>1</v>
      </c>
      <c r="I1383" s="15" t="s">
        <v>13051</v>
      </c>
      <c r="J1383" s="15" t="s">
        <v>13052</v>
      </c>
      <c r="K1383" s="4"/>
    </row>
    <row r="1384" spans="1:11">
      <c r="A1384" s="15">
        <v>38171</v>
      </c>
      <c r="B1384" s="15">
        <v>1034</v>
      </c>
      <c r="C1384" s="15">
        <v>5116</v>
      </c>
      <c r="D1384" s="15">
        <v>1034</v>
      </c>
      <c r="E1384" s="15" t="s">
        <v>3076</v>
      </c>
      <c r="F1384" s="15">
        <v>1118</v>
      </c>
      <c r="G1384" s="15">
        <v>5093</v>
      </c>
      <c r="H1384" s="16">
        <v>1</v>
      </c>
      <c r="I1384" s="15" t="s">
        <v>3077</v>
      </c>
      <c r="J1384" s="15" t="s">
        <v>3078</v>
      </c>
      <c r="K1384" s="4"/>
    </row>
    <row r="1385" spans="1:11">
      <c r="A1385" s="15">
        <v>38172</v>
      </c>
      <c r="B1385" s="15">
        <v>4112</v>
      </c>
      <c r="C1385" s="15">
        <v>1608</v>
      </c>
      <c r="D1385" s="15">
        <v>4112</v>
      </c>
      <c r="E1385" s="15" t="s">
        <v>10967</v>
      </c>
      <c r="F1385" s="15">
        <v>1608</v>
      </c>
      <c r="G1385" s="15">
        <v>4217</v>
      </c>
      <c r="H1385" s="16">
        <v>1</v>
      </c>
      <c r="I1385" s="15" t="s">
        <v>10968</v>
      </c>
      <c r="J1385" s="15" t="s">
        <v>10969</v>
      </c>
      <c r="K1385" s="4"/>
    </row>
    <row r="1386" spans="1:11">
      <c r="A1386" s="15">
        <v>38173</v>
      </c>
      <c r="B1386" s="15">
        <v>4784</v>
      </c>
      <c r="C1386" s="15">
        <v>3974</v>
      </c>
      <c r="D1386" s="15">
        <v>4784</v>
      </c>
      <c r="E1386" s="15" t="s">
        <v>1167</v>
      </c>
      <c r="F1386" s="15">
        <v>3974</v>
      </c>
      <c r="G1386" s="15">
        <v>7979</v>
      </c>
      <c r="H1386" s="16">
        <v>1</v>
      </c>
      <c r="I1386" s="15" t="s">
        <v>12662</v>
      </c>
      <c r="J1386" s="15" t="s">
        <v>12663</v>
      </c>
      <c r="K1386" s="4"/>
    </row>
    <row r="1387" spans="1:11">
      <c r="A1387" s="15">
        <v>38175</v>
      </c>
      <c r="B1387" s="15">
        <v>5198</v>
      </c>
      <c r="C1387" s="15">
        <v>4410</v>
      </c>
      <c r="D1387" s="15">
        <v>5198</v>
      </c>
      <c r="E1387" s="15" t="s">
        <v>13666</v>
      </c>
      <c r="F1387" s="15">
        <v>963</v>
      </c>
      <c r="G1387" s="15">
        <v>3800</v>
      </c>
      <c r="H1387" s="16">
        <v>1</v>
      </c>
      <c r="I1387" s="15" t="s">
        <v>13667</v>
      </c>
      <c r="J1387" s="15" t="s">
        <v>13668</v>
      </c>
      <c r="K1387" s="4"/>
    </row>
    <row r="1388" spans="1:11">
      <c r="A1388" s="15">
        <v>38176</v>
      </c>
      <c r="B1388" s="15">
        <v>4580</v>
      </c>
      <c r="C1388" s="15">
        <v>1118</v>
      </c>
      <c r="D1388" s="15">
        <v>4580</v>
      </c>
      <c r="E1388" s="15" t="s">
        <v>12151</v>
      </c>
      <c r="F1388" s="15">
        <v>1176</v>
      </c>
      <c r="G1388" s="15">
        <v>1952</v>
      </c>
      <c r="H1388" s="16">
        <v>1</v>
      </c>
      <c r="I1388" s="15" t="s">
        <v>12152</v>
      </c>
      <c r="J1388" s="15" t="s">
        <v>12153</v>
      </c>
      <c r="K1388" s="4"/>
    </row>
    <row r="1389" spans="1:11">
      <c r="A1389" s="15">
        <v>38177</v>
      </c>
      <c r="B1389" s="15">
        <v>6112</v>
      </c>
      <c r="C1389" s="15">
        <v>8618</v>
      </c>
      <c r="D1389" s="15">
        <v>6112</v>
      </c>
      <c r="E1389" s="15" t="s">
        <v>10967</v>
      </c>
      <c r="F1389" s="15">
        <v>4637</v>
      </c>
      <c r="G1389" s="15">
        <v>8642</v>
      </c>
      <c r="H1389" s="16">
        <v>1</v>
      </c>
      <c r="I1389" s="15" t="s">
        <v>15842</v>
      </c>
      <c r="J1389" s="15" t="s">
        <v>15843</v>
      </c>
      <c r="K1389" s="4"/>
    </row>
    <row r="1390" spans="1:11">
      <c r="A1390" s="15">
        <v>38178</v>
      </c>
      <c r="B1390" s="15">
        <v>515</v>
      </c>
      <c r="C1390" s="15">
        <v>8606</v>
      </c>
      <c r="D1390" s="15">
        <v>515</v>
      </c>
      <c r="E1390" s="15" t="s">
        <v>1626</v>
      </c>
      <c r="F1390" s="15">
        <v>1259</v>
      </c>
      <c r="G1390" s="15">
        <v>3802</v>
      </c>
      <c r="H1390" s="16">
        <v>1</v>
      </c>
      <c r="I1390" s="15" t="s">
        <v>1627</v>
      </c>
      <c r="J1390" s="15" t="s">
        <v>1628</v>
      </c>
      <c r="K1390" s="4"/>
    </row>
    <row r="1391" spans="1:11">
      <c r="A1391" s="15">
        <v>38179</v>
      </c>
      <c r="B1391" s="15">
        <v>5199</v>
      </c>
      <c r="C1391" s="15">
        <v>8531</v>
      </c>
      <c r="D1391" s="15">
        <v>5199</v>
      </c>
      <c r="E1391" s="15" t="s">
        <v>13669</v>
      </c>
      <c r="F1391" s="15">
        <v>1034</v>
      </c>
      <c r="G1391" s="15">
        <v>1020</v>
      </c>
      <c r="H1391" s="16">
        <v>1</v>
      </c>
      <c r="I1391" s="15" t="s">
        <v>13670</v>
      </c>
      <c r="J1391" s="15" t="s">
        <v>13671</v>
      </c>
      <c r="K1391" s="4"/>
    </row>
    <row r="1392" spans="1:11">
      <c r="A1392" s="15">
        <v>38180</v>
      </c>
      <c r="B1392" s="15">
        <v>480</v>
      </c>
      <c r="C1392" s="15">
        <v>4241</v>
      </c>
      <c r="D1392" s="15">
        <v>480</v>
      </c>
      <c r="E1392" s="15" t="s">
        <v>1522</v>
      </c>
      <c r="F1392" s="15">
        <v>1326</v>
      </c>
      <c r="G1392" s="15">
        <v>3452</v>
      </c>
      <c r="H1392" s="16">
        <v>1</v>
      </c>
      <c r="I1392" s="15" t="s">
        <v>1523</v>
      </c>
      <c r="J1392" s="15" t="s">
        <v>1524</v>
      </c>
      <c r="K1392" s="4"/>
    </row>
    <row r="1393" spans="1:11">
      <c r="A1393" s="15">
        <v>38181</v>
      </c>
      <c r="B1393" s="15">
        <v>4472</v>
      </c>
      <c r="C1393" s="15">
        <v>8683</v>
      </c>
      <c r="D1393" s="15">
        <v>4472</v>
      </c>
      <c r="E1393" s="15" t="s">
        <v>11624</v>
      </c>
      <c r="F1393" s="15">
        <v>1558</v>
      </c>
      <c r="G1393" s="15">
        <v>3719</v>
      </c>
      <c r="H1393" s="16">
        <v>1</v>
      </c>
      <c r="I1393" s="15" t="s">
        <v>11878</v>
      </c>
      <c r="J1393" s="15" t="s">
        <v>11879</v>
      </c>
      <c r="K1393" s="4"/>
    </row>
    <row r="1394" spans="1:11">
      <c r="A1394" s="15">
        <v>38182</v>
      </c>
      <c r="B1394" s="15">
        <v>771</v>
      </c>
      <c r="C1394" s="15">
        <v>8608</v>
      </c>
      <c r="D1394" s="15">
        <v>771</v>
      </c>
      <c r="E1394" s="15" t="s">
        <v>1522</v>
      </c>
      <c r="F1394" s="15">
        <v>1287</v>
      </c>
      <c r="G1394" s="15">
        <v>673</v>
      </c>
      <c r="H1394" s="16">
        <v>2</v>
      </c>
      <c r="I1394" s="15" t="s">
        <v>2353</v>
      </c>
      <c r="J1394" s="15" t="s">
        <v>2354</v>
      </c>
      <c r="K1394" s="4"/>
    </row>
    <row r="1395" spans="1:11">
      <c r="A1395" s="15">
        <v>38183</v>
      </c>
      <c r="B1395" s="15">
        <v>251</v>
      </c>
      <c r="C1395" s="15">
        <v>1210</v>
      </c>
      <c r="D1395" s="15">
        <v>251</v>
      </c>
      <c r="E1395" s="15" t="s">
        <v>859</v>
      </c>
      <c r="F1395" s="15">
        <v>1210</v>
      </c>
      <c r="G1395" s="15">
        <v>719</v>
      </c>
      <c r="H1395" s="16">
        <v>1</v>
      </c>
      <c r="I1395" s="15" t="s">
        <v>860</v>
      </c>
      <c r="J1395" s="15" t="s">
        <v>861</v>
      </c>
      <c r="K1395" s="4"/>
    </row>
    <row r="1396" spans="1:11">
      <c r="A1396" s="15">
        <v>38184</v>
      </c>
      <c r="B1396" s="15">
        <v>4183</v>
      </c>
      <c r="C1396" s="15">
        <v>1275</v>
      </c>
      <c r="D1396" s="15">
        <v>4183</v>
      </c>
      <c r="E1396" s="15" t="s">
        <v>1626</v>
      </c>
      <c r="F1396" s="15">
        <v>1275</v>
      </c>
      <c r="G1396" s="15">
        <v>3803</v>
      </c>
      <c r="H1396" s="16">
        <v>1</v>
      </c>
      <c r="I1396" s="15" t="s">
        <v>11152</v>
      </c>
      <c r="J1396" s="15" t="s">
        <v>11153</v>
      </c>
      <c r="K1396" s="4"/>
    </row>
    <row r="1397" spans="1:11">
      <c r="A1397" s="15">
        <v>38185</v>
      </c>
      <c r="B1397" s="15">
        <v>4370</v>
      </c>
      <c r="C1397" s="15">
        <v>1558</v>
      </c>
      <c r="D1397" s="15">
        <v>4370</v>
      </c>
      <c r="E1397" s="15" t="s">
        <v>11624</v>
      </c>
      <c r="F1397" s="15">
        <v>1544</v>
      </c>
      <c r="G1397" s="15">
        <v>3718</v>
      </c>
      <c r="H1397" s="16">
        <v>2</v>
      </c>
      <c r="I1397" s="15" t="s">
        <v>11625</v>
      </c>
      <c r="J1397" s="15" t="s">
        <v>11626</v>
      </c>
      <c r="K1397" s="4"/>
    </row>
    <row r="1398" spans="1:11">
      <c r="A1398" s="15">
        <v>38186</v>
      </c>
      <c r="B1398" s="15">
        <v>5782</v>
      </c>
      <c r="C1398" s="15">
        <v>4265</v>
      </c>
      <c r="D1398" s="15">
        <v>5782</v>
      </c>
      <c r="E1398" s="15" t="s">
        <v>859</v>
      </c>
      <c r="F1398" s="15">
        <v>4265</v>
      </c>
      <c r="G1398" s="15">
        <v>8270</v>
      </c>
      <c r="H1398" s="16">
        <v>1</v>
      </c>
      <c r="I1398" s="15" t="s">
        <v>15071</v>
      </c>
      <c r="J1398" s="15" t="s">
        <v>15072</v>
      </c>
      <c r="K1398" s="4"/>
    </row>
    <row r="1399" spans="1:11">
      <c r="A1399" s="15">
        <v>38187</v>
      </c>
      <c r="B1399" s="15">
        <v>5730</v>
      </c>
      <c r="C1399" s="15">
        <v>8708</v>
      </c>
      <c r="D1399" s="15">
        <v>5730</v>
      </c>
      <c r="E1399" s="15" t="s">
        <v>14945</v>
      </c>
      <c r="F1399" s="15">
        <v>1801</v>
      </c>
      <c r="G1399" s="15">
        <v>3716</v>
      </c>
      <c r="H1399" s="16">
        <v>1</v>
      </c>
      <c r="I1399" s="15" t="s">
        <v>14946</v>
      </c>
      <c r="J1399" s="15" t="s">
        <v>14947</v>
      </c>
      <c r="K1399" s="4"/>
    </row>
    <row r="1400" spans="1:11">
      <c r="A1400" s="15">
        <v>38188</v>
      </c>
      <c r="B1400" s="15">
        <v>474</v>
      </c>
      <c r="C1400" s="15">
        <v>4364</v>
      </c>
      <c r="D1400" s="15">
        <v>474</v>
      </c>
      <c r="E1400" s="15" t="s">
        <v>1505</v>
      </c>
      <c r="F1400" s="15">
        <v>1816</v>
      </c>
      <c r="G1400" s="15">
        <v>3717</v>
      </c>
      <c r="H1400" s="16">
        <v>1</v>
      </c>
      <c r="I1400" s="15" t="s">
        <v>1506</v>
      </c>
      <c r="J1400" s="15" t="s">
        <v>1507</v>
      </c>
      <c r="K1400" s="4"/>
    </row>
    <row r="1401" spans="1:11">
      <c r="A1401" s="15">
        <v>38190</v>
      </c>
      <c r="B1401" s="15">
        <v>4528</v>
      </c>
      <c r="C1401" s="15">
        <v>8686</v>
      </c>
      <c r="D1401" s="15">
        <v>4528</v>
      </c>
      <c r="E1401" s="15" t="s">
        <v>11624</v>
      </c>
      <c r="F1401" s="15">
        <v>5074</v>
      </c>
      <c r="G1401" s="15">
        <v>9079</v>
      </c>
      <c r="H1401" s="16">
        <v>1</v>
      </c>
      <c r="I1401" s="15" t="s">
        <v>12016</v>
      </c>
      <c r="J1401" s="15" t="s">
        <v>12017</v>
      </c>
      <c r="K1401" s="4"/>
    </row>
    <row r="1402" spans="1:11">
      <c r="A1402" s="15">
        <v>38191</v>
      </c>
      <c r="B1402" s="15">
        <v>5521</v>
      </c>
      <c r="C1402" s="15">
        <v>8684</v>
      </c>
      <c r="D1402" s="15">
        <v>5521</v>
      </c>
      <c r="E1402" s="15" t="s">
        <v>11442</v>
      </c>
      <c r="F1402" s="15">
        <v>5253</v>
      </c>
      <c r="G1402" s="15">
        <v>9258</v>
      </c>
      <c r="H1402" s="16">
        <v>1</v>
      </c>
      <c r="I1402" s="15" t="s">
        <v>14448</v>
      </c>
      <c r="J1402" s="15" t="s">
        <v>14449</v>
      </c>
      <c r="K1402" s="4"/>
    </row>
    <row r="1403" spans="1:11">
      <c r="A1403" s="15">
        <v>38192</v>
      </c>
      <c r="B1403" s="15">
        <v>4295</v>
      </c>
      <c r="C1403" s="15">
        <v>8685</v>
      </c>
      <c r="D1403" s="15">
        <v>4295</v>
      </c>
      <c r="E1403" s="15" t="s">
        <v>11442</v>
      </c>
      <c r="F1403" s="15">
        <v>1558</v>
      </c>
      <c r="G1403" s="15">
        <v>3338</v>
      </c>
      <c r="H1403" s="16">
        <v>1</v>
      </c>
      <c r="I1403" s="15" t="s">
        <v>11443</v>
      </c>
      <c r="J1403" s="15" t="s">
        <v>11444</v>
      </c>
      <c r="K1403" s="4"/>
    </row>
    <row r="1404" spans="1:11">
      <c r="A1404" s="15">
        <v>38193</v>
      </c>
      <c r="B1404" s="15">
        <v>4187</v>
      </c>
      <c r="C1404" s="15">
        <v>4252</v>
      </c>
      <c r="D1404" s="15">
        <v>4187</v>
      </c>
      <c r="E1404" s="15" t="s">
        <v>11162</v>
      </c>
      <c r="F1404" s="15">
        <v>4252</v>
      </c>
      <c r="G1404" s="15">
        <v>8257</v>
      </c>
      <c r="H1404" s="16">
        <v>1</v>
      </c>
      <c r="I1404" s="15" t="s">
        <v>11163</v>
      </c>
      <c r="J1404" s="15" t="s">
        <v>11164</v>
      </c>
      <c r="K1404" s="4"/>
    </row>
    <row r="1405" spans="1:11">
      <c r="A1405" s="15">
        <v>38194</v>
      </c>
      <c r="B1405" s="15">
        <v>4182</v>
      </c>
      <c r="C1405" s="15">
        <v>4363</v>
      </c>
      <c r="D1405" s="15">
        <v>4182</v>
      </c>
      <c r="E1405" s="15" t="s">
        <v>1071</v>
      </c>
      <c r="F1405" s="15">
        <v>1816</v>
      </c>
      <c r="G1405" s="15">
        <v>3715</v>
      </c>
      <c r="H1405" s="16">
        <v>1</v>
      </c>
      <c r="I1405" s="15" t="s">
        <v>11150</v>
      </c>
      <c r="J1405" s="15" t="s">
        <v>11151</v>
      </c>
      <c r="K1405" s="4"/>
    </row>
    <row r="1406" spans="1:11">
      <c r="A1406" s="15">
        <v>38195</v>
      </c>
      <c r="B1406" s="15">
        <v>4538</v>
      </c>
      <c r="C1406" s="15">
        <v>1816</v>
      </c>
      <c r="D1406" s="15">
        <v>4538</v>
      </c>
      <c r="E1406" s="15" t="s">
        <v>12040</v>
      </c>
      <c r="F1406" s="15">
        <v>1816</v>
      </c>
      <c r="G1406" s="15">
        <v>2095</v>
      </c>
      <c r="H1406" s="16">
        <v>1</v>
      </c>
      <c r="I1406" s="15" t="s">
        <v>12041</v>
      </c>
      <c r="J1406" s="15" t="s">
        <v>12042</v>
      </c>
      <c r="K1406" s="4"/>
    </row>
    <row r="1407" spans="1:11">
      <c r="A1407" s="15">
        <v>38196</v>
      </c>
      <c r="B1407" s="15">
        <v>323</v>
      </c>
      <c r="C1407" s="15">
        <v>1795</v>
      </c>
      <c r="D1407" s="15">
        <v>323</v>
      </c>
      <c r="E1407" s="15" t="s">
        <v>1071</v>
      </c>
      <c r="F1407" s="15">
        <v>1795</v>
      </c>
      <c r="G1407" s="15">
        <v>3714</v>
      </c>
      <c r="H1407" s="16">
        <v>1</v>
      </c>
      <c r="I1407" s="15" t="s">
        <v>1072</v>
      </c>
      <c r="J1407" s="15" t="s">
        <v>1073</v>
      </c>
      <c r="K1407" s="4"/>
    </row>
    <row r="1408" spans="1:11">
      <c r="A1408" s="15">
        <v>38202</v>
      </c>
      <c r="B1408" s="15">
        <v>4534</v>
      </c>
      <c r="C1408" s="15">
        <v>1294</v>
      </c>
      <c r="D1408" s="15">
        <v>4534</v>
      </c>
      <c r="E1408" s="15" t="s">
        <v>12031</v>
      </c>
      <c r="F1408" s="15">
        <v>1275</v>
      </c>
      <c r="G1408" s="15">
        <v>4335</v>
      </c>
      <c r="H1408" s="16">
        <v>1</v>
      </c>
      <c r="I1408" s="15" t="s">
        <v>12032</v>
      </c>
      <c r="J1408" s="15" t="s">
        <v>12033</v>
      </c>
      <c r="K1408" s="4"/>
    </row>
    <row r="1409" spans="1:11">
      <c r="A1409" s="15">
        <v>38203</v>
      </c>
      <c r="B1409" s="15">
        <v>5492</v>
      </c>
      <c r="C1409" s="15">
        <v>1760</v>
      </c>
      <c r="D1409" s="15">
        <v>5492</v>
      </c>
      <c r="E1409" s="15" t="s">
        <v>2174</v>
      </c>
      <c r="F1409" s="15">
        <v>1760</v>
      </c>
      <c r="G1409" s="15">
        <v>1408</v>
      </c>
      <c r="H1409" s="16">
        <v>1</v>
      </c>
      <c r="I1409" s="15" t="s">
        <v>14378</v>
      </c>
      <c r="J1409" s="15" t="s">
        <v>14379</v>
      </c>
      <c r="K1409" s="4"/>
    </row>
    <row r="1410" spans="1:11">
      <c r="A1410" s="15">
        <v>38204</v>
      </c>
      <c r="B1410" s="15">
        <v>4186</v>
      </c>
      <c r="C1410" s="15">
        <v>4594</v>
      </c>
      <c r="D1410" s="15">
        <v>4186</v>
      </c>
      <c r="E1410" s="15" t="s">
        <v>11159</v>
      </c>
      <c r="F1410" s="15">
        <v>1501</v>
      </c>
      <c r="G1410" s="15">
        <v>4134</v>
      </c>
      <c r="H1410" s="16">
        <v>1</v>
      </c>
      <c r="I1410" s="15" t="s">
        <v>11160</v>
      </c>
      <c r="J1410" s="15" t="s">
        <v>11161</v>
      </c>
      <c r="K1410" s="4"/>
    </row>
    <row r="1411" spans="1:11">
      <c r="A1411" s="15">
        <v>38205</v>
      </c>
      <c r="B1411" s="15">
        <v>4696</v>
      </c>
      <c r="C1411" s="15">
        <v>8693</v>
      </c>
      <c r="D1411" s="15">
        <v>4696</v>
      </c>
      <c r="E1411" s="15" t="s">
        <v>2174</v>
      </c>
      <c r="F1411" s="15">
        <v>5331</v>
      </c>
      <c r="G1411" s="15">
        <v>9336</v>
      </c>
      <c r="H1411" s="16">
        <v>1</v>
      </c>
      <c r="I1411" s="15" t="s">
        <v>12438</v>
      </c>
      <c r="J1411" s="15" t="s">
        <v>12439</v>
      </c>
      <c r="K1411" s="4"/>
    </row>
    <row r="1412" spans="1:11">
      <c r="A1412" s="15">
        <v>38206</v>
      </c>
      <c r="B1412" s="15">
        <v>4639</v>
      </c>
      <c r="C1412" s="15">
        <v>3766</v>
      </c>
      <c r="D1412" s="15">
        <v>4639</v>
      </c>
      <c r="E1412" s="15" t="s">
        <v>12296</v>
      </c>
      <c r="F1412" s="15">
        <v>1837</v>
      </c>
      <c r="G1412" s="15">
        <v>2096</v>
      </c>
      <c r="H1412" s="16">
        <v>1</v>
      </c>
      <c r="I1412" s="15" t="s">
        <v>12297</v>
      </c>
      <c r="J1412" s="15" t="s">
        <v>12298</v>
      </c>
      <c r="K1412" s="4"/>
    </row>
    <row r="1413" spans="1:11">
      <c r="A1413" s="15">
        <v>38207</v>
      </c>
      <c r="B1413" s="15">
        <v>1334</v>
      </c>
      <c r="C1413" s="15">
        <v>1326</v>
      </c>
      <c r="D1413" s="15">
        <v>1334</v>
      </c>
      <c r="E1413" s="15" t="s">
        <v>3869</v>
      </c>
      <c r="F1413" s="15">
        <v>1347</v>
      </c>
      <c r="G1413" s="15">
        <v>2642</v>
      </c>
      <c r="H1413" s="16">
        <v>1</v>
      </c>
      <c r="I1413" s="15" t="s">
        <v>3870</v>
      </c>
      <c r="J1413" s="15" t="s">
        <v>3871</v>
      </c>
      <c r="K1413" s="4"/>
    </row>
    <row r="1414" spans="1:11">
      <c r="A1414" s="15">
        <v>38208</v>
      </c>
      <c r="B1414" s="15">
        <v>5522</v>
      </c>
      <c r="C1414" s="15">
        <v>1837</v>
      </c>
      <c r="D1414" s="15">
        <v>5522</v>
      </c>
      <c r="E1414" s="15" t="s">
        <v>12296</v>
      </c>
      <c r="F1414" s="15">
        <v>1816</v>
      </c>
      <c r="G1414" s="15">
        <v>2095</v>
      </c>
      <c r="H1414" s="16">
        <v>2</v>
      </c>
      <c r="I1414" s="15" t="s">
        <v>14450</v>
      </c>
      <c r="J1414" s="15" t="s">
        <v>14451</v>
      </c>
      <c r="K1414" s="4"/>
    </row>
    <row r="1415" spans="1:11">
      <c r="A1415" s="15">
        <v>38210</v>
      </c>
      <c r="B1415" s="15">
        <v>4590</v>
      </c>
      <c r="C1415" s="15">
        <v>5121</v>
      </c>
      <c r="D1415" s="15">
        <v>4590</v>
      </c>
      <c r="E1415" s="15" t="s">
        <v>3869</v>
      </c>
      <c r="F1415" s="15">
        <v>5121</v>
      </c>
      <c r="G1415" s="15">
        <v>9126</v>
      </c>
      <c r="H1415" s="16">
        <v>1</v>
      </c>
      <c r="I1415" s="15" t="s">
        <v>12178</v>
      </c>
      <c r="J1415" s="15" t="s">
        <v>12179</v>
      </c>
      <c r="K1415" s="4"/>
    </row>
    <row r="1416" spans="1:11">
      <c r="A1416" s="15">
        <v>38212</v>
      </c>
      <c r="B1416" s="15">
        <v>4296</v>
      </c>
      <c r="C1416" s="15">
        <v>8596</v>
      </c>
      <c r="D1416" s="15">
        <v>4296</v>
      </c>
      <c r="E1416" s="15" t="s">
        <v>3866</v>
      </c>
      <c r="F1416" s="15">
        <v>1256</v>
      </c>
      <c r="G1416" s="15">
        <v>3453</v>
      </c>
      <c r="H1416" s="16">
        <v>1</v>
      </c>
      <c r="I1416" s="15" t="s">
        <v>11445</v>
      </c>
      <c r="J1416" s="15" t="s">
        <v>11446</v>
      </c>
      <c r="K1416" s="4"/>
    </row>
    <row r="1417" spans="1:11">
      <c r="A1417" s="15">
        <v>38213</v>
      </c>
      <c r="B1417" s="15">
        <v>4043</v>
      </c>
      <c r="C1417" s="15">
        <v>8597</v>
      </c>
      <c r="D1417" s="15">
        <v>4043</v>
      </c>
      <c r="E1417" s="15" t="s">
        <v>4211</v>
      </c>
      <c r="F1417" s="15">
        <v>1294</v>
      </c>
      <c r="G1417" s="15">
        <v>1687</v>
      </c>
      <c r="H1417" s="16">
        <v>1</v>
      </c>
      <c r="I1417" s="15" t="s">
        <v>10793</v>
      </c>
      <c r="J1417" s="15" t="s">
        <v>10794</v>
      </c>
      <c r="K1417" s="4"/>
    </row>
    <row r="1418" spans="1:11">
      <c r="A1418" s="15">
        <v>38214</v>
      </c>
      <c r="B1418" s="15">
        <v>394</v>
      </c>
      <c r="C1418" s="15">
        <v>1744</v>
      </c>
      <c r="D1418" s="15">
        <v>394</v>
      </c>
      <c r="E1418" s="15" t="s">
        <v>1280</v>
      </c>
      <c r="F1418" s="15">
        <v>1744</v>
      </c>
      <c r="G1418" s="15">
        <v>6043</v>
      </c>
      <c r="H1418" s="16">
        <v>1</v>
      </c>
      <c r="I1418" s="15" t="s">
        <v>1281</v>
      </c>
      <c r="J1418" s="15" t="s">
        <v>1282</v>
      </c>
      <c r="K1418" s="4"/>
    </row>
    <row r="1419" spans="1:11">
      <c r="A1419" s="15">
        <v>38215</v>
      </c>
      <c r="B1419" s="15">
        <v>5763</v>
      </c>
      <c r="C1419" s="15">
        <v>1137</v>
      </c>
      <c r="D1419" s="15">
        <v>5763</v>
      </c>
      <c r="E1419" s="15" t="s">
        <v>14226</v>
      </c>
      <c r="F1419" s="15">
        <v>1137</v>
      </c>
      <c r="G1419" s="15">
        <v>1360</v>
      </c>
      <c r="H1419" s="16">
        <v>1</v>
      </c>
      <c r="I1419" s="15" t="s">
        <v>15026</v>
      </c>
      <c r="J1419" s="15" t="s">
        <v>15027</v>
      </c>
      <c r="K1419" s="4"/>
    </row>
    <row r="1420" spans="1:11">
      <c r="A1420" s="15">
        <v>38216</v>
      </c>
      <c r="B1420" s="15">
        <v>395</v>
      </c>
      <c r="C1420" s="15">
        <v>8690</v>
      </c>
      <c r="D1420" s="15">
        <v>395</v>
      </c>
      <c r="E1420" s="15" t="s">
        <v>1280</v>
      </c>
      <c r="F1420" s="15">
        <v>1761</v>
      </c>
      <c r="G1420" s="15">
        <v>3691</v>
      </c>
      <c r="H1420" s="16">
        <v>1</v>
      </c>
      <c r="I1420" s="15" t="s">
        <v>1283</v>
      </c>
      <c r="J1420" s="15" t="s">
        <v>1284</v>
      </c>
      <c r="K1420" s="4"/>
    </row>
    <row r="1421" spans="1:11">
      <c r="A1421" s="15">
        <v>38217</v>
      </c>
      <c r="B1421" s="15">
        <v>4185</v>
      </c>
      <c r="C1421" s="15">
        <v>1323</v>
      </c>
      <c r="D1421" s="15">
        <v>4185</v>
      </c>
      <c r="E1421" s="15" t="s">
        <v>11156</v>
      </c>
      <c r="F1421" s="15">
        <v>1323</v>
      </c>
      <c r="G1421" s="15">
        <v>5098</v>
      </c>
      <c r="H1421" s="16">
        <v>1</v>
      </c>
      <c r="I1421" s="15" t="s">
        <v>11157</v>
      </c>
      <c r="J1421" s="15" t="s">
        <v>11158</v>
      </c>
      <c r="K1421" s="4"/>
    </row>
    <row r="1422" spans="1:11">
      <c r="A1422" s="15">
        <v>38219</v>
      </c>
      <c r="B1422" s="15">
        <v>1333</v>
      </c>
      <c r="C1422" s="15">
        <v>5603</v>
      </c>
      <c r="D1422" s="15">
        <v>1333</v>
      </c>
      <c r="E1422" s="15" t="s">
        <v>3866</v>
      </c>
      <c r="F1422" s="15">
        <v>5603</v>
      </c>
      <c r="G1422" s="15">
        <v>9608</v>
      </c>
      <c r="H1422" s="16">
        <v>1</v>
      </c>
      <c r="I1422" s="15" t="s">
        <v>3867</v>
      </c>
      <c r="J1422" s="15" t="s">
        <v>3868</v>
      </c>
      <c r="K1422" s="4"/>
    </row>
    <row r="1423" spans="1:11">
      <c r="A1423" s="15">
        <v>38220</v>
      </c>
      <c r="B1423" s="15">
        <v>4535</v>
      </c>
      <c r="C1423" s="15">
        <v>1347</v>
      </c>
      <c r="D1423" s="15">
        <v>4535</v>
      </c>
      <c r="E1423" s="15" t="s">
        <v>3869</v>
      </c>
      <c r="F1423" s="15">
        <v>1347</v>
      </c>
      <c r="G1423" s="15">
        <v>5101</v>
      </c>
      <c r="H1423" s="16">
        <v>1</v>
      </c>
      <c r="I1423" s="15" t="s">
        <v>12034</v>
      </c>
      <c r="J1423" s="15" t="s">
        <v>12035</v>
      </c>
      <c r="K1423" s="4"/>
    </row>
    <row r="1424" spans="1:11">
      <c r="A1424" s="15">
        <v>38221</v>
      </c>
      <c r="B1424" s="15">
        <v>5428</v>
      </c>
      <c r="C1424" s="15">
        <v>4411</v>
      </c>
      <c r="D1424" s="15">
        <v>5428</v>
      </c>
      <c r="E1424" s="15" t="s">
        <v>14226</v>
      </c>
      <c r="F1424" s="15">
        <v>4411</v>
      </c>
      <c r="G1424" s="15">
        <v>8416</v>
      </c>
      <c r="H1424" s="16">
        <v>1</v>
      </c>
      <c r="I1424" s="15" t="s">
        <v>14227</v>
      </c>
      <c r="J1424" s="15" t="s">
        <v>14228</v>
      </c>
      <c r="K1424" s="4"/>
    </row>
    <row r="1425" spans="1:11">
      <c r="A1425" s="15">
        <v>38223</v>
      </c>
      <c r="B1425" s="15">
        <v>4700</v>
      </c>
      <c r="C1425" s="15">
        <v>8600</v>
      </c>
      <c r="D1425" s="15">
        <v>4700</v>
      </c>
      <c r="E1425" s="15" t="s">
        <v>12448</v>
      </c>
      <c r="F1425" s="15">
        <v>1394</v>
      </c>
      <c r="G1425" s="15">
        <v>4092</v>
      </c>
      <c r="H1425" s="16">
        <v>1</v>
      </c>
      <c r="I1425" s="15" t="s">
        <v>12449</v>
      </c>
      <c r="J1425" s="15" t="s">
        <v>12450</v>
      </c>
      <c r="K1425" s="4"/>
    </row>
    <row r="1426" spans="1:11">
      <c r="A1426" s="15">
        <v>38224</v>
      </c>
      <c r="B1426" s="15">
        <v>4536</v>
      </c>
      <c r="C1426" s="15">
        <v>8614</v>
      </c>
      <c r="D1426" s="15">
        <v>4536</v>
      </c>
      <c r="E1426" s="15" t="s">
        <v>3217</v>
      </c>
      <c r="F1426" s="15">
        <v>5122</v>
      </c>
      <c r="G1426" s="15">
        <v>9127</v>
      </c>
      <c r="H1426" s="16">
        <v>1</v>
      </c>
      <c r="I1426" s="15" t="s">
        <v>12036</v>
      </c>
      <c r="J1426" s="15" t="s">
        <v>12037</v>
      </c>
      <c r="K1426" s="4"/>
    </row>
    <row r="1427" spans="1:11">
      <c r="A1427" s="15">
        <v>38225</v>
      </c>
      <c r="B1427" s="15">
        <v>1085</v>
      </c>
      <c r="C1427" s="15">
        <v>1394</v>
      </c>
      <c r="D1427" s="15">
        <v>1085</v>
      </c>
      <c r="E1427" s="15" t="s">
        <v>3217</v>
      </c>
      <c r="F1427" s="15">
        <v>6248</v>
      </c>
      <c r="G1427" s="15">
        <v>10253</v>
      </c>
      <c r="H1427" s="16">
        <v>1</v>
      </c>
      <c r="I1427" s="15" t="s">
        <v>3218</v>
      </c>
      <c r="J1427" s="15" t="s">
        <v>3219</v>
      </c>
      <c r="K1427" s="4"/>
    </row>
    <row r="1428" spans="1:11">
      <c r="A1428" s="15">
        <v>38226</v>
      </c>
      <c r="B1428" s="15">
        <v>4298</v>
      </c>
      <c r="C1428" s="15">
        <v>4014</v>
      </c>
      <c r="D1428" s="15">
        <v>4298</v>
      </c>
      <c r="E1428" s="15" t="s">
        <v>11449</v>
      </c>
      <c r="F1428" s="15">
        <v>1614</v>
      </c>
      <c r="G1428" s="15">
        <v>2865</v>
      </c>
      <c r="H1428" s="16">
        <v>1</v>
      </c>
      <c r="I1428" s="15" t="s">
        <v>11450</v>
      </c>
      <c r="J1428" s="15" t="s">
        <v>11451</v>
      </c>
      <c r="K1428" s="4"/>
    </row>
    <row r="1429" spans="1:11">
      <c r="A1429" s="15">
        <v>38227</v>
      </c>
      <c r="B1429" s="15">
        <v>4699</v>
      </c>
      <c r="C1429" s="15">
        <v>1614</v>
      </c>
      <c r="D1429" s="15">
        <v>4699</v>
      </c>
      <c r="E1429" s="15" t="s">
        <v>11449</v>
      </c>
      <c r="F1429" s="15">
        <v>1657</v>
      </c>
      <c r="G1429" s="15">
        <v>707</v>
      </c>
      <c r="H1429" s="16">
        <v>1</v>
      </c>
      <c r="I1429" s="15" t="s">
        <v>12446</v>
      </c>
      <c r="J1429" s="15" t="s">
        <v>12447</v>
      </c>
      <c r="K1429" s="4"/>
    </row>
    <row r="1430" spans="1:11">
      <c r="A1430" s="15">
        <v>38228</v>
      </c>
      <c r="B1430" s="15">
        <v>5523</v>
      </c>
      <c r="C1430" s="15">
        <v>8872</v>
      </c>
      <c r="D1430" s="15">
        <v>5523</v>
      </c>
      <c r="E1430" s="15" t="s">
        <v>14452</v>
      </c>
      <c r="F1430" s="15">
        <v>1895</v>
      </c>
      <c r="G1430" s="15">
        <v>3477</v>
      </c>
      <c r="H1430" s="16">
        <v>1</v>
      </c>
      <c r="I1430" s="15" t="s">
        <v>14453</v>
      </c>
      <c r="J1430" s="15" t="s">
        <v>14454</v>
      </c>
      <c r="K1430" s="4"/>
    </row>
    <row r="1431" spans="1:11">
      <c r="A1431" s="15">
        <v>38230</v>
      </c>
      <c r="B1431" s="15">
        <v>5420</v>
      </c>
      <c r="C1431" s="15">
        <v>8616</v>
      </c>
      <c r="D1431" s="15">
        <v>5420</v>
      </c>
      <c r="E1431" s="15" t="s">
        <v>2779</v>
      </c>
      <c r="F1431" s="15">
        <v>1477</v>
      </c>
      <c r="G1431" s="15">
        <v>2246</v>
      </c>
      <c r="H1431" s="16">
        <v>1</v>
      </c>
      <c r="I1431" s="15" t="s">
        <v>14209</v>
      </c>
      <c r="J1431" s="15" t="s">
        <v>14210</v>
      </c>
      <c r="K1431" s="4"/>
    </row>
    <row r="1432" spans="1:11">
      <c r="A1432" s="15">
        <v>38231</v>
      </c>
      <c r="B1432" s="15">
        <v>5990</v>
      </c>
      <c r="C1432" s="15">
        <v>8873</v>
      </c>
      <c r="D1432" s="15">
        <v>5990</v>
      </c>
      <c r="E1432" s="15" t="s">
        <v>15564</v>
      </c>
      <c r="F1432" s="15">
        <v>1830</v>
      </c>
      <c r="G1432" s="15">
        <v>3097</v>
      </c>
      <c r="H1432" s="16">
        <v>2</v>
      </c>
      <c r="I1432" s="15" t="s">
        <v>15565</v>
      </c>
      <c r="J1432" s="15" t="s">
        <v>15566</v>
      </c>
      <c r="K1432" s="4"/>
    </row>
    <row r="1433" spans="1:11">
      <c r="A1433" s="15">
        <v>38232</v>
      </c>
      <c r="B1433" s="15">
        <v>4704</v>
      </c>
      <c r="C1433" s="15">
        <v>8866</v>
      </c>
      <c r="D1433" s="15">
        <v>4704</v>
      </c>
      <c r="E1433" s="15" t="s">
        <v>1047</v>
      </c>
      <c r="F1433" s="15">
        <v>1895</v>
      </c>
      <c r="G1433" s="15">
        <v>3479</v>
      </c>
      <c r="H1433" s="16">
        <v>1</v>
      </c>
      <c r="I1433" s="15" t="s">
        <v>12458</v>
      </c>
      <c r="J1433" s="15" t="s">
        <v>12459</v>
      </c>
      <c r="K1433" s="4"/>
    </row>
    <row r="1434" spans="1:11">
      <c r="A1434" s="15">
        <v>38234</v>
      </c>
      <c r="B1434" s="15">
        <v>4716</v>
      </c>
      <c r="C1434" s="15">
        <v>1256</v>
      </c>
      <c r="D1434" s="15">
        <v>4716</v>
      </c>
      <c r="E1434" s="15" t="s">
        <v>2183</v>
      </c>
      <c r="F1434" s="15">
        <v>1153</v>
      </c>
      <c r="G1434" s="15">
        <v>2800</v>
      </c>
      <c r="H1434" s="16">
        <v>2</v>
      </c>
      <c r="I1434" s="15" t="s">
        <v>12490</v>
      </c>
      <c r="J1434" s="15" t="s">
        <v>12491</v>
      </c>
      <c r="K1434" s="4"/>
    </row>
    <row r="1435" spans="1:11">
      <c r="A1435" s="15">
        <v>38235</v>
      </c>
      <c r="B1435" s="15">
        <v>711</v>
      </c>
      <c r="C1435" s="15">
        <v>5602</v>
      </c>
      <c r="D1435" s="15">
        <v>711</v>
      </c>
      <c r="E1435" s="15" t="s">
        <v>2183</v>
      </c>
      <c r="F1435" s="15">
        <v>1256</v>
      </c>
      <c r="G1435" s="15">
        <v>5875</v>
      </c>
      <c r="H1435" s="16">
        <v>1</v>
      </c>
      <c r="I1435" s="15" t="s">
        <v>2184</v>
      </c>
      <c r="J1435" s="15" t="s">
        <v>2185</v>
      </c>
      <c r="K1435" s="4"/>
    </row>
    <row r="1436" spans="1:11">
      <c r="A1436" s="15">
        <v>38236</v>
      </c>
      <c r="B1436" s="15">
        <v>4297</v>
      </c>
      <c r="C1436" s="15">
        <v>1452</v>
      </c>
      <c r="D1436" s="15">
        <v>4297</v>
      </c>
      <c r="E1436" s="15" t="s">
        <v>1732</v>
      </c>
      <c r="F1436" s="15">
        <v>4629</v>
      </c>
      <c r="G1436" s="15">
        <v>8634</v>
      </c>
      <c r="H1436" s="16">
        <v>1</v>
      </c>
      <c r="I1436" s="15" t="s">
        <v>11447</v>
      </c>
      <c r="J1436" s="15" t="s">
        <v>11448</v>
      </c>
      <c r="K1436" s="4"/>
    </row>
    <row r="1437" spans="1:11">
      <c r="A1437" s="15">
        <v>38239</v>
      </c>
      <c r="B1437" s="15">
        <v>924</v>
      </c>
      <c r="C1437" s="15">
        <v>1477</v>
      </c>
      <c r="D1437" s="15">
        <v>924</v>
      </c>
      <c r="E1437" s="15" t="s">
        <v>2779</v>
      </c>
      <c r="F1437" s="15">
        <v>1477</v>
      </c>
      <c r="G1437" s="15">
        <v>2764</v>
      </c>
      <c r="H1437" s="16">
        <v>1</v>
      </c>
      <c r="I1437" s="15" t="s">
        <v>2780</v>
      </c>
      <c r="J1437" s="15" t="s">
        <v>2781</v>
      </c>
      <c r="K1437" s="4"/>
    </row>
    <row r="1438" spans="1:11">
      <c r="A1438" s="15">
        <v>38240</v>
      </c>
      <c r="B1438" s="15">
        <v>4299</v>
      </c>
      <c r="C1438" s="15">
        <v>1873</v>
      </c>
      <c r="D1438" s="15">
        <v>4299</v>
      </c>
      <c r="E1438" s="15" t="s">
        <v>1703</v>
      </c>
      <c r="F1438" s="15">
        <v>1837</v>
      </c>
      <c r="G1438" s="15">
        <v>3096</v>
      </c>
      <c r="H1438" s="16">
        <v>1</v>
      </c>
      <c r="I1438" s="15" t="s">
        <v>11452</v>
      </c>
      <c r="J1438" s="15" t="s">
        <v>11453</v>
      </c>
      <c r="K1438" s="4"/>
    </row>
    <row r="1439" spans="1:11">
      <c r="A1439" s="15">
        <v>38248</v>
      </c>
      <c r="B1439" s="15">
        <v>4537</v>
      </c>
      <c r="C1439" s="15">
        <v>8688</v>
      </c>
      <c r="D1439" s="15">
        <v>4537</v>
      </c>
      <c r="E1439" s="15" t="s">
        <v>1488</v>
      </c>
      <c r="F1439" s="15">
        <v>1657</v>
      </c>
      <c r="G1439" s="15">
        <v>708</v>
      </c>
      <c r="H1439" s="16">
        <v>2</v>
      </c>
      <c r="I1439" s="15" t="s">
        <v>12038</v>
      </c>
      <c r="J1439" s="15" t="s">
        <v>12039</v>
      </c>
      <c r="K1439" s="4"/>
    </row>
    <row r="1440" spans="1:11">
      <c r="A1440" s="15">
        <v>38250</v>
      </c>
      <c r="B1440" s="15">
        <v>5717</v>
      </c>
      <c r="C1440" s="15">
        <v>1761</v>
      </c>
      <c r="D1440" s="15">
        <v>5717</v>
      </c>
      <c r="E1440" s="15" t="s">
        <v>14912</v>
      </c>
      <c r="F1440" s="15">
        <v>1657</v>
      </c>
      <c r="G1440" s="15">
        <v>708</v>
      </c>
      <c r="H1440" s="16">
        <v>1</v>
      </c>
      <c r="I1440" s="15" t="s">
        <v>14913</v>
      </c>
      <c r="J1440" s="15" t="s">
        <v>14914</v>
      </c>
      <c r="K1440" s="4"/>
    </row>
    <row r="1441" spans="1:11">
      <c r="A1441" s="15">
        <v>38251</v>
      </c>
      <c r="B1441" s="15">
        <v>468</v>
      </c>
      <c r="C1441" s="15">
        <v>8689</v>
      </c>
      <c r="D1441" s="15">
        <v>468</v>
      </c>
      <c r="E1441" s="15" t="s">
        <v>1488</v>
      </c>
      <c r="F1441" s="15">
        <v>1761</v>
      </c>
      <c r="G1441" s="15">
        <v>4984</v>
      </c>
      <c r="H1441" s="16">
        <v>1</v>
      </c>
      <c r="I1441" s="15" t="s">
        <v>1489</v>
      </c>
      <c r="J1441" s="15" t="s">
        <v>1490</v>
      </c>
      <c r="K1441" s="4"/>
    </row>
    <row r="1442" spans="1:11">
      <c r="A1442" s="15">
        <v>38252</v>
      </c>
      <c r="B1442" s="15">
        <v>4394</v>
      </c>
      <c r="C1442" s="15">
        <v>5053</v>
      </c>
      <c r="D1442" s="15">
        <v>4394</v>
      </c>
      <c r="E1442" s="15" t="s">
        <v>11681</v>
      </c>
      <c r="F1442" s="15">
        <v>1761</v>
      </c>
      <c r="G1442" s="15">
        <v>4984</v>
      </c>
      <c r="H1442" s="16">
        <v>2</v>
      </c>
      <c r="I1442" s="15" t="s">
        <v>11682</v>
      </c>
      <c r="J1442" s="15" t="s">
        <v>11683</v>
      </c>
      <c r="K1442" s="4"/>
    </row>
    <row r="1443" spans="1:11">
      <c r="A1443" s="15">
        <v>38254</v>
      </c>
      <c r="B1443" s="15">
        <v>4055</v>
      </c>
      <c r="C1443" s="15">
        <v>1787</v>
      </c>
      <c r="D1443" s="15">
        <v>4055</v>
      </c>
      <c r="E1443" s="15" t="s">
        <v>10821</v>
      </c>
      <c r="F1443" s="15">
        <v>6336</v>
      </c>
      <c r="G1443" s="15">
        <v>10341</v>
      </c>
      <c r="H1443" s="16">
        <v>1</v>
      </c>
      <c r="I1443" s="15" t="s">
        <v>10822</v>
      </c>
      <c r="J1443" s="15" t="s">
        <v>10823</v>
      </c>
      <c r="K1443" s="4"/>
    </row>
    <row r="1444" spans="1:11">
      <c r="A1444" s="15">
        <v>38255</v>
      </c>
      <c r="B1444" s="15">
        <v>5290</v>
      </c>
      <c r="C1444" s="15">
        <v>5164</v>
      </c>
      <c r="D1444" s="15">
        <v>5290</v>
      </c>
      <c r="E1444" s="15" t="s">
        <v>1632</v>
      </c>
      <c r="F1444" s="15">
        <v>1873</v>
      </c>
      <c r="G1444" s="15">
        <v>5165</v>
      </c>
      <c r="H1444" s="16">
        <v>1</v>
      </c>
      <c r="I1444" s="15" t="s">
        <v>13891</v>
      </c>
      <c r="J1444" s="15" t="s">
        <v>13892</v>
      </c>
      <c r="K1444" s="4"/>
    </row>
    <row r="1445" spans="1:11">
      <c r="A1445" s="15">
        <v>38256</v>
      </c>
      <c r="B1445" s="15">
        <v>4396</v>
      </c>
      <c r="C1445" s="15">
        <v>5281</v>
      </c>
      <c r="D1445" s="15">
        <v>4396</v>
      </c>
      <c r="E1445" s="15" t="s">
        <v>1415</v>
      </c>
      <c r="F1445" s="15">
        <v>1512</v>
      </c>
      <c r="G1445" s="15">
        <v>5360</v>
      </c>
      <c r="H1445" s="16">
        <v>1</v>
      </c>
      <c r="I1445" s="15" t="s">
        <v>11687</v>
      </c>
      <c r="J1445" s="15" t="s">
        <v>11688</v>
      </c>
      <c r="K1445" s="4"/>
    </row>
    <row r="1446" spans="1:11">
      <c r="A1446" s="15">
        <v>38257</v>
      </c>
      <c r="B1446" s="15">
        <v>4695</v>
      </c>
      <c r="C1446" s="15">
        <v>8874</v>
      </c>
      <c r="D1446" s="15">
        <v>4695</v>
      </c>
      <c r="E1446" s="15" t="s">
        <v>3009</v>
      </c>
      <c r="F1446" s="15">
        <v>1895</v>
      </c>
      <c r="G1446" s="15">
        <v>2249</v>
      </c>
      <c r="H1446" s="16">
        <v>1</v>
      </c>
      <c r="I1446" s="15" t="s">
        <v>12436</v>
      </c>
      <c r="J1446" s="15" t="s">
        <v>12437</v>
      </c>
      <c r="K1446" s="4"/>
    </row>
    <row r="1447" spans="1:11">
      <c r="A1447" s="15">
        <v>38259</v>
      </c>
      <c r="B1447" s="15">
        <v>443</v>
      </c>
      <c r="C1447" s="15">
        <v>1512</v>
      </c>
      <c r="D1447" s="15">
        <v>443</v>
      </c>
      <c r="E1447" s="15" t="s">
        <v>1415</v>
      </c>
      <c r="F1447" s="15">
        <v>1533</v>
      </c>
      <c r="G1447" s="15">
        <v>1052</v>
      </c>
      <c r="H1447" s="16">
        <v>1</v>
      </c>
      <c r="I1447" s="15" t="s">
        <v>1416</v>
      </c>
      <c r="J1447" s="15" t="s">
        <v>1417</v>
      </c>
      <c r="K1447" s="4"/>
    </row>
    <row r="1448" spans="1:11">
      <c r="A1448" s="15">
        <v>38260</v>
      </c>
      <c r="B1448" s="15">
        <v>4111</v>
      </c>
      <c r="C1448" s="15">
        <v>4630</v>
      </c>
      <c r="D1448" s="15">
        <v>4111</v>
      </c>
      <c r="E1448" s="15" t="s">
        <v>10962</v>
      </c>
      <c r="F1448" s="15">
        <v>4630</v>
      </c>
      <c r="G1448" s="15">
        <v>8635</v>
      </c>
      <c r="H1448" s="16">
        <v>1</v>
      </c>
      <c r="I1448" s="15" t="s">
        <v>10965</v>
      </c>
      <c r="J1448" s="15" t="s">
        <v>10966</v>
      </c>
      <c r="K1448" s="4"/>
    </row>
    <row r="1449" spans="1:11">
      <c r="A1449" s="15">
        <v>38261</v>
      </c>
      <c r="B1449" s="15">
        <v>4110</v>
      </c>
      <c r="C1449" s="15">
        <v>1565</v>
      </c>
      <c r="D1449" s="15">
        <v>4110</v>
      </c>
      <c r="E1449" s="15" t="s">
        <v>10962</v>
      </c>
      <c r="F1449" s="15">
        <v>1589</v>
      </c>
      <c r="G1449" s="15">
        <v>2765</v>
      </c>
      <c r="H1449" s="16">
        <v>1</v>
      </c>
      <c r="I1449" s="15" t="s">
        <v>10963</v>
      </c>
      <c r="J1449" s="15" t="s">
        <v>10964</v>
      </c>
      <c r="K1449" s="4"/>
    </row>
    <row r="1450" spans="1:11">
      <c r="A1450" s="15">
        <v>38262</v>
      </c>
      <c r="B1450" s="15">
        <v>4016</v>
      </c>
      <c r="C1450" s="15">
        <v>8710</v>
      </c>
      <c r="D1450" s="15">
        <v>4016</v>
      </c>
      <c r="E1450" s="15" t="s">
        <v>10720</v>
      </c>
      <c r="F1450" s="15">
        <v>1873</v>
      </c>
      <c r="G1450" s="15">
        <v>3098</v>
      </c>
      <c r="H1450" s="16">
        <v>1</v>
      </c>
      <c r="I1450" s="15" t="s">
        <v>10721</v>
      </c>
      <c r="J1450" s="15" t="s">
        <v>10722</v>
      </c>
      <c r="K1450" s="4"/>
    </row>
    <row r="1451" spans="1:11">
      <c r="A1451" s="15">
        <v>38263</v>
      </c>
      <c r="B1451" s="15">
        <v>5830</v>
      </c>
      <c r="C1451" s="15">
        <v>1895</v>
      </c>
      <c r="D1451" s="15">
        <v>5830</v>
      </c>
      <c r="E1451" s="15" t="s">
        <v>15184</v>
      </c>
      <c r="F1451" s="15">
        <v>1895</v>
      </c>
      <c r="G1451" s="15">
        <v>2969</v>
      </c>
      <c r="H1451" s="16">
        <v>1</v>
      </c>
      <c r="I1451" s="15" t="s">
        <v>15185</v>
      </c>
      <c r="J1451" s="15" t="s">
        <v>15186</v>
      </c>
      <c r="K1451" s="4"/>
    </row>
    <row r="1452" spans="1:11">
      <c r="A1452" s="15">
        <v>38265</v>
      </c>
      <c r="B1452" s="15">
        <v>322</v>
      </c>
      <c r="C1452" s="15">
        <v>8712</v>
      </c>
      <c r="D1452" s="15">
        <v>322</v>
      </c>
      <c r="E1452" s="15" t="s">
        <v>1068</v>
      </c>
      <c r="F1452" s="15">
        <v>6337</v>
      </c>
      <c r="G1452" s="15">
        <v>10342</v>
      </c>
      <c r="H1452" s="16">
        <v>1</v>
      </c>
      <c r="I1452" s="15" t="s">
        <v>1069</v>
      </c>
      <c r="J1452" s="15" t="s">
        <v>1070</v>
      </c>
      <c r="K1452" s="4"/>
    </row>
    <row r="1453" spans="1:11">
      <c r="A1453" s="15">
        <v>38266</v>
      </c>
      <c r="B1453" s="15">
        <v>6072</v>
      </c>
      <c r="C1453" s="15">
        <v>1770</v>
      </c>
      <c r="D1453" s="15">
        <v>6072</v>
      </c>
      <c r="E1453" s="15" t="s">
        <v>10821</v>
      </c>
      <c r="F1453" s="15">
        <v>1761</v>
      </c>
      <c r="G1453" s="15">
        <v>4158</v>
      </c>
      <c r="H1453" s="16">
        <v>1</v>
      </c>
      <c r="I1453" s="15" t="s">
        <v>15755</v>
      </c>
      <c r="J1453" s="15" t="s">
        <v>15756</v>
      </c>
      <c r="K1453" s="4"/>
    </row>
    <row r="1454" spans="1:11">
      <c r="A1454" s="15">
        <v>38267</v>
      </c>
      <c r="B1454" s="15">
        <v>4718</v>
      </c>
      <c r="C1454" s="15">
        <v>8682</v>
      </c>
      <c r="D1454" s="15">
        <v>4718</v>
      </c>
      <c r="E1454" s="15" t="s">
        <v>11861</v>
      </c>
      <c r="F1454" s="15">
        <v>5880</v>
      </c>
      <c r="G1454" s="15">
        <v>9885</v>
      </c>
      <c r="H1454" s="16">
        <v>1</v>
      </c>
      <c r="I1454" s="15" t="s">
        <v>12495</v>
      </c>
      <c r="J1454" s="15" t="s">
        <v>12496</v>
      </c>
      <c r="K1454" s="4"/>
    </row>
    <row r="1455" spans="1:11">
      <c r="A1455" s="15">
        <v>38268</v>
      </c>
      <c r="B1455" s="15">
        <v>4466</v>
      </c>
      <c r="C1455" s="15">
        <v>1662</v>
      </c>
      <c r="D1455" s="15">
        <v>4466</v>
      </c>
      <c r="E1455" s="15" t="s">
        <v>11861</v>
      </c>
      <c r="F1455" s="15">
        <v>1662</v>
      </c>
      <c r="G1455" s="15">
        <v>536</v>
      </c>
      <c r="H1455" s="16">
        <v>1</v>
      </c>
      <c r="I1455" s="15" t="s">
        <v>11862</v>
      </c>
      <c r="J1455" s="15" t="s">
        <v>11863</v>
      </c>
      <c r="K1455" s="4"/>
    </row>
    <row r="1456" spans="1:11">
      <c r="A1456" s="15">
        <v>38269</v>
      </c>
      <c r="B1456" s="15">
        <v>496</v>
      </c>
      <c r="C1456" s="15">
        <v>1838</v>
      </c>
      <c r="D1456" s="15">
        <v>496</v>
      </c>
      <c r="E1456" s="15" t="s">
        <v>1570</v>
      </c>
      <c r="F1456" s="15">
        <v>1787</v>
      </c>
      <c r="G1456" s="15">
        <v>6415</v>
      </c>
      <c r="H1456" s="16">
        <v>1</v>
      </c>
      <c r="I1456" s="15" t="s">
        <v>1571</v>
      </c>
      <c r="J1456" s="15" t="s">
        <v>1572</v>
      </c>
      <c r="K1456" s="4"/>
    </row>
    <row r="1457" spans="1:11">
      <c r="A1457" s="15">
        <v>38270</v>
      </c>
      <c r="B1457" s="15">
        <v>727</v>
      </c>
      <c r="C1457" s="15">
        <v>8711</v>
      </c>
      <c r="D1457" s="15">
        <v>727</v>
      </c>
      <c r="E1457" s="15" t="s">
        <v>2228</v>
      </c>
      <c r="F1457" s="15">
        <v>1838</v>
      </c>
      <c r="G1457" s="15">
        <v>6961</v>
      </c>
      <c r="H1457" s="16">
        <v>1</v>
      </c>
      <c r="I1457" s="15" t="s">
        <v>2229</v>
      </c>
      <c r="J1457" s="15" t="s">
        <v>2230</v>
      </c>
      <c r="K1457" s="4"/>
    </row>
    <row r="1458" spans="1:11">
      <c r="A1458" s="15">
        <v>38271</v>
      </c>
      <c r="B1458" s="15">
        <v>5719</v>
      </c>
      <c r="C1458" s="15">
        <v>8592</v>
      </c>
      <c r="D1458" s="15">
        <v>5719</v>
      </c>
      <c r="E1458" s="15" t="s">
        <v>13824</v>
      </c>
      <c r="F1458" s="15">
        <v>1153</v>
      </c>
      <c r="G1458" s="15">
        <v>5874</v>
      </c>
      <c r="H1458" s="16">
        <v>1</v>
      </c>
      <c r="I1458" s="15" t="s">
        <v>14918</v>
      </c>
      <c r="J1458" s="15" t="s">
        <v>14919</v>
      </c>
      <c r="K1458" s="4"/>
    </row>
    <row r="1459" spans="1:11">
      <c r="A1459" s="15">
        <v>38273</v>
      </c>
      <c r="B1459" s="15">
        <v>5263</v>
      </c>
      <c r="C1459" s="15">
        <v>1153</v>
      </c>
      <c r="D1459" s="15">
        <v>5263</v>
      </c>
      <c r="E1459" s="15" t="s">
        <v>13824</v>
      </c>
      <c r="F1459" s="15">
        <v>1137</v>
      </c>
      <c r="G1459" s="15">
        <v>675</v>
      </c>
      <c r="H1459" s="16">
        <v>1</v>
      </c>
      <c r="I1459" s="15" t="s">
        <v>13825</v>
      </c>
      <c r="J1459" s="15" t="s">
        <v>13826</v>
      </c>
      <c r="K1459" s="4"/>
    </row>
    <row r="1460" spans="1:11">
      <c r="A1460" s="15">
        <v>38275</v>
      </c>
      <c r="B1460" s="15">
        <v>4030</v>
      </c>
      <c r="C1460" s="15">
        <v>8694</v>
      </c>
      <c r="D1460" s="15">
        <v>4030</v>
      </c>
      <c r="E1460" s="15" t="s">
        <v>10758</v>
      </c>
      <c r="F1460" s="15">
        <v>1774</v>
      </c>
      <c r="G1460" s="15">
        <v>4137</v>
      </c>
      <c r="H1460" s="16">
        <v>1</v>
      </c>
      <c r="I1460" s="15" t="s">
        <v>10759</v>
      </c>
      <c r="J1460" s="15" t="s">
        <v>10760</v>
      </c>
      <c r="K1460" s="4"/>
    </row>
    <row r="1461" spans="1:11">
      <c r="A1461" s="15">
        <v>38276</v>
      </c>
      <c r="B1461" s="15">
        <v>5351</v>
      </c>
      <c r="C1461" s="15">
        <v>8594</v>
      </c>
      <c r="D1461" s="15">
        <v>5351</v>
      </c>
      <c r="E1461" s="15" t="s">
        <v>2347</v>
      </c>
      <c r="F1461" s="15">
        <v>5602</v>
      </c>
      <c r="G1461" s="15">
        <v>9607</v>
      </c>
      <c r="H1461" s="16">
        <v>1</v>
      </c>
      <c r="I1461" s="15" t="s">
        <v>14040</v>
      </c>
      <c r="J1461" s="15" t="s">
        <v>14041</v>
      </c>
      <c r="K1461" s="4"/>
    </row>
    <row r="1462" spans="1:11">
      <c r="A1462" s="15">
        <v>38277</v>
      </c>
      <c r="B1462" s="15">
        <v>4395</v>
      </c>
      <c r="C1462" s="15">
        <v>1774</v>
      </c>
      <c r="D1462" s="15">
        <v>4395</v>
      </c>
      <c r="E1462" s="15" t="s">
        <v>11684</v>
      </c>
      <c r="F1462" s="15">
        <v>1774</v>
      </c>
      <c r="G1462" s="15">
        <v>2100</v>
      </c>
      <c r="H1462" s="16">
        <v>1</v>
      </c>
      <c r="I1462" s="15" t="s">
        <v>11685</v>
      </c>
      <c r="J1462" s="15" t="s">
        <v>11686</v>
      </c>
      <c r="K1462" s="4"/>
    </row>
    <row r="1463" spans="1:11">
      <c r="A1463" s="15">
        <v>38278</v>
      </c>
      <c r="B1463" s="15">
        <v>4763</v>
      </c>
      <c r="C1463" s="15">
        <v>1700</v>
      </c>
      <c r="D1463" s="15">
        <v>4763</v>
      </c>
      <c r="E1463" s="15" t="s">
        <v>12609</v>
      </c>
      <c r="F1463" s="15">
        <v>1700</v>
      </c>
      <c r="G1463" s="15">
        <v>2097</v>
      </c>
      <c r="H1463" s="16">
        <v>1</v>
      </c>
      <c r="I1463" s="15" t="s">
        <v>12610</v>
      </c>
      <c r="J1463" s="15" t="s">
        <v>12611</v>
      </c>
      <c r="K1463" s="4"/>
    </row>
    <row r="1464" spans="1:11">
      <c r="A1464" s="15">
        <v>38280</v>
      </c>
      <c r="B1464" s="15">
        <v>4108</v>
      </c>
      <c r="C1464" s="15">
        <v>8695</v>
      </c>
      <c r="D1464" s="15">
        <v>4108</v>
      </c>
      <c r="E1464" s="15" t="s">
        <v>10956</v>
      </c>
      <c r="F1464" s="15">
        <v>1774</v>
      </c>
      <c r="G1464" s="15">
        <v>2099</v>
      </c>
      <c r="H1464" s="16">
        <v>1</v>
      </c>
      <c r="I1464" s="15" t="s">
        <v>10957</v>
      </c>
      <c r="J1464" s="15" t="s">
        <v>10958</v>
      </c>
      <c r="K1464" s="4"/>
    </row>
    <row r="1465" spans="1:11">
      <c r="A1465" s="15">
        <v>38281</v>
      </c>
      <c r="B1465" s="15">
        <v>4613</v>
      </c>
      <c r="C1465" s="15">
        <v>1892</v>
      </c>
      <c r="D1465" s="15">
        <v>4613</v>
      </c>
      <c r="E1465" s="15" t="s">
        <v>1104</v>
      </c>
      <c r="F1465" s="15">
        <v>6419</v>
      </c>
      <c r="G1465" s="15">
        <v>10424</v>
      </c>
      <c r="H1465" s="16">
        <v>1</v>
      </c>
      <c r="I1465" s="15" t="s">
        <v>12234</v>
      </c>
      <c r="J1465" s="15" t="s">
        <v>12235</v>
      </c>
      <c r="K1465" s="4"/>
    </row>
    <row r="1466" spans="1:11">
      <c r="A1466" s="15">
        <v>38283</v>
      </c>
      <c r="B1466" s="15">
        <v>4795</v>
      </c>
      <c r="C1466" s="15">
        <v>1935</v>
      </c>
      <c r="D1466" s="15">
        <v>4795</v>
      </c>
      <c r="E1466" s="15" t="s">
        <v>12690</v>
      </c>
      <c r="F1466" s="15">
        <v>1935</v>
      </c>
      <c r="G1466" s="15">
        <v>5413</v>
      </c>
      <c r="H1466" s="16">
        <v>1</v>
      </c>
      <c r="I1466" s="15" t="s">
        <v>12691</v>
      </c>
      <c r="J1466" s="15" t="s">
        <v>12692</v>
      </c>
      <c r="K1466" s="4"/>
    </row>
    <row r="1467" spans="1:11">
      <c r="A1467" s="15">
        <v>38284</v>
      </c>
      <c r="B1467" s="15">
        <v>4652</v>
      </c>
      <c r="C1467" s="15">
        <v>8696</v>
      </c>
      <c r="D1467" s="15">
        <v>4652</v>
      </c>
      <c r="E1467" s="15" t="s">
        <v>2228</v>
      </c>
      <c r="F1467" s="15">
        <v>1811</v>
      </c>
      <c r="G1467" s="15">
        <v>6432</v>
      </c>
      <c r="H1467" s="16">
        <v>1</v>
      </c>
      <c r="I1467" s="15" t="s">
        <v>12329</v>
      </c>
      <c r="J1467" s="15" t="s">
        <v>12330</v>
      </c>
      <c r="K1467" s="4"/>
    </row>
    <row r="1468" spans="1:11">
      <c r="A1468" s="15">
        <v>38285</v>
      </c>
      <c r="B1468" s="15">
        <v>4398</v>
      </c>
      <c r="C1468" s="15">
        <v>8697</v>
      </c>
      <c r="D1468" s="15">
        <v>4398</v>
      </c>
      <c r="E1468" s="15" t="s">
        <v>11692</v>
      </c>
      <c r="F1468" s="15">
        <v>1861</v>
      </c>
      <c r="G1468" s="15">
        <v>6431</v>
      </c>
      <c r="H1468" s="16">
        <v>2</v>
      </c>
      <c r="I1468" s="15" t="s">
        <v>11693</v>
      </c>
      <c r="J1468" s="15" t="s">
        <v>11694</v>
      </c>
      <c r="K1468" s="4"/>
    </row>
    <row r="1469" spans="1:11">
      <c r="A1469" s="15">
        <v>38286</v>
      </c>
      <c r="B1469" s="15">
        <v>4109</v>
      </c>
      <c r="C1469" s="15">
        <v>1704</v>
      </c>
      <c r="D1469" s="15">
        <v>4109</v>
      </c>
      <c r="E1469" s="15" t="s">
        <v>10959</v>
      </c>
      <c r="F1469" s="15">
        <v>1704</v>
      </c>
      <c r="G1469" s="15">
        <v>2098</v>
      </c>
      <c r="H1469" s="16">
        <v>1</v>
      </c>
      <c r="I1469" s="15" t="s">
        <v>10960</v>
      </c>
      <c r="J1469" s="15" t="s">
        <v>10961</v>
      </c>
      <c r="K1469" s="4"/>
    </row>
    <row r="1470" spans="1:11">
      <c r="A1470" s="15">
        <v>38287</v>
      </c>
      <c r="B1470" s="15">
        <v>4681</v>
      </c>
      <c r="C1470" s="15">
        <v>8713</v>
      </c>
      <c r="D1470" s="15">
        <v>4681</v>
      </c>
      <c r="E1470" s="15" t="s">
        <v>11864</v>
      </c>
      <c r="F1470" s="15">
        <v>5981</v>
      </c>
      <c r="G1470" s="15">
        <v>9986</v>
      </c>
      <c r="H1470" s="16">
        <v>1</v>
      </c>
      <c r="I1470" s="15" t="s">
        <v>12399</v>
      </c>
      <c r="J1470" s="15" t="s">
        <v>12400</v>
      </c>
      <c r="K1470" s="4"/>
    </row>
    <row r="1471" spans="1:11">
      <c r="A1471" s="15">
        <v>38289</v>
      </c>
      <c r="B1471" s="15">
        <v>4467</v>
      </c>
      <c r="C1471" s="15">
        <v>1861</v>
      </c>
      <c r="D1471" s="15">
        <v>4467</v>
      </c>
      <c r="E1471" s="15" t="s">
        <v>11864</v>
      </c>
      <c r="F1471" s="15">
        <v>1861</v>
      </c>
      <c r="G1471" s="15">
        <v>6431</v>
      </c>
      <c r="H1471" s="16">
        <v>1</v>
      </c>
      <c r="I1471" s="15" t="s">
        <v>11865</v>
      </c>
      <c r="J1471" s="15" t="s">
        <v>11866</v>
      </c>
      <c r="K1471" s="4"/>
    </row>
    <row r="1472" spans="1:11">
      <c r="A1472" s="15">
        <v>38290</v>
      </c>
      <c r="B1472" s="15">
        <v>6132</v>
      </c>
      <c r="C1472" s="15">
        <v>8714</v>
      </c>
      <c r="D1472" s="15">
        <v>6132</v>
      </c>
      <c r="E1472" s="15" t="s">
        <v>10824</v>
      </c>
      <c r="F1472" s="15">
        <v>1890</v>
      </c>
      <c r="G1472" s="15">
        <v>3481</v>
      </c>
      <c r="H1472" s="16">
        <v>1</v>
      </c>
      <c r="I1472" s="15" t="s">
        <v>15889</v>
      </c>
      <c r="J1472" s="15" t="s">
        <v>15890</v>
      </c>
      <c r="K1472" s="4"/>
    </row>
    <row r="1473" spans="1:11">
      <c r="A1473" s="15">
        <v>38291</v>
      </c>
      <c r="B1473" s="15">
        <v>6117</v>
      </c>
      <c r="C1473" s="15">
        <v>1811</v>
      </c>
      <c r="D1473" s="15">
        <v>6117</v>
      </c>
      <c r="E1473" s="15" t="s">
        <v>15854</v>
      </c>
      <c r="F1473" s="15">
        <v>1704</v>
      </c>
      <c r="G1473" s="15">
        <v>2098</v>
      </c>
      <c r="H1473" s="16">
        <v>2</v>
      </c>
      <c r="I1473" s="15" t="s">
        <v>15855</v>
      </c>
      <c r="J1473" s="15" t="s">
        <v>15856</v>
      </c>
      <c r="K1473" s="4"/>
    </row>
    <row r="1474" spans="1:11">
      <c r="A1474" s="15">
        <v>38293</v>
      </c>
      <c r="B1474" s="15">
        <v>4056</v>
      </c>
      <c r="C1474" s="15">
        <v>1890</v>
      </c>
      <c r="D1474" s="15">
        <v>4056</v>
      </c>
      <c r="E1474" s="15" t="s">
        <v>10824</v>
      </c>
      <c r="F1474" s="15">
        <v>1890</v>
      </c>
      <c r="G1474" s="15">
        <v>3475</v>
      </c>
      <c r="H1474" s="16">
        <v>1</v>
      </c>
      <c r="I1474" s="15" t="s">
        <v>10825</v>
      </c>
      <c r="J1474" s="15" t="s">
        <v>10826</v>
      </c>
      <c r="K1474" s="4"/>
    </row>
    <row r="1475" spans="1:11">
      <c r="A1475" s="15">
        <v>38294</v>
      </c>
      <c r="B1475" s="15">
        <v>5036</v>
      </c>
      <c r="C1475" s="15">
        <v>2002</v>
      </c>
      <c r="D1475" s="15">
        <v>5036</v>
      </c>
      <c r="E1475" s="15" t="s">
        <v>13276</v>
      </c>
      <c r="F1475" s="15">
        <v>1935</v>
      </c>
      <c r="G1475" s="15">
        <v>5413</v>
      </c>
      <c r="H1475" s="16">
        <v>2</v>
      </c>
      <c r="I1475" s="15" t="s">
        <v>13277</v>
      </c>
      <c r="J1475" s="15" t="s">
        <v>13278</v>
      </c>
      <c r="K1475" s="4"/>
    </row>
    <row r="1476" spans="1:11">
      <c r="A1476" s="15">
        <v>38295</v>
      </c>
      <c r="B1476" s="15">
        <v>5512</v>
      </c>
      <c r="C1476" s="15">
        <v>1923</v>
      </c>
      <c r="D1476" s="15">
        <v>5512</v>
      </c>
      <c r="E1476" s="15" t="s">
        <v>14428</v>
      </c>
      <c r="F1476" s="15">
        <v>1923</v>
      </c>
      <c r="G1476" s="15">
        <v>776</v>
      </c>
      <c r="H1476" s="16">
        <v>1</v>
      </c>
      <c r="I1476" s="15" t="s">
        <v>14429</v>
      </c>
      <c r="J1476" s="15" t="s">
        <v>14430</v>
      </c>
      <c r="K1476" s="4"/>
    </row>
    <row r="1477" spans="1:11">
      <c r="A1477" s="15">
        <v>38296</v>
      </c>
      <c r="B1477" s="15">
        <v>4632</v>
      </c>
      <c r="C1477" s="15">
        <v>8715</v>
      </c>
      <c r="D1477" s="15">
        <v>4632</v>
      </c>
      <c r="E1477" s="15" t="s">
        <v>12280</v>
      </c>
      <c r="F1477" s="15">
        <v>5982</v>
      </c>
      <c r="G1477" s="15">
        <v>9987</v>
      </c>
      <c r="H1477" s="16">
        <v>1</v>
      </c>
      <c r="I1477" s="15" t="s">
        <v>12281</v>
      </c>
      <c r="J1477" s="15" t="s">
        <v>12282</v>
      </c>
      <c r="K1477" s="4"/>
    </row>
    <row r="1478" spans="1:11">
      <c r="A1478" s="15">
        <v>38297</v>
      </c>
      <c r="B1478" s="15">
        <v>6021</v>
      </c>
      <c r="C1478" s="15">
        <v>8867</v>
      </c>
      <c r="D1478" s="15">
        <v>6021</v>
      </c>
      <c r="E1478" s="15" t="s">
        <v>15637</v>
      </c>
      <c r="F1478" s="15">
        <v>1935</v>
      </c>
      <c r="G1478" s="15">
        <v>5413</v>
      </c>
      <c r="H1478" s="16">
        <v>3</v>
      </c>
      <c r="I1478" s="15" t="s">
        <v>15638</v>
      </c>
      <c r="J1478" s="15" t="s">
        <v>15639</v>
      </c>
      <c r="K1478" s="4"/>
    </row>
    <row r="1479" spans="1:11">
      <c r="A1479" s="15">
        <v>38300</v>
      </c>
      <c r="B1479" s="15">
        <v>4539</v>
      </c>
      <c r="C1479" s="15">
        <v>8868</v>
      </c>
      <c r="D1479" s="15">
        <v>4539</v>
      </c>
      <c r="E1479" s="15" t="s">
        <v>12043</v>
      </c>
      <c r="F1479" s="15">
        <v>2002</v>
      </c>
      <c r="G1479" s="15">
        <v>6823</v>
      </c>
      <c r="H1479" s="16">
        <v>1</v>
      </c>
      <c r="I1479" s="15" t="s">
        <v>12044</v>
      </c>
      <c r="J1479" s="15" t="s">
        <v>12045</v>
      </c>
      <c r="K1479" s="4"/>
    </row>
    <row r="1480" spans="1:11">
      <c r="A1480" s="15">
        <v>38301</v>
      </c>
      <c r="B1480" s="15">
        <v>5766</v>
      </c>
      <c r="C1480" s="15">
        <v>8869</v>
      </c>
      <c r="D1480" s="15">
        <v>5766</v>
      </c>
      <c r="E1480" s="15" t="s">
        <v>1285</v>
      </c>
      <c r="F1480" s="15">
        <v>1964</v>
      </c>
      <c r="G1480" s="15">
        <v>3188</v>
      </c>
      <c r="H1480" s="16">
        <v>2</v>
      </c>
      <c r="I1480" s="15" t="s">
        <v>15033</v>
      </c>
      <c r="J1480" s="15" t="s">
        <v>15034</v>
      </c>
      <c r="K1480" s="4"/>
    </row>
    <row r="1481" spans="1:11">
      <c r="A1481" s="15">
        <v>38302</v>
      </c>
      <c r="B1481" s="15">
        <v>4494</v>
      </c>
      <c r="C1481" s="15">
        <v>8870</v>
      </c>
      <c r="D1481" s="15">
        <v>4494</v>
      </c>
      <c r="E1481" s="15" t="s">
        <v>1863</v>
      </c>
      <c r="F1481" s="15">
        <v>4183</v>
      </c>
      <c r="G1481" s="15">
        <v>8188</v>
      </c>
      <c r="H1481" s="16">
        <v>1</v>
      </c>
      <c r="I1481" s="15" t="s">
        <v>11932</v>
      </c>
      <c r="J1481" s="15" t="s">
        <v>11933</v>
      </c>
      <c r="K1481" s="4"/>
    </row>
    <row r="1482" spans="1:11">
      <c r="A1482" s="15">
        <v>38303</v>
      </c>
      <c r="B1482" s="15">
        <v>4069</v>
      </c>
      <c r="C1482" s="15">
        <v>1964</v>
      </c>
      <c r="D1482" s="15">
        <v>4069</v>
      </c>
      <c r="E1482" s="15" t="s">
        <v>2809</v>
      </c>
      <c r="F1482" s="15">
        <v>1964</v>
      </c>
      <c r="G1482" s="15">
        <v>3188</v>
      </c>
      <c r="H1482" s="16">
        <v>1</v>
      </c>
      <c r="I1482" s="15" t="s">
        <v>10856</v>
      </c>
      <c r="J1482" s="15" t="s">
        <v>10857</v>
      </c>
      <c r="K1482" s="4"/>
    </row>
    <row r="1483" spans="1:11">
      <c r="A1483" s="15">
        <v>38304</v>
      </c>
      <c r="B1483" s="15">
        <v>4015</v>
      </c>
      <c r="C1483" s="15">
        <v>4183</v>
      </c>
      <c r="D1483" s="15">
        <v>4015</v>
      </c>
      <c r="E1483" s="15" t="s">
        <v>1285</v>
      </c>
      <c r="F1483" s="15">
        <v>2002</v>
      </c>
      <c r="G1483" s="15">
        <v>3290</v>
      </c>
      <c r="H1483" s="16">
        <v>1</v>
      </c>
      <c r="I1483" s="15" t="s">
        <v>10718</v>
      </c>
      <c r="J1483" s="15" t="s">
        <v>10719</v>
      </c>
      <c r="K1483" s="4"/>
    </row>
    <row r="1484" spans="1:11">
      <c r="A1484" s="15">
        <v>38305</v>
      </c>
      <c r="B1484" s="15">
        <v>4698</v>
      </c>
      <c r="C1484" s="15">
        <v>1965</v>
      </c>
      <c r="D1484" s="15">
        <v>4698</v>
      </c>
      <c r="E1484" s="15" t="s">
        <v>12443</v>
      </c>
      <c r="F1484" s="15">
        <v>1963</v>
      </c>
      <c r="G1484" s="15">
        <v>1224</v>
      </c>
      <c r="H1484" s="16">
        <v>2</v>
      </c>
      <c r="I1484" s="15" t="s">
        <v>12444</v>
      </c>
      <c r="J1484" s="15" t="s">
        <v>12445</v>
      </c>
      <c r="K1484" s="4"/>
    </row>
    <row r="1485" spans="1:11">
      <c r="A1485" s="15">
        <v>38306</v>
      </c>
      <c r="B1485" s="15">
        <v>4495</v>
      </c>
      <c r="C1485" s="15">
        <v>5114</v>
      </c>
      <c r="D1485" s="15">
        <v>4495</v>
      </c>
      <c r="E1485" s="15" t="s">
        <v>11934</v>
      </c>
      <c r="F1485" s="15">
        <v>1965</v>
      </c>
      <c r="G1485" s="15">
        <v>5088</v>
      </c>
      <c r="H1485" s="16">
        <v>1</v>
      </c>
      <c r="I1485" s="15" t="s">
        <v>11935</v>
      </c>
      <c r="J1485" s="15" t="s">
        <v>11936</v>
      </c>
      <c r="K1485" s="4"/>
    </row>
    <row r="1486" spans="1:11">
      <c r="A1486" s="15">
        <v>38307</v>
      </c>
      <c r="B1486" s="15">
        <v>4697</v>
      </c>
      <c r="C1486" s="15">
        <v>1963</v>
      </c>
      <c r="D1486" s="15">
        <v>4697</v>
      </c>
      <c r="E1486" s="15" t="s">
        <v>12440</v>
      </c>
      <c r="F1486" s="15">
        <v>1963</v>
      </c>
      <c r="G1486" s="15">
        <v>1224</v>
      </c>
      <c r="H1486" s="16">
        <v>1</v>
      </c>
      <c r="I1486" s="15" t="s">
        <v>12441</v>
      </c>
      <c r="J1486" s="15" t="s">
        <v>12442</v>
      </c>
      <c r="K1486" s="4"/>
    </row>
    <row r="1487" spans="1:11">
      <c r="A1487" s="15">
        <v>38308</v>
      </c>
      <c r="B1487" s="15">
        <v>5048</v>
      </c>
      <c r="C1487" s="15">
        <v>8871</v>
      </c>
      <c r="D1487" s="15">
        <v>5048</v>
      </c>
      <c r="E1487" s="15" t="s">
        <v>13306</v>
      </c>
      <c r="F1487" s="15">
        <v>1963</v>
      </c>
      <c r="G1487" s="15">
        <v>3412</v>
      </c>
      <c r="H1487" s="16">
        <v>1</v>
      </c>
      <c r="I1487" s="15" t="s">
        <v>13307</v>
      </c>
      <c r="J1487" s="15" t="s">
        <v>13308</v>
      </c>
      <c r="K1487" s="4"/>
    </row>
    <row r="1488" spans="1:11">
      <c r="A1488" s="15">
        <v>38309</v>
      </c>
      <c r="B1488" s="15">
        <v>5519</v>
      </c>
      <c r="C1488" s="15">
        <v>5456</v>
      </c>
      <c r="D1488" s="15">
        <v>5519</v>
      </c>
      <c r="E1488" s="15" t="s">
        <v>13306</v>
      </c>
      <c r="F1488" s="15">
        <v>5456</v>
      </c>
      <c r="G1488" s="15">
        <v>9461</v>
      </c>
      <c r="H1488" s="16">
        <v>1</v>
      </c>
      <c r="I1488" s="15" t="s">
        <v>14444</v>
      </c>
      <c r="J1488" s="15" t="s">
        <v>14445</v>
      </c>
      <c r="K1488" s="4"/>
    </row>
    <row r="1489" spans="1:11">
      <c r="A1489" s="15">
        <v>38310</v>
      </c>
      <c r="B1489" s="15">
        <v>384</v>
      </c>
      <c r="C1489" s="15">
        <v>1942</v>
      </c>
      <c r="D1489" s="15">
        <v>384</v>
      </c>
      <c r="E1489" s="15" t="s">
        <v>1020</v>
      </c>
      <c r="F1489" s="15">
        <v>1942</v>
      </c>
      <c r="G1489" s="15">
        <v>3448</v>
      </c>
      <c r="H1489" s="16">
        <v>1</v>
      </c>
      <c r="I1489" s="15" t="s">
        <v>1251</v>
      </c>
      <c r="J1489" s="15" t="s">
        <v>1252</v>
      </c>
      <c r="K1489" s="4"/>
    </row>
    <row r="1490" spans="1:11">
      <c r="A1490" s="15">
        <v>38311</v>
      </c>
      <c r="B1490" s="15">
        <v>306</v>
      </c>
      <c r="C1490" s="15">
        <v>6245</v>
      </c>
      <c r="D1490" s="15">
        <v>306</v>
      </c>
      <c r="E1490" s="15" t="s">
        <v>1020</v>
      </c>
      <c r="F1490" s="15">
        <v>1934</v>
      </c>
      <c r="G1490" s="15">
        <v>6825</v>
      </c>
      <c r="H1490" s="16">
        <v>1</v>
      </c>
      <c r="I1490" s="15" t="s">
        <v>1021</v>
      </c>
      <c r="J1490" s="15" t="s">
        <v>1022</v>
      </c>
      <c r="K1490" s="4"/>
    </row>
    <row r="1491" spans="1:11">
      <c r="A1491" s="15">
        <v>38312</v>
      </c>
      <c r="B1491" s="15">
        <v>4153</v>
      </c>
      <c r="C1491" s="15">
        <v>1950</v>
      </c>
      <c r="D1491" s="15">
        <v>4153</v>
      </c>
      <c r="E1491" s="15" t="s">
        <v>3274</v>
      </c>
      <c r="F1491" s="15">
        <v>1911</v>
      </c>
      <c r="G1491" s="15">
        <v>4487</v>
      </c>
      <c r="H1491" s="16">
        <v>1</v>
      </c>
      <c r="I1491" s="15" t="s">
        <v>11076</v>
      </c>
      <c r="J1491" s="15" t="s">
        <v>11077</v>
      </c>
      <c r="K1491" s="4"/>
    </row>
    <row r="1492" spans="1:11">
      <c r="A1492" s="15">
        <v>38314</v>
      </c>
      <c r="B1492" s="15">
        <v>4646</v>
      </c>
      <c r="C1492" s="15">
        <v>3767</v>
      </c>
      <c r="D1492" s="15">
        <v>4646</v>
      </c>
      <c r="E1492" s="15" t="s">
        <v>10956</v>
      </c>
      <c r="F1492" s="15">
        <v>3767</v>
      </c>
      <c r="G1492" s="15">
        <v>7772</v>
      </c>
      <c r="H1492" s="16">
        <v>1</v>
      </c>
      <c r="I1492" s="15" t="s">
        <v>12313</v>
      </c>
      <c r="J1492" s="15" t="s">
        <v>12314</v>
      </c>
      <c r="K1492" s="4"/>
    </row>
    <row r="1493" spans="1:11">
      <c r="A1493" s="15">
        <v>38315</v>
      </c>
      <c r="B1493" s="15">
        <v>769</v>
      </c>
      <c r="C1493" s="15">
        <v>8593</v>
      </c>
      <c r="D1493" s="15">
        <v>769</v>
      </c>
      <c r="E1493" s="15" t="s">
        <v>2347</v>
      </c>
      <c r="F1493" s="15">
        <v>1153</v>
      </c>
      <c r="G1493" s="15">
        <v>2800</v>
      </c>
      <c r="H1493" s="16">
        <v>1</v>
      </c>
      <c r="I1493" s="15" t="s">
        <v>2348</v>
      </c>
      <c r="J1493" s="15" t="s">
        <v>2349</v>
      </c>
      <c r="K1493" s="4"/>
    </row>
    <row r="1494" spans="1:11">
      <c r="A1494" s="15">
        <v>38319</v>
      </c>
      <c r="B1494" s="15">
        <v>5113</v>
      </c>
      <c r="C1494" s="15">
        <v>1095</v>
      </c>
      <c r="D1494" s="15">
        <v>5113</v>
      </c>
      <c r="E1494" s="15" t="s">
        <v>13460</v>
      </c>
      <c r="F1494" s="15">
        <v>1095</v>
      </c>
      <c r="G1494" s="15">
        <v>4035</v>
      </c>
      <c r="H1494" s="16">
        <v>1</v>
      </c>
      <c r="I1494" s="15" t="s">
        <v>13461</v>
      </c>
      <c r="J1494" s="15" t="s">
        <v>13462</v>
      </c>
      <c r="K1494" s="4"/>
    </row>
    <row r="1495" spans="1:11">
      <c r="A1495" s="15">
        <v>38320</v>
      </c>
      <c r="B1495" s="15">
        <v>6190</v>
      </c>
      <c r="C1495" s="15">
        <v>1278</v>
      </c>
      <c r="D1495" s="15">
        <v>6190</v>
      </c>
      <c r="E1495" s="15" t="s">
        <v>13463</v>
      </c>
      <c r="F1495" s="15">
        <v>1233</v>
      </c>
      <c r="G1495" s="15">
        <v>1447</v>
      </c>
      <c r="H1495" s="16">
        <v>1</v>
      </c>
      <c r="I1495" s="15" t="s">
        <v>16015</v>
      </c>
      <c r="J1495" s="15" t="s">
        <v>16016</v>
      </c>
      <c r="K1495" s="4"/>
    </row>
    <row r="1496" spans="1:11">
      <c r="A1496" s="15">
        <v>38321</v>
      </c>
      <c r="B1496" s="15">
        <v>5114</v>
      </c>
      <c r="C1496" s="15">
        <v>3578</v>
      </c>
      <c r="D1496" s="15">
        <v>5114</v>
      </c>
      <c r="E1496" s="15" t="s">
        <v>13463</v>
      </c>
      <c r="F1496" s="15">
        <v>1278</v>
      </c>
      <c r="G1496" s="15">
        <v>1450</v>
      </c>
      <c r="H1496" s="16">
        <v>1</v>
      </c>
      <c r="I1496" s="15" t="s">
        <v>13464</v>
      </c>
      <c r="J1496" s="15" t="s">
        <v>13465</v>
      </c>
      <c r="K1496" s="4"/>
    </row>
    <row r="1497" spans="1:11">
      <c r="A1497" s="15">
        <v>38322</v>
      </c>
      <c r="B1497" s="15">
        <v>770</v>
      </c>
      <c r="C1497" s="15">
        <v>8459</v>
      </c>
      <c r="D1497" s="15">
        <v>770</v>
      </c>
      <c r="E1497" s="15" t="s">
        <v>2350</v>
      </c>
      <c r="F1497" s="15">
        <v>1193</v>
      </c>
      <c r="G1497" s="15">
        <v>5156</v>
      </c>
      <c r="H1497" s="16">
        <v>1</v>
      </c>
      <c r="I1497" s="15" t="s">
        <v>2351</v>
      </c>
      <c r="J1497" s="15" t="s">
        <v>2352</v>
      </c>
      <c r="K1497" s="4"/>
    </row>
    <row r="1498" spans="1:11">
      <c r="A1498" s="15">
        <v>38323</v>
      </c>
      <c r="B1498" s="15">
        <v>2558</v>
      </c>
      <c r="C1498" s="15">
        <v>8460</v>
      </c>
      <c r="D1498" s="15">
        <v>2558</v>
      </c>
      <c r="E1498" s="15" t="s">
        <v>2350</v>
      </c>
      <c r="F1498" s="15">
        <v>1278</v>
      </c>
      <c r="G1498" s="15">
        <v>2669</v>
      </c>
      <c r="H1498" s="16">
        <v>1</v>
      </c>
      <c r="I1498" s="15" t="s">
        <v>7079</v>
      </c>
      <c r="J1498" s="15" t="s">
        <v>7080</v>
      </c>
      <c r="K1498" s="4"/>
    </row>
    <row r="1499" spans="1:11">
      <c r="A1499" s="15">
        <v>38324</v>
      </c>
      <c r="B1499" s="15">
        <v>5003</v>
      </c>
      <c r="C1499" s="15">
        <v>8438</v>
      </c>
      <c r="D1499" s="15">
        <v>5003</v>
      </c>
      <c r="E1499" s="15" t="s">
        <v>13194</v>
      </c>
      <c r="F1499" s="15">
        <v>1288</v>
      </c>
      <c r="G1499" s="15">
        <v>6858</v>
      </c>
      <c r="H1499" s="16">
        <v>1</v>
      </c>
      <c r="I1499" s="15" t="s">
        <v>13195</v>
      </c>
      <c r="J1499" s="15" t="s">
        <v>13196</v>
      </c>
      <c r="K1499" s="4"/>
    </row>
    <row r="1500" spans="1:11">
      <c r="A1500" s="15">
        <v>38325</v>
      </c>
      <c r="B1500" s="15">
        <v>5115</v>
      </c>
      <c r="C1500" s="15">
        <v>1288</v>
      </c>
      <c r="D1500" s="15">
        <v>5115</v>
      </c>
      <c r="E1500" s="15" t="s">
        <v>13194</v>
      </c>
      <c r="F1500" s="15">
        <v>1233</v>
      </c>
      <c r="G1500" s="15">
        <v>1448</v>
      </c>
      <c r="H1500" s="16">
        <v>2</v>
      </c>
      <c r="I1500" s="15" t="s">
        <v>13466</v>
      </c>
      <c r="J1500" s="15" t="s">
        <v>13467</v>
      </c>
      <c r="K1500" s="4"/>
    </row>
    <row r="1501" spans="1:11">
      <c r="A1501" s="15">
        <v>38326</v>
      </c>
      <c r="B1501" s="15">
        <v>3867</v>
      </c>
      <c r="C1501" s="15">
        <v>8437</v>
      </c>
      <c r="D1501" s="15">
        <v>3867</v>
      </c>
      <c r="E1501" s="15" t="s">
        <v>3964</v>
      </c>
      <c r="F1501" s="15">
        <v>6266</v>
      </c>
      <c r="G1501" s="15">
        <v>10271</v>
      </c>
      <c r="H1501" s="16">
        <v>1</v>
      </c>
      <c r="I1501" s="15" t="s">
        <v>10373</v>
      </c>
      <c r="J1501" s="15" t="s">
        <v>10374</v>
      </c>
      <c r="K1501" s="4"/>
    </row>
    <row r="1502" spans="1:11">
      <c r="A1502" s="15">
        <v>38327</v>
      </c>
      <c r="B1502" s="15">
        <v>5154</v>
      </c>
      <c r="C1502" s="15">
        <v>1233</v>
      </c>
      <c r="D1502" s="15">
        <v>5154</v>
      </c>
      <c r="E1502" s="15" t="s">
        <v>3964</v>
      </c>
      <c r="F1502" s="15">
        <v>1233</v>
      </c>
      <c r="G1502" s="15">
        <v>1448</v>
      </c>
      <c r="H1502" s="16">
        <v>1</v>
      </c>
      <c r="I1502" s="15" t="s">
        <v>13563</v>
      </c>
      <c r="J1502" s="15" t="s">
        <v>13564</v>
      </c>
      <c r="K1502" s="4"/>
    </row>
    <row r="1503" spans="1:11">
      <c r="A1503" s="15">
        <v>38328</v>
      </c>
      <c r="B1503" s="15">
        <v>5155</v>
      </c>
      <c r="C1503" s="15">
        <v>8602</v>
      </c>
      <c r="D1503" s="15">
        <v>5155</v>
      </c>
      <c r="E1503" s="15" t="s">
        <v>2773</v>
      </c>
      <c r="F1503" s="15">
        <v>1146</v>
      </c>
      <c r="G1503" s="15">
        <v>1415</v>
      </c>
      <c r="H1503" s="16">
        <v>1</v>
      </c>
      <c r="I1503" s="15" t="s">
        <v>13565</v>
      </c>
      <c r="J1503" s="15" t="s">
        <v>13566</v>
      </c>
      <c r="K1503" s="4"/>
    </row>
    <row r="1504" spans="1:11">
      <c r="A1504" s="15">
        <v>38329</v>
      </c>
      <c r="B1504" s="15">
        <v>2559</v>
      </c>
      <c r="C1504" s="15">
        <v>6329</v>
      </c>
      <c r="D1504" s="15">
        <v>2559</v>
      </c>
      <c r="E1504" s="15" t="s">
        <v>1020</v>
      </c>
      <c r="F1504" s="15">
        <v>1958</v>
      </c>
      <c r="G1504" s="15">
        <v>6949</v>
      </c>
      <c r="H1504" s="16">
        <v>1</v>
      </c>
      <c r="I1504" s="15" t="s">
        <v>7081</v>
      </c>
      <c r="J1504" s="15" t="s">
        <v>7082</v>
      </c>
      <c r="K1504" s="4"/>
    </row>
    <row r="1505" spans="1:11">
      <c r="A1505" s="15">
        <v>38330</v>
      </c>
      <c r="B1505" s="15">
        <v>5112</v>
      </c>
      <c r="C1505" s="15">
        <v>3999</v>
      </c>
      <c r="D1505" s="15">
        <v>5112</v>
      </c>
      <c r="E1505" s="15" t="s">
        <v>13457</v>
      </c>
      <c r="F1505" s="15">
        <v>3999</v>
      </c>
      <c r="G1505" s="15">
        <v>8004</v>
      </c>
      <c r="H1505" s="16">
        <v>1</v>
      </c>
      <c r="I1505" s="15" t="s">
        <v>13458</v>
      </c>
      <c r="J1505" s="15" t="s">
        <v>13459</v>
      </c>
      <c r="K1505" s="4"/>
    </row>
    <row r="1506" spans="1:11">
      <c r="A1506" s="15">
        <v>38336</v>
      </c>
      <c r="B1506" s="15">
        <v>546</v>
      </c>
      <c r="C1506" s="15">
        <v>8532</v>
      </c>
      <c r="D1506" s="15">
        <v>546</v>
      </c>
      <c r="E1506" s="15" t="s">
        <v>1715</v>
      </c>
      <c r="F1506" s="15">
        <v>1111</v>
      </c>
      <c r="G1506" s="15">
        <v>2666</v>
      </c>
      <c r="H1506" s="16">
        <v>1</v>
      </c>
      <c r="I1506" s="15" t="s">
        <v>1716</v>
      </c>
      <c r="J1506" s="15" t="s">
        <v>1717</v>
      </c>
      <c r="K1506" s="4"/>
    </row>
    <row r="1507" spans="1:11">
      <c r="A1507" s="15">
        <v>38337</v>
      </c>
      <c r="B1507" s="15">
        <v>547</v>
      </c>
      <c r="C1507" s="15">
        <v>8632</v>
      </c>
      <c r="D1507" s="15">
        <v>547</v>
      </c>
      <c r="E1507" s="15" t="s">
        <v>1718</v>
      </c>
      <c r="F1507" s="15">
        <v>1523</v>
      </c>
      <c r="G1507" s="15">
        <v>2031</v>
      </c>
      <c r="H1507" s="16">
        <v>2</v>
      </c>
      <c r="I1507" s="15" t="s">
        <v>1719</v>
      </c>
      <c r="J1507" s="15" t="s">
        <v>1720</v>
      </c>
      <c r="K1507" s="4"/>
    </row>
    <row r="1508" spans="1:11">
      <c r="A1508" s="15">
        <v>38338</v>
      </c>
      <c r="B1508" s="15">
        <v>548</v>
      </c>
      <c r="C1508" s="15">
        <v>1592</v>
      </c>
      <c r="D1508" s="15">
        <v>548</v>
      </c>
      <c r="E1508" s="15" t="s">
        <v>1721</v>
      </c>
      <c r="F1508" s="15">
        <v>1613</v>
      </c>
      <c r="G1508" s="15">
        <v>4942</v>
      </c>
      <c r="H1508" s="16">
        <v>1</v>
      </c>
      <c r="I1508" s="15" t="s">
        <v>1722</v>
      </c>
      <c r="J1508" s="15" t="s">
        <v>1723</v>
      </c>
      <c r="K1508" s="4"/>
    </row>
    <row r="1509" spans="1:11">
      <c r="A1509" s="15">
        <v>38339</v>
      </c>
      <c r="B1509" s="15">
        <v>542</v>
      </c>
      <c r="C1509" s="15">
        <v>8709</v>
      </c>
      <c r="D1509" s="15">
        <v>542</v>
      </c>
      <c r="E1509" s="15" t="s">
        <v>1703</v>
      </c>
      <c r="F1509" s="15">
        <v>1873</v>
      </c>
      <c r="G1509" s="15">
        <v>3474</v>
      </c>
      <c r="H1509" s="16">
        <v>1</v>
      </c>
      <c r="I1509" s="15" t="s">
        <v>1704</v>
      </c>
      <c r="J1509" s="15" t="s">
        <v>1705</v>
      </c>
      <c r="K1509" s="4"/>
    </row>
    <row r="1510" spans="1:11">
      <c r="A1510" s="15">
        <v>38340</v>
      </c>
      <c r="B1510" s="15">
        <v>549</v>
      </c>
      <c r="C1510" s="15">
        <v>1489</v>
      </c>
      <c r="D1510" s="15">
        <v>549</v>
      </c>
      <c r="E1510" s="15" t="s">
        <v>1724</v>
      </c>
      <c r="F1510" s="15">
        <v>1489</v>
      </c>
      <c r="G1510" s="15">
        <v>4133</v>
      </c>
      <c r="H1510" s="16">
        <v>1</v>
      </c>
      <c r="I1510" s="15" t="s">
        <v>1725</v>
      </c>
      <c r="J1510" s="15" t="s">
        <v>1726</v>
      </c>
      <c r="K1510" s="4"/>
    </row>
    <row r="1511" spans="1:11">
      <c r="A1511" s="15">
        <v>38341</v>
      </c>
      <c r="B1511" s="15">
        <v>552</v>
      </c>
      <c r="C1511" s="15">
        <v>8615</v>
      </c>
      <c r="D1511" s="15">
        <v>552</v>
      </c>
      <c r="E1511" s="15" t="s">
        <v>1732</v>
      </c>
      <c r="F1511" s="15">
        <v>1452</v>
      </c>
      <c r="G1511" s="15">
        <v>3688</v>
      </c>
      <c r="H1511" s="16">
        <v>1</v>
      </c>
      <c r="I1511" s="15" t="s">
        <v>1733</v>
      </c>
      <c r="J1511" s="15" t="s">
        <v>1734</v>
      </c>
      <c r="K1511" s="4"/>
    </row>
    <row r="1512" spans="1:11">
      <c r="A1512" s="15">
        <v>38342</v>
      </c>
      <c r="B1512" s="15">
        <v>553</v>
      </c>
      <c r="C1512" s="15">
        <v>4461</v>
      </c>
      <c r="D1512" s="15">
        <v>553</v>
      </c>
      <c r="E1512" s="15" t="s">
        <v>1735</v>
      </c>
      <c r="F1512" s="15">
        <v>4461</v>
      </c>
      <c r="G1512" s="15">
        <v>8466</v>
      </c>
      <c r="H1512" s="16">
        <v>1</v>
      </c>
      <c r="I1512" s="15" t="s">
        <v>1736</v>
      </c>
      <c r="J1512" s="15" t="s">
        <v>1737</v>
      </c>
      <c r="K1512" s="4"/>
    </row>
    <row r="1513" spans="1:11">
      <c r="A1513" s="15">
        <v>38343</v>
      </c>
      <c r="B1513" s="15">
        <v>315</v>
      </c>
      <c r="C1513" s="15">
        <v>1917</v>
      </c>
      <c r="D1513" s="15">
        <v>315</v>
      </c>
      <c r="E1513" s="15" t="s">
        <v>1047</v>
      </c>
      <c r="F1513" s="15">
        <v>1917</v>
      </c>
      <c r="G1513" s="15">
        <v>3480</v>
      </c>
      <c r="H1513" s="16">
        <v>1</v>
      </c>
      <c r="I1513" s="15" t="s">
        <v>1048</v>
      </c>
      <c r="J1513" s="15" t="s">
        <v>1049</v>
      </c>
      <c r="K1513" s="4"/>
    </row>
    <row r="1514" spans="1:11">
      <c r="A1514" s="15">
        <v>38344</v>
      </c>
      <c r="B1514" s="15">
        <v>1340</v>
      </c>
      <c r="C1514" s="15">
        <v>5073</v>
      </c>
      <c r="D1514" s="15">
        <v>1340</v>
      </c>
      <c r="E1514" s="15" t="s">
        <v>1741</v>
      </c>
      <c r="F1514" s="15">
        <v>1730</v>
      </c>
      <c r="G1514" s="15">
        <v>5021</v>
      </c>
      <c r="H1514" s="16">
        <v>1</v>
      </c>
      <c r="I1514" s="15" t="s">
        <v>3885</v>
      </c>
      <c r="J1514" s="15" t="s">
        <v>3886</v>
      </c>
      <c r="K1514" s="4"/>
    </row>
    <row r="1515" spans="1:11">
      <c r="A1515" s="15">
        <v>38345</v>
      </c>
      <c r="B1515" s="15">
        <v>597</v>
      </c>
      <c r="C1515" s="15">
        <v>6464</v>
      </c>
      <c r="D1515" s="15">
        <v>597</v>
      </c>
      <c r="E1515" s="15" t="s">
        <v>1860</v>
      </c>
      <c r="F1515" s="15">
        <v>1529</v>
      </c>
      <c r="G1515" s="15">
        <v>7139</v>
      </c>
      <c r="H1515" s="16">
        <v>1</v>
      </c>
      <c r="I1515" s="15" t="s">
        <v>1861</v>
      </c>
      <c r="J1515" s="15" t="s">
        <v>1862</v>
      </c>
      <c r="K1515" s="4"/>
    </row>
    <row r="1516" spans="1:11">
      <c r="A1516" s="15">
        <v>38346</v>
      </c>
      <c r="B1516" s="15">
        <v>554</v>
      </c>
      <c r="C1516" s="15">
        <v>5468</v>
      </c>
      <c r="D1516" s="15">
        <v>554</v>
      </c>
      <c r="E1516" s="15" t="s">
        <v>1738</v>
      </c>
      <c r="F1516" s="15">
        <v>5468</v>
      </c>
      <c r="G1516" s="15">
        <v>9473</v>
      </c>
      <c r="H1516" s="16">
        <v>1</v>
      </c>
      <c r="I1516" s="15" t="s">
        <v>1739</v>
      </c>
      <c r="J1516" s="15" t="s">
        <v>1740</v>
      </c>
      <c r="K1516" s="4"/>
    </row>
    <row r="1517" spans="1:11">
      <c r="A1517" s="15">
        <v>38347</v>
      </c>
      <c r="B1517" s="15">
        <v>555</v>
      </c>
      <c r="C1517" s="15">
        <v>1730</v>
      </c>
      <c r="D1517" s="15">
        <v>555</v>
      </c>
      <c r="E1517" s="15" t="s">
        <v>1741</v>
      </c>
      <c r="F1517" s="15">
        <v>1637</v>
      </c>
      <c r="G1517" s="15">
        <v>1165</v>
      </c>
      <c r="H1517" s="16">
        <v>2</v>
      </c>
      <c r="I1517" s="15" t="s">
        <v>1742</v>
      </c>
      <c r="J1517" s="15" t="s">
        <v>1743</v>
      </c>
      <c r="K1517" s="4"/>
    </row>
    <row r="1518" spans="1:11">
      <c r="A1518" s="15">
        <v>38348</v>
      </c>
      <c r="B1518" s="15">
        <v>556</v>
      </c>
      <c r="C1518" s="15">
        <v>4570</v>
      </c>
      <c r="D1518" s="15">
        <v>556</v>
      </c>
      <c r="E1518" s="15" t="s">
        <v>1744</v>
      </c>
      <c r="F1518" s="15">
        <v>1763</v>
      </c>
      <c r="G1518" s="15">
        <v>4093</v>
      </c>
      <c r="H1518" s="16">
        <v>1</v>
      </c>
      <c r="I1518" s="15" t="s">
        <v>1745</v>
      </c>
      <c r="J1518" s="15" t="s">
        <v>1746</v>
      </c>
      <c r="K1518" s="4"/>
    </row>
    <row r="1519" spans="1:11">
      <c r="A1519" s="15">
        <v>38349</v>
      </c>
      <c r="B1519" s="15">
        <v>1101</v>
      </c>
      <c r="C1519" s="15">
        <v>1356</v>
      </c>
      <c r="D1519" s="15">
        <v>1101</v>
      </c>
      <c r="E1519" s="15" t="s">
        <v>1863</v>
      </c>
      <c r="F1519" s="15">
        <v>1297</v>
      </c>
      <c r="G1519" s="15">
        <v>1810</v>
      </c>
      <c r="H1519" s="16">
        <v>1</v>
      </c>
      <c r="I1519" s="15" t="s">
        <v>3257</v>
      </c>
      <c r="J1519" s="15" t="s">
        <v>3258</v>
      </c>
      <c r="K1519" s="4"/>
    </row>
    <row r="1520" spans="1:11">
      <c r="A1520" s="15">
        <v>38350</v>
      </c>
      <c r="B1520" s="15">
        <v>274</v>
      </c>
      <c r="C1520" s="15">
        <v>1297</v>
      </c>
      <c r="D1520" s="15">
        <v>274</v>
      </c>
      <c r="E1520" s="15" t="s">
        <v>928</v>
      </c>
      <c r="F1520" s="15">
        <v>1249</v>
      </c>
      <c r="G1520" s="15">
        <v>1487</v>
      </c>
      <c r="H1520" s="16">
        <v>1</v>
      </c>
      <c r="I1520" s="15" t="s">
        <v>929</v>
      </c>
      <c r="J1520" s="15" t="s">
        <v>930</v>
      </c>
      <c r="K1520" s="4"/>
    </row>
    <row r="1521" spans="1:11">
      <c r="A1521" s="15">
        <v>38352</v>
      </c>
      <c r="B1521" s="15">
        <v>1128</v>
      </c>
      <c r="C1521" s="15">
        <v>8439</v>
      </c>
      <c r="D1521" s="15">
        <v>1128</v>
      </c>
      <c r="E1521" s="15" t="s">
        <v>3319</v>
      </c>
      <c r="F1521" s="15">
        <v>1195</v>
      </c>
      <c r="G1521" s="15">
        <v>2110</v>
      </c>
      <c r="H1521" s="16">
        <v>1</v>
      </c>
      <c r="I1521" s="15" t="s">
        <v>3320</v>
      </c>
      <c r="J1521" s="15" t="s">
        <v>3321</v>
      </c>
      <c r="K1521" s="4"/>
    </row>
    <row r="1522" spans="1:11">
      <c r="A1522" s="15">
        <v>38353</v>
      </c>
      <c r="B1522" s="15">
        <v>1129</v>
      </c>
      <c r="C1522" s="15">
        <v>1151</v>
      </c>
      <c r="D1522" s="15">
        <v>1129</v>
      </c>
      <c r="E1522" s="15" t="s">
        <v>3319</v>
      </c>
      <c r="F1522" s="15">
        <v>1151</v>
      </c>
      <c r="G1522" s="15">
        <v>2710</v>
      </c>
      <c r="H1522" s="16">
        <v>1</v>
      </c>
      <c r="I1522" s="15" t="s">
        <v>3322</v>
      </c>
      <c r="J1522" s="15" t="s">
        <v>3323</v>
      </c>
      <c r="K1522" s="4"/>
    </row>
    <row r="1523" spans="1:11">
      <c r="A1523" s="15">
        <v>38354</v>
      </c>
      <c r="B1523" s="15">
        <v>1370</v>
      </c>
      <c r="C1523" s="15">
        <v>5158</v>
      </c>
      <c r="D1523" s="15">
        <v>1370</v>
      </c>
      <c r="E1523" s="15" t="s">
        <v>3964</v>
      </c>
      <c r="F1523" s="15">
        <v>5158</v>
      </c>
      <c r="G1523" s="15">
        <v>9163</v>
      </c>
      <c r="H1523" s="16">
        <v>1</v>
      </c>
      <c r="I1523" s="15" t="s">
        <v>3965</v>
      </c>
      <c r="J1523" s="15" t="s">
        <v>3966</v>
      </c>
      <c r="K1523" s="4"/>
    </row>
    <row r="1524" spans="1:11">
      <c r="A1524" s="15">
        <v>38356</v>
      </c>
      <c r="B1524" s="15">
        <v>762</v>
      </c>
      <c r="C1524" s="15">
        <v>1146</v>
      </c>
      <c r="D1524" s="15">
        <v>762</v>
      </c>
      <c r="E1524" s="15" t="s">
        <v>2327</v>
      </c>
      <c r="F1524" s="15">
        <v>1287</v>
      </c>
      <c r="G1524" s="15">
        <v>2034</v>
      </c>
      <c r="H1524" s="16">
        <v>1</v>
      </c>
      <c r="I1524" s="15" t="s">
        <v>2328</v>
      </c>
      <c r="J1524" s="15" t="s">
        <v>2329</v>
      </c>
      <c r="K1524" s="4"/>
    </row>
    <row r="1525" spans="1:11">
      <c r="A1525" s="15">
        <v>38357</v>
      </c>
      <c r="B1525" s="15">
        <v>4860</v>
      </c>
      <c r="C1525" s="15">
        <v>4390</v>
      </c>
      <c r="D1525" s="15">
        <v>4860</v>
      </c>
      <c r="E1525" s="15" t="s">
        <v>2409</v>
      </c>
      <c r="F1525" s="15">
        <v>1146</v>
      </c>
      <c r="G1525" s="15">
        <v>3766</v>
      </c>
      <c r="H1525" s="16">
        <v>1</v>
      </c>
      <c r="I1525" s="15" t="s">
        <v>12843</v>
      </c>
      <c r="J1525" s="15" t="s">
        <v>12844</v>
      </c>
      <c r="K1525" s="4"/>
    </row>
    <row r="1526" spans="1:11">
      <c r="A1526" s="15">
        <v>38364</v>
      </c>
      <c r="B1526" s="15">
        <v>4850</v>
      </c>
      <c r="C1526" s="15">
        <v>8700</v>
      </c>
      <c r="D1526" s="15">
        <v>4850</v>
      </c>
      <c r="E1526" s="15" t="s">
        <v>12816</v>
      </c>
      <c r="F1526" s="15">
        <v>1779</v>
      </c>
      <c r="G1526" s="15">
        <v>1466</v>
      </c>
      <c r="H1526" s="16">
        <v>1</v>
      </c>
      <c r="I1526" s="15" t="s">
        <v>12817</v>
      </c>
      <c r="J1526" s="15" t="s">
        <v>12818</v>
      </c>
      <c r="K1526" s="4"/>
    </row>
    <row r="1527" spans="1:11">
      <c r="A1527" s="15">
        <v>38366</v>
      </c>
      <c r="B1527" s="15">
        <v>1002</v>
      </c>
      <c r="C1527" s="15">
        <v>8627</v>
      </c>
      <c r="D1527" s="15">
        <v>1002</v>
      </c>
      <c r="E1527" s="15" t="s">
        <v>1516</v>
      </c>
      <c r="F1527" s="15">
        <v>1523</v>
      </c>
      <c r="G1527" s="15">
        <v>4862</v>
      </c>
      <c r="H1527" s="16">
        <v>1</v>
      </c>
      <c r="I1527" s="15" t="s">
        <v>2991</v>
      </c>
      <c r="J1527" s="15" t="s">
        <v>2992</v>
      </c>
      <c r="K1527" s="4"/>
    </row>
    <row r="1528" spans="1:11">
      <c r="A1528" s="15">
        <v>38367</v>
      </c>
      <c r="B1528" s="15">
        <v>1120</v>
      </c>
      <c r="C1528" s="15">
        <v>8458</v>
      </c>
      <c r="D1528" s="15">
        <v>1120</v>
      </c>
      <c r="E1528" s="15" t="s">
        <v>2350</v>
      </c>
      <c r="F1528" s="15">
        <v>1193</v>
      </c>
      <c r="G1528" s="15">
        <v>1550</v>
      </c>
      <c r="H1528" s="16">
        <v>1</v>
      </c>
      <c r="I1528" s="15" t="s">
        <v>3299</v>
      </c>
      <c r="J1528" s="15" t="s">
        <v>3300</v>
      </c>
      <c r="K1528" s="4"/>
    </row>
    <row r="1529" spans="1:11">
      <c r="A1529" s="15">
        <v>38368</v>
      </c>
      <c r="B1529" s="15">
        <v>1121</v>
      </c>
      <c r="C1529" s="15">
        <v>6262</v>
      </c>
      <c r="D1529" s="15">
        <v>1121</v>
      </c>
      <c r="E1529" s="15" t="s">
        <v>3301</v>
      </c>
      <c r="F1529" s="15">
        <v>1104</v>
      </c>
      <c r="G1529" s="15">
        <v>6853</v>
      </c>
      <c r="H1529" s="16">
        <v>1</v>
      </c>
      <c r="I1529" s="15" t="s">
        <v>3302</v>
      </c>
      <c r="J1529" s="15" t="s">
        <v>3303</v>
      </c>
      <c r="K1529" s="4"/>
    </row>
    <row r="1530" spans="1:11">
      <c r="A1530" s="15">
        <v>38369</v>
      </c>
      <c r="B1530" s="15">
        <v>1122</v>
      </c>
      <c r="C1530" s="15">
        <v>3976</v>
      </c>
      <c r="D1530" s="15">
        <v>1122</v>
      </c>
      <c r="E1530" s="15" t="s">
        <v>2350</v>
      </c>
      <c r="F1530" s="15">
        <v>3976</v>
      </c>
      <c r="G1530" s="15">
        <v>7981</v>
      </c>
      <c r="H1530" s="16">
        <v>1</v>
      </c>
      <c r="I1530" s="15" t="s">
        <v>3304</v>
      </c>
      <c r="J1530" s="15" t="s">
        <v>3305</v>
      </c>
      <c r="K1530" s="4"/>
    </row>
    <row r="1531" spans="1:11">
      <c r="A1531" s="15">
        <v>38370</v>
      </c>
      <c r="B1531" s="15">
        <v>966</v>
      </c>
      <c r="C1531" s="15">
        <v>3975</v>
      </c>
      <c r="D1531" s="15">
        <v>966</v>
      </c>
      <c r="E1531" s="15" t="s">
        <v>2897</v>
      </c>
      <c r="F1531" s="15">
        <v>1104</v>
      </c>
      <c r="G1531" s="15">
        <v>2713</v>
      </c>
      <c r="H1531" s="16">
        <v>1</v>
      </c>
      <c r="I1531" s="15" t="s">
        <v>2898</v>
      </c>
      <c r="J1531" s="15" t="s">
        <v>2899</v>
      </c>
      <c r="K1531" s="4"/>
    </row>
    <row r="1532" spans="1:11">
      <c r="A1532" s="15">
        <v>38372</v>
      </c>
      <c r="B1532" s="15">
        <v>5565</v>
      </c>
      <c r="C1532" s="15">
        <v>1193</v>
      </c>
      <c r="D1532" s="15">
        <v>5565</v>
      </c>
      <c r="E1532" s="15" t="s">
        <v>14552</v>
      </c>
      <c r="F1532" s="15">
        <v>1120</v>
      </c>
      <c r="G1532" s="15">
        <v>6291</v>
      </c>
      <c r="H1532" s="16">
        <v>1</v>
      </c>
      <c r="I1532" s="15" t="s">
        <v>14553</v>
      </c>
      <c r="J1532" s="15" t="s">
        <v>14554</v>
      </c>
      <c r="K1532" s="4"/>
    </row>
    <row r="1533" spans="1:11">
      <c r="A1533" s="15">
        <v>38373</v>
      </c>
      <c r="B1533" s="15">
        <v>4578</v>
      </c>
      <c r="C1533" s="15">
        <v>8441</v>
      </c>
      <c r="D1533" s="15">
        <v>4578</v>
      </c>
      <c r="E1533" s="15" t="s">
        <v>2318</v>
      </c>
      <c r="F1533" s="15">
        <v>1121</v>
      </c>
      <c r="G1533" s="15">
        <v>4299</v>
      </c>
      <c r="H1533" s="16">
        <v>1</v>
      </c>
      <c r="I1533" s="15" t="s">
        <v>12146</v>
      </c>
      <c r="J1533" s="15" t="s">
        <v>12147</v>
      </c>
      <c r="K1533" s="4"/>
    </row>
    <row r="1534" spans="1:11">
      <c r="A1534" s="15">
        <v>38375</v>
      </c>
      <c r="B1534" s="15">
        <v>5659</v>
      </c>
      <c r="C1534" s="15">
        <v>5610</v>
      </c>
      <c r="D1534" s="15">
        <v>5659</v>
      </c>
      <c r="E1534" s="15" t="s">
        <v>1975</v>
      </c>
      <c r="F1534" s="15">
        <v>994</v>
      </c>
      <c r="G1534" s="15">
        <v>5887</v>
      </c>
      <c r="H1534" s="16">
        <v>1</v>
      </c>
      <c r="I1534" s="15" t="s">
        <v>14778</v>
      </c>
      <c r="J1534" s="15" t="s">
        <v>14779</v>
      </c>
      <c r="K1534" s="4"/>
    </row>
    <row r="1535" spans="1:11">
      <c r="A1535" s="15">
        <v>38376</v>
      </c>
      <c r="B1535" s="15">
        <v>5566</v>
      </c>
      <c r="C1535" s="15">
        <v>8442</v>
      </c>
      <c r="D1535" s="15">
        <v>5566</v>
      </c>
      <c r="E1535" s="15" t="s">
        <v>3663</v>
      </c>
      <c r="F1535" s="15">
        <v>971</v>
      </c>
      <c r="G1535" s="15">
        <v>4699</v>
      </c>
      <c r="H1535" s="16">
        <v>1</v>
      </c>
      <c r="I1535" s="15" t="s">
        <v>14555</v>
      </c>
      <c r="J1535" s="15" t="s">
        <v>14556</v>
      </c>
      <c r="K1535" s="4"/>
    </row>
    <row r="1536" spans="1:11">
      <c r="A1536" s="15">
        <v>38377</v>
      </c>
      <c r="B1536" s="15">
        <v>5660</v>
      </c>
      <c r="C1536" s="15">
        <v>5284</v>
      </c>
      <c r="D1536" s="15">
        <v>5660</v>
      </c>
      <c r="E1536" s="15" t="s">
        <v>3663</v>
      </c>
      <c r="F1536" s="15">
        <v>943</v>
      </c>
      <c r="G1536" s="15">
        <v>5364</v>
      </c>
      <c r="H1536" s="16">
        <v>1</v>
      </c>
      <c r="I1536" s="15" t="s">
        <v>14780</v>
      </c>
      <c r="J1536" s="15" t="s">
        <v>14781</v>
      </c>
      <c r="K1536" s="4"/>
    </row>
    <row r="1537" spans="1:11">
      <c r="A1537" s="15">
        <v>38378</v>
      </c>
      <c r="B1537" s="15">
        <v>638</v>
      </c>
      <c r="C1537" s="15">
        <v>971</v>
      </c>
      <c r="D1537" s="15">
        <v>638</v>
      </c>
      <c r="E1537" s="15" t="s">
        <v>1975</v>
      </c>
      <c r="F1537" s="15">
        <v>971</v>
      </c>
      <c r="G1537" s="15">
        <v>4700</v>
      </c>
      <c r="H1537" s="16">
        <v>1</v>
      </c>
      <c r="I1537" s="15" t="s">
        <v>1976</v>
      </c>
      <c r="J1537" s="15" t="s">
        <v>1977</v>
      </c>
      <c r="K1537" s="4"/>
    </row>
    <row r="1538" spans="1:11">
      <c r="A1538" s="15">
        <v>38380</v>
      </c>
      <c r="B1538" s="15">
        <v>5661</v>
      </c>
      <c r="C1538" s="15">
        <v>8440</v>
      </c>
      <c r="D1538" s="15">
        <v>5661</v>
      </c>
      <c r="E1538" s="15" t="s">
        <v>14782</v>
      </c>
      <c r="F1538" s="15">
        <v>1189</v>
      </c>
      <c r="G1538" s="15">
        <v>7264</v>
      </c>
      <c r="H1538" s="16">
        <v>1</v>
      </c>
      <c r="I1538" s="15" t="s">
        <v>14783</v>
      </c>
      <c r="J1538" s="15" t="s">
        <v>14784</v>
      </c>
      <c r="K1538" s="4"/>
    </row>
    <row r="1539" spans="1:11">
      <c r="A1539" s="15">
        <v>38381</v>
      </c>
      <c r="B1539" s="15">
        <v>4948</v>
      </c>
      <c r="C1539" s="15">
        <v>5890</v>
      </c>
      <c r="D1539" s="15">
        <v>4948</v>
      </c>
      <c r="E1539" s="15" t="s">
        <v>13058</v>
      </c>
      <c r="F1539" s="15">
        <v>1193</v>
      </c>
      <c r="G1539" s="15">
        <v>6292</v>
      </c>
      <c r="H1539" s="16">
        <v>1</v>
      </c>
      <c r="I1539" s="15" t="s">
        <v>13059</v>
      </c>
      <c r="J1539" s="15" t="s">
        <v>13060</v>
      </c>
      <c r="K1539" s="4"/>
    </row>
    <row r="1540" spans="1:11">
      <c r="A1540" s="15">
        <v>38384</v>
      </c>
      <c r="B1540" s="15">
        <v>984</v>
      </c>
      <c r="C1540" s="15">
        <v>8626</v>
      </c>
      <c r="D1540" s="15">
        <v>984</v>
      </c>
      <c r="E1540" s="15" t="s">
        <v>2943</v>
      </c>
      <c r="F1540" s="15">
        <v>1593</v>
      </c>
      <c r="G1540" s="15">
        <v>4302</v>
      </c>
      <c r="H1540" s="16">
        <v>2</v>
      </c>
      <c r="I1540" s="15" t="s">
        <v>2944</v>
      </c>
      <c r="J1540" s="15" t="s">
        <v>2945</v>
      </c>
      <c r="K1540" s="4"/>
    </row>
    <row r="1541" spans="1:11">
      <c r="A1541" s="15">
        <v>38385</v>
      </c>
      <c r="B1541" s="15">
        <v>6185</v>
      </c>
      <c r="C1541" s="15">
        <v>970</v>
      </c>
      <c r="D1541" s="15">
        <v>6185</v>
      </c>
      <c r="E1541" s="15" t="s">
        <v>13125</v>
      </c>
      <c r="F1541" s="15">
        <v>970</v>
      </c>
      <c r="G1541" s="15">
        <v>765</v>
      </c>
      <c r="H1541" s="16">
        <v>1</v>
      </c>
      <c r="I1541" s="15" t="s">
        <v>16003</v>
      </c>
      <c r="J1541" s="15" t="s">
        <v>16004</v>
      </c>
      <c r="K1541" s="4"/>
    </row>
    <row r="1542" spans="1:11">
      <c r="A1542" s="15">
        <v>38386</v>
      </c>
      <c r="B1542" s="15">
        <v>4976</v>
      </c>
      <c r="C1542" s="15">
        <v>8436</v>
      </c>
      <c r="D1542" s="15">
        <v>4976</v>
      </c>
      <c r="E1542" s="15" t="s">
        <v>13125</v>
      </c>
      <c r="F1542" s="15">
        <v>6129</v>
      </c>
      <c r="G1542" s="15">
        <v>10134</v>
      </c>
      <c r="H1542" s="16">
        <v>1</v>
      </c>
      <c r="I1542" s="15" t="s">
        <v>13126</v>
      </c>
      <c r="J1542" s="15" t="s">
        <v>13127</v>
      </c>
      <c r="K1542" s="4"/>
    </row>
    <row r="1543" spans="1:11">
      <c r="A1543" s="15">
        <v>38388</v>
      </c>
      <c r="B1543" s="15">
        <v>6186</v>
      </c>
      <c r="C1543" s="15">
        <v>1391</v>
      </c>
      <c r="D1543" s="15">
        <v>6186</v>
      </c>
      <c r="E1543" s="15" t="s">
        <v>16005</v>
      </c>
      <c r="F1543" s="15">
        <v>1391</v>
      </c>
      <c r="G1543" s="15">
        <v>5848</v>
      </c>
      <c r="H1543" s="16">
        <v>1</v>
      </c>
      <c r="I1543" s="15" t="s">
        <v>16006</v>
      </c>
      <c r="J1543" s="15" t="s">
        <v>16007</v>
      </c>
      <c r="K1543" s="4"/>
    </row>
    <row r="1544" spans="1:11">
      <c r="A1544" s="15">
        <v>38390</v>
      </c>
      <c r="B1544" s="15">
        <v>657</v>
      </c>
      <c r="C1544" s="15">
        <v>5250</v>
      </c>
      <c r="D1544" s="15">
        <v>657</v>
      </c>
      <c r="E1544" s="15" t="s">
        <v>1678</v>
      </c>
      <c r="F1544" s="15">
        <v>5250</v>
      </c>
      <c r="G1544" s="15">
        <v>9255</v>
      </c>
      <c r="H1544" s="16">
        <v>1</v>
      </c>
      <c r="I1544" s="15" t="s">
        <v>2029</v>
      </c>
      <c r="J1544" s="15" t="s">
        <v>2030</v>
      </c>
      <c r="K1544" s="4"/>
    </row>
    <row r="1545" spans="1:11">
      <c r="A1545" s="15">
        <v>38393</v>
      </c>
      <c r="B1545" s="15">
        <v>532</v>
      </c>
      <c r="C1545" s="15">
        <v>8451</v>
      </c>
      <c r="D1545" s="15">
        <v>532</v>
      </c>
      <c r="E1545" s="15" t="s">
        <v>1675</v>
      </c>
      <c r="F1545" s="15">
        <v>1241</v>
      </c>
      <c r="G1545" s="15">
        <v>5880</v>
      </c>
      <c r="H1545" s="16">
        <v>1</v>
      </c>
      <c r="I1545" s="15" t="s">
        <v>1676</v>
      </c>
      <c r="J1545" s="15" t="s">
        <v>1677</v>
      </c>
      <c r="K1545" s="4"/>
    </row>
    <row r="1546" spans="1:11">
      <c r="A1546" s="15">
        <v>38394</v>
      </c>
      <c r="B1546" s="15">
        <v>533</v>
      </c>
      <c r="C1546" s="15">
        <v>1036</v>
      </c>
      <c r="D1546" s="15">
        <v>533</v>
      </c>
      <c r="E1546" s="15" t="s">
        <v>1678</v>
      </c>
      <c r="F1546" s="15">
        <v>1074</v>
      </c>
      <c r="G1546" s="15">
        <v>4688</v>
      </c>
      <c r="H1546" s="16">
        <v>1</v>
      </c>
      <c r="I1546" s="15" t="s">
        <v>1679</v>
      </c>
      <c r="J1546" s="15" t="s">
        <v>1680</v>
      </c>
      <c r="K1546" s="4"/>
    </row>
    <row r="1547" spans="1:11">
      <c r="A1547" s="15">
        <v>38395</v>
      </c>
      <c r="B1547" s="15">
        <v>488</v>
      </c>
      <c r="C1547" s="15">
        <v>4669</v>
      </c>
      <c r="D1547" s="15">
        <v>488</v>
      </c>
      <c r="E1547" s="15" t="s">
        <v>1546</v>
      </c>
      <c r="F1547" s="15">
        <v>4669</v>
      </c>
      <c r="G1547" s="15">
        <v>8674</v>
      </c>
      <c r="H1547" s="16">
        <v>1</v>
      </c>
      <c r="I1547" s="15" t="s">
        <v>1547</v>
      </c>
      <c r="J1547" s="15" t="s">
        <v>1548</v>
      </c>
      <c r="K1547" s="4"/>
    </row>
    <row r="1548" spans="1:11">
      <c r="A1548" s="15">
        <v>38396</v>
      </c>
      <c r="B1548" s="15">
        <v>5544</v>
      </c>
      <c r="C1548" s="15">
        <v>1012</v>
      </c>
      <c r="D1548" s="15">
        <v>5544</v>
      </c>
      <c r="E1548" s="15" t="s">
        <v>1546</v>
      </c>
      <c r="F1548" s="15">
        <v>1012</v>
      </c>
      <c r="G1548" s="15">
        <v>359</v>
      </c>
      <c r="H1548" s="16">
        <v>1</v>
      </c>
      <c r="I1548" s="15" t="s">
        <v>14501</v>
      </c>
      <c r="J1548" s="15" t="s">
        <v>14502</v>
      </c>
      <c r="K1548" s="4"/>
    </row>
    <row r="1549" spans="1:11">
      <c r="A1549" s="15">
        <v>38397</v>
      </c>
      <c r="B1549" s="15">
        <v>5386</v>
      </c>
      <c r="C1549" s="15">
        <v>977</v>
      </c>
      <c r="D1549" s="15">
        <v>5386</v>
      </c>
      <c r="E1549" s="15" t="s">
        <v>5035</v>
      </c>
      <c r="F1549" s="15">
        <v>977</v>
      </c>
      <c r="G1549" s="15">
        <v>2646</v>
      </c>
      <c r="H1549" s="16">
        <v>1</v>
      </c>
      <c r="I1549" s="15" t="s">
        <v>14127</v>
      </c>
      <c r="J1549" s="15" t="s">
        <v>14128</v>
      </c>
      <c r="K1549" s="4"/>
    </row>
    <row r="1550" spans="1:11">
      <c r="A1550" s="15">
        <v>38403</v>
      </c>
      <c r="B1550" s="15">
        <v>5543</v>
      </c>
      <c r="C1550" s="15">
        <v>1127</v>
      </c>
      <c r="D1550" s="15">
        <v>5543</v>
      </c>
      <c r="E1550" s="15" t="s">
        <v>2318</v>
      </c>
      <c r="F1550" s="15">
        <v>1127</v>
      </c>
      <c r="G1550" s="15">
        <v>6426</v>
      </c>
      <c r="H1550" s="16">
        <v>1</v>
      </c>
      <c r="I1550" s="15" t="s">
        <v>14499</v>
      </c>
      <c r="J1550" s="15" t="s">
        <v>14500</v>
      </c>
      <c r="K1550" s="4"/>
    </row>
    <row r="1551" spans="1:11">
      <c r="A1551" s="15">
        <v>38404</v>
      </c>
      <c r="B1551" s="15">
        <v>759</v>
      </c>
      <c r="C1551" s="15">
        <v>1121</v>
      </c>
      <c r="D1551" s="15">
        <v>759</v>
      </c>
      <c r="E1551" s="15" t="s">
        <v>2318</v>
      </c>
      <c r="F1551" s="15">
        <v>1075</v>
      </c>
      <c r="G1551" s="15">
        <v>6425</v>
      </c>
      <c r="H1551" s="16">
        <v>2</v>
      </c>
      <c r="I1551" s="15" t="s">
        <v>2319</v>
      </c>
      <c r="J1551" s="15" t="s">
        <v>2320</v>
      </c>
      <c r="K1551" s="4"/>
    </row>
    <row r="1552" spans="1:11">
      <c r="A1552" s="15">
        <v>38409</v>
      </c>
      <c r="B1552" s="15">
        <v>1368</v>
      </c>
      <c r="C1552" s="15">
        <v>3891</v>
      </c>
      <c r="D1552" s="15">
        <v>1368</v>
      </c>
      <c r="E1552" s="15" t="s">
        <v>3958</v>
      </c>
      <c r="F1552" s="15">
        <v>1241</v>
      </c>
      <c r="G1552" s="15">
        <v>2465</v>
      </c>
      <c r="H1552" s="16">
        <v>1</v>
      </c>
      <c r="I1552" s="15" t="s">
        <v>3959</v>
      </c>
      <c r="J1552" s="15" t="s">
        <v>3960</v>
      </c>
      <c r="K1552" s="4"/>
    </row>
    <row r="1553" spans="1:11">
      <c r="A1553" s="15">
        <v>38410</v>
      </c>
      <c r="B1553" s="15">
        <v>1369</v>
      </c>
      <c r="C1553" s="15">
        <v>1241</v>
      </c>
      <c r="D1553" s="15">
        <v>1369</v>
      </c>
      <c r="E1553" s="15" t="s">
        <v>3961</v>
      </c>
      <c r="F1553" s="15">
        <v>1266</v>
      </c>
      <c r="G1553" s="15">
        <v>1305</v>
      </c>
      <c r="H1553" s="16">
        <v>1</v>
      </c>
      <c r="I1553" s="15" t="s">
        <v>3962</v>
      </c>
      <c r="J1553" s="15" t="s">
        <v>3963</v>
      </c>
      <c r="K1553" s="4"/>
    </row>
    <row r="1554" spans="1:11">
      <c r="A1554" s="15">
        <v>38411</v>
      </c>
      <c r="B1554" s="15">
        <v>5929</v>
      </c>
      <c r="C1554" s="15">
        <v>5606</v>
      </c>
      <c r="D1554" s="15">
        <v>5929</v>
      </c>
      <c r="E1554" s="15" t="s">
        <v>3211</v>
      </c>
      <c r="F1554" s="15">
        <v>5606</v>
      </c>
      <c r="G1554" s="15">
        <v>9611</v>
      </c>
      <c r="H1554" s="16">
        <v>1</v>
      </c>
      <c r="I1554" s="15" t="s">
        <v>15419</v>
      </c>
      <c r="J1554" s="15" t="s">
        <v>15420</v>
      </c>
      <c r="K1554" s="4"/>
    </row>
    <row r="1555" spans="1:11">
      <c r="A1555" s="15">
        <v>38415</v>
      </c>
      <c r="B1555" s="15">
        <v>6180</v>
      </c>
      <c r="C1555" s="15">
        <v>4903</v>
      </c>
      <c r="D1555" s="15">
        <v>6180</v>
      </c>
      <c r="E1555" s="15" t="s">
        <v>2009</v>
      </c>
      <c r="F1555" s="15">
        <v>4903</v>
      </c>
      <c r="G1555" s="15">
        <v>8908</v>
      </c>
      <c r="H1555" s="16">
        <v>1</v>
      </c>
      <c r="I1555" s="15" t="s">
        <v>15992</v>
      </c>
      <c r="J1555" s="15" t="s">
        <v>15993</v>
      </c>
      <c r="K1555" s="4"/>
    </row>
    <row r="1556" spans="1:11">
      <c r="A1556" s="15">
        <v>38417</v>
      </c>
      <c r="B1556" s="15">
        <v>650</v>
      </c>
      <c r="C1556" s="15">
        <v>1028</v>
      </c>
      <c r="D1556" s="15">
        <v>650</v>
      </c>
      <c r="E1556" s="15" t="s">
        <v>2009</v>
      </c>
      <c r="F1556" s="15">
        <v>1003</v>
      </c>
      <c r="G1556" s="15">
        <v>100</v>
      </c>
      <c r="H1556" s="16">
        <v>1</v>
      </c>
      <c r="I1556" s="15" t="s">
        <v>2010</v>
      </c>
      <c r="J1556" s="15" t="s">
        <v>2011</v>
      </c>
      <c r="K1556" s="4"/>
    </row>
    <row r="1557" spans="1:11">
      <c r="A1557" s="15">
        <v>38419</v>
      </c>
      <c r="B1557" s="15">
        <v>534</v>
      </c>
      <c r="C1557" s="15">
        <v>1403</v>
      </c>
      <c r="D1557" s="15">
        <v>534</v>
      </c>
      <c r="E1557" s="15" t="s">
        <v>1681</v>
      </c>
      <c r="F1557" s="15">
        <v>1403</v>
      </c>
      <c r="G1557" s="15">
        <v>775</v>
      </c>
      <c r="H1557" s="16">
        <v>1</v>
      </c>
      <c r="I1557" s="15" t="s">
        <v>1682</v>
      </c>
      <c r="J1557" s="15" t="s">
        <v>1683</v>
      </c>
      <c r="K1557" s="4"/>
    </row>
    <row r="1558" spans="1:11">
      <c r="A1558" s="15">
        <v>38420</v>
      </c>
      <c r="B1558" s="15">
        <v>1313</v>
      </c>
      <c r="C1558" s="15">
        <v>4857</v>
      </c>
      <c r="D1558" s="15">
        <v>1313</v>
      </c>
      <c r="E1558" s="15" t="s">
        <v>1681</v>
      </c>
      <c r="F1558" s="15">
        <v>4857</v>
      </c>
      <c r="G1558" s="15">
        <v>8862</v>
      </c>
      <c r="H1558" s="16">
        <v>1</v>
      </c>
      <c r="I1558" s="15" t="s">
        <v>3813</v>
      </c>
      <c r="J1558" s="15" t="s">
        <v>3814</v>
      </c>
      <c r="K1558" s="4"/>
    </row>
    <row r="1559" spans="1:11">
      <c r="A1559" s="15">
        <v>38421</v>
      </c>
      <c r="B1559" s="15">
        <v>535</v>
      </c>
      <c r="C1559" s="15">
        <v>4328</v>
      </c>
      <c r="D1559" s="15">
        <v>535</v>
      </c>
      <c r="E1559" s="15" t="s">
        <v>1684</v>
      </c>
      <c r="F1559" s="15">
        <v>4328</v>
      </c>
      <c r="G1559" s="15">
        <v>8333</v>
      </c>
      <c r="H1559" s="16">
        <v>1</v>
      </c>
      <c r="I1559" s="15" t="s">
        <v>1685</v>
      </c>
      <c r="J1559" s="15" t="s">
        <v>1686</v>
      </c>
      <c r="K1559" s="4"/>
    </row>
    <row r="1560" spans="1:11">
      <c r="A1560" s="15">
        <v>38422</v>
      </c>
      <c r="B1560" s="15">
        <v>536</v>
      </c>
      <c r="C1560" s="15">
        <v>1305</v>
      </c>
      <c r="D1560" s="15">
        <v>536</v>
      </c>
      <c r="E1560" s="15" t="s">
        <v>1684</v>
      </c>
      <c r="F1560" s="15">
        <v>1305</v>
      </c>
      <c r="G1560" s="15">
        <v>3625</v>
      </c>
      <c r="H1560" s="16">
        <v>1</v>
      </c>
      <c r="I1560" s="15" t="s">
        <v>1687</v>
      </c>
      <c r="J1560" s="15" t="s">
        <v>1688</v>
      </c>
      <c r="K1560" s="4"/>
    </row>
    <row r="1561" spans="1:11">
      <c r="A1561" s="15">
        <v>38423</v>
      </c>
      <c r="B1561" s="15">
        <v>1365</v>
      </c>
      <c r="C1561" s="15">
        <v>1958</v>
      </c>
      <c r="D1561" s="15">
        <v>1365</v>
      </c>
      <c r="E1561" s="15" t="s">
        <v>1020</v>
      </c>
      <c r="F1561" s="15">
        <v>1942</v>
      </c>
      <c r="G1561" s="15">
        <v>6948</v>
      </c>
      <c r="H1561" s="16">
        <v>1</v>
      </c>
      <c r="I1561" s="15" t="s">
        <v>3951</v>
      </c>
      <c r="J1561" s="15" t="s">
        <v>3952</v>
      </c>
      <c r="K1561" s="4"/>
    </row>
    <row r="1562" spans="1:11">
      <c r="A1562" s="15">
        <v>38424</v>
      </c>
      <c r="B1562" s="15">
        <v>1359</v>
      </c>
      <c r="C1562" s="15">
        <v>1104</v>
      </c>
      <c r="D1562" s="15">
        <v>1359</v>
      </c>
      <c r="E1562" s="15" t="s">
        <v>2897</v>
      </c>
      <c r="F1562" s="15">
        <v>1104</v>
      </c>
      <c r="G1562" s="15">
        <v>1969</v>
      </c>
      <c r="H1562" s="16">
        <v>1</v>
      </c>
      <c r="I1562" s="15" t="s">
        <v>3936</v>
      </c>
      <c r="J1562" s="15" t="s">
        <v>3937</v>
      </c>
      <c r="K1562" s="4"/>
    </row>
    <row r="1563" spans="1:11">
      <c r="A1563" s="15">
        <v>38425</v>
      </c>
      <c r="B1563" s="15">
        <v>5193</v>
      </c>
      <c r="C1563" s="15">
        <v>1162</v>
      </c>
      <c r="D1563" s="15">
        <v>5193</v>
      </c>
      <c r="E1563" s="15" t="s">
        <v>13655</v>
      </c>
      <c r="F1563" s="15">
        <v>1132</v>
      </c>
      <c r="G1563" s="15">
        <v>1068</v>
      </c>
      <c r="H1563" s="16">
        <v>2</v>
      </c>
      <c r="I1563" s="15" t="s">
        <v>13656</v>
      </c>
      <c r="J1563" s="15" t="s">
        <v>13657</v>
      </c>
      <c r="K1563" s="4"/>
    </row>
    <row r="1564" spans="1:11">
      <c r="A1564" s="15">
        <v>38426</v>
      </c>
      <c r="B1564" s="15">
        <v>5233</v>
      </c>
      <c r="C1564" s="15">
        <v>3726</v>
      </c>
      <c r="D1564" s="15">
        <v>5233</v>
      </c>
      <c r="E1564" s="15" t="s">
        <v>13749</v>
      </c>
      <c r="F1564" s="15">
        <v>3726</v>
      </c>
      <c r="G1564" s="15">
        <v>7731</v>
      </c>
      <c r="H1564" s="16">
        <v>1</v>
      </c>
      <c r="I1564" s="15" t="s">
        <v>13750</v>
      </c>
      <c r="J1564" s="15" t="s">
        <v>13751</v>
      </c>
      <c r="K1564" s="4"/>
    </row>
    <row r="1565" spans="1:11">
      <c r="A1565" s="15">
        <v>38433</v>
      </c>
      <c r="B1565" s="15">
        <v>5849</v>
      </c>
      <c r="C1565" s="15">
        <v>4990</v>
      </c>
      <c r="D1565" s="15">
        <v>5849</v>
      </c>
      <c r="E1565" s="15" t="s">
        <v>15231</v>
      </c>
      <c r="F1565" s="15">
        <v>1592</v>
      </c>
      <c r="G1565" s="15">
        <v>4867</v>
      </c>
      <c r="H1565" s="16">
        <v>1</v>
      </c>
      <c r="I1565" s="15" t="s">
        <v>15232</v>
      </c>
      <c r="J1565" s="15" t="s">
        <v>15233</v>
      </c>
      <c r="K1565" s="4"/>
    </row>
    <row r="1566" spans="1:11">
      <c r="A1566" s="15">
        <v>38435</v>
      </c>
      <c r="B1566" s="15">
        <v>5855</v>
      </c>
      <c r="C1566" s="15">
        <v>1150</v>
      </c>
      <c r="D1566" s="15">
        <v>5855</v>
      </c>
      <c r="E1566" s="15" t="s">
        <v>2897</v>
      </c>
      <c r="F1566" s="15">
        <v>1150</v>
      </c>
      <c r="G1566" s="15">
        <v>2121</v>
      </c>
      <c r="H1566" s="16">
        <v>1</v>
      </c>
      <c r="I1566" s="15" t="s">
        <v>15248</v>
      </c>
      <c r="J1566" s="15" t="s">
        <v>15249</v>
      </c>
      <c r="K1566" s="4"/>
    </row>
    <row r="1567" spans="1:11">
      <c r="A1567" s="15">
        <v>38439</v>
      </c>
      <c r="B1567" s="15">
        <v>5910</v>
      </c>
      <c r="C1567" s="15">
        <v>3947</v>
      </c>
      <c r="D1567" s="15">
        <v>5910</v>
      </c>
      <c r="E1567" s="15" t="s">
        <v>15374</v>
      </c>
      <c r="F1567" s="15">
        <v>1250</v>
      </c>
      <c r="G1567" s="15">
        <v>2622</v>
      </c>
      <c r="H1567" s="16">
        <v>1</v>
      </c>
      <c r="I1567" s="15" t="s">
        <v>15375</v>
      </c>
      <c r="J1567" s="15" t="s">
        <v>15376</v>
      </c>
      <c r="K1567" s="4"/>
    </row>
    <row r="1568" spans="1:11">
      <c r="A1568" s="15">
        <v>38440</v>
      </c>
      <c r="B1568" s="15">
        <v>5911</v>
      </c>
      <c r="C1568" s="15">
        <v>1250</v>
      </c>
      <c r="D1568" s="15">
        <v>5911</v>
      </c>
      <c r="E1568" s="15" t="s">
        <v>15374</v>
      </c>
      <c r="F1568" s="15">
        <v>1207</v>
      </c>
      <c r="G1568" s="15">
        <v>1300</v>
      </c>
      <c r="H1568" s="16">
        <v>1</v>
      </c>
      <c r="I1568" s="15" t="s">
        <v>15377</v>
      </c>
      <c r="J1568" s="15" t="s">
        <v>15378</v>
      </c>
      <c r="K1568" s="4"/>
    </row>
    <row r="1569" spans="1:11">
      <c r="A1569" s="15">
        <v>38441</v>
      </c>
      <c r="B1569" s="15">
        <v>5912</v>
      </c>
      <c r="C1569" s="15">
        <v>993</v>
      </c>
      <c r="D1569" s="15">
        <v>5912</v>
      </c>
      <c r="E1569" s="15" t="s">
        <v>15379</v>
      </c>
      <c r="F1569" s="15">
        <v>925</v>
      </c>
      <c r="G1569" s="15">
        <v>357</v>
      </c>
      <c r="H1569" s="16">
        <v>1</v>
      </c>
      <c r="I1569" s="15" t="s">
        <v>15380</v>
      </c>
      <c r="J1569" s="15" t="s">
        <v>15381</v>
      </c>
      <c r="K1569" s="4"/>
    </row>
    <row r="1570" spans="1:11">
      <c r="A1570" s="15">
        <v>38442</v>
      </c>
      <c r="B1570" s="15">
        <v>5913</v>
      </c>
      <c r="C1570" s="15">
        <v>6181</v>
      </c>
      <c r="D1570" s="15">
        <v>5913</v>
      </c>
      <c r="E1570" s="15" t="s">
        <v>15379</v>
      </c>
      <c r="F1570" s="15">
        <v>6181</v>
      </c>
      <c r="G1570" s="15">
        <v>10186</v>
      </c>
      <c r="H1570" s="16">
        <v>1</v>
      </c>
      <c r="I1570" s="15" t="s">
        <v>15382</v>
      </c>
      <c r="J1570" s="15" t="s">
        <v>15383</v>
      </c>
      <c r="K1570" s="4"/>
    </row>
    <row r="1571" spans="1:11">
      <c r="A1571" s="15">
        <v>38446</v>
      </c>
      <c r="B1571" s="15">
        <v>5926</v>
      </c>
      <c r="C1571" s="15">
        <v>1081</v>
      </c>
      <c r="D1571" s="15">
        <v>5926</v>
      </c>
      <c r="E1571" s="15" t="s">
        <v>15411</v>
      </c>
      <c r="F1571" s="15">
        <v>1127</v>
      </c>
      <c r="G1571" s="15">
        <v>6426</v>
      </c>
      <c r="H1571" s="16">
        <v>2</v>
      </c>
      <c r="I1571" s="15" t="s">
        <v>15412</v>
      </c>
      <c r="J1571" s="15" t="s">
        <v>15413</v>
      </c>
      <c r="K1571" s="4"/>
    </row>
    <row r="1572" spans="1:11">
      <c r="A1572" s="15">
        <v>38447</v>
      </c>
      <c r="B1572" s="15">
        <v>5927</v>
      </c>
      <c r="C1572" s="15">
        <v>1075</v>
      </c>
      <c r="D1572" s="15">
        <v>5927</v>
      </c>
      <c r="E1572" s="15" t="s">
        <v>15411</v>
      </c>
      <c r="F1572" s="15">
        <v>1075</v>
      </c>
      <c r="G1572" s="15">
        <v>6425</v>
      </c>
      <c r="H1572" s="16">
        <v>1</v>
      </c>
      <c r="I1572" s="15" t="s">
        <v>15414</v>
      </c>
      <c r="J1572" s="15" t="s">
        <v>15415</v>
      </c>
      <c r="K1572" s="4"/>
    </row>
    <row r="1573" spans="1:11">
      <c r="A1573" s="15">
        <v>38448</v>
      </c>
      <c r="B1573" s="15">
        <v>5928</v>
      </c>
      <c r="C1573" s="15">
        <v>1269</v>
      </c>
      <c r="D1573" s="15">
        <v>5928</v>
      </c>
      <c r="E1573" s="15" t="s">
        <v>15416</v>
      </c>
      <c r="F1573" s="15">
        <v>1269</v>
      </c>
      <c r="G1573" s="15">
        <v>2670</v>
      </c>
      <c r="H1573" s="16">
        <v>1</v>
      </c>
      <c r="I1573" s="15" t="s">
        <v>15417</v>
      </c>
      <c r="J1573" s="15" t="s">
        <v>15418</v>
      </c>
      <c r="K1573" s="4"/>
    </row>
    <row r="1574" spans="1:11">
      <c r="A1574" s="15">
        <v>38450</v>
      </c>
      <c r="B1574" s="15">
        <v>616</v>
      </c>
      <c r="C1574" s="15">
        <v>8605</v>
      </c>
      <c r="D1574" s="15">
        <v>616</v>
      </c>
      <c r="E1574" s="15" t="s">
        <v>1914</v>
      </c>
      <c r="F1574" s="15">
        <v>1210</v>
      </c>
      <c r="G1574" s="15">
        <v>1044</v>
      </c>
      <c r="H1574" s="16">
        <v>1</v>
      </c>
      <c r="I1574" s="15" t="s">
        <v>1915</v>
      </c>
      <c r="J1574" s="15" t="s">
        <v>1916</v>
      </c>
      <c r="K1574" s="4"/>
    </row>
    <row r="1575" spans="1:11">
      <c r="A1575" s="15">
        <v>38451</v>
      </c>
      <c r="B1575" s="15">
        <v>617</v>
      </c>
      <c r="C1575" s="15">
        <v>1176</v>
      </c>
      <c r="D1575" s="15">
        <v>617</v>
      </c>
      <c r="E1575" s="15" t="s">
        <v>1914</v>
      </c>
      <c r="F1575" s="15">
        <v>1176</v>
      </c>
      <c r="G1575" s="15">
        <v>1361</v>
      </c>
      <c r="H1575" s="16">
        <v>1</v>
      </c>
      <c r="I1575" s="15" t="s">
        <v>1917</v>
      </c>
      <c r="J1575" s="15" t="s">
        <v>1918</v>
      </c>
      <c r="K1575" s="4"/>
    </row>
    <row r="1576" spans="1:11">
      <c r="A1576" s="15">
        <v>38452</v>
      </c>
      <c r="B1576" s="15">
        <v>4071</v>
      </c>
      <c r="C1576" s="15">
        <v>946</v>
      </c>
      <c r="D1576" s="15">
        <v>4071</v>
      </c>
      <c r="E1576" s="15" t="s">
        <v>10861</v>
      </c>
      <c r="F1576" s="15">
        <v>946</v>
      </c>
      <c r="G1576" s="15">
        <v>7248</v>
      </c>
      <c r="H1576" s="16">
        <v>1</v>
      </c>
      <c r="I1576" s="15" t="s">
        <v>10862</v>
      </c>
      <c r="J1576" s="15" t="s">
        <v>10863</v>
      </c>
      <c r="K1576" s="4"/>
    </row>
    <row r="1577" spans="1:11">
      <c r="A1577" s="15">
        <v>38453</v>
      </c>
      <c r="B1577" s="15">
        <v>858</v>
      </c>
      <c r="C1577" s="15">
        <v>8453</v>
      </c>
      <c r="D1577" s="15">
        <v>858</v>
      </c>
      <c r="E1577" s="15" t="s">
        <v>2596</v>
      </c>
      <c r="F1577" s="15">
        <v>1175</v>
      </c>
      <c r="G1577" s="15">
        <v>1298</v>
      </c>
      <c r="H1577" s="16">
        <v>1</v>
      </c>
      <c r="I1577" s="15" t="s">
        <v>2597</v>
      </c>
      <c r="J1577" s="15" t="s">
        <v>2598</v>
      </c>
      <c r="K1577" s="4"/>
    </row>
    <row r="1578" spans="1:11">
      <c r="A1578" s="15">
        <v>38454</v>
      </c>
      <c r="B1578" s="15">
        <v>859</v>
      </c>
      <c r="C1578" s="15">
        <v>1139</v>
      </c>
      <c r="D1578" s="15">
        <v>859</v>
      </c>
      <c r="E1578" s="15" t="s">
        <v>2599</v>
      </c>
      <c r="F1578" s="15">
        <v>1139</v>
      </c>
      <c r="G1578" s="15">
        <v>1065</v>
      </c>
      <c r="H1578" s="16">
        <v>1</v>
      </c>
      <c r="I1578" s="15" t="s">
        <v>2600</v>
      </c>
      <c r="J1578" s="15" t="s">
        <v>2601</v>
      </c>
      <c r="K1578" s="4"/>
    </row>
    <row r="1579" spans="1:11">
      <c r="A1579" s="15">
        <v>38455</v>
      </c>
      <c r="B1579" s="15">
        <v>860</v>
      </c>
      <c r="C1579" s="15">
        <v>1060</v>
      </c>
      <c r="D1579" s="15">
        <v>860</v>
      </c>
      <c r="E1579" s="15" t="s">
        <v>2602</v>
      </c>
      <c r="F1579" s="15">
        <v>1090</v>
      </c>
      <c r="G1579" s="15">
        <v>1066</v>
      </c>
      <c r="H1579" s="16">
        <v>1</v>
      </c>
      <c r="I1579" s="15" t="s">
        <v>2603</v>
      </c>
      <c r="J1579" s="15" t="s">
        <v>2604</v>
      </c>
      <c r="K1579" s="4"/>
    </row>
    <row r="1580" spans="1:11">
      <c r="A1580" s="15">
        <v>38456</v>
      </c>
      <c r="B1580" s="15">
        <v>861</v>
      </c>
      <c r="C1580" s="15">
        <v>4093</v>
      </c>
      <c r="D1580" s="15">
        <v>861</v>
      </c>
      <c r="E1580" s="15" t="s">
        <v>2605</v>
      </c>
      <c r="F1580" s="15">
        <v>1038</v>
      </c>
      <c r="G1580" s="15">
        <v>3080</v>
      </c>
      <c r="H1580" s="16">
        <v>1</v>
      </c>
      <c r="I1580" s="15" t="s">
        <v>2606</v>
      </c>
      <c r="J1580" s="15" t="s">
        <v>2607</v>
      </c>
      <c r="K1580" s="4"/>
    </row>
    <row r="1581" spans="1:11">
      <c r="A1581" s="15">
        <v>38457</v>
      </c>
      <c r="B1581" s="15">
        <v>862</v>
      </c>
      <c r="C1581" s="15">
        <v>1061</v>
      </c>
      <c r="D1581" s="15">
        <v>862</v>
      </c>
      <c r="E1581" s="15" t="s">
        <v>2608</v>
      </c>
      <c r="F1581" s="15">
        <v>1039</v>
      </c>
      <c r="G1581" s="15">
        <v>99</v>
      </c>
      <c r="H1581" s="16">
        <v>1</v>
      </c>
      <c r="I1581" s="15" t="s">
        <v>2609</v>
      </c>
      <c r="J1581" s="15" t="s">
        <v>2610</v>
      </c>
      <c r="K1581" s="4"/>
    </row>
    <row r="1582" spans="1:11">
      <c r="A1582" s="15">
        <v>38459</v>
      </c>
      <c r="B1582" s="15">
        <v>863</v>
      </c>
      <c r="C1582" s="15">
        <v>1115</v>
      </c>
      <c r="D1582" s="15">
        <v>863</v>
      </c>
      <c r="E1582" s="15" t="s">
        <v>2611</v>
      </c>
      <c r="F1582" s="15">
        <v>1115</v>
      </c>
      <c r="G1582" s="15">
        <v>1062</v>
      </c>
      <c r="H1582" s="16">
        <v>1</v>
      </c>
      <c r="I1582" s="15" t="s">
        <v>2612</v>
      </c>
      <c r="J1582" s="15" t="s">
        <v>2613</v>
      </c>
      <c r="K1582" s="4"/>
    </row>
    <row r="1583" spans="1:11">
      <c r="A1583" s="15">
        <v>38460</v>
      </c>
      <c r="B1583" s="15">
        <v>864</v>
      </c>
      <c r="C1583" s="15">
        <v>8456</v>
      </c>
      <c r="D1583" s="15">
        <v>864</v>
      </c>
      <c r="E1583" s="15" t="s">
        <v>2614</v>
      </c>
      <c r="F1583" s="15">
        <v>1093</v>
      </c>
      <c r="G1583" s="15">
        <v>1064</v>
      </c>
      <c r="H1583" s="16">
        <v>1</v>
      </c>
      <c r="I1583" s="15" t="s">
        <v>2615</v>
      </c>
      <c r="J1583" s="15" t="s">
        <v>2616</v>
      </c>
      <c r="K1583" s="4"/>
    </row>
    <row r="1584" spans="1:11">
      <c r="A1584" s="15">
        <v>38462</v>
      </c>
      <c r="B1584" s="15">
        <v>865</v>
      </c>
      <c r="C1584" s="15">
        <v>4967</v>
      </c>
      <c r="D1584" s="15">
        <v>865</v>
      </c>
      <c r="E1584" s="15" t="s">
        <v>2608</v>
      </c>
      <c r="F1584" s="15">
        <v>1061</v>
      </c>
      <c r="G1584" s="15">
        <v>4839</v>
      </c>
      <c r="H1584" s="16">
        <v>1</v>
      </c>
      <c r="I1584" s="15" t="s">
        <v>2617</v>
      </c>
      <c r="J1584" s="15" t="s">
        <v>2618</v>
      </c>
      <c r="K1584" s="4"/>
    </row>
    <row r="1585" spans="1:11">
      <c r="A1585" s="15">
        <v>38463</v>
      </c>
      <c r="B1585" s="15">
        <v>866</v>
      </c>
      <c r="C1585" s="15">
        <v>1038</v>
      </c>
      <c r="D1585" s="15">
        <v>866</v>
      </c>
      <c r="E1585" s="15" t="s">
        <v>2619</v>
      </c>
      <c r="F1585" s="15">
        <v>1013</v>
      </c>
      <c r="G1585" s="15">
        <v>79</v>
      </c>
      <c r="H1585" s="16">
        <v>1</v>
      </c>
      <c r="I1585" s="15" t="s">
        <v>2620</v>
      </c>
      <c r="J1585" s="15" t="s">
        <v>2621</v>
      </c>
      <c r="K1585" s="4"/>
    </row>
    <row r="1586" spans="1:11">
      <c r="A1586" s="15">
        <v>38464</v>
      </c>
      <c r="B1586" s="15">
        <v>867</v>
      </c>
      <c r="C1586" s="15">
        <v>8447</v>
      </c>
      <c r="D1586" s="15">
        <v>867</v>
      </c>
      <c r="E1586" s="15" t="s">
        <v>2622</v>
      </c>
      <c r="F1586" s="15">
        <v>1038</v>
      </c>
      <c r="G1586" s="15">
        <v>6880</v>
      </c>
      <c r="H1586" s="16">
        <v>1</v>
      </c>
      <c r="I1586" s="15" t="s">
        <v>2623</v>
      </c>
      <c r="J1586" s="15" t="s">
        <v>2624</v>
      </c>
      <c r="K1586" s="4"/>
    </row>
    <row r="1587" spans="1:11">
      <c r="A1587" s="15">
        <v>38465</v>
      </c>
      <c r="B1587" s="15">
        <v>868</v>
      </c>
      <c r="C1587" s="15">
        <v>3946</v>
      </c>
      <c r="D1587" s="15">
        <v>868</v>
      </c>
      <c r="E1587" s="15" t="s">
        <v>2625</v>
      </c>
      <c r="F1587" s="15">
        <v>1090</v>
      </c>
      <c r="G1587" s="15">
        <v>2619</v>
      </c>
      <c r="H1587" s="16">
        <v>1</v>
      </c>
      <c r="I1587" s="15" t="s">
        <v>2626</v>
      </c>
      <c r="J1587" s="15" t="s">
        <v>2627</v>
      </c>
      <c r="K1587" s="4"/>
    </row>
    <row r="1588" spans="1:11">
      <c r="A1588" s="15">
        <v>38466</v>
      </c>
      <c r="B1588" s="15">
        <v>869</v>
      </c>
      <c r="C1588" s="15">
        <v>3542</v>
      </c>
      <c r="D1588" s="15">
        <v>869</v>
      </c>
      <c r="E1588" s="15" t="s">
        <v>2596</v>
      </c>
      <c r="F1588" s="15">
        <v>3542</v>
      </c>
      <c r="G1588" s="15">
        <v>7547</v>
      </c>
      <c r="H1588" s="16">
        <v>1</v>
      </c>
      <c r="I1588" s="15" t="s">
        <v>2628</v>
      </c>
      <c r="J1588" s="15" t="s">
        <v>2629</v>
      </c>
      <c r="K1588" s="4"/>
    </row>
    <row r="1589" spans="1:11">
      <c r="A1589" s="15">
        <v>38467</v>
      </c>
      <c r="B1589" s="15">
        <v>1533</v>
      </c>
      <c r="C1589" s="15">
        <v>3420</v>
      </c>
      <c r="D1589" s="15">
        <v>1533</v>
      </c>
      <c r="E1589" s="15" t="s">
        <v>4390</v>
      </c>
      <c r="F1589" s="15">
        <v>1091</v>
      </c>
      <c r="G1589" s="15">
        <v>703</v>
      </c>
      <c r="H1589" s="16">
        <v>1</v>
      </c>
      <c r="I1589" s="15" t="s">
        <v>4391</v>
      </c>
      <c r="J1589" s="15" t="s">
        <v>4392</v>
      </c>
      <c r="K1589" s="4"/>
    </row>
    <row r="1590" spans="1:11">
      <c r="A1590" s="15">
        <v>38468</v>
      </c>
      <c r="B1590" s="15">
        <v>1534</v>
      </c>
      <c r="C1590" s="15">
        <v>1091</v>
      </c>
      <c r="D1590" s="15">
        <v>1534</v>
      </c>
      <c r="E1590" s="15" t="s">
        <v>4390</v>
      </c>
      <c r="F1590" s="15">
        <v>1062</v>
      </c>
      <c r="G1590" s="15">
        <v>97</v>
      </c>
      <c r="H1590" s="16">
        <v>1</v>
      </c>
      <c r="I1590" s="15" t="s">
        <v>4393</v>
      </c>
      <c r="J1590" s="15" t="s">
        <v>4394</v>
      </c>
      <c r="K1590" s="4"/>
    </row>
    <row r="1591" spans="1:11">
      <c r="A1591" s="15">
        <v>38469</v>
      </c>
      <c r="B1591" s="15">
        <v>1537</v>
      </c>
      <c r="C1591" s="15">
        <v>8607</v>
      </c>
      <c r="D1591" s="15">
        <v>1537</v>
      </c>
      <c r="E1591" s="15" t="s">
        <v>1626</v>
      </c>
      <c r="F1591" s="15">
        <v>1275</v>
      </c>
      <c r="G1591" s="15">
        <v>3506</v>
      </c>
      <c r="H1591" s="16">
        <v>1</v>
      </c>
      <c r="I1591" s="15" t="s">
        <v>4400</v>
      </c>
      <c r="J1591" s="15" t="s">
        <v>4401</v>
      </c>
      <c r="K1591" s="4"/>
    </row>
    <row r="1592" spans="1:11">
      <c r="A1592" s="15">
        <v>38470</v>
      </c>
      <c r="B1592" s="15">
        <v>1538</v>
      </c>
      <c r="C1592" s="15">
        <v>4693</v>
      </c>
      <c r="D1592" s="15">
        <v>1538</v>
      </c>
      <c r="E1592" s="15" t="s">
        <v>4402</v>
      </c>
      <c r="F1592" s="15">
        <v>4693</v>
      </c>
      <c r="G1592" s="15">
        <v>8698</v>
      </c>
      <c r="H1592" s="16">
        <v>1</v>
      </c>
      <c r="I1592" s="15" t="s">
        <v>4403</v>
      </c>
      <c r="J1592" s="15" t="s">
        <v>4404</v>
      </c>
      <c r="K1592" s="4"/>
    </row>
    <row r="1593" spans="1:11">
      <c r="A1593" s="15">
        <v>38471</v>
      </c>
      <c r="B1593" s="15">
        <v>1547</v>
      </c>
      <c r="C1593" s="15">
        <v>3544</v>
      </c>
      <c r="D1593" s="15">
        <v>1547</v>
      </c>
      <c r="E1593" s="15" t="s">
        <v>4424</v>
      </c>
      <c r="F1593" s="15">
        <v>3544</v>
      </c>
      <c r="G1593" s="15">
        <v>7549</v>
      </c>
      <c r="H1593" s="16">
        <v>1</v>
      </c>
      <c r="I1593" s="15" t="s">
        <v>4425</v>
      </c>
      <c r="J1593" s="15" t="s">
        <v>4426</v>
      </c>
      <c r="K1593" s="4"/>
    </row>
    <row r="1594" spans="1:11">
      <c r="A1594" s="15">
        <v>38472</v>
      </c>
      <c r="B1594" s="15">
        <v>1707</v>
      </c>
      <c r="C1594" s="15">
        <v>3608</v>
      </c>
      <c r="D1594" s="15">
        <v>1707</v>
      </c>
      <c r="E1594" s="15" t="s">
        <v>4854</v>
      </c>
      <c r="F1594" s="15">
        <v>1033</v>
      </c>
      <c r="G1594" s="15">
        <v>1545</v>
      </c>
      <c r="H1594" s="16">
        <v>1</v>
      </c>
      <c r="I1594" s="15" t="s">
        <v>4855</v>
      </c>
      <c r="J1594" s="15" t="s">
        <v>4856</v>
      </c>
      <c r="K1594" s="4"/>
    </row>
    <row r="1595" spans="1:11">
      <c r="A1595" s="15">
        <v>38473</v>
      </c>
      <c r="B1595" s="15">
        <v>1708</v>
      </c>
      <c r="C1595" s="15">
        <v>8452</v>
      </c>
      <c r="D1595" s="15">
        <v>1708</v>
      </c>
      <c r="E1595" s="15" t="s">
        <v>4857</v>
      </c>
      <c r="F1595" s="15">
        <v>1142</v>
      </c>
      <c r="G1595" s="15">
        <v>7245</v>
      </c>
      <c r="H1595" s="16">
        <v>1</v>
      </c>
      <c r="I1595" s="15" t="s">
        <v>4858</v>
      </c>
      <c r="J1595" s="15" t="s">
        <v>4859</v>
      </c>
      <c r="K1595" s="4"/>
    </row>
    <row r="1596" spans="1:11">
      <c r="A1596" s="15">
        <v>38474</v>
      </c>
      <c r="B1596" s="15">
        <v>1553</v>
      </c>
      <c r="C1596" s="15">
        <v>1064</v>
      </c>
      <c r="D1596" s="15">
        <v>1553</v>
      </c>
      <c r="E1596" s="15" t="s">
        <v>4440</v>
      </c>
      <c r="F1596" s="15">
        <v>1021</v>
      </c>
      <c r="G1596" s="15">
        <v>766</v>
      </c>
      <c r="H1596" s="16">
        <v>1</v>
      </c>
      <c r="I1596" s="15" t="s">
        <v>4441</v>
      </c>
      <c r="J1596" s="15" t="s">
        <v>4442</v>
      </c>
      <c r="K1596" s="4"/>
    </row>
    <row r="1597" spans="1:11">
      <c r="A1597" s="15">
        <v>38475</v>
      </c>
      <c r="B1597" s="15">
        <v>1554</v>
      </c>
      <c r="C1597" s="15">
        <v>1021</v>
      </c>
      <c r="D1597" s="15">
        <v>1554</v>
      </c>
      <c r="E1597" s="15" t="s">
        <v>4440</v>
      </c>
      <c r="F1597" s="15">
        <v>6124</v>
      </c>
      <c r="G1597" s="15">
        <v>10129</v>
      </c>
      <c r="H1597" s="16">
        <v>1</v>
      </c>
      <c r="I1597" s="15" t="s">
        <v>4443</v>
      </c>
      <c r="J1597" s="15" t="s">
        <v>4444</v>
      </c>
      <c r="K1597" s="4"/>
    </row>
    <row r="1598" spans="1:11">
      <c r="A1598" s="15">
        <v>38476</v>
      </c>
      <c r="B1598" s="15">
        <v>1489</v>
      </c>
      <c r="C1598" s="15">
        <v>1093</v>
      </c>
      <c r="D1598" s="15">
        <v>1489</v>
      </c>
      <c r="E1598" s="15" t="s">
        <v>2614</v>
      </c>
      <c r="F1598" s="15">
        <v>4094</v>
      </c>
      <c r="G1598" s="15">
        <v>8099</v>
      </c>
      <c r="H1598" s="16">
        <v>1</v>
      </c>
      <c r="I1598" s="15" t="s">
        <v>4274</v>
      </c>
      <c r="J1598" s="15" t="s">
        <v>4275</v>
      </c>
      <c r="K1598" s="4"/>
    </row>
    <row r="1599" spans="1:11">
      <c r="A1599" s="15">
        <v>38477</v>
      </c>
      <c r="B1599" s="15">
        <v>1490</v>
      </c>
      <c r="C1599" s="15">
        <v>4750</v>
      </c>
      <c r="D1599" s="15">
        <v>1490</v>
      </c>
      <c r="E1599" s="15" t="s">
        <v>4276</v>
      </c>
      <c r="F1599" s="15">
        <v>1043</v>
      </c>
      <c r="G1599" s="15">
        <v>4431</v>
      </c>
      <c r="H1599" s="16">
        <v>1</v>
      </c>
      <c r="I1599" s="15" t="s">
        <v>4277</v>
      </c>
      <c r="J1599" s="15" t="s">
        <v>4278</v>
      </c>
      <c r="K1599" s="4"/>
    </row>
    <row r="1600" spans="1:11">
      <c r="A1600" s="15">
        <v>38478</v>
      </c>
      <c r="B1600" s="15">
        <v>1491</v>
      </c>
      <c r="C1600" s="15">
        <v>1043</v>
      </c>
      <c r="D1600" s="15">
        <v>1491</v>
      </c>
      <c r="E1600" s="15" t="s">
        <v>4276</v>
      </c>
      <c r="F1600" s="15">
        <v>1008</v>
      </c>
      <c r="G1600" s="15">
        <v>3610</v>
      </c>
      <c r="H1600" s="16">
        <v>1</v>
      </c>
      <c r="I1600" s="15" t="s">
        <v>4279</v>
      </c>
      <c r="J1600" s="15" t="s">
        <v>4280</v>
      </c>
      <c r="K1600" s="4"/>
    </row>
    <row r="1601" spans="1:11">
      <c r="A1601" s="15">
        <v>38479</v>
      </c>
      <c r="B1601" s="15">
        <v>1492</v>
      </c>
      <c r="C1601" s="15">
        <v>1214</v>
      </c>
      <c r="D1601" s="15">
        <v>1492</v>
      </c>
      <c r="E1601" s="15" t="s">
        <v>4281</v>
      </c>
      <c r="F1601" s="15">
        <v>1214</v>
      </c>
      <c r="G1601" s="15">
        <v>1301</v>
      </c>
      <c r="H1601" s="16">
        <v>1</v>
      </c>
      <c r="I1601" s="15" t="s">
        <v>4282</v>
      </c>
      <c r="J1601" s="15" t="s">
        <v>4283</v>
      </c>
      <c r="K1601" s="4"/>
    </row>
    <row r="1602" spans="1:11">
      <c r="A1602" s="15">
        <v>38480</v>
      </c>
      <c r="B1602" s="15">
        <v>1493</v>
      </c>
      <c r="C1602" s="15">
        <v>4926</v>
      </c>
      <c r="D1602" s="15">
        <v>1493</v>
      </c>
      <c r="E1602" s="15" t="s">
        <v>4284</v>
      </c>
      <c r="F1602" s="15">
        <v>1093</v>
      </c>
      <c r="G1602" s="15">
        <v>4769</v>
      </c>
      <c r="H1602" s="16">
        <v>1</v>
      </c>
      <c r="I1602" s="15" t="s">
        <v>4285</v>
      </c>
      <c r="J1602" s="15" t="s">
        <v>4286</v>
      </c>
      <c r="K1602" s="4"/>
    </row>
    <row r="1603" spans="1:11">
      <c r="A1603" s="15">
        <v>38482</v>
      </c>
      <c r="B1603" s="15">
        <v>1494</v>
      </c>
      <c r="C1603" s="15">
        <v>1114</v>
      </c>
      <c r="D1603" s="15">
        <v>1494</v>
      </c>
      <c r="E1603" s="15" t="s">
        <v>4287</v>
      </c>
      <c r="F1603" s="15">
        <v>1114</v>
      </c>
      <c r="G1603" s="15">
        <v>1070</v>
      </c>
      <c r="H1603" s="16">
        <v>1</v>
      </c>
      <c r="I1603" s="15" t="s">
        <v>4288</v>
      </c>
      <c r="J1603" s="15" t="s">
        <v>4289</v>
      </c>
      <c r="K1603" s="4"/>
    </row>
    <row r="1604" spans="1:11">
      <c r="A1604" s="15">
        <v>38483</v>
      </c>
      <c r="B1604" s="15">
        <v>1501</v>
      </c>
      <c r="C1604" s="15">
        <v>8687</v>
      </c>
      <c r="D1604" s="15">
        <v>1501</v>
      </c>
      <c r="E1604" s="15" t="s">
        <v>4307</v>
      </c>
      <c r="F1604" s="15">
        <v>1558</v>
      </c>
      <c r="G1604" s="15">
        <v>3945</v>
      </c>
      <c r="H1604" s="16">
        <v>1</v>
      </c>
      <c r="I1604" s="15" t="s">
        <v>4308</v>
      </c>
      <c r="J1604" s="15" t="s">
        <v>4309</v>
      </c>
      <c r="K1604" s="4"/>
    </row>
    <row r="1605" spans="1:11">
      <c r="A1605" s="15">
        <v>38485</v>
      </c>
      <c r="B1605" s="15">
        <v>1450</v>
      </c>
      <c r="C1605" s="15">
        <v>1138</v>
      </c>
      <c r="D1605" s="15">
        <v>1450</v>
      </c>
      <c r="E1605" s="15" t="s">
        <v>4172</v>
      </c>
      <c r="F1605" s="15">
        <v>1138</v>
      </c>
      <c r="G1605" s="15">
        <v>1221</v>
      </c>
      <c r="H1605" s="16">
        <v>1</v>
      </c>
      <c r="I1605" s="15" t="s">
        <v>4173</v>
      </c>
      <c r="J1605" s="15" t="s">
        <v>4174</v>
      </c>
      <c r="K1605" s="4"/>
    </row>
    <row r="1606" spans="1:11">
      <c r="A1606" s="15">
        <v>38486</v>
      </c>
      <c r="B1606" s="15">
        <v>1255</v>
      </c>
      <c r="C1606" s="15">
        <v>4969</v>
      </c>
      <c r="D1606" s="15">
        <v>1255</v>
      </c>
      <c r="E1606" s="15" t="s">
        <v>3658</v>
      </c>
      <c r="F1606" s="15">
        <v>1175</v>
      </c>
      <c r="G1606" s="15">
        <v>4841</v>
      </c>
      <c r="H1606" s="16">
        <v>1</v>
      </c>
      <c r="I1606" s="15" t="s">
        <v>3659</v>
      </c>
      <c r="J1606" s="15" t="s">
        <v>3660</v>
      </c>
      <c r="K1606" s="4"/>
    </row>
    <row r="1607" spans="1:11">
      <c r="A1607" s="15">
        <v>38487</v>
      </c>
      <c r="B1607" s="15">
        <v>1704</v>
      </c>
      <c r="C1607" s="15">
        <v>1113</v>
      </c>
      <c r="D1607" s="15">
        <v>1704</v>
      </c>
      <c r="E1607" s="15" t="s">
        <v>4172</v>
      </c>
      <c r="F1607" s="15">
        <v>1113</v>
      </c>
      <c r="G1607" s="15">
        <v>4834</v>
      </c>
      <c r="H1607" s="16">
        <v>1</v>
      </c>
      <c r="I1607" s="15" t="s">
        <v>4847</v>
      </c>
      <c r="J1607" s="15" t="s">
        <v>4848</v>
      </c>
      <c r="K1607" s="4"/>
    </row>
    <row r="1608" spans="1:11">
      <c r="A1608" s="15">
        <v>38488</v>
      </c>
      <c r="B1608" s="15">
        <v>1705</v>
      </c>
      <c r="C1608" s="15">
        <v>5298</v>
      </c>
      <c r="D1608" s="15">
        <v>1705</v>
      </c>
      <c r="E1608" s="15" t="s">
        <v>2625</v>
      </c>
      <c r="F1608" s="15">
        <v>5298</v>
      </c>
      <c r="G1608" s="15">
        <v>9303</v>
      </c>
      <c r="H1608" s="16">
        <v>1</v>
      </c>
      <c r="I1608" s="15" t="s">
        <v>4849</v>
      </c>
      <c r="J1608" s="15" t="s">
        <v>4850</v>
      </c>
      <c r="K1608" s="4"/>
    </row>
    <row r="1609" spans="1:11">
      <c r="A1609" s="15">
        <v>38489</v>
      </c>
      <c r="B1609" s="15">
        <v>1941</v>
      </c>
      <c r="C1609" s="15">
        <v>4858</v>
      </c>
      <c r="D1609" s="15">
        <v>1941</v>
      </c>
      <c r="E1609" s="15" t="s">
        <v>5474</v>
      </c>
      <c r="F1609" s="15">
        <v>1426</v>
      </c>
      <c r="G1609" s="15">
        <v>4631</v>
      </c>
      <c r="H1609" s="16">
        <v>1</v>
      </c>
      <c r="I1609" s="15" t="s">
        <v>5475</v>
      </c>
      <c r="J1609" s="15" t="s">
        <v>5476</v>
      </c>
      <c r="K1609" s="4"/>
    </row>
    <row r="1610" spans="1:11">
      <c r="A1610" s="15">
        <v>38490</v>
      </c>
      <c r="B1610" s="15">
        <v>1182</v>
      </c>
      <c r="C1610" s="15">
        <v>1120</v>
      </c>
      <c r="D1610" s="15">
        <v>1182</v>
      </c>
      <c r="E1610" s="15" t="s">
        <v>3463</v>
      </c>
      <c r="F1610" s="15">
        <v>1120</v>
      </c>
      <c r="G1610" s="15">
        <v>1025</v>
      </c>
      <c r="H1610" s="16">
        <v>1</v>
      </c>
      <c r="I1610" s="15" t="s">
        <v>3464</v>
      </c>
      <c r="J1610" s="15" t="s">
        <v>3465</v>
      </c>
      <c r="K1610" s="4"/>
    </row>
    <row r="1611" spans="1:11">
      <c r="A1611" s="15">
        <v>38491</v>
      </c>
      <c r="B1611" s="15">
        <v>1183</v>
      </c>
      <c r="C1611" s="15">
        <v>5607</v>
      </c>
      <c r="D1611" s="15">
        <v>1183</v>
      </c>
      <c r="E1611" s="15" t="s">
        <v>3466</v>
      </c>
      <c r="F1611" s="15">
        <v>5607</v>
      </c>
      <c r="G1611" s="15">
        <v>9612</v>
      </c>
      <c r="H1611" s="16">
        <v>1</v>
      </c>
      <c r="I1611" s="15" t="s">
        <v>3467</v>
      </c>
      <c r="J1611" s="15" t="s">
        <v>3468</v>
      </c>
      <c r="K1611" s="4"/>
    </row>
    <row r="1612" spans="1:11">
      <c r="A1612" s="15">
        <v>38492</v>
      </c>
      <c r="B1612" s="15">
        <v>1184</v>
      </c>
      <c r="C1612" s="15">
        <v>4904</v>
      </c>
      <c r="D1612" s="15">
        <v>1184</v>
      </c>
      <c r="E1612" s="15" t="s">
        <v>3469</v>
      </c>
      <c r="F1612" s="15">
        <v>1052</v>
      </c>
      <c r="G1612" s="15">
        <v>4710</v>
      </c>
      <c r="H1612" s="16">
        <v>1</v>
      </c>
      <c r="I1612" s="15" t="s">
        <v>3470</v>
      </c>
      <c r="J1612" s="15" t="s">
        <v>3471</v>
      </c>
      <c r="K1612" s="4"/>
    </row>
    <row r="1613" spans="1:11">
      <c r="A1613" s="15">
        <v>38493</v>
      </c>
      <c r="B1613" s="15">
        <v>1185</v>
      </c>
      <c r="C1613" s="15">
        <v>4094</v>
      </c>
      <c r="D1613" s="15">
        <v>1185</v>
      </c>
      <c r="E1613" s="15" t="s">
        <v>3469</v>
      </c>
      <c r="F1613" s="15">
        <v>1063</v>
      </c>
      <c r="G1613" s="15">
        <v>3082</v>
      </c>
      <c r="H1613" s="16">
        <v>1</v>
      </c>
      <c r="I1613" s="15" t="s">
        <v>3472</v>
      </c>
      <c r="J1613" s="15" t="s">
        <v>3473</v>
      </c>
      <c r="K1613" s="4"/>
    </row>
    <row r="1614" spans="1:11">
      <c r="A1614" s="15">
        <v>38494</v>
      </c>
      <c r="B1614" s="15">
        <v>1237</v>
      </c>
      <c r="C1614" s="15">
        <v>4964</v>
      </c>
      <c r="D1614" s="15">
        <v>1237</v>
      </c>
      <c r="E1614" s="15" t="s">
        <v>3608</v>
      </c>
      <c r="F1614" s="15">
        <v>1039</v>
      </c>
      <c r="G1614" s="15">
        <v>4836</v>
      </c>
      <c r="H1614" s="16">
        <v>1</v>
      </c>
      <c r="I1614" s="15" t="s">
        <v>3609</v>
      </c>
      <c r="J1614" s="15" t="s">
        <v>3610</v>
      </c>
      <c r="K1614" s="4"/>
    </row>
    <row r="1615" spans="1:11">
      <c r="A1615" s="15">
        <v>38495</v>
      </c>
      <c r="B1615" s="15">
        <v>1238</v>
      </c>
      <c r="C1615" s="15">
        <v>1062</v>
      </c>
      <c r="D1615" s="15">
        <v>1238</v>
      </c>
      <c r="E1615" s="15" t="s">
        <v>3611</v>
      </c>
      <c r="F1615" s="15">
        <v>1062</v>
      </c>
      <c r="G1615" s="15">
        <v>93</v>
      </c>
      <c r="H1615" s="16">
        <v>1</v>
      </c>
      <c r="I1615" s="15" t="s">
        <v>3612</v>
      </c>
      <c r="J1615" s="15" t="s">
        <v>3613</v>
      </c>
      <c r="K1615" s="4"/>
    </row>
    <row r="1616" spans="1:11">
      <c r="A1616" s="15">
        <v>38496</v>
      </c>
      <c r="B1616" s="15">
        <v>1568</v>
      </c>
      <c r="C1616" s="15">
        <v>4602</v>
      </c>
      <c r="D1616" s="15">
        <v>1568</v>
      </c>
      <c r="E1616" s="15" t="s">
        <v>2632</v>
      </c>
      <c r="F1616" s="15">
        <v>4602</v>
      </c>
      <c r="G1616" s="15">
        <v>8607</v>
      </c>
      <c r="H1616" s="16">
        <v>1</v>
      </c>
      <c r="I1616" s="15" t="s">
        <v>4482</v>
      </c>
      <c r="J1616" s="15" t="s">
        <v>4483</v>
      </c>
      <c r="K1616" s="4"/>
    </row>
    <row r="1617" spans="1:11">
      <c r="A1617" s="15">
        <v>38498</v>
      </c>
      <c r="B1617" s="15">
        <v>1256</v>
      </c>
      <c r="C1617" s="15">
        <v>1090</v>
      </c>
      <c r="D1617" s="15">
        <v>1256</v>
      </c>
      <c r="E1617" s="15" t="s">
        <v>2625</v>
      </c>
      <c r="F1617" s="15">
        <v>1113</v>
      </c>
      <c r="G1617" s="15">
        <v>2617</v>
      </c>
      <c r="H1617" s="16">
        <v>1</v>
      </c>
      <c r="I1617" s="15" t="s">
        <v>3661</v>
      </c>
      <c r="J1617" s="15" t="s">
        <v>3662</v>
      </c>
      <c r="K1617" s="4"/>
    </row>
    <row r="1618" spans="1:11">
      <c r="A1618" s="15">
        <v>38499</v>
      </c>
      <c r="B1618" s="15">
        <v>1257</v>
      </c>
      <c r="C1618" s="15">
        <v>943</v>
      </c>
      <c r="D1618" s="15">
        <v>1257</v>
      </c>
      <c r="E1618" s="15" t="s">
        <v>3663</v>
      </c>
      <c r="F1618" s="15">
        <v>943</v>
      </c>
      <c r="G1618" s="15">
        <v>5944</v>
      </c>
      <c r="H1618" s="16">
        <v>1</v>
      </c>
      <c r="I1618" s="15" t="s">
        <v>3664</v>
      </c>
      <c r="J1618" s="15" t="s">
        <v>3665</v>
      </c>
      <c r="K1618" s="4"/>
    </row>
    <row r="1619" spans="1:11">
      <c r="A1619" s="15">
        <v>38500</v>
      </c>
      <c r="B1619" s="15">
        <v>1258</v>
      </c>
      <c r="C1619" s="15">
        <v>3725</v>
      </c>
      <c r="D1619" s="15">
        <v>1258</v>
      </c>
      <c r="E1619" s="15" t="s">
        <v>2897</v>
      </c>
      <c r="F1619" s="15">
        <v>3725</v>
      </c>
      <c r="G1619" s="15">
        <v>7730</v>
      </c>
      <c r="H1619" s="16">
        <v>1</v>
      </c>
      <c r="I1619" s="15" t="s">
        <v>3666</v>
      </c>
      <c r="J1619" s="15" t="s">
        <v>3667</v>
      </c>
      <c r="K1619" s="4"/>
    </row>
    <row r="1620" spans="1:11">
      <c r="A1620" s="15">
        <v>38504</v>
      </c>
      <c r="B1620" s="15">
        <v>1271</v>
      </c>
      <c r="C1620" s="15">
        <v>4965</v>
      </c>
      <c r="D1620" s="15">
        <v>1271</v>
      </c>
      <c r="E1620" s="15" t="s">
        <v>3702</v>
      </c>
      <c r="F1620" s="15">
        <v>4965</v>
      </c>
      <c r="G1620" s="15">
        <v>8970</v>
      </c>
      <c r="H1620" s="16">
        <v>1</v>
      </c>
      <c r="I1620" s="15" t="s">
        <v>3703</v>
      </c>
      <c r="J1620" s="15" t="s">
        <v>3704</v>
      </c>
      <c r="K1620" s="4"/>
    </row>
    <row r="1621" spans="1:11">
      <c r="A1621" s="15">
        <v>38505</v>
      </c>
      <c r="B1621" s="15">
        <v>1465</v>
      </c>
      <c r="C1621" s="15">
        <v>4043</v>
      </c>
      <c r="D1621" s="15">
        <v>1465</v>
      </c>
      <c r="E1621" s="15" t="s">
        <v>4211</v>
      </c>
      <c r="F1621" s="15">
        <v>1323</v>
      </c>
      <c r="G1621" s="15">
        <v>2957</v>
      </c>
      <c r="H1621" s="16">
        <v>1</v>
      </c>
      <c r="I1621" s="15" t="s">
        <v>4212</v>
      </c>
      <c r="J1621" s="15" t="s">
        <v>4213</v>
      </c>
      <c r="K1621" s="4"/>
    </row>
    <row r="1622" spans="1:11">
      <c r="A1622" s="15">
        <v>38506</v>
      </c>
      <c r="B1622" s="15">
        <v>2560</v>
      </c>
      <c r="C1622" s="15">
        <v>8692</v>
      </c>
      <c r="D1622" s="15">
        <v>2560</v>
      </c>
      <c r="E1622" s="15" t="s">
        <v>4214</v>
      </c>
      <c r="F1622" s="15">
        <v>1740</v>
      </c>
      <c r="G1622" s="15">
        <v>3234</v>
      </c>
      <c r="H1622" s="16">
        <v>1</v>
      </c>
      <c r="I1622" s="15" t="s">
        <v>7083</v>
      </c>
      <c r="J1622" s="15" t="s">
        <v>7084</v>
      </c>
      <c r="K1622" s="4"/>
    </row>
    <row r="1623" spans="1:11">
      <c r="A1623" s="15">
        <v>38507</v>
      </c>
      <c r="B1623" s="15">
        <v>1466</v>
      </c>
      <c r="C1623" s="15">
        <v>5483</v>
      </c>
      <c r="D1623" s="15">
        <v>1466</v>
      </c>
      <c r="E1623" s="15" t="s">
        <v>4214</v>
      </c>
      <c r="F1623" s="15">
        <v>1713</v>
      </c>
      <c r="G1623" s="15">
        <v>5694</v>
      </c>
      <c r="H1623" s="16">
        <v>1</v>
      </c>
      <c r="I1623" s="15" t="s">
        <v>4215</v>
      </c>
      <c r="J1623" s="15" t="s">
        <v>4216</v>
      </c>
      <c r="K1623" s="4"/>
    </row>
    <row r="1624" spans="1:11">
      <c r="A1624" s="15">
        <v>38508</v>
      </c>
      <c r="B1624" s="15">
        <v>1431</v>
      </c>
      <c r="C1624" s="15">
        <v>3952</v>
      </c>
      <c r="D1624" s="15">
        <v>1431</v>
      </c>
      <c r="E1624" s="15" t="s">
        <v>4121</v>
      </c>
      <c r="F1624" s="15">
        <v>3952</v>
      </c>
      <c r="G1624" s="15">
        <v>7957</v>
      </c>
      <c r="H1624" s="16">
        <v>1</v>
      </c>
      <c r="I1624" s="15" t="s">
        <v>4122</v>
      </c>
      <c r="J1624" s="15" t="s">
        <v>4123</v>
      </c>
      <c r="K1624" s="4"/>
    </row>
    <row r="1625" spans="1:11">
      <c r="A1625" s="15">
        <v>38509</v>
      </c>
      <c r="B1625" s="15">
        <v>1472</v>
      </c>
      <c r="C1625" s="15">
        <v>1530</v>
      </c>
      <c r="D1625" s="15">
        <v>1472</v>
      </c>
      <c r="E1625" s="15" t="s">
        <v>1415</v>
      </c>
      <c r="F1625" s="15">
        <v>1530</v>
      </c>
      <c r="G1625" s="15">
        <v>6594</v>
      </c>
      <c r="H1625" s="16">
        <v>1</v>
      </c>
      <c r="I1625" s="15" t="s">
        <v>4230</v>
      </c>
      <c r="J1625" s="15" t="s">
        <v>4231</v>
      </c>
      <c r="K1625" s="4"/>
    </row>
    <row r="1626" spans="1:11">
      <c r="A1626" s="15">
        <v>38510</v>
      </c>
      <c r="B1626" s="15">
        <v>2244</v>
      </c>
      <c r="C1626" s="15">
        <v>5838</v>
      </c>
      <c r="D1626" s="15">
        <v>2244</v>
      </c>
      <c r="E1626" s="15" t="s">
        <v>3658</v>
      </c>
      <c r="F1626" s="15">
        <v>1207</v>
      </c>
      <c r="G1626" s="15">
        <v>6223</v>
      </c>
      <c r="H1626" s="16">
        <v>1</v>
      </c>
      <c r="I1626" s="15" t="s">
        <v>6245</v>
      </c>
      <c r="J1626" s="15" t="s">
        <v>6246</v>
      </c>
      <c r="K1626" s="4"/>
    </row>
    <row r="1627" spans="1:11">
      <c r="A1627" s="15">
        <v>38511</v>
      </c>
      <c r="B1627" s="15">
        <v>2245</v>
      </c>
      <c r="C1627" s="15">
        <v>1191</v>
      </c>
      <c r="D1627" s="15">
        <v>2245</v>
      </c>
      <c r="E1627" s="15" t="s">
        <v>3658</v>
      </c>
      <c r="F1627" s="15">
        <v>1191</v>
      </c>
      <c r="G1627" s="15">
        <v>5386</v>
      </c>
      <c r="H1627" s="16">
        <v>1</v>
      </c>
      <c r="I1627" s="15" t="s">
        <v>6247</v>
      </c>
      <c r="J1627" s="15" t="s">
        <v>6248</v>
      </c>
      <c r="K1627" s="4"/>
    </row>
    <row r="1628" spans="1:11">
      <c r="A1628" s="15">
        <v>38512</v>
      </c>
      <c r="B1628" s="15">
        <v>1593</v>
      </c>
      <c r="C1628" s="15">
        <v>1156</v>
      </c>
      <c r="D1628" s="15">
        <v>1593</v>
      </c>
      <c r="E1628" s="15" t="s">
        <v>4121</v>
      </c>
      <c r="F1628" s="15">
        <v>1156</v>
      </c>
      <c r="G1628" s="15">
        <v>768</v>
      </c>
      <c r="H1628" s="16">
        <v>1</v>
      </c>
      <c r="I1628" s="15" t="s">
        <v>4550</v>
      </c>
      <c r="J1628" s="15" t="s">
        <v>4551</v>
      </c>
      <c r="K1628" s="4"/>
    </row>
    <row r="1629" spans="1:11">
      <c r="A1629" s="15">
        <v>38513</v>
      </c>
      <c r="B1629" s="15">
        <v>1594</v>
      </c>
      <c r="C1629" s="15">
        <v>4775</v>
      </c>
      <c r="D1629" s="15">
        <v>1594</v>
      </c>
      <c r="E1629" s="15" t="s">
        <v>4552</v>
      </c>
      <c r="F1629" s="15">
        <v>4775</v>
      </c>
      <c r="G1629" s="15">
        <v>8780</v>
      </c>
      <c r="H1629" s="16">
        <v>1</v>
      </c>
      <c r="I1629" s="15" t="s">
        <v>4553</v>
      </c>
      <c r="J1629" s="15" t="s">
        <v>4554</v>
      </c>
      <c r="K1629" s="4"/>
    </row>
    <row r="1630" spans="1:11">
      <c r="A1630" s="15">
        <v>38514</v>
      </c>
      <c r="B1630" s="15">
        <v>1390</v>
      </c>
      <c r="C1630" s="15">
        <v>4908</v>
      </c>
      <c r="D1630" s="15">
        <v>1390</v>
      </c>
      <c r="E1630" s="15" t="s">
        <v>4017</v>
      </c>
      <c r="F1630" s="15">
        <v>4908</v>
      </c>
      <c r="G1630" s="15">
        <v>8913</v>
      </c>
      <c r="H1630" s="16">
        <v>1</v>
      </c>
      <c r="I1630" s="15" t="s">
        <v>4018</v>
      </c>
      <c r="J1630" s="15" t="s">
        <v>4019</v>
      </c>
      <c r="K1630" s="4"/>
    </row>
    <row r="1631" spans="1:11">
      <c r="A1631" s="15">
        <v>38515</v>
      </c>
      <c r="B1631" s="15">
        <v>2217</v>
      </c>
      <c r="C1631" s="15">
        <v>933</v>
      </c>
      <c r="D1631" s="15">
        <v>2217</v>
      </c>
      <c r="E1631" s="15" t="s">
        <v>4017</v>
      </c>
      <c r="F1631" s="15">
        <v>933</v>
      </c>
      <c r="G1631" s="15">
        <v>356</v>
      </c>
      <c r="H1631" s="16">
        <v>1</v>
      </c>
      <c r="I1631" s="15" t="s">
        <v>6176</v>
      </c>
      <c r="J1631" s="15" t="s">
        <v>6177</v>
      </c>
      <c r="K1631" s="4"/>
    </row>
    <row r="1632" spans="1:11">
      <c r="A1632" s="15">
        <v>38519</v>
      </c>
      <c r="B1632" s="15">
        <v>1863</v>
      </c>
      <c r="C1632" s="15">
        <v>5651</v>
      </c>
      <c r="D1632" s="15">
        <v>1863</v>
      </c>
      <c r="E1632" s="15" t="s">
        <v>5271</v>
      </c>
      <c r="F1632" s="15">
        <v>5651</v>
      </c>
      <c r="G1632" s="15">
        <v>9656</v>
      </c>
      <c r="H1632" s="16">
        <v>1</v>
      </c>
      <c r="I1632" s="15" t="s">
        <v>5272</v>
      </c>
      <c r="J1632" s="15" t="s">
        <v>5273</v>
      </c>
      <c r="K1632" s="4"/>
    </row>
    <row r="1633" spans="1:11">
      <c r="A1633" s="15">
        <v>38520</v>
      </c>
      <c r="B1633" s="15">
        <v>1864</v>
      </c>
      <c r="C1633" s="15">
        <v>956</v>
      </c>
      <c r="D1633" s="15">
        <v>1864</v>
      </c>
      <c r="E1633" s="15" t="s">
        <v>5271</v>
      </c>
      <c r="F1633" s="15">
        <v>956</v>
      </c>
      <c r="G1633" s="15">
        <v>5395</v>
      </c>
      <c r="H1633" s="16">
        <v>1</v>
      </c>
      <c r="I1633" s="15" t="s">
        <v>5274</v>
      </c>
      <c r="J1633" s="15" t="s">
        <v>5275</v>
      </c>
      <c r="K1633" s="4"/>
    </row>
    <row r="1634" spans="1:11">
      <c r="A1634" s="15">
        <v>38521</v>
      </c>
      <c r="B1634" s="15">
        <v>1872</v>
      </c>
      <c r="C1634" s="15">
        <v>6281</v>
      </c>
      <c r="D1634" s="15">
        <v>1872</v>
      </c>
      <c r="E1634" s="15" t="s">
        <v>5295</v>
      </c>
      <c r="F1634" s="15">
        <v>1038</v>
      </c>
      <c r="G1634" s="15">
        <v>6882</v>
      </c>
      <c r="H1634" s="16">
        <v>1</v>
      </c>
      <c r="I1634" s="15" t="s">
        <v>5296</v>
      </c>
      <c r="J1634" s="15" t="s">
        <v>5297</v>
      </c>
      <c r="K1634" s="4"/>
    </row>
    <row r="1635" spans="1:11">
      <c r="A1635" s="15">
        <v>38522</v>
      </c>
      <c r="B1635" s="15">
        <v>1873</v>
      </c>
      <c r="C1635" s="15">
        <v>8448</v>
      </c>
      <c r="D1635" s="15">
        <v>1873</v>
      </c>
      <c r="E1635" s="15" t="s">
        <v>2605</v>
      </c>
      <c r="F1635" s="15">
        <v>1062</v>
      </c>
      <c r="G1635" s="15">
        <v>976</v>
      </c>
      <c r="H1635" s="16">
        <v>1</v>
      </c>
      <c r="I1635" s="15" t="s">
        <v>5298</v>
      </c>
      <c r="J1635" s="15" t="s">
        <v>5299</v>
      </c>
      <c r="K1635" s="4"/>
    </row>
    <row r="1636" spans="1:11">
      <c r="A1636" s="15">
        <v>38523</v>
      </c>
      <c r="B1636" s="15">
        <v>1877</v>
      </c>
      <c r="C1636" s="15">
        <v>1074</v>
      </c>
      <c r="D1636" s="15">
        <v>1877</v>
      </c>
      <c r="E1636" s="15" t="s">
        <v>5308</v>
      </c>
      <c r="F1636" s="15">
        <v>1074</v>
      </c>
      <c r="G1636" s="15">
        <v>5882</v>
      </c>
      <c r="H1636" s="16">
        <v>1</v>
      </c>
      <c r="I1636" s="15" t="s">
        <v>5309</v>
      </c>
      <c r="J1636" s="15" t="s">
        <v>5310</v>
      </c>
      <c r="K1636" s="4"/>
    </row>
    <row r="1637" spans="1:11">
      <c r="A1637" s="15">
        <v>38526</v>
      </c>
      <c r="B1637" s="15">
        <v>1850</v>
      </c>
      <c r="C1637" s="15">
        <v>8455</v>
      </c>
      <c r="D1637" s="15">
        <v>1850</v>
      </c>
      <c r="E1637" s="15" t="s">
        <v>5235</v>
      </c>
      <c r="F1637" s="15">
        <v>1037</v>
      </c>
      <c r="G1637" s="15">
        <v>234</v>
      </c>
      <c r="H1637" s="16">
        <v>1</v>
      </c>
      <c r="I1637" s="15" t="s">
        <v>5236</v>
      </c>
      <c r="J1637" s="15" t="s">
        <v>5237</v>
      </c>
      <c r="K1637" s="4"/>
    </row>
    <row r="1638" spans="1:11">
      <c r="A1638" s="15">
        <v>38527</v>
      </c>
      <c r="B1638" s="15">
        <v>1851</v>
      </c>
      <c r="C1638" s="15">
        <v>3330</v>
      </c>
      <c r="D1638" s="15">
        <v>1851</v>
      </c>
      <c r="E1638" s="15" t="s">
        <v>5238</v>
      </c>
      <c r="F1638" s="15">
        <v>1063</v>
      </c>
      <c r="G1638" s="15">
        <v>235</v>
      </c>
      <c r="H1638" s="16">
        <v>1</v>
      </c>
      <c r="I1638" s="15" t="s">
        <v>5239</v>
      </c>
      <c r="J1638" s="15" t="s">
        <v>5240</v>
      </c>
      <c r="K1638" s="4"/>
    </row>
    <row r="1639" spans="1:11">
      <c r="A1639" s="15">
        <v>38528</v>
      </c>
      <c r="B1639" s="15">
        <v>3637</v>
      </c>
      <c r="C1639" s="15">
        <v>905</v>
      </c>
      <c r="D1639" s="15">
        <v>3637</v>
      </c>
      <c r="E1639" s="15" t="s">
        <v>9855</v>
      </c>
      <c r="F1639" s="15">
        <v>891</v>
      </c>
      <c r="G1639" s="15">
        <v>6696</v>
      </c>
      <c r="H1639" s="16">
        <v>1</v>
      </c>
      <c r="I1639" s="15" t="s">
        <v>9856</v>
      </c>
      <c r="J1639" s="15" t="s">
        <v>9857</v>
      </c>
      <c r="K1639" s="4"/>
    </row>
    <row r="1640" spans="1:11">
      <c r="A1640" s="15">
        <v>38529</v>
      </c>
      <c r="B1640" s="15">
        <v>1852</v>
      </c>
      <c r="C1640" s="15">
        <v>3569</v>
      </c>
      <c r="D1640" s="15">
        <v>1852</v>
      </c>
      <c r="E1640" s="15" t="s">
        <v>5241</v>
      </c>
      <c r="F1640" s="15">
        <v>1037</v>
      </c>
      <c r="G1640" s="15">
        <v>1401</v>
      </c>
      <c r="H1640" s="16">
        <v>1</v>
      </c>
      <c r="I1640" s="15" t="s">
        <v>5242</v>
      </c>
      <c r="J1640" s="15" t="s">
        <v>5243</v>
      </c>
      <c r="K1640" s="4"/>
    </row>
    <row r="1641" spans="1:11">
      <c r="A1641" s="15">
        <v>38530</v>
      </c>
      <c r="B1641" s="15">
        <v>1853</v>
      </c>
      <c r="C1641" s="15">
        <v>1037</v>
      </c>
      <c r="D1641" s="15">
        <v>1853</v>
      </c>
      <c r="E1641" s="15" t="s">
        <v>5244</v>
      </c>
      <c r="F1641" s="15">
        <v>1014</v>
      </c>
      <c r="G1641" s="15">
        <v>1400</v>
      </c>
      <c r="H1641" s="16">
        <v>1</v>
      </c>
      <c r="I1641" s="15" t="s">
        <v>5245</v>
      </c>
      <c r="J1641" s="15" t="s">
        <v>5246</v>
      </c>
      <c r="K1641" s="4"/>
    </row>
    <row r="1642" spans="1:11">
      <c r="A1642" s="15">
        <v>38538</v>
      </c>
      <c r="B1642" s="15">
        <v>2089</v>
      </c>
      <c r="C1642" s="15">
        <v>1355</v>
      </c>
      <c r="D1642" s="15">
        <v>2089</v>
      </c>
      <c r="E1642" s="15" t="s">
        <v>5847</v>
      </c>
      <c r="F1642" s="15">
        <v>1427</v>
      </c>
      <c r="G1642" s="15">
        <v>366</v>
      </c>
      <c r="H1642" s="16">
        <v>1</v>
      </c>
      <c r="I1642" s="15" t="s">
        <v>5848</v>
      </c>
      <c r="J1642" s="15" t="s">
        <v>5849</v>
      </c>
      <c r="K1642" s="4"/>
    </row>
    <row r="1643" spans="1:11">
      <c r="A1643" s="15">
        <v>38539</v>
      </c>
      <c r="B1643" s="15">
        <v>2090</v>
      </c>
      <c r="C1643" s="15">
        <v>8613</v>
      </c>
      <c r="D1643" s="15">
        <v>2090</v>
      </c>
      <c r="E1643" s="15" t="s">
        <v>5847</v>
      </c>
      <c r="F1643" s="15">
        <v>1355</v>
      </c>
      <c r="G1643" s="15">
        <v>3955</v>
      </c>
      <c r="H1643" s="16">
        <v>1</v>
      </c>
      <c r="I1643" s="15" t="s">
        <v>5850</v>
      </c>
      <c r="J1643" s="15" t="s">
        <v>5851</v>
      </c>
      <c r="K1643" s="4"/>
    </row>
    <row r="1644" spans="1:11">
      <c r="A1644" s="15">
        <v>38540</v>
      </c>
      <c r="B1644" s="15">
        <v>1731</v>
      </c>
      <c r="C1644" s="15">
        <v>3433</v>
      </c>
      <c r="D1644" s="15">
        <v>1731</v>
      </c>
      <c r="E1644" s="15" t="s">
        <v>4918</v>
      </c>
      <c r="F1644" s="15">
        <v>3433</v>
      </c>
      <c r="G1644" s="15">
        <v>7438</v>
      </c>
      <c r="H1644" s="16">
        <v>1</v>
      </c>
      <c r="I1644" s="15" t="s">
        <v>4919</v>
      </c>
      <c r="J1644" s="15" t="s">
        <v>4920</v>
      </c>
      <c r="K1644" s="4"/>
    </row>
    <row r="1645" spans="1:11">
      <c r="A1645" s="15">
        <v>38541</v>
      </c>
      <c r="B1645" s="15">
        <v>1732</v>
      </c>
      <c r="C1645" s="15">
        <v>765</v>
      </c>
      <c r="D1645" s="15">
        <v>1732</v>
      </c>
      <c r="E1645" s="15" t="s">
        <v>4918</v>
      </c>
      <c r="F1645" s="15">
        <v>765</v>
      </c>
      <c r="G1645" s="15">
        <v>76</v>
      </c>
      <c r="H1645" s="16">
        <v>1</v>
      </c>
      <c r="I1645" s="15" t="s">
        <v>4921</v>
      </c>
      <c r="J1645" s="15" t="s">
        <v>4922</v>
      </c>
      <c r="K1645" s="4"/>
    </row>
    <row r="1646" spans="1:11">
      <c r="A1646" s="15">
        <v>38542</v>
      </c>
      <c r="B1646" s="15">
        <v>1733</v>
      </c>
      <c r="C1646" s="15">
        <v>8429</v>
      </c>
      <c r="D1646" s="15">
        <v>1733</v>
      </c>
      <c r="E1646" s="15" t="s">
        <v>4923</v>
      </c>
      <c r="F1646" s="15">
        <v>1087</v>
      </c>
      <c r="G1646" s="15">
        <v>770</v>
      </c>
      <c r="H1646" s="16">
        <v>1</v>
      </c>
      <c r="I1646" s="15" t="s">
        <v>4924</v>
      </c>
      <c r="J1646" s="15" t="s">
        <v>4925</v>
      </c>
      <c r="K1646" s="4"/>
    </row>
    <row r="1647" spans="1:11">
      <c r="A1647" s="15">
        <v>38543</v>
      </c>
      <c r="B1647" s="15">
        <v>1734</v>
      </c>
      <c r="C1647" s="15">
        <v>1087</v>
      </c>
      <c r="D1647" s="15">
        <v>1734</v>
      </c>
      <c r="E1647" s="15" t="s">
        <v>4923</v>
      </c>
      <c r="F1647" s="15">
        <v>765</v>
      </c>
      <c r="G1647" s="15">
        <v>76</v>
      </c>
      <c r="H1647" s="16">
        <v>2</v>
      </c>
      <c r="I1647" s="15" t="s">
        <v>4926</v>
      </c>
      <c r="J1647" s="15" t="s">
        <v>4927</v>
      </c>
      <c r="K1647" s="4"/>
    </row>
    <row r="1648" spans="1:11">
      <c r="A1648" s="15">
        <v>38544</v>
      </c>
      <c r="B1648" s="15">
        <v>2000</v>
      </c>
      <c r="C1648" s="15">
        <v>1077</v>
      </c>
      <c r="D1648" s="15">
        <v>2000</v>
      </c>
      <c r="E1648" s="15" t="s">
        <v>5619</v>
      </c>
      <c r="F1648" s="15">
        <v>1120</v>
      </c>
      <c r="G1648" s="15">
        <v>80</v>
      </c>
      <c r="H1648" s="16">
        <v>1</v>
      </c>
      <c r="I1648" s="15" t="s">
        <v>5620</v>
      </c>
      <c r="J1648" s="15" t="s">
        <v>5621</v>
      </c>
      <c r="K1648" s="4"/>
    </row>
    <row r="1649" spans="1:11">
      <c r="A1649" s="15">
        <v>38545</v>
      </c>
      <c r="B1649" s="15">
        <v>2001</v>
      </c>
      <c r="C1649" s="15">
        <v>5515</v>
      </c>
      <c r="D1649" s="15">
        <v>2001</v>
      </c>
      <c r="E1649" s="15" t="s">
        <v>5619</v>
      </c>
      <c r="F1649" s="15">
        <v>1077</v>
      </c>
      <c r="G1649" s="15">
        <v>5750</v>
      </c>
      <c r="H1649" s="16">
        <v>1</v>
      </c>
      <c r="I1649" s="15" t="s">
        <v>5622</v>
      </c>
      <c r="J1649" s="15" t="s">
        <v>5623</v>
      </c>
      <c r="K1649" s="4"/>
    </row>
    <row r="1650" spans="1:11">
      <c r="A1650" s="15">
        <v>38549</v>
      </c>
      <c r="B1650" s="15">
        <v>1805</v>
      </c>
      <c r="C1650" s="15">
        <v>927</v>
      </c>
      <c r="D1650" s="15">
        <v>1805</v>
      </c>
      <c r="E1650" s="15" t="s">
        <v>4707</v>
      </c>
      <c r="F1650" s="15">
        <v>946</v>
      </c>
      <c r="G1650" s="15">
        <v>4277</v>
      </c>
      <c r="H1650" s="16">
        <v>1</v>
      </c>
      <c r="I1650" s="15" t="s">
        <v>5112</v>
      </c>
      <c r="J1650" s="15" t="s">
        <v>5113</v>
      </c>
      <c r="K1650" s="4"/>
    </row>
    <row r="1651" spans="1:11">
      <c r="A1651" s="15">
        <v>38554</v>
      </c>
      <c r="B1651" s="15">
        <v>1811</v>
      </c>
      <c r="C1651" s="15">
        <v>1142</v>
      </c>
      <c r="D1651" s="15">
        <v>1811</v>
      </c>
      <c r="E1651" s="15" t="s">
        <v>5129</v>
      </c>
      <c r="F1651" s="15">
        <v>1162</v>
      </c>
      <c r="G1651" s="15">
        <v>95</v>
      </c>
      <c r="H1651" s="16">
        <v>1</v>
      </c>
      <c r="I1651" s="15" t="s">
        <v>5130</v>
      </c>
      <c r="J1651" s="15" t="s">
        <v>5131</v>
      </c>
      <c r="K1651" s="4"/>
    </row>
    <row r="1652" spans="1:11">
      <c r="A1652" s="15">
        <v>38555</v>
      </c>
      <c r="B1652" s="15">
        <v>2279</v>
      </c>
      <c r="C1652" s="15">
        <v>8457</v>
      </c>
      <c r="D1652" s="15">
        <v>2279</v>
      </c>
      <c r="E1652" s="15" t="s">
        <v>2611</v>
      </c>
      <c r="F1652" s="15">
        <v>1140</v>
      </c>
      <c r="G1652" s="15">
        <v>1061</v>
      </c>
      <c r="H1652" s="16">
        <v>1</v>
      </c>
      <c r="I1652" s="15" t="s">
        <v>6334</v>
      </c>
      <c r="J1652" s="15" t="s">
        <v>6335</v>
      </c>
      <c r="K1652" s="4"/>
    </row>
    <row r="1653" spans="1:11">
      <c r="A1653" s="15">
        <v>38558</v>
      </c>
      <c r="B1653" s="15">
        <v>5775</v>
      </c>
      <c r="C1653" s="15">
        <v>960</v>
      </c>
      <c r="D1653" s="15">
        <v>5775</v>
      </c>
      <c r="E1653" s="15" t="s">
        <v>5038</v>
      </c>
      <c r="F1653" s="15">
        <v>993</v>
      </c>
      <c r="G1653" s="15">
        <v>5185</v>
      </c>
      <c r="H1653" s="16">
        <v>1</v>
      </c>
      <c r="I1653" s="15" t="s">
        <v>15056</v>
      </c>
      <c r="J1653" s="15" t="s">
        <v>15057</v>
      </c>
      <c r="K1653" s="4"/>
    </row>
    <row r="1654" spans="1:11">
      <c r="A1654" s="15">
        <v>38559</v>
      </c>
      <c r="B1654" s="15">
        <v>1648</v>
      </c>
      <c r="C1654" s="15">
        <v>5176</v>
      </c>
      <c r="D1654" s="15">
        <v>1648</v>
      </c>
      <c r="E1654" s="15" t="s">
        <v>4698</v>
      </c>
      <c r="F1654" s="15">
        <v>960</v>
      </c>
      <c r="G1654" s="15">
        <v>5187</v>
      </c>
      <c r="H1654" s="16">
        <v>1</v>
      </c>
      <c r="I1654" s="15" t="s">
        <v>4699</v>
      </c>
      <c r="J1654" s="15" t="s">
        <v>4700</v>
      </c>
      <c r="K1654" s="4"/>
    </row>
    <row r="1655" spans="1:11">
      <c r="A1655" s="15">
        <v>38560</v>
      </c>
      <c r="B1655" s="15">
        <v>1649</v>
      </c>
      <c r="C1655" s="15">
        <v>918</v>
      </c>
      <c r="D1655" s="15">
        <v>1649</v>
      </c>
      <c r="E1655" s="15" t="s">
        <v>4701</v>
      </c>
      <c r="F1655" s="15">
        <v>939</v>
      </c>
      <c r="G1655" s="15">
        <v>2934</v>
      </c>
      <c r="H1655" s="16">
        <v>1</v>
      </c>
      <c r="I1655" s="15" t="s">
        <v>4702</v>
      </c>
      <c r="J1655" s="15" t="s">
        <v>4703</v>
      </c>
      <c r="K1655" s="4"/>
    </row>
    <row r="1656" spans="1:11">
      <c r="A1656" s="15">
        <v>38561</v>
      </c>
      <c r="B1656" s="15">
        <v>1650</v>
      </c>
      <c r="C1656" s="15">
        <v>5179</v>
      </c>
      <c r="D1656" s="15">
        <v>1650</v>
      </c>
      <c r="E1656" s="15" t="s">
        <v>4704</v>
      </c>
      <c r="F1656" s="15">
        <v>5179</v>
      </c>
      <c r="G1656" s="15">
        <v>9184</v>
      </c>
      <c r="H1656" s="16">
        <v>1</v>
      </c>
      <c r="I1656" s="15" t="s">
        <v>4705</v>
      </c>
      <c r="J1656" s="15" t="s">
        <v>4706</v>
      </c>
      <c r="K1656" s="4"/>
    </row>
    <row r="1657" spans="1:11">
      <c r="A1657" s="15">
        <v>38562</v>
      </c>
      <c r="B1657" s="15">
        <v>1651</v>
      </c>
      <c r="C1657" s="15">
        <v>6373</v>
      </c>
      <c r="D1657" s="15">
        <v>1651</v>
      </c>
      <c r="E1657" s="15" t="s">
        <v>4707</v>
      </c>
      <c r="F1657" s="15">
        <v>927</v>
      </c>
      <c r="G1657" s="15">
        <v>7007</v>
      </c>
      <c r="H1657" s="16">
        <v>1</v>
      </c>
      <c r="I1657" s="15" t="s">
        <v>4708</v>
      </c>
      <c r="J1657" s="15" t="s">
        <v>4709</v>
      </c>
      <c r="K1657" s="4"/>
    </row>
    <row r="1658" spans="1:11">
      <c r="A1658" s="15">
        <v>38563</v>
      </c>
      <c r="B1658" s="15">
        <v>1652</v>
      </c>
      <c r="C1658" s="15">
        <v>949</v>
      </c>
      <c r="D1658" s="15">
        <v>1652</v>
      </c>
      <c r="E1658" s="15" t="s">
        <v>4710</v>
      </c>
      <c r="F1658" s="15">
        <v>949</v>
      </c>
      <c r="G1658" s="15">
        <v>7246</v>
      </c>
      <c r="H1658" s="16">
        <v>1</v>
      </c>
      <c r="I1658" s="15" t="s">
        <v>4711</v>
      </c>
      <c r="J1658" s="15" t="s">
        <v>4712</v>
      </c>
      <c r="K1658" s="4"/>
    </row>
    <row r="1659" spans="1:11">
      <c r="A1659" s="15">
        <v>38565</v>
      </c>
      <c r="B1659" s="15">
        <v>1660</v>
      </c>
      <c r="C1659" s="15">
        <v>1040</v>
      </c>
      <c r="D1659" s="15">
        <v>1660</v>
      </c>
      <c r="E1659" s="15" t="s">
        <v>4733</v>
      </c>
      <c r="F1659" s="15">
        <v>1040</v>
      </c>
      <c r="G1659" s="15">
        <v>364</v>
      </c>
      <c r="H1659" s="16">
        <v>1</v>
      </c>
      <c r="I1659" s="15" t="s">
        <v>4734</v>
      </c>
      <c r="J1659" s="15" t="s">
        <v>4735</v>
      </c>
      <c r="K1659" s="4"/>
    </row>
    <row r="1660" spans="1:11">
      <c r="A1660" s="15">
        <v>38566</v>
      </c>
      <c r="B1660" s="15">
        <v>1767</v>
      </c>
      <c r="C1660" s="15">
        <v>1047</v>
      </c>
      <c r="D1660" s="15">
        <v>1767</v>
      </c>
      <c r="E1660" s="15" t="s">
        <v>5012</v>
      </c>
      <c r="F1660" s="15">
        <v>1034</v>
      </c>
      <c r="G1660" s="15">
        <v>5867</v>
      </c>
      <c r="H1660" s="16">
        <v>1</v>
      </c>
      <c r="I1660" s="15" t="s">
        <v>5013</v>
      </c>
      <c r="J1660" s="15" t="s">
        <v>5014</v>
      </c>
      <c r="K1660" s="4"/>
    </row>
    <row r="1661" spans="1:11">
      <c r="A1661" s="15">
        <v>38567</v>
      </c>
      <c r="B1661" s="15">
        <v>1768</v>
      </c>
      <c r="C1661" s="15">
        <v>3492</v>
      </c>
      <c r="D1661" s="15">
        <v>1768</v>
      </c>
      <c r="E1661" s="15" t="s">
        <v>5015</v>
      </c>
      <c r="F1661" s="15">
        <v>3492</v>
      </c>
      <c r="G1661" s="15">
        <v>7497</v>
      </c>
      <c r="H1661" s="16">
        <v>1</v>
      </c>
      <c r="I1661" s="15" t="s">
        <v>5016</v>
      </c>
      <c r="J1661" s="15" t="s">
        <v>5017</v>
      </c>
      <c r="K1661" s="4"/>
    </row>
    <row r="1662" spans="1:11">
      <c r="A1662" s="15">
        <v>38568</v>
      </c>
      <c r="B1662" s="15">
        <v>1769</v>
      </c>
      <c r="C1662" s="15">
        <v>1135</v>
      </c>
      <c r="D1662" s="15">
        <v>1769</v>
      </c>
      <c r="E1662" s="15" t="s">
        <v>5018</v>
      </c>
      <c r="F1662" s="15">
        <v>1071</v>
      </c>
      <c r="G1662" s="15">
        <v>1082</v>
      </c>
      <c r="H1662" s="16">
        <v>1</v>
      </c>
      <c r="I1662" s="15" t="s">
        <v>5019</v>
      </c>
      <c r="J1662" s="15" t="s">
        <v>5020</v>
      </c>
      <c r="K1662" s="4"/>
    </row>
    <row r="1663" spans="1:11">
      <c r="A1663" s="15">
        <v>38569</v>
      </c>
      <c r="B1663" s="15">
        <v>1770</v>
      </c>
      <c r="C1663" s="15">
        <v>1503</v>
      </c>
      <c r="D1663" s="15">
        <v>1770</v>
      </c>
      <c r="E1663" s="15" t="s">
        <v>5021</v>
      </c>
      <c r="F1663" s="15">
        <v>1503</v>
      </c>
      <c r="G1663" s="15">
        <v>4307</v>
      </c>
      <c r="H1663" s="16">
        <v>1</v>
      </c>
      <c r="I1663" s="15" t="s">
        <v>5022</v>
      </c>
      <c r="J1663" s="15" t="s">
        <v>5023</v>
      </c>
      <c r="K1663" s="4"/>
    </row>
    <row r="1664" spans="1:11">
      <c r="A1664" s="15">
        <v>38570</v>
      </c>
      <c r="B1664" s="15">
        <v>1771</v>
      </c>
      <c r="C1664" s="15">
        <v>8631</v>
      </c>
      <c r="D1664" s="15">
        <v>1771</v>
      </c>
      <c r="E1664" s="15" t="s">
        <v>5024</v>
      </c>
      <c r="F1664" s="15">
        <v>1503</v>
      </c>
      <c r="G1664" s="15">
        <v>1566</v>
      </c>
      <c r="H1664" s="16">
        <v>1</v>
      </c>
      <c r="I1664" s="15" t="s">
        <v>5025</v>
      </c>
      <c r="J1664" s="15" t="s">
        <v>5026</v>
      </c>
      <c r="K1664" s="4"/>
    </row>
    <row r="1665" spans="1:11">
      <c r="A1665" s="15">
        <v>38571</v>
      </c>
      <c r="B1665" s="15">
        <v>1772</v>
      </c>
      <c r="C1665" s="15">
        <v>8619</v>
      </c>
      <c r="D1665" s="15">
        <v>1772</v>
      </c>
      <c r="E1665" s="15" t="s">
        <v>5027</v>
      </c>
      <c r="F1665" s="15">
        <v>1670</v>
      </c>
      <c r="G1665" s="15">
        <v>4094</v>
      </c>
      <c r="H1665" s="16">
        <v>1</v>
      </c>
      <c r="I1665" s="15" t="s">
        <v>5028</v>
      </c>
      <c r="J1665" s="15" t="s">
        <v>5029</v>
      </c>
      <c r="K1665" s="4"/>
    </row>
    <row r="1666" spans="1:11">
      <c r="A1666" s="15">
        <v>38572</v>
      </c>
      <c r="B1666" s="15">
        <v>1773</v>
      </c>
      <c r="C1666" s="15">
        <v>1713</v>
      </c>
      <c r="D1666" s="15">
        <v>1773</v>
      </c>
      <c r="E1666" s="15" t="s">
        <v>5030</v>
      </c>
      <c r="F1666" s="15">
        <v>1744</v>
      </c>
      <c r="G1666" s="15">
        <v>1324</v>
      </c>
      <c r="H1666" s="16">
        <v>1</v>
      </c>
      <c r="I1666" s="15" t="s">
        <v>5031</v>
      </c>
      <c r="J1666" s="15" t="s">
        <v>5032</v>
      </c>
      <c r="K1666" s="4"/>
    </row>
    <row r="1667" spans="1:11">
      <c r="A1667" s="15">
        <v>38573</v>
      </c>
      <c r="B1667" s="15">
        <v>1774</v>
      </c>
      <c r="C1667" s="15">
        <v>8691</v>
      </c>
      <c r="D1667" s="15">
        <v>1774</v>
      </c>
      <c r="E1667" s="15" t="s">
        <v>5030</v>
      </c>
      <c r="F1667" s="15">
        <v>1713</v>
      </c>
      <c r="G1667" s="15">
        <v>2092</v>
      </c>
      <c r="H1667" s="16">
        <v>1</v>
      </c>
      <c r="I1667" s="15" t="s">
        <v>5033</v>
      </c>
      <c r="J1667" s="15" t="s">
        <v>5034</v>
      </c>
      <c r="K1667" s="4"/>
    </row>
    <row r="1668" spans="1:11">
      <c r="A1668" s="15">
        <v>38574</v>
      </c>
      <c r="B1668" s="15">
        <v>1775</v>
      </c>
      <c r="C1668" s="15">
        <v>8445</v>
      </c>
      <c r="D1668" s="15">
        <v>1775</v>
      </c>
      <c r="E1668" s="15" t="s">
        <v>5035</v>
      </c>
      <c r="F1668" s="15">
        <v>928</v>
      </c>
      <c r="G1668" s="15">
        <v>7247</v>
      </c>
      <c r="H1668" s="16">
        <v>1</v>
      </c>
      <c r="I1668" s="15" t="s">
        <v>5036</v>
      </c>
      <c r="J1668" s="15" t="s">
        <v>5037</v>
      </c>
      <c r="K1668" s="4"/>
    </row>
    <row r="1669" spans="1:11">
      <c r="A1669" s="15">
        <v>38575</v>
      </c>
      <c r="B1669" s="15">
        <v>1776</v>
      </c>
      <c r="C1669" s="15">
        <v>5175</v>
      </c>
      <c r="D1669" s="15">
        <v>1776</v>
      </c>
      <c r="E1669" s="15" t="s">
        <v>5038</v>
      </c>
      <c r="F1669" s="15">
        <v>960</v>
      </c>
      <c r="G1669" s="15">
        <v>5186</v>
      </c>
      <c r="H1669" s="16">
        <v>1</v>
      </c>
      <c r="I1669" s="15" t="s">
        <v>5039</v>
      </c>
      <c r="J1669" s="15" t="s">
        <v>5040</v>
      </c>
      <c r="K1669" s="4"/>
    </row>
    <row r="1670" spans="1:11">
      <c r="A1670" s="15">
        <v>38576</v>
      </c>
      <c r="B1670" s="15">
        <v>1777</v>
      </c>
      <c r="C1670" s="15">
        <v>939</v>
      </c>
      <c r="D1670" s="15">
        <v>1777</v>
      </c>
      <c r="E1670" s="15" t="s">
        <v>4698</v>
      </c>
      <c r="F1670" s="15">
        <v>939</v>
      </c>
      <c r="G1670" s="15">
        <v>5184</v>
      </c>
      <c r="H1670" s="16">
        <v>1</v>
      </c>
      <c r="I1670" s="15" t="s">
        <v>5041</v>
      </c>
      <c r="J1670" s="15" t="s">
        <v>5042</v>
      </c>
      <c r="K1670" s="4"/>
    </row>
    <row r="1671" spans="1:11">
      <c r="A1671" s="15">
        <v>38577</v>
      </c>
      <c r="B1671" s="15">
        <v>1778</v>
      </c>
      <c r="C1671" s="15">
        <v>5178</v>
      </c>
      <c r="D1671" s="15">
        <v>1778</v>
      </c>
      <c r="E1671" s="15" t="s">
        <v>4701</v>
      </c>
      <c r="F1671" s="15">
        <v>918</v>
      </c>
      <c r="G1671" s="15">
        <v>5190</v>
      </c>
      <c r="H1671" s="16">
        <v>1</v>
      </c>
      <c r="I1671" s="15" t="s">
        <v>5043</v>
      </c>
      <c r="J1671" s="15" t="s">
        <v>5044</v>
      </c>
      <c r="K1671" s="4"/>
    </row>
    <row r="1672" spans="1:11">
      <c r="A1672" s="15">
        <v>38578</v>
      </c>
      <c r="B1672" s="15">
        <v>1779</v>
      </c>
      <c r="C1672" s="15">
        <v>873</v>
      </c>
      <c r="D1672" s="15">
        <v>1779</v>
      </c>
      <c r="E1672" s="15" t="s">
        <v>4704</v>
      </c>
      <c r="F1672" s="15">
        <v>873</v>
      </c>
      <c r="G1672" s="15">
        <v>4476</v>
      </c>
      <c r="H1672" s="16">
        <v>1</v>
      </c>
      <c r="I1672" s="15" t="s">
        <v>5045</v>
      </c>
      <c r="J1672" s="15" t="s">
        <v>5046</v>
      </c>
      <c r="K1672" s="4"/>
    </row>
    <row r="1673" spans="1:11">
      <c r="A1673" s="15">
        <v>38579</v>
      </c>
      <c r="B1673" s="15">
        <v>1780</v>
      </c>
      <c r="C1673" s="15">
        <v>885</v>
      </c>
      <c r="D1673" s="15">
        <v>1780</v>
      </c>
      <c r="E1673" s="15" t="s">
        <v>5047</v>
      </c>
      <c r="F1673" s="15">
        <v>925</v>
      </c>
      <c r="G1673" s="15">
        <v>426</v>
      </c>
      <c r="H1673" s="16">
        <v>1</v>
      </c>
      <c r="I1673" s="15" t="s">
        <v>5048</v>
      </c>
      <c r="J1673" s="15" t="s">
        <v>5049</v>
      </c>
      <c r="K1673" s="4"/>
    </row>
    <row r="1674" spans="1:11">
      <c r="A1674" s="15">
        <v>38580</v>
      </c>
      <c r="B1674" s="15">
        <v>1925</v>
      </c>
      <c r="C1674" s="15">
        <v>8435</v>
      </c>
      <c r="D1674" s="15">
        <v>1925</v>
      </c>
      <c r="E1674" s="15" t="s">
        <v>5047</v>
      </c>
      <c r="F1674" s="15">
        <v>885</v>
      </c>
      <c r="G1674" s="15">
        <v>5188</v>
      </c>
      <c r="H1674" s="16">
        <v>1</v>
      </c>
      <c r="I1674" s="15" t="s">
        <v>5431</v>
      </c>
      <c r="J1674" s="15" t="s">
        <v>5432</v>
      </c>
      <c r="K1674" s="4"/>
    </row>
    <row r="1675" spans="1:11">
      <c r="A1675" s="15">
        <v>38581</v>
      </c>
      <c r="B1675" s="15">
        <v>2577</v>
      </c>
      <c r="C1675" s="15">
        <v>4505</v>
      </c>
      <c r="D1675" s="15">
        <v>2577</v>
      </c>
      <c r="E1675" s="15" t="s">
        <v>7129</v>
      </c>
      <c r="F1675" s="15">
        <v>1537</v>
      </c>
      <c r="G1675" s="15">
        <v>3952</v>
      </c>
      <c r="H1675" s="16">
        <v>1</v>
      </c>
      <c r="I1675" s="15" t="s">
        <v>7130</v>
      </c>
      <c r="J1675" s="15" t="s">
        <v>7131</v>
      </c>
      <c r="K1675" s="4"/>
    </row>
    <row r="1676" spans="1:11">
      <c r="A1676" s="15">
        <v>38582</v>
      </c>
      <c r="B1676" s="15">
        <v>2602</v>
      </c>
      <c r="C1676" s="15">
        <v>938</v>
      </c>
      <c r="D1676" s="15">
        <v>2602</v>
      </c>
      <c r="E1676" s="15" t="s">
        <v>7196</v>
      </c>
      <c r="F1676" s="15">
        <v>918</v>
      </c>
      <c r="G1676" s="15">
        <v>5240</v>
      </c>
      <c r="H1676" s="16">
        <v>1</v>
      </c>
      <c r="I1676" s="15" t="s">
        <v>7197</v>
      </c>
      <c r="J1676" s="15" t="s">
        <v>7198</v>
      </c>
      <c r="K1676" s="4"/>
    </row>
    <row r="1677" spans="1:11">
      <c r="A1677" s="15">
        <v>38583</v>
      </c>
      <c r="B1677" s="15">
        <v>2603</v>
      </c>
      <c r="C1677" s="15">
        <v>5207</v>
      </c>
      <c r="D1677" s="15">
        <v>2603</v>
      </c>
      <c r="E1677" s="15" t="s">
        <v>7196</v>
      </c>
      <c r="F1677" s="15">
        <v>5207</v>
      </c>
      <c r="G1677" s="15">
        <v>9212</v>
      </c>
      <c r="H1677" s="16">
        <v>1</v>
      </c>
      <c r="I1677" s="15" t="s">
        <v>7199</v>
      </c>
      <c r="J1677" s="15" t="s">
        <v>7200</v>
      </c>
      <c r="K1677" s="4"/>
    </row>
    <row r="1678" spans="1:11">
      <c r="A1678" s="15">
        <v>38584</v>
      </c>
      <c r="B1678" s="15">
        <v>2290</v>
      </c>
      <c r="C1678" s="15">
        <v>8595</v>
      </c>
      <c r="D1678" s="15">
        <v>2290</v>
      </c>
      <c r="E1678" s="15" t="s">
        <v>6360</v>
      </c>
      <c r="F1678" s="15">
        <v>1208</v>
      </c>
      <c r="G1678" s="15">
        <v>3801</v>
      </c>
      <c r="H1678" s="16">
        <v>1</v>
      </c>
      <c r="I1678" s="15" t="s">
        <v>6361</v>
      </c>
      <c r="J1678" s="15" t="s">
        <v>6362</v>
      </c>
      <c r="K1678" s="4"/>
    </row>
    <row r="1679" spans="1:11">
      <c r="A1679" s="15">
        <v>38585</v>
      </c>
      <c r="B1679" s="15">
        <v>2291</v>
      </c>
      <c r="C1679" s="15">
        <v>1208</v>
      </c>
      <c r="D1679" s="15">
        <v>2291</v>
      </c>
      <c r="E1679" s="15" t="s">
        <v>6360</v>
      </c>
      <c r="F1679" s="15">
        <v>1137</v>
      </c>
      <c r="G1679" s="15">
        <v>1360</v>
      </c>
      <c r="H1679" s="16">
        <v>2</v>
      </c>
      <c r="I1679" s="15" t="s">
        <v>6363</v>
      </c>
      <c r="J1679" s="15" t="s">
        <v>6364</v>
      </c>
      <c r="K1679" s="4"/>
    </row>
    <row r="1680" spans="1:11">
      <c r="A1680" s="15">
        <v>38588</v>
      </c>
      <c r="B1680" s="15">
        <v>2307</v>
      </c>
      <c r="C1680" s="15">
        <v>1052</v>
      </c>
      <c r="D1680" s="15">
        <v>2307</v>
      </c>
      <c r="E1680" s="15" t="s">
        <v>3469</v>
      </c>
      <c r="F1680" s="15">
        <v>1079</v>
      </c>
      <c r="G1680" s="15">
        <v>318</v>
      </c>
      <c r="H1680" s="16">
        <v>1</v>
      </c>
      <c r="I1680" s="15" t="s">
        <v>6400</v>
      </c>
      <c r="J1680" s="15" t="s">
        <v>6401</v>
      </c>
      <c r="K1680" s="4"/>
    </row>
    <row r="1681" spans="1:11">
      <c r="A1681" s="15">
        <v>38589</v>
      </c>
      <c r="B1681" s="15">
        <v>2325</v>
      </c>
      <c r="C1681" s="15">
        <v>1132</v>
      </c>
      <c r="D1681" s="15">
        <v>2325</v>
      </c>
      <c r="E1681" s="15" t="s">
        <v>6444</v>
      </c>
      <c r="F1681" s="15">
        <v>1132</v>
      </c>
      <c r="G1681" s="15">
        <v>1068</v>
      </c>
      <c r="H1681" s="16">
        <v>1</v>
      </c>
      <c r="I1681" s="15" t="s">
        <v>6445</v>
      </c>
      <c r="J1681" s="15" t="s">
        <v>6446</v>
      </c>
      <c r="K1681" s="4"/>
    </row>
    <row r="1682" spans="1:11">
      <c r="A1682" s="15">
        <v>38591</v>
      </c>
      <c r="B1682" s="15">
        <v>2376</v>
      </c>
      <c r="C1682" s="15">
        <v>8639</v>
      </c>
      <c r="D1682" s="15">
        <v>2376</v>
      </c>
      <c r="E1682" s="15" t="s">
        <v>3073</v>
      </c>
      <c r="F1682" s="15">
        <v>1646</v>
      </c>
      <c r="G1682" s="15">
        <v>4303</v>
      </c>
      <c r="H1682" s="16">
        <v>1</v>
      </c>
      <c r="I1682" s="15" t="s">
        <v>6578</v>
      </c>
      <c r="J1682" s="15" t="s">
        <v>6579</v>
      </c>
      <c r="K1682" s="4"/>
    </row>
    <row r="1683" spans="1:11">
      <c r="A1683" s="15">
        <v>38592</v>
      </c>
      <c r="B1683" s="15">
        <v>2388</v>
      </c>
      <c r="C1683" s="15">
        <v>852</v>
      </c>
      <c r="D1683" s="15">
        <v>2388</v>
      </c>
      <c r="E1683" s="15" t="s">
        <v>5062</v>
      </c>
      <c r="F1683" s="15">
        <v>852</v>
      </c>
      <c r="G1683" s="15">
        <v>3993</v>
      </c>
      <c r="H1683" s="16">
        <v>1</v>
      </c>
      <c r="I1683" s="15" t="s">
        <v>6609</v>
      </c>
      <c r="J1683" s="15" t="s">
        <v>6610</v>
      </c>
      <c r="K1683" s="4"/>
    </row>
    <row r="1684" spans="1:11">
      <c r="A1684" s="15">
        <v>38593</v>
      </c>
      <c r="B1684" s="15">
        <v>1786</v>
      </c>
      <c r="C1684" s="15">
        <v>6173</v>
      </c>
      <c r="D1684" s="15">
        <v>1786</v>
      </c>
      <c r="E1684" s="15" t="s">
        <v>5062</v>
      </c>
      <c r="F1684" s="15">
        <v>873</v>
      </c>
      <c r="G1684" s="15">
        <v>6718</v>
      </c>
      <c r="H1684" s="16">
        <v>1</v>
      </c>
      <c r="I1684" s="15" t="s">
        <v>5063</v>
      </c>
      <c r="J1684" s="15" t="s">
        <v>5064</v>
      </c>
      <c r="K1684" s="4"/>
    </row>
    <row r="1685" spans="1:11">
      <c r="A1685" s="15">
        <v>38594</v>
      </c>
      <c r="B1685" s="15">
        <v>2434</v>
      </c>
      <c r="C1685" s="15">
        <v>6322</v>
      </c>
      <c r="D1685" s="15">
        <v>2434</v>
      </c>
      <c r="E1685" s="15" t="s">
        <v>3577</v>
      </c>
      <c r="F1685" s="15">
        <v>1468</v>
      </c>
      <c r="G1685" s="15">
        <v>6940</v>
      </c>
      <c r="H1685" s="16">
        <v>1</v>
      </c>
      <c r="I1685" s="15" t="s">
        <v>6734</v>
      </c>
      <c r="J1685" s="15" t="s">
        <v>6735</v>
      </c>
      <c r="K1685" s="4"/>
    </row>
    <row r="1686" spans="1:11">
      <c r="A1686" s="15">
        <v>38595</v>
      </c>
      <c r="B1686" s="15">
        <v>2098</v>
      </c>
      <c r="C1686" s="15">
        <v>1537</v>
      </c>
      <c r="D1686" s="15">
        <v>2098</v>
      </c>
      <c r="E1686" s="15" t="s">
        <v>5870</v>
      </c>
      <c r="F1686" s="15">
        <v>1532</v>
      </c>
      <c r="G1686" s="15">
        <v>3951</v>
      </c>
      <c r="H1686" s="16">
        <v>1</v>
      </c>
      <c r="I1686" s="15" t="s">
        <v>5871</v>
      </c>
      <c r="J1686" s="15" t="s">
        <v>5872</v>
      </c>
      <c r="K1686" s="4"/>
    </row>
    <row r="1687" spans="1:11">
      <c r="A1687" s="15">
        <v>38597</v>
      </c>
      <c r="B1687" s="15">
        <v>1790</v>
      </c>
      <c r="C1687" s="15">
        <v>1468</v>
      </c>
      <c r="D1687" s="15">
        <v>1790</v>
      </c>
      <c r="E1687" s="15" t="s">
        <v>5072</v>
      </c>
      <c r="F1687" s="15">
        <v>1468</v>
      </c>
      <c r="G1687" s="15">
        <v>5479</v>
      </c>
      <c r="H1687" s="16">
        <v>1</v>
      </c>
      <c r="I1687" s="15" t="s">
        <v>5073</v>
      </c>
      <c r="J1687" s="15" t="s">
        <v>5074</v>
      </c>
      <c r="K1687" s="4"/>
    </row>
    <row r="1688" spans="1:11">
      <c r="A1688" s="15">
        <v>38601</v>
      </c>
      <c r="B1688" s="15">
        <v>1813</v>
      </c>
      <c r="C1688" s="15">
        <v>896</v>
      </c>
      <c r="D1688" s="15">
        <v>1813</v>
      </c>
      <c r="E1688" s="15" t="s">
        <v>5132</v>
      </c>
      <c r="F1688" s="15">
        <v>896</v>
      </c>
      <c r="G1688" s="15">
        <v>762</v>
      </c>
      <c r="H1688" s="16">
        <v>1</v>
      </c>
      <c r="I1688" s="15" t="s">
        <v>5135</v>
      </c>
      <c r="J1688" s="15" t="s">
        <v>5136</v>
      </c>
      <c r="K1688" s="4"/>
    </row>
    <row r="1689" spans="1:11">
      <c r="A1689" s="15">
        <v>38602</v>
      </c>
      <c r="B1689" s="15">
        <v>1812</v>
      </c>
      <c r="C1689" s="15">
        <v>8434</v>
      </c>
      <c r="D1689" s="15">
        <v>1812</v>
      </c>
      <c r="E1689" s="15" t="s">
        <v>5132</v>
      </c>
      <c r="F1689" s="15">
        <v>4943</v>
      </c>
      <c r="G1689" s="15">
        <v>8948</v>
      </c>
      <c r="H1689" s="16">
        <v>1</v>
      </c>
      <c r="I1689" s="15" t="s">
        <v>5133</v>
      </c>
      <c r="J1689" s="15" t="s">
        <v>5134</v>
      </c>
      <c r="K1689" s="4"/>
    </row>
    <row r="1690" spans="1:11">
      <c r="A1690" s="15">
        <v>38604</v>
      </c>
      <c r="B1690" s="15">
        <v>2893</v>
      </c>
      <c r="C1690" s="15">
        <v>1463</v>
      </c>
      <c r="D1690" s="15">
        <v>2893</v>
      </c>
      <c r="E1690" s="15" t="s">
        <v>7964</v>
      </c>
      <c r="F1690" s="15">
        <v>4667</v>
      </c>
      <c r="G1690" s="15">
        <v>8672</v>
      </c>
      <c r="H1690" s="16">
        <v>1</v>
      </c>
      <c r="I1690" s="15" t="s">
        <v>7965</v>
      </c>
      <c r="J1690" s="15" t="s">
        <v>7966</v>
      </c>
      <c r="K1690" s="4"/>
    </row>
    <row r="1691" spans="1:11">
      <c r="A1691" s="15">
        <v>38605</v>
      </c>
      <c r="B1691" s="15">
        <v>2894</v>
      </c>
      <c r="C1691" s="15">
        <v>8623</v>
      </c>
      <c r="D1691" s="15">
        <v>2894</v>
      </c>
      <c r="E1691" s="15" t="s">
        <v>7964</v>
      </c>
      <c r="F1691" s="15">
        <v>1496</v>
      </c>
      <c r="G1691" s="15">
        <v>4025</v>
      </c>
      <c r="H1691" s="16">
        <v>2</v>
      </c>
      <c r="I1691" s="15" t="s">
        <v>7967</v>
      </c>
      <c r="J1691" s="15" t="s">
        <v>7968</v>
      </c>
      <c r="K1691" s="4"/>
    </row>
    <row r="1692" spans="1:11">
      <c r="A1692" s="15">
        <v>38606</v>
      </c>
      <c r="B1692" s="15">
        <v>2895</v>
      </c>
      <c r="C1692" s="15">
        <v>1496</v>
      </c>
      <c r="D1692" s="15">
        <v>2895</v>
      </c>
      <c r="E1692" s="15" t="s">
        <v>3009</v>
      </c>
      <c r="F1692" s="15">
        <v>1496</v>
      </c>
      <c r="G1692" s="15">
        <v>4025</v>
      </c>
      <c r="H1692" s="16">
        <v>1</v>
      </c>
      <c r="I1692" s="15" t="s">
        <v>7969</v>
      </c>
      <c r="J1692" s="15" t="s">
        <v>7970</v>
      </c>
      <c r="K1692" s="4"/>
    </row>
    <row r="1693" spans="1:11">
      <c r="A1693" s="15">
        <v>38607</v>
      </c>
      <c r="B1693" s="15">
        <v>2896</v>
      </c>
      <c r="C1693" s="15">
        <v>5945</v>
      </c>
      <c r="D1693" s="15">
        <v>2896</v>
      </c>
      <c r="E1693" s="15" t="s">
        <v>3009</v>
      </c>
      <c r="F1693" s="15">
        <v>5945</v>
      </c>
      <c r="G1693" s="15">
        <v>9950</v>
      </c>
      <c r="H1693" s="16">
        <v>1</v>
      </c>
      <c r="I1693" s="15" t="s">
        <v>7971</v>
      </c>
      <c r="J1693" s="15" t="s">
        <v>7972</v>
      </c>
      <c r="K1693" s="4"/>
    </row>
    <row r="1694" spans="1:11">
      <c r="A1694" s="15">
        <v>38608</v>
      </c>
      <c r="B1694" s="15">
        <v>2897</v>
      </c>
      <c r="C1694" s="15">
        <v>6463</v>
      </c>
      <c r="D1694" s="15">
        <v>2897</v>
      </c>
      <c r="E1694" s="15" t="s">
        <v>7973</v>
      </c>
      <c r="F1694" s="15">
        <v>6463</v>
      </c>
      <c r="G1694" s="15">
        <v>10468</v>
      </c>
      <c r="H1694" s="16">
        <v>1</v>
      </c>
      <c r="I1694" s="15" t="s">
        <v>7974</v>
      </c>
      <c r="J1694" s="15" t="s">
        <v>7975</v>
      </c>
      <c r="K1694" s="4"/>
    </row>
    <row r="1695" spans="1:11">
      <c r="A1695" s="15">
        <v>38609</v>
      </c>
      <c r="B1695" s="15">
        <v>2898</v>
      </c>
      <c r="C1695" s="15">
        <v>1479</v>
      </c>
      <c r="D1695" s="15">
        <v>2898</v>
      </c>
      <c r="E1695" s="15" t="s">
        <v>7973</v>
      </c>
      <c r="F1695" s="15">
        <v>1479</v>
      </c>
      <c r="G1695" s="15">
        <v>7137</v>
      </c>
      <c r="H1695" s="16">
        <v>1</v>
      </c>
      <c r="I1695" s="15" t="s">
        <v>7976</v>
      </c>
      <c r="J1695" s="15" t="s">
        <v>7977</v>
      </c>
      <c r="K1695" s="4"/>
    </row>
    <row r="1696" spans="1:11">
      <c r="A1696" s="15">
        <v>38610</v>
      </c>
      <c r="B1696" s="15">
        <v>2900</v>
      </c>
      <c r="C1696" s="15">
        <v>8630</v>
      </c>
      <c r="D1696" s="15">
        <v>2900</v>
      </c>
      <c r="E1696" s="15" t="s">
        <v>2476</v>
      </c>
      <c r="F1696" s="15">
        <v>4679</v>
      </c>
      <c r="G1696" s="15">
        <v>8684</v>
      </c>
      <c r="H1696" s="16">
        <v>1</v>
      </c>
      <c r="I1696" s="15" t="s">
        <v>7980</v>
      </c>
      <c r="J1696" s="15" t="s">
        <v>7981</v>
      </c>
      <c r="K1696" s="4"/>
    </row>
    <row r="1697" spans="1:11">
      <c r="A1697" s="15">
        <v>38611</v>
      </c>
      <c r="B1697" s="15">
        <v>2899</v>
      </c>
      <c r="C1697" s="15">
        <v>1453</v>
      </c>
      <c r="D1697" s="15">
        <v>2899</v>
      </c>
      <c r="E1697" s="15" t="s">
        <v>2476</v>
      </c>
      <c r="F1697" s="15">
        <v>1453</v>
      </c>
      <c r="G1697" s="15">
        <v>4306</v>
      </c>
      <c r="H1697" s="16">
        <v>1</v>
      </c>
      <c r="I1697" s="15" t="s">
        <v>7978</v>
      </c>
      <c r="J1697" s="15" t="s">
        <v>7979</v>
      </c>
      <c r="K1697" s="4"/>
    </row>
    <row r="1698" spans="1:11">
      <c r="A1698" s="15">
        <v>38617</v>
      </c>
      <c r="B1698" s="15">
        <v>3924</v>
      </c>
      <c r="C1698" s="15">
        <v>5303</v>
      </c>
      <c r="D1698" s="15">
        <v>3924</v>
      </c>
      <c r="E1698" s="15" t="s">
        <v>10512</v>
      </c>
      <c r="F1698" s="15">
        <v>870</v>
      </c>
      <c r="G1698" s="15">
        <v>5391</v>
      </c>
      <c r="H1698" s="16">
        <v>1</v>
      </c>
      <c r="I1698" s="15" t="s">
        <v>10513</v>
      </c>
      <c r="J1698" s="15" t="s">
        <v>10514</v>
      </c>
      <c r="K1698" s="4"/>
    </row>
    <row r="1699" spans="1:11">
      <c r="A1699" s="15">
        <v>38618</v>
      </c>
      <c r="B1699" s="15">
        <v>3925</v>
      </c>
      <c r="C1699" s="15">
        <v>877</v>
      </c>
      <c r="D1699" s="15">
        <v>3925</v>
      </c>
      <c r="E1699" s="15" t="s">
        <v>10512</v>
      </c>
      <c r="F1699" s="15">
        <v>877</v>
      </c>
      <c r="G1699" s="15">
        <v>455</v>
      </c>
      <c r="H1699" s="16">
        <v>1</v>
      </c>
      <c r="I1699" s="15" t="s">
        <v>10515</v>
      </c>
      <c r="J1699" s="15" t="s">
        <v>10516</v>
      </c>
      <c r="K1699" s="4"/>
    </row>
    <row r="1700" spans="1:11">
      <c r="A1700" s="15">
        <v>38619</v>
      </c>
      <c r="B1700" s="15">
        <v>3926</v>
      </c>
      <c r="C1700" s="15">
        <v>890</v>
      </c>
      <c r="D1700" s="15">
        <v>3926</v>
      </c>
      <c r="E1700" s="15" t="s">
        <v>10517</v>
      </c>
      <c r="F1700" s="15">
        <v>921</v>
      </c>
      <c r="G1700" s="15">
        <v>6527</v>
      </c>
      <c r="H1700" s="16">
        <v>1</v>
      </c>
      <c r="I1700" s="15" t="s">
        <v>10518</v>
      </c>
      <c r="J1700" s="15" t="s">
        <v>10519</v>
      </c>
      <c r="K1700" s="4"/>
    </row>
    <row r="1701" spans="1:11">
      <c r="A1701" s="15">
        <v>38620</v>
      </c>
      <c r="B1701" s="15">
        <v>3927</v>
      </c>
      <c r="C1701" s="15">
        <v>912</v>
      </c>
      <c r="D1701" s="15">
        <v>3927</v>
      </c>
      <c r="E1701" s="15" t="s">
        <v>10520</v>
      </c>
      <c r="F1701" s="15">
        <v>912</v>
      </c>
      <c r="G1701" s="15">
        <v>6522</v>
      </c>
      <c r="H1701" s="16">
        <v>1</v>
      </c>
      <c r="I1701" s="15" t="s">
        <v>10521</v>
      </c>
      <c r="J1701" s="15" t="s">
        <v>10522</v>
      </c>
      <c r="K1701" s="4"/>
    </row>
    <row r="1702" spans="1:11">
      <c r="A1702" s="15">
        <v>38621</v>
      </c>
      <c r="B1702" s="15">
        <v>3928</v>
      </c>
      <c r="C1702" s="15">
        <v>8446</v>
      </c>
      <c r="D1702" s="15">
        <v>3928</v>
      </c>
      <c r="E1702" s="15" t="s">
        <v>10520</v>
      </c>
      <c r="F1702" s="15">
        <v>881</v>
      </c>
      <c r="G1702" s="15">
        <v>6521</v>
      </c>
      <c r="H1702" s="16">
        <v>2</v>
      </c>
      <c r="I1702" s="15" t="s">
        <v>10523</v>
      </c>
      <c r="J1702" s="15" t="s">
        <v>10524</v>
      </c>
      <c r="K1702" s="4"/>
    </row>
    <row r="1703" spans="1:11">
      <c r="A1703" s="15">
        <v>38622</v>
      </c>
      <c r="B1703" s="15">
        <v>312</v>
      </c>
      <c r="C1703" s="15">
        <v>1409</v>
      </c>
      <c r="D1703" s="15">
        <v>312</v>
      </c>
      <c r="E1703" s="15" t="s">
        <v>1038</v>
      </c>
      <c r="F1703" s="15">
        <v>1409</v>
      </c>
      <c r="G1703" s="15">
        <v>4908</v>
      </c>
      <c r="H1703" s="16">
        <v>1</v>
      </c>
      <c r="I1703" s="15" t="s">
        <v>1039</v>
      </c>
      <c r="J1703" s="15" t="s">
        <v>1040</v>
      </c>
      <c r="K1703" s="4"/>
    </row>
    <row r="1704" spans="1:11">
      <c r="A1704" s="15">
        <v>38624</v>
      </c>
      <c r="B1704" s="15">
        <v>191</v>
      </c>
      <c r="C1704" s="15">
        <v>767</v>
      </c>
      <c r="D1704" s="15">
        <v>191</v>
      </c>
      <c r="E1704" s="15" t="s">
        <v>705</v>
      </c>
      <c r="F1704" s="15">
        <v>751</v>
      </c>
      <c r="G1704" s="15">
        <v>6523</v>
      </c>
      <c r="H1704" s="16">
        <v>1</v>
      </c>
      <c r="I1704" s="15" t="s">
        <v>706</v>
      </c>
      <c r="J1704" s="15" t="s">
        <v>707</v>
      </c>
      <c r="K1704" s="4"/>
    </row>
    <row r="1705" spans="1:11">
      <c r="A1705" s="15">
        <v>38625</v>
      </c>
      <c r="B1705" s="15">
        <v>192</v>
      </c>
      <c r="C1705" s="15">
        <v>1352</v>
      </c>
      <c r="D1705" s="15">
        <v>192</v>
      </c>
      <c r="E1705" s="15" t="s">
        <v>708</v>
      </c>
      <c r="F1705" s="15">
        <v>4086</v>
      </c>
      <c r="G1705" s="15">
        <v>8091</v>
      </c>
      <c r="H1705" s="16">
        <v>1</v>
      </c>
      <c r="I1705" s="15" t="s">
        <v>709</v>
      </c>
      <c r="J1705" s="15" t="s">
        <v>710</v>
      </c>
      <c r="K1705" s="4"/>
    </row>
    <row r="1706" spans="1:11">
      <c r="A1706" s="15">
        <v>38626</v>
      </c>
      <c r="B1706" s="15">
        <v>196</v>
      </c>
      <c r="C1706" s="15">
        <v>8612</v>
      </c>
      <c r="D1706" s="15">
        <v>196</v>
      </c>
      <c r="E1706" s="15" t="s">
        <v>708</v>
      </c>
      <c r="F1706" s="15">
        <v>1352</v>
      </c>
      <c r="G1706" s="15">
        <v>2318</v>
      </c>
      <c r="H1706" s="16">
        <v>1</v>
      </c>
      <c r="I1706" s="15" t="s">
        <v>719</v>
      </c>
      <c r="J1706" s="15" t="s">
        <v>720</v>
      </c>
      <c r="K1706" s="4"/>
    </row>
    <row r="1707" spans="1:11">
      <c r="A1707" s="15">
        <v>38627</v>
      </c>
      <c r="B1707" s="15">
        <v>197</v>
      </c>
      <c r="C1707" s="15">
        <v>8611</v>
      </c>
      <c r="D1707" s="15">
        <v>197</v>
      </c>
      <c r="E1707" s="15" t="s">
        <v>595</v>
      </c>
      <c r="F1707" s="15">
        <v>1352</v>
      </c>
      <c r="G1707" s="15">
        <v>2318</v>
      </c>
      <c r="H1707" s="16">
        <v>2</v>
      </c>
      <c r="I1707" s="15" t="s">
        <v>721</v>
      </c>
      <c r="J1707" s="15" t="s">
        <v>722</v>
      </c>
      <c r="K1707" s="4"/>
    </row>
    <row r="1708" spans="1:11">
      <c r="A1708" s="15">
        <v>38628</v>
      </c>
      <c r="B1708" s="15">
        <v>148</v>
      </c>
      <c r="C1708" s="15">
        <v>4086</v>
      </c>
      <c r="D1708" s="15">
        <v>148</v>
      </c>
      <c r="E1708" s="15" t="s">
        <v>595</v>
      </c>
      <c r="F1708" s="15">
        <v>1300</v>
      </c>
      <c r="G1708" s="15">
        <v>3065</v>
      </c>
      <c r="H1708" s="16">
        <v>1</v>
      </c>
      <c r="I1708" s="15" t="s">
        <v>596</v>
      </c>
      <c r="J1708" s="15" t="s">
        <v>597</v>
      </c>
      <c r="K1708" s="4"/>
    </row>
    <row r="1709" spans="1:11">
      <c r="A1709" s="15">
        <v>38629</v>
      </c>
      <c r="B1709" s="15">
        <v>174</v>
      </c>
      <c r="C1709" s="15">
        <v>793</v>
      </c>
      <c r="D1709" s="15">
        <v>174</v>
      </c>
      <c r="E1709" s="15" t="s">
        <v>658</v>
      </c>
      <c r="F1709" s="15">
        <v>793</v>
      </c>
      <c r="G1709" s="15">
        <v>5352</v>
      </c>
      <c r="H1709" s="16">
        <v>1</v>
      </c>
      <c r="I1709" s="15" t="s">
        <v>659</v>
      </c>
      <c r="J1709" s="15" t="s">
        <v>660</v>
      </c>
      <c r="K1709" s="4"/>
    </row>
    <row r="1710" spans="1:11">
      <c r="A1710" s="15">
        <v>38630</v>
      </c>
      <c r="B1710" s="15">
        <v>175</v>
      </c>
      <c r="C1710" s="15">
        <v>782</v>
      </c>
      <c r="D1710" s="15">
        <v>175</v>
      </c>
      <c r="E1710" s="15" t="s">
        <v>661</v>
      </c>
      <c r="F1710" s="15">
        <v>793</v>
      </c>
      <c r="G1710" s="15">
        <v>5352</v>
      </c>
      <c r="H1710" s="16">
        <v>2</v>
      </c>
      <c r="I1710" s="15" t="s">
        <v>662</v>
      </c>
      <c r="J1710" s="15" t="s">
        <v>663</v>
      </c>
      <c r="K1710" s="4"/>
    </row>
    <row r="1711" spans="1:11">
      <c r="A1711" s="15">
        <v>38632</v>
      </c>
      <c r="B1711" s="15">
        <v>177</v>
      </c>
      <c r="C1711" s="15">
        <v>8444</v>
      </c>
      <c r="D1711" s="15">
        <v>177</v>
      </c>
      <c r="E1711" s="15" t="s">
        <v>667</v>
      </c>
      <c r="F1711" s="15">
        <v>6042</v>
      </c>
      <c r="G1711" s="15">
        <v>10047</v>
      </c>
      <c r="H1711" s="16">
        <v>1</v>
      </c>
      <c r="I1711" s="15" t="s">
        <v>668</v>
      </c>
      <c r="J1711" s="15" t="s">
        <v>669</v>
      </c>
      <c r="K1711" s="4"/>
    </row>
    <row r="1712" spans="1:11">
      <c r="A1712" s="15">
        <v>38633</v>
      </c>
      <c r="B1712" s="15">
        <v>178</v>
      </c>
      <c r="C1712" s="15">
        <v>881</v>
      </c>
      <c r="D1712" s="15">
        <v>178</v>
      </c>
      <c r="E1712" s="15" t="s">
        <v>667</v>
      </c>
      <c r="F1712" s="15">
        <v>881</v>
      </c>
      <c r="G1712" s="15">
        <v>6521</v>
      </c>
      <c r="H1712" s="16">
        <v>1</v>
      </c>
      <c r="I1712" s="15" t="s">
        <v>670</v>
      </c>
      <c r="J1712" s="15" t="s">
        <v>671</v>
      </c>
      <c r="K1712" s="4"/>
    </row>
    <row r="1713" spans="1:11">
      <c r="A1713" s="15">
        <v>38634</v>
      </c>
      <c r="B1713" s="15">
        <v>179</v>
      </c>
      <c r="C1713" s="15">
        <v>813</v>
      </c>
      <c r="D1713" s="15">
        <v>179</v>
      </c>
      <c r="E1713" s="15" t="s">
        <v>672</v>
      </c>
      <c r="F1713" s="15">
        <v>881</v>
      </c>
      <c r="G1713" s="15">
        <v>6310</v>
      </c>
      <c r="H1713" s="16">
        <v>1</v>
      </c>
      <c r="I1713" s="15" t="s">
        <v>673</v>
      </c>
      <c r="J1713" s="15" t="s">
        <v>674</v>
      </c>
      <c r="K1713" s="4"/>
    </row>
    <row r="1714" spans="1:11">
      <c r="A1714" s="15">
        <v>38635</v>
      </c>
      <c r="B1714" s="15">
        <v>180</v>
      </c>
      <c r="C1714" s="15">
        <v>6447</v>
      </c>
      <c r="D1714" s="15">
        <v>180</v>
      </c>
      <c r="E1714" s="15" t="s">
        <v>672</v>
      </c>
      <c r="F1714" s="15">
        <v>813</v>
      </c>
      <c r="G1714" s="15">
        <v>7112</v>
      </c>
      <c r="H1714" s="16">
        <v>1</v>
      </c>
      <c r="I1714" s="15" t="s">
        <v>675</v>
      </c>
      <c r="J1714" s="15" t="s">
        <v>676</v>
      </c>
      <c r="K1714" s="4"/>
    </row>
    <row r="1715" spans="1:11">
      <c r="A1715" s="15">
        <v>39001</v>
      </c>
      <c r="B1715" s="15">
        <v>5785</v>
      </c>
      <c r="C1715" s="15">
        <v>8650</v>
      </c>
      <c r="D1715" s="15">
        <v>5785</v>
      </c>
      <c r="E1715" s="15" t="s">
        <v>15079</v>
      </c>
      <c r="F1715" s="15">
        <v>1937</v>
      </c>
      <c r="G1715" s="15">
        <v>3533</v>
      </c>
      <c r="H1715" s="16">
        <v>1</v>
      </c>
      <c r="I1715" s="15" t="s">
        <v>15080</v>
      </c>
      <c r="J1715" s="15" t="s">
        <v>15081</v>
      </c>
      <c r="K1715" s="4"/>
    </row>
    <row r="1716" spans="1:11">
      <c r="A1716" s="15">
        <v>39002</v>
      </c>
      <c r="B1716" s="15">
        <v>5920</v>
      </c>
      <c r="C1716" s="15">
        <v>1937</v>
      </c>
      <c r="D1716" s="15">
        <v>5920</v>
      </c>
      <c r="E1716" s="15" t="s">
        <v>15079</v>
      </c>
      <c r="F1716" s="15">
        <v>4279</v>
      </c>
      <c r="G1716" s="15">
        <v>8284</v>
      </c>
      <c r="H1716" s="16">
        <v>1</v>
      </c>
      <c r="I1716" s="15" t="s">
        <v>15398</v>
      </c>
      <c r="J1716" s="15" t="s">
        <v>15399</v>
      </c>
      <c r="K1716" s="4"/>
    </row>
    <row r="1717" spans="1:11">
      <c r="A1717" s="15">
        <v>39003</v>
      </c>
      <c r="B1717" s="15">
        <v>5070</v>
      </c>
      <c r="C1717" s="15">
        <v>5451</v>
      </c>
      <c r="D1717" s="15">
        <v>5070</v>
      </c>
      <c r="E1717" s="15" t="s">
        <v>13360</v>
      </c>
      <c r="F1717" s="15">
        <v>5451</v>
      </c>
      <c r="G1717" s="15">
        <v>9456</v>
      </c>
      <c r="H1717" s="16">
        <v>1</v>
      </c>
      <c r="I1717" s="15" t="s">
        <v>13361</v>
      </c>
      <c r="J1717" s="15" t="s">
        <v>13362</v>
      </c>
      <c r="K1717" s="4"/>
    </row>
    <row r="1718" spans="1:11">
      <c r="A1718" s="15">
        <v>39004</v>
      </c>
      <c r="B1718" s="15">
        <v>5788</v>
      </c>
      <c r="C1718" s="15">
        <v>1814</v>
      </c>
      <c r="D1718" s="15">
        <v>5788</v>
      </c>
      <c r="E1718" s="15" t="s">
        <v>13360</v>
      </c>
      <c r="F1718" s="15">
        <v>1814</v>
      </c>
      <c r="G1718" s="15">
        <v>3111</v>
      </c>
      <c r="H1718" s="16">
        <v>1</v>
      </c>
      <c r="I1718" s="15" t="s">
        <v>15086</v>
      </c>
      <c r="J1718" s="15" t="s">
        <v>15087</v>
      </c>
      <c r="K1718" s="4"/>
    </row>
    <row r="1719" spans="1:11">
      <c r="A1719" s="15">
        <v>39005</v>
      </c>
      <c r="B1719" s="15">
        <v>5794</v>
      </c>
      <c r="C1719" s="15">
        <v>2150</v>
      </c>
      <c r="D1719" s="15">
        <v>5794</v>
      </c>
      <c r="E1719" s="15" t="s">
        <v>15099</v>
      </c>
      <c r="F1719" s="15">
        <v>1937</v>
      </c>
      <c r="G1719" s="15">
        <v>3533</v>
      </c>
      <c r="H1719" s="16">
        <v>2</v>
      </c>
      <c r="I1719" s="15" t="s">
        <v>15100</v>
      </c>
      <c r="J1719" s="15" t="s">
        <v>15101</v>
      </c>
      <c r="K1719" s="4"/>
    </row>
    <row r="1720" spans="1:11">
      <c r="A1720" s="15">
        <v>39006</v>
      </c>
      <c r="B1720" s="15">
        <v>5046</v>
      </c>
      <c r="C1720" s="15">
        <v>8652</v>
      </c>
      <c r="D1720" s="15">
        <v>5046</v>
      </c>
      <c r="E1720" s="15" t="s">
        <v>13300</v>
      </c>
      <c r="F1720" s="15">
        <v>2150</v>
      </c>
      <c r="G1720" s="15">
        <v>3534</v>
      </c>
      <c r="H1720" s="16">
        <v>1</v>
      </c>
      <c r="I1720" s="15" t="s">
        <v>13301</v>
      </c>
      <c r="J1720" s="15" t="s">
        <v>13302</v>
      </c>
      <c r="K1720" s="4"/>
    </row>
    <row r="1721" spans="1:11">
      <c r="A1721" s="15">
        <v>39007</v>
      </c>
      <c r="B1721" s="15">
        <v>5686</v>
      </c>
      <c r="C1721" s="15">
        <v>8641</v>
      </c>
      <c r="D1721" s="15">
        <v>5686</v>
      </c>
      <c r="E1721" s="15" t="s">
        <v>14842</v>
      </c>
      <c r="F1721" s="15">
        <v>1606</v>
      </c>
      <c r="G1721" s="15">
        <v>3108</v>
      </c>
      <c r="H1721" s="16">
        <v>2</v>
      </c>
      <c r="I1721" s="15" t="s">
        <v>14843</v>
      </c>
      <c r="J1721" s="15" t="s">
        <v>14844</v>
      </c>
      <c r="K1721" s="4"/>
    </row>
    <row r="1722" spans="1:11">
      <c r="A1722" s="15">
        <v>39008</v>
      </c>
      <c r="B1722" s="15">
        <v>6154</v>
      </c>
      <c r="C1722" s="15">
        <v>9295</v>
      </c>
      <c r="D1722" s="15">
        <v>6154</v>
      </c>
      <c r="E1722" s="15" t="s">
        <v>14842</v>
      </c>
      <c r="F1722" s="15">
        <v>1751</v>
      </c>
      <c r="G1722" s="15">
        <v>5645</v>
      </c>
      <c r="H1722" s="16">
        <v>1</v>
      </c>
      <c r="I1722" s="15" t="s">
        <v>15937</v>
      </c>
      <c r="J1722" s="15" t="s">
        <v>15938</v>
      </c>
      <c r="K1722" s="4"/>
    </row>
    <row r="1723" spans="1:11">
      <c r="A1723" s="15">
        <v>39010</v>
      </c>
      <c r="B1723" s="15">
        <v>6155</v>
      </c>
      <c r="C1723" s="15">
        <v>1751</v>
      </c>
      <c r="D1723" s="15">
        <v>6155</v>
      </c>
      <c r="E1723" s="15" t="s">
        <v>15601</v>
      </c>
      <c r="F1723" s="15">
        <v>1606</v>
      </c>
      <c r="G1723" s="15">
        <v>3108</v>
      </c>
      <c r="H1723" s="16">
        <v>1</v>
      </c>
      <c r="I1723" s="15" t="s">
        <v>15939</v>
      </c>
      <c r="J1723" s="15" t="s">
        <v>15940</v>
      </c>
      <c r="K1723" s="4"/>
    </row>
    <row r="1724" spans="1:11">
      <c r="A1724" s="15">
        <v>39011</v>
      </c>
      <c r="B1724" s="15">
        <v>6005</v>
      </c>
      <c r="C1724" s="15">
        <v>5449</v>
      </c>
      <c r="D1724" s="15">
        <v>6005</v>
      </c>
      <c r="E1724" s="15" t="s">
        <v>15601</v>
      </c>
      <c r="F1724" s="15">
        <v>5449</v>
      </c>
      <c r="G1724" s="15">
        <v>9454</v>
      </c>
      <c r="H1724" s="16">
        <v>1</v>
      </c>
      <c r="I1724" s="15" t="s">
        <v>15602</v>
      </c>
      <c r="J1724" s="15" t="s">
        <v>15603</v>
      </c>
      <c r="K1724" s="4"/>
    </row>
    <row r="1725" spans="1:11">
      <c r="A1725" s="15">
        <v>39013</v>
      </c>
      <c r="B1725" s="15">
        <v>5916</v>
      </c>
      <c r="C1725" s="15">
        <v>8642</v>
      </c>
      <c r="D1725" s="15">
        <v>5916</v>
      </c>
      <c r="E1725" s="15" t="s">
        <v>15388</v>
      </c>
      <c r="F1725" s="15">
        <v>4191</v>
      </c>
      <c r="G1725" s="15">
        <v>8196</v>
      </c>
      <c r="H1725" s="16">
        <v>1</v>
      </c>
      <c r="I1725" s="15" t="s">
        <v>15389</v>
      </c>
      <c r="J1725" s="15" t="s">
        <v>15390</v>
      </c>
      <c r="K1725" s="4"/>
    </row>
    <row r="1726" spans="1:11">
      <c r="A1726" s="15">
        <v>39014</v>
      </c>
      <c r="B1726" s="15">
        <v>5784</v>
      </c>
      <c r="C1726" s="15">
        <v>8643</v>
      </c>
      <c r="D1726" s="15">
        <v>5784</v>
      </c>
      <c r="E1726" s="15" t="s">
        <v>15076</v>
      </c>
      <c r="F1726" s="15">
        <v>1751</v>
      </c>
      <c r="G1726" s="15">
        <v>3110</v>
      </c>
      <c r="H1726" s="16">
        <v>1</v>
      </c>
      <c r="I1726" s="15" t="s">
        <v>15077</v>
      </c>
      <c r="J1726" s="15" t="s">
        <v>15078</v>
      </c>
      <c r="K1726" s="4"/>
    </row>
    <row r="1727" spans="1:11">
      <c r="A1727" s="15">
        <v>39019</v>
      </c>
      <c r="B1727" s="15">
        <v>5917</v>
      </c>
      <c r="C1727" s="15">
        <v>8644</v>
      </c>
      <c r="D1727" s="15">
        <v>5917</v>
      </c>
      <c r="E1727" s="15" t="s">
        <v>13811</v>
      </c>
      <c r="F1727" s="15">
        <v>1751</v>
      </c>
      <c r="G1727" s="15">
        <v>3110</v>
      </c>
      <c r="H1727" s="16">
        <v>2</v>
      </c>
      <c r="I1727" s="15" t="s">
        <v>15391</v>
      </c>
      <c r="J1727" s="15" t="s">
        <v>15392</v>
      </c>
      <c r="K1727" s="4"/>
    </row>
    <row r="1728" spans="1:11">
      <c r="A1728" s="15">
        <v>39020</v>
      </c>
      <c r="B1728" s="15">
        <v>5258</v>
      </c>
      <c r="C1728" s="15">
        <v>4191</v>
      </c>
      <c r="D1728" s="15">
        <v>5258</v>
      </c>
      <c r="E1728" s="15" t="s">
        <v>13811</v>
      </c>
      <c r="F1728" s="15">
        <v>1813</v>
      </c>
      <c r="G1728" s="15">
        <v>3312</v>
      </c>
      <c r="H1728" s="16">
        <v>2</v>
      </c>
      <c r="I1728" s="15" t="s">
        <v>13812</v>
      </c>
      <c r="J1728" s="15" t="s">
        <v>13813</v>
      </c>
      <c r="K1728" s="4"/>
    </row>
    <row r="1729" spans="1:11">
      <c r="A1729" s="15">
        <v>39023</v>
      </c>
      <c r="B1729" s="15">
        <v>1071</v>
      </c>
      <c r="C1729" s="15">
        <v>2179</v>
      </c>
      <c r="D1729" s="15">
        <v>1071</v>
      </c>
      <c r="E1729" s="15" t="s">
        <v>3178</v>
      </c>
      <c r="F1729" s="15">
        <v>2182</v>
      </c>
      <c r="G1729" s="15">
        <v>3335</v>
      </c>
      <c r="H1729" s="16">
        <v>1</v>
      </c>
      <c r="I1729" s="15" t="s">
        <v>3179</v>
      </c>
      <c r="J1729" s="15" t="s">
        <v>3180</v>
      </c>
      <c r="K1729" s="4"/>
    </row>
    <row r="1730" spans="1:11">
      <c r="A1730" s="15">
        <v>39024</v>
      </c>
      <c r="B1730" s="15">
        <v>5793</v>
      </c>
      <c r="C1730" s="15">
        <v>4446</v>
      </c>
      <c r="D1730" s="15">
        <v>5793</v>
      </c>
      <c r="E1730" s="15" t="s">
        <v>3178</v>
      </c>
      <c r="F1730" s="15">
        <v>2179</v>
      </c>
      <c r="G1730" s="15">
        <v>3855</v>
      </c>
      <c r="H1730" s="16">
        <v>1</v>
      </c>
      <c r="I1730" s="15" t="s">
        <v>15097</v>
      </c>
      <c r="J1730" s="15" t="s">
        <v>15098</v>
      </c>
      <c r="K1730" s="4"/>
    </row>
    <row r="1731" spans="1:11">
      <c r="A1731" s="15">
        <v>39026</v>
      </c>
      <c r="B1731" s="15">
        <v>5440</v>
      </c>
      <c r="C1731" s="15">
        <v>2155</v>
      </c>
      <c r="D1731" s="15">
        <v>5440</v>
      </c>
      <c r="E1731" s="15" t="s">
        <v>14257</v>
      </c>
      <c r="F1731" s="15">
        <v>2027</v>
      </c>
      <c r="G1731" s="15">
        <v>4893</v>
      </c>
      <c r="H1731" s="16">
        <v>2</v>
      </c>
      <c r="I1731" s="15" t="s">
        <v>14258</v>
      </c>
      <c r="J1731" s="15" t="s">
        <v>14259</v>
      </c>
      <c r="K1731" s="4"/>
    </row>
    <row r="1732" spans="1:11">
      <c r="A1732" s="15">
        <v>39028</v>
      </c>
      <c r="B1732" s="15">
        <v>4293</v>
      </c>
      <c r="C1732" s="15">
        <v>8654</v>
      </c>
      <c r="D1732" s="15">
        <v>4293</v>
      </c>
      <c r="E1732" s="15" t="s">
        <v>11436</v>
      </c>
      <c r="F1732" s="15">
        <v>2027</v>
      </c>
      <c r="G1732" s="15">
        <v>4893</v>
      </c>
      <c r="H1732" s="16">
        <v>1</v>
      </c>
      <c r="I1732" s="15" t="s">
        <v>11437</v>
      </c>
      <c r="J1732" s="15" t="s">
        <v>11438</v>
      </c>
      <c r="K1732" s="4"/>
    </row>
    <row r="1733" spans="1:11">
      <c r="A1733" s="15">
        <v>39029</v>
      </c>
      <c r="B1733" s="15">
        <v>6078</v>
      </c>
      <c r="C1733" s="15">
        <v>5155</v>
      </c>
      <c r="D1733" s="15">
        <v>6078</v>
      </c>
      <c r="E1733" s="15" t="s">
        <v>2761</v>
      </c>
      <c r="F1733" s="15">
        <v>1936</v>
      </c>
      <c r="G1733" s="15">
        <v>5154</v>
      </c>
      <c r="H1733" s="16">
        <v>1</v>
      </c>
      <c r="I1733" s="15" t="s">
        <v>15767</v>
      </c>
      <c r="J1733" s="15" t="s">
        <v>15768</v>
      </c>
      <c r="K1733" s="4"/>
    </row>
    <row r="1734" spans="1:11">
      <c r="A1734" s="15">
        <v>39030</v>
      </c>
      <c r="B1734" s="15">
        <v>917</v>
      </c>
      <c r="C1734" s="15">
        <v>1936</v>
      </c>
      <c r="D1734" s="15">
        <v>917</v>
      </c>
      <c r="E1734" s="15" t="s">
        <v>2761</v>
      </c>
      <c r="F1734" s="15">
        <v>2027</v>
      </c>
      <c r="G1734" s="15">
        <v>2544</v>
      </c>
      <c r="H1734" s="16">
        <v>1</v>
      </c>
      <c r="I1734" s="15" t="s">
        <v>2762</v>
      </c>
      <c r="J1734" s="15" t="s">
        <v>2763</v>
      </c>
      <c r="K1734" s="4"/>
    </row>
    <row r="1735" spans="1:11">
      <c r="A1735" s="15">
        <v>39031</v>
      </c>
      <c r="B1735" s="15">
        <v>6165</v>
      </c>
      <c r="C1735" s="15">
        <v>4399</v>
      </c>
      <c r="D1735" s="15">
        <v>6165</v>
      </c>
      <c r="E1735" s="15" t="s">
        <v>5155</v>
      </c>
      <c r="F1735" s="15">
        <v>2182</v>
      </c>
      <c r="G1735" s="15">
        <v>3782</v>
      </c>
      <c r="H1735" s="16">
        <v>1</v>
      </c>
      <c r="I1735" s="15" t="s">
        <v>15959</v>
      </c>
      <c r="J1735" s="15" t="s">
        <v>15960</v>
      </c>
      <c r="K1735" s="4"/>
    </row>
    <row r="1736" spans="1:11">
      <c r="A1736" s="15">
        <v>39033</v>
      </c>
      <c r="B1736" s="15">
        <v>5000</v>
      </c>
      <c r="C1736" s="15">
        <v>1897</v>
      </c>
      <c r="D1736" s="15">
        <v>5000</v>
      </c>
      <c r="E1736" s="15" t="s">
        <v>13186</v>
      </c>
      <c r="F1736" s="15">
        <v>1897</v>
      </c>
      <c r="G1736" s="15">
        <v>2494</v>
      </c>
      <c r="H1736" s="16">
        <v>1</v>
      </c>
      <c r="I1736" s="15" t="s">
        <v>13187</v>
      </c>
      <c r="J1736" s="15" t="s">
        <v>13188</v>
      </c>
      <c r="K1736" s="4"/>
    </row>
    <row r="1737" spans="1:11">
      <c r="A1737" s="15">
        <v>39034</v>
      </c>
      <c r="B1737" s="15">
        <v>4294</v>
      </c>
      <c r="C1737" s="15">
        <v>8681</v>
      </c>
      <c r="D1737" s="15">
        <v>4294</v>
      </c>
      <c r="E1737" s="15" t="s">
        <v>11439</v>
      </c>
      <c r="F1737" s="15">
        <v>1897</v>
      </c>
      <c r="G1737" s="15">
        <v>2495</v>
      </c>
      <c r="H1737" s="16">
        <v>1</v>
      </c>
      <c r="I1737" s="15" t="s">
        <v>11440</v>
      </c>
      <c r="J1737" s="15" t="s">
        <v>11441</v>
      </c>
      <c r="K1737" s="4"/>
    </row>
    <row r="1738" spans="1:11">
      <c r="A1738" s="15">
        <v>39035</v>
      </c>
      <c r="B1738" s="15">
        <v>1159</v>
      </c>
      <c r="C1738" s="15">
        <v>1872</v>
      </c>
      <c r="D1738" s="15">
        <v>1159</v>
      </c>
      <c r="E1738" s="15" t="s">
        <v>3399</v>
      </c>
      <c r="F1738" s="15">
        <v>1813</v>
      </c>
      <c r="G1738" s="15">
        <v>6041</v>
      </c>
      <c r="H1738" s="16">
        <v>1</v>
      </c>
      <c r="I1738" s="15" t="s">
        <v>3400</v>
      </c>
      <c r="J1738" s="15" t="s">
        <v>3401</v>
      </c>
      <c r="K1738" s="4"/>
    </row>
    <row r="1739" spans="1:11">
      <c r="A1739" s="15">
        <v>39036</v>
      </c>
      <c r="B1739" s="15">
        <v>5707</v>
      </c>
      <c r="C1739" s="15">
        <v>9296</v>
      </c>
      <c r="D1739" s="15">
        <v>5707</v>
      </c>
      <c r="E1739" s="15" t="s">
        <v>1056</v>
      </c>
      <c r="F1739" s="15">
        <v>1751</v>
      </c>
      <c r="G1739" s="15">
        <v>3110</v>
      </c>
      <c r="H1739" s="16">
        <v>3</v>
      </c>
      <c r="I1739" s="15" t="s">
        <v>14890</v>
      </c>
      <c r="J1739" s="15" t="s">
        <v>14891</v>
      </c>
      <c r="K1739" s="4"/>
    </row>
    <row r="1740" spans="1:11">
      <c r="A1740" s="15">
        <v>39037</v>
      </c>
      <c r="B1740" s="15">
        <v>318</v>
      </c>
      <c r="C1740" s="15">
        <v>8640</v>
      </c>
      <c r="D1740" s="15">
        <v>318</v>
      </c>
      <c r="E1740" s="15" t="s">
        <v>1056</v>
      </c>
      <c r="F1740" s="15">
        <v>1813</v>
      </c>
      <c r="G1740" s="15">
        <v>3312</v>
      </c>
      <c r="H1740" s="16">
        <v>1</v>
      </c>
      <c r="I1740" s="15" t="s">
        <v>1057</v>
      </c>
      <c r="J1740" s="15" t="s">
        <v>1058</v>
      </c>
      <c r="K1740" s="4"/>
    </row>
    <row r="1741" spans="1:11">
      <c r="A1741" s="15">
        <v>39038</v>
      </c>
      <c r="B1741" s="15">
        <v>5786</v>
      </c>
      <c r="C1741" s="15">
        <v>5711</v>
      </c>
      <c r="D1741" s="15">
        <v>5786</v>
      </c>
      <c r="E1741" s="15" t="s">
        <v>3399</v>
      </c>
      <c r="F1741" s="15">
        <v>1872</v>
      </c>
      <c r="G1741" s="15">
        <v>6042</v>
      </c>
      <c r="H1741" s="16">
        <v>1</v>
      </c>
      <c r="I1741" s="15" t="s">
        <v>15082</v>
      </c>
      <c r="J1741" s="15" t="s">
        <v>15083</v>
      </c>
      <c r="K1741" s="4"/>
    </row>
    <row r="1742" spans="1:11">
      <c r="A1742" s="15">
        <v>39039</v>
      </c>
      <c r="B1742" s="15">
        <v>4268</v>
      </c>
      <c r="C1742" s="15">
        <v>8675</v>
      </c>
      <c r="D1742" s="15">
        <v>4268</v>
      </c>
      <c r="E1742" s="15" t="s">
        <v>11370</v>
      </c>
      <c r="F1742" s="15">
        <v>2080</v>
      </c>
      <c r="G1742" s="15">
        <v>1929</v>
      </c>
      <c r="H1742" s="16">
        <v>1</v>
      </c>
      <c r="I1742" s="15" t="s">
        <v>11371</v>
      </c>
      <c r="J1742" s="15" t="s">
        <v>11372</v>
      </c>
      <c r="K1742" s="4"/>
    </row>
    <row r="1743" spans="1:11">
      <c r="A1743" s="15">
        <v>39040</v>
      </c>
      <c r="B1743" s="15">
        <v>5438</v>
      </c>
      <c r="C1743" s="15">
        <v>3716</v>
      </c>
      <c r="D1743" s="15">
        <v>5438</v>
      </c>
      <c r="E1743" s="15" t="s">
        <v>14251</v>
      </c>
      <c r="F1743" s="15">
        <v>2027</v>
      </c>
      <c r="G1743" s="15">
        <v>1930</v>
      </c>
      <c r="H1743" s="16">
        <v>1</v>
      </c>
      <c r="I1743" s="15" t="s">
        <v>14252</v>
      </c>
      <c r="J1743" s="15" t="s">
        <v>14253</v>
      </c>
      <c r="K1743" s="4"/>
    </row>
    <row r="1744" spans="1:11">
      <c r="A1744" s="15">
        <v>39041</v>
      </c>
      <c r="B1744" s="15">
        <v>4692</v>
      </c>
      <c r="C1744" s="15">
        <v>1813</v>
      </c>
      <c r="D1744" s="15">
        <v>4692</v>
      </c>
      <c r="E1744" s="15" t="s">
        <v>12427</v>
      </c>
      <c r="F1744" s="15">
        <v>1813</v>
      </c>
      <c r="G1744" s="15">
        <v>5649</v>
      </c>
      <c r="H1744" s="16">
        <v>1</v>
      </c>
      <c r="I1744" s="15" t="s">
        <v>12428</v>
      </c>
      <c r="J1744" s="15" t="s">
        <v>12429</v>
      </c>
      <c r="K1744" s="4"/>
    </row>
    <row r="1745" spans="1:11">
      <c r="A1745" s="15">
        <v>39042</v>
      </c>
      <c r="B1745" s="15">
        <v>4624</v>
      </c>
      <c r="C1745" s="15">
        <v>1764</v>
      </c>
      <c r="D1745" s="15">
        <v>4624</v>
      </c>
      <c r="E1745" s="15" t="s">
        <v>12261</v>
      </c>
      <c r="F1745" s="15">
        <v>1764</v>
      </c>
      <c r="G1745" s="15">
        <v>3112</v>
      </c>
      <c r="H1745" s="16">
        <v>1</v>
      </c>
      <c r="I1745" s="15" t="s">
        <v>12262</v>
      </c>
      <c r="J1745" s="15" t="s">
        <v>12263</v>
      </c>
      <c r="K1745" s="4"/>
    </row>
    <row r="1746" spans="1:11">
      <c r="A1746" s="15">
        <v>39043</v>
      </c>
      <c r="B1746" s="15">
        <v>6109</v>
      </c>
      <c r="C1746" s="15">
        <v>2190</v>
      </c>
      <c r="D1746" s="15">
        <v>6109</v>
      </c>
      <c r="E1746" s="15" t="s">
        <v>13834</v>
      </c>
      <c r="F1746" s="15">
        <v>2186</v>
      </c>
      <c r="G1746" s="15">
        <v>4105</v>
      </c>
      <c r="H1746" s="16">
        <v>1</v>
      </c>
      <c r="I1746" s="15" t="s">
        <v>15836</v>
      </c>
      <c r="J1746" s="15" t="s">
        <v>15837</v>
      </c>
      <c r="K1746" s="4"/>
    </row>
    <row r="1747" spans="1:11">
      <c r="A1747" s="15">
        <v>39044</v>
      </c>
      <c r="B1747" s="15">
        <v>5267</v>
      </c>
      <c r="C1747" s="15">
        <v>6126</v>
      </c>
      <c r="D1747" s="15">
        <v>5267</v>
      </c>
      <c r="E1747" s="15" t="s">
        <v>13834</v>
      </c>
      <c r="F1747" s="15">
        <v>2190</v>
      </c>
      <c r="G1747" s="15">
        <v>6639</v>
      </c>
      <c r="H1747" s="16">
        <v>1</v>
      </c>
      <c r="I1747" s="15" t="s">
        <v>13835</v>
      </c>
      <c r="J1747" s="15" t="s">
        <v>13836</v>
      </c>
      <c r="K1747" s="4"/>
    </row>
    <row r="1748" spans="1:11">
      <c r="A1748" s="15">
        <v>39045</v>
      </c>
      <c r="B1748" s="15">
        <v>356</v>
      </c>
      <c r="C1748" s="15">
        <v>2180</v>
      </c>
      <c r="D1748" s="15">
        <v>356</v>
      </c>
      <c r="E1748" s="15" t="s">
        <v>1170</v>
      </c>
      <c r="F1748" s="15">
        <v>2084</v>
      </c>
      <c r="G1748" s="15">
        <v>1263</v>
      </c>
      <c r="H1748" s="16">
        <v>2</v>
      </c>
      <c r="I1748" s="15" t="s">
        <v>1171</v>
      </c>
      <c r="J1748" s="15" t="s">
        <v>1172</v>
      </c>
      <c r="K1748" s="4"/>
    </row>
    <row r="1749" spans="1:11">
      <c r="A1749" s="15">
        <v>39046</v>
      </c>
      <c r="B1749" s="15">
        <v>4131</v>
      </c>
      <c r="C1749" s="15">
        <v>8673</v>
      </c>
      <c r="D1749" s="15">
        <v>4131</v>
      </c>
      <c r="E1749" s="15" t="s">
        <v>1170</v>
      </c>
      <c r="F1749" s="15">
        <v>2180</v>
      </c>
      <c r="G1749" s="15">
        <v>3465</v>
      </c>
      <c r="H1749" s="16">
        <v>1</v>
      </c>
      <c r="I1749" s="15" t="s">
        <v>11017</v>
      </c>
      <c r="J1749" s="15" t="s">
        <v>11018</v>
      </c>
      <c r="K1749" s="4"/>
    </row>
    <row r="1750" spans="1:11">
      <c r="A1750" s="15">
        <v>39049</v>
      </c>
      <c r="B1750" s="15">
        <v>5921</v>
      </c>
      <c r="C1750" s="15">
        <v>4403</v>
      </c>
      <c r="D1750" s="15">
        <v>5921</v>
      </c>
      <c r="E1750" s="15" t="s">
        <v>15400</v>
      </c>
      <c r="F1750" s="15">
        <v>1920</v>
      </c>
      <c r="G1750" s="15">
        <v>3789</v>
      </c>
      <c r="H1750" s="16">
        <v>1</v>
      </c>
      <c r="I1750" s="15" t="s">
        <v>15401</v>
      </c>
      <c r="J1750" s="15" t="s">
        <v>15402</v>
      </c>
      <c r="K1750" s="4"/>
    </row>
    <row r="1751" spans="1:11">
      <c r="A1751" s="15">
        <v>39050</v>
      </c>
      <c r="B1751" s="15">
        <v>5706</v>
      </c>
      <c r="C1751" s="15">
        <v>1920</v>
      </c>
      <c r="D1751" s="15">
        <v>5706</v>
      </c>
      <c r="E1751" s="15" t="s">
        <v>14887</v>
      </c>
      <c r="F1751" s="15">
        <v>1872</v>
      </c>
      <c r="G1751" s="15">
        <v>3788</v>
      </c>
      <c r="H1751" s="16">
        <v>1</v>
      </c>
      <c r="I1751" s="15" t="s">
        <v>14888</v>
      </c>
      <c r="J1751" s="15" t="s">
        <v>14889</v>
      </c>
      <c r="K1751" s="4"/>
    </row>
    <row r="1752" spans="1:11">
      <c r="A1752" s="15">
        <v>39051</v>
      </c>
      <c r="B1752" s="15">
        <v>4342</v>
      </c>
      <c r="C1752" s="15">
        <v>2080</v>
      </c>
      <c r="D1752" s="15">
        <v>4342</v>
      </c>
      <c r="E1752" s="15" t="s">
        <v>11373</v>
      </c>
      <c r="F1752" s="15">
        <v>3716</v>
      </c>
      <c r="G1752" s="15">
        <v>7721</v>
      </c>
      <c r="H1752" s="16">
        <v>1</v>
      </c>
      <c r="I1752" s="15" t="s">
        <v>11553</v>
      </c>
      <c r="J1752" s="15" t="s">
        <v>11554</v>
      </c>
      <c r="K1752" s="4"/>
    </row>
    <row r="1753" spans="1:11">
      <c r="A1753" s="15">
        <v>39052</v>
      </c>
      <c r="B1753" s="15">
        <v>4269</v>
      </c>
      <c r="C1753" s="15">
        <v>8676</v>
      </c>
      <c r="D1753" s="15">
        <v>4269</v>
      </c>
      <c r="E1753" s="15" t="s">
        <v>11373</v>
      </c>
      <c r="F1753" s="15">
        <v>2099</v>
      </c>
      <c r="G1753" s="15">
        <v>3923</v>
      </c>
      <c r="H1753" s="16">
        <v>1</v>
      </c>
      <c r="I1753" s="15" t="s">
        <v>11374</v>
      </c>
      <c r="J1753" s="15" t="s">
        <v>11375</v>
      </c>
      <c r="K1753" s="4"/>
    </row>
    <row r="1754" spans="1:11">
      <c r="A1754" s="15">
        <v>39053</v>
      </c>
      <c r="B1754" s="15">
        <v>5551</v>
      </c>
      <c r="C1754" s="15">
        <v>2193</v>
      </c>
      <c r="D1754" s="15">
        <v>5551</v>
      </c>
      <c r="E1754" s="15" t="s">
        <v>1170</v>
      </c>
      <c r="F1754" s="15">
        <v>2193</v>
      </c>
      <c r="G1754" s="15">
        <v>1865</v>
      </c>
      <c r="H1754" s="16">
        <v>1</v>
      </c>
      <c r="I1754" s="15" t="s">
        <v>14517</v>
      </c>
      <c r="J1754" s="15" t="s">
        <v>14518</v>
      </c>
      <c r="K1754" s="4"/>
    </row>
    <row r="1755" spans="1:11">
      <c r="A1755" s="15">
        <v>39054</v>
      </c>
      <c r="B1755" s="15">
        <v>1306</v>
      </c>
      <c r="C1755" s="15">
        <v>4083</v>
      </c>
      <c r="D1755" s="15">
        <v>1306</v>
      </c>
      <c r="E1755" s="15" t="s">
        <v>1170</v>
      </c>
      <c r="F1755" s="15">
        <v>2193</v>
      </c>
      <c r="G1755" s="15">
        <v>3060</v>
      </c>
      <c r="H1755" s="16">
        <v>1</v>
      </c>
      <c r="I1755" s="15" t="s">
        <v>3795</v>
      </c>
      <c r="J1755" s="15" t="s">
        <v>3796</v>
      </c>
      <c r="K1755" s="4"/>
    </row>
    <row r="1756" spans="1:11">
      <c r="A1756" s="15">
        <v>39055</v>
      </c>
      <c r="B1756" s="15">
        <v>5019</v>
      </c>
      <c r="C1756" s="15">
        <v>5486</v>
      </c>
      <c r="D1756" s="15">
        <v>5019</v>
      </c>
      <c r="E1756" s="15" t="s">
        <v>13236</v>
      </c>
      <c r="F1756" s="15">
        <v>5486</v>
      </c>
      <c r="G1756" s="15">
        <v>9491</v>
      </c>
      <c r="H1756" s="16">
        <v>1</v>
      </c>
      <c r="I1756" s="15" t="s">
        <v>13237</v>
      </c>
      <c r="J1756" s="15" t="s">
        <v>13238</v>
      </c>
      <c r="K1756" s="4"/>
    </row>
    <row r="1757" spans="1:11">
      <c r="A1757" s="15">
        <v>39056</v>
      </c>
      <c r="B1757" s="15">
        <v>5071</v>
      </c>
      <c r="C1757" s="15">
        <v>1992</v>
      </c>
      <c r="D1757" s="15">
        <v>5071</v>
      </c>
      <c r="E1757" s="15" t="s">
        <v>13363</v>
      </c>
      <c r="F1757" s="15">
        <v>1992</v>
      </c>
      <c r="G1757" s="15">
        <v>1354</v>
      </c>
      <c r="H1757" s="16">
        <v>1</v>
      </c>
      <c r="I1757" s="15" t="s">
        <v>13364</v>
      </c>
      <c r="J1757" s="15" t="s">
        <v>13365</v>
      </c>
      <c r="K1757" s="4"/>
    </row>
    <row r="1758" spans="1:11">
      <c r="A1758" s="15">
        <v>39057</v>
      </c>
      <c r="B1758" s="15">
        <v>5787</v>
      </c>
      <c r="C1758" s="15">
        <v>8679</v>
      </c>
      <c r="D1758" s="15">
        <v>5787</v>
      </c>
      <c r="E1758" s="15" t="s">
        <v>13236</v>
      </c>
      <c r="F1758" s="15">
        <v>1992</v>
      </c>
      <c r="G1758" s="15">
        <v>2667</v>
      </c>
      <c r="H1758" s="16">
        <v>1</v>
      </c>
      <c r="I1758" s="15" t="s">
        <v>15084</v>
      </c>
      <c r="J1758" s="15" t="s">
        <v>15085</v>
      </c>
      <c r="K1758" s="4"/>
    </row>
    <row r="1759" spans="1:11">
      <c r="A1759" s="15">
        <v>39058</v>
      </c>
      <c r="B1759" s="15">
        <v>6166</v>
      </c>
      <c r="C1759" s="15">
        <v>4137</v>
      </c>
      <c r="D1759" s="15">
        <v>6166</v>
      </c>
      <c r="E1759" s="15" t="s">
        <v>13363</v>
      </c>
      <c r="F1759" s="15">
        <v>4137</v>
      </c>
      <c r="G1759" s="15">
        <v>8142</v>
      </c>
      <c r="H1759" s="16">
        <v>1</v>
      </c>
      <c r="I1759" s="15" t="s">
        <v>15961</v>
      </c>
      <c r="J1759" s="15" t="s">
        <v>15962</v>
      </c>
      <c r="K1759" s="4"/>
    </row>
    <row r="1760" spans="1:11">
      <c r="A1760" s="15">
        <v>39059</v>
      </c>
      <c r="B1760" s="15">
        <v>331</v>
      </c>
      <c r="C1760" s="15">
        <v>8680</v>
      </c>
      <c r="D1760" s="15">
        <v>331</v>
      </c>
      <c r="E1760" s="15" t="s">
        <v>1095</v>
      </c>
      <c r="F1760" s="15">
        <v>1920</v>
      </c>
      <c r="G1760" s="15">
        <v>5698</v>
      </c>
      <c r="H1760" s="16">
        <v>1</v>
      </c>
      <c r="I1760" s="15" t="s">
        <v>1096</v>
      </c>
      <c r="J1760" s="15" t="s">
        <v>1097</v>
      </c>
      <c r="K1760" s="4"/>
    </row>
    <row r="1761" spans="1:11">
      <c r="A1761" s="15">
        <v>39060</v>
      </c>
      <c r="B1761" s="15">
        <v>1035</v>
      </c>
      <c r="C1761" s="15">
        <v>8752</v>
      </c>
      <c r="D1761" s="15">
        <v>1035</v>
      </c>
      <c r="E1761" s="15" t="s">
        <v>3079</v>
      </c>
      <c r="F1761" s="15">
        <v>1920</v>
      </c>
      <c r="G1761" s="15">
        <v>1355</v>
      </c>
      <c r="H1761" s="16">
        <v>1</v>
      </c>
      <c r="I1761" s="15" t="s">
        <v>3080</v>
      </c>
      <c r="J1761" s="15" t="s">
        <v>3081</v>
      </c>
      <c r="K1761" s="4"/>
    </row>
    <row r="1762" spans="1:11">
      <c r="A1762" s="15">
        <v>39061</v>
      </c>
      <c r="B1762" s="15">
        <v>5877</v>
      </c>
      <c r="C1762" s="15">
        <v>6442</v>
      </c>
      <c r="D1762" s="15">
        <v>5877</v>
      </c>
      <c r="E1762" s="15" t="s">
        <v>5088</v>
      </c>
      <c r="F1762" s="15">
        <v>1818</v>
      </c>
      <c r="G1762" s="15">
        <v>7104</v>
      </c>
      <c r="H1762" s="16">
        <v>1</v>
      </c>
      <c r="I1762" s="15" t="s">
        <v>15300</v>
      </c>
      <c r="J1762" s="15" t="s">
        <v>15301</v>
      </c>
      <c r="K1762" s="4"/>
    </row>
    <row r="1763" spans="1:11">
      <c r="A1763" s="15">
        <v>39062</v>
      </c>
      <c r="B1763" s="15">
        <v>5751</v>
      </c>
      <c r="C1763" s="15">
        <v>1845</v>
      </c>
      <c r="D1763" s="15">
        <v>5751</v>
      </c>
      <c r="E1763" s="15" t="s">
        <v>14998</v>
      </c>
      <c r="F1763" s="15">
        <v>1845</v>
      </c>
      <c r="G1763" s="15">
        <v>2394</v>
      </c>
      <c r="H1763" s="16">
        <v>1</v>
      </c>
      <c r="I1763" s="15" t="s">
        <v>14999</v>
      </c>
      <c r="J1763" s="15" t="s">
        <v>15000</v>
      </c>
      <c r="K1763" s="4"/>
    </row>
    <row r="1764" spans="1:11">
      <c r="A1764" s="15">
        <v>39063</v>
      </c>
      <c r="B1764" s="15">
        <v>5789</v>
      </c>
      <c r="C1764" s="15">
        <v>8701</v>
      </c>
      <c r="D1764" s="15">
        <v>5789</v>
      </c>
      <c r="E1764" s="15" t="s">
        <v>14856</v>
      </c>
      <c r="F1764" s="15">
        <v>1802</v>
      </c>
      <c r="G1764" s="15">
        <v>1417</v>
      </c>
      <c r="H1764" s="16">
        <v>1</v>
      </c>
      <c r="I1764" s="15" t="s">
        <v>15088</v>
      </c>
      <c r="J1764" s="15" t="s">
        <v>15089</v>
      </c>
      <c r="K1764" s="4"/>
    </row>
    <row r="1765" spans="1:11">
      <c r="A1765" s="15">
        <v>39064</v>
      </c>
      <c r="B1765" s="15">
        <v>4694</v>
      </c>
      <c r="C1765" s="15">
        <v>6432</v>
      </c>
      <c r="D1765" s="15">
        <v>4694</v>
      </c>
      <c r="E1765" s="15" t="s">
        <v>12433</v>
      </c>
      <c r="F1765" s="15">
        <v>6432</v>
      </c>
      <c r="G1765" s="15">
        <v>10437</v>
      </c>
      <c r="H1765" s="16">
        <v>1</v>
      </c>
      <c r="I1765" s="15" t="s">
        <v>12434</v>
      </c>
      <c r="J1765" s="15" t="s">
        <v>12435</v>
      </c>
      <c r="K1765" s="4"/>
    </row>
    <row r="1766" spans="1:11">
      <c r="A1766" s="15">
        <v>39065</v>
      </c>
      <c r="B1766" s="15">
        <v>4693</v>
      </c>
      <c r="C1766" s="15">
        <v>2240</v>
      </c>
      <c r="D1766" s="15">
        <v>4693</v>
      </c>
      <c r="E1766" s="15" t="s">
        <v>12430</v>
      </c>
      <c r="F1766" s="15">
        <v>2208</v>
      </c>
      <c r="G1766" s="15">
        <v>3532</v>
      </c>
      <c r="H1766" s="16">
        <v>1</v>
      </c>
      <c r="I1766" s="15" t="s">
        <v>12431</v>
      </c>
      <c r="J1766" s="15" t="s">
        <v>12432</v>
      </c>
      <c r="K1766" s="4"/>
    </row>
    <row r="1767" spans="1:11">
      <c r="A1767" s="15">
        <v>39066</v>
      </c>
      <c r="B1767" s="15">
        <v>726</v>
      </c>
      <c r="C1767" s="15">
        <v>4404</v>
      </c>
      <c r="D1767" s="15">
        <v>726</v>
      </c>
      <c r="E1767" s="15" t="s">
        <v>2225</v>
      </c>
      <c r="F1767" s="15">
        <v>1845</v>
      </c>
      <c r="G1767" s="15">
        <v>3790</v>
      </c>
      <c r="H1767" s="16">
        <v>1</v>
      </c>
      <c r="I1767" s="15" t="s">
        <v>2226</v>
      </c>
      <c r="J1767" s="15" t="s">
        <v>2227</v>
      </c>
      <c r="K1767" s="4"/>
    </row>
    <row r="1768" spans="1:11">
      <c r="A1768" s="15">
        <v>39067</v>
      </c>
      <c r="B1768" s="15">
        <v>5069</v>
      </c>
      <c r="C1768" s="15">
        <v>1951</v>
      </c>
      <c r="D1768" s="15">
        <v>5069</v>
      </c>
      <c r="E1768" s="15" t="s">
        <v>3079</v>
      </c>
      <c r="F1768" s="15">
        <v>1951</v>
      </c>
      <c r="G1768" s="15">
        <v>1261</v>
      </c>
      <c r="H1768" s="16">
        <v>1</v>
      </c>
      <c r="I1768" s="15" t="s">
        <v>13358</v>
      </c>
      <c r="J1768" s="15" t="s">
        <v>13359</v>
      </c>
      <c r="K1768" s="4"/>
    </row>
    <row r="1769" spans="1:11">
      <c r="A1769" s="15">
        <v>39069</v>
      </c>
      <c r="B1769" s="15">
        <v>5973</v>
      </c>
      <c r="C1769" s="15">
        <v>8677</v>
      </c>
      <c r="D1769" s="15">
        <v>5973</v>
      </c>
      <c r="E1769" s="15" t="s">
        <v>15523</v>
      </c>
      <c r="F1769" s="15">
        <v>2237</v>
      </c>
      <c r="G1769" s="15">
        <v>68</v>
      </c>
      <c r="H1769" s="16">
        <v>1</v>
      </c>
      <c r="I1769" s="15" t="s">
        <v>15524</v>
      </c>
      <c r="J1769" s="15" t="s">
        <v>15525</v>
      </c>
      <c r="K1769" s="4"/>
    </row>
    <row r="1770" spans="1:11">
      <c r="A1770" s="15">
        <v>39070</v>
      </c>
      <c r="B1770" s="15">
        <v>4014</v>
      </c>
      <c r="C1770" s="15">
        <v>4791</v>
      </c>
      <c r="D1770" s="15">
        <v>4014</v>
      </c>
      <c r="E1770" s="15" t="s">
        <v>10715</v>
      </c>
      <c r="F1770" s="15">
        <v>2240</v>
      </c>
      <c r="G1770" s="15">
        <v>4516</v>
      </c>
      <c r="H1770" s="16">
        <v>1</v>
      </c>
      <c r="I1770" s="15" t="s">
        <v>10716</v>
      </c>
      <c r="J1770" s="15" t="s">
        <v>10717</v>
      </c>
      <c r="K1770" s="4"/>
    </row>
    <row r="1771" spans="1:11">
      <c r="A1771" s="15">
        <v>39071</v>
      </c>
      <c r="B1771" s="15">
        <v>5790</v>
      </c>
      <c r="C1771" s="15">
        <v>1874</v>
      </c>
      <c r="D1771" s="15">
        <v>5790</v>
      </c>
      <c r="E1771" s="15" t="s">
        <v>2736</v>
      </c>
      <c r="F1771" s="15">
        <v>4404</v>
      </c>
      <c r="G1771" s="15">
        <v>8409</v>
      </c>
      <c r="H1771" s="16">
        <v>1</v>
      </c>
      <c r="I1771" s="15" t="s">
        <v>15090</v>
      </c>
      <c r="J1771" s="15" t="s">
        <v>15091</v>
      </c>
      <c r="K1771" s="4"/>
    </row>
    <row r="1772" spans="1:11">
      <c r="A1772" s="15">
        <v>39072</v>
      </c>
      <c r="B1772" s="15">
        <v>908</v>
      </c>
      <c r="C1772" s="15">
        <v>8702</v>
      </c>
      <c r="D1772" s="15">
        <v>908</v>
      </c>
      <c r="E1772" s="15" t="s">
        <v>2736</v>
      </c>
      <c r="F1772" s="15">
        <v>1874</v>
      </c>
      <c r="G1772" s="15">
        <v>875</v>
      </c>
      <c r="H1772" s="16">
        <v>1</v>
      </c>
      <c r="I1772" s="15" t="s">
        <v>2737</v>
      </c>
      <c r="J1772" s="15" t="s">
        <v>2738</v>
      </c>
      <c r="K1772" s="4"/>
    </row>
    <row r="1773" spans="1:11">
      <c r="A1773" s="15">
        <v>39073</v>
      </c>
      <c r="B1773" s="15">
        <v>1337</v>
      </c>
      <c r="C1773" s="15">
        <v>1962</v>
      </c>
      <c r="D1773" s="15">
        <v>1337</v>
      </c>
      <c r="E1773" s="15" t="s">
        <v>3877</v>
      </c>
      <c r="F1773" s="15">
        <v>1962</v>
      </c>
      <c r="G1773" s="15">
        <v>2974</v>
      </c>
      <c r="H1773" s="16">
        <v>1</v>
      </c>
      <c r="I1773" s="15" t="s">
        <v>3878</v>
      </c>
      <c r="J1773" s="15" t="s">
        <v>3879</v>
      </c>
      <c r="K1773" s="4"/>
    </row>
    <row r="1774" spans="1:11">
      <c r="A1774" s="15">
        <v>39074</v>
      </c>
      <c r="B1774" s="15">
        <v>4719</v>
      </c>
      <c r="C1774" s="15">
        <v>1926</v>
      </c>
      <c r="D1774" s="15">
        <v>4719</v>
      </c>
      <c r="E1774" s="15" t="s">
        <v>12497</v>
      </c>
      <c r="F1774" s="15">
        <v>1888</v>
      </c>
      <c r="G1774" s="15">
        <v>5643</v>
      </c>
      <c r="H1774" s="16">
        <v>1</v>
      </c>
      <c r="I1774" s="15" t="s">
        <v>12498</v>
      </c>
      <c r="J1774" s="15" t="s">
        <v>12499</v>
      </c>
      <c r="K1774" s="4"/>
    </row>
    <row r="1775" spans="1:11">
      <c r="A1775" s="15">
        <v>39075</v>
      </c>
      <c r="B1775" s="15">
        <v>4705</v>
      </c>
      <c r="C1775" s="15">
        <v>5861</v>
      </c>
      <c r="D1775" s="15">
        <v>4705</v>
      </c>
      <c r="E1775" s="15" t="s">
        <v>12460</v>
      </c>
      <c r="F1775" s="15">
        <v>5861</v>
      </c>
      <c r="G1775" s="15">
        <v>9866</v>
      </c>
      <c r="H1775" s="16">
        <v>1</v>
      </c>
      <c r="I1775" s="15" t="s">
        <v>12461</v>
      </c>
      <c r="J1775" s="15" t="s">
        <v>12462</v>
      </c>
      <c r="K1775" s="4"/>
    </row>
    <row r="1776" spans="1:11">
      <c r="A1776" s="15">
        <v>39076</v>
      </c>
      <c r="B1776" s="15">
        <v>5291</v>
      </c>
      <c r="C1776" s="15">
        <v>5448</v>
      </c>
      <c r="D1776" s="15">
        <v>5291</v>
      </c>
      <c r="E1776" s="15" t="s">
        <v>13893</v>
      </c>
      <c r="F1776" s="15">
        <v>1926</v>
      </c>
      <c r="G1776" s="15">
        <v>5644</v>
      </c>
      <c r="H1776" s="16">
        <v>1</v>
      </c>
      <c r="I1776" s="15" t="s">
        <v>13894</v>
      </c>
      <c r="J1776" s="15" t="s">
        <v>13895</v>
      </c>
      <c r="K1776" s="4"/>
    </row>
    <row r="1777" spans="1:11">
      <c r="A1777" s="15">
        <v>39078</v>
      </c>
      <c r="B1777" s="15">
        <v>6179</v>
      </c>
      <c r="C1777" s="15">
        <v>3584</v>
      </c>
      <c r="D1777" s="15">
        <v>6179</v>
      </c>
      <c r="E1777" s="15" t="s">
        <v>15989</v>
      </c>
      <c r="F1777" s="15">
        <v>2231</v>
      </c>
      <c r="G1777" s="15">
        <v>1465</v>
      </c>
      <c r="H1777" s="16">
        <v>1</v>
      </c>
      <c r="I1777" s="15" t="s">
        <v>15990</v>
      </c>
      <c r="J1777" s="15" t="s">
        <v>15991</v>
      </c>
      <c r="K1777" s="4"/>
    </row>
    <row r="1778" spans="1:11">
      <c r="A1778" s="15">
        <v>39079</v>
      </c>
      <c r="B1778" s="15">
        <v>5972</v>
      </c>
      <c r="C1778" s="15">
        <v>8739</v>
      </c>
      <c r="D1778" s="15">
        <v>5972</v>
      </c>
      <c r="E1778" s="15" t="s">
        <v>15520</v>
      </c>
      <c r="F1778" s="15">
        <v>2335</v>
      </c>
      <c r="G1778" s="15">
        <v>1140</v>
      </c>
      <c r="H1778" s="16">
        <v>2</v>
      </c>
      <c r="I1778" s="15" t="s">
        <v>15521</v>
      </c>
      <c r="J1778" s="15" t="s">
        <v>15522</v>
      </c>
      <c r="K1778" s="4"/>
    </row>
    <row r="1779" spans="1:11">
      <c r="A1779" s="15">
        <v>39081</v>
      </c>
      <c r="B1779" s="15">
        <v>4042</v>
      </c>
      <c r="C1779" s="15">
        <v>2076</v>
      </c>
      <c r="D1779" s="15">
        <v>4042</v>
      </c>
      <c r="E1779" s="15" t="s">
        <v>10790</v>
      </c>
      <c r="F1779" s="15">
        <v>2003</v>
      </c>
      <c r="G1779" s="15">
        <v>5624</v>
      </c>
      <c r="H1779" s="16">
        <v>2</v>
      </c>
      <c r="I1779" s="15" t="s">
        <v>10791</v>
      </c>
      <c r="J1779" s="15" t="s">
        <v>10792</v>
      </c>
      <c r="K1779" s="4"/>
    </row>
    <row r="1780" spans="1:11">
      <c r="A1780" s="15">
        <v>39082</v>
      </c>
      <c r="B1780" s="15">
        <v>4382</v>
      </c>
      <c r="C1780" s="15">
        <v>8753</v>
      </c>
      <c r="D1780" s="15">
        <v>4382</v>
      </c>
      <c r="E1780" s="15" t="s">
        <v>11651</v>
      </c>
      <c r="F1780" s="15">
        <v>2003</v>
      </c>
      <c r="G1780" s="15">
        <v>5624</v>
      </c>
      <c r="H1780" s="16">
        <v>1</v>
      </c>
      <c r="I1780" s="15" t="s">
        <v>11652</v>
      </c>
      <c r="J1780" s="15" t="s">
        <v>11653</v>
      </c>
      <c r="K1780" s="4"/>
    </row>
    <row r="1781" spans="1:11">
      <c r="A1781" s="15">
        <v>39083</v>
      </c>
      <c r="B1781" s="15">
        <v>5439</v>
      </c>
      <c r="C1781" s="15">
        <v>8754</v>
      </c>
      <c r="D1781" s="15">
        <v>5439</v>
      </c>
      <c r="E1781" s="15" t="s">
        <v>14254</v>
      </c>
      <c r="F1781" s="15">
        <v>1949</v>
      </c>
      <c r="G1781" s="15">
        <v>6249</v>
      </c>
      <c r="H1781" s="16">
        <v>1</v>
      </c>
      <c r="I1781" s="15" t="s">
        <v>14255</v>
      </c>
      <c r="J1781" s="15" t="s">
        <v>14256</v>
      </c>
      <c r="K1781" s="4"/>
    </row>
    <row r="1782" spans="1:11">
      <c r="A1782" s="15">
        <v>39085</v>
      </c>
      <c r="B1782" s="15">
        <v>4569</v>
      </c>
      <c r="C1782" s="15">
        <v>1916</v>
      </c>
      <c r="D1782" s="15">
        <v>4569</v>
      </c>
      <c r="E1782" s="15" t="s">
        <v>12122</v>
      </c>
      <c r="F1782" s="15">
        <v>1916</v>
      </c>
      <c r="G1782" s="15">
        <v>4081</v>
      </c>
      <c r="H1782" s="16">
        <v>1</v>
      </c>
      <c r="I1782" s="15" t="s">
        <v>12123</v>
      </c>
      <c r="J1782" s="15" t="s">
        <v>12124</v>
      </c>
      <c r="K1782" s="4"/>
    </row>
    <row r="1783" spans="1:11">
      <c r="A1783" s="15">
        <v>39087</v>
      </c>
      <c r="B1783" s="15">
        <v>5725</v>
      </c>
      <c r="C1783" s="15">
        <v>2003</v>
      </c>
      <c r="D1783" s="15">
        <v>5725</v>
      </c>
      <c r="E1783" s="15" t="s">
        <v>14931</v>
      </c>
      <c r="F1783" s="15">
        <v>2003</v>
      </c>
      <c r="G1783" s="15">
        <v>1269</v>
      </c>
      <c r="H1783" s="16">
        <v>1</v>
      </c>
      <c r="I1783" s="15" t="s">
        <v>14932</v>
      </c>
      <c r="J1783" s="15" t="s">
        <v>14933</v>
      </c>
      <c r="K1783" s="4"/>
    </row>
    <row r="1784" spans="1:11">
      <c r="A1784" s="15">
        <v>39088</v>
      </c>
      <c r="B1784" s="15">
        <v>4274</v>
      </c>
      <c r="C1784" s="15">
        <v>8737</v>
      </c>
      <c r="D1784" s="15">
        <v>4274</v>
      </c>
      <c r="E1784" s="15" t="s">
        <v>2112</v>
      </c>
      <c r="F1784" s="15">
        <v>3584</v>
      </c>
      <c r="G1784" s="15">
        <v>7589</v>
      </c>
      <c r="H1784" s="16">
        <v>1</v>
      </c>
      <c r="I1784" s="15" t="s">
        <v>11386</v>
      </c>
      <c r="J1784" s="15" t="s">
        <v>11387</v>
      </c>
      <c r="K1784" s="4"/>
    </row>
    <row r="1785" spans="1:11">
      <c r="A1785" s="15">
        <v>39089</v>
      </c>
      <c r="B1785" s="15">
        <v>687</v>
      </c>
      <c r="C1785" s="15">
        <v>8738</v>
      </c>
      <c r="D1785" s="15">
        <v>687</v>
      </c>
      <c r="E1785" s="15" t="s">
        <v>2112</v>
      </c>
      <c r="F1785" s="15">
        <v>2335</v>
      </c>
      <c r="G1785" s="15">
        <v>1140</v>
      </c>
      <c r="H1785" s="16">
        <v>1</v>
      </c>
      <c r="I1785" s="15" t="s">
        <v>2113</v>
      </c>
      <c r="J1785" s="15" t="s">
        <v>2114</v>
      </c>
      <c r="K1785" s="4"/>
    </row>
    <row r="1786" spans="1:11">
      <c r="A1786" s="15">
        <v>39094</v>
      </c>
      <c r="B1786" s="15">
        <v>473</v>
      </c>
      <c r="C1786" s="15">
        <v>4565</v>
      </c>
      <c r="D1786" s="15">
        <v>473</v>
      </c>
      <c r="E1786" s="15" t="s">
        <v>1502</v>
      </c>
      <c r="F1786" s="15">
        <v>2050</v>
      </c>
      <c r="G1786" s="15">
        <v>4083</v>
      </c>
      <c r="H1786" s="16">
        <v>1</v>
      </c>
      <c r="I1786" s="15" t="s">
        <v>1503</v>
      </c>
      <c r="J1786" s="15" t="s">
        <v>1504</v>
      </c>
      <c r="K1786" s="4"/>
    </row>
    <row r="1787" spans="1:11">
      <c r="A1787" s="15">
        <v>39096</v>
      </c>
      <c r="B1787" s="15">
        <v>391</v>
      </c>
      <c r="C1787" s="15">
        <v>8744</v>
      </c>
      <c r="D1787" s="15">
        <v>391</v>
      </c>
      <c r="E1787" s="15" t="s">
        <v>1271</v>
      </c>
      <c r="F1787" s="15">
        <v>2130</v>
      </c>
      <c r="G1787" s="15">
        <v>7100</v>
      </c>
      <c r="H1787" s="16">
        <v>1</v>
      </c>
      <c r="I1787" s="15" t="s">
        <v>1272</v>
      </c>
      <c r="J1787" s="15" t="s">
        <v>1273</v>
      </c>
      <c r="K1787" s="4"/>
    </row>
    <row r="1788" spans="1:11">
      <c r="A1788" s="15">
        <v>39097</v>
      </c>
      <c r="B1788" s="15">
        <v>5380</v>
      </c>
      <c r="C1788" s="15">
        <v>2050</v>
      </c>
      <c r="D1788" s="15">
        <v>5380</v>
      </c>
      <c r="E1788" s="15" t="s">
        <v>14110</v>
      </c>
      <c r="F1788" s="15">
        <v>2003</v>
      </c>
      <c r="G1788" s="15">
        <v>1269</v>
      </c>
      <c r="H1788" s="16">
        <v>2</v>
      </c>
      <c r="I1788" s="15" t="s">
        <v>14111</v>
      </c>
      <c r="J1788" s="15" t="s">
        <v>14112</v>
      </c>
      <c r="K1788" s="4"/>
    </row>
    <row r="1789" spans="1:11">
      <c r="A1789" s="15">
        <v>39098</v>
      </c>
      <c r="B1789" s="15">
        <v>5219</v>
      </c>
      <c r="C1789" s="15">
        <v>6440</v>
      </c>
      <c r="D1789" s="15">
        <v>5219</v>
      </c>
      <c r="E1789" s="15" t="s">
        <v>1271</v>
      </c>
      <c r="F1789" s="15">
        <v>2187</v>
      </c>
      <c r="G1789" s="15">
        <v>7101</v>
      </c>
      <c r="H1789" s="16">
        <v>1</v>
      </c>
      <c r="I1789" s="15" t="s">
        <v>13718</v>
      </c>
      <c r="J1789" s="15" t="s">
        <v>13719</v>
      </c>
      <c r="K1789" s="4"/>
    </row>
    <row r="1790" spans="1:11">
      <c r="A1790" s="15">
        <v>39100</v>
      </c>
      <c r="B1790" s="15">
        <v>292</v>
      </c>
      <c r="C1790" s="15">
        <v>4564</v>
      </c>
      <c r="D1790" s="15">
        <v>292</v>
      </c>
      <c r="E1790" s="15" t="s">
        <v>979</v>
      </c>
      <c r="F1790" s="15">
        <v>4564</v>
      </c>
      <c r="G1790" s="15">
        <v>8569</v>
      </c>
      <c r="H1790" s="16">
        <v>1</v>
      </c>
      <c r="I1790" s="15" t="s">
        <v>980</v>
      </c>
      <c r="J1790" s="15" t="s">
        <v>981</v>
      </c>
      <c r="K1790" s="4"/>
    </row>
    <row r="1791" spans="1:11">
      <c r="A1791" s="15">
        <v>39101</v>
      </c>
      <c r="B1791" s="15">
        <v>4949</v>
      </c>
      <c r="C1791" s="15">
        <v>6509</v>
      </c>
      <c r="D1791" s="15">
        <v>4949</v>
      </c>
      <c r="E1791" s="15" t="s">
        <v>2330</v>
      </c>
      <c r="F1791" s="15">
        <v>6509</v>
      </c>
      <c r="G1791" s="15">
        <v>10514</v>
      </c>
      <c r="H1791" s="16">
        <v>1</v>
      </c>
      <c r="I1791" s="15" t="s">
        <v>13061</v>
      </c>
      <c r="J1791" s="15" t="s">
        <v>13062</v>
      </c>
      <c r="K1791" s="4"/>
    </row>
    <row r="1792" spans="1:11">
      <c r="A1792" s="15">
        <v>39102</v>
      </c>
      <c r="B1792" s="15">
        <v>448</v>
      </c>
      <c r="C1792" s="15">
        <v>2130</v>
      </c>
      <c r="D1792" s="15">
        <v>448</v>
      </c>
      <c r="E1792" s="15" t="s">
        <v>979</v>
      </c>
      <c r="F1792" s="15">
        <v>2130</v>
      </c>
      <c r="G1792" s="15">
        <v>1268</v>
      </c>
      <c r="H1792" s="16">
        <v>1</v>
      </c>
      <c r="I1792" s="15" t="s">
        <v>1429</v>
      </c>
      <c r="J1792" s="15" t="s">
        <v>1430</v>
      </c>
      <c r="K1792" s="4"/>
    </row>
    <row r="1793" spans="1:11">
      <c r="A1793" s="15">
        <v>39104</v>
      </c>
      <c r="B1793" s="15">
        <v>5685</v>
      </c>
      <c r="C1793" s="15">
        <v>2418</v>
      </c>
      <c r="D1793" s="15">
        <v>5685</v>
      </c>
      <c r="E1793" s="15" t="s">
        <v>1297</v>
      </c>
      <c r="F1793" s="15">
        <v>2418</v>
      </c>
      <c r="G1793" s="15">
        <v>6693</v>
      </c>
      <c r="H1793" s="16">
        <v>1</v>
      </c>
      <c r="I1793" s="15" t="s">
        <v>14840</v>
      </c>
      <c r="J1793" s="15" t="s">
        <v>14841</v>
      </c>
      <c r="K1793" s="4"/>
    </row>
    <row r="1794" spans="1:11">
      <c r="A1794" s="15">
        <v>39106</v>
      </c>
      <c r="B1794" s="15">
        <v>4431</v>
      </c>
      <c r="C1794" s="15">
        <v>8743</v>
      </c>
      <c r="D1794" s="15">
        <v>4431</v>
      </c>
      <c r="E1794" s="15" t="s">
        <v>11775</v>
      </c>
      <c r="F1794" s="15">
        <v>2195</v>
      </c>
      <c r="G1794" s="15">
        <v>1276</v>
      </c>
      <c r="H1794" s="16">
        <v>1</v>
      </c>
      <c r="I1794" s="15" t="s">
        <v>11776</v>
      </c>
      <c r="J1794" s="15" t="s">
        <v>11777</v>
      </c>
      <c r="K1794" s="4"/>
    </row>
    <row r="1795" spans="1:11">
      <c r="A1795" s="15">
        <v>39107</v>
      </c>
      <c r="B1795" s="15">
        <v>5726</v>
      </c>
      <c r="C1795" s="15">
        <v>8745</v>
      </c>
      <c r="D1795" s="15">
        <v>5726</v>
      </c>
      <c r="E1795" s="15" t="s">
        <v>14934</v>
      </c>
      <c r="F1795" s="15">
        <v>1948</v>
      </c>
      <c r="G1795" s="15">
        <v>2986</v>
      </c>
      <c r="H1795" s="16">
        <v>1</v>
      </c>
      <c r="I1795" s="15" t="s">
        <v>14935</v>
      </c>
      <c r="J1795" s="15" t="s">
        <v>14936</v>
      </c>
      <c r="K1795" s="4"/>
    </row>
    <row r="1796" spans="1:11">
      <c r="A1796" s="15">
        <v>39108</v>
      </c>
      <c r="B1796" s="15">
        <v>6115</v>
      </c>
      <c r="C1796" s="15">
        <v>8746</v>
      </c>
      <c r="D1796" s="15">
        <v>6115</v>
      </c>
      <c r="E1796" s="15" t="s">
        <v>15849</v>
      </c>
      <c r="F1796" s="15">
        <v>2050</v>
      </c>
      <c r="G1796" s="15">
        <v>5810</v>
      </c>
      <c r="H1796" s="16">
        <v>1</v>
      </c>
      <c r="I1796" s="15" t="s">
        <v>15850</v>
      </c>
      <c r="J1796" s="15" t="s">
        <v>15851</v>
      </c>
      <c r="K1796" s="4"/>
    </row>
    <row r="1797" spans="1:11">
      <c r="A1797" s="15">
        <v>39109</v>
      </c>
      <c r="B1797" s="15">
        <v>4092</v>
      </c>
      <c r="C1797" s="15">
        <v>2609</v>
      </c>
      <c r="D1797" s="15">
        <v>4092</v>
      </c>
      <c r="E1797" s="15" t="s">
        <v>6195</v>
      </c>
      <c r="F1797" s="15">
        <v>2598</v>
      </c>
      <c r="G1797" s="15">
        <v>1294</v>
      </c>
      <c r="H1797" s="16">
        <v>1</v>
      </c>
      <c r="I1797" s="15" t="s">
        <v>10914</v>
      </c>
      <c r="J1797" s="15" t="s">
        <v>10915</v>
      </c>
      <c r="K1797" s="4"/>
    </row>
    <row r="1798" spans="1:11">
      <c r="A1798" s="15">
        <v>39110</v>
      </c>
      <c r="B1798" s="15">
        <v>5791</v>
      </c>
      <c r="C1798" s="15">
        <v>5913</v>
      </c>
      <c r="D1798" s="15">
        <v>5791</v>
      </c>
      <c r="E1798" s="15" t="s">
        <v>15092</v>
      </c>
      <c r="F1798" s="15">
        <v>5913</v>
      </c>
      <c r="G1798" s="15">
        <v>9918</v>
      </c>
      <c r="H1798" s="16">
        <v>1</v>
      </c>
      <c r="I1798" s="15" t="s">
        <v>15093</v>
      </c>
      <c r="J1798" s="15" t="s">
        <v>15094</v>
      </c>
      <c r="K1798" s="4"/>
    </row>
    <row r="1799" spans="1:11">
      <c r="A1799" s="15">
        <v>39111</v>
      </c>
      <c r="B1799" s="15">
        <v>5381</v>
      </c>
      <c r="C1799" s="15">
        <v>1948</v>
      </c>
      <c r="D1799" s="15">
        <v>5381</v>
      </c>
      <c r="E1799" s="15" t="s">
        <v>14113</v>
      </c>
      <c r="F1799" s="15">
        <v>1948</v>
      </c>
      <c r="G1799" s="15">
        <v>547</v>
      </c>
      <c r="H1799" s="16">
        <v>1</v>
      </c>
      <c r="I1799" s="15" t="s">
        <v>14114</v>
      </c>
      <c r="J1799" s="15" t="s">
        <v>14115</v>
      </c>
      <c r="K1799" s="4"/>
    </row>
    <row r="1800" spans="1:11">
      <c r="A1800" s="15">
        <v>39112</v>
      </c>
      <c r="B1800" s="15">
        <v>1156</v>
      </c>
      <c r="C1800" s="15">
        <v>4566</v>
      </c>
      <c r="D1800" s="15">
        <v>1156</v>
      </c>
      <c r="E1800" s="15" t="s">
        <v>3391</v>
      </c>
      <c r="F1800" s="15">
        <v>4566</v>
      </c>
      <c r="G1800" s="15">
        <v>8571</v>
      </c>
      <c r="H1800" s="16">
        <v>1</v>
      </c>
      <c r="I1800" s="15" t="s">
        <v>3392</v>
      </c>
      <c r="J1800" s="15" t="s">
        <v>3393</v>
      </c>
      <c r="K1800" s="4"/>
    </row>
    <row r="1801" spans="1:11">
      <c r="A1801" s="15">
        <v>39113</v>
      </c>
      <c r="B1801" s="15">
        <v>4540</v>
      </c>
      <c r="C1801" s="15">
        <v>8865</v>
      </c>
      <c r="D1801" s="15">
        <v>4540</v>
      </c>
      <c r="E1801" s="15" t="s">
        <v>12046</v>
      </c>
      <c r="F1801" s="15">
        <v>1988</v>
      </c>
      <c r="G1801" s="15">
        <v>780</v>
      </c>
      <c r="H1801" s="16">
        <v>2</v>
      </c>
      <c r="I1801" s="15" t="s">
        <v>12047</v>
      </c>
      <c r="J1801" s="15" t="s">
        <v>12048</v>
      </c>
      <c r="K1801" s="4"/>
    </row>
    <row r="1802" spans="1:11">
      <c r="A1802" s="15">
        <v>39114</v>
      </c>
      <c r="B1802" s="15">
        <v>4651</v>
      </c>
      <c r="C1802" s="15">
        <v>6409</v>
      </c>
      <c r="D1802" s="15">
        <v>4651</v>
      </c>
      <c r="E1802" s="15" t="s">
        <v>6195</v>
      </c>
      <c r="F1802" s="15">
        <v>6409</v>
      </c>
      <c r="G1802" s="15">
        <v>10414</v>
      </c>
      <c r="H1802" s="16">
        <v>1</v>
      </c>
      <c r="I1802" s="15" t="s">
        <v>12327</v>
      </c>
      <c r="J1802" s="15" t="s">
        <v>12328</v>
      </c>
      <c r="K1802" s="4"/>
    </row>
    <row r="1803" spans="1:11">
      <c r="A1803" s="15">
        <v>39117</v>
      </c>
      <c r="B1803" s="15">
        <v>6012</v>
      </c>
      <c r="C1803" s="15">
        <v>8765</v>
      </c>
      <c r="D1803" s="15">
        <v>6012</v>
      </c>
      <c r="E1803" s="15" t="s">
        <v>11019</v>
      </c>
      <c r="F1803" s="15">
        <v>6508</v>
      </c>
      <c r="G1803" s="15">
        <v>10513</v>
      </c>
      <c r="H1803" s="16">
        <v>1</v>
      </c>
      <c r="I1803" s="15" t="s">
        <v>15616</v>
      </c>
      <c r="J1803" s="15" t="s">
        <v>15617</v>
      </c>
      <c r="K1803" s="4"/>
    </row>
    <row r="1804" spans="1:11">
      <c r="A1804" s="15">
        <v>39118</v>
      </c>
      <c r="B1804" s="15">
        <v>4132</v>
      </c>
      <c r="C1804" s="15">
        <v>2551</v>
      </c>
      <c r="D1804" s="15">
        <v>4132</v>
      </c>
      <c r="E1804" s="15" t="s">
        <v>11019</v>
      </c>
      <c r="F1804" s="15">
        <v>2551</v>
      </c>
      <c r="G1804" s="15">
        <v>7204</v>
      </c>
      <c r="H1804" s="16">
        <v>1</v>
      </c>
      <c r="I1804" s="15" t="s">
        <v>11020</v>
      </c>
      <c r="J1804" s="15" t="s">
        <v>11021</v>
      </c>
      <c r="K1804" s="4"/>
    </row>
    <row r="1805" spans="1:11">
      <c r="A1805" s="15">
        <v>39119</v>
      </c>
      <c r="B1805" s="15">
        <v>6170</v>
      </c>
      <c r="C1805" s="15">
        <v>4614</v>
      </c>
      <c r="D1805" s="15">
        <v>6170</v>
      </c>
      <c r="E1805" s="15" t="s">
        <v>13722</v>
      </c>
      <c r="F1805" s="15">
        <v>2087</v>
      </c>
      <c r="G1805" s="15">
        <v>4175</v>
      </c>
      <c r="H1805" s="16">
        <v>1</v>
      </c>
      <c r="I1805" s="15" t="s">
        <v>15970</v>
      </c>
      <c r="J1805" s="15" t="s">
        <v>15971</v>
      </c>
      <c r="K1805" s="4"/>
    </row>
    <row r="1806" spans="1:11">
      <c r="A1806" s="15">
        <v>39120</v>
      </c>
      <c r="B1806" s="15">
        <v>4768</v>
      </c>
      <c r="C1806" s="15">
        <v>6508</v>
      </c>
      <c r="D1806" s="15">
        <v>4768</v>
      </c>
      <c r="E1806" s="15" t="s">
        <v>12622</v>
      </c>
      <c r="F1806" s="15">
        <v>2501</v>
      </c>
      <c r="G1806" s="15">
        <v>7205</v>
      </c>
      <c r="H1806" s="16">
        <v>1</v>
      </c>
      <c r="I1806" s="15" t="s">
        <v>12623</v>
      </c>
      <c r="J1806" s="15" t="s">
        <v>12624</v>
      </c>
      <c r="K1806" s="4"/>
    </row>
    <row r="1807" spans="1:11">
      <c r="A1807" s="15">
        <v>39121</v>
      </c>
      <c r="B1807" s="15">
        <v>5874</v>
      </c>
      <c r="C1807" s="15">
        <v>4785</v>
      </c>
      <c r="D1807" s="15">
        <v>5874</v>
      </c>
      <c r="E1807" s="15" t="s">
        <v>15292</v>
      </c>
      <c r="F1807" s="15">
        <v>4785</v>
      </c>
      <c r="G1807" s="15">
        <v>8790</v>
      </c>
      <c r="H1807" s="16">
        <v>1</v>
      </c>
      <c r="I1807" s="15" t="s">
        <v>15293</v>
      </c>
      <c r="J1807" s="15" t="s">
        <v>15294</v>
      </c>
      <c r="K1807" s="4"/>
    </row>
    <row r="1808" spans="1:11">
      <c r="A1808" s="15">
        <v>39122</v>
      </c>
      <c r="B1808" s="15">
        <v>411</v>
      </c>
      <c r="C1808" s="15">
        <v>8764</v>
      </c>
      <c r="D1808" s="15">
        <v>411</v>
      </c>
      <c r="E1808" s="15" t="s">
        <v>1327</v>
      </c>
      <c r="F1808" s="15">
        <v>2551</v>
      </c>
      <c r="G1808" s="15">
        <v>7204</v>
      </c>
      <c r="H1808" s="16">
        <v>2</v>
      </c>
      <c r="I1808" s="15" t="s">
        <v>1328</v>
      </c>
      <c r="J1808" s="15" t="s">
        <v>1329</v>
      </c>
      <c r="K1808" s="4"/>
    </row>
    <row r="1809" spans="1:11">
      <c r="A1809" s="15">
        <v>39123</v>
      </c>
      <c r="B1809" s="15">
        <v>5221</v>
      </c>
      <c r="C1809" s="15">
        <v>2087</v>
      </c>
      <c r="D1809" s="15">
        <v>5221</v>
      </c>
      <c r="E1809" s="15" t="s">
        <v>13722</v>
      </c>
      <c r="F1809" s="15">
        <v>2050</v>
      </c>
      <c r="G1809" s="15">
        <v>546</v>
      </c>
      <c r="H1809" s="16">
        <v>1</v>
      </c>
      <c r="I1809" s="15" t="s">
        <v>13723</v>
      </c>
      <c r="J1809" s="15" t="s">
        <v>13724</v>
      </c>
      <c r="K1809" s="4"/>
    </row>
    <row r="1810" spans="1:11">
      <c r="A1810" s="15">
        <v>39124</v>
      </c>
      <c r="B1810" s="15">
        <v>4292</v>
      </c>
      <c r="C1810" s="15">
        <v>1988</v>
      </c>
      <c r="D1810" s="15">
        <v>4292</v>
      </c>
      <c r="E1810" s="15" t="s">
        <v>11433</v>
      </c>
      <c r="F1810" s="15">
        <v>1988</v>
      </c>
      <c r="G1810" s="15">
        <v>780</v>
      </c>
      <c r="H1810" s="16">
        <v>1</v>
      </c>
      <c r="I1810" s="15" t="s">
        <v>11434</v>
      </c>
      <c r="J1810" s="15" t="s">
        <v>11435</v>
      </c>
      <c r="K1810" s="4"/>
    </row>
    <row r="1811" spans="1:11">
      <c r="A1811" s="15">
        <v>39125</v>
      </c>
      <c r="B1811" s="15">
        <v>5795</v>
      </c>
      <c r="C1811" s="15">
        <v>8747</v>
      </c>
      <c r="D1811" s="15">
        <v>5795</v>
      </c>
      <c r="E1811" s="15" t="s">
        <v>2873</v>
      </c>
      <c r="F1811" s="15">
        <v>2165</v>
      </c>
      <c r="G1811" s="15">
        <v>1028</v>
      </c>
      <c r="H1811" s="16">
        <v>1</v>
      </c>
      <c r="I1811" s="15" t="s">
        <v>15102</v>
      </c>
      <c r="J1811" s="15" t="s">
        <v>15103</v>
      </c>
      <c r="K1811" s="4"/>
    </row>
    <row r="1812" spans="1:11">
      <c r="A1812" s="15">
        <v>39126</v>
      </c>
      <c r="B1812" s="15">
        <v>4430</v>
      </c>
      <c r="C1812" s="15">
        <v>2185</v>
      </c>
      <c r="D1812" s="15">
        <v>4430</v>
      </c>
      <c r="E1812" s="15" t="s">
        <v>2873</v>
      </c>
      <c r="F1812" s="15">
        <v>2185</v>
      </c>
      <c r="G1812" s="15">
        <v>3059</v>
      </c>
      <c r="H1812" s="16">
        <v>1</v>
      </c>
      <c r="I1812" s="15" t="s">
        <v>11773</v>
      </c>
      <c r="J1812" s="15" t="s">
        <v>11774</v>
      </c>
      <c r="K1812" s="4"/>
    </row>
    <row r="1813" spans="1:11">
      <c r="A1813" s="15">
        <v>39127</v>
      </c>
      <c r="B1813" s="15">
        <v>5982</v>
      </c>
      <c r="C1813" s="15">
        <v>8761</v>
      </c>
      <c r="D1813" s="15">
        <v>5982</v>
      </c>
      <c r="E1813" s="15" t="s">
        <v>14823</v>
      </c>
      <c r="F1813" s="15">
        <v>2469</v>
      </c>
      <c r="G1813" s="15">
        <v>362</v>
      </c>
      <c r="H1813" s="16">
        <v>1</v>
      </c>
      <c r="I1813" s="15" t="s">
        <v>15546</v>
      </c>
      <c r="J1813" s="15" t="s">
        <v>15547</v>
      </c>
      <c r="K1813" s="4"/>
    </row>
    <row r="1814" spans="1:11">
      <c r="A1814" s="15">
        <v>39128</v>
      </c>
      <c r="B1814" s="15">
        <v>4134</v>
      </c>
      <c r="C1814" s="15">
        <v>2195</v>
      </c>
      <c r="D1814" s="15">
        <v>4134</v>
      </c>
      <c r="E1814" s="15" t="s">
        <v>11025</v>
      </c>
      <c r="F1814" s="15">
        <v>6222</v>
      </c>
      <c r="G1814" s="15">
        <v>10227</v>
      </c>
      <c r="H1814" s="16">
        <v>1</v>
      </c>
      <c r="I1814" s="15" t="s">
        <v>11026</v>
      </c>
      <c r="J1814" s="15" t="s">
        <v>11027</v>
      </c>
      <c r="K1814" s="4"/>
    </row>
    <row r="1815" spans="1:11">
      <c r="A1815" s="15">
        <v>39129</v>
      </c>
      <c r="B1815" s="15">
        <v>5678</v>
      </c>
      <c r="C1815" s="15">
        <v>3890</v>
      </c>
      <c r="D1815" s="15">
        <v>5678</v>
      </c>
      <c r="E1815" s="15" t="s">
        <v>14823</v>
      </c>
      <c r="F1815" s="15">
        <v>3890</v>
      </c>
      <c r="G1815" s="15">
        <v>7895</v>
      </c>
      <c r="H1815" s="16">
        <v>1</v>
      </c>
      <c r="I1815" s="15" t="s">
        <v>14824</v>
      </c>
      <c r="J1815" s="15" t="s">
        <v>14825</v>
      </c>
      <c r="K1815" s="4"/>
    </row>
    <row r="1816" spans="1:11">
      <c r="A1816" s="15">
        <v>39130</v>
      </c>
      <c r="B1816" s="15">
        <v>4383</v>
      </c>
      <c r="C1816" s="15">
        <v>2165</v>
      </c>
      <c r="D1816" s="15">
        <v>4383</v>
      </c>
      <c r="E1816" s="15" t="s">
        <v>11654</v>
      </c>
      <c r="F1816" s="15">
        <v>2165</v>
      </c>
      <c r="G1816" s="15">
        <v>6789</v>
      </c>
      <c r="H1816" s="16">
        <v>1</v>
      </c>
      <c r="I1816" s="15" t="s">
        <v>11655</v>
      </c>
      <c r="J1816" s="15" t="s">
        <v>11656</v>
      </c>
      <c r="K1816" s="4"/>
    </row>
    <row r="1817" spans="1:11">
      <c r="A1817" s="15">
        <v>39131</v>
      </c>
      <c r="B1817" s="15">
        <v>5796</v>
      </c>
      <c r="C1817" s="15">
        <v>8755</v>
      </c>
      <c r="D1817" s="15">
        <v>5796</v>
      </c>
      <c r="E1817" s="15" t="s">
        <v>11025</v>
      </c>
      <c r="F1817" s="15">
        <v>2195</v>
      </c>
      <c r="G1817" s="15">
        <v>6790</v>
      </c>
      <c r="H1817" s="16">
        <v>1</v>
      </c>
      <c r="I1817" s="15" t="s">
        <v>15104</v>
      </c>
      <c r="J1817" s="15" t="s">
        <v>15105</v>
      </c>
      <c r="K1817" s="4"/>
    </row>
    <row r="1818" spans="1:11">
      <c r="A1818" s="15">
        <v>39133</v>
      </c>
      <c r="B1818" s="15">
        <v>4074</v>
      </c>
      <c r="C1818" s="15">
        <v>8748</v>
      </c>
      <c r="D1818" s="15">
        <v>4074</v>
      </c>
      <c r="E1818" s="15" t="s">
        <v>2725</v>
      </c>
      <c r="F1818" s="15">
        <v>2087</v>
      </c>
      <c r="G1818" s="15">
        <v>1285</v>
      </c>
      <c r="H1818" s="16">
        <v>1</v>
      </c>
      <c r="I1818" s="15" t="s">
        <v>10869</v>
      </c>
      <c r="J1818" s="15" t="s">
        <v>10870</v>
      </c>
      <c r="K1818" s="4"/>
    </row>
    <row r="1819" spans="1:11">
      <c r="A1819" s="15">
        <v>39134</v>
      </c>
      <c r="B1819" s="15">
        <v>904</v>
      </c>
      <c r="C1819" s="15">
        <v>8749</v>
      </c>
      <c r="D1819" s="15">
        <v>904</v>
      </c>
      <c r="E1819" s="15" t="s">
        <v>2725</v>
      </c>
      <c r="F1819" s="15">
        <v>6221</v>
      </c>
      <c r="G1819" s="15">
        <v>10226</v>
      </c>
      <c r="H1819" s="16">
        <v>1</v>
      </c>
      <c r="I1819" s="15" t="s">
        <v>2726</v>
      </c>
      <c r="J1819" s="15" t="s">
        <v>2727</v>
      </c>
      <c r="K1819" s="4"/>
    </row>
    <row r="1820" spans="1:11">
      <c r="A1820" s="15">
        <v>39135</v>
      </c>
      <c r="B1820" s="15">
        <v>6122</v>
      </c>
      <c r="C1820" s="15">
        <v>6192</v>
      </c>
      <c r="D1820" s="15">
        <v>6122</v>
      </c>
      <c r="E1820" s="15" t="s">
        <v>15867</v>
      </c>
      <c r="F1820" s="15">
        <v>6192</v>
      </c>
      <c r="G1820" s="15">
        <v>10197</v>
      </c>
      <c r="H1820" s="16">
        <v>1</v>
      </c>
      <c r="I1820" s="15" t="s">
        <v>15868</v>
      </c>
      <c r="J1820" s="15" t="s">
        <v>15869</v>
      </c>
      <c r="K1820" s="4"/>
    </row>
    <row r="1821" spans="1:11">
      <c r="A1821" s="15">
        <v>39136</v>
      </c>
      <c r="B1821" s="15">
        <v>5994</v>
      </c>
      <c r="C1821" s="15">
        <v>8750</v>
      </c>
      <c r="D1821" s="15">
        <v>5994</v>
      </c>
      <c r="E1821" s="15" t="s">
        <v>11508</v>
      </c>
      <c r="F1821" s="15">
        <v>2087</v>
      </c>
      <c r="G1821" s="15">
        <v>6787</v>
      </c>
      <c r="H1821" s="16">
        <v>1</v>
      </c>
      <c r="I1821" s="15" t="s">
        <v>15575</v>
      </c>
      <c r="J1821" s="15" t="s">
        <v>15576</v>
      </c>
      <c r="K1821" s="4"/>
    </row>
    <row r="1822" spans="1:11">
      <c r="A1822" s="15">
        <v>39137</v>
      </c>
      <c r="B1822" s="15">
        <v>4916</v>
      </c>
      <c r="C1822" s="15">
        <v>2018</v>
      </c>
      <c r="D1822" s="15">
        <v>4916</v>
      </c>
      <c r="E1822" s="15" t="s">
        <v>12982</v>
      </c>
      <c r="F1822" s="15">
        <v>2053</v>
      </c>
      <c r="G1822" s="15">
        <v>1284</v>
      </c>
      <c r="H1822" s="16">
        <v>2</v>
      </c>
      <c r="I1822" s="15" t="s">
        <v>12983</v>
      </c>
      <c r="J1822" s="15" t="s">
        <v>12984</v>
      </c>
      <c r="K1822" s="4"/>
    </row>
    <row r="1823" spans="1:11">
      <c r="A1823" s="15">
        <v>39138</v>
      </c>
      <c r="B1823" s="15">
        <v>4323</v>
      </c>
      <c r="C1823" s="15">
        <v>6220</v>
      </c>
      <c r="D1823" s="15">
        <v>4323</v>
      </c>
      <c r="E1823" s="15" t="s">
        <v>11508</v>
      </c>
      <c r="F1823" s="15">
        <v>2124</v>
      </c>
      <c r="G1823" s="15">
        <v>6788</v>
      </c>
      <c r="H1823" s="16">
        <v>1</v>
      </c>
      <c r="I1823" s="15" t="s">
        <v>11509</v>
      </c>
      <c r="J1823" s="15" t="s">
        <v>11510</v>
      </c>
      <c r="K1823" s="4"/>
    </row>
    <row r="1824" spans="1:11">
      <c r="A1824" s="15">
        <v>39139</v>
      </c>
      <c r="B1824" s="15">
        <v>340</v>
      </c>
      <c r="C1824" s="15">
        <v>2053</v>
      </c>
      <c r="D1824" s="15">
        <v>340</v>
      </c>
      <c r="E1824" s="15" t="s">
        <v>1122</v>
      </c>
      <c r="F1824" s="15">
        <v>2053</v>
      </c>
      <c r="G1824" s="15">
        <v>1284</v>
      </c>
      <c r="H1824" s="16">
        <v>1</v>
      </c>
      <c r="I1824" s="15" t="s">
        <v>1123</v>
      </c>
      <c r="J1824" s="15" t="s">
        <v>1124</v>
      </c>
      <c r="K1824" s="4"/>
    </row>
    <row r="1825" spans="1:11">
      <c r="A1825" s="15">
        <v>39140</v>
      </c>
      <c r="B1825" s="15">
        <v>4432</v>
      </c>
      <c r="C1825" s="15">
        <v>2135</v>
      </c>
      <c r="D1825" s="15">
        <v>4432</v>
      </c>
      <c r="E1825" s="15" t="s">
        <v>11778</v>
      </c>
      <c r="F1825" s="15">
        <v>2135</v>
      </c>
      <c r="G1825" s="15">
        <v>2851</v>
      </c>
      <c r="H1825" s="16">
        <v>1</v>
      </c>
      <c r="I1825" s="15" t="s">
        <v>11779</v>
      </c>
      <c r="J1825" s="15" t="s">
        <v>11780</v>
      </c>
      <c r="K1825" s="4"/>
    </row>
    <row r="1826" spans="1:11">
      <c r="A1826" s="15">
        <v>39141</v>
      </c>
      <c r="B1826" s="15">
        <v>6169</v>
      </c>
      <c r="C1826" s="15">
        <v>4012</v>
      </c>
      <c r="D1826" s="15">
        <v>6169</v>
      </c>
      <c r="E1826" s="15" t="s">
        <v>11778</v>
      </c>
      <c r="F1826" s="15">
        <v>4012</v>
      </c>
      <c r="G1826" s="15">
        <v>8017</v>
      </c>
      <c r="H1826" s="16">
        <v>1</v>
      </c>
      <c r="I1826" s="15" t="s">
        <v>15968</v>
      </c>
      <c r="J1826" s="15" t="s">
        <v>15969</v>
      </c>
      <c r="K1826" s="4"/>
    </row>
    <row r="1827" spans="1:11">
      <c r="A1827" s="15">
        <v>39142</v>
      </c>
      <c r="B1827" s="15">
        <v>4812</v>
      </c>
      <c r="C1827" s="15">
        <v>8778</v>
      </c>
      <c r="D1827" s="15">
        <v>4812</v>
      </c>
      <c r="E1827" s="15" t="s">
        <v>1005</v>
      </c>
      <c r="F1827" s="15">
        <v>2444</v>
      </c>
      <c r="G1827" s="15">
        <v>3355</v>
      </c>
      <c r="H1827" s="16">
        <v>3</v>
      </c>
      <c r="I1827" s="15" t="s">
        <v>12730</v>
      </c>
      <c r="J1827" s="15" t="s">
        <v>12731</v>
      </c>
      <c r="K1827" s="4"/>
    </row>
    <row r="1828" spans="1:11">
      <c r="A1828" s="15">
        <v>39143</v>
      </c>
      <c r="B1828" s="15">
        <v>301</v>
      </c>
      <c r="C1828" s="15">
        <v>2375</v>
      </c>
      <c r="D1828" s="15">
        <v>301</v>
      </c>
      <c r="E1828" s="15" t="s">
        <v>1005</v>
      </c>
      <c r="F1828" s="15">
        <v>2375</v>
      </c>
      <c r="G1828" s="15">
        <v>4781</v>
      </c>
      <c r="H1828" s="16">
        <v>1</v>
      </c>
      <c r="I1828" s="15" t="s">
        <v>1006</v>
      </c>
      <c r="J1828" s="15" t="s">
        <v>1007</v>
      </c>
      <c r="K1828" s="4"/>
    </row>
    <row r="1829" spans="1:11">
      <c r="A1829" s="15">
        <v>39144</v>
      </c>
      <c r="B1829" s="15">
        <v>4136</v>
      </c>
      <c r="C1829" s="15">
        <v>8770</v>
      </c>
      <c r="D1829" s="15">
        <v>4136</v>
      </c>
      <c r="E1829" s="15" t="s">
        <v>1537</v>
      </c>
      <c r="F1829" s="15">
        <v>2233</v>
      </c>
      <c r="G1829" s="15">
        <v>6791</v>
      </c>
      <c r="H1829" s="16">
        <v>1</v>
      </c>
      <c r="I1829" s="15" t="s">
        <v>11031</v>
      </c>
      <c r="J1829" s="15" t="s">
        <v>11032</v>
      </c>
      <c r="K1829" s="4"/>
    </row>
    <row r="1830" spans="1:11">
      <c r="A1830" s="15">
        <v>39145</v>
      </c>
      <c r="B1830" s="15">
        <v>4434</v>
      </c>
      <c r="C1830" s="15">
        <v>8771</v>
      </c>
      <c r="D1830" s="15">
        <v>4434</v>
      </c>
      <c r="E1830" s="15" t="s">
        <v>1537</v>
      </c>
      <c r="F1830" s="15">
        <v>2195</v>
      </c>
      <c r="G1830" s="15">
        <v>6790</v>
      </c>
      <c r="H1830" s="16">
        <v>3</v>
      </c>
      <c r="I1830" s="15" t="s">
        <v>11783</v>
      </c>
      <c r="J1830" s="15" t="s">
        <v>11784</v>
      </c>
      <c r="K1830" s="4"/>
    </row>
    <row r="1831" spans="1:11">
      <c r="A1831" s="15">
        <v>39146</v>
      </c>
      <c r="B1831" s="15">
        <v>689</v>
      </c>
      <c r="C1831" s="15">
        <v>4933</v>
      </c>
      <c r="D1831" s="15">
        <v>689</v>
      </c>
      <c r="E1831" s="15" t="s">
        <v>2118</v>
      </c>
      <c r="F1831" s="15">
        <v>2375</v>
      </c>
      <c r="G1831" s="15">
        <v>4781</v>
      </c>
      <c r="H1831" s="16">
        <v>2</v>
      </c>
      <c r="I1831" s="15" t="s">
        <v>2119</v>
      </c>
      <c r="J1831" s="15" t="s">
        <v>2120</v>
      </c>
      <c r="K1831" s="4"/>
    </row>
    <row r="1832" spans="1:11">
      <c r="A1832" s="15">
        <v>39147</v>
      </c>
      <c r="B1832" s="15">
        <v>485</v>
      </c>
      <c r="C1832" s="15">
        <v>2272</v>
      </c>
      <c r="D1832" s="15">
        <v>485</v>
      </c>
      <c r="E1832" s="15" t="s">
        <v>1537</v>
      </c>
      <c r="F1832" s="15">
        <v>2233</v>
      </c>
      <c r="G1832" s="15">
        <v>1293</v>
      </c>
      <c r="H1832" s="16">
        <v>1</v>
      </c>
      <c r="I1832" s="15" t="s">
        <v>1538</v>
      </c>
      <c r="J1832" s="15" t="s">
        <v>1539</v>
      </c>
      <c r="K1832" s="4"/>
    </row>
    <row r="1833" spans="1:11">
      <c r="A1833" s="15">
        <v>39148</v>
      </c>
      <c r="B1833" s="15">
        <v>4813</v>
      </c>
      <c r="C1833" s="15">
        <v>6407</v>
      </c>
      <c r="D1833" s="15">
        <v>4813</v>
      </c>
      <c r="E1833" s="15" t="s">
        <v>1537</v>
      </c>
      <c r="F1833" s="15">
        <v>2272</v>
      </c>
      <c r="G1833" s="15">
        <v>7057</v>
      </c>
      <c r="H1833" s="16">
        <v>1</v>
      </c>
      <c r="I1833" s="15" t="s">
        <v>12732</v>
      </c>
      <c r="J1833" s="15" t="s">
        <v>12733</v>
      </c>
      <c r="K1833" s="4"/>
    </row>
    <row r="1834" spans="1:11">
      <c r="A1834" s="15">
        <v>39149</v>
      </c>
      <c r="B1834" s="15">
        <v>5682</v>
      </c>
      <c r="C1834" s="15">
        <v>8779</v>
      </c>
      <c r="D1834" s="15">
        <v>5682</v>
      </c>
      <c r="E1834" s="15" t="s">
        <v>2118</v>
      </c>
      <c r="F1834" s="15">
        <v>2444</v>
      </c>
      <c r="G1834" s="15">
        <v>3355</v>
      </c>
      <c r="H1834" s="16">
        <v>2</v>
      </c>
      <c r="I1834" s="15" t="s">
        <v>14834</v>
      </c>
      <c r="J1834" s="15" t="s">
        <v>14835</v>
      </c>
      <c r="K1834" s="4"/>
    </row>
    <row r="1835" spans="1:11">
      <c r="A1835" s="15">
        <v>39150</v>
      </c>
      <c r="B1835" s="15">
        <v>4811</v>
      </c>
      <c r="C1835" s="15">
        <v>8772</v>
      </c>
      <c r="D1835" s="15">
        <v>4811</v>
      </c>
      <c r="E1835" s="15" t="s">
        <v>12727</v>
      </c>
      <c r="F1835" s="15">
        <v>2272</v>
      </c>
      <c r="G1835" s="15">
        <v>3201</v>
      </c>
      <c r="H1835" s="16">
        <v>1</v>
      </c>
      <c r="I1835" s="15" t="s">
        <v>12728</v>
      </c>
      <c r="J1835" s="15" t="s">
        <v>12729</v>
      </c>
      <c r="K1835" s="4"/>
    </row>
    <row r="1836" spans="1:11">
      <c r="A1836" s="15">
        <v>39151</v>
      </c>
      <c r="B1836" s="15">
        <v>4905</v>
      </c>
      <c r="C1836" s="15">
        <v>4140</v>
      </c>
      <c r="D1836" s="15">
        <v>4905</v>
      </c>
      <c r="E1836" s="15" t="s">
        <v>12727</v>
      </c>
      <c r="F1836" s="15">
        <v>4140</v>
      </c>
      <c r="G1836" s="15">
        <v>8145</v>
      </c>
      <c r="H1836" s="16">
        <v>1</v>
      </c>
      <c r="I1836" s="15" t="s">
        <v>12953</v>
      </c>
      <c r="J1836" s="15" t="s">
        <v>12954</v>
      </c>
      <c r="K1836" s="4"/>
    </row>
    <row r="1837" spans="1:11">
      <c r="A1837" s="15">
        <v>39152</v>
      </c>
      <c r="B1837" s="15">
        <v>6123</v>
      </c>
      <c r="C1837" s="15">
        <v>2444</v>
      </c>
      <c r="D1837" s="15">
        <v>6123</v>
      </c>
      <c r="E1837" s="15" t="s">
        <v>12947</v>
      </c>
      <c r="F1837" s="15">
        <v>2444</v>
      </c>
      <c r="G1837" s="15">
        <v>3355</v>
      </c>
      <c r="H1837" s="16">
        <v>1</v>
      </c>
      <c r="I1837" s="15" t="s">
        <v>15870</v>
      </c>
      <c r="J1837" s="15" t="s">
        <v>15871</v>
      </c>
      <c r="K1837" s="4"/>
    </row>
    <row r="1838" spans="1:11">
      <c r="A1838" s="15">
        <v>39153</v>
      </c>
      <c r="B1838" s="15">
        <v>4903</v>
      </c>
      <c r="C1838" s="15">
        <v>8780</v>
      </c>
      <c r="D1838" s="15">
        <v>4903</v>
      </c>
      <c r="E1838" s="15" t="s">
        <v>12947</v>
      </c>
      <c r="F1838" s="15">
        <v>4933</v>
      </c>
      <c r="G1838" s="15">
        <v>8938</v>
      </c>
      <c r="H1838" s="16">
        <v>1</v>
      </c>
      <c r="I1838" s="15" t="s">
        <v>12948</v>
      </c>
      <c r="J1838" s="15" t="s">
        <v>12949</v>
      </c>
      <c r="K1838" s="4"/>
    </row>
    <row r="1839" spans="1:11">
      <c r="A1839" s="15">
        <v>39154</v>
      </c>
      <c r="B1839" s="15">
        <v>5804</v>
      </c>
      <c r="C1839" s="15">
        <v>8781</v>
      </c>
      <c r="D1839" s="15">
        <v>5804</v>
      </c>
      <c r="E1839" s="15" t="s">
        <v>15122</v>
      </c>
      <c r="F1839" s="15">
        <v>2272</v>
      </c>
      <c r="G1839" s="15">
        <v>3201</v>
      </c>
      <c r="H1839" s="16">
        <v>2</v>
      </c>
      <c r="I1839" s="15" t="s">
        <v>15123</v>
      </c>
      <c r="J1839" s="15" t="s">
        <v>15124</v>
      </c>
      <c r="K1839" s="4"/>
    </row>
    <row r="1840" spans="1:11">
      <c r="A1840" s="15">
        <v>39155</v>
      </c>
      <c r="B1840" s="15">
        <v>4904</v>
      </c>
      <c r="C1840" s="15">
        <v>8782</v>
      </c>
      <c r="D1840" s="15">
        <v>4904</v>
      </c>
      <c r="E1840" s="15" t="s">
        <v>12950</v>
      </c>
      <c r="F1840" s="15">
        <v>2444</v>
      </c>
      <c r="G1840" s="15">
        <v>3202</v>
      </c>
      <c r="H1840" s="16">
        <v>1</v>
      </c>
      <c r="I1840" s="15" t="s">
        <v>12951</v>
      </c>
      <c r="J1840" s="15" t="s">
        <v>12952</v>
      </c>
      <c r="K1840" s="4"/>
    </row>
    <row r="1841" spans="1:11">
      <c r="A1841" s="15">
        <v>39156</v>
      </c>
      <c r="B1841" s="15">
        <v>4135</v>
      </c>
      <c r="C1841" s="15">
        <v>8774</v>
      </c>
      <c r="D1841" s="15">
        <v>4135</v>
      </c>
      <c r="E1841" s="15" t="s">
        <v>11028</v>
      </c>
      <c r="F1841" s="15">
        <v>2244</v>
      </c>
      <c r="G1841" s="15">
        <v>5106</v>
      </c>
      <c r="H1841" s="16">
        <v>1</v>
      </c>
      <c r="I1841" s="15" t="s">
        <v>11029</v>
      </c>
      <c r="J1841" s="15" t="s">
        <v>11030</v>
      </c>
      <c r="K1841" s="4"/>
    </row>
    <row r="1842" spans="1:11">
      <c r="A1842" s="15">
        <v>39157</v>
      </c>
      <c r="B1842" s="15">
        <v>4433</v>
      </c>
      <c r="C1842" s="15">
        <v>8773</v>
      </c>
      <c r="D1842" s="15">
        <v>4433</v>
      </c>
      <c r="E1842" s="15" t="s">
        <v>11028</v>
      </c>
      <c r="F1842" s="15">
        <v>2246</v>
      </c>
      <c r="G1842" s="15">
        <v>1093</v>
      </c>
      <c r="H1842" s="16">
        <v>5</v>
      </c>
      <c r="I1842" s="15" t="s">
        <v>11781</v>
      </c>
      <c r="J1842" s="15" t="s">
        <v>11782</v>
      </c>
      <c r="K1842" s="4"/>
    </row>
    <row r="1843" spans="1:11">
      <c r="A1843" s="15">
        <v>39158</v>
      </c>
      <c r="B1843" s="15">
        <v>5486</v>
      </c>
      <c r="C1843" s="15">
        <v>8775</v>
      </c>
      <c r="D1843" s="15">
        <v>5486</v>
      </c>
      <c r="E1843" s="15" t="s">
        <v>10742</v>
      </c>
      <c r="F1843" s="15">
        <v>2119</v>
      </c>
      <c r="G1843" s="15">
        <v>7043</v>
      </c>
      <c r="H1843" s="16">
        <v>3</v>
      </c>
      <c r="I1843" s="15" t="s">
        <v>14365</v>
      </c>
      <c r="J1843" s="15" t="s">
        <v>14366</v>
      </c>
      <c r="K1843" s="4"/>
    </row>
    <row r="1844" spans="1:11">
      <c r="A1844" s="15">
        <v>39159</v>
      </c>
      <c r="B1844" s="15">
        <v>4024</v>
      </c>
      <c r="C1844" s="15">
        <v>6400</v>
      </c>
      <c r="D1844" s="15">
        <v>4024</v>
      </c>
      <c r="E1844" s="15" t="s">
        <v>10742</v>
      </c>
      <c r="F1844" s="15">
        <v>2244</v>
      </c>
      <c r="G1844" s="15">
        <v>7045</v>
      </c>
      <c r="H1844" s="16">
        <v>1</v>
      </c>
      <c r="I1844" s="15" t="s">
        <v>10743</v>
      </c>
      <c r="J1844" s="15" t="s">
        <v>10744</v>
      </c>
      <c r="K1844" s="4"/>
    </row>
    <row r="1845" spans="1:11">
      <c r="A1845" s="15">
        <v>39160</v>
      </c>
      <c r="B1845" s="15">
        <v>4404</v>
      </c>
      <c r="C1845" s="15">
        <v>4934</v>
      </c>
      <c r="D1845" s="15">
        <v>4404</v>
      </c>
      <c r="E1845" s="15" t="s">
        <v>11708</v>
      </c>
      <c r="F1845" s="15">
        <v>2444</v>
      </c>
      <c r="G1845" s="15">
        <v>4782</v>
      </c>
      <c r="H1845" s="16">
        <v>1</v>
      </c>
      <c r="I1845" s="15" t="s">
        <v>11709</v>
      </c>
      <c r="J1845" s="15" t="s">
        <v>11710</v>
      </c>
      <c r="K1845" s="4"/>
    </row>
    <row r="1846" spans="1:11">
      <c r="A1846" s="15">
        <v>39161</v>
      </c>
      <c r="B1846" s="15">
        <v>5220</v>
      </c>
      <c r="C1846" s="15">
        <v>8783</v>
      </c>
      <c r="D1846" s="15">
        <v>5220</v>
      </c>
      <c r="E1846" s="15" t="s">
        <v>11708</v>
      </c>
      <c r="F1846" s="15">
        <v>2497</v>
      </c>
      <c r="G1846" s="15">
        <v>3356</v>
      </c>
      <c r="H1846" s="16">
        <v>1</v>
      </c>
      <c r="I1846" s="15" t="s">
        <v>13720</v>
      </c>
      <c r="J1846" s="15" t="s">
        <v>13721</v>
      </c>
      <c r="K1846" s="4"/>
    </row>
    <row r="1847" spans="1:11">
      <c r="A1847" s="15">
        <v>39162</v>
      </c>
      <c r="B1847" s="15">
        <v>4341</v>
      </c>
      <c r="C1847" s="15">
        <v>8776</v>
      </c>
      <c r="D1847" s="15">
        <v>4341</v>
      </c>
      <c r="E1847" s="15" t="s">
        <v>1632</v>
      </c>
      <c r="F1847" s="15">
        <v>2119</v>
      </c>
      <c r="G1847" s="15">
        <v>7043</v>
      </c>
      <c r="H1847" s="16">
        <v>2</v>
      </c>
      <c r="I1847" s="15" t="s">
        <v>11551</v>
      </c>
      <c r="J1847" s="15" t="s">
        <v>11552</v>
      </c>
      <c r="K1847" s="4"/>
    </row>
    <row r="1848" spans="1:11">
      <c r="A1848" s="15">
        <v>39163</v>
      </c>
      <c r="B1848" s="15">
        <v>517</v>
      </c>
      <c r="C1848" s="15">
        <v>8777</v>
      </c>
      <c r="D1848" s="15">
        <v>517</v>
      </c>
      <c r="E1848" s="15" t="s">
        <v>1632</v>
      </c>
      <c r="F1848" s="15">
        <v>2244</v>
      </c>
      <c r="G1848" s="15">
        <v>7045</v>
      </c>
      <c r="H1848" s="16">
        <v>2</v>
      </c>
      <c r="I1848" s="15" t="s">
        <v>1633</v>
      </c>
      <c r="J1848" s="15" t="s">
        <v>1634</v>
      </c>
      <c r="K1848" s="4"/>
    </row>
    <row r="1849" spans="1:11">
      <c r="A1849" s="15">
        <v>39164</v>
      </c>
      <c r="B1849" s="15">
        <v>4906</v>
      </c>
      <c r="C1849" s="15">
        <v>8789</v>
      </c>
      <c r="D1849" s="15">
        <v>4906</v>
      </c>
      <c r="E1849" s="15" t="s">
        <v>12955</v>
      </c>
      <c r="F1849" s="15">
        <v>6400</v>
      </c>
      <c r="G1849" s="15">
        <v>10405</v>
      </c>
      <c r="H1849" s="16">
        <v>1</v>
      </c>
      <c r="I1849" s="15" t="s">
        <v>12956</v>
      </c>
      <c r="J1849" s="15" t="s">
        <v>12957</v>
      </c>
      <c r="K1849" s="4"/>
    </row>
    <row r="1850" spans="1:11">
      <c r="A1850" s="15">
        <v>39165</v>
      </c>
      <c r="B1850" s="15">
        <v>4938</v>
      </c>
      <c r="C1850" s="15">
        <v>5126</v>
      </c>
      <c r="D1850" s="15">
        <v>4938</v>
      </c>
      <c r="E1850" s="15" t="s">
        <v>11560</v>
      </c>
      <c r="F1850" s="15">
        <v>2244</v>
      </c>
      <c r="G1850" s="15">
        <v>5106</v>
      </c>
      <c r="H1850" s="16">
        <v>2</v>
      </c>
      <c r="I1850" s="15" t="s">
        <v>13036</v>
      </c>
      <c r="J1850" s="15" t="s">
        <v>13037</v>
      </c>
      <c r="K1850" s="4"/>
    </row>
    <row r="1851" spans="1:11">
      <c r="A1851" s="15">
        <v>39166</v>
      </c>
      <c r="B1851" s="15">
        <v>2561</v>
      </c>
      <c r="C1851" s="15">
        <v>2119</v>
      </c>
      <c r="D1851" s="15">
        <v>2561</v>
      </c>
      <c r="E1851" s="15" t="s">
        <v>7085</v>
      </c>
      <c r="F1851" s="15">
        <v>2119</v>
      </c>
      <c r="G1851" s="15">
        <v>7043</v>
      </c>
      <c r="H1851" s="16">
        <v>1</v>
      </c>
      <c r="I1851" s="15" t="s">
        <v>7086</v>
      </c>
      <c r="J1851" s="15" t="s">
        <v>7087</v>
      </c>
      <c r="K1851" s="4"/>
    </row>
    <row r="1852" spans="1:11">
      <c r="A1852" s="15">
        <v>39167</v>
      </c>
      <c r="B1852" s="15">
        <v>4345</v>
      </c>
      <c r="C1852" s="15">
        <v>8785</v>
      </c>
      <c r="D1852" s="15">
        <v>4345</v>
      </c>
      <c r="E1852" s="15" t="s">
        <v>11560</v>
      </c>
      <c r="F1852" s="15">
        <v>2246</v>
      </c>
      <c r="G1852" s="15">
        <v>1093</v>
      </c>
      <c r="H1852" s="16">
        <v>4</v>
      </c>
      <c r="I1852" s="15" t="s">
        <v>11561</v>
      </c>
      <c r="J1852" s="15" t="s">
        <v>11562</v>
      </c>
      <c r="K1852" s="4"/>
    </row>
    <row r="1853" spans="1:11">
      <c r="A1853" s="15">
        <v>39168</v>
      </c>
      <c r="B1853" s="15">
        <v>475</v>
      </c>
      <c r="C1853" s="15">
        <v>2104</v>
      </c>
      <c r="D1853" s="15">
        <v>475</v>
      </c>
      <c r="E1853" s="15" t="s">
        <v>1508</v>
      </c>
      <c r="F1853" s="15">
        <v>2104</v>
      </c>
      <c r="G1853" s="15">
        <v>5475</v>
      </c>
      <c r="H1853" s="16">
        <v>1</v>
      </c>
      <c r="I1853" s="15" t="s">
        <v>1509</v>
      </c>
      <c r="J1853" s="15" t="s">
        <v>1510</v>
      </c>
      <c r="K1853" s="4"/>
    </row>
    <row r="1854" spans="1:11">
      <c r="A1854" s="15">
        <v>39169</v>
      </c>
      <c r="B1854" s="15">
        <v>4902</v>
      </c>
      <c r="C1854" s="15">
        <v>8790</v>
      </c>
      <c r="D1854" s="15">
        <v>4902</v>
      </c>
      <c r="E1854" s="15" t="s">
        <v>1410</v>
      </c>
      <c r="F1854" s="15">
        <v>2085</v>
      </c>
      <c r="G1854" s="15">
        <v>5161</v>
      </c>
      <c r="H1854" s="16">
        <v>1</v>
      </c>
      <c r="I1854" s="15" t="s">
        <v>12945</v>
      </c>
      <c r="J1854" s="15" t="s">
        <v>12946</v>
      </c>
      <c r="K1854" s="4"/>
    </row>
    <row r="1855" spans="1:11">
      <c r="A1855" s="15">
        <v>39170</v>
      </c>
      <c r="B1855" s="15">
        <v>441</v>
      </c>
      <c r="C1855" s="15">
        <v>5358</v>
      </c>
      <c r="D1855" s="15">
        <v>441</v>
      </c>
      <c r="E1855" s="15" t="s">
        <v>1410</v>
      </c>
      <c r="F1855" s="15">
        <v>2104</v>
      </c>
      <c r="G1855" s="15">
        <v>5475</v>
      </c>
      <c r="H1855" s="16">
        <v>2</v>
      </c>
      <c r="I1855" s="15" t="s">
        <v>1411</v>
      </c>
      <c r="J1855" s="15" t="s">
        <v>1412</v>
      </c>
      <c r="K1855" s="4"/>
    </row>
    <row r="1856" spans="1:11">
      <c r="A1856" s="15">
        <v>39171</v>
      </c>
      <c r="B1856" s="15">
        <v>4427</v>
      </c>
      <c r="C1856" s="15">
        <v>8787</v>
      </c>
      <c r="D1856" s="15">
        <v>4427</v>
      </c>
      <c r="E1856" s="15" t="s">
        <v>11765</v>
      </c>
      <c r="F1856" s="15">
        <v>2246</v>
      </c>
      <c r="G1856" s="15">
        <v>1093</v>
      </c>
      <c r="H1856" s="16">
        <v>3</v>
      </c>
      <c r="I1856" s="15" t="s">
        <v>11766</v>
      </c>
      <c r="J1856" s="15" t="s">
        <v>11767</v>
      </c>
      <c r="K1856" s="4"/>
    </row>
    <row r="1857" spans="1:11">
      <c r="A1857" s="15">
        <v>39172</v>
      </c>
      <c r="B1857" s="15">
        <v>5266</v>
      </c>
      <c r="C1857" s="15">
        <v>8786</v>
      </c>
      <c r="D1857" s="15">
        <v>5266</v>
      </c>
      <c r="E1857" s="15" t="s">
        <v>13831</v>
      </c>
      <c r="F1857" s="15">
        <v>2244</v>
      </c>
      <c r="G1857" s="15">
        <v>5106</v>
      </c>
      <c r="H1857" s="16">
        <v>3</v>
      </c>
      <c r="I1857" s="15" t="s">
        <v>13832</v>
      </c>
      <c r="J1857" s="15" t="s">
        <v>13833</v>
      </c>
      <c r="K1857" s="4"/>
    </row>
    <row r="1858" spans="1:11">
      <c r="A1858" s="15">
        <v>39173</v>
      </c>
      <c r="B1858" s="15">
        <v>4405</v>
      </c>
      <c r="C1858" s="15">
        <v>8784</v>
      </c>
      <c r="D1858" s="15">
        <v>4405</v>
      </c>
      <c r="E1858" s="15" t="s">
        <v>1875</v>
      </c>
      <c r="F1858" s="15">
        <v>2451</v>
      </c>
      <c r="G1858" s="15">
        <v>3696</v>
      </c>
      <c r="H1858" s="16">
        <v>2</v>
      </c>
      <c r="I1858" s="15" t="s">
        <v>11711</v>
      </c>
      <c r="J1858" s="15" t="s">
        <v>11712</v>
      </c>
      <c r="K1858" s="4"/>
    </row>
    <row r="1859" spans="1:11">
      <c r="A1859" s="15">
        <v>39174</v>
      </c>
      <c r="B1859" s="15">
        <v>602</v>
      </c>
      <c r="C1859" s="15">
        <v>2497</v>
      </c>
      <c r="D1859" s="15">
        <v>602</v>
      </c>
      <c r="E1859" s="15" t="s">
        <v>1875</v>
      </c>
      <c r="F1859" s="15">
        <v>2497</v>
      </c>
      <c r="G1859" s="15">
        <v>6120</v>
      </c>
      <c r="H1859" s="16">
        <v>1</v>
      </c>
      <c r="I1859" s="15" t="s">
        <v>1876</v>
      </c>
      <c r="J1859" s="15" t="s">
        <v>1877</v>
      </c>
      <c r="K1859" s="4"/>
    </row>
    <row r="1860" spans="1:11">
      <c r="A1860" s="15">
        <v>39175</v>
      </c>
      <c r="B1860" s="15">
        <v>5030</v>
      </c>
      <c r="C1860" s="15">
        <v>2451</v>
      </c>
      <c r="D1860" s="15">
        <v>5030</v>
      </c>
      <c r="E1860" s="15" t="s">
        <v>13262</v>
      </c>
      <c r="F1860" s="15">
        <v>2451</v>
      </c>
      <c r="G1860" s="15">
        <v>3696</v>
      </c>
      <c r="H1860" s="16">
        <v>1</v>
      </c>
      <c r="I1860" s="15" t="s">
        <v>13263</v>
      </c>
      <c r="J1860" s="15" t="s">
        <v>13264</v>
      </c>
      <c r="K1860" s="4"/>
    </row>
    <row r="1861" spans="1:11">
      <c r="A1861" s="15">
        <v>39176</v>
      </c>
      <c r="B1861" s="15">
        <v>5798</v>
      </c>
      <c r="C1861" s="15">
        <v>5763</v>
      </c>
      <c r="D1861" s="15">
        <v>5798</v>
      </c>
      <c r="E1861" s="15" t="s">
        <v>13262</v>
      </c>
      <c r="F1861" s="15">
        <v>5763</v>
      </c>
      <c r="G1861" s="15">
        <v>9768</v>
      </c>
      <c r="H1861" s="16">
        <v>1</v>
      </c>
      <c r="I1861" s="15" t="s">
        <v>15108</v>
      </c>
      <c r="J1861" s="15" t="s">
        <v>15109</v>
      </c>
      <c r="K1861" s="4"/>
    </row>
    <row r="1862" spans="1:11">
      <c r="A1862" s="15">
        <v>39177</v>
      </c>
      <c r="B1862" s="15">
        <v>6051</v>
      </c>
      <c r="C1862" s="15">
        <v>5754</v>
      </c>
      <c r="D1862" s="15">
        <v>6051</v>
      </c>
      <c r="E1862" s="15" t="s">
        <v>15708</v>
      </c>
      <c r="F1862" s="15">
        <v>5754</v>
      </c>
      <c r="G1862" s="15">
        <v>9759</v>
      </c>
      <c r="H1862" s="16">
        <v>1</v>
      </c>
      <c r="I1862" s="15" t="s">
        <v>15709</v>
      </c>
      <c r="J1862" s="15" t="s">
        <v>15710</v>
      </c>
      <c r="K1862" s="4"/>
    </row>
    <row r="1863" spans="1:11">
      <c r="A1863" s="15">
        <v>39178</v>
      </c>
      <c r="B1863" s="15">
        <v>4166</v>
      </c>
      <c r="C1863" s="15">
        <v>4748</v>
      </c>
      <c r="D1863" s="15">
        <v>4166</v>
      </c>
      <c r="E1863" s="15" t="s">
        <v>2097</v>
      </c>
      <c r="F1863" s="15">
        <v>2089</v>
      </c>
      <c r="G1863" s="15">
        <v>4428</v>
      </c>
      <c r="H1863" s="16">
        <v>1</v>
      </c>
      <c r="I1863" s="15" t="s">
        <v>11109</v>
      </c>
      <c r="J1863" s="15" t="s">
        <v>11110</v>
      </c>
      <c r="K1863" s="4"/>
    </row>
    <row r="1864" spans="1:11">
      <c r="A1864" s="15">
        <v>39179</v>
      </c>
      <c r="B1864" s="15">
        <v>4196</v>
      </c>
      <c r="C1864" s="15">
        <v>8794</v>
      </c>
      <c r="D1864" s="15">
        <v>4196</v>
      </c>
      <c r="E1864" s="15" t="s">
        <v>2532</v>
      </c>
      <c r="F1864" s="15">
        <v>2246</v>
      </c>
      <c r="G1864" s="15">
        <v>1093</v>
      </c>
      <c r="H1864" s="16">
        <v>1</v>
      </c>
      <c r="I1864" s="15" t="s">
        <v>11187</v>
      </c>
      <c r="J1864" s="15" t="s">
        <v>11188</v>
      </c>
      <c r="K1864" s="4"/>
    </row>
    <row r="1865" spans="1:11">
      <c r="A1865" s="15">
        <v>39180</v>
      </c>
      <c r="B1865" s="15">
        <v>682</v>
      </c>
      <c r="C1865" s="15">
        <v>2085</v>
      </c>
      <c r="D1865" s="15">
        <v>682</v>
      </c>
      <c r="E1865" s="15" t="s">
        <v>2097</v>
      </c>
      <c r="F1865" s="15">
        <v>2085</v>
      </c>
      <c r="G1865" s="15">
        <v>2088</v>
      </c>
      <c r="H1865" s="16">
        <v>1</v>
      </c>
      <c r="I1865" s="15" t="s">
        <v>2098</v>
      </c>
      <c r="J1865" s="15" t="s">
        <v>2099</v>
      </c>
      <c r="K1865" s="4"/>
    </row>
    <row r="1866" spans="1:11">
      <c r="A1866" s="15">
        <v>39181</v>
      </c>
      <c r="B1866" s="15">
        <v>4381</v>
      </c>
      <c r="C1866" s="15">
        <v>8970</v>
      </c>
      <c r="D1866" s="15">
        <v>4381</v>
      </c>
      <c r="E1866" s="15" t="s">
        <v>964</v>
      </c>
      <c r="F1866" s="15">
        <v>1966</v>
      </c>
      <c r="G1866" s="15">
        <v>3724</v>
      </c>
      <c r="H1866" s="16">
        <v>1</v>
      </c>
      <c r="I1866" s="15" t="s">
        <v>11649</v>
      </c>
      <c r="J1866" s="15" t="s">
        <v>11650</v>
      </c>
      <c r="K1866" s="4"/>
    </row>
    <row r="1867" spans="1:11">
      <c r="A1867" s="15">
        <v>39188</v>
      </c>
      <c r="B1867" s="15">
        <v>4626</v>
      </c>
      <c r="C1867" s="15">
        <v>8795</v>
      </c>
      <c r="D1867" s="15">
        <v>4626</v>
      </c>
      <c r="E1867" s="15" t="s">
        <v>2532</v>
      </c>
      <c r="F1867" s="15">
        <v>5126</v>
      </c>
      <c r="G1867" s="15">
        <v>9131</v>
      </c>
      <c r="H1867" s="16">
        <v>2</v>
      </c>
      <c r="I1867" s="15" t="s">
        <v>12266</v>
      </c>
      <c r="J1867" s="15" t="s">
        <v>12267</v>
      </c>
      <c r="K1867" s="4"/>
    </row>
    <row r="1868" spans="1:11">
      <c r="A1868" s="15">
        <v>39189</v>
      </c>
      <c r="B1868" s="15">
        <v>4023</v>
      </c>
      <c r="C1868" s="15">
        <v>8971</v>
      </c>
      <c r="D1868" s="15">
        <v>4023</v>
      </c>
      <c r="E1868" s="15" t="s">
        <v>10739</v>
      </c>
      <c r="F1868" s="15">
        <v>1966</v>
      </c>
      <c r="G1868" s="15">
        <v>5375</v>
      </c>
      <c r="H1868" s="16">
        <v>1</v>
      </c>
      <c r="I1868" s="15" t="s">
        <v>10740</v>
      </c>
      <c r="J1868" s="15" t="s">
        <v>10741</v>
      </c>
      <c r="K1868" s="4"/>
    </row>
    <row r="1869" spans="1:11">
      <c r="A1869" s="15">
        <v>39190</v>
      </c>
      <c r="B1869" s="15">
        <v>685</v>
      </c>
      <c r="C1869" s="15">
        <v>1912</v>
      </c>
      <c r="D1869" s="15">
        <v>685</v>
      </c>
      <c r="E1869" s="15" t="s">
        <v>2106</v>
      </c>
      <c r="F1869" s="15">
        <v>1912</v>
      </c>
      <c r="G1869" s="15">
        <v>6274</v>
      </c>
      <c r="H1869" s="16">
        <v>1</v>
      </c>
      <c r="I1869" s="15" t="s">
        <v>2107</v>
      </c>
      <c r="J1869" s="15" t="s">
        <v>2108</v>
      </c>
      <c r="K1869" s="4"/>
    </row>
    <row r="1870" spans="1:11">
      <c r="A1870" s="15">
        <v>39191</v>
      </c>
      <c r="B1870" s="15">
        <v>5932</v>
      </c>
      <c r="C1870" s="15">
        <v>8964</v>
      </c>
      <c r="D1870" s="15">
        <v>5932</v>
      </c>
      <c r="E1870" s="15" t="s">
        <v>2106</v>
      </c>
      <c r="F1870" s="15">
        <v>1850</v>
      </c>
      <c r="G1870" s="15">
        <v>6273</v>
      </c>
      <c r="H1870" s="16">
        <v>2</v>
      </c>
      <c r="I1870" s="15" t="s">
        <v>15425</v>
      </c>
      <c r="J1870" s="15" t="s">
        <v>15426</v>
      </c>
      <c r="K1870" s="4"/>
    </row>
    <row r="1871" spans="1:11">
      <c r="A1871" s="15">
        <v>39192</v>
      </c>
      <c r="B1871" s="15">
        <v>352</v>
      </c>
      <c r="C1871" s="15">
        <v>5108</v>
      </c>
      <c r="D1871" s="15">
        <v>352</v>
      </c>
      <c r="E1871" s="15" t="s">
        <v>1158</v>
      </c>
      <c r="F1871" s="15">
        <v>2036</v>
      </c>
      <c r="G1871" s="15">
        <v>5073</v>
      </c>
      <c r="H1871" s="16">
        <v>1</v>
      </c>
      <c r="I1871" s="15" t="s">
        <v>1159</v>
      </c>
      <c r="J1871" s="15" t="s">
        <v>1160</v>
      </c>
      <c r="K1871" s="4"/>
    </row>
    <row r="1872" spans="1:11">
      <c r="A1872" s="15">
        <v>39193</v>
      </c>
      <c r="B1872" s="15">
        <v>423</v>
      </c>
      <c r="C1872" s="15">
        <v>8977</v>
      </c>
      <c r="D1872" s="15">
        <v>423</v>
      </c>
      <c r="E1872" s="15" t="s">
        <v>1158</v>
      </c>
      <c r="F1872" s="15">
        <v>2089</v>
      </c>
      <c r="G1872" s="15">
        <v>1409</v>
      </c>
      <c r="H1872" s="16">
        <v>1</v>
      </c>
      <c r="I1872" s="15" t="s">
        <v>1362</v>
      </c>
      <c r="J1872" s="15" t="s">
        <v>1363</v>
      </c>
      <c r="K1872" s="4"/>
    </row>
    <row r="1873" spans="1:11">
      <c r="A1873" s="15">
        <v>39194</v>
      </c>
      <c r="B1873" s="15">
        <v>6039</v>
      </c>
      <c r="C1873" s="15">
        <v>1990</v>
      </c>
      <c r="D1873" s="15">
        <v>6039</v>
      </c>
      <c r="E1873" s="15" t="s">
        <v>15681</v>
      </c>
      <c r="F1873" s="15">
        <v>2004</v>
      </c>
      <c r="G1873" s="15">
        <v>2572</v>
      </c>
      <c r="H1873" s="16">
        <v>2</v>
      </c>
      <c r="I1873" s="15" t="s">
        <v>15682</v>
      </c>
      <c r="J1873" s="15" t="s">
        <v>15683</v>
      </c>
      <c r="K1873" s="4"/>
    </row>
    <row r="1874" spans="1:11">
      <c r="A1874" s="15">
        <v>39195</v>
      </c>
      <c r="B1874" s="15">
        <v>4587</v>
      </c>
      <c r="C1874" s="15">
        <v>8972</v>
      </c>
      <c r="D1874" s="15">
        <v>4587</v>
      </c>
      <c r="E1874" s="15" t="s">
        <v>12171</v>
      </c>
      <c r="F1874" s="15">
        <v>1990</v>
      </c>
      <c r="G1874" s="15">
        <v>7048</v>
      </c>
      <c r="H1874" s="16">
        <v>1</v>
      </c>
      <c r="I1874" s="15" t="s">
        <v>12172</v>
      </c>
      <c r="J1874" s="15" t="s">
        <v>12173</v>
      </c>
      <c r="K1874" s="4"/>
    </row>
    <row r="1875" spans="1:11">
      <c r="A1875" s="15">
        <v>39196</v>
      </c>
      <c r="B1875" s="15">
        <v>572</v>
      </c>
      <c r="C1875" s="15">
        <v>6402</v>
      </c>
      <c r="D1875" s="15">
        <v>572</v>
      </c>
      <c r="E1875" s="15" t="s">
        <v>1790</v>
      </c>
      <c r="F1875" s="15">
        <v>1990</v>
      </c>
      <c r="G1875" s="15">
        <v>7048</v>
      </c>
      <c r="H1875" s="16">
        <v>2</v>
      </c>
      <c r="I1875" s="15" t="s">
        <v>1791</v>
      </c>
      <c r="J1875" s="15" t="s">
        <v>1792</v>
      </c>
      <c r="K1875" s="4"/>
    </row>
    <row r="1876" spans="1:11">
      <c r="A1876" s="15">
        <v>39197</v>
      </c>
      <c r="B1876" s="15">
        <v>4066</v>
      </c>
      <c r="C1876" s="15">
        <v>5291</v>
      </c>
      <c r="D1876" s="15">
        <v>4066</v>
      </c>
      <c r="E1876" s="15" t="s">
        <v>1277</v>
      </c>
      <c r="F1876" s="15">
        <v>5291</v>
      </c>
      <c r="G1876" s="15">
        <v>9296</v>
      </c>
      <c r="H1876" s="16">
        <v>1</v>
      </c>
      <c r="I1876" s="15" t="s">
        <v>10849</v>
      </c>
      <c r="J1876" s="15" t="s">
        <v>10850</v>
      </c>
      <c r="K1876" s="4"/>
    </row>
    <row r="1877" spans="1:11">
      <c r="A1877" s="15">
        <v>39199</v>
      </c>
      <c r="B1877" s="15">
        <v>393</v>
      </c>
      <c r="C1877" s="15">
        <v>1966</v>
      </c>
      <c r="D1877" s="15">
        <v>393</v>
      </c>
      <c r="E1877" s="15" t="s">
        <v>1277</v>
      </c>
      <c r="F1877" s="15">
        <v>1966</v>
      </c>
      <c r="G1877" s="15">
        <v>5375</v>
      </c>
      <c r="H1877" s="16">
        <v>2</v>
      </c>
      <c r="I1877" s="15" t="s">
        <v>1278</v>
      </c>
      <c r="J1877" s="15" t="s">
        <v>1279</v>
      </c>
      <c r="K1877" s="4"/>
    </row>
    <row r="1878" spans="1:11">
      <c r="A1878" s="15">
        <v>39200</v>
      </c>
      <c r="B1878" s="15">
        <v>4167</v>
      </c>
      <c r="C1878" s="15">
        <v>2088</v>
      </c>
      <c r="D1878" s="15">
        <v>4167</v>
      </c>
      <c r="E1878" s="15" t="s">
        <v>11111</v>
      </c>
      <c r="F1878" s="15">
        <v>2089</v>
      </c>
      <c r="G1878" s="15">
        <v>4420</v>
      </c>
      <c r="H1878" s="16">
        <v>1</v>
      </c>
      <c r="I1878" s="15" t="s">
        <v>11112</v>
      </c>
      <c r="J1878" s="15" t="s">
        <v>11113</v>
      </c>
      <c r="K1878" s="4"/>
    </row>
    <row r="1879" spans="1:11">
      <c r="A1879" s="15">
        <v>39201</v>
      </c>
      <c r="B1879" s="15">
        <v>4901</v>
      </c>
      <c r="C1879" s="15">
        <v>8978</v>
      </c>
      <c r="D1879" s="15">
        <v>4901</v>
      </c>
      <c r="E1879" s="15" t="s">
        <v>11111</v>
      </c>
      <c r="F1879" s="15">
        <v>2101</v>
      </c>
      <c r="G1879" s="15">
        <v>1320</v>
      </c>
      <c r="H1879" s="16">
        <v>2</v>
      </c>
      <c r="I1879" s="15" t="s">
        <v>12943</v>
      </c>
      <c r="J1879" s="15" t="s">
        <v>12944</v>
      </c>
      <c r="K1879" s="4"/>
    </row>
    <row r="1880" spans="1:11">
      <c r="A1880" s="15">
        <v>39202</v>
      </c>
      <c r="B1880" s="15">
        <v>4944</v>
      </c>
      <c r="C1880" s="15">
        <v>2252</v>
      </c>
      <c r="D1880" s="15">
        <v>4944</v>
      </c>
      <c r="E1880" s="15" t="s">
        <v>13048</v>
      </c>
      <c r="F1880" s="15">
        <v>5518</v>
      </c>
      <c r="G1880" s="15">
        <v>9523</v>
      </c>
      <c r="H1880" s="16">
        <v>1</v>
      </c>
      <c r="I1880" s="15" t="s">
        <v>13049</v>
      </c>
      <c r="J1880" s="15" t="s">
        <v>13050</v>
      </c>
      <c r="K1880" s="4"/>
    </row>
    <row r="1881" spans="1:11">
      <c r="A1881" s="15">
        <v>39203</v>
      </c>
      <c r="B1881" s="15">
        <v>5683</v>
      </c>
      <c r="C1881" s="15">
        <v>5517</v>
      </c>
      <c r="D1881" s="15">
        <v>5683</v>
      </c>
      <c r="E1881" s="15" t="s">
        <v>13048</v>
      </c>
      <c r="F1881" s="15">
        <v>5517</v>
      </c>
      <c r="G1881" s="15">
        <v>9522</v>
      </c>
      <c r="H1881" s="16">
        <v>1</v>
      </c>
      <c r="I1881" s="15" t="s">
        <v>14836</v>
      </c>
      <c r="J1881" s="15" t="s">
        <v>14837</v>
      </c>
      <c r="K1881" s="4"/>
    </row>
    <row r="1882" spans="1:11">
      <c r="A1882" s="15">
        <v>39204</v>
      </c>
      <c r="B1882" s="15">
        <v>758</v>
      </c>
      <c r="C1882" s="15">
        <v>3539</v>
      </c>
      <c r="D1882" s="15">
        <v>758</v>
      </c>
      <c r="E1882" s="15" t="s">
        <v>2315</v>
      </c>
      <c r="F1882" s="15">
        <v>3539</v>
      </c>
      <c r="G1882" s="15">
        <v>7544</v>
      </c>
      <c r="H1882" s="16">
        <v>1</v>
      </c>
      <c r="I1882" s="15" t="s">
        <v>2316</v>
      </c>
      <c r="J1882" s="15" t="s">
        <v>2317</v>
      </c>
      <c r="K1882" s="4"/>
    </row>
    <row r="1883" spans="1:11">
      <c r="A1883" s="15">
        <v>39205</v>
      </c>
      <c r="B1883" s="15">
        <v>5040</v>
      </c>
      <c r="C1883" s="15">
        <v>1980</v>
      </c>
      <c r="D1883" s="15">
        <v>5040</v>
      </c>
      <c r="E1883" s="15" t="s">
        <v>2315</v>
      </c>
      <c r="F1883" s="15">
        <v>1848</v>
      </c>
      <c r="G1883" s="15">
        <v>876</v>
      </c>
      <c r="H1883" s="16">
        <v>2</v>
      </c>
      <c r="I1883" s="15" t="s">
        <v>13286</v>
      </c>
      <c r="J1883" s="15" t="s">
        <v>13287</v>
      </c>
      <c r="K1883" s="4"/>
    </row>
    <row r="1884" spans="1:11">
      <c r="A1884" s="15">
        <v>39206</v>
      </c>
      <c r="B1884" s="15">
        <v>4690</v>
      </c>
      <c r="C1884" s="15">
        <v>8963</v>
      </c>
      <c r="D1884" s="15">
        <v>4690</v>
      </c>
      <c r="E1884" s="15" t="s">
        <v>12421</v>
      </c>
      <c r="F1884" s="15">
        <v>2004</v>
      </c>
      <c r="G1884" s="15">
        <v>2572</v>
      </c>
      <c r="H1884" s="16">
        <v>1</v>
      </c>
      <c r="I1884" s="15" t="s">
        <v>12422</v>
      </c>
      <c r="J1884" s="15" t="s">
        <v>12423</v>
      </c>
      <c r="K1884" s="4"/>
    </row>
    <row r="1885" spans="1:11">
      <c r="A1885" s="15">
        <v>39207</v>
      </c>
      <c r="B1885" s="15">
        <v>6058</v>
      </c>
      <c r="C1885" s="15">
        <v>2004</v>
      </c>
      <c r="D1885" s="15">
        <v>6058</v>
      </c>
      <c r="E1885" s="15" t="s">
        <v>15723</v>
      </c>
      <c r="F1885" s="15">
        <v>6402</v>
      </c>
      <c r="G1885" s="15">
        <v>10407</v>
      </c>
      <c r="H1885" s="16">
        <v>1</v>
      </c>
      <c r="I1885" s="15" t="s">
        <v>15724</v>
      </c>
      <c r="J1885" s="15" t="s">
        <v>15725</v>
      </c>
      <c r="K1885" s="4"/>
    </row>
    <row r="1886" spans="1:11">
      <c r="A1886" s="15">
        <v>39209</v>
      </c>
      <c r="B1886" s="15">
        <v>5974</v>
      </c>
      <c r="C1886" s="15">
        <v>8962</v>
      </c>
      <c r="D1886" s="15">
        <v>5974</v>
      </c>
      <c r="E1886" s="15" t="s">
        <v>12293</v>
      </c>
      <c r="F1886" s="15">
        <v>1980</v>
      </c>
      <c r="G1886" s="15">
        <v>5376</v>
      </c>
      <c r="H1886" s="16">
        <v>1</v>
      </c>
      <c r="I1886" s="15" t="s">
        <v>15526</v>
      </c>
      <c r="J1886" s="15" t="s">
        <v>15527</v>
      </c>
      <c r="K1886" s="4"/>
    </row>
    <row r="1887" spans="1:11">
      <c r="A1887" s="15">
        <v>39210</v>
      </c>
      <c r="B1887" s="15">
        <v>4638</v>
      </c>
      <c r="C1887" s="15">
        <v>8961</v>
      </c>
      <c r="D1887" s="15">
        <v>4638</v>
      </c>
      <c r="E1887" s="15" t="s">
        <v>12293</v>
      </c>
      <c r="F1887" s="15">
        <v>1966</v>
      </c>
      <c r="G1887" s="15">
        <v>5375</v>
      </c>
      <c r="H1887" s="16">
        <v>3</v>
      </c>
      <c r="I1887" s="15" t="s">
        <v>12294</v>
      </c>
      <c r="J1887" s="15" t="s">
        <v>12295</v>
      </c>
      <c r="K1887" s="4"/>
    </row>
    <row r="1888" spans="1:11">
      <c r="A1888" s="15">
        <v>39211</v>
      </c>
      <c r="B1888" s="15">
        <v>4609</v>
      </c>
      <c r="C1888" s="15">
        <v>8960</v>
      </c>
      <c r="D1888" s="15">
        <v>4609</v>
      </c>
      <c r="E1888" s="15" t="s">
        <v>12225</v>
      </c>
      <c r="F1888" s="15">
        <v>1848</v>
      </c>
      <c r="G1888" s="15">
        <v>876</v>
      </c>
      <c r="H1888" s="16">
        <v>3</v>
      </c>
      <c r="I1888" s="15" t="s">
        <v>12226</v>
      </c>
      <c r="J1888" s="15" t="s">
        <v>12227</v>
      </c>
      <c r="K1888" s="4"/>
    </row>
    <row r="1889" spans="1:11">
      <c r="A1889" s="15">
        <v>39212</v>
      </c>
      <c r="B1889" s="15">
        <v>909</v>
      </c>
      <c r="C1889" s="15">
        <v>8979</v>
      </c>
      <c r="D1889" s="15">
        <v>909</v>
      </c>
      <c r="E1889" s="15" t="s">
        <v>2739</v>
      </c>
      <c r="F1889" s="15">
        <v>2101</v>
      </c>
      <c r="G1889" s="15">
        <v>1320</v>
      </c>
      <c r="H1889" s="16">
        <v>1</v>
      </c>
      <c r="I1889" s="15" t="s">
        <v>2740</v>
      </c>
      <c r="J1889" s="15" t="s">
        <v>2741</v>
      </c>
      <c r="K1889" s="4"/>
    </row>
    <row r="1890" spans="1:11">
      <c r="A1890" s="15">
        <v>39213</v>
      </c>
      <c r="B1890" s="15">
        <v>6113</v>
      </c>
      <c r="C1890" s="15">
        <v>8959</v>
      </c>
      <c r="D1890" s="15">
        <v>6113</v>
      </c>
      <c r="E1890" s="15" t="s">
        <v>15844</v>
      </c>
      <c r="F1890" s="15">
        <v>1980</v>
      </c>
      <c r="G1890" s="15">
        <v>1277</v>
      </c>
      <c r="H1890" s="16">
        <v>1</v>
      </c>
      <c r="I1890" s="15" t="s">
        <v>15845</v>
      </c>
      <c r="J1890" s="15" t="s">
        <v>15846</v>
      </c>
      <c r="K1890" s="4"/>
    </row>
    <row r="1891" spans="1:11">
      <c r="A1891" s="15">
        <v>39214</v>
      </c>
      <c r="B1891" s="15">
        <v>385</v>
      </c>
      <c r="C1891" s="15">
        <v>8859</v>
      </c>
      <c r="D1891" s="15">
        <v>385</v>
      </c>
      <c r="E1891" s="15" t="s">
        <v>1253</v>
      </c>
      <c r="F1891" s="15">
        <v>2449</v>
      </c>
      <c r="G1891" s="15">
        <v>3681</v>
      </c>
      <c r="H1891" s="16">
        <v>1</v>
      </c>
      <c r="I1891" s="15" t="s">
        <v>1254</v>
      </c>
      <c r="J1891" s="15" t="s">
        <v>1255</v>
      </c>
      <c r="K1891" s="4"/>
    </row>
    <row r="1892" spans="1:11">
      <c r="A1892" s="15">
        <v>39215</v>
      </c>
      <c r="B1892" s="15">
        <v>4301</v>
      </c>
      <c r="C1892" s="15">
        <v>8858</v>
      </c>
      <c r="D1892" s="15">
        <v>4301</v>
      </c>
      <c r="E1892" s="15" t="s">
        <v>1253</v>
      </c>
      <c r="F1892" s="15">
        <v>4611</v>
      </c>
      <c r="G1892" s="15">
        <v>8616</v>
      </c>
      <c r="H1892" s="16">
        <v>1</v>
      </c>
      <c r="I1892" s="15" t="s">
        <v>11457</v>
      </c>
      <c r="J1892" s="15" t="s">
        <v>11458</v>
      </c>
      <c r="K1892" s="4"/>
    </row>
    <row r="1893" spans="1:11">
      <c r="A1893" s="15">
        <v>39216</v>
      </c>
      <c r="B1893" s="15">
        <v>4336</v>
      </c>
      <c r="C1893" s="15">
        <v>2101</v>
      </c>
      <c r="D1893" s="15">
        <v>4336</v>
      </c>
      <c r="E1893" s="15" t="s">
        <v>2739</v>
      </c>
      <c r="F1893" s="15">
        <v>4740</v>
      </c>
      <c r="G1893" s="15">
        <v>8745</v>
      </c>
      <c r="H1893" s="16">
        <v>1</v>
      </c>
      <c r="I1893" s="15" t="s">
        <v>11540</v>
      </c>
      <c r="J1893" s="15" t="s">
        <v>11541</v>
      </c>
      <c r="K1893" s="4"/>
    </row>
    <row r="1894" spans="1:11">
      <c r="A1894" s="15">
        <v>39217</v>
      </c>
      <c r="B1894" s="15">
        <v>359</v>
      </c>
      <c r="C1894" s="15">
        <v>2059</v>
      </c>
      <c r="D1894" s="15">
        <v>359</v>
      </c>
      <c r="E1894" s="15" t="s">
        <v>1178</v>
      </c>
      <c r="F1894" s="15">
        <v>2004</v>
      </c>
      <c r="G1894" s="15">
        <v>2789</v>
      </c>
      <c r="H1894" s="16">
        <v>1</v>
      </c>
      <c r="I1894" s="15" t="s">
        <v>1179</v>
      </c>
      <c r="J1894" s="15" t="s">
        <v>1180</v>
      </c>
      <c r="K1894" s="4"/>
    </row>
    <row r="1895" spans="1:11">
      <c r="A1895" s="15">
        <v>39218</v>
      </c>
      <c r="B1895" s="15">
        <v>1150</v>
      </c>
      <c r="C1895" s="15">
        <v>5125</v>
      </c>
      <c r="D1895" s="15">
        <v>1150</v>
      </c>
      <c r="E1895" s="15" t="s">
        <v>1178</v>
      </c>
      <c r="F1895" s="15">
        <v>2059</v>
      </c>
      <c r="G1895" s="15">
        <v>5105</v>
      </c>
      <c r="H1895" s="16">
        <v>1</v>
      </c>
      <c r="I1895" s="15" t="s">
        <v>3375</v>
      </c>
      <c r="J1895" s="15" t="s">
        <v>3376</v>
      </c>
      <c r="K1895" s="4"/>
    </row>
    <row r="1896" spans="1:11">
      <c r="A1896" s="15">
        <v>39220</v>
      </c>
      <c r="B1896" s="15">
        <v>360</v>
      </c>
      <c r="C1896" s="15">
        <v>2576</v>
      </c>
      <c r="D1896" s="15">
        <v>360</v>
      </c>
      <c r="E1896" s="15" t="s">
        <v>1181</v>
      </c>
      <c r="F1896" s="15">
        <v>2449</v>
      </c>
      <c r="G1896" s="15">
        <v>3681</v>
      </c>
      <c r="H1896" s="16">
        <v>2</v>
      </c>
      <c r="I1896" s="15" t="s">
        <v>1182</v>
      </c>
      <c r="J1896" s="15" t="s">
        <v>1183</v>
      </c>
      <c r="K1896" s="4"/>
    </row>
    <row r="1897" spans="1:11">
      <c r="A1897" s="15">
        <v>39222</v>
      </c>
      <c r="B1897" s="15">
        <v>5778</v>
      </c>
      <c r="C1897" s="15">
        <v>4042</v>
      </c>
      <c r="D1897" s="15">
        <v>5778</v>
      </c>
      <c r="E1897" s="15" t="s">
        <v>14119</v>
      </c>
      <c r="F1897" s="15">
        <v>4042</v>
      </c>
      <c r="G1897" s="15">
        <v>8047</v>
      </c>
      <c r="H1897" s="16">
        <v>1</v>
      </c>
      <c r="I1897" s="15" t="s">
        <v>15062</v>
      </c>
      <c r="J1897" s="15" t="s">
        <v>15063</v>
      </c>
      <c r="K1897" s="4"/>
    </row>
    <row r="1898" spans="1:11">
      <c r="A1898" s="15">
        <v>39223</v>
      </c>
      <c r="B1898" s="15">
        <v>5383</v>
      </c>
      <c r="C1898" s="15">
        <v>8958</v>
      </c>
      <c r="D1898" s="15">
        <v>5383</v>
      </c>
      <c r="E1898" s="15" t="s">
        <v>14119</v>
      </c>
      <c r="F1898" s="15">
        <v>1980</v>
      </c>
      <c r="G1898" s="15">
        <v>1684</v>
      </c>
      <c r="H1898" s="16">
        <v>1</v>
      </c>
      <c r="I1898" s="15" t="s">
        <v>14120</v>
      </c>
      <c r="J1898" s="15" t="s">
        <v>14121</v>
      </c>
      <c r="K1898" s="4"/>
    </row>
    <row r="1899" spans="1:11">
      <c r="A1899" s="15">
        <v>39224</v>
      </c>
      <c r="B1899" s="15">
        <v>4047</v>
      </c>
      <c r="C1899" s="15">
        <v>8860</v>
      </c>
      <c r="D1899" s="15">
        <v>4047</v>
      </c>
      <c r="E1899" s="15" t="s">
        <v>1181</v>
      </c>
      <c r="F1899" s="15">
        <v>2576</v>
      </c>
      <c r="G1899" s="15">
        <v>4171</v>
      </c>
      <c r="H1899" s="16">
        <v>1</v>
      </c>
      <c r="I1899" s="15" t="s">
        <v>10801</v>
      </c>
      <c r="J1899" s="15" t="s">
        <v>10802</v>
      </c>
      <c r="K1899" s="4"/>
    </row>
    <row r="1900" spans="1:11">
      <c r="A1900" s="15">
        <v>39225</v>
      </c>
      <c r="B1900" s="15">
        <v>5969</v>
      </c>
      <c r="C1900" s="15">
        <v>4372</v>
      </c>
      <c r="D1900" s="15">
        <v>5969</v>
      </c>
      <c r="E1900" s="15" t="s">
        <v>3987</v>
      </c>
      <c r="F1900" s="15">
        <v>4372</v>
      </c>
      <c r="G1900" s="15">
        <v>8377</v>
      </c>
      <c r="H1900" s="16">
        <v>1</v>
      </c>
      <c r="I1900" s="15" t="s">
        <v>15514</v>
      </c>
      <c r="J1900" s="15" t="s">
        <v>15515</v>
      </c>
      <c r="K1900" s="4"/>
    </row>
    <row r="1901" spans="1:11">
      <c r="A1901" s="15">
        <v>39226</v>
      </c>
      <c r="B1901" s="15">
        <v>581</v>
      </c>
      <c r="C1901" s="15">
        <v>8861</v>
      </c>
      <c r="D1901" s="15">
        <v>581</v>
      </c>
      <c r="E1901" s="15" t="s">
        <v>1815</v>
      </c>
      <c r="F1901" s="15">
        <v>2576</v>
      </c>
      <c r="G1901" s="15">
        <v>3326</v>
      </c>
      <c r="H1901" s="16">
        <v>1</v>
      </c>
      <c r="I1901" s="15" t="s">
        <v>1816</v>
      </c>
      <c r="J1901" s="15" t="s">
        <v>1817</v>
      </c>
      <c r="K1901" s="4"/>
    </row>
    <row r="1902" spans="1:11">
      <c r="A1902" s="15">
        <v>39229</v>
      </c>
      <c r="B1902" s="15">
        <v>5802</v>
      </c>
      <c r="C1902" s="15">
        <v>1986</v>
      </c>
      <c r="D1902" s="15">
        <v>5802</v>
      </c>
      <c r="E1902" s="15" t="s">
        <v>1937</v>
      </c>
      <c r="F1902" s="15">
        <v>1843</v>
      </c>
      <c r="G1902" s="15">
        <v>6275</v>
      </c>
      <c r="H1902" s="16">
        <v>3</v>
      </c>
      <c r="I1902" s="15" t="s">
        <v>15117</v>
      </c>
      <c r="J1902" s="15" t="s">
        <v>15118</v>
      </c>
      <c r="K1902" s="4"/>
    </row>
    <row r="1903" spans="1:11">
      <c r="A1903" s="15">
        <v>39230</v>
      </c>
      <c r="B1903" s="15">
        <v>625</v>
      </c>
      <c r="C1903" s="15">
        <v>5878</v>
      </c>
      <c r="D1903" s="15">
        <v>625</v>
      </c>
      <c r="E1903" s="15" t="s">
        <v>1937</v>
      </c>
      <c r="F1903" s="15">
        <v>1986</v>
      </c>
      <c r="G1903" s="15">
        <v>6276</v>
      </c>
      <c r="H1903" s="16">
        <v>2</v>
      </c>
      <c r="I1903" s="15" t="s">
        <v>1938</v>
      </c>
      <c r="J1903" s="15" t="s">
        <v>1939</v>
      </c>
      <c r="K1903" s="4"/>
    </row>
    <row r="1904" spans="1:11">
      <c r="A1904" s="15">
        <v>39233</v>
      </c>
      <c r="B1904" s="15">
        <v>4723</v>
      </c>
      <c r="C1904" s="15">
        <v>8806</v>
      </c>
      <c r="D1904" s="15">
        <v>4723</v>
      </c>
      <c r="E1904" s="15" t="s">
        <v>12508</v>
      </c>
      <c r="F1904" s="15">
        <v>2101</v>
      </c>
      <c r="G1904" s="15">
        <v>2879</v>
      </c>
      <c r="H1904" s="16">
        <v>1</v>
      </c>
      <c r="I1904" s="15" t="s">
        <v>12509</v>
      </c>
      <c r="J1904" s="15" t="s">
        <v>12510</v>
      </c>
      <c r="K1904" s="4"/>
    </row>
    <row r="1905" spans="1:11">
      <c r="A1905" s="15">
        <v>39234</v>
      </c>
      <c r="B1905" s="15">
        <v>1167</v>
      </c>
      <c r="C1905" s="15">
        <v>2516</v>
      </c>
      <c r="D1905" s="15">
        <v>1167</v>
      </c>
      <c r="E1905" s="15" t="s">
        <v>2809</v>
      </c>
      <c r="F1905" s="15">
        <v>2573</v>
      </c>
      <c r="G1905" s="15">
        <v>1938</v>
      </c>
      <c r="H1905" s="16">
        <v>1</v>
      </c>
      <c r="I1905" s="15" t="s">
        <v>3422</v>
      </c>
      <c r="J1905" s="15" t="s">
        <v>3423</v>
      </c>
      <c r="K1905" s="4"/>
    </row>
    <row r="1906" spans="1:11">
      <c r="A1906" s="15">
        <v>39235</v>
      </c>
      <c r="B1906" s="15">
        <v>5602</v>
      </c>
      <c r="C1906" s="15">
        <v>4348</v>
      </c>
      <c r="D1906" s="15">
        <v>5602</v>
      </c>
      <c r="E1906" s="15" t="s">
        <v>2809</v>
      </c>
      <c r="F1906" s="15">
        <v>2516</v>
      </c>
      <c r="G1906" s="15">
        <v>3680</v>
      </c>
      <c r="H1906" s="16">
        <v>1</v>
      </c>
      <c r="I1906" s="15" t="s">
        <v>14643</v>
      </c>
      <c r="J1906" s="15" t="s">
        <v>14644</v>
      </c>
      <c r="K1906" s="4"/>
    </row>
    <row r="1907" spans="1:11">
      <c r="A1907" s="15">
        <v>39236</v>
      </c>
      <c r="B1907" s="15">
        <v>6079</v>
      </c>
      <c r="C1907" s="15">
        <v>4145</v>
      </c>
      <c r="D1907" s="15">
        <v>6079</v>
      </c>
      <c r="E1907" s="15" t="s">
        <v>12508</v>
      </c>
      <c r="F1907" s="15">
        <v>2198</v>
      </c>
      <c r="G1907" s="15">
        <v>3212</v>
      </c>
      <c r="H1907" s="16">
        <v>2</v>
      </c>
      <c r="I1907" s="15" t="s">
        <v>15769</v>
      </c>
      <c r="J1907" s="15" t="s">
        <v>15770</v>
      </c>
      <c r="K1907" s="4"/>
    </row>
    <row r="1908" spans="1:11">
      <c r="A1908" s="15">
        <v>39237</v>
      </c>
      <c r="B1908" s="15">
        <v>4516</v>
      </c>
      <c r="C1908" s="15">
        <v>2198</v>
      </c>
      <c r="D1908" s="15">
        <v>4516</v>
      </c>
      <c r="E1908" s="15" t="s">
        <v>3132</v>
      </c>
      <c r="F1908" s="15">
        <v>2101</v>
      </c>
      <c r="G1908" s="15">
        <v>2879</v>
      </c>
      <c r="H1908" s="16">
        <v>2</v>
      </c>
      <c r="I1908" s="15" t="s">
        <v>11989</v>
      </c>
      <c r="J1908" s="15" t="s">
        <v>11990</v>
      </c>
      <c r="K1908" s="4"/>
    </row>
    <row r="1909" spans="1:11">
      <c r="A1909" s="15">
        <v>39238</v>
      </c>
      <c r="B1909" s="15">
        <v>1054</v>
      </c>
      <c r="C1909" s="15">
        <v>9277</v>
      </c>
      <c r="D1909" s="15">
        <v>1054</v>
      </c>
      <c r="E1909" s="15" t="s">
        <v>3132</v>
      </c>
      <c r="F1909" s="15">
        <v>2198</v>
      </c>
      <c r="G1909" s="15">
        <v>3212</v>
      </c>
      <c r="H1909" s="16">
        <v>1</v>
      </c>
      <c r="I1909" s="15" t="s">
        <v>3133</v>
      </c>
      <c r="J1909" s="15" t="s">
        <v>3134</v>
      </c>
      <c r="K1909" s="4"/>
    </row>
    <row r="1910" spans="1:11">
      <c r="A1910" s="15">
        <v>39239</v>
      </c>
      <c r="B1910" s="15">
        <v>447</v>
      </c>
      <c r="C1910" s="15">
        <v>8802</v>
      </c>
      <c r="D1910" s="15">
        <v>447</v>
      </c>
      <c r="E1910" s="15" t="s">
        <v>1426</v>
      </c>
      <c r="F1910" s="15">
        <v>2255</v>
      </c>
      <c r="G1910" s="15">
        <v>328</v>
      </c>
      <c r="H1910" s="16">
        <v>1</v>
      </c>
      <c r="I1910" s="15" t="s">
        <v>1427</v>
      </c>
      <c r="J1910" s="15" t="s">
        <v>1428</v>
      </c>
      <c r="K1910" s="4"/>
    </row>
    <row r="1911" spans="1:11">
      <c r="A1911" s="15">
        <v>39240</v>
      </c>
      <c r="B1911" s="15">
        <v>5587</v>
      </c>
      <c r="C1911" s="15">
        <v>8803</v>
      </c>
      <c r="D1911" s="15">
        <v>5587</v>
      </c>
      <c r="E1911" s="15" t="s">
        <v>1426</v>
      </c>
      <c r="F1911" s="15">
        <v>2260</v>
      </c>
      <c r="G1911" s="15">
        <v>2790</v>
      </c>
      <c r="H1911" s="16">
        <v>1</v>
      </c>
      <c r="I1911" s="15" t="s">
        <v>14606</v>
      </c>
      <c r="J1911" s="15" t="s">
        <v>14607</v>
      </c>
      <c r="K1911" s="4"/>
    </row>
    <row r="1912" spans="1:11">
      <c r="A1912" s="15">
        <v>39241</v>
      </c>
      <c r="B1912" s="15">
        <v>4644</v>
      </c>
      <c r="C1912" s="15">
        <v>2732</v>
      </c>
      <c r="D1912" s="15">
        <v>4644</v>
      </c>
      <c r="E1912" s="15" t="s">
        <v>2683</v>
      </c>
      <c r="F1912" s="15">
        <v>2712</v>
      </c>
      <c r="G1912" s="15">
        <v>1478</v>
      </c>
      <c r="H1912" s="16">
        <v>1</v>
      </c>
      <c r="I1912" s="15" t="s">
        <v>12308</v>
      </c>
      <c r="J1912" s="15" t="s">
        <v>12309</v>
      </c>
      <c r="K1912" s="4"/>
    </row>
    <row r="1913" spans="1:11">
      <c r="A1913" s="15">
        <v>39242</v>
      </c>
      <c r="B1913" s="15">
        <v>4653</v>
      </c>
      <c r="C1913" s="15">
        <v>8828</v>
      </c>
      <c r="D1913" s="15">
        <v>4653</v>
      </c>
      <c r="E1913" s="15" t="s">
        <v>2683</v>
      </c>
      <c r="F1913" s="15">
        <v>2732</v>
      </c>
      <c r="G1913" s="15">
        <v>1708</v>
      </c>
      <c r="H1913" s="16">
        <v>1</v>
      </c>
      <c r="I1913" s="15" t="s">
        <v>12331</v>
      </c>
      <c r="J1913" s="15" t="s">
        <v>12332</v>
      </c>
      <c r="K1913" s="4"/>
    </row>
    <row r="1914" spans="1:11">
      <c r="A1914" s="15">
        <v>39247</v>
      </c>
      <c r="B1914" s="15">
        <v>3985</v>
      </c>
      <c r="C1914" s="15">
        <v>5438</v>
      </c>
      <c r="D1914" s="15">
        <v>3985</v>
      </c>
      <c r="E1914" s="15" t="s">
        <v>3126</v>
      </c>
      <c r="F1914" s="15">
        <v>5438</v>
      </c>
      <c r="G1914" s="15">
        <v>9443</v>
      </c>
      <c r="H1914" s="16">
        <v>1</v>
      </c>
      <c r="I1914" s="15" t="s">
        <v>10644</v>
      </c>
      <c r="J1914" s="15" t="s">
        <v>10645</v>
      </c>
      <c r="K1914" s="4"/>
    </row>
    <row r="1915" spans="1:11">
      <c r="A1915" s="15">
        <v>39249</v>
      </c>
      <c r="B1915" s="15">
        <v>1052</v>
      </c>
      <c r="C1915" s="15">
        <v>2573</v>
      </c>
      <c r="D1915" s="15">
        <v>1052</v>
      </c>
      <c r="E1915" s="15" t="s">
        <v>3126</v>
      </c>
      <c r="F1915" s="15">
        <v>2573</v>
      </c>
      <c r="G1915" s="15">
        <v>5627</v>
      </c>
      <c r="H1915" s="16">
        <v>1</v>
      </c>
      <c r="I1915" s="15" t="s">
        <v>3127</v>
      </c>
      <c r="J1915" s="15" t="s">
        <v>3128</v>
      </c>
      <c r="K1915" s="4"/>
    </row>
    <row r="1916" spans="1:11">
      <c r="A1916" s="15">
        <v>39250</v>
      </c>
      <c r="B1916" s="15">
        <v>5084</v>
      </c>
      <c r="C1916" s="15">
        <v>2110</v>
      </c>
      <c r="D1916" s="15">
        <v>5084</v>
      </c>
      <c r="E1916" s="15" t="s">
        <v>1579</v>
      </c>
      <c r="F1916" s="15">
        <v>2110</v>
      </c>
      <c r="G1916" s="15">
        <v>1112</v>
      </c>
      <c r="H1916" s="16">
        <v>1</v>
      </c>
      <c r="I1916" s="15" t="s">
        <v>13394</v>
      </c>
      <c r="J1916" s="15" t="s">
        <v>13395</v>
      </c>
      <c r="K1916" s="4"/>
    </row>
    <row r="1917" spans="1:11">
      <c r="A1917" s="15">
        <v>39252</v>
      </c>
      <c r="B1917" s="15">
        <v>5599</v>
      </c>
      <c r="C1917" s="15">
        <v>8804</v>
      </c>
      <c r="D1917" s="15">
        <v>5599</v>
      </c>
      <c r="E1917" s="15" t="s">
        <v>13189</v>
      </c>
      <c r="F1917" s="15">
        <v>4031</v>
      </c>
      <c r="G1917" s="15">
        <v>8036</v>
      </c>
      <c r="H1917" s="16">
        <v>1</v>
      </c>
      <c r="I1917" s="15" t="s">
        <v>14636</v>
      </c>
      <c r="J1917" s="15" t="s">
        <v>14637</v>
      </c>
      <c r="K1917" s="4"/>
    </row>
    <row r="1918" spans="1:11">
      <c r="A1918" s="15">
        <v>39254</v>
      </c>
      <c r="B1918" s="15">
        <v>3865</v>
      </c>
      <c r="C1918" s="15">
        <v>8864</v>
      </c>
      <c r="D1918" s="15">
        <v>3865</v>
      </c>
      <c r="E1918" s="15" t="s">
        <v>10367</v>
      </c>
      <c r="F1918" s="15">
        <v>2516</v>
      </c>
      <c r="G1918" s="15">
        <v>2836</v>
      </c>
      <c r="H1918" s="16">
        <v>1</v>
      </c>
      <c r="I1918" s="15" t="s">
        <v>10368</v>
      </c>
      <c r="J1918" s="15" t="s">
        <v>10369</v>
      </c>
      <c r="K1918" s="4"/>
    </row>
    <row r="1919" spans="1:11">
      <c r="A1919" s="15">
        <v>39255</v>
      </c>
      <c r="B1919" s="15">
        <v>4402</v>
      </c>
      <c r="C1919" s="15">
        <v>8863</v>
      </c>
      <c r="D1919" s="15">
        <v>4402</v>
      </c>
      <c r="E1919" s="15" t="s">
        <v>10367</v>
      </c>
      <c r="F1919" s="15">
        <v>4006</v>
      </c>
      <c r="G1919" s="15">
        <v>8011</v>
      </c>
      <c r="H1919" s="16">
        <v>1</v>
      </c>
      <c r="I1919" s="15" t="s">
        <v>11703</v>
      </c>
      <c r="J1919" s="15" t="s">
        <v>11704</v>
      </c>
      <c r="K1919" s="4"/>
    </row>
    <row r="1920" spans="1:11">
      <c r="A1920" s="15">
        <v>39256</v>
      </c>
      <c r="B1920" s="15">
        <v>5601</v>
      </c>
      <c r="C1920" s="15">
        <v>4886</v>
      </c>
      <c r="D1920" s="15">
        <v>5601</v>
      </c>
      <c r="E1920" s="15" t="s">
        <v>1860</v>
      </c>
      <c r="F1920" s="15">
        <v>4886</v>
      </c>
      <c r="G1920" s="15">
        <v>8891</v>
      </c>
      <c r="H1920" s="16">
        <v>1</v>
      </c>
      <c r="I1920" s="15" t="s">
        <v>14641</v>
      </c>
      <c r="J1920" s="15" t="s">
        <v>14642</v>
      </c>
      <c r="K1920" s="4"/>
    </row>
    <row r="1921" spans="1:11">
      <c r="A1921" s="15">
        <v>39257</v>
      </c>
      <c r="B1921" s="15">
        <v>446</v>
      </c>
      <c r="C1921" s="15">
        <v>2303</v>
      </c>
      <c r="D1921" s="15">
        <v>446</v>
      </c>
      <c r="E1921" s="15" t="s">
        <v>1423</v>
      </c>
      <c r="F1921" s="15">
        <v>2260</v>
      </c>
      <c r="G1921" s="15">
        <v>7051</v>
      </c>
      <c r="H1921" s="16">
        <v>1</v>
      </c>
      <c r="I1921" s="15" t="s">
        <v>1424</v>
      </c>
      <c r="J1921" s="15" t="s">
        <v>1425</v>
      </c>
      <c r="K1921" s="4"/>
    </row>
    <row r="1922" spans="1:11">
      <c r="A1922" s="15">
        <v>39260</v>
      </c>
      <c r="B1922" s="15">
        <v>5608</v>
      </c>
      <c r="C1922" s="15">
        <v>9026</v>
      </c>
      <c r="D1922" s="15">
        <v>5608</v>
      </c>
      <c r="E1922" s="15" t="s">
        <v>13697</v>
      </c>
      <c r="F1922" s="15">
        <v>1867</v>
      </c>
      <c r="G1922" s="15">
        <v>6271</v>
      </c>
      <c r="H1922" s="16">
        <v>2</v>
      </c>
      <c r="I1922" s="15" t="s">
        <v>14656</v>
      </c>
      <c r="J1922" s="15" t="s">
        <v>14657</v>
      </c>
      <c r="K1922" s="4"/>
    </row>
    <row r="1923" spans="1:11">
      <c r="A1923" s="15">
        <v>39261</v>
      </c>
      <c r="B1923" s="15">
        <v>5210</v>
      </c>
      <c r="C1923" s="15">
        <v>9027</v>
      </c>
      <c r="D1923" s="15">
        <v>5210</v>
      </c>
      <c r="E1923" s="15" t="s">
        <v>13697</v>
      </c>
      <c r="F1923" s="15">
        <v>5876</v>
      </c>
      <c r="G1923" s="15">
        <v>9881</v>
      </c>
      <c r="H1923" s="16">
        <v>1</v>
      </c>
      <c r="I1923" s="15" t="s">
        <v>13698</v>
      </c>
      <c r="J1923" s="15" t="s">
        <v>13699</v>
      </c>
      <c r="K1923" s="4"/>
    </row>
    <row r="1924" spans="1:11">
      <c r="A1924" s="15">
        <v>39262</v>
      </c>
      <c r="B1924" s="15">
        <v>3981</v>
      </c>
      <c r="C1924" s="15">
        <v>8983</v>
      </c>
      <c r="D1924" s="15">
        <v>3981</v>
      </c>
      <c r="E1924" s="15" t="s">
        <v>1579</v>
      </c>
      <c r="F1924" s="15">
        <v>2110</v>
      </c>
      <c r="G1924" s="15">
        <v>1683</v>
      </c>
      <c r="H1924" s="16">
        <v>1</v>
      </c>
      <c r="I1924" s="15" t="s">
        <v>10635</v>
      </c>
      <c r="J1924" s="15" t="s">
        <v>10636</v>
      </c>
      <c r="K1924" s="4"/>
    </row>
    <row r="1925" spans="1:11">
      <c r="A1925" s="15">
        <v>39263</v>
      </c>
      <c r="B1925" s="15">
        <v>5799</v>
      </c>
      <c r="C1925" s="15">
        <v>2456</v>
      </c>
      <c r="D1925" s="15">
        <v>5799</v>
      </c>
      <c r="E1925" s="15" t="s">
        <v>15110</v>
      </c>
      <c r="F1925" s="15">
        <v>2448</v>
      </c>
      <c r="G1925" s="15">
        <v>4947</v>
      </c>
      <c r="H1925" s="16">
        <v>1</v>
      </c>
      <c r="I1925" s="15" t="s">
        <v>15111</v>
      </c>
      <c r="J1925" s="15" t="s">
        <v>15112</v>
      </c>
      <c r="K1925" s="4"/>
    </row>
    <row r="1926" spans="1:11">
      <c r="A1926" s="15">
        <v>39264</v>
      </c>
      <c r="B1926" s="15">
        <v>5553</v>
      </c>
      <c r="C1926" s="15">
        <v>4032</v>
      </c>
      <c r="D1926" s="15">
        <v>5553</v>
      </c>
      <c r="E1926" s="15" t="s">
        <v>1579</v>
      </c>
      <c r="F1926" s="15">
        <v>4032</v>
      </c>
      <c r="G1926" s="15">
        <v>8037</v>
      </c>
      <c r="H1926" s="16">
        <v>1</v>
      </c>
      <c r="I1926" s="15" t="s">
        <v>14522</v>
      </c>
      <c r="J1926" s="15" t="s">
        <v>14523</v>
      </c>
      <c r="K1926" s="4"/>
    </row>
    <row r="1927" spans="1:11">
      <c r="A1927" s="15">
        <v>39265</v>
      </c>
      <c r="B1927" s="15">
        <v>5603</v>
      </c>
      <c r="C1927" s="15">
        <v>2518</v>
      </c>
      <c r="D1927" s="15">
        <v>5603</v>
      </c>
      <c r="E1927" s="15" t="s">
        <v>10367</v>
      </c>
      <c r="F1927" s="15">
        <v>2516</v>
      </c>
      <c r="G1927" s="15">
        <v>1887</v>
      </c>
      <c r="H1927" s="16">
        <v>1</v>
      </c>
      <c r="I1927" s="15" t="s">
        <v>14645</v>
      </c>
      <c r="J1927" s="15" t="s">
        <v>14646</v>
      </c>
      <c r="K1927" s="4"/>
    </row>
    <row r="1928" spans="1:11">
      <c r="A1928" s="15">
        <v>39266</v>
      </c>
      <c r="B1928" s="15">
        <v>5805</v>
      </c>
      <c r="C1928" s="15">
        <v>6406</v>
      </c>
      <c r="D1928" s="15">
        <v>5805</v>
      </c>
      <c r="E1928" s="15" t="s">
        <v>14831</v>
      </c>
      <c r="F1928" s="15">
        <v>2260</v>
      </c>
      <c r="G1928" s="15">
        <v>7056</v>
      </c>
      <c r="H1928" s="16">
        <v>1</v>
      </c>
      <c r="I1928" s="15" t="s">
        <v>15125</v>
      </c>
      <c r="J1928" s="15" t="s">
        <v>15126</v>
      </c>
      <c r="K1928" s="4"/>
    </row>
    <row r="1929" spans="1:11">
      <c r="A1929" s="15">
        <v>39267</v>
      </c>
      <c r="B1929" s="15">
        <v>4128</v>
      </c>
      <c r="C1929" s="15">
        <v>8990</v>
      </c>
      <c r="D1929" s="15">
        <v>4128</v>
      </c>
      <c r="E1929" s="15" t="s">
        <v>1167</v>
      </c>
      <c r="F1929" s="15">
        <v>1867</v>
      </c>
      <c r="G1929" s="15">
        <v>6271</v>
      </c>
      <c r="H1929" s="16">
        <v>3</v>
      </c>
      <c r="I1929" s="15" t="s">
        <v>11010</v>
      </c>
      <c r="J1929" s="15" t="s">
        <v>11011</v>
      </c>
      <c r="K1929" s="4"/>
    </row>
    <row r="1930" spans="1:11">
      <c r="A1930" s="15">
        <v>39268</v>
      </c>
      <c r="B1930" s="15">
        <v>5681</v>
      </c>
      <c r="C1930" s="15">
        <v>2260</v>
      </c>
      <c r="D1930" s="15">
        <v>5681</v>
      </c>
      <c r="E1930" s="15" t="s">
        <v>14831</v>
      </c>
      <c r="F1930" s="15">
        <v>2267</v>
      </c>
      <c r="G1930" s="15">
        <v>2823</v>
      </c>
      <c r="H1930" s="16">
        <v>1</v>
      </c>
      <c r="I1930" s="15" t="s">
        <v>14832</v>
      </c>
      <c r="J1930" s="15" t="s">
        <v>14833</v>
      </c>
      <c r="K1930" s="4"/>
    </row>
    <row r="1931" spans="1:11">
      <c r="A1931" s="15">
        <v>39270</v>
      </c>
      <c r="B1931" s="15">
        <v>5600</v>
      </c>
      <c r="C1931" s="15">
        <v>9040</v>
      </c>
      <c r="D1931" s="15">
        <v>5600</v>
      </c>
      <c r="E1931" s="15" t="s">
        <v>14638</v>
      </c>
      <c r="F1931" s="15">
        <v>2338</v>
      </c>
      <c r="G1931" s="15">
        <v>6758</v>
      </c>
      <c r="H1931" s="16">
        <v>1</v>
      </c>
      <c r="I1931" s="15" t="s">
        <v>14639</v>
      </c>
      <c r="J1931" s="15" t="s">
        <v>14640</v>
      </c>
      <c r="K1931" s="4"/>
    </row>
    <row r="1932" spans="1:11">
      <c r="A1932" s="15">
        <v>39271</v>
      </c>
      <c r="B1932" s="15">
        <v>355</v>
      </c>
      <c r="C1932" s="15">
        <v>8991</v>
      </c>
      <c r="D1932" s="15">
        <v>355</v>
      </c>
      <c r="E1932" s="15" t="s">
        <v>1167</v>
      </c>
      <c r="F1932" s="15">
        <v>2014</v>
      </c>
      <c r="G1932" s="15">
        <v>6272</v>
      </c>
      <c r="H1932" s="16">
        <v>2</v>
      </c>
      <c r="I1932" s="15" t="s">
        <v>1168</v>
      </c>
      <c r="J1932" s="15" t="s">
        <v>1169</v>
      </c>
      <c r="K1932" s="4"/>
    </row>
    <row r="1933" spans="1:11">
      <c r="A1933" s="15">
        <v>39272</v>
      </c>
      <c r="B1933" s="15">
        <v>6077</v>
      </c>
      <c r="C1933" s="15">
        <v>8989</v>
      </c>
      <c r="D1933" s="15">
        <v>6077</v>
      </c>
      <c r="E1933" s="15" t="s">
        <v>14603</v>
      </c>
      <c r="F1933" s="15">
        <v>1867</v>
      </c>
      <c r="G1933" s="15">
        <v>6271</v>
      </c>
      <c r="H1933" s="16">
        <v>4</v>
      </c>
      <c r="I1933" s="15" t="s">
        <v>15765</v>
      </c>
      <c r="J1933" s="15" t="s">
        <v>15766</v>
      </c>
      <c r="K1933" s="4"/>
    </row>
    <row r="1934" spans="1:11">
      <c r="A1934" s="15">
        <v>39273</v>
      </c>
      <c r="B1934" s="15">
        <v>5604</v>
      </c>
      <c r="C1934" s="15">
        <v>2338</v>
      </c>
      <c r="D1934" s="15">
        <v>5604</v>
      </c>
      <c r="E1934" s="15" t="s">
        <v>14647</v>
      </c>
      <c r="F1934" s="15">
        <v>6199</v>
      </c>
      <c r="G1934" s="15">
        <v>10204</v>
      </c>
      <c r="H1934" s="16">
        <v>1</v>
      </c>
      <c r="I1934" s="15" t="s">
        <v>14648</v>
      </c>
      <c r="J1934" s="15" t="s">
        <v>14649</v>
      </c>
      <c r="K1934" s="4"/>
    </row>
    <row r="1935" spans="1:11">
      <c r="A1935" s="15">
        <v>39274</v>
      </c>
      <c r="B1935" s="15">
        <v>5662</v>
      </c>
      <c r="C1935" s="15">
        <v>8827</v>
      </c>
      <c r="D1935" s="15">
        <v>5662</v>
      </c>
      <c r="E1935" s="15" t="s">
        <v>3414</v>
      </c>
      <c r="F1935" s="15">
        <v>4676</v>
      </c>
      <c r="G1935" s="15">
        <v>8681</v>
      </c>
      <c r="H1935" s="16">
        <v>1</v>
      </c>
      <c r="I1935" s="15" t="s">
        <v>14785</v>
      </c>
      <c r="J1935" s="15" t="s">
        <v>14786</v>
      </c>
      <c r="K1935" s="4"/>
    </row>
    <row r="1936" spans="1:11">
      <c r="A1936" s="15">
        <v>39275</v>
      </c>
      <c r="B1936" s="15">
        <v>4403</v>
      </c>
      <c r="C1936" s="15">
        <v>2575</v>
      </c>
      <c r="D1936" s="15">
        <v>4403</v>
      </c>
      <c r="E1936" s="15" t="s">
        <v>11705</v>
      </c>
      <c r="F1936" s="15">
        <v>2575</v>
      </c>
      <c r="G1936" s="15">
        <v>4677</v>
      </c>
      <c r="H1936" s="16">
        <v>1</v>
      </c>
      <c r="I1936" s="15" t="s">
        <v>11706</v>
      </c>
      <c r="J1936" s="15" t="s">
        <v>11707</v>
      </c>
      <c r="K1936" s="4"/>
    </row>
    <row r="1937" spans="1:11">
      <c r="A1937" s="15">
        <v>39276</v>
      </c>
      <c r="B1937" s="15">
        <v>1164</v>
      </c>
      <c r="C1937" s="15">
        <v>2759</v>
      </c>
      <c r="D1937" s="15">
        <v>1164</v>
      </c>
      <c r="E1937" s="15" t="s">
        <v>3414</v>
      </c>
      <c r="F1937" s="15">
        <v>2759</v>
      </c>
      <c r="G1937" s="15">
        <v>4300</v>
      </c>
      <c r="H1937" s="16">
        <v>1</v>
      </c>
      <c r="I1937" s="15" t="s">
        <v>3415</v>
      </c>
      <c r="J1937" s="15" t="s">
        <v>3416</v>
      </c>
      <c r="K1937" s="4"/>
    </row>
    <row r="1938" spans="1:11">
      <c r="A1938" s="15">
        <v>39277</v>
      </c>
      <c r="B1938" s="15">
        <v>1036</v>
      </c>
      <c r="C1938" s="15">
        <v>4885</v>
      </c>
      <c r="D1938" s="15">
        <v>1036</v>
      </c>
      <c r="E1938" s="15" t="s">
        <v>3082</v>
      </c>
      <c r="F1938" s="15">
        <v>2574</v>
      </c>
      <c r="G1938" s="15">
        <v>4678</v>
      </c>
      <c r="H1938" s="16">
        <v>1</v>
      </c>
      <c r="I1938" s="15" t="s">
        <v>3083</v>
      </c>
      <c r="J1938" s="15" t="s">
        <v>3084</v>
      </c>
      <c r="K1938" s="4"/>
    </row>
    <row r="1939" spans="1:11">
      <c r="A1939" s="15">
        <v>39278</v>
      </c>
      <c r="B1939" s="15">
        <v>5586</v>
      </c>
      <c r="C1939" s="15">
        <v>5876</v>
      </c>
      <c r="D1939" s="15">
        <v>5586</v>
      </c>
      <c r="E1939" s="15" t="s">
        <v>14603</v>
      </c>
      <c r="F1939" s="15">
        <v>2014</v>
      </c>
      <c r="G1939" s="15">
        <v>6272</v>
      </c>
      <c r="H1939" s="16">
        <v>1</v>
      </c>
      <c r="I1939" s="15" t="s">
        <v>14604</v>
      </c>
      <c r="J1939" s="15" t="s">
        <v>14605</v>
      </c>
      <c r="K1939" s="4"/>
    </row>
    <row r="1940" spans="1:11">
      <c r="A1940" s="15">
        <v>39279</v>
      </c>
      <c r="B1940" s="15">
        <v>6038</v>
      </c>
      <c r="C1940" s="15">
        <v>2465</v>
      </c>
      <c r="D1940" s="15">
        <v>6038</v>
      </c>
      <c r="E1940" s="15" t="s">
        <v>15110</v>
      </c>
      <c r="F1940" s="15">
        <v>2465</v>
      </c>
      <c r="G1940" s="15">
        <v>5631</v>
      </c>
      <c r="H1940" s="16">
        <v>1</v>
      </c>
      <c r="I1940" s="15" t="s">
        <v>15679</v>
      </c>
      <c r="J1940" s="15" t="s">
        <v>15680</v>
      </c>
      <c r="K1940" s="4"/>
    </row>
    <row r="1941" spans="1:11">
      <c r="A1941" s="15">
        <v>39280</v>
      </c>
      <c r="B1941" s="15">
        <v>4125</v>
      </c>
      <c r="C1941" s="15">
        <v>9042</v>
      </c>
      <c r="D1941" s="15">
        <v>4125</v>
      </c>
      <c r="E1941" s="15" t="s">
        <v>11003</v>
      </c>
      <c r="F1941" s="15">
        <v>4682</v>
      </c>
      <c r="G1941" s="15">
        <v>8687</v>
      </c>
      <c r="H1941" s="16">
        <v>1</v>
      </c>
      <c r="I1941" s="15" t="s">
        <v>11004</v>
      </c>
      <c r="J1941" s="15" t="s">
        <v>11005</v>
      </c>
      <c r="K1941" s="4"/>
    </row>
    <row r="1942" spans="1:11">
      <c r="A1942" s="15">
        <v>39281</v>
      </c>
      <c r="B1942" s="15">
        <v>1166</v>
      </c>
      <c r="C1942" s="15">
        <v>2118</v>
      </c>
      <c r="D1942" s="15">
        <v>1166</v>
      </c>
      <c r="E1942" s="15" t="s">
        <v>3419</v>
      </c>
      <c r="F1942" s="15">
        <v>4741</v>
      </c>
      <c r="G1942" s="15">
        <v>8746</v>
      </c>
      <c r="H1942" s="16">
        <v>1</v>
      </c>
      <c r="I1942" s="15" t="s">
        <v>3420</v>
      </c>
      <c r="J1942" s="15" t="s">
        <v>3421</v>
      </c>
      <c r="K1942" s="4"/>
    </row>
    <row r="1943" spans="1:11">
      <c r="A1943" s="15">
        <v>39282</v>
      </c>
      <c r="B1943" s="15">
        <v>4529</v>
      </c>
      <c r="C1943" s="15">
        <v>2491</v>
      </c>
      <c r="D1943" s="15">
        <v>4529</v>
      </c>
      <c r="E1943" s="15" t="s">
        <v>11003</v>
      </c>
      <c r="F1943" s="15">
        <v>2465</v>
      </c>
      <c r="G1943" s="15">
        <v>3100</v>
      </c>
      <c r="H1943" s="16">
        <v>1</v>
      </c>
      <c r="I1943" s="15" t="s">
        <v>12018</v>
      </c>
      <c r="J1943" s="15" t="s">
        <v>12019</v>
      </c>
      <c r="K1943" s="4"/>
    </row>
    <row r="1944" spans="1:11">
      <c r="A1944" s="15">
        <v>39283</v>
      </c>
      <c r="B1944" s="15">
        <v>5594</v>
      </c>
      <c r="C1944" s="15">
        <v>2554</v>
      </c>
      <c r="D1944" s="15">
        <v>5594</v>
      </c>
      <c r="E1944" s="15" t="s">
        <v>14623</v>
      </c>
      <c r="F1944" s="15">
        <v>2574</v>
      </c>
      <c r="G1944" s="15">
        <v>1475</v>
      </c>
      <c r="H1944" s="16">
        <v>1</v>
      </c>
      <c r="I1944" s="15" t="s">
        <v>14624</v>
      </c>
      <c r="J1944" s="15" t="s">
        <v>14625</v>
      </c>
      <c r="K1944" s="4"/>
    </row>
    <row r="1945" spans="1:11">
      <c r="A1945" s="15">
        <v>39284</v>
      </c>
      <c r="B1945" s="15">
        <v>1037</v>
      </c>
      <c r="C1945" s="15">
        <v>2202</v>
      </c>
      <c r="D1945" s="15">
        <v>1037</v>
      </c>
      <c r="E1945" s="15" t="s">
        <v>3085</v>
      </c>
      <c r="F1945" s="15">
        <v>2202</v>
      </c>
      <c r="G1945" s="15">
        <v>7053</v>
      </c>
      <c r="H1945" s="16">
        <v>1</v>
      </c>
      <c r="I1945" s="15" t="s">
        <v>3086</v>
      </c>
      <c r="J1945" s="15" t="s">
        <v>3087</v>
      </c>
      <c r="K1945" s="4"/>
    </row>
    <row r="1946" spans="1:11">
      <c r="A1946" s="15">
        <v>39285</v>
      </c>
      <c r="B1946" s="15">
        <v>262</v>
      </c>
      <c r="C1946" s="15">
        <v>8297</v>
      </c>
      <c r="D1946" s="15">
        <v>262</v>
      </c>
      <c r="E1946" s="15" t="s">
        <v>892</v>
      </c>
      <c r="F1946" s="15">
        <v>6404</v>
      </c>
      <c r="G1946" s="15">
        <v>10409</v>
      </c>
      <c r="H1946" s="16">
        <v>1</v>
      </c>
      <c r="I1946" s="15" t="s">
        <v>893</v>
      </c>
      <c r="J1946" s="15" t="s">
        <v>894</v>
      </c>
      <c r="K1946" s="4"/>
    </row>
    <row r="1947" spans="1:11">
      <c r="A1947" s="15">
        <v>39286</v>
      </c>
      <c r="B1947" s="15">
        <v>5444</v>
      </c>
      <c r="C1947" s="15">
        <v>8984</v>
      </c>
      <c r="D1947" s="15">
        <v>5444</v>
      </c>
      <c r="E1947" s="15" t="s">
        <v>3419</v>
      </c>
      <c r="F1947" s="15">
        <v>2126</v>
      </c>
      <c r="G1947" s="15">
        <v>2702</v>
      </c>
      <c r="H1947" s="16">
        <v>1</v>
      </c>
      <c r="I1947" s="15" t="s">
        <v>14269</v>
      </c>
      <c r="J1947" s="15" t="s">
        <v>14270</v>
      </c>
      <c r="K1947" s="4"/>
    </row>
    <row r="1948" spans="1:11">
      <c r="A1948" s="15">
        <v>39287</v>
      </c>
      <c r="B1948" s="15">
        <v>4941</v>
      </c>
      <c r="C1948" s="15">
        <v>9039</v>
      </c>
      <c r="D1948" s="15">
        <v>4941</v>
      </c>
      <c r="E1948" s="15" t="s">
        <v>11565</v>
      </c>
      <c r="F1948" s="15">
        <v>2402</v>
      </c>
      <c r="G1948" s="15">
        <v>3682</v>
      </c>
      <c r="H1948" s="16">
        <v>1</v>
      </c>
      <c r="I1948" s="15" t="s">
        <v>13042</v>
      </c>
      <c r="J1948" s="15" t="s">
        <v>13043</v>
      </c>
      <c r="K1948" s="4"/>
    </row>
    <row r="1949" spans="1:11">
      <c r="A1949" s="15">
        <v>39288</v>
      </c>
      <c r="B1949" s="15">
        <v>4347</v>
      </c>
      <c r="C1949" s="15">
        <v>2402</v>
      </c>
      <c r="D1949" s="15">
        <v>4347</v>
      </c>
      <c r="E1949" s="15" t="s">
        <v>11565</v>
      </c>
      <c r="F1949" s="15">
        <v>4612</v>
      </c>
      <c r="G1949" s="15">
        <v>8617</v>
      </c>
      <c r="H1949" s="16">
        <v>1</v>
      </c>
      <c r="I1949" s="15" t="s">
        <v>11566</v>
      </c>
      <c r="J1949" s="15" t="s">
        <v>11567</v>
      </c>
      <c r="K1949" s="4"/>
    </row>
    <row r="1950" spans="1:11">
      <c r="A1950" s="15">
        <v>39290</v>
      </c>
      <c r="B1950" s="15">
        <v>5211</v>
      </c>
      <c r="C1950" s="15">
        <v>4832</v>
      </c>
      <c r="D1950" s="15">
        <v>5211</v>
      </c>
      <c r="E1950" s="15" t="s">
        <v>10785</v>
      </c>
      <c r="F1950" s="15">
        <v>2014</v>
      </c>
      <c r="G1950" s="15">
        <v>4596</v>
      </c>
      <c r="H1950" s="16">
        <v>1</v>
      </c>
      <c r="I1950" s="15" t="s">
        <v>13700</v>
      </c>
      <c r="J1950" s="15" t="s">
        <v>13701</v>
      </c>
      <c r="K1950" s="4"/>
    </row>
    <row r="1951" spans="1:11">
      <c r="A1951" s="15">
        <v>39292</v>
      </c>
      <c r="B1951" s="15">
        <v>4040</v>
      </c>
      <c r="C1951" s="15">
        <v>2014</v>
      </c>
      <c r="D1951" s="15">
        <v>4040</v>
      </c>
      <c r="E1951" s="15" t="s">
        <v>10785</v>
      </c>
      <c r="F1951" s="15">
        <v>2126</v>
      </c>
      <c r="G1951" s="15">
        <v>1265</v>
      </c>
      <c r="H1951" s="16">
        <v>2</v>
      </c>
      <c r="I1951" s="15" t="s">
        <v>10786</v>
      </c>
      <c r="J1951" s="15" t="s">
        <v>10787</v>
      </c>
      <c r="K1951" s="4"/>
    </row>
    <row r="1952" spans="1:11">
      <c r="A1952" s="15">
        <v>39293</v>
      </c>
      <c r="B1952" s="15">
        <v>4346</v>
      </c>
      <c r="C1952" s="15">
        <v>4847</v>
      </c>
      <c r="D1952" s="15">
        <v>4346</v>
      </c>
      <c r="E1952" s="15" t="s">
        <v>1242</v>
      </c>
      <c r="F1952" s="15">
        <v>4847</v>
      </c>
      <c r="G1952" s="15">
        <v>8852</v>
      </c>
      <c r="H1952" s="16">
        <v>1</v>
      </c>
      <c r="I1952" s="15" t="s">
        <v>11563</v>
      </c>
      <c r="J1952" s="15" t="s">
        <v>11564</v>
      </c>
      <c r="K1952" s="4"/>
    </row>
    <row r="1953" spans="1:11">
      <c r="A1953" s="15">
        <v>39294</v>
      </c>
      <c r="B1953" s="15">
        <v>1145</v>
      </c>
      <c r="C1953" s="15">
        <v>4612</v>
      </c>
      <c r="D1953" s="15">
        <v>1145</v>
      </c>
      <c r="E1953" s="15" t="s">
        <v>3363</v>
      </c>
      <c r="F1953" s="15">
        <v>2476</v>
      </c>
      <c r="G1953" s="15">
        <v>4172</v>
      </c>
      <c r="H1953" s="16">
        <v>2</v>
      </c>
      <c r="I1953" s="15" t="s">
        <v>3364</v>
      </c>
      <c r="J1953" s="15" t="s">
        <v>3365</v>
      </c>
      <c r="K1953" s="4"/>
    </row>
    <row r="1954" spans="1:11">
      <c r="A1954" s="15">
        <v>39295</v>
      </c>
      <c r="B1954" s="15">
        <v>5592</v>
      </c>
      <c r="C1954" s="15">
        <v>6201</v>
      </c>
      <c r="D1954" s="15">
        <v>5592</v>
      </c>
      <c r="E1954" s="15" t="s">
        <v>946</v>
      </c>
      <c r="F1954" s="15">
        <v>2267</v>
      </c>
      <c r="G1954" s="15">
        <v>6761</v>
      </c>
      <c r="H1954" s="16">
        <v>1</v>
      </c>
      <c r="I1954" s="15" t="s">
        <v>14618</v>
      </c>
      <c r="J1954" s="15" t="s">
        <v>14619</v>
      </c>
      <c r="K1954" s="4"/>
    </row>
    <row r="1955" spans="1:11">
      <c r="A1955" s="15">
        <v>39296</v>
      </c>
      <c r="B1955" s="15">
        <v>4046</v>
      </c>
      <c r="C1955" s="15">
        <v>2476</v>
      </c>
      <c r="D1955" s="15">
        <v>4046</v>
      </c>
      <c r="E1955" s="15" t="s">
        <v>805</v>
      </c>
      <c r="F1955" s="15">
        <v>2402</v>
      </c>
      <c r="G1955" s="15">
        <v>3682</v>
      </c>
      <c r="H1955" s="16">
        <v>2</v>
      </c>
      <c r="I1955" s="15" t="s">
        <v>10799</v>
      </c>
      <c r="J1955" s="15" t="s">
        <v>10800</v>
      </c>
      <c r="K1955" s="4"/>
    </row>
    <row r="1956" spans="1:11">
      <c r="A1956" s="15">
        <v>39297</v>
      </c>
      <c r="B1956" s="15">
        <v>4369</v>
      </c>
      <c r="C1956" s="15">
        <v>2608</v>
      </c>
      <c r="D1956" s="15">
        <v>4369</v>
      </c>
      <c r="E1956" s="15" t="s">
        <v>1984</v>
      </c>
      <c r="F1956" s="15">
        <v>2574</v>
      </c>
      <c r="G1956" s="15">
        <v>1920</v>
      </c>
      <c r="H1956" s="16">
        <v>1</v>
      </c>
      <c r="I1956" s="15" t="s">
        <v>11622</v>
      </c>
      <c r="J1956" s="15" t="s">
        <v>11623</v>
      </c>
      <c r="K1956" s="4"/>
    </row>
    <row r="1957" spans="1:11">
      <c r="A1957" s="15">
        <v>39298</v>
      </c>
      <c r="B1957" s="15">
        <v>3984</v>
      </c>
      <c r="C1957" s="15">
        <v>8298</v>
      </c>
      <c r="D1957" s="15">
        <v>3984</v>
      </c>
      <c r="E1957" s="15" t="s">
        <v>946</v>
      </c>
      <c r="F1957" s="15">
        <v>2343</v>
      </c>
      <c r="G1957" s="15">
        <v>3035</v>
      </c>
      <c r="H1957" s="16">
        <v>2</v>
      </c>
      <c r="I1957" s="15" t="s">
        <v>10642</v>
      </c>
      <c r="J1957" s="15" t="s">
        <v>10643</v>
      </c>
      <c r="K1957" s="4"/>
    </row>
    <row r="1958" spans="1:11">
      <c r="A1958" s="15">
        <v>39299</v>
      </c>
      <c r="B1958" s="15">
        <v>699</v>
      </c>
      <c r="C1958" s="15">
        <v>9041</v>
      </c>
      <c r="D1958" s="15">
        <v>699</v>
      </c>
      <c r="E1958" s="15" t="s">
        <v>805</v>
      </c>
      <c r="F1958" s="15">
        <v>2476</v>
      </c>
      <c r="G1958" s="15">
        <v>4172</v>
      </c>
      <c r="H1958" s="16">
        <v>1</v>
      </c>
      <c r="I1958" s="15" t="s">
        <v>2148</v>
      </c>
      <c r="J1958" s="15" t="s">
        <v>2149</v>
      </c>
      <c r="K1958" s="4"/>
    </row>
    <row r="1959" spans="1:11">
      <c r="A1959" s="15">
        <v>39300</v>
      </c>
      <c r="B1959" s="15">
        <v>4622</v>
      </c>
      <c r="C1959" s="15">
        <v>9043</v>
      </c>
      <c r="D1959" s="15">
        <v>4622</v>
      </c>
      <c r="E1959" s="15" t="s">
        <v>12255</v>
      </c>
      <c r="F1959" s="15">
        <v>4054</v>
      </c>
      <c r="G1959" s="15">
        <v>8059</v>
      </c>
      <c r="H1959" s="16">
        <v>2</v>
      </c>
      <c r="I1959" s="15" t="s">
        <v>12256</v>
      </c>
      <c r="J1959" s="15" t="s">
        <v>12257</v>
      </c>
      <c r="K1959" s="4"/>
    </row>
    <row r="1960" spans="1:11">
      <c r="A1960" s="15">
        <v>39301</v>
      </c>
      <c r="B1960" s="15">
        <v>381</v>
      </c>
      <c r="C1960" s="15">
        <v>9038</v>
      </c>
      <c r="D1960" s="15">
        <v>381</v>
      </c>
      <c r="E1960" s="15" t="s">
        <v>1242</v>
      </c>
      <c r="F1960" s="15">
        <v>2402</v>
      </c>
      <c r="G1960" s="15">
        <v>1947</v>
      </c>
      <c r="H1960" s="16">
        <v>1</v>
      </c>
      <c r="I1960" s="15" t="s">
        <v>1243</v>
      </c>
      <c r="J1960" s="15" t="s">
        <v>1244</v>
      </c>
      <c r="K1960" s="4"/>
    </row>
    <row r="1961" spans="1:11">
      <c r="A1961" s="15">
        <v>39302</v>
      </c>
      <c r="B1961" s="15">
        <v>773</v>
      </c>
      <c r="C1961" s="15">
        <v>2343</v>
      </c>
      <c r="D1961" s="15">
        <v>773</v>
      </c>
      <c r="E1961" s="15" t="s">
        <v>2358</v>
      </c>
      <c r="F1961" s="15">
        <v>2343</v>
      </c>
      <c r="G1961" s="15">
        <v>3035</v>
      </c>
      <c r="H1961" s="16">
        <v>1</v>
      </c>
      <c r="I1961" s="15" t="s">
        <v>2359</v>
      </c>
      <c r="J1961" s="15" t="s">
        <v>2360</v>
      </c>
      <c r="K1961" s="4"/>
    </row>
    <row r="1962" spans="1:11">
      <c r="A1962" s="15">
        <v>39303</v>
      </c>
      <c r="B1962" s="15">
        <v>4465</v>
      </c>
      <c r="C1962" s="15">
        <v>4290</v>
      </c>
      <c r="D1962" s="15">
        <v>4465</v>
      </c>
      <c r="E1962" s="15" t="s">
        <v>7088</v>
      </c>
      <c r="F1962" s="15">
        <v>2476</v>
      </c>
      <c r="G1962" s="15">
        <v>3555</v>
      </c>
      <c r="H1962" s="16">
        <v>1</v>
      </c>
      <c r="I1962" s="15" t="s">
        <v>11859</v>
      </c>
      <c r="J1962" s="15" t="s">
        <v>11860</v>
      </c>
      <c r="K1962" s="4"/>
    </row>
    <row r="1963" spans="1:11">
      <c r="A1963" s="15">
        <v>39305</v>
      </c>
      <c r="B1963" s="15">
        <v>5445</v>
      </c>
      <c r="C1963" s="15">
        <v>9032</v>
      </c>
      <c r="D1963" s="15">
        <v>5445</v>
      </c>
      <c r="E1963" s="15" t="s">
        <v>2358</v>
      </c>
      <c r="F1963" s="15">
        <v>6201</v>
      </c>
      <c r="G1963" s="15">
        <v>10206</v>
      </c>
      <c r="H1963" s="16">
        <v>1</v>
      </c>
      <c r="I1963" s="15" t="s">
        <v>14271</v>
      </c>
      <c r="J1963" s="15" t="s">
        <v>14272</v>
      </c>
      <c r="K1963" s="4"/>
    </row>
    <row r="1964" spans="1:11">
      <c r="A1964" s="15">
        <v>39307</v>
      </c>
      <c r="B1964" s="15">
        <v>2562</v>
      </c>
      <c r="C1964" s="15">
        <v>2521</v>
      </c>
      <c r="D1964" s="15">
        <v>2562</v>
      </c>
      <c r="E1964" s="15" t="s">
        <v>7088</v>
      </c>
      <c r="F1964" s="15">
        <v>2521</v>
      </c>
      <c r="G1964" s="15">
        <v>3554</v>
      </c>
      <c r="H1964" s="16">
        <v>1</v>
      </c>
      <c r="I1964" s="15" t="s">
        <v>7089</v>
      </c>
      <c r="J1964" s="15" t="s">
        <v>7090</v>
      </c>
      <c r="K1964" s="4"/>
    </row>
    <row r="1965" spans="1:11">
      <c r="A1965" s="15">
        <v>39308</v>
      </c>
      <c r="B1965" s="15">
        <v>3868</v>
      </c>
      <c r="C1965" s="15">
        <v>8988</v>
      </c>
      <c r="D1965" s="15">
        <v>3868</v>
      </c>
      <c r="E1965" s="15" t="s">
        <v>10375</v>
      </c>
      <c r="F1965" s="15">
        <v>2126</v>
      </c>
      <c r="G1965" s="15">
        <v>1265</v>
      </c>
      <c r="H1965" s="16">
        <v>1</v>
      </c>
      <c r="I1965" s="15" t="s">
        <v>10376</v>
      </c>
      <c r="J1965" s="15" t="s">
        <v>10377</v>
      </c>
      <c r="K1965" s="4"/>
    </row>
    <row r="1966" spans="1:11">
      <c r="A1966" s="15">
        <v>39309</v>
      </c>
      <c r="B1966" s="15">
        <v>4037</v>
      </c>
      <c r="C1966" s="15">
        <v>4141</v>
      </c>
      <c r="D1966" s="15">
        <v>4037</v>
      </c>
      <c r="E1966" s="15" t="s">
        <v>10776</v>
      </c>
      <c r="F1966" s="15">
        <v>4141</v>
      </c>
      <c r="G1966" s="15">
        <v>8146</v>
      </c>
      <c r="H1966" s="16">
        <v>1</v>
      </c>
      <c r="I1966" s="15" t="s">
        <v>10777</v>
      </c>
      <c r="J1966" s="15" t="s">
        <v>10778</v>
      </c>
      <c r="K1966" s="4"/>
    </row>
    <row r="1967" spans="1:11">
      <c r="A1967" s="15">
        <v>39310</v>
      </c>
      <c r="B1967" s="15">
        <v>4168</v>
      </c>
      <c r="C1967" s="15">
        <v>8299</v>
      </c>
      <c r="D1967" s="15">
        <v>4168</v>
      </c>
      <c r="E1967" s="15" t="s">
        <v>11114</v>
      </c>
      <c r="F1967" s="15">
        <v>2267</v>
      </c>
      <c r="G1967" s="15">
        <v>3203</v>
      </c>
      <c r="H1967" s="16">
        <v>1</v>
      </c>
      <c r="I1967" s="15" t="s">
        <v>11115</v>
      </c>
      <c r="J1967" s="15" t="s">
        <v>11116</v>
      </c>
      <c r="K1967" s="4"/>
    </row>
    <row r="1968" spans="1:11">
      <c r="A1968" s="15">
        <v>39311</v>
      </c>
      <c r="B1968" s="15">
        <v>5593</v>
      </c>
      <c r="C1968" s="15">
        <v>9033</v>
      </c>
      <c r="D1968" s="15">
        <v>5593</v>
      </c>
      <c r="E1968" s="15" t="s">
        <v>14620</v>
      </c>
      <c r="F1968" s="15">
        <v>6201</v>
      </c>
      <c r="G1968" s="15">
        <v>10206</v>
      </c>
      <c r="H1968" s="16">
        <v>2</v>
      </c>
      <c r="I1968" s="15" t="s">
        <v>14621</v>
      </c>
      <c r="J1968" s="15" t="s">
        <v>14622</v>
      </c>
      <c r="K1968" s="4"/>
    </row>
    <row r="1969" spans="1:11">
      <c r="A1969" s="15">
        <v>39312</v>
      </c>
      <c r="B1969" s="15">
        <v>4238</v>
      </c>
      <c r="C1969" s="15">
        <v>2605</v>
      </c>
      <c r="D1969" s="15">
        <v>4238</v>
      </c>
      <c r="E1969" s="15" t="s">
        <v>11295</v>
      </c>
      <c r="F1969" s="15">
        <v>2574</v>
      </c>
      <c r="G1969" s="15">
        <v>407</v>
      </c>
      <c r="H1969" s="16">
        <v>1</v>
      </c>
      <c r="I1969" s="15" t="s">
        <v>11296</v>
      </c>
      <c r="J1969" s="15" t="s">
        <v>11297</v>
      </c>
      <c r="K1969" s="4"/>
    </row>
    <row r="1970" spans="1:11">
      <c r="A1970" s="15">
        <v>39313</v>
      </c>
      <c r="B1970" s="15">
        <v>875</v>
      </c>
      <c r="C1970" s="15">
        <v>2407</v>
      </c>
      <c r="D1970" s="15">
        <v>875</v>
      </c>
      <c r="E1970" s="15" t="s">
        <v>2644</v>
      </c>
      <c r="F1970" s="15">
        <v>4846</v>
      </c>
      <c r="G1970" s="15">
        <v>8851</v>
      </c>
      <c r="H1970" s="16">
        <v>1</v>
      </c>
      <c r="I1970" s="15" t="s">
        <v>2645</v>
      </c>
      <c r="J1970" s="15" t="s">
        <v>2646</v>
      </c>
      <c r="K1970" s="4"/>
    </row>
    <row r="1971" spans="1:11">
      <c r="A1971" s="15">
        <v>39314</v>
      </c>
      <c r="B1971" s="15">
        <v>5597</v>
      </c>
      <c r="C1971" s="15">
        <v>9037</v>
      </c>
      <c r="D1971" s="15">
        <v>5597</v>
      </c>
      <c r="E1971" s="15" t="s">
        <v>2644</v>
      </c>
      <c r="F1971" s="15">
        <v>2407</v>
      </c>
      <c r="G1971" s="15">
        <v>1946</v>
      </c>
      <c r="H1971" s="16">
        <v>1</v>
      </c>
      <c r="I1971" s="15" t="s">
        <v>14631</v>
      </c>
      <c r="J1971" s="15" t="s">
        <v>14632</v>
      </c>
      <c r="K1971" s="4"/>
    </row>
    <row r="1972" spans="1:11">
      <c r="A1972" s="15">
        <v>39315</v>
      </c>
      <c r="B1972" s="15">
        <v>6055</v>
      </c>
      <c r="C1972" s="15">
        <v>4374</v>
      </c>
      <c r="D1972" s="15">
        <v>6055</v>
      </c>
      <c r="E1972" s="15" t="s">
        <v>11295</v>
      </c>
      <c r="F1972" s="15">
        <v>2605</v>
      </c>
      <c r="G1972" s="15">
        <v>3740</v>
      </c>
      <c r="H1972" s="16">
        <v>1</v>
      </c>
      <c r="I1972" s="15" t="s">
        <v>15717</v>
      </c>
      <c r="J1972" s="15" t="s">
        <v>15718</v>
      </c>
      <c r="K1972" s="4"/>
    </row>
    <row r="1973" spans="1:11">
      <c r="A1973" s="15">
        <v>39316</v>
      </c>
      <c r="B1973" s="15">
        <v>233</v>
      </c>
      <c r="C1973" s="15">
        <v>2486</v>
      </c>
      <c r="D1973" s="15">
        <v>233</v>
      </c>
      <c r="E1973" s="15" t="s">
        <v>805</v>
      </c>
      <c r="F1973" s="15">
        <v>2476</v>
      </c>
      <c r="G1973" s="15">
        <v>2593</v>
      </c>
      <c r="H1973" s="16">
        <v>1</v>
      </c>
      <c r="I1973" s="15" t="s">
        <v>806</v>
      </c>
      <c r="J1973" s="15" t="s">
        <v>807</v>
      </c>
      <c r="K1973" s="4"/>
    </row>
    <row r="1974" spans="1:11">
      <c r="A1974" s="15">
        <v>39317</v>
      </c>
      <c r="B1974" s="15">
        <v>4722</v>
      </c>
      <c r="C1974" s="15">
        <v>2126</v>
      </c>
      <c r="D1974" s="15">
        <v>4722</v>
      </c>
      <c r="E1974" s="15" t="s">
        <v>12505</v>
      </c>
      <c r="F1974" s="15">
        <v>2126</v>
      </c>
      <c r="G1974" s="15">
        <v>4597</v>
      </c>
      <c r="H1974" s="16">
        <v>1</v>
      </c>
      <c r="I1974" s="15" t="s">
        <v>12506</v>
      </c>
      <c r="J1974" s="15" t="s">
        <v>12507</v>
      </c>
      <c r="K1974" s="4"/>
    </row>
    <row r="1975" spans="1:11">
      <c r="A1975" s="15">
        <v>39318</v>
      </c>
      <c r="B1975" s="15">
        <v>4815</v>
      </c>
      <c r="C1975" s="15">
        <v>9044</v>
      </c>
      <c r="D1975" s="15">
        <v>4815</v>
      </c>
      <c r="E1975" s="15" t="s">
        <v>12737</v>
      </c>
      <c r="F1975" s="15">
        <v>2521</v>
      </c>
      <c r="G1975" s="15">
        <v>3207</v>
      </c>
      <c r="H1975" s="16">
        <v>1</v>
      </c>
      <c r="I1975" s="15" t="s">
        <v>12738</v>
      </c>
      <c r="J1975" s="15" t="s">
        <v>12739</v>
      </c>
      <c r="K1975" s="4"/>
    </row>
    <row r="1976" spans="1:11">
      <c r="A1976" s="15">
        <v>39319</v>
      </c>
      <c r="B1976" s="15">
        <v>470</v>
      </c>
      <c r="C1976" s="15">
        <v>9028</v>
      </c>
      <c r="D1976" s="15">
        <v>470</v>
      </c>
      <c r="E1976" s="15" t="s">
        <v>1149</v>
      </c>
      <c r="F1976" s="15">
        <v>5359</v>
      </c>
      <c r="G1976" s="15">
        <v>9364</v>
      </c>
      <c r="H1976" s="16">
        <v>1</v>
      </c>
      <c r="I1976" s="15" t="s">
        <v>1494</v>
      </c>
      <c r="J1976" s="15" t="s">
        <v>1495</v>
      </c>
      <c r="K1976" s="4"/>
    </row>
    <row r="1977" spans="1:11">
      <c r="A1977" s="15">
        <v>39320</v>
      </c>
      <c r="B1977" s="15">
        <v>4907</v>
      </c>
      <c r="C1977" s="15">
        <v>8987</v>
      </c>
      <c r="D1977" s="15">
        <v>4907</v>
      </c>
      <c r="E1977" s="15" t="s">
        <v>12505</v>
      </c>
      <c r="F1977" s="15">
        <v>4833</v>
      </c>
      <c r="G1977" s="15">
        <v>8838</v>
      </c>
      <c r="H1977" s="16">
        <v>1</v>
      </c>
      <c r="I1977" s="15" t="s">
        <v>12958</v>
      </c>
      <c r="J1977" s="15" t="s">
        <v>12959</v>
      </c>
      <c r="K1977" s="4"/>
    </row>
    <row r="1978" spans="1:11">
      <c r="A1978" s="15">
        <v>39321</v>
      </c>
      <c r="B1978" s="15">
        <v>4530</v>
      </c>
      <c r="C1978" s="15">
        <v>9034</v>
      </c>
      <c r="D1978" s="15">
        <v>4530</v>
      </c>
      <c r="E1978" s="15" t="s">
        <v>12020</v>
      </c>
      <c r="F1978" s="15">
        <v>2413</v>
      </c>
      <c r="G1978" s="15">
        <v>2989</v>
      </c>
      <c r="H1978" s="16">
        <v>3</v>
      </c>
      <c r="I1978" s="15" t="s">
        <v>12021</v>
      </c>
      <c r="J1978" s="15" t="s">
        <v>12022</v>
      </c>
      <c r="K1978" s="4"/>
    </row>
    <row r="1979" spans="1:11">
      <c r="A1979" s="15">
        <v>39323</v>
      </c>
      <c r="B1979" s="15">
        <v>3982</v>
      </c>
      <c r="C1979" s="15">
        <v>9052</v>
      </c>
      <c r="D1979" s="15">
        <v>3982</v>
      </c>
      <c r="E1979" s="15" t="s">
        <v>805</v>
      </c>
      <c r="F1979" s="15">
        <v>2435</v>
      </c>
      <c r="G1979" s="15">
        <v>4311</v>
      </c>
      <c r="H1979" s="16">
        <v>1</v>
      </c>
      <c r="I1979" s="15" t="s">
        <v>10637</v>
      </c>
      <c r="J1979" s="15" t="s">
        <v>10638</v>
      </c>
      <c r="K1979" s="4"/>
    </row>
    <row r="1980" spans="1:11">
      <c r="A1980" s="15">
        <v>39324</v>
      </c>
      <c r="B1980" s="15">
        <v>6076</v>
      </c>
      <c r="C1980" s="15">
        <v>4143</v>
      </c>
      <c r="D1980" s="15">
        <v>6076</v>
      </c>
      <c r="E1980" s="15" t="s">
        <v>12737</v>
      </c>
      <c r="F1980" s="15">
        <v>2605</v>
      </c>
      <c r="G1980" s="15">
        <v>3208</v>
      </c>
      <c r="H1980" s="16">
        <v>1</v>
      </c>
      <c r="I1980" s="15" t="s">
        <v>15763</v>
      </c>
      <c r="J1980" s="15" t="s">
        <v>15764</v>
      </c>
      <c r="K1980" s="4"/>
    </row>
    <row r="1981" spans="1:11">
      <c r="A1981" s="15">
        <v>39325</v>
      </c>
      <c r="B1981" s="15">
        <v>2563</v>
      </c>
      <c r="C1981" s="15">
        <v>6198</v>
      </c>
      <c r="D1981" s="15">
        <v>2563</v>
      </c>
      <c r="E1981" s="15" t="s">
        <v>7091</v>
      </c>
      <c r="F1981" s="15">
        <v>2343</v>
      </c>
      <c r="G1981" s="15">
        <v>6757</v>
      </c>
      <c r="H1981" s="16">
        <v>1</v>
      </c>
      <c r="I1981" s="15" t="s">
        <v>7092</v>
      </c>
      <c r="J1981" s="15" t="s">
        <v>7093</v>
      </c>
      <c r="K1981" s="4"/>
    </row>
    <row r="1982" spans="1:11">
      <c r="A1982" s="15">
        <v>39327</v>
      </c>
      <c r="B1982" s="15">
        <v>4914</v>
      </c>
      <c r="C1982" s="15">
        <v>9035</v>
      </c>
      <c r="D1982" s="15">
        <v>4914</v>
      </c>
      <c r="E1982" s="15" t="s">
        <v>7091</v>
      </c>
      <c r="F1982" s="15">
        <v>2413</v>
      </c>
      <c r="G1982" s="15">
        <v>2989</v>
      </c>
      <c r="H1982" s="16">
        <v>2</v>
      </c>
      <c r="I1982" s="15" t="s">
        <v>12977</v>
      </c>
      <c r="J1982" s="15" t="s">
        <v>12978</v>
      </c>
      <c r="K1982" s="4"/>
    </row>
    <row r="1983" spans="1:11">
      <c r="A1983" s="15">
        <v>39328</v>
      </c>
      <c r="B1983" s="15">
        <v>4399</v>
      </c>
      <c r="C1983" s="15">
        <v>9053</v>
      </c>
      <c r="D1983" s="15">
        <v>4399</v>
      </c>
      <c r="E1983" s="15" t="s">
        <v>805</v>
      </c>
      <c r="F1983" s="15">
        <v>5478</v>
      </c>
      <c r="G1983" s="15">
        <v>9483</v>
      </c>
      <c r="H1983" s="16">
        <v>2</v>
      </c>
      <c r="I1983" s="15" t="s">
        <v>11695</v>
      </c>
      <c r="J1983" s="15" t="s">
        <v>11696</v>
      </c>
      <c r="K1983" s="4"/>
    </row>
    <row r="1984" spans="1:11">
      <c r="A1984" s="15">
        <v>39329</v>
      </c>
      <c r="B1984" s="15">
        <v>4900</v>
      </c>
      <c r="C1984" s="15">
        <v>8985</v>
      </c>
      <c r="D1984" s="15">
        <v>4900</v>
      </c>
      <c r="E1984" s="15" t="s">
        <v>12940</v>
      </c>
      <c r="F1984" s="15">
        <v>2126</v>
      </c>
      <c r="G1984" s="15">
        <v>4597</v>
      </c>
      <c r="H1984" s="16">
        <v>3</v>
      </c>
      <c r="I1984" s="15" t="s">
        <v>12941</v>
      </c>
      <c r="J1984" s="15" t="s">
        <v>12942</v>
      </c>
      <c r="K1984" s="4"/>
    </row>
    <row r="1985" spans="1:11">
      <c r="A1985" s="15">
        <v>39330</v>
      </c>
      <c r="B1985" s="15">
        <v>5598</v>
      </c>
      <c r="C1985" s="15">
        <v>9036</v>
      </c>
      <c r="D1985" s="15">
        <v>5598</v>
      </c>
      <c r="E1985" s="15" t="s">
        <v>14633</v>
      </c>
      <c r="F1985" s="15">
        <v>2413</v>
      </c>
      <c r="G1985" s="15">
        <v>2989</v>
      </c>
      <c r="H1985" s="16">
        <v>1</v>
      </c>
      <c r="I1985" s="15" t="s">
        <v>14634</v>
      </c>
      <c r="J1985" s="15" t="s">
        <v>14635</v>
      </c>
      <c r="K1985" s="4"/>
    </row>
    <row r="1986" spans="1:11">
      <c r="A1986" s="15">
        <v>39331</v>
      </c>
      <c r="B1986" s="15">
        <v>5414</v>
      </c>
      <c r="C1986" s="15">
        <v>8986</v>
      </c>
      <c r="D1986" s="15">
        <v>5414</v>
      </c>
      <c r="E1986" s="15" t="s">
        <v>12940</v>
      </c>
      <c r="F1986" s="15">
        <v>2209</v>
      </c>
      <c r="G1986" s="15">
        <v>4598</v>
      </c>
      <c r="H1986" s="16">
        <v>1</v>
      </c>
      <c r="I1986" s="15" t="s">
        <v>14195</v>
      </c>
      <c r="J1986" s="15" t="s">
        <v>14196</v>
      </c>
      <c r="K1986" s="4"/>
    </row>
    <row r="1987" spans="1:11">
      <c r="A1987" s="15">
        <v>39332</v>
      </c>
      <c r="B1987" s="15">
        <v>5914</v>
      </c>
      <c r="C1987" s="15">
        <v>9161</v>
      </c>
      <c r="D1987" s="15">
        <v>5914</v>
      </c>
      <c r="E1987" s="15" t="s">
        <v>3088</v>
      </c>
      <c r="F1987" s="15">
        <v>2021</v>
      </c>
      <c r="G1987" s="15">
        <v>5634</v>
      </c>
      <c r="H1987" s="16">
        <v>1</v>
      </c>
      <c r="I1987" s="15" t="s">
        <v>15384</v>
      </c>
      <c r="J1987" s="15" t="s">
        <v>15385</v>
      </c>
      <c r="K1987" s="4"/>
    </row>
    <row r="1988" spans="1:11">
      <c r="A1988" s="15">
        <v>39333</v>
      </c>
      <c r="B1988" s="15">
        <v>916</v>
      </c>
      <c r="C1988" s="15">
        <v>9162</v>
      </c>
      <c r="D1988" s="15">
        <v>916</v>
      </c>
      <c r="E1988" s="15" t="s">
        <v>2758</v>
      </c>
      <c r="F1988" s="15">
        <v>2126</v>
      </c>
      <c r="G1988" s="15">
        <v>4936</v>
      </c>
      <c r="H1988" s="16">
        <v>1</v>
      </c>
      <c r="I1988" s="15" t="s">
        <v>2759</v>
      </c>
      <c r="J1988" s="15" t="s">
        <v>2760</v>
      </c>
      <c r="K1988" s="4"/>
    </row>
    <row r="1989" spans="1:11">
      <c r="A1989" s="15">
        <v>39334</v>
      </c>
      <c r="B1989" s="15">
        <v>4169</v>
      </c>
      <c r="C1989" s="15">
        <v>5029</v>
      </c>
      <c r="D1989" s="15">
        <v>4169</v>
      </c>
      <c r="E1989" s="15" t="s">
        <v>1863</v>
      </c>
      <c r="F1989" s="15">
        <v>2121</v>
      </c>
      <c r="G1989" s="15">
        <v>4937</v>
      </c>
      <c r="H1989" s="16">
        <v>1</v>
      </c>
      <c r="I1989" s="15" t="s">
        <v>11117</v>
      </c>
      <c r="J1989" s="15" t="s">
        <v>11118</v>
      </c>
      <c r="K1989" s="4"/>
    </row>
    <row r="1990" spans="1:11">
      <c r="A1990" s="15">
        <v>39335</v>
      </c>
      <c r="B1990" s="15">
        <v>4810</v>
      </c>
      <c r="C1990" s="15">
        <v>6405</v>
      </c>
      <c r="D1990" s="15">
        <v>4810</v>
      </c>
      <c r="E1990" s="15" t="s">
        <v>12724</v>
      </c>
      <c r="F1990" s="15">
        <v>6405</v>
      </c>
      <c r="G1990" s="15">
        <v>10410</v>
      </c>
      <c r="H1990" s="16">
        <v>1</v>
      </c>
      <c r="I1990" s="15" t="s">
        <v>12725</v>
      </c>
      <c r="J1990" s="15" t="s">
        <v>12726</v>
      </c>
      <c r="K1990" s="4"/>
    </row>
    <row r="1991" spans="1:11">
      <c r="A1991" s="15">
        <v>39336</v>
      </c>
      <c r="B1991" s="15">
        <v>5443</v>
      </c>
      <c r="C1991" s="15">
        <v>9047</v>
      </c>
      <c r="D1991" s="15">
        <v>5443</v>
      </c>
      <c r="E1991" s="15" t="s">
        <v>14266</v>
      </c>
      <c r="F1991" s="15">
        <v>2718</v>
      </c>
      <c r="G1991" s="15">
        <v>2996</v>
      </c>
      <c r="H1991" s="16">
        <v>1</v>
      </c>
      <c r="I1991" s="15" t="s">
        <v>14267</v>
      </c>
      <c r="J1991" s="15" t="s">
        <v>14268</v>
      </c>
      <c r="K1991" s="4"/>
    </row>
    <row r="1992" spans="1:11">
      <c r="A1992" s="15">
        <v>39337</v>
      </c>
      <c r="B1992" s="15">
        <v>696</v>
      </c>
      <c r="C1992" s="15">
        <v>9046</v>
      </c>
      <c r="D1992" s="15">
        <v>696</v>
      </c>
      <c r="E1992" s="15" t="s">
        <v>2139</v>
      </c>
      <c r="F1992" s="15">
        <v>2608</v>
      </c>
      <c r="G1992" s="15">
        <v>1919</v>
      </c>
      <c r="H1992" s="16">
        <v>2</v>
      </c>
      <c r="I1992" s="15" t="s">
        <v>2140</v>
      </c>
      <c r="J1992" s="15" t="s">
        <v>2141</v>
      </c>
      <c r="K1992" s="4"/>
    </row>
    <row r="1993" spans="1:11">
      <c r="A1993" s="15">
        <v>39338</v>
      </c>
      <c r="B1993" s="15">
        <v>1061</v>
      </c>
      <c r="C1993" s="15">
        <v>2271</v>
      </c>
      <c r="D1993" s="15">
        <v>1061</v>
      </c>
      <c r="E1993" s="15" t="s">
        <v>3151</v>
      </c>
      <c r="F1993" s="15">
        <v>2271</v>
      </c>
      <c r="G1993" s="15">
        <v>878</v>
      </c>
      <c r="H1993" s="16">
        <v>1</v>
      </c>
      <c r="I1993" s="15" t="s">
        <v>3152</v>
      </c>
      <c r="J1993" s="15" t="s">
        <v>3153</v>
      </c>
      <c r="K1993" s="4"/>
    </row>
    <row r="1994" spans="1:11">
      <c r="A1994" s="15">
        <v>39339</v>
      </c>
      <c r="B1994" s="15">
        <v>4814</v>
      </c>
      <c r="C1994" s="15">
        <v>5481</v>
      </c>
      <c r="D1994" s="15">
        <v>4814</v>
      </c>
      <c r="E1994" s="15" t="s">
        <v>12734</v>
      </c>
      <c r="F1994" s="15">
        <v>2271</v>
      </c>
      <c r="G1994" s="15">
        <v>5692</v>
      </c>
      <c r="H1994" s="16">
        <v>1</v>
      </c>
      <c r="I1994" s="15" t="s">
        <v>12735</v>
      </c>
      <c r="J1994" s="15" t="s">
        <v>12736</v>
      </c>
      <c r="K1994" s="4"/>
    </row>
    <row r="1995" spans="1:11">
      <c r="A1995" s="15">
        <v>39340</v>
      </c>
      <c r="B1995" s="15">
        <v>5868</v>
      </c>
      <c r="C1995" s="15">
        <v>2121</v>
      </c>
      <c r="D1995" s="15">
        <v>5868</v>
      </c>
      <c r="E1995" s="15" t="s">
        <v>3129</v>
      </c>
      <c r="F1995" s="15">
        <v>2121</v>
      </c>
      <c r="G1995" s="15">
        <v>5633</v>
      </c>
      <c r="H1995" s="16">
        <v>1</v>
      </c>
      <c r="I1995" s="15" t="s">
        <v>15280</v>
      </c>
      <c r="J1995" s="15" t="s">
        <v>15281</v>
      </c>
      <c r="K1995" s="4"/>
    </row>
    <row r="1996" spans="1:11">
      <c r="A1996" s="15">
        <v>39342</v>
      </c>
      <c r="B1996" s="15">
        <v>430</v>
      </c>
      <c r="C1996" s="15">
        <v>9059</v>
      </c>
      <c r="D1996" s="15">
        <v>430</v>
      </c>
      <c r="E1996" s="15" t="s">
        <v>1380</v>
      </c>
      <c r="F1996" s="15">
        <v>2605</v>
      </c>
      <c r="G1996" s="15">
        <v>3210</v>
      </c>
      <c r="H1996" s="16">
        <v>1</v>
      </c>
      <c r="I1996" s="15" t="s">
        <v>1381</v>
      </c>
      <c r="J1996" s="15" t="s">
        <v>1382</v>
      </c>
      <c r="K1996" s="4"/>
    </row>
    <row r="1997" spans="1:11">
      <c r="A1997" s="15">
        <v>39343</v>
      </c>
      <c r="B1997" s="15">
        <v>5971</v>
      </c>
      <c r="C1997" s="15">
        <v>4747</v>
      </c>
      <c r="D1997" s="15">
        <v>5971</v>
      </c>
      <c r="E1997" s="15" t="s">
        <v>3385</v>
      </c>
      <c r="F1997" s="15">
        <v>4747</v>
      </c>
      <c r="G1997" s="15">
        <v>8752</v>
      </c>
      <c r="H1997" s="16">
        <v>1</v>
      </c>
      <c r="I1997" s="15" t="s">
        <v>15518</v>
      </c>
      <c r="J1997" s="15" t="s">
        <v>15519</v>
      </c>
      <c r="K1997" s="4"/>
    </row>
    <row r="1998" spans="1:11">
      <c r="A1998" s="15">
        <v>39344</v>
      </c>
      <c r="B1998" s="15">
        <v>281</v>
      </c>
      <c r="C1998" s="15">
        <v>2297</v>
      </c>
      <c r="D1998" s="15">
        <v>281</v>
      </c>
      <c r="E1998" s="15" t="s">
        <v>946</v>
      </c>
      <c r="F1998" s="15">
        <v>5481</v>
      </c>
      <c r="G1998" s="15">
        <v>9486</v>
      </c>
      <c r="H1998" s="16">
        <v>1</v>
      </c>
      <c r="I1998" s="15" t="s">
        <v>947</v>
      </c>
      <c r="J1998" s="15" t="s">
        <v>948</v>
      </c>
      <c r="K1998" s="4"/>
    </row>
    <row r="1999" spans="1:11">
      <c r="A1999" s="15">
        <v>39345</v>
      </c>
      <c r="B1999" s="15">
        <v>1053</v>
      </c>
      <c r="C1999" s="15">
        <v>5441</v>
      </c>
      <c r="D1999" s="15">
        <v>1053</v>
      </c>
      <c r="E1999" s="15" t="s">
        <v>3129</v>
      </c>
      <c r="F1999" s="15">
        <v>5441</v>
      </c>
      <c r="G1999" s="15">
        <v>9446</v>
      </c>
      <c r="H1999" s="16">
        <v>1</v>
      </c>
      <c r="I1999" s="15" t="s">
        <v>3130</v>
      </c>
      <c r="J1999" s="15" t="s">
        <v>3131</v>
      </c>
      <c r="K1999" s="4"/>
    </row>
    <row r="2000" spans="1:11">
      <c r="A2000" s="15">
        <v>39346</v>
      </c>
      <c r="B2000" s="15">
        <v>1154</v>
      </c>
      <c r="C2000" s="15">
        <v>1999</v>
      </c>
      <c r="D2000" s="15">
        <v>1154</v>
      </c>
      <c r="E2000" s="15" t="s">
        <v>3385</v>
      </c>
      <c r="F2000" s="15">
        <v>1938</v>
      </c>
      <c r="G2000" s="15">
        <v>2073</v>
      </c>
      <c r="H2000" s="16">
        <v>1</v>
      </c>
      <c r="I2000" s="15" t="s">
        <v>3386</v>
      </c>
      <c r="J2000" s="15" t="s">
        <v>3387</v>
      </c>
      <c r="K2000" s="4"/>
    </row>
    <row r="2001" spans="1:11">
      <c r="A2001" s="15">
        <v>39347</v>
      </c>
      <c r="B2001" s="15">
        <v>1060</v>
      </c>
      <c r="C2001" s="15">
        <v>4831</v>
      </c>
      <c r="D2001" s="15">
        <v>1060</v>
      </c>
      <c r="E2001" s="15" t="s">
        <v>3148</v>
      </c>
      <c r="F2001" s="15">
        <v>4831</v>
      </c>
      <c r="G2001" s="15">
        <v>8836</v>
      </c>
      <c r="H2001" s="16">
        <v>1</v>
      </c>
      <c r="I2001" s="15" t="s">
        <v>3149</v>
      </c>
      <c r="J2001" s="15" t="s">
        <v>3150</v>
      </c>
      <c r="K2001" s="4"/>
    </row>
    <row r="2002" spans="1:11">
      <c r="A2002" s="15">
        <v>39348</v>
      </c>
      <c r="B2002" s="15">
        <v>5792</v>
      </c>
      <c r="C2002" s="15">
        <v>5491</v>
      </c>
      <c r="D2002" s="15">
        <v>5792</v>
      </c>
      <c r="E2002" s="15" t="s">
        <v>1940</v>
      </c>
      <c r="F2002" s="15">
        <v>1853</v>
      </c>
      <c r="G2002" s="15">
        <v>5705</v>
      </c>
      <c r="H2002" s="16">
        <v>1</v>
      </c>
      <c r="I2002" s="15" t="s">
        <v>15095</v>
      </c>
      <c r="J2002" s="15" t="s">
        <v>15096</v>
      </c>
      <c r="K2002" s="4"/>
    </row>
    <row r="2003" spans="1:11">
      <c r="A2003" s="15">
        <v>39349</v>
      </c>
      <c r="B2003" s="15">
        <v>5252</v>
      </c>
      <c r="C2003" s="15">
        <v>8300</v>
      </c>
      <c r="D2003" s="15">
        <v>5252</v>
      </c>
      <c r="E2003" s="15" t="s">
        <v>13795</v>
      </c>
      <c r="F2003" s="15">
        <v>4142</v>
      </c>
      <c r="G2003" s="15">
        <v>8147</v>
      </c>
      <c r="H2003" s="16">
        <v>1</v>
      </c>
      <c r="I2003" s="15" t="s">
        <v>13796</v>
      </c>
      <c r="J2003" s="15" t="s">
        <v>13797</v>
      </c>
      <c r="K2003" s="4"/>
    </row>
    <row r="2004" spans="1:11">
      <c r="A2004" s="15">
        <v>39350</v>
      </c>
      <c r="B2004" s="15">
        <v>5836</v>
      </c>
      <c r="C2004" s="15">
        <v>8302</v>
      </c>
      <c r="D2004" s="15">
        <v>5836</v>
      </c>
      <c r="E2004" s="15" t="s">
        <v>946</v>
      </c>
      <c r="F2004" s="15">
        <v>5482</v>
      </c>
      <c r="G2004" s="15">
        <v>9487</v>
      </c>
      <c r="H2004" s="16">
        <v>1</v>
      </c>
      <c r="I2004" s="15" t="s">
        <v>15199</v>
      </c>
      <c r="J2004" s="15" t="s">
        <v>15200</v>
      </c>
      <c r="K2004" s="4"/>
    </row>
    <row r="2005" spans="1:11">
      <c r="A2005" s="15">
        <v>39351</v>
      </c>
      <c r="B2005" s="15">
        <v>5286</v>
      </c>
      <c r="C2005" s="15">
        <v>9029</v>
      </c>
      <c r="D2005" s="15">
        <v>5286</v>
      </c>
      <c r="E2005" s="15" t="s">
        <v>3148</v>
      </c>
      <c r="F2005" s="15">
        <v>1999</v>
      </c>
      <c r="G2005" s="15">
        <v>1264</v>
      </c>
      <c r="H2005" s="16">
        <v>1</v>
      </c>
      <c r="I2005" s="15" t="s">
        <v>13881</v>
      </c>
      <c r="J2005" s="15" t="s">
        <v>13882</v>
      </c>
      <c r="K2005" s="4"/>
    </row>
    <row r="2006" spans="1:11">
      <c r="A2006" s="15">
        <v>39352</v>
      </c>
      <c r="B2006" s="15">
        <v>4386</v>
      </c>
      <c r="C2006" s="15">
        <v>5390</v>
      </c>
      <c r="D2006" s="15">
        <v>4386</v>
      </c>
      <c r="E2006" s="15" t="s">
        <v>1380</v>
      </c>
      <c r="F2006" s="15">
        <v>2634</v>
      </c>
      <c r="G2006" s="15">
        <v>5542</v>
      </c>
      <c r="H2006" s="16">
        <v>1</v>
      </c>
      <c r="I2006" s="15" t="s">
        <v>11661</v>
      </c>
      <c r="J2006" s="15" t="s">
        <v>11662</v>
      </c>
      <c r="K2006" s="4"/>
    </row>
    <row r="2007" spans="1:11">
      <c r="A2007" s="15">
        <v>39353</v>
      </c>
      <c r="B2007" s="15">
        <v>5119</v>
      </c>
      <c r="C2007" s="15">
        <v>5478</v>
      </c>
      <c r="D2007" s="15">
        <v>5119</v>
      </c>
      <c r="E2007" s="15" t="s">
        <v>10632</v>
      </c>
      <c r="F2007" s="15">
        <v>5478</v>
      </c>
      <c r="G2007" s="15">
        <v>9483</v>
      </c>
      <c r="H2007" s="16">
        <v>1</v>
      </c>
      <c r="I2007" s="15" t="s">
        <v>13477</v>
      </c>
      <c r="J2007" s="15" t="s">
        <v>13478</v>
      </c>
      <c r="K2007" s="4"/>
    </row>
    <row r="2008" spans="1:11">
      <c r="A2008" s="15">
        <v>39354</v>
      </c>
      <c r="B2008" s="15">
        <v>3980</v>
      </c>
      <c r="C2008" s="15">
        <v>9051</v>
      </c>
      <c r="D2008" s="15">
        <v>3980</v>
      </c>
      <c r="E2008" s="15" t="s">
        <v>10632</v>
      </c>
      <c r="F2008" s="15">
        <v>2486</v>
      </c>
      <c r="G2008" s="15">
        <v>5688</v>
      </c>
      <c r="H2008" s="16">
        <v>1</v>
      </c>
      <c r="I2008" s="15" t="s">
        <v>10633</v>
      </c>
      <c r="J2008" s="15" t="s">
        <v>10634</v>
      </c>
      <c r="K2008" s="4"/>
    </row>
    <row r="2009" spans="1:11">
      <c r="A2009" s="15">
        <v>39355</v>
      </c>
      <c r="B2009" s="15">
        <v>4623</v>
      </c>
      <c r="C2009" s="15">
        <v>9076</v>
      </c>
      <c r="D2009" s="15">
        <v>4623</v>
      </c>
      <c r="E2009" s="15" t="s">
        <v>12258</v>
      </c>
      <c r="F2009" s="15">
        <v>2271</v>
      </c>
      <c r="G2009" s="15">
        <v>3205</v>
      </c>
      <c r="H2009" s="16">
        <v>1</v>
      </c>
      <c r="I2009" s="15" t="s">
        <v>12259</v>
      </c>
      <c r="J2009" s="15" t="s">
        <v>12260</v>
      </c>
      <c r="K2009" s="4"/>
    </row>
    <row r="2010" spans="1:11">
      <c r="A2010" s="15">
        <v>39356</v>
      </c>
      <c r="B2010" s="15">
        <v>5212</v>
      </c>
      <c r="C2010" s="15">
        <v>4628</v>
      </c>
      <c r="D2010" s="15">
        <v>5212</v>
      </c>
      <c r="E2010" s="15" t="s">
        <v>12119</v>
      </c>
      <c r="F2010" s="15">
        <v>2019</v>
      </c>
      <c r="G2010" s="15">
        <v>4202</v>
      </c>
      <c r="H2010" s="16">
        <v>1</v>
      </c>
      <c r="I2010" s="15" t="s">
        <v>13702</v>
      </c>
      <c r="J2010" s="15" t="s">
        <v>13703</v>
      </c>
      <c r="K2010" s="4"/>
    </row>
    <row r="2011" spans="1:11">
      <c r="A2011" s="15">
        <v>39357</v>
      </c>
      <c r="B2011" s="15">
        <v>921</v>
      </c>
      <c r="C2011" s="15">
        <v>8303</v>
      </c>
      <c r="D2011" s="15">
        <v>921</v>
      </c>
      <c r="E2011" s="15" t="s">
        <v>2770</v>
      </c>
      <c r="F2011" s="15">
        <v>2297</v>
      </c>
      <c r="G2011" s="15">
        <v>2595</v>
      </c>
      <c r="H2011" s="16">
        <v>1</v>
      </c>
      <c r="I2011" s="15" t="s">
        <v>2771</v>
      </c>
      <c r="J2011" s="15" t="s">
        <v>2772</v>
      </c>
      <c r="K2011" s="4"/>
    </row>
    <row r="2012" spans="1:11">
      <c r="A2012" s="15">
        <v>39358</v>
      </c>
      <c r="B2012" s="15">
        <v>5591</v>
      </c>
      <c r="C2012" s="15">
        <v>2348</v>
      </c>
      <c r="D2012" s="15">
        <v>5591</v>
      </c>
      <c r="E2012" s="15" t="s">
        <v>2770</v>
      </c>
      <c r="F2012" s="15">
        <v>2348</v>
      </c>
      <c r="G2012" s="15">
        <v>5693</v>
      </c>
      <c r="H2012" s="16">
        <v>1</v>
      </c>
      <c r="I2012" s="15" t="s">
        <v>14616</v>
      </c>
      <c r="J2012" s="15" t="s">
        <v>14617</v>
      </c>
      <c r="K2012" s="4"/>
    </row>
    <row r="2013" spans="1:11">
      <c r="A2013" s="15">
        <v>39359</v>
      </c>
      <c r="B2013" s="15">
        <v>5609</v>
      </c>
      <c r="C2013" s="15">
        <v>9163</v>
      </c>
      <c r="D2013" s="15">
        <v>5609</v>
      </c>
      <c r="E2013" s="15" t="s">
        <v>1134</v>
      </c>
      <c r="F2013" s="15">
        <v>2121</v>
      </c>
      <c r="G2013" s="15">
        <v>5953</v>
      </c>
      <c r="H2013" s="16">
        <v>1</v>
      </c>
      <c r="I2013" s="15" t="s">
        <v>14658</v>
      </c>
      <c r="J2013" s="15" t="s">
        <v>14659</v>
      </c>
      <c r="K2013" s="4"/>
    </row>
    <row r="2014" spans="1:11">
      <c r="A2014" s="15">
        <v>39361</v>
      </c>
      <c r="B2014" s="15">
        <v>5213</v>
      </c>
      <c r="C2014" s="15">
        <v>2298</v>
      </c>
      <c r="D2014" s="15">
        <v>5213</v>
      </c>
      <c r="E2014" s="15" t="s">
        <v>2770</v>
      </c>
      <c r="F2014" s="15">
        <v>2298</v>
      </c>
      <c r="G2014" s="15">
        <v>5690</v>
      </c>
      <c r="H2014" s="16">
        <v>1</v>
      </c>
      <c r="I2014" s="15" t="s">
        <v>13704</v>
      </c>
      <c r="J2014" s="15" t="s">
        <v>13705</v>
      </c>
      <c r="K2014" s="4"/>
    </row>
    <row r="2015" spans="1:11">
      <c r="A2015" s="15">
        <v>39363</v>
      </c>
      <c r="B2015" s="15">
        <v>1168</v>
      </c>
      <c r="C2015" s="15">
        <v>9167</v>
      </c>
      <c r="D2015" s="15">
        <v>1168</v>
      </c>
      <c r="E2015" s="15" t="s">
        <v>1134</v>
      </c>
      <c r="F2015" s="15">
        <v>2206</v>
      </c>
      <c r="G2015" s="15">
        <v>5952</v>
      </c>
      <c r="H2015" s="16">
        <v>2</v>
      </c>
      <c r="I2015" s="15" t="s">
        <v>3424</v>
      </c>
      <c r="J2015" s="15" t="s">
        <v>3425</v>
      </c>
      <c r="K2015" s="4"/>
    </row>
    <row r="2016" spans="1:11">
      <c r="A2016" s="15">
        <v>39364</v>
      </c>
      <c r="B2016" s="15">
        <v>344</v>
      </c>
      <c r="C2016" s="15">
        <v>9166</v>
      </c>
      <c r="D2016" s="15">
        <v>344</v>
      </c>
      <c r="E2016" s="15" t="s">
        <v>1134</v>
      </c>
      <c r="F2016" s="15">
        <v>2112</v>
      </c>
      <c r="G2016" s="15">
        <v>2591</v>
      </c>
      <c r="H2016" s="16">
        <v>2</v>
      </c>
      <c r="I2016" s="15" t="s">
        <v>1135</v>
      </c>
      <c r="J2016" s="15" t="s">
        <v>1136</v>
      </c>
      <c r="K2016" s="4"/>
    </row>
    <row r="2017" spans="1:11">
      <c r="A2017" s="15">
        <v>39368</v>
      </c>
      <c r="B2017" s="15">
        <v>5813</v>
      </c>
      <c r="C2017" s="15">
        <v>4913</v>
      </c>
      <c r="D2017" s="15">
        <v>5813</v>
      </c>
      <c r="E2017" s="15" t="s">
        <v>4079</v>
      </c>
      <c r="F2017" s="15">
        <v>1889</v>
      </c>
      <c r="G2017" s="15">
        <v>4736</v>
      </c>
      <c r="H2017" s="16">
        <v>1</v>
      </c>
      <c r="I2017" s="15" t="s">
        <v>15142</v>
      </c>
      <c r="J2017" s="15" t="s">
        <v>15143</v>
      </c>
      <c r="K2017" s="4"/>
    </row>
    <row r="2018" spans="1:11">
      <c r="A2018" s="15">
        <v>39370</v>
      </c>
      <c r="B2018" s="15">
        <v>5287</v>
      </c>
      <c r="C2018" s="15">
        <v>9158</v>
      </c>
      <c r="D2018" s="15">
        <v>5287</v>
      </c>
      <c r="E2018" s="15" t="s">
        <v>4079</v>
      </c>
      <c r="F2018" s="15">
        <v>1922</v>
      </c>
      <c r="G2018" s="15">
        <v>4735</v>
      </c>
      <c r="H2018" s="16">
        <v>1</v>
      </c>
      <c r="I2018" s="15" t="s">
        <v>13883</v>
      </c>
      <c r="J2018" s="15" t="s">
        <v>13884</v>
      </c>
      <c r="K2018" s="4"/>
    </row>
    <row r="2019" spans="1:11">
      <c r="A2019" s="15">
        <v>39371</v>
      </c>
      <c r="B2019" s="15">
        <v>5610</v>
      </c>
      <c r="C2019" s="15">
        <v>2019</v>
      </c>
      <c r="D2019" s="15">
        <v>5610</v>
      </c>
      <c r="E2019" s="15" t="s">
        <v>12119</v>
      </c>
      <c r="F2019" s="15">
        <v>2021</v>
      </c>
      <c r="G2019" s="15">
        <v>2763</v>
      </c>
      <c r="H2019" s="16">
        <v>1</v>
      </c>
      <c r="I2019" s="15" t="s">
        <v>14660</v>
      </c>
      <c r="J2019" s="15" t="s">
        <v>14661</v>
      </c>
      <c r="K2019" s="4"/>
    </row>
    <row r="2020" spans="1:11">
      <c r="A2020" s="15">
        <v>39372</v>
      </c>
      <c r="B2020" s="15">
        <v>6171</v>
      </c>
      <c r="C2020" s="15">
        <v>2634</v>
      </c>
      <c r="D2020" s="15">
        <v>6171</v>
      </c>
      <c r="E2020" s="15" t="s">
        <v>15972</v>
      </c>
      <c r="F2020" s="15">
        <v>2634</v>
      </c>
      <c r="G2020" s="15">
        <v>7086</v>
      </c>
      <c r="H2020" s="16">
        <v>1</v>
      </c>
      <c r="I2020" s="15" t="s">
        <v>15973</v>
      </c>
      <c r="J2020" s="15" t="s">
        <v>15974</v>
      </c>
      <c r="K2020" s="4"/>
    </row>
    <row r="2021" spans="1:11">
      <c r="A2021" s="15">
        <v>39373</v>
      </c>
      <c r="B2021" s="15">
        <v>1165</v>
      </c>
      <c r="C2021" s="15">
        <v>2744</v>
      </c>
      <c r="D2021" s="15">
        <v>1165</v>
      </c>
      <c r="E2021" s="15" t="s">
        <v>1256</v>
      </c>
      <c r="F2021" s="15">
        <v>2744</v>
      </c>
      <c r="G2021" s="15">
        <v>4069</v>
      </c>
      <c r="H2021" s="16">
        <v>1</v>
      </c>
      <c r="I2021" s="15" t="s">
        <v>3417</v>
      </c>
      <c r="J2021" s="15" t="s">
        <v>3418</v>
      </c>
      <c r="K2021" s="4"/>
    </row>
    <row r="2022" spans="1:11">
      <c r="A2022" s="15">
        <v>39374</v>
      </c>
      <c r="B2022" s="15">
        <v>4411</v>
      </c>
      <c r="C2022" s="15">
        <v>2890</v>
      </c>
      <c r="D2022" s="15">
        <v>4411</v>
      </c>
      <c r="E2022" s="15" t="s">
        <v>2940</v>
      </c>
      <c r="F2022" s="15">
        <v>2890</v>
      </c>
      <c r="G2022" s="15">
        <v>2474</v>
      </c>
      <c r="H2022" s="16">
        <v>1</v>
      </c>
      <c r="I2022" s="15" t="s">
        <v>11726</v>
      </c>
      <c r="J2022" s="15" t="s">
        <v>11727</v>
      </c>
      <c r="K2022" s="4"/>
    </row>
    <row r="2023" spans="1:11">
      <c r="A2023" s="15">
        <v>39375</v>
      </c>
      <c r="B2023" s="15">
        <v>4654</v>
      </c>
      <c r="C2023" s="15">
        <v>4557</v>
      </c>
      <c r="D2023" s="15">
        <v>4654</v>
      </c>
      <c r="E2023" s="15" t="s">
        <v>12333</v>
      </c>
      <c r="F2023" s="15">
        <v>4557</v>
      </c>
      <c r="G2023" s="15">
        <v>8562</v>
      </c>
      <c r="H2023" s="16">
        <v>1</v>
      </c>
      <c r="I2023" s="15" t="s">
        <v>12334</v>
      </c>
      <c r="J2023" s="15" t="s">
        <v>12335</v>
      </c>
      <c r="K2023" s="4"/>
    </row>
    <row r="2024" spans="1:11">
      <c r="A2024" s="15">
        <v>39376</v>
      </c>
      <c r="B2024" s="15">
        <v>5590</v>
      </c>
      <c r="C2024" s="15">
        <v>6197</v>
      </c>
      <c r="D2024" s="15">
        <v>5590</v>
      </c>
      <c r="E2024" s="15" t="s">
        <v>14613</v>
      </c>
      <c r="F2024" s="15">
        <v>2421</v>
      </c>
      <c r="G2024" s="15">
        <v>6756</v>
      </c>
      <c r="H2024" s="16">
        <v>1</v>
      </c>
      <c r="I2024" s="15" t="s">
        <v>14614</v>
      </c>
      <c r="J2024" s="15" t="s">
        <v>14615</v>
      </c>
      <c r="K2024" s="4"/>
    </row>
    <row r="2025" spans="1:11">
      <c r="A2025" s="15">
        <v>39377</v>
      </c>
      <c r="B2025" s="15">
        <v>4568</v>
      </c>
      <c r="C2025" s="15">
        <v>4743</v>
      </c>
      <c r="D2025" s="15">
        <v>4568</v>
      </c>
      <c r="E2025" s="15" t="s">
        <v>12119</v>
      </c>
      <c r="F2025" s="15">
        <v>2019</v>
      </c>
      <c r="G2025" s="15">
        <v>4423</v>
      </c>
      <c r="H2025" s="16">
        <v>1</v>
      </c>
      <c r="I2025" s="15" t="s">
        <v>12120</v>
      </c>
      <c r="J2025" s="15" t="s">
        <v>12121</v>
      </c>
      <c r="K2025" s="4"/>
    </row>
    <row r="2026" spans="1:11">
      <c r="A2026" s="15">
        <v>39379</v>
      </c>
      <c r="B2026" s="15">
        <v>5801</v>
      </c>
      <c r="C2026" s="15">
        <v>3896</v>
      </c>
      <c r="D2026" s="15">
        <v>5801</v>
      </c>
      <c r="E2026" s="15" t="s">
        <v>2940</v>
      </c>
      <c r="F2026" s="15">
        <v>3896</v>
      </c>
      <c r="G2026" s="15">
        <v>7901</v>
      </c>
      <c r="H2026" s="16">
        <v>1</v>
      </c>
      <c r="I2026" s="15" t="s">
        <v>15115</v>
      </c>
      <c r="J2026" s="15" t="s">
        <v>15116</v>
      </c>
      <c r="K2026" s="4"/>
    </row>
    <row r="2027" spans="1:11">
      <c r="A2027" s="15">
        <v>39380</v>
      </c>
      <c r="B2027" s="15">
        <v>284</v>
      </c>
      <c r="C2027" s="15">
        <v>2421</v>
      </c>
      <c r="D2027" s="15">
        <v>284</v>
      </c>
      <c r="E2027" s="15" t="s">
        <v>955</v>
      </c>
      <c r="F2027" s="15">
        <v>2348</v>
      </c>
      <c r="G2027" s="15">
        <v>6755</v>
      </c>
      <c r="H2027" s="16">
        <v>1</v>
      </c>
      <c r="I2027" s="15" t="s">
        <v>956</v>
      </c>
      <c r="J2027" s="15" t="s">
        <v>957</v>
      </c>
      <c r="K2027" s="4"/>
    </row>
    <row r="2028" spans="1:11">
      <c r="A2028" s="15">
        <v>39381</v>
      </c>
      <c r="B2028" s="15">
        <v>6114</v>
      </c>
      <c r="C2028" s="15">
        <v>1854</v>
      </c>
      <c r="D2028" s="15">
        <v>6114</v>
      </c>
      <c r="E2028" s="15" t="s">
        <v>1511</v>
      </c>
      <c r="F2028" s="15">
        <v>1853</v>
      </c>
      <c r="G2028" s="15">
        <v>4085</v>
      </c>
      <c r="H2028" s="16">
        <v>1</v>
      </c>
      <c r="I2028" s="15" t="s">
        <v>15847</v>
      </c>
      <c r="J2028" s="15" t="s">
        <v>15848</v>
      </c>
      <c r="K2028" s="4"/>
    </row>
    <row r="2029" spans="1:11">
      <c r="A2029" s="15">
        <v>39382</v>
      </c>
      <c r="B2029" s="15">
        <v>4702</v>
      </c>
      <c r="C2029" s="15">
        <v>8994</v>
      </c>
      <c r="D2029" s="15">
        <v>4702</v>
      </c>
      <c r="E2029" s="15" t="s">
        <v>1511</v>
      </c>
      <c r="F2029" s="15">
        <v>1854</v>
      </c>
      <c r="G2029" s="15">
        <v>6270</v>
      </c>
      <c r="H2029" s="16">
        <v>1</v>
      </c>
      <c r="I2029" s="15" t="s">
        <v>12453</v>
      </c>
      <c r="J2029" s="15" t="s">
        <v>12454</v>
      </c>
      <c r="K2029" s="4"/>
    </row>
    <row r="2030" spans="1:11">
      <c r="A2030" s="15">
        <v>39383</v>
      </c>
      <c r="B2030" s="15">
        <v>935</v>
      </c>
      <c r="C2030" s="15">
        <v>9075</v>
      </c>
      <c r="D2030" s="15">
        <v>935</v>
      </c>
      <c r="E2030" s="15" t="s">
        <v>2812</v>
      </c>
      <c r="F2030" s="15">
        <v>2271</v>
      </c>
      <c r="G2030" s="15">
        <v>3205</v>
      </c>
      <c r="H2030" s="16">
        <v>2</v>
      </c>
      <c r="I2030" s="15" t="s">
        <v>2813</v>
      </c>
      <c r="J2030" s="15" t="s">
        <v>2814</v>
      </c>
      <c r="K2030" s="4"/>
    </row>
    <row r="2031" spans="1:11">
      <c r="A2031" s="15">
        <v>39384</v>
      </c>
      <c r="B2031" s="15">
        <v>4061</v>
      </c>
      <c r="C2031" s="15">
        <v>4142</v>
      </c>
      <c r="D2031" s="15">
        <v>4061</v>
      </c>
      <c r="E2031" s="15" t="s">
        <v>10837</v>
      </c>
      <c r="F2031" s="15">
        <v>2275</v>
      </c>
      <c r="G2031" s="15">
        <v>3206</v>
      </c>
      <c r="H2031" s="16">
        <v>2</v>
      </c>
      <c r="I2031" s="15" t="s">
        <v>10838</v>
      </c>
      <c r="J2031" s="15" t="s">
        <v>10839</v>
      </c>
      <c r="K2031" s="4"/>
    </row>
    <row r="2032" spans="1:11">
      <c r="A2032" s="15">
        <v>39385</v>
      </c>
      <c r="B2032" s="15">
        <v>5506</v>
      </c>
      <c r="C2032" s="15">
        <v>6544</v>
      </c>
      <c r="D2032" s="15">
        <v>5506</v>
      </c>
      <c r="E2032" s="15" t="s">
        <v>1840</v>
      </c>
      <c r="F2032" s="15">
        <v>2421</v>
      </c>
      <c r="G2032" s="15">
        <v>7263</v>
      </c>
      <c r="H2032" s="16">
        <v>1</v>
      </c>
      <c r="I2032" s="15" t="s">
        <v>14413</v>
      </c>
      <c r="J2032" s="15" t="s">
        <v>14414</v>
      </c>
      <c r="K2032" s="4"/>
    </row>
    <row r="2033" spans="1:11">
      <c r="A2033" s="15">
        <v>39386</v>
      </c>
      <c r="B2033" s="15">
        <v>6134</v>
      </c>
      <c r="C2033" s="15">
        <v>2479</v>
      </c>
      <c r="D2033" s="15">
        <v>6134</v>
      </c>
      <c r="E2033" s="15" t="s">
        <v>15676</v>
      </c>
      <c r="F2033" s="15">
        <v>2524</v>
      </c>
      <c r="G2033" s="15">
        <v>672</v>
      </c>
      <c r="H2033" s="16">
        <v>1</v>
      </c>
      <c r="I2033" s="15" t="s">
        <v>15893</v>
      </c>
      <c r="J2033" s="15" t="s">
        <v>15894</v>
      </c>
      <c r="K2033" s="4"/>
    </row>
    <row r="2034" spans="1:11">
      <c r="A2034" s="15">
        <v>39388</v>
      </c>
      <c r="B2034" s="15">
        <v>590</v>
      </c>
      <c r="C2034" s="15">
        <v>9056</v>
      </c>
      <c r="D2034" s="15">
        <v>590</v>
      </c>
      <c r="E2034" s="15" t="s">
        <v>1840</v>
      </c>
      <c r="F2034" s="15">
        <v>2468</v>
      </c>
      <c r="G2034" s="15">
        <v>4481</v>
      </c>
      <c r="H2034" s="16">
        <v>1</v>
      </c>
      <c r="I2034" s="15" t="s">
        <v>1841</v>
      </c>
      <c r="J2034" s="15" t="s">
        <v>1842</v>
      </c>
      <c r="K2034" s="4"/>
    </row>
    <row r="2035" spans="1:11">
      <c r="A2035" s="15">
        <v>39389</v>
      </c>
      <c r="B2035" s="15">
        <v>4410</v>
      </c>
      <c r="C2035" s="15">
        <v>4040</v>
      </c>
      <c r="D2035" s="15">
        <v>4410</v>
      </c>
      <c r="E2035" s="15" t="s">
        <v>1245</v>
      </c>
      <c r="F2035" s="15">
        <v>2764</v>
      </c>
      <c r="G2035" s="15">
        <v>2953</v>
      </c>
      <c r="H2035" s="16">
        <v>1</v>
      </c>
      <c r="I2035" s="15" t="s">
        <v>11724</v>
      </c>
      <c r="J2035" s="15" t="s">
        <v>11725</v>
      </c>
      <c r="K2035" s="4"/>
    </row>
    <row r="2036" spans="1:11">
      <c r="A2036" s="15">
        <v>39391</v>
      </c>
      <c r="B2036" s="15">
        <v>386</v>
      </c>
      <c r="C2036" s="15">
        <v>9049</v>
      </c>
      <c r="D2036" s="15">
        <v>386</v>
      </c>
      <c r="E2036" s="15" t="s">
        <v>1256</v>
      </c>
      <c r="F2036" s="15">
        <v>2764</v>
      </c>
      <c r="G2036" s="15">
        <v>3663</v>
      </c>
      <c r="H2036" s="16">
        <v>1</v>
      </c>
      <c r="I2036" s="15" t="s">
        <v>1257</v>
      </c>
      <c r="J2036" s="15" t="s">
        <v>1258</v>
      </c>
      <c r="K2036" s="4"/>
    </row>
    <row r="2037" spans="1:11">
      <c r="A2037" s="15">
        <v>39392</v>
      </c>
      <c r="B2037" s="15">
        <v>6037</v>
      </c>
      <c r="C2037" s="15">
        <v>9054</v>
      </c>
      <c r="D2037" s="15">
        <v>6037</v>
      </c>
      <c r="E2037" s="15" t="s">
        <v>15676</v>
      </c>
      <c r="F2037" s="15">
        <v>2468</v>
      </c>
      <c r="G2037" s="15">
        <v>1558</v>
      </c>
      <c r="H2037" s="16">
        <v>1</v>
      </c>
      <c r="I2037" s="15" t="s">
        <v>15677</v>
      </c>
      <c r="J2037" s="15" t="s">
        <v>15678</v>
      </c>
      <c r="K2037" s="4"/>
    </row>
    <row r="2038" spans="1:11">
      <c r="A2038" s="15">
        <v>39393</v>
      </c>
      <c r="B2038" s="15">
        <v>4408</v>
      </c>
      <c r="C2038" s="15">
        <v>9048</v>
      </c>
      <c r="D2038" s="15">
        <v>4408</v>
      </c>
      <c r="E2038" s="15" t="s">
        <v>1256</v>
      </c>
      <c r="F2038" s="15">
        <v>4444</v>
      </c>
      <c r="G2038" s="15">
        <v>8449</v>
      </c>
      <c r="H2038" s="16">
        <v>1</v>
      </c>
      <c r="I2038" s="15" t="s">
        <v>11719</v>
      </c>
      <c r="J2038" s="15" t="s">
        <v>11720</v>
      </c>
      <c r="K2038" s="4"/>
    </row>
    <row r="2039" spans="1:11">
      <c r="A2039" s="15">
        <v>39394</v>
      </c>
      <c r="B2039" s="15">
        <v>2564</v>
      </c>
      <c r="C2039" s="15">
        <v>9169</v>
      </c>
      <c r="D2039" s="15">
        <v>2564</v>
      </c>
      <c r="E2039" s="15" t="s">
        <v>7094</v>
      </c>
      <c r="F2039" s="15">
        <v>4388</v>
      </c>
      <c r="G2039" s="15">
        <v>8393</v>
      </c>
      <c r="H2039" s="16">
        <v>1</v>
      </c>
      <c r="I2039" s="15" t="s">
        <v>7095</v>
      </c>
      <c r="J2039" s="15" t="s">
        <v>7096</v>
      </c>
      <c r="K2039" s="4"/>
    </row>
    <row r="2040" spans="1:11">
      <c r="A2040" s="15">
        <v>39395</v>
      </c>
      <c r="B2040" s="15">
        <v>4231</v>
      </c>
      <c r="C2040" s="15">
        <v>2840</v>
      </c>
      <c r="D2040" s="15">
        <v>4231</v>
      </c>
      <c r="E2040" s="15" t="s">
        <v>11276</v>
      </c>
      <c r="F2040" s="15">
        <v>2764</v>
      </c>
      <c r="G2040" s="15">
        <v>3663</v>
      </c>
      <c r="H2040" s="16">
        <v>2</v>
      </c>
      <c r="I2040" s="15" t="s">
        <v>11277</v>
      </c>
      <c r="J2040" s="15" t="s">
        <v>11278</v>
      </c>
      <c r="K2040" s="4"/>
    </row>
    <row r="2041" spans="1:11">
      <c r="A2041" s="15">
        <v>39396</v>
      </c>
      <c r="B2041" s="15">
        <v>5217</v>
      </c>
      <c r="C2041" s="15">
        <v>2068</v>
      </c>
      <c r="D2041" s="15">
        <v>5217</v>
      </c>
      <c r="E2041" s="15" t="s">
        <v>12119</v>
      </c>
      <c r="F2041" s="15">
        <v>2019</v>
      </c>
      <c r="G2041" s="15">
        <v>2042</v>
      </c>
      <c r="H2041" s="16">
        <v>1</v>
      </c>
      <c r="I2041" s="15" t="s">
        <v>13713</v>
      </c>
      <c r="J2041" s="15" t="s">
        <v>13714</v>
      </c>
      <c r="K2041" s="4"/>
    </row>
    <row r="2042" spans="1:11">
      <c r="A2042" s="15">
        <v>39397</v>
      </c>
      <c r="B2042" s="15">
        <v>5304</v>
      </c>
      <c r="C2042" s="15">
        <v>4281</v>
      </c>
      <c r="D2042" s="15">
        <v>5304</v>
      </c>
      <c r="E2042" s="15" t="s">
        <v>1245</v>
      </c>
      <c r="F2042" s="15">
        <v>2764</v>
      </c>
      <c r="G2042" s="15">
        <v>3541</v>
      </c>
      <c r="H2042" s="16">
        <v>1</v>
      </c>
      <c r="I2042" s="15" t="s">
        <v>13926</v>
      </c>
      <c r="J2042" s="15" t="s">
        <v>13927</v>
      </c>
      <c r="K2042" s="4"/>
    </row>
    <row r="2043" spans="1:11">
      <c r="A2043" s="15">
        <v>39398</v>
      </c>
      <c r="B2043" s="15">
        <v>6081</v>
      </c>
      <c r="C2043" s="15">
        <v>4444</v>
      </c>
      <c r="D2043" s="15">
        <v>6081</v>
      </c>
      <c r="E2043" s="15" t="s">
        <v>11276</v>
      </c>
      <c r="F2043" s="15">
        <v>2840</v>
      </c>
      <c r="G2043" s="15">
        <v>3853</v>
      </c>
      <c r="H2043" s="16">
        <v>1</v>
      </c>
      <c r="I2043" s="15" t="s">
        <v>15773</v>
      </c>
      <c r="J2043" s="15" t="s">
        <v>15774</v>
      </c>
      <c r="K2043" s="4"/>
    </row>
    <row r="2044" spans="1:11">
      <c r="A2044" s="15">
        <v>39399</v>
      </c>
      <c r="B2044" s="15">
        <v>6053</v>
      </c>
      <c r="C2044" s="15">
        <v>4742</v>
      </c>
      <c r="D2044" s="15">
        <v>6053</v>
      </c>
      <c r="E2044" s="15" t="s">
        <v>14662</v>
      </c>
      <c r="F2044" s="15">
        <v>2068</v>
      </c>
      <c r="G2044" s="15">
        <v>4422</v>
      </c>
      <c r="H2044" s="16">
        <v>1</v>
      </c>
      <c r="I2044" s="15" t="s">
        <v>15713</v>
      </c>
      <c r="J2044" s="15" t="s">
        <v>15714</v>
      </c>
      <c r="K2044" s="4"/>
    </row>
    <row r="2045" spans="1:11">
      <c r="A2045" s="15">
        <v>39400</v>
      </c>
      <c r="B2045" s="15">
        <v>5489</v>
      </c>
      <c r="C2045" s="15">
        <v>2556</v>
      </c>
      <c r="D2045" s="15">
        <v>5489</v>
      </c>
      <c r="E2045" s="15" t="s">
        <v>14371</v>
      </c>
      <c r="F2045" s="15">
        <v>2556</v>
      </c>
      <c r="G2045" s="15">
        <v>2122</v>
      </c>
      <c r="H2045" s="16">
        <v>1</v>
      </c>
      <c r="I2045" s="15" t="s">
        <v>14372</v>
      </c>
      <c r="J2045" s="15" t="s">
        <v>14373</v>
      </c>
      <c r="K2045" s="4"/>
    </row>
    <row r="2046" spans="1:11">
      <c r="A2046" s="15">
        <v>39401</v>
      </c>
      <c r="B2046" s="15">
        <v>4400</v>
      </c>
      <c r="C2046" s="15">
        <v>4240</v>
      </c>
      <c r="D2046" s="15">
        <v>4400</v>
      </c>
      <c r="E2046" s="15" t="s">
        <v>11697</v>
      </c>
      <c r="F2046" s="15">
        <v>2468</v>
      </c>
      <c r="G2046" s="15">
        <v>3451</v>
      </c>
      <c r="H2046" s="16">
        <v>1</v>
      </c>
      <c r="I2046" s="15" t="s">
        <v>11698</v>
      </c>
      <c r="J2046" s="15" t="s">
        <v>11699</v>
      </c>
      <c r="K2046" s="4"/>
    </row>
    <row r="2047" spans="1:11">
      <c r="A2047" s="15">
        <v>39402</v>
      </c>
      <c r="B2047" s="15">
        <v>5976</v>
      </c>
      <c r="C2047" s="15">
        <v>8305</v>
      </c>
      <c r="D2047" s="15">
        <v>5976</v>
      </c>
      <c r="E2047" s="15" t="s">
        <v>15531</v>
      </c>
      <c r="F2047" s="15">
        <v>2206</v>
      </c>
      <c r="G2047" s="15">
        <v>2074</v>
      </c>
      <c r="H2047" s="16">
        <v>1</v>
      </c>
      <c r="I2047" s="15" t="s">
        <v>15532</v>
      </c>
      <c r="J2047" s="15" t="s">
        <v>15533</v>
      </c>
      <c r="K2047" s="4"/>
    </row>
    <row r="2048" spans="1:11">
      <c r="A2048" s="15">
        <v>39403</v>
      </c>
      <c r="B2048" s="15">
        <v>358</v>
      </c>
      <c r="C2048" s="15">
        <v>1983</v>
      </c>
      <c r="D2048" s="15">
        <v>358</v>
      </c>
      <c r="E2048" s="15" t="s">
        <v>1175</v>
      </c>
      <c r="F2048" s="15">
        <v>1983</v>
      </c>
      <c r="G2048" s="15">
        <v>4737</v>
      </c>
      <c r="H2048" s="16">
        <v>1</v>
      </c>
      <c r="I2048" s="15" t="s">
        <v>1176</v>
      </c>
      <c r="J2048" s="15" t="s">
        <v>1177</v>
      </c>
      <c r="K2048" s="4"/>
    </row>
    <row r="2049" spans="1:11">
      <c r="A2049" s="15">
        <v>39405</v>
      </c>
      <c r="B2049" s="15">
        <v>5419</v>
      </c>
      <c r="C2049" s="15">
        <v>9069</v>
      </c>
      <c r="D2049" s="15">
        <v>5419</v>
      </c>
      <c r="E2049" s="15" t="s">
        <v>14206</v>
      </c>
      <c r="F2049" s="15">
        <v>2403</v>
      </c>
      <c r="G2049" s="15">
        <v>2588</v>
      </c>
      <c r="H2049" s="16">
        <v>1</v>
      </c>
      <c r="I2049" s="15" t="s">
        <v>14207</v>
      </c>
      <c r="J2049" s="15" t="s">
        <v>14208</v>
      </c>
      <c r="K2049" s="4"/>
    </row>
    <row r="2050" spans="1:11">
      <c r="A2050" s="15">
        <v>39406</v>
      </c>
      <c r="B2050" s="15">
        <v>278</v>
      </c>
      <c r="C2050" s="15">
        <v>2112</v>
      </c>
      <c r="D2050" s="15">
        <v>278</v>
      </c>
      <c r="E2050" s="15" t="s">
        <v>937</v>
      </c>
      <c r="F2050" s="15">
        <v>4134</v>
      </c>
      <c r="G2050" s="15">
        <v>8139</v>
      </c>
      <c r="H2050" s="16">
        <v>1</v>
      </c>
      <c r="I2050" s="15" t="s">
        <v>938</v>
      </c>
      <c r="J2050" s="15" t="s">
        <v>939</v>
      </c>
      <c r="K2050" s="4"/>
    </row>
    <row r="2051" spans="1:11">
      <c r="A2051" s="15">
        <v>39408</v>
      </c>
      <c r="B2051" s="15">
        <v>6135</v>
      </c>
      <c r="C2051" s="15">
        <v>5254</v>
      </c>
      <c r="D2051" s="15">
        <v>6135</v>
      </c>
      <c r="E2051" s="15" t="s">
        <v>7097</v>
      </c>
      <c r="F2051" s="15">
        <v>2468</v>
      </c>
      <c r="G2051" s="15">
        <v>5318</v>
      </c>
      <c r="H2051" s="16">
        <v>1</v>
      </c>
      <c r="I2051" s="15" t="s">
        <v>15895</v>
      </c>
      <c r="J2051" s="15" t="s">
        <v>15896</v>
      </c>
      <c r="K2051" s="4"/>
    </row>
    <row r="2052" spans="1:11">
      <c r="A2052" s="15">
        <v>39410</v>
      </c>
      <c r="B2052" s="15">
        <v>2565</v>
      </c>
      <c r="C2052" s="15">
        <v>2468</v>
      </c>
      <c r="D2052" s="15">
        <v>2565</v>
      </c>
      <c r="E2052" s="15" t="s">
        <v>7097</v>
      </c>
      <c r="F2052" s="15">
        <v>2510</v>
      </c>
      <c r="G2052" s="15">
        <v>541</v>
      </c>
      <c r="H2052" s="16">
        <v>1</v>
      </c>
      <c r="I2052" s="15" t="s">
        <v>7098</v>
      </c>
      <c r="J2052" s="15" t="s">
        <v>7099</v>
      </c>
      <c r="K2052" s="4"/>
    </row>
    <row r="2053" spans="1:11">
      <c r="A2053" s="15">
        <v>39411</v>
      </c>
      <c r="B2053" s="15">
        <v>5611</v>
      </c>
      <c r="C2053" s="15">
        <v>9031</v>
      </c>
      <c r="D2053" s="15">
        <v>5611</v>
      </c>
      <c r="E2053" s="15" t="s">
        <v>14662</v>
      </c>
      <c r="F2053" s="15">
        <v>2092</v>
      </c>
      <c r="G2053" s="15">
        <v>2245</v>
      </c>
      <c r="H2053" s="16">
        <v>1</v>
      </c>
      <c r="I2053" s="15" t="s">
        <v>14663</v>
      </c>
      <c r="J2053" s="15" t="s">
        <v>14664</v>
      </c>
      <c r="K2053" s="4"/>
    </row>
    <row r="2054" spans="1:11">
      <c r="A2054" s="15">
        <v>39412</v>
      </c>
      <c r="B2054" s="15">
        <v>434</v>
      </c>
      <c r="C2054" s="15">
        <v>4914</v>
      </c>
      <c r="D2054" s="15">
        <v>434</v>
      </c>
      <c r="E2054" s="15" t="s">
        <v>1175</v>
      </c>
      <c r="F2054" s="15">
        <v>4914</v>
      </c>
      <c r="G2054" s="15">
        <v>8919</v>
      </c>
      <c r="H2054" s="16">
        <v>1</v>
      </c>
      <c r="I2054" s="15" t="s">
        <v>1391</v>
      </c>
      <c r="J2054" s="15" t="s">
        <v>1392</v>
      </c>
      <c r="K2054" s="4"/>
    </row>
    <row r="2055" spans="1:11">
      <c r="A2055" s="15">
        <v>39413</v>
      </c>
      <c r="B2055" s="15">
        <v>4333</v>
      </c>
      <c r="C2055" s="15">
        <v>8306</v>
      </c>
      <c r="D2055" s="15">
        <v>4333</v>
      </c>
      <c r="E2055" s="15" t="s">
        <v>11273</v>
      </c>
      <c r="F2055" s="15">
        <v>2275</v>
      </c>
      <c r="G2055" s="15">
        <v>3206</v>
      </c>
      <c r="H2055" s="16">
        <v>1</v>
      </c>
      <c r="I2055" s="15" t="s">
        <v>11532</v>
      </c>
      <c r="J2055" s="15" t="s">
        <v>11533</v>
      </c>
      <c r="K2055" s="4"/>
    </row>
    <row r="2056" spans="1:11">
      <c r="A2056" s="15">
        <v>39414</v>
      </c>
      <c r="B2056" s="15">
        <v>4230</v>
      </c>
      <c r="C2056" s="15">
        <v>8307</v>
      </c>
      <c r="D2056" s="15">
        <v>4230</v>
      </c>
      <c r="E2056" s="15" t="s">
        <v>11273</v>
      </c>
      <c r="F2056" s="15">
        <v>2271</v>
      </c>
      <c r="G2056" s="15">
        <v>3205</v>
      </c>
      <c r="H2056" s="16">
        <v>3</v>
      </c>
      <c r="I2056" s="15" t="s">
        <v>11274</v>
      </c>
      <c r="J2056" s="15" t="s">
        <v>11275</v>
      </c>
      <c r="K2056" s="4"/>
    </row>
    <row r="2057" spans="1:11">
      <c r="A2057" s="15">
        <v>39416</v>
      </c>
      <c r="B2057" s="15">
        <v>6121</v>
      </c>
      <c r="C2057" s="15">
        <v>6234</v>
      </c>
      <c r="D2057" s="15">
        <v>6121</v>
      </c>
      <c r="E2057" s="15" t="s">
        <v>11179</v>
      </c>
      <c r="F2057" s="15">
        <v>1884</v>
      </c>
      <c r="G2057" s="15">
        <v>6808</v>
      </c>
      <c r="H2057" s="16">
        <v>1</v>
      </c>
      <c r="I2057" s="15" t="s">
        <v>15865</v>
      </c>
      <c r="J2057" s="15" t="s">
        <v>15866</v>
      </c>
      <c r="K2057" s="4"/>
    </row>
    <row r="2058" spans="1:11">
      <c r="A2058" s="15">
        <v>39417</v>
      </c>
      <c r="B2058" s="15">
        <v>4599</v>
      </c>
      <c r="C2058" s="15">
        <v>2772</v>
      </c>
      <c r="D2058" s="15">
        <v>4599</v>
      </c>
      <c r="E2058" s="15" t="s">
        <v>2664</v>
      </c>
      <c r="F2058" s="15">
        <v>4281</v>
      </c>
      <c r="G2058" s="15">
        <v>8286</v>
      </c>
      <c r="H2058" s="16">
        <v>1</v>
      </c>
      <c r="I2058" s="15" t="s">
        <v>12199</v>
      </c>
      <c r="J2058" s="15" t="s">
        <v>12200</v>
      </c>
      <c r="K2058" s="4"/>
    </row>
    <row r="2059" spans="1:11">
      <c r="A2059" s="15">
        <v>39418</v>
      </c>
      <c r="B2059" s="15">
        <v>4193</v>
      </c>
      <c r="C2059" s="15">
        <v>1881</v>
      </c>
      <c r="D2059" s="15">
        <v>4193</v>
      </c>
      <c r="E2059" s="15" t="s">
        <v>11179</v>
      </c>
      <c r="F2059" s="15">
        <v>1881</v>
      </c>
      <c r="G2059" s="15">
        <v>1798</v>
      </c>
      <c r="H2059" s="16">
        <v>1</v>
      </c>
      <c r="I2059" s="15" t="s">
        <v>11180</v>
      </c>
      <c r="J2059" s="15" t="s">
        <v>11181</v>
      </c>
      <c r="K2059" s="4"/>
    </row>
    <row r="2060" spans="1:11">
      <c r="A2060" s="15">
        <v>39420</v>
      </c>
      <c r="B2060" s="15">
        <v>4843</v>
      </c>
      <c r="C2060" s="15">
        <v>4447</v>
      </c>
      <c r="D2060" s="15">
        <v>4843</v>
      </c>
      <c r="E2060" s="15" t="s">
        <v>12800</v>
      </c>
      <c r="F2060" s="15">
        <v>4447</v>
      </c>
      <c r="G2060" s="15">
        <v>8452</v>
      </c>
      <c r="H2060" s="16">
        <v>1</v>
      </c>
      <c r="I2060" s="15" t="s">
        <v>12801</v>
      </c>
      <c r="J2060" s="15" t="s">
        <v>12802</v>
      </c>
      <c r="K2060" s="4"/>
    </row>
    <row r="2061" spans="1:11">
      <c r="A2061" s="15">
        <v>39422</v>
      </c>
      <c r="B2061" s="15">
        <v>4362</v>
      </c>
      <c r="C2061" s="15">
        <v>2276</v>
      </c>
      <c r="D2061" s="15">
        <v>4362</v>
      </c>
      <c r="E2061" s="15" t="s">
        <v>10844</v>
      </c>
      <c r="F2061" s="15">
        <v>2205</v>
      </c>
      <c r="G2061" s="15">
        <v>3323</v>
      </c>
      <c r="H2061" s="16">
        <v>2</v>
      </c>
      <c r="I2061" s="15" t="s">
        <v>11606</v>
      </c>
      <c r="J2061" s="15" t="s">
        <v>11607</v>
      </c>
      <c r="K2061" s="4"/>
    </row>
    <row r="2062" spans="1:11">
      <c r="A2062" s="15">
        <v>39423</v>
      </c>
      <c r="B2062" s="15">
        <v>5128</v>
      </c>
      <c r="C2062" s="15">
        <v>9173</v>
      </c>
      <c r="D2062" s="15">
        <v>5128</v>
      </c>
      <c r="E2062" s="15" t="s">
        <v>937</v>
      </c>
      <c r="F2062" s="15">
        <v>2105</v>
      </c>
      <c r="G2062" s="15">
        <v>1524</v>
      </c>
      <c r="H2062" s="16">
        <v>1</v>
      </c>
      <c r="I2062" s="15" t="s">
        <v>13498</v>
      </c>
      <c r="J2062" s="15" t="s">
        <v>13499</v>
      </c>
      <c r="K2062" s="4"/>
    </row>
    <row r="2063" spans="1:11">
      <c r="A2063" s="15">
        <v>39424</v>
      </c>
      <c r="B2063" s="15">
        <v>882</v>
      </c>
      <c r="C2063" s="15">
        <v>9050</v>
      </c>
      <c r="D2063" s="15">
        <v>882</v>
      </c>
      <c r="E2063" s="15" t="s">
        <v>2664</v>
      </c>
      <c r="F2063" s="15">
        <v>2792</v>
      </c>
      <c r="G2063" s="15">
        <v>2269</v>
      </c>
      <c r="H2063" s="16">
        <v>1</v>
      </c>
      <c r="I2063" s="15" t="s">
        <v>2665</v>
      </c>
      <c r="J2063" s="15" t="s">
        <v>2666</v>
      </c>
      <c r="K2063" s="4"/>
    </row>
    <row r="2064" spans="1:11">
      <c r="A2064" s="15">
        <v>39425</v>
      </c>
      <c r="B2064" s="15">
        <v>5838</v>
      </c>
      <c r="C2064" s="15">
        <v>2359</v>
      </c>
      <c r="D2064" s="15">
        <v>5838</v>
      </c>
      <c r="E2064" s="15" t="s">
        <v>15203</v>
      </c>
      <c r="F2064" s="15">
        <v>2276</v>
      </c>
      <c r="G2064" s="15">
        <v>3336</v>
      </c>
      <c r="H2064" s="16">
        <v>1</v>
      </c>
      <c r="I2064" s="15" t="s">
        <v>15204</v>
      </c>
      <c r="J2064" s="15" t="s">
        <v>15205</v>
      </c>
      <c r="K2064" s="4"/>
    </row>
    <row r="2065" spans="1:11">
      <c r="A2065" s="15">
        <v>39426</v>
      </c>
      <c r="B2065" s="15">
        <v>4064</v>
      </c>
      <c r="C2065" s="15">
        <v>4578</v>
      </c>
      <c r="D2065" s="15">
        <v>4064</v>
      </c>
      <c r="E2065" s="15" t="s">
        <v>10844</v>
      </c>
      <c r="F2065" s="15">
        <v>2276</v>
      </c>
      <c r="G2065" s="15">
        <v>4109</v>
      </c>
      <c r="H2065" s="16">
        <v>1</v>
      </c>
      <c r="I2065" s="15" t="s">
        <v>10845</v>
      </c>
      <c r="J2065" s="15" t="s">
        <v>10846</v>
      </c>
      <c r="K2065" s="4"/>
    </row>
    <row r="2066" spans="1:11">
      <c r="A2066" s="15">
        <v>39427</v>
      </c>
      <c r="B2066" s="15">
        <v>5215</v>
      </c>
      <c r="C2066" s="15">
        <v>4380</v>
      </c>
      <c r="D2066" s="15">
        <v>5215</v>
      </c>
      <c r="E2066" s="15" t="s">
        <v>13567</v>
      </c>
      <c r="F2066" s="15">
        <v>4380</v>
      </c>
      <c r="G2066" s="15">
        <v>8385</v>
      </c>
      <c r="H2066" s="16">
        <v>1</v>
      </c>
      <c r="I2066" s="15" t="s">
        <v>13708</v>
      </c>
      <c r="J2066" s="15" t="s">
        <v>13709</v>
      </c>
      <c r="K2066" s="4"/>
    </row>
    <row r="2067" spans="1:11">
      <c r="A2067" s="15">
        <v>39428</v>
      </c>
      <c r="B2067" s="15">
        <v>5915</v>
      </c>
      <c r="C2067" s="15">
        <v>3933</v>
      </c>
      <c r="D2067" s="15">
        <v>5915</v>
      </c>
      <c r="E2067" s="15" t="s">
        <v>1324</v>
      </c>
      <c r="F2067" s="15">
        <v>2359</v>
      </c>
      <c r="G2067" s="15">
        <v>2589</v>
      </c>
      <c r="H2067" s="16">
        <v>1</v>
      </c>
      <c r="I2067" s="15" t="s">
        <v>15386</v>
      </c>
      <c r="J2067" s="15" t="s">
        <v>15387</v>
      </c>
      <c r="K2067" s="4"/>
    </row>
    <row r="2068" spans="1:11">
      <c r="A2068" s="15">
        <v>39429</v>
      </c>
      <c r="B2068" s="15">
        <v>4939</v>
      </c>
      <c r="C2068" s="15">
        <v>9068</v>
      </c>
      <c r="D2068" s="15">
        <v>4939</v>
      </c>
      <c r="E2068" s="15" t="s">
        <v>2083</v>
      </c>
      <c r="F2068" s="15">
        <v>2403</v>
      </c>
      <c r="G2068" s="15">
        <v>3131</v>
      </c>
      <c r="H2068" s="16">
        <v>1</v>
      </c>
      <c r="I2068" s="15" t="s">
        <v>13038</v>
      </c>
      <c r="J2068" s="15" t="s">
        <v>13039</v>
      </c>
      <c r="K2068" s="4"/>
    </row>
    <row r="2069" spans="1:11">
      <c r="A2069" s="15">
        <v>39430</v>
      </c>
      <c r="B2069" s="15">
        <v>5257</v>
      </c>
      <c r="C2069" s="15">
        <v>2277</v>
      </c>
      <c r="D2069" s="15">
        <v>5257</v>
      </c>
      <c r="E2069" s="15" t="s">
        <v>11273</v>
      </c>
      <c r="F2069" s="15">
        <v>2277</v>
      </c>
      <c r="G2069" s="15">
        <v>1956</v>
      </c>
      <c r="H2069" s="16">
        <v>1</v>
      </c>
      <c r="I2069" s="15" t="s">
        <v>13809</v>
      </c>
      <c r="J2069" s="15" t="s">
        <v>13810</v>
      </c>
      <c r="K2069" s="4"/>
    </row>
    <row r="2070" spans="1:11">
      <c r="A2070" s="15">
        <v>39431</v>
      </c>
      <c r="B2070" s="15">
        <v>923</v>
      </c>
      <c r="C2070" s="15">
        <v>2510</v>
      </c>
      <c r="D2070" s="15">
        <v>923</v>
      </c>
      <c r="E2070" s="15" t="s">
        <v>2776</v>
      </c>
      <c r="F2070" s="15">
        <v>2510</v>
      </c>
      <c r="G2070" s="15">
        <v>1554</v>
      </c>
      <c r="H2070" s="16">
        <v>1</v>
      </c>
      <c r="I2070" s="15" t="s">
        <v>2777</v>
      </c>
      <c r="J2070" s="15" t="s">
        <v>2778</v>
      </c>
      <c r="K2070" s="4"/>
    </row>
    <row r="2071" spans="1:11">
      <c r="A2071" s="15">
        <v>39432</v>
      </c>
      <c r="B2071" s="15">
        <v>6082</v>
      </c>
      <c r="C2071" s="15">
        <v>2041</v>
      </c>
      <c r="D2071" s="15">
        <v>6082</v>
      </c>
      <c r="E2071" s="15" t="s">
        <v>15775</v>
      </c>
      <c r="F2071" s="15">
        <v>2019</v>
      </c>
      <c r="G2071" s="15">
        <v>2985</v>
      </c>
      <c r="H2071" s="16">
        <v>1</v>
      </c>
      <c r="I2071" s="15" t="s">
        <v>15776</v>
      </c>
      <c r="J2071" s="15" t="s">
        <v>15777</v>
      </c>
      <c r="K2071" s="4"/>
    </row>
    <row r="2072" spans="1:11">
      <c r="A2072" s="15">
        <v>39433</v>
      </c>
      <c r="B2072" s="15">
        <v>410</v>
      </c>
      <c r="C2072" s="15">
        <v>9077</v>
      </c>
      <c r="D2072" s="15">
        <v>410</v>
      </c>
      <c r="E2072" s="15" t="s">
        <v>1324</v>
      </c>
      <c r="F2072" s="15">
        <v>2373</v>
      </c>
      <c r="G2072" s="15">
        <v>792</v>
      </c>
      <c r="H2072" s="16">
        <v>1</v>
      </c>
      <c r="I2072" s="15" t="s">
        <v>1325</v>
      </c>
      <c r="J2072" s="15" t="s">
        <v>1326</v>
      </c>
      <c r="K2072" s="4"/>
    </row>
    <row r="2073" spans="1:11">
      <c r="A2073" s="15">
        <v>39434</v>
      </c>
      <c r="B2073" s="15">
        <v>4129</v>
      </c>
      <c r="C2073" s="15">
        <v>9170</v>
      </c>
      <c r="D2073" s="15">
        <v>4129</v>
      </c>
      <c r="E2073" s="15" t="s">
        <v>3368</v>
      </c>
      <c r="F2073" s="15">
        <v>2205</v>
      </c>
      <c r="G2073" s="15">
        <v>3323</v>
      </c>
      <c r="H2073" s="16">
        <v>1</v>
      </c>
      <c r="I2073" s="15" t="s">
        <v>11012</v>
      </c>
      <c r="J2073" s="15" t="s">
        <v>11013</v>
      </c>
      <c r="K2073" s="4"/>
    </row>
    <row r="2074" spans="1:11">
      <c r="A2074" s="15">
        <v>39435</v>
      </c>
      <c r="B2074" s="15">
        <v>2566</v>
      </c>
      <c r="C2074" s="15">
        <v>2403</v>
      </c>
      <c r="D2074" s="15">
        <v>2566</v>
      </c>
      <c r="E2074" s="15" t="s">
        <v>2083</v>
      </c>
      <c r="F2074" s="15">
        <v>2403</v>
      </c>
      <c r="G2074" s="15">
        <v>3131</v>
      </c>
      <c r="H2074" s="16">
        <v>2</v>
      </c>
      <c r="I2074" s="15" t="s">
        <v>7100</v>
      </c>
      <c r="J2074" s="15" t="s">
        <v>7101</v>
      </c>
      <c r="K2074" s="4"/>
    </row>
    <row r="2075" spans="1:11">
      <c r="A2075" s="15">
        <v>39436</v>
      </c>
      <c r="B2075" s="15">
        <v>6107</v>
      </c>
      <c r="C2075" s="15">
        <v>9171</v>
      </c>
      <c r="D2075" s="15">
        <v>6107</v>
      </c>
      <c r="E2075" s="15" t="s">
        <v>3368</v>
      </c>
      <c r="F2075" s="15">
        <v>4578</v>
      </c>
      <c r="G2075" s="15">
        <v>8583</v>
      </c>
      <c r="H2075" s="16">
        <v>1</v>
      </c>
      <c r="I2075" s="15" t="s">
        <v>15832</v>
      </c>
      <c r="J2075" s="15" t="s">
        <v>15833</v>
      </c>
      <c r="K2075" s="4"/>
    </row>
    <row r="2076" spans="1:11">
      <c r="A2076" s="15">
        <v>39437</v>
      </c>
      <c r="B2076" s="15">
        <v>1147</v>
      </c>
      <c r="C2076" s="15">
        <v>2205</v>
      </c>
      <c r="D2076" s="15">
        <v>1147</v>
      </c>
      <c r="E2076" s="15" t="s">
        <v>3368</v>
      </c>
      <c r="F2076" s="15">
        <v>4641</v>
      </c>
      <c r="G2076" s="15">
        <v>8646</v>
      </c>
      <c r="H2076" s="16">
        <v>1</v>
      </c>
      <c r="I2076" s="15" t="s">
        <v>3369</v>
      </c>
      <c r="J2076" s="15" t="s">
        <v>3370</v>
      </c>
      <c r="K2076" s="4"/>
    </row>
    <row r="2077" spans="1:11">
      <c r="A2077" s="15">
        <v>39438</v>
      </c>
      <c r="B2077" s="15">
        <v>677</v>
      </c>
      <c r="C2077" s="15">
        <v>5391</v>
      </c>
      <c r="D2077" s="15">
        <v>677</v>
      </c>
      <c r="E2077" s="15" t="s">
        <v>2083</v>
      </c>
      <c r="F2077" s="15">
        <v>5391</v>
      </c>
      <c r="G2077" s="15">
        <v>9396</v>
      </c>
      <c r="H2077" s="16">
        <v>1</v>
      </c>
      <c r="I2077" s="15" t="s">
        <v>2084</v>
      </c>
      <c r="J2077" s="15" t="s">
        <v>2085</v>
      </c>
      <c r="K2077" s="4"/>
    </row>
    <row r="2078" spans="1:11">
      <c r="A2078" s="15">
        <v>39440</v>
      </c>
      <c r="B2078" s="15">
        <v>6034</v>
      </c>
      <c r="C2078" s="15">
        <v>9060</v>
      </c>
      <c r="D2078" s="15">
        <v>6034</v>
      </c>
      <c r="E2078" s="15" t="s">
        <v>14626</v>
      </c>
      <c r="F2078" s="15">
        <v>5905</v>
      </c>
      <c r="G2078" s="15">
        <v>9910</v>
      </c>
      <c r="H2078" s="16">
        <v>1</v>
      </c>
      <c r="I2078" s="15" t="s">
        <v>15670</v>
      </c>
      <c r="J2078" s="15" t="s">
        <v>15671</v>
      </c>
      <c r="K2078" s="4"/>
    </row>
    <row r="2079" spans="1:11">
      <c r="A2079" s="15">
        <v>39441</v>
      </c>
      <c r="B2079" s="15">
        <v>4130</v>
      </c>
      <c r="C2079" s="15">
        <v>2281</v>
      </c>
      <c r="D2079" s="15">
        <v>4130</v>
      </c>
      <c r="E2079" s="15" t="s">
        <v>11014</v>
      </c>
      <c r="F2079" s="15">
        <v>2281</v>
      </c>
      <c r="G2079" s="15">
        <v>1955</v>
      </c>
      <c r="H2079" s="16">
        <v>1</v>
      </c>
      <c r="I2079" s="15" t="s">
        <v>11015</v>
      </c>
      <c r="J2079" s="15" t="s">
        <v>11016</v>
      </c>
      <c r="K2079" s="4"/>
    </row>
    <row r="2080" spans="1:11">
      <c r="A2080" s="15">
        <v>39442</v>
      </c>
      <c r="B2080" s="15">
        <v>936</v>
      </c>
      <c r="C2080" s="15">
        <v>2814</v>
      </c>
      <c r="D2080" s="15">
        <v>936</v>
      </c>
      <c r="E2080" s="15" t="s">
        <v>2815</v>
      </c>
      <c r="F2080" s="15">
        <v>2814</v>
      </c>
      <c r="G2080" s="15">
        <v>3584</v>
      </c>
      <c r="H2080" s="16">
        <v>1</v>
      </c>
      <c r="I2080" s="15" t="s">
        <v>2816</v>
      </c>
      <c r="J2080" s="15" t="s">
        <v>2817</v>
      </c>
      <c r="K2080" s="4"/>
    </row>
    <row r="2081" spans="1:11">
      <c r="A2081" s="15">
        <v>39443</v>
      </c>
      <c r="B2081" s="15">
        <v>5595</v>
      </c>
      <c r="C2081" s="15">
        <v>9061</v>
      </c>
      <c r="D2081" s="15">
        <v>5595</v>
      </c>
      <c r="E2081" s="15" t="s">
        <v>14626</v>
      </c>
      <c r="F2081" s="15">
        <v>2510</v>
      </c>
      <c r="G2081" s="15">
        <v>540</v>
      </c>
      <c r="H2081" s="16">
        <v>1</v>
      </c>
      <c r="I2081" s="15" t="s">
        <v>14627</v>
      </c>
      <c r="J2081" s="15" t="s">
        <v>14628</v>
      </c>
      <c r="K2081" s="4"/>
    </row>
    <row r="2082" spans="1:11">
      <c r="A2082" s="15">
        <v>39444</v>
      </c>
      <c r="B2082" s="15">
        <v>4361</v>
      </c>
      <c r="C2082" s="15">
        <v>2158</v>
      </c>
      <c r="D2082" s="15">
        <v>4361</v>
      </c>
      <c r="E2082" s="15" t="s">
        <v>11603</v>
      </c>
      <c r="F2082" s="15">
        <v>2158</v>
      </c>
      <c r="G2082" s="15">
        <v>4227</v>
      </c>
      <c r="H2082" s="16">
        <v>1</v>
      </c>
      <c r="I2082" s="15" t="s">
        <v>11604</v>
      </c>
      <c r="J2082" s="15" t="s">
        <v>11605</v>
      </c>
      <c r="K2082" s="4"/>
    </row>
    <row r="2083" spans="1:11">
      <c r="A2083" s="15">
        <v>39445</v>
      </c>
      <c r="B2083" s="15">
        <v>5047</v>
      </c>
      <c r="C2083" s="15">
        <v>8309</v>
      </c>
      <c r="D2083" s="15">
        <v>5047</v>
      </c>
      <c r="E2083" s="15" t="s">
        <v>13303</v>
      </c>
      <c r="F2083" s="15">
        <v>3721</v>
      </c>
      <c r="G2083" s="15">
        <v>7726</v>
      </c>
      <c r="H2083" s="16">
        <v>1</v>
      </c>
      <c r="I2083" s="15" t="s">
        <v>13304</v>
      </c>
      <c r="J2083" s="15" t="s">
        <v>13305</v>
      </c>
      <c r="K2083" s="4"/>
    </row>
    <row r="2084" spans="1:11">
      <c r="A2084" s="15">
        <v>39446</v>
      </c>
      <c r="B2084" s="15">
        <v>5968</v>
      </c>
      <c r="C2084" s="15">
        <v>9199</v>
      </c>
      <c r="D2084" s="15">
        <v>5968</v>
      </c>
      <c r="E2084" s="15" t="s">
        <v>15511</v>
      </c>
      <c r="F2084" s="15">
        <v>2205</v>
      </c>
      <c r="G2084" s="15">
        <v>4108</v>
      </c>
      <c r="H2084" s="16">
        <v>1</v>
      </c>
      <c r="I2084" s="15" t="s">
        <v>15512</v>
      </c>
      <c r="J2084" s="15" t="s">
        <v>15513</v>
      </c>
      <c r="K2084" s="4"/>
    </row>
    <row r="2085" spans="1:11">
      <c r="A2085" s="15">
        <v>39447</v>
      </c>
      <c r="B2085" s="15">
        <v>2567</v>
      </c>
      <c r="C2085" s="15">
        <v>9174</v>
      </c>
      <c r="D2085" s="15">
        <v>2567</v>
      </c>
      <c r="E2085" s="15" t="s">
        <v>7102</v>
      </c>
      <c r="F2085" s="15">
        <v>2083</v>
      </c>
      <c r="G2085" s="15">
        <v>3168</v>
      </c>
      <c r="H2085" s="16">
        <v>1</v>
      </c>
      <c r="I2085" s="15" t="s">
        <v>7103</v>
      </c>
      <c r="J2085" s="15" t="s">
        <v>7104</v>
      </c>
      <c r="K2085" s="4"/>
    </row>
    <row r="2086" spans="1:11">
      <c r="A2086" s="15">
        <v>39448</v>
      </c>
      <c r="B2086" s="15">
        <v>6035</v>
      </c>
      <c r="C2086" s="15">
        <v>9200</v>
      </c>
      <c r="D2086" s="15">
        <v>6035</v>
      </c>
      <c r="E2086" s="15" t="s">
        <v>15511</v>
      </c>
      <c r="F2086" s="15">
        <v>2158</v>
      </c>
      <c r="G2086" s="15">
        <v>3858</v>
      </c>
      <c r="H2086" s="16">
        <v>1</v>
      </c>
      <c r="I2086" s="15" t="s">
        <v>15672</v>
      </c>
      <c r="J2086" s="15" t="s">
        <v>15673</v>
      </c>
      <c r="K2086" s="4"/>
    </row>
    <row r="2087" spans="1:11">
      <c r="A2087" s="15">
        <v>39449</v>
      </c>
      <c r="B2087" s="15">
        <v>690</v>
      </c>
      <c r="C2087" s="15">
        <v>2083</v>
      </c>
      <c r="D2087" s="15">
        <v>690</v>
      </c>
      <c r="E2087" s="15" t="s">
        <v>2121</v>
      </c>
      <c r="F2087" s="15">
        <v>2105</v>
      </c>
      <c r="G2087" s="15">
        <v>3167</v>
      </c>
      <c r="H2087" s="16">
        <v>1</v>
      </c>
      <c r="I2087" s="15" t="s">
        <v>2122</v>
      </c>
      <c r="J2087" s="15" t="s">
        <v>2123</v>
      </c>
      <c r="K2087" s="4"/>
    </row>
    <row r="2088" spans="1:11">
      <c r="A2088" s="15">
        <v>39451</v>
      </c>
      <c r="B2088" s="15">
        <v>5214</v>
      </c>
      <c r="C2088" s="15">
        <v>9067</v>
      </c>
      <c r="D2088" s="15">
        <v>5214</v>
      </c>
      <c r="E2088" s="15" t="s">
        <v>1747</v>
      </c>
      <c r="F2088" s="15">
        <v>2474</v>
      </c>
      <c r="G2088" s="15">
        <v>5544</v>
      </c>
      <c r="H2088" s="16">
        <v>1</v>
      </c>
      <c r="I2088" s="15" t="s">
        <v>13706</v>
      </c>
      <c r="J2088" s="15" t="s">
        <v>13707</v>
      </c>
      <c r="K2088" s="4"/>
    </row>
    <row r="2089" spans="1:11">
      <c r="A2089" s="15">
        <v>39452</v>
      </c>
      <c r="B2089" s="15">
        <v>405</v>
      </c>
      <c r="C2089" s="15">
        <v>5436</v>
      </c>
      <c r="D2089" s="15">
        <v>405</v>
      </c>
      <c r="E2089" s="15" t="s">
        <v>1312</v>
      </c>
      <c r="F2089" s="15">
        <v>5436</v>
      </c>
      <c r="G2089" s="15">
        <v>9441</v>
      </c>
      <c r="H2089" s="16">
        <v>1</v>
      </c>
      <c r="I2089" s="15" t="s">
        <v>1313</v>
      </c>
      <c r="J2089" s="15" t="s">
        <v>1314</v>
      </c>
      <c r="K2089" s="4"/>
    </row>
    <row r="2090" spans="1:11">
      <c r="A2090" s="15">
        <v>39453</v>
      </c>
      <c r="B2090" s="15">
        <v>4360</v>
      </c>
      <c r="C2090" s="15">
        <v>4851</v>
      </c>
      <c r="D2090" s="15">
        <v>4360</v>
      </c>
      <c r="E2090" s="15" t="s">
        <v>11600</v>
      </c>
      <c r="F2090" s="15">
        <v>2286</v>
      </c>
      <c r="G2090" s="15">
        <v>4618</v>
      </c>
      <c r="H2090" s="16">
        <v>1</v>
      </c>
      <c r="I2090" s="15" t="s">
        <v>11601</v>
      </c>
      <c r="J2090" s="15" t="s">
        <v>11602</v>
      </c>
      <c r="K2090" s="4"/>
    </row>
    <row r="2091" spans="1:11">
      <c r="A2091" s="15">
        <v>39454</v>
      </c>
      <c r="B2091" s="15">
        <v>4239</v>
      </c>
      <c r="C2091" s="15">
        <v>2474</v>
      </c>
      <c r="D2091" s="15">
        <v>4239</v>
      </c>
      <c r="E2091" s="15" t="s">
        <v>1312</v>
      </c>
      <c r="F2091" s="15">
        <v>2532</v>
      </c>
      <c r="G2091" s="15">
        <v>3558</v>
      </c>
      <c r="H2091" s="16">
        <v>1</v>
      </c>
      <c r="I2091" s="15" t="s">
        <v>11298</v>
      </c>
      <c r="J2091" s="15" t="s">
        <v>11299</v>
      </c>
      <c r="K2091" s="4"/>
    </row>
    <row r="2092" spans="1:11">
      <c r="A2092" s="15">
        <v>39455</v>
      </c>
      <c r="B2092" s="15">
        <v>5875</v>
      </c>
      <c r="C2092" s="15">
        <v>2532</v>
      </c>
      <c r="D2092" s="15">
        <v>5875</v>
      </c>
      <c r="E2092" s="15" t="s">
        <v>15295</v>
      </c>
      <c r="F2092" s="15">
        <v>2532</v>
      </c>
      <c r="G2092" s="15">
        <v>6314</v>
      </c>
      <c r="H2092" s="16">
        <v>1</v>
      </c>
      <c r="I2092" s="15" t="s">
        <v>15296</v>
      </c>
      <c r="J2092" s="15" t="s">
        <v>15297</v>
      </c>
      <c r="K2092" s="4"/>
    </row>
    <row r="2093" spans="1:11">
      <c r="A2093" s="15">
        <v>39457</v>
      </c>
      <c r="B2093" s="15">
        <v>887</v>
      </c>
      <c r="C2093" s="15">
        <v>9062</v>
      </c>
      <c r="D2093" s="15">
        <v>887</v>
      </c>
      <c r="E2093" s="15" t="s">
        <v>2678</v>
      </c>
      <c r="F2093" s="15">
        <v>2557</v>
      </c>
      <c r="G2093" s="15">
        <v>6313</v>
      </c>
      <c r="H2093" s="16">
        <v>3</v>
      </c>
      <c r="I2093" s="15" t="s">
        <v>2679</v>
      </c>
      <c r="J2093" s="15" t="s">
        <v>2680</v>
      </c>
      <c r="K2093" s="4"/>
    </row>
    <row r="2094" spans="1:11">
      <c r="A2094" s="15">
        <v>39458</v>
      </c>
      <c r="B2094" s="15">
        <v>6167</v>
      </c>
      <c r="C2094" s="15">
        <v>8310</v>
      </c>
      <c r="D2094" s="15">
        <v>6167</v>
      </c>
      <c r="E2094" s="15" t="s">
        <v>15963</v>
      </c>
      <c r="F2094" s="15">
        <v>2281</v>
      </c>
      <c r="G2094" s="15">
        <v>1526</v>
      </c>
      <c r="H2094" s="16">
        <v>1</v>
      </c>
      <c r="I2094" s="15" t="s">
        <v>15964</v>
      </c>
      <c r="J2094" s="15" t="s">
        <v>15965</v>
      </c>
      <c r="K2094" s="4"/>
    </row>
    <row r="2095" spans="1:11">
      <c r="A2095" s="15">
        <v>39459</v>
      </c>
      <c r="B2095" s="15">
        <v>5253</v>
      </c>
      <c r="C2095" s="15">
        <v>9082</v>
      </c>
      <c r="D2095" s="15">
        <v>5253</v>
      </c>
      <c r="E2095" s="15" t="s">
        <v>13798</v>
      </c>
      <c r="F2095" s="15">
        <v>2362</v>
      </c>
      <c r="G2095" s="15">
        <v>5289</v>
      </c>
      <c r="H2095" s="16">
        <v>1</v>
      </c>
      <c r="I2095" s="15" t="s">
        <v>13799</v>
      </c>
      <c r="J2095" s="15" t="s">
        <v>13800</v>
      </c>
      <c r="K2095" s="4"/>
    </row>
    <row r="2096" spans="1:11">
      <c r="A2096" s="15">
        <v>39460</v>
      </c>
      <c r="B2096" s="15">
        <v>336</v>
      </c>
      <c r="C2096" s="15">
        <v>2107</v>
      </c>
      <c r="D2096" s="15">
        <v>336</v>
      </c>
      <c r="E2096" s="15" t="s">
        <v>1110</v>
      </c>
      <c r="F2096" s="15">
        <v>2107</v>
      </c>
      <c r="G2096" s="15">
        <v>3334</v>
      </c>
      <c r="H2096" s="16">
        <v>1</v>
      </c>
      <c r="I2096" s="15" t="s">
        <v>1111</v>
      </c>
      <c r="J2096" s="15" t="s">
        <v>1112</v>
      </c>
      <c r="K2096" s="4"/>
    </row>
    <row r="2097" spans="1:11">
      <c r="A2097" s="15">
        <v>39461</v>
      </c>
      <c r="B2097" s="15">
        <v>3986</v>
      </c>
      <c r="C2097" s="15">
        <v>2495</v>
      </c>
      <c r="D2097" s="15">
        <v>3986</v>
      </c>
      <c r="E2097" s="15" t="s">
        <v>1641</v>
      </c>
      <c r="F2097" s="15">
        <v>2495</v>
      </c>
      <c r="G2097" s="15">
        <v>446</v>
      </c>
      <c r="H2097" s="16">
        <v>1</v>
      </c>
      <c r="I2097" s="15" t="s">
        <v>10646</v>
      </c>
      <c r="J2097" s="15" t="s">
        <v>10647</v>
      </c>
      <c r="K2097" s="4"/>
    </row>
    <row r="2098" spans="1:11">
      <c r="A2098" s="15">
        <v>39462</v>
      </c>
      <c r="B2098" s="15">
        <v>5975</v>
      </c>
      <c r="C2098" s="15">
        <v>2362</v>
      </c>
      <c r="D2098" s="15">
        <v>5975</v>
      </c>
      <c r="E2098" s="15" t="s">
        <v>15528</v>
      </c>
      <c r="F2098" s="15">
        <v>2369</v>
      </c>
      <c r="G2098" s="15">
        <v>7118</v>
      </c>
      <c r="H2098" s="16">
        <v>1</v>
      </c>
      <c r="I2098" s="15" t="s">
        <v>15529</v>
      </c>
      <c r="J2098" s="15" t="s">
        <v>15530</v>
      </c>
      <c r="K2098" s="4"/>
    </row>
    <row r="2099" spans="1:11">
      <c r="A2099" s="15">
        <v>39463</v>
      </c>
      <c r="B2099" s="15">
        <v>520</v>
      </c>
      <c r="C2099" s="15">
        <v>9065</v>
      </c>
      <c r="D2099" s="15">
        <v>520</v>
      </c>
      <c r="E2099" s="15" t="s">
        <v>1641</v>
      </c>
      <c r="F2099" s="15">
        <v>3958</v>
      </c>
      <c r="G2099" s="15">
        <v>7963</v>
      </c>
      <c r="H2099" s="16">
        <v>1</v>
      </c>
      <c r="I2099" s="15" t="s">
        <v>1642</v>
      </c>
      <c r="J2099" s="15" t="s">
        <v>1643</v>
      </c>
      <c r="K2099" s="4"/>
    </row>
    <row r="2100" spans="1:11">
      <c r="A2100" s="15">
        <v>39464</v>
      </c>
      <c r="B2100" s="15">
        <v>5446</v>
      </c>
      <c r="C2100" s="15">
        <v>5904</v>
      </c>
      <c r="D2100" s="15">
        <v>5446</v>
      </c>
      <c r="E2100" s="15" t="s">
        <v>14273</v>
      </c>
      <c r="F2100" s="15">
        <v>2532</v>
      </c>
      <c r="G2100" s="15">
        <v>6314</v>
      </c>
      <c r="H2100" s="16">
        <v>2</v>
      </c>
      <c r="I2100" s="15" t="s">
        <v>14274</v>
      </c>
      <c r="J2100" s="15" t="s">
        <v>14275</v>
      </c>
      <c r="K2100" s="4"/>
    </row>
    <row r="2101" spans="1:11">
      <c r="A2101" s="15">
        <v>39465</v>
      </c>
      <c r="B2101" s="15">
        <v>5596</v>
      </c>
      <c r="C2101" s="15">
        <v>2557</v>
      </c>
      <c r="D2101" s="15">
        <v>5596</v>
      </c>
      <c r="E2101" s="15" t="s">
        <v>14273</v>
      </c>
      <c r="F2101" s="15">
        <v>2557</v>
      </c>
      <c r="G2101" s="15">
        <v>6313</v>
      </c>
      <c r="H2101" s="16">
        <v>2</v>
      </c>
      <c r="I2101" s="15" t="s">
        <v>14629</v>
      </c>
      <c r="J2101" s="15" t="s">
        <v>14630</v>
      </c>
      <c r="K2101" s="4"/>
    </row>
    <row r="2102" spans="1:11">
      <c r="A2102" s="15">
        <v>39466</v>
      </c>
      <c r="B2102" s="15">
        <v>768</v>
      </c>
      <c r="C2102" s="15">
        <v>3958</v>
      </c>
      <c r="D2102" s="15">
        <v>768</v>
      </c>
      <c r="E2102" s="15" t="s">
        <v>1641</v>
      </c>
      <c r="F2102" s="15">
        <v>2509</v>
      </c>
      <c r="G2102" s="15">
        <v>2663</v>
      </c>
      <c r="H2102" s="16">
        <v>1</v>
      </c>
      <c r="I2102" s="15" t="s">
        <v>2345</v>
      </c>
      <c r="J2102" s="15" t="s">
        <v>2346</v>
      </c>
      <c r="K2102" s="4"/>
    </row>
    <row r="2103" spans="1:11">
      <c r="A2103" s="15">
        <v>39468</v>
      </c>
      <c r="B2103" s="15">
        <v>3983</v>
      </c>
      <c r="C2103" s="15">
        <v>9063</v>
      </c>
      <c r="D2103" s="15">
        <v>3983</v>
      </c>
      <c r="E2103" s="15" t="s">
        <v>10639</v>
      </c>
      <c r="F2103" s="15">
        <v>2557</v>
      </c>
      <c r="G2103" s="15">
        <v>6313</v>
      </c>
      <c r="H2103" s="16">
        <v>1</v>
      </c>
      <c r="I2103" s="15" t="s">
        <v>10640</v>
      </c>
      <c r="J2103" s="15" t="s">
        <v>10641</v>
      </c>
      <c r="K2103" s="4"/>
    </row>
    <row r="2104" spans="1:11">
      <c r="A2104" s="15">
        <v>39469</v>
      </c>
      <c r="B2104" s="15">
        <v>5837</v>
      </c>
      <c r="C2104" s="15">
        <v>9064</v>
      </c>
      <c r="D2104" s="15">
        <v>5837</v>
      </c>
      <c r="E2104" s="15" t="s">
        <v>10639</v>
      </c>
      <c r="F2104" s="15">
        <v>5904</v>
      </c>
      <c r="G2104" s="15">
        <v>9909</v>
      </c>
      <c r="H2104" s="16">
        <v>1</v>
      </c>
      <c r="I2104" s="15" t="s">
        <v>15201</v>
      </c>
      <c r="J2104" s="15" t="s">
        <v>15202</v>
      </c>
      <c r="K2104" s="4"/>
    </row>
    <row r="2105" spans="1:11">
      <c r="A2105" s="15">
        <v>39470</v>
      </c>
      <c r="B2105" s="15">
        <v>5986</v>
      </c>
      <c r="C2105" s="15">
        <v>2372</v>
      </c>
      <c r="D2105" s="15">
        <v>5986</v>
      </c>
      <c r="E2105" s="15" t="s">
        <v>15555</v>
      </c>
      <c r="F2105" s="15">
        <v>2372</v>
      </c>
      <c r="G2105" s="15">
        <v>4617</v>
      </c>
      <c r="H2105" s="16">
        <v>1</v>
      </c>
      <c r="I2105" s="15" t="s">
        <v>15556</v>
      </c>
      <c r="J2105" s="15" t="s">
        <v>15557</v>
      </c>
      <c r="K2105" s="4"/>
    </row>
    <row r="2106" spans="1:11">
      <c r="A2106" s="15">
        <v>39471</v>
      </c>
      <c r="B2106" s="15">
        <v>651</v>
      </c>
      <c r="C2106" s="15">
        <v>3730</v>
      </c>
      <c r="D2106" s="15">
        <v>651</v>
      </c>
      <c r="E2106" s="15" t="s">
        <v>2012</v>
      </c>
      <c r="F2106" s="15">
        <v>3730</v>
      </c>
      <c r="G2106" s="15">
        <v>7735</v>
      </c>
      <c r="H2106" s="16">
        <v>1</v>
      </c>
      <c r="I2106" s="15" t="s">
        <v>2013</v>
      </c>
      <c r="J2106" s="15" t="s">
        <v>2014</v>
      </c>
      <c r="K2106" s="4"/>
    </row>
    <row r="2107" spans="1:11">
      <c r="A2107" s="15">
        <v>39472</v>
      </c>
      <c r="B2107" s="15">
        <v>5839</v>
      </c>
      <c r="C2107" s="15">
        <v>9203</v>
      </c>
      <c r="D2107" s="15">
        <v>5839</v>
      </c>
      <c r="E2107" s="15" t="s">
        <v>11672</v>
      </c>
      <c r="F2107" s="15">
        <v>2268</v>
      </c>
      <c r="G2107" s="15">
        <v>5484</v>
      </c>
      <c r="H2107" s="16">
        <v>2</v>
      </c>
      <c r="I2107" s="15" t="s">
        <v>15206</v>
      </c>
      <c r="J2107" s="15" t="s">
        <v>15207</v>
      </c>
      <c r="K2107" s="4"/>
    </row>
    <row r="2108" spans="1:11">
      <c r="A2108" s="15">
        <v>39473</v>
      </c>
      <c r="B2108" s="15">
        <v>5970</v>
      </c>
      <c r="C2108" s="15">
        <v>2564</v>
      </c>
      <c r="D2108" s="15">
        <v>5970</v>
      </c>
      <c r="E2108" s="15" t="s">
        <v>1860</v>
      </c>
      <c r="F2108" s="15">
        <v>2564</v>
      </c>
      <c r="G2108" s="15">
        <v>1621</v>
      </c>
      <c r="H2108" s="16">
        <v>2</v>
      </c>
      <c r="I2108" s="15" t="s">
        <v>15516</v>
      </c>
      <c r="J2108" s="15" t="s">
        <v>15517</v>
      </c>
      <c r="K2108" s="4"/>
    </row>
    <row r="2109" spans="1:11">
      <c r="A2109" s="15">
        <v>39474</v>
      </c>
      <c r="B2109" s="15">
        <v>5867</v>
      </c>
      <c r="C2109" s="15">
        <v>6098</v>
      </c>
      <c r="D2109" s="15">
        <v>5867</v>
      </c>
      <c r="E2109" s="15" t="s">
        <v>1641</v>
      </c>
      <c r="F2109" s="15">
        <v>6098</v>
      </c>
      <c r="G2109" s="15">
        <v>10103</v>
      </c>
      <c r="H2109" s="16">
        <v>1</v>
      </c>
      <c r="I2109" s="15" t="s">
        <v>15278</v>
      </c>
      <c r="J2109" s="15" t="s">
        <v>15279</v>
      </c>
      <c r="K2109" s="4"/>
    </row>
    <row r="2110" spans="1:11">
      <c r="A2110" s="15">
        <v>39475</v>
      </c>
      <c r="B2110" s="15">
        <v>2568</v>
      </c>
      <c r="C2110" s="15">
        <v>2268</v>
      </c>
      <c r="D2110" s="15">
        <v>2568</v>
      </c>
      <c r="E2110" s="15" t="s">
        <v>7105</v>
      </c>
      <c r="F2110" s="15">
        <v>2268</v>
      </c>
      <c r="G2110" s="15">
        <v>5484</v>
      </c>
      <c r="H2110" s="16">
        <v>1</v>
      </c>
      <c r="I2110" s="15" t="s">
        <v>7106</v>
      </c>
      <c r="J2110" s="15" t="s">
        <v>7107</v>
      </c>
      <c r="K2110" s="4"/>
    </row>
    <row r="2111" spans="1:11">
      <c r="A2111" s="15">
        <v>39476</v>
      </c>
      <c r="B2111" s="15">
        <v>6083</v>
      </c>
      <c r="C2111" s="15">
        <v>9071</v>
      </c>
      <c r="D2111" s="15">
        <v>6083</v>
      </c>
      <c r="E2111" s="15" t="s">
        <v>11700</v>
      </c>
      <c r="F2111" s="15">
        <v>2596</v>
      </c>
      <c r="G2111" s="15">
        <v>2948</v>
      </c>
      <c r="H2111" s="16">
        <v>1</v>
      </c>
      <c r="I2111" s="15" t="s">
        <v>15778</v>
      </c>
      <c r="J2111" s="15" t="s">
        <v>15779</v>
      </c>
      <c r="K2111" s="4"/>
    </row>
    <row r="2112" spans="1:11">
      <c r="A2112" s="15">
        <v>39477</v>
      </c>
      <c r="B2112" s="15">
        <v>4401</v>
      </c>
      <c r="C2112" s="15">
        <v>9072</v>
      </c>
      <c r="D2112" s="15">
        <v>4401</v>
      </c>
      <c r="E2112" s="15" t="s">
        <v>11700</v>
      </c>
      <c r="F2112" s="15">
        <v>2779</v>
      </c>
      <c r="G2112" s="15">
        <v>542</v>
      </c>
      <c r="H2112" s="16">
        <v>3</v>
      </c>
      <c r="I2112" s="15" t="s">
        <v>11701</v>
      </c>
      <c r="J2112" s="15" t="s">
        <v>11702</v>
      </c>
      <c r="K2112" s="4"/>
    </row>
    <row r="2113" spans="1:11">
      <c r="A2113" s="15">
        <v>39478</v>
      </c>
      <c r="B2113" s="15">
        <v>5345</v>
      </c>
      <c r="C2113" s="15">
        <v>5038</v>
      </c>
      <c r="D2113" s="15">
        <v>5345</v>
      </c>
      <c r="E2113" s="15" t="s">
        <v>2012</v>
      </c>
      <c r="F2113" s="15">
        <v>5038</v>
      </c>
      <c r="G2113" s="15">
        <v>9043</v>
      </c>
      <c r="H2113" s="16">
        <v>1</v>
      </c>
      <c r="I2113" s="15" t="s">
        <v>14027</v>
      </c>
      <c r="J2113" s="15" t="s">
        <v>14028</v>
      </c>
      <c r="K2113" s="4"/>
    </row>
    <row r="2114" spans="1:11">
      <c r="A2114" s="15">
        <v>39479</v>
      </c>
      <c r="B2114" s="15">
        <v>5797</v>
      </c>
      <c r="C2114" s="15">
        <v>9070</v>
      </c>
      <c r="D2114" s="15">
        <v>5797</v>
      </c>
      <c r="E2114" s="15" t="s">
        <v>13715</v>
      </c>
      <c r="F2114" s="15">
        <v>2596</v>
      </c>
      <c r="G2114" s="15">
        <v>2948</v>
      </c>
      <c r="H2114" s="16">
        <v>2</v>
      </c>
      <c r="I2114" s="15" t="s">
        <v>15106</v>
      </c>
      <c r="J2114" s="15" t="s">
        <v>15107</v>
      </c>
      <c r="K2114" s="4"/>
    </row>
    <row r="2115" spans="1:11">
      <c r="A2115" s="15">
        <v>39480</v>
      </c>
      <c r="B2115" s="15">
        <v>5218</v>
      </c>
      <c r="C2115" s="15">
        <v>2596</v>
      </c>
      <c r="D2115" s="15">
        <v>5218</v>
      </c>
      <c r="E2115" s="15" t="s">
        <v>13715</v>
      </c>
      <c r="F2115" s="15">
        <v>2779</v>
      </c>
      <c r="G2115" s="15">
        <v>542</v>
      </c>
      <c r="H2115" s="16">
        <v>2</v>
      </c>
      <c r="I2115" s="15" t="s">
        <v>13716</v>
      </c>
      <c r="J2115" s="15" t="s">
        <v>13717</v>
      </c>
      <c r="K2115" s="4"/>
    </row>
    <row r="2116" spans="1:11">
      <c r="A2116" s="15">
        <v>39481</v>
      </c>
      <c r="B2116" s="15">
        <v>4943</v>
      </c>
      <c r="C2116" s="15">
        <v>9083</v>
      </c>
      <c r="D2116" s="15">
        <v>4943</v>
      </c>
      <c r="E2116" s="15" t="s">
        <v>1285</v>
      </c>
      <c r="F2116" s="15">
        <v>2564</v>
      </c>
      <c r="G2116" s="15">
        <v>1621</v>
      </c>
      <c r="H2116" s="16">
        <v>1</v>
      </c>
      <c r="I2116" s="15" t="s">
        <v>13046</v>
      </c>
      <c r="J2116" s="15" t="s">
        <v>13047</v>
      </c>
      <c r="K2116" s="4"/>
    </row>
    <row r="2117" spans="1:11">
      <c r="A2117" s="15">
        <v>39482</v>
      </c>
      <c r="B2117" s="15">
        <v>1146</v>
      </c>
      <c r="C2117" s="15">
        <v>9084</v>
      </c>
      <c r="D2117" s="15">
        <v>1146</v>
      </c>
      <c r="E2117" s="15" t="s">
        <v>1285</v>
      </c>
      <c r="F2117" s="15">
        <v>6098</v>
      </c>
      <c r="G2117" s="15">
        <v>10103</v>
      </c>
      <c r="H2117" s="16">
        <v>2</v>
      </c>
      <c r="I2117" s="15" t="s">
        <v>3366</v>
      </c>
      <c r="J2117" s="15" t="s">
        <v>3367</v>
      </c>
      <c r="K2117" s="4"/>
    </row>
    <row r="2118" spans="1:11">
      <c r="A2118" s="15">
        <v>39483</v>
      </c>
      <c r="B2118" s="15">
        <v>1136</v>
      </c>
      <c r="C2118" s="15">
        <v>9202</v>
      </c>
      <c r="D2118" s="15">
        <v>1136</v>
      </c>
      <c r="E2118" s="15" t="s">
        <v>1262</v>
      </c>
      <c r="F2118" s="15">
        <v>2256</v>
      </c>
      <c r="G2118" s="15">
        <v>4747</v>
      </c>
      <c r="H2118" s="16">
        <v>1</v>
      </c>
      <c r="I2118" s="15" t="s">
        <v>3341</v>
      </c>
      <c r="J2118" s="15" t="s">
        <v>3342</v>
      </c>
      <c r="K2118" s="4"/>
    </row>
    <row r="2119" spans="1:11">
      <c r="A2119" s="15">
        <v>39484</v>
      </c>
      <c r="B2119" s="15">
        <v>5886</v>
      </c>
      <c r="C2119" s="15">
        <v>2142</v>
      </c>
      <c r="D2119" s="15">
        <v>5886</v>
      </c>
      <c r="E2119" s="15" t="s">
        <v>15321</v>
      </c>
      <c r="F2119" s="15">
        <v>2108</v>
      </c>
      <c r="G2119" s="15">
        <v>3849</v>
      </c>
      <c r="H2119" s="16">
        <v>1</v>
      </c>
      <c r="I2119" s="15" t="s">
        <v>15322</v>
      </c>
      <c r="J2119" s="15" t="s">
        <v>15323</v>
      </c>
      <c r="K2119" s="4"/>
    </row>
    <row r="2120" spans="1:11">
      <c r="A2120" s="15">
        <v>39485</v>
      </c>
      <c r="B2120" s="15">
        <v>300</v>
      </c>
      <c r="C2120" s="15">
        <v>2523</v>
      </c>
      <c r="D2120" s="15">
        <v>300</v>
      </c>
      <c r="E2120" s="15" t="s">
        <v>1002</v>
      </c>
      <c r="F2120" s="15">
        <v>2564</v>
      </c>
      <c r="G2120" s="15">
        <v>1619</v>
      </c>
      <c r="H2120" s="16">
        <v>1</v>
      </c>
      <c r="I2120" s="15" t="s">
        <v>1003</v>
      </c>
      <c r="J2120" s="15" t="s">
        <v>1004</v>
      </c>
      <c r="K2120" s="4"/>
    </row>
    <row r="2121" spans="1:11">
      <c r="A2121" s="15">
        <v>39486</v>
      </c>
      <c r="B2121" s="15">
        <v>4359</v>
      </c>
      <c r="C2121" s="15">
        <v>2256</v>
      </c>
      <c r="D2121" s="15">
        <v>4359</v>
      </c>
      <c r="E2121" s="15" t="s">
        <v>11597</v>
      </c>
      <c r="F2121" s="15">
        <v>2250</v>
      </c>
      <c r="G2121" s="15">
        <v>2959</v>
      </c>
      <c r="H2121" s="16">
        <v>1</v>
      </c>
      <c r="I2121" s="15" t="s">
        <v>11598</v>
      </c>
      <c r="J2121" s="15" t="s">
        <v>11599</v>
      </c>
      <c r="K2121" s="4"/>
    </row>
    <row r="2122" spans="1:11">
      <c r="A2122" s="15">
        <v>39487</v>
      </c>
      <c r="B2122" s="15">
        <v>4407</v>
      </c>
      <c r="C2122" s="15">
        <v>2779</v>
      </c>
      <c r="D2122" s="15">
        <v>4407</v>
      </c>
      <c r="E2122" s="15" t="s">
        <v>11716</v>
      </c>
      <c r="F2122" s="15">
        <v>4037</v>
      </c>
      <c r="G2122" s="15">
        <v>8042</v>
      </c>
      <c r="H2122" s="16">
        <v>1</v>
      </c>
      <c r="I2122" s="15" t="s">
        <v>11717</v>
      </c>
      <c r="J2122" s="15" t="s">
        <v>11718</v>
      </c>
      <c r="K2122" s="4"/>
    </row>
    <row r="2123" spans="1:11">
      <c r="A2123" s="15">
        <v>39488</v>
      </c>
      <c r="B2123" s="15">
        <v>5800</v>
      </c>
      <c r="C2123" s="15">
        <v>9073</v>
      </c>
      <c r="D2123" s="15">
        <v>5800</v>
      </c>
      <c r="E2123" s="15" t="s">
        <v>11716</v>
      </c>
      <c r="F2123" s="15">
        <v>2779</v>
      </c>
      <c r="G2123" s="15">
        <v>542</v>
      </c>
      <c r="H2123" s="16">
        <v>1</v>
      </c>
      <c r="I2123" s="15" t="s">
        <v>15113</v>
      </c>
      <c r="J2123" s="15" t="s">
        <v>15114</v>
      </c>
      <c r="K2123" s="4"/>
    </row>
    <row r="2124" spans="1:11">
      <c r="A2124" s="15">
        <v>39489</v>
      </c>
      <c r="B2124" s="15">
        <v>4060</v>
      </c>
      <c r="C2124" s="15">
        <v>9193</v>
      </c>
      <c r="D2124" s="15">
        <v>4060</v>
      </c>
      <c r="E2124" s="15" t="s">
        <v>10834</v>
      </c>
      <c r="F2124" s="15">
        <v>2108</v>
      </c>
      <c r="G2124" s="15">
        <v>3849</v>
      </c>
      <c r="H2124" s="16">
        <v>2</v>
      </c>
      <c r="I2124" s="15" t="s">
        <v>10835</v>
      </c>
      <c r="J2124" s="15" t="s">
        <v>10836</v>
      </c>
      <c r="K2124" s="4"/>
    </row>
    <row r="2125" spans="1:11">
      <c r="A2125" s="15">
        <v>39490</v>
      </c>
      <c r="B2125" s="15">
        <v>5216</v>
      </c>
      <c r="C2125" s="15">
        <v>2250</v>
      </c>
      <c r="D2125" s="15">
        <v>5216</v>
      </c>
      <c r="E2125" s="15" t="s">
        <v>13710</v>
      </c>
      <c r="F2125" s="15">
        <v>2204</v>
      </c>
      <c r="G2125" s="15">
        <v>4746</v>
      </c>
      <c r="H2125" s="16">
        <v>2</v>
      </c>
      <c r="I2125" s="15" t="s">
        <v>13711</v>
      </c>
      <c r="J2125" s="15" t="s">
        <v>13712</v>
      </c>
      <c r="K2125" s="4"/>
    </row>
    <row r="2126" spans="1:11">
      <c r="A2126" s="15">
        <v>39491</v>
      </c>
      <c r="B2126" s="15">
        <v>1169</v>
      </c>
      <c r="C2126" s="15">
        <v>9195</v>
      </c>
      <c r="D2126" s="15">
        <v>1169</v>
      </c>
      <c r="E2126" s="15" t="s">
        <v>3426</v>
      </c>
      <c r="F2126" s="15">
        <v>2142</v>
      </c>
      <c r="G2126" s="15">
        <v>4119</v>
      </c>
      <c r="H2126" s="16">
        <v>1</v>
      </c>
      <c r="I2126" s="15" t="s">
        <v>3427</v>
      </c>
      <c r="J2126" s="15" t="s">
        <v>3428</v>
      </c>
      <c r="K2126" s="4"/>
    </row>
    <row r="2127" spans="1:11">
      <c r="A2127" s="15">
        <v>39493</v>
      </c>
      <c r="B2127" s="15">
        <v>4387</v>
      </c>
      <c r="C2127" s="15">
        <v>5903</v>
      </c>
      <c r="D2127" s="15">
        <v>4387</v>
      </c>
      <c r="E2127" s="15" t="s">
        <v>11022</v>
      </c>
      <c r="F2127" s="15">
        <v>5903</v>
      </c>
      <c r="G2127" s="15">
        <v>9908</v>
      </c>
      <c r="H2127" s="16">
        <v>1</v>
      </c>
      <c r="I2127" s="15" t="s">
        <v>11663</v>
      </c>
      <c r="J2127" s="15" t="s">
        <v>11664</v>
      </c>
      <c r="K2127" s="4"/>
    </row>
    <row r="2128" spans="1:11">
      <c r="A2128" s="15">
        <v>39494</v>
      </c>
      <c r="B2128" s="15">
        <v>929</v>
      </c>
      <c r="C2128" s="15">
        <v>2204</v>
      </c>
      <c r="D2128" s="15">
        <v>929</v>
      </c>
      <c r="E2128" s="15" t="s">
        <v>2794</v>
      </c>
      <c r="F2128" s="15">
        <v>2204</v>
      </c>
      <c r="G2128" s="15">
        <v>4746</v>
      </c>
      <c r="H2128" s="16">
        <v>1</v>
      </c>
      <c r="I2128" s="15" t="s">
        <v>2795</v>
      </c>
      <c r="J2128" s="15" t="s">
        <v>2796</v>
      </c>
      <c r="K2128" s="4"/>
    </row>
    <row r="2129" spans="1:11">
      <c r="A2129" s="15">
        <v>39495</v>
      </c>
      <c r="B2129" s="15">
        <v>4133</v>
      </c>
      <c r="C2129" s="15">
        <v>2189</v>
      </c>
      <c r="D2129" s="15">
        <v>4133</v>
      </c>
      <c r="E2129" s="15" t="s">
        <v>11022</v>
      </c>
      <c r="F2129" s="15">
        <v>2189</v>
      </c>
      <c r="G2129" s="15">
        <v>4118</v>
      </c>
      <c r="H2129" s="16">
        <v>1</v>
      </c>
      <c r="I2129" s="15" t="s">
        <v>11023</v>
      </c>
      <c r="J2129" s="15" t="s">
        <v>11024</v>
      </c>
      <c r="K2129" s="4"/>
    </row>
    <row r="2130" spans="1:11">
      <c r="A2130" s="15">
        <v>39496</v>
      </c>
      <c r="B2130" s="15">
        <v>5694</v>
      </c>
      <c r="C2130" s="15">
        <v>2804</v>
      </c>
      <c r="D2130" s="15">
        <v>5694</v>
      </c>
      <c r="E2130" s="15" t="s">
        <v>13031</v>
      </c>
      <c r="F2130" s="15">
        <v>2804</v>
      </c>
      <c r="G2130" s="15">
        <v>3721</v>
      </c>
      <c r="H2130" s="16">
        <v>1</v>
      </c>
      <c r="I2130" s="15" t="s">
        <v>14861</v>
      </c>
      <c r="J2130" s="15" t="s">
        <v>14862</v>
      </c>
      <c r="K2130" s="4"/>
    </row>
    <row r="2131" spans="1:11">
      <c r="A2131" s="15">
        <v>39497</v>
      </c>
      <c r="B2131" s="15">
        <v>4388</v>
      </c>
      <c r="C2131" s="15">
        <v>9058</v>
      </c>
      <c r="D2131" s="15">
        <v>4388</v>
      </c>
      <c r="E2131" s="15" t="s">
        <v>2900</v>
      </c>
      <c r="F2131" s="15">
        <v>6431</v>
      </c>
      <c r="G2131" s="15">
        <v>10436</v>
      </c>
      <c r="H2131" s="16">
        <v>1</v>
      </c>
      <c r="I2131" s="15" t="s">
        <v>11665</v>
      </c>
      <c r="J2131" s="15" t="s">
        <v>11666</v>
      </c>
      <c r="K2131" s="4"/>
    </row>
    <row r="2132" spans="1:11">
      <c r="A2132" s="15">
        <v>39501</v>
      </c>
      <c r="B2132" s="15">
        <v>382</v>
      </c>
      <c r="C2132" s="15">
        <v>2765</v>
      </c>
      <c r="D2132" s="15">
        <v>382</v>
      </c>
      <c r="E2132" s="15" t="s">
        <v>1245</v>
      </c>
      <c r="F2132" s="15">
        <v>2696</v>
      </c>
      <c r="G2132" s="15">
        <v>1637</v>
      </c>
      <c r="H2132" s="16">
        <v>1</v>
      </c>
      <c r="I2132" s="15" t="s">
        <v>1246</v>
      </c>
      <c r="J2132" s="15" t="s">
        <v>1247</v>
      </c>
      <c r="K2132" s="4"/>
    </row>
    <row r="2133" spans="1:11">
      <c r="A2133" s="15">
        <v>39502</v>
      </c>
      <c r="B2133" s="15">
        <v>4389</v>
      </c>
      <c r="C2133" s="15">
        <v>9172</v>
      </c>
      <c r="D2133" s="15">
        <v>4389</v>
      </c>
      <c r="E2133" s="15" t="s">
        <v>11667</v>
      </c>
      <c r="F2133" s="15">
        <v>2068</v>
      </c>
      <c r="G2133" s="15">
        <v>7122</v>
      </c>
      <c r="H2133" s="16">
        <v>1</v>
      </c>
      <c r="I2133" s="15" t="s">
        <v>11668</v>
      </c>
      <c r="J2133" s="15" t="s">
        <v>11669</v>
      </c>
      <c r="K2133" s="4"/>
    </row>
    <row r="2134" spans="1:11">
      <c r="A2134" s="15">
        <v>39504</v>
      </c>
      <c r="B2134" s="15">
        <v>2569</v>
      </c>
      <c r="C2134" s="15">
        <v>2329</v>
      </c>
      <c r="D2134" s="15">
        <v>2569</v>
      </c>
      <c r="E2134" s="15" t="s">
        <v>7108</v>
      </c>
      <c r="F2134" s="15">
        <v>2329</v>
      </c>
      <c r="G2134" s="15">
        <v>5299</v>
      </c>
      <c r="H2134" s="16">
        <v>1</v>
      </c>
      <c r="I2134" s="15" t="s">
        <v>7109</v>
      </c>
      <c r="J2134" s="15" t="s">
        <v>7110</v>
      </c>
      <c r="K2134" s="4"/>
    </row>
    <row r="2135" spans="1:11">
      <c r="A2135" s="15">
        <v>39505</v>
      </c>
      <c r="B2135" s="15">
        <v>4390</v>
      </c>
      <c r="C2135" s="15">
        <v>5241</v>
      </c>
      <c r="D2135" s="15">
        <v>4390</v>
      </c>
      <c r="E2135" s="15" t="s">
        <v>7108</v>
      </c>
      <c r="F2135" s="15">
        <v>5241</v>
      </c>
      <c r="G2135" s="15">
        <v>9246</v>
      </c>
      <c r="H2135" s="16">
        <v>1</v>
      </c>
      <c r="I2135" s="15" t="s">
        <v>11670</v>
      </c>
      <c r="J2135" s="15" t="s">
        <v>11671</v>
      </c>
      <c r="K2135" s="4"/>
    </row>
    <row r="2136" spans="1:11">
      <c r="A2136" s="15">
        <v>39508</v>
      </c>
      <c r="B2136" s="15">
        <v>4391</v>
      </c>
      <c r="C2136" s="15">
        <v>9204</v>
      </c>
      <c r="D2136" s="15">
        <v>4391</v>
      </c>
      <c r="E2136" s="15" t="s">
        <v>11672</v>
      </c>
      <c r="F2136" s="15">
        <v>2289</v>
      </c>
      <c r="G2136" s="15">
        <v>975</v>
      </c>
      <c r="H2136" s="16">
        <v>1</v>
      </c>
      <c r="I2136" s="15" t="s">
        <v>11673</v>
      </c>
      <c r="J2136" s="15" t="s">
        <v>11674</v>
      </c>
      <c r="K2136" s="4"/>
    </row>
    <row r="2137" spans="1:11">
      <c r="A2137" s="15">
        <v>39510</v>
      </c>
      <c r="B2137" s="15">
        <v>4392</v>
      </c>
      <c r="C2137" s="15">
        <v>6510</v>
      </c>
      <c r="D2137" s="15">
        <v>4392</v>
      </c>
      <c r="E2137" s="15" t="s">
        <v>11675</v>
      </c>
      <c r="F2137" s="15">
        <v>6510</v>
      </c>
      <c r="G2137" s="15">
        <v>10515</v>
      </c>
      <c r="H2137" s="16">
        <v>1</v>
      </c>
      <c r="I2137" s="15" t="s">
        <v>11676</v>
      </c>
      <c r="J2137" s="15" t="s">
        <v>11677</v>
      </c>
      <c r="K2137" s="4"/>
    </row>
    <row r="2138" spans="1:11">
      <c r="A2138" s="15">
        <v>39513</v>
      </c>
      <c r="B2138" s="15">
        <v>4393</v>
      </c>
      <c r="C2138" s="15">
        <v>8769</v>
      </c>
      <c r="D2138" s="15">
        <v>4393</v>
      </c>
      <c r="E2138" s="15" t="s">
        <v>11678</v>
      </c>
      <c r="F2138" s="15">
        <v>2577</v>
      </c>
      <c r="G2138" s="15">
        <v>4209</v>
      </c>
      <c r="H2138" s="16">
        <v>1</v>
      </c>
      <c r="I2138" s="15" t="s">
        <v>11679</v>
      </c>
      <c r="J2138" s="15" t="s">
        <v>11680</v>
      </c>
      <c r="K2138" s="4"/>
    </row>
    <row r="2139" spans="1:11">
      <c r="A2139" s="15">
        <v>39514</v>
      </c>
      <c r="B2139" s="15">
        <v>1376</v>
      </c>
      <c r="C2139" s="15">
        <v>8830</v>
      </c>
      <c r="D2139" s="15">
        <v>1376</v>
      </c>
      <c r="E2139" s="15" t="s">
        <v>3980</v>
      </c>
      <c r="F2139" s="15">
        <v>2782</v>
      </c>
      <c r="G2139" s="15">
        <v>3738</v>
      </c>
      <c r="H2139" s="16">
        <v>1</v>
      </c>
      <c r="I2139" s="15" t="s">
        <v>3981</v>
      </c>
      <c r="J2139" s="15" t="s">
        <v>3982</v>
      </c>
      <c r="K2139" s="4"/>
    </row>
    <row r="2140" spans="1:11">
      <c r="A2140" s="15">
        <v>39515</v>
      </c>
      <c r="B2140" s="15">
        <v>1377</v>
      </c>
      <c r="C2140" s="15">
        <v>4373</v>
      </c>
      <c r="D2140" s="15">
        <v>1377</v>
      </c>
      <c r="E2140" s="15" t="s">
        <v>3980</v>
      </c>
      <c r="F2140" s="15">
        <v>2757</v>
      </c>
      <c r="G2140" s="15">
        <v>3739</v>
      </c>
      <c r="H2140" s="16">
        <v>1</v>
      </c>
      <c r="I2140" s="15" t="s">
        <v>3983</v>
      </c>
      <c r="J2140" s="15" t="s">
        <v>3984</v>
      </c>
      <c r="K2140" s="4"/>
    </row>
    <row r="2141" spans="1:11">
      <c r="A2141" s="15">
        <v>39516</v>
      </c>
      <c r="B2141" s="15">
        <v>889</v>
      </c>
      <c r="C2141" s="15">
        <v>2757</v>
      </c>
      <c r="D2141" s="15">
        <v>889</v>
      </c>
      <c r="E2141" s="15" t="s">
        <v>2683</v>
      </c>
      <c r="F2141" s="15">
        <v>2757</v>
      </c>
      <c r="G2141" s="15">
        <v>544</v>
      </c>
      <c r="H2141" s="16">
        <v>1</v>
      </c>
      <c r="I2141" s="15" t="s">
        <v>2684</v>
      </c>
      <c r="J2141" s="15" t="s">
        <v>2685</v>
      </c>
      <c r="K2141" s="4"/>
    </row>
    <row r="2142" spans="1:11">
      <c r="A2142" s="15">
        <v>39517</v>
      </c>
      <c r="B2142" s="15">
        <v>1378</v>
      </c>
      <c r="C2142" s="15">
        <v>5910</v>
      </c>
      <c r="D2142" s="15">
        <v>1378</v>
      </c>
      <c r="E2142" s="15" t="s">
        <v>2683</v>
      </c>
      <c r="F2142" s="15">
        <v>2759</v>
      </c>
      <c r="G2142" s="15">
        <v>6322</v>
      </c>
      <c r="H2142" s="16">
        <v>1</v>
      </c>
      <c r="I2142" s="15" t="s">
        <v>3985</v>
      </c>
      <c r="J2142" s="15" t="s">
        <v>3986</v>
      </c>
      <c r="K2142" s="4"/>
    </row>
    <row r="2143" spans="1:11">
      <c r="A2143" s="15">
        <v>39518</v>
      </c>
      <c r="B2143" s="15">
        <v>1379</v>
      </c>
      <c r="C2143" s="15">
        <v>2782</v>
      </c>
      <c r="D2143" s="15">
        <v>1379</v>
      </c>
      <c r="E2143" s="15" t="s">
        <v>3987</v>
      </c>
      <c r="F2143" s="15">
        <v>2782</v>
      </c>
      <c r="G2143" s="15">
        <v>3736</v>
      </c>
      <c r="H2143" s="16">
        <v>1</v>
      </c>
      <c r="I2143" s="15" t="s">
        <v>3988</v>
      </c>
      <c r="J2143" s="15" t="s">
        <v>3989</v>
      </c>
      <c r="K2143" s="4"/>
    </row>
    <row r="2144" spans="1:11">
      <c r="A2144" s="15">
        <v>39528</v>
      </c>
      <c r="B2144" s="15">
        <v>383</v>
      </c>
      <c r="C2144" s="15">
        <v>2730</v>
      </c>
      <c r="D2144" s="15">
        <v>383</v>
      </c>
      <c r="E2144" s="15" t="s">
        <v>1248</v>
      </c>
      <c r="F2144" s="15">
        <v>2713</v>
      </c>
      <c r="G2144" s="15">
        <v>3678</v>
      </c>
      <c r="H2144" s="16">
        <v>1</v>
      </c>
      <c r="I2144" s="15" t="s">
        <v>1249</v>
      </c>
      <c r="J2144" s="15" t="s">
        <v>1250</v>
      </c>
      <c r="K2144" s="4"/>
    </row>
    <row r="2145" spans="1:11">
      <c r="A2145" s="15">
        <v>39529</v>
      </c>
      <c r="B2145" s="15">
        <v>2570</v>
      </c>
      <c r="C2145" s="15">
        <v>2711</v>
      </c>
      <c r="D2145" s="15">
        <v>2570</v>
      </c>
      <c r="E2145" s="15" t="s">
        <v>7111</v>
      </c>
      <c r="F2145" s="15">
        <v>2711</v>
      </c>
      <c r="G2145" s="15">
        <v>5639</v>
      </c>
      <c r="H2145" s="16">
        <v>1</v>
      </c>
      <c r="I2145" s="15" t="s">
        <v>7112</v>
      </c>
      <c r="J2145" s="15" t="s">
        <v>7113</v>
      </c>
      <c r="K2145" s="4"/>
    </row>
    <row r="2146" spans="1:11">
      <c r="A2146" s="15">
        <v>39530</v>
      </c>
      <c r="B2146" s="15">
        <v>4045</v>
      </c>
      <c r="C2146" s="15">
        <v>8674</v>
      </c>
      <c r="D2146" s="15">
        <v>4045</v>
      </c>
      <c r="E2146" s="15" t="s">
        <v>6524</v>
      </c>
      <c r="F2146" s="15">
        <v>4246</v>
      </c>
      <c r="G2146" s="15">
        <v>8251</v>
      </c>
      <c r="H2146" s="16">
        <v>1</v>
      </c>
      <c r="I2146" s="15" t="s">
        <v>10797</v>
      </c>
      <c r="J2146" s="15" t="s">
        <v>10798</v>
      </c>
      <c r="K2146" s="4"/>
    </row>
    <row r="2147" spans="1:11">
      <c r="A2147" s="15">
        <v>39532</v>
      </c>
      <c r="B2147" s="15">
        <v>246</v>
      </c>
      <c r="C2147" s="15">
        <v>2128</v>
      </c>
      <c r="D2147" s="15">
        <v>246</v>
      </c>
      <c r="E2147" s="15" t="s">
        <v>844</v>
      </c>
      <c r="F2147" s="15">
        <v>2099</v>
      </c>
      <c r="G2147" s="15">
        <v>5153</v>
      </c>
      <c r="H2147" s="16">
        <v>1</v>
      </c>
      <c r="I2147" s="15" t="s">
        <v>845</v>
      </c>
      <c r="J2147" s="15" t="s">
        <v>846</v>
      </c>
      <c r="K2147" s="4"/>
    </row>
    <row r="2148" spans="1:11">
      <c r="A2148" s="15">
        <v>39533</v>
      </c>
      <c r="B2148" s="15">
        <v>1038</v>
      </c>
      <c r="C2148" s="15">
        <v>2021</v>
      </c>
      <c r="D2148" s="15">
        <v>1038</v>
      </c>
      <c r="E2148" s="15" t="s">
        <v>3088</v>
      </c>
      <c r="F2148" s="15">
        <v>2121</v>
      </c>
      <c r="G2148" s="15">
        <v>5633</v>
      </c>
      <c r="H2148" s="16">
        <v>2</v>
      </c>
      <c r="I2148" s="15" t="s">
        <v>3089</v>
      </c>
      <c r="J2148" s="15" t="s">
        <v>3090</v>
      </c>
      <c r="K2148" s="4"/>
    </row>
    <row r="2149" spans="1:11">
      <c r="A2149" s="15">
        <v>39535</v>
      </c>
      <c r="B2149" s="15">
        <v>1371</v>
      </c>
      <c r="C2149" s="15">
        <v>2206</v>
      </c>
      <c r="D2149" s="15">
        <v>1371</v>
      </c>
      <c r="E2149" s="15" t="s">
        <v>1978</v>
      </c>
      <c r="F2149" s="15">
        <v>2206</v>
      </c>
      <c r="G2149" s="15">
        <v>5952</v>
      </c>
      <c r="H2149" s="16">
        <v>1</v>
      </c>
      <c r="I2149" s="15" t="s">
        <v>3967</v>
      </c>
      <c r="J2149" s="15" t="s">
        <v>3968</v>
      </c>
      <c r="K2149" s="4"/>
    </row>
    <row r="2150" spans="1:11">
      <c r="A2150" s="15">
        <v>39536</v>
      </c>
      <c r="B2150" s="15">
        <v>639</v>
      </c>
      <c r="C2150" s="15">
        <v>5652</v>
      </c>
      <c r="D2150" s="15">
        <v>639</v>
      </c>
      <c r="E2150" s="15" t="s">
        <v>1978</v>
      </c>
      <c r="F2150" s="15">
        <v>5652</v>
      </c>
      <c r="G2150" s="15">
        <v>9657</v>
      </c>
      <c r="H2150" s="16">
        <v>1</v>
      </c>
      <c r="I2150" s="15" t="s">
        <v>1979</v>
      </c>
      <c r="J2150" s="15" t="s">
        <v>1980</v>
      </c>
      <c r="K2150" s="4"/>
    </row>
    <row r="2151" spans="1:11">
      <c r="A2151" s="15">
        <v>39537</v>
      </c>
      <c r="B2151" s="15">
        <v>1372</v>
      </c>
      <c r="C2151" s="15">
        <v>4388</v>
      </c>
      <c r="D2151" s="15">
        <v>1372</v>
      </c>
      <c r="E2151" s="15" t="s">
        <v>3969</v>
      </c>
      <c r="F2151" s="15">
        <v>2275</v>
      </c>
      <c r="G2151" s="15">
        <v>3763</v>
      </c>
      <c r="H2151" s="16">
        <v>2</v>
      </c>
      <c r="I2151" s="15" t="s">
        <v>3970</v>
      </c>
      <c r="J2151" s="15" t="s">
        <v>3971</v>
      </c>
      <c r="K2151" s="4"/>
    </row>
    <row r="2152" spans="1:11">
      <c r="A2152" s="15">
        <v>39538</v>
      </c>
      <c r="B2152" s="15">
        <v>1373</v>
      </c>
      <c r="C2152" s="15">
        <v>2275</v>
      </c>
      <c r="D2152" s="15">
        <v>1373</v>
      </c>
      <c r="E2152" s="15" t="s">
        <v>3972</v>
      </c>
      <c r="F2152" s="15">
        <v>2275</v>
      </c>
      <c r="G2152" s="15">
        <v>3763</v>
      </c>
      <c r="H2152" s="16">
        <v>1</v>
      </c>
      <c r="I2152" s="15" t="s">
        <v>3973</v>
      </c>
      <c r="J2152" s="15" t="s">
        <v>3974</v>
      </c>
      <c r="K2152" s="4"/>
    </row>
    <row r="2153" spans="1:11">
      <c r="A2153" s="15">
        <v>39539</v>
      </c>
      <c r="B2153" s="15">
        <v>1374</v>
      </c>
      <c r="C2153" s="15">
        <v>8304</v>
      </c>
      <c r="D2153" s="15">
        <v>1374</v>
      </c>
      <c r="E2153" s="15" t="s">
        <v>3975</v>
      </c>
      <c r="F2153" s="15">
        <v>2206</v>
      </c>
      <c r="G2153" s="15">
        <v>2074</v>
      </c>
      <c r="H2153" s="16">
        <v>2</v>
      </c>
      <c r="I2153" s="15" t="s">
        <v>3976</v>
      </c>
      <c r="J2153" s="15" t="s">
        <v>3977</v>
      </c>
      <c r="K2153" s="4"/>
    </row>
    <row r="2154" spans="1:11">
      <c r="A2154" s="15">
        <v>39542</v>
      </c>
      <c r="B2154" s="15">
        <v>1375</v>
      </c>
      <c r="C2154" s="15">
        <v>2764</v>
      </c>
      <c r="D2154" s="15">
        <v>1375</v>
      </c>
      <c r="E2154" s="15" t="s">
        <v>1245</v>
      </c>
      <c r="F2154" s="15">
        <v>2772</v>
      </c>
      <c r="G2154" s="15">
        <v>2711</v>
      </c>
      <c r="H2154" s="16">
        <v>1</v>
      </c>
      <c r="I2154" s="15" t="s">
        <v>3978</v>
      </c>
      <c r="J2154" s="15" t="s">
        <v>3979</v>
      </c>
      <c r="K2154" s="4"/>
    </row>
    <row r="2155" spans="1:11">
      <c r="A2155" s="15">
        <v>39543</v>
      </c>
      <c r="B2155" s="15">
        <v>5004</v>
      </c>
      <c r="C2155" s="15">
        <v>2792</v>
      </c>
      <c r="D2155" s="15">
        <v>5004</v>
      </c>
      <c r="E2155" s="15" t="s">
        <v>13197</v>
      </c>
      <c r="F2155" s="15">
        <v>2792</v>
      </c>
      <c r="G2155" s="15">
        <v>6876</v>
      </c>
      <c r="H2155" s="16">
        <v>1</v>
      </c>
      <c r="I2155" s="15" t="s">
        <v>13198</v>
      </c>
      <c r="J2155" s="15" t="s">
        <v>13199</v>
      </c>
      <c r="K2155" s="4"/>
    </row>
    <row r="2156" spans="1:11">
      <c r="A2156" s="15">
        <v>39544</v>
      </c>
      <c r="B2156" s="15">
        <v>5156</v>
      </c>
      <c r="C2156" s="15">
        <v>5236</v>
      </c>
      <c r="D2156" s="15">
        <v>5156</v>
      </c>
      <c r="E2156" s="15" t="s">
        <v>13567</v>
      </c>
      <c r="F2156" s="15">
        <v>5236</v>
      </c>
      <c r="G2156" s="15">
        <v>9241</v>
      </c>
      <c r="H2156" s="16">
        <v>1</v>
      </c>
      <c r="I2156" s="15" t="s">
        <v>13568</v>
      </c>
      <c r="J2156" s="15" t="s">
        <v>13569</v>
      </c>
      <c r="K2156" s="4"/>
    </row>
    <row r="2157" spans="1:11">
      <c r="A2157" s="15">
        <v>39545</v>
      </c>
      <c r="B2157" s="15">
        <v>5157</v>
      </c>
      <c r="C2157" s="15">
        <v>2302</v>
      </c>
      <c r="D2157" s="15">
        <v>5157</v>
      </c>
      <c r="E2157" s="15" t="s">
        <v>13567</v>
      </c>
      <c r="F2157" s="15">
        <v>2302</v>
      </c>
      <c r="G2157" s="15">
        <v>4872</v>
      </c>
      <c r="H2157" s="16">
        <v>1</v>
      </c>
      <c r="I2157" s="15" t="s">
        <v>13570</v>
      </c>
      <c r="J2157" s="15" t="s">
        <v>13571</v>
      </c>
      <c r="K2157" s="4"/>
    </row>
    <row r="2158" spans="1:11">
      <c r="A2158" s="15">
        <v>39546</v>
      </c>
      <c r="B2158" s="15">
        <v>5005</v>
      </c>
      <c r="C2158" s="15">
        <v>8308</v>
      </c>
      <c r="D2158" s="15">
        <v>5005</v>
      </c>
      <c r="E2158" s="15" t="s">
        <v>13200</v>
      </c>
      <c r="F2158" s="15">
        <v>2277</v>
      </c>
      <c r="G2158" s="15">
        <v>4376</v>
      </c>
      <c r="H2158" s="16">
        <v>2</v>
      </c>
      <c r="I2158" s="15" t="s">
        <v>13201</v>
      </c>
      <c r="J2158" s="15" t="s">
        <v>13202</v>
      </c>
      <c r="K2158" s="4"/>
    </row>
    <row r="2159" spans="1:11">
      <c r="A2159" s="15">
        <v>39548</v>
      </c>
      <c r="B2159" s="15">
        <v>4083</v>
      </c>
      <c r="C2159" s="15">
        <v>9168</v>
      </c>
      <c r="D2159" s="15">
        <v>4083</v>
      </c>
      <c r="E2159" s="15" t="s">
        <v>10890</v>
      </c>
      <c r="F2159" s="15">
        <v>5652</v>
      </c>
      <c r="G2159" s="15">
        <v>9657</v>
      </c>
      <c r="H2159" s="16">
        <v>2</v>
      </c>
      <c r="I2159" s="15" t="s">
        <v>10891</v>
      </c>
      <c r="J2159" s="15" t="s">
        <v>10892</v>
      </c>
      <c r="K2159" s="4"/>
    </row>
    <row r="2160" spans="1:11">
      <c r="A2160" s="15">
        <v>39549</v>
      </c>
      <c r="B2160" s="15">
        <v>5876</v>
      </c>
      <c r="C2160" s="15">
        <v>9081</v>
      </c>
      <c r="D2160" s="15">
        <v>5876</v>
      </c>
      <c r="E2160" s="15" t="s">
        <v>13798</v>
      </c>
      <c r="F2160" s="15">
        <v>2302</v>
      </c>
      <c r="G2160" s="15">
        <v>4872</v>
      </c>
      <c r="H2160" s="16">
        <v>2</v>
      </c>
      <c r="I2160" s="15" t="s">
        <v>15298</v>
      </c>
      <c r="J2160" s="15" t="s">
        <v>15299</v>
      </c>
      <c r="K2160" s="4"/>
    </row>
    <row r="2161" spans="1:11">
      <c r="A2161" s="15">
        <v>39557</v>
      </c>
      <c r="B2161" s="15">
        <v>5234</v>
      </c>
      <c r="C2161" s="15">
        <v>2007</v>
      </c>
      <c r="D2161" s="15">
        <v>5234</v>
      </c>
      <c r="E2161" s="15" t="s">
        <v>13752</v>
      </c>
      <c r="F2161" s="15">
        <v>2007</v>
      </c>
      <c r="G2161" s="15">
        <v>6748</v>
      </c>
      <c r="H2161" s="16">
        <v>1</v>
      </c>
      <c r="I2161" s="15" t="s">
        <v>13753</v>
      </c>
      <c r="J2161" s="15" t="s">
        <v>13754</v>
      </c>
      <c r="K2161" s="4"/>
    </row>
    <row r="2162" spans="1:11">
      <c r="A2162" s="15">
        <v>39566</v>
      </c>
      <c r="B2162" s="15">
        <v>6175</v>
      </c>
      <c r="C2162" s="15">
        <v>9074</v>
      </c>
      <c r="D2162" s="15">
        <v>6175</v>
      </c>
      <c r="E2162" s="15" t="s">
        <v>2012</v>
      </c>
      <c r="F2162" s="15">
        <v>2776</v>
      </c>
      <c r="G2162" s="15">
        <v>3276</v>
      </c>
      <c r="H2162" s="16">
        <v>1</v>
      </c>
      <c r="I2162" s="15" t="s">
        <v>15981</v>
      </c>
      <c r="J2162" s="15" t="s">
        <v>15982</v>
      </c>
      <c r="K2162" s="4"/>
    </row>
    <row r="2163" spans="1:11">
      <c r="A2163" s="15">
        <v>39567</v>
      </c>
      <c r="B2163" s="15">
        <v>5236</v>
      </c>
      <c r="C2163" s="15">
        <v>8751</v>
      </c>
      <c r="D2163" s="15">
        <v>5236</v>
      </c>
      <c r="E2163" s="15" t="s">
        <v>13757</v>
      </c>
      <c r="F2163" s="15">
        <v>1876</v>
      </c>
      <c r="G2163" s="15">
        <v>4076</v>
      </c>
      <c r="H2163" s="16">
        <v>1</v>
      </c>
      <c r="I2163" s="15" t="s">
        <v>13758</v>
      </c>
      <c r="J2163" s="15" t="s">
        <v>13759</v>
      </c>
      <c r="K2163" s="4"/>
    </row>
    <row r="2164" spans="1:11">
      <c r="A2164" s="15">
        <v>39568</v>
      </c>
      <c r="B2164" s="15">
        <v>5237</v>
      </c>
      <c r="C2164" s="15">
        <v>4561</v>
      </c>
      <c r="D2164" s="15">
        <v>5237</v>
      </c>
      <c r="E2164" s="15" t="s">
        <v>13760</v>
      </c>
      <c r="F2164" s="15">
        <v>1920</v>
      </c>
      <c r="G2164" s="15">
        <v>4077</v>
      </c>
      <c r="H2164" s="16">
        <v>1</v>
      </c>
      <c r="I2164" s="15" t="s">
        <v>13761</v>
      </c>
      <c r="J2164" s="15" t="s">
        <v>13762</v>
      </c>
      <c r="K2164" s="4"/>
    </row>
    <row r="2165" spans="1:11">
      <c r="A2165" s="15">
        <v>39569</v>
      </c>
      <c r="B2165" s="15">
        <v>400</v>
      </c>
      <c r="C2165" s="15">
        <v>4784</v>
      </c>
      <c r="D2165" s="15">
        <v>400</v>
      </c>
      <c r="E2165" s="15" t="s">
        <v>1297</v>
      </c>
      <c r="F2165" s="15">
        <v>4784</v>
      </c>
      <c r="G2165" s="15">
        <v>8789</v>
      </c>
      <c r="H2165" s="16">
        <v>1</v>
      </c>
      <c r="I2165" s="15" t="s">
        <v>1298</v>
      </c>
      <c r="J2165" s="15" t="s">
        <v>1299</v>
      </c>
      <c r="K2165" s="4"/>
    </row>
    <row r="2166" spans="1:11">
      <c r="A2166" s="15">
        <v>39570</v>
      </c>
      <c r="B2166" s="15">
        <v>5238</v>
      </c>
      <c r="C2166" s="15">
        <v>2385</v>
      </c>
      <c r="D2166" s="15">
        <v>5238</v>
      </c>
      <c r="E2166" s="15" t="s">
        <v>1297</v>
      </c>
      <c r="F2166" s="15">
        <v>2385</v>
      </c>
      <c r="G2166" s="15">
        <v>4178</v>
      </c>
      <c r="H2166" s="16">
        <v>1</v>
      </c>
      <c r="I2166" s="15" t="s">
        <v>13763</v>
      </c>
      <c r="J2166" s="15" t="s">
        <v>13764</v>
      </c>
      <c r="K2166" s="4"/>
    </row>
    <row r="2167" spans="1:11">
      <c r="A2167" s="15">
        <v>39571</v>
      </c>
      <c r="B2167" s="15">
        <v>5239</v>
      </c>
      <c r="C2167" s="15">
        <v>4754</v>
      </c>
      <c r="D2167" s="15">
        <v>5239</v>
      </c>
      <c r="E2167" s="15" t="s">
        <v>835</v>
      </c>
      <c r="F2167" s="15">
        <v>2231</v>
      </c>
      <c r="G2167" s="15">
        <v>4440</v>
      </c>
      <c r="H2167" s="16">
        <v>1</v>
      </c>
      <c r="I2167" s="15" t="s">
        <v>13765</v>
      </c>
      <c r="J2167" s="15" t="s">
        <v>13766</v>
      </c>
      <c r="K2167" s="4"/>
    </row>
    <row r="2168" spans="1:11">
      <c r="A2168" s="15">
        <v>39572</v>
      </c>
      <c r="B2168" s="15">
        <v>5999</v>
      </c>
      <c r="C2168" s="15">
        <v>8741</v>
      </c>
      <c r="D2168" s="15">
        <v>5999</v>
      </c>
      <c r="E2168" s="15" t="s">
        <v>835</v>
      </c>
      <c r="F2168" s="15">
        <v>2220</v>
      </c>
      <c r="G2168" s="15">
        <v>4438</v>
      </c>
      <c r="H2168" s="16">
        <v>1</v>
      </c>
      <c r="I2168" s="15" t="s">
        <v>15587</v>
      </c>
      <c r="J2168" s="15" t="s">
        <v>15588</v>
      </c>
      <c r="K2168" s="4"/>
    </row>
    <row r="2169" spans="1:11">
      <c r="A2169" s="15">
        <v>39573</v>
      </c>
      <c r="B2169" s="15">
        <v>4087</v>
      </c>
      <c r="C2169" s="15">
        <v>8767</v>
      </c>
      <c r="D2169" s="15">
        <v>4087</v>
      </c>
      <c r="E2169" s="15" t="s">
        <v>3091</v>
      </c>
      <c r="F2169" s="15">
        <v>2493</v>
      </c>
      <c r="G2169" s="15">
        <v>1762</v>
      </c>
      <c r="H2169" s="16">
        <v>1</v>
      </c>
      <c r="I2169" s="15" t="s">
        <v>10901</v>
      </c>
      <c r="J2169" s="15" t="s">
        <v>10902</v>
      </c>
      <c r="K2169" s="4"/>
    </row>
    <row r="2170" spans="1:11">
      <c r="A2170" s="15">
        <v>39574</v>
      </c>
      <c r="B2170" s="15">
        <v>1039</v>
      </c>
      <c r="C2170" s="15">
        <v>8768</v>
      </c>
      <c r="D2170" s="15">
        <v>1039</v>
      </c>
      <c r="E2170" s="15" t="s">
        <v>3091</v>
      </c>
      <c r="F2170" s="15">
        <v>5571</v>
      </c>
      <c r="G2170" s="15">
        <v>9576</v>
      </c>
      <c r="H2170" s="16">
        <v>1</v>
      </c>
      <c r="I2170" s="15" t="s">
        <v>3092</v>
      </c>
      <c r="J2170" s="15" t="s">
        <v>3093</v>
      </c>
      <c r="K2170" s="4"/>
    </row>
    <row r="2171" spans="1:11">
      <c r="A2171" s="15">
        <v>39575</v>
      </c>
      <c r="B2171" s="15">
        <v>261</v>
      </c>
      <c r="C2171" s="15">
        <v>2547</v>
      </c>
      <c r="D2171" s="15">
        <v>261</v>
      </c>
      <c r="E2171" s="15" t="s">
        <v>889</v>
      </c>
      <c r="F2171" s="15">
        <v>2547</v>
      </c>
      <c r="G2171" s="15">
        <v>2734</v>
      </c>
      <c r="H2171" s="16">
        <v>1</v>
      </c>
      <c r="I2171" s="15" t="s">
        <v>890</v>
      </c>
      <c r="J2171" s="15" t="s">
        <v>891</v>
      </c>
      <c r="K2171" s="4"/>
    </row>
    <row r="2172" spans="1:11">
      <c r="A2172" s="15">
        <v>39576</v>
      </c>
      <c r="B2172" s="15">
        <v>5240</v>
      </c>
      <c r="C2172" s="15">
        <v>5239</v>
      </c>
      <c r="D2172" s="15">
        <v>5240</v>
      </c>
      <c r="E2172" s="15" t="s">
        <v>889</v>
      </c>
      <c r="F2172" s="15">
        <v>5239</v>
      </c>
      <c r="G2172" s="15">
        <v>9244</v>
      </c>
      <c r="H2172" s="16">
        <v>1</v>
      </c>
      <c r="I2172" s="15" t="s">
        <v>13767</v>
      </c>
      <c r="J2172" s="15" t="s">
        <v>13768</v>
      </c>
      <c r="K2172" s="4"/>
    </row>
    <row r="2173" spans="1:11">
      <c r="A2173" s="15">
        <v>39577</v>
      </c>
      <c r="B2173" s="15">
        <v>5242</v>
      </c>
      <c r="C2173" s="15">
        <v>2815</v>
      </c>
      <c r="D2173" s="15">
        <v>5242</v>
      </c>
      <c r="E2173" s="15" t="s">
        <v>13771</v>
      </c>
      <c r="F2173" s="15">
        <v>2794</v>
      </c>
      <c r="G2173" s="15">
        <v>2843</v>
      </c>
      <c r="H2173" s="16">
        <v>1</v>
      </c>
      <c r="I2173" s="15" t="s">
        <v>13772</v>
      </c>
      <c r="J2173" s="15" t="s">
        <v>13773</v>
      </c>
      <c r="K2173" s="4"/>
    </row>
    <row r="2174" spans="1:11">
      <c r="A2174" s="15">
        <v>39578</v>
      </c>
      <c r="B2174" s="15">
        <v>5241</v>
      </c>
      <c r="C2174" s="15">
        <v>4045</v>
      </c>
      <c r="D2174" s="15">
        <v>5241</v>
      </c>
      <c r="E2174" s="15" t="s">
        <v>1002</v>
      </c>
      <c r="F2174" s="15">
        <v>2523</v>
      </c>
      <c r="G2174" s="15">
        <v>2960</v>
      </c>
      <c r="H2174" s="16">
        <v>1</v>
      </c>
      <c r="I2174" s="15" t="s">
        <v>13769</v>
      </c>
      <c r="J2174" s="15" t="s">
        <v>13770</v>
      </c>
      <c r="K2174" s="4"/>
    </row>
    <row r="2175" spans="1:11">
      <c r="A2175" s="15">
        <v>39579</v>
      </c>
      <c r="B2175" s="15">
        <v>895</v>
      </c>
      <c r="C2175" s="15">
        <v>5512</v>
      </c>
      <c r="D2175" s="15">
        <v>895</v>
      </c>
      <c r="E2175" s="15" t="s">
        <v>2700</v>
      </c>
      <c r="F2175" s="15">
        <v>5512</v>
      </c>
      <c r="G2175" s="15">
        <v>9517</v>
      </c>
      <c r="H2175" s="16">
        <v>1</v>
      </c>
      <c r="I2175" s="15" t="s">
        <v>2701</v>
      </c>
      <c r="J2175" s="15" t="s">
        <v>2702</v>
      </c>
      <c r="K2175" s="4"/>
    </row>
    <row r="2176" spans="1:11">
      <c r="A2176" s="15">
        <v>39580</v>
      </c>
      <c r="B2176" s="15">
        <v>899</v>
      </c>
      <c r="C2176" s="15">
        <v>8834</v>
      </c>
      <c r="D2176" s="15">
        <v>899</v>
      </c>
      <c r="E2176" s="15" t="s">
        <v>1248</v>
      </c>
      <c r="F2176" s="15">
        <v>2713</v>
      </c>
      <c r="G2176" s="15">
        <v>3678</v>
      </c>
      <c r="H2176" s="16">
        <v>2</v>
      </c>
      <c r="I2176" s="15" t="s">
        <v>2712</v>
      </c>
      <c r="J2176" s="15" t="s">
        <v>2713</v>
      </c>
      <c r="K2176" s="4"/>
    </row>
    <row r="2177" spans="1:11">
      <c r="A2177" s="15">
        <v>39581</v>
      </c>
      <c r="B2177" s="15">
        <v>5235</v>
      </c>
      <c r="C2177" s="15">
        <v>8833</v>
      </c>
      <c r="D2177" s="15">
        <v>5235</v>
      </c>
      <c r="E2177" s="15" t="s">
        <v>1248</v>
      </c>
      <c r="F2177" s="15">
        <v>2754</v>
      </c>
      <c r="G2177" s="15">
        <v>66</v>
      </c>
      <c r="H2177" s="16">
        <v>1</v>
      </c>
      <c r="I2177" s="15" t="s">
        <v>13755</v>
      </c>
      <c r="J2177" s="15" t="s">
        <v>13756</v>
      </c>
      <c r="K2177" s="4"/>
    </row>
    <row r="2178" spans="1:11">
      <c r="A2178" s="15">
        <v>39582</v>
      </c>
      <c r="B2178" s="15">
        <v>266</v>
      </c>
      <c r="C2178" s="15">
        <v>2469</v>
      </c>
      <c r="D2178" s="15">
        <v>266</v>
      </c>
      <c r="E2178" s="15" t="s">
        <v>904</v>
      </c>
      <c r="F2178" s="15">
        <v>2418</v>
      </c>
      <c r="G2178" s="15">
        <v>4179</v>
      </c>
      <c r="H2178" s="16">
        <v>1</v>
      </c>
      <c r="I2178" s="15" t="s">
        <v>905</v>
      </c>
      <c r="J2178" s="15" t="s">
        <v>906</v>
      </c>
      <c r="K2178" s="4"/>
    </row>
    <row r="2179" spans="1:11">
      <c r="A2179" s="15">
        <v>39586</v>
      </c>
      <c r="B2179" s="15">
        <v>308</v>
      </c>
      <c r="C2179" s="15">
        <v>2209</v>
      </c>
      <c r="D2179" s="15">
        <v>308</v>
      </c>
      <c r="E2179" s="15" t="s">
        <v>1026</v>
      </c>
      <c r="F2179" s="15">
        <v>2126</v>
      </c>
      <c r="G2179" s="15">
        <v>4597</v>
      </c>
      <c r="H2179" s="16">
        <v>2</v>
      </c>
      <c r="I2179" s="15" t="s">
        <v>1027</v>
      </c>
      <c r="J2179" s="15" t="s">
        <v>1028</v>
      </c>
      <c r="K2179" s="4"/>
    </row>
    <row r="2180" spans="1:11">
      <c r="A2180" s="15">
        <v>39587</v>
      </c>
      <c r="B2180" s="15">
        <v>5001</v>
      </c>
      <c r="C2180" s="15">
        <v>8805</v>
      </c>
      <c r="D2180" s="15">
        <v>5001</v>
      </c>
      <c r="E2180" s="15" t="s">
        <v>13189</v>
      </c>
      <c r="F2180" s="15">
        <v>2260</v>
      </c>
      <c r="G2180" s="15">
        <v>1682</v>
      </c>
      <c r="H2180" s="16">
        <v>1</v>
      </c>
      <c r="I2180" s="15" t="s">
        <v>13190</v>
      </c>
      <c r="J2180" s="15" t="s">
        <v>13191</v>
      </c>
      <c r="K2180" s="4"/>
    </row>
    <row r="2181" spans="1:11">
      <c r="A2181" s="15">
        <v>39588</v>
      </c>
      <c r="B2181" s="15">
        <v>5188</v>
      </c>
      <c r="C2181" s="15">
        <v>4523</v>
      </c>
      <c r="D2181" s="15">
        <v>5188</v>
      </c>
      <c r="E2181" s="15" t="s">
        <v>2557</v>
      </c>
      <c r="F2181" s="15">
        <v>2036</v>
      </c>
      <c r="G2181" s="15">
        <v>4003</v>
      </c>
      <c r="H2181" s="16">
        <v>1</v>
      </c>
      <c r="I2181" s="15" t="s">
        <v>13645</v>
      </c>
      <c r="J2181" s="15" t="s">
        <v>13646</v>
      </c>
      <c r="K2181" s="4"/>
    </row>
    <row r="2182" spans="1:11">
      <c r="A2182" s="15">
        <v>39589</v>
      </c>
      <c r="B2182" s="15">
        <v>6080</v>
      </c>
      <c r="C2182" s="15">
        <v>9164</v>
      </c>
      <c r="D2182" s="15">
        <v>6080</v>
      </c>
      <c r="E2182" s="15" t="s">
        <v>1134</v>
      </c>
      <c r="F2182" s="15">
        <v>2121</v>
      </c>
      <c r="G2182" s="15">
        <v>3189</v>
      </c>
      <c r="H2182" s="16">
        <v>1</v>
      </c>
      <c r="I2182" s="15" t="s">
        <v>15771</v>
      </c>
      <c r="J2182" s="15" t="s">
        <v>15772</v>
      </c>
      <c r="K2182" s="4"/>
    </row>
    <row r="2183" spans="1:11">
      <c r="A2183" s="15">
        <v>39590</v>
      </c>
      <c r="B2183" s="15">
        <v>499</v>
      </c>
      <c r="C2183" s="15">
        <v>4116</v>
      </c>
      <c r="D2183" s="15">
        <v>499</v>
      </c>
      <c r="E2183" s="15" t="s">
        <v>1579</v>
      </c>
      <c r="F2183" s="15">
        <v>4116</v>
      </c>
      <c r="G2183" s="15">
        <v>8121</v>
      </c>
      <c r="H2183" s="16">
        <v>1</v>
      </c>
      <c r="I2183" s="15" t="s">
        <v>1580</v>
      </c>
      <c r="J2183" s="15" t="s">
        <v>1581</v>
      </c>
      <c r="K2183" s="4"/>
    </row>
    <row r="2184" spans="1:11">
      <c r="A2184" s="15">
        <v>39591</v>
      </c>
      <c r="B2184" s="15">
        <v>3859</v>
      </c>
      <c r="C2184" s="15">
        <v>6403</v>
      </c>
      <c r="D2184" s="15">
        <v>3859</v>
      </c>
      <c r="E2184" s="15" t="s">
        <v>10351</v>
      </c>
      <c r="F2184" s="15">
        <v>2303</v>
      </c>
      <c r="G2184" s="15">
        <v>7052</v>
      </c>
      <c r="H2184" s="16">
        <v>1</v>
      </c>
      <c r="I2184" s="15" t="s">
        <v>10352</v>
      </c>
      <c r="J2184" s="15" t="s">
        <v>10353</v>
      </c>
      <c r="K2184" s="4"/>
    </row>
    <row r="2185" spans="1:11">
      <c r="A2185" s="15">
        <v>39592</v>
      </c>
      <c r="B2185" s="15">
        <v>557</v>
      </c>
      <c r="C2185" s="15">
        <v>9066</v>
      </c>
      <c r="D2185" s="15">
        <v>557</v>
      </c>
      <c r="E2185" s="15" t="s">
        <v>1747</v>
      </c>
      <c r="F2185" s="15">
        <v>2403</v>
      </c>
      <c r="G2185" s="15">
        <v>3131</v>
      </c>
      <c r="H2185" s="16">
        <v>3</v>
      </c>
      <c r="I2185" s="15" t="s">
        <v>1748</v>
      </c>
      <c r="J2185" s="15" t="s">
        <v>1749</v>
      </c>
      <c r="K2185" s="4"/>
    </row>
    <row r="2186" spans="1:11">
      <c r="A2186" s="15">
        <v>39597</v>
      </c>
      <c r="B2186" s="15">
        <v>4864</v>
      </c>
      <c r="C2186" s="15">
        <v>3881</v>
      </c>
      <c r="D2186" s="15">
        <v>4864</v>
      </c>
      <c r="E2186" s="15" t="s">
        <v>1110</v>
      </c>
      <c r="F2186" s="15">
        <v>3881</v>
      </c>
      <c r="G2186" s="15">
        <v>7886</v>
      </c>
      <c r="H2186" s="16">
        <v>1</v>
      </c>
      <c r="I2186" s="15" t="s">
        <v>12853</v>
      </c>
      <c r="J2186" s="15" t="s">
        <v>12854</v>
      </c>
      <c r="K2186" s="4"/>
    </row>
    <row r="2187" spans="1:11">
      <c r="A2187" s="15">
        <v>39598</v>
      </c>
      <c r="B2187" s="15">
        <v>5656</v>
      </c>
      <c r="C2187" s="15">
        <v>4787</v>
      </c>
      <c r="D2187" s="15">
        <v>5656</v>
      </c>
      <c r="E2187" s="15" t="s">
        <v>14770</v>
      </c>
      <c r="F2187" s="15">
        <v>4787</v>
      </c>
      <c r="G2187" s="15">
        <v>8792</v>
      </c>
      <c r="H2187" s="16">
        <v>1</v>
      </c>
      <c r="I2187" s="15" t="s">
        <v>14771</v>
      </c>
      <c r="J2187" s="15" t="s">
        <v>14772</v>
      </c>
      <c r="K2187" s="4"/>
    </row>
    <row r="2188" spans="1:11">
      <c r="A2188" s="15">
        <v>39599</v>
      </c>
      <c r="B2188" s="15">
        <v>4577</v>
      </c>
      <c r="C2188" s="15">
        <v>8759</v>
      </c>
      <c r="D2188" s="15">
        <v>4577</v>
      </c>
      <c r="E2188" s="15" t="s">
        <v>12143</v>
      </c>
      <c r="F2188" s="15">
        <v>2418</v>
      </c>
      <c r="G2188" s="15">
        <v>4181</v>
      </c>
      <c r="H2188" s="16">
        <v>1</v>
      </c>
      <c r="I2188" s="15" t="s">
        <v>12144</v>
      </c>
      <c r="J2188" s="15" t="s">
        <v>12145</v>
      </c>
      <c r="K2188" s="4"/>
    </row>
    <row r="2189" spans="1:11">
      <c r="A2189" s="15">
        <v>39600</v>
      </c>
      <c r="B2189" s="15">
        <v>5657</v>
      </c>
      <c r="C2189" s="15">
        <v>3667</v>
      </c>
      <c r="D2189" s="15">
        <v>5657</v>
      </c>
      <c r="E2189" s="15" t="s">
        <v>14773</v>
      </c>
      <c r="F2189" s="15">
        <v>3667</v>
      </c>
      <c r="G2189" s="15">
        <v>7672</v>
      </c>
      <c r="H2189" s="16">
        <v>1</v>
      </c>
      <c r="I2189" s="15" t="s">
        <v>14774</v>
      </c>
      <c r="J2189" s="15" t="s">
        <v>14775</v>
      </c>
      <c r="K2189" s="4"/>
    </row>
    <row r="2190" spans="1:11">
      <c r="A2190" s="15">
        <v>39601</v>
      </c>
      <c r="B2190" s="15">
        <v>4861</v>
      </c>
      <c r="C2190" s="15">
        <v>8760</v>
      </c>
      <c r="D2190" s="15">
        <v>4861</v>
      </c>
      <c r="E2190" s="15" t="s">
        <v>12845</v>
      </c>
      <c r="F2190" s="15">
        <v>2440</v>
      </c>
      <c r="G2190" s="15">
        <v>1763</v>
      </c>
      <c r="H2190" s="16">
        <v>1</v>
      </c>
      <c r="I2190" s="15" t="s">
        <v>12846</v>
      </c>
      <c r="J2190" s="15" t="s">
        <v>12847</v>
      </c>
      <c r="K2190" s="4"/>
    </row>
    <row r="2191" spans="1:11">
      <c r="A2191" s="15">
        <v>39602</v>
      </c>
      <c r="B2191" s="15">
        <v>4862</v>
      </c>
      <c r="C2191" s="15">
        <v>8735</v>
      </c>
      <c r="D2191" s="15">
        <v>4862</v>
      </c>
      <c r="E2191" s="15" t="s">
        <v>2330</v>
      </c>
      <c r="F2191" s="15">
        <v>2440</v>
      </c>
      <c r="G2191" s="15">
        <v>1198</v>
      </c>
      <c r="H2191" s="16">
        <v>1</v>
      </c>
      <c r="I2191" s="15" t="s">
        <v>12848</v>
      </c>
      <c r="J2191" s="15" t="s">
        <v>12849</v>
      </c>
      <c r="K2191" s="4"/>
    </row>
    <row r="2192" spans="1:11">
      <c r="A2192" s="15">
        <v>39603</v>
      </c>
      <c r="B2192" s="15">
        <v>763</v>
      </c>
      <c r="C2192" s="15">
        <v>2440</v>
      </c>
      <c r="D2192" s="15">
        <v>763</v>
      </c>
      <c r="E2192" s="15" t="s">
        <v>2330</v>
      </c>
      <c r="F2192" s="15">
        <v>2341</v>
      </c>
      <c r="G2192" s="15">
        <v>1197</v>
      </c>
      <c r="H2192" s="16">
        <v>2</v>
      </c>
      <c r="I2192" s="15" t="s">
        <v>2331</v>
      </c>
      <c r="J2192" s="15" t="s">
        <v>2332</v>
      </c>
      <c r="K2192" s="4"/>
    </row>
    <row r="2193" spans="1:11">
      <c r="A2193" s="15">
        <v>39604</v>
      </c>
      <c r="B2193" s="15">
        <v>4863</v>
      </c>
      <c r="C2193" s="15">
        <v>3516</v>
      </c>
      <c r="D2193" s="15">
        <v>4863</v>
      </c>
      <c r="E2193" s="15" t="s">
        <v>12850</v>
      </c>
      <c r="F2193" s="15">
        <v>3516</v>
      </c>
      <c r="G2193" s="15">
        <v>7521</v>
      </c>
      <c r="H2193" s="16">
        <v>1</v>
      </c>
      <c r="I2193" s="15" t="s">
        <v>12851</v>
      </c>
      <c r="J2193" s="15" t="s">
        <v>12852</v>
      </c>
      <c r="K2193" s="4"/>
    </row>
    <row r="2194" spans="1:11">
      <c r="A2194" s="15">
        <v>39605</v>
      </c>
      <c r="B2194" s="15">
        <v>636</v>
      </c>
      <c r="C2194" s="15">
        <v>2340</v>
      </c>
      <c r="D2194" s="15">
        <v>636</v>
      </c>
      <c r="E2194" s="15" t="s">
        <v>1969</v>
      </c>
      <c r="F2194" s="15">
        <v>2341</v>
      </c>
      <c r="G2194" s="15">
        <v>1197</v>
      </c>
      <c r="H2194" s="16">
        <v>1</v>
      </c>
      <c r="I2194" s="15" t="s">
        <v>1970</v>
      </c>
      <c r="J2194" s="15" t="s">
        <v>1971</v>
      </c>
      <c r="K2194" s="4"/>
    </row>
    <row r="2195" spans="1:11">
      <c r="A2195" s="15">
        <v>39607</v>
      </c>
      <c r="B2195" s="15">
        <v>525</v>
      </c>
      <c r="C2195" s="15">
        <v>4833</v>
      </c>
      <c r="D2195" s="15">
        <v>525</v>
      </c>
      <c r="E2195" s="15" t="s">
        <v>1026</v>
      </c>
      <c r="F2195" s="15">
        <v>2209</v>
      </c>
      <c r="G2195" s="15">
        <v>4598</v>
      </c>
      <c r="H2195" s="16">
        <v>2</v>
      </c>
      <c r="I2195" s="15" t="s">
        <v>1656</v>
      </c>
      <c r="J2195" s="15" t="s">
        <v>1657</v>
      </c>
      <c r="K2195" s="4"/>
    </row>
    <row r="2196" spans="1:11">
      <c r="A2196" s="15">
        <v>39608</v>
      </c>
      <c r="B2196" s="15">
        <v>5533</v>
      </c>
      <c r="C2196" s="15">
        <v>2366</v>
      </c>
      <c r="D2196" s="15">
        <v>5533</v>
      </c>
      <c r="E2196" s="15" t="s">
        <v>11675</v>
      </c>
      <c r="F2196" s="15">
        <v>2366</v>
      </c>
      <c r="G2196" s="15">
        <v>154</v>
      </c>
      <c r="H2196" s="16">
        <v>1</v>
      </c>
      <c r="I2196" s="15" t="s">
        <v>14476</v>
      </c>
      <c r="J2196" s="15" t="s">
        <v>14477</v>
      </c>
      <c r="K2196" s="4"/>
    </row>
    <row r="2197" spans="1:11">
      <c r="A2197" s="15">
        <v>39609</v>
      </c>
      <c r="B2197" s="15">
        <v>5890</v>
      </c>
      <c r="C2197" s="15">
        <v>2493</v>
      </c>
      <c r="D2197" s="15">
        <v>5890</v>
      </c>
      <c r="E2197" s="15" t="s">
        <v>15331</v>
      </c>
      <c r="F2197" s="15">
        <v>2493</v>
      </c>
      <c r="G2197" s="15">
        <v>2296</v>
      </c>
      <c r="H2197" s="16">
        <v>1</v>
      </c>
      <c r="I2197" s="15" t="s">
        <v>15332</v>
      </c>
      <c r="J2197" s="15" t="s">
        <v>15333</v>
      </c>
      <c r="K2197" s="4"/>
    </row>
    <row r="2198" spans="1:11">
      <c r="A2198" s="15">
        <v>39610</v>
      </c>
      <c r="B2198" s="15">
        <v>4895</v>
      </c>
      <c r="C2198" s="15">
        <v>8766</v>
      </c>
      <c r="D2198" s="15">
        <v>4895</v>
      </c>
      <c r="E2198" s="15" t="s">
        <v>12929</v>
      </c>
      <c r="F2198" s="15">
        <v>3931</v>
      </c>
      <c r="G2198" s="15">
        <v>7936</v>
      </c>
      <c r="H2198" s="16">
        <v>1</v>
      </c>
      <c r="I2198" s="15" t="s">
        <v>12930</v>
      </c>
      <c r="J2198" s="15" t="s">
        <v>12931</v>
      </c>
      <c r="K2198" s="4"/>
    </row>
    <row r="2199" spans="1:11">
      <c r="A2199" s="15">
        <v>39611</v>
      </c>
      <c r="B2199" s="15">
        <v>1361</v>
      </c>
      <c r="C2199" s="15">
        <v>2540</v>
      </c>
      <c r="D2199" s="15">
        <v>1361</v>
      </c>
      <c r="E2199" s="15" t="s">
        <v>829</v>
      </c>
      <c r="F2199" s="15">
        <v>2493</v>
      </c>
      <c r="G2199" s="15">
        <v>2296</v>
      </c>
      <c r="H2199" s="16">
        <v>2</v>
      </c>
      <c r="I2199" s="15" t="s">
        <v>3941</v>
      </c>
      <c r="J2199" s="15" t="s">
        <v>3942</v>
      </c>
      <c r="K2199" s="4"/>
    </row>
    <row r="2200" spans="1:11">
      <c r="A2200" s="15">
        <v>39612</v>
      </c>
      <c r="B2200" s="15">
        <v>2571</v>
      </c>
      <c r="C2200" s="15">
        <v>3931</v>
      </c>
      <c r="D2200" s="15">
        <v>2571</v>
      </c>
      <c r="E2200" s="15" t="s">
        <v>7114</v>
      </c>
      <c r="F2200" s="15">
        <v>2540</v>
      </c>
      <c r="G2200" s="15">
        <v>2571</v>
      </c>
      <c r="H2200" s="16">
        <v>1</v>
      </c>
      <c r="I2200" s="15" t="s">
        <v>7115</v>
      </c>
      <c r="J2200" s="15" t="s">
        <v>7116</v>
      </c>
      <c r="K2200" s="4"/>
    </row>
    <row r="2201" spans="1:11">
      <c r="A2201" s="15">
        <v>39613</v>
      </c>
      <c r="B2201" s="15">
        <v>637</v>
      </c>
      <c r="C2201" s="15">
        <v>8756</v>
      </c>
      <c r="D2201" s="15">
        <v>637</v>
      </c>
      <c r="E2201" s="15" t="s">
        <v>1972</v>
      </c>
      <c r="F2201" s="15">
        <v>2335</v>
      </c>
      <c r="G2201" s="15">
        <v>4783</v>
      </c>
      <c r="H2201" s="16">
        <v>1</v>
      </c>
      <c r="I2201" s="15" t="s">
        <v>1973</v>
      </c>
      <c r="J2201" s="15" t="s">
        <v>1974</v>
      </c>
      <c r="K2201" s="4"/>
    </row>
    <row r="2202" spans="1:11">
      <c r="A2202" s="15">
        <v>39614</v>
      </c>
      <c r="B2202" s="15">
        <v>4869</v>
      </c>
      <c r="C2202" s="15">
        <v>8757</v>
      </c>
      <c r="D2202" s="15">
        <v>4869</v>
      </c>
      <c r="E2202" s="15" t="s">
        <v>1972</v>
      </c>
      <c r="F2202" s="15">
        <v>2329</v>
      </c>
      <c r="G2202" s="15">
        <v>3360</v>
      </c>
      <c r="H2202" s="16">
        <v>1</v>
      </c>
      <c r="I2202" s="15" t="s">
        <v>12864</v>
      </c>
      <c r="J2202" s="15" t="s">
        <v>12865</v>
      </c>
      <c r="K2202" s="4"/>
    </row>
    <row r="2203" spans="1:11">
      <c r="A2203" s="15">
        <v>39615</v>
      </c>
      <c r="B2203" s="15">
        <v>4870</v>
      </c>
      <c r="C2203" s="15">
        <v>3515</v>
      </c>
      <c r="D2203" s="15">
        <v>4870</v>
      </c>
      <c r="E2203" s="15" t="s">
        <v>12866</v>
      </c>
      <c r="F2203" s="15">
        <v>3515</v>
      </c>
      <c r="G2203" s="15">
        <v>7520</v>
      </c>
      <c r="H2203" s="16">
        <v>1</v>
      </c>
      <c r="I2203" s="15" t="s">
        <v>12867</v>
      </c>
      <c r="J2203" s="15" t="s">
        <v>12868</v>
      </c>
      <c r="K2203" s="4"/>
    </row>
    <row r="2204" spans="1:11">
      <c r="A2204" s="15">
        <v>39616</v>
      </c>
      <c r="B2204" s="15">
        <v>4871</v>
      </c>
      <c r="C2204" s="15">
        <v>2501</v>
      </c>
      <c r="D2204" s="15">
        <v>4871</v>
      </c>
      <c r="E2204" s="15" t="s">
        <v>12869</v>
      </c>
      <c r="F2204" s="15">
        <v>2501</v>
      </c>
      <c r="G2204" s="15">
        <v>65</v>
      </c>
      <c r="H2204" s="16">
        <v>1</v>
      </c>
      <c r="I2204" s="15" t="s">
        <v>12870</v>
      </c>
      <c r="J2204" s="15" t="s">
        <v>12871</v>
      </c>
      <c r="K2204" s="4"/>
    </row>
    <row r="2205" spans="1:11">
      <c r="A2205" s="15">
        <v>39617</v>
      </c>
      <c r="B2205" s="15">
        <v>4872</v>
      </c>
      <c r="C2205" s="15">
        <v>8763</v>
      </c>
      <c r="D2205" s="15">
        <v>4872</v>
      </c>
      <c r="E2205" s="15" t="s">
        <v>6195</v>
      </c>
      <c r="F2205" s="15">
        <v>2501</v>
      </c>
      <c r="G2205" s="15">
        <v>2297</v>
      </c>
      <c r="H2205" s="16">
        <v>1</v>
      </c>
      <c r="I2205" s="15" t="s">
        <v>12872</v>
      </c>
      <c r="J2205" s="15" t="s">
        <v>12873</v>
      </c>
      <c r="K2205" s="4"/>
    </row>
    <row r="2206" spans="1:11">
      <c r="A2206" s="15">
        <v>39618</v>
      </c>
      <c r="B2206" s="15">
        <v>241</v>
      </c>
      <c r="C2206" s="15">
        <v>8762</v>
      </c>
      <c r="D2206" s="15">
        <v>241</v>
      </c>
      <c r="E2206" s="15" t="s">
        <v>829</v>
      </c>
      <c r="F2206" s="15">
        <v>3825</v>
      </c>
      <c r="G2206" s="15">
        <v>7830</v>
      </c>
      <c r="H2206" s="16">
        <v>1</v>
      </c>
      <c r="I2206" s="15" t="s">
        <v>830</v>
      </c>
      <c r="J2206" s="15" t="s">
        <v>831</v>
      </c>
      <c r="K2206" s="4"/>
    </row>
    <row r="2207" spans="1:11">
      <c r="A2207" s="15">
        <v>39619</v>
      </c>
      <c r="B2207" s="15">
        <v>851</v>
      </c>
      <c r="C2207" s="15">
        <v>4676</v>
      </c>
      <c r="D2207" s="15">
        <v>851</v>
      </c>
      <c r="E2207" s="15" t="s">
        <v>2576</v>
      </c>
      <c r="F2207" s="15">
        <v>2718</v>
      </c>
      <c r="G2207" s="15">
        <v>4301</v>
      </c>
      <c r="H2207" s="16">
        <v>1</v>
      </c>
      <c r="I2207" s="15" t="s">
        <v>2577</v>
      </c>
      <c r="J2207" s="15" t="s">
        <v>2578</v>
      </c>
      <c r="K2207" s="4"/>
    </row>
    <row r="2208" spans="1:11">
      <c r="A2208" s="15">
        <v>39620</v>
      </c>
      <c r="B2208" s="15">
        <v>852</v>
      </c>
      <c r="C2208" s="15">
        <v>2718</v>
      </c>
      <c r="D2208" s="15">
        <v>852</v>
      </c>
      <c r="E2208" s="15" t="s">
        <v>2576</v>
      </c>
      <c r="F2208" s="15">
        <v>2759</v>
      </c>
      <c r="G2208" s="15">
        <v>4300</v>
      </c>
      <c r="H2208" s="16">
        <v>2</v>
      </c>
      <c r="I2208" s="15" t="s">
        <v>2579</v>
      </c>
      <c r="J2208" s="15" t="s">
        <v>2580</v>
      </c>
      <c r="K2208" s="4"/>
    </row>
    <row r="2209" spans="1:11">
      <c r="A2209" s="15">
        <v>39621</v>
      </c>
      <c r="B2209" s="15">
        <v>1315</v>
      </c>
      <c r="C2209" s="15">
        <v>2742</v>
      </c>
      <c r="D2209" s="15">
        <v>1315</v>
      </c>
      <c r="E2209" s="15" t="s">
        <v>3019</v>
      </c>
      <c r="F2209" s="15">
        <v>2719</v>
      </c>
      <c r="G2209" s="15">
        <v>3537</v>
      </c>
      <c r="H2209" s="16">
        <v>1</v>
      </c>
      <c r="I2209" s="15" t="s">
        <v>3817</v>
      </c>
      <c r="J2209" s="15" t="s">
        <v>3818</v>
      </c>
      <c r="K2209" s="4"/>
    </row>
    <row r="2210" spans="1:11">
      <c r="A2210" s="15">
        <v>39622</v>
      </c>
      <c r="B2210" s="15">
        <v>544</v>
      </c>
      <c r="C2210" s="15">
        <v>4205</v>
      </c>
      <c r="D2210" s="15">
        <v>544</v>
      </c>
      <c r="E2210" s="15" t="s">
        <v>1709</v>
      </c>
      <c r="F2210" s="15">
        <v>4205</v>
      </c>
      <c r="G2210" s="15">
        <v>8210</v>
      </c>
      <c r="H2210" s="16">
        <v>1</v>
      </c>
      <c r="I2210" s="15" t="s">
        <v>1710</v>
      </c>
      <c r="J2210" s="15" t="s">
        <v>1711</v>
      </c>
      <c r="K2210" s="4"/>
    </row>
    <row r="2211" spans="1:11">
      <c r="A2211" s="15">
        <v>39623</v>
      </c>
      <c r="B2211" s="15">
        <v>591</v>
      </c>
      <c r="C2211" s="15">
        <v>2335</v>
      </c>
      <c r="D2211" s="15">
        <v>591</v>
      </c>
      <c r="E2211" s="15" t="s">
        <v>1709</v>
      </c>
      <c r="F2211" s="15">
        <v>2335</v>
      </c>
      <c r="G2211" s="15">
        <v>3358</v>
      </c>
      <c r="H2211" s="16">
        <v>1</v>
      </c>
      <c r="I2211" s="15" t="s">
        <v>1843</v>
      </c>
      <c r="J2211" s="15" t="s">
        <v>1844</v>
      </c>
      <c r="K2211" s="4"/>
    </row>
    <row r="2212" spans="1:11">
      <c r="A2212" s="15">
        <v>39624</v>
      </c>
      <c r="B2212" s="15">
        <v>4885</v>
      </c>
      <c r="C2212" s="15">
        <v>8742</v>
      </c>
      <c r="D2212" s="15">
        <v>4885</v>
      </c>
      <c r="E2212" s="15" t="s">
        <v>12903</v>
      </c>
      <c r="F2212" s="15">
        <v>2149</v>
      </c>
      <c r="G2212" s="15">
        <v>2568</v>
      </c>
      <c r="H2212" s="16">
        <v>1</v>
      </c>
      <c r="I2212" s="15" t="s">
        <v>12904</v>
      </c>
      <c r="J2212" s="15" t="s">
        <v>12905</v>
      </c>
      <c r="K2212" s="4"/>
    </row>
    <row r="2213" spans="1:11">
      <c r="A2213" s="15">
        <v>39625</v>
      </c>
      <c r="B2213" s="15">
        <v>1316</v>
      </c>
      <c r="C2213" s="15">
        <v>3970</v>
      </c>
      <c r="D2213" s="15">
        <v>1316</v>
      </c>
      <c r="E2213" s="15" t="s">
        <v>3819</v>
      </c>
      <c r="F2213" s="15">
        <v>3970</v>
      </c>
      <c r="G2213" s="15">
        <v>7975</v>
      </c>
      <c r="H2213" s="16">
        <v>1</v>
      </c>
      <c r="I2213" s="15" t="s">
        <v>3820</v>
      </c>
      <c r="J2213" s="15" t="s">
        <v>3821</v>
      </c>
      <c r="K2213" s="4"/>
    </row>
    <row r="2214" spans="1:11">
      <c r="A2214" s="15">
        <v>39626</v>
      </c>
      <c r="B2214" s="15">
        <v>545</v>
      </c>
      <c r="C2214" s="15">
        <v>6092</v>
      </c>
      <c r="D2214" s="15">
        <v>545</v>
      </c>
      <c r="E2214" s="15" t="s">
        <v>1712</v>
      </c>
      <c r="F2214" s="15">
        <v>2173</v>
      </c>
      <c r="G2214" s="15">
        <v>6590</v>
      </c>
      <c r="H2214" s="16">
        <v>1</v>
      </c>
      <c r="I2214" s="15" t="s">
        <v>1713</v>
      </c>
      <c r="J2214" s="15" t="s">
        <v>1714</v>
      </c>
      <c r="K2214" s="4"/>
    </row>
    <row r="2215" spans="1:11">
      <c r="A2215" s="15">
        <v>39627</v>
      </c>
      <c r="B2215" s="15">
        <v>1116</v>
      </c>
      <c r="C2215" s="15">
        <v>2173</v>
      </c>
      <c r="D2215" s="15">
        <v>1116</v>
      </c>
      <c r="E2215" s="15" t="s">
        <v>1712</v>
      </c>
      <c r="F2215" s="15">
        <v>2220</v>
      </c>
      <c r="G2215" s="15">
        <v>2752</v>
      </c>
      <c r="H2215" s="16">
        <v>1</v>
      </c>
      <c r="I2215" s="15" t="s">
        <v>3289</v>
      </c>
      <c r="J2215" s="15" t="s">
        <v>3290</v>
      </c>
      <c r="K2215" s="4"/>
    </row>
    <row r="2216" spans="1:11">
      <c r="A2216" s="15">
        <v>39628</v>
      </c>
      <c r="B2216" s="15">
        <v>4727</v>
      </c>
      <c r="C2216" s="15">
        <v>2231</v>
      </c>
      <c r="D2216" s="15">
        <v>4727</v>
      </c>
      <c r="E2216" s="15" t="s">
        <v>12134</v>
      </c>
      <c r="F2216" s="15">
        <v>2231</v>
      </c>
      <c r="G2216" s="15">
        <v>2569</v>
      </c>
      <c r="H2216" s="16">
        <v>1</v>
      </c>
      <c r="I2216" s="15" t="s">
        <v>12520</v>
      </c>
      <c r="J2216" s="15" t="s">
        <v>12521</v>
      </c>
      <c r="K2216" s="4"/>
    </row>
    <row r="2217" spans="1:11">
      <c r="A2217" s="15">
        <v>39629</v>
      </c>
      <c r="B2217" s="15">
        <v>4574</v>
      </c>
      <c r="C2217" s="15">
        <v>3930</v>
      </c>
      <c r="D2217" s="15">
        <v>4574</v>
      </c>
      <c r="E2217" s="15" t="s">
        <v>12134</v>
      </c>
      <c r="F2217" s="15">
        <v>3930</v>
      </c>
      <c r="G2217" s="15">
        <v>7935</v>
      </c>
      <c r="H2217" s="16">
        <v>1</v>
      </c>
      <c r="I2217" s="15" t="s">
        <v>12135</v>
      </c>
      <c r="J2217" s="15" t="s">
        <v>12136</v>
      </c>
      <c r="K2217" s="4"/>
    </row>
    <row r="2218" spans="1:11">
      <c r="A2218" s="15">
        <v>39630</v>
      </c>
      <c r="B2218" s="15">
        <v>503</v>
      </c>
      <c r="C2218" s="15">
        <v>8678</v>
      </c>
      <c r="D2218" s="15">
        <v>503</v>
      </c>
      <c r="E2218" s="15" t="s">
        <v>1591</v>
      </c>
      <c r="F2218" s="15">
        <v>2149</v>
      </c>
      <c r="G2218" s="15">
        <v>2570</v>
      </c>
      <c r="H2218" s="16">
        <v>1</v>
      </c>
      <c r="I2218" s="15" t="s">
        <v>1592</v>
      </c>
      <c r="J2218" s="15" t="s">
        <v>1593</v>
      </c>
      <c r="K2218" s="4"/>
    </row>
    <row r="2219" spans="1:11">
      <c r="A2219" s="15">
        <v>39631</v>
      </c>
      <c r="B2219" s="15">
        <v>5435</v>
      </c>
      <c r="C2219" s="15">
        <v>2149</v>
      </c>
      <c r="D2219" s="15">
        <v>5435</v>
      </c>
      <c r="E2219" s="15" t="s">
        <v>14244</v>
      </c>
      <c r="F2219" s="15">
        <v>2231</v>
      </c>
      <c r="G2219" s="15">
        <v>2569</v>
      </c>
      <c r="H2219" s="16">
        <v>2</v>
      </c>
      <c r="I2219" s="15" t="s">
        <v>14245</v>
      </c>
      <c r="J2219" s="15" t="s">
        <v>14246</v>
      </c>
      <c r="K2219" s="4"/>
    </row>
    <row r="2220" spans="1:11">
      <c r="A2220" s="15">
        <v>39635</v>
      </c>
      <c r="B2220" s="15">
        <v>967</v>
      </c>
      <c r="C2220" s="15">
        <v>9057</v>
      </c>
      <c r="D2220" s="15">
        <v>967</v>
      </c>
      <c r="E2220" s="15" t="s">
        <v>2900</v>
      </c>
      <c r="F2220" s="15">
        <v>2524</v>
      </c>
      <c r="G2220" s="15">
        <v>3946</v>
      </c>
      <c r="H2220" s="16">
        <v>1</v>
      </c>
      <c r="I2220" s="15" t="s">
        <v>2901</v>
      </c>
      <c r="J2220" s="15" t="s">
        <v>2902</v>
      </c>
      <c r="K2220" s="4"/>
    </row>
    <row r="2221" spans="1:11">
      <c r="A2221" s="15">
        <v>39636</v>
      </c>
      <c r="B2221" s="15">
        <v>243</v>
      </c>
      <c r="C2221" s="15">
        <v>2220</v>
      </c>
      <c r="D2221" s="15">
        <v>243</v>
      </c>
      <c r="E2221" s="15" t="s">
        <v>835</v>
      </c>
      <c r="F2221" s="15">
        <v>2220</v>
      </c>
      <c r="G2221" s="15">
        <v>4439</v>
      </c>
      <c r="H2221" s="16">
        <v>1</v>
      </c>
      <c r="I2221" s="15" t="s">
        <v>836</v>
      </c>
      <c r="J2221" s="15" t="s">
        <v>837</v>
      </c>
      <c r="K2221" s="4"/>
    </row>
    <row r="2222" spans="1:11">
      <c r="A2222" s="15">
        <v>39643</v>
      </c>
      <c r="B2222" s="15">
        <v>4951</v>
      </c>
      <c r="C2222" s="15">
        <v>8653</v>
      </c>
      <c r="D2222" s="15">
        <v>4951</v>
      </c>
      <c r="E2222" s="15" t="s">
        <v>13063</v>
      </c>
      <c r="F2222" s="15">
        <v>2155</v>
      </c>
      <c r="G2222" s="15">
        <v>4894</v>
      </c>
      <c r="H2222" s="16">
        <v>1</v>
      </c>
      <c r="I2222" s="15" t="s">
        <v>13064</v>
      </c>
      <c r="J2222" s="15" t="s">
        <v>13065</v>
      </c>
      <c r="K2222" s="4"/>
    </row>
    <row r="2223" spans="1:11">
      <c r="A2223" s="15">
        <v>39644</v>
      </c>
      <c r="B2223" s="15">
        <v>4952</v>
      </c>
      <c r="C2223" s="15">
        <v>2027</v>
      </c>
      <c r="D2223" s="15">
        <v>4952</v>
      </c>
      <c r="E2223" s="15" t="s">
        <v>13066</v>
      </c>
      <c r="F2223" s="15">
        <v>5009</v>
      </c>
      <c r="G2223" s="15">
        <v>9014</v>
      </c>
      <c r="H2223" s="16">
        <v>1</v>
      </c>
      <c r="I2223" s="15" t="s">
        <v>13067</v>
      </c>
      <c r="J2223" s="15" t="s">
        <v>13068</v>
      </c>
      <c r="K2223" s="4"/>
    </row>
    <row r="2224" spans="1:11">
      <c r="A2224" s="15">
        <v>39646</v>
      </c>
      <c r="B2224" s="15">
        <v>370</v>
      </c>
      <c r="C2224" s="15">
        <v>8862</v>
      </c>
      <c r="D2224" s="15">
        <v>370</v>
      </c>
      <c r="E2224" s="15" t="s">
        <v>1209</v>
      </c>
      <c r="F2224" s="15">
        <v>2448</v>
      </c>
      <c r="G2224" s="15">
        <v>3598</v>
      </c>
      <c r="H2224" s="16">
        <v>1</v>
      </c>
      <c r="I2224" s="15" t="s">
        <v>1210</v>
      </c>
      <c r="J2224" s="15" t="s">
        <v>1211</v>
      </c>
      <c r="K2224" s="4"/>
    </row>
    <row r="2225" spans="1:11">
      <c r="A2225" s="15">
        <v>39647</v>
      </c>
      <c r="B2225" s="15">
        <v>4051</v>
      </c>
      <c r="C2225" s="15">
        <v>2455</v>
      </c>
      <c r="D2225" s="15">
        <v>4051</v>
      </c>
      <c r="E2225" s="15" t="s">
        <v>3051</v>
      </c>
      <c r="F2225" s="15">
        <v>2455</v>
      </c>
      <c r="G2225" s="15">
        <v>3998</v>
      </c>
      <c r="H2225" s="16">
        <v>1</v>
      </c>
      <c r="I2225" s="15" t="s">
        <v>10812</v>
      </c>
      <c r="J2225" s="15" t="s">
        <v>10813</v>
      </c>
      <c r="K2225" s="4"/>
    </row>
    <row r="2226" spans="1:11">
      <c r="A2226" s="15">
        <v>39648</v>
      </c>
      <c r="B2226" s="15">
        <v>1025</v>
      </c>
      <c r="C2226" s="15">
        <v>8732</v>
      </c>
      <c r="D2226" s="15">
        <v>1025</v>
      </c>
      <c r="E2226" s="15" t="s">
        <v>3051</v>
      </c>
      <c r="F2226" s="15">
        <v>2464</v>
      </c>
      <c r="G2226" s="15">
        <v>2925</v>
      </c>
      <c r="H2226" s="16">
        <v>1</v>
      </c>
      <c r="I2226" s="15" t="s">
        <v>3052</v>
      </c>
      <c r="J2226" s="15" t="s">
        <v>3053</v>
      </c>
      <c r="K2226" s="4"/>
    </row>
    <row r="2227" spans="1:11">
      <c r="A2227" s="15">
        <v>39649</v>
      </c>
      <c r="B2227" s="15">
        <v>1026</v>
      </c>
      <c r="C2227" s="15">
        <v>6093</v>
      </c>
      <c r="D2227" s="15">
        <v>1026</v>
      </c>
      <c r="E2227" s="15" t="s">
        <v>3054</v>
      </c>
      <c r="F2227" s="15">
        <v>6093</v>
      </c>
      <c r="G2227" s="15">
        <v>10098</v>
      </c>
      <c r="H2227" s="16">
        <v>1</v>
      </c>
      <c r="I2227" s="15" t="s">
        <v>3055</v>
      </c>
      <c r="J2227" s="15" t="s">
        <v>3056</v>
      </c>
      <c r="K2227" s="4"/>
    </row>
    <row r="2228" spans="1:11">
      <c r="A2228" s="15">
        <v>39650</v>
      </c>
      <c r="B2228" s="15">
        <v>600</v>
      </c>
      <c r="C2228" s="15">
        <v>2519</v>
      </c>
      <c r="D2228" s="15">
        <v>600</v>
      </c>
      <c r="E2228" s="15" t="s">
        <v>1869</v>
      </c>
      <c r="F2228" s="15">
        <v>5582</v>
      </c>
      <c r="G2228" s="15">
        <v>9587</v>
      </c>
      <c r="H2228" s="16">
        <v>1</v>
      </c>
      <c r="I2228" s="15" t="s">
        <v>1870</v>
      </c>
      <c r="J2228" s="15" t="s">
        <v>1871</v>
      </c>
      <c r="K2228" s="4"/>
    </row>
    <row r="2229" spans="1:11">
      <c r="A2229" s="15">
        <v>39651</v>
      </c>
      <c r="B2229" s="15">
        <v>4052</v>
      </c>
      <c r="C2229" s="15">
        <v>4023</v>
      </c>
      <c r="D2229" s="15">
        <v>4052</v>
      </c>
      <c r="E2229" s="15" t="s">
        <v>1869</v>
      </c>
      <c r="F2229" s="15">
        <v>2466</v>
      </c>
      <c r="G2229" s="15">
        <v>2904</v>
      </c>
      <c r="H2229" s="16">
        <v>1</v>
      </c>
      <c r="I2229" s="15" t="s">
        <v>10814</v>
      </c>
      <c r="J2229" s="15" t="s">
        <v>10815</v>
      </c>
      <c r="K2229" s="4"/>
    </row>
    <row r="2230" spans="1:11">
      <c r="A2230" s="15">
        <v>39652</v>
      </c>
      <c r="B2230" s="15">
        <v>1027</v>
      </c>
      <c r="C2230" s="15">
        <v>2466</v>
      </c>
      <c r="D2230" s="15">
        <v>1027</v>
      </c>
      <c r="E2230" s="15" t="s">
        <v>3057</v>
      </c>
      <c r="F2230" s="15">
        <v>2428</v>
      </c>
      <c r="G2230" s="15">
        <v>1569</v>
      </c>
      <c r="H2230" s="16">
        <v>1</v>
      </c>
      <c r="I2230" s="15" t="s">
        <v>3058</v>
      </c>
      <c r="J2230" s="15" t="s">
        <v>3059</v>
      </c>
      <c r="K2230" s="4"/>
    </row>
    <row r="2231" spans="1:11">
      <c r="A2231" s="15">
        <v>39653</v>
      </c>
      <c r="B2231" s="15">
        <v>1028</v>
      </c>
      <c r="C2231" s="15">
        <v>8730</v>
      </c>
      <c r="D2231" s="15">
        <v>1028</v>
      </c>
      <c r="E2231" s="15" t="s">
        <v>1869</v>
      </c>
      <c r="F2231" s="15">
        <v>2519</v>
      </c>
      <c r="G2231" s="15">
        <v>1573</v>
      </c>
      <c r="H2231" s="16">
        <v>1</v>
      </c>
      <c r="I2231" s="15" t="s">
        <v>3060</v>
      </c>
      <c r="J2231" s="15" t="s">
        <v>3061</v>
      </c>
      <c r="K2231" s="4"/>
    </row>
    <row r="2232" spans="1:11">
      <c r="A2232" s="15">
        <v>39654</v>
      </c>
      <c r="B2232" s="15">
        <v>4053</v>
      </c>
      <c r="C2232" s="15">
        <v>2382</v>
      </c>
      <c r="D2232" s="15">
        <v>4053</v>
      </c>
      <c r="E2232" s="15" t="s">
        <v>10816</v>
      </c>
      <c r="F2232" s="15">
        <v>2382</v>
      </c>
      <c r="G2232" s="15">
        <v>1661</v>
      </c>
      <c r="H2232" s="16">
        <v>1</v>
      </c>
      <c r="I2232" s="15" t="s">
        <v>10817</v>
      </c>
      <c r="J2232" s="15" t="s">
        <v>10818</v>
      </c>
      <c r="K2232" s="4"/>
    </row>
    <row r="2233" spans="1:11">
      <c r="A2233" s="15">
        <v>39656</v>
      </c>
      <c r="B2233" s="15">
        <v>1029</v>
      </c>
      <c r="C2233" s="15">
        <v>2428</v>
      </c>
      <c r="D2233" s="15">
        <v>1029</v>
      </c>
      <c r="E2233" s="15" t="s">
        <v>3062</v>
      </c>
      <c r="F2233" s="15">
        <v>5587</v>
      </c>
      <c r="G2233" s="15">
        <v>9592</v>
      </c>
      <c r="H2233" s="16">
        <v>1</v>
      </c>
      <c r="I2233" s="15" t="s">
        <v>3063</v>
      </c>
      <c r="J2233" s="15" t="s">
        <v>3064</v>
      </c>
      <c r="K2233" s="4"/>
    </row>
    <row r="2234" spans="1:11">
      <c r="A2234" s="15">
        <v>39657</v>
      </c>
      <c r="B2234" s="15">
        <v>1030</v>
      </c>
      <c r="C2234" s="15">
        <v>8728</v>
      </c>
      <c r="D2234" s="15">
        <v>1030</v>
      </c>
      <c r="E2234" s="15" t="s">
        <v>3062</v>
      </c>
      <c r="F2234" s="15">
        <v>2428</v>
      </c>
      <c r="G2234" s="15">
        <v>1662</v>
      </c>
      <c r="H2234" s="16">
        <v>1</v>
      </c>
      <c r="I2234" s="15" t="s">
        <v>3065</v>
      </c>
      <c r="J2234" s="15" t="s">
        <v>3066</v>
      </c>
      <c r="K2234" s="4"/>
    </row>
    <row r="2235" spans="1:11">
      <c r="A2235" s="15">
        <v>39658</v>
      </c>
      <c r="B2235" s="15">
        <v>1031</v>
      </c>
      <c r="C2235" s="15">
        <v>2341</v>
      </c>
      <c r="D2235" s="15">
        <v>1031</v>
      </c>
      <c r="E2235" s="15" t="s">
        <v>3067</v>
      </c>
      <c r="F2235" s="15">
        <v>2341</v>
      </c>
      <c r="G2235" s="15">
        <v>1809</v>
      </c>
      <c r="H2235" s="16">
        <v>1</v>
      </c>
      <c r="I2235" s="15" t="s">
        <v>3068</v>
      </c>
      <c r="J2235" s="15" t="s">
        <v>3069</v>
      </c>
      <c r="K2235" s="4"/>
    </row>
    <row r="2236" spans="1:11">
      <c r="A2236" s="15">
        <v>39659</v>
      </c>
      <c r="B2236" s="15">
        <v>4054</v>
      </c>
      <c r="C2236" s="15">
        <v>8734</v>
      </c>
      <c r="D2236" s="15">
        <v>4054</v>
      </c>
      <c r="E2236" s="15" t="s">
        <v>3067</v>
      </c>
      <c r="F2236" s="15">
        <v>4204</v>
      </c>
      <c r="G2236" s="15">
        <v>8209</v>
      </c>
      <c r="H2236" s="16">
        <v>1</v>
      </c>
      <c r="I2236" s="15" t="s">
        <v>10819</v>
      </c>
      <c r="J2236" s="15" t="s">
        <v>10820</v>
      </c>
      <c r="K2236" s="4"/>
    </row>
    <row r="2237" spans="1:11">
      <c r="A2237" s="15">
        <v>39660</v>
      </c>
      <c r="B2237" s="15">
        <v>5430</v>
      </c>
      <c r="C2237" s="15">
        <v>2572</v>
      </c>
      <c r="D2237" s="15">
        <v>5430</v>
      </c>
      <c r="E2237" s="15" t="s">
        <v>14231</v>
      </c>
      <c r="F2237" s="15">
        <v>4174</v>
      </c>
      <c r="G2237" s="15">
        <v>8179</v>
      </c>
      <c r="H2237" s="16">
        <v>1</v>
      </c>
      <c r="I2237" s="15" t="s">
        <v>14232</v>
      </c>
      <c r="J2237" s="15" t="s">
        <v>14233</v>
      </c>
      <c r="K2237" s="4"/>
    </row>
    <row r="2238" spans="1:11">
      <c r="A2238" s="15">
        <v>39662</v>
      </c>
      <c r="B2238" s="15">
        <v>6033</v>
      </c>
      <c r="C2238" s="15">
        <v>8821</v>
      </c>
      <c r="D2238" s="15">
        <v>6033</v>
      </c>
      <c r="E2238" s="15" t="s">
        <v>15667</v>
      </c>
      <c r="F2238" s="15">
        <v>2882</v>
      </c>
      <c r="G2238" s="15">
        <v>4379</v>
      </c>
      <c r="H2238" s="16">
        <v>1</v>
      </c>
      <c r="I2238" s="15" t="s">
        <v>15668</v>
      </c>
      <c r="J2238" s="15" t="s">
        <v>15669</v>
      </c>
      <c r="K2238" s="4"/>
    </row>
    <row r="2239" spans="1:11">
      <c r="A2239" s="15">
        <v>39664</v>
      </c>
      <c r="B2239" s="15">
        <v>6073</v>
      </c>
      <c r="C2239" s="15">
        <v>8819</v>
      </c>
      <c r="D2239" s="15">
        <v>6073</v>
      </c>
      <c r="E2239" s="15" t="s">
        <v>4898</v>
      </c>
      <c r="F2239" s="15">
        <v>3895</v>
      </c>
      <c r="G2239" s="15">
        <v>7900</v>
      </c>
      <c r="H2239" s="16">
        <v>1</v>
      </c>
      <c r="I2239" s="15" t="s">
        <v>15757</v>
      </c>
      <c r="J2239" s="15" t="s">
        <v>15758</v>
      </c>
      <c r="K2239" s="4"/>
    </row>
    <row r="2240" spans="1:11">
      <c r="A2240" s="15">
        <v>39665</v>
      </c>
      <c r="B2240" s="15">
        <v>6074</v>
      </c>
      <c r="C2240" s="15">
        <v>8820</v>
      </c>
      <c r="D2240" s="15">
        <v>6074</v>
      </c>
      <c r="E2240" s="15" t="s">
        <v>15667</v>
      </c>
      <c r="F2240" s="15">
        <v>2890</v>
      </c>
      <c r="G2240" s="15">
        <v>4380</v>
      </c>
      <c r="H2240" s="16">
        <v>1</v>
      </c>
      <c r="I2240" s="15" t="s">
        <v>15759</v>
      </c>
      <c r="J2240" s="15" t="s">
        <v>15760</v>
      </c>
      <c r="K2240" s="4"/>
    </row>
    <row r="2241" spans="1:11">
      <c r="A2241" s="15">
        <v>39666</v>
      </c>
      <c r="B2241" s="15">
        <v>6075</v>
      </c>
      <c r="C2241" s="15">
        <v>8824</v>
      </c>
      <c r="D2241" s="15">
        <v>6075</v>
      </c>
      <c r="E2241" s="15" t="s">
        <v>2937</v>
      </c>
      <c r="F2241" s="15">
        <v>2882</v>
      </c>
      <c r="G2241" s="15">
        <v>6754</v>
      </c>
      <c r="H2241" s="16">
        <v>1</v>
      </c>
      <c r="I2241" s="15" t="s">
        <v>15761</v>
      </c>
      <c r="J2241" s="15" t="s">
        <v>15762</v>
      </c>
      <c r="K2241" s="4"/>
    </row>
    <row r="2242" spans="1:11">
      <c r="A2242" s="15">
        <v>39667</v>
      </c>
      <c r="B2242" s="15">
        <v>268</v>
      </c>
      <c r="C2242" s="15">
        <v>8809</v>
      </c>
      <c r="D2242" s="15">
        <v>268</v>
      </c>
      <c r="E2242" s="15" t="s">
        <v>910</v>
      </c>
      <c r="F2242" s="15">
        <v>2882</v>
      </c>
      <c r="G2242" s="15">
        <v>6754</v>
      </c>
      <c r="H2242" s="16">
        <v>2</v>
      </c>
      <c r="I2242" s="15" t="s">
        <v>911</v>
      </c>
      <c r="J2242" s="15" t="s">
        <v>912</v>
      </c>
      <c r="K2242" s="4"/>
    </row>
    <row r="2243" spans="1:11">
      <c r="A2243" s="15">
        <v>39668</v>
      </c>
      <c r="B2243" s="15">
        <v>404</v>
      </c>
      <c r="C2243" s="15">
        <v>8807</v>
      </c>
      <c r="D2243" s="15">
        <v>404</v>
      </c>
      <c r="E2243" s="15" t="s">
        <v>1309</v>
      </c>
      <c r="F2243" s="15">
        <v>6196</v>
      </c>
      <c r="G2243" s="15">
        <v>10201</v>
      </c>
      <c r="H2243" s="16">
        <v>2</v>
      </c>
      <c r="I2243" s="15" t="s">
        <v>1310</v>
      </c>
      <c r="J2243" s="15" t="s">
        <v>1311</v>
      </c>
      <c r="K2243" s="4"/>
    </row>
    <row r="2244" spans="1:11">
      <c r="A2244" s="15">
        <v>39670</v>
      </c>
      <c r="B2244" s="15">
        <v>980</v>
      </c>
      <c r="C2244" s="15">
        <v>2903</v>
      </c>
      <c r="D2244" s="15">
        <v>980</v>
      </c>
      <c r="E2244" s="15" t="s">
        <v>1309</v>
      </c>
      <c r="F2244" s="15">
        <v>2923</v>
      </c>
      <c r="G2244" s="15">
        <v>2988</v>
      </c>
      <c r="H2244" s="16">
        <v>1</v>
      </c>
      <c r="I2244" s="15" t="s">
        <v>2933</v>
      </c>
      <c r="J2244" s="15" t="s">
        <v>2934</v>
      </c>
      <c r="K2244" s="4"/>
    </row>
    <row r="2245" spans="1:11">
      <c r="A2245" s="15">
        <v>39671</v>
      </c>
      <c r="B2245" s="15">
        <v>981</v>
      </c>
      <c r="C2245" s="15">
        <v>8810</v>
      </c>
      <c r="D2245" s="15">
        <v>981</v>
      </c>
      <c r="E2245" s="15" t="s">
        <v>910</v>
      </c>
      <c r="F2245" s="15">
        <v>2923</v>
      </c>
      <c r="G2245" s="15">
        <v>2988</v>
      </c>
      <c r="H2245" s="16">
        <v>4</v>
      </c>
      <c r="I2245" s="15" t="s">
        <v>2935</v>
      </c>
      <c r="J2245" s="15" t="s">
        <v>2936</v>
      </c>
      <c r="K2245" s="4"/>
    </row>
    <row r="2246" spans="1:11">
      <c r="A2246" s="15">
        <v>39672</v>
      </c>
      <c r="B2246" s="15">
        <v>982</v>
      </c>
      <c r="C2246" s="15">
        <v>8823</v>
      </c>
      <c r="D2246" s="15">
        <v>982</v>
      </c>
      <c r="E2246" s="15" t="s">
        <v>2937</v>
      </c>
      <c r="F2246" s="15">
        <v>2923</v>
      </c>
      <c r="G2246" s="15">
        <v>2988</v>
      </c>
      <c r="H2246" s="16">
        <v>5</v>
      </c>
      <c r="I2246" s="15" t="s">
        <v>2938</v>
      </c>
      <c r="J2246" s="15" t="s">
        <v>2939</v>
      </c>
      <c r="K2246" s="4"/>
    </row>
    <row r="2247" spans="1:11">
      <c r="A2247" s="15">
        <v>39673</v>
      </c>
      <c r="B2247" s="15">
        <v>983</v>
      </c>
      <c r="C2247" s="15">
        <v>2893</v>
      </c>
      <c r="D2247" s="15">
        <v>983</v>
      </c>
      <c r="E2247" s="15" t="s">
        <v>2940</v>
      </c>
      <c r="F2247" s="15">
        <v>2894</v>
      </c>
      <c r="G2247" s="15">
        <v>38</v>
      </c>
      <c r="H2247" s="16">
        <v>1</v>
      </c>
      <c r="I2247" s="15" t="s">
        <v>2941</v>
      </c>
      <c r="J2247" s="15" t="s">
        <v>2942</v>
      </c>
      <c r="K2247" s="4"/>
    </row>
    <row r="2248" spans="1:11">
      <c r="A2248" s="15">
        <v>39680</v>
      </c>
      <c r="B2248" s="15">
        <v>4855</v>
      </c>
      <c r="C2248" s="15">
        <v>9045</v>
      </c>
      <c r="D2248" s="15">
        <v>4855</v>
      </c>
      <c r="E2248" s="15" t="s">
        <v>12827</v>
      </c>
      <c r="F2248" s="15">
        <v>2608</v>
      </c>
      <c r="G2248" s="15">
        <v>1919</v>
      </c>
      <c r="H2248" s="16">
        <v>1</v>
      </c>
      <c r="I2248" s="15" t="s">
        <v>12830</v>
      </c>
      <c r="J2248" s="15" t="s">
        <v>12831</v>
      </c>
      <c r="K2248" s="4"/>
    </row>
    <row r="2249" spans="1:11">
      <c r="A2249" s="15">
        <v>39681</v>
      </c>
      <c r="B2249" s="15">
        <v>4854</v>
      </c>
      <c r="C2249" s="15">
        <v>4054</v>
      </c>
      <c r="D2249" s="15">
        <v>4854</v>
      </c>
      <c r="E2249" s="15" t="s">
        <v>12827</v>
      </c>
      <c r="F2249" s="15">
        <v>4054</v>
      </c>
      <c r="G2249" s="15">
        <v>8059</v>
      </c>
      <c r="H2249" s="16">
        <v>1</v>
      </c>
      <c r="I2249" s="15" t="s">
        <v>12828</v>
      </c>
      <c r="J2249" s="15" t="s">
        <v>12829</v>
      </c>
      <c r="K2249" s="4"/>
    </row>
    <row r="2250" spans="1:11">
      <c r="A2250" s="15">
        <v>39682</v>
      </c>
      <c r="B2250" s="15">
        <v>245</v>
      </c>
      <c r="C2250" s="15">
        <v>8856</v>
      </c>
      <c r="D2250" s="15">
        <v>245</v>
      </c>
      <c r="E2250" s="15" t="s">
        <v>841</v>
      </c>
      <c r="F2250" s="15">
        <v>2451</v>
      </c>
      <c r="G2250" s="15">
        <v>4253</v>
      </c>
      <c r="H2250" s="16">
        <v>1</v>
      </c>
      <c r="I2250" s="15" t="s">
        <v>842</v>
      </c>
      <c r="J2250" s="15" t="s">
        <v>843</v>
      </c>
      <c r="K2250" s="4"/>
    </row>
    <row r="2251" spans="1:11">
      <c r="A2251" s="15">
        <v>39685</v>
      </c>
      <c r="B2251" s="15">
        <v>1367</v>
      </c>
      <c r="C2251" s="15">
        <v>2413</v>
      </c>
      <c r="D2251" s="15">
        <v>1367</v>
      </c>
      <c r="E2251" s="15" t="s">
        <v>3955</v>
      </c>
      <c r="F2251" s="15">
        <v>6198</v>
      </c>
      <c r="G2251" s="15">
        <v>10203</v>
      </c>
      <c r="H2251" s="16">
        <v>1</v>
      </c>
      <c r="I2251" s="15" t="s">
        <v>3956</v>
      </c>
      <c r="J2251" s="15" t="s">
        <v>3957</v>
      </c>
      <c r="K2251" s="4"/>
    </row>
    <row r="2252" spans="1:11">
      <c r="A2252" s="15">
        <v>39687</v>
      </c>
      <c r="B2252" s="15">
        <v>5190</v>
      </c>
      <c r="C2252" s="15">
        <v>2331</v>
      </c>
      <c r="D2252" s="15">
        <v>5190</v>
      </c>
      <c r="E2252" s="15" t="s">
        <v>6205</v>
      </c>
      <c r="F2252" s="15">
        <v>2329</v>
      </c>
      <c r="G2252" s="15">
        <v>5299</v>
      </c>
      <c r="H2252" s="16">
        <v>2</v>
      </c>
      <c r="I2252" s="15" t="s">
        <v>13649</v>
      </c>
      <c r="J2252" s="15" t="s">
        <v>13650</v>
      </c>
      <c r="K2252" s="4"/>
    </row>
    <row r="2253" spans="1:11">
      <c r="A2253" s="15">
        <v>39688</v>
      </c>
      <c r="B2253" s="15">
        <v>5848</v>
      </c>
      <c r="C2253" s="15">
        <v>6439</v>
      </c>
      <c r="D2253" s="15">
        <v>5848</v>
      </c>
      <c r="E2253" s="15" t="s">
        <v>15228</v>
      </c>
      <c r="F2253" s="15">
        <v>1845</v>
      </c>
      <c r="G2253" s="15">
        <v>7099</v>
      </c>
      <c r="H2253" s="16">
        <v>1</v>
      </c>
      <c r="I2253" s="15" t="s">
        <v>15229</v>
      </c>
      <c r="J2253" s="15" t="s">
        <v>15230</v>
      </c>
      <c r="K2253" s="4"/>
    </row>
    <row r="2254" spans="1:11">
      <c r="A2254" s="15">
        <v>39689</v>
      </c>
      <c r="B2254" s="15">
        <v>4350</v>
      </c>
      <c r="C2254" s="15">
        <v>3370</v>
      </c>
      <c r="D2254" s="15">
        <v>4350</v>
      </c>
      <c r="E2254" s="15" t="s">
        <v>11573</v>
      </c>
      <c r="F2254" s="15">
        <v>3370</v>
      </c>
      <c r="G2254" s="15">
        <v>7375</v>
      </c>
      <c r="H2254" s="16">
        <v>1</v>
      </c>
      <c r="I2254" s="15" t="s">
        <v>11574</v>
      </c>
      <c r="J2254" s="15" t="s">
        <v>11575</v>
      </c>
      <c r="K2254" s="4"/>
    </row>
    <row r="2255" spans="1:11">
      <c r="A2255" s="15">
        <v>39690</v>
      </c>
      <c r="B2255" s="15">
        <v>4451</v>
      </c>
      <c r="C2255" s="15">
        <v>8667</v>
      </c>
      <c r="D2255" s="15">
        <v>4451</v>
      </c>
      <c r="E2255" s="15" t="s">
        <v>11573</v>
      </c>
      <c r="F2255" s="15">
        <v>2314</v>
      </c>
      <c r="G2255" s="15">
        <v>272</v>
      </c>
      <c r="H2255" s="16">
        <v>2</v>
      </c>
      <c r="I2255" s="15" t="s">
        <v>11827</v>
      </c>
      <c r="J2255" s="15" t="s">
        <v>11828</v>
      </c>
      <c r="K2255" s="4"/>
    </row>
    <row r="2256" spans="1:11">
      <c r="A2256" s="15">
        <v>39691</v>
      </c>
      <c r="B2256" s="15">
        <v>4452</v>
      </c>
      <c r="C2256" s="15">
        <v>8659</v>
      </c>
      <c r="D2256" s="15">
        <v>4452</v>
      </c>
      <c r="E2256" s="15" t="s">
        <v>11829</v>
      </c>
      <c r="F2256" s="15">
        <v>3370</v>
      </c>
      <c r="G2256" s="15">
        <v>7375</v>
      </c>
      <c r="H2256" s="16">
        <v>2</v>
      </c>
      <c r="I2256" s="15" t="s">
        <v>11830</v>
      </c>
      <c r="J2256" s="15" t="s">
        <v>11831</v>
      </c>
      <c r="K2256" s="4"/>
    </row>
    <row r="2257" spans="1:11">
      <c r="A2257" s="15">
        <v>39693</v>
      </c>
      <c r="B2257" s="15">
        <v>5850</v>
      </c>
      <c r="C2257" s="15">
        <v>8731</v>
      </c>
      <c r="D2257" s="15">
        <v>5850</v>
      </c>
      <c r="E2257" s="15" t="s">
        <v>15234</v>
      </c>
      <c r="F2257" s="15">
        <v>2439</v>
      </c>
      <c r="G2257" s="15">
        <v>1574</v>
      </c>
      <c r="H2257" s="16">
        <v>1</v>
      </c>
      <c r="I2257" s="15" t="s">
        <v>15235</v>
      </c>
      <c r="J2257" s="15" t="s">
        <v>15236</v>
      </c>
      <c r="K2257" s="4"/>
    </row>
    <row r="2258" spans="1:11">
      <c r="A2258" s="15">
        <v>39694</v>
      </c>
      <c r="B2258" s="15">
        <v>5856</v>
      </c>
      <c r="C2258" s="15">
        <v>4813</v>
      </c>
      <c r="D2258" s="15">
        <v>5856</v>
      </c>
      <c r="E2258" s="15" t="s">
        <v>1236</v>
      </c>
      <c r="F2258" s="15">
        <v>4813</v>
      </c>
      <c r="G2258" s="15">
        <v>8818</v>
      </c>
      <c r="H2258" s="16">
        <v>1</v>
      </c>
      <c r="I2258" s="15" t="s">
        <v>15250</v>
      </c>
      <c r="J2258" s="15" t="s">
        <v>15251</v>
      </c>
      <c r="K2258" s="4"/>
    </row>
    <row r="2259" spans="1:11">
      <c r="A2259" s="15">
        <v>39695</v>
      </c>
      <c r="B2259" s="15">
        <v>5904</v>
      </c>
      <c r="C2259" s="15">
        <v>2374</v>
      </c>
      <c r="D2259" s="15">
        <v>5904</v>
      </c>
      <c r="E2259" s="15" t="s">
        <v>1236</v>
      </c>
      <c r="F2259" s="15">
        <v>2374</v>
      </c>
      <c r="G2259" s="15">
        <v>4569</v>
      </c>
      <c r="H2259" s="16">
        <v>1</v>
      </c>
      <c r="I2259" s="15" t="s">
        <v>15362</v>
      </c>
      <c r="J2259" s="15" t="s">
        <v>15363</v>
      </c>
      <c r="K2259" s="4"/>
    </row>
    <row r="2260" spans="1:11">
      <c r="A2260" s="15">
        <v>39697</v>
      </c>
      <c r="B2260" s="15">
        <v>4746</v>
      </c>
      <c r="C2260" s="15">
        <v>8740</v>
      </c>
      <c r="D2260" s="15">
        <v>4746</v>
      </c>
      <c r="E2260" s="15" t="s">
        <v>835</v>
      </c>
      <c r="F2260" s="15">
        <v>5251</v>
      </c>
      <c r="G2260" s="15">
        <v>9256</v>
      </c>
      <c r="H2260" s="16">
        <v>1</v>
      </c>
      <c r="I2260" s="15" t="s">
        <v>12567</v>
      </c>
      <c r="J2260" s="15" t="s">
        <v>12568</v>
      </c>
      <c r="K2260" s="4"/>
    </row>
    <row r="2261" spans="1:11">
      <c r="A2261" s="15">
        <v>39701</v>
      </c>
      <c r="B2261" s="15">
        <v>892</v>
      </c>
      <c r="C2261" s="15">
        <v>8664</v>
      </c>
      <c r="D2261" s="15">
        <v>892</v>
      </c>
      <c r="E2261" s="15" t="s">
        <v>2691</v>
      </c>
      <c r="F2261" s="15">
        <v>2419</v>
      </c>
      <c r="G2261" s="15">
        <v>2626</v>
      </c>
      <c r="H2261" s="16">
        <v>1</v>
      </c>
      <c r="I2261" s="15" t="s">
        <v>2692</v>
      </c>
      <c r="J2261" s="15" t="s">
        <v>2693</v>
      </c>
      <c r="K2261" s="4"/>
    </row>
    <row r="2262" spans="1:11">
      <c r="A2262" s="15">
        <v>39702</v>
      </c>
      <c r="B2262" s="15">
        <v>506</v>
      </c>
      <c r="C2262" s="15">
        <v>8957</v>
      </c>
      <c r="D2262" s="15">
        <v>506</v>
      </c>
      <c r="E2262" s="15" t="s">
        <v>1600</v>
      </c>
      <c r="F2262" s="15">
        <v>1986</v>
      </c>
      <c r="G2262" s="15">
        <v>6276</v>
      </c>
      <c r="H2262" s="16">
        <v>1</v>
      </c>
      <c r="I2262" s="15" t="s">
        <v>1601</v>
      </c>
      <c r="J2262" s="15" t="s">
        <v>1602</v>
      </c>
      <c r="K2262" s="4"/>
    </row>
    <row r="2263" spans="1:11">
      <c r="A2263" s="15">
        <v>39703</v>
      </c>
      <c r="B2263" s="15">
        <v>507</v>
      </c>
      <c r="C2263" s="15">
        <v>8956</v>
      </c>
      <c r="D2263" s="15">
        <v>507</v>
      </c>
      <c r="E2263" s="15" t="s">
        <v>1600</v>
      </c>
      <c r="F2263" s="15">
        <v>1843</v>
      </c>
      <c r="G2263" s="15">
        <v>6275</v>
      </c>
      <c r="H2263" s="16">
        <v>4</v>
      </c>
      <c r="I2263" s="15" t="s">
        <v>1603</v>
      </c>
      <c r="J2263" s="15" t="s">
        <v>1604</v>
      </c>
      <c r="K2263" s="4"/>
    </row>
    <row r="2264" spans="1:11">
      <c r="A2264" s="15">
        <v>39704</v>
      </c>
      <c r="B2264" s="15">
        <v>379</v>
      </c>
      <c r="C2264" s="15">
        <v>8670</v>
      </c>
      <c r="D2264" s="15">
        <v>379</v>
      </c>
      <c r="E2264" s="15" t="s">
        <v>1236</v>
      </c>
      <c r="F2264" s="15">
        <v>2374</v>
      </c>
      <c r="G2264" s="15">
        <v>4570</v>
      </c>
      <c r="H2264" s="16">
        <v>1</v>
      </c>
      <c r="I2264" s="15" t="s">
        <v>1237</v>
      </c>
      <c r="J2264" s="15" t="s">
        <v>1238</v>
      </c>
      <c r="K2264" s="4"/>
    </row>
    <row r="2265" spans="1:11">
      <c r="A2265" s="15">
        <v>39705</v>
      </c>
      <c r="B2265" s="15">
        <v>607</v>
      </c>
      <c r="C2265" s="15">
        <v>8729</v>
      </c>
      <c r="D2265" s="15">
        <v>607</v>
      </c>
      <c r="E2265" s="15" t="s">
        <v>1889</v>
      </c>
      <c r="F2265" s="15">
        <v>5586</v>
      </c>
      <c r="G2265" s="15">
        <v>9591</v>
      </c>
      <c r="H2265" s="16">
        <v>1</v>
      </c>
      <c r="I2265" s="15" t="s">
        <v>1890</v>
      </c>
      <c r="J2265" s="15" t="s">
        <v>1891</v>
      </c>
      <c r="K2265" s="4"/>
    </row>
    <row r="2266" spans="1:11">
      <c r="A2266" s="15">
        <v>39706</v>
      </c>
      <c r="B2266" s="15">
        <v>610</v>
      </c>
      <c r="C2266" s="15">
        <v>1858</v>
      </c>
      <c r="D2266" s="15">
        <v>610</v>
      </c>
      <c r="E2266" s="15" t="s">
        <v>1897</v>
      </c>
      <c r="F2266" s="15">
        <v>1937</v>
      </c>
      <c r="G2266" s="15">
        <v>4207</v>
      </c>
      <c r="H2266" s="16">
        <v>1</v>
      </c>
      <c r="I2266" s="15" t="s">
        <v>1898</v>
      </c>
      <c r="J2266" s="15" t="s">
        <v>1899</v>
      </c>
      <c r="K2266" s="4"/>
    </row>
    <row r="2267" spans="1:11">
      <c r="A2267" s="15">
        <v>39707</v>
      </c>
      <c r="B2267" s="15">
        <v>613</v>
      </c>
      <c r="C2267" s="15">
        <v>8733</v>
      </c>
      <c r="D2267" s="15">
        <v>613</v>
      </c>
      <c r="E2267" s="15" t="s">
        <v>1905</v>
      </c>
      <c r="F2267" s="15">
        <v>2341</v>
      </c>
      <c r="G2267" s="15">
        <v>1809</v>
      </c>
      <c r="H2267" s="16">
        <v>2</v>
      </c>
      <c r="I2267" s="15" t="s">
        <v>1906</v>
      </c>
      <c r="J2267" s="15" t="s">
        <v>1907</v>
      </c>
      <c r="K2267" s="4"/>
    </row>
    <row r="2268" spans="1:11">
      <c r="A2268" s="15">
        <v>39708</v>
      </c>
      <c r="B2268" s="15">
        <v>614</v>
      </c>
      <c r="C2268" s="15">
        <v>4204</v>
      </c>
      <c r="D2268" s="15">
        <v>614</v>
      </c>
      <c r="E2268" s="15" t="s">
        <v>1908</v>
      </c>
      <c r="F2268" s="15">
        <v>2382</v>
      </c>
      <c r="G2268" s="15">
        <v>3357</v>
      </c>
      <c r="H2268" s="16">
        <v>1</v>
      </c>
      <c r="I2268" s="15" t="s">
        <v>1909</v>
      </c>
      <c r="J2268" s="15" t="s">
        <v>1910</v>
      </c>
      <c r="K2268" s="4"/>
    </row>
    <row r="2269" spans="1:11">
      <c r="A2269" s="15">
        <v>39710</v>
      </c>
      <c r="B2269" s="15">
        <v>1532</v>
      </c>
      <c r="C2269" s="15">
        <v>2464</v>
      </c>
      <c r="D2269" s="15">
        <v>1532</v>
      </c>
      <c r="E2269" s="15" t="s">
        <v>3051</v>
      </c>
      <c r="F2269" s="15">
        <v>2464</v>
      </c>
      <c r="G2269" s="15">
        <v>3997</v>
      </c>
      <c r="H2269" s="16">
        <v>1</v>
      </c>
      <c r="I2269" s="15" t="s">
        <v>4388</v>
      </c>
      <c r="J2269" s="15" t="s">
        <v>4389</v>
      </c>
      <c r="K2269" s="4"/>
    </row>
    <row r="2270" spans="1:11">
      <c r="A2270" s="15">
        <v>39711</v>
      </c>
      <c r="B2270" s="15">
        <v>1531</v>
      </c>
      <c r="C2270" s="15">
        <v>2439</v>
      </c>
      <c r="D2270" s="15">
        <v>1531</v>
      </c>
      <c r="E2270" s="15" t="s">
        <v>4385</v>
      </c>
      <c r="F2270" s="15">
        <v>2519</v>
      </c>
      <c r="G2270" s="15">
        <v>1573</v>
      </c>
      <c r="H2270" s="16">
        <v>2</v>
      </c>
      <c r="I2270" s="15" t="s">
        <v>4386</v>
      </c>
      <c r="J2270" s="15" t="s">
        <v>4387</v>
      </c>
      <c r="K2270" s="4"/>
    </row>
    <row r="2271" spans="1:11">
      <c r="A2271" s="15">
        <v>39712</v>
      </c>
      <c r="B2271" s="15">
        <v>1539</v>
      </c>
      <c r="C2271" s="15">
        <v>8657</v>
      </c>
      <c r="D2271" s="15">
        <v>1539</v>
      </c>
      <c r="E2271" s="15" t="s">
        <v>4405</v>
      </c>
      <c r="F2271" s="15">
        <v>2279</v>
      </c>
      <c r="G2271" s="15">
        <v>439</v>
      </c>
      <c r="H2271" s="16">
        <v>1</v>
      </c>
      <c r="I2271" s="15" t="s">
        <v>4406</v>
      </c>
      <c r="J2271" s="15" t="s">
        <v>4407</v>
      </c>
      <c r="K2271" s="4"/>
    </row>
    <row r="2272" spans="1:11">
      <c r="A2272" s="15">
        <v>39713</v>
      </c>
      <c r="B2272" s="15">
        <v>1540</v>
      </c>
      <c r="C2272" s="15">
        <v>8660</v>
      </c>
      <c r="D2272" s="15">
        <v>1540</v>
      </c>
      <c r="E2272" s="15" t="s">
        <v>4408</v>
      </c>
      <c r="F2272" s="15">
        <v>2314</v>
      </c>
      <c r="G2272" s="15">
        <v>272</v>
      </c>
      <c r="H2272" s="16">
        <v>1</v>
      </c>
      <c r="I2272" s="15" t="s">
        <v>4409</v>
      </c>
      <c r="J2272" s="15" t="s">
        <v>4410</v>
      </c>
      <c r="K2272" s="4"/>
    </row>
    <row r="2273" spans="1:11">
      <c r="A2273" s="15">
        <v>39714</v>
      </c>
      <c r="B2273" s="15">
        <v>1541</v>
      </c>
      <c r="C2273" s="15">
        <v>8665</v>
      </c>
      <c r="D2273" s="15">
        <v>1541</v>
      </c>
      <c r="E2273" s="15" t="s">
        <v>4411</v>
      </c>
      <c r="F2273" s="15">
        <v>2314</v>
      </c>
      <c r="G2273" s="15">
        <v>272</v>
      </c>
      <c r="H2273" s="16">
        <v>3</v>
      </c>
      <c r="I2273" s="15" t="s">
        <v>4412</v>
      </c>
      <c r="J2273" s="15" t="s">
        <v>4413</v>
      </c>
      <c r="K2273" s="4"/>
    </row>
    <row r="2274" spans="1:11">
      <c r="A2274" s="15">
        <v>39715</v>
      </c>
      <c r="B2274" s="15">
        <v>1542</v>
      </c>
      <c r="C2274" s="15">
        <v>8666</v>
      </c>
      <c r="D2274" s="15">
        <v>1542</v>
      </c>
      <c r="E2274" s="15" t="s">
        <v>4411</v>
      </c>
      <c r="F2274" s="15">
        <v>2374</v>
      </c>
      <c r="G2274" s="15">
        <v>429</v>
      </c>
      <c r="H2274" s="16">
        <v>1</v>
      </c>
      <c r="I2274" s="15" t="s">
        <v>4414</v>
      </c>
      <c r="J2274" s="15" t="s">
        <v>4415</v>
      </c>
      <c r="K2274" s="4"/>
    </row>
    <row r="2275" spans="1:11">
      <c r="A2275" s="15">
        <v>39716</v>
      </c>
      <c r="B2275" s="15">
        <v>1543</v>
      </c>
      <c r="C2275" s="15">
        <v>8669</v>
      </c>
      <c r="D2275" s="15">
        <v>1543</v>
      </c>
      <c r="E2275" s="15" t="s">
        <v>3565</v>
      </c>
      <c r="F2275" s="15">
        <v>2374</v>
      </c>
      <c r="G2275" s="15">
        <v>4566</v>
      </c>
      <c r="H2275" s="16">
        <v>1</v>
      </c>
      <c r="I2275" s="15" t="s">
        <v>4416</v>
      </c>
      <c r="J2275" s="15" t="s">
        <v>4417</v>
      </c>
      <c r="K2275" s="4"/>
    </row>
    <row r="2276" spans="1:11">
      <c r="A2276" s="15">
        <v>39717</v>
      </c>
      <c r="B2276" s="15">
        <v>1544</v>
      </c>
      <c r="C2276" s="15">
        <v>5582</v>
      </c>
      <c r="D2276" s="15">
        <v>1544</v>
      </c>
      <c r="E2276" s="15" t="s">
        <v>4385</v>
      </c>
      <c r="F2276" s="15">
        <v>2439</v>
      </c>
      <c r="G2276" s="15">
        <v>5842</v>
      </c>
      <c r="H2276" s="16">
        <v>1</v>
      </c>
      <c r="I2276" s="15" t="s">
        <v>4418</v>
      </c>
      <c r="J2276" s="15" t="s">
        <v>4419</v>
      </c>
      <c r="K2276" s="4"/>
    </row>
    <row r="2277" spans="1:11">
      <c r="A2277" s="15">
        <v>39721</v>
      </c>
      <c r="B2277" s="15">
        <v>1248</v>
      </c>
      <c r="C2277" s="15">
        <v>764</v>
      </c>
      <c r="D2277" s="15">
        <v>1248</v>
      </c>
      <c r="E2277" s="15" t="s">
        <v>3638</v>
      </c>
      <c r="F2277" s="15">
        <v>3338</v>
      </c>
      <c r="G2277" s="15">
        <v>7343</v>
      </c>
      <c r="H2277" s="16">
        <v>1</v>
      </c>
      <c r="I2277" s="15" t="s">
        <v>3639</v>
      </c>
      <c r="J2277" s="15" t="s">
        <v>3640</v>
      </c>
      <c r="K2277" s="4"/>
    </row>
    <row r="2278" spans="1:11">
      <c r="A2278" s="15">
        <v>39722</v>
      </c>
      <c r="B2278" s="15">
        <v>1548</v>
      </c>
      <c r="C2278" s="15">
        <v>2187</v>
      </c>
      <c r="D2278" s="15">
        <v>1548</v>
      </c>
      <c r="E2278" s="15" t="s">
        <v>3054</v>
      </c>
      <c r="F2278" s="15">
        <v>2173</v>
      </c>
      <c r="G2278" s="15">
        <v>6591</v>
      </c>
      <c r="H2278" s="16">
        <v>1</v>
      </c>
      <c r="I2278" s="15" t="s">
        <v>4427</v>
      </c>
      <c r="J2278" s="15" t="s">
        <v>4428</v>
      </c>
      <c r="K2278" s="4"/>
    </row>
    <row r="2279" spans="1:11">
      <c r="A2279" s="15">
        <v>39723</v>
      </c>
      <c r="B2279" s="15">
        <v>1552</v>
      </c>
      <c r="C2279" s="15">
        <v>1794</v>
      </c>
      <c r="D2279" s="15">
        <v>1552</v>
      </c>
      <c r="E2279" s="15" t="s">
        <v>4437</v>
      </c>
      <c r="F2279" s="15">
        <v>1858</v>
      </c>
      <c r="G2279" s="15">
        <v>2590</v>
      </c>
      <c r="H2279" s="16">
        <v>1</v>
      </c>
      <c r="I2279" s="15" t="s">
        <v>4438</v>
      </c>
      <c r="J2279" s="15" t="s">
        <v>4439</v>
      </c>
      <c r="K2279" s="4"/>
    </row>
    <row r="2280" spans="1:11">
      <c r="A2280" s="15">
        <v>39725</v>
      </c>
      <c r="B2280" s="15">
        <v>1951</v>
      </c>
      <c r="C2280" s="15">
        <v>8468</v>
      </c>
      <c r="D2280" s="15">
        <v>1951</v>
      </c>
      <c r="E2280" s="15" t="s">
        <v>5341</v>
      </c>
      <c r="F2280" s="15">
        <v>1480</v>
      </c>
      <c r="G2280" s="15">
        <v>115</v>
      </c>
      <c r="H2280" s="16">
        <v>1</v>
      </c>
      <c r="I2280" s="15" t="s">
        <v>5497</v>
      </c>
      <c r="J2280" s="15" t="s">
        <v>5498</v>
      </c>
      <c r="K2280" s="4"/>
    </row>
    <row r="2281" spans="1:11">
      <c r="A2281" s="15">
        <v>39726</v>
      </c>
      <c r="B2281" s="15">
        <v>3874</v>
      </c>
      <c r="C2281" s="15">
        <v>1399</v>
      </c>
      <c r="D2281" s="15">
        <v>3874</v>
      </c>
      <c r="E2281" s="15" t="s">
        <v>5499</v>
      </c>
      <c r="F2281" s="15">
        <v>1399</v>
      </c>
      <c r="G2281" s="15">
        <v>119</v>
      </c>
      <c r="H2281" s="16">
        <v>1</v>
      </c>
      <c r="I2281" s="15" t="s">
        <v>10389</v>
      </c>
      <c r="J2281" s="15" t="s">
        <v>10390</v>
      </c>
      <c r="K2281" s="4"/>
    </row>
    <row r="2282" spans="1:11">
      <c r="A2282" s="15">
        <v>39727</v>
      </c>
      <c r="B2282" s="15">
        <v>1952</v>
      </c>
      <c r="C2282" s="15">
        <v>3434</v>
      </c>
      <c r="D2282" s="15">
        <v>1952</v>
      </c>
      <c r="E2282" s="15" t="s">
        <v>5499</v>
      </c>
      <c r="F2282" s="15">
        <v>3434</v>
      </c>
      <c r="G2282" s="15">
        <v>7439</v>
      </c>
      <c r="H2282" s="16">
        <v>1</v>
      </c>
      <c r="I2282" s="15" t="s">
        <v>5500</v>
      </c>
      <c r="J2282" s="15" t="s">
        <v>5501</v>
      </c>
      <c r="K2282" s="4"/>
    </row>
    <row r="2283" spans="1:11">
      <c r="A2283" s="15">
        <v>39728</v>
      </c>
      <c r="B2283" s="15">
        <v>1495</v>
      </c>
      <c r="C2283" s="15">
        <v>8663</v>
      </c>
      <c r="D2283" s="15">
        <v>1495</v>
      </c>
      <c r="E2283" s="15" t="s">
        <v>2490</v>
      </c>
      <c r="F2283" s="15">
        <v>2419</v>
      </c>
      <c r="G2283" s="15">
        <v>6924</v>
      </c>
      <c r="H2283" s="16">
        <v>1</v>
      </c>
      <c r="I2283" s="15" t="s">
        <v>4290</v>
      </c>
      <c r="J2283" s="15" t="s">
        <v>4291</v>
      </c>
      <c r="K2283" s="4"/>
    </row>
    <row r="2284" spans="1:11">
      <c r="A2284" s="15">
        <v>39729</v>
      </c>
      <c r="B2284" s="15">
        <v>816</v>
      </c>
      <c r="C2284" s="15">
        <v>3387</v>
      </c>
      <c r="D2284" s="15">
        <v>816</v>
      </c>
      <c r="E2284" s="15" t="s">
        <v>2481</v>
      </c>
      <c r="F2284" s="15">
        <v>3387</v>
      </c>
      <c r="G2284" s="15">
        <v>7392</v>
      </c>
      <c r="H2284" s="16">
        <v>1</v>
      </c>
      <c r="I2284" s="15" t="s">
        <v>2482</v>
      </c>
      <c r="J2284" s="15" t="s">
        <v>2483</v>
      </c>
      <c r="K2284" s="4"/>
    </row>
    <row r="2285" spans="1:11">
      <c r="A2285" s="15">
        <v>39730</v>
      </c>
      <c r="B2285" s="15">
        <v>1565</v>
      </c>
      <c r="C2285" s="15">
        <v>2483</v>
      </c>
      <c r="D2285" s="15">
        <v>1565</v>
      </c>
      <c r="E2285" s="15" t="s">
        <v>2481</v>
      </c>
      <c r="F2285" s="15">
        <v>2483</v>
      </c>
      <c r="G2285" s="15">
        <v>495</v>
      </c>
      <c r="H2285" s="16">
        <v>1</v>
      </c>
      <c r="I2285" s="15" t="s">
        <v>4474</v>
      </c>
      <c r="J2285" s="15" t="s">
        <v>4475</v>
      </c>
      <c r="K2285" s="4"/>
    </row>
    <row r="2286" spans="1:11">
      <c r="A2286" s="15">
        <v>39731</v>
      </c>
      <c r="B2286" s="15">
        <v>813</v>
      </c>
      <c r="C2286" s="15">
        <v>2437</v>
      </c>
      <c r="D2286" s="15">
        <v>813</v>
      </c>
      <c r="E2286" s="15" t="s">
        <v>2473</v>
      </c>
      <c r="F2286" s="15">
        <v>2483</v>
      </c>
      <c r="G2286" s="15">
        <v>494</v>
      </c>
      <c r="H2286" s="16">
        <v>1</v>
      </c>
      <c r="I2286" s="15" t="s">
        <v>2474</v>
      </c>
      <c r="J2286" s="15" t="s">
        <v>2475</v>
      </c>
      <c r="K2286" s="4"/>
    </row>
    <row r="2287" spans="1:11">
      <c r="A2287" s="15">
        <v>39733</v>
      </c>
      <c r="B2287" s="15">
        <v>815</v>
      </c>
      <c r="C2287" s="15">
        <v>2373</v>
      </c>
      <c r="D2287" s="15">
        <v>815</v>
      </c>
      <c r="E2287" s="15" t="s">
        <v>2476</v>
      </c>
      <c r="F2287" s="15">
        <v>2388</v>
      </c>
      <c r="G2287" s="15">
        <v>449</v>
      </c>
      <c r="H2287" s="16">
        <v>1</v>
      </c>
      <c r="I2287" s="15" t="s">
        <v>2479</v>
      </c>
      <c r="J2287" s="15" t="s">
        <v>2480</v>
      </c>
      <c r="K2287" s="4"/>
    </row>
    <row r="2288" spans="1:11">
      <c r="A2288" s="15">
        <v>39734</v>
      </c>
      <c r="B2288" s="15">
        <v>814</v>
      </c>
      <c r="C2288" s="15">
        <v>9078</v>
      </c>
      <c r="D2288" s="15">
        <v>814</v>
      </c>
      <c r="E2288" s="15" t="s">
        <v>2476</v>
      </c>
      <c r="F2288" s="15">
        <v>2373</v>
      </c>
      <c r="G2288" s="15">
        <v>4552</v>
      </c>
      <c r="H2288" s="16">
        <v>1</v>
      </c>
      <c r="I2288" s="15" t="s">
        <v>2477</v>
      </c>
      <c r="J2288" s="15" t="s">
        <v>2478</v>
      </c>
      <c r="K2288" s="4"/>
    </row>
    <row r="2289" spans="1:11">
      <c r="A2289" s="15">
        <v>39735</v>
      </c>
      <c r="B2289" s="15">
        <v>1564</v>
      </c>
      <c r="C2289" s="15">
        <v>9080</v>
      </c>
      <c r="D2289" s="15">
        <v>1564</v>
      </c>
      <c r="E2289" s="15" t="s">
        <v>4471</v>
      </c>
      <c r="F2289" s="15">
        <v>2437</v>
      </c>
      <c r="G2289" s="15">
        <v>3027</v>
      </c>
      <c r="H2289" s="16">
        <v>1</v>
      </c>
      <c r="I2289" s="15" t="s">
        <v>4472</v>
      </c>
      <c r="J2289" s="15" t="s">
        <v>4473</v>
      </c>
      <c r="K2289" s="4"/>
    </row>
    <row r="2290" spans="1:11">
      <c r="A2290" s="15">
        <v>39736</v>
      </c>
      <c r="B2290" s="15">
        <v>819</v>
      </c>
      <c r="C2290" s="15">
        <v>2419</v>
      </c>
      <c r="D2290" s="15">
        <v>819</v>
      </c>
      <c r="E2290" s="15" t="s">
        <v>2490</v>
      </c>
      <c r="F2290" s="15">
        <v>2358</v>
      </c>
      <c r="G2290" s="15">
        <v>6923</v>
      </c>
      <c r="H2290" s="16">
        <v>2</v>
      </c>
      <c r="I2290" s="15" t="s">
        <v>2491</v>
      </c>
      <c r="J2290" s="15" t="s">
        <v>2492</v>
      </c>
      <c r="K2290" s="4"/>
    </row>
    <row r="2291" spans="1:11">
      <c r="A2291" s="15">
        <v>39740</v>
      </c>
      <c r="B2291" s="15">
        <v>817</v>
      </c>
      <c r="C2291" s="15">
        <v>9079</v>
      </c>
      <c r="D2291" s="15">
        <v>817</v>
      </c>
      <c r="E2291" s="15" t="s">
        <v>2484</v>
      </c>
      <c r="F2291" s="15">
        <v>2416</v>
      </c>
      <c r="G2291" s="15">
        <v>450</v>
      </c>
      <c r="H2291" s="16">
        <v>1</v>
      </c>
      <c r="I2291" s="15" t="s">
        <v>2485</v>
      </c>
      <c r="J2291" s="15" t="s">
        <v>2486</v>
      </c>
      <c r="K2291" s="4"/>
    </row>
    <row r="2292" spans="1:11">
      <c r="A2292" s="15">
        <v>39741</v>
      </c>
      <c r="B2292" s="15">
        <v>818</v>
      </c>
      <c r="C2292" s="15">
        <v>2416</v>
      </c>
      <c r="D2292" s="15">
        <v>818</v>
      </c>
      <c r="E2292" s="15" t="s">
        <v>2487</v>
      </c>
      <c r="F2292" s="15">
        <v>2388</v>
      </c>
      <c r="G2292" s="15">
        <v>448</v>
      </c>
      <c r="H2292" s="16">
        <v>1</v>
      </c>
      <c r="I2292" s="15" t="s">
        <v>2488</v>
      </c>
      <c r="J2292" s="15" t="s">
        <v>2489</v>
      </c>
      <c r="K2292" s="4"/>
    </row>
    <row r="2293" spans="1:11">
      <c r="A2293" s="15">
        <v>39742</v>
      </c>
      <c r="B2293" s="15">
        <v>1443</v>
      </c>
      <c r="C2293" s="15">
        <v>5581</v>
      </c>
      <c r="D2293" s="15">
        <v>1443</v>
      </c>
      <c r="E2293" s="15" t="s">
        <v>4154</v>
      </c>
      <c r="F2293" s="15">
        <v>5581</v>
      </c>
      <c r="G2293" s="15">
        <v>9586</v>
      </c>
      <c r="H2293" s="16">
        <v>1</v>
      </c>
      <c r="I2293" s="15" t="s">
        <v>4155</v>
      </c>
      <c r="J2293" s="15" t="s">
        <v>4156</v>
      </c>
      <c r="K2293" s="4"/>
    </row>
    <row r="2294" spans="1:11">
      <c r="A2294" s="15">
        <v>39743</v>
      </c>
      <c r="B2294" s="15">
        <v>1442</v>
      </c>
      <c r="C2294" s="15">
        <v>2358</v>
      </c>
      <c r="D2294" s="15">
        <v>1442</v>
      </c>
      <c r="E2294" s="15" t="s">
        <v>4149</v>
      </c>
      <c r="F2294" s="15">
        <v>6314</v>
      </c>
      <c r="G2294" s="15">
        <v>10319</v>
      </c>
      <c r="H2294" s="16">
        <v>1</v>
      </c>
      <c r="I2294" s="15" t="s">
        <v>4152</v>
      </c>
      <c r="J2294" s="15" t="s">
        <v>4153</v>
      </c>
      <c r="K2294" s="4"/>
    </row>
    <row r="2295" spans="1:11">
      <c r="A2295" s="15">
        <v>39744</v>
      </c>
      <c r="B2295" s="15">
        <v>1441</v>
      </c>
      <c r="C2295" s="15">
        <v>2346</v>
      </c>
      <c r="D2295" s="15">
        <v>1441</v>
      </c>
      <c r="E2295" s="15" t="s">
        <v>4149</v>
      </c>
      <c r="F2295" s="15">
        <v>2346</v>
      </c>
      <c r="G2295" s="15">
        <v>101</v>
      </c>
      <c r="H2295" s="16">
        <v>1</v>
      </c>
      <c r="I2295" s="15" t="s">
        <v>4150</v>
      </c>
      <c r="J2295" s="15" t="s">
        <v>4151</v>
      </c>
      <c r="K2295" s="4"/>
    </row>
    <row r="2296" spans="1:11">
      <c r="A2296" s="15">
        <v>39745</v>
      </c>
      <c r="B2296" s="15">
        <v>1449</v>
      </c>
      <c r="C2296" s="15">
        <v>9055</v>
      </c>
      <c r="D2296" s="15">
        <v>1449</v>
      </c>
      <c r="E2296" s="15" t="s">
        <v>4169</v>
      </c>
      <c r="F2296" s="15">
        <v>2510</v>
      </c>
      <c r="G2296" s="15">
        <v>1554</v>
      </c>
      <c r="H2296" s="16">
        <v>2</v>
      </c>
      <c r="I2296" s="15" t="s">
        <v>4170</v>
      </c>
      <c r="J2296" s="15" t="s">
        <v>4171</v>
      </c>
      <c r="K2296" s="4"/>
    </row>
    <row r="2297" spans="1:11">
      <c r="A2297" s="15">
        <v>39746</v>
      </c>
      <c r="B2297" s="15">
        <v>1203</v>
      </c>
      <c r="C2297" s="15">
        <v>9165</v>
      </c>
      <c r="D2297" s="15">
        <v>1203</v>
      </c>
      <c r="E2297" s="15" t="s">
        <v>1134</v>
      </c>
      <c r="F2297" s="15">
        <v>2112</v>
      </c>
      <c r="G2297" s="15">
        <v>2591</v>
      </c>
      <c r="H2297" s="16">
        <v>1</v>
      </c>
      <c r="I2297" s="15" t="s">
        <v>3521</v>
      </c>
      <c r="J2297" s="15" t="s">
        <v>3522</v>
      </c>
      <c r="K2297" s="4"/>
    </row>
    <row r="2298" spans="1:11">
      <c r="A2298" s="15">
        <v>39747</v>
      </c>
      <c r="B2298" s="15">
        <v>1204</v>
      </c>
      <c r="C2298" s="15">
        <v>4134</v>
      </c>
      <c r="D2298" s="15">
        <v>1204</v>
      </c>
      <c r="E2298" s="15" t="s">
        <v>1134</v>
      </c>
      <c r="F2298" s="15">
        <v>2121</v>
      </c>
      <c r="G2298" s="15">
        <v>3189</v>
      </c>
      <c r="H2298" s="16">
        <v>2</v>
      </c>
      <c r="I2298" s="15" t="s">
        <v>3523</v>
      </c>
      <c r="J2298" s="15" t="s">
        <v>3524</v>
      </c>
      <c r="K2298" s="4"/>
    </row>
    <row r="2299" spans="1:11">
      <c r="A2299" s="15">
        <v>39748</v>
      </c>
      <c r="B2299" s="15">
        <v>1719</v>
      </c>
      <c r="C2299" s="15">
        <v>8661</v>
      </c>
      <c r="D2299" s="15">
        <v>1719</v>
      </c>
      <c r="E2299" s="15" t="s">
        <v>4149</v>
      </c>
      <c r="F2299" s="15">
        <v>3335</v>
      </c>
      <c r="G2299" s="15">
        <v>7340</v>
      </c>
      <c r="H2299" s="16">
        <v>1</v>
      </c>
      <c r="I2299" s="15" t="s">
        <v>4884</v>
      </c>
      <c r="J2299" s="15" t="s">
        <v>4885</v>
      </c>
      <c r="K2299" s="4"/>
    </row>
    <row r="2300" spans="1:11">
      <c r="A2300" s="15">
        <v>39749</v>
      </c>
      <c r="B2300" s="15">
        <v>1715</v>
      </c>
      <c r="C2300" s="15">
        <v>2200</v>
      </c>
      <c r="D2300" s="15">
        <v>1715</v>
      </c>
      <c r="E2300" s="15" t="s">
        <v>4874</v>
      </c>
      <c r="F2300" s="15">
        <v>2171</v>
      </c>
      <c r="G2300" s="15">
        <v>432</v>
      </c>
      <c r="H2300" s="16">
        <v>1</v>
      </c>
      <c r="I2300" s="15" t="s">
        <v>4875</v>
      </c>
      <c r="J2300" s="15" t="s">
        <v>4876</v>
      </c>
      <c r="K2300" s="4"/>
    </row>
    <row r="2301" spans="1:11">
      <c r="A2301" s="15">
        <v>39750</v>
      </c>
      <c r="B2301" s="15">
        <v>1716</v>
      </c>
      <c r="C2301" s="15">
        <v>3371</v>
      </c>
      <c r="D2301" s="15">
        <v>1716</v>
      </c>
      <c r="E2301" s="15" t="s">
        <v>4877</v>
      </c>
      <c r="F2301" s="15">
        <v>3371</v>
      </c>
      <c r="G2301" s="15">
        <v>7376</v>
      </c>
      <c r="H2301" s="16">
        <v>1</v>
      </c>
      <c r="I2301" s="15" t="s">
        <v>4878</v>
      </c>
      <c r="J2301" s="15" t="s">
        <v>4879</v>
      </c>
      <c r="K2301" s="4"/>
    </row>
    <row r="2302" spans="1:11">
      <c r="A2302" s="15">
        <v>39751</v>
      </c>
      <c r="B2302" s="15">
        <v>1717</v>
      </c>
      <c r="C2302" s="15">
        <v>8656</v>
      </c>
      <c r="D2302" s="15">
        <v>1717</v>
      </c>
      <c r="E2302" s="15" t="s">
        <v>4874</v>
      </c>
      <c r="F2302" s="15">
        <v>2234</v>
      </c>
      <c r="G2302" s="15">
        <v>894</v>
      </c>
      <c r="H2302" s="16">
        <v>1</v>
      </c>
      <c r="I2302" s="15" t="s">
        <v>4880</v>
      </c>
      <c r="J2302" s="15" t="s">
        <v>4881</v>
      </c>
      <c r="K2302" s="4"/>
    </row>
    <row r="2303" spans="1:11">
      <c r="A2303" s="15">
        <v>39752</v>
      </c>
      <c r="B2303" s="15">
        <v>1718</v>
      </c>
      <c r="C2303" s="15">
        <v>2314</v>
      </c>
      <c r="D2303" s="15">
        <v>1718</v>
      </c>
      <c r="E2303" s="15" t="s">
        <v>4877</v>
      </c>
      <c r="F2303" s="15">
        <v>2314</v>
      </c>
      <c r="G2303" s="15">
        <v>271</v>
      </c>
      <c r="H2303" s="16">
        <v>1</v>
      </c>
      <c r="I2303" s="15" t="s">
        <v>4882</v>
      </c>
      <c r="J2303" s="15" t="s">
        <v>4883</v>
      </c>
      <c r="K2303" s="4"/>
    </row>
    <row r="2304" spans="1:11">
      <c r="A2304" s="15">
        <v>39753</v>
      </c>
      <c r="B2304" s="15">
        <v>1724</v>
      </c>
      <c r="C2304" s="15">
        <v>2894</v>
      </c>
      <c r="D2304" s="15">
        <v>1724</v>
      </c>
      <c r="E2304" s="15" t="s">
        <v>4898</v>
      </c>
      <c r="F2304" s="15">
        <v>2894</v>
      </c>
      <c r="G2304" s="15">
        <v>940</v>
      </c>
      <c r="H2304" s="16">
        <v>1</v>
      </c>
      <c r="I2304" s="15" t="s">
        <v>4899</v>
      </c>
      <c r="J2304" s="15" t="s">
        <v>4900</v>
      </c>
      <c r="K2304" s="4"/>
    </row>
    <row r="2305" spans="1:11">
      <c r="A2305" s="15">
        <v>39754</v>
      </c>
      <c r="B2305" s="15">
        <v>1725</v>
      </c>
      <c r="C2305" s="15">
        <v>2887</v>
      </c>
      <c r="D2305" s="15">
        <v>1725</v>
      </c>
      <c r="E2305" s="15" t="s">
        <v>4901</v>
      </c>
      <c r="F2305" s="15">
        <v>2888</v>
      </c>
      <c r="G2305" s="15">
        <v>1159</v>
      </c>
      <c r="H2305" s="16">
        <v>1</v>
      </c>
      <c r="I2305" s="15" t="s">
        <v>4902</v>
      </c>
      <c r="J2305" s="15" t="s">
        <v>4903</v>
      </c>
      <c r="K2305" s="4"/>
    </row>
    <row r="2306" spans="1:11">
      <c r="A2306" s="15">
        <v>39756</v>
      </c>
      <c r="B2306" s="15">
        <v>1726</v>
      </c>
      <c r="C2306" s="15">
        <v>2884</v>
      </c>
      <c r="D2306" s="15">
        <v>1726</v>
      </c>
      <c r="E2306" s="15" t="s">
        <v>4904</v>
      </c>
      <c r="F2306" s="15">
        <v>2886</v>
      </c>
      <c r="G2306" s="15">
        <v>691</v>
      </c>
      <c r="H2306" s="16">
        <v>1</v>
      </c>
      <c r="I2306" s="15" t="s">
        <v>4905</v>
      </c>
      <c r="J2306" s="15" t="s">
        <v>4906</v>
      </c>
      <c r="K2306" s="4"/>
    </row>
    <row r="2307" spans="1:11">
      <c r="A2307" s="15">
        <v>39757</v>
      </c>
      <c r="B2307" s="15">
        <v>3876</v>
      </c>
      <c r="C2307" s="15">
        <v>2895</v>
      </c>
      <c r="D2307" s="15">
        <v>3876</v>
      </c>
      <c r="E2307" s="15" t="s">
        <v>10393</v>
      </c>
      <c r="F2307" s="15">
        <v>2896</v>
      </c>
      <c r="G2307" s="15">
        <v>904</v>
      </c>
      <c r="H2307" s="16">
        <v>1</v>
      </c>
      <c r="I2307" s="15" t="s">
        <v>10394</v>
      </c>
      <c r="J2307" s="15" t="s">
        <v>10395</v>
      </c>
      <c r="K2307" s="4"/>
    </row>
    <row r="2308" spans="1:11">
      <c r="A2308" s="15">
        <v>39758</v>
      </c>
      <c r="B2308" s="15">
        <v>1220</v>
      </c>
      <c r="C2308" s="15">
        <v>8668</v>
      </c>
      <c r="D2308" s="15">
        <v>1220</v>
      </c>
      <c r="E2308" s="15" t="s">
        <v>3565</v>
      </c>
      <c r="F2308" s="15">
        <v>2428</v>
      </c>
      <c r="G2308" s="15">
        <v>4565</v>
      </c>
      <c r="H2308" s="16">
        <v>1</v>
      </c>
      <c r="I2308" s="15" t="s">
        <v>3566</v>
      </c>
      <c r="J2308" s="15" t="s">
        <v>3567</v>
      </c>
      <c r="K2308" s="4"/>
    </row>
    <row r="2309" spans="1:11">
      <c r="A2309" s="15">
        <v>39763</v>
      </c>
      <c r="B2309" s="15">
        <v>1942</v>
      </c>
      <c r="C2309" s="15">
        <v>4329</v>
      </c>
      <c r="D2309" s="15">
        <v>1942</v>
      </c>
      <c r="E2309" s="15" t="s">
        <v>5477</v>
      </c>
      <c r="F2309" s="15">
        <v>4329</v>
      </c>
      <c r="G2309" s="15">
        <v>8334</v>
      </c>
      <c r="H2309" s="16">
        <v>1</v>
      </c>
      <c r="I2309" s="15" t="s">
        <v>5478</v>
      </c>
      <c r="J2309" s="15" t="s">
        <v>5479</v>
      </c>
      <c r="K2309" s="4"/>
    </row>
    <row r="2310" spans="1:11">
      <c r="A2310" s="15">
        <v>39764</v>
      </c>
      <c r="B2310" s="15">
        <v>1943</v>
      </c>
      <c r="C2310" s="15">
        <v>2244</v>
      </c>
      <c r="D2310" s="15">
        <v>1943</v>
      </c>
      <c r="E2310" s="15" t="s">
        <v>5477</v>
      </c>
      <c r="F2310" s="15">
        <v>2244</v>
      </c>
      <c r="G2310" s="15">
        <v>2276</v>
      </c>
      <c r="H2310" s="16">
        <v>1</v>
      </c>
      <c r="I2310" s="15" t="s">
        <v>5480</v>
      </c>
      <c r="J2310" s="15" t="s">
        <v>5481</v>
      </c>
      <c r="K2310" s="4"/>
    </row>
    <row r="2311" spans="1:11">
      <c r="A2311" s="15">
        <v>39766</v>
      </c>
      <c r="B2311" s="15">
        <v>1947</v>
      </c>
      <c r="C2311" s="15">
        <v>8736</v>
      </c>
      <c r="D2311" s="15">
        <v>1947</v>
      </c>
      <c r="E2311" s="15" t="s">
        <v>5486</v>
      </c>
      <c r="F2311" s="15">
        <v>2464</v>
      </c>
      <c r="G2311" s="15">
        <v>3999</v>
      </c>
      <c r="H2311" s="16">
        <v>1</v>
      </c>
      <c r="I2311" s="15" t="s">
        <v>5487</v>
      </c>
      <c r="J2311" s="15" t="s">
        <v>5488</v>
      </c>
      <c r="K2311" s="4"/>
    </row>
    <row r="2312" spans="1:11">
      <c r="A2312" s="15">
        <v>39767</v>
      </c>
      <c r="B2312" s="15">
        <v>1948</v>
      </c>
      <c r="C2312" s="15">
        <v>4371</v>
      </c>
      <c r="D2312" s="15">
        <v>1948</v>
      </c>
      <c r="E2312" s="15" t="s">
        <v>3671</v>
      </c>
      <c r="F2312" s="15">
        <v>2754</v>
      </c>
      <c r="G2312" s="15">
        <v>3735</v>
      </c>
      <c r="H2312" s="16">
        <v>1</v>
      </c>
      <c r="I2312" s="15" t="s">
        <v>5489</v>
      </c>
      <c r="J2312" s="15" t="s">
        <v>5490</v>
      </c>
      <c r="K2312" s="4"/>
    </row>
    <row r="2313" spans="1:11">
      <c r="A2313" s="15">
        <v>39770</v>
      </c>
      <c r="B2313" s="15">
        <v>1241</v>
      </c>
      <c r="C2313" s="15">
        <v>8808</v>
      </c>
      <c r="D2313" s="15">
        <v>1241</v>
      </c>
      <c r="E2313" s="15" t="s">
        <v>3619</v>
      </c>
      <c r="F2313" s="15">
        <v>2882</v>
      </c>
      <c r="G2313" s="15">
        <v>6754</v>
      </c>
      <c r="H2313" s="16">
        <v>3</v>
      </c>
      <c r="I2313" s="15" t="s">
        <v>3620</v>
      </c>
      <c r="J2313" s="15" t="s">
        <v>3621</v>
      </c>
      <c r="K2313" s="4"/>
    </row>
    <row r="2314" spans="1:11">
      <c r="A2314" s="15">
        <v>39771</v>
      </c>
      <c r="B2314" s="15">
        <v>1242</v>
      </c>
      <c r="C2314" s="15">
        <v>2881</v>
      </c>
      <c r="D2314" s="15">
        <v>1242</v>
      </c>
      <c r="E2314" s="15" t="s">
        <v>3619</v>
      </c>
      <c r="F2314" s="15">
        <v>2923</v>
      </c>
      <c r="G2314" s="15">
        <v>2988</v>
      </c>
      <c r="H2314" s="16">
        <v>3</v>
      </c>
      <c r="I2314" s="15" t="s">
        <v>3622</v>
      </c>
      <c r="J2314" s="15" t="s">
        <v>3623</v>
      </c>
      <c r="K2314" s="4"/>
    </row>
    <row r="2315" spans="1:11">
      <c r="A2315" s="15">
        <v>39772</v>
      </c>
      <c r="B2315" s="15">
        <v>1243</v>
      </c>
      <c r="C2315" s="15">
        <v>9201</v>
      </c>
      <c r="D2315" s="15">
        <v>1243</v>
      </c>
      <c r="E2315" s="15" t="s">
        <v>3624</v>
      </c>
      <c r="F2315" s="15">
        <v>2289</v>
      </c>
      <c r="G2315" s="15">
        <v>975</v>
      </c>
      <c r="H2315" s="16">
        <v>3</v>
      </c>
      <c r="I2315" s="15" t="s">
        <v>3625</v>
      </c>
      <c r="J2315" s="15" t="s">
        <v>3626</v>
      </c>
      <c r="K2315" s="4"/>
    </row>
    <row r="2316" spans="1:11">
      <c r="A2316" s="15">
        <v>39773</v>
      </c>
      <c r="B2316" s="15">
        <v>1476</v>
      </c>
      <c r="C2316" s="15">
        <v>8850</v>
      </c>
      <c r="D2316" s="15">
        <v>1476</v>
      </c>
      <c r="E2316" s="15" t="s">
        <v>4240</v>
      </c>
      <c r="F2316" s="15">
        <v>2683</v>
      </c>
      <c r="G2316" s="15">
        <v>3081</v>
      </c>
      <c r="H2316" s="16">
        <v>1</v>
      </c>
      <c r="I2316" s="15" t="s">
        <v>4241</v>
      </c>
      <c r="J2316" s="15" t="s">
        <v>4242</v>
      </c>
      <c r="K2316" s="4"/>
    </row>
    <row r="2317" spans="1:11">
      <c r="A2317" s="15">
        <v>39774</v>
      </c>
      <c r="B2317" s="15">
        <v>2572</v>
      </c>
      <c r="C2317" s="15">
        <v>8851</v>
      </c>
      <c r="D2317" s="15">
        <v>2572</v>
      </c>
      <c r="E2317" s="15" t="s">
        <v>4240</v>
      </c>
      <c r="F2317" s="15">
        <v>6286</v>
      </c>
      <c r="G2317" s="15">
        <v>10291</v>
      </c>
      <c r="H2317" s="16">
        <v>1</v>
      </c>
      <c r="I2317" s="15" t="s">
        <v>7117</v>
      </c>
      <c r="J2317" s="15" t="s">
        <v>7118</v>
      </c>
      <c r="K2317" s="4"/>
    </row>
    <row r="2318" spans="1:11">
      <c r="A2318" s="15">
        <v>39775</v>
      </c>
      <c r="B2318" s="15">
        <v>1259</v>
      </c>
      <c r="C2318" s="15">
        <v>4797</v>
      </c>
      <c r="D2318" s="15">
        <v>1259</v>
      </c>
      <c r="E2318" s="15" t="s">
        <v>3668</v>
      </c>
      <c r="F2318" s="15">
        <v>2762</v>
      </c>
      <c r="G2318" s="15">
        <v>4536</v>
      </c>
      <c r="H2318" s="16">
        <v>1</v>
      </c>
      <c r="I2318" s="15" t="s">
        <v>3669</v>
      </c>
      <c r="J2318" s="15" t="s">
        <v>3670</v>
      </c>
      <c r="K2318" s="4"/>
    </row>
    <row r="2319" spans="1:11">
      <c r="A2319" s="15">
        <v>39776</v>
      </c>
      <c r="B2319" s="15">
        <v>1260</v>
      </c>
      <c r="C2319" s="15">
        <v>2774</v>
      </c>
      <c r="D2319" s="15">
        <v>1260</v>
      </c>
      <c r="E2319" s="15" t="s">
        <v>3671</v>
      </c>
      <c r="F2319" s="15">
        <v>4797</v>
      </c>
      <c r="G2319" s="15">
        <v>8802</v>
      </c>
      <c r="H2319" s="16">
        <v>1</v>
      </c>
      <c r="I2319" s="15" t="s">
        <v>3672</v>
      </c>
      <c r="J2319" s="15" t="s">
        <v>3673</v>
      </c>
      <c r="K2319" s="4"/>
    </row>
    <row r="2320" spans="1:11">
      <c r="A2320" s="15">
        <v>39777</v>
      </c>
      <c r="B2320" s="15">
        <v>1261</v>
      </c>
      <c r="C2320" s="15">
        <v>2710</v>
      </c>
      <c r="D2320" s="15">
        <v>1261</v>
      </c>
      <c r="E2320" s="15" t="s">
        <v>3674</v>
      </c>
      <c r="F2320" s="15">
        <v>2710</v>
      </c>
      <c r="G2320" s="15">
        <v>203</v>
      </c>
      <c r="H2320" s="16">
        <v>1</v>
      </c>
      <c r="I2320" s="15" t="s">
        <v>3675</v>
      </c>
      <c r="J2320" s="15" t="s">
        <v>3676</v>
      </c>
      <c r="K2320" s="4"/>
    </row>
    <row r="2321" spans="1:11">
      <c r="A2321" s="15">
        <v>39778</v>
      </c>
      <c r="B2321" s="15">
        <v>1262</v>
      </c>
      <c r="C2321" s="15">
        <v>3324</v>
      </c>
      <c r="D2321" s="15">
        <v>1262</v>
      </c>
      <c r="E2321" s="15" t="s">
        <v>3677</v>
      </c>
      <c r="F2321" s="15">
        <v>3324</v>
      </c>
      <c r="G2321" s="15">
        <v>7329</v>
      </c>
      <c r="H2321" s="16">
        <v>1</v>
      </c>
      <c r="I2321" s="15" t="s">
        <v>3678</v>
      </c>
      <c r="J2321" s="15" t="s">
        <v>3679</v>
      </c>
      <c r="K2321" s="4"/>
    </row>
    <row r="2322" spans="1:11">
      <c r="A2322" s="15">
        <v>39779</v>
      </c>
      <c r="B2322" s="15">
        <v>1477</v>
      </c>
      <c r="C2322" s="15">
        <v>3676</v>
      </c>
      <c r="D2322" s="15">
        <v>1477</v>
      </c>
      <c r="E2322" s="15" t="s">
        <v>4243</v>
      </c>
      <c r="F2322" s="15">
        <v>3676</v>
      </c>
      <c r="G2322" s="15">
        <v>7681</v>
      </c>
      <c r="H2322" s="16">
        <v>1</v>
      </c>
      <c r="I2322" s="15" t="s">
        <v>4244</v>
      </c>
      <c r="J2322" s="15" t="s">
        <v>4245</v>
      </c>
      <c r="K2322" s="4"/>
    </row>
    <row r="2323" spans="1:11">
      <c r="A2323" s="15">
        <v>39780</v>
      </c>
      <c r="B2323" s="15">
        <v>1478</v>
      </c>
      <c r="C2323" s="15">
        <v>2441</v>
      </c>
      <c r="D2323" s="15">
        <v>1478</v>
      </c>
      <c r="E2323" s="15" t="s">
        <v>4246</v>
      </c>
      <c r="F2323" s="15">
        <v>2440</v>
      </c>
      <c r="G2323" s="15">
        <v>4000</v>
      </c>
      <c r="H2323" s="16">
        <v>1</v>
      </c>
      <c r="I2323" s="15" t="s">
        <v>4247</v>
      </c>
      <c r="J2323" s="15" t="s">
        <v>4248</v>
      </c>
      <c r="K2323" s="4"/>
    </row>
    <row r="2324" spans="1:11">
      <c r="A2324" s="15">
        <v>39784</v>
      </c>
      <c r="B2324" s="15">
        <v>1691</v>
      </c>
      <c r="C2324" s="15">
        <v>3883</v>
      </c>
      <c r="D2324" s="15">
        <v>1691</v>
      </c>
      <c r="E2324" s="15" t="s">
        <v>3688</v>
      </c>
      <c r="F2324" s="15">
        <v>2123</v>
      </c>
      <c r="G2324" s="15">
        <v>2448</v>
      </c>
      <c r="H2324" s="16">
        <v>1</v>
      </c>
      <c r="I2324" s="15" t="s">
        <v>4814</v>
      </c>
      <c r="J2324" s="15" t="s">
        <v>4815</v>
      </c>
      <c r="K2324" s="4"/>
    </row>
    <row r="2325" spans="1:11">
      <c r="A2325" s="15">
        <v>39785</v>
      </c>
      <c r="B2325" s="15">
        <v>1266</v>
      </c>
      <c r="C2325" s="15">
        <v>2123</v>
      </c>
      <c r="D2325" s="15">
        <v>1266</v>
      </c>
      <c r="E2325" s="15" t="s">
        <v>3688</v>
      </c>
      <c r="F2325" s="15">
        <v>2149</v>
      </c>
      <c r="G2325" s="15">
        <v>1983</v>
      </c>
      <c r="H2325" s="16">
        <v>1</v>
      </c>
      <c r="I2325" s="15" t="s">
        <v>3689</v>
      </c>
      <c r="J2325" s="15" t="s">
        <v>3690</v>
      </c>
      <c r="K2325" s="4"/>
    </row>
    <row r="2326" spans="1:11">
      <c r="A2326" s="15">
        <v>39786</v>
      </c>
      <c r="B2326" s="15">
        <v>1272</v>
      </c>
      <c r="C2326" s="15">
        <v>8839</v>
      </c>
      <c r="D2326" s="15">
        <v>1272</v>
      </c>
      <c r="E2326" s="15" t="s">
        <v>3668</v>
      </c>
      <c r="F2326" s="15">
        <v>2774</v>
      </c>
      <c r="G2326" s="15">
        <v>903</v>
      </c>
      <c r="H2326" s="16">
        <v>1</v>
      </c>
      <c r="I2326" s="15" t="s">
        <v>3705</v>
      </c>
      <c r="J2326" s="15" t="s">
        <v>3706</v>
      </c>
      <c r="K2326" s="4"/>
    </row>
    <row r="2327" spans="1:11">
      <c r="A2327" s="15">
        <v>39787</v>
      </c>
      <c r="B2327" s="15">
        <v>1276</v>
      </c>
      <c r="C2327" s="15">
        <v>8645</v>
      </c>
      <c r="D2327" s="15">
        <v>1276</v>
      </c>
      <c r="E2327" s="15" t="s">
        <v>3715</v>
      </c>
      <c r="F2327" s="15">
        <v>1814</v>
      </c>
      <c r="G2327" s="15">
        <v>954</v>
      </c>
      <c r="H2327" s="16">
        <v>1</v>
      </c>
      <c r="I2327" s="15" t="s">
        <v>3716</v>
      </c>
      <c r="J2327" s="15" t="s">
        <v>3717</v>
      </c>
      <c r="K2327" s="4"/>
    </row>
    <row r="2328" spans="1:11">
      <c r="A2328" s="15">
        <v>39788</v>
      </c>
      <c r="B2328" s="15">
        <v>1286</v>
      </c>
      <c r="C2328" s="15">
        <v>8646</v>
      </c>
      <c r="D2328" s="15">
        <v>1286</v>
      </c>
      <c r="E2328" s="15" t="s">
        <v>3715</v>
      </c>
      <c r="F2328" s="15">
        <v>4154</v>
      </c>
      <c r="G2328" s="15">
        <v>8159</v>
      </c>
      <c r="H2328" s="16">
        <v>1</v>
      </c>
      <c r="I2328" s="15" t="s">
        <v>3741</v>
      </c>
      <c r="J2328" s="15" t="s">
        <v>3742</v>
      </c>
      <c r="K2328" s="4"/>
    </row>
    <row r="2329" spans="1:11">
      <c r="A2329" s="15">
        <v>39789</v>
      </c>
      <c r="B2329" s="15">
        <v>2573</v>
      </c>
      <c r="C2329" s="15">
        <v>1863</v>
      </c>
      <c r="D2329" s="15">
        <v>2573</v>
      </c>
      <c r="E2329" s="15" t="s">
        <v>3743</v>
      </c>
      <c r="F2329" s="15">
        <v>1863</v>
      </c>
      <c r="G2329" s="15">
        <v>3228</v>
      </c>
      <c r="H2329" s="16">
        <v>1</v>
      </c>
      <c r="I2329" s="15" t="s">
        <v>7119</v>
      </c>
      <c r="J2329" s="15" t="s">
        <v>7120</v>
      </c>
      <c r="K2329" s="4"/>
    </row>
    <row r="2330" spans="1:11">
      <c r="A2330" s="15">
        <v>39790</v>
      </c>
      <c r="B2330" s="15">
        <v>1287</v>
      </c>
      <c r="C2330" s="15">
        <v>8647</v>
      </c>
      <c r="D2330" s="15">
        <v>1287</v>
      </c>
      <c r="E2330" s="15" t="s">
        <v>3743</v>
      </c>
      <c r="F2330" s="15">
        <v>1814</v>
      </c>
      <c r="G2330" s="15">
        <v>954</v>
      </c>
      <c r="H2330" s="16">
        <v>2</v>
      </c>
      <c r="I2330" s="15" t="s">
        <v>3744</v>
      </c>
      <c r="J2330" s="15" t="s">
        <v>3745</v>
      </c>
      <c r="K2330" s="4"/>
    </row>
    <row r="2331" spans="1:11">
      <c r="A2331" s="15">
        <v>39792</v>
      </c>
      <c r="B2331" s="15">
        <v>1572</v>
      </c>
      <c r="C2331" s="15">
        <v>8662</v>
      </c>
      <c r="D2331" s="15">
        <v>1572</v>
      </c>
      <c r="E2331" s="15" t="s">
        <v>4149</v>
      </c>
      <c r="F2331" s="15">
        <v>2358</v>
      </c>
      <c r="G2331" s="15">
        <v>6923</v>
      </c>
      <c r="H2331" s="16">
        <v>1</v>
      </c>
      <c r="I2331" s="15" t="s">
        <v>4492</v>
      </c>
      <c r="J2331" s="15" t="s">
        <v>4493</v>
      </c>
      <c r="K2331" s="4"/>
    </row>
    <row r="2332" spans="1:11">
      <c r="A2332" s="15">
        <v>39793</v>
      </c>
      <c r="B2332" s="15">
        <v>1475</v>
      </c>
      <c r="C2332" s="15">
        <v>2475</v>
      </c>
      <c r="D2332" s="15">
        <v>1475</v>
      </c>
      <c r="E2332" s="15" t="s">
        <v>4237</v>
      </c>
      <c r="F2332" s="15">
        <v>2455</v>
      </c>
      <c r="G2332" s="15">
        <v>207</v>
      </c>
      <c r="H2332" s="16">
        <v>1</v>
      </c>
      <c r="I2332" s="15" t="s">
        <v>4238</v>
      </c>
      <c r="J2332" s="15" t="s">
        <v>4239</v>
      </c>
      <c r="K2332" s="4"/>
    </row>
    <row r="2333" spans="1:11">
      <c r="A2333" s="15">
        <v>39794</v>
      </c>
      <c r="B2333" s="15">
        <v>1410</v>
      </c>
      <c r="C2333" s="15">
        <v>1435</v>
      </c>
      <c r="D2333" s="15">
        <v>1410</v>
      </c>
      <c r="E2333" s="15" t="s">
        <v>4066</v>
      </c>
      <c r="F2333" s="15">
        <v>1435</v>
      </c>
      <c r="G2333" s="15">
        <v>4017</v>
      </c>
      <c r="H2333" s="16">
        <v>1</v>
      </c>
      <c r="I2333" s="15" t="s">
        <v>4069</v>
      </c>
      <c r="J2333" s="15" t="s">
        <v>4070</v>
      </c>
      <c r="K2333" s="4"/>
    </row>
    <row r="2334" spans="1:11">
      <c r="A2334" s="15">
        <v>39795</v>
      </c>
      <c r="B2334" s="15">
        <v>1411</v>
      </c>
      <c r="C2334" s="15">
        <v>1513</v>
      </c>
      <c r="D2334" s="15">
        <v>1411</v>
      </c>
      <c r="E2334" s="15" t="s">
        <v>3454</v>
      </c>
      <c r="F2334" s="15">
        <v>1513</v>
      </c>
      <c r="G2334" s="15">
        <v>4661</v>
      </c>
      <c r="H2334" s="16">
        <v>1</v>
      </c>
      <c r="I2334" s="15" t="s">
        <v>4071</v>
      </c>
      <c r="J2334" s="15" t="s">
        <v>4072</v>
      </c>
      <c r="K2334" s="4"/>
    </row>
    <row r="2335" spans="1:11">
      <c r="A2335" s="15">
        <v>39796</v>
      </c>
      <c r="B2335" s="15">
        <v>1412</v>
      </c>
      <c r="C2335" s="15">
        <v>4878</v>
      </c>
      <c r="D2335" s="15">
        <v>1412</v>
      </c>
      <c r="E2335" s="15" t="s">
        <v>3454</v>
      </c>
      <c r="F2335" s="15">
        <v>1475</v>
      </c>
      <c r="G2335" s="15">
        <v>4662</v>
      </c>
      <c r="H2335" s="16">
        <v>1</v>
      </c>
      <c r="I2335" s="15" t="s">
        <v>4073</v>
      </c>
      <c r="J2335" s="15" t="s">
        <v>4074</v>
      </c>
      <c r="K2335" s="4"/>
    </row>
    <row r="2336" spans="1:11">
      <c r="A2336" s="15">
        <v>39797</v>
      </c>
      <c r="B2336" s="15">
        <v>1404</v>
      </c>
      <c r="C2336" s="15">
        <v>8470</v>
      </c>
      <c r="D2336" s="15">
        <v>1404</v>
      </c>
      <c r="E2336" s="15" t="s">
        <v>3454</v>
      </c>
      <c r="F2336" s="15">
        <v>1488</v>
      </c>
      <c r="G2336" s="15">
        <v>327</v>
      </c>
      <c r="H2336" s="16">
        <v>1</v>
      </c>
      <c r="I2336" s="15" t="s">
        <v>4053</v>
      </c>
      <c r="J2336" s="15" t="s">
        <v>4054</v>
      </c>
      <c r="K2336" s="4"/>
    </row>
    <row r="2337" spans="1:11">
      <c r="A2337" s="15">
        <v>39798</v>
      </c>
      <c r="B2337" s="15">
        <v>1405</v>
      </c>
      <c r="C2337" s="15">
        <v>1488</v>
      </c>
      <c r="D2337" s="15">
        <v>1405</v>
      </c>
      <c r="E2337" s="15" t="s">
        <v>3454</v>
      </c>
      <c r="F2337" s="15">
        <v>4531</v>
      </c>
      <c r="G2337" s="15">
        <v>8536</v>
      </c>
      <c r="H2337" s="16">
        <v>1</v>
      </c>
      <c r="I2337" s="15" t="s">
        <v>4055</v>
      </c>
      <c r="J2337" s="15" t="s">
        <v>4056</v>
      </c>
      <c r="K2337" s="4"/>
    </row>
    <row r="2338" spans="1:11">
      <c r="A2338" s="15">
        <v>39799</v>
      </c>
      <c r="B2338" s="15">
        <v>1406</v>
      </c>
      <c r="C2338" s="15">
        <v>1443</v>
      </c>
      <c r="D2338" s="15">
        <v>1406</v>
      </c>
      <c r="E2338" s="15" t="s">
        <v>4057</v>
      </c>
      <c r="F2338" s="15">
        <v>1462</v>
      </c>
      <c r="G2338" s="15">
        <v>4020</v>
      </c>
      <c r="H2338" s="16">
        <v>1</v>
      </c>
      <c r="I2338" s="15" t="s">
        <v>4058</v>
      </c>
      <c r="J2338" s="15" t="s">
        <v>4059</v>
      </c>
      <c r="K2338" s="4"/>
    </row>
    <row r="2339" spans="1:11">
      <c r="A2339" s="15">
        <v>39800</v>
      </c>
      <c r="B2339" s="15">
        <v>5864</v>
      </c>
      <c r="C2339" s="15">
        <v>8469</v>
      </c>
      <c r="D2339" s="15">
        <v>5864</v>
      </c>
      <c r="E2339" s="15" t="s">
        <v>4057</v>
      </c>
      <c r="F2339" s="15">
        <v>1442</v>
      </c>
      <c r="G2339" s="15">
        <v>6985</v>
      </c>
      <c r="H2339" s="16">
        <v>1</v>
      </c>
      <c r="I2339" s="15" t="s">
        <v>15271</v>
      </c>
      <c r="J2339" s="15" t="s">
        <v>15272</v>
      </c>
      <c r="K2339" s="4"/>
    </row>
    <row r="2340" spans="1:11">
      <c r="A2340" s="15">
        <v>39801</v>
      </c>
      <c r="B2340" s="15">
        <v>1407</v>
      </c>
      <c r="C2340" s="15">
        <v>5674</v>
      </c>
      <c r="D2340" s="15">
        <v>1407</v>
      </c>
      <c r="E2340" s="15" t="s">
        <v>4060</v>
      </c>
      <c r="F2340" s="15">
        <v>1234</v>
      </c>
      <c r="G2340" s="15">
        <v>5989</v>
      </c>
      <c r="H2340" s="16">
        <v>1</v>
      </c>
      <c r="I2340" s="15" t="s">
        <v>4061</v>
      </c>
      <c r="J2340" s="15" t="s">
        <v>4062</v>
      </c>
      <c r="K2340" s="4"/>
    </row>
    <row r="2341" spans="1:11">
      <c r="A2341" s="15">
        <v>39802</v>
      </c>
      <c r="B2341" s="15">
        <v>1408</v>
      </c>
      <c r="C2341" s="15">
        <v>1181</v>
      </c>
      <c r="D2341" s="15">
        <v>1408</v>
      </c>
      <c r="E2341" s="15" t="s">
        <v>4063</v>
      </c>
      <c r="F2341" s="15">
        <v>1181</v>
      </c>
      <c r="G2341" s="15">
        <v>879</v>
      </c>
      <c r="H2341" s="16">
        <v>1</v>
      </c>
      <c r="I2341" s="15" t="s">
        <v>4064</v>
      </c>
      <c r="J2341" s="15" t="s">
        <v>4065</v>
      </c>
      <c r="K2341" s="4"/>
    </row>
    <row r="2342" spans="1:11">
      <c r="A2342" s="15">
        <v>39805</v>
      </c>
      <c r="B2342" s="15">
        <v>1409</v>
      </c>
      <c r="C2342" s="15">
        <v>5308</v>
      </c>
      <c r="D2342" s="15">
        <v>1409</v>
      </c>
      <c r="E2342" s="15" t="s">
        <v>4066</v>
      </c>
      <c r="F2342" s="15">
        <v>1423</v>
      </c>
      <c r="G2342" s="15">
        <v>5397</v>
      </c>
      <c r="H2342" s="16">
        <v>1</v>
      </c>
      <c r="I2342" s="15" t="s">
        <v>4067</v>
      </c>
      <c r="J2342" s="15" t="s">
        <v>4068</v>
      </c>
      <c r="K2342" s="4"/>
    </row>
    <row r="2343" spans="1:11">
      <c r="A2343" s="15">
        <v>39806</v>
      </c>
      <c r="B2343" s="15">
        <v>1415</v>
      </c>
      <c r="C2343" s="15">
        <v>4084</v>
      </c>
      <c r="D2343" s="15">
        <v>1415</v>
      </c>
      <c r="E2343" s="15" t="s">
        <v>4079</v>
      </c>
      <c r="F2343" s="15">
        <v>4084</v>
      </c>
      <c r="G2343" s="15">
        <v>8089</v>
      </c>
      <c r="H2343" s="16">
        <v>1</v>
      </c>
      <c r="I2343" s="15" t="s">
        <v>4080</v>
      </c>
      <c r="J2343" s="15" t="s">
        <v>4081</v>
      </c>
      <c r="K2343" s="4"/>
    </row>
    <row r="2344" spans="1:11">
      <c r="A2344" s="15">
        <v>39807</v>
      </c>
      <c r="B2344" s="15">
        <v>1416</v>
      </c>
      <c r="C2344" s="15">
        <v>9157</v>
      </c>
      <c r="D2344" s="15">
        <v>1416</v>
      </c>
      <c r="E2344" s="15" t="s">
        <v>4079</v>
      </c>
      <c r="F2344" s="15">
        <v>1889</v>
      </c>
      <c r="G2344" s="15">
        <v>1725</v>
      </c>
      <c r="H2344" s="16">
        <v>1</v>
      </c>
      <c r="I2344" s="15" t="s">
        <v>4082</v>
      </c>
      <c r="J2344" s="15" t="s">
        <v>4083</v>
      </c>
      <c r="K2344" s="4"/>
    </row>
    <row r="2345" spans="1:11">
      <c r="A2345" s="15">
        <v>39811</v>
      </c>
      <c r="B2345" s="15">
        <v>1701</v>
      </c>
      <c r="C2345" s="15">
        <v>2762</v>
      </c>
      <c r="D2345" s="15">
        <v>1701</v>
      </c>
      <c r="E2345" s="15" t="s">
        <v>4001</v>
      </c>
      <c r="F2345" s="15">
        <v>2767</v>
      </c>
      <c r="G2345" s="15">
        <v>3734</v>
      </c>
      <c r="H2345" s="16">
        <v>3</v>
      </c>
      <c r="I2345" s="15" t="s">
        <v>4839</v>
      </c>
      <c r="J2345" s="15" t="s">
        <v>4840</v>
      </c>
      <c r="K2345" s="4"/>
    </row>
    <row r="2346" spans="1:11">
      <c r="A2346" s="15">
        <v>39812</v>
      </c>
      <c r="B2346" s="15">
        <v>1384</v>
      </c>
      <c r="C2346" s="15">
        <v>8838</v>
      </c>
      <c r="D2346" s="15">
        <v>1384</v>
      </c>
      <c r="E2346" s="15" t="s">
        <v>4001</v>
      </c>
      <c r="F2346" s="15">
        <v>2762</v>
      </c>
      <c r="G2346" s="15">
        <v>7132</v>
      </c>
      <c r="H2346" s="16">
        <v>1</v>
      </c>
      <c r="I2346" s="15" t="s">
        <v>4002</v>
      </c>
      <c r="J2346" s="15" t="s">
        <v>4003</v>
      </c>
      <c r="K2346" s="4"/>
    </row>
    <row r="2347" spans="1:11">
      <c r="A2347" s="15">
        <v>39813</v>
      </c>
      <c r="B2347" s="15">
        <v>2218</v>
      </c>
      <c r="C2347" s="15">
        <v>6431</v>
      </c>
      <c r="D2347" s="15">
        <v>2218</v>
      </c>
      <c r="E2347" s="15" t="s">
        <v>6178</v>
      </c>
      <c r="F2347" s="15">
        <v>6431</v>
      </c>
      <c r="G2347" s="15">
        <v>10436</v>
      </c>
      <c r="H2347" s="16">
        <v>2</v>
      </c>
      <c r="I2347" s="15" t="s">
        <v>6179</v>
      </c>
      <c r="J2347" s="15" t="s">
        <v>6180</v>
      </c>
      <c r="K2347" s="4"/>
    </row>
    <row r="2348" spans="1:11">
      <c r="A2348" s="15">
        <v>39814</v>
      </c>
      <c r="B2348" s="15">
        <v>2219</v>
      </c>
      <c r="C2348" s="15">
        <v>2524</v>
      </c>
      <c r="D2348" s="15">
        <v>2219</v>
      </c>
      <c r="E2348" s="15" t="s">
        <v>6181</v>
      </c>
      <c r="F2348" s="15">
        <v>6431</v>
      </c>
      <c r="G2348" s="15">
        <v>10436</v>
      </c>
      <c r="H2348" s="16">
        <v>3</v>
      </c>
      <c r="I2348" s="15" t="s">
        <v>6182</v>
      </c>
      <c r="J2348" s="15" t="s">
        <v>6183</v>
      </c>
      <c r="K2348" s="4"/>
    </row>
    <row r="2349" spans="1:11">
      <c r="A2349" s="15">
        <v>39815</v>
      </c>
      <c r="B2349" s="15">
        <v>2224</v>
      </c>
      <c r="C2349" s="15">
        <v>2585</v>
      </c>
      <c r="D2349" s="15">
        <v>2224</v>
      </c>
      <c r="E2349" s="15" t="s">
        <v>6195</v>
      </c>
      <c r="F2349" s="15">
        <v>2585</v>
      </c>
      <c r="G2349" s="15">
        <v>5665</v>
      </c>
      <c r="H2349" s="16">
        <v>1</v>
      </c>
      <c r="I2349" s="15" t="s">
        <v>6196</v>
      </c>
      <c r="J2349" s="15" t="s">
        <v>6197</v>
      </c>
      <c r="K2349" s="4"/>
    </row>
    <row r="2350" spans="1:11">
      <c r="A2350" s="15">
        <v>39816</v>
      </c>
      <c r="B2350" s="15">
        <v>2225</v>
      </c>
      <c r="C2350" s="15">
        <v>3379</v>
      </c>
      <c r="D2350" s="15">
        <v>2225</v>
      </c>
      <c r="E2350" s="15" t="s">
        <v>6198</v>
      </c>
      <c r="F2350" s="15">
        <v>2565</v>
      </c>
      <c r="G2350" s="15">
        <v>476</v>
      </c>
      <c r="H2350" s="16">
        <v>1</v>
      </c>
      <c r="I2350" s="15" t="s">
        <v>6199</v>
      </c>
      <c r="J2350" s="15" t="s">
        <v>6200</v>
      </c>
      <c r="K2350" s="4"/>
    </row>
    <row r="2351" spans="1:11">
      <c r="A2351" s="15">
        <v>39817</v>
      </c>
      <c r="B2351" s="15">
        <v>2226</v>
      </c>
      <c r="C2351" s="15">
        <v>2565</v>
      </c>
      <c r="D2351" s="15">
        <v>2226</v>
      </c>
      <c r="E2351" s="15" t="s">
        <v>6198</v>
      </c>
      <c r="F2351" s="15">
        <v>2552</v>
      </c>
      <c r="G2351" s="15">
        <v>208</v>
      </c>
      <c r="H2351" s="16">
        <v>1</v>
      </c>
      <c r="I2351" s="15" t="s">
        <v>6201</v>
      </c>
      <c r="J2351" s="15" t="s">
        <v>6202</v>
      </c>
      <c r="K2351" s="4"/>
    </row>
    <row r="2352" spans="1:11">
      <c r="A2352" s="15">
        <v>39818</v>
      </c>
      <c r="B2352" s="15">
        <v>2227</v>
      </c>
      <c r="C2352" s="15">
        <v>2601</v>
      </c>
      <c r="D2352" s="15">
        <v>2227</v>
      </c>
      <c r="E2352" s="15" t="s">
        <v>6195</v>
      </c>
      <c r="F2352" s="15">
        <v>2601</v>
      </c>
      <c r="G2352" s="15">
        <v>3085</v>
      </c>
      <c r="H2352" s="16">
        <v>1</v>
      </c>
      <c r="I2352" s="15" t="s">
        <v>6203</v>
      </c>
      <c r="J2352" s="15" t="s">
        <v>6204</v>
      </c>
      <c r="K2352" s="4"/>
    </row>
    <row r="2353" spans="1:11">
      <c r="A2353" s="15">
        <v>39819</v>
      </c>
      <c r="B2353" s="15">
        <v>2228</v>
      </c>
      <c r="C2353" s="15">
        <v>8758</v>
      </c>
      <c r="D2353" s="15">
        <v>2228</v>
      </c>
      <c r="E2353" s="15" t="s">
        <v>6205</v>
      </c>
      <c r="F2353" s="15">
        <v>2331</v>
      </c>
      <c r="G2353" s="15">
        <v>5300</v>
      </c>
      <c r="H2353" s="16">
        <v>1</v>
      </c>
      <c r="I2353" s="15" t="s">
        <v>6206</v>
      </c>
      <c r="J2353" s="15" t="s">
        <v>6207</v>
      </c>
      <c r="K2353" s="4"/>
    </row>
    <row r="2354" spans="1:11">
      <c r="A2354" s="15">
        <v>39820</v>
      </c>
      <c r="B2354" s="15">
        <v>2230</v>
      </c>
      <c r="C2354" s="15">
        <v>8847</v>
      </c>
      <c r="D2354" s="15">
        <v>2230</v>
      </c>
      <c r="E2354" s="15" t="s">
        <v>6211</v>
      </c>
      <c r="F2354" s="15">
        <v>5986</v>
      </c>
      <c r="G2354" s="15">
        <v>9991</v>
      </c>
      <c r="H2354" s="16">
        <v>1</v>
      </c>
      <c r="I2354" s="15" t="s">
        <v>6212</v>
      </c>
      <c r="J2354" s="15" t="s">
        <v>6213</v>
      </c>
      <c r="K2354" s="4"/>
    </row>
    <row r="2355" spans="1:11">
      <c r="A2355" s="15">
        <v>39821</v>
      </c>
      <c r="B2355" s="15">
        <v>2231</v>
      </c>
      <c r="C2355" s="15">
        <v>8846</v>
      </c>
      <c r="D2355" s="15">
        <v>2231</v>
      </c>
      <c r="E2355" s="15" t="s">
        <v>6211</v>
      </c>
      <c r="F2355" s="15">
        <v>5350</v>
      </c>
      <c r="G2355" s="15">
        <v>9355</v>
      </c>
      <c r="H2355" s="16">
        <v>2</v>
      </c>
      <c r="I2355" s="15" t="s">
        <v>6214</v>
      </c>
      <c r="J2355" s="15" t="s">
        <v>6215</v>
      </c>
      <c r="K2355" s="4"/>
    </row>
    <row r="2356" spans="1:11">
      <c r="A2356" s="15">
        <v>39822</v>
      </c>
      <c r="B2356" s="15">
        <v>2237</v>
      </c>
      <c r="C2356" s="15">
        <v>2577</v>
      </c>
      <c r="D2356" s="15">
        <v>2237</v>
      </c>
      <c r="E2356" s="15" t="s">
        <v>6228</v>
      </c>
      <c r="F2356" s="15">
        <v>2577</v>
      </c>
      <c r="G2356" s="15">
        <v>2592</v>
      </c>
      <c r="H2356" s="16">
        <v>1</v>
      </c>
      <c r="I2356" s="15" t="s">
        <v>6229</v>
      </c>
      <c r="J2356" s="15" t="s">
        <v>6230</v>
      </c>
      <c r="K2356" s="4"/>
    </row>
    <row r="2357" spans="1:11">
      <c r="A2357" s="15">
        <v>39823</v>
      </c>
      <c r="B2357" s="15">
        <v>2238</v>
      </c>
      <c r="C2357" s="15">
        <v>4633</v>
      </c>
      <c r="D2357" s="15">
        <v>2238</v>
      </c>
      <c r="E2357" s="15" t="s">
        <v>6228</v>
      </c>
      <c r="F2357" s="15">
        <v>4633</v>
      </c>
      <c r="G2357" s="15">
        <v>8638</v>
      </c>
      <c r="H2357" s="16">
        <v>1</v>
      </c>
      <c r="I2357" s="15" t="s">
        <v>6231</v>
      </c>
      <c r="J2357" s="15" t="s">
        <v>6232</v>
      </c>
      <c r="K2357" s="4"/>
    </row>
    <row r="2358" spans="1:11">
      <c r="A2358" s="15">
        <v>39829</v>
      </c>
      <c r="B2358" s="15">
        <v>1613</v>
      </c>
      <c r="C2358" s="15">
        <v>2351</v>
      </c>
      <c r="D2358" s="15">
        <v>1613</v>
      </c>
      <c r="E2358" s="15" t="s">
        <v>4602</v>
      </c>
      <c r="F2358" s="15">
        <v>2351</v>
      </c>
      <c r="G2358" s="15">
        <v>6366</v>
      </c>
      <c r="H2358" s="16">
        <v>1</v>
      </c>
      <c r="I2358" s="15" t="s">
        <v>4603</v>
      </c>
      <c r="J2358" s="15" t="s">
        <v>4604</v>
      </c>
      <c r="K2358" s="4"/>
    </row>
    <row r="2359" spans="1:11">
      <c r="A2359" s="15">
        <v>39830</v>
      </c>
      <c r="B2359" s="15">
        <v>1611</v>
      </c>
      <c r="C2359" s="15">
        <v>6222</v>
      </c>
      <c r="D2359" s="15">
        <v>1611</v>
      </c>
      <c r="E2359" s="15" t="s">
        <v>4597</v>
      </c>
      <c r="F2359" s="15">
        <v>2233</v>
      </c>
      <c r="G2359" s="15">
        <v>6791</v>
      </c>
      <c r="H2359" s="16">
        <v>2</v>
      </c>
      <c r="I2359" s="15" t="s">
        <v>4598</v>
      </c>
      <c r="J2359" s="15" t="s">
        <v>4599</v>
      </c>
      <c r="K2359" s="4"/>
    </row>
    <row r="2360" spans="1:11">
      <c r="A2360" s="15">
        <v>39831</v>
      </c>
      <c r="B2360" s="15">
        <v>1612</v>
      </c>
      <c r="C2360" s="15">
        <v>2233</v>
      </c>
      <c r="D2360" s="15">
        <v>1612</v>
      </c>
      <c r="E2360" s="15" t="s">
        <v>4597</v>
      </c>
      <c r="F2360" s="15">
        <v>2195</v>
      </c>
      <c r="G2360" s="15">
        <v>6790</v>
      </c>
      <c r="H2360" s="16">
        <v>2</v>
      </c>
      <c r="I2360" s="15" t="s">
        <v>4600</v>
      </c>
      <c r="J2360" s="15" t="s">
        <v>4601</v>
      </c>
      <c r="K2360" s="4"/>
    </row>
    <row r="2361" spans="1:11">
      <c r="A2361" s="15">
        <v>39832</v>
      </c>
      <c r="B2361" s="15">
        <v>1607</v>
      </c>
      <c r="C2361" s="15">
        <v>2267</v>
      </c>
      <c r="D2361" s="15">
        <v>1607</v>
      </c>
      <c r="E2361" s="15" t="s">
        <v>4587</v>
      </c>
      <c r="F2361" s="15">
        <v>2202</v>
      </c>
      <c r="G2361" s="15">
        <v>7053</v>
      </c>
      <c r="H2361" s="16">
        <v>2</v>
      </c>
      <c r="I2361" s="15" t="s">
        <v>4588</v>
      </c>
      <c r="J2361" s="15" t="s">
        <v>4589</v>
      </c>
      <c r="K2361" s="4"/>
    </row>
    <row r="2362" spans="1:11">
      <c r="A2362" s="15">
        <v>39833</v>
      </c>
      <c r="B2362" s="15">
        <v>1608</v>
      </c>
      <c r="C2362" s="15">
        <v>6404</v>
      </c>
      <c r="D2362" s="15">
        <v>1608</v>
      </c>
      <c r="E2362" s="15" t="s">
        <v>4587</v>
      </c>
      <c r="F2362" s="15">
        <v>2267</v>
      </c>
      <c r="G2362" s="15">
        <v>7054</v>
      </c>
      <c r="H2362" s="16">
        <v>1</v>
      </c>
      <c r="I2362" s="15" t="s">
        <v>4590</v>
      </c>
      <c r="J2362" s="15" t="s">
        <v>4591</v>
      </c>
      <c r="K2362" s="4"/>
    </row>
    <row r="2363" spans="1:11">
      <c r="A2363" s="15">
        <v>39834</v>
      </c>
      <c r="B2363" s="15">
        <v>2054</v>
      </c>
      <c r="C2363" s="15">
        <v>1889</v>
      </c>
      <c r="D2363" s="15">
        <v>2054</v>
      </c>
      <c r="E2363" s="15" t="s">
        <v>5758</v>
      </c>
      <c r="F2363" s="15">
        <v>1889</v>
      </c>
      <c r="G2363" s="15">
        <v>1799</v>
      </c>
      <c r="H2363" s="16">
        <v>1</v>
      </c>
      <c r="I2363" s="15" t="s">
        <v>5759</v>
      </c>
      <c r="J2363" s="15" t="s">
        <v>5760</v>
      </c>
      <c r="K2363" s="4"/>
    </row>
    <row r="2364" spans="1:11">
      <c r="A2364" s="15">
        <v>39835</v>
      </c>
      <c r="B2364" s="15">
        <v>2055</v>
      </c>
      <c r="C2364" s="15">
        <v>3674</v>
      </c>
      <c r="D2364" s="15">
        <v>2055</v>
      </c>
      <c r="E2364" s="15" t="s">
        <v>1940</v>
      </c>
      <c r="F2364" s="15">
        <v>3674</v>
      </c>
      <c r="G2364" s="15">
        <v>7679</v>
      </c>
      <c r="H2364" s="16">
        <v>1</v>
      </c>
      <c r="I2364" s="15" t="s">
        <v>5761</v>
      </c>
      <c r="J2364" s="15" t="s">
        <v>5762</v>
      </c>
      <c r="K2364" s="4"/>
    </row>
    <row r="2365" spans="1:11">
      <c r="A2365" s="15">
        <v>39836</v>
      </c>
      <c r="B2365" s="15">
        <v>1875</v>
      </c>
      <c r="C2365" s="15">
        <v>1855</v>
      </c>
      <c r="D2365" s="15">
        <v>1875</v>
      </c>
      <c r="E2365" s="15" t="s">
        <v>5303</v>
      </c>
      <c r="F2365" s="15">
        <v>1855</v>
      </c>
      <c r="G2365" s="15">
        <v>1679</v>
      </c>
      <c r="H2365" s="16">
        <v>1</v>
      </c>
      <c r="I2365" s="15" t="s">
        <v>5304</v>
      </c>
      <c r="J2365" s="15" t="s">
        <v>5305</v>
      </c>
      <c r="K2365" s="4"/>
    </row>
    <row r="2366" spans="1:11">
      <c r="A2366" s="15">
        <v>39837</v>
      </c>
      <c r="B2366" s="15">
        <v>1878</v>
      </c>
      <c r="C2366" s="15">
        <v>4279</v>
      </c>
      <c r="D2366" s="15">
        <v>1878</v>
      </c>
      <c r="E2366" s="15" t="s">
        <v>5311</v>
      </c>
      <c r="F2366" s="15">
        <v>2150</v>
      </c>
      <c r="G2366" s="15">
        <v>3534</v>
      </c>
      <c r="H2366" s="16">
        <v>2</v>
      </c>
      <c r="I2366" s="15" t="s">
        <v>5312</v>
      </c>
      <c r="J2366" s="15" t="s">
        <v>5313</v>
      </c>
      <c r="K2366" s="4"/>
    </row>
    <row r="2367" spans="1:11">
      <c r="A2367" s="15">
        <v>39838</v>
      </c>
      <c r="B2367" s="15">
        <v>1881</v>
      </c>
      <c r="C2367" s="15">
        <v>8658</v>
      </c>
      <c r="D2367" s="15">
        <v>1881</v>
      </c>
      <c r="E2367" s="15" t="s">
        <v>4405</v>
      </c>
      <c r="F2367" s="15">
        <v>2314</v>
      </c>
      <c r="G2367" s="15">
        <v>271</v>
      </c>
      <c r="H2367" s="16">
        <v>2</v>
      </c>
      <c r="I2367" s="15" t="s">
        <v>5319</v>
      </c>
      <c r="J2367" s="15" t="s">
        <v>5320</v>
      </c>
      <c r="K2367" s="4"/>
    </row>
    <row r="2368" spans="1:11">
      <c r="A2368" s="15">
        <v>39839</v>
      </c>
      <c r="B2368" s="15">
        <v>1882</v>
      </c>
      <c r="C2368" s="15">
        <v>2234</v>
      </c>
      <c r="D2368" s="15">
        <v>1882</v>
      </c>
      <c r="E2368" s="15" t="s">
        <v>5321</v>
      </c>
      <c r="F2368" s="15">
        <v>2258</v>
      </c>
      <c r="G2368" s="15">
        <v>898</v>
      </c>
      <c r="H2368" s="16">
        <v>1</v>
      </c>
      <c r="I2368" s="15" t="s">
        <v>5322</v>
      </c>
      <c r="J2368" s="15" t="s">
        <v>5323</v>
      </c>
      <c r="K2368" s="4"/>
    </row>
    <row r="2369" spans="1:11">
      <c r="A2369" s="15">
        <v>39840</v>
      </c>
      <c r="B2369" s="15">
        <v>3877</v>
      </c>
      <c r="C2369" s="15">
        <v>5527</v>
      </c>
      <c r="D2369" s="15">
        <v>3877</v>
      </c>
      <c r="E2369" s="15" t="s">
        <v>5324</v>
      </c>
      <c r="F2369" s="15">
        <v>1295</v>
      </c>
      <c r="G2369" s="15">
        <v>5768</v>
      </c>
      <c r="H2369" s="16">
        <v>1</v>
      </c>
      <c r="I2369" s="15" t="s">
        <v>10396</v>
      </c>
      <c r="J2369" s="15" t="s">
        <v>10397</v>
      </c>
      <c r="K2369" s="4"/>
    </row>
    <row r="2370" spans="1:11">
      <c r="A2370" s="15">
        <v>39841</v>
      </c>
      <c r="B2370" s="15">
        <v>1883</v>
      </c>
      <c r="C2370" s="15">
        <v>8462</v>
      </c>
      <c r="D2370" s="15">
        <v>1883</v>
      </c>
      <c r="E2370" s="15" t="s">
        <v>5324</v>
      </c>
      <c r="F2370" s="15">
        <v>1350</v>
      </c>
      <c r="G2370" s="15">
        <v>1396</v>
      </c>
      <c r="H2370" s="16">
        <v>1</v>
      </c>
      <c r="I2370" s="15" t="s">
        <v>5325</v>
      </c>
      <c r="J2370" s="15" t="s">
        <v>5326</v>
      </c>
      <c r="K2370" s="4"/>
    </row>
    <row r="2371" spans="1:11">
      <c r="A2371" s="15">
        <v>39842</v>
      </c>
      <c r="B2371" s="15">
        <v>1879</v>
      </c>
      <c r="C2371" s="15">
        <v>8443</v>
      </c>
      <c r="D2371" s="15">
        <v>1879</v>
      </c>
      <c r="E2371" s="15" t="s">
        <v>5314</v>
      </c>
      <c r="F2371" s="15">
        <v>4769</v>
      </c>
      <c r="G2371" s="15">
        <v>8774</v>
      </c>
      <c r="H2371" s="16">
        <v>1</v>
      </c>
      <c r="I2371" s="15" t="s">
        <v>5315</v>
      </c>
      <c r="J2371" s="15" t="s">
        <v>5316</v>
      </c>
      <c r="K2371" s="4"/>
    </row>
    <row r="2372" spans="1:11">
      <c r="A2372" s="15">
        <v>39843</v>
      </c>
      <c r="B2372" s="15">
        <v>1880</v>
      </c>
      <c r="C2372" s="15">
        <v>1295</v>
      </c>
      <c r="D2372" s="15">
        <v>1880</v>
      </c>
      <c r="E2372" s="15" t="s">
        <v>5314</v>
      </c>
      <c r="F2372" s="15">
        <v>1238</v>
      </c>
      <c r="G2372" s="15">
        <v>1393</v>
      </c>
      <c r="H2372" s="16">
        <v>1</v>
      </c>
      <c r="I2372" s="15" t="s">
        <v>5317</v>
      </c>
      <c r="J2372" s="15" t="s">
        <v>5318</v>
      </c>
      <c r="K2372" s="4"/>
    </row>
    <row r="2373" spans="1:11">
      <c r="A2373" s="15">
        <v>39844</v>
      </c>
      <c r="B2373" s="15">
        <v>1984</v>
      </c>
      <c r="C2373" s="15">
        <v>8471</v>
      </c>
      <c r="D2373" s="15">
        <v>1984</v>
      </c>
      <c r="E2373" s="15" t="s">
        <v>5570</v>
      </c>
      <c r="F2373" s="15">
        <v>1549</v>
      </c>
      <c r="G2373" s="15">
        <v>6373</v>
      </c>
      <c r="H2373" s="16">
        <v>1</v>
      </c>
      <c r="I2373" s="15" t="s">
        <v>5579</v>
      </c>
      <c r="J2373" s="15" t="s">
        <v>5580</v>
      </c>
      <c r="K2373" s="4"/>
    </row>
    <row r="2374" spans="1:11">
      <c r="A2374" s="15">
        <v>39845</v>
      </c>
      <c r="B2374" s="15">
        <v>1978</v>
      </c>
      <c r="C2374" s="15">
        <v>5946</v>
      </c>
      <c r="D2374" s="15">
        <v>1978</v>
      </c>
      <c r="E2374" s="15" t="s">
        <v>5565</v>
      </c>
      <c r="F2374" s="15">
        <v>1549</v>
      </c>
      <c r="G2374" s="15">
        <v>6373</v>
      </c>
      <c r="H2374" s="16">
        <v>2</v>
      </c>
      <c r="I2374" s="15" t="s">
        <v>5566</v>
      </c>
      <c r="J2374" s="15" t="s">
        <v>5567</v>
      </c>
      <c r="K2374" s="4"/>
    </row>
    <row r="2375" spans="1:11">
      <c r="A2375" s="15">
        <v>39846</v>
      </c>
      <c r="B2375" s="15">
        <v>1979</v>
      </c>
      <c r="C2375" s="15">
        <v>3452</v>
      </c>
      <c r="D2375" s="15">
        <v>1979</v>
      </c>
      <c r="E2375" s="15" t="s">
        <v>5565</v>
      </c>
      <c r="F2375" s="15">
        <v>1688</v>
      </c>
      <c r="G2375" s="15">
        <v>893</v>
      </c>
      <c r="H2375" s="16">
        <v>1</v>
      </c>
      <c r="I2375" s="15" t="s">
        <v>5568</v>
      </c>
      <c r="J2375" s="15" t="s">
        <v>5569</v>
      </c>
      <c r="K2375" s="4"/>
    </row>
    <row r="2376" spans="1:11">
      <c r="A2376" s="15">
        <v>39847</v>
      </c>
      <c r="B2376" s="15">
        <v>1980</v>
      </c>
      <c r="C2376" s="15">
        <v>8473</v>
      </c>
      <c r="D2376" s="15">
        <v>1980</v>
      </c>
      <c r="E2376" s="15" t="s">
        <v>5570</v>
      </c>
      <c r="F2376" s="15">
        <v>1557</v>
      </c>
      <c r="G2376" s="15">
        <v>892</v>
      </c>
      <c r="H2376" s="16">
        <v>1</v>
      </c>
      <c r="I2376" s="15" t="s">
        <v>5571</v>
      </c>
      <c r="J2376" s="15" t="s">
        <v>5572</v>
      </c>
      <c r="K2376" s="4"/>
    </row>
    <row r="2377" spans="1:11">
      <c r="A2377" s="15">
        <v>39848</v>
      </c>
      <c r="B2377" s="15">
        <v>1981</v>
      </c>
      <c r="C2377" s="15">
        <v>8472</v>
      </c>
      <c r="D2377" s="15">
        <v>1981</v>
      </c>
      <c r="E2377" s="15" t="s">
        <v>5565</v>
      </c>
      <c r="F2377" s="15">
        <v>1688</v>
      </c>
      <c r="G2377" s="15">
        <v>4501</v>
      </c>
      <c r="H2377" s="16">
        <v>1</v>
      </c>
      <c r="I2377" s="15" t="s">
        <v>5573</v>
      </c>
      <c r="J2377" s="15" t="s">
        <v>5574</v>
      </c>
      <c r="K2377" s="4"/>
    </row>
    <row r="2378" spans="1:11">
      <c r="A2378" s="15">
        <v>39849</v>
      </c>
      <c r="B2378" s="15">
        <v>1982</v>
      </c>
      <c r="C2378" s="15">
        <v>1688</v>
      </c>
      <c r="D2378" s="15">
        <v>1982</v>
      </c>
      <c r="E2378" s="15" t="s">
        <v>5565</v>
      </c>
      <c r="F2378" s="15">
        <v>1557</v>
      </c>
      <c r="G2378" s="15">
        <v>892</v>
      </c>
      <c r="H2378" s="16">
        <v>2</v>
      </c>
      <c r="I2378" s="15" t="s">
        <v>5575</v>
      </c>
      <c r="J2378" s="15" t="s">
        <v>5576</v>
      </c>
      <c r="K2378" s="4"/>
    </row>
    <row r="2379" spans="1:11">
      <c r="A2379" s="15">
        <v>39850</v>
      </c>
      <c r="B2379" s="15">
        <v>1983</v>
      </c>
      <c r="C2379" s="15">
        <v>8467</v>
      </c>
      <c r="D2379" s="15">
        <v>1983</v>
      </c>
      <c r="E2379" s="15" t="s">
        <v>5332</v>
      </c>
      <c r="F2379" s="15">
        <v>1455</v>
      </c>
      <c r="G2379" s="15">
        <v>333</v>
      </c>
      <c r="H2379" s="16">
        <v>1</v>
      </c>
      <c r="I2379" s="15" t="s">
        <v>5577</v>
      </c>
      <c r="J2379" s="15" t="s">
        <v>5578</v>
      </c>
      <c r="K2379" s="4"/>
    </row>
    <row r="2380" spans="1:11">
      <c r="A2380" s="15">
        <v>39851</v>
      </c>
      <c r="B2380" s="15">
        <v>2288</v>
      </c>
      <c r="C2380" s="15">
        <v>2923</v>
      </c>
      <c r="D2380" s="15">
        <v>2288</v>
      </c>
      <c r="E2380" s="15" t="s">
        <v>6354</v>
      </c>
      <c r="F2380" s="15">
        <v>2923</v>
      </c>
      <c r="G2380" s="15">
        <v>2988</v>
      </c>
      <c r="H2380" s="16">
        <v>2</v>
      </c>
      <c r="I2380" s="15" t="s">
        <v>6355</v>
      </c>
      <c r="J2380" s="15" t="s">
        <v>6356</v>
      </c>
      <c r="K2380" s="4"/>
    </row>
    <row r="2381" spans="1:11">
      <c r="A2381" s="15">
        <v>39852</v>
      </c>
      <c r="B2381" s="15">
        <v>1973</v>
      </c>
      <c r="C2381" s="15">
        <v>6196</v>
      </c>
      <c r="D2381" s="15">
        <v>1973</v>
      </c>
      <c r="E2381" s="15" t="s">
        <v>5551</v>
      </c>
      <c r="F2381" s="15">
        <v>6196</v>
      </c>
      <c r="G2381" s="15">
        <v>10201</v>
      </c>
      <c r="H2381" s="16">
        <v>1</v>
      </c>
      <c r="I2381" s="15" t="s">
        <v>5552</v>
      </c>
      <c r="J2381" s="15" t="s">
        <v>5553</v>
      </c>
      <c r="K2381" s="4"/>
    </row>
    <row r="2382" spans="1:11">
      <c r="A2382" s="15">
        <v>39853</v>
      </c>
      <c r="B2382" s="15">
        <v>1974</v>
      </c>
      <c r="C2382" s="15">
        <v>2247</v>
      </c>
      <c r="D2382" s="15">
        <v>1974</v>
      </c>
      <c r="E2382" s="15" t="s">
        <v>5554</v>
      </c>
      <c r="F2382" s="15">
        <v>2247</v>
      </c>
      <c r="G2382" s="15">
        <v>709</v>
      </c>
      <c r="H2382" s="16">
        <v>1</v>
      </c>
      <c r="I2382" s="15" t="s">
        <v>5555</v>
      </c>
      <c r="J2382" s="15" t="s">
        <v>5556</v>
      </c>
      <c r="K2382" s="4"/>
    </row>
    <row r="2383" spans="1:11">
      <c r="A2383" s="15">
        <v>39854</v>
      </c>
      <c r="B2383" s="15">
        <v>1986</v>
      </c>
      <c r="C2383" s="15">
        <v>8854</v>
      </c>
      <c r="D2383" s="15">
        <v>1986</v>
      </c>
      <c r="E2383" s="15" t="s">
        <v>5583</v>
      </c>
      <c r="F2383" s="15">
        <v>6459</v>
      </c>
      <c r="G2383" s="15">
        <v>10464</v>
      </c>
      <c r="H2383" s="16">
        <v>2</v>
      </c>
      <c r="I2383" s="15" t="s">
        <v>5584</v>
      </c>
      <c r="J2383" s="15" t="s">
        <v>5585</v>
      </c>
      <c r="K2383" s="4"/>
    </row>
    <row r="2384" spans="1:11">
      <c r="A2384" s="15">
        <v>39855</v>
      </c>
      <c r="B2384" s="15">
        <v>1987</v>
      </c>
      <c r="C2384" s="15">
        <v>8853</v>
      </c>
      <c r="D2384" s="15">
        <v>1987</v>
      </c>
      <c r="E2384" s="15" t="s">
        <v>5583</v>
      </c>
      <c r="F2384" s="15">
        <v>2767</v>
      </c>
      <c r="G2384" s="15">
        <v>3734</v>
      </c>
      <c r="H2384" s="16">
        <v>1</v>
      </c>
      <c r="I2384" s="15" t="s">
        <v>5586</v>
      </c>
      <c r="J2384" s="15" t="s">
        <v>5587</v>
      </c>
      <c r="K2384" s="4"/>
    </row>
    <row r="2385" spans="1:11">
      <c r="A2385" s="15">
        <v>39858</v>
      </c>
      <c r="B2385" s="15">
        <v>1886</v>
      </c>
      <c r="C2385" s="15">
        <v>1455</v>
      </c>
      <c r="D2385" s="15">
        <v>1886</v>
      </c>
      <c r="E2385" s="15" t="s">
        <v>5332</v>
      </c>
      <c r="F2385" s="15">
        <v>1421</v>
      </c>
      <c r="G2385" s="15">
        <v>278</v>
      </c>
      <c r="H2385" s="16">
        <v>1</v>
      </c>
      <c r="I2385" s="15" t="s">
        <v>5333</v>
      </c>
      <c r="J2385" s="15" t="s">
        <v>5334</v>
      </c>
      <c r="K2385" s="4"/>
    </row>
    <row r="2386" spans="1:11">
      <c r="A2386" s="15">
        <v>39859</v>
      </c>
      <c r="B2386" s="15">
        <v>1887</v>
      </c>
      <c r="C2386" s="15">
        <v>1549</v>
      </c>
      <c r="D2386" s="15">
        <v>1887</v>
      </c>
      <c r="E2386" s="15" t="s">
        <v>5335</v>
      </c>
      <c r="F2386" s="15">
        <v>1688</v>
      </c>
      <c r="G2386" s="15">
        <v>4501</v>
      </c>
      <c r="H2386" s="16">
        <v>2</v>
      </c>
      <c r="I2386" s="15" t="s">
        <v>5336</v>
      </c>
      <c r="J2386" s="15" t="s">
        <v>5337</v>
      </c>
      <c r="K2386" s="4"/>
    </row>
    <row r="2387" spans="1:11">
      <c r="A2387" s="15">
        <v>39860</v>
      </c>
      <c r="B2387" s="15">
        <v>1888</v>
      </c>
      <c r="C2387" s="15">
        <v>1557</v>
      </c>
      <c r="D2387" s="15">
        <v>1888</v>
      </c>
      <c r="E2387" s="15" t="s">
        <v>5338</v>
      </c>
      <c r="F2387" s="15">
        <v>3452</v>
      </c>
      <c r="G2387" s="15">
        <v>7457</v>
      </c>
      <c r="H2387" s="16">
        <v>1</v>
      </c>
      <c r="I2387" s="15" t="s">
        <v>5339</v>
      </c>
      <c r="J2387" s="15" t="s">
        <v>5340</v>
      </c>
      <c r="K2387" s="4"/>
    </row>
    <row r="2388" spans="1:11">
      <c r="A2388" s="15">
        <v>39861</v>
      </c>
      <c r="B2388" s="15">
        <v>1889</v>
      </c>
      <c r="C2388" s="15">
        <v>1480</v>
      </c>
      <c r="D2388" s="15">
        <v>1889</v>
      </c>
      <c r="E2388" s="15" t="s">
        <v>5341</v>
      </c>
      <c r="F2388" s="15">
        <v>1434</v>
      </c>
      <c r="G2388" s="15">
        <v>114</v>
      </c>
      <c r="H2388" s="16">
        <v>1</v>
      </c>
      <c r="I2388" s="15" t="s">
        <v>5342</v>
      </c>
      <c r="J2388" s="15" t="s">
        <v>5343</v>
      </c>
      <c r="K2388" s="4"/>
    </row>
    <row r="2389" spans="1:11">
      <c r="A2389" s="15">
        <v>39862</v>
      </c>
      <c r="B2389" s="15">
        <v>1892</v>
      </c>
      <c r="C2389" s="15">
        <v>8857</v>
      </c>
      <c r="D2389" s="15">
        <v>1892</v>
      </c>
      <c r="E2389" s="15" t="s">
        <v>841</v>
      </c>
      <c r="F2389" s="15">
        <v>2449</v>
      </c>
      <c r="G2389" s="15">
        <v>539</v>
      </c>
      <c r="H2389" s="16">
        <v>2</v>
      </c>
      <c r="I2389" s="15" t="s">
        <v>5348</v>
      </c>
      <c r="J2389" s="15" t="s">
        <v>5349</v>
      </c>
      <c r="K2389" s="4"/>
    </row>
    <row r="2390" spans="1:11">
      <c r="A2390" s="15">
        <v>39863</v>
      </c>
      <c r="B2390" s="15">
        <v>1893</v>
      </c>
      <c r="C2390" s="15">
        <v>6480</v>
      </c>
      <c r="D2390" s="15">
        <v>1893</v>
      </c>
      <c r="E2390" s="15" t="s">
        <v>5114</v>
      </c>
      <c r="F2390" s="15">
        <v>1358</v>
      </c>
      <c r="G2390" s="15">
        <v>7163</v>
      </c>
      <c r="H2390" s="16">
        <v>1</v>
      </c>
      <c r="I2390" s="15" t="s">
        <v>5350</v>
      </c>
      <c r="J2390" s="15" t="s">
        <v>5351</v>
      </c>
      <c r="K2390" s="4"/>
    </row>
    <row r="2391" spans="1:11">
      <c r="A2391" s="15">
        <v>39864</v>
      </c>
      <c r="B2391" s="15">
        <v>1894</v>
      </c>
      <c r="C2391" s="15">
        <v>1358</v>
      </c>
      <c r="D2391" s="15">
        <v>1894</v>
      </c>
      <c r="E2391" s="15" t="s">
        <v>5114</v>
      </c>
      <c r="F2391" s="15">
        <v>1346</v>
      </c>
      <c r="G2391" s="15">
        <v>6422</v>
      </c>
      <c r="H2391" s="16">
        <v>1</v>
      </c>
      <c r="I2391" s="15" t="s">
        <v>5352</v>
      </c>
      <c r="J2391" s="15" t="s">
        <v>5353</v>
      </c>
      <c r="K2391" s="4"/>
    </row>
    <row r="2392" spans="1:11">
      <c r="A2392" s="15">
        <v>39870</v>
      </c>
      <c r="B2392" s="15">
        <v>1727</v>
      </c>
      <c r="C2392" s="15">
        <v>2214</v>
      </c>
      <c r="D2392" s="15">
        <v>1727</v>
      </c>
      <c r="E2392" s="15" t="s">
        <v>4907</v>
      </c>
      <c r="F2392" s="15">
        <v>2214</v>
      </c>
      <c r="G2392" s="15">
        <v>963</v>
      </c>
      <c r="H2392" s="16">
        <v>1</v>
      </c>
      <c r="I2392" s="15" t="s">
        <v>4908</v>
      </c>
      <c r="J2392" s="15" t="s">
        <v>4909</v>
      </c>
      <c r="K2392" s="4"/>
    </row>
    <row r="2393" spans="1:11">
      <c r="A2393" s="15">
        <v>39871</v>
      </c>
      <c r="B2393" s="15">
        <v>1668</v>
      </c>
      <c r="C2393" s="15">
        <v>5810</v>
      </c>
      <c r="D2393" s="15">
        <v>1668</v>
      </c>
      <c r="E2393" s="15" t="s">
        <v>4755</v>
      </c>
      <c r="F2393" s="15">
        <v>2841</v>
      </c>
      <c r="G2393" s="15">
        <v>6182</v>
      </c>
      <c r="H2393" s="16">
        <v>1</v>
      </c>
      <c r="I2393" s="15" t="s">
        <v>4756</v>
      </c>
      <c r="J2393" s="15" t="s">
        <v>4757</v>
      </c>
      <c r="K2393" s="4"/>
    </row>
    <row r="2394" spans="1:11">
      <c r="A2394" s="15">
        <v>39872</v>
      </c>
      <c r="B2394" s="15">
        <v>1669</v>
      </c>
      <c r="C2394" s="15">
        <v>2841</v>
      </c>
      <c r="D2394" s="15">
        <v>1669</v>
      </c>
      <c r="E2394" s="15" t="s">
        <v>4755</v>
      </c>
      <c r="F2394" s="15">
        <v>2837</v>
      </c>
      <c r="G2394" s="15">
        <v>5460</v>
      </c>
      <c r="H2394" s="16">
        <v>1</v>
      </c>
      <c r="I2394" s="15" t="s">
        <v>4758</v>
      </c>
      <c r="J2394" s="15" t="s">
        <v>4759</v>
      </c>
      <c r="K2394" s="4"/>
    </row>
    <row r="2395" spans="1:11">
      <c r="A2395" s="15">
        <v>39873</v>
      </c>
      <c r="B2395" s="15">
        <v>1670</v>
      </c>
      <c r="C2395" s="15">
        <v>5350</v>
      </c>
      <c r="D2395" s="15">
        <v>1670</v>
      </c>
      <c r="E2395" s="15" t="s">
        <v>4760</v>
      </c>
      <c r="F2395" s="15">
        <v>2837</v>
      </c>
      <c r="G2395" s="15">
        <v>5461</v>
      </c>
      <c r="H2395" s="16">
        <v>1</v>
      </c>
      <c r="I2395" s="15" t="s">
        <v>4761</v>
      </c>
      <c r="J2395" s="15" t="s">
        <v>4762</v>
      </c>
      <c r="K2395" s="4"/>
    </row>
    <row r="2396" spans="1:11">
      <c r="A2396" s="15">
        <v>39874</v>
      </c>
      <c r="B2396" s="15">
        <v>1671</v>
      </c>
      <c r="C2396" s="15">
        <v>2837</v>
      </c>
      <c r="D2396" s="15">
        <v>1671</v>
      </c>
      <c r="E2396" s="15" t="s">
        <v>4760</v>
      </c>
      <c r="F2396" s="15">
        <v>2798</v>
      </c>
      <c r="G2396" s="15">
        <v>4729</v>
      </c>
      <c r="H2396" s="16">
        <v>1</v>
      </c>
      <c r="I2396" s="15" t="s">
        <v>4763</v>
      </c>
      <c r="J2396" s="15" t="s">
        <v>4764</v>
      </c>
      <c r="K2396" s="4"/>
    </row>
    <row r="2397" spans="1:11">
      <c r="A2397" s="15">
        <v>39875</v>
      </c>
      <c r="B2397" s="15">
        <v>1676</v>
      </c>
      <c r="C2397" s="15">
        <v>2754</v>
      </c>
      <c r="D2397" s="15">
        <v>1676</v>
      </c>
      <c r="E2397" s="15" t="s">
        <v>3671</v>
      </c>
      <c r="F2397" s="15">
        <v>2774</v>
      </c>
      <c r="G2397" s="15">
        <v>2888</v>
      </c>
      <c r="H2397" s="16">
        <v>1</v>
      </c>
      <c r="I2397" s="15" t="s">
        <v>4775</v>
      </c>
      <c r="J2397" s="15" t="s">
        <v>4776</v>
      </c>
      <c r="K2397" s="4"/>
    </row>
    <row r="2398" spans="1:11">
      <c r="A2398" s="15">
        <v>39876</v>
      </c>
      <c r="B2398" s="15">
        <v>1677</v>
      </c>
      <c r="C2398" s="15">
        <v>2661</v>
      </c>
      <c r="D2398" s="15">
        <v>1677</v>
      </c>
      <c r="E2398" s="15" t="s">
        <v>4777</v>
      </c>
      <c r="F2398" s="15">
        <v>4783</v>
      </c>
      <c r="G2398" s="15">
        <v>8788</v>
      </c>
      <c r="H2398" s="16">
        <v>1</v>
      </c>
      <c r="I2398" s="15" t="s">
        <v>4778</v>
      </c>
      <c r="J2398" s="15" t="s">
        <v>4779</v>
      </c>
      <c r="K2398" s="4"/>
    </row>
    <row r="2399" spans="1:11">
      <c r="A2399" s="15">
        <v>39877</v>
      </c>
      <c r="B2399" s="15">
        <v>1678</v>
      </c>
      <c r="C2399" s="15">
        <v>8835</v>
      </c>
      <c r="D2399" s="15">
        <v>1678</v>
      </c>
      <c r="E2399" s="15" t="s">
        <v>4777</v>
      </c>
      <c r="F2399" s="15">
        <v>2661</v>
      </c>
      <c r="G2399" s="15">
        <v>589</v>
      </c>
      <c r="H2399" s="16">
        <v>1</v>
      </c>
      <c r="I2399" s="15" t="s">
        <v>4780</v>
      </c>
      <c r="J2399" s="15" t="s">
        <v>4781</v>
      </c>
      <c r="K2399" s="4"/>
    </row>
    <row r="2400" spans="1:11">
      <c r="A2400" s="15">
        <v>39879</v>
      </c>
      <c r="B2400" s="15">
        <v>1617</v>
      </c>
      <c r="C2400" s="15">
        <v>1325</v>
      </c>
      <c r="D2400" s="15">
        <v>1617</v>
      </c>
      <c r="E2400" s="15" t="s">
        <v>4614</v>
      </c>
      <c r="F2400" s="15">
        <v>1264</v>
      </c>
      <c r="G2400" s="15">
        <v>2651</v>
      </c>
      <c r="H2400" s="16">
        <v>1</v>
      </c>
      <c r="I2400" s="15" t="s">
        <v>4615</v>
      </c>
      <c r="J2400" s="15" t="s">
        <v>4616</v>
      </c>
      <c r="K2400" s="4"/>
    </row>
    <row r="2401" spans="1:11">
      <c r="A2401" s="15">
        <v>39880</v>
      </c>
      <c r="B2401" s="15">
        <v>1618</v>
      </c>
      <c r="C2401" s="15">
        <v>5203</v>
      </c>
      <c r="D2401" s="15">
        <v>1618</v>
      </c>
      <c r="E2401" s="15" t="s">
        <v>4614</v>
      </c>
      <c r="F2401" s="15">
        <v>1325</v>
      </c>
      <c r="G2401" s="15">
        <v>5234</v>
      </c>
      <c r="H2401" s="16">
        <v>1</v>
      </c>
      <c r="I2401" s="15" t="s">
        <v>4617</v>
      </c>
      <c r="J2401" s="15" t="s">
        <v>4618</v>
      </c>
      <c r="K2401" s="4"/>
    </row>
    <row r="2402" spans="1:11">
      <c r="A2402" s="15">
        <v>39881</v>
      </c>
      <c r="B2402" s="15">
        <v>1735</v>
      </c>
      <c r="C2402" s="15">
        <v>2255</v>
      </c>
      <c r="D2402" s="15">
        <v>1735</v>
      </c>
      <c r="E2402" s="15" t="s">
        <v>4928</v>
      </c>
      <c r="F2402" s="15">
        <v>3496</v>
      </c>
      <c r="G2402" s="15">
        <v>7501</v>
      </c>
      <c r="H2402" s="16">
        <v>1</v>
      </c>
      <c r="I2402" s="15" t="s">
        <v>4929</v>
      </c>
      <c r="J2402" s="15" t="s">
        <v>4930</v>
      </c>
      <c r="K2402" s="4"/>
    </row>
    <row r="2403" spans="1:11">
      <c r="A2403" s="15">
        <v>39882</v>
      </c>
      <c r="B2403" s="15">
        <v>1736</v>
      </c>
      <c r="C2403" s="15">
        <v>8798</v>
      </c>
      <c r="D2403" s="15">
        <v>1736</v>
      </c>
      <c r="E2403" s="15" t="s">
        <v>4931</v>
      </c>
      <c r="F2403" s="15">
        <v>2255</v>
      </c>
      <c r="G2403" s="15">
        <v>1094</v>
      </c>
      <c r="H2403" s="16">
        <v>1</v>
      </c>
      <c r="I2403" s="15" t="s">
        <v>4932</v>
      </c>
      <c r="J2403" s="15" t="s">
        <v>4933</v>
      </c>
      <c r="K2403" s="4"/>
    </row>
    <row r="2404" spans="1:11">
      <c r="A2404" s="15">
        <v>39883</v>
      </c>
      <c r="B2404" s="15">
        <v>1737</v>
      </c>
      <c r="C2404" s="15">
        <v>8799</v>
      </c>
      <c r="D2404" s="15">
        <v>1737</v>
      </c>
      <c r="E2404" s="15" t="s">
        <v>4934</v>
      </c>
      <c r="F2404" s="15">
        <v>2211</v>
      </c>
      <c r="G2404" s="15">
        <v>1095</v>
      </c>
      <c r="H2404" s="16">
        <v>1</v>
      </c>
      <c r="I2404" s="15" t="s">
        <v>4935</v>
      </c>
      <c r="J2404" s="15" t="s">
        <v>4936</v>
      </c>
      <c r="K2404" s="4"/>
    </row>
    <row r="2405" spans="1:11">
      <c r="A2405" s="15">
        <v>39884</v>
      </c>
      <c r="B2405" s="15">
        <v>1738</v>
      </c>
      <c r="C2405" s="15">
        <v>8801</v>
      </c>
      <c r="D2405" s="15">
        <v>1738</v>
      </c>
      <c r="E2405" s="15" t="s">
        <v>4937</v>
      </c>
      <c r="F2405" s="15">
        <v>2255</v>
      </c>
      <c r="G2405" s="15">
        <v>1094</v>
      </c>
      <c r="H2405" s="16">
        <v>2</v>
      </c>
      <c r="I2405" s="15" t="s">
        <v>4938</v>
      </c>
      <c r="J2405" s="15" t="s">
        <v>4939</v>
      </c>
      <c r="K2405" s="4"/>
    </row>
    <row r="2406" spans="1:11">
      <c r="A2406" s="15">
        <v>39885</v>
      </c>
      <c r="B2406" s="15">
        <v>1739</v>
      </c>
      <c r="C2406" s="15">
        <v>5353</v>
      </c>
      <c r="D2406" s="15">
        <v>1739</v>
      </c>
      <c r="E2406" s="15" t="s">
        <v>4940</v>
      </c>
      <c r="F2406" s="15">
        <v>2211</v>
      </c>
      <c r="G2406" s="15">
        <v>5467</v>
      </c>
      <c r="H2406" s="16">
        <v>1</v>
      </c>
      <c r="I2406" s="15" t="s">
        <v>4941</v>
      </c>
      <c r="J2406" s="15" t="s">
        <v>4942</v>
      </c>
      <c r="K2406" s="4"/>
    </row>
    <row r="2407" spans="1:11">
      <c r="A2407" s="15">
        <v>39886</v>
      </c>
      <c r="B2407" s="15">
        <v>1740</v>
      </c>
      <c r="C2407" s="15">
        <v>2211</v>
      </c>
      <c r="D2407" s="15">
        <v>1740</v>
      </c>
      <c r="E2407" s="15" t="s">
        <v>4940</v>
      </c>
      <c r="F2407" s="15">
        <v>2147</v>
      </c>
      <c r="G2407" s="15">
        <v>303</v>
      </c>
      <c r="H2407" s="16">
        <v>1</v>
      </c>
      <c r="I2407" s="15" t="s">
        <v>4943</v>
      </c>
      <c r="J2407" s="15" t="s">
        <v>4944</v>
      </c>
      <c r="K2407" s="4"/>
    </row>
    <row r="2408" spans="1:11">
      <c r="A2408" s="15">
        <v>39887</v>
      </c>
      <c r="B2408" s="15">
        <v>1741</v>
      </c>
      <c r="C2408" s="15">
        <v>5355</v>
      </c>
      <c r="D2408" s="15">
        <v>1741</v>
      </c>
      <c r="E2408" s="15" t="s">
        <v>4945</v>
      </c>
      <c r="F2408" s="15">
        <v>5355</v>
      </c>
      <c r="G2408" s="15">
        <v>9360</v>
      </c>
      <c r="H2408" s="16">
        <v>1</v>
      </c>
      <c r="I2408" s="15" t="s">
        <v>4946</v>
      </c>
      <c r="J2408" s="15" t="s">
        <v>4947</v>
      </c>
      <c r="K2408" s="4"/>
    </row>
    <row r="2409" spans="1:11">
      <c r="A2409" s="15">
        <v>39888</v>
      </c>
      <c r="B2409" s="15">
        <v>1742</v>
      </c>
      <c r="C2409" s="15">
        <v>2111</v>
      </c>
      <c r="D2409" s="15">
        <v>1742</v>
      </c>
      <c r="E2409" s="15" t="s">
        <v>4945</v>
      </c>
      <c r="F2409" s="15">
        <v>2111</v>
      </c>
      <c r="G2409" s="15">
        <v>5014</v>
      </c>
      <c r="H2409" s="16">
        <v>1</v>
      </c>
      <c r="I2409" s="15" t="s">
        <v>4948</v>
      </c>
      <c r="J2409" s="15" t="s">
        <v>4949</v>
      </c>
      <c r="K2409" s="4"/>
    </row>
    <row r="2410" spans="1:11">
      <c r="A2410" s="15">
        <v>39889</v>
      </c>
      <c r="B2410" s="15">
        <v>1895</v>
      </c>
      <c r="C2410" s="15">
        <v>8791</v>
      </c>
      <c r="D2410" s="15">
        <v>1895</v>
      </c>
      <c r="E2410" s="15" t="s">
        <v>5354</v>
      </c>
      <c r="F2410" s="15">
        <v>2246</v>
      </c>
      <c r="G2410" s="15">
        <v>1096</v>
      </c>
      <c r="H2410" s="16">
        <v>1</v>
      </c>
      <c r="I2410" s="15" t="s">
        <v>5355</v>
      </c>
      <c r="J2410" s="15" t="s">
        <v>5356</v>
      </c>
      <c r="K2410" s="4"/>
    </row>
    <row r="2411" spans="1:11">
      <c r="A2411" s="15">
        <v>39890</v>
      </c>
      <c r="B2411" s="15">
        <v>1896</v>
      </c>
      <c r="C2411" s="15">
        <v>5519</v>
      </c>
      <c r="D2411" s="15">
        <v>1896</v>
      </c>
      <c r="E2411" s="15" t="s">
        <v>5354</v>
      </c>
      <c r="F2411" s="15">
        <v>2212</v>
      </c>
      <c r="G2411" s="15">
        <v>5754</v>
      </c>
      <c r="H2411" s="16">
        <v>1</v>
      </c>
      <c r="I2411" s="15" t="s">
        <v>5357</v>
      </c>
      <c r="J2411" s="15" t="s">
        <v>5358</v>
      </c>
      <c r="K2411" s="4"/>
    </row>
    <row r="2412" spans="1:11">
      <c r="A2412" s="15">
        <v>39891</v>
      </c>
      <c r="B2412" s="15">
        <v>1897</v>
      </c>
      <c r="C2412" s="15">
        <v>2212</v>
      </c>
      <c r="D2412" s="15">
        <v>1897</v>
      </c>
      <c r="E2412" s="15" t="s">
        <v>5203</v>
      </c>
      <c r="F2412" s="15">
        <v>2212</v>
      </c>
      <c r="G2412" s="15">
        <v>5462</v>
      </c>
      <c r="H2412" s="16">
        <v>1</v>
      </c>
      <c r="I2412" s="15" t="s">
        <v>5359</v>
      </c>
      <c r="J2412" s="15" t="s">
        <v>5360</v>
      </c>
      <c r="K2412" s="4"/>
    </row>
    <row r="2413" spans="1:11">
      <c r="A2413" s="15">
        <v>39892</v>
      </c>
      <c r="B2413" s="15">
        <v>1898</v>
      </c>
      <c r="C2413" s="15">
        <v>5520</v>
      </c>
      <c r="D2413" s="15">
        <v>1898</v>
      </c>
      <c r="E2413" s="15" t="s">
        <v>5203</v>
      </c>
      <c r="F2413" s="15">
        <v>5520</v>
      </c>
      <c r="G2413" s="15">
        <v>9525</v>
      </c>
      <c r="H2413" s="16">
        <v>1</v>
      </c>
      <c r="I2413" s="15" t="s">
        <v>5361</v>
      </c>
      <c r="J2413" s="15" t="s">
        <v>5362</v>
      </c>
      <c r="K2413" s="4"/>
    </row>
    <row r="2414" spans="1:11">
      <c r="A2414" s="15">
        <v>39893</v>
      </c>
      <c r="B2414" s="15">
        <v>1899</v>
      </c>
      <c r="C2414" s="15">
        <v>8831</v>
      </c>
      <c r="D2414" s="15">
        <v>1899</v>
      </c>
      <c r="E2414" s="15" t="s">
        <v>5363</v>
      </c>
      <c r="F2414" s="15">
        <v>4519</v>
      </c>
      <c r="G2414" s="15">
        <v>8524</v>
      </c>
      <c r="H2414" s="16">
        <v>2</v>
      </c>
      <c r="I2414" s="15" t="s">
        <v>5364</v>
      </c>
      <c r="J2414" s="15" t="s">
        <v>5365</v>
      </c>
      <c r="K2414" s="4"/>
    </row>
    <row r="2415" spans="1:11">
      <c r="A2415" s="15">
        <v>39894</v>
      </c>
      <c r="B2415" s="15">
        <v>1900</v>
      </c>
      <c r="C2415" s="15">
        <v>8832</v>
      </c>
      <c r="D2415" s="15">
        <v>1900</v>
      </c>
      <c r="E2415" s="15" t="s">
        <v>5363</v>
      </c>
      <c r="F2415" s="15">
        <v>2660</v>
      </c>
      <c r="G2415" s="15">
        <v>3949</v>
      </c>
      <c r="H2415" s="16">
        <v>1</v>
      </c>
      <c r="I2415" s="15" t="s">
        <v>5366</v>
      </c>
      <c r="J2415" s="15" t="s">
        <v>5367</v>
      </c>
      <c r="K2415" s="4"/>
    </row>
    <row r="2416" spans="1:11">
      <c r="A2416" s="15">
        <v>39895</v>
      </c>
      <c r="B2416" s="15">
        <v>1901</v>
      </c>
      <c r="C2416" s="15">
        <v>2755</v>
      </c>
      <c r="D2416" s="15">
        <v>1901</v>
      </c>
      <c r="E2416" s="15" t="s">
        <v>5368</v>
      </c>
      <c r="F2416" s="15">
        <v>2755</v>
      </c>
      <c r="G2416" s="15">
        <v>713</v>
      </c>
      <c r="H2416" s="16">
        <v>1</v>
      </c>
      <c r="I2416" s="15" t="s">
        <v>5369</v>
      </c>
      <c r="J2416" s="15" t="s">
        <v>5370</v>
      </c>
      <c r="K2416" s="4"/>
    </row>
    <row r="2417" spans="1:11">
      <c r="A2417" s="15">
        <v>39896</v>
      </c>
      <c r="B2417" s="15">
        <v>1902</v>
      </c>
      <c r="C2417" s="15">
        <v>5497</v>
      </c>
      <c r="D2417" s="15">
        <v>1902</v>
      </c>
      <c r="E2417" s="15" t="s">
        <v>5368</v>
      </c>
      <c r="F2417" s="15">
        <v>5497</v>
      </c>
      <c r="G2417" s="15">
        <v>9502</v>
      </c>
      <c r="H2417" s="16">
        <v>1</v>
      </c>
      <c r="I2417" s="15" t="s">
        <v>5371</v>
      </c>
      <c r="J2417" s="15" t="s">
        <v>5372</v>
      </c>
      <c r="K2417" s="4"/>
    </row>
    <row r="2418" spans="1:11">
      <c r="A2418" s="15">
        <v>39897</v>
      </c>
      <c r="B2418" s="15">
        <v>1903</v>
      </c>
      <c r="C2418" s="15">
        <v>8849</v>
      </c>
      <c r="D2418" s="15">
        <v>1903</v>
      </c>
      <c r="E2418" s="15" t="s">
        <v>5373</v>
      </c>
      <c r="F2418" s="15">
        <v>2796</v>
      </c>
      <c r="G2418" s="15">
        <v>714</v>
      </c>
      <c r="H2418" s="16">
        <v>1</v>
      </c>
      <c r="I2418" s="15" t="s">
        <v>5374</v>
      </c>
      <c r="J2418" s="15" t="s">
        <v>5375</v>
      </c>
      <c r="K2418" s="4"/>
    </row>
    <row r="2419" spans="1:11">
      <c r="A2419" s="15">
        <v>39898</v>
      </c>
      <c r="B2419" s="15">
        <v>1904</v>
      </c>
      <c r="C2419" s="15">
        <v>2796</v>
      </c>
      <c r="D2419" s="15">
        <v>1904</v>
      </c>
      <c r="E2419" s="15" t="s">
        <v>5373</v>
      </c>
      <c r="F2419" s="15">
        <v>2755</v>
      </c>
      <c r="G2419" s="15">
        <v>712</v>
      </c>
      <c r="H2419" s="16">
        <v>1</v>
      </c>
      <c r="I2419" s="15" t="s">
        <v>5376</v>
      </c>
      <c r="J2419" s="15" t="s">
        <v>5377</v>
      </c>
      <c r="K2419" s="4"/>
    </row>
    <row r="2420" spans="1:11">
      <c r="A2420" s="15">
        <v>39899</v>
      </c>
      <c r="B2420" s="15">
        <v>1905</v>
      </c>
      <c r="C2420" s="15">
        <v>2786</v>
      </c>
      <c r="D2420" s="15">
        <v>1905</v>
      </c>
      <c r="E2420" s="15" t="s">
        <v>5378</v>
      </c>
      <c r="F2420" s="15">
        <v>2786</v>
      </c>
      <c r="G2420" s="15">
        <v>3697</v>
      </c>
      <c r="H2420" s="16">
        <v>1</v>
      </c>
      <c r="I2420" s="15" t="s">
        <v>5379</v>
      </c>
      <c r="J2420" s="15" t="s">
        <v>5380</v>
      </c>
      <c r="K2420" s="4"/>
    </row>
    <row r="2421" spans="1:11">
      <c r="A2421" s="15">
        <v>39900</v>
      </c>
      <c r="B2421" s="15">
        <v>1906</v>
      </c>
      <c r="C2421" s="15">
        <v>8848</v>
      </c>
      <c r="D2421" s="15">
        <v>1906</v>
      </c>
      <c r="E2421" s="15" t="s">
        <v>5381</v>
      </c>
      <c r="F2421" s="15">
        <v>2767</v>
      </c>
      <c r="G2421" s="15">
        <v>3671</v>
      </c>
      <c r="H2421" s="16">
        <v>2</v>
      </c>
      <c r="I2421" s="15" t="s">
        <v>5382</v>
      </c>
      <c r="J2421" s="15" t="s">
        <v>5383</v>
      </c>
      <c r="K2421" s="4"/>
    </row>
    <row r="2422" spans="1:11">
      <c r="A2422" s="15">
        <v>39901</v>
      </c>
      <c r="B2422" s="15">
        <v>1907</v>
      </c>
      <c r="C2422" s="15">
        <v>4354</v>
      </c>
      <c r="D2422" s="15">
        <v>1907</v>
      </c>
      <c r="E2422" s="15" t="s">
        <v>5384</v>
      </c>
      <c r="F2422" s="15">
        <v>4354</v>
      </c>
      <c r="G2422" s="15">
        <v>8359</v>
      </c>
      <c r="H2422" s="16">
        <v>1</v>
      </c>
      <c r="I2422" s="15" t="s">
        <v>5385</v>
      </c>
      <c r="J2422" s="15" t="s">
        <v>5386</v>
      </c>
      <c r="K2422" s="4"/>
    </row>
    <row r="2423" spans="1:11">
      <c r="A2423" s="15">
        <v>39902</v>
      </c>
      <c r="B2423" s="15">
        <v>1908</v>
      </c>
      <c r="C2423" s="15">
        <v>8852</v>
      </c>
      <c r="D2423" s="15">
        <v>1908</v>
      </c>
      <c r="E2423" s="15" t="s">
        <v>5387</v>
      </c>
      <c r="F2423" s="15">
        <v>2767</v>
      </c>
      <c r="G2423" s="15">
        <v>3671</v>
      </c>
      <c r="H2423" s="16">
        <v>1</v>
      </c>
      <c r="I2423" s="15" t="s">
        <v>5388</v>
      </c>
      <c r="J2423" s="15" t="s">
        <v>5389</v>
      </c>
      <c r="K2423" s="4"/>
    </row>
    <row r="2424" spans="1:11">
      <c r="A2424" s="15">
        <v>39903</v>
      </c>
      <c r="B2424" s="15">
        <v>1909</v>
      </c>
      <c r="C2424" s="15">
        <v>8842</v>
      </c>
      <c r="D2424" s="15">
        <v>1909</v>
      </c>
      <c r="E2424" s="15" t="s">
        <v>4001</v>
      </c>
      <c r="F2424" s="15">
        <v>2767</v>
      </c>
      <c r="G2424" s="15">
        <v>3367</v>
      </c>
      <c r="H2424" s="16">
        <v>2</v>
      </c>
      <c r="I2424" s="15" t="s">
        <v>5390</v>
      </c>
      <c r="J2424" s="15" t="s">
        <v>5391</v>
      </c>
      <c r="K2424" s="4"/>
    </row>
    <row r="2425" spans="1:11">
      <c r="A2425" s="15">
        <v>39904</v>
      </c>
      <c r="B2425" s="15">
        <v>1910</v>
      </c>
      <c r="C2425" s="15">
        <v>8841</v>
      </c>
      <c r="D2425" s="15">
        <v>1910</v>
      </c>
      <c r="E2425" s="15" t="s">
        <v>4001</v>
      </c>
      <c r="F2425" s="15">
        <v>2715</v>
      </c>
      <c r="G2425" s="15">
        <v>3369</v>
      </c>
      <c r="H2425" s="16">
        <v>1</v>
      </c>
      <c r="I2425" s="15" t="s">
        <v>5392</v>
      </c>
      <c r="J2425" s="15" t="s">
        <v>5393</v>
      </c>
      <c r="K2425" s="4"/>
    </row>
    <row r="2426" spans="1:11">
      <c r="A2426" s="15">
        <v>39905</v>
      </c>
      <c r="B2426" s="15">
        <v>1911</v>
      </c>
      <c r="C2426" s="15">
        <v>2767</v>
      </c>
      <c r="D2426" s="15">
        <v>1911</v>
      </c>
      <c r="E2426" s="15" t="s">
        <v>5394</v>
      </c>
      <c r="F2426" s="15">
        <v>2767</v>
      </c>
      <c r="G2426" s="15">
        <v>3367</v>
      </c>
      <c r="H2426" s="16">
        <v>1</v>
      </c>
      <c r="I2426" s="15" t="s">
        <v>5395</v>
      </c>
      <c r="J2426" s="15" t="s">
        <v>5396</v>
      </c>
      <c r="K2426" s="4"/>
    </row>
    <row r="2427" spans="1:11">
      <c r="A2427" s="15">
        <v>39906</v>
      </c>
      <c r="B2427" s="15">
        <v>1912</v>
      </c>
      <c r="C2427" s="15">
        <v>4209</v>
      </c>
      <c r="D2427" s="15">
        <v>1912</v>
      </c>
      <c r="E2427" s="15" t="s">
        <v>5394</v>
      </c>
      <c r="F2427" s="15">
        <v>4209</v>
      </c>
      <c r="G2427" s="15">
        <v>8214</v>
      </c>
      <c r="H2427" s="16">
        <v>1</v>
      </c>
      <c r="I2427" s="15" t="s">
        <v>5397</v>
      </c>
      <c r="J2427" s="15" t="s">
        <v>5398</v>
      </c>
      <c r="K2427" s="4"/>
    </row>
    <row r="2428" spans="1:11">
      <c r="A2428" s="15">
        <v>39907</v>
      </c>
      <c r="B2428" s="15">
        <v>2574</v>
      </c>
      <c r="C2428" s="15">
        <v>8788</v>
      </c>
      <c r="D2428" s="15">
        <v>2574</v>
      </c>
      <c r="E2428" s="15" t="s">
        <v>7121</v>
      </c>
      <c r="F2428" s="15">
        <v>5126</v>
      </c>
      <c r="G2428" s="15">
        <v>9131</v>
      </c>
      <c r="H2428" s="16">
        <v>1</v>
      </c>
      <c r="I2428" s="15" t="s">
        <v>7122</v>
      </c>
      <c r="J2428" s="15" t="s">
        <v>7123</v>
      </c>
      <c r="K2428" s="4"/>
    </row>
    <row r="2429" spans="1:11">
      <c r="A2429" s="15">
        <v>39908</v>
      </c>
      <c r="B2429" s="15">
        <v>1915</v>
      </c>
      <c r="C2429" s="15">
        <v>2246</v>
      </c>
      <c r="D2429" s="15">
        <v>1915</v>
      </c>
      <c r="E2429" s="15" t="s">
        <v>5405</v>
      </c>
      <c r="F2429" s="15">
        <v>2246</v>
      </c>
      <c r="G2429" s="15">
        <v>1093</v>
      </c>
      <c r="H2429" s="16">
        <v>2</v>
      </c>
      <c r="I2429" s="15" t="s">
        <v>5406</v>
      </c>
      <c r="J2429" s="15" t="s">
        <v>5407</v>
      </c>
      <c r="K2429" s="4"/>
    </row>
    <row r="2430" spans="1:11">
      <c r="A2430" s="15">
        <v>39909</v>
      </c>
      <c r="B2430" s="15">
        <v>1992</v>
      </c>
      <c r="C2430" s="15">
        <v>8301</v>
      </c>
      <c r="D2430" s="15">
        <v>1992</v>
      </c>
      <c r="E2430" s="15" t="s">
        <v>5599</v>
      </c>
      <c r="F2430" s="15">
        <v>2297</v>
      </c>
      <c r="G2430" s="15">
        <v>2596</v>
      </c>
      <c r="H2430" s="16">
        <v>1</v>
      </c>
      <c r="I2430" s="15" t="s">
        <v>5600</v>
      </c>
      <c r="J2430" s="15" t="s">
        <v>5601</v>
      </c>
      <c r="K2430" s="4"/>
    </row>
    <row r="2431" spans="1:11">
      <c r="A2431" s="15">
        <v>39912</v>
      </c>
      <c r="B2431" s="15">
        <v>1995</v>
      </c>
      <c r="C2431" s="15">
        <v>8982</v>
      </c>
      <c r="D2431" s="15">
        <v>1995</v>
      </c>
      <c r="E2431" s="15" t="s">
        <v>5607</v>
      </c>
      <c r="F2431" s="15">
        <v>2147</v>
      </c>
      <c r="G2431" s="15">
        <v>5015</v>
      </c>
      <c r="H2431" s="16">
        <v>1</v>
      </c>
      <c r="I2431" s="15" t="s">
        <v>5608</v>
      </c>
      <c r="J2431" s="15" t="s">
        <v>5609</v>
      </c>
      <c r="K2431" s="4"/>
    </row>
    <row r="2432" spans="1:11">
      <c r="A2432" s="15">
        <v>39913</v>
      </c>
      <c r="B2432" s="15">
        <v>1996</v>
      </c>
      <c r="C2432" s="15">
        <v>5070</v>
      </c>
      <c r="D2432" s="15">
        <v>1996</v>
      </c>
      <c r="E2432" s="15" t="s">
        <v>5607</v>
      </c>
      <c r="F2432" s="15">
        <v>2183</v>
      </c>
      <c r="G2432" s="15">
        <v>5016</v>
      </c>
      <c r="H2432" s="16">
        <v>2</v>
      </c>
      <c r="I2432" s="15" t="s">
        <v>5610</v>
      </c>
      <c r="J2432" s="15" t="s">
        <v>5611</v>
      </c>
      <c r="K2432" s="4"/>
    </row>
    <row r="2433" spans="1:11">
      <c r="A2433" s="15">
        <v>39914</v>
      </c>
      <c r="B2433" s="15">
        <v>1997</v>
      </c>
      <c r="C2433" s="15">
        <v>8800</v>
      </c>
      <c r="D2433" s="15">
        <v>1997</v>
      </c>
      <c r="E2433" s="15" t="s">
        <v>5612</v>
      </c>
      <c r="F2433" s="15">
        <v>2252</v>
      </c>
      <c r="G2433" s="15">
        <v>4237</v>
      </c>
      <c r="H2433" s="16">
        <v>1</v>
      </c>
      <c r="I2433" s="15" t="s">
        <v>5613</v>
      </c>
      <c r="J2433" s="15" t="s">
        <v>5614</v>
      </c>
      <c r="K2433" s="4"/>
    </row>
    <row r="2434" spans="1:11">
      <c r="A2434" s="15">
        <v>39915</v>
      </c>
      <c r="B2434" s="15">
        <v>1998</v>
      </c>
      <c r="C2434" s="15">
        <v>5071</v>
      </c>
      <c r="D2434" s="15">
        <v>1998</v>
      </c>
      <c r="E2434" s="15" t="s">
        <v>5612</v>
      </c>
      <c r="F2434" s="15">
        <v>5071</v>
      </c>
      <c r="G2434" s="15">
        <v>9076</v>
      </c>
      <c r="H2434" s="16">
        <v>1</v>
      </c>
      <c r="I2434" s="15" t="s">
        <v>5615</v>
      </c>
      <c r="J2434" s="15" t="s">
        <v>5616</v>
      </c>
      <c r="K2434" s="4"/>
    </row>
    <row r="2435" spans="1:11">
      <c r="A2435" s="15">
        <v>39916</v>
      </c>
      <c r="B2435" s="15">
        <v>2013</v>
      </c>
      <c r="C2435" s="15">
        <v>2683</v>
      </c>
      <c r="D2435" s="15">
        <v>2013</v>
      </c>
      <c r="E2435" s="15" t="s">
        <v>5653</v>
      </c>
      <c r="F2435" s="15">
        <v>2683</v>
      </c>
      <c r="G2435" s="15">
        <v>4508</v>
      </c>
      <c r="H2435" s="16">
        <v>1</v>
      </c>
      <c r="I2435" s="15" t="s">
        <v>5654</v>
      </c>
      <c r="J2435" s="15" t="s">
        <v>5655</v>
      </c>
      <c r="K2435" s="4"/>
    </row>
    <row r="2436" spans="1:11">
      <c r="A2436" s="15">
        <v>39917</v>
      </c>
      <c r="B2436" s="15">
        <v>2014</v>
      </c>
      <c r="C2436" s="15">
        <v>8836</v>
      </c>
      <c r="D2436" s="15">
        <v>2014</v>
      </c>
      <c r="E2436" s="15" t="s">
        <v>5653</v>
      </c>
      <c r="F2436" s="15">
        <v>2661</v>
      </c>
      <c r="G2436" s="15">
        <v>589</v>
      </c>
      <c r="H2436" s="16">
        <v>2</v>
      </c>
      <c r="I2436" s="15" t="s">
        <v>5656</v>
      </c>
      <c r="J2436" s="15" t="s">
        <v>5657</v>
      </c>
      <c r="K2436" s="4"/>
    </row>
    <row r="2437" spans="1:11">
      <c r="A2437" s="15">
        <v>39918</v>
      </c>
      <c r="B2437" s="15">
        <v>5946</v>
      </c>
      <c r="C2437" s="15">
        <v>8433</v>
      </c>
      <c r="D2437" s="15">
        <v>5946</v>
      </c>
      <c r="E2437" s="15" t="s">
        <v>5123</v>
      </c>
      <c r="F2437" s="15">
        <v>1181</v>
      </c>
      <c r="G2437" s="15">
        <v>4034</v>
      </c>
      <c r="H2437" s="16">
        <v>1</v>
      </c>
      <c r="I2437" s="15" t="s">
        <v>15457</v>
      </c>
      <c r="J2437" s="15" t="s">
        <v>15458</v>
      </c>
      <c r="K2437" s="4"/>
    </row>
    <row r="2438" spans="1:11">
      <c r="A2438" s="15">
        <v>39919</v>
      </c>
      <c r="B2438" s="15">
        <v>1809</v>
      </c>
      <c r="C2438" s="15">
        <v>4774</v>
      </c>
      <c r="D2438" s="15">
        <v>1809</v>
      </c>
      <c r="E2438" s="15" t="s">
        <v>5123</v>
      </c>
      <c r="F2438" s="15">
        <v>4774</v>
      </c>
      <c r="G2438" s="15">
        <v>8779</v>
      </c>
      <c r="H2438" s="16">
        <v>1</v>
      </c>
      <c r="I2438" s="15" t="s">
        <v>5124</v>
      </c>
      <c r="J2438" s="15" t="s">
        <v>5125</v>
      </c>
      <c r="K2438" s="4"/>
    </row>
    <row r="2439" spans="1:11">
      <c r="A2439" s="15">
        <v>39920</v>
      </c>
      <c r="B2439" s="15">
        <v>1806</v>
      </c>
      <c r="C2439" s="15">
        <v>1354</v>
      </c>
      <c r="D2439" s="15">
        <v>1806</v>
      </c>
      <c r="E2439" s="15" t="s">
        <v>5114</v>
      </c>
      <c r="F2439" s="15">
        <v>1312</v>
      </c>
      <c r="G2439" s="15">
        <v>1391</v>
      </c>
      <c r="H2439" s="16">
        <v>1</v>
      </c>
      <c r="I2439" s="15" t="s">
        <v>5115</v>
      </c>
      <c r="J2439" s="15" t="s">
        <v>5116</v>
      </c>
      <c r="K2439" s="4"/>
    </row>
    <row r="2440" spans="1:11">
      <c r="A2440" s="15">
        <v>39921</v>
      </c>
      <c r="B2440" s="15">
        <v>1807</v>
      </c>
      <c r="C2440" s="15">
        <v>8465</v>
      </c>
      <c r="D2440" s="15">
        <v>1807</v>
      </c>
      <c r="E2440" s="15" t="s">
        <v>5117</v>
      </c>
      <c r="F2440" s="15">
        <v>6285</v>
      </c>
      <c r="G2440" s="15">
        <v>10290</v>
      </c>
      <c r="H2440" s="16">
        <v>1</v>
      </c>
      <c r="I2440" s="15" t="s">
        <v>5118</v>
      </c>
      <c r="J2440" s="15" t="s">
        <v>5119</v>
      </c>
      <c r="K2440" s="4"/>
    </row>
    <row r="2441" spans="1:11">
      <c r="A2441" s="15">
        <v>39922</v>
      </c>
      <c r="B2441" s="15">
        <v>1808</v>
      </c>
      <c r="C2441" s="15">
        <v>5015</v>
      </c>
      <c r="D2441" s="15">
        <v>1808</v>
      </c>
      <c r="E2441" s="15" t="s">
        <v>5120</v>
      </c>
      <c r="F2441" s="15">
        <v>1354</v>
      </c>
      <c r="G2441" s="15">
        <v>4910</v>
      </c>
      <c r="H2441" s="16">
        <v>1</v>
      </c>
      <c r="I2441" s="15" t="s">
        <v>5121</v>
      </c>
      <c r="J2441" s="15" t="s">
        <v>5122</v>
      </c>
      <c r="K2441" s="4"/>
    </row>
    <row r="2442" spans="1:11">
      <c r="A2442" s="15">
        <v>39923</v>
      </c>
      <c r="B2442" s="15">
        <v>2280</v>
      </c>
      <c r="C2442" s="15">
        <v>3453</v>
      </c>
      <c r="D2442" s="15">
        <v>2280</v>
      </c>
      <c r="E2442" s="15" t="s">
        <v>5321</v>
      </c>
      <c r="F2442" s="15">
        <v>2234</v>
      </c>
      <c r="G2442" s="15">
        <v>899</v>
      </c>
      <c r="H2442" s="16">
        <v>1</v>
      </c>
      <c r="I2442" s="15" t="s">
        <v>6336</v>
      </c>
      <c r="J2442" s="15" t="s">
        <v>6337</v>
      </c>
      <c r="K2442" s="4"/>
    </row>
    <row r="2443" spans="1:11">
      <c r="A2443" s="15">
        <v>39924</v>
      </c>
      <c r="B2443" s="15">
        <v>2281</v>
      </c>
      <c r="C2443" s="15">
        <v>2279</v>
      </c>
      <c r="D2443" s="15">
        <v>2281</v>
      </c>
      <c r="E2443" s="15" t="s">
        <v>4405</v>
      </c>
      <c r="F2443" s="15">
        <v>6315</v>
      </c>
      <c r="G2443" s="15">
        <v>10320</v>
      </c>
      <c r="H2443" s="16">
        <v>1</v>
      </c>
      <c r="I2443" s="15" t="s">
        <v>6338</v>
      </c>
      <c r="J2443" s="15" t="s">
        <v>6339</v>
      </c>
      <c r="K2443" s="4"/>
    </row>
    <row r="2444" spans="1:11">
      <c r="A2444" s="15">
        <v>39927</v>
      </c>
      <c r="B2444" s="15">
        <v>1627</v>
      </c>
      <c r="C2444" s="15">
        <v>4524</v>
      </c>
      <c r="D2444" s="15">
        <v>1627</v>
      </c>
      <c r="E2444" s="15" t="s">
        <v>4640</v>
      </c>
      <c r="F2444" s="15">
        <v>1778</v>
      </c>
      <c r="G2444" s="15">
        <v>4004</v>
      </c>
      <c r="H2444" s="16">
        <v>1</v>
      </c>
      <c r="I2444" s="15" t="s">
        <v>4641</v>
      </c>
      <c r="J2444" s="15" t="s">
        <v>4642</v>
      </c>
      <c r="K2444" s="4"/>
    </row>
    <row r="2445" spans="1:11">
      <c r="A2445" s="15">
        <v>39929</v>
      </c>
      <c r="B2445" s="15">
        <v>1653</v>
      </c>
      <c r="C2445" s="15">
        <v>4877</v>
      </c>
      <c r="D2445" s="15">
        <v>1653</v>
      </c>
      <c r="E2445" s="15" t="s">
        <v>4713</v>
      </c>
      <c r="F2445" s="15">
        <v>4877</v>
      </c>
      <c r="G2445" s="15">
        <v>8882</v>
      </c>
      <c r="H2445" s="16">
        <v>1</v>
      </c>
      <c r="I2445" s="15" t="s">
        <v>4714</v>
      </c>
      <c r="J2445" s="15" t="s">
        <v>4715</v>
      </c>
      <c r="K2445" s="4"/>
    </row>
    <row r="2446" spans="1:11">
      <c r="A2446" s="15">
        <v>39930</v>
      </c>
      <c r="B2446" s="15">
        <v>1657</v>
      </c>
      <c r="C2446" s="15">
        <v>8855</v>
      </c>
      <c r="D2446" s="15">
        <v>1657</v>
      </c>
      <c r="E2446" s="15" t="s">
        <v>4725</v>
      </c>
      <c r="F2446" s="15">
        <v>2660</v>
      </c>
      <c r="G2446" s="15">
        <v>3950</v>
      </c>
      <c r="H2446" s="16">
        <v>1</v>
      </c>
      <c r="I2446" s="15" t="s">
        <v>4726</v>
      </c>
      <c r="J2446" s="15" t="s">
        <v>4727</v>
      </c>
      <c r="K2446" s="4"/>
    </row>
    <row r="2447" spans="1:11">
      <c r="A2447" s="15">
        <v>39931</v>
      </c>
      <c r="B2447" s="15">
        <v>1638</v>
      </c>
      <c r="C2447" s="15">
        <v>1376</v>
      </c>
      <c r="D2447" s="15">
        <v>1638</v>
      </c>
      <c r="E2447" s="15" t="s">
        <v>4669</v>
      </c>
      <c r="F2447" s="15">
        <v>1376</v>
      </c>
      <c r="G2447" s="15">
        <v>4906</v>
      </c>
      <c r="H2447" s="16">
        <v>1</v>
      </c>
      <c r="I2447" s="15" t="s">
        <v>4670</v>
      </c>
      <c r="J2447" s="15" t="s">
        <v>4671</v>
      </c>
      <c r="K2447" s="4"/>
    </row>
    <row r="2448" spans="1:11">
      <c r="A2448" s="15">
        <v>39938</v>
      </c>
      <c r="B2448" s="15">
        <v>5947</v>
      </c>
      <c r="C2448" s="15">
        <v>8461</v>
      </c>
      <c r="D2448" s="15">
        <v>5947</v>
      </c>
      <c r="E2448" s="15" t="s">
        <v>15459</v>
      </c>
      <c r="F2448" s="15">
        <v>1434</v>
      </c>
      <c r="G2448" s="15">
        <v>116</v>
      </c>
      <c r="H2448" s="16">
        <v>2</v>
      </c>
      <c r="I2448" s="15" t="s">
        <v>15460</v>
      </c>
      <c r="J2448" s="15" t="s">
        <v>15461</v>
      </c>
      <c r="K2448" s="4"/>
    </row>
    <row r="2449" spans="1:11">
      <c r="A2449" s="15">
        <v>39939</v>
      </c>
      <c r="B2449" s="15">
        <v>1926</v>
      </c>
      <c r="C2449" s="15">
        <v>8649</v>
      </c>
      <c r="D2449" s="15">
        <v>1926</v>
      </c>
      <c r="E2449" s="15" t="s">
        <v>5433</v>
      </c>
      <c r="F2449" s="15">
        <v>1943</v>
      </c>
      <c r="G2449" s="15">
        <v>3049</v>
      </c>
      <c r="H2449" s="16">
        <v>1</v>
      </c>
      <c r="I2449" s="15" t="s">
        <v>5434</v>
      </c>
      <c r="J2449" s="15" t="s">
        <v>5435</v>
      </c>
      <c r="K2449" s="4"/>
    </row>
    <row r="2450" spans="1:11">
      <c r="A2450" s="15">
        <v>39940</v>
      </c>
      <c r="B2450" s="15">
        <v>1927</v>
      </c>
      <c r="C2450" s="15">
        <v>1943</v>
      </c>
      <c r="D2450" s="15">
        <v>1927</v>
      </c>
      <c r="E2450" s="15" t="s">
        <v>5433</v>
      </c>
      <c r="F2450" s="15">
        <v>1982</v>
      </c>
      <c r="G2450" s="15">
        <v>1323</v>
      </c>
      <c r="H2450" s="16">
        <v>1</v>
      </c>
      <c r="I2450" s="15" t="s">
        <v>5436</v>
      </c>
      <c r="J2450" s="15" t="s">
        <v>5437</v>
      </c>
      <c r="K2450" s="4"/>
    </row>
    <row r="2451" spans="1:11">
      <c r="A2451" s="15">
        <v>39943</v>
      </c>
      <c r="B2451" s="15">
        <v>1928</v>
      </c>
      <c r="C2451" s="15">
        <v>8655</v>
      </c>
      <c r="D2451" s="15">
        <v>1928</v>
      </c>
      <c r="E2451" s="15" t="s">
        <v>5438</v>
      </c>
      <c r="F2451" s="15">
        <v>2027</v>
      </c>
      <c r="G2451" s="15">
        <v>1262</v>
      </c>
      <c r="H2451" s="16">
        <v>1</v>
      </c>
      <c r="I2451" s="15" t="s">
        <v>5439</v>
      </c>
      <c r="J2451" s="15" t="s">
        <v>5440</v>
      </c>
      <c r="K2451" s="4"/>
    </row>
    <row r="2452" spans="1:11">
      <c r="A2452" s="15">
        <v>39944</v>
      </c>
      <c r="B2452" s="15">
        <v>1929</v>
      </c>
      <c r="C2452" s="15">
        <v>1982</v>
      </c>
      <c r="D2452" s="15">
        <v>1929</v>
      </c>
      <c r="E2452" s="15" t="s">
        <v>5441</v>
      </c>
      <c r="F2452" s="15">
        <v>1982</v>
      </c>
      <c r="G2452" s="15">
        <v>4891</v>
      </c>
      <c r="H2452" s="16">
        <v>1</v>
      </c>
      <c r="I2452" s="15" t="s">
        <v>5442</v>
      </c>
      <c r="J2452" s="15" t="s">
        <v>5443</v>
      </c>
      <c r="K2452" s="4"/>
    </row>
    <row r="2453" spans="1:11">
      <c r="A2453" s="15">
        <v>39945</v>
      </c>
      <c r="B2453" s="15">
        <v>1835</v>
      </c>
      <c r="C2453" s="15">
        <v>8840</v>
      </c>
      <c r="D2453" s="15">
        <v>1835</v>
      </c>
      <c r="E2453" s="15" t="s">
        <v>5195</v>
      </c>
      <c r="F2453" s="15">
        <v>2660</v>
      </c>
      <c r="G2453" s="15">
        <v>3949</v>
      </c>
      <c r="H2453" s="16">
        <v>3</v>
      </c>
      <c r="I2453" s="15" t="s">
        <v>5196</v>
      </c>
      <c r="J2453" s="15" t="s">
        <v>5197</v>
      </c>
      <c r="K2453" s="4"/>
    </row>
    <row r="2454" spans="1:11">
      <c r="A2454" s="15">
        <v>39946</v>
      </c>
      <c r="B2454" s="15">
        <v>1836</v>
      </c>
      <c r="C2454" s="15">
        <v>2715</v>
      </c>
      <c r="D2454" s="15">
        <v>1836</v>
      </c>
      <c r="E2454" s="15" t="s">
        <v>5198</v>
      </c>
      <c r="F2454" s="15">
        <v>2715</v>
      </c>
      <c r="G2454" s="15">
        <v>3992</v>
      </c>
      <c r="H2454" s="16">
        <v>1</v>
      </c>
      <c r="I2454" s="15" t="s">
        <v>5199</v>
      </c>
      <c r="J2454" s="15" t="s">
        <v>5200</v>
      </c>
      <c r="K2454" s="4"/>
    </row>
    <row r="2455" spans="1:11">
      <c r="A2455" s="15">
        <v>39947</v>
      </c>
      <c r="B2455" s="15">
        <v>1837</v>
      </c>
      <c r="C2455" s="15">
        <v>2449</v>
      </c>
      <c r="D2455" s="15">
        <v>1837</v>
      </c>
      <c r="E2455" s="15" t="s">
        <v>4725</v>
      </c>
      <c r="F2455" s="15">
        <v>2449</v>
      </c>
      <c r="G2455" s="15">
        <v>539</v>
      </c>
      <c r="H2455" s="16">
        <v>1</v>
      </c>
      <c r="I2455" s="15" t="s">
        <v>5201</v>
      </c>
      <c r="J2455" s="15" t="s">
        <v>5202</v>
      </c>
      <c r="K2455" s="4"/>
    </row>
    <row r="2456" spans="1:11">
      <c r="A2456" s="15">
        <v>39948</v>
      </c>
      <c r="B2456" s="15">
        <v>1838</v>
      </c>
      <c r="C2456" s="15">
        <v>8792</v>
      </c>
      <c r="D2456" s="15">
        <v>1838</v>
      </c>
      <c r="E2456" s="15" t="s">
        <v>5203</v>
      </c>
      <c r="F2456" s="15">
        <v>2252</v>
      </c>
      <c r="G2456" s="15">
        <v>409</v>
      </c>
      <c r="H2456" s="16">
        <v>1</v>
      </c>
      <c r="I2456" s="15" t="s">
        <v>5204</v>
      </c>
      <c r="J2456" s="15" t="s">
        <v>5205</v>
      </c>
      <c r="K2456" s="4"/>
    </row>
    <row r="2457" spans="1:11">
      <c r="A2457" s="15">
        <v>39949</v>
      </c>
      <c r="B2457" s="15">
        <v>1839</v>
      </c>
      <c r="C2457" s="15">
        <v>8793</v>
      </c>
      <c r="D2457" s="15">
        <v>1839</v>
      </c>
      <c r="E2457" s="15" t="s">
        <v>5203</v>
      </c>
      <c r="F2457" s="15">
        <v>2246</v>
      </c>
      <c r="G2457" s="15">
        <v>5753</v>
      </c>
      <c r="H2457" s="16">
        <v>1</v>
      </c>
      <c r="I2457" s="15" t="s">
        <v>5206</v>
      </c>
      <c r="J2457" s="15" t="s">
        <v>5207</v>
      </c>
      <c r="K2457" s="4"/>
    </row>
    <row r="2458" spans="1:11">
      <c r="A2458" s="15">
        <v>39954</v>
      </c>
      <c r="B2458" s="15">
        <v>3319</v>
      </c>
      <c r="C2458" s="15">
        <v>8825</v>
      </c>
      <c r="D2458" s="15">
        <v>3319</v>
      </c>
      <c r="E2458" s="15" t="s">
        <v>9061</v>
      </c>
      <c r="F2458" s="15">
        <v>2856</v>
      </c>
      <c r="G2458" s="15">
        <v>4977</v>
      </c>
      <c r="H2458" s="16">
        <v>1</v>
      </c>
      <c r="I2458" s="15" t="s">
        <v>9062</v>
      </c>
      <c r="J2458" s="15" t="s">
        <v>9063</v>
      </c>
      <c r="K2458" s="4"/>
    </row>
    <row r="2459" spans="1:11">
      <c r="A2459" s="15">
        <v>39956</v>
      </c>
      <c r="B2459" s="15">
        <v>2610</v>
      </c>
      <c r="C2459" s="15">
        <v>2660</v>
      </c>
      <c r="D2459" s="15">
        <v>2610</v>
      </c>
      <c r="E2459" s="15" t="s">
        <v>7126</v>
      </c>
      <c r="F2459" s="15">
        <v>2660</v>
      </c>
      <c r="G2459" s="15">
        <v>5445</v>
      </c>
      <c r="H2459" s="16">
        <v>1</v>
      </c>
      <c r="I2459" s="15" t="s">
        <v>7217</v>
      </c>
      <c r="J2459" s="15" t="s">
        <v>7218</v>
      </c>
      <c r="K2459" s="4"/>
    </row>
    <row r="2460" spans="1:11">
      <c r="A2460" s="15">
        <v>39957</v>
      </c>
      <c r="B2460" s="15">
        <v>2576</v>
      </c>
      <c r="C2460" s="15">
        <v>2682</v>
      </c>
      <c r="D2460" s="15">
        <v>2576</v>
      </c>
      <c r="E2460" s="15" t="s">
        <v>7126</v>
      </c>
      <c r="F2460" s="15">
        <v>2681</v>
      </c>
      <c r="G2460" s="15">
        <v>3368</v>
      </c>
      <c r="H2460" s="16">
        <v>1</v>
      </c>
      <c r="I2460" s="15" t="s">
        <v>7127</v>
      </c>
      <c r="J2460" s="15" t="s">
        <v>7128</v>
      </c>
      <c r="K2460" s="4"/>
    </row>
    <row r="2461" spans="1:11">
      <c r="A2461" s="15">
        <v>39958</v>
      </c>
      <c r="B2461" s="15">
        <v>3223</v>
      </c>
      <c r="C2461" s="15">
        <v>2854</v>
      </c>
      <c r="D2461" s="15">
        <v>3223</v>
      </c>
      <c r="E2461" s="15" t="s">
        <v>5146</v>
      </c>
      <c r="F2461" s="15">
        <v>2841</v>
      </c>
      <c r="G2461" s="15">
        <v>6181</v>
      </c>
      <c r="H2461" s="16">
        <v>1</v>
      </c>
      <c r="I2461" s="15" t="s">
        <v>8822</v>
      </c>
      <c r="J2461" s="15" t="s">
        <v>8823</v>
      </c>
      <c r="K2461" s="4"/>
    </row>
    <row r="2462" spans="1:11">
      <c r="A2462" s="15">
        <v>39959</v>
      </c>
      <c r="B2462" s="15">
        <v>1817</v>
      </c>
      <c r="C2462" s="15">
        <v>8845</v>
      </c>
      <c r="D2462" s="15">
        <v>1817</v>
      </c>
      <c r="E2462" s="15" t="s">
        <v>5146</v>
      </c>
      <c r="F2462" s="15">
        <v>2854</v>
      </c>
      <c r="G2462" s="15">
        <v>6436</v>
      </c>
      <c r="H2462" s="16">
        <v>1</v>
      </c>
      <c r="I2462" s="15" t="s">
        <v>5147</v>
      </c>
      <c r="J2462" s="15" t="s">
        <v>5148</v>
      </c>
      <c r="K2462" s="4"/>
    </row>
    <row r="2463" spans="1:11">
      <c r="A2463" s="15">
        <v>39960</v>
      </c>
      <c r="B2463" s="15">
        <v>3224</v>
      </c>
      <c r="C2463" s="15">
        <v>6305</v>
      </c>
      <c r="D2463" s="15">
        <v>3224</v>
      </c>
      <c r="E2463" s="15" t="s">
        <v>5146</v>
      </c>
      <c r="F2463" s="15">
        <v>2854</v>
      </c>
      <c r="G2463" s="15">
        <v>6911</v>
      </c>
      <c r="H2463" s="16">
        <v>1</v>
      </c>
      <c r="I2463" s="15" t="s">
        <v>8824</v>
      </c>
      <c r="J2463" s="15" t="s">
        <v>8825</v>
      </c>
      <c r="K2463" s="4"/>
    </row>
    <row r="2464" spans="1:11">
      <c r="A2464" s="15">
        <v>39961</v>
      </c>
      <c r="B2464" s="15">
        <v>1820</v>
      </c>
      <c r="C2464" s="15">
        <v>2182</v>
      </c>
      <c r="D2464" s="15">
        <v>1820</v>
      </c>
      <c r="E2464" s="15" t="s">
        <v>5155</v>
      </c>
      <c r="F2464" s="15">
        <v>2186</v>
      </c>
      <c r="G2464" s="15">
        <v>1130</v>
      </c>
      <c r="H2464" s="16">
        <v>1</v>
      </c>
      <c r="I2464" s="15" t="s">
        <v>5156</v>
      </c>
      <c r="J2464" s="15" t="s">
        <v>5157</v>
      </c>
      <c r="K2464" s="4"/>
    </row>
    <row r="2465" spans="1:11">
      <c r="A2465" s="15">
        <v>39962</v>
      </c>
      <c r="B2465" s="15">
        <v>2299</v>
      </c>
      <c r="C2465" s="15">
        <v>8837</v>
      </c>
      <c r="D2465" s="15">
        <v>2299</v>
      </c>
      <c r="E2465" s="15" t="s">
        <v>6383</v>
      </c>
      <c r="F2465" s="15">
        <v>2767</v>
      </c>
      <c r="G2465" s="15">
        <v>3734</v>
      </c>
      <c r="H2465" s="16">
        <v>2</v>
      </c>
      <c r="I2465" s="15" t="s">
        <v>6384</v>
      </c>
      <c r="J2465" s="15" t="s">
        <v>6385</v>
      </c>
      <c r="K2465" s="4"/>
    </row>
    <row r="2466" spans="1:11">
      <c r="A2466" s="15">
        <v>39963</v>
      </c>
      <c r="B2466" s="15">
        <v>2300</v>
      </c>
      <c r="C2466" s="15">
        <v>6459</v>
      </c>
      <c r="D2466" s="15">
        <v>2300</v>
      </c>
      <c r="E2466" s="15" t="s">
        <v>6383</v>
      </c>
      <c r="F2466" s="15">
        <v>6459</v>
      </c>
      <c r="G2466" s="15">
        <v>10464</v>
      </c>
      <c r="H2466" s="16">
        <v>1</v>
      </c>
      <c r="I2466" s="15" t="s">
        <v>6386</v>
      </c>
      <c r="J2466" s="15" t="s">
        <v>6387</v>
      </c>
      <c r="K2466" s="4"/>
    </row>
    <row r="2467" spans="1:11">
      <c r="A2467" s="15">
        <v>39965</v>
      </c>
      <c r="B2467" s="15">
        <v>2302</v>
      </c>
      <c r="C2467" s="15">
        <v>5812</v>
      </c>
      <c r="D2467" s="15">
        <v>2302</v>
      </c>
      <c r="E2467" s="15" t="s">
        <v>6388</v>
      </c>
      <c r="F2467" s="15">
        <v>5812</v>
      </c>
      <c r="G2467" s="15">
        <v>9817</v>
      </c>
      <c r="H2467" s="16">
        <v>1</v>
      </c>
      <c r="I2467" s="15" t="s">
        <v>6389</v>
      </c>
      <c r="J2467" s="15" t="s">
        <v>6390</v>
      </c>
      <c r="K2467" s="4"/>
    </row>
    <row r="2468" spans="1:11">
      <c r="A2468" s="15">
        <v>39966</v>
      </c>
      <c r="B2468" s="15">
        <v>2303</v>
      </c>
      <c r="C2468" s="15">
        <v>8843</v>
      </c>
      <c r="D2468" s="15">
        <v>2303</v>
      </c>
      <c r="E2468" s="15" t="s">
        <v>6388</v>
      </c>
      <c r="F2468" s="15">
        <v>2715</v>
      </c>
      <c r="G2468" s="15">
        <v>3991</v>
      </c>
      <c r="H2468" s="16">
        <v>1</v>
      </c>
      <c r="I2468" s="15" t="s">
        <v>6391</v>
      </c>
      <c r="J2468" s="15" t="s">
        <v>6392</v>
      </c>
      <c r="K2468" s="4"/>
    </row>
    <row r="2469" spans="1:11">
      <c r="A2469" s="15">
        <v>39967</v>
      </c>
      <c r="B2469" s="15">
        <v>2316</v>
      </c>
      <c r="C2469" s="15">
        <v>9281</v>
      </c>
      <c r="D2469" s="15">
        <v>2316</v>
      </c>
      <c r="E2469" s="15" t="s">
        <v>6421</v>
      </c>
      <c r="F2469" s="15">
        <v>2147</v>
      </c>
      <c r="G2469" s="15">
        <v>5015</v>
      </c>
      <c r="H2469" s="16">
        <v>2</v>
      </c>
      <c r="I2469" s="15" t="s">
        <v>6422</v>
      </c>
      <c r="J2469" s="15" t="s">
        <v>6423</v>
      </c>
      <c r="K2469" s="4"/>
    </row>
    <row r="2470" spans="1:11">
      <c r="A2470" s="15">
        <v>39968</v>
      </c>
      <c r="B2470" s="15">
        <v>2317</v>
      </c>
      <c r="C2470" s="15">
        <v>8981</v>
      </c>
      <c r="D2470" s="15">
        <v>2317</v>
      </c>
      <c r="E2470" s="15" t="s">
        <v>6424</v>
      </c>
      <c r="F2470" s="15">
        <v>2183</v>
      </c>
      <c r="G2470" s="15">
        <v>4235</v>
      </c>
      <c r="H2470" s="16">
        <v>1</v>
      </c>
      <c r="I2470" s="15" t="s">
        <v>6425</v>
      </c>
      <c r="J2470" s="15" t="s">
        <v>6426</v>
      </c>
      <c r="K2470" s="4"/>
    </row>
    <row r="2471" spans="1:11">
      <c r="A2471" s="15">
        <v>39969</v>
      </c>
      <c r="B2471" s="15">
        <v>2318</v>
      </c>
      <c r="C2471" s="15">
        <v>4642</v>
      </c>
      <c r="D2471" s="15">
        <v>2318</v>
      </c>
      <c r="E2471" s="15" t="s">
        <v>6427</v>
      </c>
      <c r="F2471" s="15">
        <v>4642</v>
      </c>
      <c r="G2471" s="15">
        <v>8647</v>
      </c>
      <c r="H2471" s="16">
        <v>1</v>
      </c>
      <c r="I2471" s="15" t="s">
        <v>6428</v>
      </c>
      <c r="J2471" s="15" t="s">
        <v>6429</v>
      </c>
      <c r="K2471" s="4"/>
    </row>
    <row r="2472" spans="1:11">
      <c r="A2472" s="15">
        <v>39970</v>
      </c>
      <c r="B2472" s="15">
        <v>1785</v>
      </c>
      <c r="C2472" s="15">
        <v>1434</v>
      </c>
      <c r="D2472" s="15">
        <v>1785</v>
      </c>
      <c r="E2472" s="15" t="s">
        <v>4713</v>
      </c>
      <c r="F2472" s="15">
        <v>1434</v>
      </c>
      <c r="G2472" s="15">
        <v>116</v>
      </c>
      <c r="H2472" s="16">
        <v>1</v>
      </c>
      <c r="I2472" s="15" t="s">
        <v>5060</v>
      </c>
      <c r="J2472" s="15" t="s">
        <v>5061</v>
      </c>
      <c r="K2472" s="4"/>
    </row>
    <row r="2473" spans="1:11">
      <c r="A2473" s="15">
        <v>39972</v>
      </c>
      <c r="B2473" s="15">
        <v>2355</v>
      </c>
      <c r="C2473" s="15">
        <v>2084</v>
      </c>
      <c r="D2473" s="15">
        <v>2355</v>
      </c>
      <c r="E2473" s="15" t="s">
        <v>6524</v>
      </c>
      <c r="F2473" s="15">
        <v>2084</v>
      </c>
      <c r="G2473" s="15">
        <v>1263</v>
      </c>
      <c r="H2473" s="16">
        <v>1</v>
      </c>
      <c r="I2473" s="15" t="s">
        <v>6525</v>
      </c>
      <c r="J2473" s="15" t="s">
        <v>6526</v>
      </c>
      <c r="K2473" s="4"/>
    </row>
    <row r="2474" spans="1:11">
      <c r="A2474" s="15">
        <v>39973</v>
      </c>
      <c r="B2474" s="15">
        <v>2368</v>
      </c>
      <c r="C2474" s="15">
        <v>4519</v>
      </c>
      <c r="D2474" s="15">
        <v>2368</v>
      </c>
      <c r="E2474" s="15" t="s">
        <v>6557</v>
      </c>
      <c r="F2474" s="15">
        <v>4519</v>
      </c>
      <c r="G2474" s="15">
        <v>8524</v>
      </c>
      <c r="H2474" s="16">
        <v>1</v>
      </c>
      <c r="I2474" s="15" t="s">
        <v>6558</v>
      </c>
      <c r="J2474" s="15" t="s">
        <v>6559</v>
      </c>
      <c r="K2474" s="4"/>
    </row>
    <row r="2475" spans="1:11">
      <c r="A2475" s="15">
        <v>39974</v>
      </c>
      <c r="B2475" s="15">
        <v>2369</v>
      </c>
      <c r="C2475" s="15">
        <v>8844</v>
      </c>
      <c r="D2475" s="15">
        <v>2369</v>
      </c>
      <c r="E2475" s="15" t="s">
        <v>6557</v>
      </c>
      <c r="F2475" s="15">
        <v>2660</v>
      </c>
      <c r="G2475" s="15">
        <v>3949</v>
      </c>
      <c r="H2475" s="16">
        <v>2</v>
      </c>
      <c r="I2475" s="15" t="s">
        <v>6560</v>
      </c>
      <c r="J2475" s="15" t="s">
        <v>6561</v>
      </c>
      <c r="K2475" s="4"/>
    </row>
    <row r="2476" spans="1:11">
      <c r="A2476" s="15">
        <v>39975</v>
      </c>
      <c r="B2476" s="15">
        <v>2377</v>
      </c>
      <c r="C2476" s="15">
        <v>1350</v>
      </c>
      <c r="D2476" s="15">
        <v>2377</v>
      </c>
      <c r="E2476" s="15" t="s">
        <v>6580</v>
      </c>
      <c r="F2476" s="15">
        <v>1421</v>
      </c>
      <c r="G2476" s="15">
        <v>6439</v>
      </c>
      <c r="H2476" s="16">
        <v>1</v>
      </c>
      <c r="I2476" s="15" t="s">
        <v>6581</v>
      </c>
      <c r="J2476" s="15" t="s">
        <v>6582</v>
      </c>
      <c r="K2476" s="4"/>
    </row>
    <row r="2477" spans="1:11">
      <c r="A2477" s="15">
        <v>39976</v>
      </c>
      <c r="B2477" s="15">
        <v>5945</v>
      </c>
      <c r="C2477" s="15">
        <v>5987</v>
      </c>
      <c r="D2477" s="15">
        <v>5945</v>
      </c>
      <c r="E2477" s="15" t="s">
        <v>6580</v>
      </c>
      <c r="F2477" s="15">
        <v>1350</v>
      </c>
      <c r="G2477" s="15">
        <v>6440</v>
      </c>
      <c r="H2477" s="16">
        <v>1</v>
      </c>
      <c r="I2477" s="15" t="s">
        <v>15455</v>
      </c>
      <c r="J2477" s="15" t="s">
        <v>15456</v>
      </c>
      <c r="K2477" s="4"/>
    </row>
    <row r="2478" spans="1:11">
      <c r="A2478" s="15">
        <v>39977</v>
      </c>
      <c r="B2478" s="15">
        <v>2378</v>
      </c>
      <c r="C2478" s="15">
        <v>1454</v>
      </c>
      <c r="D2478" s="15">
        <v>2378</v>
      </c>
      <c r="E2478" s="15" t="s">
        <v>6583</v>
      </c>
      <c r="F2478" s="15">
        <v>1441</v>
      </c>
      <c r="G2478" s="15">
        <v>4019</v>
      </c>
      <c r="H2478" s="16">
        <v>1</v>
      </c>
      <c r="I2478" s="15" t="s">
        <v>6584</v>
      </c>
      <c r="J2478" s="15" t="s">
        <v>6585</v>
      </c>
      <c r="K2478" s="4"/>
    </row>
    <row r="2479" spans="1:11">
      <c r="A2479" s="15">
        <v>39978</v>
      </c>
      <c r="B2479" s="15">
        <v>2379</v>
      </c>
      <c r="C2479" s="15">
        <v>6462</v>
      </c>
      <c r="D2479" s="15">
        <v>2379</v>
      </c>
      <c r="E2479" s="15" t="s">
        <v>6583</v>
      </c>
      <c r="F2479" s="15">
        <v>1454</v>
      </c>
      <c r="G2479" s="15">
        <v>7136</v>
      </c>
      <c r="H2479" s="16">
        <v>1</v>
      </c>
      <c r="I2479" s="15" t="s">
        <v>6586</v>
      </c>
      <c r="J2479" s="15" t="s">
        <v>6587</v>
      </c>
      <c r="K2479" s="4"/>
    </row>
    <row r="2480" spans="1:11">
      <c r="A2480" s="15">
        <v>39979</v>
      </c>
      <c r="B2480" s="15">
        <v>2389</v>
      </c>
      <c r="C2480" s="15">
        <v>8980</v>
      </c>
      <c r="D2480" s="15">
        <v>2389</v>
      </c>
      <c r="E2480" s="15" t="s">
        <v>6427</v>
      </c>
      <c r="F2480" s="15">
        <v>2111</v>
      </c>
      <c r="G2480" s="15">
        <v>2919</v>
      </c>
      <c r="H2480" s="16">
        <v>1</v>
      </c>
      <c r="I2480" s="15" t="s">
        <v>6611</v>
      </c>
      <c r="J2480" s="15" t="s">
        <v>6612</v>
      </c>
      <c r="K2480" s="4"/>
    </row>
    <row r="2481" spans="1:11">
      <c r="A2481" s="15">
        <v>39980</v>
      </c>
      <c r="B2481" s="15">
        <v>2390</v>
      </c>
      <c r="C2481" s="15">
        <v>2183</v>
      </c>
      <c r="D2481" s="15">
        <v>2390</v>
      </c>
      <c r="E2481" s="15" t="s">
        <v>6424</v>
      </c>
      <c r="F2481" s="15">
        <v>2111</v>
      </c>
      <c r="G2481" s="15">
        <v>2919</v>
      </c>
      <c r="H2481" s="16">
        <v>2</v>
      </c>
      <c r="I2481" s="15" t="s">
        <v>6613</v>
      </c>
      <c r="J2481" s="15" t="s">
        <v>6614</v>
      </c>
      <c r="K2481" s="4"/>
    </row>
    <row r="2482" spans="1:11">
      <c r="A2482" s="15">
        <v>39981</v>
      </c>
      <c r="B2482" s="15">
        <v>2575</v>
      </c>
      <c r="C2482" s="15">
        <v>9282</v>
      </c>
      <c r="D2482" s="15">
        <v>2575</v>
      </c>
      <c r="E2482" s="15" t="s">
        <v>6421</v>
      </c>
      <c r="F2482" s="15">
        <v>2183</v>
      </c>
      <c r="G2482" s="15">
        <v>5016</v>
      </c>
      <c r="H2482" s="16">
        <v>1</v>
      </c>
      <c r="I2482" s="15" t="s">
        <v>7124</v>
      </c>
      <c r="J2482" s="15" t="s">
        <v>7125</v>
      </c>
      <c r="K2482" s="4"/>
    </row>
    <row r="2483" spans="1:11">
      <c r="A2483" s="15">
        <v>39982</v>
      </c>
      <c r="B2483" s="15">
        <v>2433</v>
      </c>
      <c r="C2483" s="15">
        <v>5595</v>
      </c>
      <c r="D2483" s="15">
        <v>2433</v>
      </c>
      <c r="E2483" s="15" t="s">
        <v>1209</v>
      </c>
      <c r="F2483" s="15">
        <v>2449</v>
      </c>
      <c r="G2483" s="15">
        <v>5865</v>
      </c>
      <c r="H2483" s="16">
        <v>1</v>
      </c>
      <c r="I2483" s="15" t="s">
        <v>6732</v>
      </c>
      <c r="J2483" s="15" t="s">
        <v>6733</v>
      </c>
      <c r="K2483" s="4"/>
    </row>
    <row r="2484" spans="1:11">
      <c r="A2484" s="15">
        <v>39983</v>
      </c>
      <c r="B2484" s="15">
        <v>1847</v>
      </c>
      <c r="C2484" s="15">
        <v>1303</v>
      </c>
      <c r="D2484" s="15">
        <v>1847</v>
      </c>
      <c r="E2484" s="15" t="s">
        <v>5224</v>
      </c>
      <c r="F2484" s="15">
        <v>1264</v>
      </c>
      <c r="G2484" s="15">
        <v>5010</v>
      </c>
      <c r="H2484" s="16">
        <v>1</v>
      </c>
      <c r="I2484" s="15" t="s">
        <v>5227</v>
      </c>
      <c r="J2484" s="15" t="s">
        <v>5228</v>
      </c>
      <c r="K2484" s="4"/>
    </row>
    <row r="2485" spans="1:11">
      <c r="A2485" s="15">
        <v>39984</v>
      </c>
      <c r="B2485" s="15">
        <v>1846</v>
      </c>
      <c r="C2485" s="15">
        <v>8430</v>
      </c>
      <c r="D2485" s="15">
        <v>1846</v>
      </c>
      <c r="E2485" s="15" t="s">
        <v>5224</v>
      </c>
      <c r="F2485" s="15">
        <v>1303</v>
      </c>
      <c r="G2485" s="15">
        <v>5396</v>
      </c>
      <c r="H2485" s="16">
        <v>1</v>
      </c>
      <c r="I2485" s="15" t="s">
        <v>5225</v>
      </c>
      <c r="J2485" s="15" t="s">
        <v>5226</v>
      </c>
      <c r="K2485" s="4"/>
    </row>
    <row r="2486" spans="1:11">
      <c r="A2486" s="15">
        <v>39985</v>
      </c>
      <c r="B2486" s="15">
        <v>2096</v>
      </c>
      <c r="C2486" s="15">
        <v>1367</v>
      </c>
      <c r="D2486" s="15">
        <v>2096</v>
      </c>
      <c r="E2486" s="15" t="s">
        <v>5864</v>
      </c>
      <c r="F2486" s="15">
        <v>5530</v>
      </c>
      <c r="G2486" s="15">
        <v>9535</v>
      </c>
      <c r="H2486" s="16">
        <v>1</v>
      </c>
      <c r="I2486" s="15" t="s">
        <v>5865</v>
      </c>
      <c r="J2486" s="15" t="s">
        <v>5866</v>
      </c>
      <c r="K2486" s="4"/>
    </row>
    <row r="2487" spans="1:11">
      <c r="A2487" s="15">
        <v>39986</v>
      </c>
      <c r="B2487" s="15">
        <v>2097</v>
      </c>
      <c r="C2487" s="15">
        <v>8466</v>
      </c>
      <c r="D2487" s="15">
        <v>2097</v>
      </c>
      <c r="E2487" s="15" t="s">
        <v>5867</v>
      </c>
      <c r="F2487" s="15">
        <v>1367</v>
      </c>
      <c r="G2487" s="15">
        <v>1434</v>
      </c>
      <c r="H2487" s="16">
        <v>1</v>
      </c>
      <c r="I2487" s="15" t="s">
        <v>5868</v>
      </c>
      <c r="J2487" s="15" t="s">
        <v>5869</v>
      </c>
      <c r="K2487" s="4"/>
    </row>
    <row r="2488" spans="1:11">
      <c r="A2488" s="15">
        <v>39987</v>
      </c>
      <c r="B2488" s="15">
        <v>2100</v>
      </c>
      <c r="C2488" s="15">
        <v>4445</v>
      </c>
      <c r="D2488" s="15">
        <v>2100</v>
      </c>
      <c r="E2488" s="15" t="s">
        <v>5873</v>
      </c>
      <c r="F2488" s="15">
        <v>2882</v>
      </c>
      <c r="G2488" s="15">
        <v>3854</v>
      </c>
      <c r="H2488" s="16">
        <v>1</v>
      </c>
      <c r="I2488" s="15" t="s">
        <v>5874</v>
      </c>
      <c r="J2488" s="15" t="s">
        <v>5875</v>
      </c>
      <c r="K2488" s="4"/>
    </row>
    <row r="2489" spans="1:11">
      <c r="A2489" s="15">
        <v>39988</v>
      </c>
      <c r="B2489" s="15">
        <v>2101</v>
      </c>
      <c r="C2489" s="15">
        <v>8826</v>
      </c>
      <c r="D2489" s="15">
        <v>2101</v>
      </c>
      <c r="E2489" s="15" t="s">
        <v>5873</v>
      </c>
      <c r="F2489" s="15">
        <v>2840</v>
      </c>
      <c r="G2489" s="15">
        <v>2587</v>
      </c>
      <c r="H2489" s="16">
        <v>1</v>
      </c>
      <c r="I2489" s="15" t="s">
        <v>5876</v>
      </c>
      <c r="J2489" s="15" t="s">
        <v>5877</v>
      </c>
      <c r="K2489" s="4"/>
    </row>
    <row r="2490" spans="1:11">
      <c r="A2490" s="15">
        <v>39991</v>
      </c>
      <c r="B2490" s="15">
        <v>2878</v>
      </c>
      <c r="C2490" s="15">
        <v>8796</v>
      </c>
      <c r="D2490" s="15">
        <v>2878</v>
      </c>
      <c r="E2490" s="15" t="s">
        <v>7926</v>
      </c>
      <c r="F2490" s="15">
        <v>2246</v>
      </c>
      <c r="G2490" s="15">
        <v>6197</v>
      </c>
      <c r="H2490" s="16">
        <v>1</v>
      </c>
      <c r="I2490" s="15" t="s">
        <v>7927</v>
      </c>
      <c r="J2490" s="15" t="s">
        <v>7928</v>
      </c>
      <c r="K2490" s="4"/>
    </row>
    <row r="2491" spans="1:11">
      <c r="A2491" s="15">
        <v>39992</v>
      </c>
      <c r="B2491" s="15">
        <v>2879</v>
      </c>
      <c r="C2491" s="15">
        <v>8797</v>
      </c>
      <c r="D2491" s="15">
        <v>2879</v>
      </c>
      <c r="E2491" s="15" t="s">
        <v>7926</v>
      </c>
      <c r="F2491" s="15">
        <v>2449</v>
      </c>
      <c r="G2491" s="15">
        <v>6196</v>
      </c>
      <c r="H2491" s="16">
        <v>1</v>
      </c>
      <c r="I2491" s="15" t="s">
        <v>7929</v>
      </c>
      <c r="J2491" s="15" t="s">
        <v>7930</v>
      </c>
      <c r="K2491" s="4"/>
    </row>
    <row r="2492" spans="1:11">
      <c r="A2492" s="15">
        <v>39993</v>
      </c>
      <c r="B2492" s="15">
        <v>1787</v>
      </c>
      <c r="C2492" s="15">
        <v>1283</v>
      </c>
      <c r="D2492" s="15">
        <v>1787</v>
      </c>
      <c r="E2492" s="15" t="s">
        <v>5065</v>
      </c>
      <c r="F2492" s="15">
        <v>1298</v>
      </c>
      <c r="G2492" s="15">
        <v>6419</v>
      </c>
      <c r="H2492" s="16">
        <v>1</v>
      </c>
      <c r="I2492" s="15" t="s">
        <v>5066</v>
      </c>
      <c r="J2492" s="15" t="s">
        <v>5067</v>
      </c>
      <c r="K2492" s="4"/>
    </row>
    <row r="2493" spans="1:11">
      <c r="A2493" s="15">
        <v>39994</v>
      </c>
      <c r="B2493" s="15">
        <v>1788</v>
      </c>
      <c r="C2493" s="15">
        <v>6145</v>
      </c>
      <c r="D2493" s="15">
        <v>1788</v>
      </c>
      <c r="E2493" s="15" t="s">
        <v>5065</v>
      </c>
      <c r="F2493" s="15">
        <v>1283</v>
      </c>
      <c r="G2493" s="15">
        <v>6667</v>
      </c>
      <c r="H2493" s="16">
        <v>1</v>
      </c>
      <c r="I2493" s="15" t="s">
        <v>5068</v>
      </c>
      <c r="J2493" s="15" t="s">
        <v>5069</v>
      </c>
      <c r="K2493" s="4"/>
    </row>
    <row r="2494" spans="1:11">
      <c r="A2494" s="15">
        <v>39995</v>
      </c>
      <c r="B2494" s="15">
        <v>5767</v>
      </c>
      <c r="C2494" s="15">
        <v>1312</v>
      </c>
      <c r="D2494" s="15">
        <v>5767</v>
      </c>
      <c r="E2494" s="15" t="s">
        <v>5065</v>
      </c>
      <c r="F2494" s="15">
        <v>1359</v>
      </c>
      <c r="G2494" s="15">
        <v>1392</v>
      </c>
      <c r="H2494" s="16">
        <v>1</v>
      </c>
      <c r="I2494" s="15" t="s">
        <v>15035</v>
      </c>
      <c r="J2494" s="15" t="s">
        <v>15036</v>
      </c>
      <c r="K2494" s="4"/>
    </row>
    <row r="2495" spans="1:11">
      <c r="A2495" s="15">
        <v>39996</v>
      </c>
      <c r="B2495" s="15">
        <v>1789</v>
      </c>
      <c r="C2495" s="15">
        <v>1304</v>
      </c>
      <c r="D2495" s="15">
        <v>1789</v>
      </c>
      <c r="E2495" s="15" t="s">
        <v>5065</v>
      </c>
      <c r="F2495" s="15">
        <v>1304</v>
      </c>
      <c r="G2495" s="15">
        <v>7164</v>
      </c>
      <c r="H2495" s="16">
        <v>1</v>
      </c>
      <c r="I2495" s="15" t="s">
        <v>5070</v>
      </c>
      <c r="J2495" s="15" t="s">
        <v>5071</v>
      </c>
      <c r="K2495" s="4"/>
    </row>
    <row r="2496" spans="1:11">
      <c r="A2496" s="15">
        <v>39997</v>
      </c>
      <c r="B2496" s="15">
        <v>3194</v>
      </c>
      <c r="C2496" s="15">
        <v>4691</v>
      </c>
      <c r="D2496" s="15">
        <v>3194</v>
      </c>
      <c r="E2496" s="15" t="s">
        <v>8056</v>
      </c>
      <c r="F2496" s="15">
        <v>4691</v>
      </c>
      <c r="G2496" s="15">
        <v>8696</v>
      </c>
      <c r="H2496" s="16">
        <v>1</v>
      </c>
      <c r="I2496" s="15" t="s">
        <v>8754</v>
      </c>
      <c r="J2496" s="15" t="s">
        <v>8755</v>
      </c>
      <c r="K2496" s="4"/>
    </row>
    <row r="2497" spans="1:11">
      <c r="A2497" s="15">
        <v>39998</v>
      </c>
      <c r="B2497" s="15">
        <v>3051</v>
      </c>
      <c r="C2497" s="15">
        <v>2817</v>
      </c>
      <c r="D2497" s="15">
        <v>3051</v>
      </c>
      <c r="E2497" s="15" t="s">
        <v>8116</v>
      </c>
      <c r="F2497" s="15">
        <v>2817</v>
      </c>
      <c r="G2497" s="15">
        <v>3230</v>
      </c>
      <c r="H2497" s="16">
        <v>1</v>
      </c>
      <c r="I2497" s="15" t="s">
        <v>8378</v>
      </c>
      <c r="J2497" s="15" t="s">
        <v>8379</v>
      </c>
      <c r="K2497" s="4"/>
    </row>
    <row r="2498" spans="1:11">
      <c r="A2498" s="15">
        <v>39999</v>
      </c>
      <c r="B2498" s="15">
        <v>2929</v>
      </c>
      <c r="C2498" s="15">
        <v>2640</v>
      </c>
      <c r="D2498" s="15">
        <v>2929</v>
      </c>
      <c r="E2498" s="15" t="s">
        <v>8056</v>
      </c>
      <c r="F2498" s="15">
        <v>2640</v>
      </c>
      <c r="G2498" s="15">
        <v>4329</v>
      </c>
      <c r="H2498" s="16">
        <v>1</v>
      </c>
      <c r="I2498" s="15" t="s">
        <v>8057</v>
      </c>
      <c r="J2498" s="15" t="s">
        <v>8058</v>
      </c>
      <c r="K2498" s="4"/>
    </row>
    <row r="2499" spans="1:11">
      <c r="A2499" s="15">
        <v>40001</v>
      </c>
      <c r="B2499" s="15">
        <v>4334</v>
      </c>
      <c r="C2499" s="15">
        <v>9159</v>
      </c>
      <c r="D2499" s="15">
        <v>4334</v>
      </c>
      <c r="E2499" s="15" t="s">
        <v>11534</v>
      </c>
      <c r="F2499" s="15">
        <v>1983</v>
      </c>
      <c r="G2499" s="15">
        <v>2332</v>
      </c>
      <c r="H2499" s="16">
        <v>1</v>
      </c>
      <c r="I2499" s="15" t="s">
        <v>11535</v>
      </c>
      <c r="J2499" s="15" t="s">
        <v>11536</v>
      </c>
      <c r="K2499" s="4"/>
    </row>
    <row r="2500" spans="1:11">
      <c r="A2500" s="15">
        <v>40002</v>
      </c>
      <c r="B2500" s="15">
        <v>407</v>
      </c>
      <c r="C2500" s="15">
        <v>6425</v>
      </c>
      <c r="D2500" s="15">
        <v>407</v>
      </c>
      <c r="E2500" s="15" t="s">
        <v>1309</v>
      </c>
      <c r="F2500" s="15">
        <v>6425</v>
      </c>
      <c r="G2500" s="15">
        <v>10430</v>
      </c>
      <c r="H2500" s="16">
        <v>1</v>
      </c>
      <c r="I2500" s="15" t="s">
        <v>1317</v>
      </c>
      <c r="J2500" s="15" t="s">
        <v>1318</v>
      </c>
      <c r="K2500" s="4"/>
    </row>
    <row r="2501" spans="1:11">
      <c r="A2501" s="15">
        <v>40003</v>
      </c>
      <c r="B2501" s="15">
        <v>5979</v>
      </c>
      <c r="C2501" s="15">
        <v>4122</v>
      </c>
      <c r="D2501" s="15">
        <v>5979</v>
      </c>
      <c r="E2501" s="15" t="s">
        <v>11534</v>
      </c>
      <c r="F2501" s="15">
        <v>4122</v>
      </c>
      <c r="G2501" s="15">
        <v>8127</v>
      </c>
      <c r="H2501" s="16">
        <v>1</v>
      </c>
      <c r="I2501" s="15" t="s">
        <v>15538</v>
      </c>
      <c r="J2501" s="15" t="s">
        <v>15539</v>
      </c>
      <c r="K2501" s="4"/>
    </row>
    <row r="2502" spans="1:11">
      <c r="A2502" s="15">
        <v>40004</v>
      </c>
      <c r="B2502" s="15">
        <v>4797</v>
      </c>
      <c r="C2502" s="15">
        <v>6422</v>
      </c>
      <c r="D2502" s="15">
        <v>4797</v>
      </c>
      <c r="E2502" s="15" t="s">
        <v>12165</v>
      </c>
      <c r="F2502" s="15">
        <v>1902</v>
      </c>
      <c r="G2502" s="15">
        <v>7074</v>
      </c>
      <c r="H2502" s="16">
        <v>1</v>
      </c>
      <c r="I2502" s="15" t="s">
        <v>12695</v>
      </c>
      <c r="J2502" s="15" t="s">
        <v>12696</v>
      </c>
      <c r="K2502" s="4"/>
    </row>
    <row r="2503" spans="1:11">
      <c r="A2503" s="15">
        <v>40005</v>
      </c>
      <c r="B2503" s="15">
        <v>472</v>
      </c>
      <c r="C2503" s="15">
        <v>9160</v>
      </c>
      <c r="D2503" s="15">
        <v>472</v>
      </c>
      <c r="E2503" s="15" t="s">
        <v>1499</v>
      </c>
      <c r="F2503" s="15">
        <v>1983</v>
      </c>
      <c r="G2503" s="15">
        <v>2216</v>
      </c>
      <c r="H2503" s="16">
        <v>1</v>
      </c>
      <c r="I2503" s="15" t="s">
        <v>1500</v>
      </c>
      <c r="J2503" s="15" t="s">
        <v>1501</v>
      </c>
      <c r="K2503" s="4"/>
    </row>
    <row r="2504" spans="1:11">
      <c r="A2504" s="15">
        <v>40006</v>
      </c>
      <c r="B2504" s="15">
        <v>4585</v>
      </c>
      <c r="C2504" s="15">
        <v>9155</v>
      </c>
      <c r="D2504" s="15">
        <v>4585</v>
      </c>
      <c r="E2504" s="15" t="s">
        <v>12165</v>
      </c>
      <c r="F2504" s="15">
        <v>1881</v>
      </c>
      <c r="G2504" s="15">
        <v>7073</v>
      </c>
      <c r="H2504" s="16">
        <v>1</v>
      </c>
      <c r="I2504" s="15" t="s">
        <v>12166</v>
      </c>
      <c r="J2504" s="15" t="s">
        <v>12167</v>
      </c>
      <c r="K2504" s="4"/>
    </row>
    <row r="2505" spans="1:11">
      <c r="A2505" s="15">
        <v>40007</v>
      </c>
      <c r="B2505" s="15">
        <v>624</v>
      </c>
      <c r="C2505" s="15">
        <v>9156</v>
      </c>
      <c r="D2505" s="15">
        <v>624</v>
      </c>
      <c r="E2505" s="15" t="s">
        <v>1531</v>
      </c>
      <c r="F2505" s="15">
        <v>1983</v>
      </c>
      <c r="G2505" s="15">
        <v>2216</v>
      </c>
      <c r="H2505" s="16">
        <v>2</v>
      </c>
      <c r="I2505" s="15" t="s">
        <v>1935</v>
      </c>
      <c r="J2505" s="15" t="s">
        <v>1936</v>
      </c>
      <c r="K2505" s="4"/>
    </row>
    <row r="2506" spans="1:11">
      <c r="A2506" s="15">
        <v>40008</v>
      </c>
      <c r="B2506" s="15">
        <v>483</v>
      </c>
      <c r="C2506" s="15">
        <v>9154</v>
      </c>
      <c r="D2506" s="15">
        <v>483</v>
      </c>
      <c r="E2506" s="15" t="s">
        <v>1531</v>
      </c>
      <c r="F2506" s="15">
        <v>6424</v>
      </c>
      <c r="G2506" s="15">
        <v>10429</v>
      </c>
      <c r="H2506" s="16">
        <v>1</v>
      </c>
      <c r="I2506" s="15" t="s">
        <v>1532</v>
      </c>
      <c r="J2506" s="15" t="s">
        <v>1533</v>
      </c>
      <c r="K2506" s="4"/>
    </row>
    <row r="2507" spans="1:11">
      <c r="A2507" s="15">
        <v>40009</v>
      </c>
      <c r="B2507" s="15">
        <v>392</v>
      </c>
      <c r="C2507" s="15">
        <v>1860</v>
      </c>
      <c r="D2507" s="15">
        <v>392</v>
      </c>
      <c r="E2507" s="15" t="s">
        <v>1274</v>
      </c>
      <c r="F2507" s="15">
        <v>1869</v>
      </c>
      <c r="G2507" s="15">
        <v>2450</v>
      </c>
      <c r="H2507" s="16">
        <v>1</v>
      </c>
      <c r="I2507" s="15" t="s">
        <v>1275</v>
      </c>
      <c r="J2507" s="15" t="s">
        <v>1276</v>
      </c>
      <c r="K2507" s="4"/>
    </row>
    <row r="2508" spans="1:11">
      <c r="A2508" s="15">
        <v>40010</v>
      </c>
      <c r="B2508" s="15">
        <v>3992</v>
      </c>
      <c r="C2508" s="15">
        <v>4871</v>
      </c>
      <c r="D2508" s="15">
        <v>3992</v>
      </c>
      <c r="E2508" s="15" t="s">
        <v>1274</v>
      </c>
      <c r="F2508" s="15">
        <v>1860</v>
      </c>
      <c r="G2508" s="15">
        <v>4650</v>
      </c>
      <c r="H2508" s="16">
        <v>1</v>
      </c>
      <c r="I2508" s="15" t="s">
        <v>10661</v>
      </c>
      <c r="J2508" s="15" t="s">
        <v>10662</v>
      </c>
      <c r="K2508" s="4"/>
    </row>
    <row r="2509" spans="1:11">
      <c r="A2509" s="15">
        <v>40011</v>
      </c>
      <c r="B2509" s="15">
        <v>2501</v>
      </c>
      <c r="C2509" s="15">
        <v>1831</v>
      </c>
      <c r="D2509" s="15">
        <v>2501</v>
      </c>
      <c r="E2509" s="15" t="s">
        <v>6921</v>
      </c>
      <c r="F2509" s="15">
        <v>1808</v>
      </c>
      <c r="G2509" s="15">
        <v>1368</v>
      </c>
      <c r="H2509" s="16">
        <v>1</v>
      </c>
      <c r="I2509" s="15" t="s">
        <v>6922</v>
      </c>
      <c r="J2509" s="15" t="s">
        <v>6923</v>
      </c>
      <c r="K2509" s="4"/>
    </row>
    <row r="2510" spans="1:11">
      <c r="A2510" s="15">
        <v>40012</v>
      </c>
      <c r="B2510" s="15">
        <v>4611</v>
      </c>
      <c r="C2510" s="15">
        <v>9088</v>
      </c>
      <c r="D2510" s="15">
        <v>4611</v>
      </c>
      <c r="E2510" s="15" t="s">
        <v>6921</v>
      </c>
      <c r="F2510" s="15">
        <v>1831</v>
      </c>
      <c r="G2510" s="15">
        <v>6771</v>
      </c>
      <c r="H2510" s="16">
        <v>1</v>
      </c>
      <c r="I2510" s="15" t="s">
        <v>12230</v>
      </c>
      <c r="J2510" s="15" t="s">
        <v>12231</v>
      </c>
      <c r="K2510" s="4"/>
    </row>
    <row r="2511" spans="1:11">
      <c r="A2511" s="15">
        <v>40013</v>
      </c>
      <c r="B2511" s="15">
        <v>5761</v>
      </c>
      <c r="C2511" s="15">
        <v>2011</v>
      </c>
      <c r="D2511" s="15">
        <v>5761</v>
      </c>
      <c r="E2511" s="15" t="s">
        <v>2199</v>
      </c>
      <c r="F2511" s="15">
        <v>3998</v>
      </c>
      <c r="G2511" s="15">
        <v>8003</v>
      </c>
      <c r="H2511" s="16">
        <v>1</v>
      </c>
      <c r="I2511" s="15" t="s">
        <v>15022</v>
      </c>
      <c r="J2511" s="15" t="s">
        <v>15023</v>
      </c>
      <c r="K2511" s="4"/>
    </row>
    <row r="2512" spans="1:11">
      <c r="A2512" s="15">
        <v>40014</v>
      </c>
      <c r="B2512" s="15">
        <v>4194</v>
      </c>
      <c r="C2512" s="15">
        <v>9153</v>
      </c>
      <c r="D2512" s="15">
        <v>4194</v>
      </c>
      <c r="E2512" s="15" t="s">
        <v>1635</v>
      </c>
      <c r="F2512" s="15">
        <v>1902</v>
      </c>
      <c r="G2512" s="15">
        <v>6830</v>
      </c>
      <c r="H2512" s="16">
        <v>1</v>
      </c>
      <c r="I2512" s="15" t="s">
        <v>11182</v>
      </c>
      <c r="J2512" s="15" t="s">
        <v>11183</v>
      </c>
      <c r="K2512" s="4"/>
    </row>
    <row r="2513" spans="1:11">
      <c r="A2513" s="15">
        <v>40015</v>
      </c>
      <c r="B2513" s="15">
        <v>518</v>
      </c>
      <c r="C2513" s="15">
        <v>9152</v>
      </c>
      <c r="D2513" s="15">
        <v>518</v>
      </c>
      <c r="E2513" s="15" t="s">
        <v>1635</v>
      </c>
      <c r="F2513" s="15">
        <v>6421</v>
      </c>
      <c r="G2513" s="15">
        <v>10426</v>
      </c>
      <c r="H2513" s="16">
        <v>2</v>
      </c>
      <c r="I2513" s="15" t="s">
        <v>1636</v>
      </c>
      <c r="J2513" s="15" t="s">
        <v>1637</v>
      </c>
      <c r="K2513" s="4"/>
    </row>
    <row r="2514" spans="1:11">
      <c r="A2514" s="15">
        <v>40020</v>
      </c>
      <c r="B2514" s="15">
        <v>2502</v>
      </c>
      <c r="C2514" s="15">
        <v>9089</v>
      </c>
      <c r="D2514" s="15">
        <v>2502</v>
      </c>
      <c r="E2514" s="15" t="s">
        <v>6924</v>
      </c>
      <c r="F2514" s="15">
        <v>1869</v>
      </c>
      <c r="G2514" s="15">
        <v>4593</v>
      </c>
      <c r="H2514" s="16">
        <v>1</v>
      </c>
      <c r="I2514" s="15" t="s">
        <v>6925</v>
      </c>
      <c r="J2514" s="15" t="s">
        <v>6926</v>
      </c>
      <c r="K2514" s="4"/>
    </row>
    <row r="2515" spans="1:11">
      <c r="A2515" s="15">
        <v>40022</v>
      </c>
      <c r="B2515" s="15">
        <v>4041</v>
      </c>
      <c r="C2515" s="15">
        <v>1844</v>
      </c>
      <c r="D2515" s="15">
        <v>4041</v>
      </c>
      <c r="E2515" s="15" t="s">
        <v>6924</v>
      </c>
      <c r="F2515" s="15">
        <v>1823</v>
      </c>
      <c r="G2515" s="15">
        <v>3275</v>
      </c>
      <c r="H2515" s="16">
        <v>1</v>
      </c>
      <c r="I2515" s="15" t="s">
        <v>10788</v>
      </c>
      <c r="J2515" s="15" t="s">
        <v>10789</v>
      </c>
      <c r="K2515" s="4"/>
    </row>
    <row r="2516" spans="1:11">
      <c r="A2516" s="15">
        <v>40028</v>
      </c>
      <c r="B2516" s="15">
        <v>5018</v>
      </c>
      <c r="C2516" s="15">
        <v>9151</v>
      </c>
      <c r="D2516" s="15">
        <v>5018</v>
      </c>
      <c r="E2516" s="15" t="s">
        <v>13233</v>
      </c>
      <c r="F2516" s="15">
        <v>6421</v>
      </c>
      <c r="G2516" s="15">
        <v>10426</v>
      </c>
      <c r="H2516" s="16">
        <v>1</v>
      </c>
      <c r="I2516" s="15" t="s">
        <v>13234</v>
      </c>
      <c r="J2516" s="15" t="s">
        <v>13235</v>
      </c>
      <c r="K2516" s="4"/>
    </row>
    <row r="2517" spans="1:11">
      <c r="A2517" s="15">
        <v>40029</v>
      </c>
      <c r="B2517" s="15">
        <v>5978</v>
      </c>
      <c r="C2517" s="15">
        <v>1869</v>
      </c>
      <c r="D2517" s="15">
        <v>5978</v>
      </c>
      <c r="E2517" s="15" t="s">
        <v>14076</v>
      </c>
      <c r="F2517" s="15">
        <v>1869</v>
      </c>
      <c r="G2517" s="15">
        <v>2715</v>
      </c>
      <c r="H2517" s="16">
        <v>1</v>
      </c>
      <c r="I2517" s="15" t="s">
        <v>15536</v>
      </c>
      <c r="J2517" s="15" t="s">
        <v>15537</v>
      </c>
      <c r="K2517" s="4"/>
    </row>
    <row r="2518" spans="1:11">
      <c r="A2518" s="15">
        <v>40030</v>
      </c>
      <c r="B2518" s="15">
        <v>5814</v>
      </c>
      <c r="C2518" s="15">
        <v>1902</v>
      </c>
      <c r="D2518" s="15">
        <v>5814</v>
      </c>
      <c r="E2518" s="15" t="s">
        <v>13233</v>
      </c>
      <c r="F2518" s="15">
        <v>1902</v>
      </c>
      <c r="G2518" s="15">
        <v>6830</v>
      </c>
      <c r="H2518" s="16">
        <v>2</v>
      </c>
      <c r="I2518" s="15" t="s">
        <v>15144</v>
      </c>
      <c r="J2518" s="15" t="s">
        <v>15145</v>
      </c>
      <c r="K2518" s="4"/>
    </row>
    <row r="2519" spans="1:11">
      <c r="A2519" s="15">
        <v>40032</v>
      </c>
      <c r="B2519" s="15">
        <v>4254</v>
      </c>
      <c r="C2519" s="15">
        <v>4443</v>
      </c>
      <c r="D2519" s="15">
        <v>4254</v>
      </c>
      <c r="E2519" s="15" t="s">
        <v>11335</v>
      </c>
      <c r="F2519" s="15">
        <v>4443</v>
      </c>
      <c r="G2519" s="15">
        <v>8448</v>
      </c>
      <c r="H2519" s="16">
        <v>1</v>
      </c>
      <c r="I2519" s="15" t="s">
        <v>11336</v>
      </c>
      <c r="J2519" s="15" t="s">
        <v>11337</v>
      </c>
      <c r="K2519" s="4"/>
    </row>
    <row r="2520" spans="1:11">
      <c r="A2520" s="15">
        <v>40033</v>
      </c>
      <c r="B2520" s="15">
        <v>5366</v>
      </c>
      <c r="C2520" s="15">
        <v>5388</v>
      </c>
      <c r="D2520" s="15">
        <v>5366</v>
      </c>
      <c r="E2520" s="15" t="s">
        <v>14076</v>
      </c>
      <c r="F2520" s="15">
        <v>5388</v>
      </c>
      <c r="G2520" s="15">
        <v>9393</v>
      </c>
      <c r="H2520" s="16">
        <v>1</v>
      </c>
      <c r="I2520" s="15" t="s">
        <v>14077</v>
      </c>
      <c r="J2520" s="15" t="s">
        <v>14078</v>
      </c>
      <c r="K2520" s="4"/>
    </row>
    <row r="2521" spans="1:11">
      <c r="A2521" s="15">
        <v>40034</v>
      </c>
      <c r="B2521" s="15">
        <v>5806</v>
      </c>
      <c r="C2521" s="15">
        <v>9175</v>
      </c>
      <c r="D2521" s="15">
        <v>5806</v>
      </c>
      <c r="E2521" s="15" t="s">
        <v>2560</v>
      </c>
      <c r="F2521" s="15">
        <v>2046</v>
      </c>
      <c r="G2521" s="15">
        <v>4744</v>
      </c>
      <c r="H2521" s="16">
        <v>1</v>
      </c>
      <c r="I2521" s="15" t="s">
        <v>15127</v>
      </c>
      <c r="J2521" s="15" t="s">
        <v>15128</v>
      </c>
      <c r="K2521" s="4"/>
    </row>
    <row r="2522" spans="1:11">
      <c r="A2522" s="15">
        <v>40035</v>
      </c>
      <c r="B2522" s="15">
        <v>5977</v>
      </c>
      <c r="C2522" s="15">
        <v>1994</v>
      </c>
      <c r="D2522" s="15">
        <v>5977</v>
      </c>
      <c r="E2522" s="15" t="s">
        <v>2199</v>
      </c>
      <c r="F2522" s="15">
        <v>1994</v>
      </c>
      <c r="G2522" s="15">
        <v>4349</v>
      </c>
      <c r="H2522" s="16">
        <v>1</v>
      </c>
      <c r="I2522" s="15" t="s">
        <v>15534</v>
      </c>
      <c r="J2522" s="15" t="s">
        <v>15535</v>
      </c>
      <c r="K2522" s="4"/>
    </row>
    <row r="2523" spans="1:11">
      <c r="A2523" s="15">
        <v>40036</v>
      </c>
      <c r="B2523" s="15">
        <v>6181</v>
      </c>
      <c r="C2523" s="15">
        <v>9150</v>
      </c>
      <c r="D2523" s="15">
        <v>6181</v>
      </c>
      <c r="E2523" s="15" t="s">
        <v>12993</v>
      </c>
      <c r="F2523" s="15">
        <v>1902</v>
      </c>
      <c r="G2523" s="15">
        <v>6830</v>
      </c>
      <c r="H2523" s="16">
        <v>3</v>
      </c>
      <c r="I2523" s="15" t="s">
        <v>15994</v>
      </c>
      <c r="J2523" s="15" t="s">
        <v>15995</v>
      </c>
      <c r="K2523" s="4"/>
    </row>
    <row r="2524" spans="1:11">
      <c r="A2524" s="15">
        <v>40037</v>
      </c>
      <c r="B2524" s="15">
        <v>335</v>
      </c>
      <c r="C2524" s="15">
        <v>2108</v>
      </c>
      <c r="D2524" s="15">
        <v>335</v>
      </c>
      <c r="E2524" s="15" t="s">
        <v>1107</v>
      </c>
      <c r="F2524" s="15">
        <v>2046</v>
      </c>
      <c r="G2524" s="15">
        <v>4744</v>
      </c>
      <c r="H2524" s="16">
        <v>2</v>
      </c>
      <c r="I2524" s="15" t="s">
        <v>1108</v>
      </c>
      <c r="J2524" s="15" t="s">
        <v>1109</v>
      </c>
      <c r="K2524" s="4"/>
    </row>
    <row r="2525" spans="1:11">
      <c r="A2525" s="15">
        <v>40038</v>
      </c>
      <c r="B2525" s="15">
        <v>4920</v>
      </c>
      <c r="C2525" s="15">
        <v>6421</v>
      </c>
      <c r="D2525" s="15">
        <v>4920</v>
      </c>
      <c r="E2525" s="15" t="s">
        <v>12993</v>
      </c>
      <c r="F2525" s="15">
        <v>1940</v>
      </c>
      <c r="G2525" s="15">
        <v>7072</v>
      </c>
      <c r="H2525" s="16">
        <v>2</v>
      </c>
      <c r="I2525" s="15" t="s">
        <v>12994</v>
      </c>
      <c r="J2525" s="15" t="s">
        <v>12995</v>
      </c>
      <c r="K2525" s="4"/>
    </row>
    <row r="2526" spans="1:11">
      <c r="A2526" s="15">
        <v>40039</v>
      </c>
      <c r="B2526" s="15">
        <v>5318</v>
      </c>
      <c r="C2526" s="15">
        <v>9180</v>
      </c>
      <c r="D2526" s="15">
        <v>5318</v>
      </c>
      <c r="E2526" s="15" t="s">
        <v>13958</v>
      </c>
      <c r="F2526" s="15">
        <v>1987</v>
      </c>
      <c r="G2526" s="15">
        <v>4348</v>
      </c>
      <c r="H2526" s="16">
        <v>1</v>
      </c>
      <c r="I2526" s="15" t="s">
        <v>13959</v>
      </c>
      <c r="J2526" s="15" t="s">
        <v>13960</v>
      </c>
      <c r="K2526" s="4"/>
    </row>
    <row r="2527" spans="1:11">
      <c r="A2527" s="15">
        <v>40041</v>
      </c>
      <c r="B2527" s="15">
        <v>5476</v>
      </c>
      <c r="C2527" s="15">
        <v>9148</v>
      </c>
      <c r="D2527" s="15">
        <v>5476</v>
      </c>
      <c r="E2527" s="15" t="s">
        <v>1778</v>
      </c>
      <c r="F2527" s="15">
        <v>1902</v>
      </c>
      <c r="G2527" s="15">
        <v>6830</v>
      </c>
      <c r="H2527" s="16">
        <v>4</v>
      </c>
      <c r="I2527" s="15" t="s">
        <v>14342</v>
      </c>
      <c r="J2527" s="15" t="s">
        <v>14343</v>
      </c>
      <c r="K2527" s="4"/>
    </row>
    <row r="2528" spans="1:11">
      <c r="A2528" s="15">
        <v>40042</v>
      </c>
      <c r="B2528" s="15">
        <v>568</v>
      </c>
      <c r="C2528" s="15">
        <v>9147</v>
      </c>
      <c r="D2528" s="15">
        <v>568</v>
      </c>
      <c r="E2528" s="15" t="s">
        <v>1778</v>
      </c>
      <c r="F2528" s="15">
        <v>1940</v>
      </c>
      <c r="G2528" s="15">
        <v>7072</v>
      </c>
      <c r="H2528" s="16">
        <v>1</v>
      </c>
      <c r="I2528" s="15" t="s">
        <v>1779</v>
      </c>
      <c r="J2528" s="15" t="s">
        <v>1780</v>
      </c>
      <c r="K2528" s="4"/>
    </row>
    <row r="2529" spans="1:11">
      <c r="A2529" s="15">
        <v>40043</v>
      </c>
      <c r="B2529" s="15">
        <v>3991</v>
      </c>
      <c r="C2529" s="15">
        <v>9090</v>
      </c>
      <c r="D2529" s="15">
        <v>3991</v>
      </c>
      <c r="E2529" s="15" t="s">
        <v>10658</v>
      </c>
      <c r="F2529" s="15">
        <v>1869</v>
      </c>
      <c r="G2529" s="15">
        <v>2715</v>
      </c>
      <c r="H2529" s="16">
        <v>2</v>
      </c>
      <c r="I2529" s="15" t="s">
        <v>10659</v>
      </c>
      <c r="J2529" s="15" t="s">
        <v>10660</v>
      </c>
      <c r="K2529" s="4"/>
    </row>
    <row r="2530" spans="1:11">
      <c r="A2530" s="15">
        <v>40044</v>
      </c>
      <c r="B2530" s="15">
        <v>5477</v>
      </c>
      <c r="C2530" s="15">
        <v>1987</v>
      </c>
      <c r="D2530" s="15">
        <v>5477</v>
      </c>
      <c r="E2530" s="15" t="s">
        <v>2089</v>
      </c>
      <c r="F2530" s="15">
        <v>1987</v>
      </c>
      <c r="G2530" s="15">
        <v>3245</v>
      </c>
      <c r="H2530" s="16">
        <v>1</v>
      </c>
      <c r="I2530" s="15" t="s">
        <v>14344</v>
      </c>
      <c r="J2530" s="15" t="s">
        <v>14345</v>
      </c>
      <c r="K2530" s="4"/>
    </row>
    <row r="2531" spans="1:11">
      <c r="A2531" s="15">
        <v>40045</v>
      </c>
      <c r="B2531" s="15">
        <v>6030</v>
      </c>
      <c r="C2531" s="15">
        <v>9149</v>
      </c>
      <c r="D2531" s="15">
        <v>6030</v>
      </c>
      <c r="E2531" s="15" t="s">
        <v>2094</v>
      </c>
      <c r="F2531" s="15">
        <v>4817</v>
      </c>
      <c r="G2531" s="15">
        <v>8822</v>
      </c>
      <c r="H2531" s="16">
        <v>1</v>
      </c>
      <c r="I2531" s="15" t="s">
        <v>15660</v>
      </c>
      <c r="J2531" s="15" t="s">
        <v>15661</v>
      </c>
      <c r="K2531" s="4"/>
    </row>
    <row r="2532" spans="1:11">
      <c r="A2532" s="15">
        <v>40046</v>
      </c>
      <c r="B2532" s="15">
        <v>679</v>
      </c>
      <c r="C2532" s="15">
        <v>9178</v>
      </c>
      <c r="D2532" s="15">
        <v>679</v>
      </c>
      <c r="E2532" s="15" t="s">
        <v>2089</v>
      </c>
      <c r="F2532" s="15">
        <v>2055</v>
      </c>
      <c r="G2532" s="15">
        <v>1790</v>
      </c>
      <c r="H2532" s="16">
        <v>4</v>
      </c>
      <c r="I2532" s="15" t="s">
        <v>2090</v>
      </c>
      <c r="J2532" s="15" t="s">
        <v>2091</v>
      </c>
      <c r="K2532" s="4"/>
    </row>
    <row r="2533" spans="1:11">
      <c r="A2533" s="15">
        <v>40047</v>
      </c>
      <c r="B2533" s="15">
        <v>4567</v>
      </c>
      <c r="C2533" s="15">
        <v>1886</v>
      </c>
      <c r="D2533" s="15">
        <v>4567</v>
      </c>
      <c r="E2533" s="15" t="s">
        <v>10658</v>
      </c>
      <c r="F2533" s="15">
        <v>1886</v>
      </c>
      <c r="G2533" s="15">
        <v>5537</v>
      </c>
      <c r="H2533" s="16">
        <v>1</v>
      </c>
      <c r="I2533" s="15" t="s">
        <v>12117</v>
      </c>
      <c r="J2533" s="15" t="s">
        <v>12118</v>
      </c>
      <c r="K2533" s="4"/>
    </row>
    <row r="2534" spans="1:11">
      <c r="A2534" s="15">
        <v>40048</v>
      </c>
      <c r="B2534" s="15">
        <v>681</v>
      </c>
      <c r="C2534" s="15">
        <v>9146</v>
      </c>
      <c r="D2534" s="15">
        <v>681</v>
      </c>
      <c r="E2534" s="15" t="s">
        <v>2094</v>
      </c>
      <c r="F2534" s="15">
        <v>1886</v>
      </c>
      <c r="G2534" s="15">
        <v>2700</v>
      </c>
      <c r="H2534" s="16">
        <v>2</v>
      </c>
      <c r="I2534" s="15" t="s">
        <v>2095</v>
      </c>
      <c r="J2534" s="15" t="s">
        <v>2096</v>
      </c>
      <c r="K2534" s="4"/>
    </row>
    <row r="2535" spans="1:11">
      <c r="A2535" s="15">
        <v>40049</v>
      </c>
      <c r="B2535" s="15">
        <v>5469</v>
      </c>
      <c r="C2535" s="15">
        <v>1940</v>
      </c>
      <c r="D2535" s="15">
        <v>5469</v>
      </c>
      <c r="E2535" s="15" t="s">
        <v>14326</v>
      </c>
      <c r="F2535" s="15">
        <v>1886</v>
      </c>
      <c r="G2535" s="15">
        <v>2700</v>
      </c>
      <c r="H2535" s="16">
        <v>1</v>
      </c>
      <c r="I2535" s="15" t="s">
        <v>14327</v>
      </c>
      <c r="J2535" s="15" t="s">
        <v>14328</v>
      </c>
      <c r="K2535" s="4"/>
    </row>
    <row r="2536" spans="1:11">
      <c r="A2536" s="15">
        <v>40050</v>
      </c>
      <c r="B2536" s="15">
        <v>5470</v>
      </c>
      <c r="C2536" s="15">
        <v>6249</v>
      </c>
      <c r="D2536" s="15">
        <v>5470</v>
      </c>
      <c r="E2536" s="15" t="s">
        <v>14326</v>
      </c>
      <c r="F2536" s="15">
        <v>1940</v>
      </c>
      <c r="G2536" s="15">
        <v>6831</v>
      </c>
      <c r="H2536" s="16">
        <v>1</v>
      </c>
      <c r="I2536" s="15" t="s">
        <v>14329</v>
      </c>
      <c r="J2536" s="15" t="s">
        <v>14330</v>
      </c>
      <c r="K2536" s="4"/>
    </row>
    <row r="2537" spans="1:11">
      <c r="A2537" s="15">
        <v>40052</v>
      </c>
      <c r="B2537" s="15">
        <v>5628</v>
      </c>
      <c r="C2537" s="15">
        <v>3651</v>
      </c>
      <c r="D2537" s="15">
        <v>5628</v>
      </c>
      <c r="E2537" s="15" t="s">
        <v>14704</v>
      </c>
      <c r="F2537" s="15">
        <v>3651</v>
      </c>
      <c r="G2537" s="15">
        <v>7656</v>
      </c>
      <c r="H2537" s="16">
        <v>1</v>
      </c>
      <c r="I2537" s="15" t="s">
        <v>14705</v>
      </c>
      <c r="J2537" s="15" t="s">
        <v>14706</v>
      </c>
      <c r="K2537" s="4"/>
    </row>
    <row r="2538" spans="1:11">
      <c r="A2538" s="15">
        <v>40053</v>
      </c>
      <c r="B2538" s="15">
        <v>362</v>
      </c>
      <c r="C2538" s="15">
        <v>1870</v>
      </c>
      <c r="D2538" s="15">
        <v>362</v>
      </c>
      <c r="E2538" s="15" t="s">
        <v>1143</v>
      </c>
      <c r="F2538" s="15">
        <v>5874</v>
      </c>
      <c r="G2538" s="15">
        <v>9879</v>
      </c>
      <c r="H2538" s="16">
        <v>1</v>
      </c>
      <c r="I2538" s="15" t="s">
        <v>1187</v>
      </c>
      <c r="J2538" s="15" t="s">
        <v>1188</v>
      </c>
      <c r="K2538" s="4"/>
    </row>
    <row r="2539" spans="1:11">
      <c r="A2539" s="15">
        <v>40054</v>
      </c>
      <c r="B2539" s="15">
        <v>5989</v>
      </c>
      <c r="C2539" s="15">
        <v>9087</v>
      </c>
      <c r="D2539" s="15">
        <v>5989</v>
      </c>
      <c r="E2539" s="15" t="s">
        <v>1143</v>
      </c>
      <c r="F2539" s="15">
        <v>1870</v>
      </c>
      <c r="G2539" s="15">
        <v>793</v>
      </c>
      <c r="H2539" s="16">
        <v>1</v>
      </c>
      <c r="I2539" s="15" t="s">
        <v>15562</v>
      </c>
      <c r="J2539" s="15" t="s">
        <v>15563</v>
      </c>
      <c r="K2539" s="4"/>
    </row>
    <row r="2540" spans="1:11">
      <c r="A2540" s="15">
        <v>40055</v>
      </c>
      <c r="B2540" s="15">
        <v>2503</v>
      </c>
      <c r="C2540" s="15">
        <v>4160</v>
      </c>
      <c r="D2540" s="15">
        <v>2503</v>
      </c>
      <c r="E2540" s="15" t="s">
        <v>6927</v>
      </c>
      <c r="F2540" s="15">
        <v>1987</v>
      </c>
      <c r="G2540" s="15">
        <v>3245</v>
      </c>
      <c r="H2540" s="16">
        <v>2</v>
      </c>
      <c r="I2540" s="15" t="s">
        <v>6928</v>
      </c>
      <c r="J2540" s="15" t="s">
        <v>6929</v>
      </c>
      <c r="K2540" s="4"/>
    </row>
    <row r="2541" spans="1:11">
      <c r="A2541" s="15">
        <v>40056</v>
      </c>
      <c r="B2541" s="15">
        <v>4424</v>
      </c>
      <c r="C2541" s="15">
        <v>4441</v>
      </c>
      <c r="D2541" s="15">
        <v>4424</v>
      </c>
      <c r="E2541" s="15" t="s">
        <v>11758</v>
      </c>
      <c r="F2541" s="15">
        <v>2142</v>
      </c>
      <c r="G2541" s="15">
        <v>3850</v>
      </c>
      <c r="H2541" s="16">
        <v>2</v>
      </c>
      <c r="I2541" s="15" t="s">
        <v>11759</v>
      </c>
      <c r="J2541" s="15" t="s">
        <v>11760</v>
      </c>
      <c r="K2541" s="4"/>
    </row>
    <row r="2542" spans="1:11">
      <c r="A2542" s="15">
        <v>40057</v>
      </c>
      <c r="B2542" s="15">
        <v>5475</v>
      </c>
      <c r="C2542" s="15">
        <v>9179</v>
      </c>
      <c r="D2542" s="15">
        <v>5475</v>
      </c>
      <c r="E2542" s="15" t="s">
        <v>6927</v>
      </c>
      <c r="F2542" s="15">
        <v>2055</v>
      </c>
      <c r="G2542" s="15">
        <v>1790</v>
      </c>
      <c r="H2542" s="16">
        <v>3</v>
      </c>
      <c r="I2542" s="15" t="s">
        <v>14340</v>
      </c>
      <c r="J2542" s="15" t="s">
        <v>14341</v>
      </c>
      <c r="K2542" s="4"/>
    </row>
    <row r="2543" spans="1:11">
      <c r="A2543" s="15">
        <v>40058</v>
      </c>
      <c r="B2543" s="15">
        <v>5478</v>
      </c>
      <c r="C2543" s="15">
        <v>5249</v>
      </c>
      <c r="D2543" s="15">
        <v>5478</v>
      </c>
      <c r="E2543" s="15" t="s">
        <v>2717</v>
      </c>
      <c r="F2543" s="15">
        <v>1886</v>
      </c>
      <c r="G2543" s="15">
        <v>5311</v>
      </c>
      <c r="H2543" s="16">
        <v>1</v>
      </c>
      <c r="I2543" s="15" t="s">
        <v>14346</v>
      </c>
      <c r="J2543" s="15" t="s">
        <v>14347</v>
      </c>
      <c r="K2543" s="4"/>
    </row>
    <row r="2544" spans="1:11">
      <c r="A2544" s="15">
        <v>40059</v>
      </c>
      <c r="B2544" s="15">
        <v>698</v>
      </c>
      <c r="C2544" s="15">
        <v>9145</v>
      </c>
      <c r="D2544" s="15">
        <v>698</v>
      </c>
      <c r="E2544" s="15" t="s">
        <v>2145</v>
      </c>
      <c r="F2544" s="15">
        <v>1968</v>
      </c>
      <c r="G2544" s="15">
        <v>255</v>
      </c>
      <c r="H2544" s="16">
        <v>2</v>
      </c>
      <c r="I2544" s="15" t="s">
        <v>2146</v>
      </c>
      <c r="J2544" s="15" t="s">
        <v>2147</v>
      </c>
      <c r="K2544" s="4"/>
    </row>
    <row r="2545" spans="1:11">
      <c r="A2545" s="15">
        <v>40060</v>
      </c>
      <c r="B2545" s="15">
        <v>4601</v>
      </c>
      <c r="C2545" s="15">
        <v>2048</v>
      </c>
      <c r="D2545" s="15">
        <v>4601</v>
      </c>
      <c r="E2545" s="15" t="s">
        <v>10386</v>
      </c>
      <c r="F2545" s="15">
        <v>2048</v>
      </c>
      <c r="G2545" s="15">
        <v>5862</v>
      </c>
      <c r="H2545" s="16">
        <v>1</v>
      </c>
      <c r="I2545" s="15" t="s">
        <v>12204</v>
      </c>
      <c r="J2545" s="15" t="s">
        <v>12205</v>
      </c>
      <c r="K2545" s="4"/>
    </row>
    <row r="2546" spans="1:11">
      <c r="A2546" s="15">
        <v>40061</v>
      </c>
      <c r="B2546" s="15">
        <v>4195</v>
      </c>
      <c r="C2546" s="15">
        <v>9185</v>
      </c>
      <c r="D2546" s="15">
        <v>4195</v>
      </c>
      <c r="E2546" s="15" t="s">
        <v>11184</v>
      </c>
      <c r="F2546" s="15">
        <v>1987</v>
      </c>
      <c r="G2546" s="15">
        <v>3245</v>
      </c>
      <c r="H2546" s="16">
        <v>3</v>
      </c>
      <c r="I2546" s="15" t="s">
        <v>11185</v>
      </c>
      <c r="J2546" s="15" t="s">
        <v>11186</v>
      </c>
      <c r="K2546" s="4"/>
    </row>
    <row r="2547" spans="1:11">
      <c r="A2547" s="15">
        <v>40063</v>
      </c>
      <c r="B2547" s="15">
        <v>5758</v>
      </c>
      <c r="C2547" s="15">
        <v>3962</v>
      </c>
      <c r="D2547" s="15">
        <v>5758</v>
      </c>
      <c r="E2547" s="15" t="s">
        <v>1143</v>
      </c>
      <c r="F2547" s="15">
        <v>3962</v>
      </c>
      <c r="G2547" s="15">
        <v>7967</v>
      </c>
      <c r="H2547" s="16">
        <v>1</v>
      </c>
      <c r="I2547" s="15" t="s">
        <v>15015</v>
      </c>
      <c r="J2547" s="15" t="s">
        <v>15016</v>
      </c>
      <c r="K2547" s="4"/>
    </row>
    <row r="2548" spans="1:11">
      <c r="A2548" s="15">
        <v>40064</v>
      </c>
      <c r="B2548" s="15">
        <v>6057</v>
      </c>
      <c r="C2548" s="15">
        <v>1859</v>
      </c>
      <c r="D2548" s="15">
        <v>6057</v>
      </c>
      <c r="E2548" s="15" t="s">
        <v>1143</v>
      </c>
      <c r="F2548" s="15">
        <v>3780</v>
      </c>
      <c r="G2548" s="15">
        <v>7785</v>
      </c>
      <c r="H2548" s="16">
        <v>1</v>
      </c>
      <c r="I2548" s="15" t="s">
        <v>15721</v>
      </c>
      <c r="J2548" s="15" t="s">
        <v>15722</v>
      </c>
      <c r="K2548" s="4"/>
    </row>
    <row r="2549" spans="1:11">
      <c r="A2549" s="15">
        <v>40065</v>
      </c>
      <c r="B2549" s="15">
        <v>4655</v>
      </c>
      <c r="C2549" s="15">
        <v>9184</v>
      </c>
      <c r="D2549" s="15">
        <v>4655</v>
      </c>
      <c r="E2549" s="15" t="s">
        <v>12336</v>
      </c>
      <c r="F2549" s="15">
        <v>2055</v>
      </c>
      <c r="G2549" s="15">
        <v>1790</v>
      </c>
      <c r="H2549" s="16">
        <v>2</v>
      </c>
      <c r="I2549" s="15" t="s">
        <v>12337</v>
      </c>
      <c r="J2549" s="15" t="s">
        <v>12338</v>
      </c>
      <c r="K2549" s="4"/>
    </row>
    <row r="2550" spans="1:11">
      <c r="A2550" s="15">
        <v>40066</v>
      </c>
      <c r="B2550" s="15">
        <v>5869</v>
      </c>
      <c r="C2550" s="15">
        <v>9194</v>
      </c>
      <c r="D2550" s="15">
        <v>5869</v>
      </c>
      <c r="E2550" s="15" t="s">
        <v>3426</v>
      </c>
      <c r="F2550" s="15">
        <v>2142</v>
      </c>
      <c r="G2550" s="15">
        <v>3850</v>
      </c>
      <c r="H2550" s="16">
        <v>1</v>
      </c>
      <c r="I2550" s="15" t="s">
        <v>15282</v>
      </c>
      <c r="J2550" s="15" t="s">
        <v>15283</v>
      </c>
      <c r="K2550" s="4"/>
    </row>
    <row r="2551" spans="1:11">
      <c r="A2551" s="15">
        <v>40067</v>
      </c>
      <c r="B2551" s="15">
        <v>4049</v>
      </c>
      <c r="C2551" s="15">
        <v>9181</v>
      </c>
      <c r="D2551" s="15">
        <v>4049</v>
      </c>
      <c r="E2551" s="15" t="s">
        <v>10806</v>
      </c>
      <c r="F2551" s="15">
        <v>2048</v>
      </c>
      <c r="G2551" s="15">
        <v>5862</v>
      </c>
      <c r="H2551" s="16">
        <v>2</v>
      </c>
      <c r="I2551" s="15" t="s">
        <v>10807</v>
      </c>
      <c r="J2551" s="15" t="s">
        <v>10808</v>
      </c>
      <c r="K2551" s="4"/>
    </row>
    <row r="2552" spans="1:11">
      <c r="A2552" s="15">
        <v>40068</v>
      </c>
      <c r="B2552" s="15">
        <v>766</v>
      </c>
      <c r="C2552" s="15">
        <v>2052</v>
      </c>
      <c r="D2552" s="15">
        <v>766</v>
      </c>
      <c r="E2552" s="15" t="s">
        <v>2339</v>
      </c>
      <c r="F2552" s="15">
        <v>2048</v>
      </c>
      <c r="G2552" s="15">
        <v>5862</v>
      </c>
      <c r="H2552" s="16">
        <v>3</v>
      </c>
      <c r="I2552" s="15" t="s">
        <v>2340</v>
      </c>
      <c r="J2552" s="15" t="s">
        <v>2341</v>
      </c>
      <c r="K2552" s="4"/>
    </row>
    <row r="2553" spans="1:11">
      <c r="A2553" s="15">
        <v>40069</v>
      </c>
      <c r="B2553" s="15">
        <v>4518</v>
      </c>
      <c r="C2553" s="15">
        <v>9144</v>
      </c>
      <c r="D2553" s="15">
        <v>4518</v>
      </c>
      <c r="E2553" s="15" t="s">
        <v>6930</v>
      </c>
      <c r="F2553" s="15">
        <v>5249</v>
      </c>
      <c r="G2553" s="15">
        <v>9254</v>
      </c>
      <c r="H2553" s="16">
        <v>1</v>
      </c>
      <c r="I2553" s="15" t="s">
        <v>11994</v>
      </c>
      <c r="J2553" s="15" t="s">
        <v>11995</v>
      </c>
      <c r="K2553" s="4"/>
    </row>
    <row r="2554" spans="1:11">
      <c r="A2554" s="15">
        <v>40070</v>
      </c>
      <c r="B2554" s="15">
        <v>2504</v>
      </c>
      <c r="C2554" s="15">
        <v>1968</v>
      </c>
      <c r="D2554" s="15">
        <v>2504</v>
      </c>
      <c r="E2554" s="15" t="s">
        <v>6930</v>
      </c>
      <c r="F2554" s="15">
        <v>1968</v>
      </c>
      <c r="G2554" s="15">
        <v>255</v>
      </c>
      <c r="H2554" s="16">
        <v>1</v>
      </c>
      <c r="I2554" s="15" t="s">
        <v>6931</v>
      </c>
      <c r="J2554" s="15" t="s">
        <v>6932</v>
      </c>
      <c r="K2554" s="4"/>
    </row>
    <row r="2555" spans="1:11">
      <c r="A2555" s="15">
        <v>40072</v>
      </c>
      <c r="B2555" s="15">
        <v>521</v>
      </c>
      <c r="C2555" s="15">
        <v>2065</v>
      </c>
      <c r="D2555" s="15">
        <v>521</v>
      </c>
      <c r="E2555" s="15" t="s">
        <v>1644</v>
      </c>
      <c r="F2555" s="15">
        <v>2065</v>
      </c>
      <c r="G2555" s="15">
        <v>1791</v>
      </c>
      <c r="H2555" s="16">
        <v>1</v>
      </c>
      <c r="I2555" s="15" t="s">
        <v>1645</v>
      </c>
      <c r="J2555" s="15" t="s">
        <v>1646</v>
      </c>
      <c r="K2555" s="4"/>
    </row>
    <row r="2556" spans="1:11">
      <c r="A2556" s="15">
        <v>40073</v>
      </c>
      <c r="B2556" s="15">
        <v>4426</v>
      </c>
      <c r="C2556" s="15">
        <v>9196</v>
      </c>
      <c r="D2556" s="15">
        <v>4426</v>
      </c>
      <c r="E2556" s="15" t="s">
        <v>5300</v>
      </c>
      <c r="F2556" s="15">
        <v>5613</v>
      </c>
      <c r="G2556" s="15">
        <v>9618</v>
      </c>
      <c r="H2556" s="16">
        <v>1</v>
      </c>
      <c r="I2556" s="15" t="s">
        <v>11763</v>
      </c>
      <c r="J2556" s="15" t="s">
        <v>11764</v>
      </c>
      <c r="K2556" s="4"/>
    </row>
    <row r="2557" spans="1:11">
      <c r="A2557" s="15">
        <v>40074</v>
      </c>
      <c r="B2557" s="15">
        <v>4425</v>
      </c>
      <c r="C2557" s="15">
        <v>9197</v>
      </c>
      <c r="D2557" s="15">
        <v>4425</v>
      </c>
      <c r="E2557" s="15" t="s">
        <v>5300</v>
      </c>
      <c r="F2557" s="15">
        <v>2162</v>
      </c>
      <c r="G2557" s="15">
        <v>2794</v>
      </c>
      <c r="H2557" s="16">
        <v>1</v>
      </c>
      <c r="I2557" s="15" t="s">
        <v>11761</v>
      </c>
      <c r="J2557" s="15" t="s">
        <v>11762</v>
      </c>
      <c r="K2557" s="4"/>
    </row>
    <row r="2558" spans="1:11">
      <c r="A2558" s="15">
        <v>40075</v>
      </c>
      <c r="B2558" s="15">
        <v>4591</v>
      </c>
      <c r="C2558" s="15">
        <v>9190</v>
      </c>
      <c r="D2558" s="15">
        <v>4591</v>
      </c>
      <c r="E2558" s="15" t="s">
        <v>12180</v>
      </c>
      <c r="F2558" s="15">
        <v>2031</v>
      </c>
      <c r="G2558" s="15">
        <v>5536</v>
      </c>
      <c r="H2558" s="16">
        <v>1</v>
      </c>
      <c r="I2558" s="15" t="s">
        <v>12181</v>
      </c>
      <c r="J2558" s="15" t="s">
        <v>12182</v>
      </c>
      <c r="K2558" s="4"/>
    </row>
    <row r="2559" spans="1:11">
      <c r="A2559" s="15">
        <v>40076</v>
      </c>
      <c r="B2559" s="15">
        <v>4685</v>
      </c>
      <c r="C2559" s="15">
        <v>9189</v>
      </c>
      <c r="D2559" s="15">
        <v>4685</v>
      </c>
      <c r="E2559" s="15" t="s">
        <v>12180</v>
      </c>
      <c r="F2559" s="15">
        <v>1968</v>
      </c>
      <c r="G2559" s="15">
        <v>256</v>
      </c>
      <c r="H2559" s="16">
        <v>1</v>
      </c>
      <c r="I2559" s="15" t="s">
        <v>12408</v>
      </c>
      <c r="J2559" s="15" t="s">
        <v>12409</v>
      </c>
      <c r="K2559" s="4"/>
    </row>
    <row r="2560" spans="1:11">
      <c r="A2560" s="15">
        <v>40077</v>
      </c>
      <c r="B2560" s="15">
        <v>5980</v>
      </c>
      <c r="C2560" s="15">
        <v>2169</v>
      </c>
      <c r="D2560" s="15">
        <v>5980</v>
      </c>
      <c r="E2560" s="15" t="s">
        <v>15540</v>
      </c>
      <c r="F2560" s="15">
        <v>2188</v>
      </c>
      <c r="G2560" s="15">
        <v>1979</v>
      </c>
      <c r="H2560" s="16">
        <v>1</v>
      </c>
      <c r="I2560" s="15" t="s">
        <v>15541</v>
      </c>
      <c r="J2560" s="15" t="s">
        <v>15542</v>
      </c>
      <c r="K2560" s="4"/>
    </row>
    <row r="2561" spans="1:11">
      <c r="A2561" s="15">
        <v>40078</v>
      </c>
      <c r="B2561" s="15">
        <v>302</v>
      </c>
      <c r="C2561" s="15">
        <v>9192</v>
      </c>
      <c r="D2561" s="15">
        <v>302</v>
      </c>
      <c r="E2561" s="15" t="s">
        <v>1008</v>
      </c>
      <c r="F2561" s="15">
        <v>2079</v>
      </c>
      <c r="G2561" s="15">
        <v>4739</v>
      </c>
      <c r="H2561" s="16">
        <v>1</v>
      </c>
      <c r="I2561" s="15" t="s">
        <v>1009</v>
      </c>
      <c r="J2561" s="15" t="s">
        <v>1010</v>
      </c>
      <c r="K2561" s="4"/>
    </row>
    <row r="2562" spans="1:11">
      <c r="A2562" s="15">
        <v>40079</v>
      </c>
      <c r="B2562" s="15">
        <v>498</v>
      </c>
      <c r="C2562" s="15">
        <v>2138</v>
      </c>
      <c r="D2562" s="15">
        <v>498</v>
      </c>
      <c r="E2562" s="15" t="s">
        <v>1576</v>
      </c>
      <c r="F2562" s="15">
        <v>2138</v>
      </c>
      <c r="G2562" s="15">
        <v>2413</v>
      </c>
      <c r="H2562" s="16">
        <v>1</v>
      </c>
      <c r="I2562" s="15" t="s">
        <v>1577</v>
      </c>
      <c r="J2562" s="15" t="s">
        <v>1578</v>
      </c>
      <c r="K2562" s="4"/>
    </row>
    <row r="2563" spans="1:11">
      <c r="A2563" s="15">
        <v>40080</v>
      </c>
      <c r="B2563" s="15">
        <v>5145</v>
      </c>
      <c r="C2563" s="15">
        <v>3861</v>
      </c>
      <c r="D2563" s="15">
        <v>5145</v>
      </c>
      <c r="E2563" s="15" t="s">
        <v>1576</v>
      </c>
      <c r="F2563" s="15">
        <v>2109</v>
      </c>
      <c r="G2563" s="15">
        <v>2416</v>
      </c>
      <c r="H2563" s="16">
        <v>1</v>
      </c>
      <c r="I2563" s="15" t="s">
        <v>13539</v>
      </c>
      <c r="J2563" s="15" t="s">
        <v>13540</v>
      </c>
      <c r="K2563" s="4"/>
    </row>
    <row r="2564" spans="1:11">
      <c r="A2564" s="15">
        <v>40081</v>
      </c>
      <c r="B2564" s="15">
        <v>4628</v>
      </c>
      <c r="C2564" s="15">
        <v>9191</v>
      </c>
      <c r="D2564" s="15">
        <v>4628</v>
      </c>
      <c r="E2564" s="15" t="s">
        <v>1576</v>
      </c>
      <c r="F2564" s="15">
        <v>2098</v>
      </c>
      <c r="G2564" s="15">
        <v>896</v>
      </c>
      <c r="H2564" s="16">
        <v>1</v>
      </c>
      <c r="I2564" s="15" t="s">
        <v>12271</v>
      </c>
      <c r="J2564" s="15" t="s">
        <v>12272</v>
      </c>
      <c r="K2564" s="4"/>
    </row>
    <row r="2565" spans="1:11">
      <c r="A2565" s="15">
        <v>40082</v>
      </c>
      <c r="B2565" s="15">
        <v>4429</v>
      </c>
      <c r="C2565" s="15">
        <v>2031</v>
      </c>
      <c r="D2565" s="15">
        <v>4429</v>
      </c>
      <c r="E2565" s="15" t="s">
        <v>11768</v>
      </c>
      <c r="F2565" s="15">
        <v>2031</v>
      </c>
      <c r="G2565" s="15">
        <v>5309</v>
      </c>
      <c r="H2565" s="16">
        <v>1</v>
      </c>
      <c r="I2565" s="15" t="s">
        <v>11771</v>
      </c>
      <c r="J2565" s="15" t="s">
        <v>11772</v>
      </c>
      <c r="K2565" s="4"/>
    </row>
    <row r="2566" spans="1:11">
      <c r="A2566" s="15">
        <v>40084</v>
      </c>
      <c r="B2566" s="15">
        <v>4428</v>
      </c>
      <c r="C2566" s="15">
        <v>5248</v>
      </c>
      <c r="D2566" s="15">
        <v>4428</v>
      </c>
      <c r="E2566" s="15" t="s">
        <v>11768</v>
      </c>
      <c r="F2566" s="15">
        <v>2100</v>
      </c>
      <c r="G2566" s="15">
        <v>5310</v>
      </c>
      <c r="H2566" s="16">
        <v>1</v>
      </c>
      <c r="I2566" s="15" t="s">
        <v>11769</v>
      </c>
      <c r="J2566" s="15" t="s">
        <v>11770</v>
      </c>
      <c r="K2566" s="4"/>
    </row>
    <row r="2567" spans="1:11">
      <c r="A2567" s="15">
        <v>40091</v>
      </c>
      <c r="B2567" s="15">
        <v>5129</v>
      </c>
      <c r="C2567" s="15">
        <v>2188</v>
      </c>
      <c r="D2567" s="15">
        <v>5129</v>
      </c>
      <c r="E2567" s="15" t="s">
        <v>3890</v>
      </c>
      <c r="F2567" s="15">
        <v>2248</v>
      </c>
      <c r="G2567" s="15">
        <v>1981</v>
      </c>
      <c r="H2567" s="16">
        <v>4</v>
      </c>
      <c r="I2567" s="15" t="s">
        <v>13500</v>
      </c>
      <c r="J2567" s="15" t="s">
        <v>13501</v>
      </c>
      <c r="K2567" s="4"/>
    </row>
    <row r="2568" spans="1:11">
      <c r="A2568" s="15">
        <v>40092</v>
      </c>
      <c r="B2568" s="15">
        <v>4759</v>
      </c>
      <c r="C2568" s="15">
        <v>9139</v>
      </c>
      <c r="D2568" s="15">
        <v>4759</v>
      </c>
      <c r="E2568" s="15" t="s">
        <v>11362</v>
      </c>
      <c r="F2568" s="15">
        <v>2030</v>
      </c>
      <c r="G2568" s="15">
        <v>1689</v>
      </c>
      <c r="H2568" s="16">
        <v>6</v>
      </c>
      <c r="I2568" s="15" t="s">
        <v>12599</v>
      </c>
      <c r="J2568" s="15" t="s">
        <v>12600</v>
      </c>
      <c r="K2568" s="4"/>
    </row>
    <row r="2569" spans="1:11">
      <c r="A2569" s="15">
        <v>40093</v>
      </c>
      <c r="B2569" s="15">
        <v>4600</v>
      </c>
      <c r="C2569" s="15">
        <v>2248</v>
      </c>
      <c r="D2569" s="15">
        <v>4600</v>
      </c>
      <c r="E2569" s="15" t="s">
        <v>12201</v>
      </c>
      <c r="F2569" s="15">
        <v>2248</v>
      </c>
      <c r="G2569" s="15">
        <v>1981</v>
      </c>
      <c r="H2569" s="16">
        <v>3</v>
      </c>
      <c r="I2569" s="15" t="s">
        <v>12202</v>
      </c>
      <c r="J2569" s="15" t="s">
        <v>12203</v>
      </c>
      <c r="K2569" s="4"/>
    </row>
    <row r="2570" spans="1:11">
      <c r="A2570" s="15">
        <v>40094</v>
      </c>
      <c r="B2570" s="15">
        <v>4602</v>
      </c>
      <c r="C2570" s="15">
        <v>2103</v>
      </c>
      <c r="D2570" s="15">
        <v>4602</v>
      </c>
      <c r="E2570" s="15" t="s">
        <v>12206</v>
      </c>
      <c r="F2570" s="15">
        <v>2103</v>
      </c>
      <c r="G2570" s="15">
        <v>2274</v>
      </c>
      <c r="H2570" s="16">
        <v>1</v>
      </c>
      <c r="I2570" s="15" t="s">
        <v>12207</v>
      </c>
      <c r="J2570" s="15" t="s">
        <v>12208</v>
      </c>
      <c r="K2570" s="4"/>
    </row>
    <row r="2571" spans="1:11">
      <c r="A2571" s="15">
        <v>40095</v>
      </c>
      <c r="B2571" s="15">
        <v>4265</v>
      </c>
      <c r="C2571" s="15">
        <v>9140</v>
      </c>
      <c r="D2571" s="15">
        <v>4265</v>
      </c>
      <c r="E2571" s="15" t="s">
        <v>11362</v>
      </c>
      <c r="F2571" s="15">
        <v>2077</v>
      </c>
      <c r="G2571" s="15">
        <v>5053</v>
      </c>
      <c r="H2571" s="16">
        <v>1</v>
      </c>
      <c r="I2571" s="15" t="s">
        <v>11363</v>
      </c>
      <c r="J2571" s="15" t="s">
        <v>11364</v>
      </c>
      <c r="K2571" s="4"/>
    </row>
    <row r="2572" spans="1:11">
      <c r="A2572" s="15">
        <v>40097</v>
      </c>
      <c r="B2572" s="15">
        <v>4279</v>
      </c>
      <c r="C2572" s="15">
        <v>9142</v>
      </c>
      <c r="D2572" s="15">
        <v>4279</v>
      </c>
      <c r="E2572" s="15" t="s">
        <v>11399</v>
      </c>
      <c r="F2572" s="15">
        <v>2077</v>
      </c>
      <c r="G2572" s="15">
        <v>179</v>
      </c>
      <c r="H2572" s="16">
        <v>1</v>
      </c>
      <c r="I2572" s="15" t="s">
        <v>11400</v>
      </c>
      <c r="J2572" s="15" t="s">
        <v>11401</v>
      </c>
      <c r="K2572" s="4"/>
    </row>
    <row r="2573" spans="1:11">
      <c r="A2573" s="15">
        <v>40098</v>
      </c>
      <c r="B2573" s="15">
        <v>1158</v>
      </c>
      <c r="C2573" s="15">
        <v>5713</v>
      </c>
      <c r="D2573" s="15">
        <v>1158</v>
      </c>
      <c r="E2573" s="15" t="s">
        <v>3396</v>
      </c>
      <c r="F2573" s="15">
        <v>5713</v>
      </c>
      <c r="G2573" s="15">
        <v>9718</v>
      </c>
      <c r="H2573" s="16">
        <v>1</v>
      </c>
      <c r="I2573" s="15" t="s">
        <v>3397</v>
      </c>
      <c r="J2573" s="15" t="s">
        <v>3398</v>
      </c>
      <c r="K2573" s="4"/>
    </row>
    <row r="2574" spans="1:11">
      <c r="A2574" s="15">
        <v>40099</v>
      </c>
      <c r="B2574" s="15">
        <v>5474</v>
      </c>
      <c r="C2574" s="15">
        <v>9198</v>
      </c>
      <c r="D2574" s="15">
        <v>5474</v>
      </c>
      <c r="E2574" s="15" t="s">
        <v>850</v>
      </c>
      <c r="F2574" s="15">
        <v>3729</v>
      </c>
      <c r="G2574" s="15">
        <v>7734</v>
      </c>
      <c r="H2574" s="16">
        <v>1</v>
      </c>
      <c r="I2574" s="15" t="s">
        <v>14338</v>
      </c>
      <c r="J2574" s="15" t="s">
        <v>14339</v>
      </c>
      <c r="K2574" s="4"/>
    </row>
    <row r="2575" spans="1:11">
      <c r="A2575" s="15">
        <v>40102</v>
      </c>
      <c r="B2575" s="15">
        <v>5473</v>
      </c>
      <c r="C2575" s="15">
        <v>9214</v>
      </c>
      <c r="D2575" s="15">
        <v>5473</v>
      </c>
      <c r="E2575" s="15" t="s">
        <v>850</v>
      </c>
      <c r="F2575" s="15">
        <v>2248</v>
      </c>
      <c r="G2575" s="15">
        <v>1981</v>
      </c>
      <c r="H2575" s="16">
        <v>2</v>
      </c>
      <c r="I2575" s="15" t="s">
        <v>14336</v>
      </c>
      <c r="J2575" s="15" t="s">
        <v>14337</v>
      </c>
      <c r="K2575" s="4"/>
    </row>
    <row r="2576" spans="1:11">
      <c r="A2576" s="15">
        <v>40103</v>
      </c>
      <c r="B2576" s="15">
        <v>5967</v>
      </c>
      <c r="C2576" s="15">
        <v>9143</v>
      </c>
      <c r="D2576" s="15">
        <v>5967</v>
      </c>
      <c r="E2576" s="15" t="s">
        <v>15508</v>
      </c>
      <c r="F2576" s="15">
        <v>2082</v>
      </c>
      <c r="G2576" s="15">
        <v>3583</v>
      </c>
      <c r="H2576" s="16">
        <v>1</v>
      </c>
      <c r="I2576" s="15" t="s">
        <v>15509</v>
      </c>
      <c r="J2576" s="15" t="s">
        <v>15510</v>
      </c>
      <c r="K2576" s="4"/>
    </row>
    <row r="2577" spans="1:11">
      <c r="A2577" s="15">
        <v>40105</v>
      </c>
      <c r="B2577" s="15">
        <v>4082</v>
      </c>
      <c r="C2577" s="15">
        <v>4579</v>
      </c>
      <c r="D2577" s="15">
        <v>4082</v>
      </c>
      <c r="E2577" s="15" t="s">
        <v>10887</v>
      </c>
      <c r="F2577" s="15">
        <v>2100</v>
      </c>
      <c r="G2577" s="15">
        <v>4111</v>
      </c>
      <c r="H2577" s="16">
        <v>1</v>
      </c>
      <c r="I2577" s="15" t="s">
        <v>10888</v>
      </c>
      <c r="J2577" s="15" t="s">
        <v>10889</v>
      </c>
      <c r="K2577" s="4"/>
    </row>
    <row r="2578" spans="1:11">
      <c r="A2578" s="15">
        <v>40106</v>
      </c>
      <c r="B2578" s="15">
        <v>4936</v>
      </c>
      <c r="C2578" s="15">
        <v>5863</v>
      </c>
      <c r="D2578" s="15">
        <v>4936</v>
      </c>
      <c r="E2578" s="15" t="s">
        <v>13031</v>
      </c>
      <c r="F2578" s="15">
        <v>2797</v>
      </c>
      <c r="G2578" s="15">
        <v>6252</v>
      </c>
      <c r="H2578" s="16">
        <v>1</v>
      </c>
      <c r="I2578" s="15" t="s">
        <v>13032</v>
      </c>
      <c r="J2578" s="15" t="s">
        <v>13033</v>
      </c>
      <c r="K2578" s="4"/>
    </row>
    <row r="2579" spans="1:11">
      <c r="A2579" s="15">
        <v>40107</v>
      </c>
      <c r="B2579" s="15">
        <v>5330</v>
      </c>
      <c r="C2579" s="15">
        <v>5593</v>
      </c>
      <c r="D2579" s="15">
        <v>5330</v>
      </c>
      <c r="E2579" s="15" t="s">
        <v>13989</v>
      </c>
      <c r="F2579" s="15">
        <v>2082</v>
      </c>
      <c r="G2579" s="15">
        <v>5861</v>
      </c>
      <c r="H2579" s="16">
        <v>1</v>
      </c>
      <c r="I2579" s="15" t="s">
        <v>13990</v>
      </c>
      <c r="J2579" s="15" t="s">
        <v>13991</v>
      </c>
      <c r="K2579" s="4"/>
    </row>
    <row r="2580" spans="1:11">
      <c r="A2580" s="15">
        <v>40108</v>
      </c>
      <c r="B2580" s="15">
        <v>6168</v>
      </c>
      <c r="C2580" s="15">
        <v>9215</v>
      </c>
      <c r="D2580" s="15">
        <v>6168</v>
      </c>
      <c r="E2580" s="15" t="s">
        <v>11737</v>
      </c>
      <c r="F2580" s="15">
        <v>3729</v>
      </c>
      <c r="G2580" s="15">
        <v>7734</v>
      </c>
      <c r="H2580" s="16">
        <v>2</v>
      </c>
      <c r="I2580" s="15" t="s">
        <v>15966</v>
      </c>
      <c r="J2580" s="15" t="s">
        <v>15967</v>
      </c>
      <c r="K2580" s="4"/>
    </row>
    <row r="2581" spans="1:11">
      <c r="A2581" s="15">
        <v>40110</v>
      </c>
      <c r="B2581" s="15">
        <v>4769</v>
      </c>
      <c r="C2581" s="15">
        <v>9210</v>
      </c>
      <c r="D2581" s="15">
        <v>4769</v>
      </c>
      <c r="E2581" s="15" t="s">
        <v>11737</v>
      </c>
      <c r="F2581" s="15">
        <v>2248</v>
      </c>
      <c r="G2581" s="15">
        <v>1981</v>
      </c>
      <c r="H2581" s="16">
        <v>1</v>
      </c>
      <c r="I2581" s="15" t="s">
        <v>12625</v>
      </c>
      <c r="J2581" s="15" t="s">
        <v>12626</v>
      </c>
      <c r="K2581" s="4"/>
    </row>
    <row r="2582" spans="1:11">
      <c r="A2582" s="15">
        <v>40111</v>
      </c>
      <c r="B2582" s="15">
        <v>3855</v>
      </c>
      <c r="C2582" s="15">
        <v>9135</v>
      </c>
      <c r="D2582" s="15">
        <v>3855</v>
      </c>
      <c r="E2582" s="15" t="s">
        <v>10340</v>
      </c>
      <c r="F2582" s="15">
        <v>2077</v>
      </c>
      <c r="G2582" s="15">
        <v>5053</v>
      </c>
      <c r="H2582" s="16">
        <v>2</v>
      </c>
      <c r="I2582" s="15" t="s">
        <v>10341</v>
      </c>
      <c r="J2582" s="15" t="s">
        <v>10342</v>
      </c>
      <c r="K2582" s="4"/>
    </row>
    <row r="2583" spans="1:11">
      <c r="A2583" s="15">
        <v>40112</v>
      </c>
      <c r="B2583" s="15">
        <v>4224</v>
      </c>
      <c r="C2583" s="15">
        <v>2100</v>
      </c>
      <c r="D2583" s="15">
        <v>4224</v>
      </c>
      <c r="E2583" s="15" t="s">
        <v>1167</v>
      </c>
      <c r="F2583" s="15">
        <v>2148</v>
      </c>
      <c r="G2583" s="15">
        <v>4075</v>
      </c>
      <c r="H2583" s="16">
        <v>1</v>
      </c>
      <c r="I2583" s="15" t="s">
        <v>11258</v>
      </c>
      <c r="J2583" s="15" t="s">
        <v>11259</v>
      </c>
      <c r="K2583" s="4"/>
    </row>
    <row r="2584" spans="1:11">
      <c r="A2584" s="15">
        <v>40113</v>
      </c>
      <c r="B2584" s="15">
        <v>4829</v>
      </c>
      <c r="C2584" s="15">
        <v>2077</v>
      </c>
      <c r="D2584" s="15">
        <v>4829</v>
      </c>
      <c r="E2584" s="15" t="s">
        <v>10340</v>
      </c>
      <c r="F2584" s="15">
        <v>2030</v>
      </c>
      <c r="G2584" s="15">
        <v>1689</v>
      </c>
      <c r="H2584" s="16">
        <v>5</v>
      </c>
      <c r="I2584" s="15" t="s">
        <v>12771</v>
      </c>
      <c r="J2584" s="15" t="s">
        <v>12772</v>
      </c>
      <c r="K2584" s="4"/>
    </row>
    <row r="2585" spans="1:11">
      <c r="A2585" s="15">
        <v>40116</v>
      </c>
      <c r="B2585" s="15">
        <v>5760</v>
      </c>
      <c r="C2585" s="15">
        <v>2239</v>
      </c>
      <c r="D2585" s="15">
        <v>5760</v>
      </c>
      <c r="E2585" s="15" t="s">
        <v>15019</v>
      </c>
      <c r="F2585" s="15">
        <v>2197</v>
      </c>
      <c r="G2585" s="15">
        <v>1206</v>
      </c>
      <c r="H2585" s="16">
        <v>2</v>
      </c>
      <c r="I2585" s="15" t="s">
        <v>15020</v>
      </c>
      <c r="J2585" s="15" t="s">
        <v>15021</v>
      </c>
      <c r="K2585" s="4"/>
    </row>
    <row r="2586" spans="1:11">
      <c r="A2586" s="15">
        <v>40117</v>
      </c>
      <c r="B2586" s="15">
        <v>6091</v>
      </c>
      <c r="C2586" s="15">
        <v>2797</v>
      </c>
      <c r="D2586" s="15">
        <v>6091</v>
      </c>
      <c r="E2586" s="15" t="s">
        <v>15796</v>
      </c>
      <c r="F2586" s="15">
        <v>2804</v>
      </c>
      <c r="G2586" s="15">
        <v>3721</v>
      </c>
      <c r="H2586" s="16">
        <v>2</v>
      </c>
      <c r="I2586" s="15" t="s">
        <v>15797</v>
      </c>
      <c r="J2586" s="15" t="s">
        <v>15798</v>
      </c>
      <c r="K2586" s="4"/>
    </row>
    <row r="2587" spans="1:11">
      <c r="A2587" s="15">
        <v>40123</v>
      </c>
      <c r="B2587" s="15">
        <v>338</v>
      </c>
      <c r="C2587" s="15">
        <v>6472</v>
      </c>
      <c r="D2587" s="15">
        <v>338</v>
      </c>
      <c r="E2587" s="15" t="s">
        <v>1116</v>
      </c>
      <c r="F2587" s="15">
        <v>6472</v>
      </c>
      <c r="G2587" s="15">
        <v>10477</v>
      </c>
      <c r="H2587" s="16">
        <v>1</v>
      </c>
      <c r="I2587" s="15" t="s">
        <v>1117</v>
      </c>
      <c r="J2587" s="15" t="s">
        <v>1118</v>
      </c>
      <c r="K2587" s="4"/>
    </row>
    <row r="2588" spans="1:11">
      <c r="A2588" s="15">
        <v>40124</v>
      </c>
      <c r="B2588" s="15">
        <v>4416</v>
      </c>
      <c r="C2588" s="15">
        <v>9211</v>
      </c>
      <c r="D2588" s="15">
        <v>4416</v>
      </c>
      <c r="E2588" s="15" t="s">
        <v>11737</v>
      </c>
      <c r="F2588" s="15">
        <v>2290</v>
      </c>
      <c r="G2588" s="15">
        <v>7089</v>
      </c>
      <c r="H2588" s="16">
        <v>1</v>
      </c>
      <c r="I2588" s="15" t="s">
        <v>11738</v>
      </c>
      <c r="J2588" s="15" t="s">
        <v>11739</v>
      </c>
      <c r="K2588" s="4"/>
    </row>
    <row r="2589" spans="1:11">
      <c r="A2589" s="15">
        <v>40125</v>
      </c>
      <c r="B2589" s="15">
        <v>388</v>
      </c>
      <c r="C2589" s="15">
        <v>2290</v>
      </c>
      <c r="D2589" s="15">
        <v>388</v>
      </c>
      <c r="E2589" s="15" t="s">
        <v>1262</v>
      </c>
      <c r="F2589" s="15">
        <v>6472</v>
      </c>
      <c r="G2589" s="15">
        <v>10477</v>
      </c>
      <c r="H2589" s="16">
        <v>2</v>
      </c>
      <c r="I2589" s="15" t="s">
        <v>1263</v>
      </c>
      <c r="J2589" s="15" t="s">
        <v>1264</v>
      </c>
      <c r="K2589" s="4"/>
    </row>
    <row r="2590" spans="1:11">
      <c r="A2590" s="15">
        <v>40126</v>
      </c>
      <c r="B2590" s="15">
        <v>4596</v>
      </c>
      <c r="C2590" s="15">
        <v>9209</v>
      </c>
      <c r="D2590" s="15">
        <v>4596</v>
      </c>
      <c r="E2590" s="15" t="s">
        <v>1262</v>
      </c>
      <c r="F2590" s="15">
        <v>2257</v>
      </c>
      <c r="G2590" s="15">
        <v>5091</v>
      </c>
      <c r="H2590" s="16">
        <v>1</v>
      </c>
      <c r="I2590" s="15" t="s">
        <v>12193</v>
      </c>
      <c r="J2590" s="15" t="s">
        <v>12194</v>
      </c>
      <c r="K2590" s="4"/>
    </row>
    <row r="2591" spans="1:11">
      <c r="A2591" s="15">
        <v>40127</v>
      </c>
      <c r="B2591" s="15">
        <v>4827</v>
      </c>
      <c r="C2591" s="15">
        <v>8386</v>
      </c>
      <c r="D2591" s="15">
        <v>4827</v>
      </c>
      <c r="E2591" s="15" t="s">
        <v>6936</v>
      </c>
      <c r="F2591" s="15">
        <v>2063</v>
      </c>
      <c r="G2591" s="15">
        <v>1739</v>
      </c>
      <c r="H2591" s="16">
        <v>2</v>
      </c>
      <c r="I2591" s="15" t="s">
        <v>12767</v>
      </c>
      <c r="J2591" s="15" t="s">
        <v>12768</v>
      </c>
      <c r="K2591" s="4"/>
    </row>
    <row r="2592" spans="1:11">
      <c r="A2592" s="15">
        <v>40128</v>
      </c>
      <c r="B2592" s="15">
        <v>2505</v>
      </c>
      <c r="C2592" s="15">
        <v>9136</v>
      </c>
      <c r="D2592" s="15">
        <v>2505</v>
      </c>
      <c r="E2592" s="15" t="s">
        <v>6933</v>
      </c>
      <c r="F2592" s="15">
        <v>2030</v>
      </c>
      <c r="G2592" s="15">
        <v>1689</v>
      </c>
      <c r="H2592" s="16">
        <v>4</v>
      </c>
      <c r="I2592" s="15" t="s">
        <v>6934</v>
      </c>
      <c r="J2592" s="15" t="s">
        <v>6935</v>
      </c>
      <c r="K2592" s="4"/>
    </row>
    <row r="2593" spans="1:11">
      <c r="A2593" s="15">
        <v>40129</v>
      </c>
      <c r="B2593" s="15">
        <v>2506</v>
      </c>
      <c r="C2593" s="15">
        <v>2082</v>
      </c>
      <c r="D2593" s="15">
        <v>2506</v>
      </c>
      <c r="E2593" s="15" t="s">
        <v>6936</v>
      </c>
      <c r="F2593" s="15">
        <v>2082</v>
      </c>
      <c r="G2593" s="15">
        <v>3925</v>
      </c>
      <c r="H2593" s="16">
        <v>1</v>
      </c>
      <c r="I2593" s="15" t="s">
        <v>6937</v>
      </c>
      <c r="J2593" s="15" t="s">
        <v>6938</v>
      </c>
      <c r="K2593" s="4"/>
    </row>
    <row r="2594" spans="1:11">
      <c r="A2594" s="15">
        <v>40130</v>
      </c>
      <c r="B2594" s="15">
        <v>4828</v>
      </c>
      <c r="C2594" s="15">
        <v>9137</v>
      </c>
      <c r="D2594" s="15">
        <v>4828</v>
      </c>
      <c r="E2594" s="15" t="s">
        <v>6933</v>
      </c>
      <c r="F2594" s="15">
        <v>2077</v>
      </c>
      <c r="G2594" s="15">
        <v>5053</v>
      </c>
      <c r="H2594" s="16">
        <v>3</v>
      </c>
      <c r="I2594" s="15" t="s">
        <v>12769</v>
      </c>
      <c r="J2594" s="15" t="s">
        <v>12770</v>
      </c>
      <c r="K2594" s="4"/>
    </row>
    <row r="2595" spans="1:11">
      <c r="A2595" s="15">
        <v>40131</v>
      </c>
      <c r="B2595" s="15">
        <v>5130</v>
      </c>
      <c r="C2595" s="15">
        <v>9218</v>
      </c>
      <c r="D2595" s="15">
        <v>5130</v>
      </c>
      <c r="E2595" s="15" t="s">
        <v>1262</v>
      </c>
      <c r="F2595" s="15">
        <v>2367</v>
      </c>
      <c r="G2595" s="15">
        <v>4877</v>
      </c>
      <c r="H2595" s="16">
        <v>3</v>
      </c>
      <c r="I2595" s="15" t="s">
        <v>13502</v>
      </c>
      <c r="J2595" s="15" t="s">
        <v>13503</v>
      </c>
      <c r="K2595" s="4"/>
    </row>
    <row r="2596" spans="1:11">
      <c r="A2596" s="15">
        <v>40132</v>
      </c>
      <c r="B2596" s="15">
        <v>4006</v>
      </c>
      <c r="C2596" s="15">
        <v>2197</v>
      </c>
      <c r="D2596" s="15">
        <v>4006</v>
      </c>
      <c r="E2596" s="15" t="s">
        <v>10696</v>
      </c>
      <c r="F2596" s="15">
        <v>2197</v>
      </c>
      <c r="G2596" s="15">
        <v>1206</v>
      </c>
      <c r="H2596" s="16">
        <v>1</v>
      </c>
      <c r="I2596" s="15" t="s">
        <v>10697</v>
      </c>
      <c r="J2596" s="15" t="s">
        <v>10698</v>
      </c>
      <c r="K2596" s="4"/>
    </row>
    <row r="2597" spans="1:11">
      <c r="A2597" s="15">
        <v>40134</v>
      </c>
      <c r="B2597" s="15">
        <v>307</v>
      </c>
      <c r="C2597" s="15">
        <v>2257</v>
      </c>
      <c r="D2597" s="15">
        <v>307</v>
      </c>
      <c r="E2597" s="15" t="s">
        <v>1023</v>
      </c>
      <c r="F2597" s="15">
        <v>2257</v>
      </c>
      <c r="G2597" s="15">
        <v>5091</v>
      </c>
      <c r="H2597" s="16">
        <v>2</v>
      </c>
      <c r="I2597" s="15" t="s">
        <v>1024</v>
      </c>
      <c r="J2597" s="15" t="s">
        <v>1025</v>
      </c>
      <c r="K2597" s="4"/>
    </row>
    <row r="2598" spans="1:11">
      <c r="A2598" s="15">
        <v>40136</v>
      </c>
      <c r="B2598" s="15">
        <v>4911</v>
      </c>
      <c r="C2598" s="15">
        <v>9212</v>
      </c>
      <c r="D2598" s="15">
        <v>4911</v>
      </c>
      <c r="E2598" s="15" t="s">
        <v>12969</v>
      </c>
      <c r="F2598" s="15">
        <v>2257</v>
      </c>
      <c r="G2598" s="15">
        <v>7084</v>
      </c>
      <c r="H2598" s="16">
        <v>1</v>
      </c>
      <c r="I2598" s="15" t="s">
        <v>12970</v>
      </c>
      <c r="J2598" s="15" t="s">
        <v>12971</v>
      </c>
      <c r="K2598" s="4"/>
    </row>
    <row r="2599" spans="1:11">
      <c r="A2599" s="15">
        <v>40137</v>
      </c>
      <c r="B2599" s="15">
        <v>5131</v>
      </c>
      <c r="C2599" s="15">
        <v>8387</v>
      </c>
      <c r="D2599" s="15">
        <v>5131</v>
      </c>
      <c r="E2599" s="15" t="s">
        <v>13504</v>
      </c>
      <c r="F2599" s="15">
        <v>5762</v>
      </c>
      <c r="G2599" s="15">
        <v>9767</v>
      </c>
      <c r="H2599" s="16">
        <v>2</v>
      </c>
      <c r="I2599" s="15" t="s">
        <v>13505</v>
      </c>
      <c r="J2599" s="15" t="s">
        <v>13506</v>
      </c>
      <c r="K2599" s="4"/>
    </row>
    <row r="2600" spans="1:11">
      <c r="A2600" s="15">
        <v>40138</v>
      </c>
      <c r="B2600" s="15">
        <v>4417</v>
      </c>
      <c r="C2600" s="15">
        <v>6471</v>
      </c>
      <c r="D2600" s="15">
        <v>4417</v>
      </c>
      <c r="E2600" s="15" t="s">
        <v>11740</v>
      </c>
      <c r="F2600" s="15">
        <v>6471</v>
      </c>
      <c r="G2600" s="15">
        <v>10476</v>
      </c>
      <c r="H2600" s="16">
        <v>1</v>
      </c>
      <c r="I2600" s="15" t="s">
        <v>11741</v>
      </c>
      <c r="J2600" s="15" t="s">
        <v>11742</v>
      </c>
      <c r="K2600" s="4"/>
    </row>
    <row r="2601" spans="1:11">
      <c r="A2601" s="15">
        <v>40139</v>
      </c>
      <c r="B2601" s="15">
        <v>5461</v>
      </c>
      <c r="C2601" s="15">
        <v>2367</v>
      </c>
      <c r="D2601" s="15">
        <v>5461</v>
      </c>
      <c r="E2601" s="15" t="s">
        <v>11740</v>
      </c>
      <c r="F2601" s="15">
        <v>2367</v>
      </c>
      <c r="G2601" s="15">
        <v>4877</v>
      </c>
      <c r="H2601" s="16">
        <v>2</v>
      </c>
      <c r="I2601" s="15" t="s">
        <v>14307</v>
      </c>
      <c r="J2601" s="15" t="s">
        <v>14308</v>
      </c>
      <c r="K2601" s="4"/>
    </row>
    <row r="2602" spans="1:11">
      <c r="A2602" s="15">
        <v>40140</v>
      </c>
      <c r="B2602" s="15">
        <v>4615</v>
      </c>
      <c r="C2602" s="15">
        <v>8388</v>
      </c>
      <c r="D2602" s="15">
        <v>4615</v>
      </c>
      <c r="E2602" s="15" t="s">
        <v>12239</v>
      </c>
      <c r="F2602" s="15">
        <v>2106</v>
      </c>
      <c r="G2602" s="15">
        <v>5329</v>
      </c>
      <c r="H2602" s="16">
        <v>1</v>
      </c>
      <c r="I2602" s="15" t="s">
        <v>12240</v>
      </c>
      <c r="J2602" s="15" t="s">
        <v>12241</v>
      </c>
      <c r="K2602" s="4"/>
    </row>
    <row r="2603" spans="1:11">
      <c r="A2603" s="15">
        <v>40141</v>
      </c>
      <c r="B2603" s="15">
        <v>1072</v>
      </c>
      <c r="C2603" s="15">
        <v>9213</v>
      </c>
      <c r="D2603" s="15">
        <v>1072</v>
      </c>
      <c r="E2603" s="15" t="s">
        <v>3181</v>
      </c>
      <c r="F2603" s="15">
        <v>2397</v>
      </c>
      <c r="G2603" s="15">
        <v>3449</v>
      </c>
      <c r="H2603" s="16">
        <v>2</v>
      </c>
      <c r="I2603" s="15" t="s">
        <v>3182</v>
      </c>
      <c r="J2603" s="15" t="s">
        <v>3183</v>
      </c>
      <c r="K2603" s="4"/>
    </row>
    <row r="2604" spans="1:11">
      <c r="A2604" s="15">
        <v>40145</v>
      </c>
      <c r="B2604" s="15">
        <v>4937</v>
      </c>
      <c r="C2604" s="15">
        <v>6122</v>
      </c>
      <c r="D2604" s="15">
        <v>4937</v>
      </c>
      <c r="E2604" s="15" t="s">
        <v>11713</v>
      </c>
      <c r="F2604" s="15">
        <v>3711</v>
      </c>
      <c r="G2604" s="15">
        <v>7716</v>
      </c>
      <c r="H2604" s="16">
        <v>1</v>
      </c>
      <c r="I2604" s="15" t="s">
        <v>13034</v>
      </c>
      <c r="J2604" s="15" t="s">
        <v>13035</v>
      </c>
      <c r="K2604" s="4"/>
    </row>
    <row r="2605" spans="1:11">
      <c r="A2605" s="15">
        <v>40146</v>
      </c>
      <c r="B2605" s="15">
        <v>4226</v>
      </c>
      <c r="C2605" s="15">
        <v>8390</v>
      </c>
      <c r="D2605" s="15">
        <v>4226</v>
      </c>
      <c r="E2605" s="15" t="s">
        <v>11262</v>
      </c>
      <c r="F2605" s="15">
        <v>5761</v>
      </c>
      <c r="G2605" s="15">
        <v>9766</v>
      </c>
      <c r="H2605" s="16">
        <v>1</v>
      </c>
      <c r="I2605" s="15" t="s">
        <v>11263</v>
      </c>
      <c r="J2605" s="15" t="s">
        <v>11264</v>
      </c>
      <c r="K2605" s="4"/>
    </row>
    <row r="2606" spans="1:11">
      <c r="A2606" s="15">
        <v>40148</v>
      </c>
      <c r="B2606" s="15">
        <v>253</v>
      </c>
      <c r="C2606" s="15">
        <v>2241</v>
      </c>
      <c r="D2606" s="15">
        <v>253</v>
      </c>
      <c r="E2606" s="15" t="s">
        <v>865</v>
      </c>
      <c r="F2606" s="15">
        <v>2257</v>
      </c>
      <c r="G2606" s="15">
        <v>5091</v>
      </c>
      <c r="H2606" s="16">
        <v>3</v>
      </c>
      <c r="I2606" s="15" t="s">
        <v>866</v>
      </c>
      <c r="J2606" s="15" t="s">
        <v>867</v>
      </c>
      <c r="K2606" s="4"/>
    </row>
    <row r="2607" spans="1:11">
      <c r="A2607" s="15">
        <v>40149</v>
      </c>
      <c r="B2607" s="15">
        <v>5866</v>
      </c>
      <c r="C2607" s="15">
        <v>9133</v>
      </c>
      <c r="D2607" s="15">
        <v>5866</v>
      </c>
      <c r="E2607" s="15" t="s">
        <v>3223</v>
      </c>
      <c r="F2607" s="15">
        <v>4490</v>
      </c>
      <c r="G2607" s="15">
        <v>8495</v>
      </c>
      <c r="H2607" s="16">
        <v>1</v>
      </c>
      <c r="I2607" s="15" t="s">
        <v>15276</v>
      </c>
      <c r="J2607" s="15" t="s">
        <v>15277</v>
      </c>
      <c r="K2607" s="4"/>
    </row>
    <row r="2608" spans="1:11">
      <c r="A2608" s="15">
        <v>40151</v>
      </c>
      <c r="B2608" s="15">
        <v>4266</v>
      </c>
      <c r="C2608" s="15">
        <v>9132</v>
      </c>
      <c r="D2608" s="15">
        <v>4266</v>
      </c>
      <c r="E2608" s="15" t="s">
        <v>3223</v>
      </c>
      <c r="F2608" s="15">
        <v>2030</v>
      </c>
      <c r="G2608" s="15">
        <v>1689</v>
      </c>
      <c r="H2608" s="16">
        <v>3</v>
      </c>
      <c r="I2608" s="15" t="s">
        <v>11365</v>
      </c>
      <c r="J2608" s="15" t="s">
        <v>11366</v>
      </c>
      <c r="K2608" s="4"/>
    </row>
    <row r="2609" spans="1:11">
      <c r="A2609" s="15">
        <v>40152</v>
      </c>
      <c r="B2609" s="15">
        <v>1308</v>
      </c>
      <c r="C2609" s="15">
        <v>5092</v>
      </c>
      <c r="D2609" s="15">
        <v>1308</v>
      </c>
      <c r="E2609" s="15" t="s">
        <v>3223</v>
      </c>
      <c r="F2609" s="15">
        <v>5092</v>
      </c>
      <c r="G2609" s="15">
        <v>9097</v>
      </c>
      <c r="H2609" s="16">
        <v>1</v>
      </c>
      <c r="I2609" s="15" t="s">
        <v>3799</v>
      </c>
      <c r="J2609" s="15" t="s">
        <v>3800</v>
      </c>
      <c r="K2609" s="4"/>
    </row>
    <row r="2610" spans="1:11">
      <c r="A2610" s="15">
        <v>40154</v>
      </c>
      <c r="B2610" s="15">
        <v>5092</v>
      </c>
      <c r="C2610" s="15">
        <v>8392</v>
      </c>
      <c r="D2610" s="15">
        <v>5092</v>
      </c>
      <c r="E2610" s="15" t="s">
        <v>12773</v>
      </c>
      <c r="F2610" s="15">
        <v>2174</v>
      </c>
      <c r="G2610" s="15">
        <v>3582</v>
      </c>
      <c r="H2610" s="16">
        <v>1</v>
      </c>
      <c r="I2610" s="15" t="s">
        <v>13412</v>
      </c>
      <c r="J2610" s="15" t="s">
        <v>13413</v>
      </c>
      <c r="K2610" s="4"/>
    </row>
    <row r="2611" spans="1:11">
      <c r="A2611" s="15">
        <v>40155</v>
      </c>
      <c r="B2611" s="15">
        <v>4406</v>
      </c>
      <c r="C2611" s="15">
        <v>2788</v>
      </c>
      <c r="D2611" s="15">
        <v>4406</v>
      </c>
      <c r="E2611" s="15" t="s">
        <v>11713</v>
      </c>
      <c r="F2611" s="15">
        <v>2797</v>
      </c>
      <c r="G2611" s="15">
        <v>1911</v>
      </c>
      <c r="H2611" s="16">
        <v>1</v>
      </c>
      <c r="I2611" s="15" t="s">
        <v>11714</v>
      </c>
      <c r="J2611" s="15" t="s">
        <v>11715</v>
      </c>
      <c r="K2611" s="4"/>
    </row>
    <row r="2612" spans="1:11">
      <c r="A2612" s="15">
        <v>40156</v>
      </c>
      <c r="B2612" s="15">
        <v>5152</v>
      </c>
      <c r="C2612" s="15">
        <v>8391</v>
      </c>
      <c r="D2612" s="15">
        <v>5152</v>
      </c>
      <c r="E2612" s="15" t="s">
        <v>13557</v>
      </c>
      <c r="F2612" s="15">
        <v>2163</v>
      </c>
      <c r="G2612" s="15">
        <v>6115</v>
      </c>
      <c r="H2612" s="16">
        <v>1</v>
      </c>
      <c r="I2612" s="15" t="s">
        <v>13558</v>
      </c>
      <c r="J2612" s="15" t="s">
        <v>13559</v>
      </c>
      <c r="K2612" s="4"/>
    </row>
    <row r="2613" spans="1:11">
      <c r="A2613" s="15">
        <v>40158</v>
      </c>
      <c r="B2613" s="15">
        <v>5416</v>
      </c>
      <c r="C2613" s="15">
        <v>2174</v>
      </c>
      <c r="D2613" s="15">
        <v>5416</v>
      </c>
      <c r="E2613" s="15" t="s">
        <v>14199</v>
      </c>
      <c r="F2613" s="15">
        <v>2174</v>
      </c>
      <c r="G2613" s="15">
        <v>6865</v>
      </c>
      <c r="H2613" s="16">
        <v>1</v>
      </c>
      <c r="I2613" s="15" t="s">
        <v>14200</v>
      </c>
      <c r="J2613" s="15" t="s">
        <v>14201</v>
      </c>
      <c r="K2613" s="4"/>
    </row>
    <row r="2614" spans="1:11">
      <c r="A2614" s="15">
        <v>40159</v>
      </c>
      <c r="B2614" s="15">
        <v>4830</v>
      </c>
      <c r="C2614" s="15">
        <v>8393</v>
      </c>
      <c r="D2614" s="15">
        <v>4830</v>
      </c>
      <c r="E2614" s="15" t="s">
        <v>12773</v>
      </c>
      <c r="F2614" s="15">
        <v>2174</v>
      </c>
      <c r="G2614" s="15">
        <v>5054</v>
      </c>
      <c r="H2614" s="16">
        <v>1</v>
      </c>
      <c r="I2614" s="15" t="s">
        <v>12774</v>
      </c>
      <c r="J2614" s="15" t="s">
        <v>12775</v>
      </c>
      <c r="K2614" s="4"/>
    </row>
    <row r="2615" spans="1:11">
      <c r="A2615" s="15">
        <v>40160</v>
      </c>
      <c r="B2615" s="15">
        <v>4438</v>
      </c>
      <c r="C2615" s="15">
        <v>9223</v>
      </c>
      <c r="D2615" s="15">
        <v>4438</v>
      </c>
      <c r="E2615" s="15" t="s">
        <v>11792</v>
      </c>
      <c r="F2615" s="15">
        <v>2393</v>
      </c>
      <c r="G2615" s="15">
        <v>4087</v>
      </c>
      <c r="H2615" s="16">
        <v>1</v>
      </c>
      <c r="I2615" s="15" t="s">
        <v>11793</v>
      </c>
      <c r="J2615" s="15" t="s">
        <v>11794</v>
      </c>
      <c r="K2615" s="4"/>
    </row>
    <row r="2616" spans="1:11">
      <c r="A2616" s="15">
        <v>40161</v>
      </c>
      <c r="B2616" s="15">
        <v>5254</v>
      </c>
      <c r="C2616" s="15">
        <v>9222</v>
      </c>
      <c r="D2616" s="15">
        <v>5254</v>
      </c>
      <c r="E2616" s="15" t="s">
        <v>11792</v>
      </c>
      <c r="F2616" s="15">
        <v>4567</v>
      </c>
      <c r="G2616" s="15">
        <v>8572</v>
      </c>
      <c r="H2616" s="16">
        <v>1</v>
      </c>
      <c r="I2616" s="15" t="s">
        <v>13801</v>
      </c>
      <c r="J2616" s="15" t="s">
        <v>13802</v>
      </c>
      <c r="K2616" s="4"/>
    </row>
    <row r="2617" spans="1:11">
      <c r="A2617" s="15">
        <v>40162</v>
      </c>
      <c r="B2617" s="15">
        <v>5870</v>
      </c>
      <c r="C2617" s="15">
        <v>8394</v>
      </c>
      <c r="D2617" s="15">
        <v>5870</v>
      </c>
      <c r="E2617" s="15" t="s">
        <v>12773</v>
      </c>
      <c r="F2617" s="15">
        <v>5093</v>
      </c>
      <c r="G2617" s="15">
        <v>9098</v>
      </c>
      <c r="H2617" s="16">
        <v>1</v>
      </c>
      <c r="I2617" s="15" t="s">
        <v>15284</v>
      </c>
      <c r="J2617" s="15" t="s">
        <v>15285</v>
      </c>
      <c r="K2617" s="4"/>
    </row>
    <row r="2618" spans="1:11">
      <c r="A2618" s="15">
        <v>40167</v>
      </c>
      <c r="B2618" s="15">
        <v>4281</v>
      </c>
      <c r="C2618" s="15">
        <v>9134</v>
      </c>
      <c r="D2618" s="15">
        <v>4281</v>
      </c>
      <c r="E2618" s="15" t="s">
        <v>11404</v>
      </c>
      <c r="F2618" s="15">
        <v>2144</v>
      </c>
      <c r="G2618" s="15">
        <v>6118</v>
      </c>
      <c r="H2618" s="16">
        <v>1</v>
      </c>
      <c r="I2618" s="15" t="s">
        <v>11405</v>
      </c>
      <c r="J2618" s="15" t="s">
        <v>11406</v>
      </c>
      <c r="K2618" s="4"/>
    </row>
    <row r="2619" spans="1:11">
      <c r="A2619" s="15">
        <v>40168</v>
      </c>
      <c r="B2619" s="15">
        <v>4444</v>
      </c>
      <c r="C2619" s="15">
        <v>2144</v>
      </c>
      <c r="D2619" s="15">
        <v>4444</v>
      </c>
      <c r="E2619" s="15" t="s">
        <v>11807</v>
      </c>
      <c r="F2619" s="15">
        <v>2106</v>
      </c>
      <c r="G2619" s="15">
        <v>5329</v>
      </c>
      <c r="H2619" s="16">
        <v>3</v>
      </c>
      <c r="I2619" s="15" t="s">
        <v>11808</v>
      </c>
      <c r="J2619" s="15" t="s">
        <v>11809</v>
      </c>
      <c r="K2619" s="4"/>
    </row>
    <row r="2620" spans="1:11">
      <c r="A2620" s="15">
        <v>40169</v>
      </c>
      <c r="B2620" s="15">
        <v>4686</v>
      </c>
      <c r="C2620" s="15">
        <v>6429</v>
      </c>
      <c r="D2620" s="15">
        <v>4686</v>
      </c>
      <c r="E2620" s="15" t="s">
        <v>12410</v>
      </c>
      <c r="F2620" s="15">
        <v>6429</v>
      </c>
      <c r="G2620" s="15">
        <v>10434</v>
      </c>
      <c r="H2620" s="16">
        <v>1</v>
      </c>
      <c r="I2620" s="15" t="s">
        <v>12411</v>
      </c>
      <c r="J2620" s="15" t="s">
        <v>12412</v>
      </c>
      <c r="K2620" s="4"/>
    </row>
    <row r="2621" spans="1:11">
      <c r="A2621" s="15">
        <v>40170</v>
      </c>
      <c r="B2621" s="15">
        <v>2507</v>
      </c>
      <c r="C2621" s="15">
        <v>2397</v>
      </c>
      <c r="D2621" s="15">
        <v>2507</v>
      </c>
      <c r="E2621" s="15" t="s">
        <v>6939</v>
      </c>
      <c r="F2621" s="15">
        <v>2397</v>
      </c>
      <c r="G2621" s="15">
        <v>3449</v>
      </c>
      <c r="H2621" s="16">
        <v>1</v>
      </c>
      <c r="I2621" s="15" t="s">
        <v>6940</v>
      </c>
      <c r="J2621" s="15" t="s">
        <v>6941</v>
      </c>
      <c r="K2621" s="4"/>
    </row>
    <row r="2622" spans="1:11">
      <c r="A2622" s="15">
        <v>40171</v>
      </c>
      <c r="B2622" s="15">
        <v>2508</v>
      </c>
      <c r="C2622" s="15">
        <v>9232</v>
      </c>
      <c r="D2622" s="15">
        <v>2508</v>
      </c>
      <c r="E2622" s="15" t="s">
        <v>6942</v>
      </c>
      <c r="F2622" s="15">
        <v>2393</v>
      </c>
      <c r="G2622" s="15">
        <v>4087</v>
      </c>
      <c r="H2622" s="16">
        <v>3</v>
      </c>
      <c r="I2622" s="15" t="s">
        <v>6943</v>
      </c>
      <c r="J2622" s="15" t="s">
        <v>6944</v>
      </c>
      <c r="K2622" s="4"/>
    </row>
    <row r="2623" spans="1:11">
      <c r="A2623" s="15">
        <v>40172</v>
      </c>
      <c r="B2623" s="15">
        <v>933</v>
      </c>
      <c r="C2623" s="15">
        <v>9231</v>
      </c>
      <c r="D2623" s="15">
        <v>933</v>
      </c>
      <c r="E2623" s="15" t="s">
        <v>2806</v>
      </c>
      <c r="F2623" s="15">
        <v>2502</v>
      </c>
      <c r="G2623" s="15">
        <v>4088</v>
      </c>
      <c r="H2623" s="16">
        <v>1</v>
      </c>
      <c r="I2623" s="15" t="s">
        <v>2807</v>
      </c>
      <c r="J2623" s="15" t="s">
        <v>2808</v>
      </c>
      <c r="K2623" s="4"/>
    </row>
    <row r="2624" spans="1:11">
      <c r="A2624" s="15">
        <v>40173</v>
      </c>
      <c r="B2624" s="15">
        <v>5082</v>
      </c>
      <c r="C2624" s="15">
        <v>2030</v>
      </c>
      <c r="D2624" s="15">
        <v>5082</v>
      </c>
      <c r="E2624" s="15" t="s">
        <v>12619</v>
      </c>
      <c r="F2624" s="15">
        <v>5092</v>
      </c>
      <c r="G2624" s="15">
        <v>9097</v>
      </c>
      <c r="H2624" s="16">
        <v>2</v>
      </c>
      <c r="I2624" s="15" t="s">
        <v>13389</v>
      </c>
      <c r="J2624" s="15" t="s">
        <v>13390</v>
      </c>
      <c r="K2624" s="4"/>
    </row>
    <row r="2625" spans="1:11">
      <c r="A2625" s="15">
        <v>40174</v>
      </c>
      <c r="B2625" s="15">
        <v>4767</v>
      </c>
      <c r="C2625" s="15">
        <v>9129</v>
      </c>
      <c r="D2625" s="15">
        <v>4767</v>
      </c>
      <c r="E2625" s="15" t="s">
        <v>12619</v>
      </c>
      <c r="F2625" s="15">
        <v>2038</v>
      </c>
      <c r="G2625" s="15">
        <v>4892</v>
      </c>
      <c r="H2625" s="16">
        <v>1</v>
      </c>
      <c r="I2625" s="15" t="s">
        <v>12620</v>
      </c>
      <c r="J2625" s="15" t="s">
        <v>12621</v>
      </c>
      <c r="K2625" s="4"/>
    </row>
    <row r="2626" spans="1:11">
      <c r="A2626" s="15">
        <v>40175</v>
      </c>
      <c r="B2626" s="15">
        <v>5966</v>
      </c>
      <c r="C2626" s="15">
        <v>9130</v>
      </c>
      <c r="D2626" s="15">
        <v>5966</v>
      </c>
      <c r="E2626" s="15" t="s">
        <v>2004</v>
      </c>
      <c r="F2626" s="15">
        <v>2030</v>
      </c>
      <c r="G2626" s="15">
        <v>1689</v>
      </c>
      <c r="H2626" s="16">
        <v>2</v>
      </c>
      <c r="I2626" s="15" t="s">
        <v>15506</v>
      </c>
      <c r="J2626" s="15" t="s">
        <v>15507</v>
      </c>
      <c r="K2626" s="4"/>
    </row>
    <row r="2627" spans="1:11">
      <c r="A2627" s="15">
        <v>40176</v>
      </c>
      <c r="B2627" s="15">
        <v>2509</v>
      </c>
      <c r="C2627" s="15">
        <v>9131</v>
      </c>
      <c r="D2627" s="15">
        <v>2509</v>
      </c>
      <c r="E2627" s="15" t="s">
        <v>2004</v>
      </c>
      <c r="F2627" s="15">
        <v>2030</v>
      </c>
      <c r="G2627" s="15">
        <v>1689</v>
      </c>
      <c r="H2627" s="16">
        <v>1</v>
      </c>
      <c r="I2627" s="15" t="s">
        <v>6945</v>
      </c>
      <c r="J2627" s="15" t="s">
        <v>6946</v>
      </c>
      <c r="K2627" s="4"/>
    </row>
    <row r="2628" spans="1:11">
      <c r="A2628" s="15">
        <v>40181</v>
      </c>
      <c r="B2628" s="15">
        <v>4440</v>
      </c>
      <c r="C2628" s="15">
        <v>3709</v>
      </c>
      <c r="D2628" s="15">
        <v>4440</v>
      </c>
      <c r="E2628" s="15" t="s">
        <v>2188</v>
      </c>
      <c r="F2628" s="15">
        <v>2253</v>
      </c>
      <c r="G2628" s="15">
        <v>1902</v>
      </c>
      <c r="H2628" s="16">
        <v>1</v>
      </c>
      <c r="I2628" s="15" t="s">
        <v>11797</v>
      </c>
      <c r="J2628" s="15" t="s">
        <v>11798</v>
      </c>
      <c r="K2628" s="4"/>
    </row>
    <row r="2629" spans="1:11">
      <c r="A2629" s="15">
        <v>40184</v>
      </c>
      <c r="B2629" s="15">
        <v>2510</v>
      </c>
      <c r="C2629" s="15">
        <v>9225</v>
      </c>
      <c r="D2629" s="15">
        <v>2510</v>
      </c>
      <c r="E2629" s="15" t="s">
        <v>6947</v>
      </c>
      <c r="F2629" s="15">
        <v>2397</v>
      </c>
      <c r="G2629" s="15">
        <v>7085</v>
      </c>
      <c r="H2629" s="16">
        <v>1</v>
      </c>
      <c r="I2629" s="15" t="s">
        <v>6948</v>
      </c>
      <c r="J2629" s="15" t="s">
        <v>6949</v>
      </c>
      <c r="K2629" s="4"/>
    </row>
    <row r="2630" spans="1:11">
      <c r="A2630" s="15">
        <v>40185</v>
      </c>
      <c r="B2630" s="15">
        <v>2511</v>
      </c>
      <c r="C2630" s="15">
        <v>9127</v>
      </c>
      <c r="D2630" s="15">
        <v>2511</v>
      </c>
      <c r="E2630" s="15" t="s">
        <v>6950</v>
      </c>
      <c r="F2630" s="15">
        <v>2094</v>
      </c>
      <c r="G2630" s="15">
        <v>4375</v>
      </c>
      <c r="H2630" s="16">
        <v>1</v>
      </c>
      <c r="I2630" s="15" t="s">
        <v>6951</v>
      </c>
      <c r="J2630" s="15" t="s">
        <v>6952</v>
      </c>
      <c r="K2630" s="4"/>
    </row>
    <row r="2631" spans="1:11">
      <c r="A2631" s="15">
        <v>40186</v>
      </c>
      <c r="B2631" s="15">
        <v>4322</v>
      </c>
      <c r="C2631" s="15">
        <v>9224</v>
      </c>
      <c r="D2631" s="15">
        <v>4322</v>
      </c>
      <c r="E2631" s="15" t="s">
        <v>11505</v>
      </c>
      <c r="F2631" s="15">
        <v>2582</v>
      </c>
      <c r="G2631" s="15">
        <v>7083</v>
      </c>
      <c r="H2631" s="16">
        <v>3</v>
      </c>
      <c r="I2631" s="15" t="s">
        <v>11506</v>
      </c>
      <c r="J2631" s="15" t="s">
        <v>11507</v>
      </c>
      <c r="K2631" s="4"/>
    </row>
    <row r="2632" spans="1:11">
      <c r="A2632" s="15">
        <v>40187</v>
      </c>
      <c r="B2632" s="15">
        <v>4280</v>
      </c>
      <c r="C2632" s="15">
        <v>9126</v>
      </c>
      <c r="D2632" s="15">
        <v>4280</v>
      </c>
      <c r="E2632" s="15" t="s">
        <v>6950</v>
      </c>
      <c r="F2632" s="15">
        <v>2144</v>
      </c>
      <c r="G2632" s="15">
        <v>2795</v>
      </c>
      <c r="H2632" s="16">
        <v>1</v>
      </c>
      <c r="I2632" s="15" t="s">
        <v>11402</v>
      </c>
      <c r="J2632" s="15" t="s">
        <v>11403</v>
      </c>
      <c r="K2632" s="4"/>
    </row>
    <row r="2633" spans="1:11">
      <c r="A2633" s="15">
        <v>40188</v>
      </c>
      <c r="B2633" s="15">
        <v>4962</v>
      </c>
      <c r="C2633" s="15">
        <v>9226</v>
      </c>
      <c r="D2633" s="15">
        <v>4962</v>
      </c>
      <c r="E2633" s="15" t="s">
        <v>13090</v>
      </c>
      <c r="F2633" s="15">
        <v>2404</v>
      </c>
      <c r="G2633" s="15">
        <v>1279</v>
      </c>
      <c r="H2633" s="16">
        <v>1</v>
      </c>
      <c r="I2633" s="15" t="s">
        <v>13091</v>
      </c>
      <c r="J2633" s="15" t="s">
        <v>13092</v>
      </c>
      <c r="K2633" s="4"/>
    </row>
    <row r="2634" spans="1:11">
      <c r="A2634" s="15">
        <v>40189</v>
      </c>
      <c r="B2634" s="15">
        <v>5246</v>
      </c>
      <c r="C2634" s="15">
        <v>4569</v>
      </c>
      <c r="D2634" s="15">
        <v>5246</v>
      </c>
      <c r="E2634" s="15" t="s">
        <v>13090</v>
      </c>
      <c r="F2634" s="15">
        <v>2397</v>
      </c>
      <c r="G2634" s="15">
        <v>4090</v>
      </c>
      <c r="H2634" s="16">
        <v>1</v>
      </c>
      <c r="I2634" s="15" t="s">
        <v>13783</v>
      </c>
      <c r="J2634" s="15" t="s">
        <v>13784</v>
      </c>
      <c r="K2634" s="4"/>
    </row>
    <row r="2635" spans="1:11">
      <c r="A2635" s="15">
        <v>40190</v>
      </c>
      <c r="B2635" s="15">
        <v>4414</v>
      </c>
      <c r="C2635" s="15">
        <v>9216</v>
      </c>
      <c r="D2635" s="15">
        <v>4414</v>
      </c>
      <c r="E2635" s="15" t="s">
        <v>4816</v>
      </c>
      <c r="F2635" s="15">
        <v>2253</v>
      </c>
      <c r="G2635" s="15">
        <v>1903</v>
      </c>
      <c r="H2635" s="16">
        <v>1</v>
      </c>
      <c r="I2635" s="15" t="s">
        <v>11732</v>
      </c>
      <c r="J2635" s="15" t="s">
        <v>11733</v>
      </c>
      <c r="K2635" s="4"/>
    </row>
    <row r="2636" spans="1:11">
      <c r="A2636" s="15">
        <v>40191</v>
      </c>
      <c r="B2636" s="15">
        <v>5554</v>
      </c>
      <c r="C2636" s="15">
        <v>9247</v>
      </c>
      <c r="D2636" s="15">
        <v>5554</v>
      </c>
      <c r="E2636" s="15" t="s">
        <v>970</v>
      </c>
      <c r="F2636" s="15">
        <v>2582</v>
      </c>
      <c r="G2636" s="15">
        <v>1278</v>
      </c>
      <c r="H2636" s="16">
        <v>1</v>
      </c>
      <c r="I2636" s="15" t="s">
        <v>14524</v>
      </c>
      <c r="J2636" s="15" t="s">
        <v>14525</v>
      </c>
      <c r="K2636" s="4"/>
    </row>
    <row r="2637" spans="1:11">
      <c r="A2637" s="15">
        <v>40192</v>
      </c>
      <c r="B2637" s="15">
        <v>4237</v>
      </c>
      <c r="C2637" s="15">
        <v>5335</v>
      </c>
      <c r="D2637" s="15">
        <v>4237</v>
      </c>
      <c r="E2637" s="15" t="s">
        <v>11292</v>
      </c>
      <c r="F2637" s="15">
        <v>5335</v>
      </c>
      <c r="G2637" s="15">
        <v>9340</v>
      </c>
      <c r="H2637" s="16">
        <v>1</v>
      </c>
      <c r="I2637" s="15" t="s">
        <v>11293</v>
      </c>
      <c r="J2637" s="15" t="s">
        <v>11294</v>
      </c>
      <c r="K2637" s="4"/>
    </row>
    <row r="2638" spans="1:11">
      <c r="A2638" s="15">
        <v>40193</v>
      </c>
      <c r="B2638" s="15">
        <v>289</v>
      </c>
      <c r="C2638" s="15">
        <v>5550</v>
      </c>
      <c r="D2638" s="15">
        <v>289</v>
      </c>
      <c r="E2638" s="15" t="s">
        <v>970</v>
      </c>
      <c r="F2638" s="15">
        <v>5550</v>
      </c>
      <c r="G2638" s="15">
        <v>9555</v>
      </c>
      <c r="H2638" s="16">
        <v>1</v>
      </c>
      <c r="I2638" s="15" t="s">
        <v>971</v>
      </c>
      <c r="J2638" s="15" t="s">
        <v>972</v>
      </c>
      <c r="K2638" s="4"/>
    </row>
    <row r="2639" spans="1:11">
      <c r="A2639" s="15">
        <v>40194</v>
      </c>
      <c r="B2639" s="15">
        <v>4415</v>
      </c>
      <c r="C2639" s="15">
        <v>9230</v>
      </c>
      <c r="D2639" s="15">
        <v>4415</v>
      </c>
      <c r="E2639" s="15" t="s">
        <v>11734</v>
      </c>
      <c r="F2639" s="15">
        <v>6430</v>
      </c>
      <c r="G2639" s="15">
        <v>10435</v>
      </c>
      <c r="H2639" s="16">
        <v>1</v>
      </c>
      <c r="I2639" s="15" t="s">
        <v>11735</v>
      </c>
      <c r="J2639" s="15" t="s">
        <v>11736</v>
      </c>
      <c r="K2639" s="4"/>
    </row>
    <row r="2640" spans="1:11">
      <c r="A2640" s="15">
        <v>40195</v>
      </c>
      <c r="B2640" s="15">
        <v>5993</v>
      </c>
      <c r="C2640" s="15">
        <v>2582</v>
      </c>
      <c r="D2640" s="15">
        <v>5993</v>
      </c>
      <c r="E2640" s="15" t="s">
        <v>15572</v>
      </c>
      <c r="F2640" s="15">
        <v>2582</v>
      </c>
      <c r="G2640" s="15">
        <v>7083</v>
      </c>
      <c r="H2640" s="16">
        <v>2</v>
      </c>
      <c r="I2640" s="15" t="s">
        <v>15573</v>
      </c>
      <c r="J2640" s="15" t="s">
        <v>15574</v>
      </c>
      <c r="K2640" s="4"/>
    </row>
    <row r="2641" spans="1:11">
      <c r="A2641" s="15">
        <v>40196</v>
      </c>
      <c r="B2641" s="15">
        <v>5083</v>
      </c>
      <c r="C2641" s="15">
        <v>2326</v>
      </c>
      <c r="D2641" s="15">
        <v>5083</v>
      </c>
      <c r="E2641" s="15" t="s">
        <v>13391</v>
      </c>
      <c r="F2641" s="15">
        <v>2253</v>
      </c>
      <c r="G2641" s="15">
        <v>1903</v>
      </c>
      <c r="H2641" s="16">
        <v>2</v>
      </c>
      <c r="I2641" s="15" t="s">
        <v>13392</v>
      </c>
      <c r="J2641" s="15" t="s">
        <v>13393</v>
      </c>
      <c r="K2641" s="4"/>
    </row>
    <row r="2642" spans="1:11">
      <c r="A2642" s="15">
        <v>40197</v>
      </c>
      <c r="B2642" s="15">
        <v>4942</v>
      </c>
      <c r="C2642" s="15">
        <v>9217</v>
      </c>
      <c r="D2642" s="15">
        <v>4942</v>
      </c>
      <c r="E2642" s="15" t="s">
        <v>4816</v>
      </c>
      <c r="F2642" s="15">
        <v>2326</v>
      </c>
      <c r="G2642" s="15">
        <v>5435</v>
      </c>
      <c r="H2642" s="16">
        <v>1</v>
      </c>
      <c r="I2642" s="15" t="s">
        <v>13044</v>
      </c>
      <c r="J2642" s="15" t="s">
        <v>13045</v>
      </c>
      <c r="K2642" s="4"/>
    </row>
    <row r="2643" spans="1:11">
      <c r="A2643" s="15">
        <v>40198</v>
      </c>
      <c r="B2643" s="15">
        <v>477</v>
      </c>
      <c r="C2643" s="15">
        <v>2029</v>
      </c>
      <c r="D2643" s="15">
        <v>477</v>
      </c>
      <c r="E2643" s="15" t="s">
        <v>1119</v>
      </c>
      <c r="F2643" s="15">
        <v>2023</v>
      </c>
      <c r="G2643" s="15">
        <v>400</v>
      </c>
      <c r="H2643" s="16">
        <v>1</v>
      </c>
      <c r="I2643" s="15" t="s">
        <v>1514</v>
      </c>
      <c r="J2643" s="15" t="s">
        <v>1515</v>
      </c>
      <c r="K2643" s="4"/>
    </row>
    <row r="2644" spans="1:11">
      <c r="A2644" s="15">
        <v>40199</v>
      </c>
      <c r="B2644" s="15">
        <v>584</v>
      </c>
      <c r="C2644" s="15">
        <v>9244</v>
      </c>
      <c r="D2644" s="15">
        <v>584</v>
      </c>
      <c r="E2644" s="15" t="s">
        <v>1824</v>
      </c>
      <c r="F2644" s="15">
        <v>6430</v>
      </c>
      <c r="G2644" s="15">
        <v>10435</v>
      </c>
      <c r="H2644" s="16">
        <v>2</v>
      </c>
      <c r="I2644" s="15" t="s">
        <v>1825</v>
      </c>
      <c r="J2644" s="15" t="s">
        <v>1826</v>
      </c>
      <c r="K2644" s="4"/>
    </row>
    <row r="2645" spans="1:11">
      <c r="A2645" s="15">
        <v>40200</v>
      </c>
      <c r="B2645" s="15">
        <v>5558</v>
      </c>
      <c r="C2645" s="15">
        <v>4568</v>
      </c>
      <c r="D2645" s="15">
        <v>5558</v>
      </c>
      <c r="E2645" s="15" t="s">
        <v>14029</v>
      </c>
      <c r="F2645" s="15">
        <v>2686</v>
      </c>
      <c r="G2645" s="15">
        <v>4089</v>
      </c>
      <c r="H2645" s="16">
        <v>1</v>
      </c>
      <c r="I2645" s="15" t="s">
        <v>14534</v>
      </c>
      <c r="J2645" s="15" t="s">
        <v>14535</v>
      </c>
      <c r="K2645" s="4"/>
    </row>
    <row r="2646" spans="1:11">
      <c r="A2646" s="15">
        <v>40201</v>
      </c>
      <c r="B2646" s="15">
        <v>4439</v>
      </c>
      <c r="C2646" s="15">
        <v>9245</v>
      </c>
      <c r="D2646" s="15">
        <v>4439</v>
      </c>
      <c r="E2646" s="15" t="s">
        <v>1824</v>
      </c>
      <c r="F2646" s="15">
        <v>2582</v>
      </c>
      <c r="G2646" s="15">
        <v>7083</v>
      </c>
      <c r="H2646" s="16">
        <v>1</v>
      </c>
      <c r="I2646" s="15" t="s">
        <v>11795</v>
      </c>
      <c r="J2646" s="15" t="s">
        <v>11796</v>
      </c>
      <c r="K2646" s="4"/>
    </row>
    <row r="2647" spans="1:11">
      <c r="A2647" s="15">
        <v>40202</v>
      </c>
      <c r="B2647" s="15">
        <v>2512</v>
      </c>
      <c r="C2647" s="15">
        <v>2229</v>
      </c>
      <c r="D2647" s="15">
        <v>2512</v>
      </c>
      <c r="E2647" s="15" t="s">
        <v>6477</v>
      </c>
      <c r="F2647" s="15">
        <v>5094</v>
      </c>
      <c r="G2647" s="15">
        <v>9099</v>
      </c>
      <c r="H2647" s="16">
        <v>1</v>
      </c>
      <c r="I2647" s="15" t="s">
        <v>6953</v>
      </c>
      <c r="J2647" s="15" t="s">
        <v>6954</v>
      </c>
      <c r="K2647" s="4"/>
    </row>
    <row r="2648" spans="1:11">
      <c r="A2648" s="15">
        <v>40203</v>
      </c>
      <c r="B2648" s="15">
        <v>4264</v>
      </c>
      <c r="C2648" s="15">
        <v>3364</v>
      </c>
      <c r="D2648" s="15">
        <v>4264</v>
      </c>
      <c r="E2648" s="15" t="s">
        <v>1119</v>
      </c>
      <c r="F2648" s="15">
        <v>3364</v>
      </c>
      <c r="G2648" s="15">
        <v>7369</v>
      </c>
      <c r="H2648" s="16">
        <v>1</v>
      </c>
      <c r="I2648" s="15" t="s">
        <v>11360</v>
      </c>
      <c r="J2648" s="15" t="s">
        <v>11361</v>
      </c>
      <c r="K2648" s="4"/>
    </row>
    <row r="2649" spans="1:11">
      <c r="A2649" s="15">
        <v>40204</v>
      </c>
      <c r="B2649" s="15">
        <v>5463</v>
      </c>
      <c r="C2649" s="15">
        <v>2074</v>
      </c>
      <c r="D2649" s="15">
        <v>5463</v>
      </c>
      <c r="E2649" s="15" t="s">
        <v>14311</v>
      </c>
      <c r="F2649" s="15">
        <v>2074</v>
      </c>
      <c r="G2649" s="15">
        <v>4900</v>
      </c>
      <c r="H2649" s="16">
        <v>2</v>
      </c>
      <c r="I2649" s="15" t="s">
        <v>14312</v>
      </c>
      <c r="J2649" s="15" t="s">
        <v>14313</v>
      </c>
      <c r="K2649" s="4"/>
    </row>
    <row r="2650" spans="1:11">
      <c r="A2650" s="15">
        <v>40205</v>
      </c>
      <c r="B2650" s="15">
        <v>6092</v>
      </c>
      <c r="C2650" s="15">
        <v>2701</v>
      </c>
      <c r="D2650" s="15">
        <v>6092</v>
      </c>
      <c r="E2650" s="15" t="s">
        <v>14029</v>
      </c>
      <c r="F2650" s="15">
        <v>2701</v>
      </c>
      <c r="G2650" s="15">
        <v>2821</v>
      </c>
      <c r="H2650" s="16">
        <v>1</v>
      </c>
      <c r="I2650" s="15" t="s">
        <v>15799</v>
      </c>
      <c r="J2650" s="15" t="s">
        <v>15800</v>
      </c>
      <c r="K2650" s="4"/>
    </row>
    <row r="2651" spans="1:11">
      <c r="A2651" s="15">
        <v>40207</v>
      </c>
      <c r="B2651" s="15">
        <v>4633</v>
      </c>
      <c r="C2651" s="15">
        <v>2653</v>
      </c>
      <c r="D2651" s="15">
        <v>4633</v>
      </c>
      <c r="E2651" s="15" t="s">
        <v>6957</v>
      </c>
      <c r="F2651" s="15">
        <v>2582</v>
      </c>
      <c r="G2651" s="15">
        <v>7082</v>
      </c>
      <c r="H2651" s="16">
        <v>1</v>
      </c>
      <c r="I2651" s="15" t="s">
        <v>12283</v>
      </c>
      <c r="J2651" s="15" t="s">
        <v>12284</v>
      </c>
      <c r="K2651" s="4"/>
    </row>
    <row r="2652" spans="1:11">
      <c r="A2652" s="15">
        <v>40208</v>
      </c>
      <c r="B2652" s="15">
        <v>4443</v>
      </c>
      <c r="C2652" s="15">
        <v>8395</v>
      </c>
      <c r="D2652" s="15">
        <v>4443</v>
      </c>
      <c r="E2652" s="15" t="s">
        <v>6963</v>
      </c>
      <c r="F2652" s="15">
        <v>2224</v>
      </c>
      <c r="G2652" s="15">
        <v>2273</v>
      </c>
      <c r="H2652" s="16">
        <v>2</v>
      </c>
      <c r="I2652" s="15" t="s">
        <v>11805</v>
      </c>
      <c r="J2652" s="15" t="s">
        <v>11806</v>
      </c>
      <c r="K2652" s="4"/>
    </row>
    <row r="2653" spans="1:11">
      <c r="A2653" s="15">
        <v>40209</v>
      </c>
      <c r="B2653" s="15">
        <v>2513</v>
      </c>
      <c r="C2653" s="15">
        <v>2337</v>
      </c>
      <c r="D2653" s="15">
        <v>2513</v>
      </c>
      <c r="E2653" s="15" t="s">
        <v>4816</v>
      </c>
      <c r="F2653" s="15">
        <v>2337</v>
      </c>
      <c r="G2653" s="15">
        <v>2165</v>
      </c>
      <c r="H2653" s="16">
        <v>1</v>
      </c>
      <c r="I2653" s="15" t="s">
        <v>6955</v>
      </c>
      <c r="J2653" s="15" t="s">
        <v>6956</v>
      </c>
      <c r="K2653" s="4"/>
    </row>
    <row r="2654" spans="1:11">
      <c r="A2654" s="15">
        <v>40210</v>
      </c>
      <c r="B2654" s="15">
        <v>2514</v>
      </c>
      <c r="C2654" s="15">
        <v>2655</v>
      </c>
      <c r="D2654" s="15">
        <v>2514</v>
      </c>
      <c r="E2654" s="15" t="s">
        <v>6957</v>
      </c>
      <c r="F2654" s="15">
        <v>6583</v>
      </c>
      <c r="G2654" s="15">
        <v>10601</v>
      </c>
      <c r="H2654" s="16">
        <v>7</v>
      </c>
      <c r="I2654" s="15" t="s">
        <v>6958</v>
      </c>
      <c r="J2654" s="15" t="s">
        <v>6959</v>
      </c>
      <c r="K2654" s="4"/>
    </row>
    <row r="2655" spans="1:11">
      <c r="A2655" s="15">
        <v>40215</v>
      </c>
      <c r="B2655" s="15">
        <v>5984</v>
      </c>
      <c r="C2655" s="15">
        <v>9120</v>
      </c>
      <c r="D2655" s="15">
        <v>5984</v>
      </c>
      <c r="E2655" s="15" t="s">
        <v>1119</v>
      </c>
      <c r="F2655" s="15">
        <v>2074</v>
      </c>
      <c r="G2655" s="15">
        <v>4900</v>
      </c>
      <c r="H2655" s="16">
        <v>1</v>
      </c>
      <c r="I2655" s="15" t="s">
        <v>15550</v>
      </c>
      <c r="J2655" s="15" t="s">
        <v>15551</v>
      </c>
      <c r="K2655" s="4"/>
    </row>
    <row r="2656" spans="1:11">
      <c r="A2656" s="15">
        <v>40216</v>
      </c>
      <c r="B2656" s="15">
        <v>339</v>
      </c>
      <c r="C2656" s="15">
        <v>9121</v>
      </c>
      <c r="D2656" s="15">
        <v>339</v>
      </c>
      <c r="E2656" s="15" t="s">
        <v>1119</v>
      </c>
      <c r="F2656" s="15">
        <v>2074</v>
      </c>
      <c r="G2656" s="15">
        <v>4674</v>
      </c>
      <c r="H2656" s="16">
        <v>1</v>
      </c>
      <c r="I2656" s="15" t="s">
        <v>1120</v>
      </c>
      <c r="J2656" s="15" t="s">
        <v>1121</v>
      </c>
      <c r="K2656" s="4"/>
    </row>
    <row r="2657" spans="1:11">
      <c r="A2657" s="15">
        <v>40219</v>
      </c>
      <c r="B2657" s="15">
        <v>4409</v>
      </c>
      <c r="C2657" s="15">
        <v>2689</v>
      </c>
      <c r="D2657" s="15">
        <v>4409</v>
      </c>
      <c r="E2657" s="15" t="s">
        <v>11721</v>
      </c>
      <c r="F2657" s="15">
        <v>2689</v>
      </c>
      <c r="G2657" s="15">
        <v>10604</v>
      </c>
      <c r="H2657" s="16">
        <v>1</v>
      </c>
      <c r="I2657" s="15" t="s">
        <v>11722</v>
      </c>
      <c r="J2657" s="15" t="s">
        <v>11723</v>
      </c>
      <c r="K2657" s="4"/>
    </row>
    <row r="2658" spans="1:11">
      <c r="A2658" s="15">
        <v>40220</v>
      </c>
      <c r="B2658" s="15">
        <v>5346</v>
      </c>
      <c r="C2658" s="15">
        <v>9297</v>
      </c>
      <c r="D2658" s="15">
        <v>5346</v>
      </c>
      <c r="E2658" s="15" t="s">
        <v>14029</v>
      </c>
      <c r="F2658" s="15">
        <v>2701</v>
      </c>
      <c r="G2658" s="15">
        <v>7081</v>
      </c>
      <c r="H2658" s="16">
        <v>1</v>
      </c>
      <c r="I2658" s="15" t="s">
        <v>14030</v>
      </c>
      <c r="J2658" s="15" t="s">
        <v>14031</v>
      </c>
      <c r="K2658" s="4"/>
    </row>
    <row r="2659" spans="1:11">
      <c r="A2659" s="15">
        <v>40222</v>
      </c>
      <c r="B2659" s="15">
        <v>4926</v>
      </c>
      <c r="C2659" s="15">
        <v>2591</v>
      </c>
      <c r="D2659" s="15">
        <v>4926</v>
      </c>
      <c r="E2659" s="15" t="s">
        <v>6960</v>
      </c>
      <c r="F2659" s="15">
        <v>2591</v>
      </c>
      <c r="G2659" s="15">
        <v>2683</v>
      </c>
      <c r="H2659" s="16">
        <v>1</v>
      </c>
      <c r="I2659" s="15" t="s">
        <v>13007</v>
      </c>
      <c r="J2659" s="15" t="s">
        <v>13008</v>
      </c>
      <c r="K2659" s="4"/>
    </row>
    <row r="2660" spans="1:11">
      <c r="A2660" s="15">
        <v>40223</v>
      </c>
      <c r="B2660" s="15">
        <v>4385</v>
      </c>
      <c r="C2660" s="15">
        <v>9246</v>
      </c>
      <c r="D2660" s="15">
        <v>4385</v>
      </c>
      <c r="E2660" s="15" t="s">
        <v>6960</v>
      </c>
      <c r="F2660" s="15">
        <v>5737</v>
      </c>
      <c r="G2660" s="15">
        <v>9742</v>
      </c>
      <c r="H2660" s="16">
        <v>1</v>
      </c>
      <c r="I2660" s="15" t="s">
        <v>11659</v>
      </c>
      <c r="J2660" s="15" t="s">
        <v>11660</v>
      </c>
      <c r="K2660" s="4"/>
    </row>
    <row r="2661" spans="1:11">
      <c r="A2661" s="15">
        <v>40224</v>
      </c>
      <c r="B2661" s="15">
        <v>755</v>
      </c>
      <c r="C2661" s="15">
        <v>2327</v>
      </c>
      <c r="D2661" s="15">
        <v>755</v>
      </c>
      <c r="E2661" s="15" t="s">
        <v>2309</v>
      </c>
      <c r="F2661" s="15">
        <v>2323</v>
      </c>
      <c r="G2661" s="15">
        <v>3223</v>
      </c>
      <c r="H2661" s="16">
        <v>2</v>
      </c>
      <c r="I2661" s="15" t="s">
        <v>2310</v>
      </c>
      <c r="J2661" s="15" t="s">
        <v>2311</v>
      </c>
      <c r="K2661" s="4"/>
    </row>
    <row r="2662" spans="1:11">
      <c r="A2662" s="15">
        <v>40226</v>
      </c>
      <c r="B2662" s="15">
        <v>5965</v>
      </c>
      <c r="C2662" s="15">
        <v>8380</v>
      </c>
      <c r="D2662" s="15">
        <v>5965</v>
      </c>
      <c r="E2662" s="15" t="s">
        <v>4816</v>
      </c>
      <c r="F2662" s="15">
        <v>2336</v>
      </c>
      <c r="G2662" s="15">
        <v>5676</v>
      </c>
      <c r="H2662" s="16">
        <v>1</v>
      </c>
      <c r="I2662" s="15" t="s">
        <v>15504</v>
      </c>
      <c r="J2662" s="15" t="s">
        <v>15505</v>
      </c>
      <c r="K2662" s="4"/>
    </row>
    <row r="2663" spans="1:11">
      <c r="A2663" s="15">
        <v>40227</v>
      </c>
      <c r="B2663" s="15">
        <v>6088</v>
      </c>
      <c r="C2663" s="15">
        <v>9128</v>
      </c>
      <c r="D2663" s="15">
        <v>6088</v>
      </c>
      <c r="E2663" s="15" t="s">
        <v>15788</v>
      </c>
      <c r="F2663" s="15">
        <v>4883</v>
      </c>
      <c r="G2663" s="15">
        <v>8888</v>
      </c>
      <c r="H2663" s="16">
        <v>1</v>
      </c>
      <c r="I2663" s="15" t="s">
        <v>15789</v>
      </c>
      <c r="J2663" s="15" t="s">
        <v>15790</v>
      </c>
      <c r="K2663" s="4"/>
    </row>
    <row r="2664" spans="1:11">
      <c r="A2664" s="15">
        <v>40228</v>
      </c>
      <c r="B2664" s="15">
        <v>5163</v>
      </c>
      <c r="C2664" s="15">
        <v>8376</v>
      </c>
      <c r="D2664" s="15">
        <v>5163</v>
      </c>
      <c r="E2664" s="15" t="s">
        <v>4816</v>
      </c>
      <c r="F2664" s="15">
        <v>2327</v>
      </c>
      <c r="G2664" s="15">
        <v>5444</v>
      </c>
      <c r="H2664" s="16">
        <v>1</v>
      </c>
      <c r="I2664" s="15" t="s">
        <v>13584</v>
      </c>
      <c r="J2664" s="15" t="s">
        <v>13585</v>
      </c>
      <c r="K2664" s="4"/>
    </row>
    <row r="2665" spans="1:11">
      <c r="A2665" s="15">
        <v>40230</v>
      </c>
      <c r="B2665" s="15">
        <v>4981</v>
      </c>
      <c r="C2665" s="15">
        <v>2097</v>
      </c>
      <c r="D2665" s="15">
        <v>4981</v>
      </c>
      <c r="E2665" s="15" t="s">
        <v>13138</v>
      </c>
      <c r="F2665" s="15">
        <v>2097</v>
      </c>
      <c r="G2665" s="15">
        <v>3127</v>
      </c>
      <c r="H2665" s="16">
        <v>1</v>
      </c>
      <c r="I2665" s="15" t="s">
        <v>13139</v>
      </c>
      <c r="J2665" s="15" t="s">
        <v>13140</v>
      </c>
      <c r="K2665" s="4"/>
    </row>
    <row r="2666" spans="1:11">
      <c r="A2666" s="15">
        <v>40231</v>
      </c>
      <c r="B2666" s="15">
        <v>4498</v>
      </c>
      <c r="C2666" s="15">
        <v>9227</v>
      </c>
      <c r="D2666" s="15">
        <v>4498</v>
      </c>
      <c r="E2666" s="15" t="s">
        <v>11942</v>
      </c>
      <c r="F2666" s="15">
        <v>2337</v>
      </c>
      <c r="G2666" s="15">
        <v>2165</v>
      </c>
      <c r="H2666" s="16">
        <v>2</v>
      </c>
      <c r="I2666" s="15" t="s">
        <v>11943</v>
      </c>
      <c r="J2666" s="15" t="s">
        <v>11944</v>
      </c>
      <c r="K2666" s="4"/>
    </row>
    <row r="2667" spans="1:11">
      <c r="A2667" s="15">
        <v>40232</v>
      </c>
      <c r="B2667" s="15">
        <v>5759</v>
      </c>
      <c r="C2667" s="15">
        <v>2391</v>
      </c>
      <c r="D2667" s="15">
        <v>5759</v>
      </c>
      <c r="E2667" s="15" t="s">
        <v>11942</v>
      </c>
      <c r="F2667" s="15">
        <v>2391</v>
      </c>
      <c r="G2667" s="15">
        <v>4917</v>
      </c>
      <c r="H2667" s="16">
        <v>1</v>
      </c>
      <c r="I2667" s="15" t="s">
        <v>15017</v>
      </c>
      <c r="J2667" s="15" t="s">
        <v>15018</v>
      </c>
      <c r="K2667" s="4"/>
    </row>
    <row r="2668" spans="1:11">
      <c r="A2668" s="15">
        <v>40233</v>
      </c>
      <c r="B2668" s="15">
        <v>4065</v>
      </c>
      <c r="C2668" s="15">
        <v>2784</v>
      </c>
      <c r="D2668" s="15">
        <v>4065</v>
      </c>
      <c r="E2668" s="15" t="s">
        <v>2493</v>
      </c>
      <c r="F2668" s="15">
        <v>2806</v>
      </c>
      <c r="G2668" s="15">
        <v>1734</v>
      </c>
      <c r="H2668" s="16">
        <v>1</v>
      </c>
      <c r="I2668" s="15" t="s">
        <v>10847</v>
      </c>
      <c r="J2668" s="15" t="s">
        <v>10848</v>
      </c>
      <c r="K2668" s="4"/>
    </row>
    <row r="2669" spans="1:11">
      <c r="A2669" s="15">
        <v>40234</v>
      </c>
      <c r="B2669" s="15">
        <v>4796</v>
      </c>
      <c r="C2669" s="15">
        <v>2323</v>
      </c>
      <c r="D2669" s="15">
        <v>4796</v>
      </c>
      <c r="E2669" s="15" t="s">
        <v>4816</v>
      </c>
      <c r="F2669" s="15">
        <v>2323</v>
      </c>
      <c r="G2669" s="15">
        <v>3223</v>
      </c>
      <c r="H2669" s="16">
        <v>1</v>
      </c>
      <c r="I2669" s="15" t="s">
        <v>12693</v>
      </c>
      <c r="J2669" s="15" t="s">
        <v>12694</v>
      </c>
      <c r="K2669" s="4"/>
    </row>
    <row r="2670" spans="1:11">
      <c r="A2670" s="15">
        <v>40235</v>
      </c>
      <c r="B2670" s="15">
        <v>4282</v>
      </c>
      <c r="C2670" s="15">
        <v>2280</v>
      </c>
      <c r="D2670" s="15">
        <v>4282</v>
      </c>
      <c r="E2670" s="15" t="s">
        <v>11407</v>
      </c>
      <c r="F2670" s="15">
        <v>2280</v>
      </c>
      <c r="G2670" s="15">
        <v>7170</v>
      </c>
      <c r="H2670" s="16">
        <v>1</v>
      </c>
      <c r="I2670" s="15" t="s">
        <v>11408</v>
      </c>
      <c r="J2670" s="15" t="s">
        <v>11409</v>
      </c>
      <c r="K2670" s="4"/>
    </row>
    <row r="2671" spans="1:11">
      <c r="A2671" s="15">
        <v>40237</v>
      </c>
      <c r="B2671" s="15">
        <v>4181</v>
      </c>
      <c r="C2671" s="15">
        <v>8379</v>
      </c>
      <c r="D2671" s="15">
        <v>4181</v>
      </c>
      <c r="E2671" s="15" t="s">
        <v>4816</v>
      </c>
      <c r="F2671" s="15">
        <v>2336</v>
      </c>
      <c r="G2671" s="15">
        <v>5676</v>
      </c>
      <c r="H2671" s="16">
        <v>2</v>
      </c>
      <c r="I2671" s="15" t="s">
        <v>11148</v>
      </c>
      <c r="J2671" s="15" t="s">
        <v>11149</v>
      </c>
      <c r="K2671" s="4"/>
    </row>
    <row r="2672" spans="1:11">
      <c r="A2672" s="15">
        <v>40238</v>
      </c>
      <c r="B2672" s="15">
        <v>4505</v>
      </c>
      <c r="C2672" s="15">
        <v>2423</v>
      </c>
      <c r="D2672" s="15">
        <v>4505</v>
      </c>
      <c r="E2672" s="15" t="s">
        <v>11961</v>
      </c>
      <c r="F2672" s="15">
        <v>2473</v>
      </c>
      <c r="G2672" s="15">
        <v>2310</v>
      </c>
      <c r="H2672" s="16">
        <v>1</v>
      </c>
      <c r="I2672" s="15" t="s">
        <v>11962</v>
      </c>
      <c r="J2672" s="15" t="s">
        <v>11963</v>
      </c>
      <c r="K2672" s="4"/>
    </row>
    <row r="2673" spans="1:11">
      <c r="A2673" s="15">
        <v>40239</v>
      </c>
      <c r="B2673" s="15">
        <v>4497</v>
      </c>
      <c r="C2673" s="15">
        <v>2336</v>
      </c>
      <c r="D2673" s="15">
        <v>4497</v>
      </c>
      <c r="E2673" s="15" t="s">
        <v>4816</v>
      </c>
      <c r="F2673" s="15">
        <v>2370</v>
      </c>
      <c r="G2673" s="15">
        <v>2169</v>
      </c>
      <c r="H2673" s="16">
        <v>3</v>
      </c>
      <c r="I2673" s="15" t="s">
        <v>11940</v>
      </c>
      <c r="J2673" s="15" t="s">
        <v>11941</v>
      </c>
      <c r="K2673" s="4"/>
    </row>
    <row r="2674" spans="1:11">
      <c r="A2674" s="15">
        <v>40241</v>
      </c>
      <c r="B2674" s="15">
        <v>5331</v>
      </c>
      <c r="C2674" s="15">
        <v>2075</v>
      </c>
      <c r="D2674" s="15">
        <v>5331</v>
      </c>
      <c r="E2674" s="15" t="s">
        <v>13992</v>
      </c>
      <c r="F2674" s="15">
        <v>2075</v>
      </c>
      <c r="G2674" s="15">
        <v>4673</v>
      </c>
      <c r="H2674" s="16">
        <v>1</v>
      </c>
      <c r="I2674" s="15" t="s">
        <v>13993</v>
      </c>
      <c r="J2674" s="15" t="s">
        <v>13994</v>
      </c>
      <c r="K2674" s="4"/>
    </row>
    <row r="2675" spans="1:11">
      <c r="A2675" s="15">
        <v>40242</v>
      </c>
      <c r="B2675" s="15">
        <v>4826</v>
      </c>
      <c r="C2675" s="15">
        <v>9122</v>
      </c>
      <c r="D2675" s="15">
        <v>4826</v>
      </c>
      <c r="E2675" s="15" t="s">
        <v>11086</v>
      </c>
      <c r="F2675" s="15">
        <v>2032</v>
      </c>
      <c r="G2675" s="15">
        <v>2517</v>
      </c>
      <c r="H2675" s="16">
        <v>1</v>
      </c>
      <c r="I2675" s="15" t="s">
        <v>12765</v>
      </c>
      <c r="J2675" s="15" t="s">
        <v>12766</v>
      </c>
      <c r="K2675" s="4"/>
    </row>
    <row r="2676" spans="1:11">
      <c r="A2676" s="15">
        <v>40243</v>
      </c>
      <c r="B2676" s="15">
        <v>291</v>
      </c>
      <c r="C2676" s="15">
        <v>2473</v>
      </c>
      <c r="D2676" s="15">
        <v>291</v>
      </c>
      <c r="E2676" s="15" t="s">
        <v>976</v>
      </c>
      <c r="F2676" s="15">
        <v>2536</v>
      </c>
      <c r="G2676" s="15">
        <v>2311</v>
      </c>
      <c r="H2676" s="16">
        <v>3</v>
      </c>
      <c r="I2676" s="15" t="s">
        <v>977</v>
      </c>
      <c r="J2676" s="15" t="s">
        <v>978</v>
      </c>
      <c r="K2676" s="4"/>
    </row>
    <row r="2677" spans="1:11">
      <c r="A2677" s="15">
        <v>40244</v>
      </c>
      <c r="B2677" s="15">
        <v>4500</v>
      </c>
      <c r="C2677" s="15">
        <v>2396</v>
      </c>
      <c r="D2677" s="15">
        <v>4500</v>
      </c>
      <c r="E2677" s="15" t="s">
        <v>1350</v>
      </c>
      <c r="F2677" s="15">
        <v>2370</v>
      </c>
      <c r="G2677" s="15">
        <v>3834</v>
      </c>
      <c r="H2677" s="16">
        <v>1</v>
      </c>
      <c r="I2677" s="15" t="s">
        <v>11948</v>
      </c>
      <c r="J2677" s="15" t="s">
        <v>11949</v>
      </c>
      <c r="K2677" s="4"/>
    </row>
    <row r="2678" spans="1:11">
      <c r="A2678" s="15">
        <v>40245</v>
      </c>
      <c r="B2678" s="15">
        <v>693</v>
      </c>
      <c r="C2678" s="15">
        <v>2032</v>
      </c>
      <c r="D2678" s="15">
        <v>693</v>
      </c>
      <c r="E2678" s="15" t="s">
        <v>2130</v>
      </c>
      <c r="F2678" s="15">
        <v>2032</v>
      </c>
      <c r="G2678" s="15">
        <v>4672</v>
      </c>
      <c r="H2678" s="16">
        <v>1</v>
      </c>
      <c r="I2678" s="15" t="s">
        <v>2131</v>
      </c>
      <c r="J2678" s="15" t="s">
        <v>2132</v>
      </c>
      <c r="K2678" s="4"/>
    </row>
    <row r="2679" spans="1:11">
      <c r="A2679" s="15">
        <v>40246</v>
      </c>
      <c r="B2679" s="15">
        <v>4017</v>
      </c>
      <c r="C2679" s="15">
        <v>8377</v>
      </c>
      <c r="D2679" s="15">
        <v>4017</v>
      </c>
      <c r="E2679" s="15" t="s">
        <v>10723</v>
      </c>
      <c r="F2679" s="15">
        <v>2370</v>
      </c>
      <c r="G2679" s="15">
        <v>2169</v>
      </c>
      <c r="H2679" s="16">
        <v>2</v>
      </c>
      <c r="I2679" s="15" t="s">
        <v>10724</v>
      </c>
      <c r="J2679" s="15" t="s">
        <v>10725</v>
      </c>
      <c r="K2679" s="4"/>
    </row>
    <row r="2680" spans="1:11">
      <c r="A2680" s="15">
        <v>40247</v>
      </c>
      <c r="B2680" s="15">
        <v>4157</v>
      </c>
      <c r="C2680" s="15">
        <v>9123</v>
      </c>
      <c r="D2680" s="15">
        <v>4157</v>
      </c>
      <c r="E2680" s="15" t="s">
        <v>11086</v>
      </c>
      <c r="F2680" s="15">
        <v>2032</v>
      </c>
      <c r="G2680" s="15">
        <v>1420</v>
      </c>
      <c r="H2680" s="16">
        <v>1</v>
      </c>
      <c r="I2680" s="15" t="s">
        <v>11087</v>
      </c>
      <c r="J2680" s="15" t="s">
        <v>11088</v>
      </c>
      <c r="K2680" s="4"/>
    </row>
    <row r="2681" spans="1:11">
      <c r="A2681" s="15">
        <v>40248</v>
      </c>
      <c r="B2681" s="15">
        <v>419</v>
      </c>
      <c r="C2681" s="15">
        <v>2424</v>
      </c>
      <c r="D2681" s="15">
        <v>419</v>
      </c>
      <c r="E2681" s="15" t="s">
        <v>1350</v>
      </c>
      <c r="F2681" s="15">
        <v>2424</v>
      </c>
      <c r="G2681" s="15">
        <v>5433</v>
      </c>
      <c r="H2681" s="16">
        <v>1</v>
      </c>
      <c r="I2681" s="15" t="s">
        <v>1351</v>
      </c>
      <c r="J2681" s="15" t="s">
        <v>1352</v>
      </c>
      <c r="K2681" s="4"/>
    </row>
    <row r="2682" spans="1:11">
      <c r="A2682" s="15">
        <v>40250</v>
      </c>
      <c r="B2682" s="15">
        <v>5962</v>
      </c>
      <c r="C2682" s="15">
        <v>5539</v>
      </c>
      <c r="D2682" s="15">
        <v>5962</v>
      </c>
      <c r="E2682" s="15" t="s">
        <v>15497</v>
      </c>
      <c r="F2682" s="15">
        <v>5539</v>
      </c>
      <c r="G2682" s="15">
        <v>9544</v>
      </c>
      <c r="H2682" s="16">
        <v>1</v>
      </c>
      <c r="I2682" s="15" t="s">
        <v>15498</v>
      </c>
      <c r="J2682" s="15" t="s">
        <v>15499</v>
      </c>
      <c r="K2682" s="4"/>
    </row>
    <row r="2683" spans="1:11">
      <c r="A2683" s="15">
        <v>40251</v>
      </c>
      <c r="B2683" s="15">
        <v>619</v>
      </c>
      <c r="C2683" s="15">
        <v>9229</v>
      </c>
      <c r="D2683" s="15">
        <v>619</v>
      </c>
      <c r="E2683" s="15" t="s">
        <v>1350</v>
      </c>
      <c r="F2683" s="15">
        <v>2500</v>
      </c>
      <c r="G2683" s="15">
        <v>3442</v>
      </c>
      <c r="H2683" s="16">
        <v>3</v>
      </c>
      <c r="I2683" s="15" t="s">
        <v>1921</v>
      </c>
      <c r="J2683" s="15" t="s">
        <v>1922</v>
      </c>
      <c r="K2683" s="4"/>
    </row>
    <row r="2684" spans="1:11">
      <c r="A2684" s="15">
        <v>40253</v>
      </c>
      <c r="B2684" s="15">
        <v>5479</v>
      </c>
      <c r="C2684" s="15">
        <v>5472</v>
      </c>
      <c r="D2684" s="15">
        <v>5479</v>
      </c>
      <c r="E2684" s="15" t="s">
        <v>14348</v>
      </c>
      <c r="F2684" s="15">
        <v>5472</v>
      </c>
      <c r="G2684" s="15">
        <v>9477</v>
      </c>
      <c r="H2684" s="16">
        <v>1</v>
      </c>
      <c r="I2684" s="15" t="s">
        <v>14349</v>
      </c>
      <c r="J2684" s="15" t="s">
        <v>14350</v>
      </c>
      <c r="K2684" s="4"/>
    </row>
    <row r="2685" spans="1:11">
      <c r="A2685" s="15">
        <v>40254</v>
      </c>
      <c r="B2685" s="15">
        <v>6061</v>
      </c>
      <c r="C2685" s="15">
        <v>9124</v>
      </c>
      <c r="D2685" s="15">
        <v>6061</v>
      </c>
      <c r="E2685" s="15" t="s">
        <v>15730</v>
      </c>
      <c r="F2685" s="15">
        <v>2029</v>
      </c>
      <c r="G2685" s="15">
        <v>4654</v>
      </c>
      <c r="H2685" s="16">
        <v>1</v>
      </c>
      <c r="I2685" s="15" t="s">
        <v>15731</v>
      </c>
      <c r="J2685" s="15" t="s">
        <v>15732</v>
      </c>
      <c r="K2685" s="4"/>
    </row>
    <row r="2686" spans="1:11">
      <c r="A2686" s="15">
        <v>40256</v>
      </c>
      <c r="B2686" s="15">
        <v>2515</v>
      </c>
      <c r="C2686" s="15">
        <v>2607</v>
      </c>
      <c r="D2686" s="15">
        <v>2515</v>
      </c>
      <c r="E2686" s="15" t="s">
        <v>6960</v>
      </c>
      <c r="F2686" s="15">
        <v>2607</v>
      </c>
      <c r="G2686" s="15">
        <v>5559</v>
      </c>
      <c r="H2686" s="16">
        <v>1</v>
      </c>
      <c r="I2686" s="15" t="s">
        <v>6961</v>
      </c>
      <c r="J2686" s="15" t="s">
        <v>6962</v>
      </c>
      <c r="K2686" s="4"/>
    </row>
    <row r="2687" spans="1:11">
      <c r="A2687" s="15">
        <v>40257</v>
      </c>
      <c r="B2687" s="15">
        <v>2516</v>
      </c>
      <c r="C2687" s="15">
        <v>4324</v>
      </c>
      <c r="D2687" s="15">
        <v>2516</v>
      </c>
      <c r="E2687" s="15" t="s">
        <v>6963</v>
      </c>
      <c r="F2687" s="15">
        <v>4324</v>
      </c>
      <c r="G2687" s="15">
        <v>8329</v>
      </c>
      <c r="H2687" s="16">
        <v>1</v>
      </c>
      <c r="I2687" s="15" t="s">
        <v>6964</v>
      </c>
      <c r="J2687" s="15" t="s">
        <v>6965</v>
      </c>
      <c r="K2687" s="4"/>
    </row>
    <row r="2688" spans="1:11">
      <c r="A2688" s="15">
        <v>40258</v>
      </c>
      <c r="B2688" s="15">
        <v>4520</v>
      </c>
      <c r="C2688" s="15">
        <v>2224</v>
      </c>
      <c r="D2688" s="15">
        <v>4520</v>
      </c>
      <c r="E2688" s="15" t="s">
        <v>6963</v>
      </c>
      <c r="F2688" s="15">
        <v>2224</v>
      </c>
      <c r="G2688" s="15">
        <v>2273</v>
      </c>
      <c r="H2688" s="16">
        <v>1</v>
      </c>
      <c r="I2688" s="15" t="s">
        <v>11998</v>
      </c>
      <c r="J2688" s="15" t="s">
        <v>11999</v>
      </c>
      <c r="K2688" s="4"/>
    </row>
    <row r="2689" spans="1:11">
      <c r="A2689" s="15">
        <v>40259</v>
      </c>
      <c r="B2689" s="15">
        <v>328</v>
      </c>
      <c r="C2689" s="15">
        <v>8378</v>
      </c>
      <c r="D2689" s="15">
        <v>328</v>
      </c>
      <c r="E2689" s="15" t="s">
        <v>1086</v>
      </c>
      <c r="F2689" s="15">
        <v>2370</v>
      </c>
      <c r="G2689" s="15">
        <v>2169</v>
      </c>
      <c r="H2689" s="16">
        <v>1</v>
      </c>
      <c r="I2689" s="15" t="s">
        <v>1087</v>
      </c>
      <c r="J2689" s="15" t="s">
        <v>1088</v>
      </c>
      <c r="K2689" s="4"/>
    </row>
    <row r="2690" spans="1:11">
      <c r="A2690" s="15">
        <v>40260</v>
      </c>
      <c r="B2690" s="15">
        <v>2517</v>
      </c>
      <c r="C2690" s="15">
        <v>1847</v>
      </c>
      <c r="D2690" s="15">
        <v>2517</v>
      </c>
      <c r="E2690" s="15" t="s">
        <v>6966</v>
      </c>
      <c r="F2690" s="15">
        <v>1978</v>
      </c>
      <c r="G2690" s="15">
        <v>399</v>
      </c>
      <c r="H2690" s="16">
        <v>3</v>
      </c>
      <c r="I2690" s="15" t="s">
        <v>6967</v>
      </c>
      <c r="J2690" s="15" t="s">
        <v>6968</v>
      </c>
      <c r="K2690" s="4"/>
    </row>
    <row r="2691" spans="1:11">
      <c r="A2691" s="15">
        <v>40261</v>
      </c>
      <c r="B2691" s="15">
        <v>5676</v>
      </c>
      <c r="C2691" s="15">
        <v>5167</v>
      </c>
      <c r="D2691" s="15">
        <v>5676</v>
      </c>
      <c r="E2691" s="15" t="s">
        <v>14818</v>
      </c>
      <c r="F2691" s="15">
        <v>5167</v>
      </c>
      <c r="G2691" s="15">
        <v>9172</v>
      </c>
      <c r="H2691" s="16">
        <v>1</v>
      </c>
      <c r="I2691" s="15" t="s">
        <v>14819</v>
      </c>
      <c r="J2691" s="15" t="s">
        <v>14820</v>
      </c>
      <c r="K2691" s="4"/>
    </row>
    <row r="2692" spans="1:11">
      <c r="A2692" s="15">
        <v>40262</v>
      </c>
      <c r="B2692" s="15">
        <v>6085</v>
      </c>
      <c r="C2692" s="15">
        <v>8375</v>
      </c>
      <c r="D2692" s="15">
        <v>6085</v>
      </c>
      <c r="E2692" s="15" t="s">
        <v>12684</v>
      </c>
      <c r="F2692" s="15">
        <v>2323</v>
      </c>
      <c r="G2692" s="15">
        <v>7169</v>
      </c>
      <c r="H2692" s="16">
        <v>1</v>
      </c>
      <c r="I2692" s="15" t="s">
        <v>15782</v>
      </c>
      <c r="J2692" s="15" t="s">
        <v>15783</v>
      </c>
      <c r="K2692" s="4"/>
    </row>
    <row r="2693" spans="1:11">
      <c r="A2693" s="15">
        <v>40263</v>
      </c>
      <c r="B2693" s="15">
        <v>6173</v>
      </c>
      <c r="C2693" s="15">
        <v>4484</v>
      </c>
      <c r="D2693" s="15">
        <v>6173</v>
      </c>
      <c r="E2693" s="15" t="s">
        <v>6966</v>
      </c>
      <c r="F2693" s="15">
        <v>1847</v>
      </c>
      <c r="G2693" s="15">
        <v>3918</v>
      </c>
      <c r="H2693" s="16">
        <v>1</v>
      </c>
      <c r="I2693" s="15" t="s">
        <v>15977</v>
      </c>
      <c r="J2693" s="15" t="s">
        <v>15978</v>
      </c>
      <c r="K2693" s="4"/>
    </row>
    <row r="2694" spans="1:11">
      <c r="A2694" s="15">
        <v>40264</v>
      </c>
      <c r="B2694" s="15">
        <v>5674</v>
      </c>
      <c r="C2694" s="15">
        <v>2318</v>
      </c>
      <c r="D2694" s="15">
        <v>5674</v>
      </c>
      <c r="E2694" s="15" t="s">
        <v>12684</v>
      </c>
      <c r="F2694" s="15">
        <v>2318</v>
      </c>
      <c r="G2694" s="15">
        <v>7168</v>
      </c>
      <c r="H2694" s="16">
        <v>1</v>
      </c>
      <c r="I2694" s="15" t="s">
        <v>14814</v>
      </c>
      <c r="J2694" s="15" t="s">
        <v>14815</v>
      </c>
      <c r="K2694" s="4"/>
    </row>
    <row r="2695" spans="1:11">
      <c r="A2695" s="15">
        <v>40265</v>
      </c>
      <c r="B2695" s="15">
        <v>6022</v>
      </c>
      <c r="C2695" s="15">
        <v>6484</v>
      </c>
      <c r="D2695" s="15">
        <v>6022</v>
      </c>
      <c r="E2695" s="15" t="s">
        <v>12684</v>
      </c>
      <c r="F2695" s="15">
        <v>6484</v>
      </c>
      <c r="G2695" s="15">
        <v>10489</v>
      </c>
      <c r="H2695" s="16">
        <v>1</v>
      </c>
      <c r="I2695" s="15" t="s">
        <v>15640</v>
      </c>
      <c r="J2695" s="15" t="s">
        <v>15641</v>
      </c>
      <c r="K2695" s="4"/>
    </row>
    <row r="2696" spans="1:11">
      <c r="A2696" s="15">
        <v>40269</v>
      </c>
      <c r="B2696" s="15">
        <v>2518</v>
      </c>
      <c r="C2696" s="15">
        <v>9117</v>
      </c>
      <c r="D2696" s="15">
        <v>2518</v>
      </c>
      <c r="E2696" s="15" t="s">
        <v>6969</v>
      </c>
      <c r="F2696" s="15">
        <v>1978</v>
      </c>
      <c r="G2696" s="15">
        <v>3078</v>
      </c>
      <c r="H2696" s="16">
        <v>1</v>
      </c>
      <c r="I2696" s="15" t="s">
        <v>6970</v>
      </c>
      <c r="J2696" s="15" t="s">
        <v>6971</v>
      </c>
      <c r="K2696" s="4"/>
    </row>
    <row r="2697" spans="1:11">
      <c r="A2697" s="15">
        <v>40271</v>
      </c>
      <c r="B2697" s="15">
        <v>478</v>
      </c>
      <c r="C2697" s="15">
        <v>5541</v>
      </c>
      <c r="D2697" s="15">
        <v>478</v>
      </c>
      <c r="E2697" s="15" t="s">
        <v>1516</v>
      </c>
      <c r="F2697" s="15">
        <v>2037</v>
      </c>
      <c r="G2697" s="15">
        <v>5785</v>
      </c>
      <c r="H2697" s="16">
        <v>1</v>
      </c>
      <c r="I2697" s="15" t="s">
        <v>1517</v>
      </c>
      <c r="J2697" s="15" t="s">
        <v>1518</v>
      </c>
      <c r="K2697" s="4"/>
    </row>
    <row r="2698" spans="1:11">
      <c r="A2698" s="15">
        <v>40275</v>
      </c>
      <c r="B2698" s="15">
        <v>5663</v>
      </c>
      <c r="C2698" s="15">
        <v>2058</v>
      </c>
      <c r="D2698" s="15">
        <v>5663</v>
      </c>
      <c r="E2698" s="15" t="s">
        <v>14787</v>
      </c>
      <c r="F2698" s="15">
        <v>2058</v>
      </c>
      <c r="G2698" s="15">
        <v>5422</v>
      </c>
      <c r="H2698" s="16">
        <v>1</v>
      </c>
      <c r="I2698" s="15" t="s">
        <v>14788</v>
      </c>
      <c r="J2698" s="15" t="s">
        <v>14789</v>
      </c>
      <c r="K2698" s="4"/>
    </row>
    <row r="2699" spans="1:11">
      <c r="A2699" s="15">
        <v>40276</v>
      </c>
      <c r="B2699" s="15">
        <v>5394</v>
      </c>
      <c r="C2699" s="15">
        <v>2037</v>
      </c>
      <c r="D2699" s="15">
        <v>5394</v>
      </c>
      <c r="E2699" s="15" t="s">
        <v>1516</v>
      </c>
      <c r="F2699" s="15">
        <v>2033</v>
      </c>
      <c r="G2699" s="15">
        <v>5417</v>
      </c>
      <c r="H2699" s="16">
        <v>1</v>
      </c>
      <c r="I2699" s="15" t="s">
        <v>14146</v>
      </c>
      <c r="J2699" s="15" t="s">
        <v>14147</v>
      </c>
      <c r="K2699" s="4"/>
    </row>
    <row r="2700" spans="1:11">
      <c r="A2700" s="15">
        <v>40277</v>
      </c>
      <c r="B2700" s="15">
        <v>4999</v>
      </c>
      <c r="C2700" s="15">
        <v>2629</v>
      </c>
      <c r="D2700" s="15">
        <v>4999</v>
      </c>
      <c r="E2700" s="15" t="s">
        <v>13183</v>
      </c>
      <c r="F2700" s="15">
        <v>2629</v>
      </c>
      <c r="G2700" s="15">
        <v>5941</v>
      </c>
      <c r="H2700" s="16">
        <v>1</v>
      </c>
      <c r="I2700" s="15" t="s">
        <v>13184</v>
      </c>
      <c r="J2700" s="15" t="s">
        <v>13185</v>
      </c>
      <c r="K2700" s="4"/>
    </row>
    <row r="2701" spans="1:11">
      <c r="A2701" s="15">
        <v>40278</v>
      </c>
      <c r="B2701" s="15">
        <v>5255</v>
      </c>
      <c r="C2701" s="15">
        <v>2278</v>
      </c>
      <c r="D2701" s="15">
        <v>5255</v>
      </c>
      <c r="E2701" s="15" t="s">
        <v>13803</v>
      </c>
      <c r="F2701" s="15">
        <v>2278</v>
      </c>
      <c r="G2701" s="15">
        <v>1137</v>
      </c>
      <c r="H2701" s="16">
        <v>1</v>
      </c>
      <c r="I2701" s="15" t="s">
        <v>13804</v>
      </c>
      <c r="J2701" s="15" t="s">
        <v>13805</v>
      </c>
      <c r="K2701" s="4"/>
    </row>
    <row r="2702" spans="1:11">
      <c r="A2702" s="15">
        <v>40279</v>
      </c>
      <c r="B2702" s="15">
        <v>4504</v>
      </c>
      <c r="C2702" s="15">
        <v>2536</v>
      </c>
      <c r="D2702" s="15">
        <v>4504</v>
      </c>
      <c r="E2702" s="15" t="s">
        <v>11958</v>
      </c>
      <c r="F2702" s="15">
        <v>2536</v>
      </c>
      <c r="G2702" s="15">
        <v>2311</v>
      </c>
      <c r="H2702" s="16">
        <v>2</v>
      </c>
      <c r="I2702" s="15" t="s">
        <v>11959</v>
      </c>
      <c r="J2702" s="15" t="s">
        <v>11960</v>
      </c>
      <c r="K2702" s="4"/>
    </row>
    <row r="2703" spans="1:11">
      <c r="A2703" s="15">
        <v>40281</v>
      </c>
      <c r="B2703" s="15">
        <v>5627</v>
      </c>
      <c r="C2703" s="15">
        <v>9125</v>
      </c>
      <c r="D2703" s="15">
        <v>5627</v>
      </c>
      <c r="E2703" s="15" t="s">
        <v>14701</v>
      </c>
      <c r="F2703" s="15">
        <v>6046</v>
      </c>
      <c r="G2703" s="15">
        <v>10051</v>
      </c>
      <c r="H2703" s="16">
        <v>1</v>
      </c>
      <c r="I2703" s="15" t="s">
        <v>14702</v>
      </c>
      <c r="J2703" s="15" t="s">
        <v>14703</v>
      </c>
      <c r="K2703" s="4"/>
    </row>
    <row r="2704" spans="1:11">
      <c r="A2704" s="15">
        <v>40282</v>
      </c>
      <c r="B2704" s="15">
        <v>455</v>
      </c>
      <c r="C2704" s="15">
        <v>5333</v>
      </c>
      <c r="D2704" s="15">
        <v>455</v>
      </c>
      <c r="E2704" s="15" t="s">
        <v>1449</v>
      </c>
      <c r="F2704" s="15">
        <v>5333</v>
      </c>
      <c r="G2704" s="15">
        <v>9338</v>
      </c>
      <c r="H2704" s="16">
        <v>1</v>
      </c>
      <c r="I2704" s="15" t="s">
        <v>1450</v>
      </c>
      <c r="J2704" s="15" t="s">
        <v>1451</v>
      </c>
      <c r="K2704" s="4"/>
    </row>
    <row r="2705" spans="1:11">
      <c r="A2705" s="15">
        <v>40283</v>
      </c>
      <c r="B2705" s="15">
        <v>4793</v>
      </c>
      <c r="C2705" s="15">
        <v>2370</v>
      </c>
      <c r="D2705" s="15">
        <v>4793</v>
      </c>
      <c r="E2705" s="15" t="s">
        <v>12684</v>
      </c>
      <c r="F2705" s="15">
        <v>6526</v>
      </c>
      <c r="G2705" s="15">
        <v>10531</v>
      </c>
      <c r="H2705" s="16">
        <v>2</v>
      </c>
      <c r="I2705" s="15" t="s">
        <v>12685</v>
      </c>
      <c r="J2705" s="15" t="s">
        <v>12686</v>
      </c>
      <c r="K2705" s="4"/>
    </row>
    <row r="2706" spans="1:11">
      <c r="A2706" s="15">
        <v>40285</v>
      </c>
      <c r="B2706" s="15">
        <v>4207</v>
      </c>
      <c r="C2706" s="15">
        <v>2500</v>
      </c>
      <c r="D2706" s="15">
        <v>4207</v>
      </c>
      <c r="E2706" s="15" t="s">
        <v>1449</v>
      </c>
      <c r="F2706" s="15">
        <v>2500</v>
      </c>
      <c r="G2706" s="15">
        <v>3442</v>
      </c>
      <c r="H2706" s="16">
        <v>2</v>
      </c>
      <c r="I2706" s="15" t="s">
        <v>11215</v>
      </c>
      <c r="J2706" s="15" t="s">
        <v>11216</v>
      </c>
      <c r="K2706" s="4"/>
    </row>
    <row r="2707" spans="1:11">
      <c r="A2707" s="15">
        <v>40286</v>
      </c>
      <c r="B2707" s="15">
        <v>4442</v>
      </c>
      <c r="C2707" s="15">
        <v>8404</v>
      </c>
      <c r="D2707" s="15">
        <v>4442</v>
      </c>
      <c r="E2707" s="15" t="s">
        <v>11802</v>
      </c>
      <c r="F2707" s="15">
        <v>2058</v>
      </c>
      <c r="G2707" s="15">
        <v>5422</v>
      </c>
      <c r="H2707" s="16">
        <v>2</v>
      </c>
      <c r="I2707" s="15" t="s">
        <v>11803</v>
      </c>
      <c r="J2707" s="15" t="s">
        <v>11804</v>
      </c>
      <c r="K2707" s="4"/>
    </row>
    <row r="2708" spans="1:11">
      <c r="A2708" s="15">
        <v>40287</v>
      </c>
      <c r="B2708" s="15">
        <v>4522</v>
      </c>
      <c r="C2708" s="15">
        <v>6046</v>
      </c>
      <c r="D2708" s="15">
        <v>4522</v>
      </c>
      <c r="E2708" s="15" t="s">
        <v>11802</v>
      </c>
      <c r="F2708" s="15">
        <v>2122</v>
      </c>
      <c r="G2708" s="15">
        <v>6531</v>
      </c>
      <c r="H2708" s="16">
        <v>1</v>
      </c>
      <c r="I2708" s="15" t="s">
        <v>12002</v>
      </c>
      <c r="J2708" s="15" t="s">
        <v>12003</v>
      </c>
      <c r="K2708" s="4"/>
    </row>
    <row r="2709" spans="1:11">
      <c r="A2709" s="15">
        <v>40288</v>
      </c>
      <c r="B2709" s="15">
        <v>4499</v>
      </c>
      <c r="C2709" s="15">
        <v>8374</v>
      </c>
      <c r="D2709" s="15">
        <v>4499</v>
      </c>
      <c r="E2709" s="15" t="s">
        <v>11945</v>
      </c>
      <c r="F2709" s="15">
        <v>2311</v>
      </c>
      <c r="G2709" s="15">
        <v>3503</v>
      </c>
      <c r="H2709" s="16">
        <v>1</v>
      </c>
      <c r="I2709" s="15" t="s">
        <v>11946</v>
      </c>
      <c r="J2709" s="15" t="s">
        <v>11947</v>
      </c>
      <c r="K2709" s="4"/>
    </row>
    <row r="2710" spans="1:11">
      <c r="A2710" s="15">
        <v>40289</v>
      </c>
      <c r="B2710" s="15">
        <v>252</v>
      </c>
      <c r="C2710" s="15">
        <v>9109</v>
      </c>
      <c r="D2710" s="15">
        <v>252</v>
      </c>
      <c r="E2710" s="15" t="s">
        <v>862</v>
      </c>
      <c r="F2710" s="15">
        <v>4484</v>
      </c>
      <c r="G2710" s="15">
        <v>8489</v>
      </c>
      <c r="H2710" s="16">
        <v>1</v>
      </c>
      <c r="I2710" s="15" t="s">
        <v>863</v>
      </c>
      <c r="J2710" s="15" t="s">
        <v>864</v>
      </c>
      <c r="K2710" s="4"/>
    </row>
    <row r="2711" spans="1:11">
      <c r="A2711" s="15">
        <v>40290</v>
      </c>
      <c r="B2711" s="15">
        <v>5008</v>
      </c>
      <c r="C2711" s="15">
        <v>8372</v>
      </c>
      <c r="D2711" s="15">
        <v>5008</v>
      </c>
      <c r="E2711" s="15" t="s">
        <v>12684</v>
      </c>
      <c r="F2711" s="15">
        <v>2370</v>
      </c>
      <c r="G2711" s="15">
        <v>6376</v>
      </c>
      <c r="H2711" s="16">
        <v>1</v>
      </c>
      <c r="I2711" s="15" t="s">
        <v>13208</v>
      </c>
      <c r="J2711" s="15" t="s">
        <v>13209</v>
      </c>
      <c r="K2711" s="4"/>
    </row>
    <row r="2712" spans="1:11">
      <c r="A2712" s="15">
        <v>40291</v>
      </c>
      <c r="B2712" s="15">
        <v>888</v>
      </c>
      <c r="C2712" s="15">
        <v>1978</v>
      </c>
      <c r="D2712" s="15">
        <v>888</v>
      </c>
      <c r="E2712" s="15" t="s">
        <v>862</v>
      </c>
      <c r="F2712" s="15">
        <v>1978</v>
      </c>
      <c r="G2712" s="15">
        <v>399</v>
      </c>
      <c r="H2712" s="16">
        <v>2</v>
      </c>
      <c r="I2712" s="15" t="s">
        <v>2681</v>
      </c>
      <c r="J2712" s="15" t="s">
        <v>2682</v>
      </c>
      <c r="K2712" s="4"/>
    </row>
    <row r="2713" spans="1:11">
      <c r="A2713" s="15">
        <v>40292</v>
      </c>
      <c r="B2713" s="15">
        <v>453</v>
      </c>
      <c r="C2713" s="15">
        <v>5549</v>
      </c>
      <c r="D2713" s="15">
        <v>453</v>
      </c>
      <c r="E2713" s="15" t="s">
        <v>1443</v>
      </c>
      <c r="F2713" s="15">
        <v>2339</v>
      </c>
      <c r="G2713" s="15">
        <v>5797</v>
      </c>
      <c r="H2713" s="16">
        <v>1</v>
      </c>
      <c r="I2713" s="15" t="s">
        <v>1444</v>
      </c>
      <c r="J2713" s="15" t="s">
        <v>1445</v>
      </c>
      <c r="K2713" s="4"/>
    </row>
    <row r="2714" spans="1:11">
      <c r="A2714" s="15">
        <v>40293</v>
      </c>
      <c r="B2714" s="15">
        <v>4772</v>
      </c>
      <c r="C2714" s="15">
        <v>9243</v>
      </c>
      <c r="D2714" s="15">
        <v>4772</v>
      </c>
      <c r="E2714" s="15" t="s">
        <v>12632</v>
      </c>
      <c r="F2714" s="15">
        <v>2607</v>
      </c>
      <c r="G2714" s="15">
        <v>3847</v>
      </c>
      <c r="H2714" s="16">
        <v>1</v>
      </c>
      <c r="I2714" s="15" t="s">
        <v>12633</v>
      </c>
      <c r="J2714" s="15" t="s">
        <v>12634</v>
      </c>
      <c r="K2714" s="4"/>
    </row>
    <row r="2715" spans="1:11">
      <c r="A2715" s="15">
        <v>40295</v>
      </c>
      <c r="B2715" s="15">
        <v>4584</v>
      </c>
      <c r="C2715" s="15">
        <v>2339</v>
      </c>
      <c r="D2715" s="15">
        <v>4584</v>
      </c>
      <c r="E2715" s="15" t="s">
        <v>12162</v>
      </c>
      <c r="F2715" s="15">
        <v>2339</v>
      </c>
      <c r="G2715" s="15">
        <v>2170</v>
      </c>
      <c r="H2715" s="16">
        <v>1</v>
      </c>
      <c r="I2715" s="15" t="s">
        <v>12163</v>
      </c>
      <c r="J2715" s="15" t="s">
        <v>12164</v>
      </c>
      <c r="K2715" s="4"/>
    </row>
    <row r="2716" spans="1:11">
      <c r="A2716" s="15">
        <v>40296</v>
      </c>
      <c r="B2716" s="15">
        <v>5121</v>
      </c>
      <c r="C2716" s="15">
        <v>3928</v>
      </c>
      <c r="D2716" s="15">
        <v>5121</v>
      </c>
      <c r="E2716" s="15" t="s">
        <v>12162</v>
      </c>
      <c r="F2716" s="15">
        <v>3928</v>
      </c>
      <c r="G2716" s="15">
        <v>7933</v>
      </c>
      <c r="H2716" s="16">
        <v>1</v>
      </c>
      <c r="I2716" s="15" t="s">
        <v>13482</v>
      </c>
      <c r="J2716" s="15" t="s">
        <v>13483</v>
      </c>
      <c r="K2716" s="4"/>
    </row>
    <row r="2717" spans="1:11">
      <c r="A2717" s="15">
        <v>40298</v>
      </c>
      <c r="B2717" s="15">
        <v>4262</v>
      </c>
      <c r="C2717" s="15">
        <v>9110</v>
      </c>
      <c r="D2717" s="15">
        <v>4262</v>
      </c>
      <c r="E2717" s="15" t="s">
        <v>3220</v>
      </c>
      <c r="F2717" s="15">
        <v>4484</v>
      </c>
      <c r="G2717" s="15">
        <v>8489</v>
      </c>
      <c r="H2717" s="16">
        <v>2</v>
      </c>
      <c r="I2717" s="15" t="s">
        <v>11356</v>
      </c>
      <c r="J2717" s="15" t="s">
        <v>11357</v>
      </c>
      <c r="K2717" s="4"/>
    </row>
    <row r="2718" spans="1:11">
      <c r="A2718" s="15">
        <v>40299</v>
      </c>
      <c r="B2718" s="15">
        <v>5653</v>
      </c>
      <c r="C2718" s="15">
        <v>5734</v>
      </c>
      <c r="D2718" s="15">
        <v>5653</v>
      </c>
      <c r="E2718" s="15" t="s">
        <v>1821</v>
      </c>
      <c r="F2718" s="15">
        <v>2417</v>
      </c>
      <c r="G2718" s="15">
        <v>6076</v>
      </c>
      <c r="H2718" s="16">
        <v>1</v>
      </c>
      <c r="I2718" s="15" t="s">
        <v>14763</v>
      </c>
      <c r="J2718" s="15" t="s">
        <v>14764</v>
      </c>
      <c r="K2718" s="4"/>
    </row>
    <row r="2719" spans="1:11">
      <c r="A2719" s="15">
        <v>40300</v>
      </c>
      <c r="B2719" s="15">
        <v>4085</v>
      </c>
      <c r="C2719" s="15">
        <v>8403</v>
      </c>
      <c r="D2719" s="15">
        <v>4085</v>
      </c>
      <c r="E2719" s="15" t="s">
        <v>10895</v>
      </c>
      <c r="F2719" s="15">
        <v>2127</v>
      </c>
      <c r="G2719" s="15">
        <v>5420</v>
      </c>
      <c r="H2719" s="16">
        <v>3</v>
      </c>
      <c r="I2719" s="15" t="s">
        <v>10896</v>
      </c>
      <c r="J2719" s="15" t="s">
        <v>10897</v>
      </c>
      <c r="K2719" s="4"/>
    </row>
    <row r="2720" spans="1:11">
      <c r="A2720" s="15">
        <v>40301</v>
      </c>
      <c r="B2720" s="15">
        <v>5007</v>
      </c>
      <c r="C2720" s="15">
        <v>4440</v>
      </c>
      <c r="D2720" s="15">
        <v>5007</v>
      </c>
      <c r="E2720" s="15" t="s">
        <v>12632</v>
      </c>
      <c r="F2720" s="15">
        <v>2612</v>
      </c>
      <c r="G2720" s="15">
        <v>3848</v>
      </c>
      <c r="H2720" s="16">
        <v>1</v>
      </c>
      <c r="I2720" s="15" t="s">
        <v>13206</v>
      </c>
      <c r="J2720" s="15" t="s">
        <v>13207</v>
      </c>
      <c r="K2720" s="4"/>
    </row>
    <row r="2721" spans="1:11">
      <c r="A2721" s="15">
        <v>40302</v>
      </c>
      <c r="B2721" s="15">
        <v>4991</v>
      </c>
      <c r="C2721" s="15">
        <v>2417</v>
      </c>
      <c r="D2721" s="15">
        <v>4991</v>
      </c>
      <c r="E2721" s="15" t="s">
        <v>13163</v>
      </c>
      <c r="F2721" s="15">
        <v>2500</v>
      </c>
      <c r="G2721" s="15">
        <v>2680</v>
      </c>
      <c r="H2721" s="16">
        <v>1</v>
      </c>
      <c r="I2721" s="15" t="s">
        <v>13164</v>
      </c>
      <c r="J2721" s="15" t="s">
        <v>13165</v>
      </c>
      <c r="K2721" s="4"/>
    </row>
    <row r="2722" spans="1:11">
      <c r="A2722" s="15">
        <v>40303</v>
      </c>
      <c r="B2722" s="15">
        <v>277</v>
      </c>
      <c r="C2722" s="15">
        <v>6526</v>
      </c>
      <c r="D2722" s="15">
        <v>277</v>
      </c>
      <c r="E2722" s="15" t="s">
        <v>934</v>
      </c>
      <c r="F2722" s="15">
        <v>6526</v>
      </c>
      <c r="G2722" s="15">
        <v>10531</v>
      </c>
      <c r="H2722" s="16">
        <v>1</v>
      </c>
      <c r="I2722" s="15" t="s">
        <v>935</v>
      </c>
      <c r="J2722" s="15" t="s">
        <v>936</v>
      </c>
      <c r="K2722" s="4"/>
    </row>
    <row r="2723" spans="1:11">
      <c r="A2723" s="15">
        <v>40304</v>
      </c>
      <c r="B2723" s="15">
        <v>583</v>
      </c>
      <c r="C2723" s="15">
        <v>8371</v>
      </c>
      <c r="D2723" s="15">
        <v>583</v>
      </c>
      <c r="E2723" s="15" t="s">
        <v>1821</v>
      </c>
      <c r="F2723" s="15">
        <v>2417</v>
      </c>
      <c r="G2723" s="15">
        <v>2681</v>
      </c>
      <c r="H2723" s="16">
        <v>1</v>
      </c>
      <c r="I2723" s="15" t="s">
        <v>1822</v>
      </c>
      <c r="J2723" s="15" t="s">
        <v>1823</v>
      </c>
      <c r="K2723" s="4"/>
    </row>
    <row r="2724" spans="1:11">
      <c r="A2724" s="15">
        <v>40305</v>
      </c>
      <c r="B2724" s="15">
        <v>5090</v>
      </c>
      <c r="C2724" s="15">
        <v>8402</v>
      </c>
      <c r="D2724" s="15">
        <v>5090</v>
      </c>
      <c r="E2724" s="15" t="s">
        <v>10895</v>
      </c>
      <c r="F2724" s="15">
        <v>2122</v>
      </c>
      <c r="G2724" s="15">
        <v>5421</v>
      </c>
      <c r="H2724" s="16">
        <v>1</v>
      </c>
      <c r="I2724" s="15" t="s">
        <v>13408</v>
      </c>
      <c r="J2724" s="15" t="s">
        <v>13409</v>
      </c>
      <c r="K2724" s="4"/>
    </row>
    <row r="2725" spans="1:11">
      <c r="A2725" s="15">
        <v>40308</v>
      </c>
      <c r="B2725" s="15">
        <v>6174</v>
      </c>
      <c r="C2725" s="15">
        <v>9112</v>
      </c>
      <c r="D2725" s="15">
        <v>6174</v>
      </c>
      <c r="E2725" s="15" t="s">
        <v>3220</v>
      </c>
      <c r="F2725" s="15">
        <v>4484</v>
      </c>
      <c r="G2725" s="15">
        <v>8489</v>
      </c>
      <c r="H2725" s="16">
        <v>3</v>
      </c>
      <c r="I2725" s="15" t="s">
        <v>15979</v>
      </c>
      <c r="J2725" s="15" t="s">
        <v>15980</v>
      </c>
      <c r="K2725" s="4"/>
    </row>
    <row r="2726" spans="1:11">
      <c r="A2726" s="15">
        <v>40309</v>
      </c>
      <c r="B2726" s="15">
        <v>345</v>
      </c>
      <c r="C2726" s="15">
        <v>2311</v>
      </c>
      <c r="D2726" s="15">
        <v>345</v>
      </c>
      <c r="E2726" s="15" t="s">
        <v>1137</v>
      </c>
      <c r="F2726" s="15">
        <v>2311</v>
      </c>
      <c r="G2726" s="15">
        <v>2390</v>
      </c>
      <c r="H2726" s="16">
        <v>1</v>
      </c>
      <c r="I2726" s="15" t="s">
        <v>1138</v>
      </c>
      <c r="J2726" s="15" t="s">
        <v>1139</v>
      </c>
      <c r="K2726" s="4"/>
    </row>
    <row r="2727" spans="1:11">
      <c r="A2727" s="15">
        <v>40310</v>
      </c>
      <c r="B2727" s="15">
        <v>4263</v>
      </c>
      <c r="C2727" s="15">
        <v>9116</v>
      </c>
      <c r="D2727" s="15">
        <v>4263</v>
      </c>
      <c r="E2727" s="15" t="s">
        <v>6969</v>
      </c>
      <c r="F2727" s="15">
        <v>2042</v>
      </c>
      <c r="G2727" s="15">
        <v>5419</v>
      </c>
      <c r="H2727" s="16">
        <v>1</v>
      </c>
      <c r="I2727" s="15" t="s">
        <v>11358</v>
      </c>
      <c r="J2727" s="15" t="s">
        <v>11359</v>
      </c>
      <c r="K2727" s="4"/>
    </row>
    <row r="2728" spans="1:11">
      <c r="A2728" s="15">
        <v>40311</v>
      </c>
      <c r="B2728" s="15">
        <v>5134</v>
      </c>
      <c r="C2728" s="15">
        <v>2625</v>
      </c>
      <c r="D2728" s="15">
        <v>5134</v>
      </c>
      <c r="E2728" s="15" t="s">
        <v>13511</v>
      </c>
      <c r="F2728" s="15">
        <v>2629</v>
      </c>
      <c r="G2728" s="15">
        <v>5941</v>
      </c>
      <c r="H2728" s="16">
        <v>2</v>
      </c>
      <c r="I2728" s="15" t="s">
        <v>13512</v>
      </c>
      <c r="J2728" s="15" t="s">
        <v>13513</v>
      </c>
      <c r="K2728" s="4"/>
    </row>
    <row r="2729" spans="1:11">
      <c r="A2729" s="15">
        <v>40313</v>
      </c>
      <c r="B2729" s="15">
        <v>5329</v>
      </c>
      <c r="C2729" s="15">
        <v>8411</v>
      </c>
      <c r="D2729" s="15">
        <v>5329</v>
      </c>
      <c r="E2729" s="15" t="s">
        <v>13986</v>
      </c>
      <c r="F2729" s="15">
        <v>2223</v>
      </c>
      <c r="G2729" s="15">
        <v>1539</v>
      </c>
      <c r="H2729" s="16">
        <v>1</v>
      </c>
      <c r="I2729" s="15" t="s">
        <v>13987</v>
      </c>
      <c r="J2729" s="15" t="s">
        <v>13988</v>
      </c>
      <c r="K2729" s="4"/>
    </row>
    <row r="2730" spans="1:11">
      <c r="A2730" s="15">
        <v>40316</v>
      </c>
      <c r="B2730" s="15">
        <v>4932</v>
      </c>
      <c r="C2730" s="15">
        <v>5542</v>
      </c>
      <c r="D2730" s="15">
        <v>4932</v>
      </c>
      <c r="E2730" s="15" t="s">
        <v>13022</v>
      </c>
      <c r="F2730" s="15">
        <v>2037</v>
      </c>
      <c r="G2730" s="15">
        <v>5787</v>
      </c>
      <c r="H2730" s="16">
        <v>1</v>
      </c>
      <c r="I2730" s="15" t="s">
        <v>13023</v>
      </c>
      <c r="J2730" s="15" t="s">
        <v>13024</v>
      </c>
      <c r="K2730" s="4"/>
    </row>
    <row r="2731" spans="1:11">
      <c r="A2731" s="15">
        <v>40317</v>
      </c>
      <c r="B2731" s="15">
        <v>5677</v>
      </c>
      <c r="C2731" s="15">
        <v>9234</v>
      </c>
      <c r="D2731" s="15">
        <v>5677</v>
      </c>
      <c r="E2731" s="15" t="s">
        <v>11953</v>
      </c>
      <c r="F2731" s="15">
        <v>2500</v>
      </c>
      <c r="G2731" s="15">
        <v>3442</v>
      </c>
      <c r="H2731" s="16">
        <v>1</v>
      </c>
      <c r="I2731" s="15" t="s">
        <v>14821</v>
      </c>
      <c r="J2731" s="15" t="s">
        <v>14822</v>
      </c>
      <c r="K2731" s="4"/>
    </row>
    <row r="2732" spans="1:11">
      <c r="A2732" s="15">
        <v>40318</v>
      </c>
      <c r="B2732" s="15">
        <v>4502</v>
      </c>
      <c r="C2732" s="15">
        <v>9235</v>
      </c>
      <c r="D2732" s="15">
        <v>4502</v>
      </c>
      <c r="E2732" s="15" t="s">
        <v>11953</v>
      </c>
      <c r="F2732" s="15">
        <v>5734</v>
      </c>
      <c r="G2732" s="15">
        <v>9739</v>
      </c>
      <c r="H2732" s="16">
        <v>1</v>
      </c>
      <c r="I2732" s="15" t="s">
        <v>11954</v>
      </c>
      <c r="J2732" s="15" t="s">
        <v>11955</v>
      </c>
      <c r="K2732" s="4"/>
    </row>
    <row r="2733" spans="1:11">
      <c r="A2733" s="15">
        <v>40319</v>
      </c>
      <c r="B2733" s="15">
        <v>4930</v>
      </c>
      <c r="C2733" s="15">
        <v>2265</v>
      </c>
      <c r="D2733" s="15">
        <v>4930</v>
      </c>
      <c r="E2733" s="15" t="s">
        <v>6477</v>
      </c>
      <c r="F2733" s="15">
        <v>2224</v>
      </c>
      <c r="G2733" s="15">
        <v>2883</v>
      </c>
      <c r="H2733" s="16">
        <v>1</v>
      </c>
      <c r="I2733" s="15" t="s">
        <v>13018</v>
      </c>
      <c r="J2733" s="15" t="s">
        <v>13019</v>
      </c>
      <c r="K2733" s="4"/>
    </row>
    <row r="2734" spans="1:11">
      <c r="A2734" s="15">
        <v>40320</v>
      </c>
      <c r="B2734" s="15">
        <v>4825</v>
      </c>
      <c r="C2734" s="15">
        <v>1997</v>
      </c>
      <c r="D2734" s="15">
        <v>4825</v>
      </c>
      <c r="E2734" s="15" t="s">
        <v>3157</v>
      </c>
      <c r="F2734" s="15">
        <v>1978</v>
      </c>
      <c r="G2734" s="15">
        <v>403</v>
      </c>
      <c r="H2734" s="16">
        <v>1</v>
      </c>
      <c r="I2734" s="15" t="s">
        <v>12763</v>
      </c>
      <c r="J2734" s="15" t="s">
        <v>12764</v>
      </c>
      <c r="K2734" s="4"/>
    </row>
    <row r="2735" spans="1:11">
      <c r="A2735" s="15">
        <v>40321</v>
      </c>
      <c r="B2735" s="15">
        <v>4931</v>
      </c>
      <c r="C2735" s="15">
        <v>8396</v>
      </c>
      <c r="D2735" s="15">
        <v>4931</v>
      </c>
      <c r="E2735" s="15" t="s">
        <v>12296</v>
      </c>
      <c r="F2735" s="15">
        <v>2265</v>
      </c>
      <c r="G2735" s="15">
        <v>7016</v>
      </c>
      <c r="H2735" s="16">
        <v>1</v>
      </c>
      <c r="I2735" s="15" t="s">
        <v>13020</v>
      </c>
      <c r="J2735" s="15" t="s">
        <v>13021</v>
      </c>
      <c r="K2735" s="4"/>
    </row>
    <row r="2736" spans="1:11">
      <c r="A2736" s="15">
        <v>40322</v>
      </c>
      <c r="B2736" s="15">
        <v>1063</v>
      </c>
      <c r="C2736" s="15">
        <v>9114</v>
      </c>
      <c r="D2736" s="15">
        <v>1063</v>
      </c>
      <c r="E2736" s="15" t="s">
        <v>3157</v>
      </c>
      <c r="F2736" s="15">
        <v>1997</v>
      </c>
      <c r="G2736" s="15">
        <v>404</v>
      </c>
      <c r="H2736" s="16">
        <v>1</v>
      </c>
      <c r="I2736" s="15" t="s">
        <v>3158</v>
      </c>
      <c r="J2736" s="15" t="s">
        <v>3159</v>
      </c>
      <c r="K2736" s="4"/>
    </row>
    <row r="2737" spans="1:11">
      <c r="A2737" s="15">
        <v>40323</v>
      </c>
      <c r="B2737" s="15">
        <v>4208</v>
      </c>
      <c r="C2737" s="15">
        <v>9240</v>
      </c>
      <c r="D2737" s="15">
        <v>4208</v>
      </c>
      <c r="E2737" s="15" t="s">
        <v>11217</v>
      </c>
      <c r="F2737" s="15">
        <v>2536</v>
      </c>
      <c r="G2737" s="15">
        <v>2311</v>
      </c>
      <c r="H2737" s="16">
        <v>1</v>
      </c>
      <c r="I2737" s="15" t="s">
        <v>11218</v>
      </c>
      <c r="J2737" s="15" t="s">
        <v>11219</v>
      </c>
      <c r="K2737" s="4"/>
    </row>
    <row r="2738" spans="1:11">
      <c r="A2738" s="15">
        <v>40324</v>
      </c>
      <c r="B2738" s="15">
        <v>5985</v>
      </c>
      <c r="C2738" s="15">
        <v>8397</v>
      </c>
      <c r="D2738" s="15">
        <v>5985</v>
      </c>
      <c r="E2738" s="15" t="s">
        <v>15552</v>
      </c>
      <c r="F2738" s="15">
        <v>2265</v>
      </c>
      <c r="G2738" s="15">
        <v>1138</v>
      </c>
      <c r="H2738" s="16">
        <v>1</v>
      </c>
      <c r="I2738" s="15" t="s">
        <v>15553</v>
      </c>
      <c r="J2738" s="15" t="s">
        <v>15554</v>
      </c>
      <c r="K2738" s="4"/>
    </row>
    <row r="2739" spans="1:11">
      <c r="A2739" s="15">
        <v>40328</v>
      </c>
      <c r="B2739" s="15">
        <v>786</v>
      </c>
      <c r="C2739" s="15">
        <v>4151</v>
      </c>
      <c r="D2739" s="15">
        <v>786</v>
      </c>
      <c r="E2739" s="15" t="s">
        <v>2397</v>
      </c>
      <c r="F2739" s="15">
        <v>2339</v>
      </c>
      <c r="G2739" s="15">
        <v>3222</v>
      </c>
      <c r="H2739" s="16">
        <v>1</v>
      </c>
      <c r="I2739" s="15" t="s">
        <v>2398</v>
      </c>
      <c r="J2739" s="15" t="s">
        <v>2399</v>
      </c>
      <c r="K2739" s="4"/>
    </row>
    <row r="2740" spans="1:11">
      <c r="A2740" s="15">
        <v>40329</v>
      </c>
      <c r="B2740" s="15">
        <v>2519</v>
      </c>
      <c r="C2740" s="15">
        <v>5733</v>
      </c>
      <c r="D2740" s="15">
        <v>2519</v>
      </c>
      <c r="E2740" s="15" t="s">
        <v>1300</v>
      </c>
      <c r="F2740" s="15">
        <v>5733</v>
      </c>
      <c r="G2740" s="15">
        <v>9738</v>
      </c>
      <c r="H2740" s="16">
        <v>1</v>
      </c>
      <c r="I2740" s="15" t="s">
        <v>6972</v>
      </c>
      <c r="J2740" s="15" t="s">
        <v>6973</v>
      </c>
      <c r="K2740" s="4"/>
    </row>
    <row r="2741" spans="1:11">
      <c r="A2741" s="15">
        <v>40331</v>
      </c>
      <c r="B2741" s="15">
        <v>5144</v>
      </c>
      <c r="C2741" s="15">
        <v>9115</v>
      </c>
      <c r="D2741" s="15">
        <v>5144</v>
      </c>
      <c r="E2741" s="15" t="s">
        <v>1011</v>
      </c>
      <c r="F2741" s="15">
        <v>1997</v>
      </c>
      <c r="G2741" s="15">
        <v>6096</v>
      </c>
      <c r="H2741" s="16">
        <v>1</v>
      </c>
      <c r="I2741" s="15" t="s">
        <v>13537</v>
      </c>
      <c r="J2741" s="15" t="s">
        <v>13538</v>
      </c>
      <c r="K2741" s="4"/>
    </row>
    <row r="2742" spans="1:11">
      <c r="A2742" s="15">
        <v>40332</v>
      </c>
      <c r="B2742" s="15">
        <v>6024</v>
      </c>
      <c r="C2742" s="15">
        <v>9239</v>
      </c>
      <c r="D2742" s="15">
        <v>6024</v>
      </c>
      <c r="E2742" s="15" t="s">
        <v>15645</v>
      </c>
      <c r="F2742" s="15">
        <v>2500</v>
      </c>
      <c r="G2742" s="15">
        <v>1280</v>
      </c>
      <c r="H2742" s="16">
        <v>1</v>
      </c>
      <c r="I2742" s="15" t="s">
        <v>15646</v>
      </c>
      <c r="J2742" s="15" t="s">
        <v>15647</v>
      </c>
      <c r="K2742" s="4"/>
    </row>
    <row r="2743" spans="1:11">
      <c r="A2743" s="15">
        <v>40333</v>
      </c>
      <c r="B2743" s="15">
        <v>303</v>
      </c>
      <c r="C2743" s="15">
        <v>5749</v>
      </c>
      <c r="D2743" s="15">
        <v>303</v>
      </c>
      <c r="E2743" s="15" t="s">
        <v>1011</v>
      </c>
      <c r="F2743" s="15">
        <v>5749</v>
      </c>
      <c r="G2743" s="15">
        <v>9754</v>
      </c>
      <c r="H2743" s="16">
        <v>1</v>
      </c>
      <c r="I2743" s="15" t="s">
        <v>1012</v>
      </c>
      <c r="J2743" s="15" t="s">
        <v>1013</v>
      </c>
      <c r="K2743" s="4"/>
    </row>
    <row r="2744" spans="1:11">
      <c r="A2744" s="15">
        <v>40334</v>
      </c>
      <c r="B2744" s="15">
        <v>4441</v>
      </c>
      <c r="C2744" s="15">
        <v>2122</v>
      </c>
      <c r="D2744" s="15">
        <v>4441</v>
      </c>
      <c r="E2744" s="15" t="s">
        <v>11799</v>
      </c>
      <c r="F2744" s="15">
        <v>2127</v>
      </c>
      <c r="G2744" s="15">
        <v>5420</v>
      </c>
      <c r="H2744" s="16">
        <v>2</v>
      </c>
      <c r="I2744" s="15" t="s">
        <v>11800</v>
      </c>
      <c r="J2744" s="15" t="s">
        <v>11801</v>
      </c>
      <c r="K2744" s="4"/>
    </row>
    <row r="2745" spans="1:11">
      <c r="A2745" s="15">
        <v>40336</v>
      </c>
      <c r="B2745" s="15">
        <v>5028</v>
      </c>
      <c r="C2745" s="15">
        <v>2308</v>
      </c>
      <c r="D2745" s="15">
        <v>5028</v>
      </c>
      <c r="E2745" s="15" t="s">
        <v>2397</v>
      </c>
      <c r="F2745" s="15">
        <v>2308</v>
      </c>
      <c r="G2745" s="15">
        <v>3221</v>
      </c>
      <c r="H2745" s="16">
        <v>1</v>
      </c>
      <c r="I2745" s="15" t="s">
        <v>13257</v>
      </c>
      <c r="J2745" s="15" t="s">
        <v>13258</v>
      </c>
      <c r="K2745" s="4"/>
    </row>
    <row r="2746" spans="1:11">
      <c r="A2746" s="15">
        <v>40337</v>
      </c>
      <c r="B2746" s="15">
        <v>5123</v>
      </c>
      <c r="C2746" s="15">
        <v>9236</v>
      </c>
      <c r="D2746" s="15">
        <v>5123</v>
      </c>
      <c r="E2746" s="15" t="s">
        <v>12699</v>
      </c>
      <c r="F2746" s="15">
        <v>4039</v>
      </c>
      <c r="G2746" s="15">
        <v>8044</v>
      </c>
      <c r="H2746" s="16">
        <v>2</v>
      </c>
      <c r="I2746" s="15" t="s">
        <v>13486</v>
      </c>
      <c r="J2746" s="15" t="s">
        <v>13487</v>
      </c>
      <c r="K2746" s="4"/>
    </row>
    <row r="2747" spans="1:11">
      <c r="A2747" s="15">
        <v>40338</v>
      </c>
      <c r="B2747" s="15">
        <v>6023</v>
      </c>
      <c r="C2747" s="15">
        <v>4264</v>
      </c>
      <c r="D2747" s="15">
        <v>6023</v>
      </c>
      <c r="E2747" s="15" t="s">
        <v>15642</v>
      </c>
      <c r="F2747" s="15">
        <v>4264</v>
      </c>
      <c r="G2747" s="15">
        <v>8269</v>
      </c>
      <c r="H2747" s="16">
        <v>1</v>
      </c>
      <c r="I2747" s="15" t="s">
        <v>15643</v>
      </c>
      <c r="J2747" s="15" t="s">
        <v>15644</v>
      </c>
      <c r="K2747" s="4"/>
    </row>
    <row r="2748" spans="1:11">
      <c r="A2748" s="15">
        <v>40339</v>
      </c>
      <c r="B2748" s="15">
        <v>4799</v>
      </c>
      <c r="C2748" s="15">
        <v>9237</v>
      </c>
      <c r="D2748" s="15">
        <v>4799</v>
      </c>
      <c r="E2748" s="15" t="s">
        <v>12699</v>
      </c>
      <c r="F2748" s="15">
        <v>2500</v>
      </c>
      <c r="G2748" s="15">
        <v>660</v>
      </c>
      <c r="H2748" s="16">
        <v>1</v>
      </c>
      <c r="I2748" s="15" t="s">
        <v>12700</v>
      </c>
      <c r="J2748" s="15" t="s">
        <v>12701</v>
      </c>
      <c r="K2748" s="4"/>
    </row>
    <row r="2749" spans="1:11">
      <c r="A2749" s="15">
        <v>40340</v>
      </c>
      <c r="B2749" s="15">
        <v>5487</v>
      </c>
      <c r="C2749" s="15">
        <v>8412</v>
      </c>
      <c r="D2749" s="15">
        <v>5487</v>
      </c>
      <c r="E2749" s="15" t="s">
        <v>12296</v>
      </c>
      <c r="F2749" s="15">
        <v>2266</v>
      </c>
      <c r="G2749" s="15">
        <v>2209</v>
      </c>
      <c r="H2749" s="16">
        <v>1</v>
      </c>
      <c r="I2749" s="15" t="s">
        <v>14367</v>
      </c>
      <c r="J2749" s="15" t="s">
        <v>14368</v>
      </c>
      <c r="K2749" s="4"/>
    </row>
    <row r="2750" spans="1:11">
      <c r="A2750" s="15">
        <v>40341</v>
      </c>
      <c r="B2750" s="15">
        <v>3997</v>
      </c>
      <c r="C2750" s="15">
        <v>8410</v>
      </c>
      <c r="D2750" s="15">
        <v>3997</v>
      </c>
      <c r="E2750" s="15" t="s">
        <v>2409</v>
      </c>
      <c r="F2750" s="15">
        <v>3969</v>
      </c>
      <c r="G2750" s="15">
        <v>7974</v>
      </c>
      <c r="H2750" s="16">
        <v>1</v>
      </c>
      <c r="I2750" s="15" t="s">
        <v>10673</v>
      </c>
      <c r="J2750" s="15" t="s">
        <v>10674</v>
      </c>
      <c r="K2750" s="4"/>
    </row>
    <row r="2751" spans="1:11">
      <c r="A2751" s="15">
        <v>40342</v>
      </c>
      <c r="B2751" s="15">
        <v>5368</v>
      </c>
      <c r="C2751" s="15">
        <v>9241</v>
      </c>
      <c r="D2751" s="15">
        <v>5368</v>
      </c>
      <c r="E2751" s="15" t="s">
        <v>11872</v>
      </c>
      <c r="F2751" s="15">
        <v>2536</v>
      </c>
      <c r="G2751" s="15">
        <v>6077</v>
      </c>
      <c r="H2751" s="16">
        <v>1</v>
      </c>
      <c r="I2751" s="15" t="s">
        <v>14082</v>
      </c>
      <c r="J2751" s="15" t="s">
        <v>14083</v>
      </c>
      <c r="K2751" s="4"/>
    </row>
    <row r="2752" spans="1:11">
      <c r="A2752" s="15">
        <v>40343</v>
      </c>
      <c r="B2752" s="15">
        <v>4546</v>
      </c>
      <c r="C2752" s="15">
        <v>5322</v>
      </c>
      <c r="D2752" s="15">
        <v>4546</v>
      </c>
      <c r="E2752" s="15" t="s">
        <v>11799</v>
      </c>
      <c r="F2752" s="15">
        <v>5322</v>
      </c>
      <c r="G2752" s="15">
        <v>9327</v>
      </c>
      <c r="H2752" s="16">
        <v>1</v>
      </c>
      <c r="I2752" s="15" t="s">
        <v>12062</v>
      </c>
      <c r="J2752" s="15" t="s">
        <v>12063</v>
      </c>
      <c r="K2752" s="4"/>
    </row>
    <row r="2753" spans="1:11">
      <c r="A2753" s="15">
        <v>40344</v>
      </c>
      <c r="B2753" s="15">
        <v>4501</v>
      </c>
      <c r="C2753" s="15">
        <v>2347</v>
      </c>
      <c r="D2753" s="15">
        <v>4501</v>
      </c>
      <c r="E2753" s="15" t="s">
        <v>11950</v>
      </c>
      <c r="F2753" s="15">
        <v>2339</v>
      </c>
      <c r="G2753" s="15">
        <v>3227</v>
      </c>
      <c r="H2753" s="16">
        <v>1</v>
      </c>
      <c r="I2753" s="15" t="s">
        <v>11951</v>
      </c>
      <c r="J2753" s="15" t="s">
        <v>11952</v>
      </c>
      <c r="K2753" s="4"/>
    </row>
    <row r="2754" spans="1:11">
      <c r="A2754" s="15">
        <v>40345</v>
      </c>
      <c r="B2754" s="15">
        <v>406</v>
      </c>
      <c r="C2754" s="15">
        <v>2612</v>
      </c>
      <c r="D2754" s="15">
        <v>406</v>
      </c>
      <c r="E2754" s="15" t="s">
        <v>1309</v>
      </c>
      <c r="F2754" s="15">
        <v>2536</v>
      </c>
      <c r="G2754" s="15">
        <v>6077</v>
      </c>
      <c r="H2754" s="16">
        <v>2</v>
      </c>
      <c r="I2754" s="15" t="s">
        <v>1315</v>
      </c>
      <c r="J2754" s="15" t="s">
        <v>1316</v>
      </c>
      <c r="K2754" s="4"/>
    </row>
    <row r="2755" spans="1:11">
      <c r="A2755" s="15">
        <v>40351</v>
      </c>
      <c r="B2755" s="15">
        <v>4223</v>
      </c>
      <c r="C2755" s="15">
        <v>9118</v>
      </c>
      <c r="D2755" s="15">
        <v>4223</v>
      </c>
      <c r="E2755" s="15" t="s">
        <v>10770</v>
      </c>
      <c r="F2755" s="15">
        <v>4989</v>
      </c>
      <c r="G2755" s="15">
        <v>8994</v>
      </c>
      <c r="H2755" s="16">
        <v>1</v>
      </c>
      <c r="I2755" s="15" t="s">
        <v>11256</v>
      </c>
      <c r="J2755" s="15" t="s">
        <v>11257</v>
      </c>
      <c r="K2755" s="4"/>
    </row>
    <row r="2756" spans="1:11">
      <c r="A2756" s="15">
        <v>40354</v>
      </c>
      <c r="B2756" s="15">
        <v>5089</v>
      </c>
      <c r="C2756" s="15">
        <v>8401</v>
      </c>
      <c r="D2756" s="15">
        <v>5089</v>
      </c>
      <c r="E2756" s="15" t="s">
        <v>13405</v>
      </c>
      <c r="F2756" s="15">
        <v>2127</v>
      </c>
      <c r="G2756" s="15">
        <v>5420</v>
      </c>
      <c r="H2756" s="16">
        <v>1</v>
      </c>
      <c r="I2756" s="15" t="s">
        <v>13406</v>
      </c>
      <c r="J2756" s="15" t="s">
        <v>13407</v>
      </c>
      <c r="K2756" s="4"/>
    </row>
    <row r="2757" spans="1:11">
      <c r="A2757" s="15">
        <v>40356</v>
      </c>
      <c r="B2757" s="15">
        <v>5895</v>
      </c>
      <c r="C2757" s="15">
        <v>8405</v>
      </c>
      <c r="D2757" s="15">
        <v>5895</v>
      </c>
      <c r="E2757" s="15" t="s">
        <v>6969</v>
      </c>
      <c r="F2757" s="15">
        <v>2042</v>
      </c>
      <c r="G2757" s="15">
        <v>1561</v>
      </c>
      <c r="H2757" s="16">
        <v>1</v>
      </c>
      <c r="I2757" s="15" t="s">
        <v>15342</v>
      </c>
      <c r="J2757" s="15" t="s">
        <v>15343</v>
      </c>
      <c r="K2757" s="4"/>
    </row>
    <row r="2758" spans="1:11">
      <c r="A2758" s="15">
        <v>40357</v>
      </c>
      <c r="B2758" s="15">
        <v>6025</v>
      </c>
      <c r="C2758" s="15">
        <v>9238</v>
      </c>
      <c r="D2758" s="15">
        <v>6025</v>
      </c>
      <c r="E2758" s="15" t="s">
        <v>11220</v>
      </c>
      <c r="F2758" s="15">
        <v>2500</v>
      </c>
      <c r="G2758" s="15">
        <v>660</v>
      </c>
      <c r="H2758" s="16">
        <v>2</v>
      </c>
      <c r="I2758" s="15" t="s">
        <v>15648</v>
      </c>
      <c r="J2758" s="15" t="s">
        <v>15649</v>
      </c>
      <c r="K2758" s="4"/>
    </row>
    <row r="2759" spans="1:11">
      <c r="A2759" s="15">
        <v>40360</v>
      </c>
      <c r="B2759" s="15">
        <v>4209</v>
      </c>
      <c r="C2759" s="15">
        <v>4039</v>
      </c>
      <c r="D2759" s="15">
        <v>4209</v>
      </c>
      <c r="E2759" s="15" t="s">
        <v>11220</v>
      </c>
      <c r="F2759" s="15">
        <v>4039</v>
      </c>
      <c r="G2759" s="15">
        <v>8044</v>
      </c>
      <c r="H2759" s="16">
        <v>1</v>
      </c>
      <c r="I2759" s="15" t="s">
        <v>11221</v>
      </c>
      <c r="J2759" s="15" t="s">
        <v>11222</v>
      </c>
      <c r="K2759" s="4"/>
    </row>
    <row r="2760" spans="1:11">
      <c r="A2760" s="15">
        <v>40361</v>
      </c>
      <c r="B2760" s="15">
        <v>5668</v>
      </c>
      <c r="C2760" s="15">
        <v>8414</v>
      </c>
      <c r="D2760" s="15">
        <v>5668</v>
      </c>
      <c r="E2760" s="15" t="s">
        <v>14799</v>
      </c>
      <c r="F2760" s="15">
        <v>2301</v>
      </c>
      <c r="G2760" s="15">
        <v>3224</v>
      </c>
      <c r="H2760" s="16">
        <v>2</v>
      </c>
      <c r="I2760" s="15" t="s">
        <v>14800</v>
      </c>
      <c r="J2760" s="15" t="s">
        <v>14801</v>
      </c>
      <c r="K2760" s="4"/>
    </row>
    <row r="2761" spans="1:11">
      <c r="A2761" s="15">
        <v>40363</v>
      </c>
      <c r="B2761" s="15">
        <v>4824</v>
      </c>
      <c r="C2761" s="15">
        <v>4989</v>
      </c>
      <c r="D2761" s="15">
        <v>4824</v>
      </c>
      <c r="E2761" s="15" t="s">
        <v>12760</v>
      </c>
      <c r="F2761" s="15">
        <v>2127</v>
      </c>
      <c r="G2761" s="15">
        <v>4866</v>
      </c>
      <c r="H2761" s="16">
        <v>1</v>
      </c>
      <c r="I2761" s="15" t="s">
        <v>12761</v>
      </c>
      <c r="J2761" s="15" t="s">
        <v>12762</v>
      </c>
      <c r="K2761" s="4"/>
    </row>
    <row r="2762" spans="1:11">
      <c r="A2762" s="15">
        <v>40365</v>
      </c>
      <c r="B2762" s="15">
        <v>4445</v>
      </c>
      <c r="C2762" s="15">
        <v>2264</v>
      </c>
      <c r="D2762" s="15">
        <v>4445</v>
      </c>
      <c r="E2762" s="15" t="s">
        <v>3887</v>
      </c>
      <c r="F2762" s="15">
        <v>2264</v>
      </c>
      <c r="G2762" s="15">
        <v>3063</v>
      </c>
      <c r="H2762" s="16">
        <v>1</v>
      </c>
      <c r="I2762" s="15" t="s">
        <v>11810</v>
      </c>
      <c r="J2762" s="15" t="s">
        <v>11811</v>
      </c>
      <c r="K2762" s="4"/>
    </row>
    <row r="2763" spans="1:11">
      <c r="A2763" s="15">
        <v>40367</v>
      </c>
      <c r="B2763" s="15">
        <v>5698</v>
      </c>
      <c r="C2763" s="15">
        <v>5739</v>
      </c>
      <c r="D2763" s="15">
        <v>5698</v>
      </c>
      <c r="E2763" s="15" t="s">
        <v>14503</v>
      </c>
      <c r="F2763" s="15">
        <v>5739</v>
      </c>
      <c r="G2763" s="15">
        <v>9744</v>
      </c>
      <c r="H2763" s="16">
        <v>1</v>
      </c>
      <c r="I2763" s="15" t="s">
        <v>14870</v>
      </c>
      <c r="J2763" s="15" t="s">
        <v>14871</v>
      </c>
      <c r="K2763" s="4"/>
    </row>
    <row r="2764" spans="1:11">
      <c r="A2764" s="15">
        <v>40368</v>
      </c>
      <c r="B2764" s="15">
        <v>3999</v>
      </c>
      <c r="C2764" s="15">
        <v>4152</v>
      </c>
      <c r="D2764" s="15">
        <v>3999</v>
      </c>
      <c r="E2764" s="15" t="s">
        <v>10678</v>
      </c>
      <c r="F2764" s="15">
        <v>2308</v>
      </c>
      <c r="G2764" s="15">
        <v>3225</v>
      </c>
      <c r="H2764" s="16">
        <v>1</v>
      </c>
      <c r="I2764" s="15" t="s">
        <v>10679</v>
      </c>
      <c r="J2764" s="15" t="s">
        <v>10680</v>
      </c>
      <c r="K2764" s="4"/>
    </row>
    <row r="2765" spans="1:11">
      <c r="A2765" s="15">
        <v>40370</v>
      </c>
      <c r="B2765" s="15">
        <v>5545</v>
      </c>
      <c r="C2765" s="15">
        <v>2621</v>
      </c>
      <c r="D2765" s="15">
        <v>5545</v>
      </c>
      <c r="E2765" s="15" t="s">
        <v>14503</v>
      </c>
      <c r="F2765" s="15">
        <v>2621</v>
      </c>
      <c r="G2765" s="15">
        <v>2684</v>
      </c>
      <c r="H2765" s="16">
        <v>1</v>
      </c>
      <c r="I2765" s="15" t="s">
        <v>14504</v>
      </c>
      <c r="J2765" s="15" t="s">
        <v>14505</v>
      </c>
      <c r="K2765" s="4"/>
    </row>
    <row r="2766" spans="1:11">
      <c r="A2766" s="15">
        <v>40372</v>
      </c>
      <c r="B2766" s="15">
        <v>4219</v>
      </c>
      <c r="C2766" s="15">
        <v>8366</v>
      </c>
      <c r="D2766" s="15">
        <v>4219</v>
      </c>
      <c r="E2766" s="15" t="s">
        <v>4222</v>
      </c>
      <c r="F2766" s="15">
        <v>2347</v>
      </c>
      <c r="G2766" s="15">
        <v>7093</v>
      </c>
      <c r="H2766" s="16">
        <v>1</v>
      </c>
      <c r="I2766" s="15" t="s">
        <v>11246</v>
      </c>
      <c r="J2766" s="15" t="s">
        <v>11247</v>
      </c>
      <c r="K2766" s="4"/>
    </row>
    <row r="2767" spans="1:11">
      <c r="A2767" s="15">
        <v>40373</v>
      </c>
      <c r="B2767" s="15">
        <v>5352</v>
      </c>
      <c r="C2767" s="15">
        <v>8365</v>
      </c>
      <c r="D2767" s="15">
        <v>5352</v>
      </c>
      <c r="E2767" s="15" t="s">
        <v>4222</v>
      </c>
      <c r="F2767" s="15">
        <v>6436</v>
      </c>
      <c r="G2767" s="15">
        <v>10441</v>
      </c>
      <c r="H2767" s="16">
        <v>1</v>
      </c>
      <c r="I2767" s="15" t="s">
        <v>14042</v>
      </c>
      <c r="J2767" s="15" t="s">
        <v>14043</v>
      </c>
      <c r="K2767" s="4"/>
    </row>
    <row r="2768" spans="1:11">
      <c r="A2768" s="15">
        <v>40374</v>
      </c>
      <c r="B2768" s="15">
        <v>2520</v>
      </c>
      <c r="C2768" s="15">
        <v>8368</v>
      </c>
      <c r="D2768" s="15">
        <v>2520</v>
      </c>
      <c r="E2768" s="15" t="s">
        <v>6974</v>
      </c>
      <c r="F2768" s="15">
        <v>2370</v>
      </c>
      <c r="G2768" s="15">
        <v>6376</v>
      </c>
      <c r="H2768" s="16">
        <v>2</v>
      </c>
      <c r="I2768" s="15" t="s">
        <v>6975</v>
      </c>
      <c r="J2768" s="15" t="s">
        <v>6976</v>
      </c>
      <c r="K2768" s="4"/>
    </row>
    <row r="2769" spans="1:11">
      <c r="A2769" s="15">
        <v>40375</v>
      </c>
      <c r="B2769" s="15">
        <v>5652</v>
      </c>
      <c r="C2769" s="15">
        <v>8367</v>
      </c>
      <c r="D2769" s="15">
        <v>5652</v>
      </c>
      <c r="E2769" s="15" t="s">
        <v>6974</v>
      </c>
      <c r="F2769" s="15">
        <v>2427</v>
      </c>
      <c r="G2769" s="15">
        <v>7236</v>
      </c>
      <c r="H2769" s="16">
        <v>1</v>
      </c>
      <c r="I2769" s="15" t="s">
        <v>14761</v>
      </c>
      <c r="J2769" s="15" t="s">
        <v>14762</v>
      </c>
      <c r="K2769" s="4"/>
    </row>
    <row r="2770" spans="1:11">
      <c r="A2770" s="15">
        <v>40376</v>
      </c>
      <c r="B2770" s="15">
        <v>3998</v>
      </c>
      <c r="C2770" s="15">
        <v>4988</v>
      </c>
      <c r="D2770" s="15">
        <v>3998</v>
      </c>
      <c r="E2770" s="15" t="s">
        <v>10675</v>
      </c>
      <c r="F2770" s="15">
        <v>2127</v>
      </c>
      <c r="G2770" s="15">
        <v>4865</v>
      </c>
      <c r="H2770" s="16">
        <v>1</v>
      </c>
      <c r="I2770" s="15" t="s">
        <v>10676</v>
      </c>
      <c r="J2770" s="15" t="s">
        <v>10677</v>
      </c>
      <c r="K2770" s="4"/>
    </row>
    <row r="2771" spans="1:11">
      <c r="A2771" s="15">
        <v>40377</v>
      </c>
      <c r="B2771" s="15">
        <v>2521</v>
      </c>
      <c r="C2771" s="15">
        <v>8369</v>
      </c>
      <c r="D2771" s="15">
        <v>2521</v>
      </c>
      <c r="E2771" s="15" t="s">
        <v>6977</v>
      </c>
      <c r="F2771" s="15">
        <v>2347</v>
      </c>
      <c r="G2771" s="15">
        <v>2167</v>
      </c>
      <c r="H2771" s="16">
        <v>1</v>
      </c>
      <c r="I2771" s="15" t="s">
        <v>6978</v>
      </c>
      <c r="J2771" s="15" t="s">
        <v>6979</v>
      </c>
      <c r="K2771" s="4"/>
    </row>
    <row r="2772" spans="1:11">
      <c r="A2772" s="15">
        <v>40378</v>
      </c>
      <c r="B2772" s="15">
        <v>5146</v>
      </c>
      <c r="C2772" s="15">
        <v>2157</v>
      </c>
      <c r="D2772" s="15">
        <v>5146</v>
      </c>
      <c r="E2772" s="15" t="s">
        <v>13541</v>
      </c>
      <c r="F2772" s="15">
        <v>2157</v>
      </c>
      <c r="G2772" s="15">
        <v>1411</v>
      </c>
      <c r="H2772" s="16">
        <v>1</v>
      </c>
      <c r="I2772" s="15" t="s">
        <v>13542</v>
      </c>
      <c r="J2772" s="15" t="s">
        <v>13543</v>
      </c>
      <c r="K2772" s="4"/>
    </row>
    <row r="2773" spans="1:11">
      <c r="A2773" s="15">
        <v>40379</v>
      </c>
      <c r="B2773" s="15">
        <v>4284</v>
      </c>
      <c r="C2773" s="15">
        <v>2127</v>
      </c>
      <c r="D2773" s="15">
        <v>4284</v>
      </c>
      <c r="E2773" s="15" t="s">
        <v>10770</v>
      </c>
      <c r="F2773" s="15">
        <v>2127</v>
      </c>
      <c r="G2773" s="15">
        <v>3546</v>
      </c>
      <c r="H2773" s="16">
        <v>1</v>
      </c>
      <c r="I2773" s="15" t="s">
        <v>11413</v>
      </c>
      <c r="J2773" s="15" t="s">
        <v>11414</v>
      </c>
      <c r="K2773" s="4"/>
    </row>
    <row r="2774" spans="1:11">
      <c r="A2774" s="15">
        <v>40380</v>
      </c>
      <c r="B2774" s="15">
        <v>4035</v>
      </c>
      <c r="C2774" s="15">
        <v>8400</v>
      </c>
      <c r="D2774" s="15">
        <v>4035</v>
      </c>
      <c r="E2774" s="15" t="s">
        <v>10770</v>
      </c>
      <c r="F2774" s="15">
        <v>4987</v>
      </c>
      <c r="G2774" s="15">
        <v>8992</v>
      </c>
      <c r="H2774" s="16">
        <v>1</v>
      </c>
      <c r="I2774" s="15" t="s">
        <v>10771</v>
      </c>
      <c r="J2774" s="15" t="s">
        <v>10772</v>
      </c>
      <c r="K2774" s="4"/>
    </row>
    <row r="2775" spans="1:11">
      <c r="A2775" s="15">
        <v>40381</v>
      </c>
      <c r="B2775" s="15">
        <v>5091</v>
      </c>
      <c r="C2775" s="15">
        <v>8399</v>
      </c>
      <c r="D2775" s="15">
        <v>5091</v>
      </c>
      <c r="E2775" s="15" t="s">
        <v>13402</v>
      </c>
      <c r="F2775" s="15">
        <v>2172</v>
      </c>
      <c r="G2775" s="15">
        <v>1562</v>
      </c>
      <c r="H2775" s="16">
        <v>1</v>
      </c>
      <c r="I2775" s="15" t="s">
        <v>13410</v>
      </c>
      <c r="J2775" s="15" t="s">
        <v>13411</v>
      </c>
      <c r="K2775" s="4"/>
    </row>
    <row r="2776" spans="1:11">
      <c r="A2776" s="15">
        <v>40382</v>
      </c>
      <c r="B2776" s="15">
        <v>5462</v>
      </c>
      <c r="C2776" s="15">
        <v>2222</v>
      </c>
      <c r="D2776" s="15">
        <v>5462</v>
      </c>
      <c r="E2776" s="15" t="s">
        <v>3009</v>
      </c>
      <c r="F2776" s="15">
        <v>2222</v>
      </c>
      <c r="G2776" s="15">
        <v>5827</v>
      </c>
      <c r="H2776" s="16">
        <v>1</v>
      </c>
      <c r="I2776" s="15" t="s">
        <v>14309</v>
      </c>
      <c r="J2776" s="15" t="s">
        <v>14310</v>
      </c>
      <c r="K2776" s="4"/>
    </row>
    <row r="2777" spans="1:11">
      <c r="A2777" s="15">
        <v>40383</v>
      </c>
      <c r="B2777" s="15">
        <v>5365</v>
      </c>
      <c r="C2777" s="15">
        <v>8409</v>
      </c>
      <c r="D2777" s="15">
        <v>5365</v>
      </c>
      <c r="E2777" s="15" t="s">
        <v>14073</v>
      </c>
      <c r="F2777" s="15">
        <v>2221</v>
      </c>
      <c r="G2777" s="15">
        <v>1978</v>
      </c>
      <c r="H2777" s="16">
        <v>1</v>
      </c>
      <c r="I2777" s="15" t="s">
        <v>14074</v>
      </c>
      <c r="J2777" s="15" t="s">
        <v>14075</v>
      </c>
      <c r="K2777" s="4"/>
    </row>
    <row r="2778" spans="1:11">
      <c r="A2778" s="15">
        <v>40384</v>
      </c>
      <c r="B2778" s="15">
        <v>5088</v>
      </c>
      <c r="C2778" s="15">
        <v>2172</v>
      </c>
      <c r="D2778" s="15">
        <v>5088</v>
      </c>
      <c r="E2778" s="15" t="s">
        <v>13402</v>
      </c>
      <c r="F2778" s="15">
        <v>2201</v>
      </c>
      <c r="G2778" s="15">
        <v>1107</v>
      </c>
      <c r="H2778" s="16">
        <v>1</v>
      </c>
      <c r="I2778" s="15" t="s">
        <v>13403</v>
      </c>
      <c r="J2778" s="15" t="s">
        <v>13404</v>
      </c>
      <c r="K2778" s="4"/>
    </row>
    <row r="2779" spans="1:11">
      <c r="A2779" s="15">
        <v>40385</v>
      </c>
      <c r="B2779" s="15">
        <v>4206</v>
      </c>
      <c r="C2779" s="15">
        <v>4316</v>
      </c>
      <c r="D2779" s="15">
        <v>4206</v>
      </c>
      <c r="E2779" s="15" t="s">
        <v>11212</v>
      </c>
      <c r="F2779" s="15">
        <v>2542</v>
      </c>
      <c r="G2779" s="15">
        <v>3603</v>
      </c>
      <c r="H2779" s="16">
        <v>1</v>
      </c>
      <c r="I2779" s="15" t="s">
        <v>11213</v>
      </c>
      <c r="J2779" s="15" t="s">
        <v>11214</v>
      </c>
      <c r="K2779" s="4"/>
    </row>
    <row r="2780" spans="1:11">
      <c r="A2780" s="15">
        <v>40386</v>
      </c>
      <c r="B2780" s="15">
        <v>2522</v>
      </c>
      <c r="C2780" s="15">
        <v>2513</v>
      </c>
      <c r="D2780" s="15">
        <v>2522</v>
      </c>
      <c r="E2780" s="15" t="s">
        <v>6980</v>
      </c>
      <c r="F2780" s="15">
        <v>2500</v>
      </c>
      <c r="G2780" s="15">
        <v>660</v>
      </c>
      <c r="H2780" s="16">
        <v>3</v>
      </c>
      <c r="I2780" s="15" t="s">
        <v>6981</v>
      </c>
      <c r="J2780" s="15" t="s">
        <v>6982</v>
      </c>
      <c r="K2780" s="4"/>
    </row>
    <row r="2781" spans="1:11">
      <c r="A2781" s="15">
        <v>40387</v>
      </c>
      <c r="B2781" s="15">
        <v>5654</v>
      </c>
      <c r="C2781" s="15">
        <v>9263</v>
      </c>
      <c r="D2781" s="15">
        <v>5654</v>
      </c>
      <c r="E2781" s="15" t="s">
        <v>11212</v>
      </c>
      <c r="F2781" s="15">
        <v>2536</v>
      </c>
      <c r="G2781" s="15">
        <v>3602</v>
      </c>
      <c r="H2781" s="16">
        <v>1</v>
      </c>
      <c r="I2781" s="15" t="s">
        <v>14765</v>
      </c>
      <c r="J2781" s="15" t="s">
        <v>14766</v>
      </c>
      <c r="K2781" s="4"/>
    </row>
    <row r="2782" spans="1:11">
      <c r="A2782" s="15">
        <v>40388</v>
      </c>
      <c r="B2782" s="15">
        <v>4210</v>
      </c>
      <c r="C2782" s="15">
        <v>9264</v>
      </c>
      <c r="D2782" s="15">
        <v>4210</v>
      </c>
      <c r="E2782" s="15" t="s">
        <v>6980</v>
      </c>
      <c r="F2782" s="15">
        <v>2513</v>
      </c>
      <c r="G2782" s="15">
        <v>2952</v>
      </c>
      <c r="H2782" s="16">
        <v>1</v>
      </c>
      <c r="I2782" s="15" t="s">
        <v>11223</v>
      </c>
      <c r="J2782" s="15" t="s">
        <v>11224</v>
      </c>
      <c r="K2782" s="4"/>
    </row>
    <row r="2783" spans="1:11">
      <c r="A2783" s="15">
        <v>40389</v>
      </c>
      <c r="B2783" s="15">
        <v>6087</v>
      </c>
      <c r="C2783" s="15">
        <v>8413</v>
      </c>
      <c r="D2783" s="15">
        <v>6087</v>
      </c>
      <c r="E2783" s="15" t="s">
        <v>2303</v>
      </c>
      <c r="F2783" s="15">
        <v>4152</v>
      </c>
      <c r="G2783" s="15">
        <v>8157</v>
      </c>
      <c r="H2783" s="16">
        <v>1</v>
      </c>
      <c r="I2783" s="15" t="s">
        <v>15786</v>
      </c>
      <c r="J2783" s="15" t="s">
        <v>15787</v>
      </c>
      <c r="K2783" s="4"/>
    </row>
    <row r="2784" spans="1:11">
      <c r="A2784" s="15">
        <v>40390</v>
      </c>
      <c r="B2784" s="15">
        <v>2523</v>
      </c>
      <c r="C2784" s="15">
        <v>2301</v>
      </c>
      <c r="D2784" s="15">
        <v>2523</v>
      </c>
      <c r="E2784" s="15" t="s">
        <v>2303</v>
      </c>
      <c r="F2784" s="15">
        <v>2301</v>
      </c>
      <c r="G2784" s="15">
        <v>3224</v>
      </c>
      <c r="H2784" s="16">
        <v>1</v>
      </c>
      <c r="I2784" s="15" t="s">
        <v>6983</v>
      </c>
      <c r="J2784" s="15" t="s">
        <v>6984</v>
      </c>
      <c r="K2784" s="4"/>
    </row>
    <row r="2785" spans="1:11">
      <c r="A2785" s="15">
        <v>40392</v>
      </c>
      <c r="B2785" s="15">
        <v>1171</v>
      </c>
      <c r="C2785" s="15">
        <v>8370</v>
      </c>
      <c r="D2785" s="15">
        <v>1171</v>
      </c>
      <c r="E2785" s="15" t="s">
        <v>3432</v>
      </c>
      <c r="F2785" s="15">
        <v>2427</v>
      </c>
      <c r="G2785" s="15">
        <v>3832</v>
      </c>
      <c r="H2785" s="16">
        <v>1</v>
      </c>
      <c r="I2785" s="15" t="s">
        <v>3433</v>
      </c>
      <c r="J2785" s="15" t="s">
        <v>3434</v>
      </c>
      <c r="K2785" s="4"/>
    </row>
    <row r="2786" spans="1:11">
      <c r="A2786" s="15">
        <v>40393</v>
      </c>
      <c r="B2786" s="15">
        <v>1040</v>
      </c>
      <c r="C2786" s="15">
        <v>8406</v>
      </c>
      <c r="D2786" s="15">
        <v>1040</v>
      </c>
      <c r="E2786" s="15" t="s">
        <v>3094</v>
      </c>
      <c r="F2786" s="15">
        <v>2201</v>
      </c>
      <c r="G2786" s="15">
        <v>1422</v>
      </c>
      <c r="H2786" s="16">
        <v>1</v>
      </c>
      <c r="I2786" s="15" t="s">
        <v>3095</v>
      </c>
      <c r="J2786" s="15" t="s">
        <v>3096</v>
      </c>
      <c r="K2786" s="4"/>
    </row>
    <row r="2787" spans="1:11">
      <c r="A2787" s="15">
        <v>40394</v>
      </c>
      <c r="B2787" s="15">
        <v>2524</v>
      </c>
      <c r="C2787" s="15">
        <v>5898</v>
      </c>
      <c r="D2787" s="15">
        <v>2524</v>
      </c>
      <c r="E2787" s="15" t="s">
        <v>3432</v>
      </c>
      <c r="F2787" s="15">
        <v>5898</v>
      </c>
      <c r="G2787" s="15">
        <v>9903</v>
      </c>
      <c r="H2787" s="16">
        <v>1</v>
      </c>
      <c r="I2787" s="15" t="s">
        <v>6985</v>
      </c>
      <c r="J2787" s="15" t="s">
        <v>6986</v>
      </c>
      <c r="K2787" s="4"/>
    </row>
    <row r="2788" spans="1:11">
      <c r="A2788" s="15">
        <v>40395</v>
      </c>
      <c r="B2788" s="15">
        <v>4709</v>
      </c>
      <c r="C2788" s="15">
        <v>8407</v>
      </c>
      <c r="D2788" s="15">
        <v>4709</v>
      </c>
      <c r="E2788" s="15" t="s">
        <v>3094</v>
      </c>
      <c r="F2788" s="15">
        <v>5748</v>
      </c>
      <c r="G2788" s="15">
        <v>9753</v>
      </c>
      <c r="H2788" s="16">
        <v>1</v>
      </c>
      <c r="I2788" s="15" t="s">
        <v>12471</v>
      </c>
      <c r="J2788" s="15" t="s">
        <v>12472</v>
      </c>
      <c r="K2788" s="4"/>
    </row>
    <row r="2789" spans="1:11">
      <c r="A2789" s="15">
        <v>40397</v>
      </c>
      <c r="B2789" s="15">
        <v>5332</v>
      </c>
      <c r="C2789" s="15">
        <v>8408</v>
      </c>
      <c r="D2789" s="15">
        <v>5332</v>
      </c>
      <c r="E2789" s="15" t="s">
        <v>13995</v>
      </c>
      <c r="F2789" s="15">
        <v>2263</v>
      </c>
      <c r="G2789" s="15">
        <v>63</v>
      </c>
      <c r="H2789" s="16">
        <v>1</v>
      </c>
      <c r="I2789" s="15" t="s">
        <v>13996</v>
      </c>
      <c r="J2789" s="15" t="s">
        <v>13997</v>
      </c>
      <c r="K2789" s="4"/>
    </row>
    <row r="2790" spans="1:11">
      <c r="A2790" s="15">
        <v>40398</v>
      </c>
      <c r="B2790" s="15">
        <v>4992</v>
      </c>
      <c r="C2790" s="15">
        <v>8319</v>
      </c>
      <c r="D2790" s="15">
        <v>4992</v>
      </c>
      <c r="E2790" s="15" t="s">
        <v>3893</v>
      </c>
      <c r="F2790" s="15">
        <v>5709</v>
      </c>
      <c r="G2790" s="15">
        <v>9714</v>
      </c>
      <c r="H2790" s="16">
        <v>1</v>
      </c>
      <c r="I2790" s="15" t="s">
        <v>13166</v>
      </c>
      <c r="J2790" s="15" t="s">
        <v>13167</v>
      </c>
      <c r="K2790" s="4"/>
    </row>
    <row r="2791" spans="1:11">
      <c r="A2791" s="15">
        <v>40399</v>
      </c>
      <c r="B2791" s="15">
        <v>753</v>
      </c>
      <c r="C2791" s="15">
        <v>4150</v>
      </c>
      <c r="D2791" s="15">
        <v>753</v>
      </c>
      <c r="E2791" s="15" t="s">
        <v>2303</v>
      </c>
      <c r="F2791" s="15">
        <v>4150</v>
      </c>
      <c r="G2791" s="15">
        <v>8155</v>
      </c>
      <c r="H2791" s="16">
        <v>1</v>
      </c>
      <c r="I2791" s="15" t="s">
        <v>2304</v>
      </c>
      <c r="J2791" s="15" t="s">
        <v>2305</v>
      </c>
      <c r="K2791" s="4"/>
    </row>
    <row r="2792" spans="1:11">
      <c r="A2792" s="15">
        <v>40402</v>
      </c>
      <c r="B2792" s="15">
        <v>4220</v>
      </c>
      <c r="C2792" s="15">
        <v>2353</v>
      </c>
      <c r="D2792" s="15">
        <v>4220</v>
      </c>
      <c r="E2792" s="15" t="s">
        <v>11248</v>
      </c>
      <c r="F2792" s="15">
        <v>2347</v>
      </c>
      <c r="G2792" s="15">
        <v>7093</v>
      </c>
      <c r="H2792" s="16">
        <v>2</v>
      </c>
      <c r="I2792" s="15" t="s">
        <v>11249</v>
      </c>
      <c r="J2792" s="15" t="s">
        <v>11250</v>
      </c>
      <c r="K2792" s="4"/>
    </row>
    <row r="2793" spans="1:11">
      <c r="A2793" s="15">
        <v>40404</v>
      </c>
      <c r="B2793" s="15">
        <v>330</v>
      </c>
      <c r="C2793" s="15">
        <v>9265</v>
      </c>
      <c r="D2793" s="15">
        <v>330</v>
      </c>
      <c r="E2793" s="15" t="s">
        <v>1092</v>
      </c>
      <c r="F2793" s="15">
        <v>2513</v>
      </c>
      <c r="G2793" s="15">
        <v>3605</v>
      </c>
      <c r="H2793" s="16">
        <v>1</v>
      </c>
      <c r="I2793" s="15" t="s">
        <v>1093</v>
      </c>
      <c r="J2793" s="15" t="s">
        <v>1094</v>
      </c>
      <c r="K2793" s="4"/>
    </row>
    <row r="2794" spans="1:11">
      <c r="A2794" s="15">
        <v>40405</v>
      </c>
      <c r="B2794" s="15">
        <v>4823</v>
      </c>
      <c r="C2794" s="15">
        <v>4987</v>
      </c>
      <c r="D2794" s="15">
        <v>4823</v>
      </c>
      <c r="E2794" s="15" t="s">
        <v>12757</v>
      </c>
      <c r="F2794" s="15">
        <v>2132</v>
      </c>
      <c r="G2794" s="15">
        <v>4864</v>
      </c>
      <c r="H2794" s="16">
        <v>1</v>
      </c>
      <c r="I2794" s="15" t="s">
        <v>12758</v>
      </c>
      <c r="J2794" s="15" t="s">
        <v>12759</v>
      </c>
      <c r="K2794" s="4"/>
    </row>
    <row r="2795" spans="1:11">
      <c r="A2795" s="15">
        <v>40406</v>
      </c>
      <c r="B2795" s="15">
        <v>5122</v>
      </c>
      <c r="C2795" s="15">
        <v>9262</v>
      </c>
      <c r="D2795" s="15">
        <v>5122</v>
      </c>
      <c r="E2795" s="15" t="s">
        <v>1528</v>
      </c>
      <c r="F2795" s="15">
        <v>2627</v>
      </c>
      <c r="G2795" s="15">
        <v>2920</v>
      </c>
      <c r="H2795" s="16">
        <v>1</v>
      </c>
      <c r="I2795" s="15" t="s">
        <v>13484</v>
      </c>
      <c r="J2795" s="15" t="s">
        <v>13485</v>
      </c>
      <c r="K2795" s="4"/>
    </row>
    <row r="2796" spans="1:11">
      <c r="A2796" s="15">
        <v>40407</v>
      </c>
      <c r="B2796" s="15">
        <v>6093</v>
      </c>
      <c r="C2796" s="15">
        <v>2296</v>
      </c>
      <c r="D2796" s="15">
        <v>6093</v>
      </c>
      <c r="E2796" s="15" t="s">
        <v>2303</v>
      </c>
      <c r="F2796" s="15">
        <v>2301</v>
      </c>
      <c r="G2796" s="15">
        <v>2880</v>
      </c>
      <c r="H2796" s="16">
        <v>1</v>
      </c>
      <c r="I2796" s="15" t="s">
        <v>15801</v>
      </c>
      <c r="J2796" s="15" t="s">
        <v>15802</v>
      </c>
      <c r="K2796" s="4"/>
    </row>
    <row r="2797" spans="1:11">
      <c r="A2797" s="15">
        <v>40408</v>
      </c>
      <c r="B2797" s="15">
        <v>5573</v>
      </c>
      <c r="C2797" s="15">
        <v>8385</v>
      </c>
      <c r="D2797" s="15">
        <v>5573</v>
      </c>
      <c r="E2797" s="15" t="s">
        <v>12757</v>
      </c>
      <c r="F2797" s="15">
        <v>2127</v>
      </c>
      <c r="G2797" s="15">
        <v>3546</v>
      </c>
      <c r="H2797" s="16">
        <v>2</v>
      </c>
      <c r="I2797" s="15" t="s">
        <v>14572</v>
      </c>
      <c r="J2797" s="15" t="s">
        <v>14573</v>
      </c>
      <c r="K2797" s="4"/>
    </row>
    <row r="2798" spans="1:11">
      <c r="A2798" s="15">
        <v>40409</v>
      </c>
      <c r="B2798" s="15">
        <v>6094</v>
      </c>
      <c r="C2798" s="15">
        <v>9266</v>
      </c>
      <c r="D2798" s="15">
        <v>6094</v>
      </c>
      <c r="E2798" s="15" t="s">
        <v>1787</v>
      </c>
      <c r="F2798" s="15">
        <v>2542</v>
      </c>
      <c r="G2798" s="15">
        <v>3606</v>
      </c>
      <c r="H2798" s="16">
        <v>1</v>
      </c>
      <c r="I2798" s="15" t="s">
        <v>15803</v>
      </c>
      <c r="J2798" s="15" t="s">
        <v>15804</v>
      </c>
      <c r="K2798" s="4"/>
    </row>
    <row r="2799" spans="1:11">
      <c r="A2799" s="15">
        <v>40410</v>
      </c>
      <c r="B2799" s="15">
        <v>4160</v>
      </c>
      <c r="C2799" s="15">
        <v>2263</v>
      </c>
      <c r="D2799" s="15">
        <v>4160</v>
      </c>
      <c r="E2799" s="15" t="s">
        <v>3887</v>
      </c>
      <c r="F2799" s="15">
        <v>2263</v>
      </c>
      <c r="G2799" s="15">
        <v>4100</v>
      </c>
      <c r="H2799" s="16">
        <v>1</v>
      </c>
      <c r="I2799" s="15" t="s">
        <v>11094</v>
      </c>
      <c r="J2799" s="15" t="s">
        <v>11095</v>
      </c>
      <c r="K2799" s="4"/>
    </row>
    <row r="2800" spans="1:11">
      <c r="A2800" s="15">
        <v>40411</v>
      </c>
      <c r="B2800" s="15">
        <v>425</v>
      </c>
      <c r="C2800" s="15">
        <v>2201</v>
      </c>
      <c r="D2800" s="15">
        <v>425</v>
      </c>
      <c r="E2800" s="15" t="s">
        <v>1366</v>
      </c>
      <c r="F2800" s="15">
        <v>2210</v>
      </c>
      <c r="G2800" s="15">
        <v>1560</v>
      </c>
      <c r="H2800" s="16">
        <v>3</v>
      </c>
      <c r="I2800" s="15" t="s">
        <v>1367</v>
      </c>
      <c r="J2800" s="15" t="s">
        <v>1368</v>
      </c>
      <c r="K2800" s="4"/>
    </row>
    <row r="2801" spans="1:11">
      <c r="A2801" s="15">
        <v>40412</v>
      </c>
      <c r="B2801" s="15">
        <v>237</v>
      </c>
      <c r="C2801" s="15">
        <v>5709</v>
      </c>
      <c r="D2801" s="15">
        <v>237</v>
      </c>
      <c r="E2801" s="15" t="s">
        <v>817</v>
      </c>
      <c r="F2801" s="15">
        <v>2429</v>
      </c>
      <c r="G2801" s="15">
        <v>6039</v>
      </c>
      <c r="H2801" s="16">
        <v>1</v>
      </c>
      <c r="I2801" s="15" t="s">
        <v>818</v>
      </c>
      <c r="J2801" s="15" t="s">
        <v>819</v>
      </c>
      <c r="K2801" s="4"/>
    </row>
    <row r="2802" spans="1:11">
      <c r="A2802" s="15">
        <v>40413</v>
      </c>
      <c r="B2802" s="15">
        <v>5655</v>
      </c>
      <c r="C2802" s="15">
        <v>2542</v>
      </c>
      <c r="D2802" s="15">
        <v>5655</v>
      </c>
      <c r="E2802" s="15" t="s">
        <v>14767</v>
      </c>
      <c r="F2802" s="15">
        <v>2542</v>
      </c>
      <c r="G2802" s="15">
        <v>3604</v>
      </c>
      <c r="H2802" s="16">
        <v>1</v>
      </c>
      <c r="I2802" s="15" t="s">
        <v>14768</v>
      </c>
      <c r="J2802" s="15" t="s">
        <v>14769</v>
      </c>
      <c r="K2802" s="4"/>
    </row>
    <row r="2803" spans="1:11">
      <c r="A2803" s="15">
        <v>40415</v>
      </c>
      <c r="B2803" s="15">
        <v>4158</v>
      </c>
      <c r="C2803" s="15">
        <v>8398</v>
      </c>
      <c r="D2803" s="15">
        <v>4158</v>
      </c>
      <c r="E2803" s="15" t="s">
        <v>1672</v>
      </c>
      <c r="F2803" s="15">
        <v>2201</v>
      </c>
      <c r="G2803" s="15">
        <v>2048</v>
      </c>
      <c r="H2803" s="16">
        <v>1</v>
      </c>
      <c r="I2803" s="15" t="s">
        <v>11089</v>
      </c>
      <c r="J2803" s="15" t="s">
        <v>11090</v>
      </c>
      <c r="K2803" s="4"/>
    </row>
    <row r="2804" spans="1:11">
      <c r="A2804" s="15">
        <v>40416</v>
      </c>
      <c r="B2804" s="15">
        <v>4236</v>
      </c>
      <c r="C2804" s="15">
        <v>6064</v>
      </c>
      <c r="D2804" s="15">
        <v>4236</v>
      </c>
      <c r="E2804" s="15" t="s">
        <v>11248</v>
      </c>
      <c r="F2804" s="15">
        <v>6064</v>
      </c>
      <c r="G2804" s="15">
        <v>10069</v>
      </c>
      <c r="H2804" s="16">
        <v>1</v>
      </c>
      <c r="I2804" s="15" t="s">
        <v>11290</v>
      </c>
      <c r="J2804" s="15" t="s">
        <v>11291</v>
      </c>
      <c r="K2804" s="4"/>
    </row>
    <row r="2805" spans="1:11">
      <c r="A2805" s="15">
        <v>40419</v>
      </c>
      <c r="B2805" s="15">
        <v>5029</v>
      </c>
      <c r="C2805" s="15">
        <v>6045</v>
      </c>
      <c r="D2805" s="15">
        <v>5029</v>
      </c>
      <c r="E2805" s="15" t="s">
        <v>13259</v>
      </c>
      <c r="F2805" s="15">
        <v>2588</v>
      </c>
      <c r="G2805" s="15">
        <v>6530</v>
      </c>
      <c r="H2805" s="16">
        <v>1</v>
      </c>
      <c r="I2805" s="15" t="s">
        <v>13260</v>
      </c>
      <c r="J2805" s="15" t="s">
        <v>13261</v>
      </c>
      <c r="K2805" s="4"/>
    </row>
    <row r="2806" spans="1:11">
      <c r="A2806" s="15">
        <v>40420</v>
      </c>
      <c r="B2806" s="15">
        <v>30</v>
      </c>
      <c r="C2806" s="15">
        <v>7802</v>
      </c>
      <c r="D2806" s="15">
        <v>30</v>
      </c>
      <c r="E2806" s="15" t="s">
        <v>273</v>
      </c>
      <c r="F2806" s="15">
        <v>2049</v>
      </c>
      <c r="G2806" s="15">
        <v>2181</v>
      </c>
      <c r="H2806" s="16">
        <v>1</v>
      </c>
      <c r="I2806" s="15" t="s">
        <v>274</v>
      </c>
      <c r="J2806" s="15" t="s">
        <v>275</v>
      </c>
      <c r="K2806" s="4"/>
    </row>
    <row r="2807" spans="1:11">
      <c r="A2807" s="15">
        <v>40421</v>
      </c>
      <c r="B2807" s="15">
        <v>913</v>
      </c>
      <c r="C2807" s="15">
        <v>2588</v>
      </c>
      <c r="D2807" s="15">
        <v>913</v>
      </c>
      <c r="E2807" s="15" t="s">
        <v>2751</v>
      </c>
      <c r="F2807" s="15">
        <v>2588</v>
      </c>
      <c r="G2807" s="15">
        <v>7095</v>
      </c>
      <c r="H2807" s="16">
        <v>1</v>
      </c>
      <c r="I2807" s="15" t="s">
        <v>2752</v>
      </c>
      <c r="J2807" s="15" t="s">
        <v>2753</v>
      </c>
      <c r="K2807" s="4"/>
    </row>
    <row r="2808" spans="1:11">
      <c r="A2808" s="15">
        <v>40422</v>
      </c>
      <c r="B2808" s="15">
        <v>5160</v>
      </c>
      <c r="C2808" s="15">
        <v>6437</v>
      </c>
      <c r="D2808" s="15">
        <v>5160</v>
      </c>
      <c r="E2808" s="15" t="s">
        <v>2751</v>
      </c>
      <c r="F2808" s="15">
        <v>6437</v>
      </c>
      <c r="G2808" s="15">
        <v>10442</v>
      </c>
      <c r="H2808" s="16">
        <v>1</v>
      </c>
      <c r="I2808" s="15" t="s">
        <v>13576</v>
      </c>
      <c r="J2808" s="15" t="s">
        <v>13577</v>
      </c>
      <c r="K2808" s="4"/>
    </row>
    <row r="2809" spans="1:11">
      <c r="A2809" s="15">
        <v>40423</v>
      </c>
      <c r="B2809" s="15">
        <v>4205</v>
      </c>
      <c r="C2809" s="15">
        <v>9267</v>
      </c>
      <c r="D2809" s="15">
        <v>4205</v>
      </c>
      <c r="E2809" s="15" t="s">
        <v>2751</v>
      </c>
      <c r="F2809" s="15">
        <v>4439</v>
      </c>
      <c r="G2809" s="15">
        <v>8444</v>
      </c>
      <c r="H2809" s="16">
        <v>1</v>
      </c>
      <c r="I2809" s="15" t="s">
        <v>11210</v>
      </c>
      <c r="J2809" s="15" t="s">
        <v>11211</v>
      </c>
      <c r="K2809" s="4"/>
    </row>
    <row r="2810" spans="1:11">
      <c r="A2810" s="15">
        <v>40425</v>
      </c>
      <c r="B2810" s="15">
        <v>911</v>
      </c>
      <c r="C2810" s="15">
        <v>7801</v>
      </c>
      <c r="D2810" s="15">
        <v>911</v>
      </c>
      <c r="E2810" s="15" t="s">
        <v>2745</v>
      </c>
      <c r="F2810" s="15">
        <v>2049</v>
      </c>
      <c r="G2810" s="15">
        <v>1825</v>
      </c>
      <c r="H2810" s="16">
        <v>1</v>
      </c>
      <c r="I2810" s="15" t="s">
        <v>2746</v>
      </c>
      <c r="J2810" s="15" t="s">
        <v>2747</v>
      </c>
      <c r="K2810" s="4"/>
    </row>
    <row r="2811" spans="1:11">
      <c r="A2811" s="15">
        <v>40426</v>
      </c>
      <c r="B2811" s="15">
        <v>2525</v>
      </c>
      <c r="C2811" s="15">
        <v>3747</v>
      </c>
      <c r="D2811" s="15">
        <v>2525</v>
      </c>
      <c r="E2811" s="15" t="s">
        <v>2133</v>
      </c>
      <c r="F2811" s="15">
        <v>3747</v>
      </c>
      <c r="G2811" s="15">
        <v>7752</v>
      </c>
      <c r="H2811" s="16">
        <v>1</v>
      </c>
      <c r="I2811" s="15" t="s">
        <v>6987</v>
      </c>
      <c r="J2811" s="15" t="s">
        <v>6988</v>
      </c>
      <c r="K2811" s="4"/>
    </row>
    <row r="2812" spans="1:11">
      <c r="A2812" s="15">
        <v>40427</v>
      </c>
      <c r="B2812" s="15">
        <v>694</v>
      </c>
      <c r="C2812" s="15">
        <v>8384</v>
      </c>
      <c r="D2812" s="15">
        <v>694</v>
      </c>
      <c r="E2812" s="15" t="s">
        <v>2133</v>
      </c>
      <c r="F2812" s="15">
        <v>2210</v>
      </c>
      <c r="G2812" s="15">
        <v>1560</v>
      </c>
      <c r="H2812" s="16">
        <v>2</v>
      </c>
      <c r="I2812" s="15" t="s">
        <v>2134</v>
      </c>
      <c r="J2812" s="15" t="s">
        <v>2135</v>
      </c>
      <c r="K2812" s="4"/>
    </row>
    <row r="2813" spans="1:11">
      <c r="A2813" s="15">
        <v>40428</v>
      </c>
      <c r="B2813" s="15">
        <v>4503</v>
      </c>
      <c r="C2813" s="15">
        <v>9268</v>
      </c>
      <c r="D2813" s="15">
        <v>4503</v>
      </c>
      <c r="E2813" s="15" t="s">
        <v>2751</v>
      </c>
      <c r="F2813" s="15">
        <v>2588</v>
      </c>
      <c r="G2813" s="15">
        <v>3845</v>
      </c>
      <c r="H2813" s="16">
        <v>1</v>
      </c>
      <c r="I2813" s="15" t="s">
        <v>11956</v>
      </c>
      <c r="J2813" s="15" t="s">
        <v>11957</v>
      </c>
      <c r="K2813" s="4"/>
    </row>
    <row r="2814" spans="1:11">
      <c r="A2814" s="15">
        <v>40429</v>
      </c>
      <c r="B2814" s="15">
        <v>2526</v>
      </c>
      <c r="C2814" s="15">
        <v>7800</v>
      </c>
      <c r="D2814" s="15">
        <v>2526</v>
      </c>
      <c r="E2814" s="15" t="s">
        <v>6989</v>
      </c>
      <c r="F2814" s="15">
        <v>4162</v>
      </c>
      <c r="G2814" s="15">
        <v>8167</v>
      </c>
      <c r="H2814" s="16">
        <v>2</v>
      </c>
      <c r="I2814" s="15" t="s">
        <v>6990</v>
      </c>
      <c r="J2814" s="15" t="s">
        <v>6991</v>
      </c>
      <c r="K2814" s="4"/>
    </row>
    <row r="2815" spans="1:11">
      <c r="A2815" s="15">
        <v>40430</v>
      </c>
      <c r="B2815" s="15">
        <v>5578</v>
      </c>
      <c r="C2815" s="15">
        <v>2132</v>
      </c>
      <c r="D2815" s="15">
        <v>5578</v>
      </c>
      <c r="E2815" s="15" t="s">
        <v>11353</v>
      </c>
      <c r="F2815" s="15">
        <v>2049</v>
      </c>
      <c r="G2815" s="15">
        <v>2181</v>
      </c>
      <c r="H2815" s="16">
        <v>2</v>
      </c>
      <c r="I2815" s="15" t="s">
        <v>14584</v>
      </c>
      <c r="J2815" s="15" t="s">
        <v>14585</v>
      </c>
      <c r="K2815" s="4"/>
    </row>
    <row r="2816" spans="1:11">
      <c r="A2816" s="15">
        <v>40432</v>
      </c>
      <c r="B2816" s="15">
        <v>4616</v>
      </c>
      <c r="C2816" s="15">
        <v>7803</v>
      </c>
      <c r="D2816" s="15">
        <v>4616</v>
      </c>
      <c r="E2816" s="15" t="s">
        <v>11353</v>
      </c>
      <c r="F2816" s="15">
        <v>2132</v>
      </c>
      <c r="G2816" s="15">
        <v>6806</v>
      </c>
      <c r="H2816" s="16">
        <v>1</v>
      </c>
      <c r="I2816" s="15" t="s">
        <v>12242</v>
      </c>
      <c r="J2816" s="15" t="s">
        <v>12243</v>
      </c>
      <c r="K2816" s="4"/>
    </row>
    <row r="2817" spans="1:11">
      <c r="A2817" s="15">
        <v>40433</v>
      </c>
      <c r="B2817" s="15">
        <v>5589</v>
      </c>
      <c r="C2817" s="15">
        <v>8381</v>
      </c>
      <c r="D2817" s="15">
        <v>5589</v>
      </c>
      <c r="E2817" s="15" t="s">
        <v>14610</v>
      </c>
      <c r="F2817" s="15">
        <v>3604</v>
      </c>
      <c r="G2817" s="15">
        <v>7609</v>
      </c>
      <c r="H2817" s="16">
        <v>2</v>
      </c>
      <c r="I2817" s="15" t="s">
        <v>14611</v>
      </c>
      <c r="J2817" s="15" t="s">
        <v>14612</v>
      </c>
      <c r="K2817" s="4"/>
    </row>
    <row r="2818" spans="1:11">
      <c r="A2818" s="15">
        <v>40434</v>
      </c>
      <c r="B2818" s="15">
        <v>5393</v>
      </c>
      <c r="C2818" s="15">
        <v>8311</v>
      </c>
      <c r="D2818" s="15">
        <v>5393</v>
      </c>
      <c r="E2818" s="15" t="s">
        <v>1929</v>
      </c>
      <c r="F2818" s="15">
        <v>2513</v>
      </c>
      <c r="G2818" s="15">
        <v>1292</v>
      </c>
      <c r="H2818" s="16">
        <v>1</v>
      </c>
      <c r="I2818" s="15" t="s">
        <v>14144</v>
      </c>
      <c r="J2818" s="15" t="s">
        <v>14145</v>
      </c>
      <c r="K2818" s="4"/>
    </row>
    <row r="2819" spans="1:11">
      <c r="A2819" s="15">
        <v>40437</v>
      </c>
      <c r="B2819" s="15">
        <v>4214</v>
      </c>
      <c r="C2819" s="15">
        <v>2355</v>
      </c>
      <c r="D2819" s="15">
        <v>4214</v>
      </c>
      <c r="E2819" s="15" t="s">
        <v>11233</v>
      </c>
      <c r="F2819" s="15">
        <v>2355</v>
      </c>
      <c r="G2819" s="15">
        <v>3812</v>
      </c>
      <c r="H2819" s="16">
        <v>1</v>
      </c>
      <c r="I2819" s="15" t="s">
        <v>11234</v>
      </c>
      <c r="J2819" s="15" t="s">
        <v>11235</v>
      </c>
      <c r="K2819" s="4"/>
    </row>
    <row r="2820" spans="1:11">
      <c r="A2820" s="15">
        <v>40438</v>
      </c>
      <c r="B2820" s="15">
        <v>5087</v>
      </c>
      <c r="C2820" s="15">
        <v>6204</v>
      </c>
      <c r="D2820" s="15">
        <v>5087</v>
      </c>
      <c r="E2820" s="15" t="s">
        <v>11233</v>
      </c>
      <c r="F2820" s="15">
        <v>6204</v>
      </c>
      <c r="G2820" s="15">
        <v>10209</v>
      </c>
      <c r="H2820" s="16">
        <v>1</v>
      </c>
      <c r="I2820" s="15" t="s">
        <v>13400</v>
      </c>
      <c r="J2820" s="15" t="s">
        <v>13401</v>
      </c>
      <c r="K2820" s="4"/>
    </row>
    <row r="2821" spans="1:11">
      <c r="A2821" s="15">
        <v>40439</v>
      </c>
      <c r="B2821" s="15">
        <v>4283</v>
      </c>
      <c r="C2821" s="15">
        <v>8383</v>
      </c>
      <c r="D2821" s="15">
        <v>4283</v>
      </c>
      <c r="E2821" s="15" t="s">
        <v>11410</v>
      </c>
      <c r="F2821" s="15">
        <v>3747</v>
      </c>
      <c r="G2821" s="15">
        <v>7752</v>
      </c>
      <c r="H2821" s="16">
        <v>2</v>
      </c>
      <c r="I2821" s="15" t="s">
        <v>11411</v>
      </c>
      <c r="J2821" s="15" t="s">
        <v>11412</v>
      </c>
      <c r="K2821" s="4"/>
    </row>
    <row r="2822" spans="1:11">
      <c r="A2822" s="15">
        <v>40440</v>
      </c>
      <c r="B2822" s="15">
        <v>622</v>
      </c>
      <c r="C2822" s="15">
        <v>8312</v>
      </c>
      <c r="D2822" s="15">
        <v>622</v>
      </c>
      <c r="E2822" s="15" t="s">
        <v>1929</v>
      </c>
      <c r="F2822" s="15">
        <v>2522</v>
      </c>
      <c r="G2822" s="15">
        <v>3831</v>
      </c>
      <c r="H2822" s="16">
        <v>1</v>
      </c>
      <c r="I2822" s="15" t="s">
        <v>1930</v>
      </c>
      <c r="J2822" s="15" t="s">
        <v>1931</v>
      </c>
      <c r="K2822" s="4"/>
    </row>
    <row r="2823" spans="1:11">
      <c r="A2823" s="15">
        <v>40441</v>
      </c>
      <c r="B2823" s="15">
        <v>5572</v>
      </c>
      <c r="C2823" s="15">
        <v>2210</v>
      </c>
      <c r="D2823" s="15">
        <v>5572</v>
      </c>
      <c r="E2823" s="15" t="s">
        <v>1863</v>
      </c>
      <c r="F2823" s="15">
        <v>2210</v>
      </c>
      <c r="G2823" s="15">
        <v>1560</v>
      </c>
      <c r="H2823" s="16">
        <v>1</v>
      </c>
      <c r="I2823" s="15" t="s">
        <v>14570</v>
      </c>
      <c r="J2823" s="15" t="s">
        <v>14571</v>
      </c>
      <c r="K2823" s="4"/>
    </row>
    <row r="2824" spans="1:11">
      <c r="A2824" s="15">
        <v>40442</v>
      </c>
      <c r="B2824" s="15">
        <v>5415</v>
      </c>
      <c r="C2824" s="15">
        <v>8322</v>
      </c>
      <c r="D2824" s="15">
        <v>5415</v>
      </c>
      <c r="E2824" s="15" t="s">
        <v>6995</v>
      </c>
      <c r="F2824" s="15">
        <v>2588</v>
      </c>
      <c r="G2824" s="15">
        <v>3845</v>
      </c>
      <c r="H2824" s="16">
        <v>2</v>
      </c>
      <c r="I2824" s="15" t="s">
        <v>14197</v>
      </c>
      <c r="J2824" s="15" t="s">
        <v>14198</v>
      </c>
      <c r="K2824" s="4"/>
    </row>
    <row r="2825" spans="1:11">
      <c r="A2825" s="15">
        <v>40443</v>
      </c>
      <c r="B2825" s="15">
        <v>4261</v>
      </c>
      <c r="C2825" s="15">
        <v>7804</v>
      </c>
      <c r="D2825" s="15">
        <v>4261</v>
      </c>
      <c r="E2825" s="15" t="s">
        <v>11353</v>
      </c>
      <c r="F2825" s="15">
        <v>2139</v>
      </c>
      <c r="G2825" s="15">
        <v>1824</v>
      </c>
      <c r="H2825" s="16">
        <v>2</v>
      </c>
      <c r="I2825" s="15" t="s">
        <v>11354</v>
      </c>
      <c r="J2825" s="15" t="s">
        <v>11355</v>
      </c>
      <c r="K2825" s="4"/>
    </row>
    <row r="2826" spans="1:11">
      <c r="A2826" s="15">
        <v>40449</v>
      </c>
      <c r="B2826" s="15">
        <v>4710</v>
      </c>
      <c r="C2826" s="15">
        <v>4162</v>
      </c>
      <c r="D2826" s="15">
        <v>4710</v>
      </c>
      <c r="E2826" s="15" t="s">
        <v>12473</v>
      </c>
      <c r="F2826" s="15">
        <v>4162</v>
      </c>
      <c r="G2826" s="15">
        <v>8167</v>
      </c>
      <c r="H2826" s="16">
        <v>1</v>
      </c>
      <c r="I2826" s="15" t="s">
        <v>12474</v>
      </c>
      <c r="J2826" s="15" t="s">
        <v>12475</v>
      </c>
      <c r="K2826" s="4"/>
    </row>
    <row r="2827" spans="1:11">
      <c r="A2827" s="15">
        <v>40451</v>
      </c>
      <c r="B2827" s="15">
        <v>4343</v>
      </c>
      <c r="C2827" s="15">
        <v>2291</v>
      </c>
      <c r="D2827" s="15">
        <v>4343</v>
      </c>
      <c r="E2827" s="15" t="s">
        <v>11555</v>
      </c>
      <c r="F2827" s="15">
        <v>2291</v>
      </c>
      <c r="G2827" s="15">
        <v>2819</v>
      </c>
      <c r="H2827" s="16">
        <v>1</v>
      </c>
      <c r="I2827" s="15" t="s">
        <v>11556</v>
      </c>
      <c r="J2827" s="15" t="s">
        <v>11557</v>
      </c>
      <c r="K2827" s="4"/>
    </row>
    <row r="2828" spans="1:11">
      <c r="A2828" s="15">
        <v>40452</v>
      </c>
      <c r="B2828" s="15">
        <v>2527</v>
      </c>
      <c r="C2828" s="15">
        <v>8318</v>
      </c>
      <c r="D2828" s="15">
        <v>2527</v>
      </c>
      <c r="E2828" s="15" t="s">
        <v>6992</v>
      </c>
      <c r="F2828" s="15">
        <v>5736</v>
      </c>
      <c r="G2828" s="15">
        <v>9741</v>
      </c>
      <c r="H2828" s="16">
        <v>1</v>
      </c>
      <c r="I2828" s="15" t="s">
        <v>6993</v>
      </c>
      <c r="J2828" s="15" t="s">
        <v>6994</v>
      </c>
      <c r="K2828" s="4"/>
    </row>
    <row r="2829" spans="1:11">
      <c r="A2829" s="15">
        <v>40453</v>
      </c>
      <c r="B2829" s="15">
        <v>454</v>
      </c>
      <c r="C2829" s="15">
        <v>2627</v>
      </c>
      <c r="D2829" s="15">
        <v>454</v>
      </c>
      <c r="E2829" s="15" t="s">
        <v>1446</v>
      </c>
      <c r="F2829" s="15">
        <v>2642</v>
      </c>
      <c r="G2829" s="15">
        <v>533</v>
      </c>
      <c r="H2829" s="16">
        <v>1</v>
      </c>
      <c r="I2829" s="15" t="s">
        <v>1447</v>
      </c>
      <c r="J2829" s="15" t="s">
        <v>1448</v>
      </c>
      <c r="K2829" s="4"/>
    </row>
    <row r="2830" spans="1:11">
      <c r="A2830" s="15">
        <v>40454</v>
      </c>
      <c r="B2830" s="15">
        <v>4217</v>
      </c>
      <c r="C2830" s="15">
        <v>2429</v>
      </c>
      <c r="D2830" s="15">
        <v>4217</v>
      </c>
      <c r="E2830" s="15" t="s">
        <v>11241</v>
      </c>
      <c r="F2830" s="15">
        <v>2429</v>
      </c>
      <c r="G2830" s="15">
        <v>2682</v>
      </c>
      <c r="H2830" s="16">
        <v>1</v>
      </c>
      <c r="I2830" s="15" t="s">
        <v>11242</v>
      </c>
      <c r="J2830" s="15" t="s">
        <v>11243</v>
      </c>
      <c r="K2830" s="4"/>
    </row>
    <row r="2831" spans="1:11">
      <c r="A2831" s="15">
        <v>40455</v>
      </c>
      <c r="B2831" s="15">
        <v>5081</v>
      </c>
      <c r="C2831" s="15">
        <v>2049</v>
      </c>
      <c r="D2831" s="15">
        <v>5081</v>
      </c>
      <c r="E2831" s="15" t="s">
        <v>12473</v>
      </c>
      <c r="F2831" s="15">
        <v>2049</v>
      </c>
      <c r="G2831" s="15">
        <v>1825</v>
      </c>
      <c r="H2831" s="16">
        <v>2</v>
      </c>
      <c r="I2831" s="15" t="s">
        <v>13387</v>
      </c>
      <c r="J2831" s="15" t="s">
        <v>13388</v>
      </c>
      <c r="K2831" s="4"/>
    </row>
    <row r="2832" spans="1:11">
      <c r="A2832" s="15">
        <v>40456</v>
      </c>
      <c r="B2832" s="15">
        <v>4211</v>
      </c>
      <c r="C2832" s="15">
        <v>2522</v>
      </c>
      <c r="D2832" s="15">
        <v>4211</v>
      </c>
      <c r="E2832" s="15" t="s">
        <v>11225</v>
      </c>
      <c r="F2832" s="15">
        <v>2593</v>
      </c>
      <c r="G2832" s="15">
        <v>4647</v>
      </c>
      <c r="H2832" s="16">
        <v>2</v>
      </c>
      <c r="I2832" s="15" t="s">
        <v>11226</v>
      </c>
      <c r="J2832" s="15" t="s">
        <v>11227</v>
      </c>
      <c r="K2832" s="4"/>
    </row>
    <row r="2833" spans="1:11">
      <c r="A2833" s="15">
        <v>40457</v>
      </c>
      <c r="B2833" s="15">
        <v>5626</v>
      </c>
      <c r="C2833" s="15">
        <v>5736</v>
      </c>
      <c r="D2833" s="15">
        <v>5626</v>
      </c>
      <c r="E2833" s="15" t="s">
        <v>11241</v>
      </c>
      <c r="F2833" s="15">
        <v>2432</v>
      </c>
      <c r="G2833" s="15">
        <v>6079</v>
      </c>
      <c r="H2833" s="16">
        <v>1</v>
      </c>
      <c r="I2833" s="15" t="s">
        <v>14699</v>
      </c>
      <c r="J2833" s="15" t="s">
        <v>14700</v>
      </c>
      <c r="K2833" s="4"/>
    </row>
    <row r="2834" spans="1:11">
      <c r="A2834" s="15">
        <v>40458</v>
      </c>
      <c r="B2834" s="15">
        <v>329</v>
      </c>
      <c r="C2834" s="15">
        <v>8313</v>
      </c>
      <c r="D2834" s="15">
        <v>329</v>
      </c>
      <c r="E2834" s="15" t="s">
        <v>1089</v>
      </c>
      <c r="F2834" s="15">
        <v>2593</v>
      </c>
      <c r="G2834" s="15">
        <v>3846</v>
      </c>
      <c r="H2834" s="16">
        <v>1</v>
      </c>
      <c r="I2834" s="15" t="s">
        <v>1090</v>
      </c>
      <c r="J2834" s="15" t="s">
        <v>1091</v>
      </c>
      <c r="K2834" s="4"/>
    </row>
    <row r="2835" spans="1:11">
      <c r="A2835" s="15">
        <v>40459</v>
      </c>
      <c r="B2835" s="15">
        <v>2528</v>
      </c>
      <c r="C2835" s="15">
        <v>8321</v>
      </c>
      <c r="D2835" s="15">
        <v>2528</v>
      </c>
      <c r="E2835" s="15" t="s">
        <v>6995</v>
      </c>
      <c r="F2835" s="15">
        <v>2588</v>
      </c>
      <c r="G2835" s="15">
        <v>3845</v>
      </c>
      <c r="H2835" s="16">
        <v>3</v>
      </c>
      <c r="I2835" s="15" t="s">
        <v>6996</v>
      </c>
      <c r="J2835" s="15" t="s">
        <v>6997</v>
      </c>
      <c r="K2835" s="4"/>
    </row>
    <row r="2836" spans="1:11">
      <c r="A2836" s="15">
        <v>40460</v>
      </c>
      <c r="B2836" s="15">
        <v>4070</v>
      </c>
      <c r="C2836" s="15">
        <v>2593</v>
      </c>
      <c r="D2836" s="15">
        <v>4070</v>
      </c>
      <c r="E2836" s="15" t="s">
        <v>10858</v>
      </c>
      <c r="F2836" s="15">
        <v>2593</v>
      </c>
      <c r="G2836" s="15">
        <v>4647</v>
      </c>
      <c r="H2836" s="16">
        <v>1</v>
      </c>
      <c r="I2836" s="15" t="s">
        <v>10859</v>
      </c>
      <c r="J2836" s="15" t="s">
        <v>10860</v>
      </c>
      <c r="K2836" s="4"/>
    </row>
    <row r="2837" spans="1:11">
      <c r="A2837" s="15">
        <v>40461</v>
      </c>
      <c r="B2837" s="15">
        <v>5006</v>
      </c>
      <c r="C2837" s="15">
        <v>8317</v>
      </c>
      <c r="D2837" s="15">
        <v>5006</v>
      </c>
      <c r="E2837" s="15" t="s">
        <v>13203</v>
      </c>
      <c r="F2837" s="15">
        <v>2429</v>
      </c>
      <c r="G2837" s="15">
        <v>2682</v>
      </c>
      <c r="H2837" s="16">
        <v>2</v>
      </c>
      <c r="I2837" s="15" t="s">
        <v>13204</v>
      </c>
      <c r="J2837" s="15" t="s">
        <v>13205</v>
      </c>
      <c r="K2837" s="4"/>
    </row>
    <row r="2838" spans="1:11">
      <c r="A2838" s="15">
        <v>40462</v>
      </c>
      <c r="B2838" s="15">
        <v>6044</v>
      </c>
      <c r="C2838" s="15">
        <v>4273</v>
      </c>
      <c r="D2838" s="15">
        <v>6044</v>
      </c>
      <c r="E2838" s="15" t="s">
        <v>11555</v>
      </c>
      <c r="F2838" s="15">
        <v>2282</v>
      </c>
      <c r="G2838" s="15">
        <v>3522</v>
      </c>
      <c r="H2838" s="16">
        <v>1</v>
      </c>
      <c r="I2838" s="15" t="s">
        <v>15693</v>
      </c>
      <c r="J2838" s="15" t="s">
        <v>15694</v>
      </c>
      <c r="K2838" s="4"/>
    </row>
    <row r="2839" spans="1:11">
      <c r="A2839" s="15">
        <v>40468</v>
      </c>
      <c r="B2839" s="15">
        <v>5024</v>
      </c>
      <c r="C2839" s="15">
        <v>3972</v>
      </c>
      <c r="D2839" s="15">
        <v>5024</v>
      </c>
      <c r="E2839" s="15" t="s">
        <v>6143</v>
      </c>
      <c r="F2839" s="15">
        <v>3972</v>
      </c>
      <c r="G2839" s="15">
        <v>7977</v>
      </c>
      <c r="H2839" s="16">
        <v>1</v>
      </c>
      <c r="I2839" s="15" t="s">
        <v>13248</v>
      </c>
      <c r="J2839" s="15" t="s">
        <v>13249</v>
      </c>
      <c r="K2839" s="4"/>
    </row>
    <row r="2840" spans="1:11">
      <c r="A2840" s="15">
        <v>40469</v>
      </c>
      <c r="B2840" s="15">
        <v>5370</v>
      </c>
      <c r="C2840" s="15">
        <v>4584</v>
      </c>
      <c r="D2840" s="15">
        <v>5370</v>
      </c>
      <c r="E2840" s="15" t="s">
        <v>14087</v>
      </c>
      <c r="F2840" s="15">
        <v>4584</v>
      </c>
      <c r="G2840" s="15">
        <v>8589</v>
      </c>
      <c r="H2840" s="16">
        <v>1</v>
      </c>
      <c r="I2840" s="15" t="s">
        <v>14088</v>
      </c>
      <c r="J2840" s="15" t="s">
        <v>14089</v>
      </c>
      <c r="K2840" s="4"/>
    </row>
    <row r="2841" spans="1:11">
      <c r="A2841" s="15">
        <v>40470</v>
      </c>
      <c r="B2841" s="15">
        <v>295</v>
      </c>
      <c r="C2841" s="15">
        <v>8320</v>
      </c>
      <c r="D2841" s="15">
        <v>295</v>
      </c>
      <c r="E2841" s="15" t="s">
        <v>922</v>
      </c>
      <c r="F2841" s="15">
        <v>2593</v>
      </c>
      <c r="G2841" s="15">
        <v>1582</v>
      </c>
      <c r="H2841" s="16">
        <v>1</v>
      </c>
      <c r="I2841" s="15" t="s">
        <v>988</v>
      </c>
      <c r="J2841" s="15" t="s">
        <v>989</v>
      </c>
      <c r="K2841" s="4"/>
    </row>
    <row r="2842" spans="1:11">
      <c r="A2842" s="15">
        <v>40471</v>
      </c>
      <c r="B2842" s="15">
        <v>6026</v>
      </c>
      <c r="C2842" s="15">
        <v>8316</v>
      </c>
      <c r="D2842" s="15">
        <v>6026</v>
      </c>
      <c r="E2842" s="15" t="s">
        <v>15650</v>
      </c>
      <c r="F2842" s="15">
        <v>2522</v>
      </c>
      <c r="G2842" s="15">
        <v>3829</v>
      </c>
      <c r="H2842" s="16">
        <v>1</v>
      </c>
      <c r="I2842" s="15" t="s">
        <v>15651</v>
      </c>
      <c r="J2842" s="15" t="s">
        <v>15652</v>
      </c>
      <c r="K2842" s="4"/>
    </row>
    <row r="2843" spans="1:11">
      <c r="A2843" s="15">
        <v>40472</v>
      </c>
      <c r="B2843" s="15">
        <v>4221</v>
      </c>
      <c r="C2843" s="15">
        <v>2356</v>
      </c>
      <c r="D2843" s="15">
        <v>4221</v>
      </c>
      <c r="E2843" s="15" t="s">
        <v>2764</v>
      </c>
      <c r="F2843" s="15">
        <v>2356</v>
      </c>
      <c r="G2843" s="15">
        <v>2859</v>
      </c>
      <c r="H2843" s="16">
        <v>1</v>
      </c>
      <c r="I2843" s="15" t="s">
        <v>11251</v>
      </c>
      <c r="J2843" s="15" t="s">
        <v>11252</v>
      </c>
      <c r="K2843" s="4"/>
    </row>
    <row r="2844" spans="1:11">
      <c r="A2844" s="15">
        <v>40473</v>
      </c>
      <c r="B2844" s="15">
        <v>4968</v>
      </c>
      <c r="C2844" s="15">
        <v>8207</v>
      </c>
      <c r="D2844" s="15">
        <v>4968</v>
      </c>
      <c r="E2844" s="15" t="s">
        <v>1952</v>
      </c>
      <c r="F2844" s="15">
        <v>2051</v>
      </c>
      <c r="G2844" s="15">
        <v>3249</v>
      </c>
      <c r="H2844" s="16">
        <v>1</v>
      </c>
      <c r="I2844" s="15" t="s">
        <v>13105</v>
      </c>
      <c r="J2844" s="15" t="s">
        <v>13106</v>
      </c>
      <c r="K2844" s="4"/>
    </row>
    <row r="2845" spans="1:11">
      <c r="A2845" s="15">
        <v>40474</v>
      </c>
      <c r="B2845" s="15">
        <v>4882</v>
      </c>
      <c r="C2845" s="15">
        <v>2642</v>
      </c>
      <c r="D2845" s="15">
        <v>4882</v>
      </c>
      <c r="E2845" s="15" t="s">
        <v>922</v>
      </c>
      <c r="F2845" s="15">
        <v>2642</v>
      </c>
      <c r="G2845" s="15">
        <v>3844</v>
      </c>
      <c r="H2845" s="16">
        <v>1</v>
      </c>
      <c r="I2845" s="15" t="s">
        <v>12898</v>
      </c>
      <c r="J2845" s="15" t="s">
        <v>12899</v>
      </c>
      <c r="K2845" s="4"/>
    </row>
    <row r="2846" spans="1:11">
      <c r="A2846" s="15">
        <v>40475</v>
      </c>
      <c r="B2846" s="15">
        <v>4928</v>
      </c>
      <c r="C2846" s="15">
        <v>2139</v>
      </c>
      <c r="D2846" s="15">
        <v>4928</v>
      </c>
      <c r="E2846" s="15" t="s">
        <v>13012</v>
      </c>
      <c r="F2846" s="15">
        <v>2139</v>
      </c>
      <c r="G2846" s="15">
        <v>1824</v>
      </c>
      <c r="H2846" s="16">
        <v>1</v>
      </c>
      <c r="I2846" s="15" t="s">
        <v>13013</v>
      </c>
      <c r="J2846" s="15" t="s">
        <v>13014</v>
      </c>
      <c r="K2846" s="4"/>
    </row>
    <row r="2847" spans="1:11">
      <c r="A2847" s="15">
        <v>40476</v>
      </c>
      <c r="B2847" s="15">
        <v>630</v>
      </c>
      <c r="C2847" s="15">
        <v>2051</v>
      </c>
      <c r="D2847" s="15">
        <v>630</v>
      </c>
      <c r="E2847" s="15" t="s">
        <v>1952</v>
      </c>
      <c r="F2847" s="15">
        <v>2049</v>
      </c>
      <c r="G2847" s="15">
        <v>1825</v>
      </c>
      <c r="H2847" s="16">
        <v>3</v>
      </c>
      <c r="I2847" s="15" t="s">
        <v>1953</v>
      </c>
      <c r="J2847" s="15" t="s">
        <v>1954</v>
      </c>
      <c r="K2847" s="4"/>
    </row>
    <row r="2848" spans="1:11">
      <c r="A2848" s="15">
        <v>40477</v>
      </c>
      <c r="B2848" s="15">
        <v>5347</v>
      </c>
      <c r="C2848" s="15">
        <v>3790</v>
      </c>
      <c r="D2848" s="15">
        <v>5347</v>
      </c>
      <c r="E2848" s="15" t="s">
        <v>13012</v>
      </c>
      <c r="F2848" s="15">
        <v>3790</v>
      </c>
      <c r="G2848" s="15">
        <v>7795</v>
      </c>
      <c r="H2848" s="16">
        <v>1</v>
      </c>
      <c r="I2848" s="15" t="s">
        <v>14032</v>
      </c>
      <c r="J2848" s="15" t="s">
        <v>14033</v>
      </c>
      <c r="K2848" s="4"/>
    </row>
    <row r="2849" spans="1:11">
      <c r="A2849" s="15">
        <v>40478</v>
      </c>
      <c r="B2849" s="15">
        <v>4142</v>
      </c>
      <c r="C2849" s="15">
        <v>3493</v>
      </c>
      <c r="D2849" s="15">
        <v>4142</v>
      </c>
      <c r="E2849" s="15" t="s">
        <v>907</v>
      </c>
      <c r="F2849" s="15">
        <v>3493</v>
      </c>
      <c r="G2849" s="15">
        <v>7498</v>
      </c>
      <c r="H2849" s="16">
        <v>1</v>
      </c>
      <c r="I2849" s="15" t="s">
        <v>11046</v>
      </c>
      <c r="J2849" s="15" t="s">
        <v>11047</v>
      </c>
      <c r="K2849" s="4"/>
    </row>
    <row r="2850" spans="1:11">
      <c r="A2850" s="15">
        <v>40479</v>
      </c>
      <c r="B2850" s="15">
        <v>5369</v>
      </c>
      <c r="C2850" s="15">
        <v>4430</v>
      </c>
      <c r="D2850" s="15">
        <v>5369</v>
      </c>
      <c r="E2850" s="15" t="s">
        <v>14084</v>
      </c>
      <c r="F2850" s="15">
        <v>4430</v>
      </c>
      <c r="G2850" s="15">
        <v>8435</v>
      </c>
      <c r="H2850" s="16">
        <v>1</v>
      </c>
      <c r="I2850" s="15" t="s">
        <v>14085</v>
      </c>
      <c r="J2850" s="15" t="s">
        <v>14086</v>
      </c>
      <c r="K2850" s="4"/>
    </row>
    <row r="2851" spans="1:11">
      <c r="A2851" s="15">
        <v>40480</v>
      </c>
      <c r="B2851" s="15">
        <v>4961</v>
      </c>
      <c r="C2851" s="15">
        <v>4431</v>
      </c>
      <c r="D2851" s="15">
        <v>4961</v>
      </c>
      <c r="E2851" s="15" t="s">
        <v>11051</v>
      </c>
      <c r="F2851" s="15">
        <v>2529</v>
      </c>
      <c r="G2851" s="15">
        <v>3830</v>
      </c>
      <c r="H2851" s="16">
        <v>1</v>
      </c>
      <c r="I2851" s="15" t="s">
        <v>13088</v>
      </c>
      <c r="J2851" s="15" t="s">
        <v>13089</v>
      </c>
      <c r="K2851" s="4"/>
    </row>
    <row r="2852" spans="1:11">
      <c r="A2852" s="15">
        <v>40481</v>
      </c>
      <c r="B2852" s="15">
        <v>457</v>
      </c>
      <c r="C2852" s="15">
        <v>8193</v>
      </c>
      <c r="D2852" s="15">
        <v>457</v>
      </c>
      <c r="E2852" s="15" t="s">
        <v>1455</v>
      </c>
      <c r="F2852" s="15">
        <v>2459</v>
      </c>
      <c r="G2852" s="15">
        <v>2028</v>
      </c>
      <c r="H2852" s="16">
        <v>1</v>
      </c>
      <c r="I2852" s="15" t="s">
        <v>1456</v>
      </c>
      <c r="J2852" s="15" t="s">
        <v>1457</v>
      </c>
      <c r="K2852" s="4"/>
    </row>
    <row r="2853" spans="1:11">
      <c r="A2853" s="15">
        <v>40482</v>
      </c>
      <c r="B2853" s="15">
        <v>5880</v>
      </c>
      <c r="C2853" s="15">
        <v>2322</v>
      </c>
      <c r="D2853" s="15">
        <v>5880</v>
      </c>
      <c r="E2853" s="15" t="s">
        <v>11555</v>
      </c>
      <c r="F2853" s="15">
        <v>2322</v>
      </c>
      <c r="G2853" s="15">
        <v>6796</v>
      </c>
      <c r="H2853" s="16">
        <v>1</v>
      </c>
      <c r="I2853" s="15" t="s">
        <v>15307</v>
      </c>
      <c r="J2853" s="15" t="s">
        <v>15308</v>
      </c>
      <c r="K2853" s="4"/>
    </row>
    <row r="2854" spans="1:11">
      <c r="A2854" s="15">
        <v>40483</v>
      </c>
      <c r="B2854" s="15">
        <v>272</v>
      </c>
      <c r="C2854" s="15">
        <v>2649</v>
      </c>
      <c r="D2854" s="15">
        <v>272</v>
      </c>
      <c r="E2854" s="15" t="s">
        <v>922</v>
      </c>
      <c r="F2854" s="15">
        <v>2649</v>
      </c>
      <c r="G2854" s="15">
        <v>4012</v>
      </c>
      <c r="H2854" s="16">
        <v>1</v>
      </c>
      <c r="I2854" s="15" t="s">
        <v>923</v>
      </c>
      <c r="J2854" s="15" t="s">
        <v>924</v>
      </c>
      <c r="K2854" s="4"/>
    </row>
    <row r="2855" spans="1:11">
      <c r="A2855" s="15">
        <v>40484</v>
      </c>
      <c r="B2855" s="15">
        <v>5547</v>
      </c>
      <c r="C2855" s="15">
        <v>6225</v>
      </c>
      <c r="D2855" s="15">
        <v>5547</v>
      </c>
      <c r="E2855" s="15" t="s">
        <v>11555</v>
      </c>
      <c r="F2855" s="15">
        <v>6225</v>
      </c>
      <c r="G2855" s="15">
        <v>10230</v>
      </c>
      <c r="H2855" s="16">
        <v>1</v>
      </c>
      <c r="I2855" s="15" t="s">
        <v>14508</v>
      </c>
      <c r="J2855" s="15" t="s">
        <v>14509</v>
      </c>
      <c r="K2855" s="4"/>
    </row>
    <row r="2856" spans="1:11">
      <c r="A2856" s="15">
        <v>40485</v>
      </c>
      <c r="B2856" s="15">
        <v>459</v>
      </c>
      <c r="C2856" s="15">
        <v>8195</v>
      </c>
      <c r="D2856" s="15">
        <v>459</v>
      </c>
      <c r="E2856" s="15" t="s">
        <v>1461</v>
      </c>
      <c r="F2856" s="15">
        <v>2432</v>
      </c>
      <c r="G2856" s="15">
        <v>1796</v>
      </c>
      <c r="H2856" s="16">
        <v>1</v>
      </c>
      <c r="I2856" s="15" t="s">
        <v>1462</v>
      </c>
      <c r="J2856" s="15" t="s">
        <v>1463</v>
      </c>
      <c r="K2856" s="4"/>
    </row>
    <row r="2857" spans="1:11">
      <c r="A2857" s="15">
        <v>40486</v>
      </c>
      <c r="B2857" s="15">
        <v>620</v>
      </c>
      <c r="C2857" s="15">
        <v>2459</v>
      </c>
      <c r="D2857" s="15">
        <v>620</v>
      </c>
      <c r="E2857" s="15" t="s">
        <v>1923</v>
      </c>
      <c r="F2857" s="15">
        <v>2459</v>
      </c>
      <c r="G2857" s="15">
        <v>2028</v>
      </c>
      <c r="H2857" s="16">
        <v>2</v>
      </c>
      <c r="I2857" s="15" t="s">
        <v>1924</v>
      </c>
      <c r="J2857" s="15" t="s">
        <v>1925</v>
      </c>
      <c r="K2857" s="4"/>
    </row>
    <row r="2858" spans="1:11">
      <c r="A2858" s="15">
        <v>40487</v>
      </c>
      <c r="B2858" s="15">
        <v>4212</v>
      </c>
      <c r="C2858" s="15">
        <v>8192</v>
      </c>
      <c r="D2858" s="15">
        <v>4212</v>
      </c>
      <c r="E2858" s="15" t="s">
        <v>11051</v>
      </c>
      <c r="F2858" s="15">
        <v>2522</v>
      </c>
      <c r="G2858" s="15">
        <v>3829</v>
      </c>
      <c r="H2858" s="16">
        <v>2</v>
      </c>
      <c r="I2858" s="15" t="s">
        <v>11228</v>
      </c>
      <c r="J2858" s="15" t="s">
        <v>11229</v>
      </c>
      <c r="K2858" s="4"/>
    </row>
    <row r="2859" spans="1:11">
      <c r="A2859" s="15">
        <v>40488</v>
      </c>
      <c r="B2859" s="15">
        <v>4822</v>
      </c>
      <c r="C2859" s="15">
        <v>9119</v>
      </c>
      <c r="D2859" s="15">
        <v>4822</v>
      </c>
      <c r="E2859" s="15" t="s">
        <v>12296</v>
      </c>
      <c r="F2859" s="15">
        <v>2051</v>
      </c>
      <c r="G2859" s="15">
        <v>128</v>
      </c>
      <c r="H2859" s="16">
        <v>1</v>
      </c>
      <c r="I2859" s="15" t="s">
        <v>12755</v>
      </c>
      <c r="J2859" s="15" t="s">
        <v>12756</v>
      </c>
      <c r="K2859" s="4"/>
    </row>
    <row r="2860" spans="1:11">
      <c r="A2860" s="15">
        <v>40489</v>
      </c>
      <c r="B2860" s="15">
        <v>4285</v>
      </c>
      <c r="C2860" s="15">
        <v>8208</v>
      </c>
      <c r="D2860" s="15">
        <v>4285</v>
      </c>
      <c r="E2860" s="15" t="s">
        <v>6132</v>
      </c>
      <c r="F2860" s="15">
        <v>2051</v>
      </c>
      <c r="G2860" s="15">
        <v>2825</v>
      </c>
      <c r="H2860" s="16">
        <v>1</v>
      </c>
      <c r="I2860" s="15" t="s">
        <v>11415</v>
      </c>
      <c r="J2860" s="15" t="s">
        <v>11416</v>
      </c>
      <c r="K2860" s="4"/>
    </row>
    <row r="2861" spans="1:11">
      <c r="A2861" s="15">
        <v>40490</v>
      </c>
      <c r="B2861" s="15">
        <v>5259</v>
      </c>
      <c r="C2861" s="15">
        <v>8315</v>
      </c>
      <c r="D2861" s="15">
        <v>5259</v>
      </c>
      <c r="E2861" s="15" t="s">
        <v>13814</v>
      </c>
      <c r="F2861" s="15">
        <v>2593</v>
      </c>
      <c r="G2861" s="15">
        <v>1291</v>
      </c>
      <c r="H2861" s="16">
        <v>1</v>
      </c>
      <c r="I2861" s="15" t="s">
        <v>13815</v>
      </c>
      <c r="J2861" s="15" t="s">
        <v>13816</v>
      </c>
      <c r="K2861" s="4"/>
    </row>
    <row r="2862" spans="1:11">
      <c r="A2862" s="15">
        <v>40491</v>
      </c>
      <c r="B2862" s="15">
        <v>4800</v>
      </c>
      <c r="C2862" s="15">
        <v>8194</v>
      </c>
      <c r="D2862" s="15">
        <v>4800</v>
      </c>
      <c r="E2862" s="15" t="s">
        <v>1860</v>
      </c>
      <c r="F2862" s="15">
        <v>3741</v>
      </c>
      <c r="G2862" s="15">
        <v>7746</v>
      </c>
      <c r="H2862" s="16">
        <v>2</v>
      </c>
      <c r="I2862" s="15" t="s">
        <v>12702</v>
      </c>
      <c r="J2862" s="15" t="s">
        <v>12703</v>
      </c>
      <c r="K2862" s="4"/>
    </row>
    <row r="2863" spans="1:11">
      <c r="A2863" s="15">
        <v>40492</v>
      </c>
      <c r="B2863" s="15">
        <v>5673</v>
      </c>
      <c r="C2863" s="15">
        <v>8199</v>
      </c>
      <c r="D2863" s="15">
        <v>5673</v>
      </c>
      <c r="E2863" s="15" t="s">
        <v>11555</v>
      </c>
      <c r="F2863" s="15">
        <v>2285</v>
      </c>
      <c r="G2863" s="15">
        <v>1483</v>
      </c>
      <c r="H2863" s="16">
        <v>2</v>
      </c>
      <c r="I2863" s="15" t="s">
        <v>14812</v>
      </c>
      <c r="J2863" s="15" t="s">
        <v>14813</v>
      </c>
      <c r="K2863" s="4"/>
    </row>
    <row r="2864" spans="1:11">
      <c r="A2864" s="15">
        <v>40493</v>
      </c>
      <c r="B2864" s="15">
        <v>4144</v>
      </c>
      <c r="C2864" s="15">
        <v>5585</v>
      </c>
      <c r="D2864" s="15">
        <v>4144</v>
      </c>
      <c r="E2864" s="15" t="s">
        <v>11051</v>
      </c>
      <c r="F2864" s="15">
        <v>2512</v>
      </c>
      <c r="G2864" s="15">
        <v>5845</v>
      </c>
      <c r="H2864" s="16">
        <v>1</v>
      </c>
      <c r="I2864" s="15" t="s">
        <v>11052</v>
      </c>
      <c r="J2864" s="15" t="s">
        <v>11053</v>
      </c>
      <c r="K2864" s="4"/>
    </row>
    <row r="2865" spans="1:11">
      <c r="A2865" s="15">
        <v>40494</v>
      </c>
      <c r="B2865" s="15">
        <v>4218</v>
      </c>
      <c r="C2865" s="15">
        <v>3741</v>
      </c>
      <c r="D2865" s="15">
        <v>4218</v>
      </c>
      <c r="E2865" s="15" t="s">
        <v>6477</v>
      </c>
      <c r="F2865" s="15">
        <v>3741</v>
      </c>
      <c r="G2865" s="15">
        <v>7746</v>
      </c>
      <c r="H2865" s="16">
        <v>1</v>
      </c>
      <c r="I2865" s="15" t="s">
        <v>11244</v>
      </c>
      <c r="J2865" s="15" t="s">
        <v>11245</v>
      </c>
      <c r="K2865" s="4"/>
    </row>
    <row r="2866" spans="1:11">
      <c r="A2866" s="15">
        <v>40496</v>
      </c>
      <c r="B2866" s="15">
        <v>6086</v>
      </c>
      <c r="C2866" s="15">
        <v>8283</v>
      </c>
      <c r="D2866" s="15">
        <v>6086</v>
      </c>
      <c r="E2866" s="15" t="s">
        <v>2764</v>
      </c>
      <c r="F2866" s="15">
        <v>2360</v>
      </c>
      <c r="G2866" s="15">
        <v>4338</v>
      </c>
      <c r="H2866" s="16">
        <v>1</v>
      </c>
      <c r="I2866" s="15" t="s">
        <v>15784</v>
      </c>
      <c r="J2866" s="15" t="s">
        <v>15785</v>
      </c>
      <c r="K2866" s="4"/>
    </row>
    <row r="2867" spans="1:11">
      <c r="A2867" s="15">
        <v>40497</v>
      </c>
      <c r="B2867" s="15">
        <v>4141</v>
      </c>
      <c r="C2867" s="15">
        <v>8314</v>
      </c>
      <c r="D2867" s="15">
        <v>4141</v>
      </c>
      <c r="E2867" s="15" t="s">
        <v>11043</v>
      </c>
      <c r="F2867" s="15">
        <v>2600</v>
      </c>
      <c r="G2867" s="15">
        <v>3828</v>
      </c>
      <c r="H2867" s="16">
        <v>1</v>
      </c>
      <c r="I2867" s="15" t="s">
        <v>11044</v>
      </c>
      <c r="J2867" s="15" t="s">
        <v>11045</v>
      </c>
      <c r="K2867" s="4"/>
    </row>
    <row r="2868" spans="1:11">
      <c r="A2868" s="15">
        <v>40498</v>
      </c>
      <c r="B2868" s="15">
        <v>5026</v>
      </c>
      <c r="C2868" s="15">
        <v>2433</v>
      </c>
      <c r="D2868" s="15">
        <v>5026</v>
      </c>
      <c r="E2868" s="15" t="s">
        <v>1461</v>
      </c>
      <c r="F2868" s="15">
        <v>2433</v>
      </c>
      <c r="G2868" s="15">
        <v>2597</v>
      </c>
      <c r="H2868" s="16">
        <v>1</v>
      </c>
      <c r="I2868" s="15" t="s">
        <v>13253</v>
      </c>
      <c r="J2868" s="15" t="s">
        <v>13254</v>
      </c>
      <c r="K2868" s="4"/>
    </row>
    <row r="2869" spans="1:11">
      <c r="A2869" s="15">
        <v>40500</v>
      </c>
      <c r="B2869" s="15">
        <v>1324</v>
      </c>
      <c r="C2869" s="15">
        <v>8191</v>
      </c>
      <c r="D2869" s="15">
        <v>1324</v>
      </c>
      <c r="E2869" s="15" t="s">
        <v>3839</v>
      </c>
      <c r="F2869" s="15">
        <v>2529</v>
      </c>
      <c r="G2869" s="15">
        <v>1577</v>
      </c>
      <c r="H2869" s="16">
        <v>2</v>
      </c>
      <c r="I2869" s="15" t="s">
        <v>3840</v>
      </c>
      <c r="J2869" s="15" t="s">
        <v>3841</v>
      </c>
      <c r="K2869" s="4"/>
    </row>
    <row r="2870" spans="1:11">
      <c r="A2870" s="15">
        <v>40501</v>
      </c>
      <c r="B2870" s="15">
        <v>918</v>
      </c>
      <c r="C2870" s="15">
        <v>2360</v>
      </c>
      <c r="D2870" s="15">
        <v>918</v>
      </c>
      <c r="E2870" s="15" t="s">
        <v>2764</v>
      </c>
      <c r="F2870" s="15">
        <v>2395</v>
      </c>
      <c r="G2870" s="15">
        <v>3860</v>
      </c>
      <c r="H2870" s="16">
        <v>1</v>
      </c>
      <c r="I2870" s="15" t="s">
        <v>2765</v>
      </c>
      <c r="J2870" s="15" t="s">
        <v>2766</v>
      </c>
      <c r="K2870" s="4"/>
    </row>
    <row r="2871" spans="1:11">
      <c r="A2871" s="15">
        <v>40504</v>
      </c>
      <c r="B2871" s="15">
        <v>5371</v>
      </c>
      <c r="C2871" s="15">
        <v>8190</v>
      </c>
      <c r="D2871" s="15">
        <v>5371</v>
      </c>
      <c r="E2871" s="15" t="s">
        <v>13774</v>
      </c>
      <c r="F2871" s="15">
        <v>2600</v>
      </c>
      <c r="G2871" s="15">
        <v>1578</v>
      </c>
      <c r="H2871" s="16">
        <v>1</v>
      </c>
      <c r="I2871" s="15" t="s">
        <v>14090</v>
      </c>
      <c r="J2871" s="15" t="s">
        <v>14091</v>
      </c>
      <c r="K2871" s="4"/>
    </row>
    <row r="2872" spans="1:11">
      <c r="A2872" s="15">
        <v>40505</v>
      </c>
      <c r="B2872" s="15">
        <v>6084</v>
      </c>
      <c r="C2872" s="15">
        <v>2512</v>
      </c>
      <c r="D2872" s="15">
        <v>6084</v>
      </c>
      <c r="E2872" s="15" t="s">
        <v>2809</v>
      </c>
      <c r="F2872" s="15">
        <v>2529</v>
      </c>
      <c r="G2872" s="15">
        <v>1498</v>
      </c>
      <c r="H2872" s="16">
        <v>1</v>
      </c>
      <c r="I2872" s="15" t="s">
        <v>15780</v>
      </c>
      <c r="J2872" s="15" t="s">
        <v>15781</v>
      </c>
      <c r="K2872" s="4"/>
    </row>
    <row r="2873" spans="1:11">
      <c r="A2873" s="15">
        <v>40506</v>
      </c>
      <c r="B2873" s="15">
        <v>5086</v>
      </c>
      <c r="C2873" s="15">
        <v>8284</v>
      </c>
      <c r="D2873" s="15">
        <v>5086</v>
      </c>
      <c r="E2873" s="15" t="s">
        <v>11054</v>
      </c>
      <c r="F2873" s="15">
        <v>2363</v>
      </c>
      <c r="G2873" s="15">
        <v>2857</v>
      </c>
      <c r="H2873" s="16">
        <v>1</v>
      </c>
      <c r="I2873" s="15" t="s">
        <v>13398</v>
      </c>
      <c r="J2873" s="15" t="s">
        <v>13399</v>
      </c>
      <c r="K2873" s="4"/>
    </row>
    <row r="2874" spans="1:11">
      <c r="A2874" s="15">
        <v>40507</v>
      </c>
      <c r="B2874" s="15">
        <v>5872</v>
      </c>
      <c r="C2874" s="15">
        <v>2395</v>
      </c>
      <c r="D2874" s="15">
        <v>5872</v>
      </c>
      <c r="E2874" s="15" t="s">
        <v>1152</v>
      </c>
      <c r="F2874" s="15">
        <v>2395</v>
      </c>
      <c r="G2874" s="15">
        <v>1260</v>
      </c>
      <c r="H2874" s="16">
        <v>1</v>
      </c>
      <c r="I2874" s="15" t="s">
        <v>15288</v>
      </c>
      <c r="J2874" s="15" t="s">
        <v>15289</v>
      </c>
      <c r="K2874" s="4"/>
    </row>
    <row r="2875" spans="1:11">
      <c r="A2875" s="15">
        <v>40508</v>
      </c>
      <c r="B2875" s="15">
        <v>350</v>
      </c>
      <c r="C2875" s="15">
        <v>8282</v>
      </c>
      <c r="D2875" s="15">
        <v>350</v>
      </c>
      <c r="E2875" s="15" t="s">
        <v>1152</v>
      </c>
      <c r="F2875" s="15">
        <v>4131</v>
      </c>
      <c r="G2875" s="15">
        <v>8136</v>
      </c>
      <c r="H2875" s="16">
        <v>1</v>
      </c>
      <c r="I2875" s="15" t="s">
        <v>1153</v>
      </c>
      <c r="J2875" s="15" t="s">
        <v>1154</v>
      </c>
      <c r="K2875" s="4"/>
    </row>
    <row r="2876" spans="1:11">
      <c r="A2876" s="15">
        <v>40509</v>
      </c>
      <c r="B2876" s="15">
        <v>4145</v>
      </c>
      <c r="C2876" s="15">
        <v>4575</v>
      </c>
      <c r="D2876" s="15">
        <v>4145</v>
      </c>
      <c r="E2876" s="15" t="s">
        <v>11054</v>
      </c>
      <c r="F2876" s="15">
        <v>2360</v>
      </c>
      <c r="G2876" s="15">
        <v>4099</v>
      </c>
      <c r="H2876" s="16">
        <v>1</v>
      </c>
      <c r="I2876" s="15" t="s">
        <v>11055</v>
      </c>
      <c r="J2876" s="15" t="s">
        <v>11056</v>
      </c>
      <c r="K2876" s="4"/>
    </row>
    <row r="2877" spans="1:11">
      <c r="A2877" s="15">
        <v>40511</v>
      </c>
      <c r="B2877" s="15">
        <v>4506</v>
      </c>
      <c r="C2877" s="15">
        <v>8189</v>
      </c>
      <c r="D2877" s="15">
        <v>4506</v>
      </c>
      <c r="E2877" s="15" t="s">
        <v>6998</v>
      </c>
      <c r="F2877" s="15">
        <v>2600</v>
      </c>
      <c r="G2877" s="15">
        <v>1576</v>
      </c>
      <c r="H2877" s="16">
        <v>1</v>
      </c>
      <c r="I2877" s="15" t="s">
        <v>11964</v>
      </c>
      <c r="J2877" s="15" t="s">
        <v>11965</v>
      </c>
      <c r="K2877" s="4"/>
    </row>
    <row r="2878" spans="1:11">
      <c r="A2878" s="15">
        <v>40512</v>
      </c>
      <c r="B2878" s="15">
        <v>2529</v>
      </c>
      <c r="C2878" s="15">
        <v>4868</v>
      </c>
      <c r="D2878" s="15">
        <v>2529</v>
      </c>
      <c r="E2878" s="15" t="s">
        <v>6998</v>
      </c>
      <c r="F2878" s="15">
        <v>4868</v>
      </c>
      <c r="G2878" s="15">
        <v>8873</v>
      </c>
      <c r="H2878" s="16">
        <v>1</v>
      </c>
      <c r="I2878" s="15" t="s">
        <v>6999</v>
      </c>
      <c r="J2878" s="15" t="s">
        <v>7000</v>
      </c>
      <c r="K2878" s="4"/>
    </row>
    <row r="2879" spans="1:11">
      <c r="A2879" s="15">
        <v>40514</v>
      </c>
      <c r="B2879" s="15">
        <v>4658</v>
      </c>
      <c r="C2879" s="15">
        <v>2533</v>
      </c>
      <c r="D2879" s="15">
        <v>4658</v>
      </c>
      <c r="E2879" s="15" t="s">
        <v>2809</v>
      </c>
      <c r="F2879" s="15">
        <v>2535</v>
      </c>
      <c r="G2879" s="15">
        <v>2727</v>
      </c>
      <c r="H2879" s="16">
        <v>1</v>
      </c>
      <c r="I2879" s="15" t="s">
        <v>12345</v>
      </c>
      <c r="J2879" s="15" t="s">
        <v>12346</v>
      </c>
      <c r="K2879" s="4"/>
    </row>
    <row r="2880" spans="1:11">
      <c r="A2880" s="15">
        <v>40515</v>
      </c>
      <c r="B2880" s="15">
        <v>5664</v>
      </c>
      <c r="C2880" s="15">
        <v>7813</v>
      </c>
      <c r="D2880" s="15">
        <v>5664</v>
      </c>
      <c r="E2880" s="15" t="s">
        <v>1617</v>
      </c>
      <c r="F2880" s="15">
        <v>3311</v>
      </c>
      <c r="G2880" s="15">
        <v>7316</v>
      </c>
      <c r="H2880" s="16">
        <v>2</v>
      </c>
      <c r="I2880" s="15" t="s">
        <v>14790</v>
      </c>
      <c r="J2880" s="15" t="s">
        <v>14791</v>
      </c>
      <c r="K2880" s="4"/>
    </row>
    <row r="2881" spans="1:11">
      <c r="A2881" s="15">
        <v>40516</v>
      </c>
      <c r="B2881" s="15">
        <v>512</v>
      </c>
      <c r="C2881" s="15">
        <v>7812</v>
      </c>
      <c r="D2881" s="15">
        <v>512</v>
      </c>
      <c r="E2881" s="15" t="s">
        <v>1617</v>
      </c>
      <c r="F2881" s="15">
        <v>2139</v>
      </c>
      <c r="G2881" s="15">
        <v>125</v>
      </c>
      <c r="H2881" s="16">
        <v>1</v>
      </c>
      <c r="I2881" s="15" t="s">
        <v>1618</v>
      </c>
      <c r="J2881" s="15" t="s">
        <v>1619</v>
      </c>
      <c r="K2881" s="4"/>
    </row>
    <row r="2882" spans="1:11">
      <c r="A2882" s="15">
        <v>40518</v>
      </c>
      <c r="B2882" s="15">
        <v>5124</v>
      </c>
      <c r="C2882" s="15">
        <v>2638</v>
      </c>
      <c r="D2882" s="15">
        <v>5124</v>
      </c>
      <c r="E2882" s="15" t="s">
        <v>13488</v>
      </c>
      <c r="F2882" s="15">
        <v>2638</v>
      </c>
      <c r="G2882" s="15">
        <v>4645</v>
      </c>
      <c r="H2882" s="16">
        <v>1</v>
      </c>
      <c r="I2882" s="15" t="s">
        <v>13489</v>
      </c>
      <c r="J2882" s="15" t="s">
        <v>13490</v>
      </c>
      <c r="K2882" s="4"/>
    </row>
    <row r="2883" spans="1:11">
      <c r="A2883" s="15">
        <v>40519</v>
      </c>
      <c r="B2883" s="15">
        <v>5924</v>
      </c>
      <c r="C2883" s="15">
        <v>2458</v>
      </c>
      <c r="D2883" s="15">
        <v>5924</v>
      </c>
      <c r="E2883" s="15" t="s">
        <v>12579</v>
      </c>
      <c r="F2883" s="15">
        <v>2434</v>
      </c>
      <c r="G2883" s="15">
        <v>1366</v>
      </c>
      <c r="H2883" s="16">
        <v>1</v>
      </c>
      <c r="I2883" s="15" t="s">
        <v>15407</v>
      </c>
      <c r="J2883" s="15" t="s">
        <v>15408</v>
      </c>
      <c r="K2883" s="4"/>
    </row>
    <row r="2884" spans="1:11">
      <c r="A2884" s="15">
        <v>40520</v>
      </c>
      <c r="B2884" s="15">
        <v>4159</v>
      </c>
      <c r="C2884" s="15">
        <v>1833</v>
      </c>
      <c r="D2884" s="15">
        <v>4159</v>
      </c>
      <c r="E2884" s="15" t="s">
        <v>11091</v>
      </c>
      <c r="F2884" s="15">
        <v>1833</v>
      </c>
      <c r="G2884" s="15">
        <v>4871</v>
      </c>
      <c r="H2884" s="16">
        <v>1</v>
      </c>
      <c r="I2884" s="15" t="s">
        <v>11092</v>
      </c>
      <c r="J2884" s="15" t="s">
        <v>11093</v>
      </c>
      <c r="K2884" s="4"/>
    </row>
    <row r="2885" spans="1:11">
      <c r="A2885" s="15">
        <v>40522</v>
      </c>
      <c r="B2885" s="15">
        <v>4751</v>
      </c>
      <c r="C2885" s="15">
        <v>8281</v>
      </c>
      <c r="D2885" s="15">
        <v>4751</v>
      </c>
      <c r="E2885" s="15" t="s">
        <v>12579</v>
      </c>
      <c r="F2885" s="15">
        <v>2458</v>
      </c>
      <c r="G2885" s="15">
        <v>6766</v>
      </c>
      <c r="H2885" s="16">
        <v>1</v>
      </c>
      <c r="I2885" s="15" t="s">
        <v>12580</v>
      </c>
      <c r="J2885" s="15" t="s">
        <v>12581</v>
      </c>
      <c r="K2885" s="4"/>
    </row>
    <row r="2886" spans="1:11">
      <c r="A2886" s="15">
        <v>40524</v>
      </c>
      <c r="B2886" s="15">
        <v>2530</v>
      </c>
      <c r="C2886" s="15">
        <v>8198</v>
      </c>
      <c r="D2886" s="15">
        <v>2530</v>
      </c>
      <c r="E2886" s="15" t="s">
        <v>7001</v>
      </c>
      <c r="F2886" s="15">
        <v>2285</v>
      </c>
      <c r="G2886" s="15">
        <v>1483</v>
      </c>
      <c r="H2886" s="16">
        <v>1</v>
      </c>
      <c r="I2886" s="15" t="s">
        <v>7002</v>
      </c>
      <c r="J2886" s="15" t="s">
        <v>7003</v>
      </c>
      <c r="K2886" s="4"/>
    </row>
    <row r="2887" spans="1:11">
      <c r="A2887" s="15">
        <v>40525</v>
      </c>
      <c r="B2887" s="15">
        <v>4592</v>
      </c>
      <c r="C2887" s="15">
        <v>4867</v>
      </c>
      <c r="D2887" s="15">
        <v>4592</v>
      </c>
      <c r="E2887" s="15" t="s">
        <v>7001</v>
      </c>
      <c r="F2887" s="15">
        <v>4867</v>
      </c>
      <c r="G2887" s="15">
        <v>8872</v>
      </c>
      <c r="H2887" s="16">
        <v>1</v>
      </c>
      <c r="I2887" s="15" t="s">
        <v>12183</v>
      </c>
      <c r="J2887" s="15" t="s">
        <v>12184</v>
      </c>
      <c r="K2887" s="4"/>
    </row>
    <row r="2888" spans="1:11">
      <c r="A2888" s="15">
        <v>40526</v>
      </c>
      <c r="B2888" s="15">
        <v>934</v>
      </c>
      <c r="C2888" s="15">
        <v>6205</v>
      </c>
      <c r="D2888" s="15">
        <v>934</v>
      </c>
      <c r="E2888" s="15" t="s">
        <v>2809</v>
      </c>
      <c r="F2888" s="15">
        <v>6205</v>
      </c>
      <c r="G2888" s="15">
        <v>10210</v>
      </c>
      <c r="H2888" s="16">
        <v>1</v>
      </c>
      <c r="I2888" s="15" t="s">
        <v>2810</v>
      </c>
      <c r="J2888" s="15" t="s">
        <v>2811</v>
      </c>
      <c r="K2888" s="4"/>
    </row>
    <row r="2889" spans="1:11">
      <c r="A2889" s="15">
        <v>40527</v>
      </c>
      <c r="B2889" s="15">
        <v>5142</v>
      </c>
      <c r="C2889" s="15">
        <v>8280</v>
      </c>
      <c r="D2889" s="15">
        <v>5142</v>
      </c>
      <c r="E2889" s="15" t="s">
        <v>13532</v>
      </c>
      <c r="F2889" s="15">
        <v>2535</v>
      </c>
      <c r="G2889" s="15">
        <v>1021</v>
      </c>
      <c r="H2889" s="16">
        <v>1</v>
      </c>
      <c r="I2889" s="15" t="s">
        <v>13533</v>
      </c>
      <c r="J2889" s="15" t="s">
        <v>13534</v>
      </c>
      <c r="K2889" s="4"/>
    </row>
    <row r="2890" spans="1:11">
      <c r="A2890" s="15">
        <v>40528</v>
      </c>
      <c r="B2890" s="15">
        <v>2531</v>
      </c>
      <c r="C2890" s="15">
        <v>2057</v>
      </c>
      <c r="D2890" s="15">
        <v>2531</v>
      </c>
      <c r="E2890" s="15" t="s">
        <v>7004</v>
      </c>
      <c r="F2890" s="15">
        <v>2051</v>
      </c>
      <c r="G2890" s="15">
        <v>2825</v>
      </c>
      <c r="H2890" s="16">
        <v>3</v>
      </c>
      <c r="I2890" s="15" t="s">
        <v>7005</v>
      </c>
      <c r="J2890" s="15" t="s">
        <v>7006</v>
      </c>
      <c r="K2890" s="4"/>
    </row>
    <row r="2891" spans="1:11">
      <c r="A2891" s="15">
        <v>40529</v>
      </c>
      <c r="B2891" s="15">
        <v>5136</v>
      </c>
      <c r="C2891" s="15">
        <v>8197</v>
      </c>
      <c r="D2891" s="15">
        <v>5136</v>
      </c>
      <c r="E2891" s="15" t="s">
        <v>13516</v>
      </c>
      <c r="F2891" s="15">
        <v>4867</v>
      </c>
      <c r="G2891" s="15">
        <v>8872</v>
      </c>
      <c r="H2891" s="16">
        <v>2</v>
      </c>
      <c r="I2891" s="15" t="s">
        <v>13517</v>
      </c>
      <c r="J2891" s="15" t="s">
        <v>13518</v>
      </c>
      <c r="K2891" s="4"/>
    </row>
    <row r="2892" spans="1:11">
      <c r="A2892" s="15">
        <v>40530</v>
      </c>
      <c r="B2892" s="15">
        <v>5085</v>
      </c>
      <c r="C2892" s="15">
        <v>8182</v>
      </c>
      <c r="D2892" s="15">
        <v>5085</v>
      </c>
      <c r="E2892" s="15" t="s">
        <v>11057</v>
      </c>
      <c r="F2892" s="15">
        <v>2328</v>
      </c>
      <c r="G2892" s="15">
        <v>2566</v>
      </c>
      <c r="H2892" s="16">
        <v>1</v>
      </c>
      <c r="I2892" s="15" t="s">
        <v>13396</v>
      </c>
      <c r="J2892" s="15" t="s">
        <v>13397</v>
      </c>
      <c r="K2892" s="4"/>
    </row>
    <row r="2893" spans="1:11">
      <c r="A2893" s="15">
        <v>40531</v>
      </c>
      <c r="B2893" s="15">
        <v>4146</v>
      </c>
      <c r="C2893" s="15">
        <v>8181</v>
      </c>
      <c r="D2893" s="15">
        <v>4146</v>
      </c>
      <c r="E2893" s="15" t="s">
        <v>11057</v>
      </c>
      <c r="F2893" s="15">
        <v>2363</v>
      </c>
      <c r="G2893" s="15">
        <v>4098</v>
      </c>
      <c r="H2893" s="16">
        <v>1</v>
      </c>
      <c r="I2893" s="15" t="s">
        <v>11058</v>
      </c>
      <c r="J2893" s="15" t="s">
        <v>11059</v>
      </c>
      <c r="K2893" s="4"/>
    </row>
    <row r="2894" spans="1:11">
      <c r="A2894" s="15">
        <v>40532</v>
      </c>
      <c r="B2894" s="15">
        <v>5143</v>
      </c>
      <c r="C2894" s="15">
        <v>4133</v>
      </c>
      <c r="D2894" s="15">
        <v>5143</v>
      </c>
      <c r="E2894" s="15" t="s">
        <v>1519</v>
      </c>
      <c r="F2894" s="15">
        <v>2535</v>
      </c>
      <c r="G2894" s="15">
        <v>3187</v>
      </c>
      <c r="H2894" s="16">
        <v>1</v>
      </c>
      <c r="I2894" s="15" t="s">
        <v>13535</v>
      </c>
      <c r="J2894" s="15" t="s">
        <v>13536</v>
      </c>
      <c r="K2894" s="4"/>
    </row>
    <row r="2895" spans="1:11">
      <c r="A2895" s="15">
        <v>40533</v>
      </c>
      <c r="B2895" s="15">
        <v>5577</v>
      </c>
      <c r="C2895" s="15">
        <v>7809</v>
      </c>
      <c r="D2895" s="15">
        <v>5577</v>
      </c>
      <c r="E2895" s="15" t="s">
        <v>14581</v>
      </c>
      <c r="F2895" s="15">
        <v>2057</v>
      </c>
      <c r="G2895" s="15">
        <v>3806</v>
      </c>
      <c r="H2895" s="16">
        <v>1</v>
      </c>
      <c r="I2895" s="15" t="s">
        <v>14582</v>
      </c>
      <c r="J2895" s="15" t="s">
        <v>14583</v>
      </c>
      <c r="K2895" s="4"/>
    </row>
    <row r="2896" spans="1:11">
      <c r="A2896" s="15">
        <v>40535</v>
      </c>
      <c r="B2896" s="15">
        <v>5133</v>
      </c>
      <c r="C2896" s="15">
        <v>2535</v>
      </c>
      <c r="D2896" s="15">
        <v>5133</v>
      </c>
      <c r="E2896" s="15" t="s">
        <v>1519</v>
      </c>
      <c r="F2896" s="15">
        <v>2604</v>
      </c>
      <c r="G2896" s="15">
        <v>559</v>
      </c>
      <c r="H2896" s="16">
        <v>2</v>
      </c>
      <c r="I2896" s="15" t="s">
        <v>13509</v>
      </c>
      <c r="J2896" s="15" t="s">
        <v>13510</v>
      </c>
      <c r="K2896" s="4"/>
    </row>
    <row r="2897" spans="1:11">
      <c r="A2897" s="15">
        <v>40536</v>
      </c>
      <c r="B2897" s="15">
        <v>4773</v>
      </c>
      <c r="C2897" s="15">
        <v>4529</v>
      </c>
      <c r="D2897" s="15">
        <v>4773</v>
      </c>
      <c r="E2897" s="15" t="s">
        <v>11230</v>
      </c>
      <c r="F2897" s="15">
        <v>2624</v>
      </c>
      <c r="G2897" s="15">
        <v>4015</v>
      </c>
      <c r="H2897" s="16">
        <v>1</v>
      </c>
      <c r="I2897" s="15" t="s">
        <v>12635</v>
      </c>
      <c r="J2897" s="15" t="s">
        <v>12636</v>
      </c>
      <c r="K2897" s="4"/>
    </row>
    <row r="2898" spans="1:11">
      <c r="A2898" s="15">
        <v>40537</v>
      </c>
      <c r="B2898" s="15">
        <v>5887</v>
      </c>
      <c r="C2898" s="15">
        <v>7808</v>
      </c>
      <c r="D2898" s="15">
        <v>5887</v>
      </c>
      <c r="E2898" s="15" t="s">
        <v>14581</v>
      </c>
      <c r="F2898" s="15">
        <v>2051</v>
      </c>
      <c r="G2898" s="15">
        <v>2825</v>
      </c>
      <c r="H2898" s="16">
        <v>4</v>
      </c>
      <c r="I2898" s="15" t="s">
        <v>15324</v>
      </c>
      <c r="J2898" s="15" t="s">
        <v>15325</v>
      </c>
      <c r="K2898" s="4"/>
    </row>
    <row r="2899" spans="1:11">
      <c r="A2899" s="15">
        <v>40538</v>
      </c>
      <c r="B2899" s="15">
        <v>5732</v>
      </c>
      <c r="C2899" s="15">
        <v>1864</v>
      </c>
      <c r="D2899" s="15">
        <v>5732</v>
      </c>
      <c r="E2899" s="15" t="s">
        <v>14951</v>
      </c>
      <c r="F2899" s="15">
        <v>1769</v>
      </c>
      <c r="G2899" s="15">
        <v>1925</v>
      </c>
      <c r="H2899" s="16">
        <v>2</v>
      </c>
      <c r="I2899" s="15" t="s">
        <v>14952</v>
      </c>
      <c r="J2899" s="15" t="s">
        <v>14953</v>
      </c>
      <c r="K2899" s="4"/>
    </row>
    <row r="2900" spans="1:11">
      <c r="A2900" s="15">
        <v>40539</v>
      </c>
      <c r="B2900" s="15">
        <v>4213</v>
      </c>
      <c r="C2900" s="15">
        <v>2624</v>
      </c>
      <c r="D2900" s="15">
        <v>4213</v>
      </c>
      <c r="E2900" s="15" t="s">
        <v>11230</v>
      </c>
      <c r="F2900" s="15">
        <v>2638</v>
      </c>
      <c r="G2900" s="15">
        <v>4014</v>
      </c>
      <c r="H2900" s="16">
        <v>1</v>
      </c>
      <c r="I2900" s="15" t="s">
        <v>11231</v>
      </c>
      <c r="J2900" s="15" t="s">
        <v>11232</v>
      </c>
      <c r="K2900" s="4"/>
    </row>
    <row r="2901" spans="1:11">
      <c r="A2901" s="15">
        <v>40540</v>
      </c>
      <c r="B2901" s="15">
        <v>621</v>
      </c>
      <c r="C2901" s="15">
        <v>4271</v>
      </c>
      <c r="D2901" s="15">
        <v>621</v>
      </c>
      <c r="E2901" s="15" t="s">
        <v>1926</v>
      </c>
      <c r="F2901" s="15">
        <v>2330</v>
      </c>
      <c r="G2901" s="15">
        <v>3519</v>
      </c>
      <c r="H2901" s="16">
        <v>1</v>
      </c>
      <c r="I2901" s="15" t="s">
        <v>1927</v>
      </c>
      <c r="J2901" s="15" t="s">
        <v>1928</v>
      </c>
      <c r="K2901" s="4"/>
    </row>
    <row r="2902" spans="1:11">
      <c r="A2902" s="15">
        <v>40542</v>
      </c>
      <c r="B2902" s="15">
        <v>2532</v>
      </c>
      <c r="C2902" s="15">
        <v>8180</v>
      </c>
      <c r="D2902" s="15">
        <v>2532</v>
      </c>
      <c r="E2902" s="15" t="s">
        <v>7007</v>
      </c>
      <c r="F2902" s="15">
        <v>2328</v>
      </c>
      <c r="G2902" s="15">
        <v>874</v>
      </c>
      <c r="H2902" s="16">
        <v>1</v>
      </c>
      <c r="I2902" s="15" t="s">
        <v>7008</v>
      </c>
      <c r="J2902" s="15" t="s">
        <v>7009</v>
      </c>
      <c r="K2902" s="4"/>
    </row>
    <row r="2903" spans="1:11">
      <c r="A2903" s="15">
        <v>40543</v>
      </c>
      <c r="B2903" s="15">
        <v>479</v>
      </c>
      <c r="C2903" s="15">
        <v>2604</v>
      </c>
      <c r="D2903" s="15">
        <v>479</v>
      </c>
      <c r="E2903" s="15" t="s">
        <v>1519</v>
      </c>
      <c r="F2903" s="15">
        <v>2604</v>
      </c>
      <c r="G2903" s="15">
        <v>559</v>
      </c>
      <c r="H2903" s="16">
        <v>1</v>
      </c>
      <c r="I2903" s="15" t="s">
        <v>1520</v>
      </c>
      <c r="J2903" s="15" t="s">
        <v>1521</v>
      </c>
      <c r="K2903" s="4"/>
    </row>
    <row r="2904" spans="1:11">
      <c r="A2904" s="15">
        <v>40544</v>
      </c>
      <c r="B2904" s="15">
        <v>4222</v>
      </c>
      <c r="C2904" s="15">
        <v>2363</v>
      </c>
      <c r="D2904" s="15">
        <v>4222</v>
      </c>
      <c r="E2904" s="15" t="s">
        <v>11253</v>
      </c>
      <c r="F2904" s="15">
        <v>2363</v>
      </c>
      <c r="G2904" s="15">
        <v>2965</v>
      </c>
      <c r="H2904" s="16">
        <v>1</v>
      </c>
      <c r="I2904" s="15" t="s">
        <v>11254</v>
      </c>
      <c r="J2904" s="15" t="s">
        <v>11255</v>
      </c>
      <c r="K2904" s="4"/>
    </row>
    <row r="2905" spans="1:11">
      <c r="A2905" s="15">
        <v>40545</v>
      </c>
      <c r="B2905" s="15">
        <v>4215</v>
      </c>
      <c r="C2905" s="15">
        <v>4132</v>
      </c>
      <c r="D2905" s="15">
        <v>4215</v>
      </c>
      <c r="E2905" s="15" t="s">
        <v>3377</v>
      </c>
      <c r="F2905" s="15">
        <v>4132</v>
      </c>
      <c r="G2905" s="15">
        <v>8137</v>
      </c>
      <c r="H2905" s="16">
        <v>1</v>
      </c>
      <c r="I2905" s="15" t="s">
        <v>11236</v>
      </c>
      <c r="J2905" s="15" t="s">
        <v>11237</v>
      </c>
      <c r="K2905" s="4"/>
    </row>
    <row r="2906" spans="1:11">
      <c r="A2906" s="15">
        <v>40546</v>
      </c>
      <c r="B2906" s="15">
        <v>6089</v>
      </c>
      <c r="C2906" s="15">
        <v>8179</v>
      </c>
      <c r="D2906" s="15">
        <v>6089</v>
      </c>
      <c r="E2906" s="15" t="s">
        <v>1926</v>
      </c>
      <c r="F2906" s="15">
        <v>2285</v>
      </c>
      <c r="G2906" s="15">
        <v>678</v>
      </c>
      <c r="H2906" s="16">
        <v>1</v>
      </c>
      <c r="I2906" s="15" t="s">
        <v>15791</v>
      </c>
      <c r="J2906" s="15" t="s">
        <v>15792</v>
      </c>
      <c r="K2906" s="4"/>
    </row>
    <row r="2907" spans="1:11">
      <c r="A2907" s="15">
        <v>40547</v>
      </c>
      <c r="B2907" s="15">
        <v>4005</v>
      </c>
      <c r="C2907" s="15">
        <v>8279</v>
      </c>
      <c r="D2907" s="15">
        <v>4005</v>
      </c>
      <c r="E2907" s="15" t="s">
        <v>10693</v>
      </c>
      <c r="F2907" s="15">
        <v>2438</v>
      </c>
      <c r="G2907" s="15">
        <v>1440</v>
      </c>
      <c r="H2907" s="16">
        <v>1</v>
      </c>
      <c r="I2907" s="15" t="s">
        <v>10694</v>
      </c>
      <c r="J2907" s="15" t="s">
        <v>10695</v>
      </c>
      <c r="K2907" s="4"/>
    </row>
    <row r="2908" spans="1:11">
      <c r="A2908" s="15">
        <v>40549</v>
      </c>
      <c r="B2908" s="15">
        <v>4880</v>
      </c>
      <c r="C2908" s="15">
        <v>8186</v>
      </c>
      <c r="D2908" s="15">
        <v>4880</v>
      </c>
      <c r="E2908" s="15" t="s">
        <v>12893</v>
      </c>
      <c r="F2908" s="15">
        <v>2531</v>
      </c>
      <c r="G2908" s="15">
        <v>983</v>
      </c>
      <c r="H2908" s="16">
        <v>1</v>
      </c>
      <c r="I2908" s="15" t="s">
        <v>12894</v>
      </c>
      <c r="J2908" s="15" t="s">
        <v>12895</v>
      </c>
      <c r="K2908" s="4"/>
    </row>
    <row r="2909" spans="1:11">
      <c r="A2909" s="15">
        <v>40550</v>
      </c>
      <c r="B2909" s="15">
        <v>5865</v>
      </c>
      <c r="C2909" s="15">
        <v>2330</v>
      </c>
      <c r="D2909" s="15">
        <v>5865</v>
      </c>
      <c r="E2909" s="15" t="s">
        <v>15273</v>
      </c>
      <c r="F2909" s="15">
        <v>6247</v>
      </c>
      <c r="G2909" s="15">
        <v>10252</v>
      </c>
      <c r="H2909" s="16">
        <v>1</v>
      </c>
      <c r="I2909" s="15" t="s">
        <v>15274</v>
      </c>
      <c r="J2909" s="15" t="s">
        <v>15275</v>
      </c>
      <c r="K2909" s="4"/>
    </row>
    <row r="2910" spans="1:11">
      <c r="A2910" s="15">
        <v>40551</v>
      </c>
      <c r="B2910" s="15">
        <v>260</v>
      </c>
      <c r="C2910" s="15">
        <v>7810</v>
      </c>
      <c r="D2910" s="15">
        <v>260</v>
      </c>
      <c r="E2910" s="15" t="s">
        <v>886</v>
      </c>
      <c r="F2910" s="15">
        <v>2057</v>
      </c>
      <c r="G2910" s="15">
        <v>3804</v>
      </c>
      <c r="H2910" s="16">
        <v>1</v>
      </c>
      <c r="I2910" s="15" t="s">
        <v>887</v>
      </c>
      <c r="J2910" s="15" t="s">
        <v>888</v>
      </c>
      <c r="K2910" s="4"/>
    </row>
    <row r="2911" spans="1:11">
      <c r="A2911" s="15">
        <v>40552</v>
      </c>
      <c r="B2911" s="15">
        <v>3996</v>
      </c>
      <c r="C2911" s="15">
        <v>4413</v>
      </c>
      <c r="D2911" s="15">
        <v>3996</v>
      </c>
      <c r="E2911" s="15" t="s">
        <v>886</v>
      </c>
      <c r="F2911" s="15">
        <v>4413</v>
      </c>
      <c r="G2911" s="15">
        <v>8418</v>
      </c>
      <c r="H2911" s="16">
        <v>1</v>
      </c>
      <c r="I2911" s="15" t="s">
        <v>10671</v>
      </c>
      <c r="J2911" s="15" t="s">
        <v>10672</v>
      </c>
      <c r="K2911" s="4"/>
    </row>
    <row r="2912" spans="1:11">
      <c r="A2912" s="15">
        <v>40553</v>
      </c>
      <c r="B2912" s="15">
        <v>4543</v>
      </c>
      <c r="C2912" s="15">
        <v>8178</v>
      </c>
      <c r="D2912" s="15">
        <v>4543</v>
      </c>
      <c r="E2912" s="15" t="s">
        <v>12053</v>
      </c>
      <c r="F2912" s="15">
        <v>2330</v>
      </c>
      <c r="G2912" s="15">
        <v>2753</v>
      </c>
      <c r="H2912" s="16">
        <v>1</v>
      </c>
      <c r="I2912" s="15" t="s">
        <v>12054</v>
      </c>
      <c r="J2912" s="15" t="s">
        <v>12055</v>
      </c>
      <c r="K2912" s="4"/>
    </row>
    <row r="2913" spans="1:11">
      <c r="A2913" s="15">
        <v>40555</v>
      </c>
      <c r="B2913" s="15">
        <v>4656</v>
      </c>
      <c r="C2913" s="15">
        <v>8177</v>
      </c>
      <c r="D2913" s="15">
        <v>4656</v>
      </c>
      <c r="E2913" s="15" t="s">
        <v>12339</v>
      </c>
      <c r="F2913" s="15">
        <v>2364</v>
      </c>
      <c r="G2913" s="15">
        <v>6827</v>
      </c>
      <c r="H2913" s="16">
        <v>1</v>
      </c>
      <c r="I2913" s="15" t="s">
        <v>12340</v>
      </c>
      <c r="J2913" s="15" t="s">
        <v>12341</v>
      </c>
      <c r="K2913" s="4"/>
    </row>
    <row r="2914" spans="1:11">
      <c r="A2914" s="15">
        <v>40556</v>
      </c>
      <c r="B2914" s="15">
        <v>4468</v>
      </c>
      <c r="C2914" s="15">
        <v>3990</v>
      </c>
      <c r="D2914" s="15">
        <v>4468</v>
      </c>
      <c r="E2914" s="15" t="s">
        <v>11867</v>
      </c>
      <c r="F2914" s="15">
        <v>3990</v>
      </c>
      <c r="G2914" s="15">
        <v>7995</v>
      </c>
      <c r="H2914" s="16">
        <v>1</v>
      </c>
      <c r="I2914" s="15" t="s">
        <v>11868</v>
      </c>
      <c r="J2914" s="15" t="s">
        <v>11869</v>
      </c>
      <c r="K2914" s="4"/>
    </row>
    <row r="2915" spans="1:11">
      <c r="A2915" s="15">
        <v>40557</v>
      </c>
      <c r="B2915" s="15">
        <v>4966</v>
      </c>
      <c r="C2915" s="15">
        <v>8205</v>
      </c>
      <c r="D2915" s="15">
        <v>4966</v>
      </c>
      <c r="E2915" s="15" t="s">
        <v>3630</v>
      </c>
      <c r="F2915" s="15">
        <v>1909</v>
      </c>
      <c r="G2915" s="15">
        <v>2671</v>
      </c>
      <c r="H2915" s="16">
        <v>1</v>
      </c>
      <c r="I2915" s="15" t="s">
        <v>13101</v>
      </c>
      <c r="J2915" s="15" t="s">
        <v>13102</v>
      </c>
      <c r="K2915" s="4"/>
    </row>
    <row r="2916" spans="1:11">
      <c r="A2916" s="15">
        <v>40558</v>
      </c>
      <c r="B2916" s="15">
        <v>5020</v>
      </c>
      <c r="C2916" s="15">
        <v>8277</v>
      </c>
      <c r="D2916" s="15">
        <v>5020</v>
      </c>
      <c r="E2916" s="15" t="s">
        <v>13131</v>
      </c>
      <c r="F2916" s="15">
        <v>1864</v>
      </c>
      <c r="G2916" s="15">
        <v>4869</v>
      </c>
      <c r="H2916" s="16">
        <v>1</v>
      </c>
      <c r="I2916" s="15" t="s">
        <v>13239</v>
      </c>
      <c r="J2916" s="15" t="s">
        <v>13240</v>
      </c>
      <c r="K2916" s="4"/>
    </row>
    <row r="2917" spans="1:11">
      <c r="A2917" s="15">
        <v>40559</v>
      </c>
      <c r="B2917" s="15">
        <v>5575</v>
      </c>
      <c r="C2917" s="15">
        <v>4890</v>
      </c>
      <c r="D2917" s="15">
        <v>5575</v>
      </c>
      <c r="E2917" s="15" t="s">
        <v>3630</v>
      </c>
      <c r="F2917" s="15">
        <v>4890</v>
      </c>
      <c r="G2917" s="15">
        <v>8895</v>
      </c>
      <c r="H2917" s="16">
        <v>1</v>
      </c>
      <c r="I2917" s="15" t="s">
        <v>14576</v>
      </c>
      <c r="J2917" s="15" t="s">
        <v>14577</v>
      </c>
      <c r="K2917" s="4"/>
    </row>
    <row r="2918" spans="1:11">
      <c r="A2918" s="15">
        <v>40560</v>
      </c>
      <c r="B2918" s="15">
        <v>3882</v>
      </c>
      <c r="C2918" s="15">
        <v>2285</v>
      </c>
      <c r="D2918" s="15">
        <v>3882</v>
      </c>
      <c r="E2918" s="15" t="s">
        <v>10407</v>
      </c>
      <c r="F2918" s="15">
        <v>2294</v>
      </c>
      <c r="G2918" s="15">
        <v>1484</v>
      </c>
      <c r="H2918" s="16">
        <v>1</v>
      </c>
      <c r="I2918" s="15" t="s">
        <v>10408</v>
      </c>
      <c r="J2918" s="15" t="s">
        <v>10409</v>
      </c>
      <c r="K2918" s="4"/>
    </row>
    <row r="2919" spans="1:11">
      <c r="A2919" s="15">
        <v>40561</v>
      </c>
      <c r="B2919" s="15">
        <v>5576</v>
      </c>
      <c r="C2919" s="15">
        <v>1887</v>
      </c>
      <c r="D2919" s="15">
        <v>5576</v>
      </c>
      <c r="E2919" s="15" t="s">
        <v>14578</v>
      </c>
      <c r="F2919" s="15">
        <v>1887</v>
      </c>
      <c r="G2919" s="15">
        <v>2760</v>
      </c>
      <c r="H2919" s="16">
        <v>1</v>
      </c>
      <c r="I2919" s="15" t="s">
        <v>14579</v>
      </c>
      <c r="J2919" s="15" t="s">
        <v>14580</v>
      </c>
      <c r="K2919" s="4"/>
    </row>
    <row r="2920" spans="1:11">
      <c r="A2920" s="15">
        <v>40562</v>
      </c>
      <c r="B2920" s="15">
        <v>5247</v>
      </c>
      <c r="C2920" s="15">
        <v>2364</v>
      </c>
      <c r="D2920" s="15">
        <v>5247</v>
      </c>
      <c r="E2920" s="15" t="s">
        <v>11060</v>
      </c>
      <c r="F2920" s="15">
        <v>4187</v>
      </c>
      <c r="G2920" s="15">
        <v>8192</v>
      </c>
      <c r="H2920" s="16">
        <v>1</v>
      </c>
      <c r="I2920" s="15" t="s">
        <v>13785</v>
      </c>
      <c r="J2920" s="15" t="s">
        <v>13786</v>
      </c>
      <c r="K2920" s="4"/>
    </row>
    <row r="2921" spans="1:11">
      <c r="A2921" s="15">
        <v>40564</v>
      </c>
      <c r="B2921" s="15">
        <v>5162</v>
      </c>
      <c r="C2921" s="15">
        <v>8174</v>
      </c>
      <c r="D2921" s="15">
        <v>5162</v>
      </c>
      <c r="E2921" s="15" t="s">
        <v>13581</v>
      </c>
      <c r="F2921" s="15">
        <v>2364</v>
      </c>
      <c r="G2921" s="15">
        <v>3047</v>
      </c>
      <c r="H2921" s="16">
        <v>1</v>
      </c>
      <c r="I2921" s="15" t="s">
        <v>13582</v>
      </c>
      <c r="J2921" s="15" t="s">
        <v>13583</v>
      </c>
      <c r="K2921" s="4"/>
    </row>
    <row r="2922" spans="1:11">
      <c r="A2922" s="15">
        <v>40565</v>
      </c>
      <c r="B2922" s="15">
        <v>5964</v>
      </c>
      <c r="C2922" s="15">
        <v>2141</v>
      </c>
      <c r="D2922" s="15">
        <v>5964</v>
      </c>
      <c r="E2922" s="15" t="s">
        <v>14464</v>
      </c>
      <c r="F2922" s="15">
        <v>2141</v>
      </c>
      <c r="G2922" s="15">
        <v>127</v>
      </c>
      <c r="H2922" s="16">
        <v>1</v>
      </c>
      <c r="I2922" s="15" t="s">
        <v>15502</v>
      </c>
      <c r="J2922" s="15" t="s">
        <v>15503</v>
      </c>
      <c r="K2922" s="4"/>
    </row>
    <row r="2923" spans="1:11">
      <c r="A2923" s="15">
        <v>40566</v>
      </c>
      <c r="B2923" s="15">
        <v>5528</v>
      </c>
      <c r="C2923" s="15">
        <v>7814</v>
      </c>
      <c r="D2923" s="15">
        <v>5528</v>
      </c>
      <c r="E2923" s="15" t="s">
        <v>14464</v>
      </c>
      <c r="F2923" s="15">
        <v>4283</v>
      </c>
      <c r="G2923" s="15">
        <v>8288</v>
      </c>
      <c r="H2923" s="16">
        <v>1</v>
      </c>
      <c r="I2923" s="15" t="s">
        <v>14465</v>
      </c>
      <c r="J2923" s="15" t="s">
        <v>14466</v>
      </c>
      <c r="K2923" s="4"/>
    </row>
    <row r="2924" spans="1:11">
      <c r="A2924" s="15">
        <v>40567</v>
      </c>
      <c r="B2924" s="15">
        <v>456</v>
      </c>
      <c r="C2924" s="15">
        <v>2392</v>
      </c>
      <c r="D2924" s="15">
        <v>456</v>
      </c>
      <c r="E2924" s="15" t="s">
        <v>1452</v>
      </c>
      <c r="F2924" s="15">
        <v>2392</v>
      </c>
      <c r="G2924" s="15">
        <v>5430</v>
      </c>
      <c r="H2924" s="16">
        <v>1</v>
      </c>
      <c r="I2924" s="15" t="s">
        <v>1453</v>
      </c>
      <c r="J2924" s="15" t="s">
        <v>1454</v>
      </c>
      <c r="K2924" s="4"/>
    </row>
    <row r="2925" spans="1:11">
      <c r="A2925" s="15">
        <v>40568</v>
      </c>
      <c r="B2925" s="15">
        <v>5012</v>
      </c>
      <c r="C2925" s="15">
        <v>7815</v>
      </c>
      <c r="D2925" s="15">
        <v>5012</v>
      </c>
      <c r="E2925" s="15" t="s">
        <v>13217</v>
      </c>
      <c r="F2925" s="15">
        <v>2141</v>
      </c>
      <c r="G2925" s="15">
        <v>7237</v>
      </c>
      <c r="H2925" s="16">
        <v>1</v>
      </c>
      <c r="I2925" s="15" t="s">
        <v>13218</v>
      </c>
      <c r="J2925" s="15" t="s">
        <v>13219</v>
      </c>
      <c r="K2925" s="4"/>
    </row>
    <row r="2926" spans="1:11">
      <c r="A2926" s="15">
        <v>40569</v>
      </c>
      <c r="B2926" s="15">
        <v>5356</v>
      </c>
      <c r="C2926" s="15">
        <v>8176</v>
      </c>
      <c r="D2926" s="15">
        <v>5356</v>
      </c>
      <c r="E2926" s="15" t="s">
        <v>1860</v>
      </c>
      <c r="F2926" s="15">
        <v>2371</v>
      </c>
      <c r="G2926" s="15">
        <v>6084</v>
      </c>
      <c r="H2926" s="16">
        <v>2</v>
      </c>
      <c r="I2926" s="15" t="s">
        <v>14050</v>
      </c>
      <c r="J2926" s="15" t="s">
        <v>14051</v>
      </c>
      <c r="K2926" s="4"/>
    </row>
    <row r="2927" spans="1:11">
      <c r="A2927" s="15">
        <v>40570</v>
      </c>
      <c r="B2927" s="15">
        <v>5780</v>
      </c>
      <c r="C2927" s="15">
        <v>3592</v>
      </c>
      <c r="D2927" s="15">
        <v>5780</v>
      </c>
      <c r="E2927" s="15" t="s">
        <v>10407</v>
      </c>
      <c r="F2927" s="15">
        <v>3592</v>
      </c>
      <c r="G2927" s="15">
        <v>7597</v>
      </c>
      <c r="H2927" s="16">
        <v>1</v>
      </c>
      <c r="I2927" s="15" t="s">
        <v>15067</v>
      </c>
      <c r="J2927" s="15" t="s">
        <v>15068</v>
      </c>
      <c r="K2927" s="4"/>
    </row>
    <row r="2928" spans="1:11">
      <c r="A2928" s="15">
        <v>40571</v>
      </c>
      <c r="B2928" s="15">
        <v>5625</v>
      </c>
      <c r="C2928" s="15">
        <v>5639</v>
      </c>
      <c r="D2928" s="15">
        <v>5625</v>
      </c>
      <c r="E2928" s="15" t="s">
        <v>1519</v>
      </c>
      <c r="F2928" s="15">
        <v>2579</v>
      </c>
      <c r="G2928" s="15">
        <v>5934</v>
      </c>
      <c r="H2928" s="16">
        <v>1</v>
      </c>
      <c r="I2928" s="15" t="s">
        <v>14697</v>
      </c>
      <c r="J2928" s="15" t="s">
        <v>14698</v>
      </c>
      <c r="K2928" s="4"/>
    </row>
    <row r="2929" spans="1:11">
      <c r="A2929" s="15">
        <v>40572</v>
      </c>
      <c r="B2929" s="15">
        <v>5624</v>
      </c>
      <c r="C2929" s="15">
        <v>4891</v>
      </c>
      <c r="D2929" s="15">
        <v>5624</v>
      </c>
      <c r="E2929" s="15" t="s">
        <v>14694</v>
      </c>
      <c r="F2929" s="15">
        <v>4891</v>
      </c>
      <c r="G2929" s="15">
        <v>8896</v>
      </c>
      <c r="H2929" s="16">
        <v>1</v>
      </c>
      <c r="I2929" s="15" t="s">
        <v>14695</v>
      </c>
      <c r="J2929" s="15" t="s">
        <v>14696</v>
      </c>
      <c r="K2929" s="4"/>
    </row>
    <row r="2930" spans="1:11">
      <c r="A2930" s="15">
        <v>40574</v>
      </c>
      <c r="B2930" s="15">
        <v>5574</v>
      </c>
      <c r="C2930" s="15">
        <v>1991</v>
      </c>
      <c r="D2930" s="15">
        <v>5574</v>
      </c>
      <c r="E2930" s="15" t="s">
        <v>1369</v>
      </c>
      <c r="F2930" s="15">
        <v>1991</v>
      </c>
      <c r="G2930" s="15">
        <v>4690</v>
      </c>
      <c r="H2930" s="16">
        <v>1</v>
      </c>
      <c r="I2930" s="15" t="s">
        <v>14574</v>
      </c>
      <c r="J2930" s="15" t="s">
        <v>14575</v>
      </c>
      <c r="K2930" s="4"/>
    </row>
    <row r="2931" spans="1:11">
      <c r="A2931" s="15">
        <v>40575</v>
      </c>
      <c r="B2931" s="15">
        <v>5963</v>
      </c>
      <c r="C2931" s="15">
        <v>2579</v>
      </c>
      <c r="D2931" s="15">
        <v>5963</v>
      </c>
      <c r="E2931" s="15" t="s">
        <v>12011</v>
      </c>
      <c r="F2931" s="15">
        <v>2617</v>
      </c>
      <c r="G2931" s="15">
        <v>1922</v>
      </c>
      <c r="H2931" s="16">
        <v>2</v>
      </c>
      <c r="I2931" s="15" t="s">
        <v>15500</v>
      </c>
      <c r="J2931" s="15" t="s">
        <v>15501</v>
      </c>
      <c r="K2931" s="4"/>
    </row>
    <row r="2932" spans="1:11">
      <c r="A2932" s="15">
        <v>40576</v>
      </c>
      <c r="B2932" s="15">
        <v>925</v>
      </c>
      <c r="C2932" s="15">
        <v>5485</v>
      </c>
      <c r="D2932" s="15">
        <v>925</v>
      </c>
      <c r="E2932" s="15" t="s">
        <v>2782</v>
      </c>
      <c r="F2932" s="15">
        <v>5485</v>
      </c>
      <c r="G2932" s="15">
        <v>9490</v>
      </c>
      <c r="H2932" s="16">
        <v>1</v>
      </c>
      <c r="I2932" s="15" t="s">
        <v>2783</v>
      </c>
      <c r="J2932" s="15" t="s">
        <v>2784</v>
      </c>
      <c r="K2932" s="4"/>
    </row>
    <row r="2933" spans="1:11">
      <c r="A2933" s="15">
        <v>40577</v>
      </c>
      <c r="B2933" s="15">
        <v>4147</v>
      </c>
      <c r="C2933" s="15">
        <v>8175</v>
      </c>
      <c r="D2933" s="15">
        <v>4147</v>
      </c>
      <c r="E2933" s="15" t="s">
        <v>11060</v>
      </c>
      <c r="F2933" s="15">
        <v>2364</v>
      </c>
      <c r="G2933" s="15">
        <v>6085</v>
      </c>
      <c r="H2933" s="16">
        <v>1</v>
      </c>
      <c r="I2933" s="15" t="s">
        <v>11061</v>
      </c>
      <c r="J2933" s="15" t="s">
        <v>11062</v>
      </c>
      <c r="K2933" s="4"/>
    </row>
    <row r="2934" spans="1:11">
      <c r="A2934" s="15">
        <v>40578</v>
      </c>
      <c r="B2934" s="15">
        <v>458</v>
      </c>
      <c r="C2934" s="15">
        <v>8173</v>
      </c>
      <c r="D2934" s="15">
        <v>458</v>
      </c>
      <c r="E2934" s="15" t="s">
        <v>1458</v>
      </c>
      <c r="F2934" s="15">
        <v>2442</v>
      </c>
      <c r="G2934" s="15">
        <v>4198</v>
      </c>
      <c r="H2934" s="16">
        <v>1</v>
      </c>
      <c r="I2934" s="15" t="s">
        <v>1459</v>
      </c>
      <c r="J2934" s="15" t="s">
        <v>1460</v>
      </c>
      <c r="K2934" s="4"/>
    </row>
    <row r="2935" spans="1:11">
      <c r="A2935" s="15">
        <v>40579</v>
      </c>
      <c r="B2935" s="15">
        <v>426</v>
      </c>
      <c r="C2935" s="15">
        <v>8206</v>
      </c>
      <c r="D2935" s="15">
        <v>426</v>
      </c>
      <c r="E2935" s="15" t="s">
        <v>1369</v>
      </c>
      <c r="F2935" s="15">
        <v>1991</v>
      </c>
      <c r="G2935" s="15">
        <v>3615</v>
      </c>
      <c r="H2935" s="16">
        <v>1</v>
      </c>
      <c r="I2935" s="15" t="s">
        <v>1370</v>
      </c>
      <c r="J2935" s="15" t="s">
        <v>1371</v>
      </c>
      <c r="K2935" s="4"/>
    </row>
    <row r="2936" spans="1:11">
      <c r="A2936" s="15">
        <v>40580</v>
      </c>
      <c r="B2936" s="15">
        <v>5527</v>
      </c>
      <c r="C2936" s="15">
        <v>2531</v>
      </c>
      <c r="D2936" s="15">
        <v>5527</v>
      </c>
      <c r="E2936" s="15" t="s">
        <v>14461</v>
      </c>
      <c r="F2936" s="15">
        <v>2531</v>
      </c>
      <c r="G2936" s="15">
        <v>3509</v>
      </c>
      <c r="H2936" s="16">
        <v>1</v>
      </c>
      <c r="I2936" s="15" t="s">
        <v>14462</v>
      </c>
      <c r="J2936" s="15" t="s">
        <v>14463</v>
      </c>
      <c r="K2936" s="4"/>
    </row>
    <row r="2937" spans="1:11">
      <c r="A2937" s="15">
        <v>40581</v>
      </c>
      <c r="B2937" s="15">
        <v>4526</v>
      </c>
      <c r="C2937" s="15">
        <v>8184</v>
      </c>
      <c r="D2937" s="15">
        <v>4526</v>
      </c>
      <c r="E2937" s="15" t="s">
        <v>12011</v>
      </c>
      <c r="F2937" s="15">
        <v>2617</v>
      </c>
      <c r="G2937" s="15">
        <v>1922</v>
      </c>
      <c r="H2937" s="16">
        <v>1</v>
      </c>
      <c r="I2937" s="15" t="s">
        <v>12012</v>
      </c>
      <c r="J2937" s="15" t="s">
        <v>12013</v>
      </c>
      <c r="K2937" s="4"/>
    </row>
    <row r="2938" spans="1:11">
      <c r="A2938" s="15">
        <v>40582</v>
      </c>
      <c r="B2938" s="15">
        <v>5132</v>
      </c>
      <c r="C2938" s="15">
        <v>2064</v>
      </c>
      <c r="D2938" s="15">
        <v>5132</v>
      </c>
      <c r="E2938" s="15" t="s">
        <v>13098</v>
      </c>
      <c r="F2938" s="15">
        <v>4891</v>
      </c>
      <c r="G2938" s="15">
        <v>8896</v>
      </c>
      <c r="H2938" s="16">
        <v>2</v>
      </c>
      <c r="I2938" s="15" t="s">
        <v>13507</v>
      </c>
      <c r="J2938" s="15" t="s">
        <v>13508</v>
      </c>
      <c r="K2938" s="4"/>
    </row>
    <row r="2939" spans="1:11">
      <c r="A2939" s="15">
        <v>40583</v>
      </c>
      <c r="B2939" s="15">
        <v>5306</v>
      </c>
      <c r="C2939" s="15">
        <v>8185</v>
      </c>
      <c r="D2939" s="15">
        <v>5306</v>
      </c>
      <c r="E2939" s="15" t="s">
        <v>13931</v>
      </c>
      <c r="F2939" s="15">
        <v>2617</v>
      </c>
      <c r="G2939" s="15">
        <v>5745</v>
      </c>
      <c r="H2939" s="16">
        <v>1</v>
      </c>
      <c r="I2939" s="15" t="s">
        <v>13932</v>
      </c>
      <c r="J2939" s="15" t="s">
        <v>13933</v>
      </c>
      <c r="K2939" s="4"/>
    </row>
    <row r="2940" spans="1:11">
      <c r="A2940" s="15">
        <v>40584</v>
      </c>
      <c r="B2940" s="15">
        <v>5472</v>
      </c>
      <c r="C2940" s="15">
        <v>3989</v>
      </c>
      <c r="D2940" s="15">
        <v>5472</v>
      </c>
      <c r="E2940" s="15" t="s">
        <v>2714</v>
      </c>
      <c r="F2940" s="15">
        <v>2460</v>
      </c>
      <c r="G2940" s="15">
        <v>2759</v>
      </c>
      <c r="H2940" s="16">
        <v>1</v>
      </c>
      <c r="I2940" s="15" t="s">
        <v>14334</v>
      </c>
      <c r="J2940" s="15" t="s">
        <v>14335</v>
      </c>
      <c r="K2940" s="4"/>
    </row>
    <row r="2941" spans="1:11">
      <c r="A2941" s="15">
        <v>40585</v>
      </c>
      <c r="B2941" s="15">
        <v>6090</v>
      </c>
      <c r="C2941" s="15">
        <v>2460</v>
      </c>
      <c r="D2941" s="15">
        <v>6090</v>
      </c>
      <c r="E2941" s="15" t="s">
        <v>15793</v>
      </c>
      <c r="F2941" s="15">
        <v>2515</v>
      </c>
      <c r="G2941" s="15">
        <v>1533</v>
      </c>
      <c r="H2941" s="16">
        <v>1</v>
      </c>
      <c r="I2941" s="15" t="s">
        <v>15794</v>
      </c>
      <c r="J2941" s="15" t="s">
        <v>15795</v>
      </c>
      <c r="K2941" s="4"/>
    </row>
    <row r="2942" spans="1:11">
      <c r="A2942" s="15">
        <v>40586</v>
      </c>
      <c r="B2942" s="15">
        <v>4967</v>
      </c>
      <c r="C2942" s="15">
        <v>8203</v>
      </c>
      <c r="D2942" s="15">
        <v>4967</v>
      </c>
      <c r="E2942" s="15" t="s">
        <v>13098</v>
      </c>
      <c r="F2942" s="15">
        <v>2064</v>
      </c>
      <c r="G2942" s="15">
        <v>4691</v>
      </c>
      <c r="H2942" s="16">
        <v>1</v>
      </c>
      <c r="I2942" s="15" t="s">
        <v>13103</v>
      </c>
      <c r="J2942" s="15" t="s">
        <v>13104</v>
      </c>
      <c r="K2942" s="4"/>
    </row>
    <row r="2943" spans="1:11">
      <c r="A2943" s="15">
        <v>40587</v>
      </c>
      <c r="B2943" s="15">
        <v>4965</v>
      </c>
      <c r="C2943" s="15">
        <v>8204</v>
      </c>
      <c r="D2943" s="15">
        <v>4965</v>
      </c>
      <c r="E2943" s="15" t="s">
        <v>13098</v>
      </c>
      <c r="F2943" s="15">
        <v>2064</v>
      </c>
      <c r="G2943" s="15">
        <v>2673</v>
      </c>
      <c r="H2943" s="16">
        <v>1</v>
      </c>
      <c r="I2943" s="15" t="s">
        <v>13099</v>
      </c>
      <c r="J2943" s="15" t="s">
        <v>13100</v>
      </c>
      <c r="K2943" s="4"/>
    </row>
    <row r="2944" spans="1:11">
      <c r="A2944" s="15">
        <v>40588</v>
      </c>
      <c r="B2944" s="15">
        <v>6019</v>
      </c>
      <c r="C2944" s="15">
        <v>8172</v>
      </c>
      <c r="D2944" s="15">
        <v>6019</v>
      </c>
      <c r="E2944" s="15" t="s">
        <v>15631</v>
      </c>
      <c r="F2944" s="15">
        <v>2442</v>
      </c>
      <c r="G2944" s="15">
        <v>2947</v>
      </c>
      <c r="H2944" s="16">
        <v>1</v>
      </c>
      <c r="I2944" s="15" t="s">
        <v>15632</v>
      </c>
      <c r="J2944" s="15" t="s">
        <v>15633</v>
      </c>
      <c r="K2944" s="4"/>
    </row>
    <row r="2945" spans="1:11">
      <c r="A2945" s="15">
        <v>40589</v>
      </c>
      <c r="B2945" s="15">
        <v>5471</v>
      </c>
      <c r="C2945" s="15">
        <v>8168</v>
      </c>
      <c r="D2945" s="15">
        <v>5471</v>
      </c>
      <c r="E2945" s="15" t="s">
        <v>14331</v>
      </c>
      <c r="F2945" s="15">
        <v>6207</v>
      </c>
      <c r="G2945" s="15">
        <v>10212</v>
      </c>
      <c r="H2945" s="16">
        <v>1</v>
      </c>
      <c r="I2945" s="15" t="s">
        <v>14332</v>
      </c>
      <c r="J2945" s="15" t="s">
        <v>14333</v>
      </c>
      <c r="K2945" s="4"/>
    </row>
    <row r="2946" spans="1:11">
      <c r="A2946" s="15">
        <v>40590</v>
      </c>
      <c r="B2946" s="15">
        <v>4161</v>
      </c>
      <c r="C2946" s="15">
        <v>6527</v>
      </c>
      <c r="D2946" s="15">
        <v>4161</v>
      </c>
      <c r="E2946" s="15" t="s">
        <v>1940</v>
      </c>
      <c r="F2946" s="15">
        <v>2151</v>
      </c>
      <c r="G2946" s="15">
        <v>7238</v>
      </c>
      <c r="H2946" s="16">
        <v>1</v>
      </c>
      <c r="I2946" s="15" t="s">
        <v>11096</v>
      </c>
      <c r="J2946" s="15" t="s">
        <v>11097</v>
      </c>
      <c r="K2946" s="4"/>
    </row>
    <row r="2947" spans="1:11">
      <c r="A2947" s="15">
        <v>40591</v>
      </c>
      <c r="B2947" s="15">
        <v>5499</v>
      </c>
      <c r="C2947" s="15">
        <v>2617</v>
      </c>
      <c r="D2947" s="15">
        <v>5499</v>
      </c>
      <c r="E2947" s="15" t="s">
        <v>14395</v>
      </c>
      <c r="F2947" s="15">
        <v>2617</v>
      </c>
      <c r="G2947" s="15">
        <v>1367</v>
      </c>
      <c r="H2947" s="16">
        <v>1</v>
      </c>
      <c r="I2947" s="15" t="s">
        <v>14396</v>
      </c>
      <c r="J2947" s="15" t="s">
        <v>14397</v>
      </c>
      <c r="K2947" s="4"/>
    </row>
    <row r="2948" spans="1:11">
      <c r="A2948" s="15">
        <v>40592</v>
      </c>
      <c r="B2948" s="15">
        <v>5530</v>
      </c>
      <c r="C2948" s="15">
        <v>8129</v>
      </c>
      <c r="D2948" s="15">
        <v>5530</v>
      </c>
      <c r="E2948" s="15" t="s">
        <v>14467</v>
      </c>
      <c r="F2948" s="15">
        <v>2218</v>
      </c>
      <c r="G2948" s="15">
        <v>7013</v>
      </c>
      <c r="H2948" s="16">
        <v>1</v>
      </c>
      <c r="I2948" s="15" t="s">
        <v>14470</v>
      </c>
      <c r="J2948" s="15" t="s">
        <v>14471</v>
      </c>
      <c r="K2948" s="4"/>
    </row>
    <row r="2949" spans="1:11">
      <c r="A2949" s="15">
        <v>40594</v>
      </c>
      <c r="B2949" s="15">
        <v>5529</v>
      </c>
      <c r="C2949" s="15">
        <v>8130</v>
      </c>
      <c r="D2949" s="15">
        <v>5529</v>
      </c>
      <c r="E2949" s="15" t="s">
        <v>14467</v>
      </c>
      <c r="F2949" s="15">
        <v>2294</v>
      </c>
      <c r="G2949" s="15">
        <v>7014</v>
      </c>
      <c r="H2949" s="16">
        <v>1</v>
      </c>
      <c r="I2949" s="15" t="s">
        <v>14468</v>
      </c>
      <c r="J2949" s="15" t="s">
        <v>14469</v>
      </c>
      <c r="K2949" s="4"/>
    </row>
    <row r="2950" spans="1:11">
      <c r="A2950" s="15">
        <v>40595</v>
      </c>
      <c r="B2950" s="15">
        <v>511</v>
      </c>
      <c r="C2950" s="15">
        <v>3585</v>
      </c>
      <c r="D2950" s="15">
        <v>511</v>
      </c>
      <c r="E2950" s="15" t="s">
        <v>1614</v>
      </c>
      <c r="F2950" s="15">
        <v>3585</v>
      </c>
      <c r="G2950" s="15">
        <v>7590</v>
      </c>
      <c r="H2950" s="16">
        <v>1</v>
      </c>
      <c r="I2950" s="15" t="s">
        <v>1615</v>
      </c>
      <c r="J2950" s="15" t="s">
        <v>1616</v>
      </c>
      <c r="K2950" s="4"/>
    </row>
    <row r="2951" spans="1:11">
      <c r="A2951" s="15">
        <v>40597</v>
      </c>
      <c r="B2951" s="15">
        <v>1117</v>
      </c>
      <c r="C2951" s="15">
        <v>5963</v>
      </c>
      <c r="D2951" s="15">
        <v>1117</v>
      </c>
      <c r="E2951" s="15" t="s">
        <v>2196</v>
      </c>
      <c r="F2951" s="15">
        <v>2515</v>
      </c>
      <c r="G2951" s="15">
        <v>6403</v>
      </c>
      <c r="H2951" s="16">
        <v>1</v>
      </c>
      <c r="I2951" s="15" t="s">
        <v>3291</v>
      </c>
      <c r="J2951" s="15" t="s">
        <v>3292</v>
      </c>
      <c r="K2951" s="4"/>
    </row>
    <row r="2952" spans="1:11">
      <c r="A2952" s="15">
        <v>40598</v>
      </c>
      <c r="B2952" s="15">
        <v>5379</v>
      </c>
      <c r="C2952" s="15">
        <v>8136</v>
      </c>
      <c r="D2952" s="15">
        <v>5379</v>
      </c>
      <c r="E2952" s="15" t="s">
        <v>1614</v>
      </c>
      <c r="F2952" s="15">
        <v>2064</v>
      </c>
      <c r="G2952" s="15">
        <v>1471</v>
      </c>
      <c r="H2952" s="16">
        <v>1</v>
      </c>
      <c r="I2952" s="15" t="s">
        <v>14108</v>
      </c>
      <c r="J2952" s="15" t="s">
        <v>14109</v>
      </c>
      <c r="K2952" s="4"/>
    </row>
    <row r="2953" spans="1:11">
      <c r="A2953" s="15">
        <v>40599</v>
      </c>
      <c r="B2953" s="15">
        <v>4766</v>
      </c>
      <c r="C2953" s="15">
        <v>8125</v>
      </c>
      <c r="D2953" s="15">
        <v>4766</v>
      </c>
      <c r="E2953" s="15" t="s">
        <v>12616</v>
      </c>
      <c r="F2953" s="15">
        <v>2151</v>
      </c>
      <c r="G2953" s="15">
        <v>4694</v>
      </c>
      <c r="H2953" s="16">
        <v>1</v>
      </c>
      <c r="I2953" s="15" t="s">
        <v>12617</v>
      </c>
      <c r="J2953" s="15" t="s">
        <v>12618</v>
      </c>
      <c r="K2953" s="4"/>
    </row>
    <row r="2954" spans="1:11">
      <c r="A2954" s="15">
        <v>40600</v>
      </c>
      <c r="B2954" s="15">
        <v>5025</v>
      </c>
      <c r="C2954" s="15">
        <v>2151</v>
      </c>
      <c r="D2954" s="15">
        <v>5025</v>
      </c>
      <c r="E2954" s="15" t="s">
        <v>13250</v>
      </c>
      <c r="F2954" s="15">
        <v>4893</v>
      </c>
      <c r="G2954" s="15">
        <v>8898</v>
      </c>
      <c r="H2954" s="16">
        <v>1</v>
      </c>
      <c r="I2954" s="15" t="s">
        <v>13251</v>
      </c>
      <c r="J2954" s="15" t="s">
        <v>13252</v>
      </c>
      <c r="K2954" s="4"/>
    </row>
    <row r="2955" spans="1:11">
      <c r="A2955" s="15">
        <v>40601</v>
      </c>
      <c r="B2955" s="15">
        <v>2533</v>
      </c>
      <c r="C2955" s="15">
        <v>7794</v>
      </c>
      <c r="D2955" s="15">
        <v>2533</v>
      </c>
      <c r="E2955" s="15" t="s">
        <v>7010</v>
      </c>
      <c r="F2955" s="15">
        <v>2294</v>
      </c>
      <c r="G2955" s="15">
        <v>2743</v>
      </c>
      <c r="H2955" s="16">
        <v>1</v>
      </c>
      <c r="I2955" s="15" t="s">
        <v>7011</v>
      </c>
      <c r="J2955" s="15" t="s">
        <v>7012</v>
      </c>
      <c r="K2955" s="4"/>
    </row>
    <row r="2956" spans="1:11">
      <c r="A2956" s="15">
        <v>40602</v>
      </c>
      <c r="B2956" s="15">
        <v>6160</v>
      </c>
      <c r="C2956" s="15">
        <v>7793</v>
      </c>
      <c r="D2956" s="15">
        <v>6160</v>
      </c>
      <c r="E2956" s="15" t="s">
        <v>7010</v>
      </c>
      <c r="F2956" s="15">
        <v>5741</v>
      </c>
      <c r="G2956" s="15">
        <v>9746</v>
      </c>
      <c r="H2956" s="16">
        <v>1</v>
      </c>
      <c r="I2956" s="15" t="s">
        <v>15949</v>
      </c>
      <c r="J2956" s="15" t="s">
        <v>15950</v>
      </c>
      <c r="K2956" s="4"/>
    </row>
    <row r="2957" spans="1:11">
      <c r="A2957" s="15">
        <v>40604</v>
      </c>
      <c r="B2957" s="15">
        <v>2534</v>
      </c>
      <c r="C2957" s="15">
        <v>2294</v>
      </c>
      <c r="D2957" s="15">
        <v>2534</v>
      </c>
      <c r="E2957" s="15" t="s">
        <v>7013</v>
      </c>
      <c r="F2957" s="15">
        <v>2294</v>
      </c>
      <c r="G2957" s="15">
        <v>2576</v>
      </c>
      <c r="H2957" s="16">
        <v>1</v>
      </c>
      <c r="I2957" s="15" t="s">
        <v>7014</v>
      </c>
      <c r="J2957" s="15" t="s">
        <v>7015</v>
      </c>
      <c r="K2957" s="4"/>
    </row>
    <row r="2958" spans="1:11">
      <c r="A2958" s="15">
        <v>40605</v>
      </c>
      <c r="B2958" s="15">
        <v>4801</v>
      </c>
      <c r="C2958" s="15">
        <v>5740</v>
      </c>
      <c r="D2958" s="15">
        <v>4801</v>
      </c>
      <c r="E2958" s="15" t="s">
        <v>1482</v>
      </c>
      <c r="F2958" s="15">
        <v>5740</v>
      </c>
      <c r="G2958" s="15">
        <v>9745</v>
      </c>
      <c r="H2958" s="16">
        <v>1</v>
      </c>
      <c r="I2958" s="15" t="s">
        <v>12704</v>
      </c>
      <c r="J2958" s="15" t="s">
        <v>12705</v>
      </c>
      <c r="K2958" s="4"/>
    </row>
    <row r="2959" spans="1:11">
      <c r="A2959" s="15">
        <v>40606</v>
      </c>
      <c r="B2959" s="15">
        <v>4640</v>
      </c>
      <c r="C2959" s="15">
        <v>5742</v>
      </c>
      <c r="D2959" s="15">
        <v>4640</v>
      </c>
      <c r="E2959" s="15" t="s">
        <v>12299</v>
      </c>
      <c r="F2959" s="15">
        <v>5742</v>
      </c>
      <c r="G2959" s="15">
        <v>9747</v>
      </c>
      <c r="H2959" s="16">
        <v>1</v>
      </c>
      <c r="I2959" s="15" t="s">
        <v>12300</v>
      </c>
      <c r="J2959" s="15" t="s">
        <v>12301</v>
      </c>
      <c r="K2959" s="4"/>
    </row>
    <row r="2960" spans="1:11">
      <c r="A2960" s="15">
        <v>40607</v>
      </c>
      <c r="B2960" s="15">
        <v>2187</v>
      </c>
      <c r="C2960" s="15">
        <v>8146</v>
      </c>
      <c r="D2960" s="15">
        <v>2187</v>
      </c>
      <c r="E2960" s="15" t="s">
        <v>1482</v>
      </c>
      <c r="F2960" s="15">
        <v>2371</v>
      </c>
      <c r="G2960" s="15">
        <v>6084</v>
      </c>
      <c r="H2960" s="16">
        <v>1</v>
      </c>
      <c r="I2960" s="15" t="s">
        <v>6100</v>
      </c>
      <c r="J2960" s="15" t="s">
        <v>6101</v>
      </c>
      <c r="K2960" s="4"/>
    </row>
    <row r="2961" spans="1:11">
      <c r="A2961" s="15">
        <v>40608</v>
      </c>
      <c r="B2961" s="15">
        <v>2188</v>
      </c>
      <c r="C2961" s="15">
        <v>2647</v>
      </c>
      <c r="D2961" s="15">
        <v>2188</v>
      </c>
      <c r="E2961" s="15" t="s">
        <v>6102</v>
      </c>
      <c r="F2961" s="15">
        <v>2673</v>
      </c>
      <c r="G2961" s="15">
        <v>5230</v>
      </c>
      <c r="H2961" s="16">
        <v>1</v>
      </c>
      <c r="I2961" s="15" t="s">
        <v>6103</v>
      </c>
      <c r="J2961" s="15" t="s">
        <v>6104</v>
      </c>
      <c r="K2961" s="4"/>
    </row>
    <row r="2962" spans="1:11">
      <c r="A2962" s="15">
        <v>40609</v>
      </c>
      <c r="B2962" s="15">
        <v>5764</v>
      </c>
      <c r="C2962" s="15">
        <v>2603</v>
      </c>
      <c r="D2962" s="15">
        <v>5764</v>
      </c>
      <c r="E2962" s="15" t="s">
        <v>2196</v>
      </c>
      <c r="F2962" s="15">
        <v>2603</v>
      </c>
      <c r="G2962" s="15">
        <v>6402</v>
      </c>
      <c r="H2962" s="16">
        <v>1</v>
      </c>
      <c r="I2962" s="15" t="s">
        <v>15028</v>
      </c>
      <c r="J2962" s="15" t="s">
        <v>15029</v>
      </c>
      <c r="K2962" s="4"/>
    </row>
    <row r="2963" spans="1:11">
      <c r="A2963" s="15">
        <v>40610</v>
      </c>
      <c r="B2963" s="15">
        <v>4228</v>
      </c>
      <c r="C2963" s="15">
        <v>8164</v>
      </c>
      <c r="D2963" s="15">
        <v>4228</v>
      </c>
      <c r="E2963" s="15" t="s">
        <v>11268</v>
      </c>
      <c r="F2963" s="15">
        <v>5963</v>
      </c>
      <c r="G2963" s="15">
        <v>9968</v>
      </c>
      <c r="H2963" s="16">
        <v>1</v>
      </c>
      <c r="I2963" s="15" t="s">
        <v>11269</v>
      </c>
      <c r="J2963" s="15" t="s">
        <v>11270</v>
      </c>
      <c r="K2963" s="4"/>
    </row>
    <row r="2964" spans="1:11">
      <c r="A2964" s="15">
        <v>40611</v>
      </c>
      <c r="B2964" s="15">
        <v>2189</v>
      </c>
      <c r="C2964" s="15">
        <v>2515</v>
      </c>
      <c r="D2964" s="15">
        <v>2189</v>
      </c>
      <c r="E2964" s="15" t="s">
        <v>6105</v>
      </c>
      <c r="F2964" s="15">
        <v>2504</v>
      </c>
      <c r="G2964" s="15">
        <v>1537</v>
      </c>
      <c r="H2964" s="16">
        <v>2</v>
      </c>
      <c r="I2964" s="15" t="s">
        <v>6106</v>
      </c>
      <c r="J2964" s="15" t="s">
        <v>6107</v>
      </c>
      <c r="K2964" s="4"/>
    </row>
    <row r="2965" spans="1:11">
      <c r="A2965" s="15">
        <v>40612</v>
      </c>
      <c r="B2965" s="15">
        <v>2190</v>
      </c>
      <c r="C2965" s="15">
        <v>3605</v>
      </c>
      <c r="D2965" s="15">
        <v>2190</v>
      </c>
      <c r="E2965" s="15" t="s">
        <v>6105</v>
      </c>
      <c r="F2965" s="15">
        <v>2515</v>
      </c>
      <c r="G2965" s="15">
        <v>1538</v>
      </c>
      <c r="H2965" s="16">
        <v>1</v>
      </c>
      <c r="I2965" s="15" t="s">
        <v>6108</v>
      </c>
      <c r="J2965" s="15" t="s">
        <v>6109</v>
      </c>
      <c r="K2965" s="4"/>
    </row>
    <row r="2966" spans="1:11">
      <c r="A2966" s="15">
        <v>40613</v>
      </c>
      <c r="B2966" s="15">
        <v>4004</v>
      </c>
      <c r="C2966" s="15">
        <v>6207</v>
      </c>
      <c r="D2966" s="15">
        <v>4004</v>
      </c>
      <c r="E2966" s="15" t="s">
        <v>10690</v>
      </c>
      <c r="F2966" s="15">
        <v>2603</v>
      </c>
      <c r="G2966" s="15">
        <v>6767</v>
      </c>
      <c r="H2966" s="16">
        <v>1</v>
      </c>
      <c r="I2966" s="15" t="s">
        <v>10691</v>
      </c>
      <c r="J2966" s="15" t="s">
        <v>10692</v>
      </c>
      <c r="K2966" s="4"/>
    </row>
    <row r="2967" spans="1:11">
      <c r="A2967" s="15">
        <v>40614</v>
      </c>
      <c r="B2967" s="15">
        <v>5307</v>
      </c>
      <c r="C2967" s="15">
        <v>8165</v>
      </c>
      <c r="D2967" s="15">
        <v>5307</v>
      </c>
      <c r="E2967" s="15" t="s">
        <v>13928</v>
      </c>
      <c r="F2967" s="15">
        <v>2617</v>
      </c>
      <c r="G2967" s="15">
        <v>1367</v>
      </c>
      <c r="H2967" s="16">
        <v>2</v>
      </c>
      <c r="I2967" s="15" t="s">
        <v>13934</v>
      </c>
      <c r="J2967" s="15" t="s">
        <v>13935</v>
      </c>
      <c r="K2967" s="4"/>
    </row>
    <row r="2968" spans="1:11">
      <c r="A2968" s="15">
        <v>40615</v>
      </c>
      <c r="B2968" s="15">
        <v>2191</v>
      </c>
      <c r="C2968" s="15">
        <v>2219</v>
      </c>
      <c r="D2968" s="15">
        <v>2191</v>
      </c>
      <c r="E2968" s="15" t="s">
        <v>6110</v>
      </c>
      <c r="F2968" s="15">
        <v>2151</v>
      </c>
      <c r="G2968" s="15">
        <v>4694</v>
      </c>
      <c r="H2968" s="16">
        <v>2</v>
      </c>
      <c r="I2968" s="15" t="s">
        <v>6111</v>
      </c>
      <c r="J2968" s="15" t="s">
        <v>6112</v>
      </c>
      <c r="K2968" s="4"/>
    </row>
    <row r="2969" spans="1:11">
      <c r="A2969" s="15">
        <v>40616</v>
      </c>
      <c r="B2969" s="15">
        <v>6188</v>
      </c>
      <c r="C2969" s="15">
        <v>8126</v>
      </c>
      <c r="D2969" s="15">
        <v>6188</v>
      </c>
      <c r="E2969" s="15" t="s">
        <v>6110</v>
      </c>
      <c r="F2969" s="15">
        <v>2219</v>
      </c>
      <c r="G2969" s="15">
        <v>4695</v>
      </c>
      <c r="H2969" s="16">
        <v>1</v>
      </c>
      <c r="I2969" s="15" t="s">
        <v>16011</v>
      </c>
      <c r="J2969" s="15" t="s">
        <v>16012</v>
      </c>
      <c r="K2969" s="4"/>
    </row>
    <row r="2970" spans="1:11">
      <c r="A2970" s="15">
        <v>40617</v>
      </c>
      <c r="B2970" s="15">
        <v>6018</v>
      </c>
      <c r="C2970" s="15">
        <v>5104</v>
      </c>
      <c r="D2970" s="15">
        <v>6018</v>
      </c>
      <c r="E2970" s="15" t="s">
        <v>13015</v>
      </c>
      <c r="F2970" s="15">
        <v>2066</v>
      </c>
      <c r="G2970" s="15">
        <v>5069</v>
      </c>
      <c r="H2970" s="16">
        <v>1</v>
      </c>
      <c r="I2970" s="15" t="s">
        <v>15629</v>
      </c>
      <c r="J2970" s="15" t="s">
        <v>15630</v>
      </c>
      <c r="K2970" s="4"/>
    </row>
    <row r="2971" spans="1:11">
      <c r="A2971" s="15">
        <v>40618</v>
      </c>
      <c r="B2971" s="15">
        <v>4929</v>
      </c>
      <c r="C2971" s="15">
        <v>2066</v>
      </c>
      <c r="D2971" s="15">
        <v>4929</v>
      </c>
      <c r="E2971" s="15" t="s">
        <v>13015</v>
      </c>
      <c r="F2971" s="15">
        <v>2154</v>
      </c>
      <c r="G2971" s="15">
        <v>1473</v>
      </c>
      <c r="H2971" s="16">
        <v>1</v>
      </c>
      <c r="I2971" s="15" t="s">
        <v>13016</v>
      </c>
      <c r="J2971" s="15" t="s">
        <v>13017</v>
      </c>
      <c r="K2971" s="4"/>
    </row>
    <row r="2972" spans="1:11">
      <c r="A2972" s="15">
        <v>40620</v>
      </c>
      <c r="B2972" s="15">
        <v>4927</v>
      </c>
      <c r="C2972" s="15">
        <v>2154</v>
      </c>
      <c r="D2972" s="15">
        <v>4927</v>
      </c>
      <c r="E2972" s="15" t="s">
        <v>13009</v>
      </c>
      <c r="F2972" s="15">
        <v>2151</v>
      </c>
      <c r="G2972" s="15">
        <v>1470</v>
      </c>
      <c r="H2972" s="16">
        <v>1</v>
      </c>
      <c r="I2972" s="15" t="s">
        <v>13010</v>
      </c>
      <c r="J2972" s="15" t="s">
        <v>13011</v>
      </c>
      <c r="K2972" s="4"/>
    </row>
    <row r="2973" spans="1:11">
      <c r="A2973" s="15">
        <v>40621</v>
      </c>
      <c r="B2973" s="15">
        <v>4105</v>
      </c>
      <c r="C2973" s="15">
        <v>5103</v>
      </c>
      <c r="D2973" s="15">
        <v>4105</v>
      </c>
      <c r="E2973" s="15" t="s">
        <v>10947</v>
      </c>
      <c r="F2973" s="15">
        <v>2154</v>
      </c>
      <c r="G2973" s="15">
        <v>5068</v>
      </c>
      <c r="H2973" s="16">
        <v>1</v>
      </c>
      <c r="I2973" s="15" t="s">
        <v>10948</v>
      </c>
      <c r="J2973" s="15" t="s">
        <v>10949</v>
      </c>
      <c r="K2973" s="4"/>
    </row>
    <row r="2974" spans="1:11">
      <c r="A2974" s="15">
        <v>40622</v>
      </c>
      <c r="B2974" s="15">
        <v>5560</v>
      </c>
      <c r="C2974" s="15">
        <v>2299</v>
      </c>
      <c r="D2974" s="15">
        <v>5560</v>
      </c>
      <c r="E2974" s="15" t="s">
        <v>14539</v>
      </c>
      <c r="F2974" s="15">
        <v>2299</v>
      </c>
      <c r="G2974" s="15">
        <v>6087</v>
      </c>
      <c r="H2974" s="16">
        <v>1</v>
      </c>
      <c r="I2974" s="15" t="s">
        <v>14540</v>
      </c>
      <c r="J2974" s="15" t="s">
        <v>14541</v>
      </c>
      <c r="K2974" s="4"/>
    </row>
    <row r="2975" spans="1:11">
      <c r="A2975" s="15">
        <v>40623</v>
      </c>
      <c r="B2975" s="15">
        <v>3994</v>
      </c>
      <c r="C2975" s="15">
        <v>4415</v>
      </c>
      <c r="D2975" s="15">
        <v>3994</v>
      </c>
      <c r="E2975" s="15" t="s">
        <v>10666</v>
      </c>
      <c r="F2975" s="15">
        <v>4415</v>
      </c>
      <c r="G2975" s="15">
        <v>8420</v>
      </c>
      <c r="H2975" s="16">
        <v>1</v>
      </c>
      <c r="I2975" s="15" t="s">
        <v>10667</v>
      </c>
      <c r="J2975" s="15" t="s">
        <v>10668</v>
      </c>
      <c r="K2975" s="4"/>
    </row>
    <row r="2976" spans="1:11">
      <c r="A2976" s="15">
        <v>40624</v>
      </c>
      <c r="B2976" s="15">
        <v>3995</v>
      </c>
      <c r="C2976" s="15">
        <v>8128</v>
      </c>
      <c r="D2976" s="15">
        <v>3995</v>
      </c>
      <c r="E2976" s="15" t="s">
        <v>10666</v>
      </c>
      <c r="F2976" s="15">
        <v>2219</v>
      </c>
      <c r="G2976" s="15">
        <v>1362</v>
      </c>
      <c r="H2976" s="16">
        <v>1</v>
      </c>
      <c r="I2976" s="15" t="s">
        <v>10669</v>
      </c>
      <c r="J2976" s="15" t="s">
        <v>10670</v>
      </c>
      <c r="K2976" s="4"/>
    </row>
    <row r="2977" spans="1:11">
      <c r="A2977" s="15">
        <v>40625</v>
      </c>
      <c r="B2977" s="15">
        <v>5557</v>
      </c>
      <c r="C2977" s="15">
        <v>8127</v>
      </c>
      <c r="D2977" s="15">
        <v>5557</v>
      </c>
      <c r="E2977" s="15" t="s">
        <v>14531</v>
      </c>
      <c r="F2977" s="15">
        <v>2219</v>
      </c>
      <c r="G2977" s="15">
        <v>2272</v>
      </c>
      <c r="H2977" s="16">
        <v>1</v>
      </c>
      <c r="I2977" s="15" t="s">
        <v>14532</v>
      </c>
      <c r="J2977" s="15" t="s">
        <v>14533</v>
      </c>
      <c r="K2977" s="4"/>
    </row>
    <row r="2978" spans="1:11">
      <c r="A2978" s="15">
        <v>40628</v>
      </c>
      <c r="B2978" s="15">
        <v>5161</v>
      </c>
      <c r="C2978" s="15">
        <v>2371</v>
      </c>
      <c r="D2978" s="15">
        <v>5161</v>
      </c>
      <c r="E2978" s="15" t="s">
        <v>13578</v>
      </c>
      <c r="F2978" s="15">
        <v>2371</v>
      </c>
      <c r="G2978" s="15">
        <v>6086</v>
      </c>
      <c r="H2978" s="16">
        <v>1</v>
      </c>
      <c r="I2978" s="15" t="s">
        <v>13579</v>
      </c>
      <c r="J2978" s="15" t="s">
        <v>13580</v>
      </c>
      <c r="K2978" s="4"/>
    </row>
    <row r="2979" spans="1:11">
      <c r="A2979" s="15">
        <v>40629</v>
      </c>
      <c r="B2979" s="15">
        <v>2192</v>
      </c>
      <c r="C2979" s="15">
        <v>7797</v>
      </c>
      <c r="D2979" s="15">
        <v>2192</v>
      </c>
      <c r="E2979" s="15" t="s">
        <v>6113</v>
      </c>
      <c r="F2979" s="15">
        <v>2371</v>
      </c>
      <c r="G2979" s="15">
        <v>4449</v>
      </c>
      <c r="H2979" s="16">
        <v>1</v>
      </c>
      <c r="I2979" s="15" t="s">
        <v>6114</v>
      </c>
      <c r="J2979" s="15" t="s">
        <v>6115</v>
      </c>
      <c r="K2979" s="4"/>
    </row>
    <row r="2980" spans="1:11">
      <c r="A2980" s="15">
        <v>40630</v>
      </c>
      <c r="B2980" s="15">
        <v>286</v>
      </c>
      <c r="C2980" s="15">
        <v>8167</v>
      </c>
      <c r="D2980" s="15">
        <v>286</v>
      </c>
      <c r="E2980" s="15" t="s">
        <v>961</v>
      </c>
      <c r="F2980" s="15">
        <v>2586</v>
      </c>
      <c r="G2980" s="15">
        <v>5227</v>
      </c>
      <c r="H2980" s="16">
        <v>2</v>
      </c>
      <c r="I2980" s="15" t="s">
        <v>962</v>
      </c>
      <c r="J2980" s="15" t="s">
        <v>963</v>
      </c>
      <c r="K2980" s="4"/>
    </row>
    <row r="2981" spans="1:11">
      <c r="A2981" s="15">
        <v>40631</v>
      </c>
      <c r="B2981" s="15">
        <v>5355</v>
      </c>
      <c r="C2981" s="15">
        <v>7795</v>
      </c>
      <c r="D2981" s="15">
        <v>5355</v>
      </c>
      <c r="E2981" s="15" t="s">
        <v>11048</v>
      </c>
      <c r="F2981" s="15">
        <v>5722</v>
      </c>
      <c r="G2981" s="15">
        <v>9727</v>
      </c>
      <c r="H2981" s="16">
        <v>1</v>
      </c>
      <c r="I2981" s="15" t="s">
        <v>14048</v>
      </c>
      <c r="J2981" s="15" t="s">
        <v>14049</v>
      </c>
      <c r="K2981" s="4"/>
    </row>
    <row r="2982" spans="1:11">
      <c r="A2982" s="15">
        <v>40633</v>
      </c>
      <c r="B2982" s="15">
        <v>5305</v>
      </c>
      <c r="C2982" s="15">
        <v>8166</v>
      </c>
      <c r="D2982" s="15">
        <v>5305</v>
      </c>
      <c r="E2982" s="15" t="s">
        <v>13928</v>
      </c>
      <c r="F2982" s="15">
        <v>2673</v>
      </c>
      <c r="G2982" s="15">
        <v>5229</v>
      </c>
      <c r="H2982" s="16">
        <v>2</v>
      </c>
      <c r="I2982" s="15" t="s">
        <v>13929</v>
      </c>
      <c r="J2982" s="15" t="s">
        <v>13930</v>
      </c>
      <c r="K2982" s="4"/>
    </row>
    <row r="2983" spans="1:11">
      <c r="A2983" s="15">
        <v>40634</v>
      </c>
      <c r="B2983" s="15">
        <v>4143</v>
      </c>
      <c r="C2983" s="15">
        <v>7796</v>
      </c>
      <c r="D2983" s="15">
        <v>4143</v>
      </c>
      <c r="E2983" s="15" t="s">
        <v>11048</v>
      </c>
      <c r="F2983" s="15">
        <v>2371</v>
      </c>
      <c r="G2983" s="15">
        <v>1737</v>
      </c>
      <c r="H2983" s="16">
        <v>1</v>
      </c>
      <c r="I2983" s="15" t="s">
        <v>11049</v>
      </c>
      <c r="J2983" s="15" t="s">
        <v>11050</v>
      </c>
      <c r="K2983" s="4"/>
    </row>
    <row r="2984" spans="1:11">
      <c r="A2984" s="15">
        <v>40635</v>
      </c>
      <c r="B2984" s="15">
        <v>5384</v>
      </c>
      <c r="C2984" s="15">
        <v>8145</v>
      </c>
      <c r="D2984" s="15">
        <v>5384</v>
      </c>
      <c r="E2984" s="15" t="s">
        <v>14122</v>
      </c>
      <c r="F2984" s="15">
        <v>2453</v>
      </c>
      <c r="G2984" s="15">
        <v>4331</v>
      </c>
      <c r="H2984" s="16">
        <v>1</v>
      </c>
      <c r="I2984" s="15" t="s">
        <v>14123</v>
      </c>
      <c r="J2984" s="15" t="s">
        <v>14124</v>
      </c>
      <c r="K2984" s="4"/>
    </row>
    <row r="2985" spans="1:11">
      <c r="A2985" s="15">
        <v>40636</v>
      </c>
      <c r="B2985" s="15">
        <v>5704</v>
      </c>
      <c r="C2985" s="15">
        <v>8162</v>
      </c>
      <c r="D2985" s="15">
        <v>5704</v>
      </c>
      <c r="E2985" s="15" t="s">
        <v>13554</v>
      </c>
      <c r="F2985" s="15">
        <v>2504</v>
      </c>
      <c r="G2985" s="15">
        <v>1537</v>
      </c>
      <c r="H2985" s="16">
        <v>1</v>
      </c>
      <c r="I2985" s="15" t="s">
        <v>14883</v>
      </c>
      <c r="J2985" s="15" t="s">
        <v>14884</v>
      </c>
      <c r="K2985" s="4"/>
    </row>
    <row r="2986" spans="1:11">
      <c r="A2986" s="15">
        <v>40637</v>
      </c>
      <c r="B2986" s="15">
        <v>5151</v>
      </c>
      <c r="C2986" s="15">
        <v>8161</v>
      </c>
      <c r="D2986" s="15">
        <v>5151</v>
      </c>
      <c r="E2986" s="15" t="s">
        <v>13554</v>
      </c>
      <c r="F2986" s="15">
        <v>3605</v>
      </c>
      <c r="G2986" s="15">
        <v>7610</v>
      </c>
      <c r="H2986" s="16">
        <v>1</v>
      </c>
      <c r="I2986" s="15" t="s">
        <v>13555</v>
      </c>
      <c r="J2986" s="15" t="s">
        <v>13556</v>
      </c>
      <c r="K2986" s="4"/>
    </row>
    <row r="2987" spans="1:11">
      <c r="A2987" s="15">
        <v>40638</v>
      </c>
      <c r="B2987" s="15">
        <v>6010</v>
      </c>
      <c r="C2987" s="15">
        <v>8143</v>
      </c>
      <c r="D2987" s="15">
        <v>6010</v>
      </c>
      <c r="E2987" s="15" t="s">
        <v>3990</v>
      </c>
      <c r="F2987" s="15">
        <v>4036</v>
      </c>
      <c r="G2987" s="15">
        <v>8041</v>
      </c>
      <c r="H2987" s="16">
        <v>1</v>
      </c>
      <c r="I2987" s="15" t="s">
        <v>15612</v>
      </c>
      <c r="J2987" s="15" t="s">
        <v>15613</v>
      </c>
      <c r="K2987" s="4"/>
    </row>
    <row r="2988" spans="1:11">
      <c r="A2988" s="15">
        <v>40640</v>
      </c>
      <c r="B2988" s="15">
        <v>4831</v>
      </c>
      <c r="C2988" s="15">
        <v>2673</v>
      </c>
      <c r="D2988" s="15">
        <v>4831</v>
      </c>
      <c r="E2988" s="15" t="s">
        <v>12776</v>
      </c>
      <c r="F2988" s="15">
        <v>2673</v>
      </c>
      <c r="G2988" s="15">
        <v>5229</v>
      </c>
      <c r="H2988" s="16">
        <v>1</v>
      </c>
      <c r="I2988" s="15" t="s">
        <v>12777</v>
      </c>
      <c r="J2988" s="15" t="s">
        <v>12778</v>
      </c>
      <c r="K2988" s="4"/>
    </row>
    <row r="2989" spans="1:11">
      <c r="A2989" s="15">
        <v>40643</v>
      </c>
      <c r="B2989" s="15">
        <v>248</v>
      </c>
      <c r="C2989" s="15">
        <v>5200</v>
      </c>
      <c r="D2989" s="15">
        <v>248</v>
      </c>
      <c r="E2989" s="15" t="s">
        <v>850</v>
      </c>
      <c r="F2989" s="15">
        <v>5200</v>
      </c>
      <c r="G2989" s="15">
        <v>9205</v>
      </c>
      <c r="H2989" s="16">
        <v>1</v>
      </c>
      <c r="I2989" s="15" t="s">
        <v>851</v>
      </c>
      <c r="J2989" s="15" t="s">
        <v>852</v>
      </c>
      <c r="K2989" s="4"/>
    </row>
    <row r="2990" spans="1:11">
      <c r="A2990" s="15">
        <v>40644</v>
      </c>
      <c r="B2990" s="15">
        <v>6002</v>
      </c>
      <c r="C2990" s="15">
        <v>2304</v>
      </c>
      <c r="D2990" s="15">
        <v>6002</v>
      </c>
      <c r="E2990" s="15" t="s">
        <v>15593</v>
      </c>
      <c r="F2990" s="15">
        <v>2304</v>
      </c>
      <c r="G2990" s="15">
        <v>1915</v>
      </c>
      <c r="H2990" s="16">
        <v>1</v>
      </c>
      <c r="I2990" s="15" t="s">
        <v>15594</v>
      </c>
      <c r="J2990" s="15" t="s">
        <v>15595</v>
      </c>
      <c r="K2990" s="4"/>
    </row>
    <row r="2991" spans="1:11">
      <c r="A2991" s="15">
        <v>40645</v>
      </c>
      <c r="B2991" s="15">
        <v>2193</v>
      </c>
      <c r="C2991" s="15">
        <v>2504</v>
      </c>
      <c r="D2991" s="15">
        <v>2193</v>
      </c>
      <c r="E2991" s="15" t="s">
        <v>6116</v>
      </c>
      <c r="F2991" s="15">
        <v>2504</v>
      </c>
      <c r="G2991" s="15">
        <v>1267</v>
      </c>
      <c r="H2991" s="16">
        <v>1</v>
      </c>
      <c r="I2991" s="15" t="s">
        <v>6117</v>
      </c>
      <c r="J2991" s="15" t="s">
        <v>6118</v>
      </c>
      <c r="K2991" s="4"/>
    </row>
    <row r="2992" spans="1:11">
      <c r="A2992" s="15">
        <v>40646</v>
      </c>
      <c r="B2992" s="15">
        <v>5148</v>
      </c>
      <c r="C2992" s="15">
        <v>4563</v>
      </c>
      <c r="D2992" s="15">
        <v>5148</v>
      </c>
      <c r="E2992" s="15" t="s">
        <v>13546</v>
      </c>
      <c r="F2992" s="15">
        <v>4563</v>
      </c>
      <c r="G2992" s="15">
        <v>8568</v>
      </c>
      <c r="H2992" s="16">
        <v>1</v>
      </c>
      <c r="I2992" s="15" t="s">
        <v>13547</v>
      </c>
      <c r="J2992" s="15" t="s">
        <v>13548</v>
      </c>
      <c r="K2992" s="4"/>
    </row>
    <row r="2993" spans="1:11">
      <c r="A2993" s="15">
        <v>40647</v>
      </c>
      <c r="B2993" s="15">
        <v>754</v>
      </c>
      <c r="C2993" s="15">
        <v>5326</v>
      </c>
      <c r="D2993" s="15">
        <v>754</v>
      </c>
      <c r="E2993" s="15" t="s">
        <v>2306</v>
      </c>
      <c r="F2993" s="15">
        <v>5326</v>
      </c>
      <c r="G2993" s="15">
        <v>9331</v>
      </c>
      <c r="H2993" s="16">
        <v>1</v>
      </c>
      <c r="I2993" s="15" t="s">
        <v>2307</v>
      </c>
      <c r="J2993" s="15" t="s">
        <v>2308</v>
      </c>
      <c r="K2993" s="4"/>
    </row>
    <row r="2994" spans="1:11">
      <c r="A2994" s="15">
        <v>40648</v>
      </c>
      <c r="B2994" s="15">
        <v>5705</v>
      </c>
      <c r="C2994" s="15">
        <v>4004</v>
      </c>
      <c r="D2994" s="15">
        <v>5705</v>
      </c>
      <c r="E2994" s="15" t="s">
        <v>961</v>
      </c>
      <c r="F2994" s="15">
        <v>4004</v>
      </c>
      <c r="G2994" s="15">
        <v>8009</v>
      </c>
      <c r="H2994" s="16">
        <v>1</v>
      </c>
      <c r="I2994" s="15" t="s">
        <v>14885</v>
      </c>
      <c r="J2994" s="15" t="s">
        <v>14886</v>
      </c>
      <c r="K2994" s="4"/>
    </row>
    <row r="2995" spans="1:11">
      <c r="A2995" s="15">
        <v>40649</v>
      </c>
      <c r="B2995" s="15">
        <v>5308</v>
      </c>
      <c r="C2995" s="15">
        <v>8158</v>
      </c>
      <c r="D2995" s="15">
        <v>5308</v>
      </c>
      <c r="E2995" s="15" t="s">
        <v>850</v>
      </c>
      <c r="F2995" s="15">
        <v>2586</v>
      </c>
      <c r="G2995" s="15">
        <v>5227</v>
      </c>
      <c r="H2995" s="16">
        <v>1</v>
      </c>
      <c r="I2995" s="15" t="s">
        <v>13936</v>
      </c>
      <c r="J2995" s="15" t="s">
        <v>13937</v>
      </c>
      <c r="K2995" s="4"/>
    </row>
    <row r="2996" spans="1:11">
      <c r="A2996" s="15">
        <v>40650</v>
      </c>
      <c r="B2996" s="15">
        <v>469</v>
      </c>
      <c r="C2996" s="15">
        <v>2453</v>
      </c>
      <c r="D2996" s="15">
        <v>469</v>
      </c>
      <c r="E2996" s="15" t="s">
        <v>1491</v>
      </c>
      <c r="F2996" s="15">
        <v>5332</v>
      </c>
      <c r="G2996" s="15">
        <v>9337</v>
      </c>
      <c r="H2996" s="16">
        <v>1</v>
      </c>
      <c r="I2996" s="15" t="s">
        <v>1492</v>
      </c>
      <c r="J2996" s="15" t="s">
        <v>1493</v>
      </c>
      <c r="K2996" s="4"/>
    </row>
    <row r="2997" spans="1:11">
      <c r="A2997" s="15">
        <v>40651</v>
      </c>
      <c r="B2997" s="15">
        <v>437</v>
      </c>
      <c r="C2997" s="15">
        <v>2558</v>
      </c>
      <c r="D2997" s="15">
        <v>437</v>
      </c>
      <c r="E2997" s="15" t="s">
        <v>1398</v>
      </c>
      <c r="F2997" s="15">
        <v>2558</v>
      </c>
      <c r="G2997" s="15">
        <v>877</v>
      </c>
      <c r="H2997" s="16">
        <v>1</v>
      </c>
      <c r="I2997" s="15" t="s">
        <v>1399</v>
      </c>
      <c r="J2997" s="15" t="s">
        <v>1400</v>
      </c>
      <c r="K2997" s="4"/>
    </row>
    <row r="2998" spans="1:11">
      <c r="A2998" s="15">
        <v>40652</v>
      </c>
      <c r="B2998" s="15">
        <v>1066</v>
      </c>
      <c r="C2998" s="15">
        <v>8140</v>
      </c>
      <c r="D2998" s="15">
        <v>1066</v>
      </c>
      <c r="E2998" s="15" t="s">
        <v>3165</v>
      </c>
      <c r="F2998" s="15">
        <v>2453</v>
      </c>
      <c r="G2998" s="15">
        <v>4205</v>
      </c>
      <c r="H2998" s="16">
        <v>1</v>
      </c>
      <c r="I2998" s="15" t="s">
        <v>3166</v>
      </c>
      <c r="J2998" s="15" t="s">
        <v>3167</v>
      </c>
      <c r="K2998" s="4"/>
    </row>
    <row r="2999" spans="1:11">
      <c r="A2999" s="15">
        <v>40653</v>
      </c>
      <c r="B2999" s="15">
        <v>5833</v>
      </c>
      <c r="C2999" s="15">
        <v>8155</v>
      </c>
      <c r="D2999" s="15">
        <v>5833</v>
      </c>
      <c r="E2999" s="15" t="s">
        <v>15192</v>
      </c>
      <c r="F2999" s="15">
        <v>2586</v>
      </c>
      <c r="G2999" s="15">
        <v>3254</v>
      </c>
      <c r="H2999" s="16">
        <v>1</v>
      </c>
      <c r="I2999" s="15" t="s">
        <v>15193</v>
      </c>
      <c r="J2999" s="15" t="s">
        <v>15194</v>
      </c>
      <c r="K2999" s="4"/>
    </row>
    <row r="3000" spans="1:11">
      <c r="A3000" s="15">
        <v>40656</v>
      </c>
      <c r="B3000" s="15">
        <v>2194</v>
      </c>
      <c r="C3000" s="15">
        <v>7798</v>
      </c>
      <c r="D3000" s="15">
        <v>2194</v>
      </c>
      <c r="E3000" s="15" t="s">
        <v>853</v>
      </c>
      <c r="F3000" s="15">
        <v>2399</v>
      </c>
      <c r="G3000" s="15">
        <v>6059</v>
      </c>
      <c r="H3000" s="16">
        <v>1</v>
      </c>
      <c r="I3000" s="15" t="s">
        <v>6119</v>
      </c>
      <c r="J3000" s="15" t="s">
        <v>6120</v>
      </c>
      <c r="K3000" s="4"/>
    </row>
    <row r="3001" spans="1:11">
      <c r="A3001" s="15">
        <v>40657</v>
      </c>
      <c r="B3001" s="15">
        <v>249</v>
      </c>
      <c r="C3001" s="15">
        <v>2399</v>
      </c>
      <c r="D3001" s="15">
        <v>249</v>
      </c>
      <c r="E3001" s="15" t="s">
        <v>853</v>
      </c>
      <c r="F3001" s="15">
        <v>2371</v>
      </c>
      <c r="G3001" s="15">
        <v>1737</v>
      </c>
      <c r="H3001" s="16">
        <v>2</v>
      </c>
      <c r="I3001" s="15" t="s">
        <v>854</v>
      </c>
      <c r="J3001" s="15" t="s">
        <v>855</v>
      </c>
      <c r="K3001" s="4"/>
    </row>
    <row r="3002" spans="1:11">
      <c r="A3002" s="15">
        <v>40658</v>
      </c>
      <c r="B3002" s="15">
        <v>5665</v>
      </c>
      <c r="C3002" s="15">
        <v>8159</v>
      </c>
      <c r="D3002" s="15">
        <v>5665</v>
      </c>
      <c r="E3002" s="15" t="s">
        <v>1398</v>
      </c>
      <c r="F3002" s="15">
        <v>2558</v>
      </c>
      <c r="G3002" s="15">
        <v>1480</v>
      </c>
      <c r="H3002" s="16">
        <v>1</v>
      </c>
      <c r="I3002" s="15" t="s">
        <v>14792</v>
      </c>
      <c r="J3002" s="15" t="s">
        <v>14793</v>
      </c>
      <c r="K3002" s="4"/>
    </row>
    <row r="3003" spans="1:11">
      <c r="A3003" s="15">
        <v>40659</v>
      </c>
      <c r="B3003" s="15">
        <v>4027</v>
      </c>
      <c r="C3003" s="15">
        <v>8141</v>
      </c>
      <c r="D3003" s="15">
        <v>4027</v>
      </c>
      <c r="E3003" s="15" t="s">
        <v>10750</v>
      </c>
      <c r="F3003" s="15">
        <v>2453</v>
      </c>
      <c r="G3003" s="15">
        <v>4205</v>
      </c>
      <c r="H3003" s="16">
        <v>2</v>
      </c>
      <c r="I3003" s="15" t="s">
        <v>10751</v>
      </c>
      <c r="J3003" s="15" t="s">
        <v>10752</v>
      </c>
      <c r="K3003" s="4"/>
    </row>
    <row r="3004" spans="1:11">
      <c r="A3004" s="15">
        <v>40660</v>
      </c>
      <c r="B3004" s="15">
        <v>2195</v>
      </c>
      <c r="C3004" s="15">
        <v>2639</v>
      </c>
      <c r="D3004" s="15">
        <v>2195</v>
      </c>
      <c r="E3004" s="15" t="s">
        <v>6121</v>
      </c>
      <c r="F3004" s="15">
        <v>4166</v>
      </c>
      <c r="G3004" s="15">
        <v>8171</v>
      </c>
      <c r="H3004" s="16">
        <v>1</v>
      </c>
      <c r="I3004" s="15" t="s">
        <v>6122</v>
      </c>
      <c r="J3004" s="15" t="s">
        <v>6123</v>
      </c>
      <c r="K3004" s="4"/>
    </row>
    <row r="3005" spans="1:11">
      <c r="A3005" s="15">
        <v>40661</v>
      </c>
      <c r="B3005" s="15">
        <v>287</v>
      </c>
      <c r="C3005" s="15">
        <v>5332</v>
      </c>
      <c r="D3005" s="15">
        <v>287</v>
      </c>
      <c r="E3005" s="15" t="s">
        <v>964</v>
      </c>
      <c r="F3005" s="15">
        <v>2457</v>
      </c>
      <c r="G3005" s="15">
        <v>5432</v>
      </c>
      <c r="H3005" s="16">
        <v>2</v>
      </c>
      <c r="I3005" s="15" t="s">
        <v>965</v>
      </c>
      <c r="J3005" s="15" t="s">
        <v>966</v>
      </c>
      <c r="K3005" s="4"/>
    </row>
    <row r="3006" spans="1:11">
      <c r="A3006" s="15">
        <v>40662</v>
      </c>
      <c r="B3006" s="15">
        <v>6141</v>
      </c>
      <c r="C3006" s="15">
        <v>8157</v>
      </c>
      <c r="D3006" s="15">
        <v>6141</v>
      </c>
      <c r="E3006" s="15" t="s">
        <v>15908</v>
      </c>
      <c r="F3006" s="15">
        <v>2687</v>
      </c>
      <c r="G3006" s="15">
        <v>3527</v>
      </c>
      <c r="H3006" s="16">
        <v>1</v>
      </c>
      <c r="I3006" s="15" t="s">
        <v>15909</v>
      </c>
      <c r="J3006" s="15" t="s">
        <v>15910</v>
      </c>
      <c r="K3006" s="4"/>
    </row>
    <row r="3007" spans="1:11">
      <c r="A3007" s="15">
        <v>40663</v>
      </c>
      <c r="B3007" s="15">
        <v>4617</v>
      </c>
      <c r="C3007" s="15">
        <v>8156</v>
      </c>
      <c r="D3007" s="15">
        <v>4617</v>
      </c>
      <c r="E3007" s="15" t="s">
        <v>12244</v>
      </c>
      <c r="F3007" s="15">
        <v>2658</v>
      </c>
      <c r="G3007" s="15">
        <v>3253</v>
      </c>
      <c r="H3007" s="16">
        <v>2</v>
      </c>
      <c r="I3007" s="15" t="s">
        <v>12245</v>
      </c>
      <c r="J3007" s="15" t="s">
        <v>12246</v>
      </c>
      <c r="K3007" s="4"/>
    </row>
    <row r="3008" spans="1:11">
      <c r="A3008" s="15">
        <v>40664</v>
      </c>
      <c r="B3008" s="15">
        <v>5354</v>
      </c>
      <c r="C3008" s="15">
        <v>5758</v>
      </c>
      <c r="D3008" s="15">
        <v>5354</v>
      </c>
      <c r="E3008" s="15" t="s">
        <v>7007</v>
      </c>
      <c r="F3008" s="15">
        <v>5758</v>
      </c>
      <c r="G3008" s="15">
        <v>9763</v>
      </c>
      <c r="H3008" s="16">
        <v>1</v>
      </c>
      <c r="I3008" s="15" t="s">
        <v>14046</v>
      </c>
      <c r="J3008" s="15" t="s">
        <v>14047</v>
      </c>
      <c r="K3008" s="4"/>
    </row>
    <row r="3009" spans="1:11">
      <c r="A3009" s="15">
        <v>40666</v>
      </c>
      <c r="B3009" s="15">
        <v>5353</v>
      </c>
      <c r="C3009" s="15">
        <v>7799</v>
      </c>
      <c r="D3009" s="15">
        <v>5353</v>
      </c>
      <c r="E3009" s="15" t="s">
        <v>7007</v>
      </c>
      <c r="F3009" s="15">
        <v>2399</v>
      </c>
      <c r="G3009" s="15">
        <v>5682</v>
      </c>
      <c r="H3009" s="16">
        <v>1</v>
      </c>
      <c r="I3009" s="15" t="s">
        <v>14044</v>
      </c>
      <c r="J3009" s="15" t="s">
        <v>14045</v>
      </c>
      <c r="K3009" s="4"/>
    </row>
    <row r="3010" spans="1:11">
      <c r="A3010" s="15">
        <v>40667</v>
      </c>
      <c r="B3010" s="15">
        <v>4980</v>
      </c>
      <c r="C3010" s="15">
        <v>2414</v>
      </c>
      <c r="D3010" s="15">
        <v>4980</v>
      </c>
      <c r="E3010" s="15" t="s">
        <v>7007</v>
      </c>
      <c r="F3010" s="15">
        <v>2399</v>
      </c>
      <c r="G3010" s="15">
        <v>6111</v>
      </c>
      <c r="H3010" s="16">
        <v>1</v>
      </c>
      <c r="I3010" s="15" t="s">
        <v>13136</v>
      </c>
      <c r="J3010" s="15" t="s">
        <v>13137</v>
      </c>
      <c r="K3010" s="4"/>
    </row>
    <row r="3011" spans="1:11">
      <c r="A3011" s="15">
        <v>40668</v>
      </c>
      <c r="B3011" s="15">
        <v>513</v>
      </c>
      <c r="C3011" s="15">
        <v>8160</v>
      </c>
      <c r="D3011" s="15">
        <v>513</v>
      </c>
      <c r="E3011" s="15" t="s">
        <v>1620</v>
      </c>
      <c r="F3011" s="15">
        <v>2558</v>
      </c>
      <c r="G3011" s="15">
        <v>1480</v>
      </c>
      <c r="H3011" s="16">
        <v>2</v>
      </c>
      <c r="I3011" s="15" t="s">
        <v>1621</v>
      </c>
      <c r="J3011" s="15" t="s">
        <v>1622</v>
      </c>
      <c r="K3011" s="4"/>
    </row>
    <row r="3012" spans="1:11">
      <c r="A3012" s="15">
        <v>40669</v>
      </c>
      <c r="B3012" s="15">
        <v>495</v>
      </c>
      <c r="C3012" s="15">
        <v>4907</v>
      </c>
      <c r="D3012" s="15">
        <v>495</v>
      </c>
      <c r="E3012" s="15" t="s">
        <v>1567</v>
      </c>
      <c r="F3012" s="15">
        <v>4907</v>
      </c>
      <c r="G3012" s="15">
        <v>8912</v>
      </c>
      <c r="H3012" s="16">
        <v>1</v>
      </c>
      <c r="I3012" s="15" t="s">
        <v>1568</v>
      </c>
      <c r="J3012" s="15" t="s">
        <v>1569</v>
      </c>
      <c r="K3012" s="4"/>
    </row>
    <row r="3013" spans="1:11">
      <c r="A3013" s="15">
        <v>40672</v>
      </c>
      <c r="B3013" s="15">
        <v>5765</v>
      </c>
      <c r="C3013" s="15">
        <v>2705</v>
      </c>
      <c r="D3013" s="15">
        <v>5765</v>
      </c>
      <c r="E3013" s="15" t="s">
        <v>15030</v>
      </c>
      <c r="F3013" s="15">
        <v>2705</v>
      </c>
      <c r="G3013" s="15">
        <v>1726</v>
      </c>
      <c r="H3013" s="16">
        <v>1</v>
      </c>
      <c r="I3013" s="15" t="s">
        <v>15031</v>
      </c>
      <c r="J3013" s="15" t="s">
        <v>15032</v>
      </c>
      <c r="K3013" s="4"/>
    </row>
    <row r="3014" spans="1:11">
      <c r="A3014" s="15">
        <v>40673</v>
      </c>
      <c r="B3014" s="15">
        <v>4148</v>
      </c>
      <c r="C3014" s="15">
        <v>8201</v>
      </c>
      <c r="D3014" s="15">
        <v>4148</v>
      </c>
      <c r="E3014" s="15" t="s">
        <v>11063</v>
      </c>
      <c r="F3014" s="15">
        <v>2457</v>
      </c>
      <c r="G3014" s="15">
        <v>5432</v>
      </c>
      <c r="H3014" s="16">
        <v>1</v>
      </c>
      <c r="I3014" s="15" t="s">
        <v>11064</v>
      </c>
      <c r="J3014" s="15" t="s">
        <v>11065</v>
      </c>
      <c r="K3014" s="4"/>
    </row>
    <row r="3015" spans="1:11">
      <c r="A3015" s="15">
        <v>40674</v>
      </c>
      <c r="B3015" s="15">
        <v>4216</v>
      </c>
      <c r="C3015" s="15">
        <v>5759</v>
      </c>
      <c r="D3015" s="15">
        <v>4216</v>
      </c>
      <c r="E3015" s="15" t="s">
        <v>11238</v>
      </c>
      <c r="F3015" s="15">
        <v>5759</v>
      </c>
      <c r="G3015" s="15">
        <v>9764</v>
      </c>
      <c r="H3015" s="16">
        <v>1</v>
      </c>
      <c r="I3015" s="15" t="s">
        <v>11239</v>
      </c>
      <c r="J3015" s="15" t="s">
        <v>11240</v>
      </c>
      <c r="K3015" s="4"/>
    </row>
    <row r="3016" spans="1:11">
      <c r="A3016" s="15">
        <v>40675</v>
      </c>
      <c r="B3016" s="15">
        <v>5721</v>
      </c>
      <c r="C3016" s="15">
        <v>8200</v>
      </c>
      <c r="D3016" s="15">
        <v>5721</v>
      </c>
      <c r="E3016" s="15" t="s">
        <v>11238</v>
      </c>
      <c r="F3016" s="15">
        <v>2457</v>
      </c>
      <c r="G3016" s="15">
        <v>6113</v>
      </c>
      <c r="H3016" s="16">
        <v>1</v>
      </c>
      <c r="I3016" s="15" t="s">
        <v>14922</v>
      </c>
      <c r="J3016" s="15" t="s">
        <v>14923</v>
      </c>
      <c r="K3016" s="4"/>
    </row>
    <row r="3017" spans="1:11">
      <c r="A3017" s="15">
        <v>40676</v>
      </c>
      <c r="B3017" s="15">
        <v>5137</v>
      </c>
      <c r="C3017" s="15">
        <v>2457</v>
      </c>
      <c r="D3017" s="15">
        <v>5137</v>
      </c>
      <c r="E3017" s="15" t="s">
        <v>13519</v>
      </c>
      <c r="F3017" s="15">
        <v>2457</v>
      </c>
      <c r="G3017" s="15">
        <v>2769</v>
      </c>
      <c r="H3017" s="16">
        <v>1</v>
      </c>
      <c r="I3017" s="15" t="s">
        <v>13520</v>
      </c>
      <c r="J3017" s="15" t="s">
        <v>13521</v>
      </c>
      <c r="K3017" s="4"/>
    </row>
    <row r="3018" spans="1:11">
      <c r="A3018" s="15">
        <v>40677</v>
      </c>
      <c r="B3018" s="15">
        <v>6157</v>
      </c>
      <c r="C3018" s="15">
        <v>8149</v>
      </c>
      <c r="D3018" s="15">
        <v>6157</v>
      </c>
      <c r="E3018" s="15" t="s">
        <v>3220</v>
      </c>
      <c r="F3018" s="15">
        <v>2563</v>
      </c>
      <c r="G3018" s="15">
        <v>4642</v>
      </c>
      <c r="H3018" s="16">
        <v>1</v>
      </c>
      <c r="I3018" s="15" t="s">
        <v>15943</v>
      </c>
      <c r="J3018" s="15" t="s">
        <v>15944</v>
      </c>
      <c r="K3018" s="4"/>
    </row>
    <row r="3019" spans="1:11">
      <c r="A3019" s="15">
        <v>40678</v>
      </c>
      <c r="B3019" s="15">
        <v>5754</v>
      </c>
      <c r="C3019" s="15">
        <v>3992</v>
      </c>
      <c r="D3019" s="15">
        <v>5754</v>
      </c>
      <c r="E3019" s="15" t="s">
        <v>13519</v>
      </c>
      <c r="F3019" s="15">
        <v>2563</v>
      </c>
      <c r="G3019" s="15">
        <v>2770</v>
      </c>
      <c r="H3019" s="16">
        <v>1</v>
      </c>
      <c r="I3019" s="15" t="s">
        <v>15006</v>
      </c>
      <c r="J3019" s="15" t="s">
        <v>15007</v>
      </c>
      <c r="K3019" s="4"/>
    </row>
    <row r="3020" spans="1:11">
      <c r="A3020" s="15">
        <v>40679</v>
      </c>
      <c r="B3020" s="15">
        <v>5666</v>
      </c>
      <c r="C3020" s="15">
        <v>8148</v>
      </c>
      <c r="D3020" s="15">
        <v>5666</v>
      </c>
      <c r="E3020" s="15" t="s">
        <v>3220</v>
      </c>
      <c r="F3020" s="15">
        <v>2558</v>
      </c>
      <c r="G3020" s="15">
        <v>1480</v>
      </c>
      <c r="H3020" s="16">
        <v>3</v>
      </c>
      <c r="I3020" s="15" t="s">
        <v>14794</v>
      </c>
      <c r="J3020" s="15" t="s">
        <v>14795</v>
      </c>
      <c r="K3020" s="4"/>
    </row>
    <row r="3021" spans="1:11">
      <c r="A3021" s="15">
        <v>40681</v>
      </c>
      <c r="B3021" s="15">
        <v>4156</v>
      </c>
      <c r="C3021" s="15">
        <v>8147</v>
      </c>
      <c r="D3021" s="15">
        <v>4156</v>
      </c>
      <c r="E3021" s="15" t="s">
        <v>1167</v>
      </c>
      <c r="F3021" s="15">
        <v>2563</v>
      </c>
      <c r="G3021" s="15">
        <v>3142</v>
      </c>
      <c r="H3021" s="16">
        <v>1</v>
      </c>
      <c r="I3021" s="15" t="s">
        <v>11084</v>
      </c>
      <c r="J3021" s="15" t="s">
        <v>11085</v>
      </c>
      <c r="K3021" s="4"/>
    </row>
    <row r="3022" spans="1:11">
      <c r="A3022" s="15">
        <v>40682</v>
      </c>
      <c r="B3022" s="15">
        <v>4253</v>
      </c>
      <c r="C3022" s="15">
        <v>2563</v>
      </c>
      <c r="D3022" s="15">
        <v>4253</v>
      </c>
      <c r="E3022" s="15" t="s">
        <v>1167</v>
      </c>
      <c r="F3022" s="15">
        <v>2637</v>
      </c>
      <c r="G3022" s="15">
        <v>2767</v>
      </c>
      <c r="H3022" s="16">
        <v>2</v>
      </c>
      <c r="I3022" s="15" t="s">
        <v>11333</v>
      </c>
      <c r="J3022" s="15" t="s">
        <v>11334</v>
      </c>
      <c r="K3022" s="4"/>
    </row>
    <row r="3023" spans="1:11">
      <c r="A3023" s="15">
        <v>40683</v>
      </c>
      <c r="B3023" s="15">
        <v>688</v>
      </c>
      <c r="C3023" s="15">
        <v>2637</v>
      </c>
      <c r="D3023" s="15">
        <v>688</v>
      </c>
      <c r="E3023" s="15" t="s">
        <v>2115</v>
      </c>
      <c r="F3023" s="15">
        <v>4112</v>
      </c>
      <c r="G3023" s="15">
        <v>8117</v>
      </c>
      <c r="H3023" s="16">
        <v>1</v>
      </c>
      <c r="I3023" s="15" t="s">
        <v>2116</v>
      </c>
      <c r="J3023" s="15" t="s">
        <v>2117</v>
      </c>
      <c r="K3023" s="4"/>
    </row>
    <row r="3024" spans="1:11">
      <c r="A3024" s="15">
        <v>40684</v>
      </c>
      <c r="B3024" s="15">
        <v>1041</v>
      </c>
      <c r="C3024" s="15">
        <v>8150</v>
      </c>
      <c r="D3024" s="15">
        <v>1041</v>
      </c>
      <c r="E3024" s="15" t="s">
        <v>2115</v>
      </c>
      <c r="F3024" s="15">
        <v>2637</v>
      </c>
      <c r="G3024" s="15">
        <v>2767</v>
      </c>
      <c r="H3024" s="16">
        <v>1</v>
      </c>
      <c r="I3024" s="15" t="s">
        <v>3097</v>
      </c>
      <c r="J3024" s="15" t="s">
        <v>3098</v>
      </c>
      <c r="K3024" s="4"/>
    </row>
    <row r="3025" spans="1:11">
      <c r="A3025" s="15">
        <v>40685</v>
      </c>
      <c r="B3025" s="15">
        <v>4711</v>
      </c>
      <c r="C3025" s="15">
        <v>8151</v>
      </c>
      <c r="D3025" s="15">
        <v>4711</v>
      </c>
      <c r="E3025" s="15" t="s">
        <v>12476</v>
      </c>
      <c r="F3025" s="15">
        <v>2637</v>
      </c>
      <c r="G3025" s="15">
        <v>2598</v>
      </c>
      <c r="H3025" s="16">
        <v>1</v>
      </c>
      <c r="I3025" s="15" t="s">
        <v>12477</v>
      </c>
      <c r="J3025" s="15" t="s">
        <v>12478</v>
      </c>
      <c r="K3025" s="4"/>
    </row>
    <row r="3026" spans="1:11">
      <c r="A3026" s="15">
        <v>40686</v>
      </c>
      <c r="B3026" s="15">
        <v>2196</v>
      </c>
      <c r="C3026" s="15">
        <v>3724</v>
      </c>
      <c r="D3026" s="15">
        <v>2196</v>
      </c>
      <c r="E3026" s="15" t="s">
        <v>6124</v>
      </c>
      <c r="F3026" s="15">
        <v>3724</v>
      </c>
      <c r="G3026" s="15">
        <v>7729</v>
      </c>
      <c r="H3026" s="16">
        <v>1</v>
      </c>
      <c r="I3026" s="15" t="s">
        <v>6125</v>
      </c>
      <c r="J3026" s="15" t="s">
        <v>6126</v>
      </c>
      <c r="K3026" s="4"/>
    </row>
    <row r="3027" spans="1:11">
      <c r="A3027" s="15">
        <v>40687</v>
      </c>
      <c r="B3027" s="15">
        <v>2197</v>
      </c>
      <c r="C3027" s="15">
        <v>5721</v>
      </c>
      <c r="D3027" s="15">
        <v>2197</v>
      </c>
      <c r="E3027" s="15" t="s">
        <v>6127</v>
      </c>
      <c r="F3027" s="15">
        <v>2706</v>
      </c>
      <c r="G3027" s="15">
        <v>6058</v>
      </c>
      <c r="H3027" s="16">
        <v>1</v>
      </c>
      <c r="I3027" s="15" t="s">
        <v>6128</v>
      </c>
      <c r="J3027" s="15" t="s">
        <v>6129</v>
      </c>
      <c r="K3027" s="4"/>
    </row>
    <row r="3028" spans="1:11">
      <c r="A3028" s="15">
        <v>40688</v>
      </c>
      <c r="B3028" s="15">
        <v>5667</v>
      </c>
      <c r="C3028" s="15">
        <v>2704</v>
      </c>
      <c r="D3028" s="15">
        <v>5667</v>
      </c>
      <c r="E3028" s="15" t="s">
        <v>14796</v>
      </c>
      <c r="F3028" s="15">
        <v>2704</v>
      </c>
      <c r="G3028" s="15">
        <v>6057</v>
      </c>
      <c r="H3028" s="16">
        <v>1</v>
      </c>
      <c r="I3028" s="15" t="s">
        <v>14797</v>
      </c>
      <c r="J3028" s="15" t="s">
        <v>14798</v>
      </c>
      <c r="K3028" s="4"/>
    </row>
    <row r="3029" spans="1:11">
      <c r="A3029" s="15">
        <v>40689</v>
      </c>
      <c r="B3029" s="15">
        <v>6156</v>
      </c>
      <c r="C3029" s="15">
        <v>5024</v>
      </c>
      <c r="D3029" s="15">
        <v>6156</v>
      </c>
      <c r="E3029" s="15" t="s">
        <v>6124</v>
      </c>
      <c r="F3029" s="15">
        <v>5024</v>
      </c>
      <c r="G3029" s="15">
        <v>9029</v>
      </c>
      <c r="H3029" s="16">
        <v>1</v>
      </c>
      <c r="I3029" s="15" t="s">
        <v>15941</v>
      </c>
      <c r="J3029" s="15" t="s">
        <v>15942</v>
      </c>
      <c r="K3029" s="4"/>
    </row>
    <row r="3030" spans="1:11">
      <c r="A3030" s="15">
        <v>40690</v>
      </c>
      <c r="B3030" s="15">
        <v>2198</v>
      </c>
      <c r="C3030" s="15">
        <v>8142</v>
      </c>
      <c r="D3030" s="15">
        <v>2198</v>
      </c>
      <c r="E3030" s="15" t="s">
        <v>3990</v>
      </c>
      <c r="F3030" s="15">
        <v>2504</v>
      </c>
      <c r="G3030" s="15">
        <v>1267</v>
      </c>
      <c r="H3030" s="16">
        <v>2</v>
      </c>
      <c r="I3030" s="15" t="s">
        <v>6130</v>
      </c>
      <c r="J3030" s="15" t="s">
        <v>6131</v>
      </c>
      <c r="K3030" s="4"/>
    </row>
    <row r="3031" spans="1:11">
      <c r="A3031" s="15">
        <v>40691</v>
      </c>
      <c r="B3031" s="15">
        <v>1380</v>
      </c>
      <c r="C3031" s="15">
        <v>8144</v>
      </c>
      <c r="D3031" s="15">
        <v>1380</v>
      </c>
      <c r="E3031" s="15" t="s">
        <v>3990</v>
      </c>
      <c r="F3031" s="15">
        <v>2453</v>
      </c>
      <c r="G3031" s="15">
        <v>1479</v>
      </c>
      <c r="H3031" s="16">
        <v>1</v>
      </c>
      <c r="I3031" s="15" t="s">
        <v>3991</v>
      </c>
      <c r="J3031" s="15" t="s">
        <v>3992</v>
      </c>
      <c r="K3031" s="4"/>
    </row>
    <row r="3032" spans="1:11">
      <c r="A3032" s="15">
        <v>40704</v>
      </c>
      <c r="B3032" s="15">
        <v>3853</v>
      </c>
      <c r="C3032" s="15">
        <v>8153</v>
      </c>
      <c r="D3032" s="15">
        <v>3853</v>
      </c>
      <c r="E3032" s="15" t="s">
        <v>10335</v>
      </c>
      <c r="F3032" s="15">
        <v>2639</v>
      </c>
      <c r="G3032" s="15">
        <v>1940</v>
      </c>
      <c r="H3032" s="16">
        <v>1</v>
      </c>
      <c r="I3032" s="15" t="s">
        <v>10336</v>
      </c>
      <c r="J3032" s="15" t="s">
        <v>10337</v>
      </c>
      <c r="K3032" s="4"/>
    </row>
    <row r="3033" spans="1:11">
      <c r="A3033" s="15">
        <v>40708</v>
      </c>
      <c r="B3033" s="15">
        <v>387</v>
      </c>
      <c r="C3033" s="15">
        <v>9183</v>
      </c>
      <c r="D3033" s="15">
        <v>387</v>
      </c>
      <c r="E3033" s="15" t="s">
        <v>1259</v>
      </c>
      <c r="F3033" s="15">
        <v>2055</v>
      </c>
      <c r="G3033" s="15">
        <v>1790</v>
      </c>
      <c r="H3033" s="16">
        <v>1</v>
      </c>
      <c r="I3033" s="15" t="s">
        <v>1260</v>
      </c>
      <c r="J3033" s="15" t="s">
        <v>1261</v>
      </c>
      <c r="K3033" s="4"/>
    </row>
    <row r="3034" spans="1:11">
      <c r="A3034" s="15">
        <v>40709</v>
      </c>
      <c r="B3034" s="15">
        <v>4412</v>
      </c>
      <c r="C3034" s="15">
        <v>2079</v>
      </c>
      <c r="D3034" s="15">
        <v>4412</v>
      </c>
      <c r="E3034" s="15" t="s">
        <v>1008</v>
      </c>
      <c r="F3034" s="15">
        <v>4915</v>
      </c>
      <c r="G3034" s="15">
        <v>8920</v>
      </c>
      <c r="H3034" s="16">
        <v>1</v>
      </c>
      <c r="I3034" s="15" t="s">
        <v>11728</v>
      </c>
      <c r="J3034" s="15" t="s">
        <v>11729</v>
      </c>
      <c r="K3034" s="4"/>
    </row>
    <row r="3035" spans="1:11">
      <c r="A3035" s="15">
        <v>40710</v>
      </c>
      <c r="B3035" s="15">
        <v>4048</v>
      </c>
      <c r="C3035" s="15">
        <v>9187</v>
      </c>
      <c r="D3035" s="15">
        <v>4048</v>
      </c>
      <c r="E3035" s="15" t="s">
        <v>10803</v>
      </c>
      <c r="F3035" s="15">
        <v>2055</v>
      </c>
      <c r="G3035" s="15">
        <v>1271</v>
      </c>
      <c r="H3035" s="16">
        <v>2</v>
      </c>
      <c r="I3035" s="15" t="s">
        <v>10804</v>
      </c>
      <c r="J3035" s="15" t="s">
        <v>10805</v>
      </c>
      <c r="K3035" s="4"/>
    </row>
    <row r="3036" spans="1:11">
      <c r="A3036" s="15">
        <v>40711</v>
      </c>
      <c r="B3036" s="15">
        <v>4413</v>
      </c>
      <c r="C3036" s="15">
        <v>1996</v>
      </c>
      <c r="D3036" s="15">
        <v>4413</v>
      </c>
      <c r="E3036" s="15" t="s">
        <v>10803</v>
      </c>
      <c r="F3036" s="15">
        <v>1996</v>
      </c>
      <c r="G3036" s="15">
        <v>5778</v>
      </c>
      <c r="H3036" s="16">
        <v>2</v>
      </c>
      <c r="I3036" s="15" t="s">
        <v>11730</v>
      </c>
      <c r="J3036" s="15" t="s">
        <v>11731</v>
      </c>
      <c r="K3036" s="4"/>
    </row>
    <row r="3037" spans="1:11">
      <c r="A3037" s="15">
        <v>40713</v>
      </c>
      <c r="B3037" s="15">
        <v>365</v>
      </c>
      <c r="C3037" s="15">
        <v>9188</v>
      </c>
      <c r="D3037" s="15">
        <v>365</v>
      </c>
      <c r="E3037" s="15" t="s">
        <v>1194</v>
      </c>
      <c r="F3037" s="15">
        <v>1996</v>
      </c>
      <c r="G3037" s="15">
        <v>5778</v>
      </c>
      <c r="H3037" s="16">
        <v>1</v>
      </c>
      <c r="I3037" s="15" t="s">
        <v>1195</v>
      </c>
      <c r="J3037" s="15" t="s">
        <v>1196</v>
      </c>
      <c r="K3037" s="4"/>
    </row>
    <row r="3038" spans="1:11">
      <c r="A3038" s="15">
        <v>40714</v>
      </c>
      <c r="B3038" s="15">
        <v>5031</v>
      </c>
      <c r="C3038" s="15">
        <v>9186</v>
      </c>
      <c r="D3038" s="15">
        <v>5031</v>
      </c>
      <c r="E3038" s="15" t="s">
        <v>1050</v>
      </c>
      <c r="F3038" s="15">
        <v>2055</v>
      </c>
      <c r="G3038" s="15">
        <v>1271</v>
      </c>
      <c r="H3038" s="16">
        <v>1</v>
      </c>
      <c r="I3038" s="15" t="s">
        <v>13265</v>
      </c>
      <c r="J3038" s="15" t="s">
        <v>13266</v>
      </c>
      <c r="K3038" s="4"/>
    </row>
    <row r="3039" spans="1:11">
      <c r="A3039" s="15">
        <v>40715</v>
      </c>
      <c r="B3039" s="15">
        <v>5033</v>
      </c>
      <c r="C3039" s="15">
        <v>5536</v>
      </c>
      <c r="D3039" s="15">
        <v>5033</v>
      </c>
      <c r="E3039" s="15" t="s">
        <v>1050</v>
      </c>
      <c r="F3039" s="15">
        <v>5536</v>
      </c>
      <c r="G3039" s="15">
        <v>9541</v>
      </c>
      <c r="H3039" s="16">
        <v>1</v>
      </c>
      <c r="I3039" s="15" t="s">
        <v>13269</v>
      </c>
      <c r="J3039" s="15" t="s">
        <v>13270</v>
      </c>
      <c r="K3039" s="4"/>
    </row>
    <row r="3040" spans="1:11">
      <c r="A3040" s="15">
        <v>40716</v>
      </c>
      <c r="B3040" s="15">
        <v>5032</v>
      </c>
      <c r="C3040" s="15">
        <v>2098</v>
      </c>
      <c r="D3040" s="15">
        <v>5032</v>
      </c>
      <c r="E3040" s="15" t="s">
        <v>1576</v>
      </c>
      <c r="F3040" s="15">
        <v>2102</v>
      </c>
      <c r="G3040" s="15">
        <v>4636</v>
      </c>
      <c r="H3040" s="16">
        <v>1</v>
      </c>
      <c r="I3040" s="15" t="s">
        <v>13267</v>
      </c>
      <c r="J3040" s="15" t="s">
        <v>13268</v>
      </c>
      <c r="K3040" s="4"/>
    </row>
    <row r="3041" spans="1:11">
      <c r="A3041" s="15">
        <v>40721</v>
      </c>
      <c r="B3041" s="15">
        <v>5034</v>
      </c>
      <c r="C3041" s="15">
        <v>2529</v>
      </c>
      <c r="D3041" s="15">
        <v>5034</v>
      </c>
      <c r="E3041" s="15" t="s">
        <v>11051</v>
      </c>
      <c r="F3041" s="15">
        <v>2529</v>
      </c>
      <c r="G3041" s="15">
        <v>1577</v>
      </c>
      <c r="H3041" s="16">
        <v>1</v>
      </c>
      <c r="I3041" s="15" t="s">
        <v>13271</v>
      </c>
      <c r="J3041" s="15" t="s">
        <v>13272</v>
      </c>
      <c r="K3041" s="4"/>
    </row>
    <row r="3042" spans="1:11">
      <c r="A3042" s="15">
        <v>40723</v>
      </c>
      <c r="B3042" s="15">
        <v>2199</v>
      </c>
      <c r="C3042" s="15">
        <v>8209</v>
      </c>
      <c r="D3042" s="15">
        <v>2199</v>
      </c>
      <c r="E3042" s="15" t="s">
        <v>6132</v>
      </c>
      <c r="F3042" s="15">
        <v>4414</v>
      </c>
      <c r="G3042" s="15">
        <v>8419</v>
      </c>
      <c r="H3042" s="16">
        <v>1</v>
      </c>
      <c r="I3042" s="15" t="s">
        <v>6133</v>
      </c>
      <c r="J3042" s="15" t="s">
        <v>6134</v>
      </c>
      <c r="K3042" s="4"/>
    </row>
    <row r="3043" spans="1:11">
      <c r="A3043" s="15">
        <v>40726</v>
      </c>
      <c r="B3043" s="15">
        <v>4470</v>
      </c>
      <c r="C3043" s="15">
        <v>5735</v>
      </c>
      <c r="D3043" s="15">
        <v>4470</v>
      </c>
      <c r="E3043" s="15" t="s">
        <v>11872</v>
      </c>
      <c r="F3043" s="15">
        <v>5735</v>
      </c>
      <c r="G3043" s="15">
        <v>9740</v>
      </c>
      <c r="H3043" s="16">
        <v>1</v>
      </c>
      <c r="I3043" s="15" t="s">
        <v>11873</v>
      </c>
      <c r="J3043" s="15" t="s">
        <v>11874</v>
      </c>
      <c r="K3043" s="4"/>
    </row>
    <row r="3044" spans="1:11">
      <c r="A3044" s="15">
        <v>40730</v>
      </c>
      <c r="B3044" s="15">
        <v>4235</v>
      </c>
      <c r="C3044" s="15">
        <v>4107</v>
      </c>
      <c r="D3044" s="15">
        <v>4235</v>
      </c>
      <c r="E3044" s="15" t="s">
        <v>1197</v>
      </c>
      <c r="F3044" s="15">
        <v>2094</v>
      </c>
      <c r="G3044" s="15">
        <v>3128</v>
      </c>
      <c r="H3044" s="16">
        <v>1</v>
      </c>
      <c r="I3044" s="15" t="s">
        <v>11288</v>
      </c>
      <c r="J3044" s="15" t="s">
        <v>11289</v>
      </c>
      <c r="K3044" s="4"/>
    </row>
    <row r="3045" spans="1:11">
      <c r="A3045" s="15">
        <v>40731</v>
      </c>
      <c r="B3045" s="15">
        <v>366</v>
      </c>
      <c r="C3045" s="15">
        <v>2094</v>
      </c>
      <c r="D3045" s="15">
        <v>366</v>
      </c>
      <c r="E3045" s="15" t="s">
        <v>1197</v>
      </c>
      <c r="F3045" s="15">
        <v>2097</v>
      </c>
      <c r="G3045" s="15">
        <v>1099</v>
      </c>
      <c r="H3045" s="16">
        <v>1</v>
      </c>
      <c r="I3045" s="15" t="s">
        <v>1198</v>
      </c>
      <c r="J3045" s="15" t="s">
        <v>1199</v>
      </c>
      <c r="K3045" s="4"/>
    </row>
    <row r="3046" spans="1:11">
      <c r="A3046" s="15">
        <v>40732</v>
      </c>
      <c r="B3046" s="15">
        <v>5035</v>
      </c>
      <c r="C3046" s="15">
        <v>5762</v>
      </c>
      <c r="D3046" s="15">
        <v>5035</v>
      </c>
      <c r="E3046" s="15" t="s">
        <v>13273</v>
      </c>
      <c r="F3046" s="15">
        <v>5762</v>
      </c>
      <c r="G3046" s="15">
        <v>9767</v>
      </c>
      <c r="H3046" s="16">
        <v>1</v>
      </c>
      <c r="I3046" s="15" t="s">
        <v>13274</v>
      </c>
      <c r="J3046" s="15" t="s">
        <v>13275</v>
      </c>
      <c r="K3046" s="4"/>
    </row>
    <row r="3047" spans="1:11">
      <c r="A3047" s="15">
        <v>40733</v>
      </c>
      <c r="B3047" s="15">
        <v>4471</v>
      </c>
      <c r="C3047" s="15">
        <v>8389</v>
      </c>
      <c r="D3047" s="15">
        <v>4471</v>
      </c>
      <c r="E3047" s="15" t="s">
        <v>11875</v>
      </c>
      <c r="F3047" s="15">
        <v>2106</v>
      </c>
      <c r="G3047" s="15">
        <v>5329</v>
      </c>
      <c r="H3047" s="16">
        <v>2</v>
      </c>
      <c r="I3047" s="15" t="s">
        <v>11876</v>
      </c>
      <c r="J3047" s="15" t="s">
        <v>11877</v>
      </c>
      <c r="K3047" s="4"/>
    </row>
    <row r="3048" spans="1:11">
      <c r="A3048" s="15">
        <v>40734</v>
      </c>
      <c r="B3048" s="15">
        <v>5076</v>
      </c>
      <c r="C3048" s="15">
        <v>4882</v>
      </c>
      <c r="D3048" s="15">
        <v>5076</v>
      </c>
      <c r="E3048" s="15" t="s">
        <v>6135</v>
      </c>
      <c r="F3048" s="15">
        <v>2082</v>
      </c>
      <c r="G3048" s="15">
        <v>4670</v>
      </c>
      <c r="H3048" s="16">
        <v>1</v>
      </c>
      <c r="I3048" s="15" t="s">
        <v>13375</v>
      </c>
      <c r="J3048" s="15" t="s">
        <v>13376</v>
      </c>
      <c r="K3048" s="4"/>
    </row>
    <row r="3049" spans="1:11">
      <c r="A3049" s="15">
        <v>40735</v>
      </c>
      <c r="B3049" s="15">
        <v>2200</v>
      </c>
      <c r="C3049" s="15">
        <v>2106</v>
      </c>
      <c r="D3049" s="15">
        <v>2200</v>
      </c>
      <c r="E3049" s="15" t="s">
        <v>6135</v>
      </c>
      <c r="F3049" s="15">
        <v>2106</v>
      </c>
      <c r="G3049" s="15">
        <v>871</v>
      </c>
      <c r="H3049" s="16">
        <v>1</v>
      </c>
      <c r="I3049" s="15" t="s">
        <v>6136</v>
      </c>
      <c r="J3049" s="15" t="s">
        <v>6137</v>
      </c>
      <c r="K3049" s="4"/>
    </row>
    <row r="3050" spans="1:11">
      <c r="A3050" s="15">
        <v>40736</v>
      </c>
      <c r="B3050" s="15">
        <v>5077</v>
      </c>
      <c r="C3050" s="15">
        <v>9138</v>
      </c>
      <c r="D3050" s="15">
        <v>5077</v>
      </c>
      <c r="E3050" s="15" t="s">
        <v>13377</v>
      </c>
      <c r="F3050" s="15">
        <v>2077</v>
      </c>
      <c r="G3050" s="15">
        <v>179</v>
      </c>
      <c r="H3050" s="16">
        <v>2</v>
      </c>
      <c r="I3050" s="15" t="s">
        <v>13378</v>
      </c>
      <c r="J3050" s="15" t="s">
        <v>13379</v>
      </c>
      <c r="K3050" s="4"/>
    </row>
    <row r="3051" spans="1:11">
      <c r="A3051" s="15">
        <v>40737</v>
      </c>
      <c r="B3051" s="15">
        <v>5078</v>
      </c>
      <c r="C3051" s="15">
        <v>9141</v>
      </c>
      <c r="D3051" s="15">
        <v>5078</v>
      </c>
      <c r="E3051" s="15" t="s">
        <v>1167</v>
      </c>
      <c r="F3051" s="15">
        <v>5593</v>
      </c>
      <c r="G3051" s="15">
        <v>9598</v>
      </c>
      <c r="H3051" s="16">
        <v>1</v>
      </c>
      <c r="I3051" s="15" t="s">
        <v>13380</v>
      </c>
      <c r="J3051" s="15" t="s">
        <v>13381</v>
      </c>
      <c r="K3051" s="4"/>
    </row>
    <row r="3052" spans="1:11">
      <c r="A3052" s="15">
        <v>40738</v>
      </c>
      <c r="B3052" s="15">
        <v>4120</v>
      </c>
      <c r="C3052" s="15">
        <v>9206</v>
      </c>
      <c r="D3052" s="15">
        <v>4120</v>
      </c>
      <c r="E3052" s="15" t="s">
        <v>6138</v>
      </c>
      <c r="F3052" s="15">
        <v>2241</v>
      </c>
      <c r="G3052" s="15">
        <v>5801</v>
      </c>
      <c r="H3052" s="16">
        <v>1</v>
      </c>
      <c r="I3052" s="15" t="s">
        <v>10990</v>
      </c>
      <c r="J3052" s="15" t="s">
        <v>10991</v>
      </c>
      <c r="K3052" s="4"/>
    </row>
    <row r="3053" spans="1:11">
      <c r="A3053" s="15">
        <v>40739</v>
      </c>
      <c r="B3053" s="15">
        <v>2201</v>
      </c>
      <c r="C3053" s="15">
        <v>9205</v>
      </c>
      <c r="D3053" s="15">
        <v>2201</v>
      </c>
      <c r="E3053" s="15" t="s">
        <v>6138</v>
      </c>
      <c r="F3053" s="15">
        <v>2257</v>
      </c>
      <c r="G3053" s="15">
        <v>5091</v>
      </c>
      <c r="H3053" s="16">
        <v>4</v>
      </c>
      <c r="I3053" s="15" t="s">
        <v>6139</v>
      </c>
      <c r="J3053" s="15" t="s">
        <v>6140</v>
      </c>
      <c r="K3053" s="4"/>
    </row>
    <row r="3054" spans="1:11">
      <c r="A3054" s="15">
        <v>40740</v>
      </c>
      <c r="B3054" s="15">
        <v>665</v>
      </c>
      <c r="C3054" s="15">
        <v>2136</v>
      </c>
      <c r="D3054" s="15">
        <v>665</v>
      </c>
      <c r="E3054" s="15" t="s">
        <v>2050</v>
      </c>
      <c r="F3054" s="15">
        <v>2136</v>
      </c>
      <c r="G3054" s="15">
        <v>4671</v>
      </c>
      <c r="H3054" s="16">
        <v>1</v>
      </c>
      <c r="I3054" s="15" t="s">
        <v>2051</v>
      </c>
      <c r="J3054" s="15" t="s">
        <v>2052</v>
      </c>
      <c r="K3054" s="4"/>
    </row>
    <row r="3055" spans="1:11">
      <c r="A3055" s="15">
        <v>40744</v>
      </c>
      <c r="B3055" s="15">
        <v>4121</v>
      </c>
      <c r="C3055" s="15">
        <v>5552</v>
      </c>
      <c r="D3055" s="15">
        <v>4121</v>
      </c>
      <c r="E3055" s="15" t="s">
        <v>10992</v>
      </c>
      <c r="F3055" s="15">
        <v>2241</v>
      </c>
      <c r="G3055" s="15">
        <v>5801</v>
      </c>
      <c r="H3055" s="16">
        <v>2</v>
      </c>
      <c r="I3055" s="15" t="s">
        <v>10993</v>
      </c>
      <c r="J3055" s="15" t="s">
        <v>10994</v>
      </c>
      <c r="K3055" s="4"/>
    </row>
    <row r="3056" spans="1:11">
      <c r="A3056" s="15">
        <v>40745</v>
      </c>
      <c r="B3056" s="15">
        <v>4122</v>
      </c>
      <c r="C3056" s="15">
        <v>9207</v>
      </c>
      <c r="D3056" s="15">
        <v>4122</v>
      </c>
      <c r="E3056" s="15" t="s">
        <v>1023</v>
      </c>
      <c r="F3056" s="15">
        <v>5552</v>
      </c>
      <c r="G3056" s="15">
        <v>9557</v>
      </c>
      <c r="H3056" s="16">
        <v>1</v>
      </c>
      <c r="I3056" s="15" t="s">
        <v>10995</v>
      </c>
      <c r="J3056" s="15" t="s">
        <v>10996</v>
      </c>
      <c r="K3056" s="4"/>
    </row>
    <row r="3057" spans="1:11">
      <c r="A3057" s="15">
        <v>40746</v>
      </c>
      <c r="B3057" s="15">
        <v>445</v>
      </c>
      <c r="C3057" s="15">
        <v>9208</v>
      </c>
      <c r="D3057" s="15">
        <v>445</v>
      </c>
      <c r="E3057" s="15" t="s">
        <v>1262</v>
      </c>
      <c r="F3057" s="15">
        <v>5552</v>
      </c>
      <c r="G3057" s="15">
        <v>9557</v>
      </c>
      <c r="H3057" s="16">
        <v>2</v>
      </c>
      <c r="I3057" s="15" t="s">
        <v>1421</v>
      </c>
      <c r="J3057" s="15" t="s">
        <v>1422</v>
      </c>
      <c r="K3057" s="4"/>
    </row>
    <row r="3058" spans="1:11">
      <c r="A3058" s="15">
        <v>40751</v>
      </c>
      <c r="B3058" s="15">
        <v>5079</v>
      </c>
      <c r="C3058" s="15">
        <v>9228</v>
      </c>
      <c r="D3058" s="15">
        <v>5079</v>
      </c>
      <c r="E3058" s="15" t="s">
        <v>1350</v>
      </c>
      <c r="F3058" s="15">
        <v>2396</v>
      </c>
      <c r="G3058" s="15">
        <v>5173</v>
      </c>
      <c r="H3058" s="16">
        <v>1</v>
      </c>
      <c r="I3058" s="15" t="s">
        <v>13382</v>
      </c>
      <c r="J3058" s="15" t="s">
        <v>13383</v>
      </c>
      <c r="K3058" s="4"/>
    </row>
    <row r="3059" spans="1:11">
      <c r="A3059" s="15">
        <v>40761</v>
      </c>
      <c r="B3059" s="15">
        <v>4123</v>
      </c>
      <c r="C3059" s="15">
        <v>2805</v>
      </c>
      <c r="D3059" s="15">
        <v>4123</v>
      </c>
      <c r="E3059" s="15" t="s">
        <v>10997</v>
      </c>
      <c r="F3059" s="15">
        <v>2806</v>
      </c>
      <c r="G3059" s="15">
        <v>4931</v>
      </c>
      <c r="H3059" s="16">
        <v>1</v>
      </c>
      <c r="I3059" s="15" t="s">
        <v>10998</v>
      </c>
      <c r="J3059" s="15" t="s">
        <v>10999</v>
      </c>
      <c r="K3059" s="4"/>
    </row>
    <row r="3060" spans="1:11">
      <c r="A3060" s="15">
        <v>40764</v>
      </c>
      <c r="B3060" s="15">
        <v>401</v>
      </c>
      <c r="C3060" s="15">
        <v>9233</v>
      </c>
      <c r="D3060" s="15">
        <v>401</v>
      </c>
      <c r="E3060" s="15" t="s">
        <v>1300</v>
      </c>
      <c r="F3060" s="15">
        <v>5333</v>
      </c>
      <c r="G3060" s="15">
        <v>9338</v>
      </c>
      <c r="H3060" s="16">
        <v>2</v>
      </c>
      <c r="I3060" s="15" t="s">
        <v>1301</v>
      </c>
      <c r="J3060" s="15" t="s">
        <v>1302</v>
      </c>
      <c r="K3060" s="4"/>
    </row>
    <row r="3061" spans="1:11">
      <c r="A3061" s="15">
        <v>40766</v>
      </c>
      <c r="B3061" s="15">
        <v>900</v>
      </c>
      <c r="C3061" s="15">
        <v>4110</v>
      </c>
      <c r="D3061" s="15">
        <v>900</v>
      </c>
      <c r="E3061" s="15" t="s">
        <v>2714</v>
      </c>
      <c r="F3061" s="15">
        <v>4110</v>
      </c>
      <c r="G3061" s="15">
        <v>8115</v>
      </c>
      <c r="H3061" s="16">
        <v>1</v>
      </c>
      <c r="I3061" s="15" t="s">
        <v>2715</v>
      </c>
      <c r="J3061" s="15" t="s">
        <v>2716</v>
      </c>
      <c r="K3061" s="4"/>
    </row>
    <row r="3062" spans="1:11">
      <c r="A3062" s="15">
        <v>40768</v>
      </c>
      <c r="B3062" s="15">
        <v>267</v>
      </c>
      <c r="C3062" s="15">
        <v>2432</v>
      </c>
      <c r="D3062" s="15">
        <v>267</v>
      </c>
      <c r="E3062" s="15" t="s">
        <v>907</v>
      </c>
      <c r="F3062" s="15">
        <v>2432</v>
      </c>
      <c r="G3062" s="15">
        <v>1085</v>
      </c>
      <c r="H3062" s="16">
        <v>1</v>
      </c>
      <c r="I3062" s="15" t="s">
        <v>908</v>
      </c>
      <c r="J3062" s="15" t="s">
        <v>909</v>
      </c>
      <c r="K3062" s="4"/>
    </row>
    <row r="3063" spans="1:11">
      <c r="A3063" s="15">
        <v>40770</v>
      </c>
      <c r="B3063" s="15">
        <v>6176</v>
      </c>
      <c r="C3063" s="15">
        <v>4869</v>
      </c>
      <c r="D3063" s="15">
        <v>6176</v>
      </c>
      <c r="E3063" s="15" t="s">
        <v>13774</v>
      </c>
      <c r="F3063" s="15">
        <v>4869</v>
      </c>
      <c r="G3063" s="15">
        <v>8874</v>
      </c>
      <c r="H3063" s="16">
        <v>1</v>
      </c>
      <c r="I3063" s="15" t="s">
        <v>15983</v>
      </c>
      <c r="J3063" s="15" t="s">
        <v>15984</v>
      </c>
      <c r="K3063" s="4"/>
    </row>
    <row r="3064" spans="1:11">
      <c r="A3064" s="15">
        <v>40772</v>
      </c>
      <c r="B3064" s="15">
        <v>5243</v>
      </c>
      <c r="C3064" s="15">
        <v>2600</v>
      </c>
      <c r="D3064" s="15">
        <v>5243</v>
      </c>
      <c r="E3064" s="15" t="s">
        <v>13774</v>
      </c>
      <c r="F3064" s="15">
        <v>2600</v>
      </c>
      <c r="G3064" s="15">
        <v>1579</v>
      </c>
      <c r="H3064" s="16">
        <v>1</v>
      </c>
      <c r="I3064" s="15" t="s">
        <v>13775</v>
      </c>
      <c r="J3064" s="15" t="s">
        <v>13776</v>
      </c>
      <c r="K3064" s="4"/>
    </row>
    <row r="3065" spans="1:11">
      <c r="A3065" s="15">
        <v>40773</v>
      </c>
      <c r="B3065" s="15">
        <v>2202</v>
      </c>
      <c r="C3065" s="15">
        <v>5964</v>
      </c>
      <c r="D3065" s="15">
        <v>2202</v>
      </c>
      <c r="E3065" s="15" t="s">
        <v>3324</v>
      </c>
      <c r="F3065" s="15">
        <v>5964</v>
      </c>
      <c r="G3065" s="15">
        <v>9969</v>
      </c>
      <c r="H3065" s="16">
        <v>1</v>
      </c>
      <c r="I3065" s="15" t="s">
        <v>6141</v>
      </c>
      <c r="J3065" s="15" t="s">
        <v>6142</v>
      </c>
      <c r="K3065" s="4"/>
    </row>
    <row r="3066" spans="1:11">
      <c r="A3066" s="15">
        <v>40774</v>
      </c>
      <c r="B3066" s="15">
        <v>648</v>
      </c>
      <c r="C3066" s="15">
        <v>2038</v>
      </c>
      <c r="D3066" s="15">
        <v>648</v>
      </c>
      <c r="E3066" s="15" t="s">
        <v>2004</v>
      </c>
      <c r="F3066" s="15">
        <v>2063</v>
      </c>
      <c r="G3066" s="15">
        <v>1931</v>
      </c>
      <c r="H3066" s="16">
        <v>1</v>
      </c>
      <c r="I3066" s="15" t="s">
        <v>2005</v>
      </c>
      <c r="J3066" s="15" t="s">
        <v>2006</v>
      </c>
      <c r="K3066" s="4"/>
    </row>
    <row r="3067" spans="1:11">
      <c r="A3067" s="15">
        <v>40779</v>
      </c>
      <c r="B3067" s="15">
        <v>1357</v>
      </c>
      <c r="C3067" s="15">
        <v>2042</v>
      </c>
      <c r="D3067" s="15">
        <v>1357</v>
      </c>
      <c r="E3067" s="15" t="s">
        <v>3930</v>
      </c>
      <c r="F3067" s="15">
        <v>2047</v>
      </c>
      <c r="G3067" s="15">
        <v>1527</v>
      </c>
      <c r="H3067" s="16">
        <v>2</v>
      </c>
      <c r="I3067" s="15" t="s">
        <v>3931</v>
      </c>
      <c r="J3067" s="15" t="s">
        <v>3932</v>
      </c>
      <c r="K3067" s="4"/>
    </row>
    <row r="3068" spans="1:11">
      <c r="A3068" s="15">
        <v>40780</v>
      </c>
      <c r="B3068" s="15">
        <v>1358</v>
      </c>
      <c r="C3068" s="15">
        <v>2586</v>
      </c>
      <c r="D3068" s="15">
        <v>1358</v>
      </c>
      <c r="E3068" s="15" t="s">
        <v>3933</v>
      </c>
      <c r="F3068" s="15">
        <v>2639</v>
      </c>
      <c r="G3068" s="15">
        <v>1940</v>
      </c>
      <c r="H3068" s="16">
        <v>2</v>
      </c>
      <c r="I3068" s="15" t="s">
        <v>3934</v>
      </c>
      <c r="J3068" s="15" t="s">
        <v>3935</v>
      </c>
      <c r="K3068" s="4"/>
    </row>
    <row r="3069" spans="1:11">
      <c r="A3069" s="15">
        <v>40781</v>
      </c>
      <c r="B3069" s="15">
        <v>973</v>
      </c>
      <c r="C3069" s="15">
        <v>5018</v>
      </c>
      <c r="D3069" s="15">
        <v>973</v>
      </c>
      <c r="E3069" s="15" t="s">
        <v>2915</v>
      </c>
      <c r="F3069" s="15">
        <v>5018</v>
      </c>
      <c r="G3069" s="15">
        <v>9023</v>
      </c>
      <c r="H3069" s="16">
        <v>1</v>
      </c>
      <c r="I3069" s="15" t="s">
        <v>2916</v>
      </c>
      <c r="J3069" s="15" t="s">
        <v>2917</v>
      </c>
      <c r="K3069" s="4"/>
    </row>
    <row r="3070" spans="1:11">
      <c r="A3070" s="15">
        <v>40782</v>
      </c>
      <c r="B3070" s="15">
        <v>3878</v>
      </c>
      <c r="C3070" s="15">
        <v>8373</v>
      </c>
      <c r="D3070" s="15">
        <v>3878</v>
      </c>
      <c r="E3070" s="15" t="s">
        <v>10398</v>
      </c>
      <c r="F3070" s="15">
        <v>2370</v>
      </c>
      <c r="G3070" s="15">
        <v>2679</v>
      </c>
      <c r="H3070" s="16">
        <v>1</v>
      </c>
      <c r="I3070" s="15" t="s">
        <v>10399</v>
      </c>
      <c r="J3070" s="15" t="s">
        <v>10400</v>
      </c>
      <c r="K3070" s="4"/>
    </row>
    <row r="3071" spans="1:11">
      <c r="A3071" s="15">
        <v>40783</v>
      </c>
      <c r="B3071" s="15">
        <v>4894</v>
      </c>
      <c r="C3071" s="15">
        <v>9242</v>
      </c>
      <c r="D3071" s="15">
        <v>4894</v>
      </c>
      <c r="E3071" s="15" t="s">
        <v>12926</v>
      </c>
      <c r="F3071" s="15">
        <v>2612</v>
      </c>
      <c r="G3071" s="15">
        <v>6078</v>
      </c>
      <c r="H3071" s="16">
        <v>1</v>
      </c>
      <c r="I3071" s="15" t="s">
        <v>12927</v>
      </c>
      <c r="J3071" s="15" t="s">
        <v>12928</v>
      </c>
      <c r="K3071" s="4"/>
    </row>
    <row r="3072" spans="1:11">
      <c r="A3072" s="15">
        <v>40784</v>
      </c>
      <c r="B3072" s="15">
        <v>1343</v>
      </c>
      <c r="C3072" s="15">
        <v>2427</v>
      </c>
      <c r="D3072" s="15">
        <v>1343</v>
      </c>
      <c r="E3072" s="15" t="s">
        <v>3893</v>
      </c>
      <c r="F3072" s="15">
        <v>2427</v>
      </c>
      <c r="G3072" s="15">
        <v>1022</v>
      </c>
      <c r="H3072" s="16">
        <v>1</v>
      </c>
      <c r="I3072" s="15" t="s">
        <v>3894</v>
      </c>
      <c r="J3072" s="15" t="s">
        <v>3895</v>
      </c>
      <c r="K3072" s="4"/>
    </row>
    <row r="3073" spans="1:11">
      <c r="A3073" s="15">
        <v>40785</v>
      </c>
      <c r="B3073" s="15">
        <v>317</v>
      </c>
      <c r="C3073" s="15">
        <v>3717</v>
      </c>
      <c r="D3073" s="15">
        <v>317</v>
      </c>
      <c r="E3073" s="15" t="s">
        <v>1053</v>
      </c>
      <c r="F3073" s="15">
        <v>2042</v>
      </c>
      <c r="G3073" s="15">
        <v>1941</v>
      </c>
      <c r="H3073" s="16">
        <v>1</v>
      </c>
      <c r="I3073" s="15" t="s">
        <v>1054</v>
      </c>
      <c r="J3073" s="15" t="s">
        <v>1055</v>
      </c>
      <c r="K3073" s="4"/>
    </row>
    <row r="3074" spans="1:11">
      <c r="A3074" s="15">
        <v>40786</v>
      </c>
      <c r="B3074" s="15">
        <v>1086</v>
      </c>
      <c r="C3074" s="15">
        <v>9113</v>
      </c>
      <c r="D3074" s="15">
        <v>1086</v>
      </c>
      <c r="E3074" s="15" t="s">
        <v>3220</v>
      </c>
      <c r="F3074" s="15">
        <v>1978</v>
      </c>
      <c r="G3074" s="15">
        <v>399</v>
      </c>
      <c r="H3074" s="16">
        <v>1</v>
      </c>
      <c r="I3074" s="15" t="s">
        <v>3221</v>
      </c>
      <c r="J3074" s="15" t="s">
        <v>3222</v>
      </c>
      <c r="K3074" s="4"/>
    </row>
    <row r="3075" spans="1:11">
      <c r="A3075" s="15">
        <v>40787</v>
      </c>
      <c r="B3075" s="15">
        <v>1087</v>
      </c>
      <c r="C3075" s="15">
        <v>2063</v>
      </c>
      <c r="D3075" s="15">
        <v>1087</v>
      </c>
      <c r="E3075" s="15" t="s">
        <v>3223</v>
      </c>
      <c r="F3075" s="15">
        <v>2063</v>
      </c>
      <c r="G3075" s="15">
        <v>1739</v>
      </c>
      <c r="H3075" s="16">
        <v>1</v>
      </c>
      <c r="I3075" s="15" t="s">
        <v>3224</v>
      </c>
      <c r="J3075" s="15" t="s">
        <v>3225</v>
      </c>
      <c r="K3075" s="4"/>
    </row>
    <row r="3076" spans="1:11">
      <c r="A3076" s="15">
        <v>40788</v>
      </c>
      <c r="B3076" s="15">
        <v>6095</v>
      </c>
      <c r="C3076" s="15">
        <v>4580</v>
      </c>
      <c r="D3076" s="15">
        <v>6095</v>
      </c>
      <c r="E3076" s="15" t="s">
        <v>1167</v>
      </c>
      <c r="F3076" s="15">
        <v>4580</v>
      </c>
      <c r="G3076" s="15">
        <v>8585</v>
      </c>
      <c r="H3076" s="16">
        <v>1</v>
      </c>
      <c r="I3076" s="15" t="s">
        <v>15805</v>
      </c>
      <c r="J3076" s="15" t="s">
        <v>15806</v>
      </c>
      <c r="K3076" s="4"/>
    </row>
    <row r="3077" spans="1:11">
      <c r="A3077" s="15">
        <v>40789</v>
      </c>
      <c r="B3077" s="15">
        <v>713</v>
      </c>
      <c r="C3077" s="15">
        <v>2253</v>
      </c>
      <c r="D3077" s="15">
        <v>713</v>
      </c>
      <c r="E3077" s="15" t="s">
        <v>2188</v>
      </c>
      <c r="F3077" s="15">
        <v>2230</v>
      </c>
      <c r="G3077" s="15">
        <v>1901</v>
      </c>
      <c r="H3077" s="16">
        <v>1</v>
      </c>
      <c r="I3077" s="15" t="s">
        <v>2189</v>
      </c>
      <c r="J3077" s="15" t="s">
        <v>2190</v>
      </c>
      <c r="K3077" s="4"/>
    </row>
    <row r="3078" spans="1:11">
      <c r="A3078" s="15">
        <v>40790</v>
      </c>
      <c r="B3078" s="15">
        <v>712</v>
      </c>
      <c r="C3078" s="15">
        <v>4567</v>
      </c>
      <c r="D3078" s="15">
        <v>712</v>
      </c>
      <c r="E3078" s="15" t="s">
        <v>1050</v>
      </c>
      <c r="F3078" s="15">
        <v>2502</v>
      </c>
      <c r="G3078" s="15">
        <v>4088</v>
      </c>
      <c r="H3078" s="16">
        <v>2</v>
      </c>
      <c r="I3078" s="15" t="s">
        <v>2186</v>
      </c>
      <c r="J3078" s="15" t="s">
        <v>2187</v>
      </c>
      <c r="K3078" s="4"/>
    </row>
    <row r="3079" spans="1:11">
      <c r="A3079" s="15">
        <v>40791</v>
      </c>
      <c r="B3079" s="15">
        <v>316</v>
      </c>
      <c r="C3079" s="15">
        <v>2502</v>
      </c>
      <c r="D3079" s="15">
        <v>316</v>
      </c>
      <c r="E3079" s="15" t="s">
        <v>1050</v>
      </c>
      <c r="F3079" s="15">
        <v>2393</v>
      </c>
      <c r="G3079" s="15">
        <v>4087</v>
      </c>
      <c r="H3079" s="16">
        <v>2</v>
      </c>
      <c r="I3079" s="15" t="s">
        <v>1051</v>
      </c>
      <c r="J3079" s="15" t="s">
        <v>1052</v>
      </c>
      <c r="K3079" s="4"/>
    </row>
    <row r="3080" spans="1:11">
      <c r="A3080" s="15">
        <v>40792</v>
      </c>
      <c r="B3080" s="15">
        <v>714</v>
      </c>
      <c r="C3080" s="15">
        <v>3606</v>
      </c>
      <c r="D3080" s="15">
        <v>714</v>
      </c>
      <c r="E3080" s="15" t="s">
        <v>1050</v>
      </c>
      <c r="F3080" s="15">
        <v>3606</v>
      </c>
      <c r="G3080" s="15">
        <v>7611</v>
      </c>
      <c r="H3080" s="16">
        <v>1</v>
      </c>
      <c r="I3080" s="15" t="s">
        <v>2191</v>
      </c>
      <c r="J3080" s="15" t="s">
        <v>2192</v>
      </c>
      <c r="K3080" s="4"/>
    </row>
    <row r="3081" spans="1:11">
      <c r="A3081" s="15">
        <v>40793</v>
      </c>
      <c r="B3081" s="15">
        <v>1341</v>
      </c>
      <c r="C3081" s="15">
        <v>4581</v>
      </c>
      <c r="D3081" s="15">
        <v>1341</v>
      </c>
      <c r="E3081" s="15" t="s">
        <v>3887</v>
      </c>
      <c r="F3081" s="15">
        <v>4581</v>
      </c>
      <c r="G3081" s="15">
        <v>8586</v>
      </c>
      <c r="H3081" s="16">
        <v>1</v>
      </c>
      <c r="I3081" s="15" t="s">
        <v>3888</v>
      </c>
      <c r="J3081" s="15" t="s">
        <v>3889</v>
      </c>
      <c r="K3081" s="4"/>
    </row>
    <row r="3082" spans="1:11">
      <c r="A3082" s="15">
        <v>40794</v>
      </c>
      <c r="B3082" s="15">
        <v>2203</v>
      </c>
      <c r="C3082" s="15">
        <v>2238</v>
      </c>
      <c r="D3082" s="15">
        <v>2203</v>
      </c>
      <c r="E3082" s="15" t="s">
        <v>6143</v>
      </c>
      <c r="F3082" s="15">
        <v>2238</v>
      </c>
      <c r="G3082" s="15">
        <v>1957</v>
      </c>
      <c r="H3082" s="16">
        <v>1</v>
      </c>
      <c r="I3082" s="15" t="s">
        <v>6144</v>
      </c>
      <c r="J3082" s="15" t="s">
        <v>6145</v>
      </c>
      <c r="K3082" s="4"/>
    </row>
    <row r="3083" spans="1:11">
      <c r="A3083" s="15">
        <v>40795</v>
      </c>
      <c r="B3083" s="15">
        <v>598</v>
      </c>
      <c r="C3083" s="15">
        <v>8382</v>
      </c>
      <c r="D3083" s="15">
        <v>598</v>
      </c>
      <c r="E3083" s="15" t="s">
        <v>1863</v>
      </c>
      <c r="F3083" s="15">
        <v>2132</v>
      </c>
      <c r="G3083" s="15">
        <v>1535</v>
      </c>
      <c r="H3083" s="16">
        <v>1</v>
      </c>
      <c r="I3083" s="15" t="s">
        <v>1864</v>
      </c>
      <c r="J3083" s="15" t="s">
        <v>1865</v>
      </c>
      <c r="K3083" s="4"/>
    </row>
    <row r="3084" spans="1:11">
      <c r="A3084" s="15">
        <v>40796</v>
      </c>
      <c r="B3084" s="15">
        <v>715</v>
      </c>
      <c r="C3084" s="15">
        <v>4866</v>
      </c>
      <c r="D3084" s="15">
        <v>715</v>
      </c>
      <c r="E3084" s="15" t="s">
        <v>2193</v>
      </c>
      <c r="F3084" s="15">
        <v>4866</v>
      </c>
      <c r="G3084" s="15">
        <v>8871</v>
      </c>
      <c r="H3084" s="16">
        <v>1</v>
      </c>
      <c r="I3084" s="15" t="s">
        <v>2194</v>
      </c>
      <c r="J3084" s="15" t="s">
        <v>2195</v>
      </c>
      <c r="K3084" s="4"/>
    </row>
    <row r="3085" spans="1:11">
      <c r="A3085" s="15">
        <v>40797</v>
      </c>
      <c r="B3085" s="15">
        <v>845</v>
      </c>
      <c r="C3085" s="15">
        <v>2046</v>
      </c>
      <c r="D3085" s="15">
        <v>845</v>
      </c>
      <c r="E3085" s="15" t="s">
        <v>2560</v>
      </c>
      <c r="F3085" s="15">
        <v>2041</v>
      </c>
      <c r="G3085" s="15">
        <v>4743</v>
      </c>
      <c r="H3085" s="16">
        <v>1</v>
      </c>
      <c r="I3085" s="15" t="s">
        <v>2561</v>
      </c>
      <c r="J3085" s="15" t="s">
        <v>2562</v>
      </c>
      <c r="K3085" s="4"/>
    </row>
    <row r="3086" spans="1:11">
      <c r="A3086" s="15">
        <v>40798</v>
      </c>
      <c r="B3086" s="15">
        <v>716</v>
      </c>
      <c r="C3086" s="15">
        <v>8163</v>
      </c>
      <c r="D3086" s="15">
        <v>716</v>
      </c>
      <c r="E3086" s="15" t="s">
        <v>2196</v>
      </c>
      <c r="F3086" s="15">
        <v>2603</v>
      </c>
      <c r="G3086" s="15">
        <v>6402</v>
      </c>
      <c r="H3086" s="16">
        <v>2</v>
      </c>
      <c r="I3086" s="15" t="s">
        <v>2197</v>
      </c>
      <c r="J3086" s="15" t="s">
        <v>2198</v>
      </c>
      <c r="K3086" s="4"/>
    </row>
    <row r="3087" spans="1:11">
      <c r="A3087" s="15">
        <v>40799</v>
      </c>
      <c r="B3087" s="15">
        <v>1342</v>
      </c>
      <c r="C3087" s="15">
        <v>3729</v>
      </c>
      <c r="D3087" s="15">
        <v>1342</v>
      </c>
      <c r="E3087" s="15" t="s">
        <v>3890</v>
      </c>
      <c r="F3087" s="15">
        <v>2188</v>
      </c>
      <c r="G3087" s="15">
        <v>1982</v>
      </c>
      <c r="H3087" s="16">
        <v>1</v>
      </c>
      <c r="I3087" s="15" t="s">
        <v>3891</v>
      </c>
      <c r="J3087" s="15" t="s">
        <v>3892</v>
      </c>
      <c r="K3087" s="4"/>
    </row>
    <row r="3088" spans="1:11">
      <c r="A3088" s="15">
        <v>40800</v>
      </c>
      <c r="B3088" s="15">
        <v>717</v>
      </c>
      <c r="C3088" s="15">
        <v>2009</v>
      </c>
      <c r="D3088" s="15">
        <v>717</v>
      </c>
      <c r="E3088" s="15" t="s">
        <v>2199</v>
      </c>
      <c r="F3088" s="15">
        <v>2011</v>
      </c>
      <c r="G3088" s="15">
        <v>5636</v>
      </c>
      <c r="H3088" s="16">
        <v>1</v>
      </c>
      <c r="I3088" s="15" t="s">
        <v>2200</v>
      </c>
      <c r="J3088" s="15" t="s">
        <v>2201</v>
      </c>
      <c r="K3088" s="4"/>
    </row>
    <row r="3089" spans="1:11">
      <c r="A3089" s="15">
        <v>40801</v>
      </c>
      <c r="B3089" s="15">
        <v>4888</v>
      </c>
      <c r="C3089" s="15">
        <v>3575</v>
      </c>
      <c r="D3089" s="15">
        <v>4888</v>
      </c>
      <c r="E3089" s="15" t="s">
        <v>10693</v>
      </c>
      <c r="F3089" s="15">
        <v>3575</v>
      </c>
      <c r="G3089" s="15">
        <v>7580</v>
      </c>
      <c r="H3089" s="16">
        <v>1</v>
      </c>
      <c r="I3089" s="15" t="s">
        <v>12911</v>
      </c>
      <c r="J3089" s="15" t="s">
        <v>12912</v>
      </c>
      <c r="K3089" s="4"/>
    </row>
    <row r="3090" spans="1:11">
      <c r="A3090" s="15">
        <v>40802</v>
      </c>
      <c r="B3090" s="15">
        <v>1130</v>
      </c>
      <c r="C3090" s="15">
        <v>3714</v>
      </c>
      <c r="D3090" s="15">
        <v>1130</v>
      </c>
      <c r="E3090" s="15" t="s">
        <v>3324</v>
      </c>
      <c r="F3090" s="15">
        <v>2579</v>
      </c>
      <c r="G3090" s="15">
        <v>1921</v>
      </c>
      <c r="H3090" s="16">
        <v>1</v>
      </c>
      <c r="I3090" s="15" t="s">
        <v>3325</v>
      </c>
      <c r="J3090" s="15" t="s">
        <v>3326</v>
      </c>
      <c r="K3090" s="4"/>
    </row>
    <row r="3091" spans="1:11">
      <c r="A3091" s="15">
        <v>40803</v>
      </c>
      <c r="B3091" s="15">
        <v>5998</v>
      </c>
      <c r="C3091" s="15">
        <v>2055</v>
      </c>
      <c r="D3091" s="15">
        <v>5998</v>
      </c>
      <c r="E3091" s="15" t="s">
        <v>1259</v>
      </c>
      <c r="F3091" s="15">
        <v>4160</v>
      </c>
      <c r="G3091" s="15">
        <v>8165</v>
      </c>
      <c r="H3091" s="16">
        <v>1</v>
      </c>
      <c r="I3091" s="15" t="s">
        <v>15585</v>
      </c>
      <c r="J3091" s="15" t="s">
        <v>15586</v>
      </c>
      <c r="K3091" s="4"/>
    </row>
    <row r="3092" spans="1:11">
      <c r="A3092" s="15">
        <v>40804</v>
      </c>
      <c r="B3092" s="15">
        <v>399</v>
      </c>
      <c r="C3092" s="15">
        <v>6433</v>
      </c>
      <c r="D3092" s="15">
        <v>399</v>
      </c>
      <c r="E3092" s="15" t="s">
        <v>1294</v>
      </c>
      <c r="F3092" s="15">
        <v>6433</v>
      </c>
      <c r="G3092" s="15">
        <v>10438</v>
      </c>
      <c r="H3092" s="16">
        <v>1</v>
      </c>
      <c r="I3092" s="15" t="s">
        <v>1295</v>
      </c>
      <c r="J3092" s="15" t="s">
        <v>1296</v>
      </c>
      <c r="K3092" s="4"/>
    </row>
    <row r="3093" spans="1:11">
      <c r="A3093" s="15">
        <v>40805</v>
      </c>
      <c r="B3093" s="15">
        <v>5189</v>
      </c>
      <c r="C3093" s="15">
        <v>9221</v>
      </c>
      <c r="D3093" s="15">
        <v>5189</v>
      </c>
      <c r="E3093" s="15" t="s">
        <v>1294</v>
      </c>
      <c r="F3093" s="15">
        <v>2367</v>
      </c>
      <c r="G3093" s="15">
        <v>4876</v>
      </c>
      <c r="H3093" s="16">
        <v>1</v>
      </c>
      <c r="I3093" s="15" t="s">
        <v>13647</v>
      </c>
      <c r="J3093" s="15" t="s">
        <v>13648</v>
      </c>
      <c r="K3093" s="4"/>
    </row>
    <row r="3094" spans="1:11">
      <c r="A3094" s="15">
        <v>40806</v>
      </c>
      <c r="B3094" s="15">
        <v>4073</v>
      </c>
      <c r="C3094" s="15">
        <v>4438</v>
      </c>
      <c r="D3094" s="15">
        <v>4073</v>
      </c>
      <c r="E3094" s="15" t="s">
        <v>10866</v>
      </c>
      <c r="F3094" s="15">
        <v>4438</v>
      </c>
      <c r="G3094" s="15">
        <v>8443</v>
      </c>
      <c r="H3094" s="16">
        <v>1</v>
      </c>
      <c r="I3094" s="15" t="s">
        <v>10867</v>
      </c>
      <c r="J3094" s="15" t="s">
        <v>10868</v>
      </c>
      <c r="K3094" s="4"/>
    </row>
    <row r="3095" spans="1:11">
      <c r="A3095" s="15">
        <v>40808</v>
      </c>
      <c r="B3095" s="15">
        <v>4868</v>
      </c>
      <c r="C3095" s="15">
        <v>7807</v>
      </c>
      <c r="D3095" s="15">
        <v>4868</v>
      </c>
      <c r="E3095" s="15" t="s">
        <v>12861</v>
      </c>
      <c r="F3095" s="15">
        <v>2051</v>
      </c>
      <c r="G3095" s="15">
        <v>2825</v>
      </c>
      <c r="H3095" s="16">
        <v>2</v>
      </c>
      <c r="I3095" s="15" t="s">
        <v>12862</v>
      </c>
      <c r="J3095" s="15" t="s">
        <v>12863</v>
      </c>
      <c r="K3095" s="4"/>
    </row>
    <row r="3096" spans="1:11">
      <c r="A3096" s="15">
        <v>40809</v>
      </c>
      <c r="B3096" s="15">
        <v>4978</v>
      </c>
      <c r="C3096" s="15">
        <v>8278</v>
      </c>
      <c r="D3096" s="15">
        <v>4978</v>
      </c>
      <c r="E3096" s="15" t="s">
        <v>13131</v>
      </c>
      <c r="F3096" s="15">
        <v>1864</v>
      </c>
      <c r="G3096" s="15">
        <v>1924</v>
      </c>
      <c r="H3096" s="16">
        <v>1</v>
      </c>
      <c r="I3096" s="15" t="s">
        <v>13132</v>
      </c>
      <c r="J3096" s="15" t="s">
        <v>13133</v>
      </c>
      <c r="K3096" s="4"/>
    </row>
    <row r="3097" spans="1:11">
      <c r="A3097" s="15">
        <v>40810</v>
      </c>
      <c r="B3097" s="15">
        <v>1151</v>
      </c>
      <c r="C3097" s="15">
        <v>2401</v>
      </c>
      <c r="D3097" s="15">
        <v>1151</v>
      </c>
      <c r="E3097" s="15" t="s">
        <v>3377</v>
      </c>
      <c r="F3097" s="15">
        <v>2401</v>
      </c>
      <c r="G3097" s="15">
        <v>1913</v>
      </c>
      <c r="H3097" s="16">
        <v>1</v>
      </c>
      <c r="I3097" s="15" t="s">
        <v>3378</v>
      </c>
      <c r="J3097" s="15" t="s">
        <v>3379</v>
      </c>
      <c r="K3097" s="4"/>
    </row>
    <row r="3098" spans="1:11">
      <c r="A3098" s="15">
        <v>40811</v>
      </c>
      <c r="B3098" s="15">
        <v>4729</v>
      </c>
      <c r="C3098" s="15">
        <v>3311</v>
      </c>
      <c r="D3098" s="15">
        <v>4729</v>
      </c>
      <c r="E3098" s="15" t="s">
        <v>1617</v>
      </c>
      <c r="F3098" s="15">
        <v>3311</v>
      </c>
      <c r="G3098" s="15">
        <v>7316</v>
      </c>
      <c r="H3098" s="16">
        <v>1</v>
      </c>
      <c r="I3098" s="15" t="s">
        <v>12525</v>
      </c>
      <c r="J3098" s="15" t="s">
        <v>12526</v>
      </c>
      <c r="K3098" s="4"/>
    </row>
    <row r="3099" spans="1:11">
      <c r="A3099" s="15">
        <v>40812</v>
      </c>
      <c r="B3099" s="15">
        <v>4730</v>
      </c>
      <c r="C3099" s="15">
        <v>7811</v>
      </c>
      <c r="D3099" s="15">
        <v>4730</v>
      </c>
      <c r="E3099" s="15" t="s">
        <v>1617</v>
      </c>
      <c r="F3099" s="15">
        <v>2139</v>
      </c>
      <c r="G3099" s="15">
        <v>125</v>
      </c>
      <c r="H3099" s="16">
        <v>2</v>
      </c>
      <c r="I3099" s="15" t="s">
        <v>12527</v>
      </c>
      <c r="J3099" s="15" t="s">
        <v>12528</v>
      </c>
      <c r="K3099" s="4"/>
    </row>
    <row r="3100" spans="1:11">
      <c r="A3100" s="15">
        <v>40813</v>
      </c>
      <c r="B3100" s="15">
        <v>1123</v>
      </c>
      <c r="C3100" s="15">
        <v>2442</v>
      </c>
      <c r="D3100" s="15">
        <v>1123</v>
      </c>
      <c r="E3100" s="15" t="s">
        <v>3306</v>
      </c>
      <c r="F3100" s="15">
        <v>2453</v>
      </c>
      <c r="G3100" s="15">
        <v>1479</v>
      </c>
      <c r="H3100" s="16">
        <v>2</v>
      </c>
      <c r="I3100" s="15" t="s">
        <v>3307</v>
      </c>
      <c r="J3100" s="15" t="s">
        <v>3308</v>
      </c>
      <c r="K3100" s="4"/>
    </row>
    <row r="3101" spans="1:11">
      <c r="A3101" s="15">
        <v>40814</v>
      </c>
      <c r="B3101" s="15">
        <v>1124</v>
      </c>
      <c r="C3101" s="15">
        <v>4177</v>
      </c>
      <c r="D3101" s="15">
        <v>1124</v>
      </c>
      <c r="E3101" s="15" t="s">
        <v>2031</v>
      </c>
      <c r="F3101" s="15">
        <v>4177</v>
      </c>
      <c r="G3101" s="15">
        <v>8182</v>
      </c>
      <c r="H3101" s="16">
        <v>1</v>
      </c>
      <c r="I3101" s="15" t="s">
        <v>3309</v>
      </c>
      <c r="J3101" s="15" t="s">
        <v>3310</v>
      </c>
      <c r="K3101" s="4"/>
    </row>
    <row r="3102" spans="1:11">
      <c r="A3102" s="15">
        <v>40815</v>
      </c>
      <c r="B3102" s="15">
        <v>658</v>
      </c>
      <c r="C3102" s="15">
        <v>2438</v>
      </c>
      <c r="D3102" s="15">
        <v>658</v>
      </c>
      <c r="E3102" s="15" t="s">
        <v>2031</v>
      </c>
      <c r="F3102" s="15">
        <v>2438</v>
      </c>
      <c r="G3102" s="15">
        <v>1439</v>
      </c>
      <c r="H3102" s="16">
        <v>1</v>
      </c>
      <c r="I3102" s="15" t="s">
        <v>2032</v>
      </c>
      <c r="J3102" s="15" t="s">
        <v>2033</v>
      </c>
      <c r="K3102" s="4"/>
    </row>
    <row r="3103" spans="1:11">
      <c r="A3103" s="15">
        <v>40816</v>
      </c>
      <c r="B3103" s="15">
        <v>1125</v>
      </c>
      <c r="C3103" s="15">
        <v>8183</v>
      </c>
      <c r="D3103" s="15">
        <v>1125</v>
      </c>
      <c r="E3103" s="15" t="s">
        <v>1050</v>
      </c>
      <c r="F3103" s="15">
        <v>2442</v>
      </c>
      <c r="G3103" s="15">
        <v>2907</v>
      </c>
      <c r="H3103" s="16">
        <v>1</v>
      </c>
      <c r="I3103" s="15" t="s">
        <v>3311</v>
      </c>
      <c r="J3103" s="15" t="s">
        <v>3312</v>
      </c>
      <c r="K3103" s="4"/>
    </row>
    <row r="3104" spans="1:11">
      <c r="A3104" s="15">
        <v>40817</v>
      </c>
      <c r="B3104" s="15">
        <v>4953</v>
      </c>
      <c r="C3104" s="15">
        <v>8202</v>
      </c>
      <c r="D3104" s="15">
        <v>4953</v>
      </c>
      <c r="E3104" s="15" t="s">
        <v>1940</v>
      </c>
      <c r="F3104" s="15">
        <v>2064</v>
      </c>
      <c r="G3104" s="15">
        <v>6377</v>
      </c>
      <c r="H3104" s="16">
        <v>1</v>
      </c>
      <c r="I3104" s="15" t="s">
        <v>13069</v>
      </c>
      <c r="J3104" s="15" t="s">
        <v>13070</v>
      </c>
      <c r="K3104" s="4"/>
    </row>
    <row r="3105" spans="1:11">
      <c r="A3105" s="15">
        <v>40818</v>
      </c>
      <c r="B3105" s="15">
        <v>4954</v>
      </c>
      <c r="C3105" s="15">
        <v>4892</v>
      </c>
      <c r="D3105" s="15">
        <v>4954</v>
      </c>
      <c r="E3105" s="15" t="s">
        <v>13071</v>
      </c>
      <c r="F3105" s="15">
        <v>4892</v>
      </c>
      <c r="G3105" s="15">
        <v>8897</v>
      </c>
      <c r="H3105" s="16">
        <v>1</v>
      </c>
      <c r="I3105" s="15" t="s">
        <v>13072</v>
      </c>
      <c r="J3105" s="15" t="s">
        <v>13073</v>
      </c>
      <c r="K3105" s="4"/>
    </row>
    <row r="3106" spans="1:11">
      <c r="A3106" s="15">
        <v>40819</v>
      </c>
      <c r="B3106" s="15">
        <v>376</v>
      </c>
      <c r="C3106" s="15">
        <v>2393</v>
      </c>
      <c r="D3106" s="15">
        <v>376</v>
      </c>
      <c r="E3106" s="15" t="s">
        <v>1227</v>
      </c>
      <c r="F3106" s="15">
        <v>2397</v>
      </c>
      <c r="G3106" s="15">
        <v>1189</v>
      </c>
      <c r="H3106" s="16">
        <v>1</v>
      </c>
      <c r="I3106" s="15" t="s">
        <v>1228</v>
      </c>
      <c r="J3106" s="15" t="s">
        <v>1229</v>
      </c>
      <c r="K3106" s="4"/>
    </row>
    <row r="3107" spans="1:11">
      <c r="A3107" s="15">
        <v>40820</v>
      </c>
      <c r="B3107" s="15">
        <v>4847</v>
      </c>
      <c r="C3107" s="15">
        <v>4117</v>
      </c>
      <c r="D3107" s="15">
        <v>4847</v>
      </c>
      <c r="E3107" s="15" t="s">
        <v>1227</v>
      </c>
      <c r="F3107" s="15">
        <v>2393</v>
      </c>
      <c r="G3107" s="15">
        <v>3157</v>
      </c>
      <c r="H3107" s="16">
        <v>1</v>
      </c>
      <c r="I3107" s="15" t="s">
        <v>12809</v>
      </c>
      <c r="J3107" s="15" t="s">
        <v>12810</v>
      </c>
      <c r="K3107" s="4"/>
    </row>
    <row r="3108" spans="1:11">
      <c r="A3108" s="15">
        <v>40821</v>
      </c>
      <c r="B3108" s="15">
        <v>969</v>
      </c>
      <c r="C3108" s="15">
        <v>7805</v>
      </c>
      <c r="D3108" s="15">
        <v>969</v>
      </c>
      <c r="E3108" s="15" t="s">
        <v>2905</v>
      </c>
      <c r="F3108" s="15">
        <v>2005</v>
      </c>
      <c r="G3108" s="15">
        <v>3508</v>
      </c>
      <c r="H3108" s="16">
        <v>1</v>
      </c>
      <c r="I3108" s="15" t="s">
        <v>2906</v>
      </c>
      <c r="J3108" s="15" t="s">
        <v>2907</v>
      </c>
      <c r="K3108" s="4"/>
    </row>
    <row r="3109" spans="1:11">
      <c r="A3109" s="15">
        <v>40822</v>
      </c>
      <c r="B3109" s="15">
        <v>970</v>
      </c>
      <c r="C3109" s="15">
        <v>7806</v>
      </c>
      <c r="D3109" s="15">
        <v>970</v>
      </c>
      <c r="E3109" s="15" t="s">
        <v>2905</v>
      </c>
      <c r="F3109" s="15">
        <v>1933</v>
      </c>
      <c r="G3109" s="15">
        <v>3507</v>
      </c>
      <c r="H3109" s="16">
        <v>1</v>
      </c>
      <c r="I3109" s="15" t="s">
        <v>2908</v>
      </c>
      <c r="J3109" s="15" t="s">
        <v>2909</v>
      </c>
      <c r="K3109" s="4"/>
    </row>
    <row r="3110" spans="1:11">
      <c r="A3110" s="15">
        <v>40824</v>
      </c>
      <c r="B3110" s="15">
        <v>4735</v>
      </c>
      <c r="C3110" s="15">
        <v>2005</v>
      </c>
      <c r="D3110" s="15">
        <v>4735</v>
      </c>
      <c r="E3110" s="15" t="s">
        <v>12539</v>
      </c>
      <c r="F3110" s="15">
        <v>5750</v>
      </c>
      <c r="G3110" s="15">
        <v>9755</v>
      </c>
      <c r="H3110" s="16">
        <v>1</v>
      </c>
      <c r="I3110" s="15" t="s">
        <v>12540</v>
      </c>
      <c r="J3110" s="15" t="s">
        <v>12541</v>
      </c>
      <c r="K3110" s="4"/>
    </row>
    <row r="3111" spans="1:11">
      <c r="A3111" s="15">
        <v>40825</v>
      </c>
      <c r="B3111" s="15">
        <v>4736</v>
      </c>
      <c r="C3111" s="15">
        <v>5027</v>
      </c>
      <c r="D3111" s="15">
        <v>4736</v>
      </c>
      <c r="E3111" s="15" t="s">
        <v>1597</v>
      </c>
      <c r="F3111" s="15">
        <v>2691</v>
      </c>
      <c r="G3111" s="15">
        <v>4932</v>
      </c>
      <c r="H3111" s="16">
        <v>1</v>
      </c>
      <c r="I3111" s="15" t="s">
        <v>12542</v>
      </c>
      <c r="J3111" s="15" t="s">
        <v>12543</v>
      </c>
      <c r="K3111" s="4"/>
    </row>
    <row r="3112" spans="1:11">
      <c r="A3112" s="15">
        <v>40826</v>
      </c>
      <c r="B3112" s="15">
        <v>505</v>
      </c>
      <c r="C3112" s="15">
        <v>9254</v>
      </c>
      <c r="D3112" s="15">
        <v>505</v>
      </c>
      <c r="E3112" s="15" t="s">
        <v>1597</v>
      </c>
      <c r="F3112" s="15">
        <v>2688</v>
      </c>
      <c r="G3112" s="15">
        <v>2777</v>
      </c>
      <c r="H3112" s="16">
        <v>1</v>
      </c>
      <c r="I3112" s="15" t="s">
        <v>1598</v>
      </c>
      <c r="J3112" s="15" t="s">
        <v>1599</v>
      </c>
      <c r="K3112" s="4"/>
    </row>
    <row r="3113" spans="1:11">
      <c r="A3113" s="15">
        <v>40828</v>
      </c>
      <c r="B3113" s="15">
        <v>2204</v>
      </c>
      <c r="C3113" s="15">
        <v>8169</v>
      </c>
      <c r="D3113" s="15">
        <v>2204</v>
      </c>
      <c r="E3113" s="15" t="s">
        <v>3019</v>
      </c>
      <c r="F3113" s="15">
        <v>2770</v>
      </c>
      <c r="G3113" s="15">
        <v>998</v>
      </c>
      <c r="H3113" s="16">
        <v>1</v>
      </c>
      <c r="I3113" s="15" t="s">
        <v>6146</v>
      </c>
      <c r="J3113" s="15" t="s">
        <v>6147</v>
      </c>
      <c r="K3113" s="4"/>
    </row>
    <row r="3114" spans="1:11">
      <c r="A3114" s="15">
        <v>40829</v>
      </c>
      <c r="B3114" s="15">
        <v>1013</v>
      </c>
      <c r="C3114" s="15">
        <v>2725</v>
      </c>
      <c r="D3114" s="15">
        <v>1013</v>
      </c>
      <c r="E3114" s="15" t="s">
        <v>3019</v>
      </c>
      <c r="F3114" s="15">
        <v>2725</v>
      </c>
      <c r="G3114" s="15">
        <v>999</v>
      </c>
      <c r="H3114" s="16">
        <v>1</v>
      </c>
      <c r="I3114" s="15" t="s">
        <v>3020</v>
      </c>
      <c r="J3114" s="15" t="s">
        <v>3021</v>
      </c>
      <c r="K3114" s="4"/>
    </row>
    <row r="3115" spans="1:11">
      <c r="A3115" s="15">
        <v>40830</v>
      </c>
      <c r="B3115" s="15">
        <v>4857</v>
      </c>
      <c r="C3115" s="15">
        <v>2778</v>
      </c>
      <c r="D3115" s="15">
        <v>4857</v>
      </c>
      <c r="E3115" s="15" t="s">
        <v>12835</v>
      </c>
      <c r="F3115" s="15">
        <v>2778</v>
      </c>
      <c r="G3115" s="15">
        <v>7223</v>
      </c>
      <c r="H3115" s="16">
        <v>1</v>
      </c>
      <c r="I3115" s="15" t="s">
        <v>12836</v>
      </c>
      <c r="J3115" s="15" t="s">
        <v>12837</v>
      </c>
      <c r="K3115" s="4"/>
    </row>
    <row r="3116" spans="1:11">
      <c r="A3116" s="15">
        <v>40832</v>
      </c>
      <c r="B3116" s="15">
        <v>5744</v>
      </c>
      <c r="C3116" s="15">
        <v>2698</v>
      </c>
      <c r="D3116" s="15">
        <v>5744</v>
      </c>
      <c r="E3116" s="15" t="s">
        <v>14980</v>
      </c>
      <c r="F3116" s="15">
        <v>2698</v>
      </c>
      <c r="G3116" s="15">
        <v>3702</v>
      </c>
      <c r="H3116" s="16">
        <v>1</v>
      </c>
      <c r="I3116" s="15" t="s">
        <v>14981</v>
      </c>
      <c r="J3116" s="15" t="s">
        <v>14982</v>
      </c>
      <c r="K3116" s="4"/>
    </row>
    <row r="3117" spans="1:11">
      <c r="A3117" s="15">
        <v>40833</v>
      </c>
      <c r="B3117" s="15">
        <v>5745</v>
      </c>
      <c r="C3117" s="15">
        <v>2714</v>
      </c>
      <c r="D3117" s="15">
        <v>5745</v>
      </c>
      <c r="E3117" s="15" t="s">
        <v>14983</v>
      </c>
      <c r="F3117" s="15">
        <v>2714</v>
      </c>
      <c r="G3117" s="15">
        <v>1246</v>
      </c>
      <c r="H3117" s="16">
        <v>1</v>
      </c>
      <c r="I3117" s="15" t="s">
        <v>14984</v>
      </c>
      <c r="J3117" s="15" t="s">
        <v>14985</v>
      </c>
      <c r="K3117" s="4"/>
    </row>
    <row r="3118" spans="1:11">
      <c r="A3118" s="15">
        <v>40837</v>
      </c>
      <c r="B3118" s="15">
        <v>1338</v>
      </c>
      <c r="C3118" s="15">
        <v>2707</v>
      </c>
      <c r="D3118" s="15">
        <v>1338</v>
      </c>
      <c r="E3118" s="15" t="s">
        <v>3880</v>
      </c>
      <c r="F3118" s="15">
        <v>2704</v>
      </c>
      <c r="G3118" s="15">
        <v>2263</v>
      </c>
      <c r="H3118" s="16">
        <v>1</v>
      </c>
      <c r="I3118" s="15" t="s">
        <v>3881</v>
      </c>
      <c r="J3118" s="15" t="s">
        <v>3882</v>
      </c>
      <c r="K3118" s="4"/>
    </row>
    <row r="3119" spans="1:11">
      <c r="A3119" s="15">
        <v>40838</v>
      </c>
      <c r="B3119" s="15">
        <v>1339</v>
      </c>
      <c r="C3119" s="15">
        <v>4973</v>
      </c>
      <c r="D3119" s="15">
        <v>1339</v>
      </c>
      <c r="E3119" s="15" t="s">
        <v>3880</v>
      </c>
      <c r="F3119" s="15">
        <v>4973</v>
      </c>
      <c r="G3119" s="15">
        <v>8978</v>
      </c>
      <c r="H3119" s="16">
        <v>1</v>
      </c>
      <c r="I3119" s="15" t="s">
        <v>3883</v>
      </c>
      <c r="J3119" s="15" t="s">
        <v>3884</v>
      </c>
      <c r="K3119" s="4"/>
    </row>
    <row r="3120" spans="1:11">
      <c r="A3120" s="15">
        <v>40839</v>
      </c>
      <c r="B3120" s="15">
        <v>604</v>
      </c>
      <c r="C3120" s="15">
        <v>2328</v>
      </c>
      <c r="D3120" s="15">
        <v>604</v>
      </c>
      <c r="E3120" s="15" t="s">
        <v>1881</v>
      </c>
      <c r="F3120" s="15">
        <v>4574</v>
      </c>
      <c r="G3120" s="15">
        <v>8579</v>
      </c>
      <c r="H3120" s="16">
        <v>1</v>
      </c>
      <c r="I3120" s="15" t="s">
        <v>1882</v>
      </c>
      <c r="J3120" s="15" t="s">
        <v>1883</v>
      </c>
      <c r="K3120" s="4"/>
    </row>
    <row r="3121" spans="1:11">
      <c r="A3121" s="15">
        <v>40840</v>
      </c>
      <c r="B3121" s="15">
        <v>1392</v>
      </c>
      <c r="C3121" s="15">
        <v>8152</v>
      </c>
      <c r="D3121" s="15">
        <v>1392</v>
      </c>
      <c r="E3121" s="15" t="s">
        <v>3880</v>
      </c>
      <c r="F3121" s="15">
        <v>2775</v>
      </c>
      <c r="G3121" s="15">
        <v>4712</v>
      </c>
      <c r="H3121" s="16">
        <v>1</v>
      </c>
      <c r="I3121" s="15" t="s">
        <v>4023</v>
      </c>
      <c r="J3121" s="15" t="s">
        <v>4024</v>
      </c>
      <c r="K3121" s="4"/>
    </row>
    <row r="3122" spans="1:11">
      <c r="A3122" s="15">
        <v>40841</v>
      </c>
      <c r="B3122" s="15">
        <v>1249</v>
      </c>
      <c r="C3122" s="15">
        <v>2282</v>
      </c>
      <c r="D3122" s="15">
        <v>1249</v>
      </c>
      <c r="E3122" s="15" t="s">
        <v>3641</v>
      </c>
      <c r="F3122" s="15">
        <v>2282</v>
      </c>
      <c r="G3122" s="15">
        <v>4644</v>
      </c>
      <c r="H3122" s="16">
        <v>1</v>
      </c>
      <c r="I3122" s="15" t="s">
        <v>3642</v>
      </c>
      <c r="J3122" s="15" t="s">
        <v>3643</v>
      </c>
      <c r="K3122" s="4"/>
    </row>
    <row r="3123" spans="1:11">
      <c r="A3123" s="15">
        <v>40842</v>
      </c>
      <c r="B3123" s="15">
        <v>1444</v>
      </c>
      <c r="C3123" s="15">
        <v>2806</v>
      </c>
      <c r="D3123" s="15">
        <v>1444</v>
      </c>
      <c r="E3123" s="15" t="s">
        <v>2493</v>
      </c>
      <c r="F3123" s="15">
        <v>2788</v>
      </c>
      <c r="G3123" s="15">
        <v>1907</v>
      </c>
      <c r="H3123" s="16">
        <v>1</v>
      </c>
      <c r="I3123" s="15" t="s">
        <v>4157</v>
      </c>
      <c r="J3123" s="15" t="s">
        <v>4158</v>
      </c>
      <c r="K3123" s="4"/>
    </row>
    <row r="3124" spans="1:11">
      <c r="A3124" s="15">
        <v>40843</v>
      </c>
      <c r="B3124" s="15">
        <v>820</v>
      </c>
      <c r="C3124" s="15">
        <v>2791</v>
      </c>
      <c r="D3124" s="15">
        <v>820</v>
      </c>
      <c r="E3124" s="15" t="s">
        <v>2493</v>
      </c>
      <c r="F3124" s="15">
        <v>2805</v>
      </c>
      <c r="G3124" s="15">
        <v>1910</v>
      </c>
      <c r="H3124" s="16">
        <v>1</v>
      </c>
      <c r="I3124" s="15" t="s">
        <v>2494</v>
      </c>
      <c r="J3124" s="15" t="s">
        <v>2495</v>
      </c>
      <c r="K3124" s="4"/>
    </row>
    <row r="3125" spans="1:11">
      <c r="A3125" s="15">
        <v>40844</v>
      </c>
      <c r="B3125" s="15">
        <v>311</v>
      </c>
      <c r="C3125" s="15">
        <v>9220</v>
      </c>
      <c r="D3125" s="15">
        <v>311</v>
      </c>
      <c r="E3125" s="15" t="s">
        <v>1035</v>
      </c>
      <c r="F3125" s="15">
        <v>6471</v>
      </c>
      <c r="G3125" s="15">
        <v>10476</v>
      </c>
      <c r="H3125" s="16">
        <v>2</v>
      </c>
      <c r="I3125" s="15" t="s">
        <v>1036</v>
      </c>
      <c r="J3125" s="15" t="s">
        <v>1037</v>
      </c>
      <c r="K3125" s="4"/>
    </row>
    <row r="3126" spans="1:11">
      <c r="A3126" s="15">
        <v>40845</v>
      </c>
      <c r="B3126" s="15">
        <v>1955</v>
      </c>
      <c r="C3126" s="15">
        <v>3604</v>
      </c>
      <c r="D3126" s="15">
        <v>1955</v>
      </c>
      <c r="E3126" s="15" t="s">
        <v>1863</v>
      </c>
      <c r="F3126" s="15">
        <v>3604</v>
      </c>
      <c r="G3126" s="15">
        <v>7609</v>
      </c>
      <c r="H3126" s="16">
        <v>1</v>
      </c>
      <c r="I3126" s="15" t="s">
        <v>5507</v>
      </c>
      <c r="J3126" s="15" t="s">
        <v>5508</v>
      </c>
      <c r="K3126" s="4"/>
    </row>
    <row r="3127" spans="1:11">
      <c r="A3127" s="15">
        <v>40848</v>
      </c>
      <c r="B3127" s="15">
        <v>1218</v>
      </c>
      <c r="C3127" s="15">
        <v>1868</v>
      </c>
      <c r="D3127" s="15">
        <v>1218</v>
      </c>
      <c r="E3127" s="15" t="s">
        <v>3559</v>
      </c>
      <c r="F3127" s="15">
        <v>1868</v>
      </c>
      <c r="G3127" s="15">
        <v>253</v>
      </c>
      <c r="H3127" s="16">
        <v>1</v>
      </c>
      <c r="I3127" s="15" t="s">
        <v>3560</v>
      </c>
      <c r="J3127" s="15" t="s">
        <v>3561</v>
      </c>
      <c r="K3127" s="4"/>
    </row>
    <row r="3128" spans="1:11">
      <c r="A3128" s="15">
        <v>40849</v>
      </c>
      <c r="B3128" s="15">
        <v>1219</v>
      </c>
      <c r="C3128" s="15">
        <v>8139</v>
      </c>
      <c r="D3128" s="15">
        <v>1219</v>
      </c>
      <c r="E3128" s="15" t="s">
        <v>3562</v>
      </c>
      <c r="F3128" s="15">
        <v>1909</v>
      </c>
      <c r="G3128" s="15">
        <v>7291</v>
      </c>
      <c r="H3128" s="16">
        <v>1</v>
      </c>
      <c r="I3128" s="15" t="s">
        <v>3563</v>
      </c>
      <c r="J3128" s="15" t="s">
        <v>3564</v>
      </c>
      <c r="K3128" s="4"/>
    </row>
    <row r="3129" spans="1:11">
      <c r="A3129" s="15">
        <v>40850</v>
      </c>
      <c r="B3129" s="15">
        <v>1720</v>
      </c>
      <c r="C3129" s="15">
        <v>1893</v>
      </c>
      <c r="D3129" s="15">
        <v>1720</v>
      </c>
      <c r="E3129" s="15" t="s">
        <v>4886</v>
      </c>
      <c r="F3129" s="15">
        <v>1870</v>
      </c>
      <c r="G3129" s="15">
        <v>794</v>
      </c>
      <c r="H3129" s="16">
        <v>1</v>
      </c>
      <c r="I3129" s="15" t="s">
        <v>4887</v>
      </c>
      <c r="J3129" s="15" t="s">
        <v>4888</v>
      </c>
      <c r="K3129" s="4"/>
    </row>
    <row r="3130" spans="1:11">
      <c r="A3130" s="15">
        <v>40851</v>
      </c>
      <c r="B3130" s="15">
        <v>1721</v>
      </c>
      <c r="C3130" s="15">
        <v>1914</v>
      </c>
      <c r="D3130" s="15">
        <v>1721</v>
      </c>
      <c r="E3130" s="15" t="s">
        <v>4889</v>
      </c>
      <c r="F3130" s="15">
        <v>1914</v>
      </c>
      <c r="G3130" s="15">
        <v>258</v>
      </c>
      <c r="H3130" s="16">
        <v>1</v>
      </c>
      <c r="I3130" s="15" t="s">
        <v>4890</v>
      </c>
      <c r="J3130" s="15" t="s">
        <v>4891</v>
      </c>
      <c r="K3130" s="4"/>
    </row>
    <row r="3131" spans="1:11">
      <c r="A3131" s="15">
        <v>40852</v>
      </c>
      <c r="B3131" s="15">
        <v>1938</v>
      </c>
      <c r="C3131" s="15">
        <v>4972</v>
      </c>
      <c r="D3131" s="15">
        <v>1938</v>
      </c>
      <c r="E3131" s="15" t="s">
        <v>3880</v>
      </c>
      <c r="F3131" s="15">
        <v>2707</v>
      </c>
      <c r="G3131" s="15">
        <v>4844</v>
      </c>
      <c r="H3131" s="16">
        <v>1</v>
      </c>
      <c r="I3131" s="15" t="s">
        <v>5466</v>
      </c>
      <c r="J3131" s="15" t="s">
        <v>5467</v>
      </c>
      <c r="K3131" s="4"/>
    </row>
    <row r="3132" spans="1:11">
      <c r="A3132" s="15">
        <v>40853</v>
      </c>
      <c r="B3132" s="15">
        <v>1939</v>
      </c>
      <c r="C3132" s="15">
        <v>2687</v>
      </c>
      <c r="D3132" s="15">
        <v>1939</v>
      </c>
      <c r="E3132" s="15" t="s">
        <v>5468</v>
      </c>
      <c r="F3132" s="15">
        <v>4276</v>
      </c>
      <c r="G3132" s="15">
        <v>8281</v>
      </c>
      <c r="H3132" s="16">
        <v>1</v>
      </c>
      <c r="I3132" s="15" t="s">
        <v>5469</v>
      </c>
      <c r="J3132" s="15" t="s">
        <v>5470</v>
      </c>
      <c r="K3132" s="4"/>
    </row>
    <row r="3133" spans="1:11">
      <c r="A3133" s="15">
        <v>40854</v>
      </c>
      <c r="B3133" s="15">
        <v>1566</v>
      </c>
      <c r="C3133" s="15">
        <v>9252</v>
      </c>
      <c r="D3133" s="15">
        <v>1566</v>
      </c>
      <c r="E3133" s="15" t="s">
        <v>4476</v>
      </c>
      <c r="F3133" s="15">
        <v>2502</v>
      </c>
      <c r="G3133" s="15">
        <v>3146</v>
      </c>
      <c r="H3133" s="16">
        <v>4</v>
      </c>
      <c r="I3133" s="15" t="s">
        <v>4477</v>
      </c>
      <c r="J3133" s="15" t="s">
        <v>4478</v>
      </c>
      <c r="K3133" s="4"/>
    </row>
    <row r="3134" spans="1:11">
      <c r="A3134" s="15">
        <v>40855</v>
      </c>
      <c r="B3134" s="15">
        <v>1567</v>
      </c>
      <c r="C3134" s="15">
        <v>6164</v>
      </c>
      <c r="D3134" s="15">
        <v>1567</v>
      </c>
      <c r="E3134" s="15" t="s">
        <v>4479</v>
      </c>
      <c r="F3134" s="15">
        <v>2618</v>
      </c>
      <c r="G3134" s="15">
        <v>6706</v>
      </c>
      <c r="H3134" s="16">
        <v>2</v>
      </c>
      <c r="I3134" s="15" t="s">
        <v>4480</v>
      </c>
      <c r="J3134" s="15" t="s">
        <v>4481</v>
      </c>
      <c r="K3134" s="4"/>
    </row>
    <row r="3135" spans="1:11">
      <c r="A3135" s="15">
        <v>40856</v>
      </c>
      <c r="B3135" s="15">
        <v>1264</v>
      </c>
      <c r="C3135" s="15">
        <v>2047</v>
      </c>
      <c r="D3135" s="15">
        <v>1264</v>
      </c>
      <c r="E3135" s="15" t="s">
        <v>1053</v>
      </c>
      <c r="F3135" s="15">
        <v>2047</v>
      </c>
      <c r="G3135" s="15">
        <v>1527</v>
      </c>
      <c r="H3135" s="16">
        <v>1</v>
      </c>
      <c r="I3135" s="15" t="s">
        <v>3683</v>
      </c>
      <c r="J3135" s="15" t="s">
        <v>3684</v>
      </c>
      <c r="K3135" s="4"/>
    </row>
    <row r="3136" spans="1:11">
      <c r="A3136" s="15">
        <v>40857</v>
      </c>
      <c r="B3136" s="15">
        <v>2205</v>
      </c>
      <c r="C3136" s="15">
        <v>9219</v>
      </c>
      <c r="D3136" s="15">
        <v>2205</v>
      </c>
      <c r="E3136" s="15" t="s">
        <v>1035</v>
      </c>
      <c r="F3136" s="15">
        <v>2367</v>
      </c>
      <c r="G3136" s="15">
        <v>4877</v>
      </c>
      <c r="H3136" s="16">
        <v>1</v>
      </c>
      <c r="I3136" s="15" t="s">
        <v>6148</v>
      </c>
      <c r="J3136" s="15" t="s">
        <v>6149</v>
      </c>
      <c r="K3136" s="4"/>
    </row>
    <row r="3137" spans="1:11">
      <c r="A3137" s="15">
        <v>40858</v>
      </c>
      <c r="B3137" s="15">
        <v>1469</v>
      </c>
      <c r="C3137" s="15">
        <v>4153</v>
      </c>
      <c r="D3137" s="15">
        <v>1469</v>
      </c>
      <c r="E3137" s="15" t="s">
        <v>4222</v>
      </c>
      <c r="F3137" s="15">
        <v>4153</v>
      </c>
      <c r="G3137" s="15">
        <v>8158</v>
      </c>
      <c r="H3137" s="16">
        <v>1</v>
      </c>
      <c r="I3137" s="15" t="s">
        <v>4223</v>
      </c>
      <c r="J3137" s="15" t="s">
        <v>4224</v>
      </c>
      <c r="K3137" s="4"/>
    </row>
    <row r="3138" spans="1:11">
      <c r="A3138" s="15">
        <v>40859</v>
      </c>
      <c r="B3138" s="15">
        <v>3873</v>
      </c>
      <c r="C3138" s="15">
        <v>5594</v>
      </c>
      <c r="D3138" s="15">
        <v>3873</v>
      </c>
      <c r="E3138" s="15" t="s">
        <v>10386</v>
      </c>
      <c r="F3138" s="15">
        <v>5594</v>
      </c>
      <c r="G3138" s="15">
        <v>9599</v>
      </c>
      <c r="H3138" s="16">
        <v>1</v>
      </c>
      <c r="I3138" s="15" t="s">
        <v>10387</v>
      </c>
      <c r="J3138" s="15" t="s">
        <v>10388</v>
      </c>
      <c r="K3138" s="4"/>
    </row>
    <row r="3139" spans="1:11">
      <c r="A3139" s="15">
        <v>40860</v>
      </c>
      <c r="B3139" s="15">
        <v>1417</v>
      </c>
      <c r="C3139" s="15">
        <v>9182</v>
      </c>
      <c r="D3139" s="15">
        <v>1417</v>
      </c>
      <c r="E3139" s="15" t="s">
        <v>4084</v>
      </c>
      <c r="F3139" s="15">
        <v>2052</v>
      </c>
      <c r="G3139" s="15">
        <v>5863</v>
      </c>
      <c r="H3139" s="16">
        <v>1</v>
      </c>
      <c r="I3139" s="15" t="s">
        <v>4085</v>
      </c>
      <c r="J3139" s="15" t="s">
        <v>4086</v>
      </c>
      <c r="K3139" s="4"/>
    </row>
    <row r="3140" spans="1:11">
      <c r="A3140" s="15">
        <v>40861</v>
      </c>
      <c r="B3140" s="15">
        <v>1413</v>
      </c>
      <c r="C3140" s="15">
        <v>9177</v>
      </c>
      <c r="D3140" s="15">
        <v>1413</v>
      </c>
      <c r="E3140" s="15" t="s">
        <v>2560</v>
      </c>
      <c r="F3140" s="15">
        <v>3341</v>
      </c>
      <c r="G3140" s="15">
        <v>7346</v>
      </c>
      <c r="H3140" s="16">
        <v>1</v>
      </c>
      <c r="I3140" s="15" t="s">
        <v>4075</v>
      </c>
      <c r="J3140" s="15" t="s">
        <v>4076</v>
      </c>
      <c r="K3140" s="4"/>
    </row>
    <row r="3141" spans="1:11">
      <c r="A3141" s="15">
        <v>40862</v>
      </c>
      <c r="B3141" s="15">
        <v>1414</v>
      </c>
      <c r="C3141" s="15">
        <v>9176</v>
      </c>
      <c r="D3141" s="15">
        <v>1414</v>
      </c>
      <c r="E3141" s="15" t="s">
        <v>2560</v>
      </c>
      <c r="F3141" s="15">
        <v>2046</v>
      </c>
      <c r="G3141" s="15">
        <v>210</v>
      </c>
      <c r="H3141" s="16">
        <v>1</v>
      </c>
      <c r="I3141" s="15" t="s">
        <v>4077</v>
      </c>
      <c r="J3141" s="15" t="s">
        <v>4078</v>
      </c>
      <c r="K3141" s="4"/>
    </row>
    <row r="3142" spans="1:11">
      <c r="A3142" s="15">
        <v>40863</v>
      </c>
      <c r="B3142" s="15">
        <v>1481</v>
      </c>
      <c r="C3142" s="15">
        <v>2043</v>
      </c>
      <c r="D3142" s="15">
        <v>1481</v>
      </c>
      <c r="E3142" s="15" t="s">
        <v>4254</v>
      </c>
      <c r="F3142" s="15">
        <v>2043</v>
      </c>
      <c r="G3142" s="15">
        <v>477</v>
      </c>
      <c r="H3142" s="16">
        <v>1</v>
      </c>
      <c r="I3142" s="15" t="s">
        <v>4255</v>
      </c>
      <c r="J3142" s="15" t="s">
        <v>4256</v>
      </c>
      <c r="K3142" s="4"/>
    </row>
    <row r="3143" spans="1:11">
      <c r="A3143" s="15">
        <v>40864</v>
      </c>
      <c r="B3143" s="15">
        <v>1482</v>
      </c>
      <c r="C3143" s="15">
        <v>2044</v>
      </c>
      <c r="D3143" s="15">
        <v>1482</v>
      </c>
      <c r="E3143" s="15" t="s">
        <v>4254</v>
      </c>
      <c r="F3143" s="15">
        <v>2048</v>
      </c>
      <c r="G3143" s="15">
        <v>10614</v>
      </c>
      <c r="H3143" s="16">
        <v>1</v>
      </c>
      <c r="I3143" s="15" t="s">
        <v>4257</v>
      </c>
      <c r="J3143" s="15" t="s">
        <v>4258</v>
      </c>
      <c r="K3143" s="4"/>
    </row>
    <row r="3144" spans="1:11">
      <c r="A3144" s="15">
        <v>40865</v>
      </c>
      <c r="B3144" s="15">
        <v>1692</v>
      </c>
      <c r="C3144" s="15">
        <v>5338</v>
      </c>
      <c r="D3144" s="15">
        <v>1692</v>
      </c>
      <c r="E3144" s="15" t="s">
        <v>4816</v>
      </c>
      <c r="F3144" s="15">
        <v>5338</v>
      </c>
      <c r="G3144" s="15">
        <v>9343</v>
      </c>
      <c r="H3144" s="16">
        <v>1</v>
      </c>
      <c r="I3144" s="15" t="s">
        <v>4817</v>
      </c>
      <c r="J3144" s="15" t="s">
        <v>4818</v>
      </c>
      <c r="K3144" s="4"/>
    </row>
    <row r="3145" spans="1:11">
      <c r="A3145" s="15">
        <v>40866</v>
      </c>
      <c r="B3145" s="15">
        <v>1578</v>
      </c>
      <c r="C3145" s="15">
        <v>9250</v>
      </c>
      <c r="D3145" s="15">
        <v>1578</v>
      </c>
      <c r="E3145" s="15" t="s">
        <v>4509</v>
      </c>
      <c r="F3145" s="15">
        <v>2502</v>
      </c>
      <c r="G3145" s="15">
        <v>3146</v>
      </c>
      <c r="H3145" s="16">
        <v>3</v>
      </c>
      <c r="I3145" s="15" t="s">
        <v>4510</v>
      </c>
      <c r="J3145" s="15" t="s">
        <v>4511</v>
      </c>
      <c r="K3145" s="4"/>
    </row>
    <row r="3146" spans="1:11">
      <c r="A3146" s="15">
        <v>40867</v>
      </c>
      <c r="B3146" s="15">
        <v>1579</v>
      </c>
      <c r="C3146" s="15">
        <v>9251</v>
      </c>
      <c r="D3146" s="15">
        <v>1579</v>
      </c>
      <c r="E3146" s="15" t="s">
        <v>4512</v>
      </c>
      <c r="F3146" s="15">
        <v>2618</v>
      </c>
      <c r="G3146" s="15">
        <v>6706</v>
      </c>
      <c r="H3146" s="16">
        <v>1</v>
      </c>
      <c r="I3146" s="15" t="s">
        <v>4513</v>
      </c>
      <c r="J3146" s="15" t="s">
        <v>4514</v>
      </c>
      <c r="K3146" s="4"/>
    </row>
    <row r="3147" spans="1:11">
      <c r="A3147" s="15">
        <v>40868</v>
      </c>
      <c r="B3147" s="15">
        <v>1580</v>
      </c>
      <c r="C3147" s="15">
        <v>9253</v>
      </c>
      <c r="D3147" s="15">
        <v>1580</v>
      </c>
      <c r="E3147" s="15" t="s">
        <v>4515</v>
      </c>
      <c r="F3147" s="15">
        <v>3918</v>
      </c>
      <c r="G3147" s="15">
        <v>7923</v>
      </c>
      <c r="H3147" s="16">
        <v>1</v>
      </c>
      <c r="I3147" s="15" t="s">
        <v>4516</v>
      </c>
      <c r="J3147" s="15" t="s">
        <v>4517</v>
      </c>
      <c r="K3147" s="4"/>
    </row>
    <row r="3148" spans="1:11">
      <c r="A3148" s="15">
        <v>40870</v>
      </c>
      <c r="B3148" s="15">
        <v>1581</v>
      </c>
      <c r="C3148" s="15">
        <v>9255</v>
      </c>
      <c r="D3148" s="15">
        <v>1581</v>
      </c>
      <c r="E3148" s="15" t="s">
        <v>4518</v>
      </c>
      <c r="F3148" s="15">
        <v>2691</v>
      </c>
      <c r="G3148" s="15">
        <v>1248</v>
      </c>
      <c r="H3148" s="16">
        <v>1</v>
      </c>
      <c r="I3148" s="15" t="s">
        <v>4519</v>
      </c>
      <c r="J3148" s="15" t="s">
        <v>4520</v>
      </c>
      <c r="K3148" s="4"/>
    </row>
    <row r="3149" spans="1:11">
      <c r="A3149" s="15">
        <v>40871</v>
      </c>
      <c r="B3149" s="15">
        <v>1582</v>
      </c>
      <c r="C3149" s="15">
        <v>2761</v>
      </c>
      <c r="D3149" s="15">
        <v>1582</v>
      </c>
      <c r="E3149" s="15" t="s">
        <v>4521</v>
      </c>
      <c r="F3149" s="15">
        <v>2781</v>
      </c>
      <c r="G3149" s="15">
        <v>1247</v>
      </c>
      <c r="H3149" s="16">
        <v>1</v>
      </c>
      <c r="I3149" s="15" t="s">
        <v>4522</v>
      </c>
      <c r="J3149" s="15" t="s">
        <v>4523</v>
      </c>
      <c r="K3149" s="4"/>
    </row>
    <row r="3150" spans="1:11">
      <c r="A3150" s="15">
        <v>40872</v>
      </c>
      <c r="B3150" s="15">
        <v>1583</v>
      </c>
      <c r="C3150" s="15">
        <v>8188</v>
      </c>
      <c r="D3150" s="15">
        <v>1583</v>
      </c>
      <c r="E3150" s="15" t="s">
        <v>4524</v>
      </c>
      <c r="F3150" s="15">
        <v>2604</v>
      </c>
      <c r="G3150" s="15">
        <v>953</v>
      </c>
      <c r="H3150" s="16">
        <v>1</v>
      </c>
      <c r="I3150" s="15" t="s">
        <v>4525</v>
      </c>
      <c r="J3150" s="15" t="s">
        <v>4526</v>
      </c>
      <c r="K3150" s="4"/>
    </row>
    <row r="3151" spans="1:11">
      <c r="A3151" s="15">
        <v>40874</v>
      </c>
      <c r="B3151" s="15">
        <v>1584</v>
      </c>
      <c r="C3151" s="15">
        <v>2618</v>
      </c>
      <c r="D3151" s="15">
        <v>1584</v>
      </c>
      <c r="E3151" s="15" t="s">
        <v>4479</v>
      </c>
      <c r="F3151" s="15">
        <v>2502</v>
      </c>
      <c r="G3151" s="15">
        <v>3146</v>
      </c>
      <c r="H3151" s="16">
        <v>2</v>
      </c>
      <c r="I3151" s="15" t="s">
        <v>4527</v>
      </c>
      <c r="J3151" s="15" t="s">
        <v>4528</v>
      </c>
      <c r="K3151" s="4"/>
    </row>
    <row r="3152" spans="1:11">
      <c r="A3152" s="15">
        <v>40875</v>
      </c>
      <c r="B3152" s="15">
        <v>1585</v>
      </c>
      <c r="C3152" s="15">
        <v>9248</v>
      </c>
      <c r="D3152" s="15">
        <v>1585</v>
      </c>
      <c r="E3152" s="15" t="s">
        <v>4529</v>
      </c>
      <c r="F3152" s="15">
        <v>6164</v>
      </c>
      <c r="G3152" s="15">
        <v>10169</v>
      </c>
      <c r="H3152" s="16">
        <v>1</v>
      </c>
      <c r="I3152" s="15" t="s">
        <v>4530</v>
      </c>
      <c r="J3152" s="15" t="s">
        <v>4531</v>
      </c>
      <c r="K3152" s="4"/>
    </row>
    <row r="3153" spans="1:11">
      <c r="A3153" s="15">
        <v>40876</v>
      </c>
      <c r="B3153" s="15">
        <v>1586</v>
      </c>
      <c r="C3153" s="15">
        <v>9249</v>
      </c>
      <c r="D3153" s="15">
        <v>1586</v>
      </c>
      <c r="E3153" s="15" t="s">
        <v>4529</v>
      </c>
      <c r="F3153" s="15">
        <v>2502</v>
      </c>
      <c r="G3153" s="15">
        <v>3146</v>
      </c>
      <c r="H3153" s="16">
        <v>1</v>
      </c>
      <c r="I3153" s="15" t="s">
        <v>4532</v>
      </c>
      <c r="J3153" s="15" t="s">
        <v>4533</v>
      </c>
      <c r="K3153" s="4"/>
    </row>
    <row r="3154" spans="1:11">
      <c r="A3154" s="15">
        <v>40877</v>
      </c>
      <c r="B3154" s="15">
        <v>2229</v>
      </c>
      <c r="C3154" s="15">
        <v>2223</v>
      </c>
      <c r="D3154" s="15">
        <v>2229</v>
      </c>
      <c r="E3154" s="15" t="s">
        <v>6208</v>
      </c>
      <c r="F3154" s="15">
        <v>2223</v>
      </c>
      <c r="G3154" s="15">
        <v>1985</v>
      </c>
      <c r="H3154" s="16">
        <v>1</v>
      </c>
      <c r="I3154" s="15" t="s">
        <v>6209</v>
      </c>
      <c r="J3154" s="15" t="s">
        <v>6210</v>
      </c>
      <c r="K3154" s="4"/>
    </row>
    <row r="3155" spans="1:11">
      <c r="A3155" s="15">
        <v>40878</v>
      </c>
      <c r="B3155" s="15">
        <v>2268</v>
      </c>
      <c r="C3155" s="15">
        <v>5252</v>
      </c>
      <c r="D3155" s="15">
        <v>2268</v>
      </c>
      <c r="E3155" s="15" t="s">
        <v>6305</v>
      </c>
      <c r="F3155" s="15">
        <v>2422</v>
      </c>
      <c r="G3155" s="15">
        <v>5316</v>
      </c>
      <c r="H3155" s="16">
        <v>1</v>
      </c>
      <c r="I3155" s="15" t="s">
        <v>6306</v>
      </c>
      <c r="J3155" s="15" t="s">
        <v>6307</v>
      </c>
      <c r="K3155" s="4"/>
    </row>
    <row r="3156" spans="1:11">
      <c r="A3156" s="15">
        <v>40886</v>
      </c>
      <c r="B3156" s="15">
        <v>2273</v>
      </c>
      <c r="C3156" s="15">
        <v>2658</v>
      </c>
      <c r="D3156" s="15">
        <v>2273</v>
      </c>
      <c r="E3156" s="15" t="s">
        <v>6317</v>
      </c>
      <c r="F3156" s="15">
        <v>2658</v>
      </c>
      <c r="G3156" s="15">
        <v>3253</v>
      </c>
      <c r="H3156" s="16">
        <v>1</v>
      </c>
      <c r="I3156" s="15" t="s">
        <v>6318</v>
      </c>
      <c r="J3156" s="15" t="s">
        <v>6319</v>
      </c>
      <c r="K3156" s="4"/>
    </row>
    <row r="3157" spans="1:11">
      <c r="A3157" s="15">
        <v>40887</v>
      </c>
      <c r="B3157" s="15">
        <v>1874</v>
      </c>
      <c r="C3157" s="15">
        <v>5613</v>
      </c>
      <c r="D3157" s="15">
        <v>1874</v>
      </c>
      <c r="E3157" s="15" t="s">
        <v>5300</v>
      </c>
      <c r="F3157" s="15">
        <v>2138</v>
      </c>
      <c r="G3157" s="15">
        <v>5894</v>
      </c>
      <c r="H3157" s="16">
        <v>1</v>
      </c>
      <c r="I3157" s="15" t="s">
        <v>5301</v>
      </c>
      <c r="J3157" s="15" t="s">
        <v>5302</v>
      </c>
      <c r="K3157" s="4"/>
    </row>
    <row r="3158" spans="1:11">
      <c r="A3158" s="15">
        <v>40888</v>
      </c>
      <c r="B3158" s="15">
        <v>1728</v>
      </c>
      <c r="C3158" s="15">
        <v>4906</v>
      </c>
      <c r="D3158" s="15">
        <v>1728</v>
      </c>
      <c r="E3158" s="15" t="s">
        <v>4910</v>
      </c>
      <c r="F3158" s="15">
        <v>4906</v>
      </c>
      <c r="G3158" s="15">
        <v>8911</v>
      </c>
      <c r="H3158" s="16">
        <v>1</v>
      </c>
      <c r="I3158" s="15" t="s">
        <v>4911</v>
      </c>
      <c r="J3158" s="15" t="s">
        <v>4912</v>
      </c>
      <c r="K3158" s="4"/>
    </row>
    <row r="3159" spans="1:11">
      <c r="A3159" s="15">
        <v>40890</v>
      </c>
      <c r="B3159" s="15">
        <v>1628</v>
      </c>
      <c r="C3159" s="15">
        <v>8364</v>
      </c>
      <c r="D3159" s="15">
        <v>1628</v>
      </c>
      <c r="E3159" s="15" t="s">
        <v>4222</v>
      </c>
      <c r="F3159" s="15">
        <v>2347</v>
      </c>
      <c r="G3159" s="15">
        <v>1027</v>
      </c>
      <c r="H3159" s="16">
        <v>1</v>
      </c>
      <c r="I3159" s="15" t="s">
        <v>4643</v>
      </c>
      <c r="J3159" s="15" t="s">
        <v>4644</v>
      </c>
      <c r="K3159" s="4"/>
    </row>
    <row r="3160" spans="1:11">
      <c r="A3160" s="15">
        <v>40891</v>
      </c>
      <c r="B3160" s="15">
        <v>1632</v>
      </c>
      <c r="C3160" s="15">
        <v>5170</v>
      </c>
      <c r="D3160" s="15">
        <v>1632</v>
      </c>
      <c r="E3160" s="15" t="s">
        <v>1818</v>
      </c>
      <c r="F3160" s="15">
        <v>2411</v>
      </c>
      <c r="G3160" s="15">
        <v>5177</v>
      </c>
      <c r="H3160" s="16">
        <v>1</v>
      </c>
      <c r="I3160" s="15" t="s">
        <v>4654</v>
      </c>
      <c r="J3160" s="15" t="s">
        <v>4655</v>
      </c>
      <c r="K3160" s="4"/>
    </row>
    <row r="3161" spans="1:11">
      <c r="A3161" s="15">
        <v>40892</v>
      </c>
      <c r="B3161" s="15">
        <v>1633</v>
      </c>
      <c r="C3161" s="15">
        <v>2411</v>
      </c>
      <c r="D3161" s="15">
        <v>1633</v>
      </c>
      <c r="E3161" s="15" t="s">
        <v>1818</v>
      </c>
      <c r="F3161" s="15">
        <v>2417</v>
      </c>
      <c r="G3161" s="15">
        <v>661</v>
      </c>
      <c r="H3161" s="16">
        <v>1</v>
      </c>
      <c r="I3161" s="15" t="s">
        <v>4656</v>
      </c>
      <c r="J3161" s="15" t="s">
        <v>4657</v>
      </c>
      <c r="K3161" s="4"/>
    </row>
    <row r="3162" spans="1:11">
      <c r="A3162" s="15">
        <v>40893</v>
      </c>
      <c r="B3162" s="15">
        <v>1765</v>
      </c>
      <c r="C3162" s="15">
        <v>9019</v>
      </c>
      <c r="D3162" s="15">
        <v>1765</v>
      </c>
      <c r="E3162" s="15" t="s">
        <v>5004</v>
      </c>
      <c r="F3162" s="15">
        <v>1804</v>
      </c>
      <c r="G3162" s="15">
        <v>3491</v>
      </c>
      <c r="H3162" s="16">
        <v>1</v>
      </c>
      <c r="I3162" s="15" t="s">
        <v>5007</v>
      </c>
      <c r="J3162" s="15" t="s">
        <v>5008</v>
      </c>
      <c r="K3162" s="4"/>
    </row>
    <row r="3163" spans="1:11">
      <c r="A3163" s="15">
        <v>40894</v>
      </c>
      <c r="B3163" s="15">
        <v>2206</v>
      </c>
      <c r="C3163" s="15">
        <v>3312</v>
      </c>
      <c r="D3163" s="15">
        <v>2206</v>
      </c>
      <c r="E3163" s="15" t="s">
        <v>1617</v>
      </c>
      <c r="F3163" s="15">
        <v>2139</v>
      </c>
      <c r="G3163" s="15">
        <v>129</v>
      </c>
      <c r="H3163" s="16">
        <v>1</v>
      </c>
      <c r="I3163" s="15" t="s">
        <v>6150</v>
      </c>
      <c r="J3163" s="15" t="s">
        <v>6151</v>
      </c>
      <c r="K3163" s="4"/>
    </row>
    <row r="3164" spans="1:11">
      <c r="A3164" s="15">
        <v>40895</v>
      </c>
      <c r="B3164" s="15">
        <v>2500</v>
      </c>
      <c r="C3164" s="15">
        <v>9256</v>
      </c>
      <c r="D3164" s="15">
        <v>2500</v>
      </c>
      <c r="E3164" s="15" t="s">
        <v>6918</v>
      </c>
      <c r="F3164" s="15">
        <v>6165</v>
      </c>
      <c r="G3164" s="15">
        <v>10170</v>
      </c>
      <c r="H3164" s="16">
        <v>1</v>
      </c>
      <c r="I3164" s="15" t="s">
        <v>6919</v>
      </c>
      <c r="J3164" s="15" t="s">
        <v>6920</v>
      </c>
      <c r="K3164" s="4"/>
    </row>
    <row r="3165" spans="1:11">
      <c r="A3165" s="15">
        <v>40896</v>
      </c>
      <c r="B3165" s="15">
        <v>2354</v>
      </c>
      <c r="C3165" s="15">
        <v>8131</v>
      </c>
      <c r="D3165" s="15">
        <v>2354</v>
      </c>
      <c r="E3165" s="15" t="s">
        <v>6519</v>
      </c>
      <c r="F3165" s="15">
        <v>2141</v>
      </c>
      <c r="G3165" s="15">
        <v>127</v>
      </c>
      <c r="H3165" s="16">
        <v>2</v>
      </c>
      <c r="I3165" s="15" t="s">
        <v>6522</v>
      </c>
      <c r="J3165" s="15" t="s">
        <v>6523</v>
      </c>
      <c r="K3165" s="4"/>
    </row>
    <row r="3166" spans="1:11">
      <c r="A3166" s="15">
        <v>40898</v>
      </c>
      <c r="B3166" s="15">
        <v>2876</v>
      </c>
      <c r="C3166" s="15">
        <v>3918</v>
      </c>
      <c r="D3166" s="15">
        <v>2876</v>
      </c>
      <c r="E3166" s="15" t="s">
        <v>7921</v>
      </c>
      <c r="F3166" s="15">
        <v>2691</v>
      </c>
      <c r="G3166" s="15">
        <v>2521</v>
      </c>
      <c r="H3166" s="16">
        <v>1</v>
      </c>
      <c r="I3166" s="15" t="s">
        <v>7922</v>
      </c>
      <c r="J3166" s="15" t="s">
        <v>7923</v>
      </c>
      <c r="K3166" s="4"/>
    </row>
    <row r="3167" spans="1:11">
      <c r="A3167" s="15">
        <v>40899</v>
      </c>
      <c r="B3167" s="15">
        <v>2877</v>
      </c>
      <c r="C3167" s="15">
        <v>2691</v>
      </c>
      <c r="D3167" s="15">
        <v>2877</v>
      </c>
      <c r="E3167" s="15" t="s">
        <v>7921</v>
      </c>
      <c r="F3167" s="15">
        <v>2618</v>
      </c>
      <c r="G3167" s="15">
        <v>86</v>
      </c>
      <c r="H3167" s="16">
        <v>1</v>
      </c>
      <c r="I3167" s="15" t="s">
        <v>7924</v>
      </c>
      <c r="J3167" s="15" t="s">
        <v>7925</v>
      </c>
      <c r="K3167" s="4"/>
    </row>
    <row r="3168" spans="1:11">
      <c r="A3168" s="15">
        <v>40901</v>
      </c>
      <c r="B3168" s="15">
        <v>1826</v>
      </c>
      <c r="C3168" s="15">
        <v>2117</v>
      </c>
      <c r="D3168" s="15">
        <v>1826</v>
      </c>
      <c r="E3168" s="15" t="s">
        <v>5171</v>
      </c>
      <c r="F3168" s="15">
        <v>2098</v>
      </c>
      <c r="G3168" s="15">
        <v>896</v>
      </c>
      <c r="H3168" s="16">
        <v>2</v>
      </c>
      <c r="I3168" s="15" t="s">
        <v>5172</v>
      </c>
      <c r="J3168" s="15" t="s">
        <v>5173</v>
      </c>
      <c r="K3168" s="4"/>
    </row>
    <row r="3169" spans="1:11">
      <c r="A3169" s="15">
        <v>40902</v>
      </c>
      <c r="B3169" s="15">
        <v>2585</v>
      </c>
      <c r="C3169" s="15">
        <v>6430</v>
      </c>
      <c r="D3169" s="15">
        <v>2585</v>
      </c>
      <c r="E3169" s="15" t="s">
        <v>7150</v>
      </c>
      <c r="F3169" s="15">
        <v>2397</v>
      </c>
      <c r="G3169" s="15">
        <v>7085</v>
      </c>
      <c r="H3169" s="16">
        <v>2</v>
      </c>
      <c r="I3169" s="15" t="s">
        <v>7151</v>
      </c>
      <c r="J3169" s="15" t="s">
        <v>7152</v>
      </c>
      <c r="K3169" s="4"/>
    </row>
    <row r="3170" spans="1:11">
      <c r="A3170" s="15">
        <v>40905</v>
      </c>
      <c r="B3170" s="15">
        <v>3911</v>
      </c>
      <c r="C3170" s="15">
        <v>5540</v>
      </c>
      <c r="D3170" s="15">
        <v>3911</v>
      </c>
      <c r="E3170" s="15" t="s">
        <v>6969</v>
      </c>
      <c r="F3170" s="15">
        <v>2025</v>
      </c>
      <c r="G3170" s="15">
        <v>5784</v>
      </c>
      <c r="H3170" s="16">
        <v>1</v>
      </c>
      <c r="I3170" s="15" t="s">
        <v>10478</v>
      </c>
      <c r="J3170" s="15" t="s">
        <v>10479</v>
      </c>
      <c r="K3170" s="4"/>
    </row>
    <row r="3171" spans="1:11">
      <c r="A3171" s="15">
        <v>40906</v>
      </c>
      <c r="B3171" s="15">
        <v>4</v>
      </c>
      <c r="C3171" s="15">
        <v>5612</v>
      </c>
      <c r="D3171" s="15">
        <v>4</v>
      </c>
      <c r="E3171" s="15" t="s">
        <v>200</v>
      </c>
      <c r="F3171" s="15">
        <v>5612</v>
      </c>
      <c r="G3171" s="15">
        <v>9617</v>
      </c>
      <c r="H3171" s="16">
        <v>1</v>
      </c>
      <c r="I3171" s="15" t="s">
        <v>201</v>
      </c>
      <c r="J3171" s="15" t="s">
        <v>202</v>
      </c>
      <c r="K3171" s="4"/>
    </row>
    <row r="3172" spans="1:11">
      <c r="A3172" s="15">
        <v>40908</v>
      </c>
      <c r="B3172" s="15">
        <v>5859</v>
      </c>
      <c r="C3172" s="15">
        <v>8154</v>
      </c>
      <c r="D3172" s="15">
        <v>5859</v>
      </c>
      <c r="E3172" s="15" t="s">
        <v>15257</v>
      </c>
      <c r="F3172" s="15">
        <v>2639</v>
      </c>
      <c r="G3172" s="15">
        <v>1940</v>
      </c>
      <c r="H3172" s="16">
        <v>3</v>
      </c>
      <c r="I3172" s="15" t="s">
        <v>15258</v>
      </c>
      <c r="J3172" s="15" t="s">
        <v>15259</v>
      </c>
      <c r="K3172" s="4"/>
    </row>
    <row r="3173" spans="1:11">
      <c r="A3173" s="15">
        <v>41001</v>
      </c>
      <c r="B3173" s="15">
        <v>4368</v>
      </c>
      <c r="C3173" s="15">
        <v>5372</v>
      </c>
      <c r="D3173" s="15">
        <v>4368</v>
      </c>
      <c r="E3173" s="15" t="s">
        <v>10629</v>
      </c>
      <c r="F3173" s="15">
        <v>1880</v>
      </c>
      <c r="G3173" s="15">
        <v>5508</v>
      </c>
      <c r="H3173" s="16">
        <v>1</v>
      </c>
      <c r="I3173" s="15" t="s">
        <v>11620</v>
      </c>
      <c r="J3173" s="15" t="s">
        <v>11621</v>
      </c>
      <c r="K3173" s="4"/>
    </row>
    <row r="3174" spans="1:11">
      <c r="A3174" s="15">
        <v>41002</v>
      </c>
      <c r="B3174" s="15">
        <v>3979</v>
      </c>
      <c r="C3174" s="15">
        <v>1880</v>
      </c>
      <c r="D3174" s="15">
        <v>3979</v>
      </c>
      <c r="E3174" s="15" t="s">
        <v>10629</v>
      </c>
      <c r="F3174" s="15">
        <v>1904</v>
      </c>
      <c r="G3174" s="15">
        <v>5507</v>
      </c>
      <c r="H3174" s="16">
        <v>1</v>
      </c>
      <c r="I3174" s="15" t="s">
        <v>10630</v>
      </c>
      <c r="J3174" s="15" t="s">
        <v>10631</v>
      </c>
      <c r="K3174" s="4"/>
    </row>
    <row r="3175" spans="1:11">
      <c r="A3175" s="15">
        <v>41003</v>
      </c>
      <c r="B3175" s="15">
        <v>351</v>
      </c>
      <c r="C3175" s="15">
        <v>8103</v>
      </c>
      <c r="D3175" s="15">
        <v>351</v>
      </c>
      <c r="E3175" s="15" t="s">
        <v>1155</v>
      </c>
      <c r="F3175" s="15">
        <v>1921</v>
      </c>
      <c r="G3175" s="15">
        <v>6365</v>
      </c>
      <c r="H3175" s="16">
        <v>1</v>
      </c>
      <c r="I3175" s="15" t="s">
        <v>1156</v>
      </c>
      <c r="J3175" s="15" t="s">
        <v>1157</v>
      </c>
      <c r="K3175" s="4"/>
    </row>
    <row r="3176" spans="1:11">
      <c r="A3176" s="15">
        <v>41004</v>
      </c>
      <c r="B3176" s="15">
        <v>2207</v>
      </c>
      <c r="C3176" s="15">
        <v>1921</v>
      </c>
      <c r="D3176" s="15">
        <v>2207</v>
      </c>
      <c r="E3176" s="15" t="s">
        <v>1155</v>
      </c>
      <c r="F3176" s="15">
        <v>2069</v>
      </c>
      <c r="G3176" s="15">
        <v>3758</v>
      </c>
      <c r="H3176" s="16">
        <v>3</v>
      </c>
      <c r="I3176" s="15" t="s">
        <v>6152</v>
      </c>
      <c r="J3176" s="15" t="s">
        <v>6153</v>
      </c>
      <c r="K3176" s="4"/>
    </row>
    <row r="3177" spans="1:11">
      <c r="A3177" s="15">
        <v>41005</v>
      </c>
      <c r="B3177" s="15">
        <v>2208</v>
      </c>
      <c r="C3177" s="15">
        <v>4756</v>
      </c>
      <c r="D3177" s="15">
        <v>2208</v>
      </c>
      <c r="E3177" s="15" t="s">
        <v>1155</v>
      </c>
      <c r="F3177" s="15">
        <v>4756</v>
      </c>
      <c r="G3177" s="15">
        <v>8761</v>
      </c>
      <c r="H3177" s="16">
        <v>1</v>
      </c>
      <c r="I3177" s="15" t="s">
        <v>6154</v>
      </c>
      <c r="J3177" s="15" t="s">
        <v>6155</v>
      </c>
      <c r="K3177" s="4"/>
    </row>
    <row r="3178" spans="1:11">
      <c r="A3178" s="15">
        <v>41006</v>
      </c>
      <c r="B3178" s="15">
        <v>357</v>
      </c>
      <c r="C3178" s="15">
        <v>1960</v>
      </c>
      <c r="D3178" s="15">
        <v>357</v>
      </c>
      <c r="E3178" s="15" t="s">
        <v>1155</v>
      </c>
      <c r="F3178" s="15">
        <v>1960</v>
      </c>
      <c r="G3178" s="15">
        <v>342</v>
      </c>
      <c r="H3178" s="16">
        <v>1</v>
      </c>
      <c r="I3178" s="15" t="s">
        <v>1173</v>
      </c>
      <c r="J3178" s="15" t="s">
        <v>1174</v>
      </c>
      <c r="K3178" s="4"/>
    </row>
    <row r="3179" spans="1:11">
      <c r="A3179" s="15">
        <v>41007</v>
      </c>
      <c r="B3179" s="15">
        <v>6172</v>
      </c>
      <c r="C3179" s="15">
        <v>5940</v>
      </c>
      <c r="D3179" s="15">
        <v>6172</v>
      </c>
      <c r="E3179" s="15" t="s">
        <v>6158</v>
      </c>
      <c r="F3179" s="15">
        <v>5940</v>
      </c>
      <c r="G3179" s="15">
        <v>9945</v>
      </c>
      <c r="H3179" s="16">
        <v>1</v>
      </c>
      <c r="I3179" s="15" t="s">
        <v>15975</v>
      </c>
      <c r="J3179" s="15" t="s">
        <v>15976</v>
      </c>
      <c r="K3179" s="4"/>
    </row>
    <row r="3180" spans="1:11">
      <c r="A3180" s="15">
        <v>41008</v>
      </c>
      <c r="B3180" s="15">
        <v>4012</v>
      </c>
      <c r="C3180" s="15">
        <v>2069</v>
      </c>
      <c r="D3180" s="15">
        <v>4012</v>
      </c>
      <c r="E3180" s="15" t="s">
        <v>6158</v>
      </c>
      <c r="F3180" s="15">
        <v>2069</v>
      </c>
      <c r="G3180" s="15">
        <v>3758</v>
      </c>
      <c r="H3180" s="16">
        <v>2</v>
      </c>
      <c r="I3180" s="15" t="s">
        <v>10711</v>
      </c>
      <c r="J3180" s="15" t="s">
        <v>10712</v>
      </c>
      <c r="K3180" s="4"/>
    </row>
    <row r="3181" spans="1:11">
      <c r="A3181" s="15">
        <v>41009</v>
      </c>
      <c r="B3181" s="15">
        <v>4096</v>
      </c>
      <c r="C3181" s="15">
        <v>8135</v>
      </c>
      <c r="D3181" s="15">
        <v>4096</v>
      </c>
      <c r="E3181" s="15" t="s">
        <v>2300</v>
      </c>
      <c r="F3181" s="15">
        <v>2069</v>
      </c>
      <c r="G3181" s="15">
        <v>1474</v>
      </c>
      <c r="H3181" s="16">
        <v>1</v>
      </c>
      <c r="I3181" s="15" t="s">
        <v>10924</v>
      </c>
      <c r="J3181" s="15" t="s">
        <v>10925</v>
      </c>
      <c r="K3181" s="4"/>
    </row>
    <row r="3182" spans="1:11">
      <c r="A3182" s="15">
        <v>41010</v>
      </c>
      <c r="B3182" s="15">
        <v>5274</v>
      </c>
      <c r="C3182" s="15">
        <v>5105</v>
      </c>
      <c r="D3182" s="15">
        <v>5274</v>
      </c>
      <c r="E3182" s="15" t="s">
        <v>2300</v>
      </c>
      <c r="F3182" s="15">
        <v>5105</v>
      </c>
      <c r="G3182" s="15">
        <v>9110</v>
      </c>
      <c r="H3182" s="16">
        <v>1</v>
      </c>
      <c r="I3182" s="15" t="s">
        <v>13851</v>
      </c>
      <c r="J3182" s="15" t="s">
        <v>13852</v>
      </c>
      <c r="K3182" s="4"/>
    </row>
    <row r="3183" spans="1:11">
      <c r="A3183" s="15">
        <v>41011</v>
      </c>
      <c r="B3183" s="15">
        <v>2209</v>
      </c>
      <c r="C3183" s="15">
        <v>8101</v>
      </c>
      <c r="D3183" s="15">
        <v>2209</v>
      </c>
      <c r="E3183" s="15" t="s">
        <v>1104</v>
      </c>
      <c r="F3183" s="15">
        <v>1960</v>
      </c>
      <c r="G3183" s="15">
        <v>343</v>
      </c>
      <c r="H3183" s="16">
        <v>1</v>
      </c>
      <c r="I3183" s="15" t="s">
        <v>6156</v>
      </c>
      <c r="J3183" s="15" t="s">
        <v>6157</v>
      </c>
      <c r="K3183" s="4"/>
    </row>
    <row r="3184" spans="1:11">
      <c r="A3184" s="15">
        <v>41012</v>
      </c>
      <c r="B3184" s="15">
        <v>752</v>
      </c>
      <c r="C3184" s="15">
        <v>8133</v>
      </c>
      <c r="D3184" s="15">
        <v>752</v>
      </c>
      <c r="E3184" s="15" t="s">
        <v>2300</v>
      </c>
      <c r="F3184" s="15">
        <v>4383</v>
      </c>
      <c r="G3184" s="15">
        <v>8388</v>
      </c>
      <c r="H3184" s="16">
        <v>1</v>
      </c>
      <c r="I3184" s="15" t="s">
        <v>2301</v>
      </c>
      <c r="J3184" s="15" t="s">
        <v>2302</v>
      </c>
      <c r="K3184" s="4"/>
    </row>
    <row r="3185" spans="1:11">
      <c r="A3185" s="15">
        <v>41013</v>
      </c>
      <c r="B3185" s="15">
        <v>1045</v>
      </c>
      <c r="C3185" s="15">
        <v>8134</v>
      </c>
      <c r="D3185" s="15">
        <v>1045</v>
      </c>
      <c r="E3185" s="15" t="s">
        <v>2300</v>
      </c>
      <c r="F3185" s="15">
        <v>2069</v>
      </c>
      <c r="G3185" s="15">
        <v>2321</v>
      </c>
      <c r="H3185" s="16">
        <v>1</v>
      </c>
      <c r="I3185" s="15" t="s">
        <v>3108</v>
      </c>
      <c r="J3185" s="15" t="s">
        <v>3109</v>
      </c>
      <c r="K3185" s="4"/>
    </row>
    <row r="3186" spans="1:11">
      <c r="A3186" s="15">
        <v>41014</v>
      </c>
      <c r="B3186" s="15">
        <v>6041</v>
      </c>
      <c r="C3186" s="15">
        <v>1993</v>
      </c>
      <c r="D3186" s="15">
        <v>6041</v>
      </c>
      <c r="E3186" s="15" t="s">
        <v>1104</v>
      </c>
      <c r="F3186" s="15">
        <v>2000</v>
      </c>
      <c r="G3186" s="15">
        <v>2266</v>
      </c>
      <c r="H3186" s="16">
        <v>1</v>
      </c>
      <c r="I3186" s="15" t="s">
        <v>15686</v>
      </c>
      <c r="J3186" s="15" t="s">
        <v>15687</v>
      </c>
      <c r="K3186" s="4"/>
    </row>
    <row r="3187" spans="1:11">
      <c r="A3187" s="15">
        <v>41015</v>
      </c>
      <c r="B3187" s="15">
        <v>2210</v>
      </c>
      <c r="C3187" s="15">
        <v>2000</v>
      </c>
      <c r="D3187" s="15">
        <v>2210</v>
      </c>
      <c r="E3187" s="15" t="s">
        <v>6158</v>
      </c>
      <c r="F3187" s="15">
        <v>2024</v>
      </c>
      <c r="G3187" s="15">
        <v>339</v>
      </c>
      <c r="H3187" s="16">
        <v>1</v>
      </c>
      <c r="I3187" s="15" t="s">
        <v>6159</v>
      </c>
      <c r="J3187" s="15" t="s">
        <v>6160</v>
      </c>
      <c r="K3187" s="4"/>
    </row>
    <row r="3188" spans="1:11">
      <c r="A3188" s="15">
        <v>41016</v>
      </c>
      <c r="B3188" s="15">
        <v>2211</v>
      </c>
      <c r="C3188" s="15">
        <v>5424</v>
      </c>
      <c r="D3188" s="15">
        <v>2211</v>
      </c>
      <c r="E3188" s="15" t="s">
        <v>6158</v>
      </c>
      <c r="F3188" s="15">
        <v>2000</v>
      </c>
      <c r="G3188" s="15">
        <v>5606</v>
      </c>
      <c r="H3188" s="16">
        <v>1</v>
      </c>
      <c r="I3188" s="15" t="s">
        <v>6161</v>
      </c>
      <c r="J3188" s="15" t="s">
        <v>6162</v>
      </c>
      <c r="K3188" s="4"/>
    </row>
    <row r="3189" spans="1:11">
      <c r="A3189" s="15">
        <v>41017</v>
      </c>
      <c r="B3189" s="15">
        <v>723</v>
      </c>
      <c r="C3189" s="15">
        <v>5106</v>
      </c>
      <c r="D3189" s="15">
        <v>723</v>
      </c>
      <c r="E3189" s="15" t="s">
        <v>2217</v>
      </c>
      <c r="F3189" s="15">
        <v>5106</v>
      </c>
      <c r="G3189" s="15">
        <v>9111</v>
      </c>
      <c r="H3189" s="16">
        <v>1</v>
      </c>
      <c r="I3189" s="15" t="s">
        <v>2218</v>
      </c>
      <c r="J3189" s="15" t="s">
        <v>2219</v>
      </c>
      <c r="K3189" s="4"/>
    </row>
    <row r="3190" spans="1:11">
      <c r="A3190" s="15">
        <v>41018</v>
      </c>
      <c r="B3190" s="15">
        <v>5447</v>
      </c>
      <c r="C3190" s="15">
        <v>8124</v>
      </c>
      <c r="D3190" s="15">
        <v>5447</v>
      </c>
      <c r="E3190" s="15" t="s">
        <v>2217</v>
      </c>
      <c r="F3190" s="15">
        <v>2161</v>
      </c>
      <c r="G3190" s="15">
        <v>1412</v>
      </c>
      <c r="H3190" s="16">
        <v>1</v>
      </c>
      <c r="I3190" s="15" t="s">
        <v>14276</v>
      </c>
      <c r="J3190" s="15" t="s">
        <v>14277</v>
      </c>
      <c r="K3190" s="4"/>
    </row>
    <row r="3191" spans="1:11">
      <c r="A3191" s="15">
        <v>41019</v>
      </c>
      <c r="B3191" s="15">
        <v>4572</v>
      </c>
      <c r="C3191" s="15">
        <v>8123</v>
      </c>
      <c r="D3191" s="15">
        <v>4572</v>
      </c>
      <c r="E3191" s="15" t="s">
        <v>2217</v>
      </c>
      <c r="F3191" s="15">
        <v>2161</v>
      </c>
      <c r="G3191" s="15">
        <v>3757</v>
      </c>
      <c r="H3191" s="16">
        <v>1</v>
      </c>
      <c r="I3191" s="15" t="s">
        <v>12130</v>
      </c>
      <c r="J3191" s="15" t="s">
        <v>12131</v>
      </c>
      <c r="K3191" s="4"/>
    </row>
    <row r="3192" spans="1:11">
      <c r="A3192" s="15">
        <v>41021</v>
      </c>
      <c r="B3192" s="15">
        <v>5779</v>
      </c>
      <c r="C3192" s="15">
        <v>8109</v>
      </c>
      <c r="D3192" s="15">
        <v>5779</v>
      </c>
      <c r="E3192" s="15" t="s">
        <v>15064</v>
      </c>
      <c r="F3192" s="15">
        <v>2069</v>
      </c>
      <c r="G3192" s="15">
        <v>2324</v>
      </c>
      <c r="H3192" s="16">
        <v>1</v>
      </c>
      <c r="I3192" s="15" t="s">
        <v>15065</v>
      </c>
      <c r="J3192" s="15" t="s">
        <v>15066</v>
      </c>
      <c r="K3192" s="4"/>
    </row>
    <row r="3193" spans="1:11">
      <c r="A3193" s="15">
        <v>41022</v>
      </c>
      <c r="B3193" s="15">
        <v>5275</v>
      </c>
      <c r="C3193" s="15">
        <v>8110</v>
      </c>
      <c r="D3193" s="15">
        <v>5275</v>
      </c>
      <c r="E3193" s="15" t="s">
        <v>13853</v>
      </c>
      <c r="F3193" s="15">
        <v>2073</v>
      </c>
      <c r="G3193" s="15">
        <v>5609</v>
      </c>
      <c r="H3193" s="16">
        <v>1</v>
      </c>
      <c r="I3193" s="15" t="s">
        <v>13854</v>
      </c>
      <c r="J3193" s="15" t="s">
        <v>13855</v>
      </c>
      <c r="K3193" s="4"/>
    </row>
    <row r="3194" spans="1:11">
      <c r="A3194" s="15">
        <v>41023</v>
      </c>
      <c r="B3194" s="15">
        <v>5363</v>
      </c>
      <c r="C3194" s="15">
        <v>8108</v>
      </c>
      <c r="D3194" s="15">
        <v>5363</v>
      </c>
      <c r="E3194" s="15" t="s">
        <v>14068</v>
      </c>
      <c r="F3194" s="15">
        <v>2073</v>
      </c>
      <c r="G3194" s="15">
        <v>5607</v>
      </c>
      <c r="H3194" s="16">
        <v>1</v>
      </c>
      <c r="I3194" s="15" t="s">
        <v>14069</v>
      </c>
      <c r="J3194" s="15" t="s">
        <v>14070</v>
      </c>
      <c r="K3194" s="4"/>
    </row>
    <row r="3195" spans="1:11">
      <c r="A3195" s="15">
        <v>41024</v>
      </c>
      <c r="B3195" s="15">
        <v>4151</v>
      </c>
      <c r="C3195" s="15">
        <v>2073</v>
      </c>
      <c r="D3195" s="15">
        <v>4151</v>
      </c>
      <c r="E3195" s="15" t="s">
        <v>11070</v>
      </c>
      <c r="F3195" s="15">
        <v>5425</v>
      </c>
      <c r="G3195" s="15">
        <v>9430</v>
      </c>
      <c r="H3195" s="16">
        <v>1</v>
      </c>
      <c r="I3195" s="15" t="s">
        <v>11071</v>
      </c>
      <c r="J3195" s="15" t="s">
        <v>11072</v>
      </c>
      <c r="K3195" s="4"/>
    </row>
    <row r="3196" spans="1:11">
      <c r="A3196" s="15">
        <v>41025</v>
      </c>
      <c r="B3196" s="15">
        <v>5276</v>
      </c>
      <c r="C3196" s="15">
        <v>8121</v>
      </c>
      <c r="D3196" s="15">
        <v>5276</v>
      </c>
      <c r="E3196" s="15" t="s">
        <v>13856</v>
      </c>
      <c r="F3196" s="15">
        <v>2232</v>
      </c>
      <c r="G3196" s="15">
        <v>2674</v>
      </c>
      <c r="H3196" s="16">
        <v>1</v>
      </c>
      <c r="I3196" s="15" t="s">
        <v>13857</v>
      </c>
      <c r="J3196" s="15" t="s">
        <v>13858</v>
      </c>
      <c r="K3196" s="4"/>
    </row>
    <row r="3197" spans="1:11">
      <c r="A3197" s="15">
        <v>41026</v>
      </c>
      <c r="B3197" s="15">
        <v>5147</v>
      </c>
      <c r="C3197" s="15">
        <v>8120</v>
      </c>
      <c r="D3197" s="15">
        <v>5147</v>
      </c>
      <c r="E3197" s="15" t="s">
        <v>6163</v>
      </c>
      <c r="F3197" s="15">
        <v>4034</v>
      </c>
      <c r="G3197" s="15">
        <v>8039</v>
      </c>
      <c r="H3197" s="16">
        <v>1</v>
      </c>
      <c r="I3197" s="15" t="s">
        <v>13544</v>
      </c>
      <c r="J3197" s="15" t="s">
        <v>13545</v>
      </c>
      <c r="K3197" s="4"/>
    </row>
    <row r="3198" spans="1:11">
      <c r="A3198" s="15">
        <v>41027</v>
      </c>
      <c r="B3198" s="15">
        <v>4666</v>
      </c>
      <c r="C3198" s="15">
        <v>8107</v>
      </c>
      <c r="D3198" s="15">
        <v>4666</v>
      </c>
      <c r="E3198" s="15" t="s">
        <v>12362</v>
      </c>
      <c r="F3198" s="15">
        <v>2073</v>
      </c>
      <c r="G3198" s="15">
        <v>5607</v>
      </c>
      <c r="H3198" s="16">
        <v>2</v>
      </c>
      <c r="I3198" s="15" t="s">
        <v>12365</v>
      </c>
      <c r="J3198" s="15" t="s">
        <v>12366</v>
      </c>
      <c r="K3198" s="4"/>
    </row>
    <row r="3199" spans="1:11">
      <c r="A3199" s="15">
        <v>41028</v>
      </c>
      <c r="B3199" s="15">
        <v>4665</v>
      </c>
      <c r="C3199" s="15">
        <v>5425</v>
      </c>
      <c r="D3199" s="15">
        <v>4665</v>
      </c>
      <c r="E3199" s="15" t="s">
        <v>12362</v>
      </c>
      <c r="F3199" s="15">
        <v>2167</v>
      </c>
      <c r="G3199" s="15">
        <v>5608</v>
      </c>
      <c r="H3199" s="16">
        <v>1</v>
      </c>
      <c r="I3199" s="15" t="s">
        <v>12363</v>
      </c>
      <c r="J3199" s="15" t="s">
        <v>12364</v>
      </c>
      <c r="K3199" s="4"/>
    </row>
    <row r="3200" spans="1:11">
      <c r="A3200" s="15">
        <v>41029</v>
      </c>
      <c r="B3200" s="15">
        <v>2212</v>
      </c>
      <c r="C3200" s="15">
        <v>4381</v>
      </c>
      <c r="D3200" s="15">
        <v>2212</v>
      </c>
      <c r="E3200" s="15" t="s">
        <v>6163</v>
      </c>
      <c r="F3200" s="15">
        <v>2232</v>
      </c>
      <c r="G3200" s="15">
        <v>3752</v>
      </c>
      <c r="H3200" s="16">
        <v>1</v>
      </c>
      <c r="I3200" s="15" t="s">
        <v>6164</v>
      </c>
      <c r="J3200" s="15" t="s">
        <v>6165</v>
      </c>
      <c r="K3200" s="4"/>
    </row>
    <row r="3201" spans="1:11">
      <c r="A3201" s="15">
        <v>41030</v>
      </c>
      <c r="B3201" s="15">
        <v>4983</v>
      </c>
      <c r="C3201" s="15">
        <v>8111</v>
      </c>
      <c r="D3201" s="15">
        <v>4983</v>
      </c>
      <c r="E3201" s="15" t="s">
        <v>2675</v>
      </c>
      <c r="F3201" s="15">
        <v>2166</v>
      </c>
      <c r="G3201" s="15">
        <v>1654</v>
      </c>
      <c r="H3201" s="16">
        <v>1</v>
      </c>
      <c r="I3201" s="15" t="s">
        <v>13143</v>
      </c>
      <c r="J3201" s="15" t="s">
        <v>13144</v>
      </c>
      <c r="K3201" s="4"/>
    </row>
    <row r="3202" spans="1:11">
      <c r="A3202" s="15">
        <v>41031</v>
      </c>
      <c r="B3202" s="15">
        <v>886</v>
      </c>
      <c r="C3202" s="15">
        <v>3637</v>
      </c>
      <c r="D3202" s="15">
        <v>886</v>
      </c>
      <c r="E3202" s="15" t="s">
        <v>2675</v>
      </c>
      <c r="F3202" s="15">
        <v>2167</v>
      </c>
      <c r="G3202" s="15">
        <v>1655</v>
      </c>
      <c r="H3202" s="16">
        <v>1</v>
      </c>
      <c r="I3202" s="15" t="s">
        <v>2676</v>
      </c>
      <c r="J3202" s="15" t="s">
        <v>2677</v>
      </c>
      <c r="K3202" s="4"/>
    </row>
    <row r="3203" spans="1:11">
      <c r="A3203" s="15">
        <v>41032</v>
      </c>
      <c r="B3203" s="15">
        <v>4150</v>
      </c>
      <c r="C3203" s="15">
        <v>8118</v>
      </c>
      <c r="D3203" s="15">
        <v>4150</v>
      </c>
      <c r="E3203" s="15" t="s">
        <v>6163</v>
      </c>
      <c r="F3203" s="15">
        <v>2270</v>
      </c>
      <c r="G3203" s="15">
        <v>3501</v>
      </c>
      <c r="H3203" s="16">
        <v>1</v>
      </c>
      <c r="I3203" s="15" t="s">
        <v>11068</v>
      </c>
      <c r="J3203" s="15" t="s">
        <v>11069</v>
      </c>
      <c r="K3203" s="4"/>
    </row>
    <row r="3204" spans="1:11">
      <c r="A3204" s="15">
        <v>41033</v>
      </c>
      <c r="B3204" s="15">
        <v>2213</v>
      </c>
      <c r="C3204" s="15">
        <v>2270</v>
      </c>
      <c r="D3204" s="15">
        <v>2213</v>
      </c>
      <c r="E3204" s="15" t="s">
        <v>6166</v>
      </c>
      <c r="F3204" s="15">
        <v>4382</v>
      </c>
      <c r="G3204" s="15">
        <v>8387</v>
      </c>
      <c r="H3204" s="16">
        <v>1</v>
      </c>
      <c r="I3204" s="15" t="s">
        <v>6167</v>
      </c>
      <c r="J3204" s="15" t="s">
        <v>6168</v>
      </c>
      <c r="K3204" s="4"/>
    </row>
    <row r="3205" spans="1:11">
      <c r="A3205" s="15">
        <v>41034</v>
      </c>
      <c r="B3205" s="15">
        <v>2214</v>
      </c>
      <c r="C3205" s="15">
        <v>8119</v>
      </c>
      <c r="D3205" s="15">
        <v>2214</v>
      </c>
      <c r="E3205" s="15" t="s">
        <v>6166</v>
      </c>
      <c r="F3205" s="15">
        <v>2270</v>
      </c>
      <c r="G3205" s="15">
        <v>2987</v>
      </c>
      <c r="H3205" s="16">
        <v>1</v>
      </c>
      <c r="I3205" s="15" t="s">
        <v>6169</v>
      </c>
      <c r="J3205" s="15" t="s">
        <v>6170</v>
      </c>
      <c r="K3205" s="4"/>
    </row>
    <row r="3206" spans="1:11">
      <c r="A3206" s="15">
        <v>41035</v>
      </c>
      <c r="B3206" s="15">
        <v>5362</v>
      </c>
      <c r="C3206" s="15">
        <v>2232</v>
      </c>
      <c r="D3206" s="15">
        <v>5362</v>
      </c>
      <c r="E3206" s="15" t="s">
        <v>14065</v>
      </c>
      <c r="F3206" s="15">
        <v>2232</v>
      </c>
      <c r="G3206" s="15">
        <v>5610</v>
      </c>
      <c r="H3206" s="16">
        <v>1</v>
      </c>
      <c r="I3206" s="15" t="s">
        <v>14066</v>
      </c>
      <c r="J3206" s="15" t="s">
        <v>14067</v>
      </c>
      <c r="K3206" s="4"/>
    </row>
    <row r="3207" spans="1:11">
      <c r="A3207" s="15">
        <v>41036</v>
      </c>
      <c r="B3207" s="15">
        <v>4667</v>
      </c>
      <c r="C3207" s="15">
        <v>5427</v>
      </c>
      <c r="D3207" s="15">
        <v>4667</v>
      </c>
      <c r="E3207" s="15" t="s">
        <v>12367</v>
      </c>
      <c r="F3207" s="15">
        <v>5427</v>
      </c>
      <c r="G3207" s="15">
        <v>9432</v>
      </c>
      <c r="H3207" s="16">
        <v>1</v>
      </c>
      <c r="I3207" s="15" t="s">
        <v>12368</v>
      </c>
      <c r="J3207" s="15" t="s">
        <v>12369</v>
      </c>
      <c r="K3207" s="4"/>
    </row>
    <row r="3208" spans="1:11">
      <c r="A3208" s="15">
        <v>41037</v>
      </c>
      <c r="B3208" s="15">
        <v>5513</v>
      </c>
      <c r="C3208" s="15">
        <v>2196</v>
      </c>
      <c r="D3208" s="15">
        <v>5513</v>
      </c>
      <c r="E3208" s="15" t="s">
        <v>6171</v>
      </c>
      <c r="F3208" s="15">
        <v>2167</v>
      </c>
      <c r="G3208" s="15">
        <v>2308</v>
      </c>
      <c r="H3208" s="16">
        <v>1</v>
      </c>
      <c r="I3208" s="15" t="s">
        <v>14431</v>
      </c>
      <c r="J3208" s="15" t="s">
        <v>14432</v>
      </c>
      <c r="K3208" s="4"/>
    </row>
    <row r="3209" spans="1:11">
      <c r="A3209" s="15">
        <v>41038</v>
      </c>
      <c r="B3209" s="15">
        <v>2215</v>
      </c>
      <c r="C3209" s="15">
        <v>8112</v>
      </c>
      <c r="D3209" s="15">
        <v>2215</v>
      </c>
      <c r="E3209" s="15" t="s">
        <v>6171</v>
      </c>
      <c r="F3209" s="15">
        <v>2196</v>
      </c>
      <c r="G3209" s="15">
        <v>2729</v>
      </c>
      <c r="H3209" s="16">
        <v>1</v>
      </c>
      <c r="I3209" s="15" t="s">
        <v>6172</v>
      </c>
      <c r="J3209" s="15" t="s">
        <v>6173</v>
      </c>
      <c r="K3209" s="4"/>
    </row>
    <row r="3210" spans="1:11">
      <c r="A3210" s="15">
        <v>41039</v>
      </c>
      <c r="B3210" s="15">
        <v>4547</v>
      </c>
      <c r="C3210" s="15">
        <v>2167</v>
      </c>
      <c r="D3210" s="15">
        <v>4547</v>
      </c>
      <c r="E3210" s="15" t="s">
        <v>12064</v>
      </c>
      <c r="F3210" s="15">
        <v>2167</v>
      </c>
      <c r="G3210" s="15">
        <v>2994</v>
      </c>
      <c r="H3210" s="16">
        <v>1</v>
      </c>
      <c r="I3210" s="15" t="s">
        <v>12065</v>
      </c>
      <c r="J3210" s="15" t="s">
        <v>12066</v>
      </c>
      <c r="K3210" s="4"/>
    </row>
    <row r="3211" spans="1:11">
      <c r="A3211" s="15">
        <v>41040</v>
      </c>
      <c r="B3211" s="15">
        <v>3993</v>
      </c>
      <c r="C3211" s="15">
        <v>6229</v>
      </c>
      <c r="D3211" s="15">
        <v>3993</v>
      </c>
      <c r="E3211" s="15" t="s">
        <v>10663</v>
      </c>
      <c r="F3211" s="15">
        <v>6229</v>
      </c>
      <c r="G3211" s="15">
        <v>10234</v>
      </c>
      <c r="H3211" s="16">
        <v>1</v>
      </c>
      <c r="I3211" s="15" t="s">
        <v>10664</v>
      </c>
      <c r="J3211" s="15" t="s">
        <v>10665</v>
      </c>
      <c r="K3211" s="4"/>
    </row>
    <row r="3212" spans="1:11">
      <c r="A3212" s="15">
        <v>41041</v>
      </c>
      <c r="B3212" s="15">
        <v>467</v>
      </c>
      <c r="C3212" s="15">
        <v>5584</v>
      </c>
      <c r="D3212" s="15">
        <v>467</v>
      </c>
      <c r="E3212" s="15" t="s">
        <v>1485</v>
      </c>
      <c r="F3212" s="15">
        <v>2170</v>
      </c>
      <c r="G3212" s="15">
        <v>5844</v>
      </c>
      <c r="H3212" s="16">
        <v>1</v>
      </c>
      <c r="I3212" s="15" t="s">
        <v>1486</v>
      </c>
      <c r="J3212" s="15" t="s">
        <v>1487</v>
      </c>
      <c r="K3212" s="4"/>
    </row>
    <row r="3213" spans="1:11">
      <c r="A3213" s="15">
        <v>41042</v>
      </c>
      <c r="B3213" s="15">
        <v>2216</v>
      </c>
      <c r="C3213" s="15">
        <v>8105</v>
      </c>
      <c r="D3213" s="15">
        <v>2216</v>
      </c>
      <c r="E3213" s="15" t="s">
        <v>1485</v>
      </c>
      <c r="F3213" s="15">
        <v>2167</v>
      </c>
      <c r="G3213" s="15">
        <v>2994</v>
      </c>
      <c r="H3213" s="16">
        <v>2</v>
      </c>
      <c r="I3213" s="15" t="s">
        <v>6174</v>
      </c>
      <c r="J3213" s="15" t="s">
        <v>6175</v>
      </c>
      <c r="K3213" s="4"/>
    </row>
    <row r="3214" spans="1:11">
      <c r="A3214" s="15">
        <v>41043</v>
      </c>
      <c r="B3214" s="15">
        <v>5888</v>
      </c>
      <c r="C3214" s="15">
        <v>2235</v>
      </c>
      <c r="D3214" s="15">
        <v>5888</v>
      </c>
      <c r="E3214" s="15" t="s">
        <v>15326</v>
      </c>
      <c r="F3214" s="15">
        <v>4366</v>
      </c>
      <c r="G3214" s="15">
        <v>8371</v>
      </c>
      <c r="H3214" s="16">
        <v>1</v>
      </c>
      <c r="I3214" s="15" t="s">
        <v>15327</v>
      </c>
      <c r="J3214" s="15" t="s">
        <v>15328</v>
      </c>
      <c r="K3214" s="4"/>
    </row>
    <row r="3215" spans="1:11">
      <c r="A3215" s="15">
        <v>41044</v>
      </c>
      <c r="B3215" s="15">
        <v>364</v>
      </c>
      <c r="C3215" s="15">
        <v>8077</v>
      </c>
      <c r="D3215" s="15">
        <v>364</v>
      </c>
      <c r="E3215" s="15" t="s">
        <v>1077</v>
      </c>
      <c r="F3215" s="15">
        <v>2310</v>
      </c>
      <c r="G3215" s="15">
        <v>2981</v>
      </c>
      <c r="H3215" s="16">
        <v>1</v>
      </c>
      <c r="I3215" s="15" t="s">
        <v>1192</v>
      </c>
      <c r="J3215" s="15" t="s">
        <v>1193</v>
      </c>
      <c r="K3215" s="4"/>
    </row>
    <row r="3216" spans="1:11">
      <c r="A3216" s="15">
        <v>41045</v>
      </c>
      <c r="B3216" s="15">
        <v>2836</v>
      </c>
      <c r="C3216" s="15">
        <v>4385</v>
      </c>
      <c r="D3216" s="15">
        <v>2836</v>
      </c>
      <c r="E3216" s="15" t="s">
        <v>7816</v>
      </c>
      <c r="F3216" s="15">
        <v>4385</v>
      </c>
      <c r="G3216" s="15">
        <v>8390</v>
      </c>
      <c r="H3216" s="16">
        <v>1</v>
      </c>
      <c r="I3216" s="15" t="s">
        <v>7817</v>
      </c>
      <c r="J3216" s="15" t="s">
        <v>7818</v>
      </c>
      <c r="K3216" s="4"/>
    </row>
    <row r="3217" spans="1:11">
      <c r="A3217" s="15">
        <v>41047</v>
      </c>
      <c r="B3217" s="15">
        <v>5426</v>
      </c>
      <c r="C3217" s="15">
        <v>4366</v>
      </c>
      <c r="D3217" s="15">
        <v>5426</v>
      </c>
      <c r="E3217" s="15" t="s">
        <v>1672</v>
      </c>
      <c r="F3217" s="15">
        <v>2313</v>
      </c>
      <c r="G3217" s="15">
        <v>3722</v>
      </c>
      <c r="H3217" s="16">
        <v>1</v>
      </c>
      <c r="I3217" s="15" t="s">
        <v>14222</v>
      </c>
      <c r="J3217" s="15" t="s">
        <v>14223</v>
      </c>
      <c r="K3217" s="4"/>
    </row>
    <row r="3218" spans="1:11">
      <c r="A3218" s="15">
        <v>41048</v>
      </c>
      <c r="B3218" s="15">
        <v>489</v>
      </c>
      <c r="C3218" s="15">
        <v>2408</v>
      </c>
      <c r="D3218" s="15">
        <v>489</v>
      </c>
      <c r="E3218" s="15" t="s">
        <v>1549</v>
      </c>
      <c r="F3218" s="15">
        <v>2408</v>
      </c>
      <c r="G3218" s="15">
        <v>3754</v>
      </c>
      <c r="H3218" s="16">
        <v>1</v>
      </c>
      <c r="I3218" s="15" t="s">
        <v>1550</v>
      </c>
      <c r="J3218" s="15" t="s">
        <v>1551</v>
      </c>
      <c r="K3218" s="4"/>
    </row>
    <row r="3219" spans="1:11">
      <c r="A3219" s="15">
        <v>41049</v>
      </c>
      <c r="B3219" s="15">
        <v>4099</v>
      </c>
      <c r="C3219" s="15">
        <v>8113</v>
      </c>
      <c r="D3219" s="15">
        <v>4099</v>
      </c>
      <c r="E3219" s="15" t="s">
        <v>10932</v>
      </c>
      <c r="F3219" s="15">
        <v>2235</v>
      </c>
      <c r="G3219" s="15">
        <v>2159</v>
      </c>
      <c r="H3219" s="16">
        <v>1</v>
      </c>
      <c r="I3219" s="15" t="s">
        <v>10933</v>
      </c>
      <c r="J3219" s="15" t="s">
        <v>10934</v>
      </c>
      <c r="K3219" s="4"/>
    </row>
    <row r="3220" spans="1:11">
      <c r="A3220" s="15">
        <v>41050</v>
      </c>
      <c r="B3220" s="15">
        <v>325</v>
      </c>
      <c r="C3220" s="15">
        <v>8076</v>
      </c>
      <c r="D3220" s="15">
        <v>325</v>
      </c>
      <c r="E3220" s="15" t="s">
        <v>1077</v>
      </c>
      <c r="F3220" s="15">
        <v>2313</v>
      </c>
      <c r="G3220" s="15">
        <v>6498</v>
      </c>
      <c r="H3220" s="16">
        <v>1</v>
      </c>
      <c r="I3220" s="15" t="s">
        <v>1078</v>
      </c>
      <c r="J3220" s="15" t="s">
        <v>1079</v>
      </c>
      <c r="K3220" s="4"/>
    </row>
    <row r="3221" spans="1:11">
      <c r="A3221" s="15">
        <v>41051</v>
      </c>
      <c r="B3221" s="15">
        <v>4531</v>
      </c>
      <c r="C3221" s="15">
        <v>5423</v>
      </c>
      <c r="D3221" s="15">
        <v>4531</v>
      </c>
      <c r="E3221" s="15" t="s">
        <v>12023</v>
      </c>
      <c r="F3221" s="15">
        <v>2242</v>
      </c>
      <c r="G3221" s="15">
        <v>5605</v>
      </c>
      <c r="H3221" s="16">
        <v>1</v>
      </c>
      <c r="I3221" s="15" t="s">
        <v>12024</v>
      </c>
      <c r="J3221" s="15" t="s">
        <v>12025</v>
      </c>
      <c r="K3221" s="4"/>
    </row>
    <row r="3222" spans="1:11">
      <c r="A3222" s="15">
        <v>41052</v>
      </c>
      <c r="B3222" s="15">
        <v>6045</v>
      </c>
      <c r="C3222" s="15">
        <v>8086</v>
      </c>
      <c r="D3222" s="15">
        <v>6045</v>
      </c>
      <c r="E3222" s="15" t="s">
        <v>7819</v>
      </c>
      <c r="F3222" s="15">
        <v>2156</v>
      </c>
      <c r="G3222" s="15">
        <v>2993</v>
      </c>
      <c r="H3222" s="16">
        <v>1</v>
      </c>
      <c r="I3222" s="15" t="s">
        <v>15695</v>
      </c>
      <c r="J3222" s="15" t="s">
        <v>15696</v>
      </c>
      <c r="K3222" s="4"/>
    </row>
    <row r="3223" spans="1:11">
      <c r="A3223" s="15">
        <v>41053</v>
      </c>
      <c r="B3223" s="15">
        <v>4172</v>
      </c>
      <c r="C3223" s="15">
        <v>4386</v>
      </c>
      <c r="D3223" s="15">
        <v>4172</v>
      </c>
      <c r="E3223" s="15" t="s">
        <v>11121</v>
      </c>
      <c r="F3223" s="15">
        <v>2408</v>
      </c>
      <c r="G3223" s="15">
        <v>3761</v>
      </c>
      <c r="H3223" s="16">
        <v>1</v>
      </c>
      <c r="I3223" s="15" t="s">
        <v>11124</v>
      </c>
      <c r="J3223" s="15" t="s">
        <v>11125</v>
      </c>
      <c r="K3223" s="4"/>
    </row>
    <row r="3224" spans="1:11">
      <c r="A3224" s="15">
        <v>41054</v>
      </c>
      <c r="B3224" s="15">
        <v>5690</v>
      </c>
      <c r="C3224" s="15">
        <v>2313</v>
      </c>
      <c r="D3224" s="15">
        <v>5690</v>
      </c>
      <c r="E3224" s="15" t="s">
        <v>10929</v>
      </c>
      <c r="F3224" s="15">
        <v>2313</v>
      </c>
      <c r="G3224" s="15">
        <v>5854</v>
      </c>
      <c r="H3224" s="16">
        <v>1</v>
      </c>
      <c r="I3224" s="15" t="s">
        <v>14851</v>
      </c>
      <c r="J3224" s="15" t="s">
        <v>14852</v>
      </c>
      <c r="K3224" s="4"/>
    </row>
    <row r="3225" spans="1:11">
      <c r="A3225" s="15">
        <v>41055</v>
      </c>
      <c r="B3225" s="15">
        <v>2837</v>
      </c>
      <c r="C3225" s="15">
        <v>5583</v>
      </c>
      <c r="D3225" s="15">
        <v>2837</v>
      </c>
      <c r="E3225" s="15" t="s">
        <v>7819</v>
      </c>
      <c r="F3225" s="15">
        <v>2170</v>
      </c>
      <c r="G3225" s="15">
        <v>5843</v>
      </c>
      <c r="H3225" s="16">
        <v>1</v>
      </c>
      <c r="I3225" s="15" t="s">
        <v>7820</v>
      </c>
      <c r="J3225" s="15" t="s">
        <v>7821</v>
      </c>
      <c r="K3225" s="4"/>
    </row>
    <row r="3226" spans="1:11">
      <c r="A3226" s="15">
        <v>41056</v>
      </c>
      <c r="B3226" s="15">
        <v>4922</v>
      </c>
      <c r="C3226" s="15">
        <v>4551</v>
      </c>
      <c r="D3226" s="15">
        <v>4922</v>
      </c>
      <c r="E3226" s="15" t="s">
        <v>2873</v>
      </c>
      <c r="F3226" s="15">
        <v>4551</v>
      </c>
      <c r="G3226" s="15">
        <v>8556</v>
      </c>
      <c r="H3226" s="16">
        <v>1</v>
      </c>
      <c r="I3226" s="15" t="s">
        <v>12999</v>
      </c>
      <c r="J3226" s="15" t="s">
        <v>13000</v>
      </c>
      <c r="K3226" s="4"/>
    </row>
    <row r="3227" spans="1:11">
      <c r="A3227" s="15">
        <v>41057</v>
      </c>
      <c r="B3227" s="15">
        <v>782</v>
      </c>
      <c r="C3227" s="15">
        <v>4051</v>
      </c>
      <c r="D3227" s="15">
        <v>782</v>
      </c>
      <c r="E3227" s="15" t="s">
        <v>2385</v>
      </c>
      <c r="F3227" s="15">
        <v>4051</v>
      </c>
      <c r="G3227" s="15">
        <v>8056</v>
      </c>
      <c r="H3227" s="16">
        <v>1</v>
      </c>
      <c r="I3227" s="15" t="s">
        <v>2386</v>
      </c>
      <c r="J3227" s="15" t="s">
        <v>2387</v>
      </c>
      <c r="K3227" s="4"/>
    </row>
    <row r="3228" spans="1:11">
      <c r="A3228" s="15">
        <v>41058</v>
      </c>
      <c r="B3228" s="15">
        <v>4098</v>
      </c>
      <c r="C3228" s="15">
        <v>8075</v>
      </c>
      <c r="D3228" s="15">
        <v>4098</v>
      </c>
      <c r="E3228" s="15" t="s">
        <v>10929</v>
      </c>
      <c r="F3228" s="15">
        <v>5589</v>
      </c>
      <c r="G3228" s="15">
        <v>9594</v>
      </c>
      <c r="H3228" s="16">
        <v>1</v>
      </c>
      <c r="I3228" s="15" t="s">
        <v>10930</v>
      </c>
      <c r="J3228" s="15" t="s">
        <v>10931</v>
      </c>
      <c r="K3228" s="4"/>
    </row>
    <row r="3229" spans="1:11">
      <c r="A3229" s="15">
        <v>41059</v>
      </c>
      <c r="B3229" s="15">
        <v>4171</v>
      </c>
      <c r="C3229" s="15">
        <v>2463</v>
      </c>
      <c r="D3229" s="15">
        <v>4171</v>
      </c>
      <c r="E3229" s="15" t="s">
        <v>11121</v>
      </c>
      <c r="F3229" s="15">
        <v>2463</v>
      </c>
      <c r="G3229" s="15">
        <v>3755</v>
      </c>
      <c r="H3229" s="16">
        <v>1</v>
      </c>
      <c r="I3229" s="15" t="s">
        <v>11122</v>
      </c>
      <c r="J3229" s="15" t="s">
        <v>11123</v>
      </c>
      <c r="K3229" s="4"/>
    </row>
    <row r="3230" spans="1:11">
      <c r="A3230" s="15">
        <v>41060</v>
      </c>
      <c r="B3230" s="15">
        <v>5832</v>
      </c>
      <c r="C3230" s="15">
        <v>8085</v>
      </c>
      <c r="D3230" s="15">
        <v>5832</v>
      </c>
      <c r="E3230" s="15" t="s">
        <v>11285</v>
      </c>
      <c r="F3230" s="15">
        <v>2143</v>
      </c>
      <c r="G3230" s="15">
        <v>5377</v>
      </c>
      <c r="H3230" s="16">
        <v>1</v>
      </c>
      <c r="I3230" s="15" t="s">
        <v>15190</v>
      </c>
      <c r="J3230" s="15" t="s">
        <v>15191</v>
      </c>
      <c r="K3230" s="4"/>
    </row>
    <row r="3231" spans="1:11">
      <c r="A3231" s="15">
        <v>41061</v>
      </c>
      <c r="B3231" s="15">
        <v>4234</v>
      </c>
      <c r="C3231" s="15">
        <v>5292</v>
      </c>
      <c r="D3231" s="15">
        <v>4234</v>
      </c>
      <c r="E3231" s="15" t="s">
        <v>11285</v>
      </c>
      <c r="F3231" s="15">
        <v>2156</v>
      </c>
      <c r="G3231" s="15">
        <v>5378</v>
      </c>
      <c r="H3231" s="16">
        <v>1</v>
      </c>
      <c r="I3231" s="15" t="s">
        <v>11286</v>
      </c>
      <c r="J3231" s="15" t="s">
        <v>11287</v>
      </c>
      <c r="K3231" s="4"/>
    </row>
    <row r="3232" spans="1:11">
      <c r="A3232" s="15">
        <v>41062</v>
      </c>
      <c r="B3232" s="15">
        <v>5803</v>
      </c>
      <c r="C3232" s="15">
        <v>2315</v>
      </c>
      <c r="D3232" s="15">
        <v>5803</v>
      </c>
      <c r="E3232" s="15" t="s">
        <v>15119</v>
      </c>
      <c r="F3232" s="15">
        <v>2313</v>
      </c>
      <c r="G3232" s="15">
        <v>2831</v>
      </c>
      <c r="H3232" s="16">
        <v>1</v>
      </c>
      <c r="I3232" s="15" t="s">
        <v>15120</v>
      </c>
      <c r="J3232" s="15" t="s">
        <v>15121</v>
      </c>
      <c r="K3232" s="4"/>
    </row>
    <row r="3233" spans="1:11">
      <c r="A3233" s="15">
        <v>41063</v>
      </c>
      <c r="B3233" s="15">
        <v>2838</v>
      </c>
      <c r="C3233" s="15">
        <v>2415</v>
      </c>
      <c r="D3233" s="15">
        <v>2838</v>
      </c>
      <c r="E3233" s="15" t="s">
        <v>2873</v>
      </c>
      <c r="F3233" s="15">
        <v>2408</v>
      </c>
      <c r="G3233" s="15">
        <v>2345</v>
      </c>
      <c r="H3233" s="16">
        <v>1</v>
      </c>
      <c r="I3233" s="15" t="s">
        <v>7822</v>
      </c>
      <c r="J3233" s="15" t="s">
        <v>7823</v>
      </c>
      <c r="K3233" s="4"/>
    </row>
    <row r="3234" spans="1:11">
      <c r="A3234" s="15">
        <v>41065</v>
      </c>
      <c r="B3234" s="15">
        <v>490</v>
      </c>
      <c r="C3234" s="15">
        <v>2156</v>
      </c>
      <c r="D3234" s="15">
        <v>490</v>
      </c>
      <c r="E3234" s="15" t="s">
        <v>1552</v>
      </c>
      <c r="F3234" s="15">
        <v>2156</v>
      </c>
      <c r="G3234" s="15">
        <v>5613</v>
      </c>
      <c r="H3234" s="16">
        <v>1</v>
      </c>
      <c r="I3234" s="15" t="s">
        <v>1553</v>
      </c>
      <c r="J3234" s="15" t="s">
        <v>1554</v>
      </c>
      <c r="K3234" s="4"/>
    </row>
    <row r="3235" spans="1:11">
      <c r="A3235" s="15">
        <v>41066</v>
      </c>
      <c r="B3235" s="15">
        <v>4473</v>
      </c>
      <c r="C3235" s="15">
        <v>5589</v>
      </c>
      <c r="D3235" s="15">
        <v>4473</v>
      </c>
      <c r="E3235" s="15" t="s">
        <v>2259</v>
      </c>
      <c r="F3235" s="15">
        <v>2415</v>
      </c>
      <c r="G3235" s="15">
        <v>5855</v>
      </c>
      <c r="H3235" s="16">
        <v>1</v>
      </c>
      <c r="I3235" s="15" t="s">
        <v>11880</v>
      </c>
      <c r="J3235" s="15" t="s">
        <v>11881</v>
      </c>
      <c r="K3235" s="4"/>
    </row>
    <row r="3236" spans="1:11">
      <c r="A3236" s="15">
        <v>41067</v>
      </c>
      <c r="B3236" s="15">
        <v>5264</v>
      </c>
      <c r="C3236" s="15">
        <v>8071</v>
      </c>
      <c r="D3236" s="15">
        <v>5264</v>
      </c>
      <c r="E3236" s="15" t="s">
        <v>2259</v>
      </c>
      <c r="F3236" s="15">
        <v>2313</v>
      </c>
      <c r="G3236" s="15">
        <v>5854</v>
      </c>
      <c r="H3236" s="16">
        <v>2</v>
      </c>
      <c r="I3236" s="15" t="s">
        <v>13827</v>
      </c>
      <c r="J3236" s="15" t="s">
        <v>13828</v>
      </c>
      <c r="K3236" s="4"/>
    </row>
    <row r="3237" spans="1:11">
      <c r="A3237" s="15">
        <v>41069</v>
      </c>
      <c r="B3237" s="15">
        <v>2839</v>
      </c>
      <c r="C3237" s="15">
        <v>5429</v>
      </c>
      <c r="D3237" s="15">
        <v>2839</v>
      </c>
      <c r="E3237" s="15" t="s">
        <v>7824</v>
      </c>
      <c r="F3237" s="15">
        <v>5429</v>
      </c>
      <c r="G3237" s="15">
        <v>9434</v>
      </c>
      <c r="H3237" s="16">
        <v>1</v>
      </c>
      <c r="I3237" s="15" t="s">
        <v>7825</v>
      </c>
      <c r="J3237" s="15" t="s">
        <v>7826</v>
      </c>
      <c r="K3237" s="4"/>
    </row>
    <row r="3238" spans="1:11">
      <c r="A3238" s="15">
        <v>41070</v>
      </c>
      <c r="B3238" s="15">
        <v>6124</v>
      </c>
      <c r="C3238" s="15">
        <v>3784</v>
      </c>
      <c r="D3238" s="15">
        <v>6124</v>
      </c>
      <c r="E3238" s="15" t="s">
        <v>6477</v>
      </c>
      <c r="F3238" s="15">
        <v>2245</v>
      </c>
      <c r="G3238" s="15">
        <v>2158</v>
      </c>
      <c r="H3238" s="16">
        <v>1</v>
      </c>
      <c r="I3238" s="15" t="s">
        <v>15872</v>
      </c>
      <c r="J3238" s="15" t="s">
        <v>15873</v>
      </c>
      <c r="K3238" s="4"/>
    </row>
    <row r="3239" spans="1:11">
      <c r="A3239" s="15">
        <v>41071</v>
      </c>
      <c r="B3239" s="15">
        <v>1067</v>
      </c>
      <c r="C3239" s="15">
        <v>8072</v>
      </c>
      <c r="D3239" s="15">
        <v>1067</v>
      </c>
      <c r="E3239" s="15" t="s">
        <v>955</v>
      </c>
      <c r="F3239" s="15">
        <v>2568</v>
      </c>
      <c r="G3239" s="15">
        <v>3756</v>
      </c>
      <c r="H3239" s="16">
        <v>2</v>
      </c>
      <c r="I3239" s="15" t="s">
        <v>3168</v>
      </c>
      <c r="J3239" s="15" t="s">
        <v>3169</v>
      </c>
      <c r="K3239" s="4"/>
    </row>
    <row r="3240" spans="1:11">
      <c r="A3240" s="15">
        <v>41072</v>
      </c>
      <c r="B3240" s="15">
        <v>5039</v>
      </c>
      <c r="C3240" s="15">
        <v>8090</v>
      </c>
      <c r="D3240" s="15">
        <v>5039</v>
      </c>
      <c r="E3240" s="15" t="s">
        <v>6477</v>
      </c>
      <c r="F3240" s="15">
        <v>2242</v>
      </c>
      <c r="G3240" s="15">
        <v>150</v>
      </c>
      <c r="H3240" s="16">
        <v>1</v>
      </c>
      <c r="I3240" s="15" t="s">
        <v>13284</v>
      </c>
      <c r="J3240" s="15" t="s">
        <v>13285</v>
      </c>
      <c r="K3240" s="4"/>
    </row>
    <row r="3241" spans="1:11">
      <c r="A3241" s="15">
        <v>41074</v>
      </c>
      <c r="B3241" s="15">
        <v>4076</v>
      </c>
      <c r="C3241" s="15">
        <v>2245</v>
      </c>
      <c r="D3241" s="15">
        <v>4076</v>
      </c>
      <c r="E3241" s="15" t="s">
        <v>10873</v>
      </c>
      <c r="F3241" s="15">
        <v>2156</v>
      </c>
      <c r="G3241" s="15">
        <v>5613</v>
      </c>
      <c r="H3241" s="16">
        <v>2</v>
      </c>
      <c r="I3241" s="15" t="s">
        <v>10874</v>
      </c>
      <c r="J3241" s="15" t="s">
        <v>10875</v>
      </c>
      <c r="K3241" s="4"/>
    </row>
    <row r="3242" spans="1:11">
      <c r="A3242" s="15">
        <v>41075</v>
      </c>
      <c r="B3242" s="15">
        <v>4664</v>
      </c>
      <c r="C3242" s="15">
        <v>8087</v>
      </c>
      <c r="D3242" s="15">
        <v>4664</v>
      </c>
      <c r="E3242" s="15" t="s">
        <v>10873</v>
      </c>
      <c r="F3242" s="15">
        <v>2245</v>
      </c>
      <c r="G3242" s="15">
        <v>5614</v>
      </c>
      <c r="H3242" s="16">
        <v>1</v>
      </c>
      <c r="I3242" s="15" t="s">
        <v>12360</v>
      </c>
      <c r="J3242" s="15" t="s">
        <v>12361</v>
      </c>
      <c r="K3242" s="4"/>
    </row>
    <row r="3243" spans="1:11">
      <c r="A3243" s="15">
        <v>41076</v>
      </c>
      <c r="B3243" s="15">
        <v>4663</v>
      </c>
      <c r="C3243" s="15">
        <v>8078</v>
      </c>
      <c r="D3243" s="15">
        <v>4663</v>
      </c>
      <c r="E3243" s="15" t="s">
        <v>12357</v>
      </c>
      <c r="F3243" s="15">
        <v>2315</v>
      </c>
      <c r="G3243" s="15">
        <v>5506</v>
      </c>
      <c r="H3243" s="16">
        <v>1</v>
      </c>
      <c r="I3243" s="15" t="s">
        <v>12358</v>
      </c>
      <c r="J3243" s="15" t="s">
        <v>12359</v>
      </c>
      <c r="K3243" s="4"/>
    </row>
    <row r="3244" spans="1:11">
      <c r="A3244" s="15">
        <v>41078</v>
      </c>
      <c r="B3244" s="15">
        <v>5398</v>
      </c>
      <c r="C3244" s="15">
        <v>8082</v>
      </c>
      <c r="D3244" s="15">
        <v>5398</v>
      </c>
      <c r="E3244" s="15" t="s">
        <v>14154</v>
      </c>
      <c r="F3244" s="15">
        <v>2243</v>
      </c>
      <c r="G3244" s="15">
        <v>3723</v>
      </c>
      <c r="H3244" s="16">
        <v>4</v>
      </c>
      <c r="I3244" s="15" t="s">
        <v>14155</v>
      </c>
      <c r="J3244" s="15" t="s">
        <v>14156</v>
      </c>
      <c r="K3244" s="4"/>
    </row>
    <row r="3245" spans="1:11">
      <c r="A3245" s="15">
        <v>41080</v>
      </c>
      <c r="B3245" s="15">
        <v>6043</v>
      </c>
      <c r="C3245" s="15">
        <v>8068</v>
      </c>
      <c r="D3245" s="15">
        <v>6043</v>
      </c>
      <c r="E3245" s="15" t="s">
        <v>3854</v>
      </c>
      <c r="F3245" s="15">
        <v>2463</v>
      </c>
      <c r="G3245" s="15">
        <v>1598</v>
      </c>
      <c r="H3245" s="16">
        <v>1</v>
      </c>
      <c r="I3245" s="15" t="s">
        <v>15691</v>
      </c>
      <c r="J3245" s="15" t="s">
        <v>15692</v>
      </c>
      <c r="K3245" s="4"/>
    </row>
    <row r="3246" spans="1:11">
      <c r="A3246" s="15">
        <v>41083</v>
      </c>
      <c r="B3246" s="15">
        <v>6009</v>
      </c>
      <c r="C3246" s="15">
        <v>8074</v>
      </c>
      <c r="D3246" s="15">
        <v>6009</v>
      </c>
      <c r="E3246" s="15" t="s">
        <v>1017</v>
      </c>
      <c r="F3246" s="15">
        <v>4387</v>
      </c>
      <c r="G3246" s="15">
        <v>8392</v>
      </c>
      <c r="H3246" s="16">
        <v>1</v>
      </c>
      <c r="I3246" s="15" t="s">
        <v>15610</v>
      </c>
      <c r="J3246" s="15" t="s">
        <v>15611</v>
      </c>
      <c r="K3246" s="4"/>
    </row>
    <row r="3247" spans="1:11">
      <c r="A3247" s="15">
        <v>41084</v>
      </c>
      <c r="B3247" s="15">
        <v>305</v>
      </c>
      <c r="C3247" s="15">
        <v>8496</v>
      </c>
      <c r="D3247" s="15">
        <v>305</v>
      </c>
      <c r="E3247" s="15" t="s">
        <v>1017</v>
      </c>
      <c r="F3247" s="15">
        <v>2568</v>
      </c>
      <c r="G3247" s="15">
        <v>3756</v>
      </c>
      <c r="H3247" s="16">
        <v>1</v>
      </c>
      <c r="I3247" s="15" t="s">
        <v>1018</v>
      </c>
      <c r="J3247" s="15" t="s">
        <v>1019</v>
      </c>
      <c r="K3247" s="4"/>
    </row>
    <row r="3248" spans="1:11">
      <c r="A3248" s="15">
        <v>41085</v>
      </c>
      <c r="B3248" s="15">
        <v>5096</v>
      </c>
      <c r="C3248" s="15">
        <v>5317</v>
      </c>
      <c r="D3248" s="15">
        <v>5096</v>
      </c>
      <c r="E3248" s="15" t="s">
        <v>13420</v>
      </c>
      <c r="F3248" s="15">
        <v>2445</v>
      </c>
      <c r="G3248" s="15">
        <v>5411</v>
      </c>
      <c r="H3248" s="16">
        <v>1</v>
      </c>
      <c r="I3248" s="15" t="s">
        <v>13421</v>
      </c>
      <c r="J3248" s="15" t="s">
        <v>13422</v>
      </c>
      <c r="K3248" s="4"/>
    </row>
    <row r="3249" spans="1:11">
      <c r="A3249" s="15">
        <v>41086</v>
      </c>
      <c r="B3249" s="15">
        <v>5389</v>
      </c>
      <c r="C3249" s="15">
        <v>2445</v>
      </c>
      <c r="D3249" s="15">
        <v>5389</v>
      </c>
      <c r="E3249" s="15" t="s">
        <v>13420</v>
      </c>
      <c r="F3249" s="15">
        <v>2415</v>
      </c>
      <c r="G3249" s="15">
        <v>3104</v>
      </c>
      <c r="H3249" s="16">
        <v>1</v>
      </c>
      <c r="I3249" s="15" t="s">
        <v>14135</v>
      </c>
      <c r="J3249" s="15" t="s">
        <v>14136</v>
      </c>
      <c r="K3249" s="4"/>
    </row>
    <row r="3250" spans="1:11">
      <c r="A3250" s="15">
        <v>41087</v>
      </c>
      <c r="B3250" s="15">
        <v>4337</v>
      </c>
      <c r="C3250" s="15">
        <v>8069</v>
      </c>
      <c r="D3250" s="15">
        <v>4337</v>
      </c>
      <c r="E3250" s="15" t="s">
        <v>11542</v>
      </c>
      <c r="F3250" s="15">
        <v>2383</v>
      </c>
      <c r="G3250" s="15">
        <v>662</v>
      </c>
      <c r="H3250" s="16">
        <v>2</v>
      </c>
      <c r="I3250" s="15" t="s">
        <v>11543</v>
      </c>
      <c r="J3250" s="15" t="s">
        <v>11544</v>
      </c>
      <c r="K3250" s="4"/>
    </row>
    <row r="3251" spans="1:11">
      <c r="A3251" s="15">
        <v>41089</v>
      </c>
      <c r="B3251" s="15">
        <v>2840</v>
      </c>
      <c r="C3251" s="15">
        <v>2568</v>
      </c>
      <c r="D3251" s="15">
        <v>2840</v>
      </c>
      <c r="E3251" s="15" t="s">
        <v>7827</v>
      </c>
      <c r="F3251" s="15">
        <v>2571</v>
      </c>
      <c r="G3251" s="15">
        <v>6548</v>
      </c>
      <c r="H3251" s="16">
        <v>1</v>
      </c>
      <c r="I3251" s="15" t="s">
        <v>7828</v>
      </c>
      <c r="J3251" s="15" t="s">
        <v>7829</v>
      </c>
      <c r="K3251" s="4"/>
    </row>
    <row r="3252" spans="1:11">
      <c r="A3252" s="15">
        <v>41090</v>
      </c>
      <c r="B3252" s="15">
        <v>1042</v>
      </c>
      <c r="C3252" s="15">
        <v>8067</v>
      </c>
      <c r="D3252" s="15">
        <v>1042</v>
      </c>
      <c r="E3252" s="15" t="s">
        <v>3099</v>
      </c>
      <c r="F3252" s="15">
        <v>2463</v>
      </c>
      <c r="G3252" s="15">
        <v>1598</v>
      </c>
      <c r="H3252" s="16">
        <v>2</v>
      </c>
      <c r="I3252" s="15" t="s">
        <v>3100</v>
      </c>
      <c r="J3252" s="15" t="s">
        <v>3101</v>
      </c>
      <c r="K3252" s="4"/>
    </row>
    <row r="3253" spans="1:11">
      <c r="A3253" s="15">
        <v>41091</v>
      </c>
      <c r="B3253" s="15">
        <v>1329</v>
      </c>
      <c r="C3253" s="15">
        <v>8066</v>
      </c>
      <c r="D3253" s="15">
        <v>1329</v>
      </c>
      <c r="E3253" s="15" t="s">
        <v>3854</v>
      </c>
      <c r="F3253" s="15">
        <v>2467</v>
      </c>
      <c r="G3253" s="15">
        <v>1599</v>
      </c>
      <c r="H3253" s="16">
        <v>1</v>
      </c>
      <c r="I3253" s="15" t="s">
        <v>3855</v>
      </c>
      <c r="J3253" s="15" t="s">
        <v>3856</v>
      </c>
      <c r="K3253" s="4"/>
    </row>
    <row r="3254" spans="1:11">
      <c r="A3254" s="15">
        <v>41092</v>
      </c>
      <c r="B3254" s="15">
        <v>4545</v>
      </c>
      <c r="C3254" s="15">
        <v>8080</v>
      </c>
      <c r="D3254" s="15">
        <v>4545</v>
      </c>
      <c r="E3254" s="15" t="s">
        <v>12059</v>
      </c>
      <c r="F3254" s="15">
        <v>2378</v>
      </c>
      <c r="G3254" s="15">
        <v>2025</v>
      </c>
      <c r="H3254" s="16">
        <v>2</v>
      </c>
      <c r="I3254" s="15" t="s">
        <v>12060</v>
      </c>
      <c r="J3254" s="15" t="s">
        <v>12061</v>
      </c>
      <c r="K3254" s="4"/>
    </row>
    <row r="3255" spans="1:11">
      <c r="A3255" s="15">
        <v>41093</v>
      </c>
      <c r="B3255" s="15">
        <v>2841</v>
      </c>
      <c r="C3255" s="15">
        <v>8079</v>
      </c>
      <c r="D3255" s="15">
        <v>2841</v>
      </c>
      <c r="E3255" s="15" t="s">
        <v>7830</v>
      </c>
      <c r="F3255" s="15">
        <v>2317</v>
      </c>
      <c r="G3255" s="15">
        <v>543</v>
      </c>
      <c r="H3255" s="16">
        <v>2</v>
      </c>
      <c r="I3255" s="15" t="s">
        <v>7831</v>
      </c>
      <c r="J3255" s="15" t="s">
        <v>7832</v>
      </c>
      <c r="K3255" s="4"/>
    </row>
    <row r="3256" spans="1:11">
      <c r="A3256" s="15">
        <v>41094</v>
      </c>
      <c r="B3256" s="15">
        <v>4877</v>
      </c>
      <c r="C3256" s="15">
        <v>2383</v>
      </c>
      <c r="D3256" s="15">
        <v>4877</v>
      </c>
      <c r="E3256" s="15" t="s">
        <v>12885</v>
      </c>
      <c r="F3256" s="15">
        <v>2383</v>
      </c>
      <c r="G3256" s="15">
        <v>662</v>
      </c>
      <c r="H3256" s="16">
        <v>1</v>
      </c>
      <c r="I3256" s="15" t="s">
        <v>12886</v>
      </c>
      <c r="J3256" s="15" t="s">
        <v>12887</v>
      </c>
      <c r="K3256" s="4"/>
    </row>
    <row r="3257" spans="1:11">
      <c r="A3257" s="15">
        <v>41095</v>
      </c>
      <c r="B3257" s="15">
        <v>255</v>
      </c>
      <c r="C3257" s="15">
        <v>2316</v>
      </c>
      <c r="D3257" s="15">
        <v>255</v>
      </c>
      <c r="E3257" s="15" t="s">
        <v>871</v>
      </c>
      <c r="F3257" s="15">
        <v>2316</v>
      </c>
      <c r="G3257" s="15">
        <v>6318</v>
      </c>
      <c r="H3257" s="16">
        <v>1</v>
      </c>
      <c r="I3257" s="15" t="s">
        <v>872</v>
      </c>
      <c r="J3257" s="15" t="s">
        <v>873</v>
      </c>
      <c r="K3257" s="4"/>
    </row>
    <row r="3258" spans="1:11">
      <c r="A3258" s="15">
        <v>41096</v>
      </c>
      <c r="B3258" s="15">
        <v>5097</v>
      </c>
      <c r="C3258" s="15">
        <v>9291</v>
      </c>
      <c r="D3258" s="15">
        <v>5097</v>
      </c>
      <c r="E3258" s="15" t="s">
        <v>1940</v>
      </c>
      <c r="F3258" s="15">
        <v>2467</v>
      </c>
      <c r="G3258" s="15">
        <v>3311</v>
      </c>
      <c r="H3258" s="16">
        <v>1</v>
      </c>
      <c r="I3258" s="15" t="s">
        <v>13423</v>
      </c>
      <c r="J3258" s="15" t="s">
        <v>13424</v>
      </c>
      <c r="K3258" s="4"/>
    </row>
    <row r="3259" spans="1:11">
      <c r="A3259" s="15">
        <v>41097</v>
      </c>
      <c r="B3259" s="15">
        <v>5630</v>
      </c>
      <c r="C3259" s="15">
        <v>8070</v>
      </c>
      <c r="D3259" s="15">
        <v>5630</v>
      </c>
      <c r="E3259" s="15" t="s">
        <v>14710</v>
      </c>
      <c r="F3259" s="15">
        <v>4458</v>
      </c>
      <c r="G3259" s="15">
        <v>8463</v>
      </c>
      <c r="H3259" s="16">
        <v>1</v>
      </c>
      <c r="I3259" s="15" t="s">
        <v>14711</v>
      </c>
      <c r="J3259" s="15" t="s">
        <v>14712</v>
      </c>
      <c r="K3259" s="4"/>
    </row>
    <row r="3260" spans="1:11">
      <c r="A3260" s="15">
        <v>41098</v>
      </c>
      <c r="B3260" s="15">
        <v>4474</v>
      </c>
      <c r="C3260" s="15">
        <v>8051</v>
      </c>
      <c r="D3260" s="15">
        <v>4474</v>
      </c>
      <c r="E3260" s="15" t="s">
        <v>1940</v>
      </c>
      <c r="F3260" s="15">
        <v>5316</v>
      </c>
      <c r="G3260" s="15">
        <v>9321</v>
      </c>
      <c r="H3260" s="16">
        <v>1</v>
      </c>
      <c r="I3260" s="15" t="s">
        <v>11882</v>
      </c>
      <c r="J3260" s="15" t="s">
        <v>11883</v>
      </c>
      <c r="K3260" s="4"/>
    </row>
    <row r="3261" spans="1:11">
      <c r="A3261" s="15">
        <v>41099</v>
      </c>
      <c r="B3261" s="15">
        <v>4957</v>
      </c>
      <c r="C3261" s="15">
        <v>8055</v>
      </c>
      <c r="D3261" s="15">
        <v>4957</v>
      </c>
      <c r="E3261" s="15" t="s">
        <v>13078</v>
      </c>
      <c r="F3261" s="15">
        <v>4263</v>
      </c>
      <c r="G3261" s="15">
        <v>8268</v>
      </c>
      <c r="H3261" s="16">
        <v>1</v>
      </c>
      <c r="I3261" s="15" t="s">
        <v>13079</v>
      </c>
      <c r="J3261" s="15" t="s">
        <v>13080</v>
      </c>
      <c r="K3261" s="4"/>
    </row>
    <row r="3262" spans="1:11">
      <c r="A3262" s="15">
        <v>41102</v>
      </c>
      <c r="B3262" s="15">
        <v>6129</v>
      </c>
      <c r="C3262" s="15">
        <v>2645</v>
      </c>
      <c r="D3262" s="15">
        <v>6129</v>
      </c>
      <c r="E3262" s="15" t="s">
        <v>13078</v>
      </c>
      <c r="F3262" s="15">
        <v>2645</v>
      </c>
      <c r="G3262" s="15">
        <v>3497</v>
      </c>
      <c r="H3262" s="16">
        <v>1</v>
      </c>
      <c r="I3262" s="15" t="s">
        <v>15882</v>
      </c>
      <c r="J3262" s="15" t="s">
        <v>15883</v>
      </c>
      <c r="K3262" s="4"/>
    </row>
    <row r="3263" spans="1:11">
      <c r="A3263" s="15">
        <v>41103</v>
      </c>
      <c r="B3263" s="15">
        <v>2842</v>
      </c>
      <c r="C3263" s="15">
        <v>2571</v>
      </c>
      <c r="D3263" s="15">
        <v>2842</v>
      </c>
      <c r="E3263" s="15" t="s">
        <v>7833</v>
      </c>
      <c r="F3263" s="15">
        <v>2467</v>
      </c>
      <c r="G3263" s="15">
        <v>3311</v>
      </c>
      <c r="H3263" s="16">
        <v>2</v>
      </c>
      <c r="I3263" s="15" t="s">
        <v>7834</v>
      </c>
      <c r="J3263" s="15" t="s">
        <v>7835</v>
      </c>
      <c r="K3263" s="4"/>
    </row>
    <row r="3264" spans="1:11">
      <c r="A3264" s="15">
        <v>41104</v>
      </c>
      <c r="B3264" s="15">
        <v>2843</v>
      </c>
      <c r="C3264" s="15">
        <v>5316</v>
      </c>
      <c r="D3264" s="15">
        <v>2843</v>
      </c>
      <c r="E3264" s="15" t="s">
        <v>7833</v>
      </c>
      <c r="F3264" s="15">
        <v>2571</v>
      </c>
      <c r="G3264" s="15">
        <v>5410</v>
      </c>
      <c r="H3264" s="16">
        <v>1</v>
      </c>
      <c r="I3264" s="15" t="s">
        <v>7836</v>
      </c>
      <c r="J3264" s="15" t="s">
        <v>7837</v>
      </c>
      <c r="K3264" s="4"/>
    </row>
    <row r="3265" spans="1:11">
      <c r="A3265" s="15">
        <v>41105</v>
      </c>
      <c r="B3265" s="15">
        <v>4713</v>
      </c>
      <c r="C3265" s="15">
        <v>2443</v>
      </c>
      <c r="D3265" s="15">
        <v>4713</v>
      </c>
      <c r="E3265" s="15" t="s">
        <v>1473</v>
      </c>
      <c r="F3265" s="15">
        <v>2443</v>
      </c>
      <c r="G3265" s="15">
        <v>6119</v>
      </c>
      <c r="H3265" s="16">
        <v>1</v>
      </c>
      <c r="I3265" s="15" t="s">
        <v>12482</v>
      </c>
      <c r="J3265" s="15" t="s">
        <v>12483</v>
      </c>
      <c r="K3265" s="4"/>
    </row>
    <row r="3266" spans="1:11">
      <c r="A3266" s="15">
        <v>41106</v>
      </c>
      <c r="B3266" s="15">
        <v>6158</v>
      </c>
      <c r="C3266" s="15">
        <v>8054</v>
      </c>
      <c r="D3266" s="15">
        <v>6158</v>
      </c>
      <c r="E3266" s="15" t="s">
        <v>15158</v>
      </c>
      <c r="F3266" s="15">
        <v>6546</v>
      </c>
      <c r="G3266" s="15">
        <v>10551</v>
      </c>
      <c r="H3266" s="16">
        <v>1</v>
      </c>
      <c r="I3266" s="15" t="s">
        <v>15945</v>
      </c>
      <c r="J3266" s="15" t="s">
        <v>15946</v>
      </c>
      <c r="K3266" s="4"/>
    </row>
    <row r="3267" spans="1:11">
      <c r="A3267" s="15">
        <v>41107</v>
      </c>
      <c r="B3267" s="15">
        <v>6000</v>
      </c>
      <c r="C3267" s="15">
        <v>3625</v>
      </c>
      <c r="D3267" s="15">
        <v>6000</v>
      </c>
      <c r="E3267" s="15" t="s">
        <v>8037</v>
      </c>
      <c r="F3267" s="15">
        <v>3625</v>
      </c>
      <c r="G3267" s="15">
        <v>7630</v>
      </c>
      <c r="H3267" s="16">
        <v>1</v>
      </c>
      <c r="I3267" s="15" t="s">
        <v>15589</v>
      </c>
      <c r="J3267" s="15" t="s">
        <v>15590</v>
      </c>
      <c r="K3267" s="4"/>
    </row>
    <row r="3268" spans="1:11">
      <c r="A3268" s="15">
        <v>41108</v>
      </c>
      <c r="B3268" s="15">
        <v>626</v>
      </c>
      <c r="C3268" s="15">
        <v>2467</v>
      </c>
      <c r="D3268" s="15">
        <v>626</v>
      </c>
      <c r="E3268" s="15" t="s">
        <v>1940</v>
      </c>
      <c r="F3268" s="15">
        <v>2467</v>
      </c>
      <c r="G3268" s="15">
        <v>1596</v>
      </c>
      <c r="H3268" s="16">
        <v>1</v>
      </c>
      <c r="I3268" s="15" t="s">
        <v>1941</v>
      </c>
      <c r="J3268" s="15" t="s">
        <v>1942</v>
      </c>
      <c r="K3268" s="4"/>
    </row>
    <row r="3269" spans="1:11">
      <c r="A3269" s="15">
        <v>41109</v>
      </c>
      <c r="B3269" s="15">
        <v>5278</v>
      </c>
      <c r="C3269" s="15">
        <v>8057</v>
      </c>
      <c r="D3269" s="15">
        <v>5278</v>
      </c>
      <c r="E3269" s="15" t="s">
        <v>13560</v>
      </c>
      <c r="F3269" s="15">
        <v>2645</v>
      </c>
      <c r="G3269" s="15">
        <v>485</v>
      </c>
      <c r="H3269" s="16">
        <v>1</v>
      </c>
      <c r="I3269" s="15" t="s">
        <v>13862</v>
      </c>
      <c r="J3269" s="15" t="s">
        <v>13863</v>
      </c>
      <c r="K3269" s="4"/>
    </row>
    <row r="3270" spans="1:11">
      <c r="A3270" s="15">
        <v>41110</v>
      </c>
      <c r="B3270" s="15">
        <v>463</v>
      </c>
      <c r="C3270" s="15">
        <v>2426</v>
      </c>
      <c r="D3270" s="15">
        <v>463</v>
      </c>
      <c r="E3270" s="15" t="s">
        <v>1473</v>
      </c>
      <c r="F3270" s="15">
        <v>2426</v>
      </c>
      <c r="G3270" s="15">
        <v>6812</v>
      </c>
      <c r="H3270" s="16">
        <v>1</v>
      </c>
      <c r="I3270" s="15" t="s">
        <v>1474</v>
      </c>
      <c r="J3270" s="15" t="s">
        <v>1475</v>
      </c>
      <c r="K3270" s="4"/>
    </row>
    <row r="3271" spans="1:11">
      <c r="A3271" s="15">
        <v>41111</v>
      </c>
      <c r="B3271" s="15">
        <v>5153</v>
      </c>
      <c r="C3271" s="15">
        <v>8056</v>
      </c>
      <c r="D3271" s="15">
        <v>5153</v>
      </c>
      <c r="E3271" s="15" t="s">
        <v>13560</v>
      </c>
      <c r="F3271" s="15">
        <v>2829</v>
      </c>
      <c r="G3271" s="15">
        <v>58</v>
      </c>
      <c r="H3271" s="16">
        <v>3</v>
      </c>
      <c r="I3271" s="15" t="s">
        <v>13561</v>
      </c>
      <c r="J3271" s="15" t="s">
        <v>13562</v>
      </c>
      <c r="K3271" s="4"/>
    </row>
    <row r="3272" spans="1:11">
      <c r="A3272" s="15">
        <v>41112</v>
      </c>
      <c r="B3272" s="15">
        <v>6189</v>
      </c>
      <c r="C3272" s="15">
        <v>8052</v>
      </c>
      <c r="D3272" s="15">
        <v>6189</v>
      </c>
      <c r="E3272" s="15" t="s">
        <v>15158</v>
      </c>
      <c r="F3272" s="15">
        <v>2619</v>
      </c>
      <c r="G3272" s="15">
        <v>677</v>
      </c>
      <c r="H3272" s="16">
        <v>2</v>
      </c>
      <c r="I3272" s="15" t="s">
        <v>16013</v>
      </c>
      <c r="J3272" s="15" t="s">
        <v>16014</v>
      </c>
      <c r="K3272" s="4"/>
    </row>
    <row r="3273" spans="1:11">
      <c r="A3273" s="15">
        <v>41113</v>
      </c>
      <c r="B3273" s="15">
        <v>2844</v>
      </c>
      <c r="C3273" s="15">
        <v>6238</v>
      </c>
      <c r="D3273" s="15">
        <v>2844</v>
      </c>
      <c r="E3273" s="15" t="s">
        <v>7838</v>
      </c>
      <c r="F3273" s="15">
        <v>6238</v>
      </c>
      <c r="G3273" s="15">
        <v>10243</v>
      </c>
      <c r="H3273" s="16">
        <v>1</v>
      </c>
      <c r="I3273" s="15" t="s">
        <v>7839</v>
      </c>
      <c r="J3273" s="15" t="s">
        <v>7840</v>
      </c>
      <c r="K3273" s="4"/>
    </row>
    <row r="3274" spans="1:11">
      <c r="A3274" s="15">
        <v>41114</v>
      </c>
      <c r="B3274" s="15">
        <v>5396</v>
      </c>
      <c r="C3274" s="15">
        <v>8045</v>
      </c>
      <c r="D3274" s="15">
        <v>5396</v>
      </c>
      <c r="E3274" s="15" t="s">
        <v>1401</v>
      </c>
      <c r="F3274" s="15">
        <v>4571</v>
      </c>
      <c r="G3274" s="15">
        <v>8576</v>
      </c>
      <c r="H3274" s="16">
        <v>1</v>
      </c>
      <c r="I3274" s="15" t="s">
        <v>14150</v>
      </c>
      <c r="J3274" s="15" t="s">
        <v>14151</v>
      </c>
      <c r="K3274" s="4"/>
    </row>
    <row r="3275" spans="1:11">
      <c r="A3275" s="15">
        <v>41115</v>
      </c>
      <c r="B3275" s="15">
        <v>438</v>
      </c>
      <c r="C3275" s="15">
        <v>2619</v>
      </c>
      <c r="D3275" s="15">
        <v>438</v>
      </c>
      <c r="E3275" s="15" t="s">
        <v>1401</v>
      </c>
      <c r="F3275" s="15">
        <v>2619</v>
      </c>
      <c r="G3275" s="15">
        <v>677</v>
      </c>
      <c r="H3275" s="16">
        <v>1</v>
      </c>
      <c r="I3275" s="15" t="s">
        <v>1402</v>
      </c>
      <c r="J3275" s="15" t="s">
        <v>1403</v>
      </c>
      <c r="K3275" s="4"/>
    </row>
    <row r="3276" spans="1:11">
      <c r="A3276" s="15">
        <v>41116</v>
      </c>
      <c r="B3276" s="15">
        <v>2845</v>
      </c>
      <c r="C3276" s="15">
        <v>2378</v>
      </c>
      <c r="D3276" s="15">
        <v>2845</v>
      </c>
      <c r="E3276" s="15" t="s">
        <v>7841</v>
      </c>
      <c r="F3276" s="15">
        <v>2378</v>
      </c>
      <c r="G3276" s="15">
        <v>2044</v>
      </c>
      <c r="H3276" s="16">
        <v>1</v>
      </c>
      <c r="I3276" s="15" t="s">
        <v>7842</v>
      </c>
      <c r="J3276" s="15" t="s">
        <v>7843</v>
      </c>
      <c r="K3276" s="4"/>
    </row>
    <row r="3277" spans="1:11">
      <c r="A3277" s="15">
        <v>41117</v>
      </c>
      <c r="B3277" s="15">
        <v>4614</v>
      </c>
      <c r="C3277" s="15">
        <v>5006</v>
      </c>
      <c r="D3277" s="15">
        <v>4614</v>
      </c>
      <c r="E3277" s="15" t="s">
        <v>12236</v>
      </c>
      <c r="F3277" s="15">
        <v>5006</v>
      </c>
      <c r="G3277" s="15">
        <v>9011</v>
      </c>
      <c r="H3277" s="16">
        <v>1</v>
      </c>
      <c r="I3277" s="15" t="s">
        <v>12237</v>
      </c>
      <c r="J3277" s="15" t="s">
        <v>12238</v>
      </c>
      <c r="K3277" s="4"/>
    </row>
    <row r="3278" spans="1:11">
      <c r="A3278" s="15">
        <v>41118</v>
      </c>
      <c r="B3278" s="15">
        <v>2846</v>
      </c>
      <c r="C3278" s="15">
        <v>8044</v>
      </c>
      <c r="D3278" s="15">
        <v>2846</v>
      </c>
      <c r="E3278" s="15" t="s">
        <v>7844</v>
      </c>
      <c r="F3278" s="15">
        <v>2648</v>
      </c>
      <c r="G3278" s="15">
        <v>5087</v>
      </c>
      <c r="H3278" s="16">
        <v>1</v>
      </c>
      <c r="I3278" s="15" t="s">
        <v>7845</v>
      </c>
      <c r="J3278" s="15" t="s">
        <v>7846</v>
      </c>
      <c r="K3278" s="4"/>
    </row>
    <row r="3279" spans="1:11">
      <c r="A3279" s="15">
        <v>41120</v>
      </c>
      <c r="B3279" s="15">
        <v>2847</v>
      </c>
      <c r="C3279" s="15">
        <v>3381</v>
      </c>
      <c r="D3279" s="15">
        <v>2847</v>
      </c>
      <c r="E3279" s="15" t="s">
        <v>7847</v>
      </c>
      <c r="F3279" s="15">
        <v>3381</v>
      </c>
      <c r="G3279" s="15">
        <v>7386</v>
      </c>
      <c r="H3279" s="16">
        <v>1</v>
      </c>
      <c r="I3279" s="15" t="s">
        <v>7848</v>
      </c>
      <c r="J3279" s="15" t="s">
        <v>7849</v>
      </c>
      <c r="K3279" s="4"/>
    </row>
    <row r="3280" spans="1:11">
      <c r="A3280" s="15">
        <v>41121</v>
      </c>
      <c r="B3280" s="15">
        <v>4987</v>
      </c>
      <c r="C3280" s="15">
        <v>2829</v>
      </c>
      <c r="D3280" s="15">
        <v>4987</v>
      </c>
      <c r="E3280" s="15" t="s">
        <v>7847</v>
      </c>
      <c r="F3280" s="15">
        <v>2829</v>
      </c>
      <c r="G3280" s="15">
        <v>58</v>
      </c>
      <c r="H3280" s="16">
        <v>2</v>
      </c>
      <c r="I3280" s="15" t="s">
        <v>13152</v>
      </c>
      <c r="J3280" s="15" t="s">
        <v>13153</v>
      </c>
      <c r="K3280" s="4"/>
    </row>
    <row r="3281" spans="1:11">
      <c r="A3281" s="15">
        <v>41122</v>
      </c>
      <c r="B3281" s="15">
        <v>466</v>
      </c>
      <c r="C3281" s="15">
        <v>2517</v>
      </c>
      <c r="D3281" s="15">
        <v>466</v>
      </c>
      <c r="E3281" s="15" t="s">
        <v>1482</v>
      </c>
      <c r="F3281" s="15">
        <v>2517</v>
      </c>
      <c r="G3281" s="15">
        <v>3287</v>
      </c>
      <c r="H3281" s="16">
        <v>1</v>
      </c>
      <c r="I3281" s="15" t="s">
        <v>1483</v>
      </c>
      <c r="J3281" s="15" t="s">
        <v>1484</v>
      </c>
      <c r="K3281" s="4"/>
    </row>
    <row r="3282" spans="1:11">
      <c r="A3282" s="15">
        <v>41123</v>
      </c>
      <c r="B3282" s="15">
        <v>673</v>
      </c>
      <c r="C3282" s="15">
        <v>8035</v>
      </c>
      <c r="D3282" s="15">
        <v>673</v>
      </c>
      <c r="E3282" s="15" t="s">
        <v>279</v>
      </c>
      <c r="F3282" s="15">
        <v>2317</v>
      </c>
      <c r="G3282" s="15">
        <v>543</v>
      </c>
      <c r="H3282" s="16">
        <v>1</v>
      </c>
      <c r="I3282" s="15" t="s">
        <v>2072</v>
      </c>
      <c r="J3282" s="15" t="s">
        <v>2073</v>
      </c>
      <c r="K3282" s="4"/>
    </row>
    <row r="3283" spans="1:11">
      <c r="A3283" s="15">
        <v>41124</v>
      </c>
      <c r="B3283" s="15">
        <v>32</v>
      </c>
      <c r="C3283" s="15">
        <v>5907</v>
      </c>
      <c r="D3283" s="15">
        <v>32</v>
      </c>
      <c r="E3283" s="15" t="s">
        <v>279</v>
      </c>
      <c r="F3283" s="15">
        <v>5907</v>
      </c>
      <c r="G3283" s="15">
        <v>9912</v>
      </c>
      <c r="H3283" s="16">
        <v>1</v>
      </c>
      <c r="I3283" s="15" t="s">
        <v>280</v>
      </c>
      <c r="J3283" s="15" t="s">
        <v>281</v>
      </c>
      <c r="K3283" s="4"/>
    </row>
    <row r="3284" spans="1:11">
      <c r="A3284" s="15">
        <v>41125</v>
      </c>
      <c r="B3284" s="15">
        <v>4935</v>
      </c>
      <c r="C3284" s="15">
        <v>4182</v>
      </c>
      <c r="D3284" s="15">
        <v>4935</v>
      </c>
      <c r="E3284" s="15" t="s">
        <v>1482</v>
      </c>
      <c r="F3284" s="15">
        <v>2562</v>
      </c>
      <c r="G3284" s="15">
        <v>3289</v>
      </c>
      <c r="H3284" s="16">
        <v>1</v>
      </c>
      <c r="I3284" s="15" t="s">
        <v>13029</v>
      </c>
      <c r="J3284" s="15" t="s">
        <v>13030</v>
      </c>
      <c r="K3284" s="4"/>
    </row>
    <row r="3285" spans="1:11">
      <c r="A3285" s="15">
        <v>41127</v>
      </c>
      <c r="B3285" s="15">
        <v>5753</v>
      </c>
      <c r="C3285" s="15">
        <v>8034</v>
      </c>
      <c r="D3285" s="15">
        <v>5753</v>
      </c>
      <c r="E3285" s="15" t="s">
        <v>12752</v>
      </c>
      <c r="F3285" s="15">
        <v>2378</v>
      </c>
      <c r="G3285" s="15">
        <v>2044</v>
      </c>
      <c r="H3285" s="16">
        <v>2</v>
      </c>
      <c r="I3285" s="15" t="s">
        <v>15004</v>
      </c>
      <c r="J3285" s="15" t="s">
        <v>15005</v>
      </c>
      <c r="K3285" s="4"/>
    </row>
    <row r="3286" spans="1:11">
      <c r="A3286" s="15">
        <v>41128</v>
      </c>
      <c r="B3286" s="15">
        <v>4821</v>
      </c>
      <c r="C3286" s="15">
        <v>2377</v>
      </c>
      <c r="D3286" s="15">
        <v>4821</v>
      </c>
      <c r="E3286" s="15" t="s">
        <v>12752</v>
      </c>
      <c r="F3286" s="15">
        <v>2377</v>
      </c>
      <c r="G3286" s="15">
        <v>4890</v>
      </c>
      <c r="H3286" s="16">
        <v>1</v>
      </c>
      <c r="I3286" s="15" t="s">
        <v>12753</v>
      </c>
      <c r="J3286" s="15" t="s">
        <v>12754</v>
      </c>
      <c r="K3286" s="4"/>
    </row>
    <row r="3287" spans="1:11">
      <c r="A3287" s="15">
        <v>41129</v>
      </c>
      <c r="B3287" s="15">
        <v>4544</v>
      </c>
      <c r="C3287" s="15">
        <v>2562</v>
      </c>
      <c r="D3287" s="15">
        <v>4544</v>
      </c>
      <c r="E3287" s="15" t="s">
        <v>12056</v>
      </c>
      <c r="F3287" s="15">
        <v>5389</v>
      </c>
      <c r="G3287" s="15">
        <v>9394</v>
      </c>
      <c r="H3287" s="16">
        <v>1</v>
      </c>
      <c r="I3287" s="15" t="s">
        <v>12057</v>
      </c>
      <c r="J3287" s="15" t="s">
        <v>12058</v>
      </c>
      <c r="K3287" s="4"/>
    </row>
    <row r="3288" spans="1:11">
      <c r="A3288" s="15">
        <v>41130</v>
      </c>
      <c r="B3288" s="15">
        <v>724</v>
      </c>
      <c r="C3288" s="15">
        <v>4111</v>
      </c>
      <c r="D3288" s="15">
        <v>724</v>
      </c>
      <c r="E3288" s="15" t="s">
        <v>1335</v>
      </c>
      <c r="F3288" s="15">
        <v>2477</v>
      </c>
      <c r="G3288" s="15">
        <v>3141</v>
      </c>
      <c r="H3288" s="16">
        <v>1</v>
      </c>
      <c r="I3288" s="15" t="s">
        <v>2220</v>
      </c>
      <c r="J3288" s="15" t="s">
        <v>2221</v>
      </c>
      <c r="K3288" s="4"/>
    </row>
    <row r="3289" spans="1:11">
      <c r="A3289" s="15">
        <v>41131</v>
      </c>
      <c r="B3289" s="15">
        <v>414</v>
      </c>
      <c r="C3289" s="15">
        <v>8050</v>
      </c>
      <c r="D3289" s="15">
        <v>414</v>
      </c>
      <c r="E3289" s="15" t="s">
        <v>1335</v>
      </c>
      <c r="F3289" s="15">
        <v>2472</v>
      </c>
      <c r="G3289" s="15">
        <v>1707</v>
      </c>
      <c r="H3289" s="16">
        <v>1</v>
      </c>
      <c r="I3289" s="15" t="s">
        <v>1336</v>
      </c>
      <c r="J3289" s="15" t="s">
        <v>1337</v>
      </c>
      <c r="K3289" s="4"/>
    </row>
    <row r="3290" spans="1:11">
      <c r="A3290" s="15">
        <v>41132</v>
      </c>
      <c r="B3290" s="15">
        <v>4660</v>
      </c>
      <c r="C3290" s="15">
        <v>8047</v>
      </c>
      <c r="D3290" s="15">
        <v>4660</v>
      </c>
      <c r="E3290" s="15" t="s">
        <v>12349</v>
      </c>
      <c r="F3290" s="15">
        <v>2562</v>
      </c>
      <c r="G3290" s="15">
        <v>5538</v>
      </c>
      <c r="H3290" s="16">
        <v>1</v>
      </c>
      <c r="I3290" s="15" t="s">
        <v>12350</v>
      </c>
      <c r="J3290" s="15" t="s">
        <v>12351</v>
      </c>
      <c r="K3290" s="4"/>
    </row>
    <row r="3291" spans="1:11">
      <c r="A3291" s="15">
        <v>41135</v>
      </c>
      <c r="B3291" s="15">
        <v>3884</v>
      </c>
      <c r="C3291" s="15">
        <v>2635</v>
      </c>
      <c r="D3291" s="15">
        <v>3884</v>
      </c>
      <c r="E3291" s="15" t="s">
        <v>1404</v>
      </c>
      <c r="F3291" s="15">
        <v>2619</v>
      </c>
      <c r="G3291" s="15">
        <v>2878</v>
      </c>
      <c r="H3291" s="16">
        <v>1</v>
      </c>
      <c r="I3291" s="15" t="s">
        <v>10412</v>
      </c>
      <c r="J3291" s="15" t="s">
        <v>10413</v>
      </c>
      <c r="K3291" s="4"/>
    </row>
    <row r="3292" spans="1:11">
      <c r="A3292" s="15">
        <v>41136</v>
      </c>
      <c r="B3292" s="15">
        <v>4173</v>
      </c>
      <c r="C3292" s="15">
        <v>6019</v>
      </c>
      <c r="D3292" s="15">
        <v>4173</v>
      </c>
      <c r="E3292" s="15" t="s">
        <v>2873</v>
      </c>
      <c r="F3292" s="15">
        <v>6019</v>
      </c>
      <c r="G3292" s="15">
        <v>10024</v>
      </c>
      <c r="H3292" s="16">
        <v>1</v>
      </c>
      <c r="I3292" s="15" t="s">
        <v>11126</v>
      </c>
      <c r="J3292" s="15" t="s">
        <v>11127</v>
      </c>
      <c r="K3292" s="4"/>
    </row>
    <row r="3293" spans="1:11">
      <c r="A3293" s="15">
        <v>41137</v>
      </c>
      <c r="B3293" s="15">
        <v>5424</v>
      </c>
      <c r="C3293" s="15">
        <v>8046</v>
      </c>
      <c r="D3293" s="15">
        <v>5424</v>
      </c>
      <c r="E3293" s="15" t="s">
        <v>14217</v>
      </c>
      <c r="F3293" s="15">
        <v>2635</v>
      </c>
      <c r="G3293" s="15">
        <v>5539</v>
      </c>
      <c r="H3293" s="16">
        <v>1</v>
      </c>
      <c r="I3293" s="15" t="s">
        <v>14218</v>
      </c>
      <c r="J3293" s="15" t="s">
        <v>14219</v>
      </c>
      <c r="K3293" s="4"/>
    </row>
    <row r="3294" spans="1:11">
      <c r="A3294" s="15">
        <v>41138</v>
      </c>
      <c r="B3294" s="15">
        <v>2848</v>
      </c>
      <c r="C3294" s="15">
        <v>8029</v>
      </c>
      <c r="D3294" s="15">
        <v>2848</v>
      </c>
      <c r="E3294" s="15" t="s">
        <v>7850</v>
      </c>
      <c r="F3294" s="15">
        <v>2317</v>
      </c>
      <c r="G3294" s="15">
        <v>5811</v>
      </c>
      <c r="H3294" s="16">
        <v>2</v>
      </c>
      <c r="I3294" s="15" t="s">
        <v>7851</v>
      </c>
      <c r="J3294" s="15" t="s">
        <v>7852</v>
      </c>
      <c r="K3294" s="4"/>
    </row>
    <row r="3295" spans="1:11">
      <c r="A3295" s="15">
        <v>41139</v>
      </c>
      <c r="B3295" s="15">
        <v>2849</v>
      </c>
      <c r="C3295" s="15">
        <v>8030</v>
      </c>
      <c r="D3295" s="15">
        <v>2849</v>
      </c>
      <c r="E3295" s="15" t="s">
        <v>7850</v>
      </c>
      <c r="F3295" s="15">
        <v>2261</v>
      </c>
      <c r="G3295" s="15">
        <v>2348</v>
      </c>
      <c r="H3295" s="16">
        <v>3</v>
      </c>
      <c r="I3295" s="15" t="s">
        <v>7853</v>
      </c>
      <c r="J3295" s="15" t="s">
        <v>7854</v>
      </c>
      <c r="K3295" s="4"/>
    </row>
    <row r="3296" spans="1:11">
      <c r="A3296" s="15">
        <v>41140</v>
      </c>
      <c r="B3296" s="15">
        <v>1049</v>
      </c>
      <c r="C3296" s="15">
        <v>2477</v>
      </c>
      <c r="D3296" s="15">
        <v>1049</v>
      </c>
      <c r="E3296" s="15" t="s">
        <v>3118</v>
      </c>
      <c r="F3296" s="15">
        <v>2477</v>
      </c>
      <c r="G3296" s="15">
        <v>1827</v>
      </c>
      <c r="H3296" s="16">
        <v>1</v>
      </c>
      <c r="I3296" s="15" t="s">
        <v>3119</v>
      </c>
      <c r="J3296" s="15" t="s">
        <v>3120</v>
      </c>
      <c r="K3296" s="4"/>
    </row>
    <row r="3297" spans="1:11">
      <c r="A3297" s="15">
        <v>41141</v>
      </c>
      <c r="B3297" s="15">
        <v>464</v>
      </c>
      <c r="C3297" s="15">
        <v>8028</v>
      </c>
      <c r="D3297" s="15">
        <v>464</v>
      </c>
      <c r="E3297" s="15" t="s">
        <v>1476</v>
      </c>
      <c r="F3297" s="15">
        <v>2261</v>
      </c>
      <c r="G3297" s="15">
        <v>2348</v>
      </c>
      <c r="H3297" s="16">
        <v>4</v>
      </c>
      <c r="I3297" s="15" t="s">
        <v>1477</v>
      </c>
      <c r="J3297" s="15" t="s">
        <v>1478</v>
      </c>
      <c r="K3297" s="4"/>
    </row>
    <row r="3298" spans="1:11">
      <c r="A3298" s="15">
        <v>41142</v>
      </c>
      <c r="B3298" s="15">
        <v>5098</v>
      </c>
      <c r="C3298" s="15">
        <v>8027</v>
      </c>
      <c r="D3298" s="15">
        <v>5098</v>
      </c>
      <c r="E3298" s="15" t="s">
        <v>1476</v>
      </c>
      <c r="F3298" s="15">
        <v>2317</v>
      </c>
      <c r="G3298" s="15">
        <v>5811</v>
      </c>
      <c r="H3298" s="16">
        <v>1</v>
      </c>
      <c r="I3298" s="15" t="s">
        <v>13425</v>
      </c>
      <c r="J3298" s="15" t="s">
        <v>13426</v>
      </c>
      <c r="K3298" s="4"/>
    </row>
    <row r="3299" spans="1:11">
      <c r="A3299" s="15">
        <v>41143</v>
      </c>
      <c r="B3299" s="15">
        <v>5359</v>
      </c>
      <c r="C3299" s="15">
        <v>8049</v>
      </c>
      <c r="D3299" s="15">
        <v>5359</v>
      </c>
      <c r="E3299" s="15" t="s">
        <v>2873</v>
      </c>
      <c r="F3299" s="15">
        <v>2562</v>
      </c>
      <c r="G3299" s="15">
        <v>6483</v>
      </c>
      <c r="H3299" s="16">
        <v>1</v>
      </c>
      <c r="I3299" s="15" t="s">
        <v>14057</v>
      </c>
      <c r="J3299" s="15" t="s">
        <v>14058</v>
      </c>
      <c r="K3299" s="4"/>
    </row>
    <row r="3300" spans="1:11">
      <c r="A3300" s="15">
        <v>41149</v>
      </c>
      <c r="B3300" s="15">
        <v>5636</v>
      </c>
      <c r="C3300" s="15">
        <v>8040</v>
      </c>
      <c r="D3300" s="15">
        <v>5636</v>
      </c>
      <c r="E3300" s="15" t="s">
        <v>14725</v>
      </c>
      <c r="F3300" s="15">
        <v>2567</v>
      </c>
      <c r="G3300" s="15">
        <v>6484</v>
      </c>
      <c r="H3300" s="16">
        <v>1</v>
      </c>
      <c r="I3300" s="15" t="s">
        <v>14726</v>
      </c>
      <c r="J3300" s="15" t="s">
        <v>14727</v>
      </c>
      <c r="K3300" s="4"/>
    </row>
    <row r="3301" spans="1:11">
      <c r="A3301" s="15">
        <v>41150</v>
      </c>
      <c r="B3301" s="15">
        <v>4820</v>
      </c>
      <c r="C3301" s="15">
        <v>3610</v>
      </c>
      <c r="D3301" s="15">
        <v>4820</v>
      </c>
      <c r="E3301" s="15" t="s">
        <v>2382</v>
      </c>
      <c r="F3301" s="15">
        <v>2379</v>
      </c>
      <c r="G3301" s="15">
        <v>1548</v>
      </c>
      <c r="H3301" s="16">
        <v>1</v>
      </c>
      <c r="I3301" s="15" t="s">
        <v>12750</v>
      </c>
      <c r="J3301" s="15" t="s">
        <v>12751</v>
      </c>
      <c r="K3301" s="4"/>
    </row>
    <row r="3302" spans="1:11">
      <c r="A3302" s="15">
        <v>41153</v>
      </c>
      <c r="B3302" s="15">
        <v>4000</v>
      </c>
      <c r="C3302" s="15">
        <v>4168</v>
      </c>
      <c r="D3302" s="15">
        <v>4000</v>
      </c>
      <c r="E3302" s="15" t="s">
        <v>2809</v>
      </c>
      <c r="F3302" s="15">
        <v>2481</v>
      </c>
      <c r="G3302" s="15">
        <v>3257</v>
      </c>
      <c r="H3302" s="16">
        <v>1</v>
      </c>
      <c r="I3302" s="15" t="s">
        <v>10681</v>
      </c>
      <c r="J3302" s="15" t="s">
        <v>10682</v>
      </c>
      <c r="K3302" s="4"/>
    </row>
    <row r="3303" spans="1:11">
      <c r="A3303" s="15">
        <v>41159</v>
      </c>
      <c r="B3303" s="15">
        <v>781</v>
      </c>
      <c r="C3303" s="15">
        <v>8033</v>
      </c>
      <c r="D3303" s="15">
        <v>781</v>
      </c>
      <c r="E3303" s="15" t="s">
        <v>2382</v>
      </c>
      <c r="F3303" s="15">
        <v>2377</v>
      </c>
      <c r="G3303" s="15">
        <v>1547</v>
      </c>
      <c r="H3303" s="16">
        <v>1</v>
      </c>
      <c r="I3303" s="15" t="s">
        <v>2383</v>
      </c>
      <c r="J3303" s="15" t="s">
        <v>2384</v>
      </c>
      <c r="K3303" s="4"/>
    </row>
    <row r="3304" spans="1:11">
      <c r="A3304" s="15">
        <v>41160</v>
      </c>
      <c r="B3304" s="15">
        <v>4985</v>
      </c>
      <c r="C3304" s="15">
        <v>2528</v>
      </c>
      <c r="D3304" s="15">
        <v>4985</v>
      </c>
      <c r="E3304" s="15" t="s">
        <v>13147</v>
      </c>
      <c r="F3304" s="15">
        <v>2528</v>
      </c>
      <c r="G3304" s="15">
        <v>3133</v>
      </c>
      <c r="H3304" s="16">
        <v>1</v>
      </c>
      <c r="I3304" s="15" t="s">
        <v>13148</v>
      </c>
      <c r="J3304" s="15" t="s">
        <v>13149</v>
      </c>
      <c r="K3304" s="4"/>
    </row>
    <row r="3305" spans="1:11">
      <c r="A3305" s="15">
        <v>41166</v>
      </c>
      <c r="B3305" s="15">
        <v>5103</v>
      </c>
      <c r="C3305" s="15">
        <v>8017</v>
      </c>
      <c r="D3305" s="15">
        <v>5103</v>
      </c>
      <c r="E3305" s="15" t="s">
        <v>13436</v>
      </c>
      <c r="F3305" s="15">
        <v>2261</v>
      </c>
      <c r="G3305" s="15">
        <v>2348</v>
      </c>
      <c r="H3305" s="16">
        <v>2</v>
      </c>
      <c r="I3305" s="15" t="s">
        <v>13437</v>
      </c>
      <c r="J3305" s="15" t="s">
        <v>13438</v>
      </c>
      <c r="K3305" s="4"/>
    </row>
    <row r="3306" spans="1:11">
      <c r="A3306" s="15">
        <v>41167</v>
      </c>
      <c r="B3306" s="15">
        <v>5517</v>
      </c>
      <c r="C3306" s="15">
        <v>2567</v>
      </c>
      <c r="D3306" s="15">
        <v>5517</v>
      </c>
      <c r="E3306" s="15" t="s">
        <v>1467</v>
      </c>
      <c r="F3306" s="15">
        <v>2567</v>
      </c>
      <c r="G3306" s="15">
        <v>952</v>
      </c>
      <c r="H3306" s="16">
        <v>1</v>
      </c>
      <c r="I3306" s="15" t="s">
        <v>14439</v>
      </c>
      <c r="J3306" s="15" t="s">
        <v>14440</v>
      </c>
      <c r="K3306" s="4"/>
    </row>
    <row r="3307" spans="1:11">
      <c r="A3307" s="15">
        <v>41168</v>
      </c>
      <c r="B3307" s="15">
        <v>5279</v>
      </c>
      <c r="C3307" s="15">
        <v>5558</v>
      </c>
      <c r="D3307" s="15">
        <v>5279</v>
      </c>
      <c r="E3307" s="15" t="s">
        <v>13864</v>
      </c>
      <c r="F3307" s="15">
        <v>5558</v>
      </c>
      <c r="G3307" s="15">
        <v>9563</v>
      </c>
      <c r="H3307" s="16">
        <v>1</v>
      </c>
      <c r="I3307" s="15" t="s">
        <v>13865</v>
      </c>
      <c r="J3307" s="15" t="s">
        <v>13866</v>
      </c>
      <c r="K3307" s="4"/>
    </row>
    <row r="3308" spans="1:11">
      <c r="A3308" s="15">
        <v>41169</v>
      </c>
      <c r="B3308" s="15">
        <v>5117</v>
      </c>
      <c r="C3308" s="15">
        <v>8039</v>
      </c>
      <c r="D3308" s="15">
        <v>5117</v>
      </c>
      <c r="E3308" s="15" t="s">
        <v>13471</v>
      </c>
      <c r="F3308" s="15">
        <v>4457</v>
      </c>
      <c r="G3308" s="15">
        <v>8462</v>
      </c>
      <c r="H3308" s="16">
        <v>2</v>
      </c>
      <c r="I3308" s="15" t="s">
        <v>13472</v>
      </c>
      <c r="J3308" s="15" t="s">
        <v>13473</v>
      </c>
      <c r="K3308" s="4"/>
    </row>
    <row r="3309" spans="1:11">
      <c r="A3309" s="15">
        <v>41170</v>
      </c>
      <c r="B3309" s="15">
        <v>461</v>
      </c>
      <c r="C3309" s="15">
        <v>8038</v>
      </c>
      <c r="D3309" s="15">
        <v>461</v>
      </c>
      <c r="E3309" s="15" t="s">
        <v>1467</v>
      </c>
      <c r="F3309" s="15">
        <v>2613</v>
      </c>
      <c r="G3309" s="15">
        <v>6546</v>
      </c>
      <c r="H3309" s="16">
        <v>1</v>
      </c>
      <c r="I3309" s="15" t="s">
        <v>1468</v>
      </c>
      <c r="J3309" s="15" t="s">
        <v>1469</v>
      </c>
      <c r="K3309" s="4"/>
    </row>
    <row r="3310" spans="1:11">
      <c r="A3310" s="15">
        <v>41172</v>
      </c>
      <c r="B3310" s="15">
        <v>4034</v>
      </c>
      <c r="C3310" s="15">
        <v>8037</v>
      </c>
      <c r="D3310" s="15">
        <v>4034</v>
      </c>
      <c r="E3310" s="15" t="s">
        <v>1860</v>
      </c>
      <c r="F3310" s="15">
        <v>2613</v>
      </c>
      <c r="G3310" s="15">
        <v>1891</v>
      </c>
      <c r="H3310" s="16">
        <v>1</v>
      </c>
      <c r="I3310" s="15" t="s">
        <v>10768</v>
      </c>
      <c r="J3310" s="15" t="s">
        <v>10769</v>
      </c>
      <c r="K3310" s="4"/>
    </row>
    <row r="3311" spans="1:11">
      <c r="A3311" s="15">
        <v>41173</v>
      </c>
      <c r="B3311" s="15">
        <v>6159</v>
      </c>
      <c r="C3311" s="15">
        <v>2643</v>
      </c>
      <c r="D3311" s="15">
        <v>6159</v>
      </c>
      <c r="E3311" s="15" t="s">
        <v>1860</v>
      </c>
      <c r="F3311" s="15">
        <v>4311</v>
      </c>
      <c r="G3311" s="15">
        <v>8316</v>
      </c>
      <c r="H3311" s="16">
        <v>1</v>
      </c>
      <c r="I3311" s="15" t="s">
        <v>15947</v>
      </c>
      <c r="J3311" s="15" t="s">
        <v>15948</v>
      </c>
      <c r="K3311" s="4"/>
    </row>
    <row r="3312" spans="1:11">
      <c r="A3312" s="15">
        <v>41175</v>
      </c>
      <c r="B3312" s="15">
        <v>270</v>
      </c>
      <c r="C3312" s="15">
        <v>2613</v>
      </c>
      <c r="D3312" s="15">
        <v>270</v>
      </c>
      <c r="E3312" s="15" t="s">
        <v>916</v>
      </c>
      <c r="F3312" s="15">
        <v>2613</v>
      </c>
      <c r="G3312" s="15">
        <v>5891</v>
      </c>
      <c r="H3312" s="16">
        <v>1</v>
      </c>
      <c r="I3312" s="15" t="s">
        <v>917</v>
      </c>
      <c r="J3312" s="15" t="s">
        <v>918</v>
      </c>
      <c r="K3312" s="4"/>
    </row>
    <row r="3313" spans="1:11">
      <c r="A3313" s="15">
        <v>41176</v>
      </c>
      <c r="B3313" s="15">
        <v>4921</v>
      </c>
      <c r="C3313" s="15">
        <v>2320</v>
      </c>
      <c r="D3313" s="15">
        <v>4921</v>
      </c>
      <c r="E3313" s="15" t="s">
        <v>12996</v>
      </c>
      <c r="F3313" s="15">
        <v>2320</v>
      </c>
      <c r="G3313" s="15">
        <v>5856</v>
      </c>
      <c r="H3313" s="16">
        <v>1</v>
      </c>
      <c r="I3313" s="15" t="s">
        <v>12997</v>
      </c>
      <c r="J3313" s="15" t="s">
        <v>12998</v>
      </c>
      <c r="K3313" s="4"/>
    </row>
    <row r="3314" spans="1:11">
      <c r="A3314" s="15">
        <v>41177</v>
      </c>
      <c r="B3314" s="15">
        <v>5285</v>
      </c>
      <c r="C3314" s="15">
        <v>8021</v>
      </c>
      <c r="D3314" s="15">
        <v>5285</v>
      </c>
      <c r="E3314" s="15" t="s">
        <v>7855</v>
      </c>
      <c r="F3314" s="15">
        <v>4457</v>
      </c>
      <c r="G3314" s="15">
        <v>8462</v>
      </c>
      <c r="H3314" s="16">
        <v>1</v>
      </c>
      <c r="I3314" s="15" t="s">
        <v>13879</v>
      </c>
      <c r="J3314" s="15" t="s">
        <v>13880</v>
      </c>
      <c r="K3314" s="4"/>
    </row>
    <row r="3315" spans="1:11">
      <c r="A3315" s="15">
        <v>41178</v>
      </c>
      <c r="B3315" s="15">
        <v>5080</v>
      </c>
      <c r="C3315" s="15">
        <v>8026</v>
      </c>
      <c r="D3315" s="15">
        <v>5080</v>
      </c>
      <c r="E3315" s="15" t="s">
        <v>13384</v>
      </c>
      <c r="F3315" s="15">
        <v>6018</v>
      </c>
      <c r="G3315" s="15">
        <v>10023</v>
      </c>
      <c r="H3315" s="16">
        <v>1</v>
      </c>
      <c r="I3315" s="15" t="s">
        <v>13385</v>
      </c>
      <c r="J3315" s="15" t="s">
        <v>13386</v>
      </c>
      <c r="K3315" s="4"/>
    </row>
    <row r="3316" spans="1:11">
      <c r="A3316" s="15">
        <v>41179</v>
      </c>
      <c r="B3316" s="15">
        <v>5395</v>
      </c>
      <c r="C3316" s="15">
        <v>2379</v>
      </c>
      <c r="D3316" s="15">
        <v>5395</v>
      </c>
      <c r="E3316" s="15" t="s">
        <v>13384</v>
      </c>
      <c r="F3316" s="15">
        <v>2379</v>
      </c>
      <c r="G3316" s="15">
        <v>6481</v>
      </c>
      <c r="H3316" s="16">
        <v>1</v>
      </c>
      <c r="I3316" s="15" t="s">
        <v>14148</v>
      </c>
      <c r="J3316" s="15" t="s">
        <v>14149</v>
      </c>
      <c r="K3316" s="4"/>
    </row>
    <row r="3317" spans="1:11">
      <c r="A3317" s="15">
        <v>41180</v>
      </c>
      <c r="B3317" s="15">
        <v>4374</v>
      </c>
      <c r="C3317" s="15">
        <v>8022</v>
      </c>
      <c r="D3317" s="15">
        <v>4374</v>
      </c>
      <c r="E3317" s="15" t="s">
        <v>7855</v>
      </c>
      <c r="F3317" s="15">
        <v>2567</v>
      </c>
      <c r="G3317" s="15">
        <v>3836</v>
      </c>
      <c r="H3317" s="16">
        <v>1</v>
      </c>
      <c r="I3317" s="15" t="s">
        <v>11633</v>
      </c>
      <c r="J3317" s="15" t="s">
        <v>11634</v>
      </c>
      <c r="K3317" s="4"/>
    </row>
    <row r="3318" spans="1:11">
      <c r="A3318" s="15">
        <v>41181</v>
      </c>
      <c r="B3318" s="15">
        <v>5099</v>
      </c>
      <c r="C3318" s="15">
        <v>8016</v>
      </c>
      <c r="D3318" s="15">
        <v>5099</v>
      </c>
      <c r="E3318" s="15" t="s">
        <v>2280</v>
      </c>
      <c r="F3318" s="15">
        <v>5558</v>
      </c>
      <c r="G3318" s="15">
        <v>9563</v>
      </c>
      <c r="H3318" s="16">
        <v>2</v>
      </c>
      <c r="I3318" s="15" t="s">
        <v>13427</v>
      </c>
      <c r="J3318" s="15" t="s">
        <v>13428</v>
      </c>
      <c r="K3318" s="4"/>
    </row>
    <row r="3319" spans="1:11">
      <c r="A3319" s="15">
        <v>41182</v>
      </c>
      <c r="B3319" s="15">
        <v>4748</v>
      </c>
      <c r="C3319" s="15">
        <v>2261</v>
      </c>
      <c r="D3319" s="15">
        <v>4748</v>
      </c>
      <c r="E3319" s="15" t="s">
        <v>2280</v>
      </c>
      <c r="F3319" s="15">
        <v>2261</v>
      </c>
      <c r="G3319" s="15">
        <v>2348</v>
      </c>
      <c r="H3319" s="16">
        <v>1</v>
      </c>
      <c r="I3319" s="15" t="s">
        <v>12572</v>
      </c>
      <c r="J3319" s="15" t="s">
        <v>12573</v>
      </c>
      <c r="K3319" s="4"/>
    </row>
    <row r="3320" spans="1:11">
      <c r="A3320" s="15">
        <v>41183</v>
      </c>
      <c r="B3320" s="15">
        <v>250</v>
      </c>
      <c r="C3320" s="15">
        <v>5611</v>
      </c>
      <c r="D3320" s="15">
        <v>250</v>
      </c>
      <c r="E3320" s="15" t="s">
        <v>856</v>
      </c>
      <c r="F3320" s="15">
        <v>2613</v>
      </c>
      <c r="G3320" s="15">
        <v>5891</v>
      </c>
      <c r="H3320" s="16">
        <v>2</v>
      </c>
      <c r="I3320" s="15" t="s">
        <v>857</v>
      </c>
      <c r="J3320" s="15" t="s">
        <v>858</v>
      </c>
      <c r="K3320" s="4"/>
    </row>
    <row r="3321" spans="1:11">
      <c r="A3321" s="15">
        <v>41184</v>
      </c>
      <c r="B3321" s="15">
        <v>1309</v>
      </c>
      <c r="C3321" s="15">
        <v>3787</v>
      </c>
      <c r="D3321" s="15">
        <v>1309</v>
      </c>
      <c r="E3321" s="15" t="s">
        <v>3801</v>
      </c>
      <c r="F3321" s="15">
        <v>2488</v>
      </c>
      <c r="G3321" s="15">
        <v>2172</v>
      </c>
      <c r="H3321" s="16">
        <v>1</v>
      </c>
      <c r="I3321" s="15" t="s">
        <v>3802</v>
      </c>
      <c r="J3321" s="15" t="s">
        <v>3803</v>
      </c>
      <c r="K3321" s="4"/>
    </row>
    <row r="3322" spans="1:11">
      <c r="A3322" s="15">
        <v>41185</v>
      </c>
      <c r="B3322" s="15">
        <v>5637</v>
      </c>
      <c r="C3322" s="15">
        <v>2488</v>
      </c>
      <c r="D3322" s="15">
        <v>5637</v>
      </c>
      <c r="E3322" s="15" t="s">
        <v>3801</v>
      </c>
      <c r="F3322" s="15">
        <v>2485</v>
      </c>
      <c r="G3322" s="15">
        <v>2171</v>
      </c>
      <c r="H3322" s="16">
        <v>1</v>
      </c>
      <c r="I3322" s="15" t="s">
        <v>14728</v>
      </c>
      <c r="J3322" s="15" t="s">
        <v>14729</v>
      </c>
      <c r="K3322" s="4"/>
    </row>
    <row r="3323" spans="1:11">
      <c r="A3323" s="15">
        <v>41186</v>
      </c>
      <c r="B3323" s="15">
        <v>413</v>
      </c>
      <c r="C3323" s="15">
        <v>2217</v>
      </c>
      <c r="D3323" s="15">
        <v>413</v>
      </c>
      <c r="E3323" s="15" t="s">
        <v>1332</v>
      </c>
      <c r="F3323" s="15">
        <v>1768</v>
      </c>
      <c r="G3323" s="15">
        <v>2234</v>
      </c>
      <c r="H3323" s="16">
        <v>5</v>
      </c>
      <c r="I3323" s="15" t="s">
        <v>1333</v>
      </c>
      <c r="J3323" s="15" t="s">
        <v>1334</v>
      </c>
      <c r="K3323" s="4"/>
    </row>
    <row r="3324" spans="1:11">
      <c r="A3324" s="15">
        <v>41188</v>
      </c>
      <c r="B3324" s="15">
        <v>2850</v>
      </c>
      <c r="C3324" s="15">
        <v>4457</v>
      </c>
      <c r="D3324" s="15">
        <v>2850</v>
      </c>
      <c r="E3324" s="15" t="s">
        <v>7855</v>
      </c>
      <c r="F3324" s="15">
        <v>2578</v>
      </c>
      <c r="G3324" s="15">
        <v>3871</v>
      </c>
      <c r="H3324" s="16">
        <v>1</v>
      </c>
      <c r="I3324" s="15" t="s">
        <v>7856</v>
      </c>
      <c r="J3324" s="15" t="s">
        <v>7857</v>
      </c>
      <c r="K3324" s="4"/>
    </row>
    <row r="3325" spans="1:11">
      <c r="A3325" s="15">
        <v>41189</v>
      </c>
      <c r="B3325" s="15">
        <v>4013</v>
      </c>
      <c r="C3325" s="15">
        <v>7991</v>
      </c>
      <c r="D3325" s="15">
        <v>4013</v>
      </c>
      <c r="E3325" s="15" t="s">
        <v>1332</v>
      </c>
      <c r="F3325" s="15">
        <v>2217</v>
      </c>
      <c r="G3325" s="15">
        <v>6902</v>
      </c>
      <c r="H3325" s="16">
        <v>1</v>
      </c>
      <c r="I3325" s="15" t="s">
        <v>10713</v>
      </c>
      <c r="J3325" s="15" t="s">
        <v>10714</v>
      </c>
      <c r="K3325" s="4"/>
    </row>
    <row r="3326" spans="1:11">
      <c r="A3326" s="15">
        <v>41191</v>
      </c>
      <c r="B3326" s="15">
        <v>4372</v>
      </c>
      <c r="C3326" s="15">
        <v>7992</v>
      </c>
      <c r="D3326" s="15">
        <v>4372</v>
      </c>
      <c r="E3326" s="15" t="s">
        <v>3874</v>
      </c>
      <c r="F3326" s="15">
        <v>2262</v>
      </c>
      <c r="G3326" s="15">
        <v>2235</v>
      </c>
      <c r="H3326" s="16">
        <v>1</v>
      </c>
      <c r="I3326" s="15" t="s">
        <v>11629</v>
      </c>
      <c r="J3326" s="15" t="s">
        <v>11630</v>
      </c>
      <c r="K3326" s="4"/>
    </row>
    <row r="3327" spans="1:11">
      <c r="A3327" s="15">
        <v>41192</v>
      </c>
      <c r="B3327" s="15">
        <v>1336</v>
      </c>
      <c r="C3327" s="15">
        <v>5118</v>
      </c>
      <c r="D3327" s="15">
        <v>1336</v>
      </c>
      <c r="E3327" s="15" t="s">
        <v>3874</v>
      </c>
      <c r="F3327" s="15">
        <v>5118</v>
      </c>
      <c r="G3327" s="15">
        <v>9123</v>
      </c>
      <c r="H3327" s="16">
        <v>1</v>
      </c>
      <c r="I3327" s="15" t="s">
        <v>3875</v>
      </c>
      <c r="J3327" s="15" t="s">
        <v>3876</v>
      </c>
      <c r="K3327" s="4"/>
    </row>
    <row r="3328" spans="1:11">
      <c r="A3328" s="15">
        <v>41193</v>
      </c>
      <c r="B3328" s="15">
        <v>2851</v>
      </c>
      <c r="C3328" s="15">
        <v>8023</v>
      </c>
      <c r="D3328" s="15">
        <v>2851</v>
      </c>
      <c r="E3328" s="15" t="s">
        <v>2394</v>
      </c>
      <c r="F3328" s="15">
        <v>2616</v>
      </c>
      <c r="G3328" s="15">
        <v>538</v>
      </c>
      <c r="H3328" s="16">
        <v>1</v>
      </c>
      <c r="I3328" s="15" t="s">
        <v>7858</v>
      </c>
      <c r="J3328" s="15" t="s">
        <v>7859</v>
      </c>
      <c r="K3328" s="4"/>
    </row>
    <row r="3329" spans="1:11">
      <c r="A3329" s="15">
        <v>41194</v>
      </c>
      <c r="B3329" s="15">
        <v>5631</v>
      </c>
      <c r="C3329" s="15">
        <v>2537</v>
      </c>
      <c r="D3329" s="15">
        <v>5631</v>
      </c>
      <c r="E3329" s="15" t="s">
        <v>3801</v>
      </c>
      <c r="F3329" s="15">
        <v>2488</v>
      </c>
      <c r="G3329" s="15">
        <v>1549</v>
      </c>
      <c r="H3329" s="16">
        <v>1</v>
      </c>
      <c r="I3329" s="15" t="s">
        <v>14713</v>
      </c>
      <c r="J3329" s="15" t="s">
        <v>14714</v>
      </c>
      <c r="K3329" s="4"/>
    </row>
    <row r="3330" spans="1:11">
      <c r="A3330" s="15">
        <v>41195</v>
      </c>
      <c r="B3330" s="15">
        <v>2852</v>
      </c>
      <c r="C3330" s="15">
        <v>3624</v>
      </c>
      <c r="D3330" s="15">
        <v>2852</v>
      </c>
      <c r="E3330" s="15" t="s">
        <v>3801</v>
      </c>
      <c r="F3330" s="15">
        <v>2537</v>
      </c>
      <c r="G3330" s="15">
        <v>1594</v>
      </c>
      <c r="H3330" s="16">
        <v>1</v>
      </c>
      <c r="I3330" s="15" t="s">
        <v>7860</v>
      </c>
      <c r="J3330" s="15" t="s">
        <v>7861</v>
      </c>
      <c r="K3330" s="4"/>
    </row>
    <row r="3331" spans="1:11">
      <c r="A3331" s="15">
        <v>41196</v>
      </c>
      <c r="B3331" s="15">
        <v>2853</v>
      </c>
      <c r="C3331" s="15">
        <v>8012</v>
      </c>
      <c r="D3331" s="15">
        <v>2853</v>
      </c>
      <c r="E3331" s="15" t="s">
        <v>7862</v>
      </c>
      <c r="F3331" s="15">
        <v>2320</v>
      </c>
      <c r="G3331" s="15">
        <v>5856</v>
      </c>
      <c r="H3331" s="16">
        <v>2</v>
      </c>
      <c r="I3331" s="15" t="s">
        <v>7863</v>
      </c>
      <c r="J3331" s="15" t="s">
        <v>7864</v>
      </c>
      <c r="K3331" s="4"/>
    </row>
    <row r="3332" spans="1:11">
      <c r="A3332" s="15">
        <v>41198</v>
      </c>
      <c r="B3332" s="15">
        <v>4988</v>
      </c>
      <c r="C3332" s="15">
        <v>8024</v>
      </c>
      <c r="D3332" s="15">
        <v>4988</v>
      </c>
      <c r="E3332" s="15" t="s">
        <v>13154</v>
      </c>
      <c r="F3332" s="15">
        <v>5611</v>
      </c>
      <c r="G3332" s="15">
        <v>9616</v>
      </c>
      <c r="H3332" s="16">
        <v>1</v>
      </c>
      <c r="I3332" s="15" t="s">
        <v>13155</v>
      </c>
      <c r="J3332" s="15" t="s">
        <v>13156</v>
      </c>
      <c r="K3332" s="4"/>
    </row>
    <row r="3333" spans="1:11">
      <c r="A3333" s="15">
        <v>41199</v>
      </c>
      <c r="B3333" s="15">
        <v>4149</v>
      </c>
      <c r="C3333" s="15">
        <v>5590</v>
      </c>
      <c r="D3333" s="15">
        <v>4149</v>
      </c>
      <c r="E3333" s="15" t="s">
        <v>7865</v>
      </c>
      <c r="F3333" s="15">
        <v>2321</v>
      </c>
      <c r="G3333" s="15">
        <v>5857</v>
      </c>
      <c r="H3333" s="16">
        <v>1</v>
      </c>
      <c r="I3333" s="15" t="s">
        <v>11066</v>
      </c>
      <c r="J3333" s="15" t="s">
        <v>11067</v>
      </c>
      <c r="K3333" s="4"/>
    </row>
    <row r="3334" spans="1:11">
      <c r="A3334" s="15">
        <v>41201</v>
      </c>
      <c r="B3334" s="15">
        <v>2854</v>
      </c>
      <c r="C3334" s="15">
        <v>2321</v>
      </c>
      <c r="D3334" s="15">
        <v>2854</v>
      </c>
      <c r="E3334" s="15" t="s">
        <v>7865</v>
      </c>
      <c r="F3334" s="15">
        <v>2320</v>
      </c>
      <c r="G3334" s="15">
        <v>5856</v>
      </c>
      <c r="H3334" s="16">
        <v>3</v>
      </c>
      <c r="I3334" s="15" t="s">
        <v>7866</v>
      </c>
      <c r="J3334" s="15" t="s">
        <v>7867</v>
      </c>
      <c r="K3334" s="4"/>
    </row>
    <row r="3335" spans="1:11">
      <c r="A3335" s="15">
        <v>41202</v>
      </c>
      <c r="B3335" s="15">
        <v>4103</v>
      </c>
      <c r="C3335" s="15">
        <v>8011</v>
      </c>
      <c r="D3335" s="15">
        <v>4103</v>
      </c>
      <c r="E3335" s="15" t="s">
        <v>7868</v>
      </c>
      <c r="F3335" s="15">
        <v>2262</v>
      </c>
      <c r="G3335" s="15">
        <v>1033</v>
      </c>
      <c r="H3335" s="16">
        <v>1</v>
      </c>
      <c r="I3335" s="15" t="s">
        <v>10942</v>
      </c>
      <c r="J3335" s="15" t="s">
        <v>10943</v>
      </c>
      <c r="K3335" s="4"/>
    </row>
    <row r="3336" spans="1:11">
      <c r="A3336" s="15">
        <v>41203</v>
      </c>
      <c r="B3336" s="15">
        <v>2855</v>
      </c>
      <c r="C3336" s="15">
        <v>4554</v>
      </c>
      <c r="D3336" s="15">
        <v>2855</v>
      </c>
      <c r="E3336" s="15" t="s">
        <v>7868</v>
      </c>
      <c r="F3336" s="15">
        <v>4554</v>
      </c>
      <c r="G3336" s="15">
        <v>8559</v>
      </c>
      <c r="H3336" s="16">
        <v>1</v>
      </c>
      <c r="I3336" s="15" t="s">
        <v>7869</v>
      </c>
      <c r="J3336" s="15" t="s">
        <v>7870</v>
      </c>
      <c r="K3336" s="4"/>
    </row>
    <row r="3337" spans="1:11">
      <c r="A3337" s="15">
        <v>41204</v>
      </c>
      <c r="B3337" s="15">
        <v>5360</v>
      </c>
      <c r="C3337" s="15">
        <v>2578</v>
      </c>
      <c r="D3337" s="15">
        <v>5360</v>
      </c>
      <c r="E3337" s="15" t="s">
        <v>14059</v>
      </c>
      <c r="F3337" s="15">
        <v>2616</v>
      </c>
      <c r="G3337" s="15">
        <v>1552</v>
      </c>
      <c r="H3337" s="16">
        <v>1</v>
      </c>
      <c r="I3337" s="15" t="s">
        <v>14060</v>
      </c>
      <c r="J3337" s="15" t="s">
        <v>14061</v>
      </c>
      <c r="K3337" s="4"/>
    </row>
    <row r="3338" spans="1:11">
      <c r="A3338" s="15">
        <v>41205</v>
      </c>
      <c r="B3338" s="15">
        <v>5358</v>
      </c>
      <c r="C3338" s="15">
        <v>5318</v>
      </c>
      <c r="D3338" s="15">
        <v>5358</v>
      </c>
      <c r="E3338" s="15" t="s">
        <v>14054</v>
      </c>
      <c r="F3338" s="15">
        <v>5318</v>
      </c>
      <c r="G3338" s="15">
        <v>9323</v>
      </c>
      <c r="H3338" s="16">
        <v>1</v>
      </c>
      <c r="I3338" s="15" t="s">
        <v>14055</v>
      </c>
      <c r="J3338" s="15" t="s">
        <v>14056</v>
      </c>
      <c r="K3338" s="4"/>
    </row>
    <row r="3339" spans="1:11">
      <c r="A3339" s="15">
        <v>41206</v>
      </c>
      <c r="B3339" s="15">
        <v>5273</v>
      </c>
      <c r="C3339" s="15">
        <v>6018</v>
      </c>
      <c r="D3339" s="15">
        <v>5273</v>
      </c>
      <c r="E3339" s="15" t="s">
        <v>1050</v>
      </c>
      <c r="F3339" s="15">
        <v>2381</v>
      </c>
      <c r="G3339" s="15">
        <v>6482</v>
      </c>
      <c r="H3339" s="16">
        <v>1</v>
      </c>
      <c r="I3339" s="15" t="s">
        <v>13849</v>
      </c>
      <c r="J3339" s="15" t="s">
        <v>13850</v>
      </c>
      <c r="K3339" s="4"/>
    </row>
    <row r="3340" spans="1:11">
      <c r="A3340" s="15">
        <v>41207</v>
      </c>
      <c r="B3340" s="15">
        <v>5277</v>
      </c>
      <c r="C3340" s="15">
        <v>2656</v>
      </c>
      <c r="D3340" s="15">
        <v>5277</v>
      </c>
      <c r="E3340" s="15" t="s">
        <v>13859</v>
      </c>
      <c r="F3340" s="15">
        <v>2643</v>
      </c>
      <c r="G3340" s="15">
        <v>2322</v>
      </c>
      <c r="H3340" s="16">
        <v>1</v>
      </c>
      <c r="I3340" s="15" t="s">
        <v>13860</v>
      </c>
      <c r="J3340" s="15" t="s">
        <v>13861</v>
      </c>
      <c r="K3340" s="4"/>
    </row>
    <row r="3341" spans="1:11">
      <c r="A3341" s="15">
        <v>41208</v>
      </c>
      <c r="B3341" s="15">
        <v>4022</v>
      </c>
      <c r="C3341" s="15">
        <v>8025</v>
      </c>
      <c r="D3341" s="15">
        <v>4022</v>
      </c>
      <c r="E3341" s="15" t="s">
        <v>1050</v>
      </c>
      <c r="F3341" s="15">
        <v>2379</v>
      </c>
      <c r="G3341" s="15">
        <v>6481</v>
      </c>
      <c r="H3341" s="16">
        <v>2</v>
      </c>
      <c r="I3341" s="15" t="s">
        <v>10737</v>
      </c>
      <c r="J3341" s="15" t="s">
        <v>10738</v>
      </c>
      <c r="K3341" s="4"/>
    </row>
    <row r="3342" spans="1:11">
      <c r="A3342" s="15">
        <v>41216</v>
      </c>
      <c r="B3342" s="15">
        <v>5891</v>
      </c>
      <c r="C3342" s="15">
        <v>2262</v>
      </c>
      <c r="D3342" s="15">
        <v>5891</v>
      </c>
      <c r="E3342" s="15" t="s">
        <v>7871</v>
      </c>
      <c r="F3342" s="15">
        <v>2387</v>
      </c>
      <c r="G3342" s="15">
        <v>2979</v>
      </c>
      <c r="H3342" s="16">
        <v>6</v>
      </c>
      <c r="I3342" s="15" t="s">
        <v>15334</v>
      </c>
      <c r="J3342" s="15" t="s">
        <v>15335</v>
      </c>
      <c r="K3342" s="4"/>
    </row>
    <row r="3343" spans="1:11">
      <c r="A3343" s="15">
        <v>41221</v>
      </c>
      <c r="B3343" s="15">
        <v>5516</v>
      </c>
      <c r="C3343" s="15">
        <v>8019</v>
      </c>
      <c r="D3343" s="15">
        <v>5516</v>
      </c>
      <c r="E3343" s="15" t="s">
        <v>868</v>
      </c>
      <c r="F3343" s="15">
        <v>2616</v>
      </c>
      <c r="G3343" s="15">
        <v>4448</v>
      </c>
      <c r="H3343" s="16">
        <v>1</v>
      </c>
      <c r="I3343" s="15" t="s">
        <v>14437</v>
      </c>
      <c r="J3343" s="15" t="s">
        <v>14438</v>
      </c>
      <c r="K3343" s="4"/>
    </row>
    <row r="3344" spans="1:11">
      <c r="A3344" s="15">
        <v>41223</v>
      </c>
      <c r="B3344" s="15">
        <v>2856</v>
      </c>
      <c r="C3344" s="15">
        <v>7993</v>
      </c>
      <c r="D3344" s="15">
        <v>2856</v>
      </c>
      <c r="E3344" s="15" t="s">
        <v>7871</v>
      </c>
      <c r="F3344" s="15">
        <v>2262</v>
      </c>
      <c r="G3344" s="15">
        <v>3463</v>
      </c>
      <c r="H3344" s="16">
        <v>1</v>
      </c>
      <c r="I3344" s="15" t="s">
        <v>7872</v>
      </c>
      <c r="J3344" s="15" t="s">
        <v>7873</v>
      </c>
      <c r="K3344" s="4"/>
    </row>
    <row r="3345" spans="1:11">
      <c r="A3345" s="15">
        <v>41224</v>
      </c>
      <c r="B3345" s="15">
        <v>254</v>
      </c>
      <c r="C3345" s="15">
        <v>4552</v>
      </c>
      <c r="D3345" s="15">
        <v>254</v>
      </c>
      <c r="E3345" s="15" t="s">
        <v>868</v>
      </c>
      <c r="F3345" s="15">
        <v>4552</v>
      </c>
      <c r="G3345" s="15">
        <v>8557</v>
      </c>
      <c r="H3345" s="16">
        <v>1</v>
      </c>
      <c r="I3345" s="15" t="s">
        <v>869</v>
      </c>
      <c r="J3345" s="15" t="s">
        <v>870</v>
      </c>
      <c r="K3345" s="4"/>
    </row>
    <row r="3346" spans="1:11">
      <c r="A3346" s="15">
        <v>41227</v>
      </c>
      <c r="B3346" s="15">
        <v>238</v>
      </c>
      <c r="C3346" s="15">
        <v>3609</v>
      </c>
      <c r="D3346" s="15">
        <v>238</v>
      </c>
      <c r="E3346" s="15" t="s">
        <v>820</v>
      </c>
      <c r="F3346" s="15">
        <v>3609</v>
      </c>
      <c r="G3346" s="15">
        <v>7614</v>
      </c>
      <c r="H3346" s="16">
        <v>1</v>
      </c>
      <c r="I3346" s="15" t="s">
        <v>821</v>
      </c>
      <c r="J3346" s="15" t="s">
        <v>822</v>
      </c>
      <c r="K3346" s="4"/>
    </row>
    <row r="3347" spans="1:11">
      <c r="A3347" s="15">
        <v>41231</v>
      </c>
      <c r="B3347" s="15">
        <v>2907</v>
      </c>
      <c r="C3347" s="15">
        <v>2616</v>
      </c>
      <c r="D3347" s="15">
        <v>2907</v>
      </c>
      <c r="E3347" s="15" t="s">
        <v>7999</v>
      </c>
      <c r="F3347" s="15">
        <v>4762</v>
      </c>
      <c r="G3347" s="15">
        <v>8767</v>
      </c>
      <c r="H3347" s="16">
        <v>1</v>
      </c>
      <c r="I3347" s="15" t="s">
        <v>8000</v>
      </c>
      <c r="J3347" s="15" t="s">
        <v>8001</v>
      </c>
      <c r="K3347" s="4"/>
    </row>
    <row r="3348" spans="1:11">
      <c r="A3348" s="15">
        <v>41246</v>
      </c>
      <c r="B3348" s="15">
        <v>2908</v>
      </c>
      <c r="C3348" s="15">
        <v>2581</v>
      </c>
      <c r="D3348" s="15">
        <v>2908</v>
      </c>
      <c r="E3348" s="15" t="s">
        <v>4996</v>
      </c>
      <c r="F3348" s="15">
        <v>2581</v>
      </c>
      <c r="G3348" s="15">
        <v>6544</v>
      </c>
      <c r="H3348" s="16">
        <v>1</v>
      </c>
      <c r="I3348" s="15" t="s">
        <v>8002</v>
      </c>
      <c r="J3348" s="15" t="s">
        <v>8003</v>
      </c>
      <c r="K3348" s="4"/>
    </row>
    <row r="3349" spans="1:11">
      <c r="A3349" s="15">
        <v>41247</v>
      </c>
      <c r="B3349" s="15">
        <v>2909</v>
      </c>
      <c r="C3349" s="15">
        <v>8015</v>
      </c>
      <c r="D3349" s="15">
        <v>2909</v>
      </c>
      <c r="E3349" s="15" t="s">
        <v>8004</v>
      </c>
      <c r="F3349" s="15">
        <v>2381</v>
      </c>
      <c r="G3349" s="15">
        <v>667</v>
      </c>
      <c r="H3349" s="16">
        <v>1</v>
      </c>
      <c r="I3349" s="15" t="s">
        <v>8005</v>
      </c>
      <c r="J3349" s="15" t="s">
        <v>8006</v>
      </c>
      <c r="K3349" s="4"/>
    </row>
    <row r="3350" spans="1:11">
      <c r="A3350" s="15">
        <v>41248</v>
      </c>
      <c r="B3350" s="15">
        <v>5282</v>
      </c>
      <c r="C3350" s="15">
        <v>7994</v>
      </c>
      <c r="D3350" s="15">
        <v>5282</v>
      </c>
      <c r="E3350" s="15" t="s">
        <v>13872</v>
      </c>
      <c r="F3350" s="15">
        <v>2387</v>
      </c>
      <c r="G3350" s="15">
        <v>2979</v>
      </c>
      <c r="H3350" s="16">
        <v>5</v>
      </c>
      <c r="I3350" s="15" t="s">
        <v>13873</v>
      </c>
      <c r="J3350" s="15" t="s">
        <v>13874</v>
      </c>
      <c r="K3350" s="4"/>
    </row>
    <row r="3351" spans="1:11">
      <c r="A3351" s="15">
        <v>41249</v>
      </c>
      <c r="B3351" s="15">
        <v>4984</v>
      </c>
      <c r="C3351" s="15">
        <v>6059</v>
      </c>
      <c r="D3351" s="15">
        <v>4984</v>
      </c>
      <c r="E3351" s="15" t="s">
        <v>4996</v>
      </c>
      <c r="F3351" s="15">
        <v>2584</v>
      </c>
      <c r="G3351" s="15">
        <v>6545</v>
      </c>
      <c r="H3351" s="16">
        <v>1</v>
      </c>
      <c r="I3351" s="15" t="s">
        <v>13145</v>
      </c>
      <c r="J3351" s="15" t="s">
        <v>13146</v>
      </c>
      <c r="K3351" s="4"/>
    </row>
    <row r="3352" spans="1:11">
      <c r="A3352" s="15">
        <v>41250</v>
      </c>
      <c r="B3352" s="15">
        <v>5357</v>
      </c>
      <c r="C3352" s="15">
        <v>8031</v>
      </c>
      <c r="D3352" s="15">
        <v>5357</v>
      </c>
      <c r="E3352" s="15" t="s">
        <v>1926</v>
      </c>
      <c r="F3352" s="15">
        <v>2381</v>
      </c>
      <c r="G3352" s="15">
        <v>667</v>
      </c>
      <c r="H3352" s="16">
        <v>2</v>
      </c>
      <c r="I3352" s="15" t="s">
        <v>14052</v>
      </c>
      <c r="J3352" s="15" t="s">
        <v>14053</v>
      </c>
      <c r="K3352" s="4"/>
    </row>
    <row r="3353" spans="1:11">
      <c r="A3353" s="15">
        <v>41251</v>
      </c>
      <c r="B3353" s="15">
        <v>5361</v>
      </c>
      <c r="C3353" s="15">
        <v>5591</v>
      </c>
      <c r="D3353" s="15">
        <v>5361</v>
      </c>
      <c r="E3353" s="15" t="s">
        <v>14062</v>
      </c>
      <c r="F3353" s="15">
        <v>5591</v>
      </c>
      <c r="G3353" s="15">
        <v>9596</v>
      </c>
      <c r="H3353" s="16">
        <v>1</v>
      </c>
      <c r="I3353" s="15" t="s">
        <v>14063</v>
      </c>
      <c r="J3353" s="15" t="s">
        <v>14064</v>
      </c>
      <c r="K3353" s="4"/>
    </row>
    <row r="3354" spans="1:11">
      <c r="A3354" s="15">
        <v>41252</v>
      </c>
      <c r="B3354" s="15">
        <v>1046</v>
      </c>
      <c r="C3354" s="15">
        <v>8018</v>
      </c>
      <c r="D3354" s="15">
        <v>1046</v>
      </c>
      <c r="E3354" s="15" t="s">
        <v>3110</v>
      </c>
      <c r="F3354" s="15">
        <v>2616</v>
      </c>
      <c r="G3354" s="15">
        <v>4448</v>
      </c>
      <c r="H3354" s="16">
        <v>2</v>
      </c>
      <c r="I3354" s="15" t="s">
        <v>3111</v>
      </c>
      <c r="J3354" s="15" t="s">
        <v>3112</v>
      </c>
      <c r="K3354" s="4"/>
    </row>
    <row r="3355" spans="1:11">
      <c r="A3355" s="15">
        <v>41254</v>
      </c>
      <c r="B3355" s="15">
        <v>5525</v>
      </c>
      <c r="C3355" s="15">
        <v>4762</v>
      </c>
      <c r="D3355" s="15">
        <v>5525</v>
      </c>
      <c r="E3355" s="15" t="s">
        <v>3110</v>
      </c>
      <c r="F3355" s="15">
        <v>2622</v>
      </c>
      <c r="G3355" s="15">
        <v>4450</v>
      </c>
      <c r="H3355" s="16">
        <v>1</v>
      </c>
      <c r="I3355" s="15" t="s">
        <v>14457</v>
      </c>
      <c r="J3355" s="15" t="s">
        <v>14458</v>
      </c>
      <c r="K3355" s="4"/>
    </row>
    <row r="3356" spans="1:11">
      <c r="A3356" s="15">
        <v>41255</v>
      </c>
      <c r="B3356" s="15">
        <v>5377</v>
      </c>
      <c r="C3356" s="15">
        <v>4245</v>
      </c>
      <c r="D3356" s="15">
        <v>5377</v>
      </c>
      <c r="E3356" s="15" t="s">
        <v>13872</v>
      </c>
      <c r="F3356" s="15">
        <v>2262</v>
      </c>
      <c r="G3356" s="15">
        <v>3463</v>
      </c>
      <c r="H3356" s="16">
        <v>2</v>
      </c>
      <c r="I3356" s="15" t="s">
        <v>14104</v>
      </c>
      <c r="J3356" s="15" t="s">
        <v>14105</v>
      </c>
      <c r="K3356" s="4"/>
    </row>
    <row r="3357" spans="1:11">
      <c r="A3357" s="15">
        <v>41268</v>
      </c>
      <c r="B3357" s="15">
        <v>2910</v>
      </c>
      <c r="C3357" s="15">
        <v>2584</v>
      </c>
      <c r="D3357" s="15">
        <v>2910</v>
      </c>
      <c r="E3357" s="15" t="s">
        <v>8007</v>
      </c>
      <c r="F3357" s="15">
        <v>2622</v>
      </c>
      <c r="G3357" s="15">
        <v>545</v>
      </c>
      <c r="H3357" s="16">
        <v>1</v>
      </c>
      <c r="I3357" s="15" t="s">
        <v>8008</v>
      </c>
      <c r="J3357" s="15" t="s">
        <v>8009</v>
      </c>
      <c r="K3357" s="4"/>
    </row>
    <row r="3358" spans="1:11">
      <c r="A3358" s="15">
        <v>41271</v>
      </c>
      <c r="B3358" s="15">
        <v>5871</v>
      </c>
      <c r="C3358" s="15">
        <v>4884</v>
      </c>
      <c r="D3358" s="15">
        <v>5871</v>
      </c>
      <c r="E3358" s="15" t="s">
        <v>2800</v>
      </c>
      <c r="F3358" s="15">
        <v>2584</v>
      </c>
      <c r="G3358" s="15">
        <v>4675</v>
      </c>
      <c r="H3358" s="16">
        <v>1</v>
      </c>
      <c r="I3358" s="15" t="s">
        <v>15286</v>
      </c>
      <c r="J3358" s="15" t="s">
        <v>15287</v>
      </c>
      <c r="K3358" s="4"/>
    </row>
    <row r="3359" spans="1:11">
      <c r="A3359" s="15">
        <v>41272</v>
      </c>
      <c r="B3359" s="15">
        <v>5281</v>
      </c>
      <c r="C3359" s="15">
        <v>7996</v>
      </c>
      <c r="D3359" s="15">
        <v>5281</v>
      </c>
      <c r="E3359" s="15" t="s">
        <v>13869</v>
      </c>
      <c r="F3359" s="15">
        <v>2387</v>
      </c>
      <c r="G3359" s="15">
        <v>2979</v>
      </c>
      <c r="H3359" s="16">
        <v>4</v>
      </c>
      <c r="I3359" s="15" t="s">
        <v>13870</v>
      </c>
      <c r="J3359" s="15" t="s">
        <v>13871</v>
      </c>
      <c r="K3359" s="4"/>
    </row>
    <row r="3360" spans="1:11">
      <c r="A3360" s="15">
        <v>41273</v>
      </c>
      <c r="B3360" s="15">
        <v>6001</v>
      </c>
      <c r="C3360" s="15">
        <v>7995</v>
      </c>
      <c r="D3360" s="15">
        <v>6001</v>
      </c>
      <c r="E3360" s="15" t="s">
        <v>13869</v>
      </c>
      <c r="F3360" s="15">
        <v>2262</v>
      </c>
      <c r="G3360" s="15">
        <v>3463</v>
      </c>
      <c r="H3360" s="16">
        <v>3</v>
      </c>
      <c r="I3360" s="15" t="s">
        <v>15591</v>
      </c>
      <c r="J3360" s="15" t="s">
        <v>15592</v>
      </c>
      <c r="K3360" s="4"/>
    </row>
    <row r="3361" spans="1:11">
      <c r="A3361" s="15">
        <v>41274</v>
      </c>
      <c r="B3361" s="15">
        <v>931</v>
      </c>
      <c r="C3361" s="15">
        <v>2589</v>
      </c>
      <c r="D3361" s="15">
        <v>931</v>
      </c>
      <c r="E3361" s="15" t="s">
        <v>2800</v>
      </c>
      <c r="F3361" s="15">
        <v>2589</v>
      </c>
      <c r="G3361" s="15">
        <v>2138</v>
      </c>
      <c r="H3361" s="16">
        <v>1</v>
      </c>
      <c r="I3361" s="15" t="s">
        <v>2801</v>
      </c>
      <c r="J3361" s="15" t="s">
        <v>2802</v>
      </c>
      <c r="K3361" s="4"/>
    </row>
    <row r="3362" spans="1:11">
      <c r="A3362" s="15">
        <v>41276</v>
      </c>
      <c r="B3362" s="15">
        <v>5378</v>
      </c>
      <c r="C3362" s="15">
        <v>5588</v>
      </c>
      <c r="D3362" s="15">
        <v>5378</v>
      </c>
      <c r="E3362" s="15" t="s">
        <v>4645</v>
      </c>
      <c r="F3362" s="15">
        <v>5588</v>
      </c>
      <c r="G3362" s="15">
        <v>9593</v>
      </c>
      <c r="H3362" s="16">
        <v>1</v>
      </c>
      <c r="I3362" s="15" t="s">
        <v>14106</v>
      </c>
      <c r="J3362" s="15" t="s">
        <v>14107</v>
      </c>
      <c r="K3362" s="4"/>
    </row>
    <row r="3363" spans="1:11">
      <c r="A3363" s="15">
        <v>41277</v>
      </c>
      <c r="B3363" s="15">
        <v>2911</v>
      </c>
      <c r="C3363" s="15">
        <v>7997</v>
      </c>
      <c r="D3363" s="15">
        <v>2911</v>
      </c>
      <c r="E3363" s="15" t="s">
        <v>8010</v>
      </c>
      <c r="F3363" s="15">
        <v>4245</v>
      </c>
      <c r="G3363" s="15">
        <v>8250</v>
      </c>
      <c r="H3363" s="16">
        <v>1</v>
      </c>
      <c r="I3363" s="15" t="s">
        <v>8011</v>
      </c>
      <c r="J3363" s="15" t="s">
        <v>8012</v>
      </c>
      <c r="K3363" s="4"/>
    </row>
    <row r="3364" spans="1:11">
      <c r="A3364" s="15">
        <v>41278</v>
      </c>
      <c r="B3364" s="15">
        <v>4986</v>
      </c>
      <c r="C3364" s="15">
        <v>2387</v>
      </c>
      <c r="D3364" s="15">
        <v>4986</v>
      </c>
      <c r="E3364" s="15" t="s">
        <v>8010</v>
      </c>
      <c r="F3364" s="15">
        <v>2387</v>
      </c>
      <c r="G3364" s="15">
        <v>2979</v>
      </c>
      <c r="H3364" s="16">
        <v>3</v>
      </c>
      <c r="I3364" s="15" t="s">
        <v>13150</v>
      </c>
      <c r="J3364" s="15" t="s">
        <v>13151</v>
      </c>
      <c r="K3364" s="4"/>
    </row>
    <row r="3365" spans="1:11">
      <c r="A3365" s="15">
        <v>41281</v>
      </c>
      <c r="B3365" s="15">
        <v>5100</v>
      </c>
      <c r="C3365" s="15">
        <v>7998</v>
      </c>
      <c r="D3365" s="15">
        <v>5100</v>
      </c>
      <c r="E3365" s="15" t="s">
        <v>13429</v>
      </c>
      <c r="F3365" s="15">
        <v>4245</v>
      </c>
      <c r="G3365" s="15">
        <v>8250</v>
      </c>
      <c r="H3365" s="16">
        <v>2</v>
      </c>
      <c r="I3365" s="15" t="s">
        <v>13430</v>
      </c>
      <c r="J3365" s="15" t="s">
        <v>13431</v>
      </c>
      <c r="K3365" s="4"/>
    </row>
    <row r="3366" spans="1:11">
      <c r="A3366" s="15">
        <v>41282</v>
      </c>
      <c r="B3366" s="15">
        <v>5102</v>
      </c>
      <c r="C3366" s="15">
        <v>7999</v>
      </c>
      <c r="D3366" s="15">
        <v>5102</v>
      </c>
      <c r="E3366" s="15" t="s">
        <v>13429</v>
      </c>
      <c r="F3366" s="15">
        <v>2387</v>
      </c>
      <c r="G3366" s="15">
        <v>2979</v>
      </c>
      <c r="H3366" s="16">
        <v>2</v>
      </c>
      <c r="I3366" s="15" t="s">
        <v>13434</v>
      </c>
      <c r="J3366" s="15" t="s">
        <v>13435</v>
      </c>
      <c r="K3366" s="4"/>
    </row>
    <row r="3367" spans="1:11">
      <c r="A3367" s="15">
        <v>41283</v>
      </c>
      <c r="B3367" s="15">
        <v>787</v>
      </c>
      <c r="C3367" s="15">
        <v>8005</v>
      </c>
      <c r="D3367" s="15">
        <v>787</v>
      </c>
      <c r="E3367" s="15" t="s">
        <v>2400</v>
      </c>
      <c r="F3367" s="15">
        <v>2559</v>
      </c>
      <c r="G3367" s="15">
        <v>1218</v>
      </c>
      <c r="H3367" s="16">
        <v>1</v>
      </c>
      <c r="I3367" s="15" t="s">
        <v>2401</v>
      </c>
      <c r="J3367" s="15" t="s">
        <v>2402</v>
      </c>
      <c r="K3367" s="4"/>
    </row>
    <row r="3368" spans="1:11">
      <c r="A3368" s="15">
        <v>41285</v>
      </c>
      <c r="B3368" s="15">
        <v>2912</v>
      </c>
      <c r="C3368" s="15">
        <v>8010</v>
      </c>
      <c r="D3368" s="15">
        <v>2912</v>
      </c>
      <c r="E3368" s="15" t="s">
        <v>1623</v>
      </c>
      <c r="F3368" s="15">
        <v>2387</v>
      </c>
      <c r="G3368" s="15">
        <v>2979</v>
      </c>
      <c r="H3368" s="16">
        <v>1</v>
      </c>
      <c r="I3368" s="15" t="s">
        <v>8013</v>
      </c>
      <c r="J3368" s="15" t="s">
        <v>8014</v>
      </c>
      <c r="K3368" s="4"/>
    </row>
    <row r="3369" spans="1:11">
      <c r="A3369" s="15">
        <v>41286</v>
      </c>
      <c r="B3369" s="15">
        <v>514</v>
      </c>
      <c r="C3369" s="15">
        <v>8009</v>
      </c>
      <c r="D3369" s="15">
        <v>514</v>
      </c>
      <c r="E3369" s="15" t="s">
        <v>1623</v>
      </c>
      <c r="F3369" s="15">
        <v>4245</v>
      </c>
      <c r="G3369" s="15">
        <v>8250</v>
      </c>
      <c r="H3369" s="16">
        <v>3</v>
      </c>
      <c r="I3369" s="15" t="s">
        <v>1624</v>
      </c>
      <c r="J3369" s="15" t="s">
        <v>1625</v>
      </c>
      <c r="K3369" s="4"/>
    </row>
    <row r="3370" spans="1:11">
      <c r="A3370" s="15">
        <v>41287</v>
      </c>
      <c r="B3370" s="15">
        <v>4650</v>
      </c>
      <c r="C3370" s="15">
        <v>8008</v>
      </c>
      <c r="D3370" s="15">
        <v>4650</v>
      </c>
      <c r="E3370" s="15" t="s">
        <v>12324</v>
      </c>
      <c r="F3370" s="15">
        <v>2626</v>
      </c>
      <c r="G3370" s="15">
        <v>3102</v>
      </c>
      <c r="H3370" s="16">
        <v>1</v>
      </c>
      <c r="I3370" s="15" t="s">
        <v>12325</v>
      </c>
      <c r="J3370" s="15" t="s">
        <v>12326</v>
      </c>
      <c r="K3370" s="4"/>
    </row>
    <row r="3371" spans="1:11">
      <c r="A3371" s="15">
        <v>41288</v>
      </c>
      <c r="B3371" s="15">
        <v>4806</v>
      </c>
      <c r="C3371" s="15">
        <v>8007</v>
      </c>
      <c r="D3371" s="15">
        <v>4806</v>
      </c>
      <c r="E3371" s="15" t="s">
        <v>12324</v>
      </c>
      <c r="F3371" s="15">
        <v>2626</v>
      </c>
      <c r="G3371" s="15">
        <v>6487</v>
      </c>
      <c r="H3371" s="16">
        <v>1</v>
      </c>
      <c r="I3371" s="15" t="s">
        <v>12715</v>
      </c>
      <c r="J3371" s="15" t="s">
        <v>12716</v>
      </c>
      <c r="K3371" s="4"/>
    </row>
    <row r="3372" spans="1:11">
      <c r="A3372" s="15">
        <v>41289</v>
      </c>
      <c r="B3372" s="15">
        <v>4521</v>
      </c>
      <c r="C3372" s="15">
        <v>8000</v>
      </c>
      <c r="D3372" s="15">
        <v>4521</v>
      </c>
      <c r="E3372" s="15" t="s">
        <v>2641</v>
      </c>
      <c r="F3372" s="15">
        <v>2387</v>
      </c>
      <c r="G3372" s="15">
        <v>6485</v>
      </c>
      <c r="H3372" s="16">
        <v>1</v>
      </c>
      <c r="I3372" s="15" t="s">
        <v>12000</v>
      </c>
      <c r="J3372" s="15" t="s">
        <v>12001</v>
      </c>
      <c r="K3372" s="4"/>
    </row>
    <row r="3373" spans="1:11">
      <c r="A3373" s="15">
        <v>41290</v>
      </c>
      <c r="B3373" s="15">
        <v>5283</v>
      </c>
      <c r="C3373" s="15">
        <v>2559</v>
      </c>
      <c r="D3373" s="15">
        <v>5283</v>
      </c>
      <c r="E3373" s="15" t="s">
        <v>1074</v>
      </c>
      <c r="F3373" s="15">
        <v>2559</v>
      </c>
      <c r="G3373" s="15">
        <v>583</v>
      </c>
      <c r="H3373" s="16">
        <v>1</v>
      </c>
      <c r="I3373" s="15" t="s">
        <v>13875</v>
      </c>
      <c r="J3373" s="15" t="s">
        <v>13876</v>
      </c>
      <c r="K3373" s="4"/>
    </row>
    <row r="3374" spans="1:11">
      <c r="A3374" s="15">
        <v>41291</v>
      </c>
      <c r="B3374" s="15">
        <v>874</v>
      </c>
      <c r="C3374" s="15">
        <v>6020</v>
      </c>
      <c r="D3374" s="15">
        <v>874</v>
      </c>
      <c r="E3374" s="15" t="s">
        <v>2641</v>
      </c>
      <c r="F3374" s="15">
        <v>6020</v>
      </c>
      <c r="G3374" s="15">
        <v>10025</v>
      </c>
      <c r="H3374" s="16">
        <v>1</v>
      </c>
      <c r="I3374" s="15" t="s">
        <v>2642</v>
      </c>
      <c r="J3374" s="15" t="s">
        <v>2643</v>
      </c>
      <c r="K3374" s="4"/>
    </row>
    <row r="3375" spans="1:11">
      <c r="A3375" s="15">
        <v>41292</v>
      </c>
      <c r="B3375" s="15">
        <v>324</v>
      </c>
      <c r="C3375" s="15">
        <v>4435</v>
      </c>
      <c r="D3375" s="15">
        <v>324</v>
      </c>
      <c r="E3375" s="15" t="s">
        <v>1074</v>
      </c>
      <c r="F3375" s="15">
        <v>2602</v>
      </c>
      <c r="G3375" s="15">
        <v>3839</v>
      </c>
      <c r="H3375" s="16">
        <v>1</v>
      </c>
      <c r="I3375" s="15" t="s">
        <v>1075</v>
      </c>
      <c r="J3375" s="15" t="s">
        <v>1076</v>
      </c>
      <c r="K3375" s="4"/>
    </row>
    <row r="3376" spans="1:11">
      <c r="A3376" s="15">
        <v>41293</v>
      </c>
      <c r="B3376" s="15">
        <v>354</v>
      </c>
      <c r="C3376" s="15">
        <v>2626</v>
      </c>
      <c r="D3376" s="15">
        <v>354</v>
      </c>
      <c r="E3376" s="15" t="s">
        <v>1164</v>
      </c>
      <c r="F3376" s="15">
        <v>2626</v>
      </c>
      <c r="G3376" s="15">
        <v>3331</v>
      </c>
      <c r="H3376" s="16">
        <v>1</v>
      </c>
      <c r="I3376" s="15" t="s">
        <v>1165</v>
      </c>
      <c r="J3376" s="15" t="s">
        <v>1166</v>
      </c>
      <c r="K3376" s="4"/>
    </row>
    <row r="3377" spans="1:11">
      <c r="A3377" s="15">
        <v>41295</v>
      </c>
      <c r="B3377" s="15">
        <v>4982</v>
      </c>
      <c r="C3377" s="15">
        <v>8002</v>
      </c>
      <c r="D3377" s="15">
        <v>4982</v>
      </c>
      <c r="E3377" s="15" t="s">
        <v>10417</v>
      </c>
      <c r="F3377" s="15">
        <v>2387</v>
      </c>
      <c r="G3377" s="15">
        <v>6485</v>
      </c>
      <c r="H3377" s="16">
        <v>2</v>
      </c>
      <c r="I3377" s="15" t="s">
        <v>13141</v>
      </c>
      <c r="J3377" s="15" t="s">
        <v>13142</v>
      </c>
      <c r="K3377" s="4"/>
    </row>
    <row r="3378" spans="1:11">
      <c r="A3378" s="15">
        <v>41296</v>
      </c>
      <c r="B3378" s="15">
        <v>3886</v>
      </c>
      <c r="C3378" s="15">
        <v>8001</v>
      </c>
      <c r="D3378" s="15">
        <v>3886</v>
      </c>
      <c r="E3378" s="15" t="s">
        <v>10417</v>
      </c>
      <c r="F3378" s="15">
        <v>2610</v>
      </c>
      <c r="G3378" s="15">
        <v>6486</v>
      </c>
      <c r="H3378" s="16">
        <v>3</v>
      </c>
      <c r="I3378" s="15" t="s">
        <v>10418</v>
      </c>
      <c r="J3378" s="15" t="s">
        <v>10419</v>
      </c>
      <c r="K3378" s="4"/>
    </row>
    <row r="3379" spans="1:11">
      <c r="A3379" s="15">
        <v>41297</v>
      </c>
      <c r="B3379" s="15">
        <v>5280</v>
      </c>
      <c r="C3379" s="15">
        <v>8004</v>
      </c>
      <c r="D3379" s="15">
        <v>5280</v>
      </c>
      <c r="E3379" s="15" t="s">
        <v>10683</v>
      </c>
      <c r="F3379" s="15">
        <v>2387</v>
      </c>
      <c r="G3379" s="15">
        <v>6485</v>
      </c>
      <c r="H3379" s="16">
        <v>3</v>
      </c>
      <c r="I3379" s="15" t="s">
        <v>13867</v>
      </c>
      <c r="J3379" s="15" t="s">
        <v>13868</v>
      </c>
      <c r="K3379" s="4"/>
    </row>
    <row r="3380" spans="1:11">
      <c r="A3380" s="15">
        <v>41298</v>
      </c>
      <c r="B3380" s="15">
        <v>5101</v>
      </c>
      <c r="C3380" s="15">
        <v>8003</v>
      </c>
      <c r="D3380" s="15">
        <v>5101</v>
      </c>
      <c r="E3380" s="15" t="s">
        <v>10683</v>
      </c>
      <c r="F3380" s="15">
        <v>2610</v>
      </c>
      <c r="G3380" s="15">
        <v>6486</v>
      </c>
      <c r="H3380" s="16">
        <v>2</v>
      </c>
      <c r="I3380" s="15" t="s">
        <v>13432</v>
      </c>
      <c r="J3380" s="15" t="s">
        <v>13433</v>
      </c>
      <c r="K3380" s="4"/>
    </row>
    <row r="3381" spans="1:11">
      <c r="A3381" s="15">
        <v>41299</v>
      </c>
      <c r="B3381" s="15">
        <v>4662</v>
      </c>
      <c r="C3381" s="15">
        <v>6061</v>
      </c>
      <c r="D3381" s="15">
        <v>4662</v>
      </c>
      <c r="E3381" s="15" t="s">
        <v>12354</v>
      </c>
      <c r="F3381" s="15">
        <v>2610</v>
      </c>
      <c r="G3381" s="15">
        <v>6547</v>
      </c>
      <c r="H3381" s="16">
        <v>1</v>
      </c>
      <c r="I3381" s="15" t="s">
        <v>12355</v>
      </c>
      <c r="J3381" s="15" t="s">
        <v>12356</v>
      </c>
      <c r="K3381" s="4"/>
    </row>
    <row r="3382" spans="1:11">
      <c r="A3382" s="15">
        <v>41300</v>
      </c>
      <c r="B3382" s="15">
        <v>912</v>
      </c>
      <c r="C3382" s="15">
        <v>8006</v>
      </c>
      <c r="D3382" s="15">
        <v>912</v>
      </c>
      <c r="E3382" s="15" t="s">
        <v>2748</v>
      </c>
      <c r="F3382" s="15">
        <v>2632</v>
      </c>
      <c r="G3382" s="15">
        <v>103</v>
      </c>
      <c r="H3382" s="16">
        <v>1</v>
      </c>
      <c r="I3382" s="15" t="s">
        <v>2749</v>
      </c>
      <c r="J3382" s="15" t="s">
        <v>2750</v>
      </c>
      <c r="K3382" s="4"/>
    </row>
    <row r="3383" spans="1:11">
      <c r="A3383" s="15">
        <v>41301</v>
      </c>
      <c r="B3383" s="15">
        <v>4761</v>
      </c>
      <c r="C3383" s="15">
        <v>7989</v>
      </c>
      <c r="D3383" s="15">
        <v>4761</v>
      </c>
      <c r="E3383" s="15" t="s">
        <v>12603</v>
      </c>
      <c r="F3383" s="15">
        <v>2387</v>
      </c>
      <c r="G3383" s="15">
        <v>6485</v>
      </c>
      <c r="H3383" s="16">
        <v>4</v>
      </c>
      <c r="I3383" s="15" t="s">
        <v>12604</v>
      </c>
      <c r="J3383" s="15" t="s">
        <v>12605</v>
      </c>
      <c r="K3383" s="4"/>
    </row>
    <row r="3384" spans="1:11">
      <c r="A3384" s="15">
        <v>41302</v>
      </c>
      <c r="B3384" s="15">
        <v>4747</v>
      </c>
      <c r="C3384" s="15">
        <v>2632</v>
      </c>
      <c r="D3384" s="15">
        <v>4747</v>
      </c>
      <c r="E3384" s="15" t="s">
        <v>12569</v>
      </c>
      <c r="F3384" s="15">
        <v>2610</v>
      </c>
      <c r="G3384" s="15">
        <v>3330</v>
      </c>
      <c r="H3384" s="16">
        <v>1</v>
      </c>
      <c r="I3384" s="15" t="s">
        <v>12570</v>
      </c>
      <c r="J3384" s="15" t="s">
        <v>12571</v>
      </c>
      <c r="K3384" s="4"/>
    </row>
    <row r="3385" spans="1:11">
      <c r="A3385" s="15">
        <v>41303</v>
      </c>
      <c r="B3385" s="15">
        <v>4878</v>
      </c>
      <c r="C3385" s="15">
        <v>7988</v>
      </c>
      <c r="D3385" s="15">
        <v>4878</v>
      </c>
      <c r="E3385" s="15" t="s">
        <v>12603</v>
      </c>
      <c r="F3385" s="15">
        <v>2610</v>
      </c>
      <c r="G3385" s="15">
        <v>6486</v>
      </c>
      <c r="H3385" s="16">
        <v>1</v>
      </c>
      <c r="I3385" s="15" t="s">
        <v>12888</v>
      </c>
      <c r="J3385" s="15" t="s">
        <v>12889</v>
      </c>
      <c r="K3385" s="4"/>
    </row>
    <row r="3386" spans="1:11">
      <c r="A3386" s="15">
        <v>41304</v>
      </c>
      <c r="B3386" s="15">
        <v>5397</v>
      </c>
      <c r="C3386" s="15">
        <v>4197</v>
      </c>
      <c r="D3386" s="15">
        <v>5397</v>
      </c>
      <c r="E3386" s="15" t="s">
        <v>12569</v>
      </c>
      <c r="F3386" s="15">
        <v>2632</v>
      </c>
      <c r="G3386" s="15">
        <v>3332</v>
      </c>
      <c r="H3386" s="16">
        <v>1</v>
      </c>
      <c r="I3386" s="15" t="s">
        <v>14152</v>
      </c>
      <c r="J3386" s="15" t="s">
        <v>14153</v>
      </c>
      <c r="K3386" s="4"/>
    </row>
    <row r="3387" spans="1:11">
      <c r="A3387" s="15">
        <v>41306</v>
      </c>
      <c r="B3387" s="15">
        <v>4001</v>
      </c>
      <c r="C3387" s="15">
        <v>2610</v>
      </c>
      <c r="D3387" s="15">
        <v>4001</v>
      </c>
      <c r="E3387" s="15" t="s">
        <v>10683</v>
      </c>
      <c r="F3387" s="15">
        <v>2610</v>
      </c>
      <c r="G3387" s="15">
        <v>2325</v>
      </c>
      <c r="H3387" s="16">
        <v>1</v>
      </c>
      <c r="I3387" s="15" t="s">
        <v>10684</v>
      </c>
      <c r="J3387" s="15" t="s">
        <v>10685</v>
      </c>
      <c r="K3387" s="4"/>
    </row>
    <row r="3388" spans="1:11">
      <c r="A3388" s="15">
        <v>41307</v>
      </c>
      <c r="B3388" s="15">
        <v>5514</v>
      </c>
      <c r="C3388" s="15">
        <v>7986</v>
      </c>
      <c r="D3388" s="15">
        <v>5514</v>
      </c>
      <c r="E3388" s="15" t="s">
        <v>8015</v>
      </c>
      <c r="F3388" s="15">
        <v>2641</v>
      </c>
      <c r="G3388" s="15">
        <v>573</v>
      </c>
      <c r="H3388" s="16">
        <v>1</v>
      </c>
      <c r="I3388" s="15" t="s">
        <v>14433</v>
      </c>
      <c r="J3388" s="15" t="s">
        <v>14434</v>
      </c>
      <c r="K3388" s="4"/>
    </row>
    <row r="3389" spans="1:11">
      <c r="A3389" s="15">
        <v>41308</v>
      </c>
      <c r="B3389" s="15">
        <v>2913</v>
      </c>
      <c r="C3389" s="15">
        <v>2641</v>
      </c>
      <c r="D3389" s="15">
        <v>2913</v>
      </c>
      <c r="E3389" s="15" t="s">
        <v>8015</v>
      </c>
      <c r="F3389" s="15">
        <v>3835</v>
      </c>
      <c r="G3389" s="15">
        <v>7840</v>
      </c>
      <c r="H3389" s="16">
        <v>1</v>
      </c>
      <c r="I3389" s="15" t="s">
        <v>8016</v>
      </c>
      <c r="J3389" s="15" t="s">
        <v>8017</v>
      </c>
      <c r="K3389" s="4"/>
    </row>
    <row r="3390" spans="1:11">
      <c r="A3390" s="15">
        <v>41309</v>
      </c>
      <c r="B3390" s="15">
        <v>2914</v>
      </c>
      <c r="C3390" s="15">
        <v>3961</v>
      </c>
      <c r="D3390" s="15">
        <v>2914</v>
      </c>
      <c r="E3390" s="15" t="s">
        <v>8018</v>
      </c>
      <c r="F3390" s="15">
        <v>2685</v>
      </c>
      <c r="G3390" s="15">
        <v>2675</v>
      </c>
      <c r="H3390" s="16">
        <v>1</v>
      </c>
      <c r="I3390" s="15" t="s">
        <v>8019</v>
      </c>
      <c r="J3390" s="15" t="s">
        <v>8020</v>
      </c>
      <c r="K3390" s="4"/>
    </row>
    <row r="3391" spans="1:11">
      <c r="A3391" s="15">
        <v>41310</v>
      </c>
      <c r="B3391" s="15">
        <v>4933</v>
      </c>
      <c r="C3391" s="15">
        <v>7985</v>
      </c>
      <c r="D3391" s="15">
        <v>4933</v>
      </c>
      <c r="E3391" s="15" t="s">
        <v>8018</v>
      </c>
      <c r="F3391" s="15">
        <v>2641</v>
      </c>
      <c r="G3391" s="15">
        <v>106</v>
      </c>
      <c r="H3391" s="16">
        <v>1</v>
      </c>
      <c r="I3391" s="15" t="s">
        <v>13025</v>
      </c>
      <c r="J3391" s="15" t="s">
        <v>13026</v>
      </c>
      <c r="K3391" s="4"/>
    </row>
    <row r="3392" spans="1:11">
      <c r="A3392" s="15">
        <v>41315</v>
      </c>
      <c r="B3392" s="15">
        <v>5548</v>
      </c>
      <c r="C3392" s="15">
        <v>2685</v>
      </c>
      <c r="D3392" s="15">
        <v>5548</v>
      </c>
      <c r="E3392" s="15" t="s">
        <v>14510</v>
      </c>
      <c r="F3392" s="15">
        <v>2680</v>
      </c>
      <c r="G3392" s="15">
        <v>4780</v>
      </c>
      <c r="H3392" s="16">
        <v>1</v>
      </c>
      <c r="I3392" s="15" t="s">
        <v>14511</v>
      </c>
      <c r="J3392" s="15" t="s">
        <v>14512</v>
      </c>
      <c r="K3392" s="4"/>
    </row>
    <row r="3393" spans="1:11">
      <c r="A3393" s="15">
        <v>41316</v>
      </c>
      <c r="B3393" s="15">
        <v>4661</v>
      </c>
      <c r="C3393" s="15">
        <v>2115</v>
      </c>
      <c r="D3393" s="15">
        <v>4661</v>
      </c>
      <c r="E3393" s="15" t="s">
        <v>11139</v>
      </c>
      <c r="F3393" s="15">
        <v>2115</v>
      </c>
      <c r="G3393" s="15">
        <v>6234</v>
      </c>
      <c r="H3393" s="16">
        <v>1</v>
      </c>
      <c r="I3393" s="15" t="s">
        <v>12352</v>
      </c>
      <c r="J3393" s="15" t="s">
        <v>12353</v>
      </c>
      <c r="K3393" s="4"/>
    </row>
    <row r="3394" spans="1:11">
      <c r="A3394" s="15">
        <v>41317</v>
      </c>
      <c r="B3394" s="15">
        <v>4178</v>
      </c>
      <c r="C3394" s="15">
        <v>7949</v>
      </c>
      <c r="D3394" s="15">
        <v>4178</v>
      </c>
      <c r="E3394" s="15" t="s">
        <v>11139</v>
      </c>
      <c r="F3394" s="15">
        <v>2269</v>
      </c>
      <c r="G3394" s="15">
        <v>2811</v>
      </c>
      <c r="H3394" s="16">
        <v>3</v>
      </c>
      <c r="I3394" s="15" t="s">
        <v>11140</v>
      </c>
      <c r="J3394" s="15" t="s">
        <v>11141</v>
      </c>
      <c r="K3394" s="4"/>
    </row>
    <row r="3395" spans="1:11">
      <c r="A3395" s="15">
        <v>41318</v>
      </c>
      <c r="B3395" s="15">
        <v>5702</v>
      </c>
      <c r="C3395" s="15">
        <v>7950</v>
      </c>
      <c r="D3395" s="15">
        <v>5702</v>
      </c>
      <c r="E3395" s="15" t="s">
        <v>4841</v>
      </c>
      <c r="F3395" s="15">
        <v>2269</v>
      </c>
      <c r="G3395" s="15">
        <v>2811</v>
      </c>
      <c r="H3395" s="16">
        <v>2</v>
      </c>
      <c r="I3395" s="15" t="s">
        <v>14879</v>
      </c>
      <c r="J3395" s="15" t="s">
        <v>14880</v>
      </c>
      <c r="K3395" s="4"/>
    </row>
    <row r="3396" spans="1:11">
      <c r="A3396" s="15">
        <v>41321</v>
      </c>
      <c r="B3396" s="15">
        <v>2915</v>
      </c>
      <c r="C3396" s="15">
        <v>2667</v>
      </c>
      <c r="D3396" s="15">
        <v>2915</v>
      </c>
      <c r="E3396" s="15" t="s">
        <v>3577</v>
      </c>
      <c r="F3396" s="15">
        <v>2667</v>
      </c>
      <c r="G3396" s="15">
        <v>3977</v>
      </c>
      <c r="H3396" s="16">
        <v>1</v>
      </c>
      <c r="I3396" s="15" t="s">
        <v>8021</v>
      </c>
      <c r="J3396" s="15" t="s">
        <v>8022</v>
      </c>
      <c r="K3396" s="4"/>
    </row>
    <row r="3397" spans="1:11">
      <c r="A3397" s="15">
        <v>41322</v>
      </c>
      <c r="B3397" s="15">
        <v>2916</v>
      </c>
      <c r="C3397" s="15">
        <v>7984</v>
      </c>
      <c r="D3397" s="15">
        <v>2916</v>
      </c>
      <c r="E3397" s="15" t="s">
        <v>3577</v>
      </c>
      <c r="F3397" s="15">
        <v>6178</v>
      </c>
      <c r="G3397" s="15">
        <v>10183</v>
      </c>
      <c r="H3397" s="16">
        <v>1</v>
      </c>
      <c r="I3397" s="15" t="s">
        <v>8023</v>
      </c>
      <c r="J3397" s="15" t="s">
        <v>8024</v>
      </c>
      <c r="K3397" s="4"/>
    </row>
    <row r="3398" spans="1:11">
      <c r="A3398" s="15">
        <v>41323</v>
      </c>
      <c r="B3398" s="15">
        <v>5703</v>
      </c>
      <c r="C3398" s="15">
        <v>2269</v>
      </c>
      <c r="D3398" s="15">
        <v>5703</v>
      </c>
      <c r="E3398" s="15" t="s">
        <v>10755</v>
      </c>
      <c r="F3398" s="15">
        <v>2269</v>
      </c>
      <c r="G3398" s="15">
        <v>2811</v>
      </c>
      <c r="H3398" s="16">
        <v>1</v>
      </c>
      <c r="I3398" s="15" t="s">
        <v>14881</v>
      </c>
      <c r="J3398" s="15" t="s">
        <v>14882</v>
      </c>
      <c r="K3398" s="4"/>
    </row>
    <row r="3399" spans="1:11">
      <c r="A3399" s="15">
        <v>41324</v>
      </c>
      <c r="B3399" s="15">
        <v>4029</v>
      </c>
      <c r="C3399" s="15">
        <v>7951</v>
      </c>
      <c r="D3399" s="15">
        <v>4029</v>
      </c>
      <c r="E3399" s="15" t="s">
        <v>10755</v>
      </c>
      <c r="F3399" s="15">
        <v>5849</v>
      </c>
      <c r="G3399" s="15">
        <v>9854</v>
      </c>
      <c r="H3399" s="16">
        <v>1</v>
      </c>
      <c r="I3399" s="15" t="s">
        <v>10756</v>
      </c>
      <c r="J3399" s="15" t="s">
        <v>10757</v>
      </c>
      <c r="K3399" s="4"/>
    </row>
    <row r="3400" spans="1:11">
      <c r="A3400" s="15">
        <v>41326</v>
      </c>
      <c r="B3400" s="15">
        <v>2917</v>
      </c>
      <c r="C3400" s="15">
        <v>7983</v>
      </c>
      <c r="D3400" s="15">
        <v>2917</v>
      </c>
      <c r="E3400" s="15" t="s">
        <v>1793</v>
      </c>
      <c r="F3400" s="15">
        <v>2594</v>
      </c>
      <c r="G3400" s="15">
        <v>2213</v>
      </c>
      <c r="H3400" s="16">
        <v>3</v>
      </c>
      <c r="I3400" s="15" t="s">
        <v>8025</v>
      </c>
      <c r="J3400" s="15" t="s">
        <v>8026</v>
      </c>
      <c r="K3400" s="4"/>
    </row>
    <row r="3401" spans="1:11">
      <c r="A3401" s="15">
        <v>41328</v>
      </c>
      <c r="B3401" s="15">
        <v>5167</v>
      </c>
      <c r="C3401" s="15">
        <v>7982</v>
      </c>
      <c r="D3401" s="15">
        <v>5167</v>
      </c>
      <c r="E3401" s="15" t="s">
        <v>13593</v>
      </c>
      <c r="F3401" s="15">
        <v>2633</v>
      </c>
      <c r="G3401" s="15">
        <v>6149</v>
      </c>
      <c r="H3401" s="16">
        <v>1</v>
      </c>
      <c r="I3401" s="15" t="s">
        <v>13594</v>
      </c>
      <c r="J3401" s="15" t="s">
        <v>13595</v>
      </c>
      <c r="K3401" s="4"/>
    </row>
    <row r="3402" spans="1:11">
      <c r="A3402" s="15">
        <v>41329</v>
      </c>
      <c r="B3402" s="15">
        <v>509</v>
      </c>
      <c r="C3402" s="15">
        <v>4001</v>
      </c>
      <c r="D3402" s="15">
        <v>509</v>
      </c>
      <c r="E3402" s="15" t="s">
        <v>1608</v>
      </c>
      <c r="F3402" s="15">
        <v>2269</v>
      </c>
      <c r="G3402" s="15">
        <v>2812</v>
      </c>
      <c r="H3402" s="16">
        <v>2</v>
      </c>
      <c r="I3402" s="15" t="s">
        <v>1609</v>
      </c>
      <c r="J3402" s="15" t="s">
        <v>1610</v>
      </c>
      <c r="K3402" s="4"/>
    </row>
    <row r="3403" spans="1:11">
      <c r="A3403" s="15">
        <v>41330</v>
      </c>
      <c r="B3403" s="15">
        <v>680</v>
      </c>
      <c r="C3403" s="15">
        <v>7954</v>
      </c>
      <c r="D3403" s="15">
        <v>680</v>
      </c>
      <c r="E3403" s="15" t="s">
        <v>1608</v>
      </c>
      <c r="F3403" s="15">
        <v>2400</v>
      </c>
      <c r="G3403" s="15">
        <v>831</v>
      </c>
      <c r="H3403" s="16">
        <v>2</v>
      </c>
      <c r="I3403" s="15" t="s">
        <v>2092</v>
      </c>
      <c r="J3403" s="15" t="s">
        <v>2093</v>
      </c>
      <c r="K3403" s="4"/>
    </row>
    <row r="3404" spans="1:11">
      <c r="A3404" s="15">
        <v>41331</v>
      </c>
      <c r="B3404" s="15">
        <v>573</v>
      </c>
      <c r="C3404" s="15">
        <v>5784</v>
      </c>
      <c r="D3404" s="15">
        <v>573</v>
      </c>
      <c r="E3404" s="15" t="s">
        <v>1793</v>
      </c>
      <c r="F3404" s="15">
        <v>2633</v>
      </c>
      <c r="G3404" s="15">
        <v>6149</v>
      </c>
      <c r="H3404" s="16">
        <v>2</v>
      </c>
      <c r="I3404" s="15" t="s">
        <v>1794</v>
      </c>
      <c r="J3404" s="15" t="s">
        <v>1795</v>
      </c>
      <c r="K3404" s="4"/>
    </row>
    <row r="3405" spans="1:11">
      <c r="A3405" s="15">
        <v>41332</v>
      </c>
      <c r="B3405" s="15">
        <v>2918</v>
      </c>
      <c r="C3405" s="15">
        <v>2633</v>
      </c>
      <c r="D3405" s="15">
        <v>2918</v>
      </c>
      <c r="E3405" s="15" t="s">
        <v>1793</v>
      </c>
      <c r="F3405" s="15">
        <v>2594</v>
      </c>
      <c r="G3405" s="15">
        <v>2213</v>
      </c>
      <c r="H3405" s="16">
        <v>2</v>
      </c>
      <c r="I3405" s="15" t="s">
        <v>8027</v>
      </c>
      <c r="J3405" s="15" t="s">
        <v>8028</v>
      </c>
      <c r="K3405" s="4"/>
    </row>
    <row r="3406" spans="1:11">
      <c r="A3406" s="15">
        <v>41333</v>
      </c>
      <c r="B3406" s="15">
        <v>678</v>
      </c>
      <c r="C3406" s="15">
        <v>7955</v>
      </c>
      <c r="D3406" s="15">
        <v>678</v>
      </c>
      <c r="E3406" s="15" t="s">
        <v>2086</v>
      </c>
      <c r="F3406" s="15">
        <v>2400</v>
      </c>
      <c r="G3406" s="15">
        <v>831</v>
      </c>
      <c r="H3406" s="16">
        <v>1</v>
      </c>
      <c r="I3406" s="15" t="s">
        <v>2087</v>
      </c>
      <c r="J3406" s="15" t="s">
        <v>2088</v>
      </c>
      <c r="K3406" s="4"/>
    </row>
    <row r="3407" spans="1:11">
      <c r="A3407" s="15">
        <v>41334</v>
      </c>
      <c r="B3407" s="15">
        <v>1048</v>
      </c>
      <c r="C3407" s="15">
        <v>2400</v>
      </c>
      <c r="D3407" s="15">
        <v>1048</v>
      </c>
      <c r="E3407" s="15" t="s">
        <v>2086</v>
      </c>
      <c r="F3407" s="15">
        <v>4001</v>
      </c>
      <c r="G3407" s="15">
        <v>8006</v>
      </c>
      <c r="H3407" s="16">
        <v>1</v>
      </c>
      <c r="I3407" s="15" t="s">
        <v>3116</v>
      </c>
      <c r="J3407" s="15" t="s">
        <v>3117</v>
      </c>
      <c r="K3407" s="4"/>
    </row>
    <row r="3408" spans="1:11">
      <c r="A3408" s="15">
        <v>41339</v>
      </c>
      <c r="B3408" s="15">
        <v>4176</v>
      </c>
      <c r="C3408" s="15">
        <v>7932</v>
      </c>
      <c r="D3408" s="15">
        <v>4176</v>
      </c>
      <c r="E3408" s="15" t="s">
        <v>11133</v>
      </c>
      <c r="F3408" s="15">
        <v>5796</v>
      </c>
      <c r="G3408" s="15">
        <v>9801</v>
      </c>
      <c r="H3408" s="16">
        <v>2</v>
      </c>
      <c r="I3408" s="15" t="s">
        <v>11134</v>
      </c>
      <c r="J3408" s="15" t="s">
        <v>11135</v>
      </c>
      <c r="K3408" s="4"/>
    </row>
    <row r="3409" spans="1:11">
      <c r="A3409" s="15">
        <v>41340</v>
      </c>
      <c r="B3409" s="15">
        <v>5164</v>
      </c>
      <c r="C3409" s="15">
        <v>2594</v>
      </c>
      <c r="D3409" s="15">
        <v>5164</v>
      </c>
      <c r="E3409" s="15" t="s">
        <v>10898</v>
      </c>
      <c r="F3409" s="15">
        <v>2594</v>
      </c>
      <c r="G3409" s="15">
        <v>2213</v>
      </c>
      <c r="H3409" s="16">
        <v>1</v>
      </c>
      <c r="I3409" s="15" t="s">
        <v>13586</v>
      </c>
      <c r="J3409" s="15" t="s">
        <v>13587</v>
      </c>
      <c r="K3409" s="4"/>
    </row>
    <row r="3410" spans="1:11">
      <c r="A3410" s="15">
        <v>41341</v>
      </c>
      <c r="B3410" s="15">
        <v>4086</v>
      </c>
      <c r="C3410" s="15">
        <v>7960</v>
      </c>
      <c r="D3410" s="15">
        <v>4086</v>
      </c>
      <c r="E3410" s="15" t="s">
        <v>10898</v>
      </c>
      <c r="F3410" s="15">
        <v>5784</v>
      </c>
      <c r="G3410" s="15">
        <v>9789</v>
      </c>
      <c r="H3410" s="16">
        <v>1</v>
      </c>
      <c r="I3410" s="15" t="s">
        <v>10899</v>
      </c>
      <c r="J3410" s="15" t="s">
        <v>10900</v>
      </c>
      <c r="K3410" s="4"/>
    </row>
    <row r="3411" spans="1:11">
      <c r="A3411" s="15">
        <v>41342</v>
      </c>
      <c r="B3411" s="15">
        <v>2919</v>
      </c>
      <c r="C3411" s="15">
        <v>7947</v>
      </c>
      <c r="D3411" s="15">
        <v>2919</v>
      </c>
      <c r="E3411" s="15" t="s">
        <v>8029</v>
      </c>
      <c r="F3411" s="15">
        <v>5495</v>
      </c>
      <c r="G3411" s="15">
        <v>9500</v>
      </c>
      <c r="H3411" s="16">
        <v>1</v>
      </c>
      <c r="I3411" s="15" t="s">
        <v>8030</v>
      </c>
      <c r="J3411" s="15" t="s">
        <v>8031</v>
      </c>
      <c r="K3411" s="4"/>
    </row>
    <row r="3412" spans="1:11">
      <c r="A3412" s="15">
        <v>41343</v>
      </c>
      <c r="B3412" s="15">
        <v>4881</v>
      </c>
      <c r="C3412" s="15">
        <v>2254</v>
      </c>
      <c r="D3412" s="15">
        <v>4881</v>
      </c>
      <c r="E3412" s="15" t="s">
        <v>8029</v>
      </c>
      <c r="F3412" s="15">
        <v>2254</v>
      </c>
      <c r="G3412" s="15">
        <v>5090</v>
      </c>
      <c r="H3412" s="16">
        <v>1</v>
      </c>
      <c r="I3412" s="15" t="s">
        <v>12896</v>
      </c>
      <c r="J3412" s="15" t="s">
        <v>12897</v>
      </c>
      <c r="K3412" s="4"/>
    </row>
    <row r="3413" spans="1:11">
      <c r="A3413" s="15">
        <v>41345</v>
      </c>
      <c r="B3413" s="15">
        <v>4659</v>
      </c>
      <c r="C3413" s="15">
        <v>6021</v>
      </c>
      <c r="D3413" s="15">
        <v>4659</v>
      </c>
      <c r="E3413" s="15" t="s">
        <v>8032</v>
      </c>
      <c r="F3413" s="15">
        <v>6021</v>
      </c>
      <c r="G3413" s="15">
        <v>10026</v>
      </c>
      <c r="H3413" s="16">
        <v>1</v>
      </c>
      <c r="I3413" s="15" t="s">
        <v>12347</v>
      </c>
      <c r="J3413" s="15" t="s">
        <v>12348</v>
      </c>
      <c r="K3413" s="4"/>
    </row>
    <row r="3414" spans="1:11">
      <c r="A3414" s="15">
        <v>41346</v>
      </c>
      <c r="B3414" s="15">
        <v>6029</v>
      </c>
      <c r="C3414" s="15">
        <v>2508</v>
      </c>
      <c r="D3414" s="15">
        <v>6029</v>
      </c>
      <c r="E3414" s="15" t="s">
        <v>8032</v>
      </c>
      <c r="F3414" s="15">
        <v>2508</v>
      </c>
      <c r="G3414" s="15">
        <v>2717</v>
      </c>
      <c r="H3414" s="16">
        <v>1</v>
      </c>
      <c r="I3414" s="15" t="s">
        <v>15658</v>
      </c>
      <c r="J3414" s="15" t="s">
        <v>15659</v>
      </c>
      <c r="K3414" s="4"/>
    </row>
    <row r="3415" spans="1:11">
      <c r="A3415" s="15">
        <v>41347</v>
      </c>
      <c r="B3415" s="15">
        <v>4084</v>
      </c>
      <c r="C3415" s="15">
        <v>3863</v>
      </c>
      <c r="D3415" s="15">
        <v>4084</v>
      </c>
      <c r="E3415" s="15" t="s">
        <v>8032</v>
      </c>
      <c r="F3415" s="15">
        <v>2514</v>
      </c>
      <c r="G3415" s="15">
        <v>2418</v>
      </c>
      <c r="H3415" s="16">
        <v>1</v>
      </c>
      <c r="I3415" s="15" t="s">
        <v>10893</v>
      </c>
      <c r="J3415" s="15" t="s">
        <v>10894</v>
      </c>
      <c r="K3415" s="4"/>
    </row>
    <row r="3416" spans="1:11">
      <c r="A3416" s="15">
        <v>41348</v>
      </c>
      <c r="B3416" s="15">
        <v>2920</v>
      </c>
      <c r="C3416" s="15">
        <v>2487</v>
      </c>
      <c r="D3416" s="15">
        <v>2920</v>
      </c>
      <c r="E3416" s="15" t="s">
        <v>8032</v>
      </c>
      <c r="F3416" s="15">
        <v>2487</v>
      </c>
      <c r="G3416" s="15">
        <v>1145</v>
      </c>
      <c r="H3416" s="16">
        <v>1</v>
      </c>
      <c r="I3416" s="15" t="s">
        <v>8033</v>
      </c>
      <c r="J3416" s="15" t="s">
        <v>8034</v>
      </c>
      <c r="K3416" s="4"/>
    </row>
    <row r="3417" spans="1:11">
      <c r="A3417" s="15">
        <v>41349</v>
      </c>
      <c r="B3417" s="15">
        <v>2921</v>
      </c>
      <c r="C3417" s="15">
        <v>2454</v>
      </c>
      <c r="D3417" s="15">
        <v>2921</v>
      </c>
      <c r="E3417" s="15" t="s">
        <v>1511</v>
      </c>
      <c r="F3417" s="15">
        <v>5852</v>
      </c>
      <c r="G3417" s="15">
        <v>9857</v>
      </c>
      <c r="H3417" s="16">
        <v>1</v>
      </c>
      <c r="I3417" s="15" t="s">
        <v>8035</v>
      </c>
      <c r="J3417" s="15" t="s">
        <v>8036</v>
      </c>
      <c r="K3417" s="4"/>
    </row>
    <row r="3418" spans="1:11">
      <c r="A3418" s="15">
        <v>41350</v>
      </c>
      <c r="B3418" s="15">
        <v>5284</v>
      </c>
      <c r="C3418" s="15">
        <v>7945</v>
      </c>
      <c r="D3418" s="15">
        <v>5284</v>
      </c>
      <c r="E3418" s="15" t="s">
        <v>1511</v>
      </c>
      <c r="F3418" s="15">
        <v>2454</v>
      </c>
      <c r="G3418" s="15">
        <v>2808</v>
      </c>
      <c r="H3418" s="16">
        <v>1</v>
      </c>
      <c r="I3418" s="15" t="s">
        <v>13877</v>
      </c>
      <c r="J3418" s="15" t="s">
        <v>13878</v>
      </c>
      <c r="K3418" s="4"/>
    </row>
    <row r="3419" spans="1:11">
      <c r="A3419" s="15">
        <v>41351</v>
      </c>
      <c r="B3419" s="15">
        <v>683</v>
      </c>
      <c r="C3419" s="15">
        <v>2376</v>
      </c>
      <c r="D3419" s="15">
        <v>683</v>
      </c>
      <c r="E3419" s="15" t="s">
        <v>2100</v>
      </c>
      <c r="F3419" s="15">
        <v>2354</v>
      </c>
      <c r="G3419" s="15">
        <v>3327</v>
      </c>
      <c r="H3419" s="16">
        <v>2</v>
      </c>
      <c r="I3419" s="15" t="s">
        <v>2101</v>
      </c>
      <c r="J3419" s="15" t="s">
        <v>2102</v>
      </c>
      <c r="K3419" s="4"/>
    </row>
    <row r="3420" spans="1:11">
      <c r="A3420" s="15">
        <v>41352</v>
      </c>
      <c r="B3420" s="15">
        <v>5166</v>
      </c>
      <c r="C3420" s="15">
        <v>7943</v>
      </c>
      <c r="D3420" s="15">
        <v>5166</v>
      </c>
      <c r="E3420" s="15" t="s">
        <v>2100</v>
      </c>
      <c r="F3420" s="15">
        <v>2376</v>
      </c>
      <c r="G3420" s="15">
        <v>6172</v>
      </c>
      <c r="H3420" s="16">
        <v>1</v>
      </c>
      <c r="I3420" s="15" t="s">
        <v>13591</v>
      </c>
      <c r="J3420" s="15" t="s">
        <v>13592</v>
      </c>
      <c r="K3420" s="4"/>
    </row>
    <row r="3421" spans="1:11">
      <c r="A3421" s="15">
        <v>41353</v>
      </c>
      <c r="B3421" s="15">
        <v>5515</v>
      </c>
      <c r="C3421" s="15">
        <v>2354</v>
      </c>
      <c r="D3421" s="15">
        <v>5515</v>
      </c>
      <c r="E3421" s="15" t="s">
        <v>13588</v>
      </c>
      <c r="F3421" s="15">
        <v>2354</v>
      </c>
      <c r="G3421" s="15">
        <v>3327</v>
      </c>
      <c r="H3421" s="16">
        <v>1</v>
      </c>
      <c r="I3421" s="15" t="s">
        <v>14435</v>
      </c>
      <c r="J3421" s="15" t="s">
        <v>14436</v>
      </c>
      <c r="K3421" s="4"/>
    </row>
    <row r="3422" spans="1:11">
      <c r="A3422" s="15">
        <v>41354</v>
      </c>
      <c r="B3422" s="15">
        <v>5165</v>
      </c>
      <c r="C3422" s="15">
        <v>5803</v>
      </c>
      <c r="D3422" s="15">
        <v>5165</v>
      </c>
      <c r="E3422" s="15" t="s">
        <v>13588</v>
      </c>
      <c r="F3422" s="15">
        <v>5803</v>
      </c>
      <c r="G3422" s="15">
        <v>9808</v>
      </c>
      <c r="H3422" s="16">
        <v>1</v>
      </c>
      <c r="I3422" s="15" t="s">
        <v>13589</v>
      </c>
      <c r="J3422" s="15" t="s">
        <v>13590</v>
      </c>
      <c r="K3422" s="4"/>
    </row>
    <row r="3423" spans="1:11">
      <c r="A3423" s="15">
        <v>41355</v>
      </c>
      <c r="B3423" s="15">
        <v>649</v>
      </c>
      <c r="C3423" s="15">
        <v>6256</v>
      </c>
      <c r="D3423" s="15">
        <v>649</v>
      </c>
      <c r="E3423" s="15" t="s">
        <v>1404</v>
      </c>
      <c r="F3423" s="15">
        <v>2635</v>
      </c>
      <c r="G3423" s="15">
        <v>6843</v>
      </c>
      <c r="H3423" s="16">
        <v>1</v>
      </c>
      <c r="I3423" s="15" t="s">
        <v>2007</v>
      </c>
      <c r="J3423" s="15" t="s">
        <v>2008</v>
      </c>
      <c r="K3423" s="4"/>
    </row>
    <row r="3424" spans="1:11">
      <c r="A3424" s="15">
        <v>41356</v>
      </c>
      <c r="B3424" s="15">
        <v>4124</v>
      </c>
      <c r="C3424" s="15">
        <v>2648</v>
      </c>
      <c r="D3424" s="15">
        <v>4124</v>
      </c>
      <c r="E3424" s="15" t="s">
        <v>11000</v>
      </c>
      <c r="F3424" s="15">
        <v>2652</v>
      </c>
      <c r="G3424" s="15">
        <v>5085</v>
      </c>
      <c r="H3424" s="16">
        <v>2</v>
      </c>
      <c r="I3424" s="15" t="s">
        <v>11001</v>
      </c>
      <c r="J3424" s="15" t="s">
        <v>11002</v>
      </c>
      <c r="K3424" s="4"/>
    </row>
    <row r="3425" spans="1:11">
      <c r="A3425" s="15">
        <v>41357</v>
      </c>
      <c r="B3425" s="15">
        <v>5822</v>
      </c>
      <c r="C3425" s="15">
        <v>7959</v>
      </c>
      <c r="D3425" s="15">
        <v>5822</v>
      </c>
      <c r="E3425" s="15" t="s">
        <v>15164</v>
      </c>
      <c r="F3425" s="15">
        <v>2550</v>
      </c>
      <c r="G3425" s="15">
        <v>2806</v>
      </c>
      <c r="H3425" s="16">
        <v>1</v>
      </c>
      <c r="I3425" s="15" t="s">
        <v>15165</v>
      </c>
      <c r="J3425" s="15" t="s">
        <v>15166</v>
      </c>
      <c r="K3425" s="4"/>
    </row>
    <row r="3426" spans="1:11">
      <c r="A3426" s="15">
        <v>41358</v>
      </c>
      <c r="B3426" s="15">
        <v>5823</v>
      </c>
      <c r="C3426" s="15">
        <v>6554</v>
      </c>
      <c r="D3426" s="15">
        <v>5823</v>
      </c>
      <c r="E3426" s="15" t="s">
        <v>15164</v>
      </c>
      <c r="F3426" s="15">
        <v>6554</v>
      </c>
      <c r="G3426" s="15">
        <v>10559</v>
      </c>
      <c r="H3426" s="16">
        <v>1</v>
      </c>
      <c r="I3426" s="15" t="s">
        <v>15167</v>
      </c>
      <c r="J3426" s="15" t="s">
        <v>15168</v>
      </c>
      <c r="K3426" s="4"/>
    </row>
    <row r="3427" spans="1:11">
      <c r="A3427" s="15">
        <v>41360</v>
      </c>
      <c r="B3427" s="15">
        <v>2922</v>
      </c>
      <c r="C3427" s="15">
        <v>8106</v>
      </c>
      <c r="D3427" s="15">
        <v>2922</v>
      </c>
      <c r="E3427" s="15" t="s">
        <v>8037</v>
      </c>
      <c r="F3427" s="15">
        <v>5584</v>
      </c>
      <c r="G3427" s="15">
        <v>9589</v>
      </c>
      <c r="H3427" s="16">
        <v>1</v>
      </c>
      <c r="I3427" s="15" t="s">
        <v>8038</v>
      </c>
      <c r="J3427" s="15" t="s">
        <v>8039</v>
      </c>
      <c r="K3427" s="4"/>
    </row>
    <row r="3428" spans="1:11">
      <c r="A3428" s="15">
        <v>41361</v>
      </c>
      <c r="B3428" s="15">
        <v>901</v>
      </c>
      <c r="C3428" s="15">
        <v>6062</v>
      </c>
      <c r="D3428" s="15">
        <v>901</v>
      </c>
      <c r="E3428" s="15" t="s">
        <v>2717</v>
      </c>
      <c r="F3428" s="15">
        <v>2091</v>
      </c>
      <c r="G3428" s="15">
        <v>6549</v>
      </c>
      <c r="H3428" s="16">
        <v>1</v>
      </c>
      <c r="I3428" s="15" t="s">
        <v>2718</v>
      </c>
      <c r="J3428" s="15" t="s">
        <v>2719</v>
      </c>
      <c r="K3428" s="4"/>
    </row>
    <row r="3429" spans="1:11">
      <c r="A3429" s="15">
        <v>41362</v>
      </c>
      <c r="B3429" s="15">
        <v>5817</v>
      </c>
      <c r="C3429" s="15">
        <v>8088</v>
      </c>
      <c r="D3429" s="15">
        <v>5817</v>
      </c>
      <c r="E3429" s="15" t="s">
        <v>15150</v>
      </c>
      <c r="F3429" s="15">
        <v>5257</v>
      </c>
      <c r="G3429" s="15">
        <v>9262</v>
      </c>
      <c r="H3429" s="16">
        <v>2</v>
      </c>
      <c r="I3429" s="15" t="s">
        <v>15151</v>
      </c>
      <c r="J3429" s="15" t="s">
        <v>15152</v>
      </c>
      <c r="K3429" s="4"/>
    </row>
    <row r="3430" spans="1:11">
      <c r="A3430" s="15">
        <v>41363</v>
      </c>
      <c r="B3430" s="15">
        <v>5818</v>
      </c>
      <c r="C3430" s="15">
        <v>8089</v>
      </c>
      <c r="D3430" s="15">
        <v>5818</v>
      </c>
      <c r="E3430" s="15" t="s">
        <v>15150</v>
      </c>
      <c r="F3430" s="15">
        <v>2243</v>
      </c>
      <c r="G3430" s="15">
        <v>3723</v>
      </c>
      <c r="H3430" s="16">
        <v>1</v>
      </c>
      <c r="I3430" s="15" t="s">
        <v>15153</v>
      </c>
      <c r="J3430" s="15" t="s">
        <v>15154</v>
      </c>
      <c r="K3430" s="4"/>
    </row>
    <row r="3431" spans="1:11">
      <c r="A3431" s="15">
        <v>41364</v>
      </c>
      <c r="B3431" s="15">
        <v>2923</v>
      </c>
      <c r="C3431" s="15">
        <v>2243</v>
      </c>
      <c r="D3431" s="15">
        <v>2923</v>
      </c>
      <c r="E3431" s="15" t="s">
        <v>8040</v>
      </c>
      <c r="F3431" s="15">
        <v>2243</v>
      </c>
      <c r="G3431" s="15">
        <v>3723</v>
      </c>
      <c r="H3431" s="16">
        <v>2</v>
      </c>
      <c r="I3431" s="15" t="s">
        <v>8041</v>
      </c>
      <c r="J3431" s="15" t="s">
        <v>8042</v>
      </c>
      <c r="K3431" s="4"/>
    </row>
    <row r="3432" spans="1:11">
      <c r="A3432" s="15">
        <v>41365</v>
      </c>
      <c r="B3432" s="15">
        <v>5819</v>
      </c>
      <c r="C3432" s="15">
        <v>8084</v>
      </c>
      <c r="D3432" s="15">
        <v>5819</v>
      </c>
      <c r="E3432" s="15" t="s">
        <v>15155</v>
      </c>
      <c r="F3432" s="15">
        <v>5257</v>
      </c>
      <c r="G3432" s="15">
        <v>9262</v>
      </c>
      <c r="H3432" s="16">
        <v>1</v>
      </c>
      <c r="I3432" s="15" t="s">
        <v>15156</v>
      </c>
      <c r="J3432" s="15" t="s">
        <v>15157</v>
      </c>
      <c r="K3432" s="4"/>
    </row>
    <row r="3433" spans="1:11">
      <c r="A3433" s="15">
        <v>41366</v>
      </c>
      <c r="B3433" s="15">
        <v>5820</v>
      </c>
      <c r="C3433" s="15">
        <v>8083</v>
      </c>
      <c r="D3433" s="15">
        <v>5820</v>
      </c>
      <c r="E3433" s="15" t="s">
        <v>15158</v>
      </c>
      <c r="F3433" s="15">
        <v>2243</v>
      </c>
      <c r="G3433" s="15">
        <v>3723</v>
      </c>
      <c r="H3433" s="16">
        <v>3</v>
      </c>
      <c r="I3433" s="15" t="s">
        <v>15159</v>
      </c>
      <c r="J3433" s="15" t="s">
        <v>15160</v>
      </c>
      <c r="K3433" s="4"/>
    </row>
    <row r="3434" spans="1:11">
      <c r="A3434" s="15">
        <v>41367</v>
      </c>
      <c r="B3434" s="15">
        <v>5821</v>
      </c>
      <c r="C3434" s="15">
        <v>5257</v>
      </c>
      <c r="D3434" s="15">
        <v>5821</v>
      </c>
      <c r="E3434" s="15" t="s">
        <v>15161</v>
      </c>
      <c r="F3434" s="15">
        <v>2143</v>
      </c>
      <c r="G3434" s="15">
        <v>5321</v>
      </c>
      <c r="H3434" s="16">
        <v>2</v>
      </c>
      <c r="I3434" s="15" t="s">
        <v>15162</v>
      </c>
      <c r="J3434" s="15" t="s">
        <v>15163</v>
      </c>
      <c r="K3434" s="4"/>
    </row>
    <row r="3435" spans="1:11">
      <c r="A3435" s="15">
        <v>41368</v>
      </c>
      <c r="B3435" s="15">
        <v>402</v>
      </c>
      <c r="C3435" s="15">
        <v>2143</v>
      </c>
      <c r="D3435" s="15">
        <v>402</v>
      </c>
      <c r="E3435" s="15" t="s">
        <v>1303</v>
      </c>
      <c r="F3435" s="15">
        <v>2143</v>
      </c>
      <c r="G3435" s="15">
        <v>5321</v>
      </c>
      <c r="H3435" s="16">
        <v>1</v>
      </c>
      <c r="I3435" s="15" t="s">
        <v>1304</v>
      </c>
      <c r="J3435" s="15" t="s">
        <v>1305</v>
      </c>
      <c r="K3435" s="4"/>
    </row>
    <row r="3436" spans="1:11">
      <c r="A3436" s="15">
        <v>41371</v>
      </c>
      <c r="B3436" s="15">
        <v>4090</v>
      </c>
      <c r="C3436" s="15">
        <v>5794</v>
      </c>
      <c r="D3436" s="15">
        <v>4090</v>
      </c>
      <c r="E3436" s="15" t="s">
        <v>8004</v>
      </c>
      <c r="F3436" s="15">
        <v>2381</v>
      </c>
      <c r="G3436" s="15">
        <v>6160</v>
      </c>
      <c r="H3436" s="16">
        <v>2</v>
      </c>
      <c r="I3436" s="15" t="s">
        <v>10909</v>
      </c>
      <c r="J3436" s="15" t="s">
        <v>10910</v>
      </c>
      <c r="K3436" s="4"/>
    </row>
    <row r="3437" spans="1:11">
      <c r="A3437" s="15">
        <v>41372</v>
      </c>
      <c r="B3437" s="15">
        <v>2924</v>
      </c>
      <c r="C3437" s="15">
        <v>7974</v>
      </c>
      <c r="D3437" s="15">
        <v>2924</v>
      </c>
      <c r="E3437" s="15" t="s">
        <v>8043</v>
      </c>
      <c r="F3437" s="15">
        <v>2826</v>
      </c>
      <c r="G3437" s="15">
        <v>530</v>
      </c>
      <c r="H3437" s="16">
        <v>1</v>
      </c>
      <c r="I3437" s="15" t="s">
        <v>8044</v>
      </c>
      <c r="J3437" s="15" t="s">
        <v>8045</v>
      </c>
      <c r="K3437" s="4"/>
    </row>
    <row r="3438" spans="1:11">
      <c r="A3438" s="15">
        <v>41373</v>
      </c>
      <c r="B3438" s="15">
        <v>6007</v>
      </c>
      <c r="C3438" s="15">
        <v>2826</v>
      </c>
      <c r="D3438" s="15">
        <v>6007</v>
      </c>
      <c r="E3438" s="15" t="s">
        <v>8043</v>
      </c>
      <c r="F3438" s="15">
        <v>3723</v>
      </c>
      <c r="G3438" s="15">
        <v>7728</v>
      </c>
      <c r="H3438" s="16">
        <v>1</v>
      </c>
      <c r="I3438" s="15" t="s">
        <v>15606</v>
      </c>
      <c r="J3438" s="15" t="s">
        <v>15607</v>
      </c>
      <c r="K3438" s="4"/>
    </row>
    <row r="3439" spans="1:11">
      <c r="A3439" s="15">
        <v>41374</v>
      </c>
      <c r="B3439" s="15">
        <v>5675</v>
      </c>
      <c r="C3439" s="15">
        <v>7976</v>
      </c>
      <c r="D3439" s="15">
        <v>5675</v>
      </c>
      <c r="E3439" s="15" t="s">
        <v>1632</v>
      </c>
      <c r="F3439" s="15">
        <v>2709</v>
      </c>
      <c r="G3439" s="15">
        <v>2118</v>
      </c>
      <c r="H3439" s="16">
        <v>1</v>
      </c>
      <c r="I3439" s="15" t="s">
        <v>14816</v>
      </c>
      <c r="J3439" s="15" t="s">
        <v>14817</v>
      </c>
      <c r="K3439" s="4"/>
    </row>
    <row r="3440" spans="1:11">
      <c r="A3440" s="15">
        <v>41375</v>
      </c>
      <c r="B3440" s="15">
        <v>4339</v>
      </c>
      <c r="C3440" s="15">
        <v>2709</v>
      </c>
      <c r="D3440" s="15">
        <v>4339</v>
      </c>
      <c r="E3440" s="15" t="s">
        <v>10770</v>
      </c>
      <c r="F3440" s="15">
        <v>2685</v>
      </c>
      <c r="G3440" s="15">
        <v>2081</v>
      </c>
      <c r="H3440" s="16">
        <v>1</v>
      </c>
      <c r="I3440" s="15" t="s">
        <v>11547</v>
      </c>
      <c r="J3440" s="15" t="s">
        <v>11548</v>
      </c>
      <c r="K3440" s="4"/>
    </row>
    <row r="3441" spans="1:11">
      <c r="A3441" s="15">
        <v>41379</v>
      </c>
      <c r="B3441" s="15">
        <v>5983</v>
      </c>
      <c r="C3441" s="15">
        <v>2499</v>
      </c>
      <c r="D3441" s="15">
        <v>5983</v>
      </c>
      <c r="E3441" s="15" t="s">
        <v>2927</v>
      </c>
      <c r="F3441" s="15">
        <v>2430</v>
      </c>
      <c r="G3441" s="15">
        <v>4468</v>
      </c>
      <c r="H3441" s="16">
        <v>1</v>
      </c>
      <c r="I3441" s="15" t="s">
        <v>15548</v>
      </c>
      <c r="J3441" s="15" t="s">
        <v>15549</v>
      </c>
      <c r="K3441" s="4"/>
    </row>
    <row r="3442" spans="1:11">
      <c r="A3442" s="15">
        <v>41380</v>
      </c>
      <c r="B3442" s="15">
        <v>978</v>
      </c>
      <c r="C3442" s="15">
        <v>5847</v>
      </c>
      <c r="D3442" s="15">
        <v>978</v>
      </c>
      <c r="E3442" s="15" t="s">
        <v>2927</v>
      </c>
      <c r="F3442" s="15">
        <v>2499</v>
      </c>
      <c r="G3442" s="15">
        <v>6232</v>
      </c>
      <c r="H3442" s="16">
        <v>1</v>
      </c>
      <c r="I3442" s="15" t="s">
        <v>2928</v>
      </c>
      <c r="J3442" s="15" t="s">
        <v>2929</v>
      </c>
      <c r="K3442" s="4"/>
    </row>
    <row r="3443" spans="1:11">
      <c r="A3443" s="15">
        <v>41385</v>
      </c>
      <c r="B3443" s="15">
        <v>979</v>
      </c>
      <c r="C3443" s="15">
        <v>2723</v>
      </c>
      <c r="D3443" s="15">
        <v>979</v>
      </c>
      <c r="E3443" s="15" t="s">
        <v>2930</v>
      </c>
      <c r="F3443" s="15">
        <v>2692</v>
      </c>
      <c r="G3443" s="15">
        <v>5799</v>
      </c>
      <c r="H3443" s="16">
        <v>1</v>
      </c>
      <c r="I3443" s="15" t="s">
        <v>2931</v>
      </c>
      <c r="J3443" s="15" t="s">
        <v>2932</v>
      </c>
      <c r="K3443" s="4"/>
    </row>
    <row r="3444" spans="1:11">
      <c r="A3444" s="15">
        <v>41386</v>
      </c>
      <c r="B3444" s="15">
        <v>2925</v>
      </c>
      <c r="C3444" s="15">
        <v>5551</v>
      </c>
      <c r="D3444" s="15">
        <v>2925</v>
      </c>
      <c r="E3444" s="15" t="s">
        <v>2930</v>
      </c>
      <c r="F3444" s="15">
        <v>2723</v>
      </c>
      <c r="G3444" s="15">
        <v>5800</v>
      </c>
      <c r="H3444" s="16">
        <v>1</v>
      </c>
      <c r="I3444" s="15" t="s">
        <v>8046</v>
      </c>
      <c r="J3444" s="15" t="s">
        <v>8047</v>
      </c>
      <c r="K3444" s="4"/>
    </row>
    <row r="3445" spans="1:11">
      <c r="A3445" s="15">
        <v>41390</v>
      </c>
      <c r="B3445" s="15">
        <v>5740</v>
      </c>
      <c r="C3445" s="15">
        <v>5274</v>
      </c>
      <c r="D3445" s="15">
        <v>5740</v>
      </c>
      <c r="E3445" s="15" t="s">
        <v>12075</v>
      </c>
      <c r="F3445" s="15">
        <v>5274</v>
      </c>
      <c r="G3445" s="15">
        <v>9279</v>
      </c>
      <c r="H3445" s="16">
        <v>1</v>
      </c>
      <c r="I3445" s="15" t="s">
        <v>14971</v>
      </c>
      <c r="J3445" s="15" t="s">
        <v>14972</v>
      </c>
      <c r="K3445" s="4"/>
    </row>
    <row r="3446" spans="1:11">
      <c r="A3446" s="15">
        <v>41391</v>
      </c>
      <c r="B3446" s="15">
        <v>5816</v>
      </c>
      <c r="C3446" s="15">
        <v>2541</v>
      </c>
      <c r="D3446" s="15">
        <v>5816</v>
      </c>
      <c r="E3446" s="15" t="s">
        <v>12075</v>
      </c>
      <c r="F3446" s="15">
        <v>6239</v>
      </c>
      <c r="G3446" s="15">
        <v>10244</v>
      </c>
      <c r="H3446" s="16">
        <v>1</v>
      </c>
      <c r="I3446" s="15" t="s">
        <v>15148</v>
      </c>
      <c r="J3446" s="15" t="s">
        <v>15149</v>
      </c>
      <c r="K3446" s="4"/>
    </row>
    <row r="3447" spans="1:11">
      <c r="A3447" s="15">
        <v>41401</v>
      </c>
      <c r="B3447" s="15">
        <v>5244</v>
      </c>
      <c r="C3447" s="15">
        <v>2288</v>
      </c>
      <c r="D3447" s="15">
        <v>5244</v>
      </c>
      <c r="E3447" s="15" t="s">
        <v>13777</v>
      </c>
      <c r="F3447" s="15">
        <v>2288</v>
      </c>
      <c r="G3447" s="15">
        <v>1601</v>
      </c>
      <c r="H3447" s="16">
        <v>1</v>
      </c>
      <c r="I3447" s="15" t="s">
        <v>13778</v>
      </c>
      <c r="J3447" s="15" t="s">
        <v>13779</v>
      </c>
      <c r="K3447" s="4"/>
    </row>
    <row r="3448" spans="1:11">
      <c r="A3448" s="15">
        <v>41402</v>
      </c>
      <c r="B3448" s="15">
        <v>5245</v>
      </c>
      <c r="C3448" s="15">
        <v>8053</v>
      </c>
      <c r="D3448" s="15">
        <v>5245</v>
      </c>
      <c r="E3448" s="15" t="s">
        <v>13780</v>
      </c>
      <c r="F3448" s="15">
        <v>2571</v>
      </c>
      <c r="G3448" s="15">
        <v>4095</v>
      </c>
      <c r="H3448" s="16">
        <v>1</v>
      </c>
      <c r="I3448" s="15" t="s">
        <v>13781</v>
      </c>
      <c r="J3448" s="15" t="s">
        <v>13782</v>
      </c>
      <c r="K3448" s="4"/>
    </row>
    <row r="3449" spans="1:11">
      <c r="A3449" s="15">
        <v>41403</v>
      </c>
      <c r="B3449" s="15">
        <v>6178</v>
      </c>
      <c r="C3449" s="15">
        <v>2242</v>
      </c>
      <c r="D3449" s="15">
        <v>6178</v>
      </c>
      <c r="E3449" s="15" t="s">
        <v>1661</v>
      </c>
      <c r="F3449" s="15">
        <v>2242</v>
      </c>
      <c r="G3449" s="15">
        <v>1674</v>
      </c>
      <c r="H3449" s="16">
        <v>1</v>
      </c>
      <c r="I3449" s="15" t="s">
        <v>15987</v>
      </c>
      <c r="J3449" s="15" t="s">
        <v>15988</v>
      </c>
      <c r="K3449" s="4"/>
    </row>
    <row r="3450" spans="1:11">
      <c r="A3450" s="15">
        <v>41404</v>
      </c>
      <c r="B3450" s="15">
        <v>527</v>
      </c>
      <c r="C3450" s="15">
        <v>8114</v>
      </c>
      <c r="D3450" s="15">
        <v>527</v>
      </c>
      <c r="E3450" s="15" t="s">
        <v>1661</v>
      </c>
      <c r="F3450" s="15">
        <v>2242</v>
      </c>
      <c r="G3450" s="15">
        <v>1602</v>
      </c>
      <c r="H3450" s="16">
        <v>1</v>
      </c>
      <c r="I3450" s="15" t="s">
        <v>1662</v>
      </c>
      <c r="J3450" s="15" t="s">
        <v>1663</v>
      </c>
      <c r="K3450" s="4"/>
    </row>
    <row r="3451" spans="1:11">
      <c r="A3451" s="15">
        <v>41405</v>
      </c>
      <c r="B3451" s="15">
        <v>528</v>
      </c>
      <c r="C3451" s="15">
        <v>9275</v>
      </c>
      <c r="D3451" s="15">
        <v>528</v>
      </c>
      <c r="E3451" s="15" t="s">
        <v>1664</v>
      </c>
      <c r="F3451" s="15">
        <v>3642</v>
      </c>
      <c r="G3451" s="15">
        <v>7647</v>
      </c>
      <c r="H3451" s="16">
        <v>2</v>
      </c>
      <c r="I3451" s="15" t="s">
        <v>1665</v>
      </c>
      <c r="J3451" s="15" t="s">
        <v>1666</v>
      </c>
      <c r="K3451" s="4"/>
    </row>
    <row r="3452" spans="1:11">
      <c r="A3452" s="15">
        <v>41406</v>
      </c>
      <c r="B3452" s="15">
        <v>1312</v>
      </c>
      <c r="C3452" s="15">
        <v>2170</v>
      </c>
      <c r="D3452" s="15">
        <v>1312</v>
      </c>
      <c r="E3452" s="15" t="s">
        <v>3810</v>
      </c>
      <c r="F3452" s="15">
        <v>2170</v>
      </c>
      <c r="G3452" s="15">
        <v>1673</v>
      </c>
      <c r="H3452" s="16">
        <v>1</v>
      </c>
      <c r="I3452" s="15" t="s">
        <v>3811</v>
      </c>
      <c r="J3452" s="15" t="s">
        <v>3812</v>
      </c>
      <c r="K3452" s="4"/>
    </row>
    <row r="3453" spans="1:11">
      <c r="A3453" s="15">
        <v>41409</v>
      </c>
      <c r="B3453" s="15">
        <v>529</v>
      </c>
      <c r="C3453" s="15">
        <v>2071</v>
      </c>
      <c r="D3453" s="15">
        <v>529</v>
      </c>
      <c r="E3453" s="15" t="s">
        <v>1667</v>
      </c>
      <c r="F3453" s="15">
        <v>2170</v>
      </c>
      <c r="G3453" s="15">
        <v>5931</v>
      </c>
      <c r="H3453" s="16">
        <v>1</v>
      </c>
      <c r="I3453" s="15" t="s">
        <v>1668</v>
      </c>
      <c r="J3453" s="15" t="s">
        <v>1669</v>
      </c>
      <c r="K3453" s="4"/>
    </row>
    <row r="3454" spans="1:11">
      <c r="A3454" s="15">
        <v>41410</v>
      </c>
      <c r="B3454" s="15">
        <v>530</v>
      </c>
      <c r="C3454" s="15">
        <v>2072</v>
      </c>
      <c r="D3454" s="15">
        <v>530</v>
      </c>
      <c r="E3454" s="15" t="s">
        <v>1667</v>
      </c>
      <c r="F3454" s="15">
        <v>2072</v>
      </c>
      <c r="G3454" s="15">
        <v>1676</v>
      </c>
      <c r="H3454" s="16">
        <v>1</v>
      </c>
      <c r="I3454" s="15" t="s">
        <v>1670</v>
      </c>
      <c r="J3454" s="15" t="s">
        <v>1671</v>
      </c>
      <c r="K3454" s="4"/>
    </row>
    <row r="3455" spans="1:11">
      <c r="A3455" s="15">
        <v>41414</v>
      </c>
      <c r="B3455" s="15">
        <v>531</v>
      </c>
      <c r="C3455" s="15">
        <v>8116</v>
      </c>
      <c r="D3455" s="15">
        <v>531</v>
      </c>
      <c r="E3455" s="15" t="s">
        <v>1672</v>
      </c>
      <c r="F3455" s="15">
        <v>2235</v>
      </c>
      <c r="G3455" s="15">
        <v>2950</v>
      </c>
      <c r="H3455" s="16">
        <v>1</v>
      </c>
      <c r="I3455" s="15" t="s">
        <v>1673</v>
      </c>
      <c r="J3455" s="15" t="s">
        <v>1674</v>
      </c>
      <c r="K3455" s="4"/>
    </row>
    <row r="3456" spans="1:11">
      <c r="A3456" s="15">
        <v>41418</v>
      </c>
      <c r="B3456" s="15">
        <v>2578</v>
      </c>
      <c r="C3456" s="15">
        <v>7973</v>
      </c>
      <c r="D3456" s="15">
        <v>2578</v>
      </c>
      <c r="E3456" s="15" t="s">
        <v>7132</v>
      </c>
      <c r="F3456" s="15">
        <v>2847</v>
      </c>
      <c r="G3456" s="15">
        <v>1961</v>
      </c>
      <c r="H3456" s="16">
        <v>1</v>
      </c>
      <c r="I3456" s="15" t="s">
        <v>7133</v>
      </c>
      <c r="J3456" s="15" t="s">
        <v>7134</v>
      </c>
      <c r="K3456" s="4"/>
    </row>
    <row r="3457" spans="1:11">
      <c r="A3457" s="15">
        <v>41419</v>
      </c>
      <c r="B3457" s="15">
        <v>6177</v>
      </c>
      <c r="C3457" s="15">
        <v>7972</v>
      </c>
      <c r="D3457" s="15">
        <v>6177</v>
      </c>
      <c r="E3457" s="15" t="s">
        <v>7132</v>
      </c>
      <c r="F3457" s="15">
        <v>6144</v>
      </c>
      <c r="G3457" s="15">
        <v>10149</v>
      </c>
      <c r="H3457" s="16">
        <v>1</v>
      </c>
      <c r="I3457" s="15" t="s">
        <v>15985</v>
      </c>
      <c r="J3457" s="15" t="s">
        <v>15986</v>
      </c>
      <c r="K3457" s="4"/>
    </row>
    <row r="3458" spans="1:11">
      <c r="A3458" s="15">
        <v>41420</v>
      </c>
      <c r="B3458" s="15">
        <v>5996</v>
      </c>
      <c r="C3458" s="15">
        <v>8092</v>
      </c>
      <c r="D3458" s="15">
        <v>5996</v>
      </c>
      <c r="E3458" s="15" t="s">
        <v>15580</v>
      </c>
      <c r="F3458" s="15">
        <v>2170</v>
      </c>
      <c r="G3458" s="15">
        <v>1673</v>
      </c>
      <c r="H3458" s="16">
        <v>2</v>
      </c>
      <c r="I3458" s="15" t="s">
        <v>15581</v>
      </c>
      <c r="J3458" s="15" t="s">
        <v>15582</v>
      </c>
      <c r="K3458" s="4"/>
    </row>
    <row r="3459" spans="1:11">
      <c r="A3459" s="15">
        <v>41422</v>
      </c>
      <c r="B3459" s="15">
        <v>4853</v>
      </c>
      <c r="C3459" s="15">
        <v>8043</v>
      </c>
      <c r="D3459" s="15">
        <v>4853</v>
      </c>
      <c r="E3459" s="15" t="s">
        <v>12824</v>
      </c>
      <c r="F3459" s="15">
        <v>2652</v>
      </c>
      <c r="G3459" s="15">
        <v>5085</v>
      </c>
      <c r="H3459" s="16">
        <v>1</v>
      </c>
      <c r="I3459" s="15" t="s">
        <v>12825</v>
      </c>
      <c r="J3459" s="15" t="s">
        <v>12826</v>
      </c>
      <c r="K3459" s="4"/>
    </row>
    <row r="3460" spans="1:11">
      <c r="A3460" s="15">
        <v>41423</v>
      </c>
      <c r="B3460" s="15">
        <v>6096</v>
      </c>
      <c r="C3460" s="15">
        <v>2492</v>
      </c>
      <c r="D3460" s="15">
        <v>6096</v>
      </c>
      <c r="E3460" s="15" t="s">
        <v>15807</v>
      </c>
      <c r="F3460" s="15">
        <v>2381</v>
      </c>
      <c r="G3460" s="15">
        <v>667</v>
      </c>
      <c r="H3460" s="16">
        <v>3</v>
      </c>
      <c r="I3460" s="15" t="s">
        <v>15808</v>
      </c>
      <c r="J3460" s="15" t="s">
        <v>15809</v>
      </c>
      <c r="K3460" s="4"/>
    </row>
    <row r="3461" spans="1:11">
      <c r="A3461" s="15">
        <v>41424</v>
      </c>
      <c r="B3461" s="15">
        <v>6097</v>
      </c>
      <c r="C3461" s="15">
        <v>2505</v>
      </c>
      <c r="D3461" s="15">
        <v>6097</v>
      </c>
      <c r="E3461" s="15" t="s">
        <v>820</v>
      </c>
      <c r="F3461" s="15">
        <v>2505</v>
      </c>
      <c r="G3461" s="15">
        <v>1407</v>
      </c>
      <c r="H3461" s="16">
        <v>1</v>
      </c>
      <c r="I3461" s="15" t="s">
        <v>15810</v>
      </c>
      <c r="J3461" s="15" t="s">
        <v>15811</v>
      </c>
      <c r="K3461" s="4"/>
    </row>
    <row r="3462" spans="1:11">
      <c r="A3462" s="15">
        <v>41425</v>
      </c>
      <c r="B3462" s="15">
        <v>269</v>
      </c>
      <c r="C3462" s="15">
        <v>8032</v>
      </c>
      <c r="D3462" s="15">
        <v>269</v>
      </c>
      <c r="E3462" s="15" t="s">
        <v>913</v>
      </c>
      <c r="F3462" s="15">
        <v>2492</v>
      </c>
      <c r="G3462" s="15">
        <v>5859</v>
      </c>
      <c r="H3462" s="16">
        <v>1</v>
      </c>
      <c r="I3462" s="15" t="s">
        <v>914</v>
      </c>
      <c r="J3462" s="15" t="s">
        <v>915</v>
      </c>
      <c r="K3462" s="4"/>
    </row>
    <row r="3463" spans="1:11">
      <c r="A3463" s="15">
        <v>41426</v>
      </c>
      <c r="B3463" s="15">
        <v>6098</v>
      </c>
      <c r="C3463" s="15">
        <v>8014</v>
      </c>
      <c r="D3463" s="15">
        <v>6098</v>
      </c>
      <c r="E3463" s="15" t="s">
        <v>8004</v>
      </c>
      <c r="F3463" s="15">
        <v>2381</v>
      </c>
      <c r="G3463" s="15">
        <v>6160</v>
      </c>
      <c r="H3463" s="16">
        <v>1</v>
      </c>
      <c r="I3463" s="15" t="s">
        <v>15812</v>
      </c>
      <c r="J3463" s="15" t="s">
        <v>15813</v>
      </c>
      <c r="K3463" s="4"/>
    </row>
    <row r="3464" spans="1:11">
      <c r="A3464" s="15">
        <v>41427</v>
      </c>
      <c r="B3464" s="15">
        <v>6099</v>
      </c>
      <c r="C3464" s="15">
        <v>2345</v>
      </c>
      <c r="D3464" s="15">
        <v>6099</v>
      </c>
      <c r="E3464" s="15" t="s">
        <v>15814</v>
      </c>
      <c r="F3464" s="15">
        <v>2345</v>
      </c>
      <c r="G3464" s="15">
        <v>4687</v>
      </c>
      <c r="H3464" s="16">
        <v>1</v>
      </c>
      <c r="I3464" s="15" t="s">
        <v>15815</v>
      </c>
      <c r="J3464" s="15" t="s">
        <v>15816</v>
      </c>
      <c r="K3464" s="4"/>
    </row>
    <row r="3465" spans="1:11">
      <c r="A3465" s="15">
        <v>41428</v>
      </c>
      <c r="B3465" s="15">
        <v>409</v>
      </c>
      <c r="C3465" s="15">
        <v>2317</v>
      </c>
      <c r="D3465" s="15">
        <v>409</v>
      </c>
      <c r="E3465" s="15" t="s">
        <v>1321</v>
      </c>
      <c r="F3465" s="15">
        <v>2319</v>
      </c>
      <c r="G3465" s="15">
        <v>2139</v>
      </c>
      <c r="H3465" s="16">
        <v>1</v>
      </c>
      <c r="I3465" s="15" t="s">
        <v>1322</v>
      </c>
      <c r="J3465" s="15" t="s">
        <v>1323</v>
      </c>
      <c r="K3465" s="4"/>
    </row>
    <row r="3466" spans="1:11">
      <c r="A3466" s="15">
        <v>41429</v>
      </c>
      <c r="B3466" s="15">
        <v>6183</v>
      </c>
      <c r="C3466" s="15">
        <v>5908</v>
      </c>
      <c r="D3466" s="15">
        <v>6183</v>
      </c>
      <c r="E3466" s="15" t="s">
        <v>1321</v>
      </c>
      <c r="F3466" s="15">
        <v>2317</v>
      </c>
      <c r="G3466" s="15">
        <v>6319</v>
      </c>
      <c r="H3466" s="16">
        <v>1</v>
      </c>
      <c r="I3466" s="15" t="s">
        <v>15999</v>
      </c>
      <c r="J3466" s="15" t="s">
        <v>16000</v>
      </c>
      <c r="K3466" s="4"/>
    </row>
    <row r="3467" spans="1:11">
      <c r="A3467" s="15">
        <v>41430</v>
      </c>
      <c r="B3467" s="15">
        <v>4093</v>
      </c>
      <c r="C3467" s="15">
        <v>5793</v>
      </c>
      <c r="D3467" s="15">
        <v>4093</v>
      </c>
      <c r="E3467" s="15" t="s">
        <v>10916</v>
      </c>
      <c r="F3467" s="15">
        <v>5793</v>
      </c>
      <c r="G3467" s="15">
        <v>9798</v>
      </c>
      <c r="H3467" s="16">
        <v>1</v>
      </c>
      <c r="I3467" s="15" t="s">
        <v>10917</v>
      </c>
      <c r="J3467" s="15" t="s">
        <v>10918</v>
      </c>
      <c r="K3467" s="4"/>
    </row>
    <row r="3468" spans="1:11">
      <c r="A3468" s="15">
        <v>41431</v>
      </c>
      <c r="B3468" s="15">
        <v>6100</v>
      </c>
      <c r="C3468" s="15">
        <v>2381</v>
      </c>
      <c r="D3468" s="15">
        <v>6100</v>
      </c>
      <c r="E3468" s="15" t="s">
        <v>8004</v>
      </c>
      <c r="F3468" s="15">
        <v>2345</v>
      </c>
      <c r="G3468" s="15">
        <v>5416</v>
      </c>
      <c r="H3468" s="16">
        <v>1</v>
      </c>
      <c r="I3468" s="15" t="s">
        <v>15817</v>
      </c>
      <c r="J3468" s="15" t="s">
        <v>15818</v>
      </c>
      <c r="K3468" s="4"/>
    </row>
    <row r="3469" spans="1:11">
      <c r="A3469" s="15">
        <v>41432</v>
      </c>
      <c r="B3469" s="15">
        <v>408</v>
      </c>
      <c r="C3469" s="15">
        <v>4387</v>
      </c>
      <c r="D3469" s="15">
        <v>408</v>
      </c>
      <c r="E3469" s="15" t="s">
        <v>955</v>
      </c>
      <c r="F3469" s="15">
        <v>2463</v>
      </c>
      <c r="G3469" s="15">
        <v>3762</v>
      </c>
      <c r="H3469" s="16">
        <v>1</v>
      </c>
      <c r="I3469" s="15" t="s">
        <v>1319</v>
      </c>
      <c r="J3469" s="15" t="s">
        <v>1320</v>
      </c>
      <c r="K3469" s="4"/>
    </row>
    <row r="3470" spans="1:11">
      <c r="A3470" s="15">
        <v>41433</v>
      </c>
      <c r="B3470" s="15">
        <v>6182</v>
      </c>
      <c r="C3470" s="15">
        <v>2292</v>
      </c>
      <c r="D3470" s="15">
        <v>6182</v>
      </c>
      <c r="E3470" s="15" t="s">
        <v>15996</v>
      </c>
      <c r="F3470" s="15">
        <v>2292</v>
      </c>
      <c r="G3470" s="15">
        <v>2027</v>
      </c>
      <c r="H3470" s="16">
        <v>1</v>
      </c>
      <c r="I3470" s="15" t="s">
        <v>15997</v>
      </c>
      <c r="J3470" s="15" t="s">
        <v>15998</v>
      </c>
      <c r="K3470" s="4"/>
    </row>
    <row r="3471" spans="1:11">
      <c r="A3471" s="15">
        <v>41434</v>
      </c>
      <c r="B3471" s="15">
        <v>652</v>
      </c>
      <c r="C3471" s="15">
        <v>2622</v>
      </c>
      <c r="D3471" s="15">
        <v>652</v>
      </c>
      <c r="E3471" s="15" t="s">
        <v>1626</v>
      </c>
      <c r="F3471" s="15">
        <v>3705</v>
      </c>
      <c r="G3471" s="15">
        <v>7710</v>
      </c>
      <c r="H3471" s="16">
        <v>1</v>
      </c>
      <c r="I3471" s="15" t="s">
        <v>2015</v>
      </c>
      <c r="J3471" s="15" t="s">
        <v>2016</v>
      </c>
      <c r="K3471" s="4"/>
    </row>
    <row r="3472" spans="1:11">
      <c r="A3472" s="15">
        <v>41436</v>
      </c>
      <c r="B3472" s="15">
        <v>4873</v>
      </c>
      <c r="C3472" s="15">
        <v>4384</v>
      </c>
      <c r="D3472" s="15">
        <v>4873</v>
      </c>
      <c r="E3472" s="15" t="s">
        <v>12874</v>
      </c>
      <c r="F3472" s="15">
        <v>2949</v>
      </c>
      <c r="G3472" s="15">
        <v>3759</v>
      </c>
      <c r="H3472" s="16">
        <v>2</v>
      </c>
      <c r="I3472" s="15" t="s">
        <v>12875</v>
      </c>
      <c r="J3472" s="15" t="s">
        <v>12876</v>
      </c>
      <c r="K3472" s="4"/>
    </row>
    <row r="3473" spans="1:11">
      <c r="A3473" s="15">
        <v>41437</v>
      </c>
      <c r="B3473" s="15">
        <v>4874</v>
      </c>
      <c r="C3473" s="15">
        <v>7981</v>
      </c>
      <c r="D3473" s="15">
        <v>4874</v>
      </c>
      <c r="E3473" s="15" t="s">
        <v>12874</v>
      </c>
      <c r="F3473" s="15">
        <v>2919</v>
      </c>
      <c r="G3473" s="15">
        <v>3298</v>
      </c>
      <c r="H3473" s="16">
        <v>1</v>
      </c>
      <c r="I3473" s="15" t="s">
        <v>12877</v>
      </c>
      <c r="J3473" s="15" t="s">
        <v>12878</v>
      </c>
      <c r="K3473" s="4"/>
    </row>
    <row r="3474" spans="1:11">
      <c r="A3474" s="15">
        <v>41438</v>
      </c>
      <c r="B3474" s="15">
        <v>4875</v>
      </c>
      <c r="C3474" s="15">
        <v>7980</v>
      </c>
      <c r="D3474" s="15">
        <v>4875</v>
      </c>
      <c r="E3474" s="15" t="s">
        <v>12879</v>
      </c>
      <c r="F3474" s="15">
        <v>2949</v>
      </c>
      <c r="G3474" s="15">
        <v>3759</v>
      </c>
      <c r="H3474" s="16">
        <v>1</v>
      </c>
      <c r="I3474" s="15" t="s">
        <v>12880</v>
      </c>
      <c r="J3474" s="15" t="s">
        <v>12881</v>
      </c>
      <c r="K3474" s="4"/>
    </row>
    <row r="3475" spans="1:11">
      <c r="A3475" s="15">
        <v>41439</v>
      </c>
      <c r="B3475" s="15">
        <v>5564</v>
      </c>
      <c r="C3475" s="15">
        <v>2949</v>
      </c>
      <c r="D3475" s="15">
        <v>5564</v>
      </c>
      <c r="E3475" s="15" t="s">
        <v>12879</v>
      </c>
      <c r="F3475" s="15">
        <v>2919</v>
      </c>
      <c r="G3475" s="15">
        <v>3298</v>
      </c>
      <c r="H3475" s="16">
        <v>2</v>
      </c>
      <c r="I3475" s="15" t="s">
        <v>14550</v>
      </c>
      <c r="J3475" s="15" t="s">
        <v>14551</v>
      </c>
      <c r="K3475" s="4"/>
    </row>
    <row r="3476" spans="1:11">
      <c r="A3476" s="15">
        <v>41440</v>
      </c>
      <c r="B3476" s="15">
        <v>4884</v>
      </c>
      <c r="C3476" s="15">
        <v>8042</v>
      </c>
      <c r="D3476" s="15">
        <v>4884</v>
      </c>
      <c r="E3476" s="15" t="s">
        <v>12900</v>
      </c>
      <c r="F3476" s="15">
        <v>2652</v>
      </c>
      <c r="G3476" s="15">
        <v>2803</v>
      </c>
      <c r="H3476" s="16">
        <v>1</v>
      </c>
      <c r="I3476" s="15" t="s">
        <v>12901</v>
      </c>
      <c r="J3476" s="15" t="s">
        <v>12902</v>
      </c>
      <c r="K3476" s="4"/>
    </row>
    <row r="3477" spans="1:11">
      <c r="A3477" s="15">
        <v>41441</v>
      </c>
      <c r="B3477" s="15">
        <v>4728</v>
      </c>
      <c r="C3477" s="15">
        <v>5428</v>
      </c>
      <c r="D3477" s="15">
        <v>4728</v>
      </c>
      <c r="E3477" s="15" t="s">
        <v>12522</v>
      </c>
      <c r="F3477" s="15">
        <v>2685</v>
      </c>
      <c r="G3477" s="15">
        <v>5612</v>
      </c>
      <c r="H3477" s="16">
        <v>1</v>
      </c>
      <c r="I3477" s="15" t="s">
        <v>12523</v>
      </c>
      <c r="J3477" s="15" t="s">
        <v>12524</v>
      </c>
      <c r="K3477" s="4"/>
    </row>
    <row r="3478" spans="1:11">
      <c r="A3478" s="15">
        <v>41443</v>
      </c>
      <c r="B3478" s="15">
        <v>1126</v>
      </c>
      <c r="C3478" s="15">
        <v>7961</v>
      </c>
      <c r="D3478" s="15">
        <v>1126</v>
      </c>
      <c r="E3478" s="15" t="s">
        <v>3313</v>
      </c>
      <c r="F3478" s="15">
        <v>2692</v>
      </c>
      <c r="G3478" s="15">
        <v>1989</v>
      </c>
      <c r="H3478" s="16">
        <v>1</v>
      </c>
      <c r="I3478" s="15" t="s">
        <v>3314</v>
      </c>
      <c r="J3478" s="15" t="s">
        <v>3315</v>
      </c>
      <c r="K3478" s="4"/>
    </row>
    <row r="3479" spans="1:11">
      <c r="A3479" s="15">
        <v>41444</v>
      </c>
      <c r="B3479" s="15">
        <v>4886</v>
      </c>
      <c r="C3479" s="15">
        <v>2665</v>
      </c>
      <c r="D3479" s="15">
        <v>4886</v>
      </c>
      <c r="E3479" s="15" t="s">
        <v>3313</v>
      </c>
      <c r="F3479" s="15">
        <v>2665</v>
      </c>
      <c r="G3479" s="15">
        <v>2439</v>
      </c>
      <c r="H3479" s="16">
        <v>1</v>
      </c>
      <c r="I3479" s="15" t="s">
        <v>12906</v>
      </c>
      <c r="J3479" s="15" t="s">
        <v>12907</v>
      </c>
      <c r="K3479" s="4"/>
    </row>
    <row r="3480" spans="1:11">
      <c r="A3480" s="15">
        <v>41445</v>
      </c>
      <c r="B3480" s="15">
        <v>958</v>
      </c>
      <c r="C3480" s="15">
        <v>3768</v>
      </c>
      <c r="D3480" s="15">
        <v>958</v>
      </c>
      <c r="E3480" s="15" t="s">
        <v>2177</v>
      </c>
      <c r="F3480" s="15">
        <v>2803</v>
      </c>
      <c r="G3480" s="15">
        <v>2109</v>
      </c>
      <c r="H3480" s="16">
        <v>1</v>
      </c>
      <c r="I3480" s="15" t="s">
        <v>2876</v>
      </c>
      <c r="J3480" s="15" t="s">
        <v>2877</v>
      </c>
      <c r="K3480" s="4"/>
    </row>
    <row r="3481" spans="1:11">
      <c r="A3481" s="15">
        <v>41446</v>
      </c>
      <c r="B3481" s="15">
        <v>709</v>
      </c>
      <c r="C3481" s="15">
        <v>2771</v>
      </c>
      <c r="D3481" s="15">
        <v>709</v>
      </c>
      <c r="E3481" s="15" t="s">
        <v>2177</v>
      </c>
      <c r="F3481" s="15">
        <v>2771</v>
      </c>
      <c r="G3481" s="15">
        <v>2108</v>
      </c>
      <c r="H3481" s="16">
        <v>1</v>
      </c>
      <c r="I3481" s="15" t="s">
        <v>2178</v>
      </c>
      <c r="J3481" s="15" t="s">
        <v>2179</v>
      </c>
      <c r="K3481" s="4"/>
    </row>
    <row r="3482" spans="1:11">
      <c r="A3482" s="15">
        <v>41448</v>
      </c>
      <c r="B3482" s="15">
        <v>4955</v>
      </c>
      <c r="C3482" s="15">
        <v>6528</v>
      </c>
      <c r="D3482" s="15">
        <v>4955</v>
      </c>
      <c r="E3482" s="15" t="s">
        <v>1940</v>
      </c>
      <c r="F3482" s="15">
        <v>2141</v>
      </c>
      <c r="G3482" s="15">
        <v>7239</v>
      </c>
      <c r="H3482" s="16">
        <v>1</v>
      </c>
      <c r="I3482" s="15" t="s">
        <v>13074</v>
      </c>
      <c r="J3482" s="15" t="s">
        <v>13075</v>
      </c>
      <c r="K3482" s="4"/>
    </row>
    <row r="3483" spans="1:11">
      <c r="A3483" s="15">
        <v>41455</v>
      </c>
      <c r="B3483" s="15">
        <v>827</v>
      </c>
      <c r="C3483" s="15">
        <v>8041</v>
      </c>
      <c r="D3483" s="15">
        <v>827</v>
      </c>
      <c r="E3483" s="15" t="s">
        <v>2510</v>
      </c>
      <c r="F3483" s="15">
        <v>2652</v>
      </c>
      <c r="G3483" s="15">
        <v>2803</v>
      </c>
      <c r="H3483" s="16">
        <v>3</v>
      </c>
      <c r="I3483" s="15" t="s">
        <v>2511</v>
      </c>
      <c r="J3483" s="15" t="s">
        <v>2512</v>
      </c>
      <c r="K3483" s="4"/>
    </row>
    <row r="3484" spans="1:11">
      <c r="A3484" s="15">
        <v>41458</v>
      </c>
      <c r="B3484" s="15">
        <v>5746</v>
      </c>
      <c r="C3484" s="15">
        <v>8058</v>
      </c>
      <c r="D3484" s="15">
        <v>5746</v>
      </c>
      <c r="E3484" s="15" t="s">
        <v>14986</v>
      </c>
      <c r="F3484" s="15">
        <v>3381</v>
      </c>
      <c r="G3484" s="15">
        <v>7386</v>
      </c>
      <c r="H3484" s="16">
        <v>2</v>
      </c>
      <c r="I3484" s="15" t="s">
        <v>14987</v>
      </c>
      <c r="J3484" s="15" t="s">
        <v>14988</v>
      </c>
      <c r="K3484" s="4"/>
    </row>
    <row r="3485" spans="1:11">
      <c r="A3485" s="15">
        <v>41459</v>
      </c>
      <c r="B3485" s="15">
        <v>5747</v>
      </c>
      <c r="C3485" s="15">
        <v>8059</v>
      </c>
      <c r="D3485" s="15">
        <v>5747</v>
      </c>
      <c r="E3485" s="15" t="s">
        <v>14989</v>
      </c>
      <c r="F3485" s="15">
        <v>2829</v>
      </c>
      <c r="G3485" s="15">
        <v>58</v>
      </c>
      <c r="H3485" s="16">
        <v>1</v>
      </c>
      <c r="I3485" s="15" t="s">
        <v>14990</v>
      </c>
      <c r="J3485" s="15" t="s">
        <v>14991</v>
      </c>
      <c r="K3485" s="4"/>
    </row>
    <row r="3486" spans="1:11">
      <c r="A3486" s="15">
        <v>41462</v>
      </c>
      <c r="B3486" s="15">
        <v>791</v>
      </c>
      <c r="C3486" s="15">
        <v>2904</v>
      </c>
      <c r="D3486" s="15">
        <v>791</v>
      </c>
      <c r="E3486" s="15" t="s">
        <v>2412</v>
      </c>
      <c r="F3486" s="15">
        <v>5194</v>
      </c>
      <c r="G3486" s="15">
        <v>9199</v>
      </c>
      <c r="H3486" s="16">
        <v>1</v>
      </c>
      <c r="I3486" s="15" t="s">
        <v>2413</v>
      </c>
      <c r="J3486" s="15" t="s">
        <v>2414</v>
      </c>
      <c r="K3486" s="4"/>
    </row>
    <row r="3487" spans="1:11">
      <c r="A3487" s="15">
        <v>41463</v>
      </c>
      <c r="B3487" s="15">
        <v>792</v>
      </c>
      <c r="C3487" s="15">
        <v>7968</v>
      </c>
      <c r="D3487" s="15">
        <v>792</v>
      </c>
      <c r="E3487" s="15" t="s">
        <v>2412</v>
      </c>
      <c r="F3487" s="15">
        <v>2904</v>
      </c>
      <c r="G3487" s="15">
        <v>4685</v>
      </c>
      <c r="H3487" s="16">
        <v>1</v>
      </c>
      <c r="I3487" s="15" t="s">
        <v>2415</v>
      </c>
      <c r="J3487" s="15" t="s">
        <v>2416</v>
      </c>
      <c r="K3487" s="4"/>
    </row>
    <row r="3488" spans="1:11">
      <c r="A3488" s="15">
        <v>41464</v>
      </c>
      <c r="B3488" s="15">
        <v>1245</v>
      </c>
      <c r="C3488" s="15">
        <v>4320</v>
      </c>
      <c r="D3488" s="15">
        <v>1245</v>
      </c>
      <c r="E3488" s="15" t="s">
        <v>3630</v>
      </c>
      <c r="F3488" s="15">
        <v>1909</v>
      </c>
      <c r="G3488" s="15">
        <v>3614</v>
      </c>
      <c r="H3488" s="16">
        <v>1</v>
      </c>
      <c r="I3488" s="15" t="s">
        <v>3631</v>
      </c>
      <c r="J3488" s="15" t="s">
        <v>3632</v>
      </c>
      <c r="K3488" s="4"/>
    </row>
    <row r="3489" spans="1:11">
      <c r="A3489" s="15">
        <v>41465</v>
      </c>
      <c r="B3489" s="15">
        <v>1246</v>
      </c>
      <c r="C3489" s="15">
        <v>1909</v>
      </c>
      <c r="D3489" s="15">
        <v>1246</v>
      </c>
      <c r="E3489" s="15" t="s">
        <v>3630</v>
      </c>
      <c r="F3489" s="15">
        <v>1905</v>
      </c>
      <c r="G3489" s="15">
        <v>3613</v>
      </c>
      <c r="H3489" s="16">
        <v>1</v>
      </c>
      <c r="I3489" s="15" t="s">
        <v>3633</v>
      </c>
      <c r="J3489" s="15" t="s">
        <v>3634</v>
      </c>
      <c r="K3489" s="4"/>
    </row>
    <row r="3490" spans="1:11">
      <c r="A3490" s="15">
        <v>41469</v>
      </c>
      <c r="B3490" s="15">
        <v>1252</v>
      </c>
      <c r="C3490" s="15">
        <v>2836</v>
      </c>
      <c r="D3490" s="15">
        <v>1252</v>
      </c>
      <c r="E3490" s="15" t="s">
        <v>3649</v>
      </c>
      <c r="F3490" s="15">
        <v>2836</v>
      </c>
      <c r="G3490" s="15">
        <v>56</v>
      </c>
      <c r="H3490" s="16">
        <v>1</v>
      </c>
      <c r="I3490" s="15" t="s">
        <v>3650</v>
      </c>
      <c r="J3490" s="15" t="s">
        <v>3651</v>
      </c>
      <c r="K3490" s="4"/>
    </row>
    <row r="3491" spans="1:11">
      <c r="A3491" s="15">
        <v>41473</v>
      </c>
      <c r="B3491" s="15">
        <v>1253</v>
      </c>
      <c r="C3491" s="15">
        <v>7944</v>
      </c>
      <c r="D3491" s="15">
        <v>1253</v>
      </c>
      <c r="E3491" s="15" t="s">
        <v>3652</v>
      </c>
      <c r="F3491" s="15">
        <v>2425</v>
      </c>
      <c r="G3491" s="15">
        <v>5343</v>
      </c>
      <c r="H3491" s="16">
        <v>1</v>
      </c>
      <c r="I3491" s="15" t="s">
        <v>3653</v>
      </c>
      <c r="J3491" s="15" t="s">
        <v>3654</v>
      </c>
      <c r="K3491" s="4"/>
    </row>
    <row r="3492" spans="1:11">
      <c r="A3492" s="15">
        <v>41476</v>
      </c>
      <c r="B3492" s="15">
        <v>1254</v>
      </c>
      <c r="C3492" s="15">
        <v>3378</v>
      </c>
      <c r="D3492" s="15">
        <v>1254</v>
      </c>
      <c r="E3492" s="15" t="s">
        <v>3655</v>
      </c>
      <c r="F3492" s="15">
        <v>3378</v>
      </c>
      <c r="G3492" s="15">
        <v>7383</v>
      </c>
      <c r="H3492" s="16">
        <v>1</v>
      </c>
      <c r="I3492" s="15" t="s">
        <v>3656</v>
      </c>
      <c r="J3492" s="15" t="s">
        <v>3657</v>
      </c>
      <c r="K3492" s="4"/>
    </row>
    <row r="3493" spans="1:11">
      <c r="A3493" s="15">
        <v>41477</v>
      </c>
      <c r="B3493" s="15">
        <v>1205</v>
      </c>
      <c r="C3493" s="15">
        <v>2398</v>
      </c>
      <c r="D3493" s="15">
        <v>1205</v>
      </c>
      <c r="E3493" s="15" t="s">
        <v>3525</v>
      </c>
      <c r="F3493" s="15">
        <v>2398</v>
      </c>
      <c r="G3493" s="15">
        <v>716</v>
      </c>
      <c r="H3493" s="16">
        <v>1</v>
      </c>
      <c r="I3493" s="15" t="s">
        <v>3526</v>
      </c>
      <c r="J3493" s="15" t="s">
        <v>3527</v>
      </c>
      <c r="K3493" s="4"/>
    </row>
    <row r="3494" spans="1:11">
      <c r="A3494" s="15">
        <v>41478</v>
      </c>
      <c r="B3494" s="15">
        <v>1206</v>
      </c>
      <c r="C3494" s="15">
        <v>5843</v>
      </c>
      <c r="D3494" s="15">
        <v>1206</v>
      </c>
      <c r="E3494" s="15" t="s">
        <v>3525</v>
      </c>
      <c r="F3494" s="15">
        <v>5843</v>
      </c>
      <c r="G3494" s="15">
        <v>9848</v>
      </c>
      <c r="H3494" s="16">
        <v>1</v>
      </c>
      <c r="I3494" s="15" t="s">
        <v>3528</v>
      </c>
      <c r="J3494" s="15" t="s">
        <v>3529</v>
      </c>
      <c r="K3494" s="4"/>
    </row>
    <row r="3495" spans="1:11">
      <c r="A3495" s="15">
        <v>41479</v>
      </c>
      <c r="B3495" s="15">
        <v>3252</v>
      </c>
      <c r="C3495" s="15">
        <v>2555</v>
      </c>
      <c r="D3495" s="15">
        <v>3252</v>
      </c>
      <c r="E3495" s="15" t="s">
        <v>7514</v>
      </c>
      <c r="F3495" s="15">
        <v>2555</v>
      </c>
      <c r="G3495" s="15">
        <v>6395</v>
      </c>
      <c r="H3495" s="16">
        <v>1</v>
      </c>
      <c r="I3495" s="15" t="s">
        <v>8893</v>
      </c>
      <c r="J3495" s="15" t="s">
        <v>8894</v>
      </c>
      <c r="K3495" s="4"/>
    </row>
    <row r="3496" spans="1:11">
      <c r="A3496" s="15">
        <v>41480</v>
      </c>
      <c r="B3496" s="15">
        <v>3253</v>
      </c>
      <c r="C3496" s="15">
        <v>7940</v>
      </c>
      <c r="D3496" s="15">
        <v>3253</v>
      </c>
      <c r="E3496" s="15" t="s">
        <v>8514</v>
      </c>
      <c r="F3496" s="15">
        <v>2599</v>
      </c>
      <c r="G3496" s="15">
        <v>838</v>
      </c>
      <c r="H3496" s="16">
        <v>1</v>
      </c>
      <c r="I3496" s="15" t="s">
        <v>8895</v>
      </c>
      <c r="J3496" s="15" t="s">
        <v>8896</v>
      </c>
      <c r="K3496" s="4"/>
    </row>
    <row r="3497" spans="1:11">
      <c r="A3497" s="15">
        <v>41481</v>
      </c>
      <c r="B3497" s="15">
        <v>3254</v>
      </c>
      <c r="C3497" s="15">
        <v>2666</v>
      </c>
      <c r="D3497" s="15">
        <v>3254</v>
      </c>
      <c r="E3497" s="15" t="s">
        <v>8517</v>
      </c>
      <c r="F3497" s="15">
        <v>2666</v>
      </c>
      <c r="G3497" s="15">
        <v>417</v>
      </c>
      <c r="H3497" s="16">
        <v>1</v>
      </c>
      <c r="I3497" s="15" t="s">
        <v>8897</v>
      </c>
      <c r="J3497" s="15" t="s">
        <v>8898</v>
      </c>
      <c r="K3497" s="4"/>
    </row>
    <row r="3498" spans="1:11">
      <c r="A3498" s="15">
        <v>41482</v>
      </c>
      <c r="B3498" s="15">
        <v>3255</v>
      </c>
      <c r="C3498" s="15">
        <v>7941</v>
      </c>
      <c r="D3498" s="15">
        <v>3255</v>
      </c>
      <c r="E3498" s="15" t="s">
        <v>8520</v>
      </c>
      <c r="F3498" s="15">
        <v>2708</v>
      </c>
      <c r="G3498" s="15">
        <v>473</v>
      </c>
      <c r="H3498" s="16">
        <v>1</v>
      </c>
      <c r="I3498" s="15" t="s">
        <v>8899</v>
      </c>
      <c r="J3498" s="15" t="s">
        <v>8900</v>
      </c>
      <c r="K3498" s="4"/>
    </row>
    <row r="3499" spans="1:11">
      <c r="A3499" s="15">
        <v>41483</v>
      </c>
      <c r="B3499" s="15">
        <v>3256</v>
      </c>
      <c r="C3499" s="15">
        <v>2750</v>
      </c>
      <c r="D3499" s="15">
        <v>3256</v>
      </c>
      <c r="E3499" s="15" t="s">
        <v>8901</v>
      </c>
      <c r="F3499" s="15">
        <v>2749</v>
      </c>
      <c r="G3499" s="15">
        <v>1147</v>
      </c>
      <c r="H3499" s="16">
        <v>1</v>
      </c>
      <c r="I3499" s="15" t="s">
        <v>8902</v>
      </c>
      <c r="J3499" s="15" t="s">
        <v>8903</v>
      </c>
      <c r="K3499" s="4"/>
    </row>
    <row r="3500" spans="1:11">
      <c r="A3500" s="15">
        <v>41484</v>
      </c>
      <c r="B3500" s="15">
        <v>3257</v>
      </c>
      <c r="C3500" s="15">
        <v>2644</v>
      </c>
      <c r="D3500" s="15">
        <v>3257</v>
      </c>
      <c r="E3500" s="15" t="s">
        <v>8523</v>
      </c>
      <c r="F3500" s="15">
        <v>2644</v>
      </c>
      <c r="G3500" s="15">
        <v>461</v>
      </c>
      <c r="H3500" s="16">
        <v>1</v>
      </c>
      <c r="I3500" s="15" t="s">
        <v>8904</v>
      </c>
      <c r="J3500" s="15" t="s">
        <v>8905</v>
      </c>
      <c r="K3500" s="4"/>
    </row>
    <row r="3501" spans="1:11">
      <c r="A3501" s="15">
        <v>41485</v>
      </c>
      <c r="B3501" s="15">
        <v>3258</v>
      </c>
      <c r="C3501" s="15">
        <v>7937</v>
      </c>
      <c r="D3501" s="15">
        <v>3258</v>
      </c>
      <c r="E3501" s="15" t="s">
        <v>8526</v>
      </c>
      <c r="F3501" s="15">
        <v>2644</v>
      </c>
      <c r="G3501" s="15">
        <v>461</v>
      </c>
      <c r="H3501" s="16">
        <v>2</v>
      </c>
      <c r="I3501" s="15" t="s">
        <v>8906</v>
      </c>
      <c r="J3501" s="15" t="s">
        <v>8907</v>
      </c>
      <c r="K3501" s="4"/>
    </row>
    <row r="3502" spans="1:11">
      <c r="A3502" s="15">
        <v>41486</v>
      </c>
      <c r="B3502" s="15">
        <v>3259</v>
      </c>
      <c r="C3502" s="15">
        <v>2720</v>
      </c>
      <c r="D3502" s="15">
        <v>3259</v>
      </c>
      <c r="E3502" s="15" t="s">
        <v>8908</v>
      </c>
      <c r="F3502" s="15">
        <v>2644</v>
      </c>
      <c r="G3502" s="15">
        <v>461</v>
      </c>
      <c r="H3502" s="16">
        <v>3</v>
      </c>
      <c r="I3502" s="15" t="s">
        <v>8909</v>
      </c>
      <c r="J3502" s="15" t="s">
        <v>8910</v>
      </c>
      <c r="K3502" s="4"/>
    </row>
    <row r="3503" spans="1:11">
      <c r="A3503" s="15">
        <v>41487</v>
      </c>
      <c r="B3503" s="15">
        <v>3260</v>
      </c>
      <c r="C3503" s="15">
        <v>7936</v>
      </c>
      <c r="D3503" s="15">
        <v>3260</v>
      </c>
      <c r="E3503" s="15" t="s">
        <v>8531</v>
      </c>
      <c r="F3503" s="15">
        <v>2520</v>
      </c>
      <c r="G3503" s="15">
        <v>290</v>
      </c>
      <c r="H3503" s="16">
        <v>1</v>
      </c>
      <c r="I3503" s="15" t="s">
        <v>8911</v>
      </c>
      <c r="J3503" s="15" t="s">
        <v>8912</v>
      </c>
      <c r="K3503" s="4"/>
    </row>
    <row r="3504" spans="1:11">
      <c r="A3504" s="15">
        <v>41489</v>
      </c>
      <c r="B3504" s="15">
        <v>2926</v>
      </c>
      <c r="C3504" s="15">
        <v>2543</v>
      </c>
      <c r="D3504" s="15">
        <v>2926</v>
      </c>
      <c r="E3504" s="15" t="s">
        <v>8048</v>
      </c>
      <c r="F3504" s="15">
        <v>2520</v>
      </c>
      <c r="G3504" s="15">
        <v>290</v>
      </c>
      <c r="H3504" s="16">
        <v>2</v>
      </c>
      <c r="I3504" s="15" t="s">
        <v>8049</v>
      </c>
      <c r="J3504" s="15" t="s">
        <v>8050</v>
      </c>
      <c r="K3504" s="4"/>
    </row>
    <row r="3505" spans="1:11">
      <c r="A3505" s="15">
        <v>41490</v>
      </c>
      <c r="B3505" s="15">
        <v>3261</v>
      </c>
      <c r="C3505" s="15">
        <v>2538</v>
      </c>
      <c r="D3505" s="15">
        <v>3261</v>
      </c>
      <c r="E3505" s="15" t="s">
        <v>8536</v>
      </c>
      <c r="F3505" s="15">
        <v>2543</v>
      </c>
      <c r="G3505" s="15">
        <v>414</v>
      </c>
      <c r="H3505" s="16">
        <v>1</v>
      </c>
      <c r="I3505" s="15" t="s">
        <v>8913</v>
      </c>
      <c r="J3505" s="15" t="s">
        <v>8914</v>
      </c>
      <c r="K3505" s="4"/>
    </row>
    <row r="3506" spans="1:11">
      <c r="A3506" s="15">
        <v>41491</v>
      </c>
      <c r="B3506" s="15">
        <v>1960</v>
      </c>
      <c r="C3506" s="15">
        <v>7946</v>
      </c>
      <c r="D3506" s="15">
        <v>1960</v>
      </c>
      <c r="E3506" s="15" t="s">
        <v>5521</v>
      </c>
      <c r="F3506" s="15">
        <v>2425</v>
      </c>
      <c r="G3506" s="15">
        <v>6235</v>
      </c>
      <c r="H3506" s="16">
        <v>2</v>
      </c>
      <c r="I3506" s="15" t="s">
        <v>5522</v>
      </c>
      <c r="J3506" s="15" t="s">
        <v>5523</v>
      </c>
      <c r="K3506" s="4"/>
    </row>
    <row r="3507" spans="1:11">
      <c r="A3507" s="15">
        <v>41492</v>
      </c>
      <c r="B3507" s="15">
        <v>1961</v>
      </c>
      <c r="C3507" s="15">
        <v>9279</v>
      </c>
      <c r="D3507" s="15">
        <v>1961</v>
      </c>
      <c r="E3507" s="15" t="s">
        <v>5444</v>
      </c>
      <c r="F3507" s="15">
        <v>2213</v>
      </c>
      <c r="G3507" s="15">
        <v>4901</v>
      </c>
      <c r="H3507" s="16">
        <v>1</v>
      </c>
      <c r="I3507" s="15" t="s">
        <v>5524</v>
      </c>
      <c r="J3507" s="15" t="s">
        <v>5525</v>
      </c>
      <c r="K3507" s="4"/>
    </row>
    <row r="3508" spans="1:11">
      <c r="A3508" s="15">
        <v>41493</v>
      </c>
      <c r="B3508" s="15">
        <v>1962</v>
      </c>
      <c r="C3508" s="15">
        <v>2133</v>
      </c>
      <c r="D3508" s="15">
        <v>1962</v>
      </c>
      <c r="E3508" s="15" t="s">
        <v>4844</v>
      </c>
      <c r="F3508" s="15">
        <v>2096</v>
      </c>
      <c r="G3508" s="15">
        <v>1144</v>
      </c>
      <c r="H3508" s="16">
        <v>1</v>
      </c>
      <c r="I3508" s="15" t="s">
        <v>5526</v>
      </c>
      <c r="J3508" s="15" t="s">
        <v>5527</v>
      </c>
      <c r="K3508" s="4"/>
    </row>
    <row r="3509" spans="1:11">
      <c r="A3509" s="15">
        <v>41494</v>
      </c>
      <c r="B3509" s="15">
        <v>1963</v>
      </c>
      <c r="C3509" s="15">
        <v>7928</v>
      </c>
      <c r="D3509" s="15">
        <v>1963</v>
      </c>
      <c r="E3509" s="15" t="s">
        <v>5512</v>
      </c>
      <c r="F3509" s="15">
        <v>2010</v>
      </c>
      <c r="G3509" s="15">
        <v>5446</v>
      </c>
      <c r="H3509" s="16">
        <v>1</v>
      </c>
      <c r="I3509" s="15" t="s">
        <v>5528</v>
      </c>
      <c r="J3509" s="15" t="s">
        <v>5529</v>
      </c>
      <c r="K3509" s="4"/>
    </row>
    <row r="3510" spans="1:11">
      <c r="A3510" s="15">
        <v>41495</v>
      </c>
      <c r="B3510" s="15">
        <v>1964</v>
      </c>
      <c r="C3510" s="15">
        <v>2015</v>
      </c>
      <c r="D3510" s="15">
        <v>1964</v>
      </c>
      <c r="E3510" s="15" t="s">
        <v>5530</v>
      </c>
      <c r="F3510" s="15">
        <v>2015</v>
      </c>
      <c r="G3510" s="15">
        <v>15</v>
      </c>
      <c r="H3510" s="16">
        <v>1</v>
      </c>
      <c r="I3510" s="15" t="s">
        <v>5531</v>
      </c>
      <c r="J3510" s="15" t="s">
        <v>5532</v>
      </c>
      <c r="K3510" s="4"/>
    </row>
    <row r="3511" spans="1:11">
      <c r="A3511" s="15">
        <v>41496</v>
      </c>
      <c r="B3511" s="15">
        <v>1965</v>
      </c>
      <c r="C3511" s="15">
        <v>7926</v>
      </c>
      <c r="D3511" s="15">
        <v>1965</v>
      </c>
      <c r="E3511" s="15" t="s">
        <v>5509</v>
      </c>
      <c r="F3511" s="15">
        <v>2008</v>
      </c>
      <c r="G3511" s="15">
        <v>16</v>
      </c>
      <c r="H3511" s="16">
        <v>1</v>
      </c>
      <c r="I3511" s="15" t="s">
        <v>5533</v>
      </c>
      <c r="J3511" s="15" t="s">
        <v>5534</v>
      </c>
      <c r="K3511" s="4"/>
    </row>
    <row r="3512" spans="1:11">
      <c r="A3512" s="15">
        <v>41497</v>
      </c>
      <c r="B3512" s="15">
        <v>1966</v>
      </c>
      <c r="C3512" s="15">
        <v>2022</v>
      </c>
      <c r="D3512" s="15">
        <v>1966</v>
      </c>
      <c r="E3512" s="15" t="s">
        <v>5515</v>
      </c>
      <c r="F3512" s="15">
        <v>2022</v>
      </c>
      <c r="G3512" s="15">
        <v>17</v>
      </c>
      <c r="H3512" s="16">
        <v>1</v>
      </c>
      <c r="I3512" s="15" t="s">
        <v>5535</v>
      </c>
      <c r="J3512" s="15" t="s">
        <v>5536</v>
      </c>
      <c r="K3512" s="4"/>
    </row>
    <row r="3513" spans="1:11">
      <c r="A3513" s="15">
        <v>41498</v>
      </c>
      <c r="B3513" s="15">
        <v>1967</v>
      </c>
      <c r="C3513" s="15">
        <v>9280</v>
      </c>
      <c r="D3513" s="15">
        <v>1967</v>
      </c>
      <c r="E3513" s="15" t="s">
        <v>5518</v>
      </c>
      <c r="F3513" s="15">
        <v>2022</v>
      </c>
      <c r="G3513" s="15">
        <v>17</v>
      </c>
      <c r="H3513" s="16">
        <v>2</v>
      </c>
      <c r="I3513" s="15" t="s">
        <v>5537</v>
      </c>
      <c r="J3513" s="15" t="s">
        <v>5538</v>
      </c>
      <c r="K3513" s="4"/>
    </row>
    <row r="3514" spans="1:11">
      <c r="A3514" s="15">
        <v>41499</v>
      </c>
      <c r="B3514" s="15">
        <v>1968</v>
      </c>
      <c r="C3514" s="15">
        <v>7924</v>
      </c>
      <c r="D3514" s="15">
        <v>1968</v>
      </c>
      <c r="E3514" s="15" t="s">
        <v>5539</v>
      </c>
      <c r="F3514" s="15">
        <v>1944</v>
      </c>
      <c r="G3514" s="15">
        <v>18</v>
      </c>
      <c r="H3514" s="16">
        <v>1</v>
      </c>
      <c r="I3514" s="15" t="s">
        <v>5540</v>
      </c>
      <c r="J3514" s="15" t="s">
        <v>5541</v>
      </c>
      <c r="K3514" s="4"/>
    </row>
    <row r="3515" spans="1:11">
      <c r="A3515" s="15">
        <v>41500</v>
      </c>
      <c r="B3515" s="15">
        <v>1969</v>
      </c>
      <c r="C3515" s="15">
        <v>1865</v>
      </c>
      <c r="D3515" s="15">
        <v>1969</v>
      </c>
      <c r="E3515" s="15" t="s">
        <v>5542</v>
      </c>
      <c r="F3515" s="15">
        <v>1883</v>
      </c>
      <c r="G3515" s="15">
        <v>20</v>
      </c>
      <c r="H3515" s="16">
        <v>1</v>
      </c>
      <c r="I3515" s="15" t="s">
        <v>5543</v>
      </c>
      <c r="J3515" s="15" t="s">
        <v>5544</v>
      </c>
      <c r="K3515" s="4"/>
    </row>
    <row r="3516" spans="1:11">
      <c r="A3516" s="15">
        <v>41501</v>
      </c>
      <c r="B3516" s="15">
        <v>3106</v>
      </c>
      <c r="C3516" s="15">
        <v>2620</v>
      </c>
      <c r="D3516" s="15">
        <v>3106</v>
      </c>
      <c r="E3516" s="15" t="s">
        <v>8514</v>
      </c>
      <c r="F3516" s="15">
        <v>2620</v>
      </c>
      <c r="G3516" s="15">
        <v>6399</v>
      </c>
      <c r="H3516" s="16">
        <v>1</v>
      </c>
      <c r="I3516" s="15" t="s">
        <v>8515</v>
      </c>
      <c r="J3516" s="15" t="s">
        <v>8516</v>
      </c>
      <c r="K3516" s="4"/>
    </row>
    <row r="3517" spans="1:11">
      <c r="A3517" s="15">
        <v>41502</v>
      </c>
      <c r="B3517" s="15">
        <v>3107</v>
      </c>
      <c r="C3517" s="15">
        <v>7942</v>
      </c>
      <c r="D3517" s="15">
        <v>3107</v>
      </c>
      <c r="E3517" s="15" t="s">
        <v>8517</v>
      </c>
      <c r="F3517" s="15">
        <v>2708</v>
      </c>
      <c r="G3517" s="15">
        <v>416</v>
      </c>
      <c r="H3517" s="16">
        <v>1</v>
      </c>
      <c r="I3517" s="15" t="s">
        <v>8518</v>
      </c>
      <c r="J3517" s="15" t="s">
        <v>8519</v>
      </c>
      <c r="K3517" s="4"/>
    </row>
    <row r="3518" spans="1:11">
      <c r="A3518" s="15">
        <v>41503</v>
      </c>
      <c r="B3518" s="15">
        <v>3108</v>
      </c>
      <c r="C3518" s="15">
        <v>2708</v>
      </c>
      <c r="D3518" s="15">
        <v>3108</v>
      </c>
      <c r="E3518" s="15" t="s">
        <v>8520</v>
      </c>
      <c r="F3518" s="15">
        <v>5958</v>
      </c>
      <c r="G3518" s="15">
        <v>9963</v>
      </c>
      <c r="H3518" s="16">
        <v>1</v>
      </c>
      <c r="I3518" s="15" t="s">
        <v>8521</v>
      </c>
      <c r="J3518" s="15" t="s">
        <v>8522</v>
      </c>
      <c r="K3518" s="4"/>
    </row>
    <row r="3519" spans="1:11">
      <c r="A3519" s="15">
        <v>41504</v>
      </c>
      <c r="B3519" s="15">
        <v>3109</v>
      </c>
      <c r="C3519" s="15">
        <v>7939</v>
      </c>
      <c r="D3519" s="15">
        <v>3109</v>
      </c>
      <c r="E3519" s="15" t="s">
        <v>8523</v>
      </c>
      <c r="F3519" s="15">
        <v>3936</v>
      </c>
      <c r="G3519" s="15">
        <v>7941</v>
      </c>
      <c r="H3519" s="16">
        <v>1</v>
      </c>
      <c r="I3519" s="15" t="s">
        <v>8524</v>
      </c>
      <c r="J3519" s="15" t="s">
        <v>8525</v>
      </c>
      <c r="K3519" s="4"/>
    </row>
    <row r="3520" spans="1:11">
      <c r="A3520" s="15">
        <v>41505</v>
      </c>
      <c r="B3520" s="15">
        <v>3110</v>
      </c>
      <c r="C3520" s="15">
        <v>7938</v>
      </c>
      <c r="D3520" s="15">
        <v>3110</v>
      </c>
      <c r="E3520" s="15" t="s">
        <v>8526</v>
      </c>
      <c r="F3520" s="15">
        <v>2720</v>
      </c>
      <c r="G3520" s="15">
        <v>2601</v>
      </c>
      <c r="H3520" s="16">
        <v>1</v>
      </c>
      <c r="I3520" s="15" t="s">
        <v>8527</v>
      </c>
      <c r="J3520" s="15" t="s">
        <v>8528</v>
      </c>
      <c r="K3520" s="4"/>
    </row>
    <row r="3521" spans="1:11">
      <c r="A3521" s="15">
        <v>41506</v>
      </c>
      <c r="B3521" s="15">
        <v>3112</v>
      </c>
      <c r="C3521" s="15">
        <v>3376</v>
      </c>
      <c r="D3521" s="15">
        <v>3112</v>
      </c>
      <c r="E3521" s="15" t="s">
        <v>8531</v>
      </c>
      <c r="F3521" s="15">
        <v>2543</v>
      </c>
      <c r="G3521" s="15">
        <v>465</v>
      </c>
      <c r="H3521" s="16">
        <v>2</v>
      </c>
      <c r="I3521" s="15" t="s">
        <v>8532</v>
      </c>
      <c r="J3521" s="15" t="s">
        <v>8533</v>
      </c>
      <c r="K3521" s="4"/>
    </row>
    <row r="3522" spans="1:11">
      <c r="A3522" s="15">
        <v>41507</v>
      </c>
      <c r="B3522" s="15">
        <v>3113</v>
      </c>
      <c r="C3522" s="15">
        <v>7935</v>
      </c>
      <c r="D3522" s="15">
        <v>3113</v>
      </c>
      <c r="E3522" s="15" t="s">
        <v>8048</v>
      </c>
      <c r="F3522" s="15">
        <v>2543</v>
      </c>
      <c r="G3522" s="15">
        <v>465</v>
      </c>
      <c r="H3522" s="16">
        <v>1</v>
      </c>
      <c r="I3522" s="15" t="s">
        <v>8534</v>
      </c>
      <c r="J3522" s="15" t="s">
        <v>8535</v>
      </c>
      <c r="K3522" s="4"/>
    </row>
    <row r="3523" spans="1:11">
      <c r="A3523" s="15">
        <v>41508</v>
      </c>
      <c r="B3523" s="15">
        <v>3114</v>
      </c>
      <c r="C3523" s="15">
        <v>7934</v>
      </c>
      <c r="D3523" s="15">
        <v>3114</v>
      </c>
      <c r="E3523" s="15" t="s">
        <v>8536</v>
      </c>
      <c r="F3523" s="15">
        <v>2538</v>
      </c>
      <c r="G3523" s="15">
        <v>6242</v>
      </c>
      <c r="H3523" s="16">
        <v>1</v>
      </c>
      <c r="I3523" s="15" t="s">
        <v>8537</v>
      </c>
      <c r="J3523" s="15" t="s">
        <v>8538</v>
      </c>
      <c r="K3523" s="4"/>
    </row>
    <row r="3524" spans="1:11">
      <c r="A3524" s="15">
        <v>41509</v>
      </c>
      <c r="B3524" s="15">
        <v>3115</v>
      </c>
      <c r="C3524" s="15">
        <v>2560</v>
      </c>
      <c r="D3524" s="15">
        <v>3115</v>
      </c>
      <c r="E3524" s="15" t="s">
        <v>8539</v>
      </c>
      <c r="F3524" s="15">
        <v>2538</v>
      </c>
      <c r="G3524" s="15">
        <v>3459</v>
      </c>
      <c r="H3524" s="16">
        <v>1</v>
      </c>
      <c r="I3524" s="15" t="s">
        <v>8540</v>
      </c>
      <c r="J3524" s="15" t="s">
        <v>8541</v>
      </c>
      <c r="K3524" s="4"/>
    </row>
    <row r="3525" spans="1:11">
      <c r="A3525" s="15">
        <v>41510</v>
      </c>
      <c r="B3525" s="15">
        <v>1956</v>
      </c>
      <c r="C3525" s="15">
        <v>2008</v>
      </c>
      <c r="D3525" s="15">
        <v>1956</v>
      </c>
      <c r="E3525" s="15" t="s">
        <v>5509</v>
      </c>
      <c r="F3525" s="15">
        <v>3295</v>
      </c>
      <c r="G3525" s="15">
        <v>7300</v>
      </c>
      <c r="H3525" s="16">
        <v>1</v>
      </c>
      <c r="I3525" s="15" t="s">
        <v>5510</v>
      </c>
      <c r="J3525" s="15" t="s">
        <v>5511</v>
      </c>
      <c r="K3525" s="4"/>
    </row>
    <row r="3526" spans="1:11">
      <c r="A3526" s="15">
        <v>41511</v>
      </c>
      <c r="B3526" s="15">
        <v>2611</v>
      </c>
      <c r="C3526" s="15">
        <v>3501</v>
      </c>
      <c r="D3526" s="15">
        <v>2611</v>
      </c>
      <c r="E3526" s="15" t="s">
        <v>5530</v>
      </c>
      <c r="F3526" s="15">
        <v>3501</v>
      </c>
      <c r="G3526" s="15">
        <v>7506</v>
      </c>
      <c r="H3526" s="16">
        <v>1</v>
      </c>
      <c r="I3526" s="15" t="s">
        <v>7219</v>
      </c>
      <c r="J3526" s="15" t="s">
        <v>7220</v>
      </c>
      <c r="K3526" s="4"/>
    </row>
    <row r="3527" spans="1:11">
      <c r="A3527" s="15">
        <v>41512</v>
      </c>
      <c r="B3527" s="15">
        <v>1957</v>
      </c>
      <c r="C3527" s="15">
        <v>7929</v>
      </c>
      <c r="D3527" s="15">
        <v>1957</v>
      </c>
      <c r="E3527" s="15" t="s">
        <v>5512</v>
      </c>
      <c r="F3527" s="15">
        <v>5340</v>
      </c>
      <c r="G3527" s="15">
        <v>9345</v>
      </c>
      <c r="H3527" s="16">
        <v>1</v>
      </c>
      <c r="I3527" s="15" t="s">
        <v>5513</v>
      </c>
      <c r="J3527" s="15" t="s">
        <v>5514</v>
      </c>
      <c r="K3527" s="4"/>
    </row>
    <row r="3528" spans="1:11">
      <c r="A3528" s="15">
        <v>41513</v>
      </c>
      <c r="B3528" s="15">
        <v>1958</v>
      </c>
      <c r="C3528" s="15">
        <v>4099</v>
      </c>
      <c r="D3528" s="15">
        <v>1958</v>
      </c>
      <c r="E3528" s="15" t="s">
        <v>5515</v>
      </c>
      <c r="F3528" s="15">
        <v>4099</v>
      </c>
      <c r="G3528" s="15">
        <v>8104</v>
      </c>
      <c r="H3528" s="16">
        <v>1</v>
      </c>
      <c r="I3528" s="15" t="s">
        <v>5516</v>
      </c>
      <c r="J3528" s="15" t="s">
        <v>5517</v>
      </c>
      <c r="K3528" s="4"/>
    </row>
    <row r="3529" spans="1:11">
      <c r="A3529" s="15">
        <v>41514</v>
      </c>
      <c r="B3529" s="15">
        <v>1959</v>
      </c>
      <c r="C3529" s="15">
        <v>1944</v>
      </c>
      <c r="D3529" s="15">
        <v>1959</v>
      </c>
      <c r="E3529" s="15" t="s">
        <v>5518</v>
      </c>
      <c r="F3529" s="15">
        <v>1944</v>
      </c>
      <c r="G3529" s="15">
        <v>3093</v>
      </c>
      <c r="H3529" s="16">
        <v>1</v>
      </c>
      <c r="I3529" s="15" t="s">
        <v>5519</v>
      </c>
      <c r="J3529" s="15" t="s">
        <v>5520</v>
      </c>
      <c r="K3529" s="4"/>
    </row>
    <row r="3530" spans="1:11">
      <c r="A3530" s="15">
        <v>41515</v>
      </c>
      <c r="B3530" s="15">
        <v>2612</v>
      </c>
      <c r="C3530" s="15">
        <v>7925</v>
      </c>
      <c r="D3530" s="15">
        <v>2612</v>
      </c>
      <c r="E3530" s="15" t="s">
        <v>5539</v>
      </c>
      <c r="F3530" s="15">
        <v>3294</v>
      </c>
      <c r="G3530" s="15">
        <v>7299</v>
      </c>
      <c r="H3530" s="16">
        <v>1</v>
      </c>
      <c r="I3530" s="15" t="s">
        <v>7221</v>
      </c>
      <c r="J3530" s="15" t="s">
        <v>7222</v>
      </c>
      <c r="K3530" s="4"/>
    </row>
    <row r="3531" spans="1:11">
      <c r="A3531" s="15">
        <v>41516</v>
      </c>
      <c r="B3531" s="15">
        <v>2722</v>
      </c>
      <c r="C3531" s="15">
        <v>2548</v>
      </c>
      <c r="D3531" s="15">
        <v>2722</v>
      </c>
      <c r="E3531" s="15" t="s">
        <v>7514</v>
      </c>
      <c r="F3531" s="15">
        <v>2548</v>
      </c>
      <c r="G3531" s="15">
        <v>2809</v>
      </c>
      <c r="H3531" s="16">
        <v>1</v>
      </c>
      <c r="I3531" s="15" t="s">
        <v>7515</v>
      </c>
      <c r="J3531" s="15" t="s">
        <v>7516</v>
      </c>
      <c r="K3531" s="4"/>
    </row>
    <row r="3532" spans="1:11">
      <c r="A3532" s="15">
        <v>41517</v>
      </c>
      <c r="B3532" s="15">
        <v>1702</v>
      </c>
      <c r="C3532" s="15">
        <v>5849</v>
      </c>
      <c r="D3532" s="15">
        <v>1702</v>
      </c>
      <c r="E3532" s="15" t="s">
        <v>4841</v>
      </c>
      <c r="F3532" s="15">
        <v>2115</v>
      </c>
      <c r="G3532" s="15">
        <v>6234</v>
      </c>
      <c r="H3532" s="16">
        <v>2</v>
      </c>
      <c r="I3532" s="15" t="s">
        <v>4842</v>
      </c>
      <c r="J3532" s="15" t="s">
        <v>4843</v>
      </c>
      <c r="K3532" s="4"/>
    </row>
    <row r="3533" spans="1:11">
      <c r="A3533" s="15">
        <v>41518</v>
      </c>
      <c r="B3533" s="15">
        <v>2613</v>
      </c>
      <c r="C3533" s="15">
        <v>5272</v>
      </c>
      <c r="D3533" s="15">
        <v>2613</v>
      </c>
      <c r="E3533" s="15" t="s">
        <v>3652</v>
      </c>
      <c r="F3533" s="15">
        <v>2461</v>
      </c>
      <c r="G3533" s="15">
        <v>5344</v>
      </c>
      <c r="H3533" s="16">
        <v>1</v>
      </c>
      <c r="I3533" s="15" t="s">
        <v>7223</v>
      </c>
      <c r="J3533" s="15" t="s">
        <v>7224</v>
      </c>
      <c r="K3533" s="4"/>
    </row>
    <row r="3534" spans="1:11">
      <c r="A3534" s="15">
        <v>41519</v>
      </c>
      <c r="B3534" s="15">
        <v>1703</v>
      </c>
      <c r="C3534" s="15">
        <v>7930</v>
      </c>
      <c r="D3534" s="15">
        <v>1703</v>
      </c>
      <c r="E3534" s="15" t="s">
        <v>4844</v>
      </c>
      <c r="F3534" s="15">
        <v>2133</v>
      </c>
      <c r="G3534" s="15">
        <v>2807</v>
      </c>
      <c r="H3534" s="16">
        <v>1</v>
      </c>
      <c r="I3534" s="15" t="s">
        <v>4845</v>
      </c>
      <c r="J3534" s="15" t="s">
        <v>4846</v>
      </c>
      <c r="K3534" s="4"/>
    </row>
    <row r="3535" spans="1:11">
      <c r="A3535" s="15">
        <v>41520</v>
      </c>
      <c r="B3535" s="15">
        <v>3875</v>
      </c>
      <c r="C3535" s="15">
        <v>2489</v>
      </c>
      <c r="D3535" s="15">
        <v>3875</v>
      </c>
      <c r="E3535" s="15" t="s">
        <v>3655</v>
      </c>
      <c r="F3535" s="15">
        <v>2447</v>
      </c>
      <c r="G3535" s="15">
        <v>415</v>
      </c>
      <c r="H3535" s="16">
        <v>1</v>
      </c>
      <c r="I3535" s="15" t="s">
        <v>10391</v>
      </c>
      <c r="J3535" s="15" t="s">
        <v>10392</v>
      </c>
      <c r="K3535" s="4"/>
    </row>
    <row r="3536" spans="1:11">
      <c r="A3536" s="15">
        <v>41522</v>
      </c>
      <c r="B3536" s="15">
        <v>1457</v>
      </c>
      <c r="C3536" s="15">
        <v>2843</v>
      </c>
      <c r="D3536" s="15">
        <v>1457</v>
      </c>
      <c r="E3536" s="15" t="s">
        <v>4191</v>
      </c>
      <c r="F3536" s="15">
        <v>2822</v>
      </c>
      <c r="G3536" s="15">
        <v>5502</v>
      </c>
      <c r="H3536" s="16">
        <v>1</v>
      </c>
      <c r="I3536" s="15" t="s">
        <v>4192</v>
      </c>
      <c r="J3536" s="15" t="s">
        <v>4193</v>
      </c>
      <c r="K3536" s="4"/>
    </row>
    <row r="3537" spans="1:11">
      <c r="A3537" s="15">
        <v>41523</v>
      </c>
      <c r="B3537" s="15">
        <v>1458</v>
      </c>
      <c r="C3537" s="15">
        <v>5369</v>
      </c>
      <c r="D3537" s="15">
        <v>1458</v>
      </c>
      <c r="E3537" s="15" t="s">
        <v>4194</v>
      </c>
      <c r="F3537" s="15">
        <v>2843</v>
      </c>
      <c r="G3537" s="15">
        <v>5503</v>
      </c>
      <c r="H3537" s="16">
        <v>1</v>
      </c>
      <c r="I3537" s="15" t="s">
        <v>4195</v>
      </c>
      <c r="J3537" s="15" t="s">
        <v>4196</v>
      </c>
      <c r="K3537" s="4"/>
    </row>
    <row r="3538" spans="1:11">
      <c r="A3538" s="15">
        <v>41531</v>
      </c>
      <c r="B3538" s="15">
        <v>1224</v>
      </c>
      <c r="C3538" s="15">
        <v>2425</v>
      </c>
      <c r="D3538" s="15">
        <v>1224</v>
      </c>
      <c r="E3538" s="15" t="s">
        <v>3577</v>
      </c>
      <c r="F3538" s="15">
        <v>2425</v>
      </c>
      <c r="G3538" s="15">
        <v>6235</v>
      </c>
      <c r="H3538" s="16">
        <v>1</v>
      </c>
      <c r="I3538" s="15" t="s">
        <v>3578</v>
      </c>
      <c r="J3538" s="15" t="s">
        <v>3579</v>
      </c>
      <c r="K3538" s="4"/>
    </row>
    <row r="3539" spans="1:11">
      <c r="A3539" s="15">
        <v>41532</v>
      </c>
      <c r="B3539" s="15">
        <v>1225</v>
      </c>
      <c r="C3539" s="15">
        <v>5850</v>
      </c>
      <c r="D3539" s="15">
        <v>1225</v>
      </c>
      <c r="E3539" s="15" t="s">
        <v>3577</v>
      </c>
      <c r="F3539" s="15">
        <v>5850</v>
      </c>
      <c r="G3539" s="15">
        <v>9855</v>
      </c>
      <c r="H3539" s="16">
        <v>1</v>
      </c>
      <c r="I3539" s="15" t="s">
        <v>3580</v>
      </c>
      <c r="J3539" s="15" t="s">
        <v>3581</v>
      </c>
      <c r="K3539" s="4"/>
    </row>
    <row r="3540" spans="1:11">
      <c r="A3540" s="15">
        <v>41533</v>
      </c>
      <c r="B3540" s="15">
        <v>1263</v>
      </c>
      <c r="C3540" s="15">
        <v>8013</v>
      </c>
      <c r="D3540" s="15">
        <v>1263</v>
      </c>
      <c r="E3540" s="15" t="s">
        <v>3680</v>
      </c>
      <c r="F3540" s="15">
        <v>5794</v>
      </c>
      <c r="G3540" s="15">
        <v>9799</v>
      </c>
      <c r="H3540" s="16">
        <v>1</v>
      </c>
      <c r="I3540" s="15" t="s">
        <v>3681</v>
      </c>
      <c r="J3540" s="15" t="s">
        <v>3682</v>
      </c>
      <c r="K3540" s="4"/>
    </row>
    <row r="3541" spans="1:11">
      <c r="A3541" s="15">
        <v>41550</v>
      </c>
      <c r="B3541" s="15">
        <v>1696</v>
      </c>
      <c r="C3541" s="15">
        <v>3340</v>
      </c>
      <c r="D3541" s="15">
        <v>1696</v>
      </c>
      <c r="E3541" s="15" t="s">
        <v>4825</v>
      </c>
      <c r="F3541" s="15">
        <v>2747</v>
      </c>
      <c r="G3541" s="15">
        <v>284</v>
      </c>
      <c r="H3541" s="16">
        <v>1</v>
      </c>
      <c r="I3541" s="15" t="s">
        <v>4826</v>
      </c>
      <c r="J3541" s="15" t="s">
        <v>4827</v>
      </c>
      <c r="K3541" s="4"/>
    </row>
    <row r="3542" spans="1:11">
      <c r="A3542" s="15">
        <v>41551</v>
      </c>
      <c r="B3542" s="15">
        <v>1697</v>
      </c>
      <c r="C3542" s="15">
        <v>7979</v>
      </c>
      <c r="D3542" s="15">
        <v>1697</v>
      </c>
      <c r="E3542" s="15" t="s">
        <v>4828</v>
      </c>
      <c r="F3542" s="15">
        <v>5371</v>
      </c>
      <c r="G3542" s="15">
        <v>9376</v>
      </c>
      <c r="H3542" s="16">
        <v>1</v>
      </c>
      <c r="I3542" s="15" t="s">
        <v>4829</v>
      </c>
      <c r="J3542" s="15" t="s">
        <v>4830</v>
      </c>
      <c r="K3542" s="4"/>
    </row>
    <row r="3543" spans="1:11">
      <c r="A3543" s="15">
        <v>41552</v>
      </c>
      <c r="B3543" s="15">
        <v>3872</v>
      </c>
      <c r="C3543" s="15">
        <v>7970</v>
      </c>
      <c r="D3543" s="15">
        <v>3872</v>
      </c>
      <c r="E3543" s="15" t="s">
        <v>4831</v>
      </c>
      <c r="F3543" s="15">
        <v>3722</v>
      </c>
      <c r="G3543" s="15">
        <v>7727</v>
      </c>
      <c r="H3543" s="16">
        <v>1</v>
      </c>
      <c r="I3543" s="15" t="s">
        <v>10384</v>
      </c>
      <c r="J3543" s="15" t="s">
        <v>10385</v>
      </c>
      <c r="K3543" s="4"/>
    </row>
    <row r="3544" spans="1:11">
      <c r="A3544" s="15">
        <v>41553</v>
      </c>
      <c r="B3544" s="15">
        <v>1698</v>
      </c>
      <c r="C3544" s="15">
        <v>2845</v>
      </c>
      <c r="D3544" s="15">
        <v>1698</v>
      </c>
      <c r="E3544" s="15" t="s">
        <v>4831</v>
      </c>
      <c r="F3544" s="15">
        <v>2845</v>
      </c>
      <c r="G3544" s="15">
        <v>1959</v>
      </c>
      <c r="H3544" s="16">
        <v>1</v>
      </c>
      <c r="I3544" s="15" t="s">
        <v>4832</v>
      </c>
      <c r="J3544" s="15" t="s">
        <v>4833</v>
      </c>
      <c r="K3544" s="4"/>
    </row>
    <row r="3545" spans="1:11">
      <c r="A3545" s="15">
        <v>41554</v>
      </c>
      <c r="B3545" s="15">
        <v>1699</v>
      </c>
      <c r="C3545" s="15">
        <v>7971</v>
      </c>
      <c r="D3545" s="15">
        <v>1699</v>
      </c>
      <c r="E3545" s="15" t="s">
        <v>4834</v>
      </c>
      <c r="F3545" s="15">
        <v>2828</v>
      </c>
      <c r="G3545" s="15">
        <v>5501</v>
      </c>
      <c r="H3545" s="16">
        <v>1</v>
      </c>
      <c r="I3545" s="15" t="s">
        <v>4835</v>
      </c>
      <c r="J3545" s="15" t="s">
        <v>4836</v>
      </c>
      <c r="K3545" s="4"/>
    </row>
    <row r="3546" spans="1:11">
      <c r="A3546" s="15">
        <v>41555</v>
      </c>
      <c r="B3546" s="15">
        <v>1700</v>
      </c>
      <c r="C3546" s="15">
        <v>2822</v>
      </c>
      <c r="D3546" s="15">
        <v>1700</v>
      </c>
      <c r="E3546" s="15" t="s">
        <v>4834</v>
      </c>
      <c r="F3546" s="15">
        <v>2822</v>
      </c>
      <c r="G3546" s="15">
        <v>5504</v>
      </c>
      <c r="H3546" s="16">
        <v>1</v>
      </c>
      <c r="I3546" s="15" t="s">
        <v>4837</v>
      </c>
      <c r="J3546" s="15" t="s">
        <v>4838</v>
      </c>
      <c r="K3546" s="4"/>
    </row>
    <row r="3547" spans="1:11">
      <c r="A3547" s="15">
        <v>41557</v>
      </c>
      <c r="B3547" s="15">
        <v>2235</v>
      </c>
      <c r="C3547" s="15">
        <v>8102</v>
      </c>
      <c r="D3547" s="15">
        <v>2235</v>
      </c>
      <c r="E3547" s="15" t="s">
        <v>5247</v>
      </c>
      <c r="F3547" s="15">
        <v>1928</v>
      </c>
      <c r="G3547" s="15">
        <v>1375</v>
      </c>
      <c r="H3547" s="16">
        <v>2</v>
      </c>
      <c r="I3547" s="15" t="s">
        <v>6224</v>
      </c>
      <c r="J3547" s="15" t="s">
        <v>6225</v>
      </c>
      <c r="K3547" s="4"/>
    </row>
    <row r="3548" spans="1:11">
      <c r="A3548" s="15">
        <v>41558</v>
      </c>
      <c r="B3548" s="15">
        <v>2236</v>
      </c>
      <c r="C3548" s="15">
        <v>8099</v>
      </c>
      <c r="D3548" s="15">
        <v>2236</v>
      </c>
      <c r="E3548" s="15" t="s">
        <v>5247</v>
      </c>
      <c r="F3548" s="15">
        <v>2017</v>
      </c>
      <c r="G3548" s="15">
        <v>336</v>
      </c>
      <c r="H3548" s="16">
        <v>3</v>
      </c>
      <c r="I3548" s="15" t="s">
        <v>6226</v>
      </c>
      <c r="J3548" s="15" t="s">
        <v>6227</v>
      </c>
      <c r="K3548" s="4"/>
    </row>
    <row r="3549" spans="1:11">
      <c r="A3549" s="15">
        <v>41559</v>
      </c>
      <c r="B3549" s="15">
        <v>2234</v>
      </c>
      <c r="C3549" s="15">
        <v>8104</v>
      </c>
      <c r="D3549" s="15">
        <v>2234</v>
      </c>
      <c r="E3549" s="15" t="s">
        <v>6221</v>
      </c>
      <c r="F3549" s="15">
        <v>2072</v>
      </c>
      <c r="G3549" s="15">
        <v>1676</v>
      </c>
      <c r="H3549" s="16">
        <v>2</v>
      </c>
      <c r="I3549" s="15" t="s">
        <v>6222</v>
      </c>
      <c r="J3549" s="15" t="s">
        <v>6223</v>
      </c>
      <c r="K3549" s="4"/>
    </row>
    <row r="3550" spans="1:11">
      <c r="A3550" s="15">
        <v>41560</v>
      </c>
      <c r="B3550" s="15">
        <v>2240</v>
      </c>
      <c r="C3550" s="15">
        <v>8093</v>
      </c>
      <c r="D3550" s="15">
        <v>2240</v>
      </c>
      <c r="E3550" s="15" t="s">
        <v>6221</v>
      </c>
      <c r="F3550" s="15">
        <v>3642</v>
      </c>
      <c r="G3550" s="15">
        <v>7647</v>
      </c>
      <c r="H3550" s="16">
        <v>1</v>
      </c>
      <c r="I3550" s="15" t="s">
        <v>6235</v>
      </c>
      <c r="J3550" s="15" t="s">
        <v>6236</v>
      </c>
      <c r="K3550" s="4"/>
    </row>
    <row r="3551" spans="1:11">
      <c r="A3551" s="15">
        <v>41561</v>
      </c>
      <c r="B3551" s="15">
        <v>2241</v>
      </c>
      <c r="C3551" s="15">
        <v>8117</v>
      </c>
      <c r="D3551" s="15">
        <v>2241</v>
      </c>
      <c r="E3551" s="15" t="s">
        <v>6237</v>
      </c>
      <c r="F3551" s="15">
        <v>2242</v>
      </c>
      <c r="G3551" s="15">
        <v>1602</v>
      </c>
      <c r="H3551" s="16">
        <v>2</v>
      </c>
      <c r="I3551" s="15" t="s">
        <v>6238</v>
      </c>
      <c r="J3551" s="15" t="s">
        <v>6239</v>
      </c>
      <c r="K3551" s="4"/>
    </row>
    <row r="3552" spans="1:11">
      <c r="A3552" s="15">
        <v>41562</v>
      </c>
      <c r="B3552" s="15">
        <v>2242</v>
      </c>
      <c r="C3552" s="15">
        <v>8081</v>
      </c>
      <c r="D3552" s="15">
        <v>2242</v>
      </c>
      <c r="E3552" s="15" t="s">
        <v>6237</v>
      </c>
      <c r="F3552" s="15">
        <v>2378</v>
      </c>
      <c r="G3552" s="15">
        <v>2025</v>
      </c>
      <c r="H3552" s="16">
        <v>1</v>
      </c>
      <c r="I3552" s="15" t="s">
        <v>6240</v>
      </c>
      <c r="J3552" s="15" t="s">
        <v>6241</v>
      </c>
      <c r="K3552" s="4"/>
    </row>
    <row r="3553" spans="1:11">
      <c r="A3553" s="15">
        <v>41563</v>
      </c>
      <c r="B3553" s="15">
        <v>2247</v>
      </c>
      <c r="C3553" s="15">
        <v>5592</v>
      </c>
      <c r="D3553" s="15">
        <v>2247</v>
      </c>
      <c r="E3553" s="15" t="s">
        <v>6252</v>
      </c>
      <c r="F3553" s="15">
        <v>2443</v>
      </c>
      <c r="G3553" s="15">
        <v>5860</v>
      </c>
      <c r="H3553" s="16">
        <v>1</v>
      </c>
      <c r="I3553" s="15" t="s">
        <v>6253</v>
      </c>
      <c r="J3553" s="15" t="s">
        <v>6254</v>
      </c>
      <c r="K3553" s="4"/>
    </row>
    <row r="3554" spans="1:11">
      <c r="A3554" s="15">
        <v>41564</v>
      </c>
      <c r="B3554" s="15">
        <v>2248</v>
      </c>
      <c r="C3554" s="15">
        <v>2472</v>
      </c>
      <c r="D3554" s="15">
        <v>2248</v>
      </c>
      <c r="E3554" s="15" t="s">
        <v>6252</v>
      </c>
      <c r="F3554" s="15">
        <v>2517</v>
      </c>
      <c r="G3554" s="15">
        <v>3288</v>
      </c>
      <c r="H3554" s="16">
        <v>1</v>
      </c>
      <c r="I3554" s="15" t="s">
        <v>6255</v>
      </c>
      <c r="J3554" s="15" t="s">
        <v>6256</v>
      </c>
      <c r="K3554" s="4"/>
    </row>
    <row r="3555" spans="1:11">
      <c r="A3555" s="15">
        <v>41565</v>
      </c>
      <c r="B3555" s="15">
        <v>2249</v>
      </c>
      <c r="C3555" s="15">
        <v>8048</v>
      </c>
      <c r="D3555" s="15">
        <v>2249</v>
      </c>
      <c r="E3555" s="15" t="s">
        <v>6257</v>
      </c>
      <c r="F3555" s="15">
        <v>2562</v>
      </c>
      <c r="G3555" s="15">
        <v>5538</v>
      </c>
      <c r="H3555" s="16">
        <v>2</v>
      </c>
      <c r="I3555" s="15" t="s">
        <v>6258</v>
      </c>
      <c r="J3555" s="15" t="s">
        <v>6259</v>
      </c>
      <c r="K3555" s="4"/>
    </row>
    <row r="3556" spans="1:11">
      <c r="A3556" s="15">
        <v>41566</v>
      </c>
      <c r="B3556" s="15">
        <v>2250</v>
      </c>
      <c r="C3556" s="15">
        <v>5389</v>
      </c>
      <c r="D3556" s="15">
        <v>2250</v>
      </c>
      <c r="E3556" s="15" t="s">
        <v>6257</v>
      </c>
      <c r="F3556" s="15">
        <v>2635</v>
      </c>
      <c r="G3556" s="15">
        <v>5539</v>
      </c>
      <c r="H3556" s="16">
        <v>2</v>
      </c>
      <c r="I3556" s="15" t="s">
        <v>6260</v>
      </c>
      <c r="J3556" s="15" t="s">
        <v>6261</v>
      </c>
      <c r="K3556" s="4"/>
    </row>
    <row r="3557" spans="1:11">
      <c r="A3557" s="15">
        <v>41567</v>
      </c>
      <c r="B3557" s="15">
        <v>2251</v>
      </c>
      <c r="C3557" s="15">
        <v>2652</v>
      </c>
      <c r="D3557" s="15">
        <v>2251</v>
      </c>
      <c r="E3557" s="15" t="s">
        <v>2510</v>
      </c>
      <c r="F3557" s="15">
        <v>2652</v>
      </c>
      <c r="G3557" s="15">
        <v>2803</v>
      </c>
      <c r="H3557" s="16">
        <v>2</v>
      </c>
      <c r="I3557" s="15" t="s">
        <v>6262</v>
      </c>
      <c r="J3557" s="15" t="s">
        <v>6263</v>
      </c>
      <c r="K3557" s="4"/>
    </row>
    <row r="3558" spans="1:11">
      <c r="A3558" s="15">
        <v>41568</v>
      </c>
      <c r="B3558" s="15">
        <v>2252</v>
      </c>
      <c r="C3558" s="15">
        <v>4823</v>
      </c>
      <c r="D3558" s="15">
        <v>2252</v>
      </c>
      <c r="E3558" s="15" t="s">
        <v>2510</v>
      </c>
      <c r="F3558" s="15">
        <v>4823</v>
      </c>
      <c r="G3558" s="15">
        <v>8828</v>
      </c>
      <c r="H3558" s="16">
        <v>1</v>
      </c>
      <c r="I3558" s="15" t="s">
        <v>6264</v>
      </c>
      <c r="J3558" s="15" t="s">
        <v>6265</v>
      </c>
      <c r="K3558" s="4"/>
    </row>
    <row r="3559" spans="1:11">
      <c r="A3559" s="15">
        <v>41569</v>
      </c>
      <c r="B3559" s="15">
        <v>2269</v>
      </c>
      <c r="C3559" s="15">
        <v>7975</v>
      </c>
      <c r="D3559" s="15">
        <v>2269</v>
      </c>
      <c r="E3559" s="15" t="s">
        <v>5221</v>
      </c>
      <c r="F3559" s="15">
        <v>3759</v>
      </c>
      <c r="G3559" s="15">
        <v>7764</v>
      </c>
      <c r="H3559" s="16">
        <v>1</v>
      </c>
      <c r="I3559" s="15" t="s">
        <v>6308</v>
      </c>
      <c r="J3559" s="15" t="s">
        <v>6309</v>
      </c>
      <c r="K3559" s="4"/>
    </row>
    <row r="3560" spans="1:11">
      <c r="A3560" s="15">
        <v>41570</v>
      </c>
      <c r="B3560" s="15">
        <v>2270</v>
      </c>
      <c r="C3560" s="15">
        <v>2735</v>
      </c>
      <c r="D3560" s="15">
        <v>2270</v>
      </c>
      <c r="E3560" s="15" t="s">
        <v>5221</v>
      </c>
      <c r="F3560" s="15">
        <v>2735</v>
      </c>
      <c r="G3560" s="15">
        <v>2036</v>
      </c>
      <c r="H3560" s="16">
        <v>1</v>
      </c>
      <c r="I3560" s="15" t="s">
        <v>6310</v>
      </c>
      <c r="J3560" s="15" t="s">
        <v>6311</v>
      </c>
      <c r="K3560" s="4"/>
    </row>
    <row r="3561" spans="1:11">
      <c r="A3561" s="15">
        <v>41572</v>
      </c>
      <c r="B3561" s="15">
        <v>2278</v>
      </c>
      <c r="C3561" s="15">
        <v>3347</v>
      </c>
      <c r="D3561" s="15">
        <v>2278</v>
      </c>
      <c r="E3561" s="15" t="s">
        <v>6331</v>
      </c>
      <c r="F3561" s="15">
        <v>3347</v>
      </c>
      <c r="G3561" s="15">
        <v>7352</v>
      </c>
      <c r="H3561" s="16">
        <v>1</v>
      </c>
      <c r="I3561" s="15" t="s">
        <v>6332</v>
      </c>
      <c r="J3561" s="15" t="s">
        <v>6333</v>
      </c>
      <c r="K3561" s="4"/>
    </row>
    <row r="3562" spans="1:11">
      <c r="A3562" s="15">
        <v>41573</v>
      </c>
      <c r="B3562" s="15">
        <v>1598</v>
      </c>
      <c r="C3562" s="15">
        <v>8115</v>
      </c>
      <c r="D3562" s="15">
        <v>1598</v>
      </c>
      <c r="E3562" s="15" t="s">
        <v>4564</v>
      </c>
      <c r="F3562" s="15">
        <v>2017</v>
      </c>
      <c r="G3562" s="15">
        <v>337</v>
      </c>
      <c r="H3562" s="16">
        <v>1</v>
      </c>
      <c r="I3562" s="15" t="s">
        <v>4565</v>
      </c>
      <c r="J3562" s="15" t="s">
        <v>4566</v>
      </c>
      <c r="K3562" s="4"/>
    </row>
    <row r="3563" spans="1:11">
      <c r="A3563" s="15">
        <v>41574</v>
      </c>
      <c r="B3563" s="15">
        <v>1599</v>
      </c>
      <c r="C3563" s="15">
        <v>3353</v>
      </c>
      <c r="D3563" s="15">
        <v>1599</v>
      </c>
      <c r="E3563" s="15" t="s">
        <v>1926</v>
      </c>
      <c r="F3563" s="15">
        <v>3353</v>
      </c>
      <c r="G3563" s="15">
        <v>7358</v>
      </c>
      <c r="H3563" s="16">
        <v>1</v>
      </c>
      <c r="I3563" s="15" t="s">
        <v>4567</v>
      </c>
      <c r="J3563" s="15" t="s">
        <v>4568</v>
      </c>
      <c r="K3563" s="4"/>
    </row>
    <row r="3564" spans="1:11">
      <c r="A3564" s="15">
        <v>41575</v>
      </c>
      <c r="B3564" s="15">
        <v>1862</v>
      </c>
      <c r="C3564" s="15">
        <v>8036</v>
      </c>
      <c r="D3564" s="15">
        <v>1862</v>
      </c>
      <c r="E3564" s="15" t="s">
        <v>5268</v>
      </c>
      <c r="F3564" s="15">
        <v>2656</v>
      </c>
      <c r="G3564" s="15">
        <v>3313</v>
      </c>
      <c r="H3564" s="16">
        <v>1</v>
      </c>
      <c r="I3564" s="15" t="s">
        <v>5269</v>
      </c>
      <c r="J3564" s="15" t="s">
        <v>5270</v>
      </c>
      <c r="K3564" s="4"/>
    </row>
    <row r="3565" spans="1:11">
      <c r="A3565" s="15">
        <v>41576</v>
      </c>
      <c r="B3565" s="15">
        <v>1615</v>
      </c>
      <c r="C3565" s="15">
        <v>8020</v>
      </c>
      <c r="D3565" s="15">
        <v>1615</v>
      </c>
      <c r="E3565" s="15" t="s">
        <v>4608</v>
      </c>
      <c r="F3565" s="15">
        <v>2616</v>
      </c>
      <c r="G3565" s="15">
        <v>4061</v>
      </c>
      <c r="H3565" s="16">
        <v>1</v>
      </c>
      <c r="I3565" s="15" t="s">
        <v>4609</v>
      </c>
      <c r="J3565" s="15" t="s">
        <v>4610</v>
      </c>
      <c r="K3565" s="4"/>
    </row>
    <row r="3566" spans="1:11">
      <c r="A3566" s="15">
        <v>41577</v>
      </c>
      <c r="B3566" s="15">
        <v>1616</v>
      </c>
      <c r="C3566" s="15">
        <v>3704</v>
      </c>
      <c r="D3566" s="15">
        <v>1616</v>
      </c>
      <c r="E3566" s="15" t="s">
        <v>4611</v>
      </c>
      <c r="F3566" s="15">
        <v>2643</v>
      </c>
      <c r="G3566" s="15">
        <v>1892</v>
      </c>
      <c r="H3566" s="16">
        <v>1</v>
      </c>
      <c r="I3566" s="15" t="s">
        <v>4612</v>
      </c>
      <c r="J3566" s="15" t="s">
        <v>4613</v>
      </c>
      <c r="K3566" s="4"/>
    </row>
    <row r="3567" spans="1:11">
      <c r="A3567" s="15">
        <v>41578</v>
      </c>
      <c r="B3567" s="15">
        <v>2614</v>
      </c>
      <c r="C3567" s="15">
        <v>2017</v>
      </c>
      <c r="D3567" s="15">
        <v>2614</v>
      </c>
      <c r="E3567" s="15" t="s">
        <v>7225</v>
      </c>
      <c r="F3567" s="15">
        <v>2017</v>
      </c>
      <c r="G3567" s="15">
        <v>336</v>
      </c>
      <c r="H3567" s="16">
        <v>1</v>
      </c>
      <c r="I3567" s="15" t="s">
        <v>7226</v>
      </c>
      <c r="J3567" s="15" t="s">
        <v>7227</v>
      </c>
      <c r="K3567" s="4"/>
    </row>
    <row r="3568" spans="1:11">
      <c r="A3568" s="15">
        <v>41579</v>
      </c>
      <c r="B3568" s="15">
        <v>1854</v>
      </c>
      <c r="C3568" s="15">
        <v>1956</v>
      </c>
      <c r="D3568" s="15">
        <v>1854</v>
      </c>
      <c r="E3568" s="15" t="s">
        <v>5247</v>
      </c>
      <c r="F3568" s="15">
        <v>1956</v>
      </c>
      <c r="G3568" s="15">
        <v>341</v>
      </c>
      <c r="H3568" s="16">
        <v>1</v>
      </c>
      <c r="I3568" s="15" t="s">
        <v>5248</v>
      </c>
      <c r="J3568" s="15" t="s">
        <v>5249</v>
      </c>
      <c r="K3568" s="4"/>
    </row>
    <row r="3569" spans="1:11">
      <c r="A3569" s="15">
        <v>41580</v>
      </c>
      <c r="B3569" s="15">
        <v>1857</v>
      </c>
      <c r="C3569" s="15">
        <v>8100</v>
      </c>
      <c r="D3569" s="15">
        <v>1857</v>
      </c>
      <c r="E3569" s="15" t="s">
        <v>5247</v>
      </c>
      <c r="F3569" s="15">
        <v>2017</v>
      </c>
      <c r="G3569" s="15">
        <v>336</v>
      </c>
      <c r="H3569" s="16">
        <v>2</v>
      </c>
      <c r="I3569" s="15" t="s">
        <v>5255</v>
      </c>
      <c r="J3569" s="15" t="s">
        <v>5256</v>
      </c>
      <c r="K3569" s="4"/>
    </row>
    <row r="3570" spans="1:11">
      <c r="A3570" s="15">
        <v>41582</v>
      </c>
      <c r="B3570" s="15">
        <v>1865</v>
      </c>
      <c r="C3570" s="15">
        <v>4944</v>
      </c>
      <c r="D3570" s="15">
        <v>1865</v>
      </c>
      <c r="E3570" s="15" t="s">
        <v>5276</v>
      </c>
      <c r="F3570" s="15">
        <v>4944</v>
      </c>
      <c r="G3570" s="15">
        <v>8949</v>
      </c>
      <c r="H3570" s="16">
        <v>1</v>
      </c>
      <c r="I3570" s="15" t="s">
        <v>5277</v>
      </c>
      <c r="J3570" s="15" t="s">
        <v>5278</v>
      </c>
      <c r="K3570" s="4"/>
    </row>
    <row r="3571" spans="1:11">
      <c r="A3571" s="15">
        <v>41583</v>
      </c>
      <c r="B3571" s="15">
        <v>2615</v>
      </c>
      <c r="C3571" s="15">
        <v>1928</v>
      </c>
      <c r="D3571" s="15">
        <v>2615</v>
      </c>
      <c r="E3571" s="15" t="s">
        <v>1155</v>
      </c>
      <c r="F3571" s="15">
        <v>1928</v>
      </c>
      <c r="G3571" s="15">
        <v>1375</v>
      </c>
      <c r="H3571" s="16">
        <v>1</v>
      </c>
      <c r="I3571" s="15" t="s">
        <v>7228</v>
      </c>
      <c r="J3571" s="15" t="s">
        <v>7229</v>
      </c>
      <c r="K3571" s="4"/>
    </row>
    <row r="3572" spans="1:11">
      <c r="A3572" s="15">
        <v>41601</v>
      </c>
      <c r="B3572" s="15">
        <v>2825</v>
      </c>
      <c r="C3572" s="15">
        <v>2699</v>
      </c>
      <c r="D3572" s="15">
        <v>2825</v>
      </c>
      <c r="E3572" s="15" t="s">
        <v>7786</v>
      </c>
      <c r="F3572" s="15">
        <v>2699</v>
      </c>
      <c r="G3572" s="15">
        <v>6398</v>
      </c>
      <c r="H3572" s="16">
        <v>1</v>
      </c>
      <c r="I3572" s="15" t="s">
        <v>7787</v>
      </c>
      <c r="J3572" s="15" t="s">
        <v>7788</v>
      </c>
      <c r="K3572" s="4"/>
    </row>
    <row r="3573" spans="1:11">
      <c r="A3573" s="15">
        <v>41606</v>
      </c>
      <c r="B3573" s="15">
        <v>1999</v>
      </c>
      <c r="C3573" s="15">
        <v>7990</v>
      </c>
      <c r="D3573" s="15">
        <v>1999</v>
      </c>
      <c r="E3573" s="15" t="s">
        <v>5221</v>
      </c>
      <c r="F3573" s="15">
        <v>2740</v>
      </c>
      <c r="G3573" s="15">
        <v>307</v>
      </c>
      <c r="H3573" s="16">
        <v>1</v>
      </c>
      <c r="I3573" s="15" t="s">
        <v>5617</v>
      </c>
      <c r="J3573" s="15" t="s">
        <v>5618</v>
      </c>
      <c r="K3573" s="4"/>
    </row>
    <row r="3574" spans="1:11">
      <c r="A3574" s="15">
        <v>41607</v>
      </c>
      <c r="B3574" s="15">
        <v>2006</v>
      </c>
      <c r="C3574" s="15">
        <v>2293</v>
      </c>
      <c r="D3574" s="15">
        <v>2006</v>
      </c>
      <c r="E3574" s="15" t="s">
        <v>5635</v>
      </c>
      <c r="F3574" s="15">
        <v>2293</v>
      </c>
      <c r="G3574" s="15">
        <v>6236</v>
      </c>
      <c r="H3574" s="16">
        <v>1</v>
      </c>
      <c r="I3574" s="15" t="s">
        <v>5636</v>
      </c>
      <c r="J3574" s="15" t="s">
        <v>5637</v>
      </c>
      <c r="K3574" s="4"/>
    </row>
    <row r="3575" spans="1:11">
      <c r="A3575" s="15">
        <v>41608</v>
      </c>
      <c r="B3575" s="15">
        <v>2015</v>
      </c>
      <c r="C3575" s="15">
        <v>2228</v>
      </c>
      <c r="D3575" s="15">
        <v>2015</v>
      </c>
      <c r="E3575" s="15" t="s">
        <v>5658</v>
      </c>
      <c r="F3575" s="15">
        <v>2228</v>
      </c>
      <c r="G3575" s="15">
        <v>834</v>
      </c>
      <c r="H3575" s="16">
        <v>1</v>
      </c>
      <c r="I3575" s="15" t="s">
        <v>5659</v>
      </c>
      <c r="J3575" s="15" t="s">
        <v>5660</v>
      </c>
      <c r="K3575" s="4"/>
    </row>
    <row r="3576" spans="1:11">
      <c r="A3576" s="15">
        <v>41609</v>
      </c>
      <c r="B3576" s="15">
        <v>2016</v>
      </c>
      <c r="C3576" s="15">
        <v>7948</v>
      </c>
      <c r="D3576" s="15">
        <v>2016</v>
      </c>
      <c r="E3576" s="15" t="s">
        <v>5658</v>
      </c>
      <c r="F3576" s="15">
        <v>5461</v>
      </c>
      <c r="G3576" s="15">
        <v>9466</v>
      </c>
      <c r="H3576" s="16">
        <v>1</v>
      </c>
      <c r="I3576" s="15" t="s">
        <v>5661</v>
      </c>
      <c r="J3576" s="15" t="s">
        <v>5662</v>
      </c>
      <c r="K3576" s="4"/>
    </row>
    <row r="3577" spans="1:11">
      <c r="A3577" s="15">
        <v>41613</v>
      </c>
      <c r="B3577" s="15">
        <v>1629</v>
      </c>
      <c r="C3577" s="15">
        <v>2384</v>
      </c>
      <c r="D3577" s="15">
        <v>1629</v>
      </c>
      <c r="E3577" s="15" t="s">
        <v>4645</v>
      </c>
      <c r="F3577" s="15">
        <v>2384</v>
      </c>
      <c r="G3577" s="15">
        <v>5851</v>
      </c>
      <c r="H3577" s="16">
        <v>1</v>
      </c>
      <c r="I3577" s="15" t="s">
        <v>4646</v>
      </c>
      <c r="J3577" s="15" t="s">
        <v>4647</v>
      </c>
      <c r="K3577" s="4"/>
    </row>
    <row r="3578" spans="1:11">
      <c r="A3578" s="15">
        <v>41615</v>
      </c>
      <c r="B3578" s="15">
        <v>1919</v>
      </c>
      <c r="C3578" s="15">
        <v>2010</v>
      </c>
      <c r="D3578" s="15">
        <v>1919</v>
      </c>
      <c r="E3578" s="15" t="s">
        <v>5416</v>
      </c>
      <c r="F3578" s="15">
        <v>2096</v>
      </c>
      <c r="G3578" s="15">
        <v>14</v>
      </c>
      <c r="H3578" s="16">
        <v>1</v>
      </c>
      <c r="I3578" s="15" t="s">
        <v>5417</v>
      </c>
      <c r="J3578" s="15" t="s">
        <v>5418</v>
      </c>
      <c r="K3578" s="4"/>
    </row>
    <row r="3579" spans="1:11">
      <c r="A3579" s="15">
        <v>41616</v>
      </c>
      <c r="B3579" s="15">
        <v>1920</v>
      </c>
      <c r="C3579" s="15">
        <v>7927</v>
      </c>
      <c r="D3579" s="15">
        <v>1920</v>
      </c>
      <c r="E3579" s="15" t="s">
        <v>5416</v>
      </c>
      <c r="F3579" s="15">
        <v>2010</v>
      </c>
      <c r="G3579" s="15">
        <v>1143</v>
      </c>
      <c r="H3579" s="16">
        <v>1</v>
      </c>
      <c r="I3579" s="15" t="s">
        <v>5419</v>
      </c>
      <c r="J3579" s="15" t="s">
        <v>5420</v>
      </c>
      <c r="K3579" s="4"/>
    </row>
    <row r="3580" spans="1:11">
      <c r="A3580" s="15">
        <v>41617</v>
      </c>
      <c r="B3580" s="15">
        <v>1930</v>
      </c>
      <c r="C3580" s="15">
        <v>2213</v>
      </c>
      <c r="D3580" s="15">
        <v>1930</v>
      </c>
      <c r="E3580" s="15" t="s">
        <v>5444</v>
      </c>
      <c r="F3580" s="15">
        <v>2153</v>
      </c>
      <c r="G3580" s="15">
        <v>3299</v>
      </c>
      <c r="H3580" s="16">
        <v>1</v>
      </c>
      <c r="I3580" s="15" t="s">
        <v>5445</v>
      </c>
      <c r="J3580" s="15" t="s">
        <v>5446</v>
      </c>
      <c r="K3580" s="4"/>
    </row>
    <row r="3581" spans="1:11">
      <c r="A3581" s="15">
        <v>41618</v>
      </c>
      <c r="B3581" s="15">
        <v>1931</v>
      </c>
      <c r="C3581" s="15">
        <v>2671</v>
      </c>
      <c r="D3581" s="15">
        <v>1931</v>
      </c>
      <c r="E3581" s="15" t="s">
        <v>5447</v>
      </c>
      <c r="F3581" s="15">
        <v>2672</v>
      </c>
      <c r="G3581" s="15">
        <v>3608</v>
      </c>
      <c r="H3581" s="16">
        <v>1</v>
      </c>
      <c r="I3581" s="15" t="s">
        <v>5448</v>
      </c>
      <c r="J3581" s="15" t="s">
        <v>5449</v>
      </c>
      <c r="K3581" s="4"/>
    </row>
    <row r="3582" spans="1:11">
      <c r="A3582" s="15">
        <v>41619</v>
      </c>
      <c r="B3582" s="15">
        <v>2616</v>
      </c>
      <c r="C3582" s="15">
        <v>7977</v>
      </c>
      <c r="D3582" s="15">
        <v>2616</v>
      </c>
      <c r="E3582" s="15" t="s">
        <v>5447</v>
      </c>
      <c r="F3582" s="15">
        <v>2672</v>
      </c>
      <c r="G3582" s="15">
        <v>4929</v>
      </c>
      <c r="H3582" s="16">
        <v>1</v>
      </c>
      <c r="I3582" s="15" t="s">
        <v>7230</v>
      </c>
      <c r="J3582" s="15" t="s">
        <v>7231</v>
      </c>
      <c r="K3582" s="4"/>
    </row>
    <row r="3583" spans="1:11">
      <c r="A3583" s="15">
        <v>41620</v>
      </c>
      <c r="B3583" s="15">
        <v>1932</v>
      </c>
      <c r="C3583" s="15">
        <v>2748</v>
      </c>
      <c r="D3583" s="15">
        <v>1932</v>
      </c>
      <c r="E3583" s="15" t="s">
        <v>5450</v>
      </c>
      <c r="F3583" s="15">
        <v>2748</v>
      </c>
      <c r="G3583" s="15">
        <v>322</v>
      </c>
      <c r="H3583" s="16">
        <v>1</v>
      </c>
      <c r="I3583" s="15" t="s">
        <v>5451</v>
      </c>
      <c r="J3583" s="15" t="s">
        <v>5452</v>
      </c>
      <c r="K3583" s="4"/>
    </row>
    <row r="3584" spans="1:11">
      <c r="A3584" s="15">
        <v>41621</v>
      </c>
      <c r="B3584" s="15">
        <v>1761</v>
      </c>
      <c r="C3584" s="15">
        <v>2553</v>
      </c>
      <c r="D3584" s="15">
        <v>1761</v>
      </c>
      <c r="E3584" s="15" t="s">
        <v>4996</v>
      </c>
      <c r="F3584" s="15">
        <v>2541</v>
      </c>
      <c r="G3584" s="15">
        <v>6738</v>
      </c>
      <c r="H3584" s="16">
        <v>1</v>
      </c>
      <c r="I3584" s="15" t="s">
        <v>4997</v>
      </c>
      <c r="J3584" s="15" t="s">
        <v>4998</v>
      </c>
      <c r="K3584" s="4"/>
    </row>
    <row r="3585" spans="1:11">
      <c r="A3585" s="15">
        <v>41622</v>
      </c>
      <c r="B3585" s="15">
        <v>2617</v>
      </c>
      <c r="C3585" s="15">
        <v>5275</v>
      </c>
      <c r="D3585" s="15">
        <v>2617</v>
      </c>
      <c r="E3585" s="15" t="s">
        <v>7232</v>
      </c>
      <c r="F3585" s="15">
        <v>5275</v>
      </c>
      <c r="G3585" s="15">
        <v>9280</v>
      </c>
      <c r="H3585" s="16">
        <v>1</v>
      </c>
      <c r="I3585" s="15" t="s">
        <v>7233</v>
      </c>
      <c r="J3585" s="15" t="s">
        <v>7234</v>
      </c>
      <c r="K3585" s="4"/>
    </row>
    <row r="3586" spans="1:11">
      <c r="A3586" s="15">
        <v>41625</v>
      </c>
      <c r="B3586" s="15">
        <v>2091</v>
      </c>
      <c r="C3586" s="15">
        <v>2760</v>
      </c>
      <c r="D3586" s="15">
        <v>2091</v>
      </c>
      <c r="E3586" s="15" t="s">
        <v>4828</v>
      </c>
      <c r="F3586" s="15">
        <v>2760</v>
      </c>
      <c r="G3586" s="15">
        <v>5500</v>
      </c>
      <c r="H3586" s="16">
        <v>1</v>
      </c>
      <c r="I3586" s="15" t="s">
        <v>5852</v>
      </c>
      <c r="J3586" s="15" t="s">
        <v>5853</v>
      </c>
      <c r="K3586" s="4"/>
    </row>
    <row r="3587" spans="1:11">
      <c r="A3587" s="15">
        <v>41626</v>
      </c>
      <c r="B3587" s="15">
        <v>1845</v>
      </c>
      <c r="C3587" s="15">
        <v>2740</v>
      </c>
      <c r="D3587" s="15">
        <v>1845</v>
      </c>
      <c r="E3587" s="15" t="s">
        <v>5221</v>
      </c>
      <c r="F3587" s="15">
        <v>2740</v>
      </c>
      <c r="G3587" s="15">
        <v>3976</v>
      </c>
      <c r="H3587" s="16">
        <v>1</v>
      </c>
      <c r="I3587" s="15" t="s">
        <v>5222</v>
      </c>
      <c r="J3587" s="15" t="s">
        <v>5223</v>
      </c>
      <c r="K3587" s="4"/>
    </row>
    <row r="3588" spans="1:11">
      <c r="A3588" s="15">
        <v>41627</v>
      </c>
      <c r="B3588" s="15">
        <v>2308</v>
      </c>
      <c r="C3588" s="15">
        <v>2769</v>
      </c>
      <c r="D3588" s="15">
        <v>2308</v>
      </c>
      <c r="E3588" s="15" t="s">
        <v>4825</v>
      </c>
      <c r="F3588" s="15">
        <v>4068</v>
      </c>
      <c r="G3588" s="15">
        <v>8073</v>
      </c>
      <c r="H3588" s="16">
        <v>1</v>
      </c>
      <c r="I3588" s="15" t="s">
        <v>6402</v>
      </c>
      <c r="J3588" s="15" t="s">
        <v>6403</v>
      </c>
      <c r="K3588" s="4"/>
    </row>
    <row r="3589" spans="1:11">
      <c r="A3589" s="15">
        <v>41628</v>
      </c>
      <c r="B3589" s="15">
        <v>2309</v>
      </c>
      <c r="C3589" s="15">
        <v>7978</v>
      </c>
      <c r="D3589" s="15">
        <v>2309</v>
      </c>
      <c r="E3589" s="15" t="s">
        <v>4825</v>
      </c>
      <c r="F3589" s="15">
        <v>2769</v>
      </c>
      <c r="G3589" s="15">
        <v>323</v>
      </c>
      <c r="H3589" s="16">
        <v>1</v>
      </c>
      <c r="I3589" s="15" t="s">
        <v>6404</v>
      </c>
      <c r="J3589" s="15" t="s">
        <v>6405</v>
      </c>
      <c r="K3589" s="4"/>
    </row>
    <row r="3590" spans="1:11">
      <c r="A3590" s="15">
        <v>41629</v>
      </c>
      <c r="B3590" s="15">
        <v>2310</v>
      </c>
      <c r="C3590" s="15">
        <v>7987</v>
      </c>
      <c r="D3590" s="15">
        <v>2310</v>
      </c>
      <c r="E3590" s="15" t="s">
        <v>6406</v>
      </c>
      <c r="F3590" s="15">
        <v>2702</v>
      </c>
      <c r="G3590" s="15">
        <v>3975</v>
      </c>
      <c r="H3590" s="16">
        <v>1</v>
      </c>
      <c r="I3590" s="15" t="s">
        <v>6407</v>
      </c>
      <c r="J3590" s="15" t="s">
        <v>6408</v>
      </c>
      <c r="K3590" s="4"/>
    </row>
    <row r="3591" spans="1:11">
      <c r="A3591" s="15">
        <v>41630</v>
      </c>
      <c r="B3591" s="15">
        <v>2311</v>
      </c>
      <c r="C3591" s="15">
        <v>2702</v>
      </c>
      <c r="D3591" s="15">
        <v>2311</v>
      </c>
      <c r="E3591" s="15" t="s">
        <v>6406</v>
      </c>
      <c r="F3591" s="15">
        <v>2702</v>
      </c>
      <c r="G3591" s="15">
        <v>4775</v>
      </c>
      <c r="H3591" s="16">
        <v>1</v>
      </c>
      <c r="I3591" s="15" t="s">
        <v>6409</v>
      </c>
      <c r="J3591" s="15" t="s">
        <v>6410</v>
      </c>
      <c r="K3591" s="4"/>
    </row>
    <row r="3592" spans="1:11">
      <c r="A3592" s="15">
        <v>41631</v>
      </c>
      <c r="B3592" s="15">
        <v>2312</v>
      </c>
      <c r="C3592" s="15">
        <v>2161</v>
      </c>
      <c r="D3592" s="15">
        <v>2312</v>
      </c>
      <c r="E3592" s="15" t="s">
        <v>2217</v>
      </c>
      <c r="F3592" s="15">
        <v>2069</v>
      </c>
      <c r="G3592" s="15">
        <v>2321</v>
      </c>
      <c r="H3592" s="16">
        <v>2</v>
      </c>
      <c r="I3592" s="15" t="s">
        <v>6411</v>
      </c>
      <c r="J3592" s="15" t="s">
        <v>6412</v>
      </c>
      <c r="K3592" s="4"/>
    </row>
    <row r="3593" spans="1:11">
      <c r="A3593" s="15">
        <v>41632</v>
      </c>
      <c r="B3593" s="15">
        <v>2313</v>
      </c>
      <c r="C3593" s="15">
        <v>2194</v>
      </c>
      <c r="D3593" s="15">
        <v>2313</v>
      </c>
      <c r="E3593" s="15" t="s">
        <v>6413</v>
      </c>
      <c r="F3593" s="15">
        <v>2161</v>
      </c>
      <c r="G3593" s="15">
        <v>1656</v>
      </c>
      <c r="H3593" s="16">
        <v>1</v>
      </c>
      <c r="I3593" s="15" t="s">
        <v>6414</v>
      </c>
      <c r="J3593" s="15" t="s">
        <v>6415</v>
      </c>
      <c r="K3593" s="4"/>
    </row>
    <row r="3594" spans="1:11">
      <c r="A3594" s="15">
        <v>41633</v>
      </c>
      <c r="B3594" s="15">
        <v>2314</v>
      </c>
      <c r="C3594" s="15">
        <v>7952</v>
      </c>
      <c r="D3594" s="15">
        <v>2314</v>
      </c>
      <c r="E3594" s="15" t="s">
        <v>6416</v>
      </c>
      <c r="F3594" s="15">
        <v>2269</v>
      </c>
      <c r="G3594" s="15">
        <v>2812</v>
      </c>
      <c r="H3594" s="16">
        <v>1</v>
      </c>
      <c r="I3594" s="15" t="s">
        <v>6417</v>
      </c>
      <c r="J3594" s="15" t="s">
        <v>6418</v>
      </c>
      <c r="K3594" s="4"/>
    </row>
    <row r="3595" spans="1:11">
      <c r="A3595" s="15">
        <v>41634</v>
      </c>
      <c r="B3595" s="15">
        <v>2315</v>
      </c>
      <c r="C3595" s="15">
        <v>7953</v>
      </c>
      <c r="D3595" s="15">
        <v>2315</v>
      </c>
      <c r="E3595" s="15" t="s">
        <v>6416</v>
      </c>
      <c r="F3595" s="15">
        <v>2400</v>
      </c>
      <c r="G3595" s="15">
        <v>831</v>
      </c>
      <c r="H3595" s="16">
        <v>3</v>
      </c>
      <c r="I3595" s="15" t="s">
        <v>6419</v>
      </c>
      <c r="J3595" s="15" t="s">
        <v>6420</v>
      </c>
      <c r="K3595" s="4"/>
    </row>
    <row r="3596" spans="1:11">
      <c r="A3596" s="15">
        <v>41635</v>
      </c>
      <c r="B3596" s="15">
        <v>3881</v>
      </c>
      <c r="C3596" s="15">
        <v>8122</v>
      </c>
      <c r="D3596" s="15">
        <v>3881</v>
      </c>
      <c r="E3596" s="15" t="s">
        <v>6413</v>
      </c>
      <c r="F3596" s="15">
        <v>2232</v>
      </c>
      <c r="G3596" s="15">
        <v>1657</v>
      </c>
      <c r="H3596" s="16">
        <v>1</v>
      </c>
      <c r="I3596" s="15" t="s">
        <v>10405</v>
      </c>
      <c r="J3596" s="15" t="s">
        <v>10406</v>
      </c>
      <c r="K3596" s="4"/>
    </row>
    <row r="3597" spans="1:11">
      <c r="A3597" s="15">
        <v>41636</v>
      </c>
      <c r="B3597" s="15">
        <v>2618</v>
      </c>
      <c r="C3597" s="15">
        <v>7931</v>
      </c>
      <c r="D3597" s="15">
        <v>2618</v>
      </c>
      <c r="E3597" s="15" t="s">
        <v>6441</v>
      </c>
      <c r="F3597" s="15">
        <v>3882</v>
      </c>
      <c r="G3597" s="15">
        <v>7887</v>
      </c>
      <c r="H3597" s="16">
        <v>1</v>
      </c>
      <c r="I3597" s="15" t="s">
        <v>7235</v>
      </c>
      <c r="J3597" s="15" t="s">
        <v>7236</v>
      </c>
      <c r="K3597" s="4"/>
    </row>
    <row r="3598" spans="1:11">
      <c r="A3598" s="15">
        <v>41637</v>
      </c>
      <c r="B3598" s="15">
        <v>2324</v>
      </c>
      <c r="C3598" s="15">
        <v>2153</v>
      </c>
      <c r="D3598" s="15">
        <v>2324</v>
      </c>
      <c r="E3598" s="15" t="s">
        <v>6441</v>
      </c>
      <c r="F3598" s="15">
        <v>2153</v>
      </c>
      <c r="G3598" s="15">
        <v>1458</v>
      </c>
      <c r="H3598" s="16">
        <v>1</v>
      </c>
      <c r="I3598" s="15" t="s">
        <v>6442</v>
      </c>
      <c r="J3598" s="15" t="s">
        <v>6443</v>
      </c>
      <c r="K3598" s="4"/>
    </row>
    <row r="3599" spans="1:11">
      <c r="A3599" s="15">
        <v>41638</v>
      </c>
      <c r="B3599" s="15">
        <v>2326</v>
      </c>
      <c r="C3599" s="15">
        <v>8132</v>
      </c>
      <c r="D3599" s="15">
        <v>2326</v>
      </c>
      <c r="E3599" s="15" t="s">
        <v>2300</v>
      </c>
      <c r="F3599" s="15">
        <v>2069</v>
      </c>
      <c r="G3599" s="15">
        <v>3758</v>
      </c>
      <c r="H3599" s="16">
        <v>1</v>
      </c>
      <c r="I3599" s="15" t="s">
        <v>6447</v>
      </c>
      <c r="J3599" s="15" t="s">
        <v>6448</v>
      </c>
      <c r="K3599" s="4"/>
    </row>
    <row r="3600" spans="1:11">
      <c r="A3600" s="15">
        <v>41639</v>
      </c>
      <c r="B3600" s="15">
        <v>2353</v>
      </c>
      <c r="C3600" s="15">
        <v>2218</v>
      </c>
      <c r="D3600" s="15">
        <v>2353</v>
      </c>
      <c r="E3600" s="15" t="s">
        <v>6519</v>
      </c>
      <c r="F3600" s="15">
        <v>6379</v>
      </c>
      <c r="G3600" s="15">
        <v>10384</v>
      </c>
      <c r="H3600" s="16">
        <v>1</v>
      </c>
      <c r="I3600" s="15" t="s">
        <v>6520</v>
      </c>
      <c r="J3600" s="15" t="s">
        <v>6521</v>
      </c>
      <c r="K3600" s="4"/>
    </row>
    <row r="3601" spans="1:11">
      <c r="A3601" s="15">
        <v>41640</v>
      </c>
      <c r="B3601" s="15">
        <v>3061</v>
      </c>
      <c r="C3601" s="15">
        <v>3848</v>
      </c>
      <c r="D3601" s="15">
        <v>3061</v>
      </c>
      <c r="E3601" s="15" t="s">
        <v>8399</v>
      </c>
      <c r="F3601" s="15">
        <v>2274</v>
      </c>
      <c r="G3601" s="15">
        <v>2372</v>
      </c>
      <c r="H3601" s="16">
        <v>1</v>
      </c>
      <c r="I3601" s="15" t="s">
        <v>8400</v>
      </c>
      <c r="J3601" s="15" t="s">
        <v>8401</v>
      </c>
      <c r="K3601" s="4"/>
    </row>
    <row r="3602" spans="1:11">
      <c r="A3602" s="15">
        <v>41641</v>
      </c>
      <c r="B3602" s="15">
        <v>3062</v>
      </c>
      <c r="C3602" s="15">
        <v>2274</v>
      </c>
      <c r="D3602" s="15">
        <v>3062</v>
      </c>
      <c r="E3602" s="15" t="s">
        <v>8399</v>
      </c>
      <c r="F3602" s="15">
        <v>2342</v>
      </c>
      <c r="G3602" s="15">
        <v>2162</v>
      </c>
      <c r="H3602" s="16">
        <v>1</v>
      </c>
      <c r="I3602" s="15" t="s">
        <v>8402</v>
      </c>
      <c r="J3602" s="15" t="s">
        <v>8403</v>
      </c>
      <c r="K3602" s="4"/>
    </row>
    <row r="3603" spans="1:11">
      <c r="A3603" s="15">
        <v>41644</v>
      </c>
      <c r="B3603" s="15">
        <v>2883</v>
      </c>
      <c r="C3603" s="15">
        <v>7969</v>
      </c>
      <c r="D3603" s="15">
        <v>2883</v>
      </c>
      <c r="E3603" s="15" t="s">
        <v>7938</v>
      </c>
      <c r="F3603" s="15">
        <v>2904</v>
      </c>
      <c r="G3603" s="15">
        <v>4685</v>
      </c>
      <c r="H3603" s="16">
        <v>2</v>
      </c>
      <c r="I3603" s="15" t="s">
        <v>7939</v>
      </c>
      <c r="J3603" s="15" t="s">
        <v>7940</v>
      </c>
      <c r="K3603" s="4"/>
    </row>
    <row r="3604" spans="1:11">
      <c r="A3604" s="15">
        <v>41645</v>
      </c>
      <c r="B3604" s="15">
        <v>2884</v>
      </c>
      <c r="C3604" s="15">
        <v>2847</v>
      </c>
      <c r="D3604" s="15">
        <v>2884</v>
      </c>
      <c r="E3604" s="15" t="s">
        <v>7938</v>
      </c>
      <c r="F3604" s="15">
        <v>2847</v>
      </c>
      <c r="G3604" s="15">
        <v>5214</v>
      </c>
      <c r="H3604" s="16">
        <v>1</v>
      </c>
      <c r="I3604" s="15" t="s">
        <v>7941</v>
      </c>
      <c r="J3604" s="15" t="s">
        <v>7942</v>
      </c>
      <c r="K3604" s="4"/>
    </row>
    <row r="3605" spans="1:11">
      <c r="A3605" s="15">
        <v>41646</v>
      </c>
      <c r="B3605" s="15">
        <v>5771</v>
      </c>
      <c r="C3605" s="15">
        <v>7963</v>
      </c>
      <c r="D3605" s="15">
        <v>5771</v>
      </c>
      <c r="E3605" s="15" t="s">
        <v>15045</v>
      </c>
      <c r="F3605" s="15">
        <v>3959</v>
      </c>
      <c r="G3605" s="15">
        <v>7964</v>
      </c>
      <c r="H3605" s="16">
        <v>1</v>
      </c>
      <c r="I3605" s="15" t="s">
        <v>15046</v>
      </c>
      <c r="J3605" s="15" t="s">
        <v>15047</v>
      </c>
      <c r="K3605" s="4"/>
    </row>
    <row r="3606" spans="1:11">
      <c r="A3606" s="15">
        <v>41647</v>
      </c>
      <c r="B3606" s="15">
        <v>5772</v>
      </c>
      <c r="C3606" s="15">
        <v>2835</v>
      </c>
      <c r="D3606" s="15">
        <v>5772</v>
      </c>
      <c r="E3606" s="15" t="s">
        <v>15048</v>
      </c>
      <c r="F3606" s="15">
        <v>2835</v>
      </c>
      <c r="G3606" s="15">
        <v>1738</v>
      </c>
      <c r="H3606" s="16">
        <v>1</v>
      </c>
      <c r="I3606" s="15" t="s">
        <v>15049</v>
      </c>
      <c r="J3606" s="15" t="s">
        <v>15050</v>
      </c>
      <c r="K3606" s="4"/>
    </row>
    <row r="3607" spans="1:11">
      <c r="A3607" s="15">
        <v>42003</v>
      </c>
      <c r="B3607" s="15">
        <v>5399</v>
      </c>
      <c r="C3607" s="15">
        <v>1808</v>
      </c>
      <c r="D3607" s="15">
        <v>5399</v>
      </c>
      <c r="E3607" s="15" t="s">
        <v>1128</v>
      </c>
      <c r="F3607" s="15">
        <v>5329</v>
      </c>
      <c r="G3607" s="15">
        <v>9334</v>
      </c>
      <c r="H3607" s="16">
        <v>1</v>
      </c>
      <c r="I3607" s="15" t="s">
        <v>14157</v>
      </c>
      <c r="J3607" s="15" t="s">
        <v>14158</v>
      </c>
      <c r="K3607" s="4"/>
    </row>
    <row r="3608" spans="1:11">
      <c r="A3608" s="15">
        <v>42004</v>
      </c>
      <c r="B3608" s="15">
        <v>342</v>
      </c>
      <c r="C3608" s="15">
        <v>9022</v>
      </c>
      <c r="D3608" s="15">
        <v>342</v>
      </c>
      <c r="E3608" s="15" t="s">
        <v>1128</v>
      </c>
      <c r="F3608" s="15">
        <v>1808</v>
      </c>
      <c r="G3608" s="15">
        <v>4652</v>
      </c>
      <c r="H3608" s="16">
        <v>1</v>
      </c>
      <c r="I3608" s="15" t="s">
        <v>1129</v>
      </c>
      <c r="J3608" s="15" t="s">
        <v>1130</v>
      </c>
      <c r="K3608" s="4"/>
    </row>
    <row r="3609" spans="1:11">
      <c r="A3609" s="15">
        <v>42007</v>
      </c>
      <c r="B3609" s="15">
        <v>4790</v>
      </c>
      <c r="C3609" s="15">
        <v>5099</v>
      </c>
      <c r="D3609" s="15">
        <v>4790</v>
      </c>
      <c r="E3609" s="15" t="s">
        <v>12677</v>
      </c>
      <c r="F3609" s="15">
        <v>5099</v>
      </c>
      <c r="G3609" s="15">
        <v>9104</v>
      </c>
      <c r="H3609" s="16">
        <v>1</v>
      </c>
      <c r="I3609" s="15" t="s">
        <v>12678</v>
      </c>
      <c r="J3609" s="15" t="s">
        <v>12679</v>
      </c>
      <c r="K3609" s="4"/>
    </row>
    <row r="3610" spans="1:11">
      <c r="A3610" s="15">
        <v>42008</v>
      </c>
      <c r="B3610" s="15">
        <v>5298</v>
      </c>
      <c r="C3610" s="15">
        <v>1600</v>
      </c>
      <c r="D3610" s="15">
        <v>5298</v>
      </c>
      <c r="E3610" s="15" t="s">
        <v>13912</v>
      </c>
      <c r="F3610" s="15">
        <v>1600</v>
      </c>
      <c r="G3610" s="15">
        <v>4831</v>
      </c>
      <c r="H3610" s="16">
        <v>1</v>
      </c>
      <c r="I3610" s="15" t="s">
        <v>13913</v>
      </c>
      <c r="J3610" s="15" t="s">
        <v>13914</v>
      </c>
      <c r="K3610" s="4"/>
    </row>
    <row r="3611" spans="1:11">
      <c r="A3611" s="15">
        <v>42010</v>
      </c>
      <c r="B3611" s="15">
        <v>5728</v>
      </c>
      <c r="C3611" s="15">
        <v>9024</v>
      </c>
      <c r="D3611" s="15">
        <v>5728</v>
      </c>
      <c r="E3611" s="15" t="s">
        <v>14937</v>
      </c>
      <c r="F3611" s="15">
        <v>1823</v>
      </c>
      <c r="G3611" s="15">
        <v>5319</v>
      </c>
      <c r="H3611" s="16">
        <v>1</v>
      </c>
      <c r="I3611" s="15" t="s">
        <v>14940</v>
      </c>
      <c r="J3611" s="15" t="s">
        <v>14941</v>
      </c>
      <c r="K3611" s="4"/>
    </row>
    <row r="3612" spans="1:11">
      <c r="A3612" s="15">
        <v>42011</v>
      </c>
      <c r="B3612" s="15">
        <v>5727</v>
      </c>
      <c r="C3612" s="15">
        <v>1823</v>
      </c>
      <c r="D3612" s="15">
        <v>5727</v>
      </c>
      <c r="E3612" s="15" t="s">
        <v>14937</v>
      </c>
      <c r="F3612" s="15">
        <v>1780</v>
      </c>
      <c r="G3612" s="15">
        <v>3278</v>
      </c>
      <c r="H3612" s="16">
        <v>1</v>
      </c>
      <c r="I3612" s="15" t="s">
        <v>14938</v>
      </c>
      <c r="J3612" s="15" t="s">
        <v>14939</v>
      </c>
      <c r="K3612" s="4"/>
    </row>
    <row r="3613" spans="1:11">
      <c r="A3613" s="15">
        <v>42012</v>
      </c>
      <c r="B3613" s="15">
        <v>5495</v>
      </c>
      <c r="C3613" s="15">
        <v>1734</v>
      </c>
      <c r="D3613" s="15">
        <v>5495</v>
      </c>
      <c r="E3613" s="15" t="s">
        <v>14385</v>
      </c>
      <c r="F3613" s="15">
        <v>1734</v>
      </c>
      <c r="G3613" s="15">
        <v>1649</v>
      </c>
      <c r="H3613" s="16">
        <v>1</v>
      </c>
      <c r="I3613" s="15" t="s">
        <v>14386</v>
      </c>
      <c r="J3613" s="15" t="s">
        <v>14387</v>
      </c>
      <c r="K3613" s="4"/>
    </row>
    <row r="3614" spans="1:11">
      <c r="A3614" s="15">
        <v>42014</v>
      </c>
      <c r="B3614" s="15">
        <v>784</v>
      </c>
      <c r="C3614" s="15">
        <v>1780</v>
      </c>
      <c r="D3614" s="15">
        <v>784</v>
      </c>
      <c r="E3614" s="15" t="s">
        <v>2391</v>
      </c>
      <c r="F3614" s="15">
        <v>5785</v>
      </c>
      <c r="G3614" s="15">
        <v>9790</v>
      </c>
      <c r="H3614" s="16">
        <v>1</v>
      </c>
      <c r="I3614" s="15" t="s">
        <v>2392</v>
      </c>
      <c r="J3614" s="15" t="s">
        <v>2393</v>
      </c>
      <c r="K3614" s="4"/>
    </row>
    <row r="3615" spans="1:11">
      <c r="A3615" s="15">
        <v>42015</v>
      </c>
      <c r="B3615" s="15">
        <v>4581</v>
      </c>
      <c r="C3615" s="15">
        <v>9023</v>
      </c>
      <c r="D3615" s="15">
        <v>4581</v>
      </c>
      <c r="E3615" s="15" t="s">
        <v>2391</v>
      </c>
      <c r="F3615" s="15">
        <v>1780</v>
      </c>
      <c r="G3615" s="15">
        <v>2293</v>
      </c>
      <c r="H3615" s="16">
        <v>1</v>
      </c>
      <c r="I3615" s="15" t="s">
        <v>12154</v>
      </c>
      <c r="J3615" s="15" t="s">
        <v>12155</v>
      </c>
      <c r="K3615" s="4"/>
    </row>
    <row r="3616" spans="1:11">
      <c r="A3616" s="15">
        <v>42017</v>
      </c>
      <c r="B3616" s="15">
        <v>4527</v>
      </c>
      <c r="C3616" s="15">
        <v>3698</v>
      </c>
      <c r="D3616" s="15">
        <v>4527</v>
      </c>
      <c r="E3616" s="15" t="s">
        <v>4292</v>
      </c>
      <c r="F3616" s="15">
        <v>1545</v>
      </c>
      <c r="G3616" s="15">
        <v>1873</v>
      </c>
      <c r="H3616" s="16">
        <v>1</v>
      </c>
      <c r="I3616" s="15" t="s">
        <v>12014</v>
      </c>
      <c r="J3616" s="15" t="s">
        <v>12015</v>
      </c>
      <c r="K3616" s="4"/>
    </row>
    <row r="3617" spans="1:11">
      <c r="A3617" s="15">
        <v>42018</v>
      </c>
      <c r="B3617" s="15">
        <v>2619</v>
      </c>
      <c r="C3617" s="15">
        <v>1630</v>
      </c>
      <c r="D3617" s="15">
        <v>2619</v>
      </c>
      <c r="E3617" s="15" t="s">
        <v>7237</v>
      </c>
      <c r="F3617" s="15">
        <v>1734</v>
      </c>
      <c r="G3617" s="15">
        <v>1649</v>
      </c>
      <c r="H3617" s="16">
        <v>2</v>
      </c>
      <c r="I3617" s="15" t="s">
        <v>7238</v>
      </c>
      <c r="J3617" s="15" t="s">
        <v>7239</v>
      </c>
      <c r="K3617" s="4"/>
    </row>
    <row r="3618" spans="1:11">
      <c r="A3618" s="15">
        <v>42019</v>
      </c>
      <c r="B3618" s="15">
        <v>1330</v>
      </c>
      <c r="C3618" s="15">
        <v>8263</v>
      </c>
      <c r="D3618" s="15">
        <v>1330</v>
      </c>
      <c r="E3618" s="15" t="s">
        <v>3857</v>
      </c>
      <c r="F3618" s="15">
        <v>1390</v>
      </c>
      <c r="G3618" s="15">
        <v>2997</v>
      </c>
      <c r="H3618" s="16">
        <v>1</v>
      </c>
      <c r="I3618" s="15" t="s">
        <v>3858</v>
      </c>
      <c r="J3618" s="15" t="s">
        <v>3859</v>
      </c>
      <c r="K3618" s="4"/>
    </row>
    <row r="3619" spans="1:11">
      <c r="A3619" s="15">
        <v>42020</v>
      </c>
      <c r="B3619" s="15">
        <v>4059</v>
      </c>
      <c r="C3619" s="15">
        <v>4056</v>
      </c>
      <c r="D3619" s="15">
        <v>4059</v>
      </c>
      <c r="E3619" s="15" t="s">
        <v>3857</v>
      </c>
      <c r="F3619" s="15">
        <v>4056</v>
      </c>
      <c r="G3619" s="15">
        <v>8061</v>
      </c>
      <c r="H3619" s="16">
        <v>1</v>
      </c>
      <c r="I3619" s="15" t="s">
        <v>10832</v>
      </c>
      <c r="J3619" s="15" t="s">
        <v>10833</v>
      </c>
      <c r="K3619" s="4"/>
    </row>
    <row r="3620" spans="1:11">
      <c r="A3620" s="15">
        <v>42021</v>
      </c>
      <c r="B3620" s="15">
        <v>5073</v>
      </c>
      <c r="C3620" s="15">
        <v>1726</v>
      </c>
      <c r="D3620" s="15">
        <v>5073</v>
      </c>
      <c r="E3620" s="15" t="s">
        <v>13369</v>
      </c>
      <c r="F3620" s="15">
        <v>1726</v>
      </c>
      <c r="G3620" s="15">
        <v>2183</v>
      </c>
      <c r="H3620" s="16">
        <v>1</v>
      </c>
      <c r="I3620" s="15" t="s">
        <v>13370</v>
      </c>
      <c r="J3620" s="15" t="s">
        <v>13371</v>
      </c>
      <c r="K3620" s="4"/>
    </row>
    <row r="3621" spans="1:11">
      <c r="A3621" s="15">
        <v>42022</v>
      </c>
      <c r="B3621" s="15">
        <v>5072</v>
      </c>
      <c r="C3621" s="15">
        <v>3808</v>
      </c>
      <c r="D3621" s="15">
        <v>5072</v>
      </c>
      <c r="E3621" s="15" t="s">
        <v>13366</v>
      </c>
      <c r="F3621" s="15">
        <v>3808</v>
      </c>
      <c r="G3621" s="15">
        <v>7813</v>
      </c>
      <c r="H3621" s="16">
        <v>1</v>
      </c>
      <c r="I3621" s="15" t="s">
        <v>13367</v>
      </c>
      <c r="J3621" s="15" t="s">
        <v>13368</v>
      </c>
      <c r="K3621" s="4"/>
    </row>
    <row r="3622" spans="1:11">
      <c r="A3622" s="15">
        <v>42023</v>
      </c>
      <c r="B3622" s="15">
        <v>6031</v>
      </c>
      <c r="C3622" s="15">
        <v>3559</v>
      </c>
      <c r="D3622" s="15">
        <v>6031</v>
      </c>
      <c r="E3622" s="15" t="s">
        <v>1143</v>
      </c>
      <c r="F3622" s="15">
        <v>1862</v>
      </c>
      <c r="G3622" s="15">
        <v>1358</v>
      </c>
      <c r="H3622" s="16">
        <v>1</v>
      </c>
      <c r="I3622" s="15" t="s">
        <v>15662</v>
      </c>
      <c r="J3622" s="15" t="s">
        <v>15663</v>
      </c>
      <c r="K3622" s="4"/>
    </row>
    <row r="3623" spans="1:11">
      <c r="A3623" s="15">
        <v>42024</v>
      </c>
      <c r="B3623" s="15">
        <v>347</v>
      </c>
      <c r="C3623" s="15">
        <v>1836</v>
      </c>
      <c r="D3623" s="15">
        <v>347</v>
      </c>
      <c r="E3623" s="15" t="s">
        <v>1143</v>
      </c>
      <c r="F3623" s="15">
        <v>4406</v>
      </c>
      <c r="G3623" s="15">
        <v>8411</v>
      </c>
      <c r="H3623" s="16">
        <v>1</v>
      </c>
      <c r="I3623" s="15" t="s">
        <v>1144</v>
      </c>
      <c r="J3623" s="15" t="s">
        <v>1145</v>
      </c>
      <c r="K3623" s="4"/>
    </row>
    <row r="3624" spans="1:11">
      <c r="A3624" s="15">
        <v>42025</v>
      </c>
      <c r="B3624" s="15">
        <v>3987</v>
      </c>
      <c r="C3624" s="15">
        <v>8262</v>
      </c>
      <c r="D3624" s="15">
        <v>3987</v>
      </c>
      <c r="E3624" s="15" t="s">
        <v>10648</v>
      </c>
      <c r="F3624" s="15">
        <v>1393</v>
      </c>
      <c r="G3624" s="15">
        <v>3000</v>
      </c>
      <c r="H3624" s="16">
        <v>1</v>
      </c>
      <c r="I3624" s="15" t="s">
        <v>10649</v>
      </c>
      <c r="J3624" s="15" t="s">
        <v>10650</v>
      </c>
      <c r="K3624" s="4"/>
    </row>
    <row r="3625" spans="1:11">
      <c r="A3625" s="15">
        <v>42026</v>
      </c>
      <c r="B3625" s="15">
        <v>4011</v>
      </c>
      <c r="C3625" s="15">
        <v>8261</v>
      </c>
      <c r="D3625" s="15">
        <v>4011</v>
      </c>
      <c r="E3625" s="15" t="s">
        <v>10648</v>
      </c>
      <c r="F3625" s="15">
        <v>1390</v>
      </c>
      <c r="G3625" s="15">
        <v>2997</v>
      </c>
      <c r="H3625" s="16">
        <v>2</v>
      </c>
      <c r="I3625" s="15" t="s">
        <v>10709</v>
      </c>
      <c r="J3625" s="15" t="s">
        <v>10710</v>
      </c>
      <c r="K3625" s="4"/>
    </row>
    <row r="3626" spans="1:11">
      <c r="A3626" s="15">
        <v>42027</v>
      </c>
      <c r="B3626" s="15">
        <v>4789</v>
      </c>
      <c r="C3626" s="15">
        <v>9008</v>
      </c>
      <c r="D3626" s="15">
        <v>4789</v>
      </c>
      <c r="E3626" s="15" t="s">
        <v>12672</v>
      </c>
      <c r="F3626" s="15">
        <v>4057</v>
      </c>
      <c r="G3626" s="15">
        <v>8062</v>
      </c>
      <c r="H3626" s="16">
        <v>1</v>
      </c>
      <c r="I3626" s="15" t="s">
        <v>12675</v>
      </c>
      <c r="J3626" s="15" t="s">
        <v>12676</v>
      </c>
      <c r="K3626" s="4"/>
    </row>
    <row r="3627" spans="1:11">
      <c r="A3627" s="15">
        <v>42028</v>
      </c>
      <c r="B3627" s="15">
        <v>5496</v>
      </c>
      <c r="C3627" s="15">
        <v>8260</v>
      </c>
      <c r="D3627" s="15">
        <v>5496</v>
      </c>
      <c r="E3627" s="15" t="s">
        <v>4292</v>
      </c>
      <c r="F3627" s="15">
        <v>1548</v>
      </c>
      <c r="G3627" s="15">
        <v>5895</v>
      </c>
      <c r="H3627" s="16">
        <v>1</v>
      </c>
      <c r="I3627" s="15" t="s">
        <v>14388</v>
      </c>
      <c r="J3627" s="15" t="s">
        <v>14389</v>
      </c>
      <c r="K3627" s="4"/>
    </row>
    <row r="3628" spans="1:11">
      <c r="A3628" s="15">
        <v>42029</v>
      </c>
      <c r="B3628" s="15">
        <v>2620</v>
      </c>
      <c r="C3628" s="15">
        <v>9086</v>
      </c>
      <c r="D3628" s="15">
        <v>2620</v>
      </c>
      <c r="E3628" s="15" t="s">
        <v>7240</v>
      </c>
      <c r="F3628" s="15">
        <v>1836</v>
      </c>
      <c r="G3628" s="15">
        <v>851</v>
      </c>
      <c r="H3628" s="16">
        <v>1</v>
      </c>
      <c r="I3628" s="15" t="s">
        <v>7241</v>
      </c>
      <c r="J3628" s="15" t="s">
        <v>7242</v>
      </c>
      <c r="K3628" s="4"/>
    </row>
    <row r="3629" spans="1:11">
      <c r="A3629" s="15">
        <v>42030</v>
      </c>
      <c r="B3629" s="15">
        <v>5202</v>
      </c>
      <c r="C3629" s="15">
        <v>1815</v>
      </c>
      <c r="D3629" s="15">
        <v>5202</v>
      </c>
      <c r="E3629" s="15" t="s">
        <v>13677</v>
      </c>
      <c r="F3629" s="15">
        <v>6387</v>
      </c>
      <c r="G3629" s="15">
        <v>10392</v>
      </c>
      <c r="H3629" s="16">
        <v>1</v>
      </c>
      <c r="I3629" s="15" t="s">
        <v>13678</v>
      </c>
      <c r="J3629" s="15" t="s">
        <v>13679</v>
      </c>
      <c r="K3629" s="4"/>
    </row>
    <row r="3630" spans="1:11">
      <c r="A3630" s="15">
        <v>42031</v>
      </c>
      <c r="B3630" s="15">
        <v>4788</v>
      </c>
      <c r="C3630" s="15">
        <v>1667</v>
      </c>
      <c r="D3630" s="15">
        <v>4788</v>
      </c>
      <c r="E3630" s="15" t="s">
        <v>12672</v>
      </c>
      <c r="F3630" s="15">
        <v>1667</v>
      </c>
      <c r="G3630" s="15">
        <v>3004</v>
      </c>
      <c r="H3630" s="16">
        <v>1</v>
      </c>
      <c r="I3630" s="15" t="s">
        <v>12673</v>
      </c>
      <c r="J3630" s="15" t="s">
        <v>12674</v>
      </c>
      <c r="K3630" s="4"/>
    </row>
    <row r="3631" spans="1:11">
      <c r="A3631" s="15">
        <v>42032</v>
      </c>
      <c r="B3631" s="15">
        <v>1162</v>
      </c>
      <c r="C3631" s="15">
        <v>1792</v>
      </c>
      <c r="D3631" s="15">
        <v>1162</v>
      </c>
      <c r="E3631" s="15" t="s">
        <v>3408</v>
      </c>
      <c r="F3631" s="15">
        <v>1792</v>
      </c>
      <c r="G3631" s="15">
        <v>7026</v>
      </c>
      <c r="H3631" s="16">
        <v>1</v>
      </c>
      <c r="I3631" s="15" t="s">
        <v>3409</v>
      </c>
      <c r="J3631" s="15" t="s">
        <v>3410</v>
      </c>
      <c r="K3631" s="4"/>
    </row>
    <row r="3632" spans="1:11">
      <c r="A3632" s="15">
        <v>42033</v>
      </c>
      <c r="B3632" s="15">
        <v>5203</v>
      </c>
      <c r="C3632" s="15">
        <v>9085</v>
      </c>
      <c r="D3632" s="15">
        <v>5203</v>
      </c>
      <c r="E3632" s="15" t="s">
        <v>3408</v>
      </c>
      <c r="F3632" s="15">
        <v>1815</v>
      </c>
      <c r="G3632" s="15">
        <v>1023</v>
      </c>
      <c r="H3632" s="16">
        <v>1</v>
      </c>
      <c r="I3632" s="15" t="s">
        <v>13680</v>
      </c>
      <c r="J3632" s="15" t="s">
        <v>13681</v>
      </c>
      <c r="K3632" s="4"/>
    </row>
    <row r="3633" spans="1:11">
      <c r="A3633" s="15">
        <v>42034</v>
      </c>
      <c r="B3633" s="15">
        <v>484</v>
      </c>
      <c r="C3633" s="15">
        <v>1775</v>
      </c>
      <c r="D3633" s="15">
        <v>484</v>
      </c>
      <c r="E3633" s="15" t="s">
        <v>1534</v>
      </c>
      <c r="F3633" s="15">
        <v>1775</v>
      </c>
      <c r="G3633" s="15">
        <v>5928</v>
      </c>
      <c r="H3633" s="16">
        <v>1</v>
      </c>
      <c r="I3633" s="15" t="s">
        <v>1535</v>
      </c>
      <c r="J3633" s="15" t="s">
        <v>1536</v>
      </c>
      <c r="K3633" s="4"/>
    </row>
    <row r="3634" spans="1:11">
      <c r="A3634" s="15">
        <v>42035</v>
      </c>
      <c r="B3634" s="15">
        <v>5679</v>
      </c>
      <c r="C3634" s="15">
        <v>9012</v>
      </c>
      <c r="D3634" s="15">
        <v>5679</v>
      </c>
      <c r="E3634" s="15" t="s">
        <v>1534</v>
      </c>
      <c r="F3634" s="15">
        <v>1792</v>
      </c>
      <c r="G3634" s="15">
        <v>5927</v>
      </c>
      <c r="H3634" s="16">
        <v>1</v>
      </c>
      <c r="I3634" s="15" t="s">
        <v>14826</v>
      </c>
      <c r="J3634" s="15" t="s">
        <v>14827</v>
      </c>
      <c r="K3634" s="4"/>
    </row>
    <row r="3635" spans="1:11">
      <c r="A3635" s="15">
        <v>42036</v>
      </c>
      <c r="B3635" s="15">
        <v>2621</v>
      </c>
      <c r="C3635" s="15">
        <v>1440</v>
      </c>
      <c r="D3635" s="15">
        <v>2621</v>
      </c>
      <c r="E3635" s="15" t="s">
        <v>7243</v>
      </c>
      <c r="F3635" s="15">
        <v>4624</v>
      </c>
      <c r="G3635" s="15">
        <v>8629</v>
      </c>
      <c r="H3635" s="16">
        <v>1</v>
      </c>
      <c r="I3635" s="15" t="s">
        <v>7244</v>
      </c>
      <c r="J3635" s="15" t="s">
        <v>7245</v>
      </c>
      <c r="K3635" s="4"/>
    </row>
    <row r="3636" spans="1:11">
      <c r="A3636" s="15">
        <v>42037</v>
      </c>
      <c r="B3636" s="15">
        <v>5125</v>
      </c>
      <c r="C3636" s="15">
        <v>1584</v>
      </c>
      <c r="D3636" s="15">
        <v>5125</v>
      </c>
      <c r="E3636" s="15" t="s">
        <v>13491</v>
      </c>
      <c r="F3636" s="15">
        <v>1584</v>
      </c>
      <c r="G3636" s="15">
        <v>3660</v>
      </c>
      <c r="H3636" s="16">
        <v>1</v>
      </c>
      <c r="I3636" s="15" t="s">
        <v>13492</v>
      </c>
      <c r="J3636" s="15" t="s">
        <v>13493</v>
      </c>
      <c r="K3636" s="4"/>
    </row>
    <row r="3637" spans="1:11">
      <c r="A3637" s="15">
        <v>42038</v>
      </c>
      <c r="B3637" s="15">
        <v>4420</v>
      </c>
      <c r="C3637" s="15">
        <v>9006</v>
      </c>
      <c r="D3637" s="15">
        <v>4420</v>
      </c>
      <c r="E3637" s="15" t="s">
        <v>7243</v>
      </c>
      <c r="F3637" s="15">
        <v>1440</v>
      </c>
      <c r="G3637" s="15">
        <v>1318</v>
      </c>
      <c r="H3637" s="16">
        <v>1</v>
      </c>
      <c r="I3637" s="15" t="s">
        <v>11749</v>
      </c>
      <c r="J3637" s="15" t="s">
        <v>11750</v>
      </c>
      <c r="K3637" s="4"/>
    </row>
    <row r="3638" spans="1:11">
      <c r="A3638" s="15">
        <v>42039</v>
      </c>
      <c r="B3638" s="15">
        <v>4787</v>
      </c>
      <c r="C3638" s="15">
        <v>1737</v>
      </c>
      <c r="D3638" s="15">
        <v>4787</v>
      </c>
      <c r="E3638" s="15" t="s">
        <v>12669</v>
      </c>
      <c r="F3638" s="15">
        <v>1667</v>
      </c>
      <c r="G3638" s="15">
        <v>3004</v>
      </c>
      <c r="H3638" s="16">
        <v>2</v>
      </c>
      <c r="I3638" s="15" t="s">
        <v>12670</v>
      </c>
      <c r="J3638" s="15" t="s">
        <v>12671</v>
      </c>
      <c r="K3638" s="4"/>
    </row>
    <row r="3639" spans="1:11">
      <c r="A3639" s="15">
        <v>42041</v>
      </c>
      <c r="B3639" s="15">
        <v>4899</v>
      </c>
      <c r="C3639" s="15">
        <v>9105</v>
      </c>
      <c r="D3639" s="15">
        <v>4899</v>
      </c>
      <c r="E3639" s="15" t="s">
        <v>12937</v>
      </c>
      <c r="F3639" s="15">
        <v>1819</v>
      </c>
      <c r="G3639" s="15">
        <v>2452</v>
      </c>
      <c r="H3639" s="16">
        <v>2</v>
      </c>
      <c r="I3639" s="15" t="s">
        <v>12938</v>
      </c>
      <c r="J3639" s="15" t="s">
        <v>12939</v>
      </c>
      <c r="K3639" s="4"/>
    </row>
    <row r="3640" spans="1:11">
      <c r="A3640" s="15">
        <v>42042</v>
      </c>
      <c r="B3640" s="15">
        <v>5708</v>
      </c>
      <c r="C3640" s="15">
        <v>9009</v>
      </c>
      <c r="D3640" s="15">
        <v>5708</v>
      </c>
      <c r="E3640" s="15" t="s">
        <v>12669</v>
      </c>
      <c r="F3640" s="15">
        <v>1737</v>
      </c>
      <c r="G3640" s="15">
        <v>3005</v>
      </c>
      <c r="H3640" s="16">
        <v>1</v>
      </c>
      <c r="I3640" s="15" t="s">
        <v>14892</v>
      </c>
      <c r="J3640" s="15" t="s">
        <v>14893</v>
      </c>
      <c r="K3640" s="4"/>
    </row>
    <row r="3641" spans="1:11">
      <c r="A3641" s="15">
        <v>42043</v>
      </c>
      <c r="B3641" s="15">
        <v>2622</v>
      </c>
      <c r="C3641" s="15">
        <v>9010</v>
      </c>
      <c r="D3641" s="15">
        <v>2622</v>
      </c>
      <c r="E3641" s="15" t="s">
        <v>7246</v>
      </c>
      <c r="F3641" s="15">
        <v>1737</v>
      </c>
      <c r="G3641" s="15">
        <v>5929</v>
      </c>
      <c r="H3641" s="16">
        <v>1</v>
      </c>
      <c r="I3641" s="15" t="s">
        <v>7247</v>
      </c>
      <c r="J3641" s="15" t="s">
        <v>7248</v>
      </c>
      <c r="K3641" s="4"/>
    </row>
    <row r="3642" spans="1:11">
      <c r="A3642" s="15">
        <v>42044</v>
      </c>
      <c r="B3642" s="15">
        <v>5503</v>
      </c>
      <c r="C3642" s="15">
        <v>9011</v>
      </c>
      <c r="D3642" s="15">
        <v>5503</v>
      </c>
      <c r="E3642" s="15" t="s">
        <v>7246</v>
      </c>
      <c r="F3642" s="15">
        <v>1775</v>
      </c>
      <c r="G3642" s="15">
        <v>5926</v>
      </c>
      <c r="H3642" s="16">
        <v>1</v>
      </c>
      <c r="I3642" s="15" t="s">
        <v>14406</v>
      </c>
      <c r="J3642" s="15" t="s">
        <v>14407</v>
      </c>
      <c r="K3642" s="4"/>
    </row>
    <row r="3643" spans="1:11">
      <c r="A3643" s="15">
        <v>42047</v>
      </c>
      <c r="B3643" s="15">
        <v>2623</v>
      </c>
      <c r="C3643" s="15">
        <v>9104</v>
      </c>
      <c r="D3643" s="15">
        <v>2623</v>
      </c>
      <c r="E3643" s="15" t="s">
        <v>1585</v>
      </c>
      <c r="F3643" s="15">
        <v>1819</v>
      </c>
      <c r="G3643" s="15">
        <v>2452</v>
      </c>
      <c r="H3643" s="16">
        <v>1</v>
      </c>
      <c r="I3643" s="15" t="s">
        <v>7249</v>
      </c>
      <c r="J3643" s="15" t="s">
        <v>7250</v>
      </c>
      <c r="K3643" s="4"/>
    </row>
    <row r="3644" spans="1:11">
      <c r="A3644" s="15">
        <v>42048</v>
      </c>
      <c r="B3644" s="15">
        <v>2037</v>
      </c>
      <c r="C3644" s="15">
        <v>1548</v>
      </c>
      <c r="D3644" s="15">
        <v>2037</v>
      </c>
      <c r="E3644" s="15" t="s">
        <v>5714</v>
      </c>
      <c r="F3644" s="15">
        <v>1551</v>
      </c>
      <c r="G3644" s="15">
        <v>3043</v>
      </c>
      <c r="H3644" s="16">
        <v>1</v>
      </c>
      <c r="I3644" s="15" t="s">
        <v>5715</v>
      </c>
      <c r="J3644" s="15" t="s">
        <v>5716</v>
      </c>
      <c r="K3644" s="4"/>
    </row>
    <row r="3645" spans="1:11">
      <c r="A3645" s="15">
        <v>42049</v>
      </c>
      <c r="B3645" s="15">
        <v>2038</v>
      </c>
      <c r="C3645" s="15">
        <v>9106</v>
      </c>
      <c r="D3645" s="15">
        <v>2038</v>
      </c>
      <c r="E3645" s="15" t="s">
        <v>1585</v>
      </c>
      <c r="F3645" s="15">
        <v>1825</v>
      </c>
      <c r="G3645" s="15">
        <v>2140</v>
      </c>
      <c r="H3645" s="16">
        <v>1</v>
      </c>
      <c r="I3645" s="15" t="s">
        <v>5717</v>
      </c>
      <c r="J3645" s="15" t="s">
        <v>5718</v>
      </c>
      <c r="K3645" s="4"/>
    </row>
    <row r="3646" spans="1:11">
      <c r="A3646" s="15">
        <v>42050</v>
      </c>
      <c r="B3646" s="15">
        <v>501</v>
      </c>
      <c r="C3646" s="15">
        <v>1825</v>
      </c>
      <c r="D3646" s="15">
        <v>501</v>
      </c>
      <c r="E3646" s="15" t="s">
        <v>1585</v>
      </c>
      <c r="F3646" s="15">
        <v>1859</v>
      </c>
      <c r="G3646" s="15">
        <v>849</v>
      </c>
      <c r="H3646" s="16">
        <v>1</v>
      </c>
      <c r="I3646" s="15" t="s">
        <v>1586</v>
      </c>
      <c r="J3646" s="15" t="s">
        <v>1587</v>
      </c>
      <c r="K3646" s="4"/>
    </row>
    <row r="3647" spans="1:11">
      <c r="A3647" s="15">
        <v>42051</v>
      </c>
      <c r="B3647" s="15">
        <v>2039</v>
      </c>
      <c r="C3647" s="15">
        <v>4623</v>
      </c>
      <c r="D3647" s="15">
        <v>2039</v>
      </c>
      <c r="E3647" s="15" t="s">
        <v>5714</v>
      </c>
      <c r="F3647" s="15">
        <v>4623</v>
      </c>
      <c r="G3647" s="15">
        <v>8628</v>
      </c>
      <c r="H3647" s="16">
        <v>1</v>
      </c>
      <c r="I3647" s="15" t="s">
        <v>5719</v>
      </c>
      <c r="J3647" s="15" t="s">
        <v>5720</v>
      </c>
      <c r="K3647" s="4"/>
    </row>
    <row r="3648" spans="1:11">
      <c r="A3648" s="15">
        <v>42055</v>
      </c>
      <c r="B3648" s="15">
        <v>5623</v>
      </c>
      <c r="C3648" s="15">
        <v>1783</v>
      </c>
      <c r="D3648" s="15">
        <v>5623</v>
      </c>
      <c r="E3648" s="15" t="s">
        <v>14159</v>
      </c>
      <c r="F3648" s="15">
        <v>1737</v>
      </c>
      <c r="G3648" s="15">
        <v>381</v>
      </c>
      <c r="H3648" s="16">
        <v>1</v>
      </c>
      <c r="I3648" s="15" t="s">
        <v>14692</v>
      </c>
      <c r="J3648" s="15" t="s">
        <v>14693</v>
      </c>
      <c r="K3648" s="4"/>
    </row>
    <row r="3649" spans="1:11">
      <c r="A3649" s="15">
        <v>42056</v>
      </c>
      <c r="B3649" s="15">
        <v>2040</v>
      </c>
      <c r="C3649" s="15">
        <v>3788</v>
      </c>
      <c r="D3649" s="15">
        <v>2040</v>
      </c>
      <c r="E3649" s="15" t="s">
        <v>5721</v>
      </c>
      <c r="F3649" s="15">
        <v>3788</v>
      </c>
      <c r="G3649" s="15">
        <v>7793</v>
      </c>
      <c r="H3649" s="16">
        <v>2</v>
      </c>
      <c r="I3649" s="15" t="s">
        <v>5722</v>
      </c>
      <c r="J3649" s="15" t="s">
        <v>5723</v>
      </c>
      <c r="K3649" s="4"/>
    </row>
    <row r="3650" spans="1:11">
      <c r="A3650" s="15">
        <v>42057</v>
      </c>
      <c r="B3650" s="15">
        <v>5400</v>
      </c>
      <c r="C3650" s="15">
        <v>9013</v>
      </c>
      <c r="D3650" s="15">
        <v>5400</v>
      </c>
      <c r="E3650" s="15" t="s">
        <v>14159</v>
      </c>
      <c r="F3650" s="15">
        <v>1783</v>
      </c>
      <c r="G3650" s="15">
        <v>1748</v>
      </c>
      <c r="H3650" s="16">
        <v>1</v>
      </c>
      <c r="I3650" s="15" t="s">
        <v>14160</v>
      </c>
      <c r="J3650" s="15" t="s">
        <v>14161</v>
      </c>
      <c r="K3650" s="4"/>
    </row>
    <row r="3651" spans="1:11">
      <c r="A3651" s="15">
        <v>42058</v>
      </c>
      <c r="B3651" s="15">
        <v>5505</v>
      </c>
      <c r="C3651" s="15">
        <v>9103</v>
      </c>
      <c r="D3651" s="15">
        <v>5505</v>
      </c>
      <c r="E3651" s="15" t="s">
        <v>14410</v>
      </c>
      <c r="F3651" s="15">
        <v>1783</v>
      </c>
      <c r="G3651" s="15">
        <v>1463</v>
      </c>
      <c r="H3651" s="16">
        <v>1</v>
      </c>
      <c r="I3651" s="15" t="s">
        <v>14411</v>
      </c>
      <c r="J3651" s="15" t="s">
        <v>14412</v>
      </c>
      <c r="K3651" s="4"/>
    </row>
    <row r="3652" spans="1:11">
      <c r="A3652" s="15">
        <v>42060</v>
      </c>
      <c r="B3652" s="15">
        <v>4721</v>
      </c>
      <c r="C3652" s="15">
        <v>1739</v>
      </c>
      <c r="D3652" s="15">
        <v>4721</v>
      </c>
      <c r="E3652" s="15" t="s">
        <v>12502</v>
      </c>
      <c r="F3652" s="15">
        <v>1739</v>
      </c>
      <c r="G3652" s="15">
        <v>2174</v>
      </c>
      <c r="H3652" s="16">
        <v>1</v>
      </c>
      <c r="I3652" s="15" t="s">
        <v>12503</v>
      </c>
      <c r="J3652" s="15" t="s">
        <v>12504</v>
      </c>
      <c r="K3652" s="4"/>
    </row>
    <row r="3653" spans="1:11">
      <c r="A3653" s="15">
        <v>42061</v>
      </c>
      <c r="B3653" s="15">
        <v>5194</v>
      </c>
      <c r="C3653" s="15">
        <v>9014</v>
      </c>
      <c r="D3653" s="15">
        <v>5194</v>
      </c>
      <c r="E3653" s="15" t="s">
        <v>12502</v>
      </c>
      <c r="F3653" s="15">
        <v>3788</v>
      </c>
      <c r="G3653" s="15">
        <v>7793</v>
      </c>
      <c r="H3653" s="16">
        <v>1</v>
      </c>
      <c r="I3653" s="15" t="s">
        <v>13658</v>
      </c>
      <c r="J3653" s="15" t="s">
        <v>13659</v>
      </c>
      <c r="K3653" s="4"/>
    </row>
    <row r="3654" spans="1:11">
      <c r="A3654" s="15">
        <v>42062</v>
      </c>
      <c r="B3654" s="15">
        <v>5680</v>
      </c>
      <c r="C3654" s="15">
        <v>9102</v>
      </c>
      <c r="D3654" s="15">
        <v>5680</v>
      </c>
      <c r="E3654" s="15" t="s">
        <v>14828</v>
      </c>
      <c r="F3654" s="15">
        <v>1783</v>
      </c>
      <c r="G3654" s="15">
        <v>122</v>
      </c>
      <c r="H3654" s="16">
        <v>1</v>
      </c>
      <c r="I3654" s="15" t="s">
        <v>14829</v>
      </c>
      <c r="J3654" s="15" t="s">
        <v>14830</v>
      </c>
      <c r="K3654" s="4"/>
    </row>
    <row r="3655" spans="1:11">
      <c r="A3655" s="15">
        <v>42064</v>
      </c>
      <c r="B3655" s="15">
        <v>5313</v>
      </c>
      <c r="C3655" s="15">
        <v>6388</v>
      </c>
      <c r="D3655" s="15">
        <v>5313</v>
      </c>
      <c r="E3655" s="15" t="s">
        <v>5724</v>
      </c>
      <c r="F3655" s="15">
        <v>1825</v>
      </c>
      <c r="G3655" s="15">
        <v>7028</v>
      </c>
      <c r="H3655" s="16">
        <v>1</v>
      </c>
      <c r="I3655" s="15" t="s">
        <v>13948</v>
      </c>
      <c r="J3655" s="15" t="s">
        <v>13949</v>
      </c>
      <c r="K3655" s="4"/>
    </row>
    <row r="3656" spans="1:11">
      <c r="A3656" s="15">
        <v>42065</v>
      </c>
      <c r="B3656" s="15">
        <v>2041</v>
      </c>
      <c r="C3656" s="15">
        <v>9107</v>
      </c>
      <c r="D3656" s="15">
        <v>2041</v>
      </c>
      <c r="E3656" s="15" t="s">
        <v>5724</v>
      </c>
      <c r="F3656" s="15">
        <v>1803</v>
      </c>
      <c r="G3656" s="15">
        <v>7027</v>
      </c>
      <c r="H3656" s="16">
        <v>1</v>
      </c>
      <c r="I3656" s="15" t="s">
        <v>5725</v>
      </c>
      <c r="J3656" s="15" t="s">
        <v>5726</v>
      </c>
      <c r="K3656" s="4"/>
    </row>
    <row r="3657" spans="1:11">
      <c r="A3657" s="15">
        <v>42066</v>
      </c>
      <c r="B3657" s="15">
        <v>4621</v>
      </c>
      <c r="C3657" s="15">
        <v>8256</v>
      </c>
      <c r="D3657" s="15">
        <v>4621</v>
      </c>
      <c r="E3657" s="15" t="s">
        <v>12215</v>
      </c>
      <c r="F3657" s="15">
        <v>1551</v>
      </c>
      <c r="G3657" s="15">
        <v>4312</v>
      </c>
      <c r="H3657" s="16">
        <v>1</v>
      </c>
      <c r="I3657" s="15" t="s">
        <v>12253</v>
      </c>
      <c r="J3657" s="15" t="s">
        <v>12254</v>
      </c>
      <c r="K3657" s="4"/>
    </row>
    <row r="3658" spans="1:11">
      <c r="A3658" s="15">
        <v>42067</v>
      </c>
      <c r="B3658" s="15">
        <v>4605</v>
      </c>
      <c r="C3658" s="15">
        <v>8257</v>
      </c>
      <c r="D3658" s="15">
        <v>4605</v>
      </c>
      <c r="E3658" s="15" t="s">
        <v>12215</v>
      </c>
      <c r="F3658" s="15">
        <v>1553</v>
      </c>
      <c r="G3658" s="15">
        <v>2236</v>
      </c>
      <c r="H3658" s="16">
        <v>2</v>
      </c>
      <c r="I3658" s="15" t="s">
        <v>12216</v>
      </c>
      <c r="J3658" s="15" t="s">
        <v>12217</v>
      </c>
      <c r="K3658" s="4"/>
    </row>
    <row r="3659" spans="1:11">
      <c r="A3659" s="15">
        <v>42068</v>
      </c>
      <c r="B3659" s="15">
        <v>5669</v>
      </c>
      <c r="C3659" s="15">
        <v>5293</v>
      </c>
      <c r="D3659" s="15">
        <v>5669</v>
      </c>
      <c r="E3659" s="15" t="s">
        <v>14802</v>
      </c>
      <c r="F3659" s="15">
        <v>5293</v>
      </c>
      <c r="G3659" s="15">
        <v>9298</v>
      </c>
      <c r="H3659" s="16">
        <v>1</v>
      </c>
      <c r="I3659" s="15" t="s">
        <v>14803</v>
      </c>
      <c r="J3659" s="15" t="s">
        <v>14804</v>
      </c>
      <c r="K3659" s="4"/>
    </row>
    <row r="3660" spans="1:11">
      <c r="A3660" s="15">
        <v>42069</v>
      </c>
      <c r="B3660" s="15">
        <v>5042</v>
      </c>
      <c r="C3660" s="15">
        <v>9100</v>
      </c>
      <c r="D3660" s="15">
        <v>5042</v>
      </c>
      <c r="E3660" s="15" t="s">
        <v>3172</v>
      </c>
      <c r="F3660" s="15">
        <v>1800</v>
      </c>
      <c r="G3660" s="15">
        <v>379</v>
      </c>
      <c r="H3660" s="16">
        <v>1</v>
      </c>
      <c r="I3660" s="15" t="s">
        <v>13290</v>
      </c>
      <c r="J3660" s="15" t="s">
        <v>13291</v>
      </c>
      <c r="K3660" s="4"/>
    </row>
    <row r="3661" spans="1:11">
      <c r="A3661" s="15">
        <v>42070</v>
      </c>
      <c r="B3661" s="15">
        <v>1069</v>
      </c>
      <c r="C3661" s="15">
        <v>9101</v>
      </c>
      <c r="D3661" s="15">
        <v>1069</v>
      </c>
      <c r="E3661" s="15" t="s">
        <v>3172</v>
      </c>
      <c r="F3661" s="15">
        <v>1783</v>
      </c>
      <c r="G3661" s="15">
        <v>122</v>
      </c>
      <c r="H3661" s="16">
        <v>2</v>
      </c>
      <c r="I3661" s="15" t="s">
        <v>3173</v>
      </c>
      <c r="J3661" s="15" t="s">
        <v>3174</v>
      </c>
      <c r="K3661" s="4"/>
    </row>
    <row r="3662" spans="1:11">
      <c r="A3662" s="15">
        <v>42071</v>
      </c>
      <c r="B3662" s="15">
        <v>5646</v>
      </c>
      <c r="C3662" s="15">
        <v>1368</v>
      </c>
      <c r="D3662" s="15">
        <v>5646</v>
      </c>
      <c r="E3662" s="15" t="s">
        <v>14747</v>
      </c>
      <c r="F3662" s="15">
        <v>1368</v>
      </c>
      <c r="G3662" s="15">
        <v>2923</v>
      </c>
      <c r="H3662" s="16">
        <v>1</v>
      </c>
      <c r="I3662" s="15" t="s">
        <v>14748</v>
      </c>
      <c r="J3662" s="15" t="s">
        <v>14749</v>
      </c>
      <c r="K3662" s="4"/>
    </row>
    <row r="3663" spans="1:11">
      <c r="A3663" s="15">
        <v>42072</v>
      </c>
      <c r="B3663" s="15">
        <v>5251</v>
      </c>
      <c r="C3663" s="15">
        <v>1483</v>
      </c>
      <c r="D3663" s="15">
        <v>5251</v>
      </c>
      <c r="E3663" s="15" t="s">
        <v>11588</v>
      </c>
      <c r="F3663" s="15">
        <v>1440</v>
      </c>
      <c r="G3663" s="15">
        <v>1318</v>
      </c>
      <c r="H3663" s="16">
        <v>2</v>
      </c>
      <c r="I3663" s="15" t="s">
        <v>13793</v>
      </c>
      <c r="J3663" s="15" t="s">
        <v>13794</v>
      </c>
      <c r="K3663" s="4"/>
    </row>
    <row r="3664" spans="1:11">
      <c r="A3664" s="15">
        <v>42073</v>
      </c>
      <c r="B3664" s="15">
        <v>4947</v>
      </c>
      <c r="C3664" s="15">
        <v>1800</v>
      </c>
      <c r="D3664" s="15">
        <v>4947</v>
      </c>
      <c r="E3664" s="15" t="s">
        <v>13055</v>
      </c>
      <c r="F3664" s="15">
        <v>4854</v>
      </c>
      <c r="G3664" s="15">
        <v>8859</v>
      </c>
      <c r="H3664" s="16">
        <v>1</v>
      </c>
      <c r="I3664" s="15" t="s">
        <v>13056</v>
      </c>
      <c r="J3664" s="15" t="s">
        <v>13057</v>
      </c>
      <c r="K3664" s="4"/>
    </row>
    <row r="3665" spans="1:11">
      <c r="A3665" s="15">
        <v>42074</v>
      </c>
      <c r="B3665" s="15">
        <v>4356</v>
      </c>
      <c r="C3665" s="15">
        <v>8258</v>
      </c>
      <c r="D3665" s="15">
        <v>4356</v>
      </c>
      <c r="E3665" s="15" t="s">
        <v>11588</v>
      </c>
      <c r="F3665" s="15">
        <v>1483</v>
      </c>
      <c r="G3665" s="15">
        <v>4196</v>
      </c>
      <c r="H3665" s="16">
        <v>1</v>
      </c>
      <c r="I3665" s="15" t="s">
        <v>11589</v>
      </c>
      <c r="J3665" s="15" t="s">
        <v>11590</v>
      </c>
      <c r="K3665" s="4"/>
    </row>
    <row r="3666" spans="1:11">
      <c r="A3666" s="15">
        <v>42075</v>
      </c>
      <c r="B3666" s="15">
        <v>2042</v>
      </c>
      <c r="C3666" s="15">
        <v>1748</v>
      </c>
      <c r="D3666" s="15">
        <v>2042</v>
      </c>
      <c r="E3666" s="15" t="s">
        <v>5727</v>
      </c>
      <c r="F3666" s="15">
        <v>1748</v>
      </c>
      <c r="G3666" s="15">
        <v>2175</v>
      </c>
      <c r="H3666" s="16">
        <v>1</v>
      </c>
      <c r="I3666" s="15" t="s">
        <v>5728</v>
      </c>
      <c r="J3666" s="15" t="s">
        <v>5729</v>
      </c>
      <c r="K3666" s="4"/>
    </row>
    <row r="3667" spans="1:11">
      <c r="A3667" s="15">
        <v>42076</v>
      </c>
      <c r="B3667" s="15">
        <v>5504</v>
      </c>
      <c r="C3667" s="15">
        <v>9099</v>
      </c>
      <c r="D3667" s="15">
        <v>5504</v>
      </c>
      <c r="E3667" s="15" t="s">
        <v>13055</v>
      </c>
      <c r="F3667" s="15">
        <v>1800</v>
      </c>
      <c r="G3667" s="15">
        <v>395</v>
      </c>
      <c r="H3667" s="16">
        <v>1</v>
      </c>
      <c r="I3667" s="15" t="s">
        <v>14408</v>
      </c>
      <c r="J3667" s="15" t="s">
        <v>14409</v>
      </c>
      <c r="K3667" s="4"/>
    </row>
    <row r="3668" spans="1:11">
      <c r="A3668" s="15">
        <v>42077</v>
      </c>
      <c r="B3668" s="15">
        <v>6133</v>
      </c>
      <c r="C3668" s="15">
        <v>4854</v>
      </c>
      <c r="D3668" s="15">
        <v>6133</v>
      </c>
      <c r="E3668" s="15" t="s">
        <v>1629</v>
      </c>
      <c r="F3668" s="15">
        <v>1782</v>
      </c>
      <c r="G3668" s="15">
        <v>4621</v>
      </c>
      <c r="H3668" s="16">
        <v>2</v>
      </c>
      <c r="I3668" s="15" t="s">
        <v>15891</v>
      </c>
      <c r="J3668" s="15" t="s">
        <v>15892</v>
      </c>
      <c r="K3668" s="4"/>
    </row>
    <row r="3669" spans="1:11">
      <c r="A3669" s="15">
        <v>42078</v>
      </c>
      <c r="B3669" s="15">
        <v>6032</v>
      </c>
      <c r="C3669" s="15">
        <v>9111</v>
      </c>
      <c r="D3669" s="15">
        <v>6032</v>
      </c>
      <c r="E3669" s="15" t="s">
        <v>15664</v>
      </c>
      <c r="F3669" s="15">
        <v>1739</v>
      </c>
      <c r="G3669" s="15">
        <v>2174</v>
      </c>
      <c r="H3669" s="16">
        <v>2</v>
      </c>
      <c r="I3669" s="15" t="s">
        <v>15665</v>
      </c>
      <c r="J3669" s="15" t="s">
        <v>15666</v>
      </c>
      <c r="K3669" s="4"/>
    </row>
    <row r="3670" spans="1:11">
      <c r="A3670" s="15">
        <v>42081</v>
      </c>
      <c r="B3670" s="15">
        <v>2043</v>
      </c>
      <c r="C3670" s="15">
        <v>1551</v>
      </c>
      <c r="D3670" s="15">
        <v>2043</v>
      </c>
      <c r="E3670" s="15" t="s">
        <v>5730</v>
      </c>
      <c r="F3670" s="15">
        <v>1553</v>
      </c>
      <c r="G3670" s="15">
        <v>2236</v>
      </c>
      <c r="H3670" s="16">
        <v>1</v>
      </c>
      <c r="I3670" s="15" t="s">
        <v>5731</v>
      </c>
      <c r="J3670" s="15" t="s">
        <v>5732</v>
      </c>
      <c r="K3670" s="4"/>
    </row>
    <row r="3671" spans="1:11">
      <c r="A3671" s="15">
        <v>42082</v>
      </c>
      <c r="B3671" s="15">
        <v>1127</v>
      </c>
      <c r="C3671" s="15">
        <v>4772</v>
      </c>
      <c r="D3671" s="15">
        <v>1127</v>
      </c>
      <c r="E3671" s="15" t="s">
        <v>3316</v>
      </c>
      <c r="F3671" s="15">
        <v>4772</v>
      </c>
      <c r="G3671" s="15">
        <v>8777</v>
      </c>
      <c r="H3671" s="16">
        <v>1</v>
      </c>
      <c r="I3671" s="15" t="s">
        <v>3317</v>
      </c>
      <c r="J3671" s="15" t="s">
        <v>3318</v>
      </c>
      <c r="K3671" s="4"/>
    </row>
    <row r="3672" spans="1:11">
      <c r="A3672" s="15">
        <v>42083</v>
      </c>
      <c r="B3672" s="15">
        <v>5093</v>
      </c>
      <c r="C3672" s="15">
        <v>8226</v>
      </c>
      <c r="D3672" s="15">
        <v>5093</v>
      </c>
      <c r="E3672" s="15" t="s">
        <v>3316</v>
      </c>
      <c r="F3672" s="15">
        <v>1397</v>
      </c>
      <c r="G3672" s="15">
        <v>3295</v>
      </c>
      <c r="H3672" s="16">
        <v>1</v>
      </c>
      <c r="I3672" s="15" t="s">
        <v>13414</v>
      </c>
      <c r="J3672" s="15" t="s">
        <v>13415</v>
      </c>
      <c r="K3672" s="4"/>
    </row>
    <row r="3673" spans="1:11">
      <c r="A3673" s="15">
        <v>42084</v>
      </c>
      <c r="B3673" s="15">
        <v>516</v>
      </c>
      <c r="C3673" s="15">
        <v>9093</v>
      </c>
      <c r="D3673" s="15">
        <v>516</v>
      </c>
      <c r="E3673" s="15" t="s">
        <v>1629</v>
      </c>
      <c r="F3673" s="15">
        <v>1800</v>
      </c>
      <c r="G3673" s="15">
        <v>395</v>
      </c>
      <c r="H3673" s="16">
        <v>2</v>
      </c>
      <c r="I3673" s="15" t="s">
        <v>1630</v>
      </c>
      <c r="J3673" s="15" t="s">
        <v>1631</v>
      </c>
      <c r="K3673" s="4"/>
    </row>
    <row r="3674" spans="1:11">
      <c r="A3674" s="15">
        <v>42085</v>
      </c>
      <c r="B3674" s="15">
        <v>4514</v>
      </c>
      <c r="C3674" s="15">
        <v>4683</v>
      </c>
      <c r="D3674" s="15">
        <v>4514</v>
      </c>
      <c r="E3674" s="15" t="s">
        <v>1383</v>
      </c>
      <c r="F3674" s="15">
        <v>4683</v>
      </c>
      <c r="G3674" s="15">
        <v>8688</v>
      </c>
      <c r="H3674" s="16">
        <v>1</v>
      </c>
      <c r="I3674" s="15" t="s">
        <v>11985</v>
      </c>
      <c r="J3674" s="15" t="s">
        <v>11986</v>
      </c>
      <c r="K3674" s="4"/>
    </row>
    <row r="3675" spans="1:11">
      <c r="A3675" s="15">
        <v>42086</v>
      </c>
      <c r="B3675" s="15">
        <v>915</v>
      </c>
      <c r="C3675" s="15">
        <v>9094</v>
      </c>
      <c r="D3675" s="15">
        <v>915</v>
      </c>
      <c r="E3675" s="15" t="s">
        <v>1706</v>
      </c>
      <c r="F3675" s="15">
        <v>1782</v>
      </c>
      <c r="G3675" s="15">
        <v>4621</v>
      </c>
      <c r="H3675" s="16">
        <v>1</v>
      </c>
      <c r="I3675" s="15" t="s">
        <v>2756</v>
      </c>
      <c r="J3675" s="15" t="s">
        <v>2757</v>
      </c>
      <c r="K3675" s="4"/>
    </row>
    <row r="3676" spans="1:11">
      <c r="A3676" s="15">
        <v>42089</v>
      </c>
      <c r="B3676" s="15">
        <v>440</v>
      </c>
      <c r="C3676" s="15">
        <v>3801</v>
      </c>
      <c r="D3676" s="15">
        <v>440</v>
      </c>
      <c r="E3676" s="15" t="s">
        <v>1407</v>
      </c>
      <c r="F3676" s="15">
        <v>1820</v>
      </c>
      <c r="G3676" s="15">
        <v>2203</v>
      </c>
      <c r="H3676" s="16">
        <v>1</v>
      </c>
      <c r="I3676" s="15" t="s">
        <v>1408</v>
      </c>
      <c r="J3676" s="15" t="s">
        <v>1409</v>
      </c>
      <c r="K3676" s="4"/>
    </row>
    <row r="3677" spans="1:11">
      <c r="A3677" s="15">
        <v>42090</v>
      </c>
      <c r="B3677" s="15">
        <v>4423</v>
      </c>
      <c r="C3677" s="15">
        <v>1820</v>
      </c>
      <c r="D3677" s="15">
        <v>4423</v>
      </c>
      <c r="E3677" s="15" t="s">
        <v>11755</v>
      </c>
      <c r="F3677" s="15">
        <v>1803</v>
      </c>
      <c r="G3677" s="15">
        <v>2202</v>
      </c>
      <c r="H3677" s="16">
        <v>1</v>
      </c>
      <c r="I3677" s="15" t="s">
        <v>11756</v>
      </c>
      <c r="J3677" s="15" t="s">
        <v>11757</v>
      </c>
      <c r="K3677" s="4"/>
    </row>
    <row r="3678" spans="1:11">
      <c r="A3678" s="15">
        <v>42091</v>
      </c>
      <c r="B3678" s="15">
        <v>5942</v>
      </c>
      <c r="C3678" s="15">
        <v>1184</v>
      </c>
      <c r="D3678" s="15">
        <v>5942</v>
      </c>
      <c r="E3678" s="15" t="s">
        <v>15448</v>
      </c>
      <c r="F3678" s="15">
        <v>1184</v>
      </c>
      <c r="G3678" s="15">
        <v>3139</v>
      </c>
      <c r="H3678" s="16">
        <v>1</v>
      </c>
      <c r="I3678" s="15" t="s">
        <v>15449</v>
      </c>
      <c r="J3678" s="15" t="s">
        <v>15450</v>
      </c>
      <c r="K3678" s="4"/>
    </row>
    <row r="3679" spans="1:11">
      <c r="A3679" s="15">
        <v>42092</v>
      </c>
      <c r="B3679" s="15">
        <v>543</v>
      </c>
      <c r="C3679" s="15">
        <v>1782</v>
      </c>
      <c r="D3679" s="15">
        <v>543</v>
      </c>
      <c r="E3679" s="15" t="s">
        <v>1706</v>
      </c>
      <c r="F3679" s="15">
        <v>1782</v>
      </c>
      <c r="G3679" s="15">
        <v>382</v>
      </c>
      <c r="H3679" s="16">
        <v>1</v>
      </c>
      <c r="I3679" s="15" t="s">
        <v>1707</v>
      </c>
      <c r="J3679" s="15" t="s">
        <v>1708</v>
      </c>
      <c r="K3679" s="4"/>
    </row>
    <row r="3680" spans="1:11">
      <c r="A3680" s="15">
        <v>42095</v>
      </c>
      <c r="B3680" s="15">
        <v>4897</v>
      </c>
      <c r="C3680" s="15">
        <v>9095</v>
      </c>
      <c r="D3680" s="15">
        <v>4897</v>
      </c>
      <c r="E3680" s="15" t="s">
        <v>2259</v>
      </c>
      <c r="F3680" s="15">
        <v>1782</v>
      </c>
      <c r="G3680" s="15">
        <v>382</v>
      </c>
      <c r="H3680" s="16">
        <v>2</v>
      </c>
      <c r="I3680" s="15" t="s">
        <v>12932</v>
      </c>
      <c r="J3680" s="15" t="s">
        <v>12933</v>
      </c>
      <c r="K3680" s="4"/>
    </row>
    <row r="3681" spans="1:11">
      <c r="A3681" s="15">
        <v>42096</v>
      </c>
      <c r="B3681" s="15">
        <v>299</v>
      </c>
      <c r="C3681" s="15">
        <v>8232</v>
      </c>
      <c r="D3681" s="15">
        <v>299</v>
      </c>
      <c r="E3681" s="15" t="s">
        <v>999</v>
      </c>
      <c r="F3681" s="15">
        <v>1397</v>
      </c>
      <c r="G3681" s="15">
        <v>782</v>
      </c>
      <c r="H3681" s="16">
        <v>1</v>
      </c>
      <c r="I3681" s="15" t="s">
        <v>1000</v>
      </c>
      <c r="J3681" s="15" t="s">
        <v>1001</v>
      </c>
      <c r="K3681" s="4"/>
    </row>
    <row r="3682" spans="1:11">
      <c r="A3682" s="15">
        <v>42097</v>
      </c>
      <c r="B3682" s="15">
        <v>2044</v>
      </c>
      <c r="C3682" s="15">
        <v>8231</v>
      </c>
      <c r="D3682" s="15">
        <v>2044</v>
      </c>
      <c r="E3682" s="15" t="s">
        <v>999</v>
      </c>
      <c r="F3682" s="15">
        <v>1486</v>
      </c>
      <c r="G3682" s="15">
        <v>3825</v>
      </c>
      <c r="H3682" s="16">
        <v>1</v>
      </c>
      <c r="I3682" s="15" t="s">
        <v>5733</v>
      </c>
      <c r="J3682" s="15" t="s">
        <v>5734</v>
      </c>
      <c r="K3682" s="4"/>
    </row>
    <row r="3683" spans="1:11">
      <c r="A3683" s="15">
        <v>42098</v>
      </c>
      <c r="B3683" s="15">
        <v>5556</v>
      </c>
      <c r="C3683" s="15">
        <v>1832</v>
      </c>
      <c r="D3683" s="15">
        <v>5556</v>
      </c>
      <c r="E3683" s="15" t="s">
        <v>14528</v>
      </c>
      <c r="F3683" s="15">
        <v>1820</v>
      </c>
      <c r="G3683" s="15">
        <v>2201</v>
      </c>
      <c r="H3683" s="16">
        <v>1</v>
      </c>
      <c r="I3683" s="15" t="s">
        <v>14529</v>
      </c>
      <c r="J3683" s="15" t="s">
        <v>14530</v>
      </c>
      <c r="K3683" s="4"/>
    </row>
    <row r="3684" spans="1:11">
      <c r="A3684" s="15">
        <v>42099</v>
      </c>
      <c r="B3684" s="15">
        <v>4606</v>
      </c>
      <c r="C3684" s="15">
        <v>1486</v>
      </c>
      <c r="D3684" s="15">
        <v>4606</v>
      </c>
      <c r="E3684" s="15" t="s">
        <v>11585</v>
      </c>
      <c r="F3684" s="15">
        <v>1486</v>
      </c>
      <c r="G3684" s="15">
        <v>3044</v>
      </c>
      <c r="H3684" s="16">
        <v>1</v>
      </c>
      <c r="I3684" s="15" t="s">
        <v>12218</v>
      </c>
      <c r="J3684" s="15" t="s">
        <v>12219</v>
      </c>
      <c r="K3684" s="4"/>
    </row>
    <row r="3685" spans="1:11">
      <c r="A3685" s="15">
        <v>42100</v>
      </c>
      <c r="B3685" s="15">
        <v>4525</v>
      </c>
      <c r="C3685" s="15">
        <v>4071</v>
      </c>
      <c r="D3685" s="15">
        <v>4525</v>
      </c>
      <c r="E3685" s="15" t="s">
        <v>12008</v>
      </c>
      <c r="F3685" s="15">
        <v>4071</v>
      </c>
      <c r="G3685" s="15">
        <v>8076</v>
      </c>
      <c r="H3685" s="16">
        <v>1</v>
      </c>
      <c r="I3685" s="15" t="s">
        <v>12009</v>
      </c>
      <c r="J3685" s="15" t="s">
        <v>12010</v>
      </c>
      <c r="K3685" s="4"/>
    </row>
    <row r="3686" spans="1:11">
      <c r="A3686" s="15">
        <v>42101</v>
      </c>
      <c r="B3686" s="15">
        <v>2045</v>
      </c>
      <c r="C3686" s="15">
        <v>8065</v>
      </c>
      <c r="D3686" s="15">
        <v>2045</v>
      </c>
      <c r="E3686" s="15" t="s">
        <v>1356</v>
      </c>
      <c r="F3686" s="15">
        <v>1553</v>
      </c>
      <c r="G3686" s="15">
        <v>5917</v>
      </c>
      <c r="H3686" s="16">
        <v>1</v>
      </c>
      <c r="I3686" s="15" t="s">
        <v>5735</v>
      </c>
      <c r="J3686" s="15" t="s">
        <v>5736</v>
      </c>
      <c r="K3686" s="4"/>
    </row>
    <row r="3687" spans="1:11">
      <c r="A3687" s="15">
        <v>42102</v>
      </c>
      <c r="B3687" s="15">
        <v>4355</v>
      </c>
      <c r="C3687" s="15">
        <v>4625</v>
      </c>
      <c r="D3687" s="15">
        <v>4355</v>
      </c>
      <c r="E3687" s="15" t="s">
        <v>11585</v>
      </c>
      <c r="F3687" s="15">
        <v>4625</v>
      </c>
      <c r="G3687" s="15">
        <v>8630</v>
      </c>
      <c r="H3687" s="16">
        <v>1</v>
      </c>
      <c r="I3687" s="15" t="s">
        <v>11586</v>
      </c>
      <c r="J3687" s="15" t="s">
        <v>11587</v>
      </c>
      <c r="K3687" s="4"/>
    </row>
    <row r="3688" spans="1:11">
      <c r="A3688" s="15">
        <v>42103</v>
      </c>
      <c r="B3688" s="15">
        <v>421</v>
      </c>
      <c r="C3688" s="15">
        <v>5632</v>
      </c>
      <c r="D3688" s="15">
        <v>421</v>
      </c>
      <c r="E3688" s="15" t="s">
        <v>1356</v>
      </c>
      <c r="F3688" s="15">
        <v>5632</v>
      </c>
      <c r="G3688" s="15">
        <v>9637</v>
      </c>
      <c r="H3688" s="16">
        <v>1</v>
      </c>
      <c r="I3688" s="15" t="s">
        <v>1357</v>
      </c>
      <c r="J3688" s="15" t="s">
        <v>1358</v>
      </c>
      <c r="K3688" s="4"/>
    </row>
    <row r="3689" spans="1:11">
      <c r="A3689" s="15">
        <v>42104</v>
      </c>
      <c r="B3689" s="15">
        <v>5055</v>
      </c>
      <c r="C3689" s="15">
        <v>8216</v>
      </c>
      <c r="D3689" s="15">
        <v>5055</v>
      </c>
      <c r="E3689" s="15" t="s">
        <v>5739</v>
      </c>
      <c r="F3689" s="15">
        <v>1187</v>
      </c>
      <c r="G3689" s="15">
        <v>3859</v>
      </c>
      <c r="H3689" s="16">
        <v>1</v>
      </c>
      <c r="I3689" s="15" t="s">
        <v>13324</v>
      </c>
      <c r="J3689" s="15" t="s">
        <v>13325</v>
      </c>
      <c r="K3689" s="4"/>
    </row>
    <row r="3690" spans="1:11">
      <c r="A3690" s="15">
        <v>42105</v>
      </c>
      <c r="B3690" s="15">
        <v>4062</v>
      </c>
      <c r="C3690" s="15">
        <v>9092</v>
      </c>
      <c r="D3690" s="15">
        <v>4062</v>
      </c>
      <c r="E3690" s="15" t="s">
        <v>2130</v>
      </c>
      <c r="F3690" s="15">
        <v>1757</v>
      </c>
      <c r="G3690" s="15">
        <v>1103</v>
      </c>
      <c r="H3690" s="16">
        <v>1</v>
      </c>
      <c r="I3690" s="15" t="s">
        <v>10840</v>
      </c>
      <c r="J3690" s="15" t="s">
        <v>10841</v>
      </c>
      <c r="K3690" s="4"/>
    </row>
    <row r="3691" spans="1:11">
      <c r="A3691" s="15">
        <v>42106</v>
      </c>
      <c r="B3691" s="15">
        <v>2046</v>
      </c>
      <c r="C3691" s="15">
        <v>9096</v>
      </c>
      <c r="D3691" s="15">
        <v>2046</v>
      </c>
      <c r="E3691" s="15" t="s">
        <v>2130</v>
      </c>
      <c r="F3691" s="15">
        <v>1832</v>
      </c>
      <c r="G3691" s="15">
        <v>2204</v>
      </c>
      <c r="H3691" s="16">
        <v>1</v>
      </c>
      <c r="I3691" s="15" t="s">
        <v>5737</v>
      </c>
      <c r="J3691" s="15" t="s">
        <v>5738</v>
      </c>
      <c r="K3691" s="4"/>
    </row>
    <row r="3692" spans="1:11">
      <c r="A3692" s="15">
        <v>42108</v>
      </c>
      <c r="B3692" s="15">
        <v>5701</v>
      </c>
      <c r="C3692" s="15">
        <v>1554</v>
      </c>
      <c r="D3692" s="15">
        <v>5701</v>
      </c>
      <c r="E3692" s="15" t="s">
        <v>14876</v>
      </c>
      <c r="F3692" s="15">
        <v>1554</v>
      </c>
      <c r="G3692" s="15">
        <v>4197</v>
      </c>
      <c r="H3692" s="16">
        <v>1</v>
      </c>
      <c r="I3692" s="15" t="s">
        <v>14877</v>
      </c>
      <c r="J3692" s="15" t="s">
        <v>14878</v>
      </c>
      <c r="K3692" s="4"/>
    </row>
    <row r="3693" spans="1:11">
      <c r="A3693" s="15">
        <v>42109</v>
      </c>
      <c r="B3693" s="15">
        <v>2047</v>
      </c>
      <c r="C3693" s="15">
        <v>8217</v>
      </c>
      <c r="D3693" s="15">
        <v>2047</v>
      </c>
      <c r="E3693" s="15" t="s">
        <v>5739</v>
      </c>
      <c r="F3693" s="15">
        <v>1184</v>
      </c>
      <c r="G3693" s="15">
        <v>3139</v>
      </c>
      <c r="H3693" s="16">
        <v>2</v>
      </c>
      <c r="I3693" s="15" t="s">
        <v>5740</v>
      </c>
      <c r="J3693" s="15" t="s">
        <v>5741</v>
      </c>
      <c r="K3693" s="4"/>
    </row>
    <row r="3694" spans="1:11">
      <c r="A3694" s="15">
        <v>42110</v>
      </c>
      <c r="B3694" s="15">
        <v>4419</v>
      </c>
      <c r="C3694" s="15">
        <v>3789</v>
      </c>
      <c r="D3694" s="15">
        <v>4419</v>
      </c>
      <c r="E3694" s="15" t="s">
        <v>11746</v>
      </c>
      <c r="F3694" s="15">
        <v>1486</v>
      </c>
      <c r="G3694" s="15">
        <v>2176</v>
      </c>
      <c r="H3694" s="16">
        <v>1</v>
      </c>
      <c r="I3694" s="15" t="s">
        <v>11747</v>
      </c>
      <c r="J3694" s="15" t="s">
        <v>11748</v>
      </c>
      <c r="K3694" s="4"/>
    </row>
    <row r="3695" spans="1:11">
      <c r="A3695" s="15">
        <v>42111</v>
      </c>
      <c r="B3695" s="15">
        <v>6048</v>
      </c>
      <c r="C3695" s="15">
        <v>8233</v>
      </c>
      <c r="D3695" s="15">
        <v>6048</v>
      </c>
      <c r="E3695" s="15" t="s">
        <v>11746</v>
      </c>
      <c r="F3695" s="15">
        <v>1491</v>
      </c>
      <c r="G3695" s="15">
        <v>2125</v>
      </c>
      <c r="H3695" s="16">
        <v>2</v>
      </c>
      <c r="I3695" s="15" t="s">
        <v>15702</v>
      </c>
      <c r="J3695" s="15" t="s">
        <v>15703</v>
      </c>
      <c r="K3695" s="4"/>
    </row>
    <row r="3696" spans="1:11">
      <c r="A3696" s="15">
        <v>42112</v>
      </c>
      <c r="B3696" s="15">
        <v>4354</v>
      </c>
      <c r="C3696" s="15">
        <v>1585</v>
      </c>
      <c r="D3696" s="15">
        <v>4354</v>
      </c>
      <c r="E3696" s="15" t="s">
        <v>1101</v>
      </c>
      <c r="F3696" s="15">
        <v>1554</v>
      </c>
      <c r="G3696" s="15">
        <v>2177</v>
      </c>
      <c r="H3696" s="16">
        <v>1</v>
      </c>
      <c r="I3696" s="15" t="s">
        <v>11583</v>
      </c>
      <c r="J3696" s="15" t="s">
        <v>11584</v>
      </c>
      <c r="K3696" s="4"/>
    </row>
    <row r="3697" spans="1:11">
      <c r="A3697" s="15">
        <v>42113</v>
      </c>
      <c r="B3697" s="15">
        <v>4898</v>
      </c>
      <c r="C3697" s="15">
        <v>9091</v>
      </c>
      <c r="D3697" s="15">
        <v>4898</v>
      </c>
      <c r="E3697" s="15" t="s">
        <v>12934</v>
      </c>
      <c r="F3697" s="15">
        <v>1788</v>
      </c>
      <c r="G3697" s="15">
        <v>3040</v>
      </c>
      <c r="H3697" s="16">
        <v>1</v>
      </c>
      <c r="I3697" s="15" t="s">
        <v>12935</v>
      </c>
      <c r="J3697" s="15" t="s">
        <v>12936</v>
      </c>
      <c r="K3697" s="4"/>
    </row>
    <row r="3698" spans="1:11">
      <c r="A3698" s="15">
        <v>42114</v>
      </c>
      <c r="B3698" s="15">
        <v>333</v>
      </c>
      <c r="C3698" s="15">
        <v>6230</v>
      </c>
      <c r="D3698" s="15">
        <v>333</v>
      </c>
      <c r="E3698" s="15" t="s">
        <v>1101</v>
      </c>
      <c r="F3698" s="15">
        <v>6230</v>
      </c>
      <c r="G3698" s="15">
        <v>10235</v>
      </c>
      <c r="H3698" s="16">
        <v>1</v>
      </c>
      <c r="I3698" s="15" t="s">
        <v>1102</v>
      </c>
      <c r="J3698" s="15" t="s">
        <v>1103</v>
      </c>
      <c r="K3698" s="4"/>
    </row>
    <row r="3699" spans="1:11">
      <c r="A3699" s="15">
        <v>42116</v>
      </c>
      <c r="B3699" s="15">
        <v>1068</v>
      </c>
      <c r="C3699" s="15">
        <v>9097</v>
      </c>
      <c r="D3699" s="15">
        <v>1068</v>
      </c>
      <c r="E3699" s="15" t="s">
        <v>1638</v>
      </c>
      <c r="F3699" s="15">
        <v>1832</v>
      </c>
      <c r="G3699" s="15">
        <v>3591</v>
      </c>
      <c r="H3699" s="16">
        <v>1</v>
      </c>
      <c r="I3699" s="15" t="s">
        <v>3170</v>
      </c>
      <c r="J3699" s="15" t="s">
        <v>3171</v>
      </c>
      <c r="K3699" s="4"/>
    </row>
    <row r="3700" spans="1:11">
      <c r="A3700" s="15">
        <v>42118</v>
      </c>
      <c r="B3700" s="15">
        <v>442</v>
      </c>
      <c r="C3700" s="15">
        <v>1809</v>
      </c>
      <c r="D3700" s="15">
        <v>442</v>
      </c>
      <c r="E3700" s="15" t="s">
        <v>1359</v>
      </c>
      <c r="F3700" s="15">
        <v>1809</v>
      </c>
      <c r="G3700" s="15">
        <v>4470</v>
      </c>
      <c r="H3700" s="16">
        <v>1</v>
      </c>
      <c r="I3700" s="15" t="s">
        <v>1413</v>
      </c>
      <c r="J3700" s="15" t="s">
        <v>1414</v>
      </c>
      <c r="K3700" s="4"/>
    </row>
    <row r="3701" spans="1:11">
      <c r="A3701" s="15">
        <v>42122</v>
      </c>
      <c r="B3701" s="15">
        <v>422</v>
      </c>
      <c r="C3701" s="15">
        <v>9098</v>
      </c>
      <c r="D3701" s="15">
        <v>422</v>
      </c>
      <c r="E3701" s="15" t="s">
        <v>1359</v>
      </c>
      <c r="F3701" s="15">
        <v>1832</v>
      </c>
      <c r="G3701" s="15">
        <v>3591</v>
      </c>
      <c r="H3701" s="16">
        <v>2</v>
      </c>
      <c r="I3701" s="15" t="s">
        <v>1360</v>
      </c>
      <c r="J3701" s="15" t="s">
        <v>1361</v>
      </c>
      <c r="K3701" s="4"/>
    </row>
    <row r="3702" spans="1:11">
      <c r="A3702" s="15">
        <v>42123</v>
      </c>
      <c r="B3702" s="15">
        <v>4946</v>
      </c>
      <c r="C3702" s="15">
        <v>1752</v>
      </c>
      <c r="D3702" s="15">
        <v>4946</v>
      </c>
      <c r="E3702" s="15" t="s">
        <v>11982</v>
      </c>
      <c r="F3702" s="15">
        <v>1752</v>
      </c>
      <c r="G3702" s="15">
        <v>1180</v>
      </c>
      <c r="H3702" s="16">
        <v>1</v>
      </c>
      <c r="I3702" s="15" t="s">
        <v>13053</v>
      </c>
      <c r="J3702" s="15" t="s">
        <v>13054</v>
      </c>
      <c r="K3702" s="4"/>
    </row>
    <row r="3703" spans="1:11">
      <c r="A3703" s="15">
        <v>42124</v>
      </c>
      <c r="B3703" s="15">
        <v>4513</v>
      </c>
      <c r="C3703" s="15">
        <v>5614</v>
      </c>
      <c r="D3703" s="15">
        <v>4513</v>
      </c>
      <c r="E3703" s="15" t="s">
        <v>11982</v>
      </c>
      <c r="F3703" s="15">
        <v>1788</v>
      </c>
      <c r="G3703" s="15">
        <v>5896</v>
      </c>
      <c r="H3703" s="16">
        <v>1</v>
      </c>
      <c r="I3703" s="15" t="s">
        <v>11983</v>
      </c>
      <c r="J3703" s="15" t="s">
        <v>11984</v>
      </c>
      <c r="K3703" s="4"/>
    </row>
    <row r="3704" spans="1:11">
      <c r="A3704" s="15">
        <v>42126</v>
      </c>
      <c r="B3704" s="15">
        <v>5250</v>
      </c>
      <c r="C3704" s="15">
        <v>4072</v>
      </c>
      <c r="D3704" s="15">
        <v>5250</v>
      </c>
      <c r="E3704" s="15" t="s">
        <v>11979</v>
      </c>
      <c r="F3704" s="15">
        <v>4072</v>
      </c>
      <c r="G3704" s="15">
        <v>8077</v>
      </c>
      <c r="H3704" s="16">
        <v>1</v>
      </c>
      <c r="I3704" s="15" t="s">
        <v>13791</v>
      </c>
      <c r="J3704" s="15" t="s">
        <v>13792</v>
      </c>
      <c r="K3704" s="4"/>
    </row>
    <row r="3705" spans="1:11">
      <c r="A3705" s="15">
        <v>42127</v>
      </c>
      <c r="B3705" s="15">
        <v>1163</v>
      </c>
      <c r="C3705" s="15">
        <v>1849</v>
      </c>
      <c r="D3705" s="15">
        <v>1163</v>
      </c>
      <c r="E3705" s="15" t="s">
        <v>3411</v>
      </c>
      <c r="F3705" s="15">
        <v>1849</v>
      </c>
      <c r="G3705" s="15">
        <v>423</v>
      </c>
      <c r="H3705" s="16">
        <v>1</v>
      </c>
      <c r="I3705" s="15" t="s">
        <v>3412</v>
      </c>
      <c r="J3705" s="15" t="s">
        <v>3413</v>
      </c>
      <c r="K3705" s="4"/>
    </row>
    <row r="3706" spans="1:11">
      <c r="A3706" s="15">
        <v>42128</v>
      </c>
      <c r="B3706" s="15">
        <v>4512</v>
      </c>
      <c r="C3706" s="15">
        <v>1711</v>
      </c>
      <c r="D3706" s="15">
        <v>4512</v>
      </c>
      <c r="E3706" s="15" t="s">
        <v>11979</v>
      </c>
      <c r="F3706" s="15">
        <v>1711</v>
      </c>
      <c r="G3706" s="15">
        <v>1307</v>
      </c>
      <c r="H3706" s="16">
        <v>1</v>
      </c>
      <c r="I3706" s="15" t="s">
        <v>11980</v>
      </c>
      <c r="J3706" s="15" t="s">
        <v>11981</v>
      </c>
      <c r="K3706" s="4"/>
    </row>
    <row r="3707" spans="1:11">
      <c r="A3707" s="15">
        <v>42130</v>
      </c>
      <c r="B3707" s="15">
        <v>2048</v>
      </c>
      <c r="C3707" s="15">
        <v>1807</v>
      </c>
      <c r="D3707" s="15">
        <v>2048</v>
      </c>
      <c r="E3707" s="15" t="s">
        <v>5742</v>
      </c>
      <c r="F3707" s="15">
        <v>1791</v>
      </c>
      <c r="G3707" s="15">
        <v>291</v>
      </c>
      <c r="H3707" s="16">
        <v>1</v>
      </c>
      <c r="I3707" s="15" t="s">
        <v>5743</v>
      </c>
      <c r="J3707" s="15" t="s">
        <v>5744</v>
      </c>
      <c r="K3707" s="4"/>
    </row>
    <row r="3708" spans="1:11">
      <c r="A3708" s="15">
        <v>42131</v>
      </c>
      <c r="B3708" s="15">
        <v>4272</v>
      </c>
      <c r="C3708" s="15">
        <v>8064</v>
      </c>
      <c r="D3708" s="15">
        <v>4272</v>
      </c>
      <c r="E3708" s="15" t="s">
        <v>5748</v>
      </c>
      <c r="F3708" s="15">
        <v>3708</v>
      </c>
      <c r="G3708" s="15">
        <v>7713</v>
      </c>
      <c r="H3708" s="16">
        <v>2</v>
      </c>
      <c r="I3708" s="15" t="s">
        <v>11381</v>
      </c>
      <c r="J3708" s="15" t="s">
        <v>11382</v>
      </c>
      <c r="K3708" s="4"/>
    </row>
    <row r="3709" spans="1:11">
      <c r="A3709" s="15">
        <v>42132</v>
      </c>
      <c r="B3709" s="15">
        <v>2049</v>
      </c>
      <c r="C3709" s="15">
        <v>1556</v>
      </c>
      <c r="D3709" s="15">
        <v>2049</v>
      </c>
      <c r="E3709" s="15" t="s">
        <v>5745</v>
      </c>
      <c r="F3709" s="15">
        <v>1561</v>
      </c>
      <c r="G3709" s="15">
        <v>1364</v>
      </c>
      <c r="H3709" s="16">
        <v>2</v>
      </c>
      <c r="I3709" s="15" t="s">
        <v>5746</v>
      </c>
      <c r="J3709" s="15" t="s">
        <v>5747</v>
      </c>
      <c r="K3709" s="4"/>
    </row>
    <row r="3710" spans="1:11">
      <c r="A3710" s="15">
        <v>42133</v>
      </c>
      <c r="B3710" s="15">
        <v>5041</v>
      </c>
      <c r="C3710" s="15">
        <v>4167</v>
      </c>
      <c r="D3710" s="15">
        <v>5041</v>
      </c>
      <c r="E3710" s="15" t="s">
        <v>5742</v>
      </c>
      <c r="F3710" s="15">
        <v>1807</v>
      </c>
      <c r="G3710" s="15">
        <v>3255</v>
      </c>
      <c r="H3710" s="16">
        <v>1</v>
      </c>
      <c r="I3710" s="15" t="s">
        <v>13288</v>
      </c>
      <c r="J3710" s="15" t="s">
        <v>13289</v>
      </c>
      <c r="K3710" s="4"/>
    </row>
    <row r="3711" spans="1:11">
      <c r="A3711" s="15">
        <v>42134</v>
      </c>
      <c r="B3711" s="15">
        <v>2050</v>
      </c>
      <c r="C3711" s="15">
        <v>1692</v>
      </c>
      <c r="D3711" s="15">
        <v>2050</v>
      </c>
      <c r="E3711" s="15" t="s">
        <v>5748</v>
      </c>
      <c r="F3711" s="15">
        <v>1692</v>
      </c>
      <c r="G3711" s="15">
        <v>1899</v>
      </c>
      <c r="H3711" s="16">
        <v>1</v>
      </c>
      <c r="I3711" s="15" t="s">
        <v>5749</v>
      </c>
      <c r="J3711" s="15" t="s">
        <v>5750</v>
      </c>
      <c r="K3711" s="4"/>
    </row>
    <row r="3712" spans="1:11">
      <c r="A3712" s="15">
        <v>42136</v>
      </c>
      <c r="B3712" s="15">
        <v>2051</v>
      </c>
      <c r="C3712" s="15">
        <v>4417</v>
      </c>
      <c r="D3712" s="15">
        <v>2051</v>
      </c>
      <c r="E3712" s="15" t="s">
        <v>5745</v>
      </c>
      <c r="F3712" s="15">
        <v>1556</v>
      </c>
      <c r="G3712" s="15">
        <v>3809</v>
      </c>
      <c r="H3712" s="16">
        <v>1</v>
      </c>
      <c r="I3712" s="15" t="s">
        <v>5751</v>
      </c>
      <c r="J3712" s="15" t="s">
        <v>5752</v>
      </c>
      <c r="K3712" s="4"/>
    </row>
    <row r="3713" spans="1:11">
      <c r="A3713" s="15">
        <v>42137</v>
      </c>
      <c r="B3713" s="15">
        <v>5126</v>
      </c>
      <c r="C3713" s="15">
        <v>8235</v>
      </c>
      <c r="D3713" s="15">
        <v>5126</v>
      </c>
      <c r="E3713" s="15" t="s">
        <v>2706</v>
      </c>
      <c r="F3713" s="15">
        <v>1491</v>
      </c>
      <c r="G3713" s="15">
        <v>3780</v>
      </c>
      <c r="H3713" s="16">
        <v>1</v>
      </c>
      <c r="I3713" s="15" t="s">
        <v>13494</v>
      </c>
      <c r="J3713" s="15" t="s">
        <v>13495</v>
      </c>
      <c r="K3713" s="4"/>
    </row>
    <row r="3714" spans="1:11">
      <c r="A3714" s="15">
        <v>42138</v>
      </c>
      <c r="B3714" s="15">
        <v>2540</v>
      </c>
      <c r="C3714" s="15">
        <v>3708</v>
      </c>
      <c r="D3714" s="15">
        <v>2540</v>
      </c>
      <c r="E3714" s="15" t="s">
        <v>7029</v>
      </c>
      <c r="F3714" s="15">
        <v>3708</v>
      </c>
      <c r="G3714" s="15">
        <v>7713</v>
      </c>
      <c r="H3714" s="16">
        <v>1</v>
      </c>
      <c r="I3714" s="15" t="s">
        <v>7030</v>
      </c>
      <c r="J3714" s="15" t="s">
        <v>7031</v>
      </c>
      <c r="K3714" s="4"/>
    </row>
    <row r="3715" spans="1:11">
      <c r="A3715" s="15">
        <v>42139</v>
      </c>
      <c r="B3715" s="15">
        <v>6105</v>
      </c>
      <c r="C3715" s="15">
        <v>8236</v>
      </c>
      <c r="D3715" s="15">
        <v>6105</v>
      </c>
      <c r="E3715" s="15" t="s">
        <v>2706</v>
      </c>
      <c r="F3715" s="15">
        <v>5882</v>
      </c>
      <c r="G3715" s="15">
        <v>9887</v>
      </c>
      <c r="H3715" s="16">
        <v>1</v>
      </c>
      <c r="I3715" s="15" t="s">
        <v>15828</v>
      </c>
      <c r="J3715" s="15" t="s">
        <v>15829</v>
      </c>
      <c r="K3715" s="4"/>
    </row>
    <row r="3716" spans="1:11">
      <c r="A3716" s="15">
        <v>42143</v>
      </c>
      <c r="B3716" s="15">
        <v>4418</v>
      </c>
      <c r="C3716" s="15">
        <v>8238</v>
      </c>
      <c r="D3716" s="15">
        <v>4418</v>
      </c>
      <c r="E3716" s="15" t="s">
        <v>11743</v>
      </c>
      <c r="F3716" s="15">
        <v>4417</v>
      </c>
      <c r="G3716" s="15">
        <v>8422</v>
      </c>
      <c r="H3716" s="16">
        <v>1</v>
      </c>
      <c r="I3716" s="15" t="s">
        <v>11744</v>
      </c>
      <c r="J3716" s="15" t="s">
        <v>11745</v>
      </c>
      <c r="K3716" s="4"/>
    </row>
    <row r="3717" spans="1:11">
      <c r="A3717" s="15">
        <v>42144</v>
      </c>
      <c r="B3717" s="15">
        <v>1155</v>
      </c>
      <c r="C3717" s="15">
        <v>8276</v>
      </c>
      <c r="D3717" s="15">
        <v>1155</v>
      </c>
      <c r="E3717" s="15" t="s">
        <v>3388</v>
      </c>
      <c r="F3717" s="15">
        <v>1692</v>
      </c>
      <c r="G3717" s="15">
        <v>1899</v>
      </c>
      <c r="H3717" s="16">
        <v>2</v>
      </c>
      <c r="I3717" s="15" t="s">
        <v>3389</v>
      </c>
      <c r="J3717" s="15" t="s">
        <v>3390</v>
      </c>
      <c r="K3717" s="4"/>
    </row>
    <row r="3718" spans="1:11">
      <c r="A3718" s="15">
        <v>42145</v>
      </c>
      <c r="B3718" s="15">
        <v>2541</v>
      </c>
      <c r="C3718" s="15">
        <v>8237</v>
      </c>
      <c r="D3718" s="15">
        <v>2541</v>
      </c>
      <c r="E3718" s="15" t="s">
        <v>7032</v>
      </c>
      <c r="F3718" s="15">
        <v>1561</v>
      </c>
      <c r="G3718" s="15">
        <v>1364</v>
      </c>
      <c r="H3718" s="16">
        <v>1</v>
      </c>
      <c r="I3718" s="15" t="s">
        <v>7033</v>
      </c>
      <c r="J3718" s="15" t="s">
        <v>7034</v>
      </c>
      <c r="K3718" s="4"/>
    </row>
    <row r="3719" spans="1:11">
      <c r="A3719" s="15">
        <v>42146</v>
      </c>
      <c r="B3719" s="15">
        <v>4573</v>
      </c>
      <c r="C3719" s="15">
        <v>1696</v>
      </c>
      <c r="D3719" s="15">
        <v>4573</v>
      </c>
      <c r="E3719" s="15" t="s">
        <v>3388</v>
      </c>
      <c r="F3719" s="15">
        <v>1696</v>
      </c>
      <c r="G3719" s="15">
        <v>1900</v>
      </c>
      <c r="H3719" s="16">
        <v>1</v>
      </c>
      <c r="I3719" s="15" t="s">
        <v>12132</v>
      </c>
      <c r="J3719" s="15" t="s">
        <v>12133</v>
      </c>
      <c r="K3719" s="4"/>
    </row>
    <row r="3720" spans="1:11">
      <c r="A3720" s="15">
        <v>42147</v>
      </c>
      <c r="B3720" s="15">
        <v>2542</v>
      </c>
      <c r="C3720" s="15">
        <v>8211</v>
      </c>
      <c r="D3720" s="15">
        <v>2542</v>
      </c>
      <c r="E3720" s="15" t="s">
        <v>7035</v>
      </c>
      <c r="F3720" s="15">
        <v>1192</v>
      </c>
      <c r="G3720" s="15">
        <v>2792</v>
      </c>
      <c r="H3720" s="16">
        <v>1</v>
      </c>
      <c r="I3720" s="15" t="s">
        <v>7036</v>
      </c>
      <c r="J3720" s="15" t="s">
        <v>7037</v>
      </c>
      <c r="K3720" s="4"/>
    </row>
    <row r="3721" spans="1:11">
      <c r="A3721" s="15">
        <v>42148</v>
      </c>
      <c r="B3721" s="15">
        <v>6062</v>
      </c>
      <c r="C3721" s="15">
        <v>8210</v>
      </c>
      <c r="D3721" s="15">
        <v>6062</v>
      </c>
      <c r="E3721" s="15" t="s">
        <v>7035</v>
      </c>
      <c r="F3721" s="15">
        <v>1192</v>
      </c>
      <c r="G3721" s="15">
        <v>2558</v>
      </c>
      <c r="H3721" s="16">
        <v>1</v>
      </c>
      <c r="I3721" s="15" t="s">
        <v>15733</v>
      </c>
      <c r="J3721" s="15" t="s">
        <v>15734</v>
      </c>
      <c r="K3721" s="4"/>
    </row>
    <row r="3722" spans="1:11">
      <c r="A3722" s="15">
        <v>42149</v>
      </c>
      <c r="B3722" s="15">
        <v>4270</v>
      </c>
      <c r="C3722" s="15">
        <v>3774</v>
      </c>
      <c r="D3722" s="15">
        <v>4270</v>
      </c>
      <c r="E3722" s="15" t="s">
        <v>2791</v>
      </c>
      <c r="F3722" s="15">
        <v>3774</v>
      </c>
      <c r="G3722" s="15">
        <v>7779</v>
      </c>
      <c r="H3722" s="16">
        <v>1</v>
      </c>
      <c r="I3722" s="15" t="s">
        <v>11376</v>
      </c>
      <c r="J3722" s="15" t="s">
        <v>11377</v>
      </c>
      <c r="K3722" s="4"/>
    </row>
    <row r="3723" spans="1:11">
      <c r="A3723" s="15">
        <v>42150</v>
      </c>
      <c r="B3723" s="15">
        <v>928</v>
      </c>
      <c r="C3723" s="15">
        <v>1494</v>
      </c>
      <c r="D3723" s="15">
        <v>928</v>
      </c>
      <c r="E3723" s="15" t="s">
        <v>2791</v>
      </c>
      <c r="F3723" s="15">
        <v>1494</v>
      </c>
      <c r="G3723" s="15">
        <v>1998</v>
      </c>
      <c r="H3723" s="16">
        <v>1</v>
      </c>
      <c r="I3723" s="15" t="s">
        <v>2792</v>
      </c>
      <c r="J3723" s="15" t="s">
        <v>2793</v>
      </c>
      <c r="K3723" s="4"/>
    </row>
    <row r="3724" spans="1:11">
      <c r="A3724" s="15">
        <v>42151</v>
      </c>
      <c r="B3724" s="15">
        <v>2543</v>
      </c>
      <c r="C3724" s="15">
        <v>4418</v>
      </c>
      <c r="D3724" s="15">
        <v>2543</v>
      </c>
      <c r="E3724" s="15" t="s">
        <v>7032</v>
      </c>
      <c r="F3724" s="15">
        <v>1561</v>
      </c>
      <c r="G3724" s="15">
        <v>3811</v>
      </c>
      <c r="H3724" s="16">
        <v>1</v>
      </c>
      <c r="I3724" s="15" t="s">
        <v>7038</v>
      </c>
      <c r="J3724" s="15" t="s">
        <v>7039</v>
      </c>
      <c r="K3724" s="4"/>
    </row>
    <row r="3725" spans="1:11">
      <c r="A3725" s="15">
        <v>42152</v>
      </c>
      <c r="B3725" s="15">
        <v>1161</v>
      </c>
      <c r="C3725" s="15">
        <v>1698</v>
      </c>
      <c r="D3725" s="15">
        <v>1161</v>
      </c>
      <c r="E3725" s="15" t="s">
        <v>3405</v>
      </c>
      <c r="F3725" s="15">
        <v>1698</v>
      </c>
      <c r="G3725" s="15">
        <v>3820</v>
      </c>
      <c r="H3725" s="16">
        <v>1</v>
      </c>
      <c r="I3725" s="15" t="s">
        <v>3406</v>
      </c>
      <c r="J3725" s="15" t="s">
        <v>3407</v>
      </c>
      <c r="K3725" s="4"/>
    </row>
    <row r="3726" spans="1:11">
      <c r="A3726" s="15">
        <v>42159</v>
      </c>
      <c r="B3726" s="15">
        <v>4511</v>
      </c>
      <c r="C3726" s="15">
        <v>1567</v>
      </c>
      <c r="D3726" s="15">
        <v>4511</v>
      </c>
      <c r="E3726" s="15" t="s">
        <v>11976</v>
      </c>
      <c r="F3726" s="15">
        <v>1567</v>
      </c>
      <c r="G3726" s="15">
        <v>3810</v>
      </c>
      <c r="H3726" s="16">
        <v>1</v>
      </c>
      <c r="I3726" s="15" t="s">
        <v>11977</v>
      </c>
      <c r="J3726" s="15" t="s">
        <v>11978</v>
      </c>
      <c r="K3726" s="4"/>
    </row>
    <row r="3727" spans="1:11">
      <c r="A3727" s="15">
        <v>42160</v>
      </c>
      <c r="B3727" s="15">
        <v>5583</v>
      </c>
      <c r="C3727" s="15">
        <v>8239</v>
      </c>
      <c r="D3727" s="15">
        <v>5583</v>
      </c>
      <c r="E3727" s="15" t="s">
        <v>14596</v>
      </c>
      <c r="F3727" s="15">
        <v>1574</v>
      </c>
      <c r="G3727" s="15">
        <v>1370</v>
      </c>
      <c r="H3727" s="16">
        <v>2</v>
      </c>
      <c r="I3727" s="15" t="s">
        <v>14597</v>
      </c>
      <c r="J3727" s="15" t="s">
        <v>14598</v>
      </c>
      <c r="K3727" s="4"/>
    </row>
    <row r="3728" spans="1:11">
      <c r="A3728" s="15">
        <v>42161</v>
      </c>
      <c r="B3728" s="15">
        <v>4233</v>
      </c>
      <c r="C3728" s="15">
        <v>1498</v>
      </c>
      <c r="D3728" s="15">
        <v>4233</v>
      </c>
      <c r="E3728" s="15" t="s">
        <v>11282</v>
      </c>
      <c r="F3728" s="15">
        <v>1498</v>
      </c>
      <c r="G3728" s="15">
        <v>2574</v>
      </c>
      <c r="H3728" s="16">
        <v>1</v>
      </c>
      <c r="I3728" s="15" t="s">
        <v>11283</v>
      </c>
      <c r="J3728" s="15" t="s">
        <v>11284</v>
      </c>
      <c r="K3728" s="4"/>
    </row>
    <row r="3729" spans="1:11">
      <c r="A3729" s="15">
        <v>42162</v>
      </c>
      <c r="B3729" s="15">
        <v>5315</v>
      </c>
      <c r="C3729" s="15">
        <v>8240</v>
      </c>
      <c r="D3729" s="15">
        <v>5315</v>
      </c>
      <c r="E3729" s="15" t="s">
        <v>11976</v>
      </c>
      <c r="F3729" s="15">
        <v>1567</v>
      </c>
      <c r="G3729" s="15">
        <v>2020</v>
      </c>
      <c r="H3729" s="16">
        <v>1</v>
      </c>
      <c r="I3729" s="15" t="s">
        <v>13952</v>
      </c>
      <c r="J3729" s="15" t="s">
        <v>13953</v>
      </c>
      <c r="K3729" s="4"/>
    </row>
    <row r="3730" spans="1:11">
      <c r="A3730" s="15">
        <v>42163</v>
      </c>
      <c r="B3730" s="15">
        <v>4770</v>
      </c>
      <c r="C3730" s="15">
        <v>4424</v>
      </c>
      <c r="D3730" s="15">
        <v>4770</v>
      </c>
      <c r="E3730" s="15" t="s">
        <v>12627</v>
      </c>
      <c r="F3730" s="15">
        <v>1502</v>
      </c>
      <c r="G3730" s="15">
        <v>3821</v>
      </c>
      <c r="H3730" s="16">
        <v>1</v>
      </c>
      <c r="I3730" s="15" t="s">
        <v>12628</v>
      </c>
      <c r="J3730" s="15" t="s">
        <v>12629</v>
      </c>
      <c r="K3730" s="4"/>
    </row>
    <row r="3731" spans="1:11">
      <c r="A3731" s="15">
        <v>42165</v>
      </c>
      <c r="B3731" s="15">
        <v>2544</v>
      </c>
      <c r="C3731" s="15">
        <v>8273</v>
      </c>
      <c r="D3731" s="15">
        <v>2544</v>
      </c>
      <c r="E3731" s="15" t="s">
        <v>7040</v>
      </c>
      <c r="F3731" s="15">
        <v>1702</v>
      </c>
      <c r="G3731" s="15">
        <v>2829</v>
      </c>
      <c r="H3731" s="16">
        <v>1</v>
      </c>
      <c r="I3731" s="15" t="s">
        <v>7041</v>
      </c>
      <c r="J3731" s="15" t="s">
        <v>7042</v>
      </c>
      <c r="K3731" s="4"/>
    </row>
    <row r="3732" spans="1:11">
      <c r="A3732" s="15">
        <v>42166</v>
      </c>
      <c r="B3732" s="15">
        <v>5373</v>
      </c>
      <c r="C3732" s="15">
        <v>1432</v>
      </c>
      <c r="D3732" s="15">
        <v>5373</v>
      </c>
      <c r="E3732" s="15" t="s">
        <v>11103</v>
      </c>
      <c r="F3732" s="15">
        <v>1432</v>
      </c>
      <c r="G3732" s="15">
        <v>2721</v>
      </c>
      <c r="H3732" s="16">
        <v>1</v>
      </c>
      <c r="I3732" s="15" t="s">
        <v>14095</v>
      </c>
      <c r="J3732" s="15" t="s">
        <v>14096</v>
      </c>
      <c r="K3732" s="4"/>
    </row>
    <row r="3733" spans="1:11">
      <c r="A3733" s="15">
        <v>42167</v>
      </c>
      <c r="B3733" s="15">
        <v>4002</v>
      </c>
      <c r="C3733" s="15">
        <v>1702</v>
      </c>
      <c r="D3733" s="15">
        <v>4002</v>
      </c>
      <c r="E3733" s="15" t="s">
        <v>7040</v>
      </c>
      <c r="F3733" s="15">
        <v>4423</v>
      </c>
      <c r="G3733" s="15">
        <v>8428</v>
      </c>
      <c r="H3733" s="16">
        <v>1</v>
      </c>
      <c r="I3733" s="15" t="s">
        <v>10686</v>
      </c>
      <c r="J3733" s="15" t="s">
        <v>10687</v>
      </c>
      <c r="K3733" s="4"/>
    </row>
    <row r="3734" spans="1:11">
      <c r="A3734" s="15">
        <v>42168</v>
      </c>
      <c r="B3734" s="15">
        <v>4164</v>
      </c>
      <c r="C3734" s="15">
        <v>8221</v>
      </c>
      <c r="D3734" s="15">
        <v>4164</v>
      </c>
      <c r="E3734" s="15" t="s">
        <v>11103</v>
      </c>
      <c r="F3734" s="15">
        <v>4010</v>
      </c>
      <c r="G3734" s="15">
        <v>8015</v>
      </c>
      <c r="H3734" s="16">
        <v>1</v>
      </c>
      <c r="I3734" s="15" t="s">
        <v>11104</v>
      </c>
      <c r="J3734" s="15" t="s">
        <v>11105</v>
      </c>
      <c r="K3734" s="4"/>
    </row>
    <row r="3735" spans="1:11">
      <c r="A3735" s="15">
        <v>42172</v>
      </c>
      <c r="B3735" s="15">
        <v>5319</v>
      </c>
      <c r="C3735" s="15">
        <v>1574</v>
      </c>
      <c r="D3735" s="15">
        <v>5319</v>
      </c>
      <c r="E3735" s="15" t="s">
        <v>12392</v>
      </c>
      <c r="F3735" s="15">
        <v>1574</v>
      </c>
      <c r="G3735" s="15">
        <v>1370</v>
      </c>
      <c r="H3735" s="16">
        <v>1</v>
      </c>
      <c r="I3735" s="15" t="s">
        <v>13961</v>
      </c>
      <c r="J3735" s="15" t="s">
        <v>13962</v>
      </c>
      <c r="K3735" s="4"/>
    </row>
    <row r="3736" spans="1:11">
      <c r="A3736" s="15">
        <v>42173</v>
      </c>
      <c r="B3736" s="15">
        <v>4678</v>
      </c>
      <c r="C3736" s="15">
        <v>3738</v>
      </c>
      <c r="D3736" s="15">
        <v>4678</v>
      </c>
      <c r="E3736" s="15" t="s">
        <v>12392</v>
      </c>
      <c r="F3736" s="15">
        <v>3738</v>
      </c>
      <c r="G3736" s="15">
        <v>7743</v>
      </c>
      <c r="H3736" s="16">
        <v>1</v>
      </c>
      <c r="I3736" s="15" t="s">
        <v>12393</v>
      </c>
      <c r="J3736" s="15" t="s">
        <v>12394</v>
      </c>
      <c r="K3736" s="4"/>
    </row>
    <row r="3737" spans="1:11">
      <c r="A3737" s="15">
        <v>42174</v>
      </c>
      <c r="B3737" s="15">
        <v>5056</v>
      </c>
      <c r="C3737" s="15">
        <v>4010</v>
      </c>
      <c r="D3737" s="15">
        <v>5056</v>
      </c>
      <c r="E3737" s="15" t="s">
        <v>13326</v>
      </c>
      <c r="F3737" s="15">
        <v>1502</v>
      </c>
      <c r="G3737" s="15">
        <v>2848</v>
      </c>
      <c r="H3737" s="16">
        <v>1</v>
      </c>
      <c r="I3737" s="15" t="s">
        <v>13327</v>
      </c>
      <c r="J3737" s="15" t="s">
        <v>13328</v>
      </c>
      <c r="K3737" s="4"/>
    </row>
    <row r="3738" spans="1:11">
      <c r="A3738" s="15">
        <v>42175</v>
      </c>
      <c r="B3738" s="15">
        <v>2545</v>
      </c>
      <c r="C3738" s="15">
        <v>1502</v>
      </c>
      <c r="D3738" s="15">
        <v>2545</v>
      </c>
      <c r="E3738" s="15" t="s">
        <v>7043</v>
      </c>
      <c r="F3738" s="15">
        <v>1432</v>
      </c>
      <c r="G3738" s="15">
        <v>2721</v>
      </c>
      <c r="H3738" s="16">
        <v>2</v>
      </c>
      <c r="I3738" s="15" t="s">
        <v>7044</v>
      </c>
      <c r="J3738" s="15" t="s">
        <v>7045</v>
      </c>
      <c r="K3738" s="4"/>
    </row>
    <row r="3739" spans="1:11">
      <c r="A3739" s="15">
        <v>42178</v>
      </c>
      <c r="B3739" s="15">
        <v>5013</v>
      </c>
      <c r="C3739" s="15">
        <v>5418</v>
      </c>
      <c r="D3739" s="15">
        <v>5013</v>
      </c>
      <c r="E3739" s="15" t="s">
        <v>12972</v>
      </c>
      <c r="F3739" s="15">
        <v>1515</v>
      </c>
      <c r="G3739" s="15">
        <v>5596</v>
      </c>
      <c r="H3739" s="16">
        <v>1</v>
      </c>
      <c r="I3739" s="15" t="s">
        <v>13220</v>
      </c>
      <c r="J3739" s="15" t="s">
        <v>13221</v>
      </c>
      <c r="K3739" s="4"/>
    </row>
    <row r="3740" spans="1:11">
      <c r="A3740" s="15">
        <v>42179</v>
      </c>
      <c r="B3740" s="15">
        <v>4912</v>
      </c>
      <c r="C3740" s="15">
        <v>8241</v>
      </c>
      <c r="D3740" s="15">
        <v>4912</v>
      </c>
      <c r="E3740" s="15" t="s">
        <v>12972</v>
      </c>
      <c r="F3740" s="15">
        <v>1574</v>
      </c>
      <c r="G3740" s="15">
        <v>1363</v>
      </c>
      <c r="H3740" s="16">
        <v>1</v>
      </c>
      <c r="I3740" s="15" t="s">
        <v>12973</v>
      </c>
      <c r="J3740" s="15" t="s">
        <v>12974</v>
      </c>
      <c r="K3740" s="4"/>
    </row>
    <row r="3741" spans="1:11">
      <c r="A3741" s="15">
        <v>42181</v>
      </c>
      <c r="B3741" s="15">
        <v>2546</v>
      </c>
      <c r="C3741" s="15">
        <v>4181</v>
      </c>
      <c r="D3741" s="15">
        <v>2546</v>
      </c>
      <c r="E3741" s="15" t="s">
        <v>7046</v>
      </c>
      <c r="F3741" s="15">
        <v>4181</v>
      </c>
      <c r="G3741" s="15">
        <v>8186</v>
      </c>
      <c r="H3741" s="16">
        <v>1</v>
      </c>
      <c r="I3741" s="15" t="s">
        <v>7047</v>
      </c>
      <c r="J3741" s="15" t="s">
        <v>7048</v>
      </c>
      <c r="K3741" s="4"/>
    </row>
    <row r="3742" spans="1:11">
      <c r="A3742" s="15">
        <v>42182</v>
      </c>
      <c r="B3742" s="15">
        <v>4003</v>
      </c>
      <c r="C3742" s="15">
        <v>1703</v>
      </c>
      <c r="D3742" s="15">
        <v>4003</v>
      </c>
      <c r="E3742" s="15" t="s">
        <v>2023</v>
      </c>
      <c r="F3742" s="15">
        <v>1703</v>
      </c>
      <c r="G3742" s="15">
        <v>4073</v>
      </c>
      <c r="H3742" s="16">
        <v>1</v>
      </c>
      <c r="I3742" s="15" t="s">
        <v>10688</v>
      </c>
      <c r="J3742" s="15" t="s">
        <v>10689</v>
      </c>
      <c r="K3742" s="4"/>
    </row>
    <row r="3743" spans="1:11">
      <c r="A3743" s="15">
        <v>42183</v>
      </c>
      <c r="B3743" s="15">
        <v>5367</v>
      </c>
      <c r="C3743" s="15">
        <v>7817</v>
      </c>
      <c r="D3743" s="15">
        <v>5367</v>
      </c>
      <c r="E3743" s="15" t="s">
        <v>14079</v>
      </c>
      <c r="F3743" s="15">
        <v>1369</v>
      </c>
      <c r="G3743" s="15">
        <v>1760</v>
      </c>
      <c r="H3743" s="16">
        <v>1</v>
      </c>
      <c r="I3743" s="15" t="s">
        <v>14080</v>
      </c>
      <c r="J3743" s="15" t="s">
        <v>14081</v>
      </c>
      <c r="K3743" s="4"/>
    </row>
    <row r="3744" spans="1:11">
      <c r="A3744" s="15">
        <v>42184</v>
      </c>
      <c r="B3744" s="15">
        <v>5671</v>
      </c>
      <c r="C3744" s="15">
        <v>1348</v>
      </c>
      <c r="D3744" s="15">
        <v>5671</v>
      </c>
      <c r="E3744" s="15" t="s">
        <v>14079</v>
      </c>
      <c r="F3744" s="15">
        <v>1348</v>
      </c>
      <c r="G3744" s="15">
        <v>2291</v>
      </c>
      <c r="H3744" s="16">
        <v>1</v>
      </c>
      <c r="I3744" s="15" t="s">
        <v>14808</v>
      </c>
      <c r="J3744" s="15" t="s">
        <v>14809</v>
      </c>
      <c r="K3744" s="4"/>
    </row>
    <row r="3745" spans="1:11">
      <c r="A3745" s="15">
        <v>42186</v>
      </c>
      <c r="B3745" s="15">
        <v>6069</v>
      </c>
      <c r="C3745" s="15">
        <v>6392</v>
      </c>
      <c r="D3745" s="15">
        <v>6069</v>
      </c>
      <c r="E3745" s="15" t="s">
        <v>15748</v>
      </c>
      <c r="F3745" s="15">
        <v>6392</v>
      </c>
      <c r="G3745" s="15">
        <v>10397</v>
      </c>
      <c r="H3745" s="16">
        <v>1</v>
      </c>
      <c r="I3745" s="15" t="s">
        <v>15749</v>
      </c>
      <c r="J3745" s="15" t="s">
        <v>15750</v>
      </c>
      <c r="K3745" s="4"/>
    </row>
    <row r="3746" spans="1:11">
      <c r="A3746" s="15">
        <v>42188</v>
      </c>
      <c r="B3746" s="15">
        <v>4687</v>
      </c>
      <c r="C3746" s="15">
        <v>1656</v>
      </c>
      <c r="D3746" s="15">
        <v>4687</v>
      </c>
      <c r="E3746" s="15" t="s">
        <v>2222</v>
      </c>
      <c r="F3746" s="15">
        <v>1574</v>
      </c>
      <c r="G3746" s="15">
        <v>2856</v>
      </c>
      <c r="H3746" s="16">
        <v>1</v>
      </c>
      <c r="I3746" s="15" t="s">
        <v>12413</v>
      </c>
      <c r="J3746" s="15" t="s">
        <v>12414</v>
      </c>
      <c r="K3746" s="4"/>
    </row>
    <row r="3747" spans="1:11">
      <c r="A3747" s="15">
        <v>42190</v>
      </c>
      <c r="B3747" s="15">
        <v>725</v>
      </c>
      <c r="C3747" s="15">
        <v>4573</v>
      </c>
      <c r="D3747" s="15">
        <v>725</v>
      </c>
      <c r="E3747" s="15" t="s">
        <v>2222</v>
      </c>
      <c r="F3747" s="15">
        <v>1656</v>
      </c>
      <c r="G3747" s="15">
        <v>4097</v>
      </c>
      <c r="H3747" s="16">
        <v>1</v>
      </c>
      <c r="I3747" s="15" t="s">
        <v>2223</v>
      </c>
      <c r="J3747" s="15" t="s">
        <v>2224</v>
      </c>
      <c r="K3747" s="4"/>
    </row>
    <row r="3748" spans="1:11">
      <c r="A3748" s="15">
        <v>42200</v>
      </c>
      <c r="B3748" s="15">
        <v>5735</v>
      </c>
      <c r="C3748" s="15">
        <v>8272</v>
      </c>
      <c r="D3748" s="15">
        <v>5735</v>
      </c>
      <c r="E3748" s="15" t="s">
        <v>14398</v>
      </c>
      <c r="F3748" s="15">
        <v>1707</v>
      </c>
      <c r="G3748" s="15">
        <v>4074</v>
      </c>
      <c r="H3748" s="16">
        <v>1</v>
      </c>
      <c r="I3748" s="15" t="s">
        <v>14959</v>
      </c>
      <c r="J3748" s="15" t="s">
        <v>14960</v>
      </c>
      <c r="K3748" s="4"/>
    </row>
    <row r="3749" spans="1:11">
      <c r="A3749" s="15">
        <v>42203</v>
      </c>
      <c r="B3749" s="15">
        <v>5500</v>
      </c>
      <c r="C3749" s="15">
        <v>1707</v>
      </c>
      <c r="D3749" s="15">
        <v>5500</v>
      </c>
      <c r="E3749" s="15" t="s">
        <v>14398</v>
      </c>
      <c r="F3749" s="15">
        <v>1703</v>
      </c>
      <c r="G3749" s="15">
        <v>4073</v>
      </c>
      <c r="H3749" s="16">
        <v>2</v>
      </c>
      <c r="I3749" s="15" t="s">
        <v>14399</v>
      </c>
      <c r="J3749" s="15" t="s">
        <v>14400</v>
      </c>
      <c r="K3749" s="4"/>
    </row>
    <row r="3750" spans="1:11">
      <c r="A3750" s="15">
        <v>42204</v>
      </c>
      <c r="B3750" s="15">
        <v>2547</v>
      </c>
      <c r="C3750" s="15">
        <v>7818</v>
      </c>
      <c r="D3750" s="15">
        <v>2547</v>
      </c>
      <c r="E3750" s="15" t="s">
        <v>7049</v>
      </c>
      <c r="F3750" s="15">
        <v>1410</v>
      </c>
      <c r="G3750" s="15">
        <v>61</v>
      </c>
      <c r="H3750" s="16">
        <v>1</v>
      </c>
      <c r="I3750" s="15" t="s">
        <v>7050</v>
      </c>
      <c r="J3750" s="15" t="s">
        <v>7051</v>
      </c>
      <c r="K3750" s="4"/>
    </row>
    <row r="3751" spans="1:11">
      <c r="A3751" s="15">
        <v>42205</v>
      </c>
      <c r="B3751" s="15">
        <v>5023</v>
      </c>
      <c r="C3751" s="15">
        <v>3911</v>
      </c>
      <c r="D3751" s="15">
        <v>5023</v>
      </c>
      <c r="E3751" s="15" t="s">
        <v>13245</v>
      </c>
      <c r="F3751" s="15">
        <v>3911</v>
      </c>
      <c r="G3751" s="15">
        <v>7916</v>
      </c>
      <c r="H3751" s="16">
        <v>1</v>
      </c>
      <c r="I3751" s="15" t="s">
        <v>13246</v>
      </c>
      <c r="J3751" s="15" t="s">
        <v>13247</v>
      </c>
      <c r="K3751" s="4"/>
    </row>
    <row r="3752" spans="1:11">
      <c r="A3752" s="15">
        <v>42206</v>
      </c>
      <c r="B3752" s="15">
        <v>6127</v>
      </c>
      <c r="C3752" s="15">
        <v>8223</v>
      </c>
      <c r="D3752" s="15">
        <v>6127</v>
      </c>
      <c r="E3752" s="15" t="s">
        <v>3214</v>
      </c>
      <c r="F3752" s="15">
        <v>1502</v>
      </c>
      <c r="G3752" s="15">
        <v>7034</v>
      </c>
      <c r="H3752" s="16">
        <v>2</v>
      </c>
      <c r="I3752" s="15" t="s">
        <v>15878</v>
      </c>
      <c r="J3752" s="15" t="s">
        <v>15879</v>
      </c>
      <c r="K3752" s="4"/>
    </row>
    <row r="3753" spans="1:11">
      <c r="A3753" s="15">
        <v>42207</v>
      </c>
      <c r="B3753" s="15">
        <v>5641</v>
      </c>
      <c r="C3753" s="15">
        <v>8224</v>
      </c>
      <c r="D3753" s="15">
        <v>5641</v>
      </c>
      <c r="E3753" s="15" t="s">
        <v>3214</v>
      </c>
      <c r="F3753" s="15">
        <v>1504</v>
      </c>
      <c r="G3753" s="15">
        <v>7036</v>
      </c>
      <c r="H3753" s="16">
        <v>1</v>
      </c>
      <c r="I3753" s="15" t="s">
        <v>14738</v>
      </c>
      <c r="J3753" s="15" t="s">
        <v>14739</v>
      </c>
      <c r="K3753" s="4"/>
    </row>
    <row r="3754" spans="1:11">
      <c r="A3754" s="15">
        <v>42208</v>
      </c>
      <c r="B3754" s="15">
        <v>5200</v>
      </c>
      <c r="C3754" s="15">
        <v>1449</v>
      </c>
      <c r="D3754" s="15">
        <v>5200</v>
      </c>
      <c r="E3754" s="15" t="s">
        <v>3402</v>
      </c>
      <c r="F3754" s="15">
        <v>1449</v>
      </c>
      <c r="G3754" s="15">
        <v>4049</v>
      </c>
      <c r="H3754" s="16">
        <v>1</v>
      </c>
      <c r="I3754" s="15" t="s">
        <v>13672</v>
      </c>
      <c r="J3754" s="15" t="s">
        <v>13673</v>
      </c>
      <c r="K3754" s="4"/>
    </row>
    <row r="3755" spans="1:11">
      <c r="A3755" s="15">
        <v>42209</v>
      </c>
      <c r="B3755" s="15">
        <v>5314</v>
      </c>
      <c r="C3755" s="15">
        <v>4543</v>
      </c>
      <c r="D3755" s="15">
        <v>5314</v>
      </c>
      <c r="E3755" s="15" t="s">
        <v>3402</v>
      </c>
      <c r="F3755" s="15">
        <v>4543</v>
      </c>
      <c r="G3755" s="15">
        <v>8548</v>
      </c>
      <c r="H3755" s="16">
        <v>1</v>
      </c>
      <c r="I3755" s="15" t="s">
        <v>13950</v>
      </c>
      <c r="J3755" s="15" t="s">
        <v>13951</v>
      </c>
      <c r="K3755" s="4"/>
    </row>
    <row r="3756" spans="1:11">
      <c r="A3756" s="15">
        <v>42210</v>
      </c>
      <c r="B3756" s="15">
        <v>1160</v>
      </c>
      <c r="C3756" s="15">
        <v>8266</v>
      </c>
      <c r="D3756" s="15">
        <v>1160</v>
      </c>
      <c r="E3756" s="15" t="s">
        <v>3402</v>
      </c>
      <c r="F3756" s="15">
        <v>1449</v>
      </c>
      <c r="G3756" s="15">
        <v>4049</v>
      </c>
      <c r="H3756" s="16">
        <v>2</v>
      </c>
      <c r="I3756" s="15" t="s">
        <v>3403</v>
      </c>
      <c r="J3756" s="15" t="s">
        <v>3404</v>
      </c>
      <c r="K3756" s="4"/>
    </row>
    <row r="3757" spans="1:11">
      <c r="A3757" s="15">
        <v>42211</v>
      </c>
      <c r="B3757" s="15">
        <v>5021</v>
      </c>
      <c r="C3757" s="15">
        <v>8265</v>
      </c>
      <c r="D3757" s="15">
        <v>5021</v>
      </c>
      <c r="E3757" s="15" t="s">
        <v>3402</v>
      </c>
      <c r="F3757" s="15">
        <v>1504</v>
      </c>
      <c r="G3757" s="15">
        <v>4050</v>
      </c>
      <c r="H3757" s="16">
        <v>1</v>
      </c>
      <c r="I3757" s="15" t="s">
        <v>13241</v>
      </c>
      <c r="J3757" s="15" t="s">
        <v>13242</v>
      </c>
      <c r="K3757" s="4"/>
    </row>
    <row r="3758" spans="1:11">
      <c r="A3758" s="15">
        <v>42212</v>
      </c>
      <c r="B3758" s="15">
        <v>4106</v>
      </c>
      <c r="C3758" s="15">
        <v>1709</v>
      </c>
      <c r="D3758" s="15">
        <v>4106</v>
      </c>
      <c r="E3758" s="15" t="s">
        <v>10950</v>
      </c>
      <c r="F3758" s="15">
        <v>1709</v>
      </c>
      <c r="G3758" s="15">
        <v>7037</v>
      </c>
      <c r="H3758" s="16">
        <v>1</v>
      </c>
      <c r="I3758" s="15" t="s">
        <v>10951</v>
      </c>
      <c r="J3758" s="15" t="s">
        <v>10952</v>
      </c>
      <c r="K3758" s="4"/>
    </row>
    <row r="3759" spans="1:11">
      <c r="A3759" s="15">
        <v>42213</v>
      </c>
      <c r="B3759" s="15">
        <v>5502</v>
      </c>
      <c r="C3759" s="15">
        <v>8271</v>
      </c>
      <c r="D3759" s="15">
        <v>5502</v>
      </c>
      <c r="E3759" s="15" t="s">
        <v>10950</v>
      </c>
      <c r="F3759" s="15">
        <v>1769</v>
      </c>
      <c r="G3759" s="15">
        <v>3162</v>
      </c>
      <c r="H3759" s="16">
        <v>2</v>
      </c>
      <c r="I3759" s="15" t="s">
        <v>14404</v>
      </c>
      <c r="J3759" s="15" t="s">
        <v>14405</v>
      </c>
      <c r="K3759" s="4"/>
    </row>
    <row r="3760" spans="1:11">
      <c r="A3760" s="15">
        <v>42214</v>
      </c>
      <c r="B3760" s="15">
        <v>4597</v>
      </c>
      <c r="C3760" s="15">
        <v>6277</v>
      </c>
      <c r="D3760" s="15">
        <v>4597</v>
      </c>
      <c r="E3760" s="15" t="s">
        <v>832</v>
      </c>
      <c r="F3760" s="15">
        <v>1410</v>
      </c>
      <c r="G3760" s="15">
        <v>6877</v>
      </c>
      <c r="H3760" s="16">
        <v>1</v>
      </c>
      <c r="I3760" s="15" t="s">
        <v>12195</v>
      </c>
      <c r="J3760" s="15" t="s">
        <v>12196</v>
      </c>
      <c r="K3760" s="4"/>
    </row>
    <row r="3761" spans="1:11">
      <c r="A3761" s="15">
        <v>42215</v>
      </c>
      <c r="B3761" s="15">
        <v>5619</v>
      </c>
      <c r="C3761" s="15">
        <v>1664</v>
      </c>
      <c r="D3761" s="15">
        <v>5619</v>
      </c>
      <c r="E3761" s="15" t="s">
        <v>14683</v>
      </c>
      <c r="F3761" s="15">
        <v>1664</v>
      </c>
      <c r="G3761" s="15">
        <v>3496</v>
      </c>
      <c r="H3761" s="16">
        <v>1</v>
      </c>
      <c r="I3761" s="15" t="s">
        <v>14684</v>
      </c>
      <c r="J3761" s="15" t="s">
        <v>14685</v>
      </c>
      <c r="K3761" s="4"/>
    </row>
    <row r="3762" spans="1:11">
      <c r="A3762" s="15">
        <v>42216</v>
      </c>
      <c r="B3762" s="15">
        <v>5622</v>
      </c>
      <c r="C3762" s="15">
        <v>1504</v>
      </c>
      <c r="D3762" s="15">
        <v>5622</v>
      </c>
      <c r="E3762" s="15" t="s">
        <v>9203</v>
      </c>
      <c r="F3762" s="15">
        <v>1504</v>
      </c>
      <c r="G3762" s="15">
        <v>2019</v>
      </c>
      <c r="H3762" s="16">
        <v>1</v>
      </c>
      <c r="I3762" s="15" t="s">
        <v>14690</v>
      </c>
      <c r="J3762" s="15" t="s">
        <v>14691</v>
      </c>
      <c r="K3762" s="4"/>
    </row>
    <row r="3763" spans="1:11">
      <c r="A3763" s="15">
        <v>42217</v>
      </c>
      <c r="B3763" s="15">
        <v>4717</v>
      </c>
      <c r="C3763" s="15">
        <v>8264</v>
      </c>
      <c r="D3763" s="15">
        <v>4717</v>
      </c>
      <c r="E3763" s="15" t="s">
        <v>12492</v>
      </c>
      <c r="F3763" s="15">
        <v>5703</v>
      </c>
      <c r="G3763" s="15">
        <v>9708</v>
      </c>
      <c r="H3763" s="16">
        <v>1</v>
      </c>
      <c r="I3763" s="15" t="s">
        <v>12493</v>
      </c>
      <c r="J3763" s="15" t="s">
        <v>12494</v>
      </c>
      <c r="K3763" s="4"/>
    </row>
    <row r="3764" spans="1:11">
      <c r="A3764" s="15">
        <v>42218</v>
      </c>
      <c r="B3764" s="15">
        <v>2548</v>
      </c>
      <c r="C3764" s="15">
        <v>4147</v>
      </c>
      <c r="D3764" s="15">
        <v>2548</v>
      </c>
      <c r="E3764" s="15" t="s">
        <v>7052</v>
      </c>
      <c r="F3764" s="15">
        <v>4147</v>
      </c>
      <c r="G3764" s="15">
        <v>8152</v>
      </c>
      <c r="H3764" s="16">
        <v>1</v>
      </c>
      <c r="I3764" s="15" t="s">
        <v>7053</v>
      </c>
      <c r="J3764" s="15" t="s">
        <v>7054</v>
      </c>
      <c r="K3764" s="4"/>
    </row>
    <row r="3765" spans="1:11">
      <c r="A3765" s="15">
        <v>42219</v>
      </c>
      <c r="B3765" s="15">
        <v>6126</v>
      </c>
      <c r="C3765" s="15">
        <v>8270</v>
      </c>
      <c r="D3765" s="15">
        <v>6126</v>
      </c>
      <c r="E3765" s="15" t="s">
        <v>14683</v>
      </c>
      <c r="F3765" s="15">
        <v>4343</v>
      </c>
      <c r="G3765" s="15">
        <v>8348</v>
      </c>
      <c r="H3765" s="16">
        <v>1</v>
      </c>
      <c r="I3765" s="15" t="s">
        <v>15876</v>
      </c>
      <c r="J3765" s="15" t="s">
        <v>15877</v>
      </c>
      <c r="K3765" s="4"/>
    </row>
    <row r="3766" spans="1:11">
      <c r="A3766" s="15">
        <v>42220</v>
      </c>
      <c r="B3766" s="15">
        <v>5555</v>
      </c>
      <c r="C3766" s="15">
        <v>1582</v>
      </c>
      <c r="D3766" s="15">
        <v>5555</v>
      </c>
      <c r="E3766" s="15" t="s">
        <v>12492</v>
      </c>
      <c r="F3766" s="15">
        <v>1582</v>
      </c>
      <c r="G3766" s="15">
        <v>2724</v>
      </c>
      <c r="H3766" s="16">
        <v>1</v>
      </c>
      <c r="I3766" s="15" t="s">
        <v>14526</v>
      </c>
      <c r="J3766" s="15" t="s">
        <v>14527</v>
      </c>
      <c r="K3766" s="4"/>
    </row>
    <row r="3767" spans="1:11">
      <c r="A3767" s="15">
        <v>42222</v>
      </c>
      <c r="B3767" s="15">
        <v>5734</v>
      </c>
      <c r="C3767" s="15">
        <v>8268</v>
      </c>
      <c r="D3767" s="15">
        <v>5734</v>
      </c>
      <c r="E3767" s="15" t="s">
        <v>2017</v>
      </c>
      <c r="F3767" s="15">
        <v>1769</v>
      </c>
      <c r="G3767" s="15">
        <v>3162</v>
      </c>
      <c r="H3767" s="16">
        <v>1</v>
      </c>
      <c r="I3767" s="15" t="s">
        <v>14957</v>
      </c>
      <c r="J3767" s="15" t="s">
        <v>14958</v>
      </c>
      <c r="K3767" s="4"/>
    </row>
    <row r="3768" spans="1:11">
      <c r="A3768" s="15">
        <v>42225</v>
      </c>
      <c r="B3768" s="15">
        <v>3373</v>
      </c>
      <c r="C3768" s="15">
        <v>5703</v>
      </c>
      <c r="D3768" s="15">
        <v>3373</v>
      </c>
      <c r="E3768" s="15" t="s">
        <v>9203</v>
      </c>
      <c r="F3768" s="15">
        <v>1597</v>
      </c>
      <c r="G3768" s="15">
        <v>6030</v>
      </c>
      <c r="H3768" s="16">
        <v>1</v>
      </c>
      <c r="I3768" s="15" t="s">
        <v>9204</v>
      </c>
      <c r="J3768" s="15" t="s">
        <v>9205</v>
      </c>
      <c r="K3768" s="4"/>
    </row>
    <row r="3769" spans="1:11">
      <c r="A3769" s="15">
        <v>42226</v>
      </c>
      <c r="B3769" s="15">
        <v>5501</v>
      </c>
      <c r="C3769" s="15">
        <v>8269</v>
      </c>
      <c r="D3769" s="15">
        <v>5501</v>
      </c>
      <c r="E3769" s="15" t="s">
        <v>14401</v>
      </c>
      <c r="F3769" s="15">
        <v>6393</v>
      </c>
      <c r="G3769" s="15">
        <v>10398</v>
      </c>
      <c r="H3769" s="16">
        <v>2</v>
      </c>
      <c r="I3769" s="15" t="s">
        <v>14402</v>
      </c>
      <c r="J3769" s="15" t="s">
        <v>14403</v>
      </c>
      <c r="K3769" s="4"/>
    </row>
    <row r="3770" spans="1:11">
      <c r="A3770" s="15">
        <v>42227</v>
      </c>
      <c r="B3770" s="15">
        <v>785</v>
      </c>
      <c r="C3770" s="15">
        <v>4343</v>
      </c>
      <c r="D3770" s="15">
        <v>785</v>
      </c>
      <c r="E3770" s="15" t="s">
        <v>2394</v>
      </c>
      <c r="F3770" s="15">
        <v>1674</v>
      </c>
      <c r="G3770" s="15">
        <v>3657</v>
      </c>
      <c r="H3770" s="16">
        <v>2</v>
      </c>
      <c r="I3770" s="15" t="s">
        <v>2395</v>
      </c>
      <c r="J3770" s="15" t="s">
        <v>2396</v>
      </c>
      <c r="K3770" s="4"/>
    </row>
    <row r="3771" spans="1:11">
      <c r="A3771" s="15">
        <v>42228</v>
      </c>
      <c r="B3771" s="15">
        <v>2400</v>
      </c>
      <c r="C3771" s="15">
        <v>8097</v>
      </c>
      <c r="D3771" s="15">
        <v>2400</v>
      </c>
      <c r="E3771" s="15" t="s">
        <v>6640</v>
      </c>
      <c r="F3771" s="15">
        <v>1582</v>
      </c>
      <c r="G3771" s="15">
        <v>2724</v>
      </c>
      <c r="H3771" s="16">
        <v>2</v>
      </c>
      <c r="I3771" s="15" t="s">
        <v>6641</v>
      </c>
      <c r="J3771" s="15" t="s">
        <v>6642</v>
      </c>
      <c r="K3771" s="4"/>
    </row>
    <row r="3772" spans="1:11">
      <c r="A3772" s="15">
        <v>42229</v>
      </c>
      <c r="B3772" s="15">
        <v>5733</v>
      </c>
      <c r="C3772" s="15">
        <v>8138</v>
      </c>
      <c r="D3772" s="15">
        <v>5733</v>
      </c>
      <c r="E3772" s="15" t="s">
        <v>14954</v>
      </c>
      <c r="F3772" s="15">
        <v>5115</v>
      </c>
      <c r="G3772" s="15">
        <v>9120</v>
      </c>
      <c r="H3772" s="16">
        <v>2</v>
      </c>
      <c r="I3772" s="15" t="s">
        <v>14955</v>
      </c>
      <c r="J3772" s="15" t="s">
        <v>14956</v>
      </c>
      <c r="K3772" s="4"/>
    </row>
    <row r="3773" spans="1:11">
      <c r="A3773" s="15">
        <v>42230</v>
      </c>
      <c r="B3773" s="15">
        <v>2549</v>
      </c>
      <c r="C3773" s="15">
        <v>1753</v>
      </c>
      <c r="D3773" s="15">
        <v>2549</v>
      </c>
      <c r="E3773" s="15" t="s">
        <v>7055</v>
      </c>
      <c r="F3773" s="15">
        <v>1769</v>
      </c>
      <c r="G3773" s="15">
        <v>3181</v>
      </c>
      <c r="H3773" s="16">
        <v>1</v>
      </c>
      <c r="I3773" s="15" t="s">
        <v>7056</v>
      </c>
      <c r="J3773" s="15" t="s">
        <v>7057</v>
      </c>
      <c r="K3773" s="4"/>
    </row>
    <row r="3774" spans="1:11">
      <c r="A3774" s="15">
        <v>42232</v>
      </c>
      <c r="B3774" s="15">
        <v>2550</v>
      </c>
      <c r="C3774" s="15">
        <v>1597</v>
      </c>
      <c r="D3774" s="15">
        <v>2550</v>
      </c>
      <c r="E3774" s="15" t="s">
        <v>7058</v>
      </c>
      <c r="F3774" s="15">
        <v>1674</v>
      </c>
      <c r="G3774" s="15">
        <v>5347</v>
      </c>
      <c r="H3774" s="16">
        <v>1</v>
      </c>
      <c r="I3774" s="15" t="s">
        <v>7059</v>
      </c>
      <c r="J3774" s="15" t="s">
        <v>7060</v>
      </c>
      <c r="K3774" s="4"/>
    </row>
    <row r="3775" spans="1:11">
      <c r="A3775" s="15">
        <v>42233</v>
      </c>
      <c r="B3775" s="15">
        <v>6068</v>
      </c>
      <c r="C3775" s="15">
        <v>1673</v>
      </c>
      <c r="D3775" s="15">
        <v>6068</v>
      </c>
      <c r="E3775" s="15" t="s">
        <v>3804</v>
      </c>
      <c r="F3775" s="15">
        <v>1674</v>
      </c>
      <c r="G3775" s="15">
        <v>3657</v>
      </c>
      <c r="H3775" s="16">
        <v>1</v>
      </c>
      <c r="I3775" s="15" t="s">
        <v>15746</v>
      </c>
      <c r="J3775" s="15" t="s">
        <v>15747</v>
      </c>
      <c r="K3775" s="4"/>
    </row>
    <row r="3776" spans="1:11">
      <c r="A3776" s="15">
        <v>42234</v>
      </c>
      <c r="B3776" s="15">
        <v>1310</v>
      </c>
      <c r="C3776" s="15">
        <v>8096</v>
      </c>
      <c r="D3776" s="15">
        <v>1310</v>
      </c>
      <c r="E3776" s="15" t="s">
        <v>3804</v>
      </c>
      <c r="F3776" s="15">
        <v>1664</v>
      </c>
      <c r="G3776" s="15">
        <v>3496</v>
      </c>
      <c r="H3776" s="16">
        <v>2</v>
      </c>
      <c r="I3776" s="15" t="s">
        <v>3805</v>
      </c>
      <c r="J3776" s="15" t="s">
        <v>3806</v>
      </c>
      <c r="K3776" s="4"/>
    </row>
    <row r="3777" spans="1:11">
      <c r="A3777" s="15">
        <v>42246</v>
      </c>
      <c r="B3777" s="15">
        <v>2551</v>
      </c>
      <c r="C3777" s="15">
        <v>5115</v>
      </c>
      <c r="D3777" s="15">
        <v>2551</v>
      </c>
      <c r="E3777" s="15" t="s">
        <v>7061</v>
      </c>
      <c r="F3777" s="15">
        <v>5115</v>
      </c>
      <c r="G3777" s="15">
        <v>9120</v>
      </c>
      <c r="H3777" s="16">
        <v>1</v>
      </c>
      <c r="I3777" s="15" t="s">
        <v>7062</v>
      </c>
      <c r="J3777" s="15" t="s">
        <v>7063</v>
      </c>
      <c r="K3777" s="4"/>
    </row>
    <row r="3778" spans="1:11">
      <c r="A3778" s="15">
        <v>42249</v>
      </c>
      <c r="B3778" s="15">
        <v>5731</v>
      </c>
      <c r="C3778" s="15">
        <v>1769</v>
      </c>
      <c r="D3778" s="15">
        <v>5731</v>
      </c>
      <c r="E3778" s="15" t="s">
        <v>14948</v>
      </c>
      <c r="F3778" s="15">
        <v>1769</v>
      </c>
      <c r="G3778" s="15">
        <v>1925</v>
      </c>
      <c r="H3778" s="16">
        <v>1</v>
      </c>
      <c r="I3778" s="15" t="s">
        <v>14949</v>
      </c>
      <c r="J3778" s="15" t="s">
        <v>14950</v>
      </c>
      <c r="K3778" s="4"/>
    </row>
    <row r="3779" spans="1:11">
      <c r="A3779" s="15">
        <v>42258</v>
      </c>
      <c r="B3779" s="15">
        <v>585</v>
      </c>
      <c r="C3779" s="15">
        <v>5751</v>
      </c>
      <c r="D3779" s="15">
        <v>585</v>
      </c>
      <c r="E3779" s="15" t="s">
        <v>955</v>
      </c>
      <c r="F3779" s="15">
        <v>1645</v>
      </c>
      <c r="G3779" s="15">
        <v>6100</v>
      </c>
      <c r="H3779" s="16">
        <v>1</v>
      </c>
      <c r="I3779" s="15" t="s">
        <v>1827</v>
      </c>
      <c r="J3779" s="15" t="s">
        <v>1828</v>
      </c>
      <c r="K3779" s="4"/>
    </row>
    <row r="3780" spans="1:11">
      <c r="A3780" s="15">
        <v>42260</v>
      </c>
      <c r="B3780" s="15">
        <v>5316</v>
      </c>
      <c r="C3780" s="15">
        <v>1645</v>
      </c>
      <c r="D3780" s="15">
        <v>5316</v>
      </c>
      <c r="E3780" s="15" t="s">
        <v>955</v>
      </c>
      <c r="F3780" s="15">
        <v>1650</v>
      </c>
      <c r="G3780" s="15">
        <v>4048</v>
      </c>
      <c r="H3780" s="16">
        <v>1</v>
      </c>
      <c r="I3780" s="15" t="s">
        <v>13954</v>
      </c>
      <c r="J3780" s="15" t="s">
        <v>13955</v>
      </c>
      <c r="K3780" s="4"/>
    </row>
    <row r="3781" spans="1:11">
      <c r="A3781" s="15">
        <v>42262</v>
      </c>
      <c r="B3781" s="15">
        <v>2552</v>
      </c>
      <c r="C3781" s="15">
        <v>1222</v>
      </c>
      <c r="D3781" s="15">
        <v>2552</v>
      </c>
      <c r="E3781" s="15" t="s">
        <v>7064</v>
      </c>
      <c r="F3781" s="15">
        <v>1088</v>
      </c>
      <c r="G3781" s="15">
        <v>6520</v>
      </c>
      <c r="H3781" s="16">
        <v>2</v>
      </c>
      <c r="I3781" s="15" t="s">
        <v>7065</v>
      </c>
      <c r="J3781" s="15" t="s">
        <v>7066</v>
      </c>
      <c r="K3781" s="4"/>
    </row>
    <row r="3782" spans="1:11">
      <c r="A3782" s="15">
        <v>42263</v>
      </c>
      <c r="B3782" s="15">
        <v>5094</v>
      </c>
      <c r="C3782" s="15">
        <v>7643</v>
      </c>
      <c r="D3782" s="15">
        <v>5094</v>
      </c>
      <c r="E3782" s="15" t="s">
        <v>7064</v>
      </c>
      <c r="F3782" s="15">
        <v>1222</v>
      </c>
      <c r="G3782" s="15">
        <v>6763</v>
      </c>
      <c r="H3782" s="16">
        <v>1</v>
      </c>
      <c r="I3782" s="15" t="s">
        <v>13416</v>
      </c>
      <c r="J3782" s="15" t="s">
        <v>13417</v>
      </c>
      <c r="K3782" s="4"/>
    </row>
    <row r="3783" spans="1:11">
      <c r="A3783" s="15">
        <v>42270</v>
      </c>
      <c r="B3783" s="15">
        <v>2553</v>
      </c>
      <c r="C3783" s="15">
        <v>1088</v>
      </c>
      <c r="D3783" s="15">
        <v>2553</v>
      </c>
      <c r="E3783" s="15" t="s">
        <v>5988</v>
      </c>
      <c r="F3783" s="15">
        <v>1088</v>
      </c>
      <c r="G3783" s="15">
        <v>1586</v>
      </c>
      <c r="H3783" s="16">
        <v>1</v>
      </c>
      <c r="I3783" s="15" t="s">
        <v>7067</v>
      </c>
      <c r="J3783" s="15" t="s">
        <v>7068</v>
      </c>
      <c r="K3783" s="4"/>
    </row>
    <row r="3784" spans="1:11">
      <c r="A3784" s="15">
        <v>42271</v>
      </c>
      <c r="B3784" s="15">
        <v>2554</v>
      </c>
      <c r="C3784" s="15">
        <v>4870</v>
      </c>
      <c r="D3784" s="15">
        <v>2554</v>
      </c>
      <c r="E3784" s="15" t="s">
        <v>3022</v>
      </c>
      <c r="F3784" s="15">
        <v>979</v>
      </c>
      <c r="G3784" s="15">
        <v>4649</v>
      </c>
      <c r="H3784" s="16">
        <v>1</v>
      </c>
      <c r="I3784" s="15" t="s">
        <v>7069</v>
      </c>
      <c r="J3784" s="15" t="s">
        <v>7070</v>
      </c>
      <c r="K3784" s="4"/>
    </row>
    <row r="3785" spans="1:11">
      <c r="A3785" s="15">
        <v>42272</v>
      </c>
      <c r="B3785" s="15">
        <v>4677</v>
      </c>
      <c r="C3785" s="15">
        <v>1575</v>
      </c>
      <c r="D3785" s="15">
        <v>4677</v>
      </c>
      <c r="E3785" s="15" t="s">
        <v>7071</v>
      </c>
      <c r="F3785" s="15">
        <v>1569</v>
      </c>
      <c r="G3785" s="15">
        <v>1623</v>
      </c>
      <c r="H3785" s="16">
        <v>1</v>
      </c>
      <c r="I3785" s="15" t="s">
        <v>12390</v>
      </c>
      <c r="J3785" s="15" t="s">
        <v>12391</v>
      </c>
      <c r="K3785" s="4"/>
    </row>
    <row r="3786" spans="1:11">
      <c r="A3786" s="15">
        <v>42273</v>
      </c>
      <c r="B3786" s="15">
        <v>2555</v>
      </c>
      <c r="C3786" s="15">
        <v>4127</v>
      </c>
      <c r="D3786" s="15">
        <v>2555</v>
      </c>
      <c r="E3786" s="15" t="s">
        <v>7071</v>
      </c>
      <c r="F3786" s="15">
        <v>4127</v>
      </c>
      <c r="G3786" s="15">
        <v>8132</v>
      </c>
      <c r="H3786" s="16">
        <v>1</v>
      </c>
      <c r="I3786" s="15" t="s">
        <v>7072</v>
      </c>
      <c r="J3786" s="15" t="s">
        <v>7073</v>
      </c>
      <c r="K3786" s="4"/>
    </row>
    <row r="3787" spans="1:11">
      <c r="A3787" s="15">
        <v>42274</v>
      </c>
      <c r="B3787" s="15">
        <v>675</v>
      </c>
      <c r="C3787" s="15">
        <v>1663</v>
      </c>
      <c r="D3787" s="15">
        <v>675</v>
      </c>
      <c r="E3787" s="15" t="s">
        <v>2077</v>
      </c>
      <c r="F3787" s="15">
        <v>1663</v>
      </c>
      <c r="G3787" s="15">
        <v>6459</v>
      </c>
      <c r="H3787" s="16">
        <v>1</v>
      </c>
      <c r="I3787" s="15" t="s">
        <v>2078</v>
      </c>
      <c r="J3787" s="15" t="s">
        <v>2079</v>
      </c>
      <c r="K3787" s="4"/>
    </row>
    <row r="3788" spans="1:11">
      <c r="A3788" s="15">
        <v>42275</v>
      </c>
      <c r="B3788" s="15">
        <v>655</v>
      </c>
      <c r="C3788" s="15">
        <v>7826</v>
      </c>
      <c r="D3788" s="15">
        <v>655</v>
      </c>
      <c r="E3788" s="15" t="s">
        <v>2023</v>
      </c>
      <c r="F3788" s="15">
        <v>1665</v>
      </c>
      <c r="G3788" s="15">
        <v>3215</v>
      </c>
      <c r="H3788" s="16">
        <v>1</v>
      </c>
      <c r="I3788" s="15" t="s">
        <v>2024</v>
      </c>
      <c r="J3788" s="15" t="s">
        <v>2025</v>
      </c>
      <c r="K3788" s="4"/>
    </row>
    <row r="3789" spans="1:11">
      <c r="A3789" s="15">
        <v>42276</v>
      </c>
      <c r="B3789" s="15">
        <v>938</v>
      </c>
      <c r="C3789" s="15">
        <v>7635</v>
      </c>
      <c r="D3789" s="15">
        <v>938</v>
      </c>
      <c r="E3789" s="15" t="s">
        <v>2820</v>
      </c>
      <c r="F3789" s="15">
        <v>1024</v>
      </c>
      <c r="G3789" s="15">
        <v>1705</v>
      </c>
      <c r="H3789" s="16">
        <v>1</v>
      </c>
      <c r="I3789" s="15" t="s">
        <v>2821</v>
      </c>
      <c r="J3789" s="15" t="s">
        <v>2822</v>
      </c>
      <c r="K3789" s="4"/>
    </row>
    <row r="3790" spans="1:11">
      <c r="A3790" s="15">
        <v>42277</v>
      </c>
      <c r="B3790" s="15">
        <v>5317</v>
      </c>
      <c r="C3790" s="15">
        <v>6002</v>
      </c>
      <c r="D3790" s="15">
        <v>5317</v>
      </c>
      <c r="E3790" s="15" t="s">
        <v>2023</v>
      </c>
      <c r="F3790" s="15">
        <v>6002</v>
      </c>
      <c r="G3790" s="15">
        <v>10007</v>
      </c>
      <c r="H3790" s="16">
        <v>1</v>
      </c>
      <c r="I3790" s="15" t="s">
        <v>13956</v>
      </c>
      <c r="J3790" s="15" t="s">
        <v>13957</v>
      </c>
      <c r="K3790" s="4"/>
    </row>
    <row r="3791" spans="1:11">
      <c r="A3791" s="15">
        <v>42278</v>
      </c>
      <c r="B3791" s="15">
        <v>4227</v>
      </c>
      <c r="C3791" s="15">
        <v>4129</v>
      </c>
      <c r="D3791" s="15">
        <v>4227</v>
      </c>
      <c r="E3791" s="15" t="s">
        <v>11265</v>
      </c>
      <c r="F3791" s="15">
        <v>4129</v>
      </c>
      <c r="G3791" s="15">
        <v>8134</v>
      </c>
      <c r="H3791" s="16">
        <v>1</v>
      </c>
      <c r="I3791" s="15" t="s">
        <v>11266</v>
      </c>
      <c r="J3791" s="15" t="s">
        <v>11267</v>
      </c>
      <c r="K3791" s="4"/>
    </row>
    <row r="3792" spans="1:11">
      <c r="A3792" s="15">
        <v>42279</v>
      </c>
      <c r="B3792" s="15">
        <v>4720</v>
      </c>
      <c r="C3792" s="15">
        <v>1024</v>
      </c>
      <c r="D3792" s="15">
        <v>4720</v>
      </c>
      <c r="E3792" s="15" t="s">
        <v>2820</v>
      </c>
      <c r="F3792" s="15">
        <v>4870</v>
      </c>
      <c r="G3792" s="15">
        <v>8875</v>
      </c>
      <c r="H3792" s="16">
        <v>1</v>
      </c>
      <c r="I3792" s="15" t="s">
        <v>12500</v>
      </c>
      <c r="J3792" s="15" t="s">
        <v>12501</v>
      </c>
      <c r="K3792" s="4"/>
    </row>
    <row r="3793" spans="1:11">
      <c r="A3793" s="15">
        <v>42280</v>
      </c>
      <c r="B3793" s="15">
        <v>5621</v>
      </c>
      <c r="C3793" s="15">
        <v>1665</v>
      </c>
      <c r="D3793" s="15">
        <v>5621</v>
      </c>
      <c r="E3793" s="15" t="s">
        <v>11265</v>
      </c>
      <c r="F3793" s="15">
        <v>1665</v>
      </c>
      <c r="G3793" s="15">
        <v>2964</v>
      </c>
      <c r="H3793" s="16">
        <v>1</v>
      </c>
      <c r="I3793" s="15" t="s">
        <v>14688</v>
      </c>
      <c r="J3793" s="15" t="s">
        <v>14689</v>
      </c>
      <c r="K3793" s="4"/>
    </row>
    <row r="3794" spans="1:11">
      <c r="A3794" s="15">
        <v>42281</v>
      </c>
      <c r="B3794" s="15">
        <v>259</v>
      </c>
      <c r="C3794" s="15">
        <v>1749</v>
      </c>
      <c r="D3794" s="15">
        <v>259</v>
      </c>
      <c r="E3794" s="15" t="s">
        <v>883</v>
      </c>
      <c r="F3794" s="15">
        <v>5732</v>
      </c>
      <c r="G3794" s="15">
        <v>9737</v>
      </c>
      <c r="H3794" s="16">
        <v>1</v>
      </c>
      <c r="I3794" s="15" t="s">
        <v>884</v>
      </c>
      <c r="J3794" s="15" t="s">
        <v>885</v>
      </c>
      <c r="K3794" s="4"/>
    </row>
    <row r="3795" spans="1:11">
      <c r="A3795" s="15">
        <v>42282</v>
      </c>
      <c r="B3795" s="15">
        <v>2556</v>
      </c>
      <c r="C3795" s="15">
        <v>7916</v>
      </c>
      <c r="D3795" s="15">
        <v>2556</v>
      </c>
      <c r="E3795" s="15" t="s">
        <v>883</v>
      </c>
      <c r="F3795" s="15">
        <v>1749</v>
      </c>
      <c r="G3795" s="15">
        <v>2678</v>
      </c>
      <c r="H3795" s="16">
        <v>1</v>
      </c>
      <c r="I3795" s="15" t="s">
        <v>7074</v>
      </c>
      <c r="J3795" s="15" t="s">
        <v>7075</v>
      </c>
      <c r="K3795" s="4"/>
    </row>
    <row r="3796" spans="1:11">
      <c r="A3796" s="15">
        <v>42283</v>
      </c>
      <c r="B3796" s="15">
        <v>4582</v>
      </c>
      <c r="C3796" s="15">
        <v>1570</v>
      </c>
      <c r="D3796" s="15">
        <v>4582</v>
      </c>
      <c r="E3796" s="15" t="s">
        <v>12156</v>
      </c>
      <c r="F3796" s="15">
        <v>1572</v>
      </c>
      <c r="G3796" s="15">
        <v>2536</v>
      </c>
      <c r="H3796" s="16">
        <v>1</v>
      </c>
      <c r="I3796" s="15" t="s">
        <v>12157</v>
      </c>
      <c r="J3796" s="15" t="s">
        <v>12158</v>
      </c>
      <c r="K3796" s="4"/>
    </row>
    <row r="3797" spans="1:11">
      <c r="A3797" s="15">
        <v>42284</v>
      </c>
      <c r="B3797" s="15">
        <v>5256</v>
      </c>
      <c r="C3797" s="15">
        <v>7830</v>
      </c>
      <c r="D3797" s="15">
        <v>5256</v>
      </c>
      <c r="E3797" s="15" t="s">
        <v>13806</v>
      </c>
      <c r="F3797" s="15">
        <v>1669</v>
      </c>
      <c r="G3797" s="15">
        <v>5340</v>
      </c>
      <c r="H3797" s="16">
        <v>1</v>
      </c>
      <c r="I3797" s="15" t="s">
        <v>13807</v>
      </c>
      <c r="J3797" s="15" t="s">
        <v>13808</v>
      </c>
      <c r="K3797" s="4"/>
    </row>
    <row r="3798" spans="1:11">
      <c r="A3798" s="15">
        <v>42285</v>
      </c>
      <c r="B3798" s="15">
        <v>4792</v>
      </c>
      <c r="C3798" s="15">
        <v>1572</v>
      </c>
      <c r="D3798" s="15">
        <v>4792</v>
      </c>
      <c r="E3798" s="15" t="s">
        <v>12156</v>
      </c>
      <c r="F3798" s="15">
        <v>4396</v>
      </c>
      <c r="G3798" s="15">
        <v>8401</v>
      </c>
      <c r="H3798" s="16">
        <v>1</v>
      </c>
      <c r="I3798" s="15" t="s">
        <v>12682</v>
      </c>
      <c r="J3798" s="15" t="s">
        <v>12683</v>
      </c>
      <c r="K3798" s="4"/>
    </row>
    <row r="3799" spans="1:11">
      <c r="A3799" s="15">
        <v>42286</v>
      </c>
      <c r="B3799" s="15">
        <v>5579</v>
      </c>
      <c r="C3799" s="15">
        <v>1669</v>
      </c>
      <c r="D3799" s="15">
        <v>5579</v>
      </c>
      <c r="E3799" s="15" t="s">
        <v>14586</v>
      </c>
      <c r="F3799" s="15">
        <v>1669</v>
      </c>
      <c r="G3799" s="15">
        <v>3178</v>
      </c>
      <c r="H3799" s="16">
        <v>1</v>
      </c>
      <c r="I3799" s="15" t="s">
        <v>14587</v>
      </c>
      <c r="J3799" s="15" t="s">
        <v>14588</v>
      </c>
      <c r="K3799" s="4"/>
    </row>
    <row r="3800" spans="1:11">
      <c r="A3800" s="15">
        <v>42288</v>
      </c>
      <c r="B3800" s="15">
        <v>5618</v>
      </c>
      <c r="C3800" s="15">
        <v>1766</v>
      </c>
      <c r="D3800" s="15">
        <v>5618</v>
      </c>
      <c r="E3800" s="15" t="s">
        <v>7076</v>
      </c>
      <c r="F3800" s="15">
        <v>1766</v>
      </c>
      <c r="G3800" s="15">
        <v>4962</v>
      </c>
      <c r="H3800" s="16">
        <v>1</v>
      </c>
      <c r="I3800" s="15" t="s">
        <v>14681</v>
      </c>
      <c r="J3800" s="15" t="s">
        <v>14682</v>
      </c>
      <c r="K3800" s="4"/>
    </row>
    <row r="3801" spans="1:11">
      <c r="A3801" s="15">
        <v>42289</v>
      </c>
      <c r="B3801" s="15">
        <v>5615</v>
      </c>
      <c r="C3801" s="15">
        <v>5270</v>
      </c>
      <c r="D3801" s="15">
        <v>5615</v>
      </c>
      <c r="E3801" s="15" t="s">
        <v>14673</v>
      </c>
      <c r="F3801" s="15">
        <v>1669</v>
      </c>
      <c r="G3801" s="15">
        <v>5341</v>
      </c>
      <c r="H3801" s="16">
        <v>1</v>
      </c>
      <c r="I3801" s="15" t="s">
        <v>14674</v>
      </c>
      <c r="J3801" s="15" t="s">
        <v>14675</v>
      </c>
      <c r="K3801" s="4"/>
    </row>
    <row r="3802" spans="1:11">
      <c r="A3802" s="15">
        <v>42290</v>
      </c>
      <c r="B3802" s="15">
        <v>2557</v>
      </c>
      <c r="C3802" s="15">
        <v>7915</v>
      </c>
      <c r="D3802" s="15">
        <v>2557</v>
      </c>
      <c r="E3802" s="15" t="s">
        <v>7076</v>
      </c>
      <c r="F3802" s="15">
        <v>5043</v>
      </c>
      <c r="G3802" s="15">
        <v>9048</v>
      </c>
      <c r="H3802" s="16">
        <v>1</v>
      </c>
      <c r="I3802" s="15" t="s">
        <v>7077</v>
      </c>
      <c r="J3802" s="15" t="s">
        <v>7078</v>
      </c>
      <c r="K3802" s="4"/>
    </row>
    <row r="3803" spans="1:11">
      <c r="A3803" s="15">
        <v>42291</v>
      </c>
      <c r="B3803" s="15">
        <v>5057</v>
      </c>
      <c r="C3803" s="15">
        <v>7638</v>
      </c>
      <c r="D3803" s="15">
        <v>5057</v>
      </c>
      <c r="E3803" s="15" t="s">
        <v>13329</v>
      </c>
      <c r="F3803" s="15">
        <v>6041</v>
      </c>
      <c r="G3803" s="15">
        <v>10046</v>
      </c>
      <c r="H3803" s="16">
        <v>1</v>
      </c>
      <c r="I3803" s="15" t="s">
        <v>13330</v>
      </c>
      <c r="J3803" s="15" t="s">
        <v>13331</v>
      </c>
      <c r="K3803" s="4"/>
    </row>
    <row r="3804" spans="1:11">
      <c r="A3804" s="15">
        <v>42293</v>
      </c>
      <c r="B3804" s="15">
        <v>1138</v>
      </c>
      <c r="C3804" s="15">
        <v>7636</v>
      </c>
      <c r="D3804" s="15">
        <v>1138</v>
      </c>
      <c r="E3804" s="15" t="s">
        <v>3346</v>
      </c>
      <c r="F3804" s="15">
        <v>3656</v>
      </c>
      <c r="G3804" s="15">
        <v>7661</v>
      </c>
      <c r="H3804" s="16">
        <v>2</v>
      </c>
      <c r="I3804" s="15" t="s">
        <v>3347</v>
      </c>
      <c r="J3804" s="15" t="s">
        <v>3348</v>
      </c>
      <c r="K3804" s="4"/>
    </row>
    <row r="3805" spans="1:11">
      <c r="A3805" s="15">
        <v>42296</v>
      </c>
      <c r="B3805" s="15">
        <v>5614</v>
      </c>
      <c r="C3805" s="15">
        <v>1672</v>
      </c>
      <c r="D3805" s="15">
        <v>5614</v>
      </c>
      <c r="E3805" s="15" t="s">
        <v>14670</v>
      </c>
      <c r="F3805" s="15">
        <v>1672</v>
      </c>
      <c r="G3805" s="15">
        <v>5338</v>
      </c>
      <c r="H3805" s="16">
        <v>1</v>
      </c>
      <c r="I3805" s="15" t="s">
        <v>14671</v>
      </c>
      <c r="J3805" s="15" t="s">
        <v>14672</v>
      </c>
      <c r="K3805" s="4"/>
    </row>
    <row r="3806" spans="1:11">
      <c r="A3806" s="15">
        <v>42297</v>
      </c>
      <c r="B3806" s="15">
        <v>4990</v>
      </c>
      <c r="C3806" s="15">
        <v>7633</v>
      </c>
      <c r="D3806" s="15">
        <v>4990</v>
      </c>
      <c r="E3806" s="15" t="s">
        <v>13160</v>
      </c>
      <c r="F3806" s="15">
        <v>1055</v>
      </c>
      <c r="G3806" s="15">
        <v>1718</v>
      </c>
      <c r="H3806" s="16">
        <v>1</v>
      </c>
      <c r="I3806" s="15" t="s">
        <v>13161</v>
      </c>
      <c r="J3806" s="15" t="s">
        <v>13162</v>
      </c>
      <c r="K3806" s="4"/>
    </row>
    <row r="3807" spans="1:11">
      <c r="A3807" s="15">
        <v>42298</v>
      </c>
      <c r="B3807" s="15">
        <v>5620</v>
      </c>
      <c r="C3807" s="15">
        <v>4130</v>
      </c>
      <c r="D3807" s="15">
        <v>5620</v>
      </c>
      <c r="E3807" s="15" t="s">
        <v>13157</v>
      </c>
      <c r="F3807" s="15">
        <v>1602</v>
      </c>
      <c r="G3807" s="15">
        <v>3184</v>
      </c>
      <c r="H3807" s="16">
        <v>1</v>
      </c>
      <c r="I3807" s="15" t="s">
        <v>14686</v>
      </c>
      <c r="J3807" s="15" t="s">
        <v>14687</v>
      </c>
      <c r="K3807" s="4"/>
    </row>
    <row r="3808" spans="1:11">
      <c r="A3808" s="15">
        <v>42299</v>
      </c>
      <c r="B3808" s="15">
        <v>5269</v>
      </c>
      <c r="C3808" s="15">
        <v>7634</v>
      </c>
      <c r="D3808" s="15">
        <v>5269</v>
      </c>
      <c r="E3808" s="15" t="s">
        <v>7016</v>
      </c>
      <c r="F3808" s="15">
        <v>1171</v>
      </c>
      <c r="G3808" s="15">
        <v>1704</v>
      </c>
      <c r="H3808" s="16">
        <v>2</v>
      </c>
      <c r="I3808" s="15" t="s">
        <v>13839</v>
      </c>
      <c r="J3808" s="15" t="s">
        <v>13840</v>
      </c>
      <c r="K3808" s="4"/>
    </row>
    <row r="3809" spans="1:11">
      <c r="A3809" s="15">
        <v>42300</v>
      </c>
      <c r="B3809" s="15">
        <v>4989</v>
      </c>
      <c r="C3809" s="15">
        <v>1602</v>
      </c>
      <c r="D3809" s="15">
        <v>4989</v>
      </c>
      <c r="E3809" s="15" t="s">
        <v>13157</v>
      </c>
      <c r="F3809" s="15">
        <v>1573</v>
      </c>
      <c r="G3809" s="15">
        <v>3183</v>
      </c>
      <c r="H3809" s="16">
        <v>1</v>
      </c>
      <c r="I3809" s="15" t="s">
        <v>13158</v>
      </c>
      <c r="J3809" s="15" t="s">
        <v>13159</v>
      </c>
      <c r="K3809" s="4"/>
    </row>
    <row r="3810" spans="1:11">
      <c r="A3810" s="15">
        <v>42301</v>
      </c>
      <c r="B3810" s="15">
        <v>2535</v>
      </c>
      <c r="C3810" s="15">
        <v>1320</v>
      </c>
      <c r="D3810" s="15">
        <v>2535</v>
      </c>
      <c r="E3810" s="15" t="s">
        <v>7016</v>
      </c>
      <c r="F3810" s="15">
        <v>1320</v>
      </c>
      <c r="G3810" s="15">
        <v>5218</v>
      </c>
      <c r="H3810" s="16">
        <v>1</v>
      </c>
      <c r="I3810" s="15" t="s">
        <v>7017</v>
      </c>
      <c r="J3810" s="15" t="s">
        <v>7018</v>
      </c>
      <c r="K3810" s="4"/>
    </row>
    <row r="3811" spans="1:11">
      <c r="A3811" s="15">
        <v>42303</v>
      </c>
      <c r="B3811" s="15">
        <v>5058</v>
      </c>
      <c r="C3811" s="15">
        <v>7714</v>
      </c>
      <c r="D3811" s="15">
        <v>5058</v>
      </c>
      <c r="E3811" s="15" t="s">
        <v>1594</v>
      </c>
      <c r="F3811" s="15">
        <v>1433</v>
      </c>
      <c r="G3811" s="15">
        <v>3601</v>
      </c>
      <c r="H3811" s="16">
        <v>1</v>
      </c>
      <c r="I3811" s="15" t="s">
        <v>13332</v>
      </c>
      <c r="J3811" s="15" t="s">
        <v>13333</v>
      </c>
      <c r="K3811" s="4"/>
    </row>
    <row r="3812" spans="1:11">
      <c r="A3812" s="15">
        <v>42304</v>
      </c>
      <c r="B3812" s="15">
        <v>5423</v>
      </c>
      <c r="C3812" s="15">
        <v>7914</v>
      </c>
      <c r="D3812" s="15">
        <v>5423</v>
      </c>
      <c r="E3812" s="15" t="s">
        <v>1860</v>
      </c>
      <c r="F3812" s="15">
        <v>1767</v>
      </c>
      <c r="G3812" s="15">
        <v>3316</v>
      </c>
      <c r="H3812" s="16">
        <v>1</v>
      </c>
      <c r="I3812" s="15" t="s">
        <v>14215</v>
      </c>
      <c r="J3812" s="15" t="s">
        <v>14216</v>
      </c>
      <c r="K3812" s="4"/>
    </row>
    <row r="3813" spans="1:11">
      <c r="A3813" s="15">
        <v>42306</v>
      </c>
      <c r="B3813" s="15">
        <v>5580</v>
      </c>
      <c r="C3813" s="15">
        <v>7913</v>
      </c>
      <c r="D3813" s="15">
        <v>5580</v>
      </c>
      <c r="E3813" s="15" t="s">
        <v>1860</v>
      </c>
      <c r="F3813" s="15">
        <v>5286</v>
      </c>
      <c r="G3813" s="15">
        <v>9291</v>
      </c>
      <c r="H3813" s="16">
        <v>1</v>
      </c>
      <c r="I3813" s="15" t="s">
        <v>14589</v>
      </c>
      <c r="J3813" s="15" t="s">
        <v>14590</v>
      </c>
      <c r="K3813" s="4"/>
    </row>
    <row r="3814" spans="1:11">
      <c r="A3814" s="15">
        <v>42307</v>
      </c>
      <c r="B3814" s="15">
        <v>2536</v>
      </c>
      <c r="C3814" s="15">
        <v>7832</v>
      </c>
      <c r="D3814" s="15">
        <v>2536</v>
      </c>
      <c r="E3814" s="15" t="s">
        <v>7019</v>
      </c>
      <c r="F3814" s="15">
        <v>1588</v>
      </c>
      <c r="G3814" s="15">
        <v>3159</v>
      </c>
      <c r="H3814" s="16">
        <v>2</v>
      </c>
      <c r="I3814" s="15" t="s">
        <v>7020</v>
      </c>
      <c r="J3814" s="15" t="s">
        <v>7021</v>
      </c>
      <c r="K3814" s="4"/>
    </row>
    <row r="3815" spans="1:11">
      <c r="A3815" s="15">
        <v>42310</v>
      </c>
      <c r="B3815" s="15">
        <v>5829</v>
      </c>
      <c r="C3815" s="15">
        <v>7833</v>
      </c>
      <c r="D3815" s="15">
        <v>5829</v>
      </c>
      <c r="E3815" s="15" t="s">
        <v>7019</v>
      </c>
      <c r="F3815" s="15">
        <v>1602</v>
      </c>
      <c r="G3815" s="15">
        <v>5428</v>
      </c>
      <c r="H3815" s="16">
        <v>2</v>
      </c>
      <c r="I3815" s="15" t="s">
        <v>15182</v>
      </c>
      <c r="J3815" s="15" t="s">
        <v>15183</v>
      </c>
      <c r="K3815" s="4"/>
    </row>
    <row r="3816" spans="1:11">
      <c r="A3816" s="15">
        <v>42311</v>
      </c>
      <c r="B3816" s="15">
        <v>878</v>
      </c>
      <c r="C3816" s="15">
        <v>4688</v>
      </c>
      <c r="D3816" s="15">
        <v>878</v>
      </c>
      <c r="E3816" s="15" t="s">
        <v>2652</v>
      </c>
      <c r="F3816" s="15">
        <v>1676</v>
      </c>
      <c r="G3816" s="15">
        <v>4322</v>
      </c>
      <c r="H3816" s="16">
        <v>1</v>
      </c>
      <c r="I3816" s="15" t="s">
        <v>2653</v>
      </c>
      <c r="J3816" s="15" t="s">
        <v>2654</v>
      </c>
      <c r="K3816" s="4"/>
    </row>
    <row r="3817" spans="1:11">
      <c r="A3817" s="15">
        <v>42312</v>
      </c>
      <c r="B3817" s="15">
        <v>5810</v>
      </c>
      <c r="C3817" s="15">
        <v>1676</v>
      </c>
      <c r="D3817" s="15">
        <v>5810</v>
      </c>
      <c r="E3817" s="15" t="s">
        <v>2652</v>
      </c>
      <c r="F3817" s="15">
        <v>1678</v>
      </c>
      <c r="G3817" s="15">
        <v>4320</v>
      </c>
      <c r="H3817" s="16">
        <v>2</v>
      </c>
      <c r="I3817" s="15" t="s">
        <v>15135</v>
      </c>
      <c r="J3817" s="15" t="s">
        <v>15136</v>
      </c>
      <c r="K3817" s="4"/>
    </row>
    <row r="3818" spans="1:11">
      <c r="A3818" s="15">
        <v>42314</v>
      </c>
      <c r="B3818" s="15">
        <v>6070</v>
      </c>
      <c r="C3818" s="15">
        <v>1767</v>
      </c>
      <c r="D3818" s="15">
        <v>6070</v>
      </c>
      <c r="E3818" s="15" t="s">
        <v>1658</v>
      </c>
      <c r="F3818" s="15">
        <v>1767</v>
      </c>
      <c r="G3818" s="15">
        <v>3179</v>
      </c>
      <c r="H3818" s="16">
        <v>1</v>
      </c>
      <c r="I3818" s="15" t="s">
        <v>15751</v>
      </c>
      <c r="J3818" s="15" t="s">
        <v>15752</v>
      </c>
      <c r="K3818" s="4"/>
    </row>
    <row r="3819" spans="1:11">
      <c r="A3819" s="15">
        <v>42315</v>
      </c>
      <c r="B3819" s="15">
        <v>571</v>
      </c>
      <c r="C3819" s="15">
        <v>1588</v>
      </c>
      <c r="D3819" s="15">
        <v>571</v>
      </c>
      <c r="E3819" s="15" t="s">
        <v>1787</v>
      </c>
      <c r="F3819" s="15">
        <v>1588</v>
      </c>
      <c r="G3819" s="15">
        <v>3159</v>
      </c>
      <c r="H3819" s="16">
        <v>1</v>
      </c>
      <c r="I3819" s="15" t="s">
        <v>1788</v>
      </c>
      <c r="J3819" s="15" t="s">
        <v>1789</v>
      </c>
      <c r="K3819" s="4"/>
    </row>
    <row r="3820" spans="1:11">
      <c r="A3820" s="15">
        <v>42317</v>
      </c>
      <c r="B3820" s="15">
        <v>5309</v>
      </c>
      <c r="C3820" s="15">
        <v>1255</v>
      </c>
      <c r="D3820" s="15">
        <v>5309</v>
      </c>
      <c r="E3820" s="15" t="s">
        <v>13938</v>
      </c>
      <c r="F3820" s="15">
        <v>1257</v>
      </c>
      <c r="G3820" s="15">
        <v>2145</v>
      </c>
      <c r="H3820" s="16">
        <v>1</v>
      </c>
      <c r="I3820" s="15" t="s">
        <v>13939</v>
      </c>
      <c r="J3820" s="15" t="s">
        <v>13940</v>
      </c>
      <c r="K3820" s="4"/>
    </row>
    <row r="3821" spans="1:11">
      <c r="A3821" s="15">
        <v>42318</v>
      </c>
      <c r="B3821" s="15">
        <v>247</v>
      </c>
      <c r="C3821" s="15">
        <v>3902</v>
      </c>
      <c r="D3821" s="15">
        <v>247</v>
      </c>
      <c r="E3821" s="15" t="s">
        <v>847</v>
      </c>
      <c r="F3821" s="15">
        <v>1255</v>
      </c>
      <c r="G3821" s="15">
        <v>2492</v>
      </c>
      <c r="H3821" s="16">
        <v>1</v>
      </c>
      <c r="I3821" s="15" t="s">
        <v>848</v>
      </c>
      <c r="J3821" s="15" t="s">
        <v>849</v>
      </c>
      <c r="K3821" s="4"/>
    </row>
    <row r="3822" spans="1:11">
      <c r="A3822" s="15">
        <v>42319</v>
      </c>
      <c r="B3822" s="15">
        <v>5617</v>
      </c>
      <c r="C3822" s="15">
        <v>1678</v>
      </c>
      <c r="D3822" s="15">
        <v>5617</v>
      </c>
      <c r="E3822" s="15" t="s">
        <v>14676</v>
      </c>
      <c r="F3822" s="15">
        <v>1678</v>
      </c>
      <c r="G3822" s="15">
        <v>4320</v>
      </c>
      <c r="H3822" s="16">
        <v>1</v>
      </c>
      <c r="I3822" s="15" t="s">
        <v>14679</v>
      </c>
      <c r="J3822" s="15" t="s">
        <v>14680</v>
      </c>
      <c r="K3822" s="4"/>
    </row>
    <row r="3823" spans="1:11">
      <c r="A3823" s="15">
        <v>42320</v>
      </c>
      <c r="B3823" s="15">
        <v>5616</v>
      </c>
      <c r="C3823" s="15">
        <v>7831</v>
      </c>
      <c r="D3823" s="15">
        <v>5616</v>
      </c>
      <c r="E3823" s="15" t="s">
        <v>14676</v>
      </c>
      <c r="F3823" s="15">
        <v>4688</v>
      </c>
      <c r="G3823" s="15">
        <v>8693</v>
      </c>
      <c r="H3823" s="16">
        <v>1</v>
      </c>
      <c r="I3823" s="15" t="s">
        <v>14677</v>
      </c>
      <c r="J3823" s="15" t="s">
        <v>14678</v>
      </c>
      <c r="K3823" s="4"/>
    </row>
    <row r="3824" spans="1:11">
      <c r="A3824" s="15">
        <v>42322</v>
      </c>
      <c r="B3824" s="15">
        <v>628</v>
      </c>
      <c r="C3824" s="15">
        <v>4397</v>
      </c>
      <c r="D3824" s="15">
        <v>628</v>
      </c>
      <c r="E3824" s="15" t="s">
        <v>1946</v>
      </c>
      <c r="F3824" s="15">
        <v>1588</v>
      </c>
      <c r="G3824" s="15">
        <v>3778</v>
      </c>
      <c r="H3824" s="16">
        <v>1</v>
      </c>
      <c r="I3824" s="15" t="s">
        <v>1947</v>
      </c>
      <c r="J3824" s="15" t="s">
        <v>1948</v>
      </c>
      <c r="K3824" s="4"/>
    </row>
    <row r="3825" spans="1:11">
      <c r="A3825" s="15">
        <v>42323</v>
      </c>
      <c r="B3825" s="15">
        <v>1051</v>
      </c>
      <c r="C3825" s="15">
        <v>4128</v>
      </c>
      <c r="D3825" s="15">
        <v>1051</v>
      </c>
      <c r="E3825" s="15" t="s">
        <v>3123</v>
      </c>
      <c r="F3825" s="15">
        <v>1768</v>
      </c>
      <c r="G3825" s="15">
        <v>3180</v>
      </c>
      <c r="H3825" s="16">
        <v>1</v>
      </c>
      <c r="I3825" s="15" t="s">
        <v>3124</v>
      </c>
      <c r="J3825" s="15" t="s">
        <v>3125</v>
      </c>
      <c r="K3825" s="4"/>
    </row>
    <row r="3826" spans="1:11">
      <c r="A3826" s="15">
        <v>42324</v>
      </c>
      <c r="B3826" s="15">
        <v>2537</v>
      </c>
      <c r="C3826" s="15">
        <v>7838</v>
      </c>
      <c r="D3826" s="15">
        <v>2537</v>
      </c>
      <c r="E3826" s="15" t="s">
        <v>7022</v>
      </c>
      <c r="F3826" s="15">
        <v>1678</v>
      </c>
      <c r="G3826" s="15">
        <v>2537</v>
      </c>
      <c r="H3826" s="16">
        <v>1</v>
      </c>
      <c r="I3826" s="15" t="s">
        <v>7023</v>
      </c>
      <c r="J3826" s="15" t="s">
        <v>7024</v>
      </c>
      <c r="K3826" s="4"/>
    </row>
    <row r="3827" spans="1:11">
      <c r="A3827" s="15">
        <v>42325</v>
      </c>
      <c r="B3827" s="15">
        <v>5075</v>
      </c>
      <c r="C3827" s="15">
        <v>3781</v>
      </c>
      <c r="D3827" s="15">
        <v>5075</v>
      </c>
      <c r="E3827" s="15" t="s">
        <v>13372</v>
      </c>
      <c r="F3827" s="15">
        <v>1257</v>
      </c>
      <c r="G3827" s="15">
        <v>2144</v>
      </c>
      <c r="H3827" s="16">
        <v>1</v>
      </c>
      <c r="I3827" s="15" t="s">
        <v>13373</v>
      </c>
      <c r="J3827" s="15" t="s">
        <v>13374</v>
      </c>
      <c r="K3827" s="4"/>
    </row>
    <row r="3828" spans="1:11">
      <c r="A3828" s="15">
        <v>42326</v>
      </c>
      <c r="B3828" s="15">
        <v>5498</v>
      </c>
      <c r="C3828" s="15">
        <v>1257</v>
      </c>
      <c r="D3828" s="15">
        <v>5498</v>
      </c>
      <c r="E3828" s="15" t="s">
        <v>14392</v>
      </c>
      <c r="F3828" s="15">
        <v>1290</v>
      </c>
      <c r="G3828" s="15">
        <v>2143</v>
      </c>
      <c r="H3828" s="16">
        <v>1</v>
      </c>
      <c r="I3828" s="15" t="s">
        <v>14393</v>
      </c>
      <c r="J3828" s="15" t="s">
        <v>14394</v>
      </c>
      <c r="K3828" s="4"/>
    </row>
    <row r="3829" spans="1:11">
      <c r="A3829" s="15">
        <v>42327</v>
      </c>
      <c r="B3829" s="15">
        <v>5670</v>
      </c>
      <c r="C3829" s="15">
        <v>7837</v>
      </c>
      <c r="D3829" s="15">
        <v>5670</v>
      </c>
      <c r="E3829" s="15" t="s">
        <v>14805</v>
      </c>
      <c r="F3829" s="15">
        <v>1588</v>
      </c>
      <c r="G3829" s="15">
        <v>2141</v>
      </c>
      <c r="H3829" s="16">
        <v>1</v>
      </c>
      <c r="I3829" s="15" t="s">
        <v>14806</v>
      </c>
      <c r="J3829" s="15" t="s">
        <v>14807</v>
      </c>
      <c r="K3829" s="4"/>
    </row>
    <row r="3830" spans="1:11">
      <c r="A3830" s="15">
        <v>42329</v>
      </c>
      <c r="B3830" s="15">
        <v>5858</v>
      </c>
      <c r="C3830" s="15">
        <v>7836</v>
      </c>
      <c r="D3830" s="15">
        <v>5858</v>
      </c>
      <c r="E3830" s="15" t="s">
        <v>14805</v>
      </c>
      <c r="F3830" s="15">
        <v>4091</v>
      </c>
      <c r="G3830" s="15">
        <v>8096</v>
      </c>
      <c r="H3830" s="16">
        <v>1</v>
      </c>
      <c r="I3830" s="15" t="s">
        <v>15255</v>
      </c>
      <c r="J3830" s="15" t="s">
        <v>15256</v>
      </c>
      <c r="K3830" s="4"/>
    </row>
    <row r="3831" spans="1:11">
      <c r="A3831" s="15">
        <v>42330</v>
      </c>
      <c r="B3831" s="15">
        <v>4075</v>
      </c>
      <c r="C3831" s="15">
        <v>7840</v>
      </c>
      <c r="D3831" s="15">
        <v>4075</v>
      </c>
      <c r="E3831" s="15" t="s">
        <v>7022</v>
      </c>
      <c r="F3831" s="15">
        <v>1678</v>
      </c>
      <c r="G3831" s="15">
        <v>5345</v>
      </c>
      <c r="H3831" s="16">
        <v>1</v>
      </c>
      <c r="I3831" s="15" t="s">
        <v>10871</v>
      </c>
      <c r="J3831" s="15" t="s">
        <v>10872</v>
      </c>
      <c r="K3831" s="4"/>
    </row>
    <row r="3832" spans="1:11">
      <c r="A3832" s="15">
        <v>42331</v>
      </c>
      <c r="B3832" s="15">
        <v>2538</v>
      </c>
      <c r="C3832" s="15">
        <v>7839</v>
      </c>
      <c r="D3832" s="15">
        <v>2538</v>
      </c>
      <c r="E3832" s="15" t="s">
        <v>7022</v>
      </c>
      <c r="F3832" s="15">
        <v>5273</v>
      </c>
      <c r="G3832" s="15">
        <v>9278</v>
      </c>
      <c r="H3832" s="16">
        <v>1</v>
      </c>
      <c r="I3832" s="15" t="s">
        <v>7025</v>
      </c>
      <c r="J3832" s="15" t="s">
        <v>7026</v>
      </c>
      <c r="K3832" s="4"/>
    </row>
    <row r="3833" spans="1:11">
      <c r="A3833" s="15">
        <v>42332</v>
      </c>
      <c r="B3833" s="15">
        <v>334</v>
      </c>
      <c r="C3833" s="15">
        <v>7911</v>
      </c>
      <c r="D3833" s="15">
        <v>334</v>
      </c>
      <c r="E3833" s="15" t="s">
        <v>1104</v>
      </c>
      <c r="F3833" s="15">
        <v>1768</v>
      </c>
      <c r="G3833" s="15">
        <v>2234</v>
      </c>
      <c r="H3833" s="16">
        <v>1</v>
      </c>
      <c r="I3833" s="15" t="s">
        <v>1105</v>
      </c>
      <c r="J3833" s="15" t="s">
        <v>1106</v>
      </c>
      <c r="K3833" s="4"/>
    </row>
    <row r="3834" spans="1:11">
      <c r="A3834" s="15">
        <v>42333</v>
      </c>
      <c r="B3834" s="15">
        <v>4177</v>
      </c>
      <c r="C3834" s="15">
        <v>1439</v>
      </c>
      <c r="D3834" s="15">
        <v>4177</v>
      </c>
      <c r="E3834" s="15" t="s">
        <v>11136</v>
      </c>
      <c r="F3834" s="15">
        <v>1329</v>
      </c>
      <c r="G3834" s="15">
        <v>4497</v>
      </c>
      <c r="H3834" s="16">
        <v>2</v>
      </c>
      <c r="I3834" s="15" t="s">
        <v>11137</v>
      </c>
      <c r="J3834" s="15" t="s">
        <v>11138</v>
      </c>
      <c r="K3834" s="4"/>
    </row>
    <row r="3835" spans="1:11">
      <c r="A3835" s="15">
        <v>42334</v>
      </c>
      <c r="B3835" s="15">
        <v>2539</v>
      </c>
      <c r="C3835" s="15">
        <v>7912</v>
      </c>
      <c r="D3835" s="15">
        <v>2539</v>
      </c>
      <c r="E3835" s="15" t="s">
        <v>1104</v>
      </c>
      <c r="F3835" s="15">
        <v>6298</v>
      </c>
      <c r="G3835" s="15">
        <v>10303</v>
      </c>
      <c r="H3835" s="16">
        <v>4</v>
      </c>
      <c r="I3835" s="15" t="s">
        <v>7027</v>
      </c>
      <c r="J3835" s="15" t="s">
        <v>7028</v>
      </c>
      <c r="K3835" s="4"/>
    </row>
    <row r="3836" spans="1:11">
      <c r="A3836" s="15">
        <v>42335</v>
      </c>
      <c r="B3836" s="15">
        <v>5022</v>
      </c>
      <c r="C3836" s="15">
        <v>7841</v>
      </c>
      <c r="D3836" s="15">
        <v>5022</v>
      </c>
      <c r="E3836" s="15" t="s">
        <v>11136</v>
      </c>
      <c r="F3836" s="15">
        <v>5091</v>
      </c>
      <c r="G3836" s="15">
        <v>9096</v>
      </c>
      <c r="H3836" s="16">
        <v>1</v>
      </c>
      <c r="I3836" s="15" t="s">
        <v>13243</v>
      </c>
      <c r="J3836" s="15" t="s">
        <v>13244</v>
      </c>
      <c r="K3836" s="4"/>
    </row>
    <row r="3837" spans="1:11">
      <c r="A3837" s="15">
        <v>42336</v>
      </c>
      <c r="B3837" s="15">
        <v>4422</v>
      </c>
      <c r="C3837" s="15">
        <v>7918</v>
      </c>
      <c r="D3837" s="15">
        <v>4422</v>
      </c>
      <c r="E3837" s="15" t="s">
        <v>11591</v>
      </c>
      <c r="F3837" s="15">
        <v>1768</v>
      </c>
      <c r="G3837" s="15">
        <v>2234</v>
      </c>
      <c r="H3837" s="16">
        <v>2</v>
      </c>
      <c r="I3837" s="15" t="s">
        <v>11753</v>
      </c>
      <c r="J3837" s="15" t="s">
        <v>11754</v>
      </c>
      <c r="K3837" s="4"/>
    </row>
    <row r="3838" spans="1:11">
      <c r="A3838" s="15">
        <v>42337</v>
      </c>
      <c r="B3838" s="15">
        <v>4357</v>
      </c>
      <c r="C3838" s="15">
        <v>7919</v>
      </c>
      <c r="D3838" s="15">
        <v>4357</v>
      </c>
      <c r="E3838" s="15" t="s">
        <v>11591</v>
      </c>
      <c r="F3838" s="15">
        <v>6298</v>
      </c>
      <c r="G3838" s="15">
        <v>10303</v>
      </c>
      <c r="H3838" s="16">
        <v>3</v>
      </c>
      <c r="I3838" s="15" t="s">
        <v>11592</v>
      </c>
      <c r="J3838" s="15" t="s">
        <v>11593</v>
      </c>
      <c r="K3838" s="4"/>
    </row>
    <row r="3839" spans="1:11">
      <c r="A3839" s="15">
        <v>42338</v>
      </c>
      <c r="B3839" s="15">
        <v>5302</v>
      </c>
      <c r="C3839" s="15">
        <v>7844</v>
      </c>
      <c r="D3839" s="15">
        <v>5302</v>
      </c>
      <c r="E3839" s="15" t="s">
        <v>931</v>
      </c>
      <c r="F3839" s="15">
        <v>1591</v>
      </c>
      <c r="G3839" s="15">
        <v>2813</v>
      </c>
      <c r="H3839" s="16">
        <v>3</v>
      </c>
      <c r="I3839" s="15" t="s">
        <v>13922</v>
      </c>
      <c r="J3839" s="15" t="s">
        <v>13923</v>
      </c>
      <c r="K3839" s="4"/>
    </row>
    <row r="3840" spans="1:11">
      <c r="A3840" s="15">
        <v>42339</v>
      </c>
      <c r="B3840" s="15">
        <v>275</v>
      </c>
      <c r="C3840" s="15">
        <v>9273</v>
      </c>
      <c r="D3840" s="15">
        <v>275</v>
      </c>
      <c r="E3840" s="15" t="s">
        <v>931</v>
      </c>
      <c r="F3840" s="15">
        <v>1586</v>
      </c>
      <c r="G3840" s="15">
        <v>6962</v>
      </c>
      <c r="H3840" s="16">
        <v>1</v>
      </c>
      <c r="I3840" s="15" t="s">
        <v>932</v>
      </c>
      <c r="J3840" s="15" t="s">
        <v>933</v>
      </c>
      <c r="K3840" s="4"/>
    </row>
    <row r="3841" spans="1:11">
      <c r="A3841" s="15">
        <v>42340</v>
      </c>
      <c r="B3841" s="15">
        <v>4358</v>
      </c>
      <c r="C3841" s="15">
        <v>7920</v>
      </c>
      <c r="D3841" s="15">
        <v>4358</v>
      </c>
      <c r="E3841" s="15" t="s">
        <v>11594</v>
      </c>
      <c r="F3841" s="15">
        <v>1768</v>
      </c>
      <c r="G3841" s="15">
        <v>2234</v>
      </c>
      <c r="H3841" s="16">
        <v>3</v>
      </c>
      <c r="I3841" s="15" t="s">
        <v>11595</v>
      </c>
      <c r="J3841" s="15" t="s">
        <v>11596</v>
      </c>
      <c r="K3841" s="4"/>
    </row>
    <row r="3842" spans="1:11">
      <c r="A3842" s="15">
        <v>42341</v>
      </c>
      <c r="B3842" s="15">
        <v>4421</v>
      </c>
      <c r="C3842" s="15">
        <v>6298</v>
      </c>
      <c r="D3842" s="15">
        <v>4421</v>
      </c>
      <c r="E3842" s="15" t="s">
        <v>11594</v>
      </c>
      <c r="F3842" s="15">
        <v>6298</v>
      </c>
      <c r="G3842" s="15">
        <v>10303</v>
      </c>
      <c r="H3842" s="16">
        <v>2</v>
      </c>
      <c r="I3842" s="15" t="s">
        <v>11751</v>
      </c>
      <c r="J3842" s="15" t="s">
        <v>11752</v>
      </c>
      <c r="K3842" s="4"/>
    </row>
    <row r="3843" spans="1:11">
      <c r="A3843" s="15">
        <v>42342</v>
      </c>
      <c r="B3843" s="15">
        <v>5127</v>
      </c>
      <c r="C3843" s="15">
        <v>7922</v>
      </c>
      <c r="D3843" s="15">
        <v>5127</v>
      </c>
      <c r="E3843" s="15" t="s">
        <v>3577</v>
      </c>
      <c r="F3843" s="15">
        <v>1768</v>
      </c>
      <c r="G3843" s="15">
        <v>2234</v>
      </c>
      <c r="H3843" s="16">
        <v>4</v>
      </c>
      <c r="I3843" s="15" t="s">
        <v>13496</v>
      </c>
      <c r="J3843" s="15" t="s">
        <v>13497</v>
      </c>
      <c r="K3843" s="4"/>
    </row>
    <row r="3844" spans="1:11">
      <c r="A3844" s="15">
        <v>42343</v>
      </c>
      <c r="B3844" s="15">
        <v>4286</v>
      </c>
      <c r="C3844" s="15">
        <v>7921</v>
      </c>
      <c r="D3844" s="15">
        <v>4286</v>
      </c>
      <c r="E3844" s="15" t="s">
        <v>3577</v>
      </c>
      <c r="F3844" s="15">
        <v>6298</v>
      </c>
      <c r="G3844" s="15">
        <v>10303</v>
      </c>
      <c r="H3844" s="16">
        <v>1</v>
      </c>
      <c r="I3844" s="15" t="s">
        <v>11417</v>
      </c>
      <c r="J3844" s="15" t="s">
        <v>11418</v>
      </c>
      <c r="K3844" s="4"/>
    </row>
    <row r="3845" spans="1:11">
      <c r="A3845" s="15">
        <v>42344</v>
      </c>
      <c r="B3845" s="15">
        <v>5581</v>
      </c>
      <c r="C3845" s="15">
        <v>7909</v>
      </c>
      <c r="D3845" s="15">
        <v>5581</v>
      </c>
      <c r="E3845" s="15" t="s">
        <v>14591</v>
      </c>
      <c r="F3845" s="15">
        <v>1681</v>
      </c>
      <c r="G3845" s="15">
        <v>1835</v>
      </c>
      <c r="H3845" s="16">
        <v>1</v>
      </c>
      <c r="I3845" s="15" t="s">
        <v>14592</v>
      </c>
      <c r="J3845" s="15" t="s">
        <v>14593</v>
      </c>
      <c r="K3845" s="4"/>
    </row>
    <row r="3846" spans="1:11">
      <c r="A3846" s="15">
        <v>42345</v>
      </c>
      <c r="B3846" s="15">
        <v>5582</v>
      </c>
      <c r="C3846" s="15">
        <v>7908</v>
      </c>
      <c r="D3846" s="15">
        <v>5582</v>
      </c>
      <c r="E3846" s="15" t="s">
        <v>14591</v>
      </c>
      <c r="F3846" s="15">
        <v>1682</v>
      </c>
      <c r="G3846" s="15">
        <v>1834</v>
      </c>
      <c r="H3846" s="16">
        <v>3</v>
      </c>
      <c r="I3846" s="15" t="s">
        <v>14594</v>
      </c>
      <c r="J3846" s="15" t="s">
        <v>14595</v>
      </c>
      <c r="K3846" s="4"/>
    </row>
    <row r="3847" spans="1:11">
      <c r="A3847" s="15">
        <v>42346</v>
      </c>
      <c r="B3847" s="15">
        <v>1137</v>
      </c>
      <c r="C3847" s="15">
        <v>6338</v>
      </c>
      <c r="D3847" s="15">
        <v>1137</v>
      </c>
      <c r="E3847" s="15" t="s">
        <v>3343</v>
      </c>
      <c r="F3847" s="15">
        <v>6338</v>
      </c>
      <c r="G3847" s="15">
        <v>10343</v>
      </c>
      <c r="H3847" s="16">
        <v>1</v>
      </c>
      <c r="I3847" s="15" t="s">
        <v>3344</v>
      </c>
      <c r="J3847" s="15" t="s">
        <v>3345</v>
      </c>
      <c r="K3847" s="4"/>
    </row>
    <row r="3848" spans="1:11">
      <c r="A3848" s="15">
        <v>42347</v>
      </c>
      <c r="B3848" s="15">
        <v>4627</v>
      </c>
      <c r="C3848" s="15">
        <v>7906</v>
      </c>
      <c r="D3848" s="15">
        <v>4627</v>
      </c>
      <c r="E3848" s="15" t="s">
        <v>12268</v>
      </c>
      <c r="F3848" s="15">
        <v>1591</v>
      </c>
      <c r="G3848" s="15">
        <v>2813</v>
      </c>
      <c r="H3848" s="16">
        <v>2</v>
      </c>
      <c r="I3848" s="15" t="s">
        <v>12269</v>
      </c>
      <c r="J3848" s="15" t="s">
        <v>12270</v>
      </c>
      <c r="K3848" s="4"/>
    </row>
    <row r="3849" spans="1:11">
      <c r="A3849" s="15">
        <v>42348</v>
      </c>
      <c r="B3849" s="15">
        <v>2330</v>
      </c>
      <c r="C3849" s="15">
        <v>1681</v>
      </c>
      <c r="D3849" s="15">
        <v>2330</v>
      </c>
      <c r="E3849" s="15" t="s">
        <v>6458</v>
      </c>
      <c r="F3849" s="15">
        <v>1682</v>
      </c>
      <c r="G3849" s="15">
        <v>1834</v>
      </c>
      <c r="H3849" s="16">
        <v>2</v>
      </c>
      <c r="I3849" s="15" t="s">
        <v>6459</v>
      </c>
      <c r="J3849" s="15" t="s">
        <v>6460</v>
      </c>
      <c r="K3849" s="4"/>
    </row>
    <row r="3850" spans="1:11">
      <c r="A3850" s="15">
        <v>42349</v>
      </c>
      <c r="B3850" s="15">
        <v>2331</v>
      </c>
      <c r="C3850" s="15">
        <v>3685</v>
      </c>
      <c r="D3850" s="15">
        <v>2331</v>
      </c>
      <c r="E3850" s="15" t="s">
        <v>6458</v>
      </c>
      <c r="F3850" s="15">
        <v>1681</v>
      </c>
      <c r="G3850" s="15">
        <v>1835</v>
      </c>
      <c r="H3850" s="16">
        <v>2</v>
      </c>
      <c r="I3850" s="15" t="s">
        <v>6461</v>
      </c>
      <c r="J3850" s="15" t="s">
        <v>6462</v>
      </c>
      <c r="K3850" s="4"/>
    </row>
    <row r="3851" spans="1:11">
      <c r="A3851" s="15">
        <v>42350</v>
      </c>
      <c r="B3851" s="15">
        <v>4365</v>
      </c>
      <c r="C3851" s="15">
        <v>7904</v>
      </c>
      <c r="D3851" s="15">
        <v>4365</v>
      </c>
      <c r="E3851" s="15" t="s">
        <v>3220</v>
      </c>
      <c r="F3851" s="15">
        <v>6338</v>
      </c>
      <c r="G3851" s="15">
        <v>10343</v>
      </c>
      <c r="H3851" s="16">
        <v>2</v>
      </c>
      <c r="I3851" s="15" t="s">
        <v>11613</v>
      </c>
      <c r="J3851" s="15" t="s">
        <v>11614</v>
      </c>
      <c r="K3851" s="4"/>
    </row>
    <row r="3852" spans="1:11">
      <c r="A3852" s="15">
        <v>42351</v>
      </c>
      <c r="B3852" s="15">
        <v>2332</v>
      </c>
      <c r="C3852" s="15">
        <v>7905</v>
      </c>
      <c r="D3852" s="15">
        <v>2332</v>
      </c>
      <c r="E3852" s="15" t="s">
        <v>3220</v>
      </c>
      <c r="F3852" s="15">
        <v>1591</v>
      </c>
      <c r="G3852" s="15">
        <v>2813</v>
      </c>
      <c r="H3852" s="16">
        <v>1</v>
      </c>
      <c r="I3852" s="15" t="s">
        <v>6463</v>
      </c>
      <c r="J3852" s="15" t="s">
        <v>6464</v>
      </c>
      <c r="K3852" s="4"/>
    </row>
    <row r="3853" spans="1:11">
      <c r="A3853" s="15">
        <v>42352</v>
      </c>
      <c r="B3853" s="15">
        <v>780</v>
      </c>
      <c r="C3853" s="15">
        <v>1591</v>
      </c>
      <c r="D3853" s="15">
        <v>780</v>
      </c>
      <c r="E3853" s="15" t="s">
        <v>2379</v>
      </c>
      <c r="F3853" s="15">
        <v>1591</v>
      </c>
      <c r="G3853" s="15">
        <v>2814</v>
      </c>
      <c r="H3853" s="16">
        <v>1</v>
      </c>
      <c r="I3853" s="15" t="s">
        <v>2380</v>
      </c>
      <c r="J3853" s="15" t="s">
        <v>2381</v>
      </c>
      <c r="K3853" s="4"/>
    </row>
    <row r="3854" spans="1:11">
      <c r="A3854" s="15">
        <v>42353</v>
      </c>
      <c r="B3854" s="15">
        <v>4364</v>
      </c>
      <c r="C3854" s="15">
        <v>7903</v>
      </c>
      <c r="D3854" s="15">
        <v>4364</v>
      </c>
      <c r="E3854" s="15" t="s">
        <v>2379</v>
      </c>
      <c r="F3854" s="15">
        <v>6339</v>
      </c>
      <c r="G3854" s="15">
        <v>10344</v>
      </c>
      <c r="H3854" s="16">
        <v>1</v>
      </c>
      <c r="I3854" s="15" t="s">
        <v>11611</v>
      </c>
      <c r="J3854" s="15" t="s">
        <v>11612</v>
      </c>
      <c r="K3854" s="4"/>
    </row>
    <row r="3855" spans="1:11">
      <c r="A3855" s="15">
        <v>42354</v>
      </c>
      <c r="B3855" s="15">
        <v>4366</v>
      </c>
      <c r="C3855" s="15">
        <v>1655</v>
      </c>
      <c r="D3855" s="15">
        <v>4366</v>
      </c>
      <c r="E3855" s="15" t="s">
        <v>2280</v>
      </c>
      <c r="F3855" s="15">
        <v>1591</v>
      </c>
      <c r="G3855" s="15">
        <v>2814</v>
      </c>
      <c r="H3855" s="16">
        <v>2</v>
      </c>
      <c r="I3855" s="15" t="s">
        <v>11615</v>
      </c>
      <c r="J3855" s="15" t="s">
        <v>11616</v>
      </c>
      <c r="K3855" s="4"/>
    </row>
    <row r="3856" spans="1:11">
      <c r="A3856" s="15">
        <v>42355</v>
      </c>
      <c r="B3856" s="15">
        <v>5497</v>
      </c>
      <c r="C3856" s="15">
        <v>6339</v>
      </c>
      <c r="D3856" s="15">
        <v>5497</v>
      </c>
      <c r="E3856" s="15" t="s">
        <v>2280</v>
      </c>
      <c r="F3856" s="15">
        <v>1655</v>
      </c>
      <c r="G3856" s="15">
        <v>6963</v>
      </c>
      <c r="H3856" s="16">
        <v>1</v>
      </c>
      <c r="I3856" s="15" t="s">
        <v>14390</v>
      </c>
      <c r="J3856" s="15" t="s">
        <v>14391</v>
      </c>
      <c r="K3856" s="4"/>
    </row>
    <row r="3857" spans="1:11">
      <c r="A3857" s="15">
        <v>42356</v>
      </c>
      <c r="B3857" s="15">
        <v>5736</v>
      </c>
      <c r="C3857" s="15">
        <v>1682</v>
      </c>
      <c r="D3857" s="15">
        <v>5736</v>
      </c>
      <c r="E3857" s="15" t="s">
        <v>2797</v>
      </c>
      <c r="F3857" s="15">
        <v>3685</v>
      </c>
      <c r="G3857" s="15">
        <v>7690</v>
      </c>
      <c r="H3857" s="16">
        <v>1</v>
      </c>
      <c r="I3857" s="15" t="s">
        <v>14961</v>
      </c>
      <c r="J3857" s="15" t="s">
        <v>14962</v>
      </c>
      <c r="K3857" s="4"/>
    </row>
    <row r="3858" spans="1:11">
      <c r="A3858" s="15">
        <v>42357</v>
      </c>
      <c r="B3858" s="15">
        <v>930</v>
      </c>
      <c r="C3858" s="15">
        <v>7907</v>
      </c>
      <c r="D3858" s="15">
        <v>930</v>
      </c>
      <c r="E3858" s="15" t="s">
        <v>2797</v>
      </c>
      <c r="F3858" s="15">
        <v>1682</v>
      </c>
      <c r="G3858" s="15">
        <v>1834</v>
      </c>
      <c r="H3858" s="16">
        <v>1</v>
      </c>
      <c r="I3858" s="15" t="s">
        <v>2798</v>
      </c>
      <c r="J3858" s="15" t="s">
        <v>2799</v>
      </c>
      <c r="K3858" s="4"/>
    </row>
    <row r="3859" spans="1:11">
      <c r="A3859" s="15">
        <v>42358</v>
      </c>
      <c r="B3859" s="15">
        <v>4620</v>
      </c>
      <c r="C3859" s="15">
        <v>7956</v>
      </c>
      <c r="D3859" s="15">
        <v>4620</v>
      </c>
      <c r="E3859" s="15" t="s">
        <v>2797</v>
      </c>
      <c r="F3859" s="15">
        <v>1682</v>
      </c>
      <c r="G3859" s="15">
        <v>1477</v>
      </c>
      <c r="H3859" s="16">
        <v>1</v>
      </c>
      <c r="I3859" s="15" t="s">
        <v>12251</v>
      </c>
      <c r="J3859" s="15" t="s">
        <v>12252</v>
      </c>
      <c r="K3859" s="4"/>
    </row>
    <row r="3860" spans="1:11">
      <c r="A3860" s="15">
        <v>42359</v>
      </c>
      <c r="B3860" s="15">
        <v>4363</v>
      </c>
      <c r="C3860" s="15">
        <v>7958</v>
      </c>
      <c r="D3860" s="15">
        <v>4363</v>
      </c>
      <c r="E3860" s="15" t="s">
        <v>11608</v>
      </c>
      <c r="F3860" s="15">
        <v>1777</v>
      </c>
      <c r="G3860" s="15">
        <v>1170</v>
      </c>
      <c r="H3860" s="16">
        <v>2</v>
      </c>
      <c r="I3860" s="15" t="s">
        <v>11609</v>
      </c>
      <c r="J3860" s="15" t="s">
        <v>11610</v>
      </c>
      <c r="K3860" s="4"/>
    </row>
    <row r="3861" spans="1:11">
      <c r="A3861" s="15">
        <v>42360</v>
      </c>
      <c r="B3861" s="15">
        <v>5429</v>
      </c>
      <c r="C3861" s="15">
        <v>4779</v>
      </c>
      <c r="D3861" s="15">
        <v>5429</v>
      </c>
      <c r="E3861" s="15" t="s">
        <v>11608</v>
      </c>
      <c r="F3861" s="15">
        <v>1653</v>
      </c>
      <c r="G3861" s="15">
        <v>4493</v>
      </c>
      <c r="H3861" s="16">
        <v>1</v>
      </c>
      <c r="I3861" s="15" t="s">
        <v>14229</v>
      </c>
      <c r="J3861" s="15" t="s">
        <v>14230</v>
      </c>
      <c r="K3861" s="4"/>
    </row>
    <row r="3862" spans="1:11">
      <c r="A3862" s="15">
        <v>42361</v>
      </c>
      <c r="B3862" s="15">
        <v>6125</v>
      </c>
      <c r="C3862" s="15">
        <v>1653</v>
      </c>
      <c r="D3862" s="15">
        <v>6125</v>
      </c>
      <c r="E3862" s="15" t="s">
        <v>11608</v>
      </c>
      <c r="F3862" s="15">
        <v>1677</v>
      </c>
      <c r="G3862" s="15">
        <v>4243</v>
      </c>
      <c r="H3862" s="16">
        <v>1</v>
      </c>
      <c r="I3862" s="15" t="s">
        <v>15874</v>
      </c>
      <c r="J3862" s="15" t="s">
        <v>15875</v>
      </c>
      <c r="K3862" s="4"/>
    </row>
    <row r="3863" spans="1:11">
      <c r="A3863" s="15">
        <v>42362</v>
      </c>
      <c r="B3863" s="15">
        <v>4642</v>
      </c>
      <c r="C3863" s="15">
        <v>4646</v>
      </c>
      <c r="D3863" s="15">
        <v>4642</v>
      </c>
      <c r="E3863" s="15" t="s">
        <v>11608</v>
      </c>
      <c r="F3863" s="15">
        <v>4646</v>
      </c>
      <c r="G3863" s="15">
        <v>8651</v>
      </c>
      <c r="H3863" s="16">
        <v>1</v>
      </c>
      <c r="I3863" s="15" t="s">
        <v>12304</v>
      </c>
      <c r="J3863" s="15" t="s">
        <v>12305</v>
      </c>
      <c r="K3863" s="4"/>
    </row>
    <row r="3864" spans="1:11">
      <c r="A3864" s="15">
        <v>42363</v>
      </c>
      <c r="B3864" s="15">
        <v>586</v>
      </c>
      <c r="C3864" s="15">
        <v>7899</v>
      </c>
      <c r="D3864" s="15">
        <v>586</v>
      </c>
      <c r="E3864" s="15" t="s">
        <v>1829</v>
      </c>
      <c r="F3864" s="15">
        <v>1607</v>
      </c>
      <c r="G3864" s="15">
        <v>2161</v>
      </c>
      <c r="H3864" s="16">
        <v>1</v>
      </c>
      <c r="I3864" s="15" t="s">
        <v>1830</v>
      </c>
      <c r="J3864" s="15" t="s">
        <v>1831</v>
      </c>
      <c r="K3864" s="4"/>
    </row>
    <row r="3865" spans="1:11">
      <c r="A3865" s="15">
        <v>42364</v>
      </c>
      <c r="B3865" s="15">
        <v>2333</v>
      </c>
      <c r="C3865" s="15">
        <v>1607</v>
      </c>
      <c r="D3865" s="15">
        <v>2333</v>
      </c>
      <c r="E3865" s="15" t="s">
        <v>6465</v>
      </c>
      <c r="F3865" s="15">
        <v>1543</v>
      </c>
      <c r="G3865" s="15">
        <v>2142</v>
      </c>
      <c r="H3865" s="16">
        <v>1</v>
      </c>
      <c r="I3865" s="15" t="s">
        <v>6466</v>
      </c>
      <c r="J3865" s="15" t="s">
        <v>6467</v>
      </c>
      <c r="K3865" s="4"/>
    </row>
    <row r="3866" spans="1:11">
      <c r="A3866" s="15">
        <v>42365</v>
      </c>
      <c r="B3866" s="15">
        <v>4175</v>
      </c>
      <c r="C3866" s="15">
        <v>1777</v>
      </c>
      <c r="D3866" s="15">
        <v>4175</v>
      </c>
      <c r="E3866" s="15" t="s">
        <v>11130</v>
      </c>
      <c r="F3866" s="15">
        <v>1777</v>
      </c>
      <c r="G3866" s="15">
        <v>1170</v>
      </c>
      <c r="H3866" s="16">
        <v>1</v>
      </c>
      <c r="I3866" s="15" t="s">
        <v>11131</v>
      </c>
      <c r="J3866" s="15" t="s">
        <v>11132</v>
      </c>
      <c r="K3866" s="4"/>
    </row>
    <row r="3867" spans="1:11">
      <c r="A3867" s="15">
        <v>42366</v>
      </c>
      <c r="B3867" s="15">
        <v>4271</v>
      </c>
      <c r="C3867" s="15">
        <v>5725</v>
      </c>
      <c r="D3867" s="15">
        <v>4271</v>
      </c>
      <c r="E3867" s="15" t="s">
        <v>11378</v>
      </c>
      <c r="F3867" s="15">
        <v>1777</v>
      </c>
      <c r="G3867" s="15">
        <v>6062</v>
      </c>
      <c r="H3867" s="16">
        <v>1</v>
      </c>
      <c r="I3867" s="15" t="s">
        <v>11379</v>
      </c>
      <c r="J3867" s="15" t="s">
        <v>11380</v>
      </c>
      <c r="K3867" s="4"/>
    </row>
    <row r="3868" spans="1:11">
      <c r="A3868" s="15">
        <v>42370</v>
      </c>
      <c r="B3868" s="15">
        <v>5045</v>
      </c>
      <c r="C3868" s="15">
        <v>3873</v>
      </c>
      <c r="D3868" s="15">
        <v>5045</v>
      </c>
      <c r="E3868" s="15" t="s">
        <v>13297</v>
      </c>
      <c r="F3868" s="15">
        <v>1629</v>
      </c>
      <c r="G3868" s="15">
        <v>2437</v>
      </c>
      <c r="H3868" s="16">
        <v>1</v>
      </c>
      <c r="I3868" s="15" t="s">
        <v>13298</v>
      </c>
      <c r="J3868" s="15" t="s">
        <v>13299</v>
      </c>
      <c r="K3868" s="4"/>
    </row>
    <row r="3869" spans="1:11">
      <c r="A3869" s="15">
        <v>42371</v>
      </c>
      <c r="B3869" s="15">
        <v>5303</v>
      </c>
      <c r="C3869" s="15">
        <v>1629</v>
      </c>
      <c r="D3869" s="15">
        <v>5303</v>
      </c>
      <c r="E3869" s="15" t="s">
        <v>13297</v>
      </c>
      <c r="F3869" s="15">
        <v>1627</v>
      </c>
      <c r="G3869" s="15">
        <v>2164</v>
      </c>
      <c r="H3869" s="16">
        <v>1</v>
      </c>
      <c r="I3869" s="15" t="s">
        <v>13924</v>
      </c>
      <c r="J3869" s="15" t="s">
        <v>13925</v>
      </c>
      <c r="K3869" s="4"/>
    </row>
    <row r="3870" spans="1:11">
      <c r="A3870" s="15">
        <v>42374</v>
      </c>
      <c r="B3870" s="15">
        <v>569</v>
      </c>
      <c r="C3870" s="15">
        <v>5573</v>
      </c>
      <c r="D3870" s="15">
        <v>569</v>
      </c>
      <c r="E3870" s="15" t="s">
        <v>1781</v>
      </c>
      <c r="F3870" s="15">
        <v>5573</v>
      </c>
      <c r="G3870" s="15">
        <v>9578</v>
      </c>
      <c r="H3870" s="16">
        <v>1</v>
      </c>
      <c r="I3870" s="15" t="s">
        <v>1782</v>
      </c>
      <c r="J3870" s="15" t="s">
        <v>1783</v>
      </c>
      <c r="K3870" s="4"/>
    </row>
    <row r="3871" spans="1:11">
      <c r="A3871" s="15">
        <v>42375</v>
      </c>
      <c r="B3871" s="15">
        <v>1335</v>
      </c>
      <c r="C3871" s="15">
        <v>1634</v>
      </c>
      <c r="D3871" s="15">
        <v>1335</v>
      </c>
      <c r="E3871" s="15" t="s">
        <v>1781</v>
      </c>
      <c r="F3871" s="15">
        <v>1634</v>
      </c>
      <c r="G3871" s="15">
        <v>2436</v>
      </c>
      <c r="H3871" s="16">
        <v>1</v>
      </c>
      <c r="I3871" s="15" t="s">
        <v>3872</v>
      </c>
      <c r="J3871" s="15" t="s">
        <v>3873</v>
      </c>
      <c r="K3871" s="4"/>
    </row>
    <row r="3872" spans="1:11">
      <c r="A3872" s="15">
        <v>42377</v>
      </c>
      <c r="B3872" s="15">
        <v>6164</v>
      </c>
      <c r="C3872" s="15">
        <v>1639</v>
      </c>
      <c r="D3872" s="15">
        <v>6164</v>
      </c>
      <c r="E3872" s="15" t="s">
        <v>6468</v>
      </c>
      <c r="F3872" s="15">
        <v>1639</v>
      </c>
      <c r="G3872" s="15">
        <v>2163</v>
      </c>
      <c r="H3872" s="16">
        <v>1</v>
      </c>
      <c r="I3872" s="15" t="s">
        <v>15957</v>
      </c>
      <c r="J3872" s="15" t="s">
        <v>15958</v>
      </c>
      <c r="K3872" s="4"/>
    </row>
    <row r="3873" spans="1:11">
      <c r="A3873" s="15">
        <v>42378</v>
      </c>
      <c r="B3873" s="15">
        <v>2334</v>
      </c>
      <c r="C3873" s="15">
        <v>3874</v>
      </c>
      <c r="D3873" s="15">
        <v>2334</v>
      </c>
      <c r="E3873" s="15" t="s">
        <v>6468</v>
      </c>
      <c r="F3873" s="15">
        <v>3874</v>
      </c>
      <c r="G3873" s="15">
        <v>7879</v>
      </c>
      <c r="H3873" s="16">
        <v>1</v>
      </c>
      <c r="I3873" s="15" t="s">
        <v>6469</v>
      </c>
      <c r="J3873" s="15" t="s">
        <v>6470</v>
      </c>
      <c r="K3873" s="4"/>
    </row>
    <row r="3874" spans="1:11">
      <c r="A3874" s="15">
        <v>42380</v>
      </c>
      <c r="B3874" s="15">
        <v>6104</v>
      </c>
      <c r="C3874" s="15">
        <v>1020</v>
      </c>
      <c r="D3874" s="15">
        <v>6104</v>
      </c>
      <c r="E3874" s="15" t="s">
        <v>14752</v>
      </c>
      <c r="F3874" s="15">
        <v>998</v>
      </c>
      <c r="G3874" s="15">
        <v>651</v>
      </c>
      <c r="H3874" s="16">
        <v>1</v>
      </c>
      <c r="I3874" s="15" t="s">
        <v>15826</v>
      </c>
      <c r="J3874" s="15" t="s">
        <v>15827</v>
      </c>
      <c r="K3874" s="4"/>
    </row>
    <row r="3875" spans="1:11">
      <c r="A3875" s="15">
        <v>42381</v>
      </c>
      <c r="B3875" s="15">
        <v>4764</v>
      </c>
      <c r="C3875" s="15">
        <v>7890</v>
      </c>
      <c r="D3875" s="15">
        <v>4764</v>
      </c>
      <c r="E3875" s="15" t="s">
        <v>5951</v>
      </c>
      <c r="F3875" s="15">
        <v>1623</v>
      </c>
      <c r="G3875" s="15">
        <v>4144</v>
      </c>
      <c r="H3875" s="16">
        <v>1</v>
      </c>
      <c r="I3875" s="15" t="s">
        <v>12612</v>
      </c>
      <c r="J3875" s="15" t="s">
        <v>12613</v>
      </c>
      <c r="K3875" s="4"/>
    </row>
    <row r="3876" spans="1:11">
      <c r="A3876" s="15">
        <v>42382</v>
      </c>
      <c r="B3876" s="15">
        <v>5648</v>
      </c>
      <c r="C3876" s="15">
        <v>4900</v>
      </c>
      <c r="D3876" s="15">
        <v>5648</v>
      </c>
      <c r="E3876" s="15" t="s">
        <v>14752</v>
      </c>
      <c r="F3876" s="15">
        <v>4900</v>
      </c>
      <c r="G3876" s="15">
        <v>8905</v>
      </c>
      <c r="H3876" s="16">
        <v>1</v>
      </c>
      <c r="I3876" s="15" t="s">
        <v>14753</v>
      </c>
      <c r="J3876" s="15" t="s">
        <v>14754</v>
      </c>
      <c r="K3876" s="4"/>
    </row>
    <row r="3877" spans="1:11">
      <c r="A3877" s="15">
        <v>42383</v>
      </c>
      <c r="B3877" s="15">
        <v>4532</v>
      </c>
      <c r="C3877" s="15">
        <v>1623</v>
      </c>
      <c r="D3877" s="15">
        <v>4532</v>
      </c>
      <c r="E3877" s="15" t="s">
        <v>12026</v>
      </c>
      <c r="F3877" s="15">
        <v>1623</v>
      </c>
      <c r="G3877" s="15">
        <v>7156</v>
      </c>
      <c r="H3877" s="16">
        <v>1</v>
      </c>
      <c r="I3877" s="15" t="s">
        <v>12027</v>
      </c>
      <c r="J3877" s="15" t="s">
        <v>12028</v>
      </c>
      <c r="K3877" s="4"/>
    </row>
    <row r="3878" spans="1:11">
      <c r="A3878" s="15">
        <v>42384</v>
      </c>
      <c r="B3878" s="15">
        <v>5116</v>
      </c>
      <c r="C3878" s="15">
        <v>7754</v>
      </c>
      <c r="D3878" s="15">
        <v>5116</v>
      </c>
      <c r="E3878" s="15" t="s">
        <v>13468</v>
      </c>
      <c r="F3878" s="15">
        <v>1668</v>
      </c>
      <c r="G3878" s="15">
        <v>2584</v>
      </c>
      <c r="H3878" s="16">
        <v>4</v>
      </c>
      <c r="I3878" s="15" t="s">
        <v>13469</v>
      </c>
      <c r="J3878" s="15" t="s">
        <v>13470</v>
      </c>
      <c r="K3878" s="4"/>
    </row>
    <row r="3879" spans="1:11">
      <c r="A3879" s="15">
        <v>42386</v>
      </c>
      <c r="B3879" s="15">
        <v>2335</v>
      </c>
      <c r="C3879" s="15">
        <v>7612</v>
      </c>
      <c r="D3879" s="15">
        <v>2335</v>
      </c>
      <c r="E3879" s="15" t="s">
        <v>6471</v>
      </c>
      <c r="F3879" s="15">
        <v>5054</v>
      </c>
      <c r="G3879" s="15">
        <v>9059</v>
      </c>
      <c r="H3879" s="16">
        <v>1</v>
      </c>
      <c r="I3879" s="15" t="s">
        <v>6472</v>
      </c>
      <c r="J3879" s="15" t="s">
        <v>6473</v>
      </c>
      <c r="K3879" s="4"/>
    </row>
    <row r="3880" spans="1:11">
      <c r="A3880" s="15">
        <v>42387</v>
      </c>
      <c r="B3880" s="15">
        <v>5038</v>
      </c>
      <c r="C3880" s="15">
        <v>7611</v>
      </c>
      <c r="D3880" s="15">
        <v>5038</v>
      </c>
      <c r="E3880" s="15" t="s">
        <v>6471</v>
      </c>
      <c r="F3880" s="15">
        <v>1082</v>
      </c>
      <c r="G3880" s="15">
        <v>4988</v>
      </c>
      <c r="H3880" s="16">
        <v>1</v>
      </c>
      <c r="I3880" s="15" t="s">
        <v>13282</v>
      </c>
      <c r="J3880" s="15" t="s">
        <v>13283</v>
      </c>
      <c r="K3880" s="4"/>
    </row>
    <row r="3881" spans="1:11">
      <c r="A3881" s="15">
        <v>42388</v>
      </c>
      <c r="B3881" s="15">
        <v>4088</v>
      </c>
      <c r="C3881" s="15">
        <v>5796</v>
      </c>
      <c r="D3881" s="15">
        <v>4088</v>
      </c>
      <c r="E3881" s="15" t="s">
        <v>10903</v>
      </c>
      <c r="F3881" s="15">
        <v>5796</v>
      </c>
      <c r="G3881" s="15">
        <v>9801</v>
      </c>
      <c r="H3881" s="16">
        <v>1</v>
      </c>
      <c r="I3881" s="15" t="s">
        <v>10904</v>
      </c>
      <c r="J3881" s="15" t="s">
        <v>10905</v>
      </c>
      <c r="K3881" s="4"/>
    </row>
    <row r="3882" spans="1:11">
      <c r="A3882" s="15">
        <v>42390</v>
      </c>
      <c r="B3882" s="15">
        <v>5723</v>
      </c>
      <c r="C3882" s="15">
        <v>2140</v>
      </c>
      <c r="D3882" s="15">
        <v>5723</v>
      </c>
      <c r="E3882" s="15" t="s">
        <v>10903</v>
      </c>
      <c r="F3882" s="15">
        <v>2140</v>
      </c>
      <c r="G3882" s="15">
        <v>3301</v>
      </c>
      <c r="H3882" s="16">
        <v>1</v>
      </c>
      <c r="I3882" s="15" t="s">
        <v>14926</v>
      </c>
      <c r="J3882" s="15" t="s">
        <v>14927</v>
      </c>
      <c r="K3882" s="4"/>
    </row>
    <row r="3883" spans="1:11">
      <c r="A3883" s="15">
        <v>42391</v>
      </c>
      <c r="B3883" s="15">
        <v>4964</v>
      </c>
      <c r="C3883" s="15">
        <v>6475</v>
      </c>
      <c r="D3883" s="15">
        <v>4964</v>
      </c>
      <c r="E3883" s="15" t="s">
        <v>13095</v>
      </c>
      <c r="F3883" s="15">
        <v>1623</v>
      </c>
      <c r="G3883" s="15">
        <v>7156</v>
      </c>
      <c r="H3883" s="16">
        <v>2</v>
      </c>
      <c r="I3883" s="15" t="s">
        <v>13096</v>
      </c>
      <c r="J3883" s="15" t="s">
        <v>13097</v>
      </c>
      <c r="K3883" s="4"/>
    </row>
    <row r="3884" spans="1:11">
      <c r="A3884" s="15">
        <v>42392</v>
      </c>
      <c r="B3884" s="15">
        <v>3863</v>
      </c>
      <c r="C3884" s="15">
        <v>7755</v>
      </c>
      <c r="D3884" s="15">
        <v>3863</v>
      </c>
      <c r="E3884" s="15" t="s">
        <v>10361</v>
      </c>
      <c r="F3884" s="15">
        <v>1668</v>
      </c>
      <c r="G3884" s="15">
        <v>2584</v>
      </c>
      <c r="H3884" s="16">
        <v>3</v>
      </c>
      <c r="I3884" s="15" t="s">
        <v>10362</v>
      </c>
      <c r="J3884" s="15" t="s">
        <v>10363</v>
      </c>
      <c r="K3884" s="4"/>
    </row>
    <row r="3885" spans="1:11">
      <c r="A3885" s="15">
        <v>42393</v>
      </c>
      <c r="B3885" s="15">
        <v>5044</v>
      </c>
      <c r="C3885" s="15">
        <v>1603</v>
      </c>
      <c r="D3885" s="15">
        <v>5044</v>
      </c>
      <c r="E3885" s="15" t="s">
        <v>13294</v>
      </c>
      <c r="F3885" s="15">
        <v>5059</v>
      </c>
      <c r="G3885" s="15">
        <v>9064</v>
      </c>
      <c r="H3885" s="16">
        <v>1</v>
      </c>
      <c r="I3885" s="15" t="s">
        <v>13295</v>
      </c>
      <c r="J3885" s="15" t="s">
        <v>13296</v>
      </c>
      <c r="K3885" s="4"/>
    </row>
    <row r="3886" spans="1:11">
      <c r="A3886" s="15">
        <v>42394</v>
      </c>
      <c r="B3886" s="15">
        <v>2336</v>
      </c>
      <c r="C3886" s="15">
        <v>7753</v>
      </c>
      <c r="D3886" s="15">
        <v>2336</v>
      </c>
      <c r="E3886" s="15" t="s">
        <v>6474</v>
      </c>
      <c r="F3886" s="15">
        <v>1603</v>
      </c>
      <c r="G3886" s="15">
        <v>4167</v>
      </c>
      <c r="H3886" s="16">
        <v>1</v>
      </c>
      <c r="I3886" s="15" t="s">
        <v>6475</v>
      </c>
      <c r="J3886" s="15" t="s">
        <v>6476</v>
      </c>
      <c r="K3886" s="4"/>
    </row>
    <row r="3887" spans="1:11">
      <c r="A3887" s="15">
        <v>42395</v>
      </c>
      <c r="B3887" s="15">
        <v>4594</v>
      </c>
      <c r="C3887" s="15">
        <v>7933</v>
      </c>
      <c r="D3887" s="15">
        <v>4594</v>
      </c>
      <c r="E3887" s="15" t="s">
        <v>11133</v>
      </c>
      <c r="F3887" s="15">
        <v>2191</v>
      </c>
      <c r="G3887" s="15">
        <v>3303</v>
      </c>
      <c r="H3887" s="16">
        <v>1</v>
      </c>
      <c r="I3887" s="15" t="s">
        <v>12188</v>
      </c>
      <c r="J3887" s="15" t="s">
        <v>12189</v>
      </c>
      <c r="K3887" s="4"/>
    </row>
    <row r="3888" spans="1:11">
      <c r="A3888" s="15">
        <v>42396</v>
      </c>
      <c r="B3888" s="15">
        <v>4007</v>
      </c>
      <c r="C3888" s="15">
        <v>1668</v>
      </c>
      <c r="D3888" s="15">
        <v>4007</v>
      </c>
      <c r="E3888" s="15" t="s">
        <v>1338</v>
      </c>
      <c r="F3888" s="15">
        <v>1668</v>
      </c>
      <c r="G3888" s="15">
        <v>2584</v>
      </c>
      <c r="H3888" s="16">
        <v>2</v>
      </c>
      <c r="I3888" s="15" t="s">
        <v>10699</v>
      </c>
      <c r="J3888" s="15" t="s">
        <v>10700</v>
      </c>
      <c r="K3888" s="4"/>
    </row>
    <row r="3889" spans="1:11">
      <c r="A3889" s="15">
        <v>42397</v>
      </c>
      <c r="B3889" s="15">
        <v>5649</v>
      </c>
      <c r="C3889" s="15">
        <v>1240</v>
      </c>
      <c r="D3889" s="15">
        <v>5649</v>
      </c>
      <c r="E3889" s="15" t="s">
        <v>1155</v>
      </c>
      <c r="F3889" s="15">
        <v>1082</v>
      </c>
      <c r="G3889" s="15">
        <v>4988</v>
      </c>
      <c r="H3889" s="16">
        <v>2</v>
      </c>
      <c r="I3889" s="15" t="s">
        <v>14755</v>
      </c>
      <c r="J3889" s="15" t="s">
        <v>14756</v>
      </c>
      <c r="K3889" s="4"/>
    </row>
    <row r="3890" spans="1:11">
      <c r="A3890" s="15">
        <v>42398</v>
      </c>
      <c r="B3890" s="15">
        <v>618</v>
      </c>
      <c r="C3890" s="15">
        <v>7615</v>
      </c>
      <c r="D3890" s="15">
        <v>618</v>
      </c>
      <c r="E3890" s="15" t="s">
        <v>1155</v>
      </c>
      <c r="F3890" s="15">
        <v>1240</v>
      </c>
      <c r="G3890" s="15">
        <v>4989</v>
      </c>
      <c r="H3890" s="16">
        <v>1</v>
      </c>
      <c r="I3890" s="15" t="s">
        <v>1919</v>
      </c>
      <c r="J3890" s="15" t="s">
        <v>1920</v>
      </c>
      <c r="K3890" s="4"/>
    </row>
    <row r="3891" spans="1:11">
      <c r="A3891" s="15">
        <v>42399</v>
      </c>
      <c r="B3891" s="15">
        <v>415</v>
      </c>
      <c r="C3891" s="15">
        <v>7756</v>
      </c>
      <c r="D3891" s="15">
        <v>415</v>
      </c>
      <c r="E3891" s="15" t="s">
        <v>1338</v>
      </c>
      <c r="F3891" s="15">
        <v>6475</v>
      </c>
      <c r="G3891" s="15">
        <v>10480</v>
      </c>
      <c r="H3891" s="16">
        <v>1</v>
      </c>
      <c r="I3891" s="15" t="s">
        <v>1339</v>
      </c>
      <c r="J3891" s="15" t="s">
        <v>1340</v>
      </c>
      <c r="K3891" s="4"/>
    </row>
    <row r="3892" spans="1:11">
      <c r="A3892" s="15">
        <v>42400</v>
      </c>
      <c r="B3892" s="15">
        <v>427</v>
      </c>
      <c r="C3892" s="15">
        <v>5599</v>
      </c>
      <c r="D3892" s="15">
        <v>427</v>
      </c>
      <c r="E3892" s="15" t="s">
        <v>1372</v>
      </c>
      <c r="F3892" s="15">
        <v>1240</v>
      </c>
      <c r="G3892" s="15">
        <v>5872</v>
      </c>
      <c r="H3892" s="16">
        <v>1</v>
      </c>
      <c r="I3892" s="15" t="s">
        <v>1373</v>
      </c>
      <c r="J3892" s="15" t="s">
        <v>1374</v>
      </c>
      <c r="K3892" s="4"/>
    </row>
    <row r="3893" spans="1:11">
      <c r="A3893" s="15">
        <v>42401</v>
      </c>
      <c r="B3893" s="15">
        <v>4771</v>
      </c>
      <c r="C3893" s="15">
        <v>7617</v>
      </c>
      <c r="D3893" s="15">
        <v>4771</v>
      </c>
      <c r="E3893" s="15" t="s">
        <v>1372</v>
      </c>
      <c r="F3893" s="15">
        <v>1263</v>
      </c>
      <c r="G3893" s="15">
        <v>5871</v>
      </c>
      <c r="H3893" s="16">
        <v>1</v>
      </c>
      <c r="I3893" s="15" t="s">
        <v>12630</v>
      </c>
      <c r="J3893" s="15" t="s">
        <v>12631</v>
      </c>
      <c r="K3893" s="4"/>
    </row>
    <row r="3894" spans="1:11">
      <c r="A3894" s="15">
        <v>42402</v>
      </c>
      <c r="B3894" s="15">
        <v>4020</v>
      </c>
      <c r="C3894" s="15">
        <v>7758</v>
      </c>
      <c r="D3894" s="15">
        <v>4020</v>
      </c>
      <c r="E3894" s="15" t="s">
        <v>10731</v>
      </c>
      <c r="F3894" s="15">
        <v>1668</v>
      </c>
      <c r="G3894" s="15">
        <v>2584</v>
      </c>
      <c r="H3894" s="16">
        <v>1</v>
      </c>
      <c r="I3894" s="15" t="s">
        <v>10732</v>
      </c>
      <c r="J3894" s="15" t="s">
        <v>10733</v>
      </c>
      <c r="K3894" s="4"/>
    </row>
    <row r="3895" spans="1:11">
      <c r="A3895" s="15">
        <v>42403</v>
      </c>
      <c r="B3895" s="15">
        <v>4019</v>
      </c>
      <c r="C3895" s="15">
        <v>7757</v>
      </c>
      <c r="D3895" s="15">
        <v>4019</v>
      </c>
      <c r="E3895" s="15" t="s">
        <v>10728</v>
      </c>
      <c r="F3895" s="15">
        <v>6475</v>
      </c>
      <c r="G3895" s="15">
        <v>10480</v>
      </c>
      <c r="H3895" s="16">
        <v>2</v>
      </c>
      <c r="I3895" s="15" t="s">
        <v>10729</v>
      </c>
      <c r="J3895" s="15" t="s">
        <v>10730</v>
      </c>
      <c r="K3895" s="4"/>
    </row>
    <row r="3896" spans="1:11">
      <c r="A3896" s="15">
        <v>42404</v>
      </c>
      <c r="B3896" s="15">
        <v>2337</v>
      </c>
      <c r="C3896" s="15">
        <v>6341</v>
      </c>
      <c r="D3896" s="15">
        <v>2337</v>
      </c>
      <c r="E3896" s="15" t="s">
        <v>6477</v>
      </c>
      <c r="F3896" s="15">
        <v>6341</v>
      </c>
      <c r="G3896" s="15">
        <v>10346</v>
      </c>
      <c r="H3896" s="16">
        <v>1</v>
      </c>
      <c r="I3896" s="15" t="s">
        <v>6478</v>
      </c>
      <c r="J3896" s="15" t="s">
        <v>6479</v>
      </c>
      <c r="K3896" s="4"/>
    </row>
    <row r="3897" spans="1:11">
      <c r="A3897" s="15">
        <v>42405</v>
      </c>
      <c r="B3897" s="15">
        <v>6008</v>
      </c>
      <c r="C3897" s="15">
        <v>1666</v>
      </c>
      <c r="D3897" s="15">
        <v>6008</v>
      </c>
      <c r="E3897" s="15" t="s">
        <v>3504</v>
      </c>
      <c r="F3897" s="15">
        <v>1666</v>
      </c>
      <c r="G3897" s="15">
        <v>3637</v>
      </c>
      <c r="H3897" s="16">
        <v>1</v>
      </c>
      <c r="I3897" s="15" t="s">
        <v>15608</v>
      </c>
      <c r="J3897" s="15" t="s">
        <v>15609</v>
      </c>
      <c r="K3897" s="4"/>
    </row>
    <row r="3898" spans="1:11">
      <c r="A3898" s="15">
        <v>42406</v>
      </c>
      <c r="B3898" s="15">
        <v>5043</v>
      </c>
      <c r="C3898" s="15">
        <v>1568</v>
      </c>
      <c r="D3898" s="15">
        <v>5043</v>
      </c>
      <c r="E3898" s="15" t="s">
        <v>6477</v>
      </c>
      <c r="F3898" s="15">
        <v>1568</v>
      </c>
      <c r="G3898" s="15">
        <v>2867</v>
      </c>
      <c r="H3898" s="16">
        <v>1</v>
      </c>
      <c r="I3898" s="15" t="s">
        <v>13292</v>
      </c>
      <c r="J3898" s="15" t="s">
        <v>13293</v>
      </c>
      <c r="K3898" s="4"/>
    </row>
    <row r="3899" spans="1:11">
      <c r="A3899" s="15">
        <v>42407</v>
      </c>
      <c r="B3899" s="15">
        <v>4775</v>
      </c>
      <c r="C3899" s="15">
        <v>6243</v>
      </c>
      <c r="D3899" s="15">
        <v>4775</v>
      </c>
      <c r="E3899" s="15" t="s">
        <v>3504</v>
      </c>
      <c r="F3899" s="15">
        <v>1666</v>
      </c>
      <c r="G3899" s="15">
        <v>6821</v>
      </c>
      <c r="H3899" s="16">
        <v>1</v>
      </c>
      <c r="I3899" s="15" t="s">
        <v>12640</v>
      </c>
      <c r="J3899" s="15" t="s">
        <v>12641</v>
      </c>
      <c r="K3899" s="4"/>
    </row>
    <row r="3900" spans="1:11">
      <c r="A3900" s="15">
        <v>42408</v>
      </c>
      <c r="B3900" s="15">
        <v>321</v>
      </c>
      <c r="C3900" s="15">
        <v>1538</v>
      </c>
      <c r="D3900" s="15">
        <v>321</v>
      </c>
      <c r="E3900" s="15" t="s">
        <v>1065</v>
      </c>
      <c r="F3900" s="15">
        <v>1484</v>
      </c>
      <c r="G3900" s="15">
        <v>5040</v>
      </c>
      <c r="H3900" s="16">
        <v>1</v>
      </c>
      <c r="I3900" s="15" t="s">
        <v>1066</v>
      </c>
      <c r="J3900" s="15" t="s">
        <v>1067</v>
      </c>
      <c r="K3900" s="4"/>
    </row>
    <row r="3901" spans="1:11">
      <c r="A3901" s="15">
        <v>42409</v>
      </c>
      <c r="B3901" s="15">
        <v>2338</v>
      </c>
      <c r="C3901" s="15">
        <v>6342</v>
      </c>
      <c r="D3901" s="15">
        <v>2338</v>
      </c>
      <c r="E3901" s="15" t="s">
        <v>6480</v>
      </c>
      <c r="F3901" s="15">
        <v>6342</v>
      </c>
      <c r="G3901" s="15">
        <v>10347</v>
      </c>
      <c r="H3901" s="16">
        <v>1</v>
      </c>
      <c r="I3901" s="15" t="s">
        <v>6481</v>
      </c>
      <c r="J3901" s="15" t="s">
        <v>6482</v>
      </c>
      <c r="K3901" s="4"/>
    </row>
    <row r="3902" spans="1:11">
      <c r="A3902" s="15">
        <v>42412</v>
      </c>
      <c r="B3902" s="15">
        <v>1070</v>
      </c>
      <c r="C3902" s="15">
        <v>1474</v>
      </c>
      <c r="D3902" s="15">
        <v>1070</v>
      </c>
      <c r="E3902" s="15" t="s">
        <v>3175</v>
      </c>
      <c r="F3902" s="15">
        <v>5055</v>
      </c>
      <c r="G3902" s="15">
        <v>9060</v>
      </c>
      <c r="H3902" s="16">
        <v>2</v>
      </c>
      <c r="I3902" s="15" t="s">
        <v>3176</v>
      </c>
      <c r="J3902" s="15" t="s">
        <v>3177</v>
      </c>
      <c r="K3902" s="4"/>
    </row>
    <row r="3903" spans="1:11">
      <c r="A3903" s="15">
        <v>42413</v>
      </c>
      <c r="B3903" s="15">
        <v>6056</v>
      </c>
      <c r="C3903" s="15">
        <v>7739</v>
      </c>
      <c r="D3903" s="15">
        <v>6056</v>
      </c>
      <c r="E3903" s="15" t="s">
        <v>3175</v>
      </c>
      <c r="F3903" s="15">
        <v>1474</v>
      </c>
      <c r="G3903" s="15">
        <v>4298</v>
      </c>
      <c r="H3903" s="16">
        <v>1</v>
      </c>
      <c r="I3903" s="15" t="s">
        <v>15719</v>
      </c>
      <c r="J3903" s="15" t="s">
        <v>15720</v>
      </c>
      <c r="K3903" s="4"/>
    </row>
    <row r="3904" spans="1:11">
      <c r="A3904" s="15">
        <v>42414</v>
      </c>
      <c r="B3904" s="15">
        <v>2339</v>
      </c>
      <c r="C3904" s="15">
        <v>5055</v>
      </c>
      <c r="D3904" s="15">
        <v>2339</v>
      </c>
      <c r="E3904" s="15" t="s">
        <v>6483</v>
      </c>
      <c r="F3904" s="15">
        <v>5055</v>
      </c>
      <c r="G3904" s="15">
        <v>9060</v>
      </c>
      <c r="H3904" s="16">
        <v>1</v>
      </c>
      <c r="I3904" s="15" t="s">
        <v>6484</v>
      </c>
      <c r="J3904" s="15" t="s">
        <v>6485</v>
      </c>
      <c r="K3904" s="4"/>
    </row>
    <row r="3905" spans="1:11">
      <c r="A3905" s="15">
        <v>42415</v>
      </c>
      <c r="B3905" s="15">
        <v>2340</v>
      </c>
      <c r="C3905" s="15">
        <v>7740</v>
      </c>
      <c r="D3905" s="15">
        <v>2340</v>
      </c>
      <c r="E3905" s="15" t="s">
        <v>6483</v>
      </c>
      <c r="F3905" s="15">
        <v>1474</v>
      </c>
      <c r="G3905" s="15">
        <v>4298</v>
      </c>
      <c r="H3905" s="16">
        <v>2</v>
      </c>
      <c r="I3905" s="15" t="s">
        <v>6486</v>
      </c>
      <c r="J3905" s="15" t="s">
        <v>6487</v>
      </c>
      <c r="K3905" s="4"/>
    </row>
    <row r="3906" spans="1:11">
      <c r="A3906" s="15">
        <v>42419</v>
      </c>
      <c r="B3906" s="15">
        <v>4371</v>
      </c>
      <c r="C3906" s="15">
        <v>7731</v>
      </c>
      <c r="D3906" s="15">
        <v>4371</v>
      </c>
      <c r="E3906" s="15" t="s">
        <v>2074</v>
      </c>
      <c r="F3906" s="15">
        <v>1351</v>
      </c>
      <c r="G3906" s="15">
        <v>2430</v>
      </c>
      <c r="H3906" s="16">
        <v>1</v>
      </c>
      <c r="I3906" s="15" t="s">
        <v>11627</v>
      </c>
      <c r="J3906" s="15" t="s">
        <v>11628</v>
      </c>
      <c r="K3906" s="4"/>
    </row>
    <row r="3907" spans="1:11">
      <c r="A3907" s="15">
        <v>42420</v>
      </c>
      <c r="B3907" s="15">
        <v>5651</v>
      </c>
      <c r="C3907" s="15">
        <v>7726</v>
      </c>
      <c r="D3907" s="15">
        <v>5651</v>
      </c>
      <c r="E3907" s="15" t="s">
        <v>761</v>
      </c>
      <c r="F3907" s="15">
        <v>1299</v>
      </c>
      <c r="G3907" s="15">
        <v>4126</v>
      </c>
      <c r="H3907" s="16">
        <v>2</v>
      </c>
      <c r="I3907" s="15" t="s">
        <v>14759</v>
      </c>
      <c r="J3907" s="15" t="s">
        <v>14760</v>
      </c>
      <c r="K3907" s="4"/>
    </row>
    <row r="3908" spans="1:11">
      <c r="A3908" s="15">
        <v>42421</v>
      </c>
      <c r="B3908" s="15">
        <v>6108</v>
      </c>
      <c r="C3908" s="15">
        <v>4919</v>
      </c>
      <c r="D3908" s="15">
        <v>6108</v>
      </c>
      <c r="E3908" s="15" t="s">
        <v>1265</v>
      </c>
      <c r="F3908" s="15">
        <v>4919</v>
      </c>
      <c r="G3908" s="15">
        <v>8924</v>
      </c>
      <c r="H3908" s="16">
        <v>1</v>
      </c>
      <c r="I3908" s="15" t="s">
        <v>15834</v>
      </c>
      <c r="J3908" s="15" t="s">
        <v>15835</v>
      </c>
      <c r="K3908" s="4"/>
    </row>
    <row r="3909" spans="1:11">
      <c r="A3909" s="15">
        <v>42422</v>
      </c>
      <c r="B3909" s="15">
        <v>389</v>
      </c>
      <c r="C3909" s="15">
        <v>1299</v>
      </c>
      <c r="D3909" s="15">
        <v>389</v>
      </c>
      <c r="E3909" s="15" t="s">
        <v>1265</v>
      </c>
      <c r="F3909" s="15">
        <v>1299</v>
      </c>
      <c r="G3909" s="15">
        <v>4126</v>
      </c>
      <c r="H3909" s="16">
        <v>1</v>
      </c>
      <c r="I3909" s="15" t="s">
        <v>1266</v>
      </c>
      <c r="J3909" s="15" t="s">
        <v>1267</v>
      </c>
      <c r="K3909" s="4"/>
    </row>
    <row r="3910" spans="1:11">
      <c r="A3910" s="15">
        <v>42423</v>
      </c>
      <c r="B3910" s="15">
        <v>4791</v>
      </c>
      <c r="C3910" s="15">
        <v>7733</v>
      </c>
      <c r="D3910" s="15">
        <v>4791</v>
      </c>
      <c r="E3910" s="15" t="s">
        <v>1784</v>
      </c>
      <c r="F3910" s="15">
        <v>1351</v>
      </c>
      <c r="G3910" s="15">
        <v>4991</v>
      </c>
      <c r="H3910" s="16">
        <v>1</v>
      </c>
      <c r="I3910" s="15" t="s">
        <v>12680</v>
      </c>
      <c r="J3910" s="15" t="s">
        <v>12681</v>
      </c>
      <c r="K3910" s="4"/>
    </row>
    <row r="3911" spans="1:11">
      <c r="A3911" s="15">
        <v>42424</v>
      </c>
      <c r="B3911" s="15">
        <v>570</v>
      </c>
      <c r="C3911" s="15">
        <v>7734</v>
      </c>
      <c r="D3911" s="15">
        <v>570</v>
      </c>
      <c r="E3911" s="15" t="s">
        <v>1784</v>
      </c>
      <c r="F3911" s="15">
        <v>1474</v>
      </c>
      <c r="G3911" s="15">
        <v>4298</v>
      </c>
      <c r="H3911" s="16">
        <v>3</v>
      </c>
      <c r="I3911" s="15" t="s">
        <v>1785</v>
      </c>
      <c r="J3911" s="15" t="s">
        <v>1786</v>
      </c>
      <c r="K3911" s="4"/>
    </row>
    <row r="3912" spans="1:11">
      <c r="A3912" s="15">
        <v>42425</v>
      </c>
      <c r="B3912" s="15">
        <v>452</v>
      </c>
      <c r="C3912" s="15">
        <v>7728</v>
      </c>
      <c r="D3912" s="15">
        <v>452</v>
      </c>
      <c r="E3912" s="15" t="s">
        <v>1440</v>
      </c>
      <c r="F3912" s="15">
        <v>1299</v>
      </c>
      <c r="G3912" s="15">
        <v>3627</v>
      </c>
      <c r="H3912" s="16">
        <v>1</v>
      </c>
      <c r="I3912" s="15" t="s">
        <v>1441</v>
      </c>
      <c r="J3912" s="15" t="s">
        <v>1442</v>
      </c>
      <c r="K3912" s="4"/>
    </row>
    <row r="3913" spans="1:11">
      <c r="A3913" s="15">
        <v>42426</v>
      </c>
      <c r="B3913" s="15">
        <v>6054</v>
      </c>
      <c r="C3913" s="15">
        <v>1351</v>
      </c>
      <c r="D3913" s="15">
        <v>6054</v>
      </c>
      <c r="E3913" s="15" t="s">
        <v>2074</v>
      </c>
      <c r="F3913" s="15">
        <v>1299</v>
      </c>
      <c r="G3913" s="15">
        <v>3627</v>
      </c>
      <c r="H3913" s="16">
        <v>2</v>
      </c>
      <c r="I3913" s="15" t="s">
        <v>15715</v>
      </c>
      <c r="J3913" s="15" t="s">
        <v>15716</v>
      </c>
      <c r="K3913" s="4"/>
    </row>
    <row r="3914" spans="1:11">
      <c r="A3914" s="15">
        <v>42427</v>
      </c>
      <c r="B3914" s="15">
        <v>674</v>
      </c>
      <c r="C3914" s="15">
        <v>4607</v>
      </c>
      <c r="D3914" s="15">
        <v>674</v>
      </c>
      <c r="E3914" s="15" t="s">
        <v>2074</v>
      </c>
      <c r="F3914" s="15">
        <v>1351</v>
      </c>
      <c r="G3914" s="15">
        <v>4166</v>
      </c>
      <c r="H3914" s="16">
        <v>1</v>
      </c>
      <c r="I3914" s="15" t="s">
        <v>2075</v>
      </c>
      <c r="J3914" s="15" t="s">
        <v>2076</v>
      </c>
      <c r="K3914" s="4"/>
    </row>
    <row r="3915" spans="1:11">
      <c r="A3915" s="15">
        <v>42428</v>
      </c>
      <c r="B3915" s="15">
        <v>2341</v>
      </c>
      <c r="C3915" s="15">
        <v>5367</v>
      </c>
      <c r="D3915" s="15">
        <v>2341</v>
      </c>
      <c r="E3915" s="15" t="s">
        <v>6488</v>
      </c>
      <c r="F3915" s="15">
        <v>1712</v>
      </c>
      <c r="G3915" s="15">
        <v>5498</v>
      </c>
      <c r="H3915" s="16">
        <v>1</v>
      </c>
      <c r="I3915" s="15" t="s">
        <v>6489</v>
      </c>
      <c r="J3915" s="15" t="s">
        <v>6490</v>
      </c>
      <c r="K3915" s="4"/>
    </row>
    <row r="3916" spans="1:11">
      <c r="A3916" s="15">
        <v>42431</v>
      </c>
      <c r="B3916" s="15">
        <v>2342</v>
      </c>
      <c r="C3916" s="15">
        <v>1712</v>
      </c>
      <c r="D3916" s="15">
        <v>2342</v>
      </c>
      <c r="E3916" s="15" t="s">
        <v>6488</v>
      </c>
      <c r="F3916" s="15">
        <v>1875</v>
      </c>
      <c r="G3916" s="15">
        <v>994</v>
      </c>
      <c r="H3916" s="16">
        <v>1</v>
      </c>
      <c r="I3916" s="15" t="s">
        <v>6491</v>
      </c>
      <c r="J3916" s="15" t="s">
        <v>6492</v>
      </c>
      <c r="K3916" s="4"/>
    </row>
    <row r="3917" spans="1:11">
      <c r="A3917" s="15">
        <v>42432</v>
      </c>
      <c r="B3917" s="15">
        <v>2343</v>
      </c>
      <c r="C3917" s="15">
        <v>7735</v>
      </c>
      <c r="D3917" s="15">
        <v>2343</v>
      </c>
      <c r="E3917" s="15" t="s">
        <v>2513</v>
      </c>
      <c r="F3917" s="15">
        <v>1351</v>
      </c>
      <c r="G3917" s="15">
        <v>4992</v>
      </c>
      <c r="H3917" s="16">
        <v>1</v>
      </c>
      <c r="I3917" s="15" t="s">
        <v>6493</v>
      </c>
      <c r="J3917" s="15" t="s">
        <v>6494</v>
      </c>
      <c r="K3917" s="4"/>
    </row>
    <row r="3918" spans="1:11">
      <c r="A3918" s="15">
        <v>42433</v>
      </c>
      <c r="B3918" s="15">
        <v>666</v>
      </c>
      <c r="C3918" s="15">
        <v>3886</v>
      </c>
      <c r="D3918" s="15">
        <v>666</v>
      </c>
      <c r="E3918" s="15" t="s">
        <v>2053</v>
      </c>
      <c r="F3918" s="15">
        <v>1972</v>
      </c>
      <c r="G3918" s="15">
        <v>2458</v>
      </c>
      <c r="H3918" s="16">
        <v>1</v>
      </c>
      <c r="I3918" s="15" t="s">
        <v>2054</v>
      </c>
      <c r="J3918" s="15" t="s">
        <v>2055</v>
      </c>
      <c r="K3918" s="4"/>
    </row>
    <row r="3919" spans="1:11">
      <c r="A3919" s="15">
        <v>42434</v>
      </c>
      <c r="B3919" s="15">
        <v>5650</v>
      </c>
      <c r="C3919" s="15">
        <v>7736</v>
      </c>
      <c r="D3919" s="15">
        <v>5650</v>
      </c>
      <c r="E3919" s="15" t="s">
        <v>2513</v>
      </c>
      <c r="F3919" s="15">
        <v>5056</v>
      </c>
      <c r="G3919" s="15">
        <v>9061</v>
      </c>
      <c r="H3919" s="16">
        <v>2</v>
      </c>
      <c r="I3919" s="15" t="s">
        <v>14757</v>
      </c>
      <c r="J3919" s="15" t="s">
        <v>14758</v>
      </c>
      <c r="K3919" s="4"/>
    </row>
    <row r="3920" spans="1:11">
      <c r="A3920" s="15">
        <v>42435</v>
      </c>
      <c r="B3920" s="15">
        <v>2344</v>
      </c>
      <c r="C3920" s="15">
        <v>1972</v>
      </c>
      <c r="D3920" s="15">
        <v>2344</v>
      </c>
      <c r="E3920" s="15" t="s">
        <v>6495</v>
      </c>
      <c r="F3920" s="15">
        <v>1947</v>
      </c>
      <c r="G3920" s="15">
        <v>995</v>
      </c>
      <c r="H3920" s="16">
        <v>1</v>
      </c>
      <c r="I3920" s="15" t="s">
        <v>6496</v>
      </c>
      <c r="J3920" s="15" t="s">
        <v>6497</v>
      </c>
      <c r="K3920" s="4"/>
    </row>
    <row r="3921" spans="1:11">
      <c r="A3921" s="15">
        <v>42436</v>
      </c>
      <c r="B3921" s="15">
        <v>4021</v>
      </c>
      <c r="C3921" s="15">
        <v>7888</v>
      </c>
      <c r="D3921" s="15">
        <v>4021</v>
      </c>
      <c r="E3921" s="15" t="s">
        <v>10734</v>
      </c>
      <c r="F3921" s="15">
        <v>1875</v>
      </c>
      <c r="G3921" s="15">
        <v>491</v>
      </c>
      <c r="H3921" s="16">
        <v>1</v>
      </c>
      <c r="I3921" s="15" t="s">
        <v>10735</v>
      </c>
      <c r="J3921" s="15" t="s">
        <v>10736</v>
      </c>
      <c r="K3921" s="4"/>
    </row>
    <row r="3922" spans="1:11">
      <c r="A3922" s="15">
        <v>42437</v>
      </c>
      <c r="B3922" s="15">
        <v>4008</v>
      </c>
      <c r="C3922" s="15">
        <v>6242</v>
      </c>
      <c r="D3922" s="15">
        <v>4008</v>
      </c>
      <c r="E3922" s="15" t="s">
        <v>10701</v>
      </c>
      <c r="F3922" s="15">
        <v>1906</v>
      </c>
      <c r="G3922" s="15">
        <v>6820</v>
      </c>
      <c r="H3922" s="16">
        <v>1</v>
      </c>
      <c r="I3922" s="15" t="s">
        <v>10702</v>
      </c>
      <c r="J3922" s="15" t="s">
        <v>10703</v>
      </c>
      <c r="K3922" s="4"/>
    </row>
    <row r="3923" spans="1:11">
      <c r="A3923" s="15">
        <v>42439</v>
      </c>
      <c r="B3923" s="15">
        <v>2345</v>
      </c>
      <c r="C3923" s="15">
        <v>1143</v>
      </c>
      <c r="D3923" s="15">
        <v>2345</v>
      </c>
      <c r="E3923" s="15" t="s">
        <v>1878</v>
      </c>
      <c r="F3923" s="15">
        <v>1073</v>
      </c>
      <c r="G3923" s="15">
        <v>6674</v>
      </c>
      <c r="H3923" s="16">
        <v>2</v>
      </c>
      <c r="I3923" s="15" t="s">
        <v>6498</v>
      </c>
      <c r="J3923" s="15" t="s">
        <v>6499</v>
      </c>
      <c r="K3923" s="4"/>
    </row>
    <row r="3924" spans="1:11">
      <c r="A3924" s="15">
        <v>42440</v>
      </c>
      <c r="B3924" s="15">
        <v>603</v>
      </c>
      <c r="C3924" s="15">
        <v>6148</v>
      </c>
      <c r="D3924" s="15">
        <v>603</v>
      </c>
      <c r="E3924" s="15" t="s">
        <v>1878</v>
      </c>
      <c r="F3924" s="15">
        <v>1143</v>
      </c>
      <c r="G3924" s="15">
        <v>6675</v>
      </c>
      <c r="H3924" s="16">
        <v>1</v>
      </c>
      <c r="I3924" s="15" t="s">
        <v>1879</v>
      </c>
      <c r="J3924" s="15" t="s">
        <v>1880</v>
      </c>
      <c r="K3924" s="4"/>
    </row>
    <row r="3925" spans="1:11">
      <c r="A3925" s="15">
        <v>42441</v>
      </c>
      <c r="B3925" s="15">
        <v>2346</v>
      </c>
      <c r="C3925" s="15">
        <v>7738</v>
      </c>
      <c r="D3925" s="15">
        <v>2346</v>
      </c>
      <c r="E3925" s="15" t="s">
        <v>6500</v>
      </c>
      <c r="F3925" s="15">
        <v>1351</v>
      </c>
      <c r="G3925" s="15">
        <v>4992</v>
      </c>
      <c r="H3925" s="16">
        <v>3</v>
      </c>
      <c r="I3925" s="15" t="s">
        <v>6501</v>
      </c>
      <c r="J3925" s="15" t="s">
        <v>6502</v>
      </c>
      <c r="K3925" s="4"/>
    </row>
    <row r="3926" spans="1:11">
      <c r="A3926" s="15">
        <v>42442</v>
      </c>
      <c r="B3926" s="15">
        <v>631</v>
      </c>
      <c r="C3926" s="15">
        <v>1906</v>
      </c>
      <c r="D3926" s="15">
        <v>631</v>
      </c>
      <c r="E3926" s="15" t="s">
        <v>1955</v>
      </c>
      <c r="F3926" s="15">
        <v>1906</v>
      </c>
      <c r="G3926" s="15">
        <v>246</v>
      </c>
      <c r="H3926" s="16">
        <v>1</v>
      </c>
      <c r="I3926" s="15" t="s">
        <v>1956</v>
      </c>
      <c r="J3926" s="15" t="s">
        <v>1957</v>
      </c>
      <c r="K3926" s="4"/>
    </row>
    <row r="3927" spans="1:11">
      <c r="A3927" s="15">
        <v>42443</v>
      </c>
      <c r="B3927" s="15">
        <v>5923</v>
      </c>
      <c r="C3927" s="15">
        <v>3413</v>
      </c>
      <c r="D3927" s="15">
        <v>5923</v>
      </c>
      <c r="E3927" s="15" t="s">
        <v>2053</v>
      </c>
      <c r="F3927" s="15">
        <v>3413</v>
      </c>
      <c r="G3927" s="15">
        <v>7418</v>
      </c>
      <c r="H3927" s="16">
        <v>1</v>
      </c>
      <c r="I3927" s="15" t="s">
        <v>15405</v>
      </c>
      <c r="J3927" s="15" t="s">
        <v>15406</v>
      </c>
      <c r="K3927" s="4"/>
    </row>
    <row r="3928" spans="1:11">
      <c r="A3928" s="15">
        <v>42445</v>
      </c>
      <c r="B3928" s="15">
        <v>5809</v>
      </c>
      <c r="C3928" s="15">
        <v>5056</v>
      </c>
      <c r="D3928" s="15">
        <v>5809</v>
      </c>
      <c r="E3928" s="15" t="s">
        <v>6500</v>
      </c>
      <c r="F3928" s="15">
        <v>5056</v>
      </c>
      <c r="G3928" s="15">
        <v>9061</v>
      </c>
      <c r="H3928" s="16">
        <v>1</v>
      </c>
      <c r="I3928" s="15" t="s">
        <v>15133</v>
      </c>
      <c r="J3928" s="15" t="s">
        <v>15134</v>
      </c>
      <c r="K3928" s="4"/>
    </row>
    <row r="3929" spans="1:11">
      <c r="A3929" s="15">
        <v>42446</v>
      </c>
      <c r="B3929" s="15">
        <v>4165</v>
      </c>
      <c r="C3929" s="15">
        <v>5128</v>
      </c>
      <c r="D3929" s="15">
        <v>4165</v>
      </c>
      <c r="E3929" s="15" t="s">
        <v>11106</v>
      </c>
      <c r="F3929" s="15">
        <v>1976</v>
      </c>
      <c r="G3929" s="15">
        <v>5110</v>
      </c>
      <c r="H3929" s="16">
        <v>1</v>
      </c>
      <c r="I3929" s="15" t="s">
        <v>11107</v>
      </c>
      <c r="J3929" s="15" t="s">
        <v>11108</v>
      </c>
      <c r="K3929" s="4"/>
    </row>
    <row r="3930" spans="1:11">
      <c r="A3930" s="15">
        <v>42447</v>
      </c>
      <c r="B3930" s="15">
        <v>5922</v>
      </c>
      <c r="C3930" s="15">
        <v>1976</v>
      </c>
      <c r="D3930" s="15">
        <v>5922</v>
      </c>
      <c r="E3930" s="15" t="s">
        <v>11106</v>
      </c>
      <c r="F3930" s="15">
        <v>2006</v>
      </c>
      <c r="G3930" s="15">
        <v>2791</v>
      </c>
      <c r="H3930" s="16">
        <v>1</v>
      </c>
      <c r="I3930" s="15" t="s">
        <v>15403</v>
      </c>
      <c r="J3930" s="15" t="s">
        <v>15404</v>
      </c>
      <c r="K3930" s="4"/>
    </row>
    <row r="3931" spans="1:11">
      <c r="A3931" s="15">
        <v>42448</v>
      </c>
      <c r="B3931" s="15">
        <v>33</v>
      </c>
      <c r="C3931" s="15">
        <v>7886</v>
      </c>
      <c r="D3931" s="15">
        <v>33</v>
      </c>
      <c r="E3931" s="15" t="s">
        <v>282</v>
      </c>
      <c r="F3931" s="15">
        <v>2034</v>
      </c>
      <c r="G3931" s="15">
        <v>819</v>
      </c>
      <c r="H3931" s="16">
        <v>1</v>
      </c>
      <c r="I3931" s="15" t="s">
        <v>283</v>
      </c>
      <c r="J3931" s="15" t="s">
        <v>284</v>
      </c>
      <c r="K3931" s="4"/>
    </row>
    <row r="3932" spans="1:11">
      <c r="A3932" s="15">
        <v>42449</v>
      </c>
      <c r="B3932" s="15">
        <v>1139</v>
      </c>
      <c r="C3932" s="15">
        <v>7885</v>
      </c>
      <c r="D3932" s="15">
        <v>1139</v>
      </c>
      <c r="E3932" s="15" t="s">
        <v>282</v>
      </c>
      <c r="F3932" s="15">
        <v>3455</v>
      </c>
      <c r="G3932" s="15">
        <v>7460</v>
      </c>
      <c r="H3932" s="16">
        <v>2</v>
      </c>
      <c r="I3932" s="15" t="s">
        <v>3349</v>
      </c>
      <c r="J3932" s="15" t="s">
        <v>3350</v>
      </c>
      <c r="K3932" s="4"/>
    </row>
    <row r="3933" spans="1:11">
      <c r="A3933" s="15">
        <v>42452</v>
      </c>
      <c r="B3933" s="15">
        <v>2347</v>
      </c>
      <c r="C3933" s="15">
        <v>1010</v>
      </c>
      <c r="D3933" s="15">
        <v>2347</v>
      </c>
      <c r="E3933" s="15" t="s">
        <v>6503</v>
      </c>
      <c r="F3933" s="15">
        <v>975</v>
      </c>
      <c r="G3933" s="15">
        <v>2873</v>
      </c>
      <c r="H3933" s="16">
        <v>1</v>
      </c>
      <c r="I3933" s="15" t="s">
        <v>6504</v>
      </c>
      <c r="J3933" s="15" t="s">
        <v>6505</v>
      </c>
      <c r="K3933" s="4"/>
    </row>
    <row r="3934" spans="1:11">
      <c r="A3934" s="15">
        <v>42453</v>
      </c>
      <c r="B3934" s="15">
        <v>2348</v>
      </c>
      <c r="C3934" s="15">
        <v>3462</v>
      </c>
      <c r="D3934" s="15">
        <v>2348</v>
      </c>
      <c r="E3934" s="15" t="s">
        <v>2522</v>
      </c>
      <c r="F3934" s="15">
        <v>1995</v>
      </c>
      <c r="G3934" s="15">
        <v>936</v>
      </c>
      <c r="H3934" s="16">
        <v>2</v>
      </c>
      <c r="I3934" s="15" t="s">
        <v>6506</v>
      </c>
      <c r="J3934" s="15" t="s">
        <v>6507</v>
      </c>
      <c r="K3934" s="4"/>
    </row>
    <row r="3935" spans="1:11">
      <c r="A3935" s="15">
        <v>42454</v>
      </c>
      <c r="B3935" s="15">
        <v>5684</v>
      </c>
      <c r="C3935" s="15">
        <v>2034</v>
      </c>
      <c r="D3935" s="15">
        <v>5684</v>
      </c>
      <c r="E3935" s="15" t="s">
        <v>2516</v>
      </c>
      <c r="F3935" s="15">
        <v>2034</v>
      </c>
      <c r="G3935" s="15">
        <v>819</v>
      </c>
      <c r="H3935" s="16">
        <v>2</v>
      </c>
      <c r="I3935" s="15" t="s">
        <v>14838</v>
      </c>
      <c r="J3935" s="15" t="s">
        <v>14839</v>
      </c>
      <c r="K3935" s="4"/>
    </row>
    <row r="3936" spans="1:11">
      <c r="A3936" s="15">
        <v>42456</v>
      </c>
      <c r="B3936" s="15">
        <v>5808</v>
      </c>
      <c r="C3936" s="15">
        <v>7576</v>
      </c>
      <c r="D3936" s="15">
        <v>5808</v>
      </c>
      <c r="E3936" s="15" t="s">
        <v>3685</v>
      </c>
      <c r="F3936" s="15">
        <v>6148</v>
      </c>
      <c r="G3936" s="15">
        <v>10153</v>
      </c>
      <c r="H3936" s="16">
        <v>1</v>
      </c>
      <c r="I3936" s="15" t="s">
        <v>15131</v>
      </c>
      <c r="J3936" s="15" t="s">
        <v>15132</v>
      </c>
      <c r="K3936" s="4"/>
    </row>
    <row r="3937" spans="1:11">
      <c r="A3937" s="15">
        <v>42458</v>
      </c>
      <c r="B3937" s="15">
        <v>4612</v>
      </c>
      <c r="C3937" s="15">
        <v>7575</v>
      </c>
      <c r="D3937" s="15">
        <v>4612</v>
      </c>
      <c r="E3937" s="15" t="s">
        <v>3685</v>
      </c>
      <c r="F3937" s="15">
        <v>1073</v>
      </c>
      <c r="G3937" s="15">
        <v>6674</v>
      </c>
      <c r="H3937" s="16">
        <v>1</v>
      </c>
      <c r="I3937" s="15" t="s">
        <v>12232</v>
      </c>
      <c r="J3937" s="15" t="s">
        <v>12233</v>
      </c>
      <c r="K3937" s="4"/>
    </row>
    <row r="3938" spans="1:11">
      <c r="A3938" s="15">
        <v>42459</v>
      </c>
      <c r="B3938" s="15">
        <v>4104</v>
      </c>
      <c r="C3938" s="15">
        <v>7887</v>
      </c>
      <c r="D3938" s="15">
        <v>4104</v>
      </c>
      <c r="E3938" s="15" t="s">
        <v>10944</v>
      </c>
      <c r="F3938" s="15">
        <v>2034</v>
      </c>
      <c r="G3938" s="15">
        <v>27</v>
      </c>
      <c r="H3938" s="16">
        <v>1</v>
      </c>
      <c r="I3938" s="15" t="s">
        <v>10945</v>
      </c>
      <c r="J3938" s="15" t="s">
        <v>10946</v>
      </c>
      <c r="K3938" s="4"/>
    </row>
    <row r="3939" spans="1:11">
      <c r="A3939" s="15">
        <v>42460</v>
      </c>
      <c r="B3939" s="15">
        <v>686</v>
      </c>
      <c r="C3939" s="15">
        <v>7783</v>
      </c>
      <c r="D3939" s="15">
        <v>686</v>
      </c>
      <c r="E3939" s="15" t="s">
        <v>2109</v>
      </c>
      <c r="F3939" s="15">
        <v>2034</v>
      </c>
      <c r="G3939" s="15">
        <v>27</v>
      </c>
      <c r="H3939" s="16">
        <v>2</v>
      </c>
      <c r="I3939" s="15" t="s">
        <v>2110</v>
      </c>
      <c r="J3939" s="15" t="s">
        <v>2111</v>
      </c>
      <c r="K3939" s="4"/>
    </row>
    <row r="3940" spans="1:11">
      <c r="A3940" s="15">
        <v>42461</v>
      </c>
      <c r="B3940" s="15">
        <v>298</v>
      </c>
      <c r="C3940" s="15">
        <v>5671</v>
      </c>
      <c r="D3940" s="15">
        <v>298</v>
      </c>
      <c r="E3940" s="15" t="s">
        <v>996</v>
      </c>
      <c r="F3940" s="15">
        <v>5671</v>
      </c>
      <c r="G3940" s="15">
        <v>9676</v>
      </c>
      <c r="H3940" s="16">
        <v>1</v>
      </c>
      <c r="I3940" s="15" t="s">
        <v>997</v>
      </c>
      <c r="J3940" s="15" t="s">
        <v>998</v>
      </c>
      <c r="K3940" s="4"/>
    </row>
    <row r="3941" spans="1:11">
      <c r="A3941" s="15">
        <v>42462</v>
      </c>
      <c r="B3941" s="15">
        <v>5699</v>
      </c>
      <c r="C3941" s="15">
        <v>1995</v>
      </c>
      <c r="D3941" s="15">
        <v>5699</v>
      </c>
      <c r="E3941" s="15" t="s">
        <v>2109</v>
      </c>
      <c r="F3941" s="15">
        <v>1995</v>
      </c>
      <c r="G3941" s="15">
        <v>936</v>
      </c>
      <c r="H3941" s="16">
        <v>1</v>
      </c>
      <c r="I3941" s="15" t="s">
        <v>14872</v>
      </c>
      <c r="J3941" s="15" t="s">
        <v>14873</v>
      </c>
      <c r="K3941" s="4"/>
    </row>
    <row r="3942" spans="1:11">
      <c r="A3942" s="15">
        <v>42465</v>
      </c>
      <c r="B3942" s="15">
        <v>2349</v>
      </c>
      <c r="C3942" s="15">
        <v>3455</v>
      </c>
      <c r="D3942" s="15">
        <v>2349</v>
      </c>
      <c r="E3942" s="15" t="s">
        <v>6508</v>
      </c>
      <c r="F3942" s="15">
        <v>2300</v>
      </c>
      <c r="G3942" s="15">
        <v>909</v>
      </c>
      <c r="H3942" s="16">
        <v>2</v>
      </c>
      <c r="I3942" s="15" t="s">
        <v>6509</v>
      </c>
      <c r="J3942" s="15" t="s">
        <v>6510</v>
      </c>
      <c r="K3942" s="4"/>
    </row>
    <row r="3943" spans="1:11">
      <c r="A3943" s="15">
        <v>42466</v>
      </c>
      <c r="B3943" s="15">
        <v>5691</v>
      </c>
      <c r="C3943" s="15">
        <v>7760</v>
      </c>
      <c r="D3943" s="15">
        <v>5691</v>
      </c>
      <c r="E3943" s="15" t="s">
        <v>14853</v>
      </c>
      <c r="F3943" s="15">
        <v>1387</v>
      </c>
      <c r="G3943" s="15">
        <v>4006</v>
      </c>
      <c r="H3943" s="16">
        <v>4</v>
      </c>
      <c r="I3943" s="15" t="s">
        <v>14854</v>
      </c>
      <c r="J3943" s="15" t="s">
        <v>14855</v>
      </c>
      <c r="K3943" s="4"/>
    </row>
    <row r="3944" spans="1:11">
      <c r="A3944" s="15">
        <v>42467</v>
      </c>
      <c r="B3944" s="15">
        <v>4934</v>
      </c>
      <c r="C3944" s="15">
        <v>7883</v>
      </c>
      <c r="D3944" s="15">
        <v>4934</v>
      </c>
      <c r="E3944" s="15" t="s">
        <v>6508</v>
      </c>
      <c r="F3944" s="15">
        <v>2034</v>
      </c>
      <c r="G3944" s="15">
        <v>819</v>
      </c>
      <c r="H3944" s="16">
        <v>3</v>
      </c>
      <c r="I3944" s="15" t="s">
        <v>13027</v>
      </c>
      <c r="J3944" s="15" t="s">
        <v>13028</v>
      </c>
      <c r="K3944" s="4"/>
    </row>
    <row r="3945" spans="1:11">
      <c r="A3945" s="15">
        <v>42469</v>
      </c>
      <c r="B3945" s="15">
        <v>939</v>
      </c>
      <c r="C3945" s="15">
        <v>7761</v>
      </c>
      <c r="D3945" s="15">
        <v>939</v>
      </c>
      <c r="E3945" s="15" t="s">
        <v>2823</v>
      </c>
      <c r="F3945" s="15">
        <v>1495</v>
      </c>
      <c r="G3945" s="15">
        <v>6655</v>
      </c>
      <c r="H3945" s="16">
        <v>1</v>
      </c>
      <c r="I3945" s="15" t="s">
        <v>2824</v>
      </c>
      <c r="J3945" s="15" t="s">
        <v>2825</v>
      </c>
      <c r="K3945" s="4"/>
    </row>
    <row r="3946" spans="1:11">
      <c r="A3946" s="15">
        <v>42471</v>
      </c>
      <c r="B3946" s="15">
        <v>5647</v>
      </c>
      <c r="C3946" s="15">
        <v>7573</v>
      </c>
      <c r="D3946" s="15">
        <v>5647</v>
      </c>
      <c r="E3946" s="15" t="s">
        <v>3025</v>
      </c>
      <c r="F3946" s="15">
        <v>975</v>
      </c>
      <c r="G3946" s="15">
        <v>5984</v>
      </c>
      <c r="H3946" s="16">
        <v>1</v>
      </c>
      <c r="I3946" s="15" t="s">
        <v>14750</v>
      </c>
      <c r="J3946" s="15" t="s">
        <v>14751</v>
      </c>
      <c r="K3946" s="4"/>
    </row>
    <row r="3947" spans="1:11">
      <c r="A3947" s="15">
        <v>42475</v>
      </c>
      <c r="B3947" s="15">
        <v>6163</v>
      </c>
      <c r="C3947" s="15">
        <v>7764</v>
      </c>
      <c r="D3947" s="15">
        <v>6163</v>
      </c>
      <c r="E3947" s="15" t="s">
        <v>587</v>
      </c>
      <c r="F3947" s="15">
        <v>4777</v>
      </c>
      <c r="G3947" s="15">
        <v>8782</v>
      </c>
      <c r="H3947" s="16">
        <v>1</v>
      </c>
      <c r="I3947" s="15" t="s">
        <v>15955</v>
      </c>
      <c r="J3947" s="15" t="s">
        <v>15956</v>
      </c>
      <c r="K3947" s="4"/>
    </row>
    <row r="3948" spans="1:11">
      <c r="A3948" s="15">
        <v>42481</v>
      </c>
      <c r="B3948" s="15">
        <v>4676</v>
      </c>
      <c r="C3948" s="15">
        <v>7592</v>
      </c>
      <c r="D3948" s="15">
        <v>4676</v>
      </c>
      <c r="E3948" s="15" t="s">
        <v>12387</v>
      </c>
      <c r="F3948" s="15">
        <v>1387</v>
      </c>
      <c r="G3948" s="15">
        <v>4006</v>
      </c>
      <c r="H3948" s="16">
        <v>2</v>
      </c>
      <c r="I3948" s="15" t="s">
        <v>12388</v>
      </c>
      <c r="J3948" s="15" t="s">
        <v>12389</v>
      </c>
      <c r="K3948" s="4"/>
    </row>
    <row r="3949" spans="1:11">
      <c r="A3949" s="15">
        <v>42482</v>
      </c>
      <c r="B3949" s="15">
        <v>1114</v>
      </c>
      <c r="C3949" s="15">
        <v>7765</v>
      </c>
      <c r="D3949" s="15">
        <v>1114</v>
      </c>
      <c r="E3949" s="15" t="s">
        <v>587</v>
      </c>
      <c r="F3949" s="15">
        <v>1521</v>
      </c>
      <c r="G3949" s="15">
        <v>4007</v>
      </c>
      <c r="H3949" s="16">
        <v>1</v>
      </c>
      <c r="I3949" s="15" t="s">
        <v>3287</v>
      </c>
      <c r="J3949" s="15" t="s">
        <v>3288</v>
      </c>
      <c r="K3949" s="4"/>
    </row>
    <row r="3950" spans="1:11">
      <c r="A3950" s="15">
        <v>42483</v>
      </c>
      <c r="B3950" s="15">
        <v>2350</v>
      </c>
      <c r="C3950" s="15">
        <v>7881</v>
      </c>
      <c r="D3950" s="15">
        <v>2350</v>
      </c>
      <c r="E3950" s="15" t="s">
        <v>3842</v>
      </c>
      <c r="F3950" s="15">
        <v>2034</v>
      </c>
      <c r="G3950" s="15">
        <v>819</v>
      </c>
      <c r="H3950" s="16">
        <v>4</v>
      </c>
      <c r="I3950" s="15" t="s">
        <v>6511</v>
      </c>
      <c r="J3950" s="15" t="s">
        <v>6512</v>
      </c>
      <c r="K3950" s="4"/>
    </row>
    <row r="3951" spans="1:11">
      <c r="A3951" s="15">
        <v>42484</v>
      </c>
      <c r="B3951" s="15">
        <v>4373</v>
      </c>
      <c r="C3951" s="15">
        <v>2300</v>
      </c>
      <c r="D3951" s="15">
        <v>4373</v>
      </c>
      <c r="E3951" s="15" t="s">
        <v>3842</v>
      </c>
      <c r="F3951" s="15">
        <v>2300</v>
      </c>
      <c r="G3951" s="15">
        <v>909</v>
      </c>
      <c r="H3951" s="16">
        <v>1</v>
      </c>
      <c r="I3951" s="15" t="s">
        <v>11631</v>
      </c>
      <c r="J3951" s="15" t="s">
        <v>11632</v>
      </c>
      <c r="K3951" s="4"/>
    </row>
    <row r="3952" spans="1:11">
      <c r="A3952" s="15">
        <v>42485</v>
      </c>
      <c r="B3952" s="15">
        <v>2351</v>
      </c>
      <c r="C3952" s="15">
        <v>1387</v>
      </c>
      <c r="D3952" s="15">
        <v>2351</v>
      </c>
      <c r="E3952" s="15" t="s">
        <v>6513</v>
      </c>
      <c r="F3952" s="15">
        <v>1387</v>
      </c>
      <c r="G3952" s="15">
        <v>4006</v>
      </c>
      <c r="H3952" s="16">
        <v>1</v>
      </c>
      <c r="I3952" s="15" t="s">
        <v>6514</v>
      </c>
      <c r="J3952" s="15" t="s">
        <v>6515</v>
      </c>
      <c r="K3952" s="4"/>
    </row>
    <row r="3953" spans="1:11">
      <c r="A3953" s="15">
        <v>42487</v>
      </c>
      <c r="B3953" s="15">
        <v>1325</v>
      </c>
      <c r="C3953" s="15">
        <v>7882</v>
      </c>
      <c r="D3953" s="15">
        <v>1325</v>
      </c>
      <c r="E3953" s="15" t="s">
        <v>3842</v>
      </c>
      <c r="F3953" s="15">
        <v>2300</v>
      </c>
      <c r="G3953" s="15">
        <v>6540</v>
      </c>
      <c r="H3953" s="16">
        <v>1</v>
      </c>
      <c r="I3953" s="15" t="s">
        <v>3843</v>
      </c>
      <c r="J3953" s="15" t="s">
        <v>3844</v>
      </c>
      <c r="K3953" s="4"/>
    </row>
    <row r="3954" spans="1:11">
      <c r="A3954" s="15">
        <v>42494</v>
      </c>
      <c r="B3954" s="15">
        <v>5724</v>
      </c>
      <c r="C3954" s="15">
        <v>1805</v>
      </c>
      <c r="D3954" s="15">
        <v>5724</v>
      </c>
      <c r="E3954" s="15" t="s">
        <v>14928</v>
      </c>
      <c r="F3954" s="15">
        <v>4351</v>
      </c>
      <c r="G3954" s="15">
        <v>8356</v>
      </c>
      <c r="H3954" s="16">
        <v>1</v>
      </c>
      <c r="I3954" s="15" t="s">
        <v>14929</v>
      </c>
      <c r="J3954" s="15" t="s">
        <v>14930</v>
      </c>
      <c r="K3954" s="4"/>
    </row>
    <row r="3955" spans="1:11">
      <c r="A3955" s="15">
        <v>42495</v>
      </c>
      <c r="B3955" s="15">
        <v>4192</v>
      </c>
      <c r="C3955" s="15">
        <v>7770</v>
      </c>
      <c r="D3955" s="15">
        <v>4192</v>
      </c>
      <c r="E3955" s="15" t="s">
        <v>11176</v>
      </c>
      <c r="F3955" s="15">
        <v>3948</v>
      </c>
      <c r="G3955" s="15">
        <v>7953</v>
      </c>
      <c r="H3955" s="16">
        <v>2</v>
      </c>
      <c r="I3955" s="15" t="s">
        <v>11177</v>
      </c>
      <c r="J3955" s="15" t="s">
        <v>11178</v>
      </c>
      <c r="K3955" s="4"/>
    </row>
    <row r="3956" spans="1:11">
      <c r="A3956" s="15">
        <v>42496</v>
      </c>
      <c r="B3956" s="15">
        <v>2352</v>
      </c>
      <c r="C3956" s="15">
        <v>7769</v>
      </c>
      <c r="D3956" s="15">
        <v>2352</v>
      </c>
      <c r="E3956" s="15" t="s">
        <v>6516</v>
      </c>
      <c r="F3956" s="15">
        <v>1805</v>
      </c>
      <c r="G3956" s="15">
        <v>489</v>
      </c>
      <c r="H3956" s="16">
        <v>1</v>
      </c>
      <c r="I3956" s="15" t="s">
        <v>6517</v>
      </c>
      <c r="J3956" s="15" t="s">
        <v>6518</v>
      </c>
      <c r="K3956" s="4"/>
    </row>
    <row r="3957" spans="1:11">
      <c r="A3957" s="15">
        <v>42497</v>
      </c>
      <c r="B3957" s="15">
        <v>2125</v>
      </c>
      <c r="C3957" s="15">
        <v>3948</v>
      </c>
      <c r="D3957" s="15">
        <v>2125</v>
      </c>
      <c r="E3957" s="15" t="s">
        <v>5940</v>
      </c>
      <c r="F3957" s="15">
        <v>3948</v>
      </c>
      <c r="G3957" s="15">
        <v>7953</v>
      </c>
      <c r="H3957" s="16">
        <v>1</v>
      </c>
      <c r="I3957" s="15" t="s">
        <v>5941</v>
      </c>
      <c r="J3957" s="15" t="s">
        <v>5942</v>
      </c>
      <c r="K3957" s="4"/>
    </row>
    <row r="3958" spans="1:11">
      <c r="A3958" s="15">
        <v>42498</v>
      </c>
      <c r="B3958" s="15">
        <v>6049</v>
      </c>
      <c r="C3958" s="15">
        <v>1882</v>
      </c>
      <c r="D3958" s="15">
        <v>6049</v>
      </c>
      <c r="E3958" s="15" t="s">
        <v>5940</v>
      </c>
      <c r="F3958" s="15">
        <v>1805</v>
      </c>
      <c r="G3958" s="15">
        <v>489</v>
      </c>
      <c r="H3958" s="16">
        <v>2</v>
      </c>
      <c r="I3958" s="15" t="s">
        <v>15704</v>
      </c>
      <c r="J3958" s="15" t="s">
        <v>15705</v>
      </c>
      <c r="K3958" s="4"/>
    </row>
    <row r="3959" spans="1:11">
      <c r="A3959" s="15">
        <v>42499</v>
      </c>
      <c r="B3959" s="15">
        <v>5561</v>
      </c>
      <c r="C3959" s="15">
        <v>7772</v>
      </c>
      <c r="D3959" s="15">
        <v>5561</v>
      </c>
      <c r="E3959" s="15" t="s">
        <v>14542</v>
      </c>
      <c r="F3959" s="15">
        <v>1882</v>
      </c>
      <c r="G3959" s="15">
        <v>2623</v>
      </c>
      <c r="H3959" s="16">
        <v>1</v>
      </c>
      <c r="I3959" s="15" t="s">
        <v>14543</v>
      </c>
      <c r="J3959" s="15" t="s">
        <v>14544</v>
      </c>
      <c r="K3959" s="4"/>
    </row>
    <row r="3960" spans="1:11">
      <c r="A3960" s="15">
        <v>42500</v>
      </c>
      <c r="B3960" s="15">
        <v>6128</v>
      </c>
      <c r="C3960" s="15">
        <v>7771</v>
      </c>
      <c r="D3960" s="15">
        <v>6128</v>
      </c>
      <c r="E3960" s="15" t="s">
        <v>14542</v>
      </c>
      <c r="F3960" s="15">
        <v>1805</v>
      </c>
      <c r="G3960" s="15">
        <v>489</v>
      </c>
      <c r="H3960" s="16">
        <v>3</v>
      </c>
      <c r="I3960" s="15" t="s">
        <v>15880</v>
      </c>
      <c r="J3960" s="15" t="s">
        <v>15881</v>
      </c>
      <c r="K3960" s="4"/>
    </row>
    <row r="3961" spans="1:11">
      <c r="A3961" s="15">
        <v>42502</v>
      </c>
      <c r="B3961" s="15">
        <v>403</v>
      </c>
      <c r="C3961" s="15">
        <v>6155</v>
      </c>
      <c r="D3961" s="15">
        <v>403</v>
      </c>
      <c r="E3961" s="15" t="s">
        <v>1306</v>
      </c>
      <c r="F3961" s="15">
        <v>1712</v>
      </c>
      <c r="G3961" s="15">
        <v>6687</v>
      </c>
      <c r="H3961" s="16">
        <v>1</v>
      </c>
      <c r="I3961" s="15" t="s">
        <v>1307</v>
      </c>
      <c r="J3961" s="15" t="s">
        <v>1308</v>
      </c>
      <c r="K3961" s="4"/>
    </row>
    <row r="3962" spans="1:11">
      <c r="A3962" s="15">
        <v>42510</v>
      </c>
      <c r="B3962" s="15">
        <v>995</v>
      </c>
      <c r="C3962" s="15">
        <v>4780</v>
      </c>
      <c r="D3962" s="15">
        <v>995</v>
      </c>
      <c r="E3962" s="15" t="s">
        <v>2972</v>
      </c>
      <c r="F3962" s="15">
        <v>1307</v>
      </c>
      <c r="G3962" s="15">
        <v>4496</v>
      </c>
      <c r="H3962" s="16">
        <v>1</v>
      </c>
      <c r="I3962" s="15" t="s">
        <v>2973</v>
      </c>
      <c r="J3962" s="15" t="s">
        <v>2974</v>
      </c>
      <c r="K3962" s="4"/>
    </row>
    <row r="3963" spans="1:11">
      <c r="A3963" s="15">
        <v>42511</v>
      </c>
      <c r="B3963" s="15">
        <v>5824</v>
      </c>
      <c r="C3963" s="15">
        <v>8098</v>
      </c>
      <c r="D3963" s="15">
        <v>5824</v>
      </c>
      <c r="E3963" s="15" t="s">
        <v>14951</v>
      </c>
      <c r="F3963" s="15">
        <v>1864</v>
      </c>
      <c r="G3963" s="15">
        <v>5089</v>
      </c>
      <c r="H3963" s="16">
        <v>1</v>
      </c>
      <c r="I3963" s="15" t="s">
        <v>15169</v>
      </c>
      <c r="J3963" s="15" t="s">
        <v>15170</v>
      </c>
      <c r="K3963" s="4"/>
    </row>
    <row r="3964" spans="1:11">
      <c r="A3964" s="15">
        <v>42522</v>
      </c>
      <c r="B3964" s="15">
        <v>5941</v>
      </c>
      <c r="C3964" s="15">
        <v>1211</v>
      </c>
      <c r="D3964" s="15">
        <v>5941</v>
      </c>
      <c r="E3964" s="15" t="s">
        <v>15445</v>
      </c>
      <c r="F3964" s="15">
        <v>1211</v>
      </c>
      <c r="G3964" s="15">
        <v>3551</v>
      </c>
      <c r="H3964" s="16">
        <v>1</v>
      </c>
      <c r="I3964" s="15" t="s">
        <v>15446</v>
      </c>
      <c r="J3964" s="15" t="s">
        <v>15447</v>
      </c>
      <c r="K3964" s="4"/>
    </row>
    <row r="3965" spans="1:11">
      <c r="A3965" s="15">
        <v>42523</v>
      </c>
      <c r="B3965" s="15">
        <v>372</v>
      </c>
      <c r="C3965" s="15">
        <v>1168</v>
      </c>
      <c r="D3965" s="15">
        <v>372</v>
      </c>
      <c r="E3965" s="15" t="s">
        <v>1215</v>
      </c>
      <c r="F3965" s="15">
        <v>1168</v>
      </c>
      <c r="G3965" s="15">
        <v>2676</v>
      </c>
      <c r="H3965" s="16">
        <v>1</v>
      </c>
      <c r="I3965" s="15" t="s">
        <v>1216</v>
      </c>
      <c r="J3965" s="15" t="s">
        <v>1217</v>
      </c>
      <c r="K3965" s="4"/>
    </row>
    <row r="3966" spans="1:11">
      <c r="A3966" s="15">
        <v>42524</v>
      </c>
      <c r="B3966" s="15">
        <v>993</v>
      </c>
      <c r="C3966" s="15">
        <v>5265</v>
      </c>
      <c r="D3966" s="15">
        <v>993</v>
      </c>
      <c r="E3966" s="15" t="s">
        <v>2967</v>
      </c>
      <c r="F3966" s="15">
        <v>1314</v>
      </c>
      <c r="G3966" s="15">
        <v>5333</v>
      </c>
      <c r="H3966" s="16">
        <v>1</v>
      </c>
      <c r="I3966" s="15" t="s">
        <v>2968</v>
      </c>
      <c r="J3966" s="15" t="s">
        <v>2969</v>
      </c>
      <c r="K3966" s="4"/>
    </row>
    <row r="3967" spans="1:11">
      <c r="A3967" s="15">
        <v>42525</v>
      </c>
      <c r="B3967" s="15">
        <v>994</v>
      </c>
      <c r="C3967" s="15">
        <v>1314</v>
      </c>
      <c r="D3967" s="15">
        <v>994</v>
      </c>
      <c r="E3967" s="15" t="s">
        <v>2967</v>
      </c>
      <c r="F3967" s="15">
        <v>1349</v>
      </c>
      <c r="G3967" s="15">
        <v>5332</v>
      </c>
      <c r="H3967" s="16">
        <v>1</v>
      </c>
      <c r="I3967" s="15" t="s">
        <v>2970</v>
      </c>
      <c r="J3967" s="15" t="s">
        <v>2971</v>
      </c>
      <c r="K3967" s="4"/>
    </row>
    <row r="3968" spans="1:11">
      <c r="A3968" s="15">
        <v>42526</v>
      </c>
      <c r="B3968" s="15">
        <v>264</v>
      </c>
      <c r="C3968" s="15">
        <v>5935</v>
      </c>
      <c r="D3968" s="15">
        <v>264</v>
      </c>
      <c r="E3968" s="15" t="s">
        <v>898</v>
      </c>
      <c r="F3968" s="15">
        <v>5935</v>
      </c>
      <c r="G3968" s="15">
        <v>9940</v>
      </c>
      <c r="H3968" s="16">
        <v>1</v>
      </c>
      <c r="I3968" s="15" t="s">
        <v>899</v>
      </c>
      <c r="J3968" s="15" t="s">
        <v>900</v>
      </c>
      <c r="K3968" s="4"/>
    </row>
    <row r="3969" spans="1:11">
      <c r="A3969" s="15">
        <v>42530</v>
      </c>
      <c r="B3969" s="15">
        <v>5825</v>
      </c>
      <c r="C3969" s="15">
        <v>8267</v>
      </c>
      <c r="D3969" s="15">
        <v>5825</v>
      </c>
      <c r="E3969" s="15" t="s">
        <v>15171</v>
      </c>
      <c r="F3969" s="15">
        <v>1697</v>
      </c>
      <c r="G3969" s="15">
        <v>2818</v>
      </c>
      <c r="H3969" s="16">
        <v>1</v>
      </c>
      <c r="I3969" s="15" t="s">
        <v>15172</v>
      </c>
      <c r="J3969" s="15" t="s">
        <v>15173</v>
      </c>
      <c r="K3969" s="4"/>
    </row>
    <row r="3970" spans="1:11">
      <c r="A3970" s="15">
        <v>42537</v>
      </c>
      <c r="B3970" s="15">
        <v>5826</v>
      </c>
      <c r="C3970" s="15">
        <v>7732</v>
      </c>
      <c r="D3970" s="15">
        <v>5826</v>
      </c>
      <c r="E3970" s="15" t="s">
        <v>2074</v>
      </c>
      <c r="F3970" s="15">
        <v>1296</v>
      </c>
      <c r="G3970" s="15">
        <v>2021</v>
      </c>
      <c r="H3970" s="16">
        <v>2</v>
      </c>
      <c r="I3970" s="15" t="s">
        <v>15174</v>
      </c>
      <c r="J3970" s="15" t="s">
        <v>15175</v>
      </c>
      <c r="K3970" s="4"/>
    </row>
    <row r="3971" spans="1:11">
      <c r="A3971" s="15">
        <v>42541</v>
      </c>
      <c r="B3971" s="15">
        <v>5827</v>
      </c>
      <c r="C3971" s="15">
        <v>5328</v>
      </c>
      <c r="D3971" s="15">
        <v>5827</v>
      </c>
      <c r="E3971" s="15" t="s">
        <v>15176</v>
      </c>
      <c r="F3971" s="15">
        <v>1602</v>
      </c>
      <c r="G3971" s="15">
        <v>5428</v>
      </c>
      <c r="H3971" s="16">
        <v>1</v>
      </c>
      <c r="I3971" s="15" t="s">
        <v>15177</v>
      </c>
      <c r="J3971" s="15" t="s">
        <v>15178</v>
      </c>
      <c r="K3971" s="4"/>
    </row>
    <row r="3972" spans="1:11">
      <c r="A3972" s="15">
        <v>42544</v>
      </c>
      <c r="B3972" s="15">
        <v>5828</v>
      </c>
      <c r="C3972" s="15">
        <v>1757</v>
      </c>
      <c r="D3972" s="15">
        <v>5828</v>
      </c>
      <c r="E3972" s="15" t="s">
        <v>15179</v>
      </c>
      <c r="F3972" s="15">
        <v>1757</v>
      </c>
      <c r="G3972" s="15">
        <v>383</v>
      </c>
      <c r="H3972" s="16">
        <v>1</v>
      </c>
      <c r="I3972" s="15" t="s">
        <v>15180</v>
      </c>
      <c r="J3972" s="15" t="s">
        <v>15181</v>
      </c>
      <c r="K3972" s="4"/>
    </row>
    <row r="3973" spans="1:11">
      <c r="A3973" s="15">
        <v>42547</v>
      </c>
      <c r="B3973" s="15">
        <v>985</v>
      </c>
      <c r="C3973" s="15">
        <v>1365</v>
      </c>
      <c r="D3973" s="15">
        <v>985</v>
      </c>
      <c r="E3973" s="15" t="s">
        <v>2946</v>
      </c>
      <c r="F3973" s="15">
        <v>1158</v>
      </c>
      <c r="G3973" s="15">
        <v>4</v>
      </c>
      <c r="H3973" s="16">
        <v>1</v>
      </c>
      <c r="I3973" s="15" t="s">
        <v>2947</v>
      </c>
      <c r="J3973" s="15" t="s">
        <v>2948</v>
      </c>
      <c r="K3973" s="4"/>
    </row>
    <row r="3974" spans="1:11">
      <c r="A3974" s="15">
        <v>42548</v>
      </c>
      <c r="B3974" s="15">
        <v>986</v>
      </c>
      <c r="C3974" s="15">
        <v>3402</v>
      </c>
      <c r="D3974" s="15">
        <v>986</v>
      </c>
      <c r="E3974" s="15" t="s">
        <v>2949</v>
      </c>
      <c r="F3974" s="15">
        <v>1365</v>
      </c>
      <c r="G3974" s="15">
        <v>621</v>
      </c>
      <c r="H3974" s="16">
        <v>2</v>
      </c>
      <c r="I3974" s="15" t="s">
        <v>2950</v>
      </c>
      <c r="J3974" s="15" t="s">
        <v>2951</v>
      </c>
      <c r="K3974" s="4"/>
    </row>
    <row r="3975" spans="1:11">
      <c r="A3975" s="15">
        <v>42549</v>
      </c>
      <c r="B3975" s="15">
        <v>987</v>
      </c>
      <c r="C3975" s="15">
        <v>7749</v>
      </c>
      <c r="D3975" s="15">
        <v>987</v>
      </c>
      <c r="E3975" s="15" t="s">
        <v>2703</v>
      </c>
      <c r="F3975" s="15">
        <v>1158</v>
      </c>
      <c r="G3975" s="15">
        <v>4</v>
      </c>
      <c r="H3975" s="16">
        <v>2</v>
      </c>
      <c r="I3975" s="15" t="s">
        <v>2952</v>
      </c>
      <c r="J3975" s="15" t="s">
        <v>2953</v>
      </c>
      <c r="K3975" s="4"/>
    </row>
    <row r="3976" spans="1:11">
      <c r="A3976" s="15">
        <v>42550</v>
      </c>
      <c r="B3976" s="15">
        <v>896</v>
      </c>
      <c r="C3976" s="15">
        <v>7750</v>
      </c>
      <c r="D3976" s="15">
        <v>896</v>
      </c>
      <c r="E3976" s="15" t="s">
        <v>2703</v>
      </c>
      <c r="F3976" s="15">
        <v>1365</v>
      </c>
      <c r="G3976" s="15">
        <v>621</v>
      </c>
      <c r="H3976" s="16">
        <v>1</v>
      </c>
      <c r="I3976" s="15" t="s">
        <v>2704</v>
      </c>
      <c r="J3976" s="15" t="s">
        <v>2705</v>
      </c>
      <c r="K3976" s="4"/>
    </row>
    <row r="3977" spans="1:11">
      <c r="A3977" s="15">
        <v>42551</v>
      </c>
      <c r="B3977" s="15">
        <v>2126</v>
      </c>
      <c r="C3977" s="15">
        <v>7751</v>
      </c>
      <c r="D3977" s="15">
        <v>2126</v>
      </c>
      <c r="E3977" s="15" t="s">
        <v>2954</v>
      </c>
      <c r="F3977" s="15">
        <v>1402</v>
      </c>
      <c r="G3977" s="15">
        <v>2719</v>
      </c>
      <c r="H3977" s="16">
        <v>1</v>
      </c>
      <c r="I3977" s="15" t="s">
        <v>5943</v>
      </c>
      <c r="J3977" s="15" t="s">
        <v>5944</v>
      </c>
      <c r="K3977" s="4"/>
    </row>
    <row r="3978" spans="1:11">
      <c r="A3978" s="15">
        <v>42552</v>
      </c>
      <c r="B3978" s="15">
        <v>988</v>
      </c>
      <c r="C3978" s="15">
        <v>1402</v>
      </c>
      <c r="D3978" s="15">
        <v>988</v>
      </c>
      <c r="E3978" s="15" t="s">
        <v>2954</v>
      </c>
      <c r="F3978" s="15">
        <v>4309</v>
      </c>
      <c r="G3978" s="15">
        <v>8314</v>
      </c>
      <c r="H3978" s="16">
        <v>1</v>
      </c>
      <c r="I3978" s="15" t="s">
        <v>2955</v>
      </c>
      <c r="J3978" s="15" t="s">
        <v>2956</v>
      </c>
      <c r="K3978" s="4"/>
    </row>
    <row r="3979" spans="1:11">
      <c r="A3979" s="15">
        <v>42555</v>
      </c>
      <c r="B3979" s="15">
        <v>989</v>
      </c>
      <c r="C3979" s="15">
        <v>7741</v>
      </c>
      <c r="D3979" s="15">
        <v>989</v>
      </c>
      <c r="E3979" s="15" t="s">
        <v>2957</v>
      </c>
      <c r="F3979" s="15">
        <v>1318</v>
      </c>
      <c r="G3979" s="15">
        <v>1136</v>
      </c>
      <c r="H3979" s="16">
        <v>2</v>
      </c>
      <c r="I3979" s="15" t="s">
        <v>2958</v>
      </c>
      <c r="J3979" s="15" t="s">
        <v>2959</v>
      </c>
      <c r="K3979" s="4"/>
    </row>
    <row r="3980" spans="1:11">
      <c r="A3980" s="15">
        <v>42556</v>
      </c>
      <c r="B3980" s="15">
        <v>990</v>
      </c>
      <c r="C3980" s="15">
        <v>7742</v>
      </c>
      <c r="D3980" s="15">
        <v>990</v>
      </c>
      <c r="E3980" s="15" t="s">
        <v>2957</v>
      </c>
      <c r="F3980" s="15">
        <v>1470</v>
      </c>
      <c r="G3980" s="15">
        <v>1502</v>
      </c>
      <c r="H3980" s="16">
        <v>2</v>
      </c>
      <c r="I3980" s="15" t="s">
        <v>2960</v>
      </c>
      <c r="J3980" s="15" t="s">
        <v>2961</v>
      </c>
      <c r="K3980" s="4"/>
    </row>
    <row r="3981" spans="1:11">
      <c r="A3981" s="15">
        <v>42557</v>
      </c>
      <c r="B3981" s="15">
        <v>371</v>
      </c>
      <c r="C3981" s="15">
        <v>7744</v>
      </c>
      <c r="D3981" s="15">
        <v>371</v>
      </c>
      <c r="E3981" s="15" t="s">
        <v>1212</v>
      </c>
      <c r="F3981" s="15">
        <v>1470</v>
      </c>
      <c r="G3981" s="15">
        <v>1668</v>
      </c>
      <c r="H3981" s="16">
        <v>1</v>
      </c>
      <c r="I3981" s="15" t="s">
        <v>1213</v>
      </c>
      <c r="J3981" s="15" t="s">
        <v>1214</v>
      </c>
      <c r="K3981" s="4"/>
    </row>
    <row r="3982" spans="1:11">
      <c r="A3982" s="15">
        <v>42558</v>
      </c>
      <c r="B3982" s="15">
        <v>991</v>
      </c>
      <c r="C3982" s="15">
        <v>1524</v>
      </c>
      <c r="D3982" s="15">
        <v>991</v>
      </c>
      <c r="E3982" s="15" t="s">
        <v>1212</v>
      </c>
      <c r="F3982" s="15">
        <v>1524</v>
      </c>
      <c r="G3982" s="15">
        <v>6968</v>
      </c>
      <c r="H3982" s="16">
        <v>1</v>
      </c>
      <c r="I3982" s="15" t="s">
        <v>2962</v>
      </c>
      <c r="J3982" s="15" t="s">
        <v>2963</v>
      </c>
      <c r="K3982" s="4"/>
    </row>
    <row r="3983" spans="1:11">
      <c r="A3983" s="15">
        <v>42561</v>
      </c>
      <c r="B3983" s="15">
        <v>2127</v>
      </c>
      <c r="C3983" s="15">
        <v>1580</v>
      </c>
      <c r="D3983" s="15">
        <v>2127</v>
      </c>
      <c r="E3983" s="15" t="s">
        <v>5945</v>
      </c>
      <c r="F3983" s="15">
        <v>1534</v>
      </c>
      <c r="G3983" s="15">
        <v>1666</v>
      </c>
      <c r="H3983" s="16">
        <v>1</v>
      </c>
      <c r="I3983" s="15" t="s">
        <v>5946</v>
      </c>
      <c r="J3983" s="15" t="s">
        <v>5947</v>
      </c>
      <c r="K3983" s="4"/>
    </row>
    <row r="3984" spans="1:11">
      <c r="A3984" s="15">
        <v>42562</v>
      </c>
      <c r="B3984" s="15">
        <v>992</v>
      </c>
      <c r="C3984" s="15">
        <v>3640</v>
      </c>
      <c r="D3984" s="15">
        <v>992</v>
      </c>
      <c r="E3984" s="15" t="s">
        <v>2964</v>
      </c>
      <c r="F3984" s="15">
        <v>3640</v>
      </c>
      <c r="G3984" s="15">
        <v>7645</v>
      </c>
      <c r="H3984" s="16">
        <v>1</v>
      </c>
      <c r="I3984" s="15" t="s">
        <v>2965</v>
      </c>
      <c r="J3984" s="15" t="s">
        <v>2966</v>
      </c>
      <c r="K3984" s="4"/>
    </row>
    <row r="3985" spans="1:11">
      <c r="A3985" s="15">
        <v>42569</v>
      </c>
      <c r="B3985" s="15">
        <v>1016</v>
      </c>
      <c r="C3985" s="15">
        <v>1253</v>
      </c>
      <c r="D3985" s="15">
        <v>1016</v>
      </c>
      <c r="E3985" s="15" t="s">
        <v>3028</v>
      </c>
      <c r="F3985" s="15">
        <v>1301</v>
      </c>
      <c r="G3985" s="15">
        <v>3149</v>
      </c>
      <c r="H3985" s="16">
        <v>1</v>
      </c>
      <c r="I3985" s="15" t="s">
        <v>3029</v>
      </c>
      <c r="J3985" s="15" t="s">
        <v>3030</v>
      </c>
      <c r="K3985" s="4"/>
    </row>
    <row r="3986" spans="1:11">
      <c r="A3986" s="15">
        <v>42570</v>
      </c>
      <c r="B3986" s="15">
        <v>1017</v>
      </c>
      <c r="C3986" s="15">
        <v>7715</v>
      </c>
      <c r="D3986" s="15">
        <v>1017</v>
      </c>
      <c r="E3986" s="15" t="s">
        <v>3028</v>
      </c>
      <c r="F3986" s="15">
        <v>1255</v>
      </c>
      <c r="G3986" s="15">
        <v>2493</v>
      </c>
      <c r="H3986" s="16">
        <v>1</v>
      </c>
      <c r="I3986" s="15" t="s">
        <v>3031</v>
      </c>
      <c r="J3986" s="15" t="s">
        <v>3032</v>
      </c>
      <c r="K3986" s="4"/>
    </row>
    <row r="3987" spans="1:11">
      <c r="A3987" s="15">
        <v>42571</v>
      </c>
      <c r="B3987" s="15">
        <v>2128</v>
      </c>
      <c r="C3987" s="15">
        <v>7843</v>
      </c>
      <c r="D3987" s="15">
        <v>2128</v>
      </c>
      <c r="E3987" s="15" t="s">
        <v>5948</v>
      </c>
      <c r="F3987" s="15">
        <v>1586</v>
      </c>
      <c r="G3987" s="15">
        <v>5052</v>
      </c>
      <c r="H3987" s="16">
        <v>1</v>
      </c>
      <c r="I3987" s="15" t="s">
        <v>5949</v>
      </c>
      <c r="J3987" s="15" t="s">
        <v>5950</v>
      </c>
      <c r="K3987" s="4"/>
    </row>
    <row r="3988" spans="1:11">
      <c r="A3988" s="15">
        <v>42575</v>
      </c>
      <c r="B3988" s="15">
        <v>1018</v>
      </c>
      <c r="C3988" s="15">
        <v>4268</v>
      </c>
      <c r="D3988" s="15">
        <v>1018</v>
      </c>
      <c r="E3988" s="15" t="s">
        <v>3033</v>
      </c>
      <c r="F3988" s="15">
        <v>1154</v>
      </c>
      <c r="G3988" s="15">
        <v>3515</v>
      </c>
      <c r="H3988" s="16">
        <v>2</v>
      </c>
      <c r="I3988" s="15" t="s">
        <v>3034</v>
      </c>
      <c r="J3988" s="15" t="s">
        <v>3035</v>
      </c>
      <c r="K3988" s="4"/>
    </row>
    <row r="3989" spans="1:11">
      <c r="A3989" s="15">
        <v>42576</v>
      </c>
      <c r="B3989" s="15">
        <v>1019</v>
      </c>
      <c r="C3989" s="15">
        <v>7641</v>
      </c>
      <c r="D3989" s="15">
        <v>1019</v>
      </c>
      <c r="E3989" s="15" t="s">
        <v>3036</v>
      </c>
      <c r="F3989" s="15">
        <v>4268</v>
      </c>
      <c r="G3989" s="15">
        <v>8273</v>
      </c>
      <c r="H3989" s="16">
        <v>1</v>
      </c>
      <c r="I3989" s="15" t="s">
        <v>3037</v>
      </c>
      <c r="J3989" s="15" t="s">
        <v>3038</v>
      </c>
      <c r="K3989" s="4"/>
    </row>
    <row r="3990" spans="1:11">
      <c r="A3990" s="15">
        <v>42577</v>
      </c>
      <c r="B3990" s="15">
        <v>599</v>
      </c>
      <c r="C3990" s="15">
        <v>4559</v>
      </c>
      <c r="D3990" s="15">
        <v>599</v>
      </c>
      <c r="E3990" s="15" t="s">
        <v>1866</v>
      </c>
      <c r="F3990" s="15">
        <v>4559</v>
      </c>
      <c r="G3990" s="15">
        <v>8564</v>
      </c>
      <c r="H3990" s="16">
        <v>1</v>
      </c>
      <c r="I3990" s="15" t="s">
        <v>1867</v>
      </c>
      <c r="J3990" s="15" t="s">
        <v>1868</v>
      </c>
      <c r="K3990" s="4"/>
    </row>
    <row r="3991" spans="1:11">
      <c r="A3991" s="15">
        <v>42578</v>
      </c>
      <c r="B3991" s="15">
        <v>2129</v>
      </c>
      <c r="C3991" s="15">
        <v>7889</v>
      </c>
      <c r="D3991" s="15">
        <v>2129</v>
      </c>
      <c r="E3991" s="15" t="s">
        <v>5951</v>
      </c>
      <c r="F3991" s="15">
        <v>4608</v>
      </c>
      <c r="G3991" s="15">
        <v>8613</v>
      </c>
      <c r="H3991" s="16">
        <v>1</v>
      </c>
      <c r="I3991" s="15" t="s">
        <v>5952</v>
      </c>
      <c r="J3991" s="15" t="s">
        <v>5953</v>
      </c>
      <c r="K3991" s="4"/>
    </row>
    <row r="3992" spans="1:11">
      <c r="A3992" s="15">
        <v>42584</v>
      </c>
      <c r="B3992" s="15">
        <v>1020</v>
      </c>
      <c r="C3992" s="15">
        <v>7591</v>
      </c>
      <c r="D3992" s="15">
        <v>1020</v>
      </c>
      <c r="E3992" s="15" t="s">
        <v>3039</v>
      </c>
      <c r="F3992" s="15">
        <v>6139</v>
      </c>
      <c r="G3992" s="15">
        <v>10144</v>
      </c>
      <c r="H3992" s="16">
        <v>2</v>
      </c>
      <c r="I3992" s="15" t="s">
        <v>3040</v>
      </c>
      <c r="J3992" s="15" t="s">
        <v>3041</v>
      </c>
      <c r="K3992" s="4"/>
    </row>
    <row r="3993" spans="1:11">
      <c r="A3993" s="15">
        <v>42587</v>
      </c>
      <c r="B3993" s="15">
        <v>1015</v>
      </c>
      <c r="C3993" s="15">
        <v>975</v>
      </c>
      <c r="D3993" s="15">
        <v>1015</v>
      </c>
      <c r="E3993" s="15" t="s">
        <v>3025</v>
      </c>
      <c r="F3993" s="15">
        <v>953</v>
      </c>
      <c r="G3993" s="15">
        <v>5763</v>
      </c>
      <c r="H3993" s="16">
        <v>1</v>
      </c>
      <c r="I3993" s="15" t="s">
        <v>3026</v>
      </c>
      <c r="J3993" s="15" t="s">
        <v>3027</v>
      </c>
      <c r="K3993" s="4"/>
    </row>
    <row r="3994" spans="1:11">
      <c r="A3994" s="15">
        <v>42592</v>
      </c>
      <c r="B3994" s="15">
        <v>897</v>
      </c>
      <c r="C3994" s="15">
        <v>1470</v>
      </c>
      <c r="D3994" s="15">
        <v>897</v>
      </c>
      <c r="E3994" s="15" t="s">
        <v>2706</v>
      </c>
      <c r="F3994" s="15">
        <v>1470</v>
      </c>
      <c r="G3994" s="15">
        <v>1502</v>
      </c>
      <c r="H3994" s="16">
        <v>1</v>
      </c>
      <c r="I3994" s="15" t="s">
        <v>2707</v>
      </c>
      <c r="J3994" s="15" t="s">
        <v>2708</v>
      </c>
      <c r="K3994" s="4"/>
    </row>
    <row r="3995" spans="1:11">
      <c r="A3995" s="15">
        <v>42593</v>
      </c>
      <c r="B3995" s="15">
        <v>5997</v>
      </c>
      <c r="C3995" s="15">
        <v>7743</v>
      </c>
      <c r="D3995" s="15">
        <v>5997</v>
      </c>
      <c r="E3995" s="15" t="s">
        <v>2706</v>
      </c>
      <c r="F3995" s="15">
        <v>1318</v>
      </c>
      <c r="G3995" s="15">
        <v>1136</v>
      </c>
      <c r="H3995" s="16">
        <v>3</v>
      </c>
      <c r="I3995" s="15" t="s">
        <v>15583</v>
      </c>
      <c r="J3995" s="15" t="s">
        <v>15584</v>
      </c>
      <c r="K3995" s="4"/>
    </row>
    <row r="3996" spans="1:11">
      <c r="A3996" s="15">
        <v>42594</v>
      </c>
      <c r="B3996" s="15">
        <v>645</v>
      </c>
      <c r="C3996" s="15">
        <v>4244</v>
      </c>
      <c r="D3996" s="15">
        <v>645</v>
      </c>
      <c r="E3996" s="15" t="s">
        <v>1996</v>
      </c>
      <c r="F3996" s="15">
        <v>4244</v>
      </c>
      <c r="G3996" s="15">
        <v>8249</v>
      </c>
      <c r="H3996" s="16">
        <v>1</v>
      </c>
      <c r="I3996" s="15" t="s">
        <v>1997</v>
      </c>
      <c r="J3996" s="15" t="s">
        <v>1998</v>
      </c>
      <c r="K3996" s="4"/>
    </row>
    <row r="3997" spans="1:11">
      <c r="A3997" s="15">
        <v>42596</v>
      </c>
      <c r="B3997" s="15">
        <v>6101</v>
      </c>
      <c r="C3997" s="15">
        <v>8243</v>
      </c>
      <c r="D3997" s="15">
        <v>6101</v>
      </c>
      <c r="E3997" s="15" t="s">
        <v>15819</v>
      </c>
      <c r="F3997" s="15">
        <v>1574</v>
      </c>
      <c r="G3997" s="15">
        <v>7032</v>
      </c>
      <c r="H3997" s="16">
        <v>1</v>
      </c>
      <c r="I3997" s="15" t="s">
        <v>15820</v>
      </c>
      <c r="J3997" s="15" t="s">
        <v>15821</v>
      </c>
      <c r="K3997" s="4"/>
    </row>
    <row r="3998" spans="1:11">
      <c r="A3998" s="15">
        <v>42598</v>
      </c>
      <c r="B3998" s="15">
        <v>4094</v>
      </c>
      <c r="C3998" s="15">
        <v>1768</v>
      </c>
      <c r="D3998" s="15">
        <v>4094</v>
      </c>
      <c r="E3998" s="15" t="s">
        <v>3123</v>
      </c>
      <c r="F3998" s="15">
        <v>1767</v>
      </c>
      <c r="G3998" s="15">
        <v>3179</v>
      </c>
      <c r="H3998" s="16">
        <v>2</v>
      </c>
      <c r="I3998" s="15" t="s">
        <v>10919</v>
      </c>
      <c r="J3998" s="15" t="s">
        <v>10920</v>
      </c>
      <c r="K3998" s="4"/>
    </row>
    <row r="3999" spans="1:11">
      <c r="A3999" s="15">
        <v>42599</v>
      </c>
      <c r="B3999" s="15">
        <v>526</v>
      </c>
      <c r="C3999" s="15">
        <v>7910</v>
      </c>
      <c r="D3999" s="15">
        <v>526</v>
      </c>
      <c r="E3999" s="15" t="s">
        <v>1658</v>
      </c>
      <c r="F3999" s="15">
        <v>4128</v>
      </c>
      <c r="G3999" s="15">
        <v>8133</v>
      </c>
      <c r="H3999" s="16">
        <v>1</v>
      </c>
      <c r="I3999" s="15" t="s">
        <v>1659</v>
      </c>
      <c r="J3999" s="15" t="s">
        <v>1660</v>
      </c>
      <c r="K3999" s="4"/>
    </row>
    <row r="4000" spans="1:11">
      <c r="A4000" s="15">
        <v>42600</v>
      </c>
      <c r="B4000" s="15">
        <v>2130</v>
      </c>
      <c r="C4000" s="15">
        <v>8242</v>
      </c>
      <c r="D4000" s="15">
        <v>2130</v>
      </c>
      <c r="E4000" s="15" t="s">
        <v>5954</v>
      </c>
      <c r="F4000" s="15">
        <v>6390</v>
      </c>
      <c r="G4000" s="15">
        <v>10395</v>
      </c>
      <c r="H4000" s="16">
        <v>1</v>
      </c>
      <c r="I4000" s="15" t="s">
        <v>5955</v>
      </c>
      <c r="J4000" s="15" t="s">
        <v>5956</v>
      </c>
      <c r="K4000" s="4"/>
    </row>
    <row r="4001" spans="1:11">
      <c r="A4001" s="15">
        <v>42601</v>
      </c>
      <c r="B4001" s="15">
        <v>2131</v>
      </c>
      <c r="C4001" s="15">
        <v>8222</v>
      </c>
      <c r="D4001" s="15">
        <v>2131</v>
      </c>
      <c r="E4001" s="15" t="s">
        <v>5957</v>
      </c>
      <c r="F4001" s="15">
        <v>1502</v>
      </c>
      <c r="G4001" s="15">
        <v>7034</v>
      </c>
      <c r="H4001" s="16">
        <v>1</v>
      </c>
      <c r="I4001" s="15" t="s">
        <v>5958</v>
      </c>
      <c r="J4001" s="15" t="s">
        <v>5959</v>
      </c>
      <c r="K4001" s="4"/>
    </row>
    <row r="4002" spans="1:11">
      <c r="A4002" s="15">
        <v>42602</v>
      </c>
      <c r="B4002" s="15">
        <v>653</v>
      </c>
      <c r="C4002" s="15">
        <v>6393</v>
      </c>
      <c r="D4002" s="15">
        <v>653</v>
      </c>
      <c r="E4002" s="15" t="s">
        <v>2017</v>
      </c>
      <c r="F4002" s="15">
        <v>6393</v>
      </c>
      <c r="G4002" s="15">
        <v>10398</v>
      </c>
      <c r="H4002" s="16">
        <v>1</v>
      </c>
      <c r="I4002" s="15" t="s">
        <v>2018</v>
      </c>
      <c r="J4002" s="15" t="s">
        <v>2019</v>
      </c>
      <c r="K4002" s="4"/>
    </row>
    <row r="4003" spans="1:11">
      <c r="A4003" s="15">
        <v>42603</v>
      </c>
      <c r="B4003" s="15">
        <v>6102</v>
      </c>
      <c r="C4003" s="15">
        <v>8274</v>
      </c>
      <c r="D4003" s="15">
        <v>6102</v>
      </c>
      <c r="E4003" s="15" t="s">
        <v>3405</v>
      </c>
      <c r="F4003" s="15">
        <v>1702</v>
      </c>
      <c r="G4003" s="15">
        <v>2829</v>
      </c>
      <c r="H4003" s="16">
        <v>2</v>
      </c>
      <c r="I4003" s="15" t="s">
        <v>15822</v>
      </c>
      <c r="J4003" s="15" t="s">
        <v>15823</v>
      </c>
      <c r="K4003" s="4"/>
    </row>
    <row r="4004" spans="1:11">
      <c r="A4004" s="15">
        <v>42609</v>
      </c>
      <c r="B4004" s="15">
        <v>4866</v>
      </c>
      <c r="C4004" s="15">
        <v>7730</v>
      </c>
      <c r="D4004" s="15">
        <v>4866</v>
      </c>
      <c r="E4004" s="15" t="s">
        <v>3009</v>
      </c>
      <c r="F4004" s="15">
        <v>3871</v>
      </c>
      <c r="G4004" s="15">
        <v>7876</v>
      </c>
      <c r="H4004" s="16">
        <v>1</v>
      </c>
      <c r="I4004" s="15" t="s">
        <v>12857</v>
      </c>
      <c r="J4004" s="15" t="s">
        <v>12858</v>
      </c>
      <c r="K4004" s="4"/>
    </row>
    <row r="4005" spans="1:11">
      <c r="A4005" s="15">
        <v>42610</v>
      </c>
      <c r="B4005" s="15">
        <v>2132</v>
      </c>
      <c r="C4005" s="15">
        <v>1296</v>
      </c>
      <c r="D4005" s="15">
        <v>2132</v>
      </c>
      <c r="E4005" s="15" t="s">
        <v>3009</v>
      </c>
      <c r="F4005" s="15">
        <v>1296</v>
      </c>
      <c r="G4005" s="15">
        <v>2021</v>
      </c>
      <c r="H4005" s="16">
        <v>1</v>
      </c>
      <c r="I4005" s="15" t="s">
        <v>5960</v>
      </c>
      <c r="J4005" s="15" t="s">
        <v>5961</v>
      </c>
      <c r="K4005" s="4"/>
    </row>
    <row r="4006" spans="1:11">
      <c r="A4006" s="15">
        <v>42612</v>
      </c>
      <c r="B4006" s="15">
        <v>5658</v>
      </c>
      <c r="C4006" s="15">
        <v>1369</v>
      </c>
      <c r="D4006" s="15">
        <v>5658</v>
      </c>
      <c r="E4006" s="15" t="s">
        <v>9389</v>
      </c>
      <c r="F4006" s="15">
        <v>1369</v>
      </c>
      <c r="G4006" s="15">
        <v>1759</v>
      </c>
      <c r="H4006" s="16">
        <v>1</v>
      </c>
      <c r="I4006" s="15" t="s">
        <v>14776</v>
      </c>
      <c r="J4006" s="15" t="s">
        <v>14777</v>
      </c>
      <c r="K4006" s="4"/>
    </row>
    <row r="4007" spans="1:11">
      <c r="A4007" s="15">
        <v>42613</v>
      </c>
      <c r="B4007" s="15">
        <v>4865</v>
      </c>
      <c r="C4007" s="15">
        <v>4180</v>
      </c>
      <c r="D4007" s="15">
        <v>4865</v>
      </c>
      <c r="E4007" s="15" t="s">
        <v>9389</v>
      </c>
      <c r="F4007" s="15">
        <v>4180</v>
      </c>
      <c r="G4007" s="15">
        <v>8185</v>
      </c>
      <c r="H4007" s="16">
        <v>1</v>
      </c>
      <c r="I4007" s="15" t="s">
        <v>12855</v>
      </c>
      <c r="J4007" s="15" t="s">
        <v>12856</v>
      </c>
      <c r="K4007" s="4"/>
    </row>
    <row r="4008" spans="1:11">
      <c r="A4008" s="15">
        <v>42616</v>
      </c>
      <c r="B4008" s="15">
        <v>5535</v>
      </c>
      <c r="C4008" s="15">
        <v>1913</v>
      </c>
      <c r="D4008" s="15">
        <v>5535</v>
      </c>
      <c r="E4008" s="15" t="s">
        <v>14481</v>
      </c>
      <c r="F4008" s="15">
        <v>1977</v>
      </c>
      <c r="G4008" s="15">
        <v>30</v>
      </c>
      <c r="H4008" s="16">
        <v>1</v>
      </c>
      <c r="I4008" s="15" t="s">
        <v>14482</v>
      </c>
      <c r="J4008" s="15" t="s">
        <v>14483</v>
      </c>
      <c r="K4008" s="4"/>
    </row>
    <row r="4009" spans="1:11">
      <c r="A4009" s="15">
        <v>42617</v>
      </c>
      <c r="B4009" s="15">
        <v>5536</v>
      </c>
      <c r="C4009" s="15">
        <v>3296</v>
      </c>
      <c r="D4009" s="15">
        <v>5536</v>
      </c>
      <c r="E4009" s="15" t="s">
        <v>14481</v>
      </c>
      <c r="F4009" s="15">
        <v>1913</v>
      </c>
      <c r="G4009" s="15">
        <v>31</v>
      </c>
      <c r="H4009" s="16">
        <v>1</v>
      </c>
      <c r="I4009" s="15" t="s">
        <v>14484</v>
      </c>
      <c r="J4009" s="15" t="s">
        <v>14485</v>
      </c>
      <c r="K4009" s="4"/>
    </row>
    <row r="4010" spans="1:11">
      <c r="A4010" s="15">
        <v>42618</v>
      </c>
      <c r="B4010" s="15">
        <v>5537</v>
      </c>
      <c r="C4010" s="15">
        <v>7923</v>
      </c>
      <c r="D4010" s="15">
        <v>5537</v>
      </c>
      <c r="E4010" s="15" t="s">
        <v>5962</v>
      </c>
      <c r="F4010" s="15">
        <v>1947</v>
      </c>
      <c r="G4010" s="15">
        <v>996</v>
      </c>
      <c r="H4010" s="16">
        <v>1</v>
      </c>
      <c r="I4010" s="15" t="s">
        <v>14486</v>
      </c>
      <c r="J4010" s="15" t="s">
        <v>14487</v>
      </c>
      <c r="K4010" s="4"/>
    </row>
    <row r="4011" spans="1:11">
      <c r="A4011" s="15">
        <v>42619</v>
      </c>
      <c r="B4011" s="15">
        <v>2133</v>
      </c>
      <c r="C4011" s="15">
        <v>1927</v>
      </c>
      <c r="D4011" s="15">
        <v>2133</v>
      </c>
      <c r="E4011" s="15" t="s">
        <v>5962</v>
      </c>
      <c r="F4011" s="15">
        <v>1927</v>
      </c>
      <c r="G4011" s="15">
        <v>2565</v>
      </c>
      <c r="H4011" s="16">
        <v>1</v>
      </c>
      <c r="I4011" s="15" t="s">
        <v>5963</v>
      </c>
      <c r="J4011" s="15" t="s">
        <v>5964</v>
      </c>
      <c r="K4011" s="4"/>
    </row>
    <row r="4012" spans="1:11">
      <c r="A4012" s="15">
        <v>42620</v>
      </c>
      <c r="B4012" s="15">
        <v>5538</v>
      </c>
      <c r="C4012" s="15">
        <v>7782</v>
      </c>
      <c r="D4012" s="15">
        <v>5538</v>
      </c>
      <c r="E4012" s="15" t="s">
        <v>5965</v>
      </c>
      <c r="F4012" s="15">
        <v>5906</v>
      </c>
      <c r="G4012" s="15">
        <v>9911</v>
      </c>
      <c r="H4012" s="16">
        <v>1</v>
      </c>
      <c r="I4012" s="15" t="s">
        <v>14488</v>
      </c>
      <c r="J4012" s="15" t="s">
        <v>14489</v>
      </c>
      <c r="K4012" s="4"/>
    </row>
    <row r="4013" spans="1:11">
      <c r="A4013" s="15">
        <v>42621</v>
      </c>
      <c r="B4013" s="15">
        <v>2134</v>
      </c>
      <c r="C4013" s="15">
        <v>1967</v>
      </c>
      <c r="D4013" s="15">
        <v>2134</v>
      </c>
      <c r="E4013" s="15" t="s">
        <v>5965</v>
      </c>
      <c r="F4013" s="15">
        <v>1967</v>
      </c>
      <c r="G4013" s="15">
        <v>2267</v>
      </c>
      <c r="H4013" s="16">
        <v>1</v>
      </c>
      <c r="I4013" s="15" t="s">
        <v>5966</v>
      </c>
      <c r="J4013" s="15" t="s">
        <v>5967</v>
      </c>
      <c r="K4013" s="4"/>
    </row>
    <row r="4014" spans="1:11">
      <c r="A4014" s="15">
        <v>42626</v>
      </c>
      <c r="B4014" s="15">
        <v>5534</v>
      </c>
      <c r="C4014" s="15">
        <v>1671</v>
      </c>
      <c r="D4014" s="15">
        <v>5534</v>
      </c>
      <c r="E4014" s="15" t="s">
        <v>14478</v>
      </c>
      <c r="F4014" s="15">
        <v>1671</v>
      </c>
      <c r="G4014" s="15">
        <v>7031</v>
      </c>
      <c r="H4014" s="16">
        <v>2</v>
      </c>
      <c r="I4014" s="15" t="s">
        <v>14479</v>
      </c>
      <c r="J4014" s="15" t="s">
        <v>14480</v>
      </c>
      <c r="K4014" s="4"/>
    </row>
    <row r="4015" spans="1:11">
      <c r="A4015" s="15">
        <v>42628</v>
      </c>
      <c r="B4015" s="15">
        <v>293</v>
      </c>
      <c r="C4015" s="15">
        <v>714</v>
      </c>
      <c r="D4015" s="15">
        <v>293</v>
      </c>
      <c r="E4015" s="15" t="s">
        <v>982</v>
      </c>
      <c r="F4015" s="15">
        <v>714</v>
      </c>
      <c r="G4015" s="15">
        <v>4418</v>
      </c>
      <c r="H4015" s="16">
        <v>1</v>
      </c>
      <c r="I4015" s="15" t="s">
        <v>983</v>
      </c>
      <c r="J4015" s="15" t="s">
        <v>984</v>
      </c>
      <c r="K4015" s="4"/>
    </row>
    <row r="4016" spans="1:11">
      <c r="A4016" s="15">
        <v>42631</v>
      </c>
      <c r="B4016" s="15">
        <v>601</v>
      </c>
      <c r="C4016" s="15">
        <v>1178</v>
      </c>
      <c r="D4016" s="15">
        <v>601</v>
      </c>
      <c r="E4016" s="15" t="s">
        <v>1872</v>
      </c>
      <c r="F4016" s="15">
        <v>1178</v>
      </c>
      <c r="G4016" s="15">
        <v>4913</v>
      </c>
      <c r="H4016" s="16">
        <v>1</v>
      </c>
      <c r="I4016" s="15" t="s">
        <v>1873</v>
      </c>
      <c r="J4016" s="15" t="s">
        <v>1874</v>
      </c>
      <c r="K4016" s="4"/>
    </row>
    <row r="4017" spans="1:11">
      <c r="A4017" s="15">
        <v>42632</v>
      </c>
      <c r="B4017" s="15">
        <v>2135</v>
      </c>
      <c r="C4017" s="15">
        <v>7768</v>
      </c>
      <c r="D4017" s="15">
        <v>2135</v>
      </c>
      <c r="E4017" s="15" t="s">
        <v>5968</v>
      </c>
      <c r="F4017" s="15">
        <v>3948</v>
      </c>
      <c r="G4017" s="15">
        <v>7953</v>
      </c>
      <c r="H4017" s="16">
        <v>3</v>
      </c>
      <c r="I4017" s="15" t="s">
        <v>5969</v>
      </c>
      <c r="J4017" s="15" t="s">
        <v>5970</v>
      </c>
      <c r="K4017" s="4"/>
    </row>
    <row r="4018" spans="1:11">
      <c r="A4018" s="15">
        <v>42639</v>
      </c>
      <c r="B4018" s="15">
        <v>1001</v>
      </c>
      <c r="C4018" s="15">
        <v>1590</v>
      </c>
      <c r="D4018" s="15">
        <v>1001</v>
      </c>
      <c r="E4018" s="15" t="s">
        <v>2988</v>
      </c>
      <c r="F4018" s="15">
        <v>1590</v>
      </c>
      <c r="G4018" s="15">
        <v>4996</v>
      </c>
      <c r="H4018" s="16">
        <v>1</v>
      </c>
      <c r="I4018" s="15" t="s">
        <v>2989</v>
      </c>
      <c r="J4018" s="15" t="s">
        <v>2990</v>
      </c>
      <c r="K4018" s="4"/>
    </row>
    <row r="4019" spans="1:11">
      <c r="A4019" s="15">
        <v>42640</v>
      </c>
      <c r="B4019" s="15">
        <v>5436</v>
      </c>
      <c r="C4019" s="15">
        <v>8219</v>
      </c>
      <c r="D4019" s="15">
        <v>5436</v>
      </c>
      <c r="E4019" s="15" t="s">
        <v>12529</v>
      </c>
      <c r="F4019" s="15">
        <v>1368</v>
      </c>
      <c r="G4019" s="15">
        <v>2923</v>
      </c>
      <c r="H4019" s="16">
        <v>2</v>
      </c>
      <c r="I4019" s="15" t="s">
        <v>14247</v>
      </c>
      <c r="J4019" s="15" t="s">
        <v>14248</v>
      </c>
      <c r="K4019" s="4"/>
    </row>
    <row r="4020" spans="1:11">
      <c r="A4020" s="15">
        <v>42641</v>
      </c>
      <c r="B4020" s="15">
        <v>4731</v>
      </c>
      <c r="C4020" s="15">
        <v>1177</v>
      </c>
      <c r="D4020" s="15">
        <v>4731</v>
      </c>
      <c r="E4020" s="15" t="s">
        <v>12529</v>
      </c>
      <c r="F4020" s="15">
        <v>1177</v>
      </c>
      <c r="G4020" s="15">
        <v>5379</v>
      </c>
      <c r="H4020" s="16">
        <v>1</v>
      </c>
      <c r="I4020" s="15" t="s">
        <v>12530</v>
      </c>
      <c r="J4020" s="15" t="s">
        <v>12531</v>
      </c>
      <c r="K4020" s="4"/>
    </row>
    <row r="4021" spans="1:11">
      <c r="A4021" s="15">
        <v>42642</v>
      </c>
      <c r="B4021" s="15">
        <v>1318</v>
      </c>
      <c r="C4021" s="15">
        <v>3512</v>
      </c>
      <c r="D4021" s="15">
        <v>1318</v>
      </c>
      <c r="E4021" s="15" t="s">
        <v>3825</v>
      </c>
      <c r="F4021" s="15">
        <v>3512</v>
      </c>
      <c r="G4021" s="15">
        <v>7517</v>
      </c>
      <c r="H4021" s="16">
        <v>1</v>
      </c>
      <c r="I4021" s="15" t="s">
        <v>3826</v>
      </c>
      <c r="J4021" s="15" t="s">
        <v>3827</v>
      </c>
      <c r="K4021" s="4"/>
    </row>
    <row r="4022" spans="1:11">
      <c r="A4022" s="15">
        <v>42643</v>
      </c>
      <c r="B4022" s="15">
        <v>2136</v>
      </c>
      <c r="C4022" s="15">
        <v>1377</v>
      </c>
      <c r="D4022" s="15">
        <v>2136</v>
      </c>
      <c r="E4022" s="15" t="s">
        <v>5971</v>
      </c>
      <c r="F4022" s="15">
        <v>5791</v>
      </c>
      <c r="G4022" s="15">
        <v>9796</v>
      </c>
      <c r="H4022" s="16">
        <v>1</v>
      </c>
      <c r="I4022" s="15" t="s">
        <v>5972</v>
      </c>
      <c r="J4022" s="15" t="s">
        <v>5973</v>
      </c>
      <c r="K4022" s="4"/>
    </row>
    <row r="4023" spans="1:11">
      <c r="A4023" s="15">
        <v>42645</v>
      </c>
      <c r="B4023" s="15">
        <v>592</v>
      </c>
      <c r="C4023" s="15">
        <v>7577</v>
      </c>
      <c r="D4023" s="15">
        <v>592</v>
      </c>
      <c r="E4023" s="15" t="s">
        <v>1845</v>
      </c>
      <c r="F4023" s="15">
        <v>1377</v>
      </c>
      <c r="G4023" s="15">
        <v>2699</v>
      </c>
      <c r="H4023" s="16">
        <v>1</v>
      </c>
      <c r="I4023" s="15" t="s">
        <v>1846</v>
      </c>
      <c r="J4023" s="15" t="s">
        <v>1847</v>
      </c>
      <c r="K4023" s="4"/>
    </row>
    <row r="4024" spans="1:11">
      <c r="A4024" s="15">
        <v>42646</v>
      </c>
      <c r="B4024" s="15">
        <v>1119</v>
      </c>
      <c r="C4024" s="15">
        <v>1360</v>
      </c>
      <c r="D4024" s="15">
        <v>1119</v>
      </c>
      <c r="E4024" s="15" t="s">
        <v>3296</v>
      </c>
      <c r="F4024" s="15">
        <v>1360</v>
      </c>
      <c r="G4024" s="15">
        <v>1187</v>
      </c>
      <c r="H4024" s="16">
        <v>1</v>
      </c>
      <c r="I4024" s="15" t="s">
        <v>3297</v>
      </c>
      <c r="J4024" s="15" t="s">
        <v>3298</v>
      </c>
      <c r="K4024" s="4"/>
    </row>
    <row r="4025" spans="1:11">
      <c r="A4025" s="15">
        <v>42647</v>
      </c>
      <c r="B4025" s="15">
        <v>4956</v>
      </c>
      <c r="C4025" s="15">
        <v>3530</v>
      </c>
      <c r="D4025" s="15">
        <v>4956</v>
      </c>
      <c r="E4025" s="15" t="s">
        <v>2519</v>
      </c>
      <c r="F4025" s="15">
        <v>3530</v>
      </c>
      <c r="G4025" s="15">
        <v>7535</v>
      </c>
      <c r="H4025" s="16">
        <v>1</v>
      </c>
      <c r="I4025" s="15" t="s">
        <v>13076</v>
      </c>
      <c r="J4025" s="15" t="s">
        <v>13077</v>
      </c>
      <c r="K4025" s="4"/>
    </row>
    <row r="4026" spans="1:11">
      <c r="A4026" s="15">
        <v>42648</v>
      </c>
      <c r="B4026" s="15">
        <v>244</v>
      </c>
      <c r="C4026" s="15">
        <v>1908</v>
      </c>
      <c r="D4026" s="15">
        <v>244</v>
      </c>
      <c r="E4026" s="15" t="s">
        <v>838</v>
      </c>
      <c r="F4026" s="15">
        <v>1953</v>
      </c>
      <c r="G4026" s="15">
        <v>1805</v>
      </c>
      <c r="H4026" s="16">
        <v>1</v>
      </c>
      <c r="I4026" s="15" t="s">
        <v>839</v>
      </c>
      <c r="J4026" s="15" t="s">
        <v>840</v>
      </c>
      <c r="K4026" s="4"/>
    </row>
    <row r="4027" spans="1:11">
      <c r="A4027" s="15">
        <v>42649</v>
      </c>
      <c r="B4027" s="15">
        <v>5743</v>
      </c>
      <c r="C4027" s="15">
        <v>7773</v>
      </c>
      <c r="D4027" s="15">
        <v>5743</v>
      </c>
      <c r="E4027" s="15" t="s">
        <v>2522</v>
      </c>
      <c r="F4027" s="15">
        <v>1908</v>
      </c>
      <c r="G4027" s="15">
        <v>4491</v>
      </c>
      <c r="H4027" s="16">
        <v>1</v>
      </c>
      <c r="I4027" s="15" t="s">
        <v>14978</v>
      </c>
      <c r="J4027" s="15" t="s">
        <v>14979</v>
      </c>
      <c r="K4027" s="4"/>
    </row>
    <row r="4028" spans="1:11">
      <c r="A4028" s="15">
        <v>42652</v>
      </c>
      <c r="B4028" s="15">
        <v>4997</v>
      </c>
      <c r="C4028" s="15">
        <v>3758</v>
      </c>
      <c r="D4028" s="15">
        <v>4997</v>
      </c>
      <c r="E4028" s="15" t="s">
        <v>838</v>
      </c>
      <c r="F4028" s="15">
        <v>3758</v>
      </c>
      <c r="G4028" s="15">
        <v>7763</v>
      </c>
      <c r="H4028" s="16">
        <v>1</v>
      </c>
      <c r="I4028" s="15" t="s">
        <v>13179</v>
      </c>
      <c r="J4028" s="15" t="s">
        <v>13180</v>
      </c>
      <c r="K4028" s="4"/>
    </row>
    <row r="4029" spans="1:11">
      <c r="A4029" s="15">
        <v>42655</v>
      </c>
      <c r="B4029" s="15">
        <v>1364</v>
      </c>
      <c r="C4029" s="15">
        <v>1561</v>
      </c>
      <c r="D4029" s="15">
        <v>1364</v>
      </c>
      <c r="E4029" s="15" t="s">
        <v>3948</v>
      </c>
      <c r="F4029" s="15">
        <v>1561</v>
      </c>
      <c r="G4029" s="15">
        <v>2124</v>
      </c>
      <c r="H4029" s="16">
        <v>1</v>
      </c>
      <c r="I4029" s="15" t="s">
        <v>3949</v>
      </c>
      <c r="J4029" s="15" t="s">
        <v>3950</v>
      </c>
      <c r="K4029" s="4"/>
    </row>
    <row r="4030" spans="1:11">
      <c r="A4030" s="15">
        <v>42656</v>
      </c>
      <c r="B4030" s="15">
        <v>2137</v>
      </c>
      <c r="C4030" s="15">
        <v>4416</v>
      </c>
      <c r="D4030" s="15">
        <v>2137</v>
      </c>
      <c r="E4030" s="15" t="s">
        <v>5974</v>
      </c>
      <c r="F4030" s="15">
        <v>1494</v>
      </c>
      <c r="G4030" s="15">
        <v>3808</v>
      </c>
      <c r="H4030" s="16">
        <v>1</v>
      </c>
      <c r="I4030" s="15" t="s">
        <v>5975</v>
      </c>
      <c r="J4030" s="15" t="s">
        <v>5976</v>
      </c>
      <c r="K4030" s="4"/>
    </row>
    <row r="4031" spans="1:11">
      <c r="A4031" s="15">
        <v>42661</v>
      </c>
      <c r="B4031" s="15">
        <v>4887</v>
      </c>
      <c r="C4031" s="15">
        <v>1625</v>
      </c>
      <c r="D4031" s="15">
        <v>4887</v>
      </c>
      <c r="E4031" s="15" t="s">
        <v>12908</v>
      </c>
      <c r="F4031" s="15">
        <v>1625</v>
      </c>
      <c r="G4031" s="15">
        <v>7148</v>
      </c>
      <c r="H4031" s="16">
        <v>1</v>
      </c>
      <c r="I4031" s="15" t="s">
        <v>12909</v>
      </c>
      <c r="J4031" s="15" t="s">
        <v>12910</v>
      </c>
      <c r="K4031" s="4"/>
    </row>
    <row r="4032" spans="1:11">
      <c r="A4032" s="15">
        <v>42662</v>
      </c>
      <c r="B4032" s="15">
        <v>5889</v>
      </c>
      <c r="C4032" s="15">
        <v>7759</v>
      </c>
      <c r="D4032" s="15">
        <v>5889</v>
      </c>
      <c r="E4032" s="15" t="s">
        <v>12908</v>
      </c>
      <c r="F4032" s="15">
        <v>1604</v>
      </c>
      <c r="G4032" s="15">
        <v>2583</v>
      </c>
      <c r="H4032" s="16">
        <v>1</v>
      </c>
      <c r="I4032" s="15" t="s">
        <v>15329</v>
      </c>
      <c r="J4032" s="15" t="s">
        <v>15330</v>
      </c>
      <c r="K4032" s="4"/>
    </row>
    <row r="4033" spans="1:11">
      <c r="A4033" s="15">
        <v>42666</v>
      </c>
      <c r="B4033" s="15">
        <v>6103</v>
      </c>
      <c r="C4033" s="15">
        <v>8275</v>
      </c>
      <c r="D4033" s="15">
        <v>6103</v>
      </c>
      <c r="E4033" s="15" t="s">
        <v>3332</v>
      </c>
      <c r="F4033" s="15">
        <v>1698</v>
      </c>
      <c r="G4033" s="15">
        <v>781</v>
      </c>
      <c r="H4033" s="16">
        <v>1</v>
      </c>
      <c r="I4033" s="15" t="s">
        <v>15824</v>
      </c>
      <c r="J4033" s="15" t="s">
        <v>15825</v>
      </c>
      <c r="K4033" s="4"/>
    </row>
    <row r="4034" spans="1:11">
      <c r="A4034" s="15">
        <v>42667</v>
      </c>
      <c r="B4034" s="15">
        <v>1133</v>
      </c>
      <c r="C4034" s="15">
        <v>4426</v>
      </c>
      <c r="D4034" s="15">
        <v>1133</v>
      </c>
      <c r="E4034" s="15" t="s">
        <v>3332</v>
      </c>
      <c r="F4034" s="15">
        <v>4426</v>
      </c>
      <c r="G4034" s="15">
        <v>8431</v>
      </c>
      <c r="H4034" s="16">
        <v>1</v>
      </c>
      <c r="I4034" s="15" t="s">
        <v>3333</v>
      </c>
      <c r="J4034" s="15" t="s">
        <v>3334</v>
      </c>
      <c r="K4034" s="4"/>
    </row>
    <row r="4035" spans="1:11">
      <c r="A4035" s="15">
        <v>42668</v>
      </c>
      <c r="B4035" s="15">
        <v>4733</v>
      </c>
      <c r="C4035" s="15">
        <v>7717</v>
      </c>
      <c r="D4035" s="15">
        <v>4733</v>
      </c>
      <c r="E4035" s="15" t="s">
        <v>12137</v>
      </c>
      <c r="F4035" s="15">
        <v>1329</v>
      </c>
      <c r="G4035" s="15">
        <v>4497</v>
      </c>
      <c r="H4035" s="16">
        <v>1</v>
      </c>
      <c r="I4035" s="15" t="s">
        <v>12535</v>
      </c>
      <c r="J4035" s="15" t="s">
        <v>12536</v>
      </c>
      <c r="K4035" s="4"/>
    </row>
    <row r="4036" spans="1:11">
      <c r="A4036" s="15">
        <v>42669</v>
      </c>
      <c r="B4036" s="15">
        <v>4575</v>
      </c>
      <c r="C4036" s="15">
        <v>1329</v>
      </c>
      <c r="D4036" s="15">
        <v>4575</v>
      </c>
      <c r="E4036" s="15" t="s">
        <v>12137</v>
      </c>
      <c r="F4036" s="15">
        <v>4781</v>
      </c>
      <c r="G4036" s="15">
        <v>8786</v>
      </c>
      <c r="H4036" s="16">
        <v>1</v>
      </c>
      <c r="I4036" s="15" t="s">
        <v>12138</v>
      </c>
      <c r="J4036" s="15" t="s">
        <v>12139</v>
      </c>
      <c r="K4036" s="4"/>
    </row>
    <row r="4037" spans="1:11">
      <c r="A4037" s="15">
        <v>42670</v>
      </c>
      <c r="B4037" s="15">
        <v>2138</v>
      </c>
      <c r="C4037" s="15">
        <v>7842</v>
      </c>
      <c r="D4037" s="15">
        <v>2138</v>
      </c>
      <c r="E4037" s="15" t="s">
        <v>5948</v>
      </c>
      <c r="F4037" s="15">
        <v>1439</v>
      </c>
      <c r="G4037" s="15">
        <v>4494</v>
      </c>
      <c r="H4037" s="16">
        <v>2</v>
      </c>
      <c r="I4037" s="15" t="s">
        <v>5977</v>
      </c>
      <c r="J4037" s="15" t="s">
        <v>5978</v>
      </c>
      <c r="K4037" s="4"/>
    </row>
    <row r="4038" spans="1:11">
      <c r="A4038" s="15">
        <v>42671</v>
      </c>
      <c r="B4038" s="15">
        <v>4734</v>
      </c>
      <c r="C4038" s="15">
        <v>9293</v>
      </c>
      <c r="D4038" s="15">
        <v>4734</v>
      </c>
      <c r="E4038" s="15" t="s">
        <v>1594</v>
      </c>
      <c r="F4038" s="15">
        <v>1301</v>
      </c>
      <c r="G4038" s="15">
        <v>5216</v>
      </c>
      <c r="H4038" s="16">
        <v>1</v>
      </c>
      <c r="I4038" s="15" t="s">
        <v>12537</v>
      </c>
      <c r="J4038" s="15" t="s">
        <v>12538</v>
      </c>
      <c r="K4038" s="4"/>
    </row>
    <row r="4039" spans="1:11">
      <c r="A4039" s="15">
        <v>42672</v>
      </c>
      <c r="B4039" s="15">
        <v>504</v>
      </c>
      <c r="C4039" s="15">
        <v>5195</v>
      </c>
      <c r="D4039" s="15">
        <v>504</v>
      </c>
      <c r="E4039" s="15" t="s">
        <v>1594</v>
      </c>
      <c r="F4039" s="15">
        <v>1320</v>
      </c>
      <c r="G4039" s="15">
        <v>5217</v>
      </c>
      <c r="H4039" s="16">
        <v>1</v>
      </c>
      <c r="I4039" s="15" t="s">
        <v>1595</v>
      </c>
      <c r="J4039" s="15" t="s">
        <v>1596</v>
      </c>
      <c r="K4039" s="4"/>
    </row>
    <row r="4040" spans="1:11">
      <c r="A4040" s="15">
        <v>42673</v>
      </c>
      <c r="B4040" s="15">
        <v>5938</v>
      </c>
      <c r="C4040" s="15">
        <v>7752</v>
      </c>
      <c r="D4040" s="15">
        <v>5938</v>
      </c>
      <c r="E4040" s="15" t="s">
        <v>1990</v>
      </c>
      <c r="F4040" s="15">
        <v>1604</v>
      </c>
      <c r="G4040" s="15">
        <v>1932</v>
      </c>
      <c r="H4040" s="16">
        <v>1</v>
      </c>
      <c r="I4040" s="15" t="s">
        <v>15439</v>
      </c>
      <c r="J4040" s="15" t="s">
        <v>15440</v>
      </c>
      <c r="K4040" s="4"/>
    </row>
    <row r="4041" spans="1:11">
      <c r="A4041" s="15">
        <v>42674</v>
      </c>
      <c r="B4041" s="15">
        <v>643</v>
      </c>
      <c r="C4041" s="15">
        <v>5487</v>
      </c>
      <c r="D4041" s="15">
        <v>643</v>
      </c>
      <c r="E4041" s="15" t="s">
        <v>1990</v>
      </c>
      <c r="F4041" s="15">
        <v>1580</v>
      </c>
      <c r="G4041" s="15">
        <v>5699</v>
      </c>
      <c r="H4041" s="16">
        <v>1</v>
      </c>
      <c r="I4041" s="15" t="s">
        <v>1991</v>
      </c>
      <c r="J4041" s="15" t="s">
        <v>1992</v>
      </c>
      <c r="K4041" s="4"/>
    </row>
    <row r="4042" spans="1:11">
      <c r="A4042" s="15">
        <v>42678</v>
      </c>
      <c r="B4042" s="15">
        <v>5568</v>
      </c>
      <c r="C4042" s="15">
        <v>1430</v>
      </c>
      <c r="D4042" s="15">
        <v>5568</v>
      </c>
      <c r="E4042" s="15" t="s">
        <v>14559</v>
      </c>
      <c r="F4042" s="15">
        <v>1433</v>
      </c>
      <c r="G4042" s="15">
        <v>437</v>
      </c>
      <c r="H4042" s="16">
        <v>2</v>
      </c>
      <c r="I4042" s="15" t="s">
        <v>14560</v>
      </c>
      <c r="J4042" s="15" t="s">
        <v>14561</v>
      </c>
      <c r="K4042" s="4"/>
    </row>
    <row r="4043" spans="1:11">
      <c r="A4043" s="15">
        <v>42679</v>
      </c>
      <c r="B4043" s="15">
        <v>5569</v>
      </c>
      <c r="C4043" s="15">
        <v>7712</v>
      </c>
      <c r="D4043" s="15">
        <v>5569</v>
      </c>
      <c r="E4043" s="15" t="s">
        <v>14559</v>
      </c>
      <c r="F4043" s="15">
        <v>1430</v>
      </c>
      <c r="G4043" s="15">
        <v>3431</v>
      </c>
      <c r="H4043" s="16">
        <v>1</v>
      </c>
      <c r="I4043" s="15" t="s">
        <v>14562</v>
      </c>
      <c r="J4043" s="15" t="s">
        <v>14563</v>
      </c>
      <c r="K4043" s="4"/>
    </row>
    <row r="4044" spans="1:11">
      <c r="A4044" s="15">
        <v>42680</v>
      </c>
      <c r="B4044" s="15">
        <v>242</v>
      </c>
      <c r="C4044" s="15">
        <v>1410</v>
      </c>
      <c r="D4044" s="15">
        <v>242</v>
      </c>
      <c r="E4044" s="15" t="s">
        <v>832</v>
      </c>
      <c r="F4044" s="15">
        <v>1413</v>
      </c>
      <c r="G4044" s="15">
        <v>5711</v>
      </c>
      <c r="H4044" s="16">
        <v>1</v>
      </c>
      <c r="I4044" s="15" t="s">
        <v>833</v>
      </c>
      <c r="J4044" s="15" t="s">
        <v>834</v>
      </c>
      <c r="K4044" s="4"/>
    </row>
    <row r="4045" spans="1:11">
      <c r="A4045" s="15">
        <v>42681</v>
      </c>
      <c r="B4045" s="15">
        <v>2139</v>
      </c>
      <c r="C4045" s="15">
        <v>8227</v>
      </c>
      <c r="D4045" s="15">
        <v>2139</v>
      </c>
      <c r="E4045" s="15" t="s">
        <v>1875</v>
      </c>
      <c r="F4045" s="15">
        <v>1397</v>
      </c>
      <c r="G4045" s="15">
        <v>3826</v>
      </c>
      <c r="H4045" s="16">
        <v>1</v>
      </c>
      <c r="I4045" s="15" t="s">
        <v>5979</v>
      </c>
      <c r="J4045" s="15" t="s">
        <v>5980</v>
      </c>
      <c r="K4045" s="4"/>
    </row>
    <row r="4046" spans="1:11">
      <c r="A4046" s="15">
        <v>42683</v>
      </c>
      <c r="B4046" s="15">
        <v>5567</v>
      </c>
      <c r="C4046" s="15">
        <v>1397</v>
      </c>
      <c r="D4046" s="15">
        <v>5567</v>
      </c>
      <c r="E4046" s="15" t="s">
        <v>1875</v>
      </c>
      <c r="F4046" s="15">
        <v>1398</v>
      </c>
      <c r="G4046" s="15">
        <v>1097</v>
      </c>
      <c r="H4046" s="16">
        <v>1</v>
      </c>
      <c r="I4046" s="15" t="s">
        <v>14557</v>
      </c>
      <c r="J4046" s="15" t="s">
        <v>14558</v>
      </c>
      <c r="K4046" s="4"/>
    </row>
    <row r="4047" spans="1:11">
      <c r="A4047" s="15">
        <v>42688</v>
      </c>
      <c r="B4047" s="15">
        <v>4856</v>
      </c>
      <c r="C4047" s="15">
        <v>7729</v>
      </c>
      <c r="D4047" s="15">
        <v>4856</v>
      </c>
      <c r="E4047" s="15" t="s">
        <v>12832</v>
      </c>
      <c r="F4047" s="15">
        <v>4607</v>
      </c>
      <c r="G4047" s="15">
        <v>8612</v>
      </c>
      <c r="H4047" s="16">
        <v>1</v>
      </c>
      <c r="I4047" s="15" t="s">
        <v>12833</v>
      </c>
      <c r="J4047" s="15" t="s">
        <v>12834</v>
      </c>
      <c r="K4047" s="4"/>
    </row>
    <row r="4048" spans="1:11">
      <c r="A4048" s="15">
        <v>42690</v>
      </c>
      <c r="B4048" s="15">
        <v>3155</v>
      </c>
      <c r="C4048" s="15">
        <v>1511</v>
      </c>
      <c r="D4048" s="15">
        <v>3155</v>
      </c>
      <c r="E4048" s="15" t="s">
        <v>8651</v>
      </c>
      <c r="F4048" s="15">
        <v>1069</v>
      </c>
      <c r="G4048" s="15">
        <v>4689</v>
      </c>
      <c r="H4048" s="16">
        <v>1</v>
      </c>
      <c r="I4048" s="15" t="s">
        <v>8652</v>
      </c>
      <c r="J4048" s="15" t="s">
        <v>8653</v>
      </c>
      <c r="K4048" s="4"/>
    </row>
    <row r="4049" spans="1:11">
      <c r="A4049" s="15">
        <v>42691</v>
      </c>
      <c r="B4049" s="15">
        <v>3383</v>
      </c>
      <c r="C4049" s="15">
        <v>7898</v>
      </c>
      <c r="D4049" s="15">
        <v>3383</v>
      </c>
      <c r="E4049" s="15" t="s">
        <v>8651</v>
      </c>
      <c r="F4049" s="15">
        <v>1511</v>
      </c>
      <c r="G4049" s="15">
        <v>6512</v>
      </c>
      <c r="H4049" s="16">
        <v>1</v>
      </c>
      <c r="I4049" s="15" t="s">
        <v>9228</v>
      </c>
      <c r="J4049" s="15" t="s">
        <v>9229</v>
      </c>
      <c r="K4049" s="4"/>
    </row>
    <row r="4050" spans="1:11">
      <c r="A4050" s="15">
        <v>42695</v>
      </c>
      <c r="B4050" s="15">
        <v>828</v>
      </c>
      <c r="C4050" s="15">
        <v>7737</v>
      </c>
      <c r="D4050" s="15">
        <v>828</v>
      </c>
      <c r="E4050" s="15" t="s">
        <v>2513</v>
      </c>
      <c r="F4050" s="15">
        <v>1351</v>
      </c>
      <c r="G4050" s="15">
        <v>4992</v>
      </c>
      <c r="H4050" s="16">
        <v>2</v>
      </c>
      <c r="I4050" s="15" t="s">
        <v>2514</v>
      </c>
      <c r="J4050" s="15" t="s">
        <v>2515</v>
      </c>
      <c r="K4050" s="4"/>
    </row>
    <row r="4051" spans="1:11">
      <c r="A4051" s="15">
        <v>42697</v>
      </c>
      <c r="B4051" s="15">
        <v>829</v>
      </c>
      <c r="C4051" s="15">
        <v>7884</v>
      </c>
      <c r="D4051" s="15">
        <v>829</v>
      </c>
      <c r="E4051" s="15" t="s">
        <v>2516</v>
      </c>
      <c r="F4051" s="15">
        <v>3455</v>
      </c>
      <c r="G4051" s="15">
        <v>7460</v>
      </c>
      <c r="H4051" s="16">
        <v>1</v>
      </c>
      <c r="I4051" s="15" t="s">
        <v>2517</v>
      </c>
      <c r="J4051" s="15" t="s">
        <v>2518</v>
      </c>
      <c r="K4051" s="4"/>
    </row>
    <row r="4052" spans="1:11">
      <c r="A4052" s="15">
        <v>42699</v>
      </c>
      <c r="B4052" s="15">
        <v>2140</v>
      </c>
      <c r="C4052" s="15">
        <v>1165</v>
      </c>
      <c r="D4052" s="15">
        <v>2140</v>
      </c>
      <c r="E4052" s="15" t="s">
        <v>5981</v>
      </c>
      <c r="F4052" s="15">
        <v>1165</v>
      </c>
      <c r="G4052" s="15">
        <v>3461</v>
      </c>
      <c r="H4052" s="16">
        <v>1</v>
      </c>
      <c r="I4052" s="15" t="s">
        <v>5982</v>
      </c>
      <c r="J4052" s="15" t="s">
        <v>5983</v>
      </c>
      <c r="K4052" s="4"/>
    </row>
    <row r="4053" spans="1:11">
      <c r="A4053" s="15">
        <v>42700</v>
      </c>
      <c r="B4053" s="15">
        <v>280</v>
      </c>
      <c r="C4053" s="15">
        <v>7618</v>
      </c>
      <c r="D4053" s="15">
        <v>280</v>
      </c>
      <c r="E4053" s="15" t="s">
        <v>943</v>
      </c>
      <c r="F4053" s="15">
        <v>6455</v>
      </c>
      <c r="G4053" s="15">
        <v>10460</v>
      </c>
      <c r="H4053" s="16">
        <v>1</v>
      </c>
      <c r="I4053" s="15" t="s">
        <v>944</v>
      </c>
      <c r="J4053" s="15" t="s">
        <v>945</v>
      </c>
      <c r="K4053" s="4"/>
    </row>
    <row r="4054" spans="1:11">
      <c r="A4054" s="15">
        <v>42701</v>
      </c>
      <c r="B4054" s="15">
        <v>1149</v>
      </c>
      <c r="C4054" s="15">
        <v>1169</v>
      </c>
      <c r="D4054" s="15">
        <v>1149</v>
      </c>
      <c r="E4054" s="15" t="s">
        <v>943</v>
      </c>
      <c r="F4054" s="15">
        <v>1169</v>
      </c>
      <c r="G4054" s="15">
        <v>6660</v>
      </c>
      <c r="H4054" s="16">
        <v>1</v>
      </c>
      <c r="I4054" s="15" t="s">
        <v>3373</v>
      </c>
      <c r="J4054" s="15" t="s">
        <v>3374</v>
      </c>
      <c r="K4054" s="4"/>
    </row>
    <row r="4055" spans="1:11">
      <c r="A4055" s="15">
        <v>42702</v>
      </c>
      <c r="B4055" s="15">
        <v>1032</v>
      </c>
      <c r="C4055" s="15">
        <v>7606</v>
      </c>
      <c r="D4055" s="15">
        <v>1032</v>
      </c>
      <c r="E4055" s="15" t="s">
        <v>3070</v>
      </c>
      <c r="F4055" s="15">
        <v>1169</v>
      </c>
      <c r="G4055" s="15">
        <v>6660</v>
      </c>
      <c r="H4055" s="16">
        <v>3</v>
      </c>
      <c r="I4055" s="15" t="s">
        <v>3071</v>
      </c>
      <c r="J4055" s="15" t="s">
        <v>3072</v>
      </c>
      <c r="K4055" s="4"/>
    </row>
    <row r="4056" spans="1:11">
      <c r="A4056" s="15">
        <v>42703</v>
      </c>
      <c r="B4056" s="15">
        <v>2141</v>
      </c>
      <c r="C4056" s="15">
        <v>7605</v>
      </c>
      <c r="D4056" s="15">
        <v>2141</v>
      </c>
      <c r="E4056" s="15" t="s">
        <v>3070</v>
      </c>
      <c r="F4056" s="15">
        <v>781</v>
      </c>
      <c r="G4056" s="15">
        <v>7128</v>
      </c>
      <c r="H4056" s="16">
        <v>2</v>
      </c>
      <c r="I4056" s="15" t="s">
        <v>5984</v>
      </c>
      <c r="J4056" s="15" t="s">
        <v>5985</v>
      </c>
      <c r="K4056" s="4"/>
    </row>
    <row r="4057" spans="1:11">
      <c r="A4057" s="15">
        <v>42706</v>
      </c>
      <c r="B4057" s="15">
        <v>4979</v>
      </c>
      <c r="C4057" s="15">
        <v>7747</v>
      </c>
      <c r="D4057" s="15">
        <v>4979</v>
      </c>
      <c r="E4057" s="15" t="s">
        <v>1832</v>
      </c>
      <c r="F4057" s="15">
        <v>4030</v>
      </c>
      <c r="G4057" s="15">
        <v>8035</v>
      </c>
      <c r="H4057" s="16">
        <v>1</v>
      </c>
      <c r="I4057" s="15" t="s">
        <v>13134</v>
      </c>
      <c r="J4057" s="15" t="s">
        <v>13135</v>
      </c>
      <c r="K4057" s="4"/>
    </row>
    <row r="4058" spans="1:11">
      <c r="A4058" s="15">
        <v>42707</v>
      </c>
      <c r="B4058" s="15">
        <v>587</v>
      </c>
      <c r="C4058" s="15">
        <v>1319</v>
      </c>
      <c r="D4058" s="15">
        <v>587</v>
      </c>
      <c r="E4058" s="15" t="s">
        <v>1832</v>
      </c>
      <c r="F4058" s="15">
        <v>1318</v>
      </c>
      <c r="G4058" s="15">
        <v>1000</v>
      </c>
      <c r="H4058" s="16">
        <v>1</v>
      </c>
      <c r="I4058" s="15" t="s">
        <v>1833</v>
      </c>
      <c r="J4058" s="15" t="s">
        <v>1834</v>
      </c>
      <c r="K4058" s="4"/>
    </row>
    <row r="4059" spans="1:11">
      <c r="A4059" s="15">
        <v>42717</v>
      </c>
      <c r="B4059" s="15">
        <v>2142</v>
      </c>
      <c r="C4059" s="15">
        <v>7834</v>
      </c>
      <c r="D4059" s="15">
        <v>2142</v>
      </c>
      <c r="E4059" s="15" t="s">
        <v>2409</v>
      </c>
      <c r="F4059" s="15">
        <v>1433</v>
      </c>
      <c r="G4059" s="15">
        <v>1691</v>
      </c>
      <c r="H4059" s="16">
        <v>1</v>
      </c>
      <c r="I4059" s="15" t="s">
        <v>5986</v>
      </c>
      <c r="J4059" s="15" t="s">
        <v>5987</v>
      </c>
      <c r="K4059" s="4"/>
    </row>
    <row r="4060" spans="1:11">
      <c r="A4060" s="15">
        <v>42718</v>
      </c>
      <c r="B4060" s="15">
        <v>1363</v>
      </c>
      <c r="C4060" s="15">
        <v>7835</v>
      </c>
      <c r="D4060" s="15">
        <v>1363</v>
      </c>
      <c r="E4060" s="15" t="s">
        <v>2409</v>
      </c>
      <c r="F4060" s="15">
        <v>1588</v>
      </c>
      <c r="G4060" s="15">
        <v>3585</v>
      </c>
      <c r="H4060" s="16">
        <v>1</v>
      </c>
      <c r="I4060" s="15" t="s">
        <v>3946</v>
      </c>
      <c r="J4060" s="15" t="s">
        <v>3947</v>
      </c>
      <c r="K4060" s="4"/>
    </row>
    <row r="4061" spans="1:11">
      <c r="A4061" s="15">
        <v>42719</v>
      </c>
      <c r="B4061" s="15">
        <v>1014</v>
      </c>
      <c r="C4061" s="15">
        <v>979</v>
      </c>
      <c r="D4061" s="15">
        <v>1014</v>
      </c>
      <c r="E4061" s="15" t="s">
        <v>3022</v>
      </c>
      <c r="F4061" s="15">
        <v>1024</v>
      </c>
      <c r="G4061" s="15">
        <v>1705</v>
      </c>
      <c r="H4061" s="16">
        <v>2</v>
      </c>
      <c r="I4061" s="15" t="s">
        <v>3023</v>
      </c>
      <c r="J4061" s="15" t="s">
        <v>3024</v>
      </c>
      <c r="K4061" s="4"/>
    </row>
    <row r="4062" spans="1:11">
      <c r="A4062" s="15">
        <v>42720</v>
      </c>
      <c r="B4062" s="15">
        <v>3864</v>
      </c>
      <c r="C4062" s="15">
        <v>4239</v>
      </c>
      <c r="D4062" s="15">
        <v>3864</v>
      </c>
      <c r="E4062" s="15" t="s">
        <v>10364</v>
      </c>
      <c r="F4062" s="15">
        <v>4239</v>
      </c>
      <c r="G4062" s="15">
        <v>8244</v>
      </c>
      <c r="H4062" s="16">
        <v>1</v>
      </c>
      <c r="I4062" s="15" t="s">
        <v>10365</v>
      </c>
      <c r="J4062" s="15" t="s">
        <v>10366</v>
      </c>
      <c r="K4062" s="4"/>
    </row>
    <row r="4063" spans="1:11">
      <c r="A4063" s="15">
        <v>42721</v>
      </c>
      <c r="B4063" s="15">
        <v>5191</v>
      </c>
      <c r="C4063" s="15">
        <v>1507</v>
      </c>
      <c r="D4063" s="15">
        <v>5191</v>
      </c>
      <c r="E4063" s="15" t="s">
        <v>9203</v>
      </c>
      <c r="F4063" s="15">
        <v>1504</v>
      </c>
      <c r="G4063" s="15">
        <v>2019</v>
      </c>
      <c r="H4063" s="16">
        <v>2</v>
      </c>
      <c r="I4063" s="15" t="s">
        <v>13651</v>
      </c>
      <c r="J4063" s="15" t="s">
        <v>13652</v>
      </c>
      <c r="K4063" s="4"/>
    </row>
    <row r="4064" spans="1:11">
      <c r="A4064" s="15">
        <v>42722</v>
      </c>
      <c r="B4064" s="15">
        <v>850</v>
      </c>
      <c r="C4064" s="15">
        <v>7823</v>
      </c>
      <c r="D4064" s="15">
        <v>850</v>
      </c>
      <c r="E4064" s="15" t="s">
        <v>2573</v>
      </c>
      <c r="F4064" s="15">
        <v>1507</v>
      </c>
      <c r="G4064" s="15">
        <v>3216</v>
      </c>
      <c r="H4064" s="16">
        <v>1</v>
      </c>
      <c r="I4064" s="15" t="s">
        <v>2574</v>
      </c>
      <c r="J4064" s="15" t="s">
        <v>2575</v>
      </c>
      <c r="K4064" s="4"/>
    </row>
    <row r="4065" spans="1:11">
      <c r="A4065" s="15">
        <v>42725</v>
      </c>
      <c r="B4065" s="15">
        <v>830</v>
      </c>
      <c r="C4065" s="15">
        <v>1952</v>
      </c>
      <c r="D4065" s="15">
        <v>830</v>
      </c>
      <c r="E4065" s="15" t="s">
        <v>2519</v>
      </c>
      <c r="F4065" s="15">
        <v>1952</v>
      </c>
      <c r="G4065" s="15">
        <v>1079</v>
      </c>
      <c r="H4065" s="16">
        <v>1</v>
      </c>
      <c r="I4065" s="15" t="s">
        <v>2520</v>
      </c>
      <c r="J4065" s="15" t="s">
        <v>2521</v>
      </c>
      <c r="K4065" s="4"/>
    </row>
    <row r="4066" spans="1:11">
      <c r="A4066" s="15">
        <v>42726</v>
      </c>
      <c r="B4066" s="15">
        <v>831</v>
      </c>
      <c r="C4066" s="15">
        <v>4778</v>
      </c>
      <c r="D4066" s="15">
        <v>831</v>
      </c>
      <c r="E4066" s="15" t="s">
        <v>2522</v>
      </c>
      <c r="F4066" s="15">
        <v>1882</v>
      </c>
      <c r="G4066" s="15">
        <v>4492</v>
      </c>
      <c r="H4066" s="16">
        <v>1</v>
      </c>
      <c r="I4066" s="15" t="s">
        <v>2523</v>
      </c>
      <c r="J4066" s="15" t="s">
        <v>2524</v>
      </c>
      <c r="K4066" s="4"/>
    </row>
    <row r="4067" spans="1:11">
      <c r="A4067" s="15">
        <v>42734</v>
      </c>
      <c r="B4067" s="15">
        <v>4348</v>
      </c>
      <c r="C4067" s="15">
        <v>1009</v>
      </c>
      <c r="D4067" s="15">
        <v>4348</v>
      </c>
      <c r="E4067" s="15" t="s">
        <v>11568</v>
      </c>
      <c r="F4067" s="15">
        <v>1009</v>
      </c>
      <c r="G4067" s="15">
        <v>1</v>
      </c>
      <c r="H4067" s="16">
        <v>1</v>
      </c>
      <c r="I4067" s="15" t="s">
        <v>11569</v>
      </c>
      <c r="J4067" s="15" t="s">
        <v>11570</v>
      </c>
      <c r="K4067" s="4"/>
    </row>
    <row r="4068" spans="1:11">
      <c r="A4068" s="15">
        <v>42738</v>
      </c>
      <c r="B4068" s="15">
        <v>5854</v>
      </c>
      <c r="C4068" s="15">
        <v>1790</v>
      </c>
      <c r="D4068" s="15">
        <v>5854</v>
      </c>
      <c r="E4068" s="15" t="s">
        <v>15245</v>
      </c>
      <c r="F4068" s="15">
        <v>1805</v>
      </c>
      <c r="G4068" s="15">
        <v>490</v>
      </c>
      <c r="H4068" s="16">
        <v>1</v>
      </c>
      <c r="I4068" s="15" t="s">
        <v>15246</v>
      </c>
      <c r="J4068" s="15" t="s">
        <v>15247</v>
      </c>
      <c r="K4068" s="4"/>
    </row>
    <row r="4069" spans="1:11">
      <c r="A4069" s="15">
        <v>42739</v>
      </c>
      <c r="B4069" s="15">
        <v>5908</v>
      </c>
      <c r="C4069" s="15">
        <v>7632</v>
      </c>
      <c r="D4069" s="15">
        <v>5908</v>
      </c>
      <c r="E4069" s="15" t="s">
        <v>15369</v>
      </c>
      <c r="F4069" s="15">
        <v>1024</v>
      </c>
      <c r="G4069" s="15">
        <v>2501</v>
      </c>
      <c r="H4069" s="16">
        <v>1</v>
      </c>
      <c r="I4069" s="15" t="s">
        <v>15370</v>
      </c>
      <c r="J4069" s="15" t="s">
        <v>15371</v>
      </c>
      <c r="K4069" s="4"/>
    </row>
    <row r="4070" spans="1:11">
      <c r="A4070" s="15">
        <v>42740</v>
      </c>
      <c r="B4070" s="15">
        <v>5909</v>
      </c>
      <c r="C4070" s="15">
        <v>1055</v>
      </c>
      <c r="D4070" s="15">
        <v>5909</v>
      </c>
      <c r="E4070" s="15" t="s">
        <v>15369</v>
      </c>
      <c r="F4070" s="15">
        <v>1055</v>
      </c>
      <c r="G4070" s="15">
        <v>3518</v>
      </c>
      <c r="H4070" s="16">
        <v>1</v>
      </c>
      <c r="I4070" s="15" t="s">
        <v>15372</v>
      </c>
      <c r="J4070" s="15" t="s">
        <v>15373</v>
      </c>
      <c r="K4070" s="4"/>
    </row>
    <row r="4071" spans="1:11">
      <c r="A4071" s="15">
        <v>42741</v>
      </c>
      <c r="B4071" s="15">
        <v>1043</v>
      </c>
      <c r="C4071" s="15">
        <v>7624</v>
      </c>
      <c r="D4071" s="15">
        <v>1043</v>
      </c>
      <c r="E4071" s="15" t="s">
        <v>3102</v>
      </c>
      <c r="F4071" s="15">
        <v>967</v>
      </c>
      <c r="G4071" s="15">
        <v>647</v>
      </c>
      <c r="H4071" s="16">
        <v>1</v>
      </c>
      <c r="I4071" s="15" t="s">
        <v>3103</v>
      </c>
      <c r="J4071" s="15" t="s">
        <v>3104</v>
      </c>
      <c r="K4071" s="4"/>
    </row>
    <row r="4072" spans="1:11">
      <c r="A4072" s="15">
        <v>42742</v>
      </c>
      <c r="B4072" s="15">
        <v>5485</v>
      </c>
      <c r="C4072" s="15">
        <v>6005</v>
      </c>
      <c r="D4072" s="15">
        <v>5485</v>
      </c>
      <c r="E4072" s="15" t="s">
        <v>14362</v>
      </c>
      <c r="F4072" s="15">
        <v>6005</v>
      </c>
      <c r="G4072" s="15">
        <v>10010</v>
      </c>
      <c r="H4072" s="16">
        <v>1</v>
      </c>
      <c r="I4072" s="15" t="s">
        <v>14363</v>
      </c>
      <c r="J4072" s="15" t="s">
        <v>14364</v>
      </c>
      <c r="K4072" s="4"/>
    </row>
    <row r="4073" spans="1:11">
      <c r="A4073" s="15">
        <v>42743</v>
      </c>
      <c r="B4073" s="15">
        <v>5491</v>
      </c>
      <c r="C4073" s="15">
        <v>1383</v>
      </c>
      <c r="D4073" s="15">
        <v>5491</v>
      </c>
      <c r="E4073" s="15" t="s">
        <v>3589</v>
      </c>
      <c r="F4073" s="15">
        <v>1383</v>
      </c>
      <c r="G4073" s="15">
        <v>2621</v>
      </c>
      <c r="H4073" s="16">
        <v>1</v>
      </c>
      <c r="I4073" s="15" t="s">
        <v>14376</v>
      </c>
      <c r="J4073" s="15" t="s">
        <v>14377</v>
      </c>
      <c r="K4073" s="4"/>
    </row>
    <row r="4074" spans="1:11">
      <c r="A4074" s="15">
        <v>42744</v>
      </c>
      <c r="B4074" s="15">
        <v>4631</v>
      </c>
      <c r="C4074" s="15">
        <v>1285</v>
      </c>
      <c r="D4074" s="15">
        <v>4631</v>
      </c>
      <c r="E4074" s="15" t="s">
        <v>12277</v>
      </c>
      <c r="F4074" s="15">
        <v>1285</v>
      </c>
      <c r="G4074" s="15">
        <v>6447</v>
      </c>
      <c r="H4074" s="16">
        <v>1</v>
      </c>
      <c r="I4074" s="15" t="s">
        <v>12278</v>
      </c>
      <c r="J4074" s="15" t="s">
        <v>12279</v>
      </c>
      <c r="K4074" s="4"/>
    </row>
    <row r="4075" spans="1:11">
      <c r="A4075" s="15">
        <v>42745</v>
      </c>
      <c r="B4075" s="15">
        <v>4635</v>
      </c>
      <c r="C4075" s="15">
        <v>7718</v>
      </c>
      <c r="D4075" s="15">
        <v>4635</v>
      </c>
      <c r="E4075" s="15" t="s">
        <v>12277</v>
      </c>
      <c r="F4075" s="15">
        <v>5993</v>
      </c>
      <c r="G4075" s="15">
        <v>9998</v>
      </c>
      <c r="H4075" s="16">
        <v>1</v>
      </c>
      <c r="I4075" s="15" t="s">
        <v>12287</v>
      </c>
      <c r="J4075" s="15" t="s">
        <v>12288</v>
      </c>
      <c r="K4075" s="4"/>
    </row>
    <row r="4076" spans="1:11">
      <c r="A4076" s="15">
        <v>42746</v>
      </c>
      <c r="B4076" s="15">
        <v>4636</v>
      </c>
      <c r="C4076" s="15">
        <v>1330</v>
      </c>
      <c r="D4076" s="15">
        <v>4636</v>
      </c>
      <c r="E4076" s="15" t="s">
        <v>5994</v>
      </c>
      <c r="F4076" s="15">
        <v>1330</v>
      </c>
      <c r="G4076" s="15">
        <v>6445</v>
      </c>
      <c r="H4076" s="16">
        <v>1</v>
      </c>
      <c r="I4076" s="15" t="s">
        <v>12289</v>
      </c>
      <c r="J4076" s="15" t="s">
        <v>12290</v>
      </c>
      <c r="K4076" s="4"/>
    </row>
    <row r="4077" spans="1:11">
      <c r="A4077" s="15">
        <v>42747</v>
      </c>
      <c r="B4077" s="15">
        <v>4637</v>
      </c>
      <c r="C4077" s="15">
        <v>1284</v>
      </c>
      <c r="D4077" s="15">
        <v>4637</v>
      </c>
      <c r="E4077" s="15" t="s">
        <v>2722</v>
      </c>
      <c r="F4077" s="15">
        <v>4792</v>
      </c>
      <c r="G4077" s="15">
        <v>8797</v>
      </c>
      <c r="H4077" s="16">
        <v>1</v>
      </c>
      <c r="I4077" s="15" t="s">
        <v>12291</v>
      </c>
      <c r="J4077" s="15" t="s">
        <v>12292</v>
      </c>
      <c r="K4077" s="4"/>
    </row>
    <row r="4078" spans="1:11">
      <c r="A4078" s="15">
        <v>42752</v>
      </c>
      <c r="B4078" s="15">
        <v>997</v>
      </c>
      <c r="C4078" s="15">
        <v>6139</v>
      </c>
      <c r="D4078" s="15">
        <v>997</v>
      </c>
      <c r="E4078" s="15" t="s">
        <v>2977</v>
      </c>
      <c r="F4078" s="15">
        <v>6139</v>
      </c>
      <c r="G4078" s="15">
        <v>10144</v>
      </c>
      <c r="H4078" s="16">
        <v>1</v>
      </c>
      <c r="I4078" s="15" t="s">
        <v>2978</v>
      </c>
      <c r="J4078" s="15" t="s">
        <v>2979</v>
      </c>
      <c r="K4078" s="4"/>
    </row>
    <row r="4079" spans="1:11">
      <c r="A4079" s="15">
        <v>42753</v>
      </c>
      <c r="B4079" s="15">
        <v>4738</v>
      </c>
      <c r="C4079" s="15">
        <v>1495</v>
      </c>
      <c r="D4079" s="15">
        <v>4738</v>
      </c>
      <c r="E4079" s="15" t="s">
        <v>2977</v>
      </c>
      <c r="F4079" s="15">
        <v>1387</v>
      </c>
      <c r="G4079" s="15">
        <v>4006</v>
      </c>
      <c r="H4079" s="16">
        <v>3</v>
      </c>
      <c r="I4079" s="15" t="s">
        <v>12547</v>
      </c>
      <c r="J4079" s="15" t="s">
        <v>12548</v>
      </c>
      <c r="K4079" s="4"/>
    </row>
    <row r="4080" spans="1:11">
      <c r="A4080" s="15">
        <v>42754</v>
      </c>
      <c r="B4080" s="15">
        <v>5748</v>
      </c>
      <c r="C4080" s="15">
        <v>1706</v>
      </c>
      <c r="D4080" s="15">
        <v>5748</v>
      </c>
      <c r="E4080" s="15" t="s">
        <v>4991</v>
      </c>
      <c r="F4080" s="15">
        <v>1706</v>
      </c>
      <c r="G4080" s="15">
        <v>1646</v>
      </c>
      <c r="H4080" s="16">
        <v>1</v>
      </c>
      <c r="I4080" s="15" t="s">
        <v>14992</v>
      </c>
      <c r="J4080" s="15" t="s">
        <v>14993</v>
      </c>
      <c r="K4080" s="4"/>
    </row>
    <row r="4081" spans="1:11">
      <c r="A4081" s="15">
        <v>42755</v>
      </c>
      <c r="B4081" s="15">
        <v>5749</v>
      </c>
      <c r="C4081" s="15">
        <v>9020</v>
      </c>
      <c r="D4081" s="15">
        <v>5749</v>
      </c>
      <c r="E4081" s="15" t="s">
        <v>4991</v>
      </c>
      <c r="F4081" s="15">
        <v>3636</v>
      </c>
      <c r="G4081" s="15">
        <v>7641</v>
      </c>
      <c r="H4081" s="16">
        <v>1</v>
      </c>
      <c r="I4081" s="15" t="s">
        <v>14994</v>
      </c>
      <c r="J4081" s="15" t="s">
        <v>14995</v>
      </c>
      <c r="K4081" s="4"/>
    </row>
    <row r="4082" spans="1:11">
      <c r="A4082" s="15">
        <v>42756</v>
      </c>
      <c r="B4082" s="15">
        <v>5750</v>
      </c>
      <c r="C4082" s="15">
        <v>1762</v>
      </c>
      <c r="D4082" s="15">
        <v>5750</v>
      </c>
      <c r="E4082" s="15" t="s">
        <v>5988</v>
      </c>
      <c r="F4082" s="15">
        <v>1762</v>
      </c>
      <c r="G4082" s="15">
        <v>1647</v>
      </c>
      <c r="H4082" s="16">
        <v>1</v>
      </c>
      <c r="I4082" s="15" t="s">
        <v>14996</v>
      </c>
      <c r="J4082" s="15" t="s">
        <v>14997</v>
      </c>
      <c r="K4082" s="4"/>
    </row>
    <row r="4083" spans="1:11">
      <c r="A4083" s="15">
        <v>42757</v>
      </c>
      <c r="B4083" s="15">
        <v>2143</v>
      </c>
      <c r="C4083" s="15">
        <v>9021</v>
      </c>
      <c r="D4083" s="15">
        <v>2143</v>
      </c>
      <c r="E4083" s="15" t="s">
        <v>5988</v>
      </c>
      <c r="F4083" s="15">
        <v>1706</v>
      </c>
      <c r="G4083" s="15">
        <v>1646</v>
      </c>
      <c r="H4083" s="16">
        <v>2</v>
      </c>
      <c r="I4083" s="15" t="s">
        <v>5989</v>
      </c>
      <c r="J4083" s="15" t="s">
        <v>5990</v>
      </c>
      <c r="K4083" s="4"/>
    </row>
    <row r="4084" spans="1:11">
      <c r="A4084" s="15">
        <v>42758</v>
      </c>
      <c r="B4084" s="15">
        <v>2144</v>
      </c>
      <c r="C4084" s="15">
        <v>8259</v>
      </c>
      <c r="D4084" s="15">
        <v>2144</v>
      </c>
      <c r="E4084" s="15" t="s">
        <v>5991</v>
      </c>
      <c r="F4084" s="15">
        <v>1497</v>
      </c>
      <c r="G4084" s="15">
        <v>1874</v>
      </c>
      <c r="H4084" s="16">
        <v>1</v>
      </c>
      <c r="I4084" s="15" t="s">
        <v>5992</v>
      </c>
      <c r="J4084" s="15" t="s">
        <v>5993</v>
      </c>
      <c r="K4084" s="4"/>
    </row>
    <row r="4085" spans="1:11">
      <c r="A4085" s="15">
        <v>42759</v>
      </c>
      <c r="B4085" s="15">
        <v>898</v>
      </c>
      <c r="C4085" s="15">
        <v>7746</v>
      </c>
      <c r="D4085" s="15">
        <v>898</v>
      </c>
      <c r="E4085" s="15" t="s">
        <v>2709</v>
      </c>
      <c r="F4085" s="15">
        <v>1318</v>
      </c>
      <c r="G4085" s="15">
        <v>1000</v>
      </c>
      <c r="H4085" s="16">
        <v>2</v>
      </c>
      <c r="I4085" s="15" t="s">
        <v>2710</v>
      </c>
      <c r="J4085" s="15" t="s">
        <v>2711</v>
      </c>
      <c r="K4085" s="4"/>
    </row>
    <row r="4086" spans="1:11">
      <c r="A4086" s="15">
        <v>42760</v>
      </c>
      <c r="B4086" s="15">
        <v>902</v>
      </c>
      <c r="C4086" s="15">
        <v>7745</v>
      </c>
      <c r="D4086" s="15">
        <v>902</v>
      </c>
      <c r="E4086" s="15" t="s">
        <v>2709</v>
      </c>
      <c r="F4086" s="15">
        <v>1169</v>
      </c>
      <c r="G4086" s="15">
        <v>2932</v>
      </c>
      <c r="H4086" s="16">
        <v>1</v>
      </c>
      <c r="I4086" s="15" t="s">
        <v>2720</v>
      </c>
      <c r="J4086" s="15" t="s">
        <v>2721</v>
      </c>
      <c r="K4086" s="4"/>
    </row>
    <row r="4087" spans="1:11">
      <c r="A4087" s="15">
        <v>42762</v>
      </c>
      <c r="B4087" s="15">
        <v>903</v>
      </c>
      <c r="C4087" s="15">
        <v>7710</v>
      </c>
      <c r="D4087" s="15">
        <v>903</v>
      </c>
      <c r="E4087" s="15" t="s">
        <v>2722</v>
      </c>
      <c r="F4087" s="15">
        <v>1284</v>
      </c>
      <c r="G4087" s="15">
        <v>4518</v>
      </c>
      <c r="H4087" s="16">
        <v>1</v>
      </c>
      <c r="I4087" s="15" t="s">
        <v>2723</v>
      </c>
      <c r="J4087" s="15" t="s">
        <v>2724</v>
      </c>
      <c r="K4087" s="4"/>
    </row>
    <row r="4088" spans="1:11">
      <c r="A4088" s="15">
        <v>42764</v>
      </c>
      <c r="B4088" s="15">
        <v>2145</v>
      </c>
      <c r="C4088" s="15">
        <v>5992</v>
      </c>
      <c r="D4088" s="15">
        <v>2145</v>
      </c>
      <c r="E4088" s="15" t="s">
        <v>5994</v>
      </c>
      <c r="F4088" s="15">
        <v>5992</v>
      </c>
      <c r="G4088" s="15">
        <v>9997</v>
      </c>
      <c r="H4088" s="16">
        <v>1</v>
      </c>
      <c r="I4088" s="15" t="s">
        <v>5995</v>
      </c>
      <c r="J4088" s="15" t="s">
        <v>5996</v>
      </c>
      <c r="K4088" s="4"/>
    </row>
    <row r="4089" spans="1:11">
      <c r="A4089" s="15">
        <v>42765</v>
      </c>
      <c r="B4089" s="15">
        <v>605</v>
      </c>
      <c r="C4089" s="15">
        <v>1318</v>
      </c>
      <c r="D4089" s="15">
        <v>605</v>
      </c>
      <c r="E4089" s="15" t="s">
        <v>1884</v>
      </c>
      <c r="F4089" s="15">
        <v>1318</v>
      </c>
      <c r="G4089" s="15">
        <v>1136</v>
      </c>
      <c r="H4089" s="16">
        <v>1</v>
      </c>
      <c r="I4089" s="15" t="s">
        <v>1885</v>
      </c>
      <c r="J4089" s="15" t="s">
        <v>1886</v>
      </c>
      <c r="K4089" s="4"/>
    </row>
    <row r="4090" spans="1:11">
      <c r="A4090" s="15">
        <v>42766</v>
      </c>
      <c r="B4090" s="15">
        <v>606</v>
      </c>
      <c r="C4090" s="15">
        <v>3590</v>
      </c>
      <c r="D4090" s="15">
        <v>606</v>
      </c>
      <c r="E4090" s="15" t="s">
        <v>1884</v>
      </c>
      <c r="F4090" s="15">
        <v>3590</v>
      </c>
      <c r="G4090" s="15">
        <v>7595</v>
      </c>
      <c r="H4090" s="16">
        <v>1</v>
      </c>
      <c r="I4090" s="15" t="s">
        <v>1887</v>
      </c>
      <c r="J4090" s="15" t="s">
        <v>1888</v>
      </c>
      <c r="K4090" s="4"/>
    </row>
    <row r="4091" spans="1:11">
      <c r="A4091" s="15">
        <v>42767</v>
      </c>
      <c r="B4091" s="15">
        <v>611</v>
      </c>
      <c r="C4091" s="15">
        <v>8220</v>
      </c>
      <c r="D4091" s="15">
        <v>611</v>
      </c>
      <c r="E4091" s="15" t="s">
        <v>1900</v>
      </c>
      <c r="F4091" s="15">
        <v>1404</v>
      </c>
      <c r="G4091" s="15">
        <v>5051</v>
      </c>
      <c r="H4091" s="16">
        <v>1</v>
      </c>
      <c r="I4091" s="15" t="s">
        <v>1901</v>
      </c>
      <c r="J4091" s="15" t="s">
        <v>1902</v>
      </c>
      <c r="K4091" s="4"/>
    </row>
    <row r="4092" spans="1:11">
      <c r="A4092" s="15">
        <v>42768</v>
      </c>
      <c r="B4092" s="15">
        <v>612</v>
      </c>
      <c r="C4092" s="15">
        <v>1404</v>
      </c>
      <c r="D4092" s="15">
        <v>612</v>
      </c>
      <c r="E4092" s="15" t="s">
        <v>1900</v>
      </c>
      <c r="F4092" s="15">
        <v>1398</v>
      </c>
      <c r="G4092" s="15">
        <v>3642</v>
      </c>
      <c r="H4092" s="16">
        <v>2</v>
      </c>
      <c r="I4092" s="15" t="s">
        <v>1903</v>
      </c>
      <c r="J4092" s="15" t="s">
        <v>1904</v>
      </c>
      <c r="K4092" s="4"/>
    </row>
    <row r="4093" spans="1:11">
      <c r="A4093" s="15">
        <v>42771</v>
      </c>
      <c r="B4093" s="15">
        <v>4836</v>
      </c>
      <c r="C4093" s="15">
        <v>5575</v>
      </c>
      <c r="D4093" s="15">
        <v>4836</v>
      </c>
      <c r="E4093" s="15" t="s">
        <v>4177</v>
      </c>
      <c r="F4093" s="15">
        <v>5575</v>
      </c>
      <c r="G4093" s="15">
        <v>9580</v>
      </c>
      <c r="H4093" s="16">
        <v>1</v>
      </c>
      <c r="I4093" s="15" t="s">
        <v>12790</v>
      </c>
      <c r="J4093" s="15" t="s">
        <v>12791</v>
      </c>
      <c r="K4093" s="4"/>
    </row>
    <row r="4094" spans="1:11">
      <c r="A4094" s="15">
        <v>42772</v>
      </c>
      <c r="B4094" s="15">
        <v>4837</v>
      </c>
      <c r="C4094" s="15">
        <v>1334</v>
      </c>
      <c r="D4094" s="15">
        <v>4837</v>
      </c>
      <c r="E4094" s="15" t="s">
        <v>3319</v>
      </c>
      <c r="F4094" s="15">
        <v>1334</v>
      </c>
      <c r="G4094" s="15">
        <v>4520</v>
      </c>
      <c r="H4094" s="16">
        <v>1</v>
      </c>
      <c r="I4094" s="15" t="s">
        <v>12792</v>
      </c>
      <c r="J4094" s="15" t="s">
        <v>12793</v>
      </c>
      <c r="K4094" s="4"/>
    </row>
    <row r="4095" spans="1:11">
      <c r="A4095" s="15">
        <v>42774</v>
      </c>
      <c r="B4095" s="15">
        <v>855</v>
      </c>
      <c r="C4095" s="15">
        <v>9108</v>
      </c>
      <c r="D4095" s="15">
        <v>855</v>
      </c>
      <c r="E4095" s="15" t="s">
        <v>2587</v>
      </c>
      <c r="F4095" s="15">
        <v>1849</v>
      </c>
      <c r="G4095" s="15">
        <v>5278</v>
      </c>
      <c r="H4095" s="16">
        <v>1</v>
      </c>
      <c r="I4095" s="15" t="s">
        <v>2588</v>
      </c>
      <c r="J4095" s="15" t="s">
        <v>2589</v>
      </c>
      <c r="K4095" s="4"/>
    </row>
    <row r="4096" spans="1:11">
      <c r="A4096" s="15">
        <v>42775</v>
      </c>
      <c r="B4096" s="15">
        <v>856</v>
      </c>
      <c r="C4096" s="15">
        <v>1661</v>
      </c>
      <c r="D4096" s="15">
        <v>856</v>
      </c>
      <c r="E4096" s="15" t="s">
        <v>2590</v>
      </c>
      <c r="F4096" s="15">
        <v>1645</v>
      </c>
      <c r="G4096" s="15">
        <v>5471</v>
      </c>
      <c r="H4096" s="16">
        <v>1</v>
      </c>
      <c r="I4096" s="15" t="s">
        <v>2591</v>
      </c>
      <c r="J4096" s="15" t="s">
        <v>2592</v>
      </c>
      <c r="K4096" s="4"/>
    </row>
    <row r="4097" spans="1:11">
      <c r="A4097" s="15">
        <v>42776</v>
      </c>
      <c r="B4097" s="15">
        <v>857</v>
      </c>
      <c r="C4097" s="15">
        <v>7957</v>
      </c>
      <c r="D4097" s="15">
        <v>857</v>
      </c>
      <c r="E4097" s="15" t="s">
        <v>2593</v>
      </c>
      <c r="F4097" s="15">
        <v>1682</v>
      </c>
      <c r="G4097" s="15">
        <v>4242</v>
      </c>
      <c r="H4097" s="16">
        <v>1</v>
      </c>
      <c r="I4097" s="15" t="s">
        <v>2594</v>
      </c>
      <c r="J4097" s="15" t="s">
        <v>2595</v>
      </c>
      <c r="K4097" s="4"/>
    </row>
    <row r="4098" spans="1:11">
      <c r="A4098" s="15">
        <v>42777</v>
      </c>
      <c r="B4098" s="15">
        <v>1393</v>
      </c>
      <c r="C4098" s="15">
        <v>8230</v>
      </c>
      <c r="D4098" s="15">
        <v>1393</v>
      </c>
      <c r="E4098" s="15" t="s">
        <v>4025</v>
      </c>
      <c r="F4098" s="15">
        <v>1168</v>
      </c>
      <c r="G4098" s="15">
        <v>4701</v>
      </c>
      <c r="H4098" s="16">
        <v>1</v>
      </c>
      <c r="I4098" s="15" t="s">
        <v>4026</v>
      </c>
      <c r="J4098" s="15" t="s">
        <v>4027</v>
      </c>
      <c r="K4098" s="4"/>
    </row>
    <row r="4099" spans="1:11">
      <c r="A4099" s="15">
        <v>42784</v>
      </c>
      <c r="B4099" s="15">
        <v>1535</v>
      </c>
      <c r="C4099" s="15">
        <v>7707</v>
      </c>
      <c r="D4099" s="15">
        <v>1535</v>
      </c>
      <c r="E4099" s="15" t="s">
        <v>4395</v>
      </c>
      <c r="F4099" s="15">
        <v>1379</v>
      </c>
      <c r="G4099" s="15">
        <v>4853</v>
      </c>
      <c r="H4099" s="16">
        <v>1</v>
      </c>
      <c r="I4099" s="15" t="s">
        <v>4396</v>
      </c>
      <c r="J4099" s="15" t="s">
        <v>4397</v>
      </c>
      <c r="K4099" s="4"/>
    </row>
    <row r="4100" spans="1:11">
      <c r="A4100" s="15">
        <v>42785</v>
      </c>
      <c r="B4100" s="15">
        <v>1536</v>
      </c>
      <c r="C4100" s="15">
        <v>7706</v>
      </c>
      <c r="D4100" s="15">
        <v>1536</v>
      </c>
      <c r="E4100" s="15" t="s">
        <v>4395</v>
      </c>
      <c r="F4100" s="15">
        <v>1380</v>
      </c>
      <c r="G4100" s="15">
        <v>3711</v>
      </c>
      <c r="H4100" s="16">
        <v>2</v>
      </c>
      <c r="I4100" s="15" t="s">
        <v>4398</v>
      </c>
      <c r="J4100" s="15" t="s">
        <v>4399</v>
      </c>
      <c r="K4100" s="4"/>
    </row>
    <row r="4101" spans="1:11">
      <c r="A4101" s="15">
        <v>42788</v>
      </c>
      <c r="B4101" s="15">
        <v>1247</v>
      </c>
      <c r="C4101" s="15">
        <v>1599</v>
      </c>
      <c r="D4101" s="15">
        <v>1247</v>
      </c>
      <c r="E4101" s="15" t="s">
        <v>3635</v>
      </c>
      <c r="F4101" s="15">
        <v>1599</v>
      </c>
      <c r="G4101" s="15">
        <v>5193</v>
      </c>
      <c r="H4101" s="16">
        <v>1</v>
      </c>
      <c r="I4101" s="15" t="s">
        <v>3636</v>
      </c>
      <c r="J4101" s="15" t="s">
        <v>3637</v>
      </c>
      <c r="K4101" s="4"/>
    </row>
    <row r="4102" spans="1:11">
      <c r="A4102" s="15">
        <v>42789</v>
      </c>
      <c r="B4102" s="15">
        <v>1545</v>
      </c>
      <c r="C4102" s="15">
        <v>6006</v>
      </c>
      <c r="D4102" s="15">
        <v>1545</v>
      </c>
      <c r="E4102" s="15" t="s">
        <v>3019</v>
      </c>
      <c r="F4102" s="15">
        <v>1332</v>
      </c>
      <c r="G4102" s="15">
        <v>6464</v>
      </c>
      <c r="H4102" s="16">
        <v>1</v>
      </c>
      <c r="I4102" s="15" t="s">
        <v>4420</v>
      </c>
      <c r="J4102" s="15" t="s">
        <v>4421</v>
      </c>
      <c r="K4102" s="4"/>
    </row>
    <row r="4103" spans="1:11">
      <c r="A4103" s="15">
        <v>42790</v>
      </c>
      <c r="B4103" s="15">
        <v>1546</v>
      </c>
      <c r="C4103" s="15">
        <v>1332</v>
      </c>
      <c r="D4103" s="15">
        <v>1546</v>
      </c>
      <c r="E4103" s="15" t="s">
        <v>3019</v>
      </c>
      <c r="F4103" s="15">
        <v>1286</v>
      </c>
      <c r="G4103" s="15">
        <v>4854</v>
      </c>
      <c r="H4103" s="16">
        <v>1</v>
      </c>
      <c r="I4103" s="15" t="s">
        <v>4422</v>
      </c>
      <c r="J4103" s="15" t="s">
        <v>4423</v>
      </c>
      <c r="K4103" s="4"/>
    </row>
    <row r="4104" spans="1:11">
      <c r="A4104" s="15">
        <v>42793</v>
      </c>
      <c r="B4104" s="15">
        <v>1551</v>
      </c>
      <c r="C4104" s="15">
        <v>7616</v>
      </c>
      <c r="D4104" s="15">
        <v>1551</v>
      </c>
      <c r="E4104" s="15" t="s">
        <v>1715</v>
      </c>
      <c r="F4104" s="15">
        <v>1240</v>
      </c>
      <c r="G4104" s="15">
        <v>6676</v>
      </c>
      <c r="H4104" s="16">
        <v>1</v>
      </c>
      <c r="I4104" s="15" t="s">
        <v>4435</v>
      </c>
      <c r="J4104" s="15" t="s">
        <v>4436</v>
      </c>
      <c r="K4104" s="4"/>
    </row>
    <row r="4105" spans="1:11">
      <c r="A4105" s="15">
        <v>42794</v>
      </c>
      <c r="B4105" s="15">
        <v>1555</v>
      </c>
      <c r="C4105" s="15">
        <v>4360</v>
      </c>
      <c r="D4105" s="15">
        <v>1555</v>
      </c>
      <c r="E4105" s="15" t="s">
        <v>4445</v>
      </c>
      <c r="F4105" s="15">
        <v>4360</v>
      </c>
      <c r="G4105" s="15">
        <v>8365</v>
      </c>
      <c r="H4105" s="16">
        <v>1</v>
      </c>
      <c r="I4105" s="15" t="s">
        <v>4446</v>
      </c>
      <c r="J4105" s="15" t="s">
        <v>4447</v>
      </c>
      <c r="K4105" s="4"/>
    </row>
    <row r="4106" spans="1:11">
      <c r="A4106" s="15">
        <v>42795</v>
      </c>
      <c r="B4106" s="15">
        <v>1556</v>
      </c>
      <c r="C4106" s="15">
        <v>7723</v>
      </c>
      <c r="D4106" s="15">
        <v>1556</v>
      </c>
      <c r="E4106" s="15" t="s">
        <v>4448</v>
      </c>
      <c r="F4106" s="15">
        <v>1284</v>
      </c>
      <c r="G4106" s="15">
        <v>81</v>
      </c>
      <c r="H4106" s="16">
        <v>1</v>
      </c>
      <c r="I4106" s="15" t="s">
        <v>4449</v>
      </c>
      <c r="J4106" s="15" t="s">
        <v>4450</v>
      </c>
      <c r="K4106" s="4"/>
    </row>
    <row r="4107" spans="1:11">
      <c r="A4107" s="15">
        <v>42799</v>
      </c>
      <c r="B4107" s="15">
        <v>1950</v>
      </c>
      <c r="C4107" s="15">
        <v>1293</v>
      </c>
      <c r="D4107" s="15">
        <v>1950</v>
      </c>
      <c r="E4107" s="15" t="s">
        <v>5494</v>
      </c>
      <c r="F4107" s="15">
        <v>1299</v>
      </c>
      <c r="G4107" s="15">
        <v>1492</v>
      </c>
      <c r="H4107" s="16">
        <v>1</v>
      </c>
      <c r="I4107" s="15" t="s">
        <v>5495</v>
      </c>
      <c r="J4107" s="15" t="s">
        <v>5496</v>
      </c>
      <c r="K4107" s="4"/>
    </row>
    <row r="4108" spans="1:11">
      <c r="A4108" s="15">
        <v>42800</v>
      </c>
      <c r="B4108" s="15">
        <v>1496</v>
      </c>
      <c r="C4108" s="15">
        <v>8255</v>
      </c>
      <c r="D4108" s="15">
        <v>1496</v>
      </c>
      <c r="E4108" s="15" t="s">
        <v>4292</v>
      </c>
      <c r="F4108" s="15">
        <v>1493</v>
      </c>
      <c r="G4108" s="15">
        <v>1871</v>
      </c>
      <c r="H4108" s="16">
        <v>1</v>
      </c>
      <c r="I4108" s="15" t="s">
        <v>4293</v>
      </c>
      <c r="J4108" s="15" t="s">
        <v>4294</v>
      </c>
      <c r="K4108" s="4"/>
    </row>
    <row r="4109" spans="1:11">
      <c r="A4109" s="15">
        <v>42801</v>
      </c>
      <c r="B4109" s="15">
        <v>1497</v>
      </c>
      <c r="C4109" s="15">
        <v>7642</v>
      </c>
      <c r="D4109" s="15">
        <v>1497</v>
      </c>
      <c r="E4109" s="15" t="s">
        <v>4295</v>
      </c>
      <c r="F4109" s="15">
        <v>1088</v>
      </c>
      <c r="G4109" s="15">
        <v>6520</v>
      </c>
      <c r="H4109" s="16">
        <v>1</v>
      </c>
      <c r="I4109" s="15" t="s">
        <v>4296</v>
      </c>
      <c r="J4109" s="15" t="s">
        <v>4297</v>
      </c>
      <c r="K4109" s="4"/>
    </row>
    <row r="4110" spans="1:11">
      <c r="A4110" s="15">
        <v>42802</v>
      </c>
      <c r="B4110" s="15">
        <v>1498</v>
      </c>
      <c r="C4110" s="15">
        <v>6203</v>
      </c>
      <c r="D4110" s="15">
        <v>1498</v>
      </c>
      <c r="E4110" s="15" t="s">
        <v>4298</v>
      </c>
      <c r="F4110" s="15">
        <v>6203</v>
      </c>
      <c r="G4110" s="15">
        <v>10208</v>
      </c>
      <c r="H4110" s="16">
        <v>1</v>
      </c>
      <c r="I4110" s="15" t="s">
        <v>4299</v>
      </c>
      <c r="J4110" s="15" t="s">
        <v>4300</v>
      </c>
      <c r="K4110" s="4"/>
    </row>
    <row r="4111" spans="1:11">
      <c r="A4111" s="15">
        <v>42803</v>
      </c>
      <c r="B4111" s="15">
        <v>1517</v>
      </c>
      <c r="C4111" s="15">
        <v>7598</v>
      </c>
      <c r="D4111" s="15">
        <v>1517</v>
      </c>
      <c r="E4111" s="15" t="s">
        <v>4349</v>
      </c>
      <c r="F4111" s="15">
        <v>723</v>
      </c>
      <c r="G4111" s="15">
        <v>47</v>
      </c>
      <c r="H4111" s="16">
        <v>1</v>
      </c>
      <c r="I4111" s="15" t="s">
        <v>4350</v>
      </c>
      <c r="J4111" s="15" t="s">
        <v>4351</v>
      </c>
      <c r="K4111" s="4"/>
    </row>
    <row r="4112" spans="1:11">
      <c r="A4112" s="15">
        <v>42804</v>
      </c>
      <c r="B4112" s="15">
        <v>1518</v>
      </c>
      <c r="C4112" s="15">
        <v>723</v>
      </c>
      <c r="D4112" s="15">
        <v>1518</v>
      </c>
      <c r="E4112" s="15" t="s">
        <v>4349</v>
      </c>
      <c r="F4112" s="15">
        <v>3300</v>
      </c>
      <c r="G4112" s="15">
        <v>7305</v>
      </c>
      <c r="H4112" s="16">
        <v>1</v>
      </c>
      <c r="I4112" s="15" t="s">
        <v>4352</v>
      </c>
      <c r="J4112" s="15" t="s">
        <v>4353</v>
      </c>
      <c r="K4112" s="4"/>
    </row>
    <row r="4113" spans="1:11">
      <c r="A4113" s="15">
        <v>42805</v>
      </c>
      <c r="B4113" s="15">
        <v>1519</v>
      </c>
      <c r="C4113" s="15">
        <v>704</v>
      </c>
      <c r="D4113" s="15">
        <v>1519</v>
      </c>
      <c r="E4113" s="15" t="s">
        <v>4354</v>
      </c>
      <c r="F4113" s="15">
        <v>723</v>
      </c>
      <c r="G4113" s="15">
        <v>47</v>
      </c>
      <c r="H4113" s="16">
        <v>2</v>
      </c>
      <c r="I4113" s="15" t="s">
        <v>4355</v>
      </c>
      <c r="J4113" s="15" t="s">
        <v>4356</v>
      </c>
      <c r="K4113" s="4"/>
    </row>
    <row r="4114" spans="1:11">
      <c r="A4114" s="15">
        <v>42806</v>
      </c>
      <c r="B4114" s="15">
        <v>1520</v>
      </c>
      <c r="C4114" s="15">
        <v>3300</v>
      </c>
      <c r="D4114" s="15">
        <v>1520</v>
      </c>
      <c r="E4114" s="15" t="s">
        <v>4354</v>
      </c>
      <c r="F4114" s="15">
        <v>704</v>
      </c>
      <c r="G4114" s="15">
        <v>48</v>
      </c>
      <c r="H4114" s="16">
        <v>1</v>
      </c>
      <c r="I4114" s="15" t="s">
        <v>4357</v>
      </c>
      <c r="J4114" s="15" t="s">
        <v>4358</v>
      </c>
      <c r="K4114" s="4"/>
    </row>
    <row r="4115" spans="1:11">
      <c r="A4115" s="15">
        <v>42807</v>
      </c>
      <c r="B4115" s="15">
        <v>1521</v>
      </c>
      <c r="C4115" s="15">
        <v>694</v>
      </c>
      <c r="D4115" s="15">
        <v>1521</v>
      </c>
      <c r="E4115" s="15" t="s">
        <v>4334</v>
      </c>
      <c r="F4115" s="15">
        <v>704</v>
      </c>
      <c r="G4115" s="15">
        <v>49</v>
      </c>
      <c r="H4115" s="16">
        <v>1</v>
      </c>
      <c r="I4115" s="15" t="s">
        <v>4359</v>
      </c>
      <c r="J4115" s="15" t="s">
        <v>4360</v>
      </c>
      <c r="K4115" s="4"/>
    </row>
    <row r="4116" spans="1:11">
      <c r="A4116" s="15">
        <v>42808</v>
      </c>
      <c r="B4116" s="15">
        <v>1512</v>
      </c>
      <c r="C4116" s="15">
        <v>3301</v>
      </c>
      <c r="D4116" s="15">
        <v>1512</v>
      </c>
      <c r="E4116" s="15" t="s">
        <v>4334</v>
      </c>
      <c r="F4116" s="15">
        <v>694</v>
      </c>
      <c r="G4116" s="15">
        <v>50</v>
      </c>
      <c r="H4116" s="16">
        <v>1</v>
      </c>
      <c r="I4116" s="15" t="s">
        <v>4335</v>
      </c>
      <c r="J4116" s="15" t="s">
        <v>4336</v>
      </c>
      <c r="K4116" s="4"/>
    </row>
    <row r="4117" spans="1:11">
      <c r="A4117" s="15">
        <v>42809</v>
      </c>
      <c r="B4117" s="15">
        <v>2146</v>
      </c>
      <c r="C4117" s="15">
        <v>7593</v>
      </c>
      <c r="D4117" s="15">
        <v>2146</v>
      </c>
      <c r="E4117" s="15" t="s">
        <v>4340</v>
      </c>
      <c r="F4117" s="15">
        <v>694</v>
      </c>
      <c r="G4117" s="15">
        <v>51</v>
      </c>
      <c r="H4117" s="16">
        <v>1</v>
      </c>
      <c r="I4117" s="15" t="s">
        <v>5997</v>
      </c>
      <c r="J4117" s="15" t="s">
        <v>5998</v>
      </c>
      <c r="K4117" s="4"/>
    </row>
    <row r="4118" spans="1:11">
      <c r="A4118" s="15">
        <v>42810</v>
      </c>
      <c r="B4118" s="15">
        <v>1514</v>
      </c>
      <c r="C4118" s="15">
        <v>3302</v>
      </c>
      <c r="D4118" s="15">
        <v>1514</v>
      </c>
      <c r="E4118" s="15" t="s">
        <v>4340</v>
      </c>
      <c r="F4118" s="15">
        <v>3302</v>
      </c>
      <c r="G4118" s="15">
        <v>7307</v>
      </c>
      <c r="H4118" s="16">
        <v>1</v>
      </c>
      <c r="I4118" s="15" t="s">
        <v>4341</v>
      </c>
      <c r="J4118" s="15" t="s">
        <v>4342</v>
      </c>
      <c r="K4118" s="4"/>
    </row>
    <row r="4119" spans="1:11">
      <c r="A4119" s="15">
        <v>42811</v>
      </c>
      <c r="B4119" s="15">
        <v>1515</v>
      </c>
      <c r="C4119" s="15">
        <v>722</v>
      </c>
      <c r="D4119" s="15">
        <v>1515</v>
      </c>
      <c r="E4119" s="15" t="s">
        <v>4343</v>
      </c>
      <c r="F4119" s="15">
        <v>694</v>
      </c>
      <c r="G4119" s="15">
        <v>51</v>
      </c>
      <c r="H4119" s="16">
        <v>2</v>
      </c>
      <c r="I4119" s="15" t="s">
        <v>4344</v>
      </c>
      <c r="J4119" s="15" t="s">
        <v>4345</v>
      </c>
      <c r="K4119" s="4"/>
    </row>
    <row r="4120" spans="1:11">
      <c r="A4120" s="15">
        <v>42812</v>
      </c>
      <c r="B4120" s="15">
        <v>1513</v>
      </c>
      <c r="C4120" s="15">
        <v>7594</v>
      </c>
      <c r="D4120" s="15">
        <v>1513</v>
      </c>
      <c r="E4120" s="15" t="s">
        <v>4337</v>
      </c>
      <c r="F4120" s="15">
        <v>722</v>
      </c>
      <c r="G4120" s="15">
        <v>52</v>
      </c>
      <c r="H4120" s="16">
        <v>2</v>
      </c>
      <c r="I4120" s="15" t="s">
        <v>4338</v>
      </c>
      <c r="J4120" s="15" t="s">
        <v>4339</v>
      </c>
      <c r="K4120" s="4"/>
    </row>
    <row r="4121" spans="1:11">
      <c r="A4121" s="15">
        <v>42813</v>
      </c>
      <c r="B4121" s="15">
        <v>1516</v>
      </c>
      <c r="C4121" s="15">
        <v>7595</v>
      </c>
      <c r="D4121" s="15">
        <v>1516</v>
      </c>
      <c r="E4121" s="15" t="s">
        <v>4346</v>
      </c>
      <c r="F4121" s="15">
        <v>694</v>
      </c>
      <c r="G4121" s="15">
        <v>51</v>
      </c>
      <c r="H4121" s="16">
        <v>3</v>
      </c>
      <c r="I4121" s="15" t="s">
        <v>4347</v>
      </c>
      <c r="J4121" s="15" t="s">
        <v>4348</v>
      </c>
      <c r="K4121" s="4"/>
    </row>
    <row r="4122" spans="1:11">
      <c r="A4122" s="15">
        <v>42814</v>
      </c>
      <c r="B4122" s="15">
        <v>2147</v>
      </c>
      <c r="C4122" s="15">
        <v>7596</v>
      </c>
      <c r="D4122" s="15">
        <v>2147</v>
      </c>
      <c r="E4122" s="15" t="s">
        <v>5999</v>
      </c>
      <c r="F4122" s="15">
        <v>722</v>
      </c>
      <c r="G4122" s="15">
        <v>52</v>
      </c>
      <c r="H4122" s="16">
        <v>1</v>
      </c>
      <c r="I4122" s="15" t="s">
        <v>6000</v>
      </c>
      <c r="J4122" s="15" t="s">
        <v>6001</v>
      </c>
      <c r="K4122" s="4"/>
    </row>
    <row r="4123" spans="1:11">
      <c r="A4123" s="15">
        <v>42820</v>
      </c>
      <c r="B4123" s="15">
        <v>1524</v>
      </c>
      <c r="C4123" s="15">
        <v>7691</v>
      </c>
      <c r="D4123" s="15">
        <v>1524</v>
      </c>
      <c r="E4123" s="15" t="s">
        <v>3510</v>
      </c>
      <c r="F4123" s="15">
        <v>1108</v>
      </c>
      <c r="G4123" s="15">
        <v>915</v>
      </c>
      <c r="H4123" s="16">
        <v>1</v>
      </c>
      <c r="I4123" s="15" t="s">
        <v>4366</v>
      </c>
      <c r="J4123" s="15" t="s">
        <v>4367</v>
      </c>
      <c r="K4123" s="4"/>
    </row>
    <row r="4124" spans="1:11">
      <c r="A4124" s="15">
        <v>42829</v>
      </c>
      <c r="B4124" s="15">
        <v>2233</v>
      </c>
      <c r="C4124" s="15">
        <v>7692</v>
      </c>
      <c r="D4124" s="15">
        <v>2233</v>
      </c>
      <c r="E4124" s="15" t="s">
        <v>6002</v>
      </c>
      <c r="F4124" s="15">
        <v>1108</v>
      </c>
      <c r="G4124" s="15">
        <v>916</v>
      </c>
      <c r="H4124" s="16">
        <v>2</v>
      </c>
      <c r="I4124" s="15" t="s">
        <v>6219</v>
      </c>
      <c r="J4124" s="15" t="s">
        <v>6220</v>
      </c>
      <c r="K4124" s="4"/>
    </row>
    <row r="4125" spans="1:11">
      <c r="A4125" s="15">
        <v>42830</v>
      </c>
      <c r="B4125" s="15">
        <v>1193</v>
      </c>
      <c r="C4125" s="15">
        <v>7695</v>
      </c>
      <c r="D4125" s="15">
        <v>1193</v>
      </c>
      <c r="E4125" s="15" t="s">
        <v>3493</v>
      </c>
      <c r="F4125" s="15">
        <v>1204</v>
      </c>
      <c r="G4125" s="15">
        <v>6468</v>
      </c>
      <c r="H4125" s="16">
        <v>1</v>
      </c>
      <c r="I4125" s="15" t="s">
        <v>3494</v>
      </c>
      <c r="J4125" s="15" t="s">
        <v>3495</v>
      </c>
      <c r="K4125" s="4"/>
    </row>
    <row r="4126" spans="1:11">
      <c r="A4126" s="15">
        <v>42831</v>
      </c>
      <c r="B4126" s="15">
        <v>1189</v>
      </c>
      <c r="C4126" s="15">
        <v>7664</v>
      </c>
      <c r="D4126" s="15">
        <v>1189</v>
      </c>
      <c r="E4126" s="15" t="s">
        <v>3482</v>
      </c>
      <c r="F4126" s="15">
        <v>1204</v>
      </c>
      <c r="G4126" s="15">
        <v>6468</v>
      </c>
      <c r="H4126" s="16">
        <v>2</v>
      </c>
      <c r="I4126" s="15" t="s">
        <v>3483</v>
      </c>
      <c r="J4126" s="15" t="s">
        <v>3484</v>
      </c>
      <c r="K4126" s="4"/>
    </row>
    <row r="4127" spans="1:11">
      <c r="A4127" s="15">
        <v>42832</v>
      </c>
      <c r="B4127" s="15">
        <v>1192</v>
      </c>
      <c r="C4127" s="15">
        <v>6011</v>
      </c>
      <c r="D4127" s="15">
        <v>1192</v>
      </c>
      <c r="E4127" s="15" t="s">
        <v>3490</v>
      </c>
      <c r="F4127" s="15">
        <v>6011</v>
      </c>
      <c r="G4127" s="15">
        <v>10016</v>
      </c>
      <c r="H4127" s="16">
        <v>1</v>
      </c>
      <c r="I4127" s="15" t="s">
        <v>3491</v>
      </c>
      <c r="J4127" s="15" t="s">
        <v>3492</v>
      </c>
      <c r="K4127" s="4"/>
    </row>
    <row r="4128" spans="1:11">
      <c r="A4128" s="15">
        <v>42833</v>
      </c>
      <c r="B4128" s="15">
        <v>1190</v>
      </c>
      <c r="C4128" s="15">
        <v>7665</v>
      </c>
      <c r="D4128" s="15">
        <v>1190</v>
      </c>
      <c r="E4128" s="15" t="s">
        <v>3485</v>
      </c>
      <c r="F4128" s="15">
        <v>1218</v>
      </c>
      <c r="G4128" s="15">
        <v>4850</v>
      </c>
      <c r="H4128" s="16">
        <v>1</v>
      </c>
      <c r="I4128" s="15" t="s">
        <v>3486</v>
      </c>
      <c r="J4128" s="15" t="s">
        <v>3487</v>
      </c>
      <c r="K4128" s="4"/>
    </row>
    <row r="4129" spans="1:11">
      <c r="A4129" s="15">
        <v>42834</v>
      </c>
      <c r="B4129" s="15">
        <v>1194</v>
      </c>
      <c r="C4129" s="15">
        <v>7663</v>
      </c>
      <c r="D4129" s="15">
        <v>1194</v>
      </c>
      <c r="E4129" s="15" t="s">
        <v>3496</v>
      </c>
      <c r="F4129" s="15">
        <v>1209</v>
      </c>
      <c r="G4129" s="15">
        <v>6469</v>
      </c>
      <c r="H4129" s="16">
        <v>1</v>
      </c>
      <c r="I4129" s="15" t="s">
        <v>3497</v>
      </c>
      <c r="J4129" s="15" t="s">
        <v>3498</v>
      </c>
      <c r="K4129" s="4"/>
    </row>
    <row r="4130" spans="1:11">
      <c r="A4130" s="15">
        <v>42835</v>
      </c>
      <c r="B4130" s="15">
        <v>1191</v>
      </c>
      <c r="C4130" s="15">
        <v>7694</v>
      </c>
      <c r="D4130" s="15">
        <v>1191</v>
      </c>
      <c r="E4130" s="15" t="s">
        <v>3454</v>
      </c>
      <c r="F4130" s="15">
        <v>6009</v>
      </c>
      <c r="G4130" s="15">
        <v>10014</v>
      </c>
      <c r="H4130" s="16">
        <v>2</v>
      </c>
      <c r="I4130" s="15" t="s">
        <v>3488</v>
      </c>
      <c r="J4130" s="15" t="s">
        <v>3489</v>
      </c>
      <c r="K4130" s="4"/>
    </row>
    <row r="4131" spans="1:11">
      <c r="A4131" s="15">
        <v>42836</v>
      </c>
      <c r="B4131" s="15">
        <v>1195</v>
      </c>
      <c r="C4131" s="15">
        <v>1286</v>
      </c>
      <c r="D4131" s="15">
        <v>1195</v>
      </c>
      <c r="E4131" s="15" t="s">
        <v>3360</v>
      </c>
      <c r="F4131" s="15">
        <v>1286</v>
      </c>
      <c r="G4131" s="15">
        <v>2620</v>
      </c>
      <c r="H4131" s="16">
        <v>1</v>
      </c>
      <c r="I4131" s="15" t="s">
        <v>3499</v>
      </c>
      <c r="J4131" s="15" t="s">
        <v>3500</v>
      </c>
      <c r="K4131" s="4"/>
    </row>
    <row r="4132" spans="1:11">
      <c r="A4132" s="15">
        <v>42837</v>
      </c>
      <c r="B4132" s="15">
        <v>1199</v>
      </c>
      <c r="C4132" s="15">
        <v>1108</v>
      </c>
      <c r="D4132" s="15">
        <v>1199</v>
      </c>
      <c r="E4132" s="15" t="s">
        <v>3510</v>
      </c>
      <c r="F4132" s="15">
        <v>3524</v>
      </c>
      <c r="G4132" s="15">
        <v>7529</v>
      </c>
      <c r="H4132" s="16">
        <v>1</v>
      </c>
      <c r="I4132" s="15" t="s">
        <v>3511</v>
      </c>
      <c r="J4132" s="15" t="s">
        <v>3512</v>
      </c>
      <c r="K4132" s="4"/>
    </row>
    <row r="4133" spans="1:11">
      <c r="A4133" s="15">
        <v>42838</v>
      </c>
      <c r="B4133" s="15">
        <v>2148</v>
      </c>
      <c r="C4133" s="15">
        <v>7697</v>
      </c>
      <c r="D4133" s="15">
        <v>2148</v>
      </c>
      <c r="E4133" s="15" t="s">
        <v>6002</v>
      </c>
      <c r="F4133" s="15">
        <v>1286</v>
      </c>
      <c r="G4133" s="15">
        <v>2620</v>
      </c>
      <c r="H4133" s="16">
        <v>2</v>
      </c>
      <c r="I4133" s="15" t="s">
        <v>6003</v>
      </c>
      <c r="J4133" s="15" t="s">
        <v>6004</v>
      </c>
      <c r="K4133" s="4"/>
    </row>
    <row r="4134" spans="1:11">
      <c r="A4134" s="15">
        <v>42839</v>
      </c>
      <c r="B4134" s="15">
        <v>1200</v>
      </c>
      <c r="C4134" s="15">
        <v>7687</v>
      </c>
      <c r="D4134" s="15">
        <v>1200</v>
      </c>
      <c r="E4134" s="15" t="s">
        <v>3513</v>
      </c>
      <c r="F4134" s="15">
        <v>1050</v>
      </c>
      <c r="G4134" s="15">
        <v>1212</v>
      </c>
      <c r="H4134" s="16">
        <v>1</v>
      </c>
      <c r="I4134" s="15" t="s">
        <v>3514</v>
      </c>
      <c r="J4134" s="15" t="s">
        <v>3515</v>
      </c>
      <c r="K4134" s="4"/>
    </row>
    <row r="4135" spans="1:11">
      <c r="A4135" s="15">
        <v>42840</v>
      </c>
      <c r="B4135" s="15">
        <v>1196</v>
      </c>
      <c r="C4135" s="15">
        <v>7686</v>
      </c>
      <c r="D4135" s="15">
        <v>1196</v>
      </c>
      <c r="E4135" s="15" t="s">
        <v>3501</v>
      </c>
      <c r="F4135" s="15">
        <v>1051</v>
      </c>
      <c r="G4135" s="15">
        <v>71</v>
      </c>
      <c r="H4135" s="16">
        <v>2</v>
      </c>
      <c r="I4135" s="15" t="s">
        <v>3502</v>
      </c>
      <c r="J4135" s="15" t="s">
        <v>3503</v>
      </c>
      <c r="K4135" s="4"/>
    </row>
    <row r="4136" spans="1:11">
      <c r="A4136" s="15">
        <v>42841</v>
      </c>
      <c r="B4136" s="15">
        <v>1198</v>
      </c>
      <c r="C4136" s="15">
        <v>7654</v>
      </c>
      <c r="D4136" s="15">
        <v>1198</v>
      </c>
      <c r="E4136" s="15" t="s">
        <v>3507</v>
      </c>
      <c r="F4136" s="15">
        <v>3522</v>
      </c>
      <c r="G4136" s="15">
        <v>7527</v>
      </c>
      <c r="H4136" s="16">
        <v>1</v>
      </c>
      <c r="I4136" s="15" t="s">
        <v>3508</v>
      </c>
      <c r="J4136" s="15" t="s">
        <v>3509</v>
      </c>
      <c r="K4136" s="4"/>
    </row>
    <row r="4137" spans="1:11">
      <c r="A4137" s="15">
        <v>42842</v>
      </c>
      <c r="B4137" s="15">
        <v>1197</v>
      </c>
      <c r="C4137" s="15">
        <v>7653</v>
      </c>
      <c r="D4137" s="15">
        <v>1197</v>
      </c>
      <c r="E4137" s="15" t="s">
        <v>3504</v>
      </c>
      <c r="F4137" s="15">
        <v>1051</v>
      </c>
      <c r="G4137" s="15">
        <v>71</v>
      </c>
      <c r="H4137" s="16">
        <v>1</v>
      </c>
      <c r="I4137" s="15" t="s">
        <v>3505</v>
      </c>
      <c r="J4137" s="15" t="s">
        <v>3506</v>
      </c>
      <c r="K4137" s="4"/>
    </row>
    <row r="4138" spans="1:11">
      <c r="A4138" s="15">
        <v>42844</v>
      </c>
      <c r="B4138" s="15">
        <v>1201</v>
      </c>
      <c r="C4138" s="15">
        <v>7699</v>
      </c>
      <c r="D4138" s="15">
        <v>1201</v>
      </c>
      <c r="E4138" s="15" t="s">
        <v>3516</v>
      </c>
      <c r="F4138" s="15">
        <v>1282</v>
      </c>
      <c r="G4138" s="15">
        <v>3703</v>
      </c>
      <c r="H4138" s="16">
        <v>1</v>
      </c>
      <c r="I4138" s="15" t="s">
        <v>3517</v>
      </c>
      <c r="J4138" s="15" t="s">
        <v>3518</v>
      </c>
      <c r="K4138" s="4"/>
    </row>
    <row r="4139" spans="1:11">
      <c r="A4139" s="15">
        <v>42845</v>
      </c>
      <c r="B4139" s="15">
        <v>1202</v>
      </c>
      <c r="C4139" s="15">
        <v>1282</v>
      </c>
      <c r="D4139" s="15">
        <v>1202</v>
      </c>
      <c r="E4139" s="15" t="s">
        <v>3516</v>
      </c>
      <c r="F4139" s="15">
        <v>4358</v>
      </c>
      <c r="G4139" s="15">
        <v>8363</v>
      </c>
      <c r="H4139" s="16">
        <v>1</v>
      </c>
      <c r="I4139" s="15" t="s">
        <v>3519</v>
      </c>
      <c r="J4139" s="15" t="s">
        <v>3520</v>
      </c>
      <c r="K4139" s="4"/>
    </row>
    <row r="4140" spans="1:11">
      <c r="A4140" s="15">
        <v>42847</v>
      </c>
      <c r="B4140" s="15">
        <v>1445</v>
      </c>
      <c r="C4140" s="15">
        <v>4978</v>
      </c>
      <c r="D4140" s="15">
        <v>1445</v>
      </c>
      <c r="E4140" s="15" t="s">
        <v>3490</v>
      </c>
      <c r="F4140" s="15">
        <v>1282</v>
      </c>
      <c r="G4140" s="15">
        <v>4852</v>
      </c>
      <c r="H4140" s="16">
        <v>1</v>
      </c>
      <c r="I4140" s="15" t="s">
        <v>4159</v>
      </c>
      <c r="J4140" s="15" t="s">
        <v>4160</v>
      </c>
      <c r="K4140" s="4"/>
    </row>
    <row r="4141" spans="1:11">
      <c r="A4141" s="15">
        <v>42848</v>
      </c>
      <c r="B4141" s="15">
        <v>1446</v>
      </c>
      <c r="C4141" s="15">
        <v>7700</v>
      </c>
      <c r="D4141" s="15">
        <v>1446</v>
      </c>
      <c r="E4141" s="15" t="s">
        <v>4161</v>
      </c>
      <c r="F4141" s="15">
        <v>1284</v>
      </c>
      <c r="G4141" s="15">
        <v>3710</v>
      </c>
      <c r="H4141" s="16">
        <v>1</v>
      </c>
      <c r="I4141" s="15" t="s">
        <v>4162</v>
      </c>
      <c r="J4141" s="15" t="s">
        <v>4163</v>
      </c>
      <c r="K4141" s="4"/>
    </row>
    <row r="4142" spans="1:11">
      <c r="A4142" s="15">
        <v>42849</v>
      </c>
      <c r="B4142" s="15">
        <v>1447</v>
      </c>
      <c r="C4142" s="15">
        <v>6158</v>
      </c>
      <c r="D4142" s="15">
        <v>1447</v>
      </c>
      <c r="E4142" s="15" t="s">
        <v>4164</v>
      </c>
      <c r="F4142" s="15">
        <v>6158</v>
      </c>
      <c r="G4142" s="15">
        <v>10163</v>
      </c>
      <c r="H4142" s="16">
        <v>1</v>
      </c>
      <c r="I4142" s="15" t="s">
        <v>4165</v>
      </c>
      <c r="J4142" s="15" t="s">
        <v>4166</v>
      </c>
      <c r="K4142" s="4"/>
    </row>
    <row r="4143" spans="1:11">
      <c r="A4143" s="15">
        <v>42850</v>
      </c>
      <c r="B4143" s="15">
        <v>1448</v>
      </c>
      <c r="C4143" s="15">
        <v>1082</v>
      </c>
      <c r="D4143" s="15">
        <v>1448</v>
      </c>
      <c r="E4143" s="15" t="s">
        <v>4164</v>
      </c>
      <c r="F4143" s="15">
        <v>1030</v>
      </c>
      <c r="G4143" s="15">
        <v>4753</v>
      </c>
      <c r="H4143" s="16">
        <v>1</v>
      </c>
      <c r="I4143" s="15" t="s">
        <v>4167</v>
      </c>
      <c r="J4143" s="15" t="s">
        <v>4168</v>
      </c>
      <c r="K4143" s="4"/>
    </row>
    <row r="4144" spans="1:11">
      <c r="A4144" s="15">
        <v>42851</v>
      </c>
      <c r="B4144" s="15">
        <v>1953</v>
      </c>
      <c r="C4144" s="15">
        <v>7900</v>
      </c>
      <c r="D4144" s="15">
        <v>1953</v>
      </c>
      <c r="E4144" s="15" t="s">
        <v>5502</v>
      </c>
      <c r="F4144" s="15">
        <v>4647</v>
      </c>
      <c r="G4144" s="15">
        <v>8652</v>
      </c>
      <c r="H4144" s="16">
        <v>1</v>
      </c>
      <c r="I4144" s="15" t="s">
        <v>5503</v>
      </c>
      <c r="J4144" s="15" t="s">
        <v>5504</v>
      </c>
      <c r="K4144" s="4"/>
    </row>
    <row r="4145" spans="1:11">
      <c r="A4145" s="15">
        <v>42852</v>
      </c>
      <c r="B4145" s="15">
        <v>1954</v>
      </c>
      <c r="C4145" s="15">
        <v>7901</v>
      </c>
      <c r="D4145" s="15">
        <v>1954</v>
      </c>
      <c r="E4145" s="15" t="s">
        <v>5502</v>
      </c>
      <c r="F4145" s="15">
        <v>1658</v>
      </c>
      <c r="G4145" s="15">
        <v>4244</v>
      </c>
      <c r="H4145" s="16">
        <v>1</v>
      </c>
      <c r="I4145" s="15" t="s">
        <v>5505</v>
      </c>
      <c r="J4145" s="15" t="s">
        <v>5506</v>
      </c>
      <c r="K4145" s="4"/>
    </row>
    <row r="4146" spans="1:11">
      <c r="A4146" s="15">
        <v>42855</v>
      </c>
      <c r="B4146" s="15">
        <v>1451</v>
      </c>
      <c r="C4146" s="15">
        <v>7704</v>
      </c>
      <c r="D4146" s="15">
        <v>1451</v>
      </c>
      <c r="E4146" s="15" t="s">
        <v>3543</v>
      </c>
      <c r="F4146" s="15">
        <v>5577</v>
      </c>
      <c r="G4146" s="15">
        <v>9582</v>
      </c>
      <c r="H4146" s="16">
        <v>2</v>
      </c>
      <c r="I4146" s="15" t="s">
        <v>4175</v>
      </c>
      <c r="J4146" s="15" t="s">
        <v>4176</v>
      </c>
      <c r="K4146" s="4"/>
    </row>
    <row r="4147" spans="1:11">
      <c r="A4147" s="15">
        <v>42856</v>
      </c>
      <c r="B4147" s="15">
        <v>1452</v>
      </c>
      <c r="C4147" s="15">
        <v>7708</v>
      </c>
      <c r="D4147" s="15">
        <v>1452</v>
      </c>
      <c r="E4147" s="15" t="s">
        <v>4177</v>
      </c>
      <c r="F4147" s="15">
        <v>1284</v>
      </c>
      <c r="G4147" s="15">
        <v>4518</v>
      </c>
      <c r="H4147" s="16">
        <v>2</v>
      </c>
      <c r="I4147" s="15" t="s">
        <v>4178</v>
      </c>
      <c r="J4147" s="15" t="s">
        <v>4179</v>
      </c>
      <c r="K4147" s="4"/>
    </row>
    <row r="4148" spans="1:11">
      <c r="A4148" s="15">
        <v>42858</v>
      </c>
      <c r="B4148" s="15">
        <v>1454</v>
      </c>
      <c r="C4148" s="15">
        <v>7748</v>
      </c>
      <c r="D4148" s="15">
        <v>1454</v>
      </c>
      <c r="E4148" s="15" t="s">
        <v>4182</v>
      </c>
      <c r="F4148" s="15">
        <v>1396</v>
      </c>
      <c r="G4148" s="15">
        <v>4666</v>
      </c>
      <c r="H4148" s="16">
        <v>1</v>
      </c>
      <c r="I4148" s="15" t="s">
        <v>4183</v>
      </c>
      <c r="J4148" s="15" t="s">
        <v>4184</v>
      </c>
      <c r="K4148" s="4"/>
    </row>
    <row r="4149" spans="1:11">
      <c r="A4149" s="15">
        <v>42859</v>
      </c>
      <c r="B4149" s="15">
        <v>1455</v>
      </c>
      <c r="C4149" s="15">
        <v>1339</v>
      </c>
      <c r="D4149" s="15">
        <v>1455</v>
      </c>
      <c r="E4149" s="15" t="s">
        <v>4185</v>
      </c>
      <c r="F4149" s="15">
        <v>1339</v>
      </c>
      <c r="G4149" s="15">
        <v>6579</v>
      </c>
      <c r="H4149" s="16">
        <v>1</v>
      </c>
      <c r="I4149" s="15" t="s">
        <v>4186</v>
      </c>
      <c r="J4149" s="15" t="s">
        <v>4187</v>
      </c>
      <c r="K4149" s="4"/>
    </row>
    <row r="4150" spans="1:11">
      <c r="A4150" s="15">
        <v>42860</v>
      </c>
      <c r="B4150" s="15">
        <v>1213</v>
      </c>
      <c r="C4150" s="15">
        <v>1049</v>
      </c>
      <c r="D4150" s="15">
        <v>1213</v>
      </c>
      <c r="E4150" s="15" t="s">
        <v>3546</v>
      </c>
      <c r="F4150" s="15">
        <v>1051</v>
      </c>
      <c r="G4150" s="15">
        <v>5198</v>
      </c>
      <c r="H4150" s="16">
        <v>1</v>
      </c>
      <c r="I4150" s="15" t="s">
        <v>3547</v>
      </c>
      <c r="J4150" s="15" t="s">
        <v>3548</v>
      </c>
      <c r="K4150" s="4"/>
    </row>
    <row r="4151" spans="1:11">
      <c r="A4151" s="15">
        <v>42861</v>
      </c>
      <c r="B4151" s="15">
        <v>1212</v>
      </c>
      <c r="C4151" s="15">
        <v>5686</v>
      </c>
      <c r="D4151" s="15">
        <v>1212</v>
      </c>
      <c r="E4151" s="15" t="s">
        <v>3543</v>
      </c>
      <c r="F4151" s="15">
        <v>1007</v>
      </c>
      <c r="G4151" s="15">
        <v>6005</v>
      </c>
      <c r="H4151" s="16">
        <v>1</v>
      </c>
      <c r="I4151" s="15" t="s">
        <v>3544</v>
      </c>
      <c r="J4151" s="15" t="s">
        <v>3545</v>
      </c>
      <c r="K4151" s="4"/>
    </row>
    <row r="4152" spans="1:11">
      <c r="A4152" s="15">
        <v>42862</v>
      </c>
      <c r="B4152" s="15">
        <v>1214</v>
      </c>
      <c r="C4152" s="15">
        <v>5820</v>
      </c>
      <c r="D4152" s="15">
        <v>1214</v>
      </c>
      <c r="E4152" s="15" t="s">
        <v>3549</v>
      </c>
      <c r="F4152" s="15">
        <v>864</v>
      </c>
      <c r="G4152" s="15">
        <v>6199</v>
      </c>
      <c r="H4152" s="16">
        <v>1</v>
      </c>
      <c r="I4152" s="15" t="s">
        <v>3550</v>
      </c>
      <c r="J4152" s="15" t="s">
        <v>3551</v>
      </c>
      <c r="K4152" s="4"/>
    </row>
    <row r="4153" spans="1:11">
      <c r="A4153" s="15">
        <v>42863</v>
      </c>
      <c r="B4153" s="15">
        <v>1215</v>
      </c>
      <c r="C4153" s="15">
        <v>1007</v>
      </c>
      <c r="D4153" s="15">
        <v>1215</v>
      </c>
      <c r="E4153" s="15" t="s">
        <v>3543</v>
      </c>
      <c r="F4153" s="15">
        <v>1056</v>
      </c>
      <c r="G4153" s="15">
        <v>6004</v>
      </c>
      <c r="H4153" s="16">
        <v>1</v>
      </c>
      <c r="I4153" s="15" t="s">
        <v>3552</v>
      </c>
      <c r="J4153" s="15" t="s">
        <v>3553</v>
      </c>
      <c r="K4153" s="4"/>
    </row>
    <row r="4154" spans="1:11">
      <c r="A4154" s="15">
        <v>42864</v>
      </c>
      <c r="B4154" s="15">
        <v>1217</v>
      </c>
      <c r="C4154" s="15">
        <v>817</v>
      </c>
      <c r="D4154" s="15">
        <v>1217</v>
      </c>
      <c r="E4154" s="15" t="s">
        <v>3556</v>
      </c>
      <c r="F4154" s="15">
        <v>5191</v>
      </c>
      <c r="G4154" s="15">
        <v>9196</v>
      </c>
      <c r="H4154" s="16">
        <v>1</v>
      </c>
      <c r="I4154" s="15" t="s">
        <v>3557</v>
      </c>
      <c r="J4154" s="15" t="s">
        <v>3558</v>
      </c>
      <c r="K4154" s="4"/>
    </row>
    <row r="4155" spans="1:11">
      <c r="A4155" s="15">
        <v>42865</v>
      </c>
      <c r="B4155" s="15">
        <v>1216</v>
      </c>
      <c r="C4155" s="15">
        <v>7688</v>
      </c>
      <c r="D4155" s="15">
        <v>1216</v>
      </c>
      <c r="E4155" s="15" t="s">
        <v>3513</v>
      </c>
      <c r="F4155" s="15">
        <v>1108</v>
      </c>
      <c r="G4155" s="15">
        <v>915</v>
      </c>
      <c r="H4155" s="16">
        <v>2</v>
      </c>
      <c r="I4155" s="15" t="s">
        <v>3554</v>
      </c>
      <c r="J4155" s="15" t="s">
        <v>3555</v>
      </c>
      <c r="K4155" s="4"/>
    </row>
    <row r="4156" spans="1:11">
      <c r="A4156" s="15">
        <v>42866</v>
      </c>
      <c r="B4156" s="15">
        <v>1211</v>
      </c>
      <c r="C4156" s="15">
        <v>1109</v>
      </c>
      <c r="D4156" s="15">
        <v>1211</v>
      </c>
      <c r="E4156" s="15" t="s">
        <v>3540</v>
      </c>
      <c r="F4156" s="15">
        <v>1106</v>
      </c>
      <c r="G4156" s="15">
        <v>928</v>
      </c>
      <c r="H4156" s="16">
        <v>1</v>
      </c>
      <c r="I4156" s="15" t="s">
        <v>3541</v>
      </c>
      <c r="J4156" s="15" t="s">
        <v>3542</v>
      </c>
      <c r="K4156" s="4"/>
    </row>
    <row r="4157" spans="1:11">
      <c r="A4157" s="15">
        <v>42868</v>
      </c>
      <c r="B4157" s="15">
        <v>2149</v>
      </c>
      <c r="C4157" s="15">
        <v>7676</v>
      </c>
      <c r="D4157" s="15">
        <v>2149</v>
      </c>
      <c r="E4157" s="15" t="s">
        <v>3781</v>
      </c>
      <c r="F4157" s="15">
        <v>807</v>
      </c>
      <c r="G4157" s="15">
        <v>1223</v>
      </c>
      <c r="H4157" s="16">
        <v>1</v>
      </c>
      <c r="I4157" s="15" t="s">
        <v>6005</v>
      </c>
      <c r="J4157" s="15" t="s">
        <v>6006</v>
      </c>
      <c r="K4157" s="4"/>
    </row>
    <row r="4158" spans="1:11">
      <c r="A4158" s="15">
        <v>42869</v>
      </c>
      <c r="B4158" s="15">
        <v>1456</v>
      </c>
      <c r="C4158" s="15">
        <v>720</v>
      </c>
      <c r="D4158" s="15">
        <v>1456</v>
      </c>
      <c r="E4158" s="15" t="s">
        <v>4188</v>
      </c>
      <c r="F4158" s="15">
        <v>730</v>
      </c>
      <c r="G4158" s="15">
        <v>5510</v>
      </c>
      <c r="H4158" s="16">
        <v>1</v>
      </c>
      <c r="I4158" s="15" t="s">
        <v>4189</v>
      </c>
      <c r="J4158" s="15" t="s">
        <v>4190</v>
      </c>
      <c r="K4158" s="4"/>
    </row>
    <row r="4159" spans="1:11">
      <c r="A4159" s="15">
        <v>42870</v>
      </c>
      <c r="B4159" s="15">
        <v>1970</v>
      </c>
      <c r="C4159" s="15">
        <v>7680</v>
      </c>
      <c r="D4159" s="15">
        <v>1970</v>
      </c>
      <c r="E4159" s="15" t="s">
        <v>3549</v>
      </c>
      <c r="F4159" s="15">
        <v>880</v>
      </c>
      <c r="G4159" s="15">
        <v>3984</v>
      </c>
      <c r="H4159" s="16">
        <v>1</v>
      </c>
      <c r="I4159" s="15" t="s">
        <v>5545</v>
      </c>
      <c r="J4159" s="15" t="s">
        <v>5546</v>
      </c>
      <c r="K4159" s="4"/>
    </row>
    <row r="4160" spans="1:11">
      <c r="A4160" s="15">
        <v>42871</v>
      </c>
      <c r="B4160" s="15">
        <v>1971</v>
      </c>
      <c r="C4160" s="15">
        <v>7677</v>
      </c>
      <c r="D4160" s="15">
        <v>1971</v>
      </c>
      <c r="E4160" s="15" t="s">
        <v>3556</v>
      </c>
      <c r="F4160" s="15">
        <v>817</v>
      </c>
      <c r="G4160" s="15">
        <v>3091</v>
      </c>
      <c r="H4160" s="16">
        <v>1</v>
      </c>
      <c r="I4160" s="15" t="s">
        <v>5547</v>
      </c>
      <c r="J4160" s="15" t="s">
        <v>5548</v>
      </c>
      <c r="K4160" s="4"/>
    </row>
    <row r="4161" spans="1:11">
      <c r="A4161" s="15">
        <v>42872</v>
      </c>
      <c r="B4161" s="15">
        <v>1972</v>
      </c>
      <c r="C4161" s="15">
        <v>7657</v>
      </c>
      <c r="D4161" s="15">
        <v>1972</v>
      </c>
      <c r="E4161" s="15" t="s">
        <v>3546</v>
      </c>
      <c r="F4161" s="15">
        <v>1049</v>
      </c>
      <c r="G4161" s="15">
        <v>5199</v>
      </c>
      <c r="H4161" s="16">
        <v>1</v>
      </c>
      <c r="I4161" s="15" t="s">
        <v>5549</v>
      </c>
      <c r="J4161" s="15" t="s">
        <v>5550</v>
      </c>
      <c r="K4161" s="4"/>
    </row>
    <row r="4162" spans="1:11">
      <c r="A4162" s="15">
        <v>42873</v>
      </c>
      <c r="B4162" s="15">
        <v>2150</v>
      </c>
      <c r="C4162" s="15">
        <v>4482</v>
      </c>
      <c r="D4162" s="15">
        <v>2150</v>
      </c>
      <c r="E4162" s="15" t="s">
        <v>3540</v>
      </c>
      <c r="F4162" s="15">
        <v>4482</v>
      </c>
      <c r="G4162" s="15">
        <v>8487</v>
      </c>
      <c r="H4162" s="16">
        <v>1</v>
      </c>
      <c r="I4162" s="15" t="s">
        <v>6007</v>
      </c>
      <c r="J4162" s="15" t="s">
        <v>6008</v>
      </c>
      <c r="K4162" s="4"/>
    </row>
    <row r="4163" spans="1:11">
      <c r="A4163" s="15">
        <v>42875</v>
      </c>
      <c r="B4163" s="15">
        <v>2239</v>
      </c>
      <c r="C4163" s="15">
        <v>6004</v>
      </c>
      <c r="D4163" s="15">
        <v>2239</v>
      </c>
      <c r="E4163" s="15" t="s">
        <v>4092</v>
      </c>
      <c r="F4163" s="15">
        <v>1383</v>
      </c>
      <c r="G4163" s="15">
        <v>6462</v>
      </c>
      <c r="H4163" s="16">
        <v>1</v>
      </c>
      <c r="I4163" s="15" t="s">
        <v>6233</v>
      </c>
      <c r="J4163" s="15" t="s">
        <v>6234</v>
      </c>
      <c r="K4163" s="4"/>
    </row>
    <row r="4164" spans="1:11">
      <c r="A4164" s="15">
        <v>42876</v>
      </c>
      <c r="B4164" s="15">
        <v>1706</v>
      </c>
      <c r="C4164" s="15">
        <v>7698</v>
      </c>
      <c r="D4164" s="15">
        <v>1706</v>
      </c>
      <c r="E4164" s="15" t="s">
        <v>4851</v>
      </c>
      <c r="F4164" s="15">
        <v>6007</v>
      </c>
      <c r="G4164" s="15">
        <v>10012</v>
      </c>
      <c r="H4164" s="16">
        <v>1</v>
      </c>
      <c r="I4164" s="15" t="s">
        <v>4852</v>
      </c>
      <c r="J4164" s="15" t="s">
        <v>4853</v>
      </c>
      <c r="K4164" s="4"/>
    </row>
    <row r="4165" spans="1:11">
      <c r="A4165" s="15">
        <v>42877</v>
      </c>
      <c r="B4165" s="15">
        <v>2151</v>
      </c>
      <c r="C4165" s="15">
        <v>1534</v>
      </c>
      <c r="D4165" s="15">
        <v>2151</v>
      </c>
      <c r="E4165" s="15" t="s">
        <v>6009</v>
      </c>
      <c r="F4165" s="15">
        <v>1536</v>
      </c>
      <c r="G4165" s="15">
        <v>1841</v>
      </c>
      <c r="H4165" s="16">
        <v>1</v>
      </c>
      <c r="I4165" s="15" t="s">
        <v>6010</v>
      </c>
      <c r="J4165" s="15" t="s">
        <v>6011</v>
      </c>
      <c r="K4165" s="4"/>
    </row>
    <row r="4166" spans="1:11">
      <c r="A4166" s="15">
        <v>42878</v>
      </c>
      <c r="B4166" s="15">
        <v>1710</v>
      </c>
      <c r="C4166" s="15">
        <v>4222</v>
      </c>
      <c r="D4166" s="15">
        <v>1710</v>
      </c>
      <c r="E4166" s="15" t="s">
        <v>3768</v>
      </c>
      <c r="F4166" s="15">
        <v>4222</v>
      </c>
      <c r="G4166" s="15">
        <v>8227</v>
      </c>
      <c r="H4166" s="16">
        <v>1</v>
      </c>
      <c r="I4166" s="15" t="s">
        <v>4862</v>
      </c>
      <c r="J4166" s="15" t="s">
        <v>4863</v>
      </c>
      <c r="K4166" s="4"/>
    </row>
    <row r="4167" spans="1:11">
      <c r="A4167" s="15">
        <v>42879</v>
      </c>
      <c r="B4167" s="15">
        <v>1711</v>
      </c>
      <c r="C4167" s="15">
        <v>7646</v>
      </c>
      <c r="D4167" s="15">
        <v>1711</v>
      </c>
      <c r="E4167" s="15" t="s">
        <v>3768</v>
      </c>
      <c r="F4167" s="15">
        <v>1048</v>
      </c>
      <c r="G4167" s="15">
        <v>3399</v>
      </c>
      <c r="H4167" s="16">
        <v>1</v>
      </c>
      <c r="I4167" s="15" t="s">
        <v>4864</v>
      </c>
      <c r="J4167" s="15" t="s">
        <v>4865</v>
      </c>
      <c r="K4167" s="4"/>
    </row>
    <row r="4168" spans="1:11">
      <c r="A4168" s="15">
        <v>42880</v>
      </c>
      <c r="B4168" s="15">
        <v>1712</v>
      </c>
      <c r="C4168" s="15">
        <v>5574</v>
      </c>
      <c r="D4168" s="15">
        <v>1712</v>
      </c>
      <c r="E4168" s="15" t="s">
        <v>4866</v>
      </c>
      <c r="F4168" s="15">
        <v>5574</v>
      </c>
      <c r="G4168" s="15">
        <v>9579</v>
      </c>
      <c r="H4168" s="16">
        <v>1</v>
      </c>
      <c r="I4168" s="15" t="s">
        <v>4867</v>
      </c>
      <c r="J4168" s="15" t="s">
        <v>4868</v>
      </c>
      <c r="K4168" s="4"/>
    </row>
    <row r="4169" spans="1:11">
      <c r="A4169" s="15">
        <v>42881</v>
      </c>
      <c r="B4169" s="15">
        <v>2152</v>
      </c>
      <c r="C4169" s="15">
        <v>7711</v>
      </c>
      <c r="D4169" s="15">
        <v>2152</v>
      </c>
      <c r="E4169" s="15" t="s">
        <v>6012</v>
      </c>
      <c r="F4169" s="15">
        <v>1209</v>
      </c>
      <c r="G4169" s="15">
        <v>2353</v>
      </c>
      <c r="H4169" s="16">
        <v>1</v>
      </c>
      <c r="I4169" s="15" t="s">
        <v>6013</v>
      </c>
      <c r="J4169" s="15" t="s">
        <v>6014</v>
      </c>
      <c r="K4169" s="4"/>
    </row>
    <row r="4170" spans="1:11">
      <c r="A4170" s="15">
        <v>42882</v>
      </c>
      <c r="B4170" s="15">
        <v>1175</v>
      </c>
      <c r="C4170" s="15">
        <v>3573</v>
      </c>
      <c r="D4170" s="15">
        <v>1175</v>
      </c>
      <c r="E4170" s="15" t="s">
        <v>3444</v>
      </c>
      <c r="F4170" s="15">
        <v>3573</v>
      </c>
      <c r="G4170" s="15">
        <v>7578</v>
      </c>
      <c r="H4170" s="16">
        <v>1</v>
      </c>
      <c r="I4170" s="15" t="s">
        <v>3445</v>
      </c>
      <c r="J4170" s="15" t="s">
        <v>3446</v>
      </c>
      <c r="K4170" s="4"/>
    </row>
    <row r="4171" spans="1:11">
      <c r="A4171" s="15">
        <v>42883</v>
      </c>
      <c r="B4171" s="15">
        <v>1176</v>
      </c>
      <c r="C4171" s="15">
        <v>1788</v>
      </c>
      <c r="D4171" s="15">
        <v>1176</v>
      </c>
      <c r="E4171" s="15" t="s">
        <v>3444</v>
      </c>
      <c r="F4171" s="15">
        <v>1791</v>
      </c>
      <c r="G4171" s="15">
        <v>424</v>
      </c>
      <c r="H4171" s="16">
        <v>1</v>
      </c>
      <c r="I4171" s="15" t="s">
        <v>3447</v>
      </c>
      <c r="J4171" s="15" t="s">
        <v>3448</v>
      </c>
      <c r="K4171" s="4"/>
    </row>
    <row r="4172" spans="1:11">
      <c r="A4172" s="15">
        <v>42884</v>
      </c>
      <c r="B4172" s="15">
        <v>1179</v>
      </c>
      <c r="C4172" s="15">
        <v>7693</v>
      </c>
      <c r="D4172" s="15">
        <v>1179</v>
      </c>
      <c r="E4172" s="15" t="s">
        <v>3454</v>
      </c>
      <c r="F4172" s="15">
        <v>1204</v>
      </c>
      <c r="G4172" s="15">
        <v>1213</v>
      </c>
      <c r="H4172" s="16">
        <v>1</v>
      </c>
      <c r="I4172" s="15" t="s">
        <v>3455</v>
      </c>
      <c r="J4172" s="15" t="s">
        <v>3456</v>
      </c>
      <c r="K4172" s="4"/>
    </row>
    <row r="4173" spans="1:11">
      <c r="A4173" s="15">
        <v>42885</v>
      </c>
      <c r="B4173" s="15">
        <v>1180</v>
      </c>
      <c r="C4173" s="15">
        <v>1204</v>
      </c>
      <c r="D4173" s="15">
        <v>1180</v>
      </c>
      <c r="E4173" s="15" t="s">
        <v>3457</v>
      </c>
      <c r="F4173" s="15">
        <v>1108</v>
      </c>
      <c r="G4173" s="15">
        <v>916</v>
      </c>
      <c r="H4173" s="16">
        <v>1</v>
      </c>
      <c r="I4173" s="15" t="s">
        <v>3458</v>
      </c>
      <c r="J4173" s="15" t="s">
        <v>3459</v>
      </c>
      <c r="K4173" s="4"/>
    </row>
    <row r="4174" spans="1:11">
      <c r="A4174" s="15">
        <v>42886</v>
      </c>
      <c r="B4174" s="15">
        <v>2274</v>
      </c>
      <c r="C4174" s="15">
        <v>5057</v>
      </c>
      <c r="D4174" s="15">
        <v>2274</v>
      </c>
      <c r="E4174" s="15" t="s">
        <v>6320</v>
      </c>
      <c r="F4174" s="15">
        <v>1590</v>
      </c>
      <c r="G4174" s="15">
        <v>4995</v>
      </c>
      <c r="H4174" s="16">
        <v>1</v>
      </c>
      <c r="I4174" s="15" t="s">
        <v>6321</v>
      </c>
      <c r="J4174" s="15" t="s">
        <v>6322</v>
      </c>
      <c r="K4174" s="4"/>
    </row>
    <row r="4175" spans="1:11">
      <c r="A4175" s="15">
        <v>42887</v>
      </c>
      <c r="B4175" s="15">
        <v>2275</v>
      </c>
      <c r="C4175" s="15">
        <v>1218</v>
      </c>
      <c r="D4175" s="15">
        <v>2275</v>
      </c>
      <c r="E4175" s="15" t="s">
        <v>6323</v>
      </c>
      <c r="F4175" s="15">
        <v>1222</v>
      </c>
      <c r="G4175" s="15">
        <v>2354</v>
      </c>
      <c r="H4175" s="16">
        <v>1</v>
      </c>
      <c r="I4175" s="15" t="s">
        <v>6324</v>
      </c>
      <c r="J4175" s="15" t="s">
        <v>6325</v>
      </c>
      <c r="K4175" s="4"/>
    </row>
    <row r="4176" spans="1:11">
      <c r="A4176" s="15">
        <v>42888</v>
      </c>
      <c r="B4176" s="15">
        <v>1228</v>
      </c>
      <c r="C4176" s="15">
        <v>7683</v>
      </c>
      <c r="D4176" s="15">
        <v>1228</v>
      </c>
      <c r="E4176" s="15" t="s">
        <v>3582</v>
      </c>
      <c r="F4176" s="15">
        <v>924</v>
      </c>
      <c r="G4176" s="15">
        <v>3395</v>
      </c>
      <c r="H4176" s="16">
        <v>1</v>
      </c>
      <c r="I4176" s="15" t="s">
        <v>3587</v>
      </c>
      <c r="J4176" s="15" t="s">
        <v>3588</v>
      </c>
      <c r="K4176" s="4"/>
    </row>
    <row r="4177" spans="1:11">
      <c r="A4177" s="15">
        <v>42889</v>
      </c>
      <c r="B4177" s="15">
        <v>1226</v>
      </c>
      <c r="C4177" s="15">
        <v>4221</v>
      </c>
      <c r="D4177" s="15">
        <v>1226</v>
      </c>
      <c r="E4177" s="15" t="s">
        <v>3582</v>
      </c>
      <c r="F4177" s="15">
        <v>889</v>
      </c>
      <c r="G4177" s="15">
        <v>3398</v>
      </c>
      <c r="H4177" s="16">
        <v>1</v>
      </c>
      <c r="I4177" s="15" t="s">
        <v>3583</v>
      </c>
      <c r="J4177" s="15" t="s">
        <v>3584</v>
      </c>
      <c r="K4177" s="4"/>
    </row>
    <row r="4178" spans="1:11">
      <c r="A4178" s="15">
        <v>42891</v>
      </c>
      <c r="B4178" s="15">
        <v>2153</v>
      </c>
      <c r="C4178" s="15">
        <v>7659</v>
      </c>
      <c r="D4178" s="15">
        <v>2153</v>
      </c>
      <c r="E4178" s="15" t="s">
        <v>6015</v>
      </c>
      <c r="F4178" s="15">
        <v>3520</v>
      </c>
      <c r="G4178" s="15">
        <v>7525</v>
      </c>
      <c r="H4178" s="16">
        <v>1</v>
      </c>
      <c r="I4178" s="15" t="s">
        <v>6016</v>
      </c>
      <c r="J4178" s="15" t="s">
        <v>6017</v>
      </c>
      <c r="K4178" s="4"/>
    </row>
    <row r="4179" spans="1:11">
      <c r="A4179" s="15">
        <v>42892</v>
      </c>
      <c r="B4179" s="15">
        <v>1935</v>
      </c>
      <c r="C4179" s="15">
        <v>7660</v>
      </c>
      <c r="D4179" s="15">
        <v>1935</v>
      </c>
      <c r="E4179" s="15" t="s">
        <v>5459</v>
      </c>
      <c r="F4179" s="15">
        <v>1109</v>
      </c>
      <c r="G4179" s="15">
        <v>914</v>
      </c>
      <c r="H4179" s="16">
        <v>1</v>
      </c>
      <c r="I4179" s="15" t="s">
        <v>5460</v>
      </c>
      <c r="J4179" s="15" t="s">
        <v>5461</v>
      </c>
      <c r="K4179" s="4"/>
    </row>
    <row r="4180" spans="1:11">
      <c r="A4180" s="15">
        <v>42893</v>
      </c>
      <c r="B4180" s="15">
        <v>1936</v>
      </c>
      <c r="C4180" s="15">
        <v>6288</v>
      </c>
      <c r="D4180" s="15">
        <v>1936</v>
      </c>
      <c r="E4180" s="15" t="s">
        <v>3781</v>
      </c>
      <c r="F4180" s="15">
        <v>801</v>
      </c>
      <c r="G4180" s="15">
        <v>6891</v>
      </c>
      <c r="H4180" s="16">
        <v>1</v>
      </c>
      <c r="I4180" s="15" t="s">
        <v>5462</v>
      </c>
      <c r="J4180" s="15" t="s">
        <v>5463</v>
      </c>
      <c r="K4180" s="4"/>
    </row>
    <row r="4181" spans="1:11">
      <c r="A4181" s="15">
        <v>42895</v>
      </c>
      <c r="B4181" s="15">
        <v>1937</v>
      </c>
      <c r="C4181" s="15">
        <v>787</v>
      </c>
      <c r="D4181" s="15">
        <v>1937</v>
      </c>
      <c r="E4181" s="15" t="s">
        <v>5126</v>
      </c>
      <c r="F4181" s="15">
        <v>808</v>
      </c>
      <c r="G4181" s="15">
        <v>6976</v>
      </c>
      <c r="H4181" s="16">
        <v>1</v>
      </c>
      <c r="I4181" s="15" t="s">
        <v>5464</v>
      </c>
      <c r="J4181" s="15" t="s">
        <v>5465</v>
      </c>
      <c r="K4181" s="4"/>
    </row>
    <row r="4182" spans="1:11">
      <c r="A4182" s="15">
        <v>42897</v>
      </c>
      <c r="B4182" s="15">
        <v>2154</v>
      </c>
      <c r="C4182" s="15">
        <v>7645</v>
      </c>
      <c r="D4182" s="15">
        <v>2154</v>
      </c>
      <c r="E4182" s="15" t="s">
        <v>3485</v>
      </c>
      <c r="F4182" s="15">
        <v>1106</v>
      </c>
      <c r="G4182" s="15">
        <v>927</v>
      </c>
      <c r="H4182" s="16">
        <v>1</v>
      </c>
      <c r="I4182" s="15" t="s">
        <v>6018</v>
      </c>
      <c r="J4182" s="15" t="s">
        <v>6019</v>
      </c>
      <c r="K4182" s="4"/>
    </row>
    <row r="4183" spans="1:11">
      <c r="A4183" s="15">
        <v>42898</v>
      </c>
      <c r="B4183" s="15">
        <v>1944</v>
      </c>
      <c r="C4183" s="15">
        <v>4481</v>
      </c>
      <c r="D4183" s="15">
        <v>1944</v>
      </c>
      <c r="E4183" s="15" t="s">
        <v>3485</v>
      </c>
      <c r="F4183" s="15">
        <v>1105</v>
      </c>
      <c r="G4183" s="15">
        <v>3911</v>
      </c>
      <c r="H4183" s="16">
        <v>1</v>
      </c>
      <c r="I4183" s="15" t="s">
        <v>5482</v>
      </c>
      <c r="J4183" s="15" t="s">
        <v>5483</v>
      </c>
      <c r="K4183" s="4"/>
    </row>
    <row r="4184" spans="1:11">
      <c r="A4184" s="15">
        <v>42899</v>
      </c>
      <c r="B4184" s="15">
        <v>1945</v>
      </c>
      <c r="C4184" s="15">
        <v>1056</v>
      </c>
      <c r="D4184" s="15">
        <v>1945</v>
      </c>
      <c r="E4184" s="15" t="s">
        <v>3543</v>
      </c>
      <c r="F4184" s="15">
        <v>1056</v>
      </c>
      <c r="G4184" s="15">
        <v>3981</v>
      </c>
      <c r="H4184" s="16">
        <v>1</v>
      </c>
      <c r="I4184" s="15" t="s">
        <v>5484</v>
      </c>
      <c r="J4184" s="15" t="s">
        <v>5485</v>
      </c>
      <c r="K4184" s="4"/>
    </row>
    <row r="4185" spans="1:11">
      <c r="A4185" s="15">
        <v>42901</v>
      </c>
      <c r="B4185" s="15">
        <v>3282</v>
      </c>
      <c r="C4185" s="15">
        <v>773</v>
      </c>
      <c r="D4185" s="15">
        <v>3282</v>
      </c>
      <c r="E4185" s="15" t="s">
        <v>7517</v>
      </c>
      <c r="F4185" s="15">
        <v>4402</v>
      </c>
      <c r="G4185" s="15">
        <v>8407</v>
      </c>
      <c r="H4185" s="16">
        <v>1</v>
      </c>
      <c r="I4185" s="15" t="s">
        <v>8965</v>
      </c>
      <c r="J4185" s="15" t="s">
        <v>8966</v>
      </c>
      <c r="K4185" s="4"/>
    </row>
    <row r="4186" spans="1:11">
      <c r="A4186" s="15">
        <v>42904</v>
      </c>
      <c r="B4186" s="15">
        <v>1187</v>
      </c>
      <c r="C4186" s="15">
        <v>851</v>
      </c>
      <c r="D4186" s="15">
        <v>1187</v>
      </c>
      <c r="E4186" s="15" t="s">
        <v>3477</v>
      </c>
      <c r="F4186" s="15">
        <v>889</v>
      </c>
      <c r="G4186" s="15">
        <v>3396</v>
      </c>
      <c r="H4186" s="16">
        <v>2</v>
      </c>
      <c r="I4186" s="15" t="s">
        <v>3478</v>
      </c>
      <c r="J4186" s="15" t="s">
        <v>3479</v>
      </c>
      <c r="K4186" s="4"/>
    </row>
    <row r="4187" spans="1:11">
      <c r="A4187" s="15">
        <v>42905</v>
      </c>
      <c r="B4187" s="15">
        <v>1188</v>
      </c>
      <c r="C4187" s="15">
        <v>4220</v>
      </c>
      <c r="D4187" s="15">
        <v>1188</v>
      </c>
      <c r="E4187" s="15" t="s">
        <v>3477</v>
      </c>
      <c r="F4187" s="15">
        <v>851</v>
      </c>
      <c r="G4187" s="15">
        <v>3397</v>
      </c>
      <c r="H4187" s="16">
        <v>1</v>
      </c>
      <c r="I4187" s="15" t="s">
        <v>3480</v>
      </c>
      <c r="J4187" s="15" t="s">
        <v>3481</v>
      </c>
      <c r="K4187" s="4"/>
    </row>
    <row r="4188" spans="1:11">
      <c r="A4188" s="15">
        <v>42908</v>
      </c>
      <c r="B4188" s="15">
        <v>1229</v>
      </c>
      <c r="C4188" s="15">
        <v>1331</v>
      </c>
      <c r="D4188" s="15">
        <v>1229</v>
      </c>
      <c r="E4188" s="15" t="s">
        <v>3589</v>
      </c>
      <c r="F4188" s="15">
        <v>1332</v>
      </c>
      <c r="G4188" s="15">
        <v>4523</v>
      </c>
      <c r="H4188" s="16">
        <v>1</v>
      </c>
      <c r="I4188" s="15" t="s">
        <v>3590</v>
      </c>
      <c r="J4188" s="15" t="s">
        <v>3591</v>
      </c>
      <c r="K4188" s="4"/>
    </row>
    <row r="4189" spans="1:11">
      <c r="A4189" s="15">
        <v>42912</v>
      </c>
      <c r="B4189" s="15">
        <v>1230</v>
      </c>
      <c r="C4189" s="15">
        <v>5576</v>
      </c>
      <c r="D4189" s="15">
        <v>1230</v>
      </c>
      <c r="E4189" s="15" t="s">
        <v>3019</v>
      </c>
      <c r="F4189" s="15">
        <v>1331</v>
      </c>
      <c r="G4189" s="15">
        <v>5835</v>
      </c>
      <c r="H4189" s="16">
        <v>1</v>
      </c>
      <c r="I4189" s="15" t="s">
        <v>3592</v>
      </c>
      <c r="J4189" s="15" t="s">
        <v>3593</v>
      </c>
      <c r="K4189" s="4"/>
    </row>
    <row r="4190" spans="1:11">
      <c r="A4190" s="15">
        <v>42917</v>
      </c>
      <c r="B4190" s="15">
        <v>1232</v>
      </c>
      <c r="C4190" s="15">
        <v>1105</v>
      </c>
      <c r="D4190" s="15">
        <v>1232</v>
      </c>
      <c r="E4190" s="15" t="s">
        <v>3485</v>
      </c>
      <c r="F4190" s="15">
        <v>1105</v>
      </c>
      <c r="G4190" s="15">
        <v>6892</v>
      </c>
      <c r="H4190" s="16">
        <v>1</v>
      </c>
      <c r="I4190" s="15" t="s">
        <v>3597</v>
      </c>
      <c r="J4190" s="15" t="s">
        <v>3598</v>
      </c>
      <c r="K4190" s="4"/>
    </row>
    <row r="4191" spans="1:11">
      <c r="A4191" s="15">
        <v>42919</v>
      </c>
      <c r="B4191" s="15">
        <v>1233</v>
      </c>
      <c r="C4191" s="15">
        <v>5685</v>
      </c>
      <c r="D4191" s="15">
        <v>1233</v>
      </c>
      <c r="E4191" s="15" t="s">
        <v>3543</v>
      </c>
      <c r="F4191" s="15">
        <v>5685</v>
      </c>
      <c r="G4191" s="15">
        <v>9690</v>
      </c>
      <c r="H4191" s="16">
        <v>1</v>
      </c>
      <c r="I4191" s="15" t="s">
        <v>3599</v>
      </c>
      <c r="J4191" s="15" t="s">
        <v>3600</v>
      </c>
      <c r="K4191" s="4"/>
    </row>
    <row r="4192" spans="1:11">
      <c r="A4192" s="15">
        <v>42920</v>
      </c>
      <c r="B4192" s="15">
        <v>2155</v>
      </c>
      <c r="C4192" s="15">
        <v>3521</v>
      </c>
      <c r="D4192" s="15">
        <v>2155</v>
      </c>
      <c r="E4192" s="15" t="s">
        <v>3507</v>
      </c>
      <c r="F4192" s="15">
        <v>1051</v>
      </c>
      <c r="G4192" s="15">
        <v>1211</v>
      </c>
      <c r="H4192" s="16">
        <v>2</v>
      </c>
      <c r="I4192" s="15" t="s">
        <v>6020</v>
      </c>
      <c r="J4192" s="15" t="s">
        <v>6021</v>
      </c>
      <c r="K4192" s="4"/>
    </row>
    <row r="4193" spans="1:11">
      <c r="A4193" s="15">
        <v>42921</v>
      </c>
      <c r="B4193" s="15">
        <v>1234</v>
      </c>
      <c r="C4193" s="15">
        <v>7656</v>
      </c>
      <c r="D4193" s="15">
        <v>1234</v>
      </c>
      <c r="E4193" s="15" t="s">
        <v>3507</v>
      </c>
      <c r="F4193" s="15">
        <v>1109</v>
      </c>
      <c r="G4193" s="15">
        <v>913</v>
      </c>
      <c r="H4193" s="16">
        <v>1</v>
      </c>
      <c r="I4193" s="15" t="s">
        <v>3601</v>
      </c>
      <c r="J4193" s="15" t="s">
        <v>3602</v>
      </c>
      <c r="K4193" s="4"/>
    </row>
    <row r="4194" spans="1:11">
      <c r="A4194" s="15">
        <v>42922</v>
      </c>
      <c r="B4194" s="15">
        <v>1235</v>
      </c>
      <c r="C4194" s="15">
        <v>7721</v>
      </c>
      <c r="D4194" s="15">
        <v>1235</v>
      </c>
      <c r="E4194" s="15" t="s">
        <v>3603</v>
      </c>
      <c r="F4194" s="15">
        <v>1382</v>
      </c>
      <c r="G4194" s="15">
        <v>4760</v>
      </c>
      <c r="H4194" s="16">
        <v>1</v>
      </c>
      <c r="I4194" s="15" t="s">
        <v>3604</v>
      </c>
      <c r="J4194" s="15" t="s">
        <v>3605</v>
      </c>
      <c r="K4194" s="4"/>
    </row>
    <row r="4195" spans="1:11">
      <c r="A4195" s="15">
        <v>42923</v>
      </c>
      <c r="B4195" s="15">
        <v>1236</v>
      </c>
      <c r="C4195" s="15">
        <v>7722</v>
      </c>
      <c r="D4195" s="15">
        <v>1236</v>
      </c>
      <c r="E4195" s="15" t="s">
        <v>3603</v>
      </c>
      <c r="F4195" s="15">
        <v>1383</v>
      </c>
      <c r="G4195" s="15">
        <v>6460</v>
      </c>
      <c r="H4195" s="16">
        <v>1</v>
      </c>
      <c r="I4195" s="15" t="s">
        <v>3606</v>
      </c>
      <c r="J4195" s="15" t="s">
        <v>3607</v>
      </c>
      <c r="K4195" s="4"/>
    </row>
    <row r="4196" spans="1:11">
      <c r="A4196" s="15">
        <v>42924</v>
      </c>
      <c r="B4196" s="15">
        <v>2156</v>
      </c>
      <c r="C4196" s="15">
        <v>8234</v>
      </c>
      <c r="D4196" s="15">
        <v>2156</v>
      </c>
      <c r="E4196" s="15" t="s">
        <v>5491</v>
      </c>
      <c r="F4196" s="15">
        <v>3789</v>
      </c>
      <c r="G4196" s="15">
        <v>7794</v>
      </c>
      <c r="H4196" s="16">
        <v>1</v>
      </c>
      <c r="I4196" s="15" t="s">
        <v>6022</v>
      </c>
      <c r="J4196" s="15" t="s">
        <v>6023</v>
      </c>
      <c r="K4196" s="4"/>
    </row>
    <row r="4197" spans="1:11">
      <c r="A4197" s="15">
        <v>42925</v>
      </c>
      <c r="B4197" s="15">
        <v>1949</v>
      </c>
      <c r="C4197" s="15">
        <v>1491</v>
      </c>
      <c r="D4197" s="15">
        <v>1949</v>
      </c>
      <c r="E4197" s="15" t="s">
        <v>5491</v>
      </c>
      <c r="F4197" s="15">
        <v>1491</v>
      </c>
      <c r="G4197" s="15">
        <v>2125</v>
      </c>
      <c r="H4197" s="16">
        <v>1</v>
      </c>
      <c r="I4197" s="15" t="s">
        <v>5492</v>
      </c>
      <c r="J4197" s="15" t="s">
        <v>5493</v>
      </c>
      <c r="K4197" s="4"/>
    </row>
    <row r="4198" spans="1:11">
      <c r="A4198" s="15">
        <v>42926</v>
      </c>
      <c r="B4198" s="15">
        <v>1239</v>
      </c>
      <c r="C4198" s="15">
        <v>1289</v>
      </c>
      <c r="D4198" s="15">
        <v>1239</v>
      </c>
      <c r="E4198" s="15" t="s">
        <v>3614</v>
      </c>
      <c r="F4198" s="15">
        <v>1289</v>
      </c>
      <c r="G4198" s="15">
        <v>2990</v>
      </c>
      <c r="H4198" s="16">
        <v>1</v>
      </c>
      <c r="I4198" s="15" t="s">
        <v>3615</v>
      </c>
      <c r="J4198" s="15" t="s">
        <v>3616</v>
      </c>
      <c r="K4198" s="4"/>
    </row>
    <row r="4199" spans="1:11">
      <c r="A4199" s="15">
        <v>42927</v>
      </c>
      <c r="B4199" s="15">
        <v>1240</v>
      </c>
      <c r="C4199" s="15">
        <v>4314</v>
      </c>
      <c r="D4199" s="15">
        <v>1240</v>
      </c>
      <c r="E4199" s="15" t="s">
        <v>3614</v>
      </c>
      <c r="F4199" s="15">
        <v>4314</v>
      </c>
      <c r="G4199" s="15">
        <v>8319</v>
      </c>
      <c r="H4199" s="16">
        <v>1</v>
      </c>
      <c r="I4199" s="15" t="s">
        <v>3617</v>
      </c>
      <c r="J4199" s="15" t="s">
        <v>3618</v>
      </c>
      <c r="K4199" s="4"/>
    </row>
    <row r="4200" spans="1:11">
      <c r="A4200" s="15">
        <v>42928</v>
      </c>
      <c r="B4200" s="15">
        <v>1265</v>
      </c>
      <c r="C4200" s="15">
        <v>1073</v>
      </c>
      <c r="D4200" s="15">
        <v>1265</v>
      </c>
      <c r="E4200" s="15" t="s">
        <v>3685</v>
      </c>
      <c r="F4200" s="15">
        <v>1009</v>
      </c>
      <c r="G4200" s="15">
        <v>1</v>
      </c>
      <c r="H4200" s="16">
        <v>2</v>
      </c>
      <c r="I4200" s="15" t="s">
        <v>3686</v>
      </c>
      <c r="J4200" s="15" t="s">
        <v>3687</v>
      </c>
      <c r="K4200" s="4"/>
    </row>
    <row r="4201" spans="1:11">
      <c r="A4201" s="15">
        <v>42930</v>
      </c>
      <c r="B4201" s="15">
        <v>1268</v>
      </c>
      <c r="C4201" s="15">
        <v>7630</v>
      </c>
      <c r="D4201" s="15">
        <v>1268</v>
      </c>
      <c r="E4201" s="15" t="s">
        <v>3694</v>
      </c>
      <c r="F4201" s="15">
        <v>742</v>
      </c>
      <c r="G4201" s="15">
        <v>4545</v>
      </c>
      <c r="H4201" s="16">
        <v>1</v>
      </c>
      <c r="I4201" s="15" t="s">
        <v>3695</v>
      </c>
      <c r="J4201" s="15" t="s">
        <v>3696</v>
      </c>
      <c r="K4201" s="4"/>
    </row>
    <row r="4202" spans="1:11">
      <c r="A4202" s="15">
        <v>42931</v>
      </c>
      <c r="B4202" s="15">
        <v>1267</v>
      </c>
      <c r="C4202" s="15">
        <v>7667</v>
      </c>
      <c r="D4202" s="15">
        <v>1267</v>
      </c>
      <c r="E4202" s="15" t="s">
        <v>3691</v>
      </c>
      <c r="F4202" s="15">
        <v>746</v>
      </c>
      <c r="G4202" s="15">
        <v>4544</v>
      </c>
      <c r="H4202" s="16">
        <v>1</v>
      </c>
      <c r="I4202" s="15" t="s">
        <v>3692</v>
      </c>
      <c r="J4202" s="15" t="s">
        <v>3693</v>
      </c>
      <c r="K4202" s="4"/>
    </row>
    <row r="4203" spans="1:11">
      <c r="A4203" s="15">
        <v>42932</v>
      </c>
      <c r="B4203" s="15">
        <v>1273</v>
      </c>
      <c r="C4203" s="15">
        <v>7828</v>
      </c>
      <c r="D4203" s="15">
        <v>1273</v>
      </c>
      <c r="E4203" s="15" t="s">
        <v>3707</v>
      </c>
      <c r="F4203" s="15">
        <v>1569</v>
      </c>
      <c r="G4203" s="15">
        <v>5365</v>
      </c>
      <c r="H4203" s="16">
        <v>1</v>
      </c>
      <c r="I4203" s="15" t="s">
        <v>3708</v>
      </c>
      <c r="J4203" s="15" t="s">
        <v>3709</v>
      </c>
      <c r="K4203" s="4"/>
    </row>
    <row r="4204" spans="1:11">
      <c r="A4204" s="15">
        <v>42933</v>
      </c>
      <c r="B4204" s="15">
        <v>3869</v>
      </c>
      <c r="C4204" s="15">
        <v>7829</v>
      </c>
      <c r="D4204" s="15">
        <v>3869</v>
      </c>
      <c r="E4204" s="15" t="s">
        <v>3707</v>
      </c>
      <c r="F4204" s="15">
        <v>1570</v>
      </c>
      <c r="G4204" s="15">
        <v>2739</v>
      </c>
      <c r="H4204" s="16">
        <v>1</v>
      </c>
      <c r="I4204" s="15" t="s">
        <v>10378</v>
      </c>
      <c r="J4204" s="15" t="s">
        <v>10379</v>
      </c>
      <c r="K4204" s="4"/>
    </row>
    <row r="4205" spans="1:11">
      <c r="A4205" s="15">
        <v>42934</v>
      </c>
      <c r="B4205" s="15">
        <v>1274</v>
      </c>
      <c r="C4205" s="15">
        <v>1433</v>
      </c>
      <c r="D4205" s="15">
        <v>1274</v>
      </c>
      <c r="E4205" s="15" t="s">
        <v>3710</v>
      </c>
      <c r="F4205" s="15">
        <v>4231</v>
      </c>
      <c r="G4205" s="15">
        <v>8236</v>
      </c>
      <c r="H4205" s="16">
        <v>1</v>
      </c>
      <c r="I4205" s="15" t="s">
        <v>3711</v>
      </c>
      <c r="J4205" s="15" t="s">
        <v>3712</v>
      </c>
      <c r="K4205" s="4"/>
    </row>
    <row r="4206" spans="1:11">
      <c r="A4206" s="15">
        <v>42935</v>
      </c>
      <c r="B4206" s="15">
        <v>1275</v>
      </c>
      <c r="C4206" s="15">
        <v>7713</v>
      </c>
      <c r="D4206" s="15">
        <v>1275</v>
      </c>
      <c r="E4206" s="15" t="s">
        <v>3710</v>
      </c>
      <c r="F4206" s="15">
        <v>1433</v>
      </c>
      <c r="G4206" s="15">
        <v>437</v>
      </c>
      <c r="H4206" s="16">
        <v>1</v>
      </c>
      <c r="I4206" s="15" t="s">
        <v>3713</v>
      </c>
      <c r="J4206" s="15" t="s">
        <v>3714</v>
      </c>
      <c r="K4206" s="4"/>
    </row>
    <row r="4207" spans="1:11">
      <c r="A4207" s="15">
        <v>42936</v>
      </c>
      <c r="B4207" s="15">
        <v>1305</v>
      </c>
      <c r="C4207" s="15">
        <v>5188</v>
      </c>
      <c r="D4207" s="15">
        <v>1305</v>
      </c>
      <c r="E4207" s="15" t="s">
        <v>3792</v>
      </c>
      <c r="F4207" s="15">
        <v>840</v>
      </c>
      <c r="G4207" s="15">
        <v>5206</v>
      </c>
      <c r="H4207" s="16">
        <v>1</v>
      </c>
      <c r="I4207" s="15" t="s">
        <v>3793</v>
      </c>
      <c r="J4207" s="15" t="s">
        <v>3794</v>
      </c>
      <c r="K4207" s="4"/>
    </row>
    <row r="4208" spans="1:11">
      <c r="A4208" s="15">
        <v>42939</v>
      </c>
      <c r="B4208" s="15">
        <v>1419</v>
      </c>
      <c r="C4208" s="15">
        <v>1246</v>
      </c>
      <c r="D4208" s="15">
        <v>1419</v>
      </c>
      <c r="E4208" s="15" t="s">
        <v>4089</v>
      </c>
      <c r="F4208" s="15">
        <v>1246</v>
      </c>
      <c r="G4208" s="15">
        <v>2510</v>
      </c>
      <c r="H4208" s="16">
        <v>1</v>
      </c>
      <c r="I4208" s="15" t="s">
        <v>4090</v>
      </c>
      <c r="J4208" s="15" t="s">
        <v>4091</v>
      </c>
      <c r="K4208" s="4"/>
    </row>
    <row r="4209" spans="1:11">
      <c r="A4209" s="15">
        <v>42940</v>
      </c>
      <c r="B4209" s="15">
        <v>1400</v>
      </c>
      <c r="C4209" s="15">
        <v>7609</v>
      </c>
      <c r="D4209" s="15">
        <v>1400</v>
      </c>
      <c r="E4209" s="15" t="s">
        <v>4043</v>
      </c>
      <c r="F4209" s="15">
        <v>1169</v>
      </c>
      <c r="G4209" s="15">
        <v>6660</v>
      </c>
      <c r="H4209" s="16">
        <v>2</v>
      </c>
      <c r="I4209" s="15" t="s">
        <v>4044</v>
      </c>
      <c r="J4209" s="15" t="s">
        <v>4045</v>
      </c>
      <c r="K4209" s="4"/>
    </row>
    <row r="4210" spans="1:11">
      <c r="A4210" s="15">
        <v>42941</v>
      </c>
      <c r="B4210" s="15">
        <v>1401</v>
      </c>
      <c r="C4210" s="15">
        <v>6455</v>
      </c>
      <c r="D4210" s="15">
        <v>1401</v>
      </c>
      <c r="E4210" s="15" t="s">
        <v>4043</v>
      </c>
      <c r="F4210" s="15">
        <v>781</v>
      </c>
      <c r="G4210" s="15">
        <v>7128</v>
      </c>
      <c r="H4210" s="16">
        <v>3</v>
      </c>
      <c r="I4210" s="15" t="s">
        <v>4046</v>
      </c>
      <c r="J4210" s="15" t="s">
        <v>4047</v>
      </c>
      <c r="K4210" s="4"/>
    </row>
    <row r="4211" spans="1:11">
      <c r="A4211" s="15">
        <v>42942</v>
      </c>
      <c r="B4211" s="15">
        <v>1402</v>
      </c>
      <c r="C4211" s="15">
        <v>4331</v>
      </c>
      <c r="D4211" s="15">
        <v>1402</v>
      </c>
      <c r="E4211" s="15" t="s">
        <v>4048</v>
      </c>
      <c r="F4211" s="15">
        <v>736</v>
      </c>
      <c r="G4211" s="15">
        <v>3636</v>
      </c>
      <c r="H4211" s="16">
        <v>1</v>
      </c>
      <c r="I4211" s="15" t="s">
        <v>4049</v>
      </c>
      <c r="J4211" s="15" t="s">
        <v>4050</v>
      </c>
      <c r="K4211" s="4"/>
    </row>
    <row r="4212" spans="1:11">
      <c r="A4212" s="15">
        <v>42943</v>
      </c>
      <c r="B4212" s="15">
        <v>1403</v>
      </c>
      <c r="C4212" s="15">
        <v>735</v>
      </c>
      <c r="D4212" s="15">
        <v>1403</v>
      </c>
      <c r="E4212" s="15" t="s">
        <v>4048</v>
      </c>
      <c r="F4212" s="15">
        <v>712</v>
      </c>
      <c r="G4212" s="15">
        <v>783</v>
      </c>
      <c r="H4212" s="16">
        <v>1</v>
      </c>
      <c r="I4212" s="15" t="s">
        <v>4051</v>
      </c>
      <c r="J4212" s="15" t="s">
        <v>4052</v>
      </c>
      <c r="K4212" s="4"/>
    </row>
    <row r="4213" spans="1:11">
      <c r="A4213" s="15">
        <v>42944</v>
      </c>
      <c r="B4213" s="15">
        <v>1571</v>
      </c>
      <c r="C4213" s="15">
        <v>5678</v>
      </c>
      <c r="D4213" s="15">
        <v>1571</v>
      </c>
      <c r="E4213" s="15" t="s">
        <v>4489</v>
      </c>
      <c r="F4213" s="15">
        <v>5678</v>
      </c>
      <c r="G4213" s="15">
        <v>9683</v>
      </c>
      <c r="H4213" s="16">
        <v>1</v>
      </c>
      <c r="I4213" s="15" t="s">
        <v>4490</v>
      </c>
      <c r="J4213" s="15" t="s">
        <v>4491</v>
      </c>
      <c r="K4213" s="4"/>
    </row>
    <row r="4214" spans="1:11">
      <c r="A4214" s="15">
        <v>42945</v>
      </c>
      <c r="B4214" s="15">
        <v>1575</v>
      </c>
      <c r="C4214" s="15">
        <v>1215</v>
      </c>
      <c r="D4214" s="15">
        <v>1575</v>
      </c>
      <c r="E4214" s="15" t="s">
        <v>4500</v>
      </c>
      <c r="F4214" s="15">
        <v>1248</v>
      </c>
      <c r="G4214" s="15">
        <v>355</v>
      </c>
      <c r="H4214" s="16">
        <v>1</v>
      </c>
      <c r="I4214" s="15" t="s">
        <v>4501</v>
      </c>
      <c r="J4214" s="15" t="s">
        <v>4502</v>
      </c>
      <c r="K4214" s="4"/>
    </row>
    <row r="4215" spans="1:11">
      <c r="A4215" s="15">
        <v>42946</v>
      </c>
      <c r="B4215" s="15">
        <v>1576</v>
      </c>
      <c r="C4215" s="15">
        <v>7827</v>
      </c>
      <c r="D4215" s="15">
        <v>1576</v>
      </c>
      <c r="E4215" s="15" t="s">
        <v>4503</v>
      </c>
      <c r="F4215" s="15">
        <v>1665</v>
      </c>
      <c r="G4215" s="15">
        <v>2964</v>
      </c>
      <c r="H4215" s="16">
        <v>2</v>
      </c>
      <c r="I4215" s="15" t="s">
        <v>4504</v>
      </c>
      <c r="J4215" s="15" t="s">
        <v>4505</v>
      </c>
      <c r="K4215" s="4"/>
    </row>
    <row r="4216" spans="1:11">
      <c r="A4216" s="15">
        <v>42947</v>
      </c>
      <c r="B4216" s="15">
        <v>1577</v>
      </c>
      <c r="C4216" s="15">
        <v>1635</v>
      </c>
      <c r="D4216" s="15">
        <v>1577</v>
      </c>
      <c r="E4216" s="15" t="s">
        <v>4506</v>
      </c>
      <c r="F4216" s="15">
        <v>1635</v>
      </c>
      <c r="G4216" s="15">
        <v>4933</v>
      </c>
      <c r="H4216" s="16">
        <v>1</v>
      </c>
      <c r="I4216" s="15" t="s">
        <v>4507</v>
      </c>
      <c r="J4216" s="15" t="s">
        <v>4508</v>
      </c>
      <c r="K4216" s="4"/>
    </row>
    <row r="4217" spans="1:11">
      <c r="A4217" s="15">
        <v>42948</v>
      </c>
      <c r="B4217" s="15">
        <v>1487</v>
      </c>
      <c r="C4217" s="15">
        <v>7690</v>
      </c>
      <c r="D4217" s="15">
        <v>1487</v>
      </c>
      <c r="E4217" s="15" t="s">
        <v>3513</v>
      </c>
      <c r="F4217" s="15">
        <v>1050</v>
      </c>
      <c r="G4217" s="15">
        <v>1214</v>
      </c>
      <c r="H4217" s="16">
        <v>2</v>
      </c>
      <c r="I4217" s="15" t="s">
        <v>4269</v>
      </c>
      <c r="J4217" s="15" t="s">
        <v>4270</v>
      </c>
      <c r="K4217" s="4"/>
    </row>
    <row r="4218" spans="1:11">
      <c r="A4218" s="15">
        <v>42949</v>
      </c>
      <c r="B4218" s="15">
        <v>1422</v>
      </c>
      <c r="C4218" s="15">
        <v>1068</v>
      </c>
      <c r="D4218" s="15">
        <v>1422</v>
      </c>
      <c r="E4218" s="15" t="s">
        <v>4098</v>
      </c>
      <c r="F4218" s="15">
        <v>1068</v>
      </c>
      <c r="G4218" s="15">
        <v>1296</v>
      </c>
      <c r="H4218" s="16">
        <v>1</v>
      </c>
      <c r="I4218" s="15" t="s">
        <v>4099</v>
      </c>
      <c r="J4218" s="15" t="s">
        <v>4100</v>
      </c>
      <c r="K4218" s="4"/>
    </row>
    <row r="4219" spans="1:11">
      <c r="A4219" s="15">
        <v>42950</v>
      </c>
      <c r="B4219" s="15">
        <v>2276</v>
      </c>
      <c r="C4219" s="15">
        <v>7644</v>
      </c>
      <c r="D4219" s="15">
        <v>2276</v>
      </c>
      <c r="E4219" s="15" t="s">
        <v>6323</v>
      </c>
      <c r="F4219" s="15">
        <v>1218</v>
      </c>
      <c r="G4219" s="15">
        <v>3705</v>
      </c>
      <c r="H4219" s="16">
        <v>1</v>
      </c>
      <c r="I4219" s="15" t="s">
        <v>6326</v>
      </c>
      <c r="J4219" s="15" t="s">
        <v>6327</v>
      </c>
      <c r="K4219" s="4"/>
    </row>
    <row r="4220" spans="1:11">
      <c r="A4220" s="15">
        <v>42951</v>
      </c>
      <c r="B4220" s="15">
        <v>1420</v>
      </c>
      <c r="C4220" s="15">
        <v>1419</v>
      </c>
      <c r="D4220" s="15">
        <v>1420</v>
      </c>
      <c r="E4220" s="15" t="s">
        <v>4092</v>
      </c>
      <c r="F4220" s="15">
        <v>1419</v>
      </c>
      <c r="G4220" s="15">
        <v>6461</v>
      </c>
      <c r="H4220" s="16">
        <v>1</v>
      </c>
      <c r="I4220" s="15" t="s">
        <v>4093</v>
      </c>
      <c r="J4220" s="15" t="s">
        <v>4094</v>
      </c>
      <c r="K4220" s="4"/>
    </row>
    <row r="4221" spans="1:11">
      <c r="A4221" s="15">
        <v>42952</v>
      </c>
      <c r="B4221" s="15">
        <v>1421</v>
      </c>
      <c r="C4221" s="15">
        <v>6008</v>
      </c>
      <c r="D4221" s="15">
        <v>1421</v>
      </c>
      <c r="E4221" s="15" t="s">
        <v>4095</v>
      </c>
      <c r="F4221" s="15">
        <v>1419</v>
      </c>
      <c r="G4221" s="15">
        <v>6466</v>
      </c>
      <c r="H4221" s="16">
        <v>1</v>
      </c>
      <c r="I4221" s="15" t="s">
        <v>4096</v>
      </c>
      <c r="J4221" s="15" t="s">
        <v>4097</v>
      </c>
      <c r="K4221" s="4"/>
    </row>
    <row r="4222" spans="1:11">
      <c r="A4222" s="15">
        <v>42953</v>
      </c>
      <c r="B4222" s="15">
        <v>1423</v>
      </c>
      <c r="C4222" s="15">
        <v>3541</v>
      </c>
      <c r="D4222" s="15">
        <v>1423</v>
      </c>
      <c r="E4222" s="15" t="s">
        <v>4101</v>
      </c>
      <c r="F4222" s="15">
        <v>3541</v>
      </c>
      <c r="G4222" s="15">
        <v>7546</v>
      </c>
      <c r="H4222" s="16">
        <v>1</v>
      </c>
      <c r="I4222" s="15" t="s">
        <v>4102</v>
      </c>
      <c r="J4222" s="15" t="s">
        <v>4103</v>
      </c>
      <c r="K4222" s="4"/>
    </row>
    <row r="4223" spans="1:11">
      <c r="A4223" s="15">
        <v>42954</v>
      </c>
      <c r="B4223" s="15">
        <v>1424</v>
      </c>
      <c r="C4223" s="15">
        <v>1070</v>
      </c>
      <c r="D4223" s="15">
        <v>1424</v>
      </c>
      <c r="E4223" s="15" t="s">
        <v>4104</v>
      </c>
      <c r="F4223" s="15">
        <v>1066</v>
      </c>
      <c r="G4223" s="15">
        <v>2998</v>
      </c>
      <c r="H4223" s="16">
        <v>2</v>
      </c>
      <c r="I4223" s="15" t="s">
        <v>4105</v>
      </c>
      <c r="J4223" s="15" t="s">
        <v>4106</v>
      </c>
      <c r="K4223" s="4"/>
    </row>
    <row r="4224" spans="1:11">
      <c r="A4224" s="15">
        <v>42955</v>
      </c>
      <c r="B4224" s="15">
        <v>1425</v>
      </c>
      <c r="C4224" s="15">
        <v>1192</v>
      </c>
      <c r="D4224" s="15">
        <v>1425</v>
      </c>
      <c r="E4224" s="15" t="s">
        <v>4107</v>
      </c>
      <c r="F4224" s="15">
        <v>1070</v>
      </c>
      <c r="G4224" s="15">
        <v>5808</v>
      </c>
      <c r="H4224" s="16">
        <v>1</v>
      </c>
      <c r="I4224" s="15" t="s">
        <v>4108</v>
      </c>
      <c r="J4224" s="15" t="s">
        <v>4109</v>
      </c>
      <c r="K4224" s="4"/>
    </row>
    <row r="4225" spans="1:11">
      <c r="A4225" s="15">
        <v>42956</v>
      </c>
      <c r="B4225" s="15">
        <v>1426</v>
      </c>
      <c r="C4225" s="15">
        <v>5129</v>
      </c>
      <c r="D4225" s="15">
        <v>1426</v>
      </c>
      <c r="E4225" s="15" t="s">
        <v>4110</v>
      </c>
      <c r="F4225" s="15">
        <v>5129</v>
      </c>
      <c r="G4225" s="15">
        <v>9134</v>
      </c>
      <c r="H4225" s="16">
        <v>1</v>
      </c>
      <c r="I4225" s="15" t="s">
        <v>4111</v>
      </c>
      <c r="J4225" s="15" t="s">
        <v>4112</v>
      </c>
      <c r="K4225" s="4"/>
    </row>
    <row r="4226" spans="1:11">
      <c r="A4226" s="15">
        <v>42957</v>
      </c>
      <c r="B4226" s="15">
        <v>1427</v>
      </c>
      <c r="C4226" s="15">
        <v>5556</v>
      </c>
      <c r="D4226" s="15">
        <v>1427</v>
      </c>
      <c r="E4226" s="15" t="s">
        <v>4107</v>
      </c>
      <c r="F4226" s="15">
        <v>1192</v>
      </c>
      <c r="G4226" s="15">
        <v>5809</v>
      </c>
      <c r="H4226" s="16">
        <v>1</v>
      </c>
      <c r="I4226" s="15" t="s">
        <v>4113</v>
      </c>
      <c r="J4226" s="15" t="s">
        <v>4114</v>
      </c>
      <c r="K4226" s="4"/>
    </row>
    <row r="4227" spans="1:11">
      <c r="A4227" s="15">
        <v>42958</v>
      </c>
      <c r="B4227" s="15">
        <v>1428</v>
      </c>
      <c r="C4227" s="15">
        <v>8212</v>
      </c>
      <c r="D4227" s="15">
        <v>1428</v>
      </c>
      <c r="E4227" s="15" t="s">
        <v>4104</v>
      </c>
      <c r="F4227" s="15">
        <v>1070</v>
      </c>
      <c r="G4227" s="15">
        <v>2999</v>
      </c>
      <c r="H4227" s="16">
        <v>1</v>
      </c>
      <c r="I4227" s="15" t="s">
        <v>4115</v>
      </c>
      <c r="J4227" s="15" t="s">
        <v>4116</v>
      </c>
      <c r="K4227" s="4"/>
    </row>
    <row r="4228" spans="1:11">
      <c r="A4228" s="15">
        <v>42959</v>
      </c>
      <c r="B4228" s="15">
        <v>1429</v>
      </c>
      <c r="C4228" s="15">
        <v>1066</v>
      </c>
      <c r="D4228" s="15">
        <v>1429</v>
      </c>
      <c r="E4228" s="15" t="s">
        <v>4101</v>
      </c>
      <c r="F4228" s="15">
        <v>1066</v>
      </c>
      <c r="G4228" s="15">
        <v>111</v>
      </c>
      <c r="H4228" s="16">
        <v>1</v>
      </c>
      <c r="I4228" s="15" t="s">
        <v>4117</v>
      </c>
      <c r="J4228" s="15" t="s">
        <v>4118</v>
      </c>
      <c r="K4228" s="4"/>
    </row>
    <row r="4229" spans="1:11">
      <c r="A4229" s="15">
        <v>42960</v>
      </c>
      <c r="B4229" s="15">
        <v>1430</v>
      </c>
      <c r="C4229" s="15">
        <v>8218</v>
      </c>
      <c r="D4229" s="15">
        <v>1430</v>
      </c>
      <c r="E4229" s="15" t="s">
        <v>4098</v>
      </c>
      <c r="F4229" s="15">
        <v>1066</v>
      </c>
      <c r="G4229" s="15">
        <v>111</v>
      </c>
      <c r="H4229" s="16">
        <v>2</v>
      </c>
      <c r="I4229" s="15" t="s">
        <v>4119</v>
      </c>
      <c r="J4229" s="15" t="s">
        <v>4120</v>
      </c>
      <c r="K4229" s="4"/>
    </row>
    <row r="4230" spans="1:11">
      <c r="A4230" s="15">
        <v>42961</v>
      </c>
      <c r="B4230" s="15">
        <v>1436</v>
      </c>
      <c r="C4230" s="15">
        <v>5190</v>
      </c>
      <c r="D4230" s="15">
        <v>1436</v>
      </c>
      <c r="E4230" s="15" t="s">
        <v>4135</v>
      </c>
      <c r="F4230" s="15">
        <v>825</v>
      </c>
      <c r="G4230" s="15">
        <v>5208</v>
      </c>
      <c r="H4230" s="16">
        <v>1</v>
      </c>
      <c r="I4230" s="15" t="s">
        <v>4136</v>
      </c>
      <c r="J4230" s="15" t="s">
        <v>4137</v>
      </c>
      <c r="K4230" s="4"/>
    </row>
    <row r="4231" spans="1:11">
      <c r="A4231" s="15">
        <v>42962</v>
      </c>
      <c r="B4231" s="15">
        <v>1437</v>
      </c>
      <c r="C4231" s="15">
        <v>840</v>
      </c>
      <c r="D4231" s="15">
        <v>1437</v>
      </c>
      <c r="E4231" s="15" t="s">
        <v>4138</v>
      </c>
      <c r="F4231" s="15">
        <v>840</v>
      </c>
      <c r="G4231" s="15">
        <v>3392</v>
      </c>
      <c r="H4231" s="16">
        <v>1</v>
      </c>
      <c r="I4231" s="15" t="s">
        <v>4139</v>
      </c>
      <c r="J4231" s="15" t="s">
        <v>4140</v>
      </c>
      <c r="K4231" s="4"/>
    </row>
    <row r="4232" spans="1:11">
      <c r="A4232" s="15">
        <v>42963</v>
      </c>
      <c r="B4232" s="15">
        <v>1438</v>
      </c>
      <c r="C4232" s="15">
        <v>4218</v>
      </c>
      <c r="D4232" s="15">
        <v>1438</v>
      </c>
      <c r="E4232" s="15" t="s">
        <v>3477</v>
      </c>
      <c r="F4232" s="15">
        <v>4218</v>
      </c>
      <c r="G4232" s="15">
        <v>8223</v>
      </c>
      <c r="H4232" s="16">
        <v>1</v>
      </c>
      <c r="I4232" s="15" t="s">
        <v>4141</v>
      </c>
      <c r="J4232" s="15" t="s">
        <v>4142</v>
      </c>
      <c r="K4232" s="4"/>
    </row>
    <row r="4233" spans="1:11">
      <c r="A4233" s="15">
        <v>42964</v>
      </c>
      <c r="B4233" s="15">
        <v>1439</v>
      </c>
      <c r="C4233" s="15">
        <v>880</v>
      </c>
      <c r="D4233" s="15">
        <v>1439</v>
      </c>
      <c r="E4233" s="15" t="s">
        <v>4143</v>
      </c>
      <c r="F4233" s="15">
        <v>880</v>
      </c>
      <c r="G4233" s="15">
        <v>3391</v>
      </c>
      <c r="H4233" s="16">
        <v>1</v>
      </c>
      <c r="I4233" s="15" t="s">
        <v>4144</v>
      </c>
      <c r="J4233" s="15" t="s">
        <v>4145</v>
      </c>
      <c r="K4233" s="4"/>
    </row>
    <row r="4234" spans="1:11">
      <c r="A4234" s="15">
        <v>42965</v>
      </c>
      <c r="B4234" s="15">
        <v>1434</v>
      </c>
      <c r="C4234" s="15">
        <v>4219</v>
      </c>
      <c r="D4234" s="15">
        <v>1434</v>
      </c>
      <c r="E4234" s="15" t="s">
        <v>4129</v>
      </c>
      <c r="F4234" s="15">
        <v>4219</v>
      </c>
      <c r="G4234" s="15">
        <v>8224</v>
      </c>
      <c r="H4234" s="16">
        <v>1</v>
      </c>
      <c r="I4234" s="15" t="s">
        <v>4130</v>
      </c>
      <c r="J4234" s="15" t="s">
        <v>4131</v>
      </c>
      <c r="K4234" s="4"/>
    </row>
    <row r="4235" spans="1:11">
      <c r="A4235" s="15">
        <v>42966</v>
      </c>
      <c r="B4235" s="15">
        <v>1435</v>
      </c>
      <c r="C4235" s="15">
        <v>7639</v>
      </c>
      <c r="D4235" s="15">
        <v>1435</v>
      </c>
      <c r="E4235" s="15" t="s">
        <v>4132</v>
      </c>
      <c r="F4235" s="15">
        <v>1088</v>
      </c>
      <c r="G4235" s="15">
        <v>3514</v>
      </c>
      <c r="H4235" s="16">
        <v>2</v>
      </c>
      <c r="I4235" s="15" t="s">
        <v>4133</v>
      </c>
      <c r="J4235" s="15" t="s">
        <v>4134</v>
      </c>
      <c r="K4235" s="4"/>
    </row>
    <row r="4236" spans="1:11">
      <c r="A4236" s="15">
        <v>42969</v>
      </c>
      <c r="B4236" s="15">
        <v>1483</v>
      </c>
      <c r="C4236" s="15">
        <v>4645</v>
      </c>
      <c r="D4236" s="15">
        <v>1483</v>
      </c>
      <c r="E4236" s="15" t="s">
        <v>4259</v>
      </c>
      <c r="F4236" s="15">
        <v>1784</v>
      </c>
      <c r="G4236" s="15">
        <v>4241</v>
      </c>
      <c r="H4236" s="16">
        <v>1</v>
      </c>
      <c r="I4236" s="15" t="s">
        <v>4260</v>
      </c>
      <c r="J4236" s="15" t="s">
        <v>4261</v>
      </c>
      <c r="K4236" s="4"/>
    </row>
    <row r="4237" spans="1:11">
      <c r="A4237" s="15">
        <v>42970</v>
      </c>
      <c r="B4237" s="15">
        <v>1484</v>
      </c>
      <c r="C4237" s="15">
        <v>1784</v>
      </c>
      <c r="D4237" s="15">
        <v>1484</v>
      </c>
      <c r="E4237" s="15" t="s">
        <v>4259</v>
      </c>
      <c r="F4237" s="15">
        <v>1785</v>
      </c>
      <c r="G4237" s="15">
        <v>292</v>
      </c>
      <c r="H4237" s="16">
        <v>1</v>
      </c>
      <c r="I4237" s="15" t="s">
        <v>4262</v>
      </c>
      <c r="J4237" s="15" t="s">
        <v>4263</v>
      </c>
      <c r="K4237" s="4"/>
    </row>
    <row r="4238" spans="1:11">
      <c r="A4238" s="15">
        <v>42972</v>
      </c>
      <c r="B4238" s="15">
        <v>2157</v>
      </c>
      <c r="C4238" s="15">
        <v>7679</v>
      </c>
      <c r="D4238" s="15">
        <v>2157</v>
      </c>
      <c r="E4238" s="15" t="s">
        <v>4547</v>
      </c>
      <c r="F4238" s="15">
        <v>889</v>
      </c>
      <c r="G4238" s="15">
        <v>788</v>
      </c>
      <c r="H4238" s="16">
        <v>1</v>
      </c>
      <c r="I4238" s="15" t="s">
        <v>6024</v>
      </c>
      <c r="J4238" s="15" t="s">
        <v>6025</v>
      </c>
      <c r="K4238" s="4"/>
    </row>
    <row r="4239" spans="1:11">
      <c r="A4239" s="15">
        <v>42973</v>
      </c>
      <c r="B4239" s="15">
        <v>1592</v>
      </c>
      <c r="C4239" s="15">
        <v>7678</v>
      </c>
      <c r="D4239" s="15">
        <v>1592</v>
      </c>
      <c r="E4239" s="15" t="s">
        <v>4547</v>
      </c>
      <c r="F4239" s="15">
        <v>880</v>
      </c>
      <c r="G4239" s="15">
        <v>5204</v>
      </c>
      <c r="H4239" s="16">
        <v>1</v>
      </c>
      <c r="I4239" s="15" t="s">
        <v>4548</v>
      </c>
      <c r="J4239" s="15" t="s">
        <v>4549</v>
      </c>
      <c r="K4239" s="4"/>
    </row>
    <row r="4240" spans="1:11">
      <c r="A4240" s="15">
        <v>42980</v>
      </c>
      <c r="B4240" s="15">
        <v>1595</v>
      </c>
      <c r="C4240" s="15">
        <v>1723</v>
      </c>
      <c r="D4240" s="15">
        <v>1595</v>
      </c>
      <c r="E4240" s="15" t="s">
        <v>4555</v>
      </c>
      <c r="F4240" s="15">
        <v>1722</v>
      </c>
      <c r="G4240" s="15">
        <v>584</v>
      </c>
      <c r="H4240" s="16">
        <v>1</v>
      </c>
      <c r="I4240" s="15" t="s">
        <v>4556</v>
      </c>
      <c r="J4240" s="15" t="s">
        <v>4557</v>
      </c>
      <c r="K4240" s="4"/>
    </row>
    <row r="4241" spans="1:11">
      <c r="A4241" s="15">
        <v>42981</v>
      </c>
      <c r="B4241" s="15">
        <v>2158</v>
      </c>
      <c r="C4241" s="15">
        <v>3908</v>
      </c>
      <c r="D4241" s="15">
        <v>2158</v>
      </c>
      <c r="E4241" s="15" t="s">
        <v>4555</v>
      </c>
      <c r="F4241" s="15">
        <v>1723</v>
      </c>
      <c r="G4241" s="15">
        <v>2511</v>
      </c>
      <c r="H4241" s="16">
        <v>1</v>
      </c>
      <c r="I4241" s="15" t="s">
        <v>6026</v>
      </c>
      <c r="J4241" s="15" t="s">
        <v>6027</v>
      </c>
      <c r="K4241" s="4"/>
    </row>
    <row r="4242" spans="1:11">
      <c r="A4242" s="15">
        <v>42982</v>
      </c>
      <c r="B4242" s="15">
        <v>1596</v>
      </c>
      <c r="C4242" s="15">
        <v>4879</v>
      </c>
      <c r="D4242" s="15">
        <v>1596</v>
      </c>
      <c r="E4242" s="15" t="s">
        <v>4558</v>
      </c>
      <c r="F4242" s="15">
        <v>4879</v>
      </c>
      <c r="G4242" s="15">
        <v>8884</v>
      </c>
      <c r="H4242" s="16">
        <v>1</v>
      </c>
      <c r="I4242" s="15" t="s">
        <v>4559</v>
      </c>
      <c r="J4242" s="15" t="s">
        <v>4560</v>
      </c>
      <c r="K4242" s="4"/>
    </row>
    <row r="4243" spans="1:11">
      <c r="A4243" s="15">
        <v>42984</v>
      </c>
      <c r="B4243" s="15">
        <v>1684</v>
      </c>
      <c r="C4243" s="15">
        <v>847</v>
      </c>
      <c r="D4243" s="15">
        <v>1684</v>
      </c>
      <c r="E4243" s="15" t="s">
        <v>4796</v>
      </c>
      <c r="F4243" s="15">
        <v>825</v>
      </c>
      <c r="G4243" s="15">
        <v>934</v>
      </c>
      <c r="H4243" s="16">
        <v>1</v>
      </c>
      <c r="I4243" s="15" t="s">
        <v>4797</v>
      </c>
      <c r="J4243" s="15" t="s">
        <v>4798</v>
      </c>
      <c r="K4243" s="4"/>
    </row>
    <row r="4244" spans="1:11">
      <c r="A4244" s="15">
        <v>42985</v>
      </c>
      <c r="B4244" s="15">
        <v>1685</v>
      </c>
      <c r="C4244" s="15">
        <v>807</v>
      </c>
      <c r="D4244" s="15">
        <v>1685</v>
      </c>
      <c r="E4244" s="15" t="s">
        <v>3477</v>
      </c>
      <c r="F4244" s="15">
        <v>817</v>
      </c>
      <c r="G4244" s="15">
        <v>8</v>
      </c>
      <c r="H4244" s="16">
        <v>1</v>
      </c>
      <c r="I4244" s="15" t="s">
        <v>4799</v>
      </c>
      <c r="J4244" s="15" t="s">
        <v>4800</v>
      </c>
      <c r="K4244" s="4"/>
    </row>
    <row r="4245" spans="1:11">
      <c r="A4245" s="15">
        <v>42986</v>
      </c>
      <c r="B4245" s="15">
        <v>1686</v>
      </c>
      <c r="C4245" s="15">
        <v>3290</v>
      </c>
      <c r="D4245" s="15">
        <v>1686</v>
      </c>
      <c r="E4245" s="15" t="s">
        <v>3510</v>
      </c>
      <c r="F4245" s="15">
        <v>807</v>
      </c>
      <c r="G4245" s="15">
        <v>9</v>
      </c>
      <c r="H4245" s="16">
        <v>1</v>
      </c>
      <c r="I4245" s="15" t="s">
        <v>4801</v>
      </c>
      <c r="J4245" s="15" t="s">
        <v>4802</v>
      </c>
      <c r="K4245" s="4"/>
    </row>
    <row r="4246" spans="1:11">
      <c r="A4246" s="15">
        <v>42987</v>
      </c>
      <c r="B4246" s="15">
        <v>1687</v>
      </c>
      <c r="C4246" s="15">
        <v>889</v>
      </c>
      <c r="D4246" s="15">
        <v>1687</v>
      </c>
      <c r="E4246" s="15" t="s">
        <v>4803</v>
      </c>
      <c r="F4246" s="15">
        <v>889</v>
      </c>
      <c r="G4246" s="15">
        <v>3396</v>
      </c>
      <c r="H4246" s="16">
        <v>1</v>
      </c>
      <c r="I4246" s="15" t="s">
        <v>4804</v>
      </c>
      <c r="J4246" s="15" t="s">
        <v>4805</v>
      </c>
      <c r="K4246" s="4"/>
    </row>
    <row r="4247" spans="1:11">
      <c r="A4247" s="15">
        <v>42988</v>
      </c>
      <c r="B4247" s="15">
        <v>1688</v>
      </c>
      <c r="C4247" s="15">
        <v>7681</v>
      </c>
      <c r="D4247" s="15">
        <v>1688</v>
      </c>
      <c r="E4247" s="15" t="s">
        <v>4803</v>
      </c>
      <c r="F4247" s="15">
        <v>4220</v>
      </c>
      <c r="G4247" s="15">
        <v>8225</v>
      </c>
      <c r="H4247" s="16">
        <v>1</v>
      </c>
      <c r="I4247" s="15" t="s">
        <v>4806</v>
      </c>
      <c r="J4247" s="15" t="s">
        <v>4807</v>
      </c>
      <c r="K4247" s="4"/>
    </row>
    <row r="4248" spans="1:11">
      <c r="A4248" s="15">
        <v>42989</v>
      </c>
      <c r="B4248" s="15">
        <v>1689</v>
      </c>
      <c r="C4248" s="15">
        <v>1209</v>
      </c>
      <c r="D4248" s="15">
        <v>1689</v>
      </c>
      <c r="E4248" s="15" t="s">
        <v>4808</v>
      </c>
      <c r="F4248" s="15">
        <v>1209</v>
      </c>
      <c r="G4248" s="15">
        <v>1210</v>
      </c>
      <c r="H4248" s="16">
        <v>1</v>
      </c>
      <c r="I4248" s="15" t="s">
        <v>4809</v>
      </c>
      <c r="J4248" s="15" t="s">
        <v>4810</v>
      </c>
      <c r="K4248" s="4"/>
    </row>
    <row r="4249" spans="1:11">
      <c r="A4249" s="15">
        <v>42990</v>
      </c>
      <c r="B4249" s="15">
        <v>1690</v>
      </c>
      <c r="C4249" s="15">
        <v>7661</v>
      </c>
      <c r="D4249" s="15">
        <v>1690</v>
      </c>
      <c r="E4249" s="15" t="s">
        <v>4811</v>
      </c>
      <c r="F4249" s="15">
        <v>1109</v>
      </c>
      <c r="G4249" s="15">
        <v>914</v>
      </c>
      <c r="H4249" s="16">
        <v>2</v>
      </c>
      <c r="I4249" s="15" t="s">
        <v>4812</v>
      </c>
      <c r="J4249" s="15" t="s">
        <v>4813</v>
      </c>
      <c r="K4249" s="4"/>
    </row>
    <row r="4250" spans="1:11">
      <c r="A4250" s="15">
        <v>42991</v>
      </c>
      <c r="B4250" s="15">
        <v>1597</v>
      </c>
      <c r="C4250" s="15">
        <v>1424</v>
      </c>
      <c r="D4250" s="15">
        <v>1597</v>
      </c>
      <c r="E4250" s="15" t="s">
        <v>4561</v>
      </c>
      <c r="F4250" s="15">
        <v>1429</v>
      </c>
      <c r="G4250" s="15">
        <v>438</v>
      </c>
      <c r="H4250" s="16">
        <v>1</v>
      </c>
      <c r="I4250" s="15" t="s">
        <v>4562</v>
      </c>
      <c r="J4250" s="15" t="s">
        <v>4563</v>
      </c>
      <c r="K4250" s="4"/>
    </row>
    <row r="4251" spans="1:11">
      <c r="A4251" s="15">
        <v>42995</v>
      </c>
      <c r="B4251" s="15">
        <v>1385</v>
      </c>
      <c r="C4251" s="15">
        <v>7602</v>
      </c>
      <c r="D4251" s="15">
        <v>1385</v>
      </c>
      <c r="E4251" s="15" t="s">
        <v>4004</v>
      </c>
      <c r="F4251" s="15">
        <v>1169</v>
      </c>
      <c r="G4251" s="15">
        <v>6660</v>
      </c>
      <c r="H4251" s="16">
        <v>4</v>
      </c>
      <c r="I4251" s="15" t="s">
        <v>4005</v>
      </c>
      <c r="J4251" s="15" t="s">
        <v>4006</v>
      </c>
      <c r="K4251" s="4"/>
    </row>
    <row r="4252" spans="1:11">
      <c r="A4252" s="15">
        <v>42996</v>
      </c>
      <c r="B4252" s="15">
        <v>1386</v>
      </c>
      <c r="C4252" s="15">
        <v>781</v>
      </c>
      <c r="D4252" s="15">
        <v>1386</v>
      </c>
      <c r="E4252" s="15" t="s">
        <v>4004</v>
      </c>
      <c r="F4252" s="15">
        <v>781</v>
      </c>
      <c r="G4252" s="15">
        <v>7128</v>
      </c>
      <c r="H4252" s="16">
        <v>1</v>
      </c>
      <c r="I4252" s="15" t="s">
        <v>4007</v>
      </c>
      <c r="J4252" s="15" t="s">
        <v>4008</v>
      </c>
      <c r="K4252" s="4"/>
    </row>
    <row r="4253" spans="1:11">
      <c r="A4253" s="15">
        <v>42997</v>
      </c>
      <c r="B4253" s="15">
        <v>1387</v>
      </c>
      <c r="C4253" s="15">
        <v>7705</v>
      </c>
      <c r="D4253" s="15">
        <v>1387</v>
      </c>
      <c r="E4253" s="15" t="s">
        <v>4009</v>
      </c>
      <c r="F4253" s="15">
        <v>1333</v>
      </c>
      <c r="G4253" s="15">
        <v>4524</v>
      </c>
      <c r="H4253" s="16">
        <v>1</v>
      </c>
      <c r="I4253" s="15" t="s">
        <v>4010</v>
      </c>
      <c r="J4253" s="15" t="s">
        <v>4011</v>
      </c>
      <c r="K4253" s="4"/>
    </row>
    <row r="4254" spans="1:11">
      <c r="A4254" s="15">
        <v>42998</v>
      </c>
      <c r="B4254" s="15">
        <v>1388</v>
      </c>
      <c r="C4254" s="15">
        <v>1379</v>
      </c>
      <c r="D4254" s="15">
        <v>1388</v>
      </c>
      <c r="E4254" s="15" t="s">
        <v>4012</v>
      </c>
      <c r="F4254" s="15">
        <v>1379</v>
      </c>
      <c r="G4254" s="15">
        <v>5836</v>
      </c>
      <c r="H4254" s="16">
        <v>1</v>
      </c>
      <c r="I4254" s="15" t="s">
        <v>4013</v>
      </c>
      <c r="J4254" s="15" t="s">
        <v>4014</v>
      </c>
      <c r="K4254" s="4"/>
    </row>
    <row r="4255" spans="1:11">
      <c r="A4255" s="15">
        <v>42999</v>
      </c>
      <c r="B4255" s="15">
        <v>1389</v>
      </c>
      <c r="C4255" s="15">
        <v>3523</v>
      </c>
      <c r="D4255" s="15">
        <v>1389</v>
      </c>
      <c r="E4255" s="15" t="s">
        <v>3454</v>
      </c>
      <c r="F4255" s="15">
        <v>3523</v>
      </c>
      <c r="G4255" s="15">
        <v>7528</v>
      </c>
      <c r="H4255" s="16">
        <v>1</v>
      </c>
      <c r="I4255" s="15" t="s">
        <v>4015</v>
      </c>
      <c r="J4255" s="15" t="s">
        <v>4016</v>
      </c>
      <c r="K4255" s="4"/>
    </row>
    <row r="4256" spans="1:11">
      <c r="A4256" s="15">
        <v>43000</v>
      </c>
      <c r="B4256" s="15">
        <v>2676</v>
      </c>
      <c r="C4256" s="15">
        <v>6783</v>
      </c>
      <c r="D4256" s="15">
        <v>2676</v>
      </c>
      <c r="E4256" s="15" t="s">
        <v>7399</v>
      </c>
      <c r="F4256" s="15">
        <v>21</v>
      </c>
      <c r="G4256" s="15">
        <v>635</v>
      </c>
      <c r="H4256" s="16">
        <v>2</v>
      </c>
      <c r="I4256" s="15" t="s">
        <v>7400</v>
      </c>
      <c r="J4256" s="15" t="s">
        <v>7401</v>
      </c>
      <c r="K4256" s="4"/>
    </row>
    <row r="4257" spans="1:11">
      <c r="A4257" s="15">
        <v>43001</v>
      </c>
      <c r="B4257" s="15">
        <v>4565</v>
      </c>
      <c r="C4257" s="15">
        <v>7396</v>
      </c>
      <c r="D4257" s="15">
        <v>4565</v>
      </c>
      <c r="E4257" s="15" t="s">
        <v>3807</v>
      </c>
      <c r="F4257" s="15">
        <v>4687</v>
      </c>
      <c r="G4257" s="15">
        <v>8692</v>
      </c>
      <c r="H4257" s="16">
        <v>1</v>
      </c>
      <c r="I4257" s="15" t="s">
        <v>12113</v>
      </c>
      <c r="J4257" s="15" t="s">
        <v>12114</v>
      </c>
      <c r="K4257" s="4"/>
    </row>
    <row r="4258" spans="1:11">
      <c r="A4258" s="15">
        <v>43002</v>
      </c>
      <c r="B4258" s="15">
        <v>1311</v>
      </c>
      <c r="C4258" s="15">
        <v>7394</v>
      </c>
      <c r="D4258" s="15">
        <v>1311</v>
      </c>
      <c r="E4258" s="15" t="s">
        <v>3807</v>
      </c>
      <c r="F4258" s="15">
        <v>197</v>
      </c>
      <c r="G4258" s="15">
        <v>1896</v>
      </c>
      <c r="H4258" s="16">
        <v>2</v>
      </c>
      <c r="I4258" s="15" t="s">
        <v>3808</v>
      </c>
      <c r="J4258" s="15" t="s">
        <v>3809</v>
      </c>
      <c r="K4258" s="4"/>
    </row>
    <row r="4259" spans="1:11">
      <c r="A4259" s="15">
        <v>43005</v>
      </c>
      <c r="B4259" s="15">
        <v>834</v>
      </c>
      <c r="C4259" s="15">
        <v>197</v>
      </c>
      <c r="D4259" s="15">
        <v>834</v>
      </c>
      <c r="E4259" s="15" t="s">
        <v>2453</v>
      </c>
      <c r="F4259" s="15">
        <v>197</v>
      </c>
      <c r="G4259" s="15">
        <v>2356</v>
      </c>
      <c r="H4259" s="16">
        <v>1</v>
      </c>
      <c r="I4259" s="15" t="s">
        <v>2530</v>
      </c>
      <c r="J4259" s="15" t="s">
        <v>2531</v>
      </c>
      <c r="K4259" s="4"/>
    </row>
    <row r="4260" spans="1:11">
      <c r="A4260" s="15">
        <v>43006</v>
      </c>
      <c r="B4260" s="15">
        <v>4566</v>
      </c>
      <c r="C4260" s="15">
        <v>7397</v>
      </c>
      <c r="D4260" s="15">
        <v>4566</v>
      </c>
      <c r="E4260" s="15" t="s">
        <v>2881</v>
      </c>
      <c r="F4260" s="15">
        <v>197</v>
      </c>
      <c r="G4260" s="15">
        <v>1896</v>
      </c>
      <c r="H4260" s="16">
        <v>4</v>
      </c>
      <c r="I4260" s="15" t="s">
        <v>12115</v>
      </c>
      <c r="J4260" s="15" t="s">
        <v>12116</v>
      </c>
      <c r="K4260" s="4"/>
    </row>
    <row r="4261" spans="1:11">
      <c r="A4261" s="15">
        <v>43009</v>
      </c>
      <c r="B4261" s="15">
        <v>5401</v>
      </c>
      <c r="C4261" s="15">
        <v>289</v>
      </c>
      <c r="D4261" s="15">
        <v>5401</v>
      </c>
      <c r="E4261" s="15" t="s">
        <v>2878</v>
      </c>
      <c r="F4261" s="15">
        <v>289</v>
      </c>
      <c r="G4261" s="15">
        <v>1496</v>
      </c>
      <c r="H4261" s="16">
        <v>1</v>
      </c>
      <c r="I4261" s="15" t="s">
        <v>14162</v>
      </c>
      <c r="J4261" s="15" t="s">
        <v>14163</v>
      </c>
      <c r="K4261" s="4"/>
    </row>
    <row r="4262" spans="1:11">
      <c r="A4262" s="15">
        <v>43012</v>
      </c>
      <c r="B4262" s="15">
        <v>6047</v>
      </c>
      <c r="C4262" s="15">
        <v>7511</v>
      </c>
      <c r="D4262" s="15">
        <v>6047</v>
      </c>
      <c r="E4262" s="15" t="s">
        <v>15699</v>
      </c>
      <c r="F4262" s="15">
        <v>359</v>
      </c>
      <c r="G4262" s="15">
        <v>3069</v>
      </c>
      <c r="H4262" s="16">
        <v>1</v>
      </c>
      <c r="I4262" s="15" t="s">
        <v>15700</v>
      </c>
      <c r="J4262" s="15" t="s">
        <v>15701</v>
      </c>
      <c r="K4262" s="4"/>
    </row>
    <row r="4263" spans="1:11">
      <c r="A4263" s="15">
        <v>43013</v>
      </c>
      <c r="B4263" s="15">
        <v>4278</v>
      </c>
      <c r="C4263" s="15">
        <v>4022</v>
      </c>
      <c r="D4263" s="15">
        <v>4278</v>
      </c>
      <c r="E4263" s="15" t="s">
        <v>11396</v>
      </c>
      <c r="F4263" s="15">
        <v>451</v>
      </c>
      <c r="G4263" s="15">
        <v>2903</v>
      </c>
      <c r="H4263" s="16">
        <v>1</v>
      </c>
      <c r="I4263" s="15" t="s">
        <v>11397</v>
      </c>
      <c r="J4263" s="15" t="s">
        <v>11398</v>
      </c>
      <c r="K4263" s="4"/>
    </row>
    <row r="4264" spans="1:11">
      <c r="A4264" s="15">
        <v>43014</v>
      </c>
      <c r="B4264" s="15">
        <v>4919</v>
      </c>
      <c r="C4264" s="15">
        <v>7470</v>
      </c>
      <c r="D4264" s="15">
        <v>4919</v>
      </c>
      <c r="E4264" s="15" t="s">
        <v>11396</v>
      </c>
      <c r="F4264" s="15">
        <v>495</v>
      </c>
      <c r="G4264" s="15">
        <v>2900</v>
      </c>
      <c r="H4264" s="16">
        <v>2</v>
      </c>
      <c r="I4264" s="15" t="s">
        <v>12991</v>
      </c>
      <c r="J4264" s="15" t="s">
        <v>12992</v>
      </c>
      <c r="K4264" s="4"/>
    </row>
    <row r="4265" spans="1:11">
      <c r="A4265" s="15">
        <v>43015</v>
      </c>
      <c r="B4265" s="15">
        <v>1135</v>
      </c>
      <c r="C4265" s="15">
        <v>6188</v>
      </c>
      <c r="D4265" s="15">
        <v>1135</v>
      </c>
      <c r="E4265" s="15" t="s">
        <v>3338</v>
      </c>
      <c r="F4265" s="15">
        <v>359</v>
      </c>
      <c r="G4265" s="15">
        <v>6744</v>
      </c>
      <c r="H4265" s="16">
        <v>1</v>
      </c>
      <c r="I4265" s="15" t="s">
        <v>3339</v>
      </c>
      <c r="J4265" s="15" t="s">
        <v>3340</v>
      </c>
      <c r="K4265" s="4"/>
    </row>
    <row r="4266" spans="1:11">
      <c r="A4266" s="15">
        <v>43016</v>
      </c>
      <c r="B4266" s="15">
        <v>2399</v>
      </c>
      <c r="C4266" s="15">
        <v>7218</v>
      </c>
      <c r="D4266" s="15">
        <v>2399</v>
      </c>
      <c r="E4266" s="15" t="s">
        <v>6637</v>
      </c>
      <c r="F4266" s="15">
        <v>561</v>
      </c>
      <c r="G4266" s="15">
        <v>1755</v>
      </c>
      <c r="H4266" s="16">
        <v>1</v>
      </c>
      <c r="I4266" s="15" t="s">
        <v>6638</v>
      </c>
      <c r="J4266" s="15" t="s">
        <v>6639</v>
      </c>
      <c r="K4266" s="4"/>
    </row>
    <row r="4267" spans="1:11">
      <c r="A4267" s="15">
        <v>43017</v>
      </c>
      <c r="B4267" s="15">
        <v>927</v>
      </c>
      <c r="C4267" s="15">
        <v>3665</v>
      </c>
      <c r="D4267" s="15">
        <v>927</v>
      </c>
      <c r="E4267" s="15" t="s">
        <v>2788</v>
      </c>
      <c r="F4267" s="15">
        <v>562</v>
      </c>
      <c r="G4267" s="15">
        <v>1756</v>
      </c>
      <c r="H4267" s="16">
        <v>1</v>
      </c>
      <c r="I4267" s="15" t="s">
        <v>2789</v>
      </c>
      <c r="J4267" s="15" t="s">
        <v>2790</v>
      </c>
      <c r="K4267" s="4"/>
    </row>
    <row r="4268" spans="1:11">
      <c r="A4268" s="15">
        <v>43018</v>
      </c>
      <c r="B4268" s="15">
        <v>6013</v>
      </c>
      <c r="C4268" s="15">
        <v>4541</v>
      </c>
      <c r="D4268" s="15">
        <v>6013</v>
      </c>
      <c r="E4268" s="15" t="s">
        <v>2127</v>
      </c>
      <c r="F4268" s="15">
        <v>4541</v>
      </c>
      <c r="G4268" s="15">
        <v>8546</v>
      </c>
      <c r="H4268" s="16">
        <v>1</v>
      </c>
      <c r="I4268" s="15" t="s">
        <v>15618</v>
      </c>
      <c r="J4268" s="15" t="s">
        <v>15619</v>
      </c>
      <c r="K4268" s="4"/>
    </row>
    <row r="4269" spans="1:11">
      <c r="A4269" s="15">
        <v>43019</v>
      </c>
      <c r="B4269" s="15">
        <v>4138</v>
      </c>
      <c r="C4269" s="15">
        <v>7513</v>
      </c>
      <c r="D4269" s="15">
        <v>4138</v>
      </c>
      <c r="E4269" s="15" t="s">
        <v>11036</v>
      </c>
      <c r="F4269" s="15">
        <v>402</v>
      </c>
      <c r="G4269" s="15">
        <v>6743</v>
      </c>
      <c r="H4269" s="16">
        <v>1</v>
      </c>
      <c r="I4269" s="15" t="s">
        <v>11037</v>
      </c>
      <c r="J4269" s="15" t="s">
        <v>11038</v>
      </c>
      <c r="K4269" s="4"/>
    </row>
    <row r="4270" spans="1:11">
      <c r="A4270" s="15">
        <v>43020</v>
      </c>
      <c r="B4270" s="15">
        <v>692</v>
      </c>
      <c r="C4270" s="15">
        <v>410</v>
      </c>
      <c r="D4270" s="15">
        <v>692</v>
      </c>
      <c r="E4270" s="15" t="s">
        <v>2127</v>
      </c>
      <c r="F4270" s="15">
        <v>410</v>
      </c>
      <c r="G4270" s="15">
        <v>1053</v>
      </c>
      <c r="H4270" s="16">
        <v>1</v>
      </c>
      <c r="I4270" s="15" t="s">
        <v>2128</v>
      </c>
      <c r="J4270" s="15" t="s">
        <v>2129</v>
      </c>
      <c r="K4270" s="4"/>
    </row>
    <row r="4271" spans="1:11">
      <c r="A4271" s="15">
        <v>43021</v>
      </c>
      <c r="B4271" s="15">
        <v>4589</v>
      </c>
      <c r="C4271" s="15">
        <v>406</v>
      </c>
      <c r="D4271" s="15">
        <v>4589</v>
      </c>
      <c r="E4271" s="15" t="s">
        <v>3896</v>
      </c>
      <c r="F4271" s="15">
        <v>406</v>
      </c>
      <c r="G4271" s="15">
        <v>1369</v>
      </c>
      <c r="H4271" s="16">
        <v>1</v>
      </c>
      <c r="I4271" s="15" t="s">
        <v>12176</v>
      </c>
      <c r="J4271" s="15" t="s">
        <v>12177</v>
      </c>
      <c r="K4271" s="4"/>
    </row>
    <row r="4272" spans="1:11">
      <c r="A4272" s="15">
        <v>43022</v>
      </c>
      <c r="B4272" s="15">
        <v>5638</v>
      </c>
      <c r="C4272" s="15">
        <v>7495</v>
      </c>
      <c r="D4272" s="15">
        <v>5638</v>
      </c>
      <c r="E4272" s="15" t="s">
        <v>14730</v>
      </c>
      <c r="F4272" s="15">
        <v>4452</v>
      </c>
      <c r="G4272" s="15">
        <v>8457</v>
      </c>
      <c r="H4272" s="16">
        <v>1</v>
      </c>
      <c r="I4272" s="15" t="s">
        <v>14731</v>
      </c>
      <c r="J4272" s="15" t="s">
        <v>14732</v>
      </c>
      <c r="K4272" s="4"/>
    </row>
    <row r="4273" spans="1:11">
      <c r="A4273" s="15">
        <v>43023</v>
      </c>
      <c r="B4273" s="15">
        <v>6014</v>
      </c>
      <c r="C4273" s="15">
        <v>7496</v>
      </c>
      <c r="D4273" s="15">
        <v>6014</v>
      </c>
      <c r="E4273" s="15" t="s">
        <v>14730</v>
      </c>
      <c r="F4273" s="15">
        <v>495</v>
      </c>
      <c r="G4273" s="15">
        <v>2901</v>
      </c>
      <c r="H4273" s="16">
        <v>1</v>
      </c>
      <c r="I4273" s="15" t="s">
        <v>15620</v>
      </c>
      <c r="J4273" s="15" t="s">
        <v>15621</v>
      </c>
      <c r="K4273" s="4"/>
    </row>
    <row r="4274" spans="1:11">
      <c r="A4274" s="15">
        <v>43024</v>
      </c>
      <c r="B4274" s="15">
        <v>4277</v>
      </c>
      <c r="C4274" s="15">
        <v>3650</v>
      </c>
      <c r="D4274" s="15">
        <v>4277</v>
      </c>
      <c r="E4274" s="15" t="s">
        <v>10779</v>
      </c>
      <c r="F4274" s="15">
        <v>3650</v>
      </c>
      <c r="G4274" s="15">
        <v>7655</v>
      </c>
      <c r="H4274" s="16">
        <v>1</v>
      </c>
      <c r="I4274" s="15" t="s">
        <v>11394</v>
      </c>
      <c r="J4274" s="15" t="s">
        <v>11395</v>
      </c>
      <c r="K4274" s="4"/>
    </row>
    <row r="4275" spans="1:11">
      <c r="A4275" s="15">
        <v>43025</v>
      </c>
      <c r="B4275" s="15">
        <v>4038</v>
      </c>
      <c r="C4275" s="15">
        <v>560</v>
      </c>
      <c r="D4275" s="15">
        <v>4038</v>
      </c>
      <c r="E4275" s="15" t="s">
        <v>10779</v>
      </c>
      <c r="F4275" s="15">
        <v>560</v>
      </c>
      <c r="G4275" s="15">
        <v>288</v>
      </c>
      <c r="H4275" s="16">
        <v>1</v>
      </c>
      <c r="I4275" s="15" t="s">
        <v>10780</v>
      </c>
      <c r="J4275" s="15" t="s">
        <v>10781</v>
      </c>
      <c r="K4275" s="4"/>
    </row>
    <row r="4276" spans="1:11">
      <c r="A4276" s="15">
        <v>43026</v>
      </c>
      <c r="B4276" s="15">
        <v>661</v>
      </c>
      <c r="C4276" s="15">
        <v>7492</v>
      </c>
      <c r="D4276" s="15">
        <v>661</v>
      </c>
      <c r="E4276" s="15" t="s">
        <v>2039</v>
      </c>
      <c r="F4276" s="15">
        <v>558</v>
      </c>
      <c r="G4276" s="15">
        <v>1609</v>
      </c>
      <c r="H4276" s="16">
        <v>1</v>
      </c>
      <c r="I4276" s="15" t="s">
        <v>2040</v>
      </c>
      <c r="J4276" s="15" t="s">
        <v>2041</v>
      </c>
      <c r="K4276" s="4"/>
    </row>
    <row r="4277" spans="1:11">
      <c r="A4277" s="15">
        <v>43027</v>
      </c>
      <c r="B4277" s="15">
        <v>6065</v>
      </c>
      <c r="C4277" s="15">
        <v>3686</v>
      </c>
      <c r="D4277" s="15">
        <v>6065</v>
      </c>
      <c r="E4277" s="15" t="s">
        <v>4376</v>
      </c>
      <c r="F4277" s="15">
        <v>3686</v>
      </c>
      <c r="G4277" s="15">
        <v>7691</v>
      </c>
      <c r="H4277" s="16">
        <v>1</v>
      </c>
      <c r="I4277" s="15" t="s">
        <v>15740</v>
      </c>
      <c r="J4277" s="15" t="s">
        <v>15741</v>
      </c>
      <c r="K4277" s="4"/>
    </row>
    <row r="4278" spans="1:11">
      <c r="A4278" s="15">
        <v>43028</v>
      </c>
      <c r="B4278" s="15">
        <v>5323</v>
      </c>
      <c r="C4278" s="15">
        <v>7527</v>
      </c>
      <c r="D4278" s="15">
        <v>5323</v>
      </c>
      <c r="E4278" s="15" t="s">
        <v>13970</v>
      </c>
      <c r="F4278" s="15">
        <v>412</v>
      </c>
      <c r="G4278" s="15">
        <v>1721</v>
      </c>
      <c r="H4278" s="16">
        <v>1</v>
      </c>
      <c r="I4278" s="15" t="s">
        <v>13971</v>
      </c>
      <c r="J4278" s="15" t="s">
        <v>13972</v>
      </c>
      <c r="K4278" s="4"/>
    </row>
    <row r="4279" spans="1:11">
      <c r="A4279" s="15">
        <v>43029</v>
      </c>
      <c r="B4279" s="15">
        <v>4351</v>
      </c>
      <c r="C4279" s="15">
        <v>7528</v>
      </c>
      <c r="D4279" s="15">
        <v>4351</v>
      </c>
      <c r="E4279" s="15" t="s">
        <v>2535</v>
      </c>
      <c r="F4279" s="15">
        <v>412</v>
      </c>
      <c r="G4279" s="15">
        <v>1721</v>
      </c>
      <c r="H4279" s="16">
        <v>2</v>
      </c>
      <c r="I4279" s="15" t="s">
        <v>11576</v>
      </c>
      <c r="J4279" s="15" t="s">
        <v>11577</v>
      </c>
      <c r="K4279" s="4"/>
    </row>
    <row r="4280" spans="1:11">
      <c r="A4280" s="15">
        <v>43030</v>
      </c>
      <c r="B4280" s="15">
        <v>836</v>
      </c>
      <c r="C4280" s="15">
        <v>417</v>
      </c>
      <c r="D4280" s="15">
        <v>836</v>
      </c>
      <c r="E4280" s="15" t="s">
        <v>2535</v>
      </c>
      <c r="F4280" s="15">
        <v>417</v>
      </c>
      <c r="G4280" s="15">
        <v>2441</v>
      </c>
      <c r="H4280" s="16">
        <v>1</v>
      </c>
      <c r="I4280" s="15" t="s">
        <v>2536</v>
      </c>
      <c r="J4280" s="15" t="s">
        <v>2537</v>
      </c>
      <c r="K4280" s="4"/>
    </row>
    <row r="4281" spans="1:11">
      <c r="A4281" s="15">
        <v>43031</v>
      </c>
      <c r="B4281" s="15">
        <v>4114</v>
      </c>
      <c r="C4281" s="15">
        <v>7539</v>
      </c>
      <c r="D4281" s="15">
        <v>4114</v>
      </c>
      <c r="E4281" s="15" t="s">
        <v>10973</v>
      </c>
      <c r="F4281" s="15">
        <v>428</v>
      </c>
      <c r="G4281" s="15">
        <v>2014</v>
      </c>
      <c r="H4281" s="16">
        <v>1</v>
      </c>
      <c r="I4281" s="15" t="s">
        <v>10974</v>
      </c>
      <c r="J4281" s="15" t="s">
        <v>10975</v>
      </c>
      <c r="K4281" s="4"/>
    </row>
    <row r="4282" spans="1:11">
      <c r="A4282" s="15">
        <v>43032</v>
      </c>
      <c r="B4282" s="15">
        <v>5324</v>
      </c>
      <c r="C4282" s="15">
        <v>3736</v>
      </c>
      <c r="D4282" s="15">
        <v>5324</v>
      </c>
      <c r="E4282" s="15" t="s">
        <v>4382</v>
      </c>
      <c r="F4282" s="15">
        <v>3736</v>
      </c>
      <c r="G4282" s="15">
        <v>7741</v>
      </c>
      <c r="H4282" s="16">
        <v>1</v>
      </c>
      <c r="I4282" s="15" t="s">
        <v>13973</v>
      </c>
      <c r="J4282" s="15" t="s">
        <v>13974</v>
      </c>
      <c r="K4282" s="4"/>
    </row>
    <row r="4283" spans="1:11">
      <c r="A4283" s="15">
        <v>43033</v>
      </c>
      <c r="B4283" s="15">
        <v>6064</v>
      </c>
      <c r="C4283" s="15">
        <v>4939</v>
      </c>
      <c r="D4283" s="15">
        <v>6064</v>
      </c>
      <c r="E4283" s="15" t="s">
        <v>2432</v>
      </c>
      <c r="F4283" s="15">
        <v>358</v>
      </c>
      <c r="G4283" s="15">
        <v>4790</v>
      </c>
      <c r="H4283" s="16">
        <v>2</v>
      </c>
      <c r="I4283" s="15" t="s">
        <v>15738</v>
      </c>
      <c r="J4283" s="15" t="s">
        <v>15739</v>
      </c>
      <c r="K4283" s="4"/>
    </row>
    <row r="4284" spans="1:11">
      <c r="A4284" s="15">
        <v>43034</v>
      </c>
      <c r="B4284" s="15">
        <v>4140</v>
      </c>
      <c r="C4284" s="15">
        <v>7304</v>
      </c>
      <c r="D4284" s="15">
        <v>4140</v>
      </c>
      <c r="E4284" s="15" t="s">
        <v>2420</v>
      </c>
      <c r="F4284" s="15">
        <v>358</v>
      </c>
      <c r="G4284" s="15">
        <v>4790</v>
      </c>
      <c r="H4284" s="16">
        <v>1</v>
      </c>
      <c r="I4284" s="15" t="s">
        <v>11041</v>
      </c>
      <c r="J4284" s="15" t="s">
        <v>11042</v>
      </c>
      <c r="K4284" s="4"/>
    </row>
    <row r="4285" spans="1:11">
      <c r="A4285" s="15">
        <v>43035</v>
      </c>
      <c r="B4285" s="15">
        <v>4275</v>
      </c>
      <c r="C4285" s="15">
        <v>3893</v>
      </c>
      <c r="D4285" s="15">
        <v>4275</v>
      </c>
      <c r="E4285" s="15" t="s">
        <v>11388</v>
      </c>
      <c r="F4285" s="15">
        <v>3893</v>
      </c>
      <c r="G4285" s="15">
        <v>7898</v>
      </c>
      <c r="H4285" s="16">
        <v>1</v>
      </c>
      <c r="I4285" s="15" t="s">
        <v>11389</v>
      </c>
      <c r="J4285" s="15" t="s">
        <v>11390</v>
      </c>
      <c r="K4285" s="4"/>
    </row>
    <row r="4286" spans="1:11">
      <c r="A4286" s="15">
        <v>43036</v>
      </c>
      <c r="B4286" s="15">
        <v>4276</v>
      </c>
      <c r="C4286" s="15">
        <v>7294</v>
      </c>
      <c r="D4286" s="15">
        <v>4276</v>
      </c>
      <c r="E4286" s="15" t="s">
        <v>11391</v>
      </c>
      <c r="F4286" s="15">
        <v>329</v>
      </c>
      <c r="G4286" s="15">
        <v>1715</v>
      </c>
      <c r="H4286" s="16">
        <v>1</v>
      </c>
      <c r="I4286" s="15" t="s">
        <v>11392</v>
      </c>
      <c r="J4286" s="15" t="s">
        <v>11393</v>
      </c>
      <c r="K4286" s="4"/>
    </row>
    <row r="4287" spans="1:11">
      <c r="A4287" s="15">
        <v>43037</v>
      </c>
      <c r="B4287" s="15">
        <v>588</v>
      </c>
      <c r="C4287" s="15">
        <v>329</v>
      </c>
      <c r="D4287" s="15">
        <v>588</v>
      </c>
      <c r="E4287" s="15" t="s">
        <v>1835</v>
      </c>
      <c r="F4287" s="15">
        <v>329</v>
      </c>
      <c r="G4287" s="15">
        <v>2056</v>
      </c>
      <c r="H4287" s="16">
        <v>1</v>
      </c>
      <c r="I4287" s="15" t="s">
        <v>1836</v>
      </c>
      <c r="J4287" s="15" t="s">
        <v>1837</v>
      </c>
      <c r="K4287" s="4"/>
    </row>
    <row r="4288" spans="1:11">
      <c r="A4288" s="15">
        <v>43038</v>
      </c>
      <c r="B4288" s="15">
        <v>5892</v>
      </c>
      <c r="C4288" s="15">
        <v>317</v>
      </c>
      <c r="D4288" s="15">
        <v>5892</v>
      </c>
      <c r="E4288" s="15" t="s">
        <v>10970</v>
      </c>
      <c r="F4288" s="15">
        <v>317</v>
      </c>
      <c r="G4288" s="15">
        <v>2895</v>
      </c>
      <c r="H4288" s="16">
        <v>1</v>
      </c>
      <c r="I4288" s="15" t="s">
        <v>15336</v>
      </c>
      <c r="J4288" s="15" t="s">
        <v>15337</v>
      </c>
      <c r="K4288" s="4"/>
    </row>
    <row r="4289" spans="1:11">
      <c r="A4289" s="15">
        <v>43039</v>
      </c>
      <c r="B4289" s="15">
        <v>4113</v>
      </c>
      <c r="C4289" s="15">
        <v>7289</v>
      </c>
      <c r="D4289" s="15">
        <v>4113</v>
      </c>
      <c r="E4289" s="15" t="s">
        <v>10970</v>
      </c>
      <c r="F4289" s="15">
        <v>336</v>
      </c>
      <c r="G4289" s="15">
        <v>2815</v>
      </c>
      <c r="H4289" s="16">
        <v>3</v>
      </c>
      <c r="I4289" s="15" t="s">
        <v>10971</v>
      </c>
      <c r="J4289" s="15" t="s">
        <v>10972</v>
      </c>
      <c r="K4289" s="4"/>
    </row>
    <row r="4290" spans="1:11">
      <c r="A4290" s="15">
        <v>43040</v>
      </c>
      <c r="B4290" s="15">
        <v>4139</v>
      </c>
      <c r="C4290" s="15">
        <v>4019</v>
      </c>
      <c r="D4290" s="15">
        <v>4139</v>
      </c>
      <c r="E4290" s="15" t="s">
        <v>4031</v>
      </c>
      <c r="F4290" s="15">
        <v>4019</v>
      </c>
      <c r="G4290" s="15">
        <v>8024</v>
      </c>
      <c r="H4290" s="16">
        <v>1</v>
      </c>
      <c r="I4290" s="15" t="s">
        <v>11039</v>
      </c>
      <c r="J4290" s="15" t="s">
        <v>11040</v>
      </c>
      <c r="K4290" s="4"/>
    </row>
    <row r="4291" spans="1:11">
      <c r="A4291" s="15">
        <v>43041</v>
      </c>
      <c r="B4291" s="15">
        <v>5037</v>
      </c>
      <c r="C4291" s="15">
        <v>346</v>
      </c>
      <c r="D4291" s="15">
        <v>5037</v>
      </c>
      <c r="E4291" s="15" t="s">
        <v>13279</v>
      </c>
      <c r="F4291" s="15">
        <v>346</v>
      </c>
      <c r="G4291" s="15">
        <v>2069</v>
      </c>
      <c r="H4291" s="16">
        <v>1</v>
      </c>
      <c r="I4291" s="15" t="s">
        <v>13280</v>
      </c>
      <c r="J4291" s="15" t="s">
        <v>13281</v>
      </c>
      <c r="K4291" s="4"/>
    </row>
    <row r="4292" spans="1:11">
      <c r="A4292" s="15">
        <v>43042</v>
      </c>
      <c r="B4292" s="15">
        <v>879</v>
      </c>
      <c r="C4292" s="15">
        <v>7144</v>
      </c>
      <c r="D4292" s="15">
        <v>879</v>
      </c>
      <c r="E4292" s="15" t="s">
        <v>2655</v>
      </c>
      <c r="F4292" s="15">
        <v>311</v>
      </c>
      <c r="G4292" s="15">
        <v>1714</v>
      </c>
      <c r="H4292" s="16">
        <v>4</v>
      </c>
      <c r="I4292" s="15" t="s">
        <v>2656</v>
      </c>
      <c r="J4292" s="15" t="s">
        <v>2657</v>
      </c>
      <c r="K4292" s="4"/>
    </row>
    <row r="4293" spans="1:11">
      <c r="A4293" s="15">
        <v>43044</v>
      </c>
      <c r="B4293" s="15">
        <v>5762</v>
      </c>
      <c r="C4293" s="15">
        <v>7146</v>
      </c>
      <c r="D4293" s="15">
        <v>5762</v>
      </c>
      <c r="E4293" s="15" t="s">
        <v>11578</v>
      </c>
      <c r="F4293" s="15">
        <v>311</v>
      </c>
      <c r="G4293" s="15">
        <v>1714</v>
      </c>
      <c r="H4293" s="16">
        <v>3</v>
      </c>
      <c r="I4293" s="15" t="s">
        <v>15024</v>
      </c>
      <c r="J4293" s="15" t="s">
        <v>15025</v>
      </c>
      <c r="K4293" s="4"/>
    </row>
    <row r="4294" spans="1:11">
      <c r="A4294" s="15">
        <v>43045</v>
      </c>
      <c r="B4294" s="15">
        <v>4352</v>
      </c>
      <c r="C4294" s="15">
        <v>7145</v>
      </c>
      <c r="D4294" s="15">
        <v>4352</v>
      </c>
      <c r="E4294" s="15" t="s">
        <v>11578</v>
      </c>
      <c r="F4294" s="15">
        <v>344</v>
      </c>
      <c r="G4294" s="15">
        <v>2130</v>
      </c>
      <c r="H4294" s="16">
        <v>2</v>
      </c>
      <c r="I4294" s="15" t="s">
        <v>11579</v>
      </c>
      <c r="J4294" s="15" t="s">
        <v>11580</v>
      </c>
      <c r="K4294" s="4"/>
    </row>
    <row r="4295" spans="1:11">
      <c r="A4295" s="15">
        <v>43046</v>
      </c>
      <c r="B4295" s="15">
        <v>4353</v>
      </c>
      <c r="C4295" s="15">
        <v>9288</v>
      </c>
      <c r="D4295" s="15">
        <v>4353</v>
      </c>
      <c r="E4295" s="15" t="s">
        <v>1167</v>
      </c>
      <c r="F4295" s="15">
        <v>3777</v>
      </c>
      <c r="G4295" s="15">
        <v>7782</v>
      </c>
      <c r="H4295" s="16">
        <v>1</v>
      </c>
      <c r="I4295" s="15" t="s">
        <v>11581</v>
      </c>
      <c r="J4295" s="15" t="s">
        <v>11582</v>
      </c>
      <c r="K4295" s="4"/>
    </row>
    <row r="4296" spans="1:11">
      <c r="A4296" s="15">
        <v>43047</v>
      </c>
      <c r="B4296" s="15">
        <v>6063</v>
      </c>
      <c r="C4296" s="15">
        <v>9289</v>
      </c>
      <c r="D4296" s="15">
        <v>6063</v>
      </c>
      <c r="E4296" s="15" t="s">
        <v>15735</v>
      </c>
      <c r="F4296" s="15">
        <v>311</v>
      </c>
      <c r="G4296" s="15">
        <v>1714</v>
      </c>
      <c r="H4296" s="16">
        <v>2</v>
      </c>
      <c r="I4296" s="15" t="s">
        <v>15736</v>
      </c>
      <c r="J4296" s="15" t="s">
        <v>15737</v>
      </c>
      <c r="K4296" s="4"/>
    </row>
    <row r="4297" spans="1:11">
      <c r="A4297" s="15">
        <v>43048</v>
      </c>
      <c r="B4297" s="15">
        <v>835</v>
      </c>
      <c r="C4297" s="15">
        <v>4954</v>
      </c>
      <c r="D4297" s="15">
        <v>835</v>
      </c>
      <c r="E4297" s="15" t="s">
        <v>2532</v>
      </c>
      <c r="F4297" s="15">
        <v>311</v>
      </c>
      <c r="G4297" s="15">
        <v>4816</v>
      </c>
      <c r="H4297" s="16">
        <v>1</v>
      </c>
      <c r="I4297" s="15" t="s">
        <v>2533</v>
      </c>
      <c r="J4297" s="15" t="s">
        <v>2534</v>
      </c>
      <c r="K4297" s="4"/>
    </row>
    <row r="4298" spans="1:11">
      <c r="A4298" s="15">
        <v>43049</v>
      </c>
      <c r="B4298" s="15">
        <v>5442</v>
      </c>
      <c r="C4298" s="15">
        <v>7121</v>
      </c>
      <c r="D4298" s="15">
        <v>5442</v>
      </c>
      <c r="E4298" s="15" t="s">
        <v>14263</v>
      </c>
      <c r="F4298" s="15">
        <v>4953</v>
      </c>
      <c r="G4298" s="15">
        <v>8958</v>
      </c>
      <c r="H4298" s="16">
        <v>2</v>
      </c>
      <c r="I4298" s="15" t="s">
        <v>14264</v>
      </c>
      <c r="J4298" s="15" t="s">
        <v>14265</v>
      </c>
      <c r="K4298" s="4"/>
    </row>
    <row r="4299" spans="1:11">
      <c r="A4299" s="15">
        <v>43050</v>
      </c>
      <c r="B4299" s="15">
        <v>5693</v>
      </c>
      <c r="C4299" s="15">
        <v>7122</v>
      </c>
      <c r="D4299" s="15">
        <v>5693</v>
      </c>
      <c r="E4299" s="15" t="s">
        <v>14263</v>
      </c>
      <c r="F4299" s="15">
        <v>326</v>
      </c>
      <c r="G4299" s="15">
        <v>4814</v>
      </c>
      <c r="H4299" s="16">
        <v>1</v>
      </c>
      <c r="I4299" s="15" t="s">
        <v>14859</v>
      </c>
      <c r="J4299" s="15" t="s">
        <v>14860</v>
      </c>
      <c r="K4299" s="4"/>
    </row>
    <row r="4300" spans="1:11">
      <c r="A4300" s="15">
        <v>43051</v>
      </c>
      <c r="B4300" s="15">
        <v>880</v>
      </c>
      <c r="C4300" s="15">
        <v>4953</v>
      </c>
      <c r="D4300" s="15">
        <v>880</v>
      </c>
      <c r="E4300" s="15" t="s">
        <v>2658</v>
      </c>
      <c r="F4300" s="15">
        <v>361</v>
      </c>
      <c r="G4300" s="15">
        <v>4815</v>
      </c>
      <c r="H4300" s="16">
        <v>2</v>
      </c>
      <c r="I4300" s="15" t="s">
        <v>2659</v>
      </c>
      <c r="J4300" s="15" t="s">
        <v>2660</v>
      </c>
      <c r="K4300" s="4"/>
    </row>
    <row r="4301" spans="1:11">
      <c r="A4301" s="15">
        <v>43052</v>
      </c>
      <c r="B4301" s="15">
        <v>4588</v>
      </c>
      <c r="C4301" s="15">
        <v>361</v>
      </c>
      <c r="D4301" s="15">
        <v>4588</v>
      </c>
      <c r="E4301" s="15" t="s">
        <v>9163</v>
      </c>
      <c r="F4301" s="15">
        <v>361</v>
      </c>
      <c r="G4301" s="15">
        <v>4815</v>
      </c>
      <c r="H4301" s="16">
        <v>1</v>
      </c>
      <c r="I4301" s="15" t="s">
        <v>12174</v>
      </c>
      <c r="J4301" s="15" t="s">
        <v>12175</v>
      </c>
      <c r="K4301" s="4"/>
    </row>
    <row r="4302" spans="1:11">
      <c r="A4302" s="15">
        <v>43053</v>
      </c>
      <c r="B4302" s="15">
        <v>4679</v>
      </c>
      <c r="C4302" s="15">
        <v>7109</v>
      </c>
      <c r="D4302" s="15">
        <v>4679</v>
      </c>
      <c r="E4302" s="15" t="s">
        <v>9163</v>
      </c>
      <c r="F4302" s="15">
        <v>385</v>
      </c>
      <c r="G4302" s="15">
        <v>1777</v>
      </c>
      <c r="H4302" s="16">
        <v>1</v>
      </c>
      <c r="I4302" s="15" t="s">
        <v>12395</v>
      </c>
      <c r="J4302" s="15" t="s">
        <v>12396</v>
      </c>
      <c r="K4302" s="4"/>
    </row>
    <row r="4303" spans="1:11">
      <c r="A4303" s="15">
        <v>43054</v>
      </c>
      <c r="B4303" s="15">
        <v>5325</v>
      </c>
      <c r="C4303" s="15">
        <v>7108</v>
      </c>
      <c r="D4303" s="15">
        <v>5325</v>
      </c>
      <c r="E4303" s="15" t="s">
        <v>9163</v>
      </c>
      <c r="F4303" s="15">
        <v>4951</v>
      </c>
      <c r="G4303" s="15">
        <v>8956</v>
      </c>
      <c r="H4303" s="16">
        <v>1</v>
      </c>
      <c r="I4303" s="15" t="s">
        <v>13975</v>
      </c>
      <c r="J4303" s="15" t="s">
        <v>13976</v>
      </c>
      <c r="K4303" s="4"/>
    </row>
    <row r="4304" spans="1:11">
      <c r="A4304" s="15">
        <v>43055</v>
      </c>
      <c r="B4304" s="15">
        <v>2963</v>
      </c>
      <c r="C4304" s="15">
        <v>4189</v>
      </c>
      <c r="D4304" s="15">
        <v>2963</v>
      </c>
      <c r="E4304" s="15" t="s">
        <v>8147</v>
      </c>
      <c r="F4304" s="15">
        <v>377</v>
      </c>
      <c r="G4304" s="15">
        <v>3309</v>
      </c>
      <c r="H4304" s="16">
        <v>1</v>
      </c>
      <c r="I4304" s="15" t="s">
        <v>8148</v>
      </c>
      <c r="J4304" s="15" t="s">
        <v>8149</v>
      </c>
      <c r="K4304" s="4"/>
    </row>
    <row r="4305" spans="1:11">
      <c r="A4305" s="15">
        <v>43056</v>
      </c>
      <c r="B4305" s="15">
        <v>2961</v>
      </c>
      <c r="C4305" s="15">
        <v>377</v>
      </c>
      <c r="D4305" s="15">
        <v>2961</v>
      </c>
      <c r="E4305" s="15" t="s">
        <v>8141</v>
      </c>
      <c r="F4305" s="15">
        <v>373</v>
      </c>
      <c r="G4305" s="15">
        <v>3001</v>
      </c>
      <c r="H4305" s="16">
        <v>1</v>
      </c>
      <c r="I4305" s="15" t="s">
        <v>8142</v>
      </c>
      <c r="J4305" s="15" t="s">
        <v>8143</v>
      </c>
      <c r="K4305" s="4"/>
    </row>
    <row r="4306" spans="1:11">
      <c r="A4306" s="15">
        <v>43057</v>
      </c>
      <c r="B4306" s="15">
        <v>3664</v>
      </c>
      <c r="C4306" s="15">
        <v>7082</v>
      </c>
      <c r="D4306" s="15">
        <v>3664</v>
      </c>
      <c r="E4306" s="15" t="s">
        <v>2538</v>
      </c>
      <c r="F4306" s="15">
        <v>377</v>
      </c>
      <c r="G4306" s="15">
        <v>393</v>
      </c>
      <c r="H4306" s="16">
        <v>1</v>
      </c>
      <c r="I4306" s="15" t="s">
        <v>9918</v>
      </c>
      <c r="J4306" s="15" t="s">
        <v>9919</v>
      </c>
      <c r="K4306" s="4"/>
    </row>
    <row r="4307" spans="1:11">
      <c r="A4307" s="15">
        <v>43058</v>
      </c>
      <c r="B4307" s="15">
        <v>837</v>
      </c>
      <c r="C4307" s="15">
        <v>387</v>
      </c>
      <c r="D4307" s="15">
        <v>837</v>
      </c>
      <c r="E4307" s="15" t="s">
        <v>2538</v>
      </c>
      <c r="F4307" s="15">
        <v>391</v>
      </c>
      <c r="G4307" s="15">
        <v>3694</v>
      </c>
      <c r="H4307" s="16">
        <v>1</v>
      </c>
      <c r="I4307" s="15" t="s">
        <v>2539</v>
      </c>
      <c r="J4307" s="15" t="s">
        <v>2540</v>
      </c>
      <c r="K4307" s="4"/>
    </row>
    <row r="4308" spans="1:11">
      <c r="A4308" s="15">
        <v>43059</v>
      </c>
      <c r="B4308" s="15">
        <v>3184</v>
      </c>
      <c r="C4308" s="15">
        <v>373</v>
      </c>
      <c r="D4308" s="15">
        <v>3184</v>
      </c>
      <c r="E4308" s="15" t="s">
        <v>8153</v>
      </c>
      <c r="F4308" s="15">
        <v>371</v>
      </c>
      <c r="G4308" s="15">
        <v>3341</v>
      </c>
      <c r="H4308" s="16">
        <v>1</v>
      </c>
      <c r="I4308" s="15" t="s">
        <v>8728</v>
      </c>
      <c r="J4308" s="15" t="s">
        <v>8729</v>
      </c>
      <c r="K4308" s="4"/>
    </row>
    <row r="4309" spans="1:11">
      <c r="A4309" s="15">
        <v>43060</v>
      </c>
      <c r="B4309" s="15">
        <v>2965</v>
      </c>
      <c r="C4309" s="15">
        <v>4199</v>
      </c>
      <c r="D4309" s="15">
        <v>2965</v>
      </c>
      <c r="E4309" s="15" t="s">
        <v>8153</v>
      </c>
      <c r="F4309" s="15">
        <v>4199</v>
      </c>
      <c r="G4309" s="15">
        <v>8204</v>
      </c>
      <c r="H4309" s="16">
        <v>1</v>
      </c>
      <c r="I4309" s="15" t="s">
        <v>8154</v>
      </c>
      <c r="J4309" s="15" t="s">
        <v>8155</v>
      </c>
      <c r="K4309" s="4"/>
    </row>
    <row r="4310" spans="1:11">
      <c r="A4310" s="15">
        <v>43061</v>
      </c>
      <c r="B4310" s="15">
        <v>2962</v>
      </c>
      <c r="C4310" s="15">
        <v>5061</v>
      </c>
      <c r="D4310" s="15">
        <v>2962</v>
      </c>
      <c r="E4310" s="15" t="s">
        <v>8144</v>
      </c>
      <c r="F4310" s="15">
        <v>386</v>
      </c>
      <c r="G4310" s="15">
        <v>5000</v>
      </c>
      <c r="H4310" s="16">
        <v>1</v>
      </c>
      <c r="I4310" s="15" t="s">
        <v>8145</v>
      </c>
      <c r="J4310" s="15" t="s">
        <v>8146</v>
      </c>
      <c r="K4310" s="4"/>
    </row>
    <row r="4311" spans="1:11">
      <c r="A4311" s="15">
        <v>43062</v>
      </c>
      <c r="B4311" s="15">
        <v>2967</v>
      </c>
      <c r="C4311" s="15">
        <v>7085</v>
      </c>
      <c r="D4311" s="15">
        <v>2967</v>
      </c>
      <c r="E4311" s="15" t="s">
        <v>8153</v>
      </c>
      <c r="F4311" s="15">
        <v>371</v>
      </c>
      <c r="G4311" s="15">
        <v>3340</v>
      </c>
      <c r="H4311" s="16">
        <v>1</v>
      </c>
      <c r="I4311" s="15" t="s">
        <v>8159</v>
      </c>
      <c r="J4311" s="15" t="s">
        <v>8160</v>
      </c>
      <c r="K4311" s="4"/>
    </row>
    <row r="4312" spans="1:11">
      <c r="A4312" s="15">
        <v>43063</v>
      </c>
      <c r="B4312" s="15">
        <v>2964</v>
      </c>
      <c r="C4312" s="15">
        <v>318</v>
      </c>
      <c r="D4312" s="15">
        <v>2964</v>
      </c>
      <c r="E4312" s="15" t="s">
        <v>8150</v>
      </c>
      <c r="F4312" s="15">
        <v>5040</v>
      </c>
      <c r="G4312" s="15">
        <v>9045</v>
      </c>
      <c r="H4312" s="16">
        <v>1</v>
      </c>
      <c r="I4312" s="15" t="s">
        <v>8151</v>
      </c>
      <c r="J4312" s="15" t="s">
        <v>8152</v>
      </c>
      <c r="K4312" s="4"/>
    </row>
    <row r="4313" spans="1:11">
      <c r="A4313" s="15">
        <v>43064</v>
      </c>
      <c r="B4313" s="15">
        <v>3065</v>
      </c>
      <c r="C4313" s="15">
        <v>7056</v>
      </c>
      <c r="D4313" s="15">
        <v>3065</v>
      </c>
      <c r="E4313" s="15" t="s">
        <v>8150</v>
      </c>
      <c r="F4313" s="15">
        <v>318</v>
      </c>
      <c r="G4313" s="15">
        <v>4955</v>
      </c>
      <c r="H4313" s="16">
        <v>1</v>
      </c>
      <c r="I4313" s="15" t="s">
        <v>8410</v>
      </c>
      <c r="J4313" s="15" t="s">
        <v>8411</v>
      </c>
      <c r="K4313" s="4"/>
    </row>
    <row r="4314" spans="1:11">
      <c r="A4314" s="15">
        <v>43065</v>
      </c>
      <c r="B4314" s="15">
        <v>3794</v>
      </c>
      <c r="C4314" s="15">
        <v>371</v>
      </c>
      <c r="D4314" s="15">
        <v>3794</v>
      </c>
      <c r="E4314" s="15" t="s">
        <v>8228</v>
      </c>
      <c r="F4314" s="15">
        <v>371</v>
      </c>
      <c r="G4314" s="15">
        <v>3343</v>
      </c>
      <c r="H4314" s="16">
        <v>1</v>
      </c>
      <c r="I4314" s="15" t="s">
        <v>10212</v>
      </c>
      <c r="J4314" s="15" t="s">
        <v>10213</v>
      </c>
      <c r="K4314" s="4"/>
    </row>
    <row r="4315" spans="1:11">
      <c r="A4315" s="15">
        <v>43066</v>
      </c>
      <c r="B4315" s="15">
        <v>2966</v>
      </c>
      <c r="C4315" s="15">
        <v>348</v>
      </c>
      <c r="D4315" s="15">
        <v>2966</v>
      </c>
      <c r="E4315" s="15" t="s">
        <v>8156</v>
      </c>
      <c r="F4315" s="15">
        <v>330</v>
      </c>
      <c r="G4315" s="15">
        <v>3344</v>
      </c>
      <c r="H4315" s="16">
        <v>2</v>
      </c>
      <c r="I4315" s="15" t="s">
        <v>8157</v>
      </c>
      <c r="J4315" s="15" t="s">
        <v>8158</v>
      </c>
      <c r="K4315" s="4"/>
    </row>
    <row r="4316" spans="1:11">
      <c r="A4316" s="15">
        <v>43067</v>
      </c>
      <c r="B4316" s="15">
        <v>3454</v>
      </c>
      <c r="C4316" s="15">
        <v>7059</v>
      </c>
      <c r="D4316" s="15">
        <v>3454</v>
      </c>
      <c r="E4316" s="15" t="s">
        <v>9408</v>
      </c>
      <c r="F4316" s="15">
        <v>330</v>
      </c>
      <c r="G4316" s="15">
        <v>3344</v>
      </c>
      <c r="H4316" s="16">
        <v>3</v>
      </c>
      <c r="I4316" s="15" t="s">
        <v>9409</v>
      </c>
      <c r="J4316" s="15" t="s">
        <v>9410</v>
      </c>
      <c r="K4316" s="4"/>
    </row>
    <row r="4317" spans="1:11">
      <c r="A4317" s="15">
        <v>43068</v>
      </c>
      <c r="B4317" s="15">
        <v>3932</v>
      </c>
      <c r="C4317" s="15">
        <v>5063</v>
      </c>
      <c r="D4317" s="15">
        <v>3932</v>
      </c>
      <c r="E4317" s="15" t="s">
        <v>8156</v>
      </c>
      <c r="F4317" s="15">
        <v>348</v>
      </c>
      <c r="G4317" s="15">
        <v>5002</v>
      </c>
      <c r="H4317" s="16">
        <v>2</v>
      </c>
      <c r="I4317" s="15" t="s">
        <v>10532</v>
      </c>
      <c r="J4317" s="15" t="s">
        <v>10533</v>
      </c>
      <c r="K4317" s="4"/>
    </row>
    <row r="4318" spans="1:11">
      <c r="A4318" s="15">
        <v>43069</v>
      </c>
      <c r="B4318" s="15">
        <v>1344</v>
      </c>
      <c r="C4318" s="15">
        <v>6211</v>
      </c>
      <c r="D4318" s="15">
        <v>1344</v>
      </c>
      <c r="E4318" s="15" t="s">
        <v>3896</v>
      </c>
      <c r="F4318" s="15">
        <v>402</v>
      </c>
      <c r="G4318" s="15">
        <v>6772</v>
      </c>
      <c r="H4318" s="16">
        <v>1</v>
      </c>
      <c r="I4318" s="15" t="s">
        <v>3897</v>
      </c>
      <c r="J4318" s="15" t="s">
        <v>3898</v>
      </c>
      <c r="K4318" s="4"/>
    </row>
    <row r="4319" spans="1:11">
      <c r="A4319" s="15">
        <v>43070</v>
      </c>
      <c r="B4319" s="15">
        <v>1021</v>
      </c>
      <c r="C4319" s="15">
        <v>344</v>
      </c>
      <c r="D4319" s="15">
        <v>1021</v>
      </c>
      <c r="E4319" s="15" t="s">
        <v>2655</v>
      </c>
      <c r="F4319" s="15">
        <v>344</v>
      </c>
      <c r="G4319" s="15">
        <v>2130</v>
      </c>
      <c r="H4319" s="16">
        <v>1</v>
      </c>
      <c r="I4319" s="15" t="s">
        <v>3042</v>
      </c>
      <c r="J4319" s="15" t="s">
        <v>3043</v>
      </c>
      <c r="K4319" s="4"/>
    </row>
    <row r="4320" spans="1:11">
      <c r="A4320" s="15">
        <v>43071</v>
      </c>
      <c r="B4320" s="15">
        <v>1022</v>
      </c>
      <c r="C4320" s="15">
        <v>7217</v>
      </c>
      <c r="D4320" s="15">
        <v>1022</v>
      </c>
      <c r="E4320" s="15" t="s">
        <v>2788</v>
      </c>
      <c r="F4320" s="15">
        <v>562</v>
      </c>
      <c r="G4320" s="15">
        <v>1757</v>
      </c>
      <c r="H4320" s="16">
        <v>1</v>
      </c>
      <c r="I4320" s="15" t="s">
        <v>3044</v>
      </c>
      <c r="J4320" s="15" t="s">
        <v>3045</v>
      </c>
      <c r="K4320" s="4"/>
    </row>
    <row r="4321" spans="1:11">
      <c r="A4321" s="15">
        <v>43074</v>
      </c>
      <c r="B4321" s="15">
        <v>5176</v>
      </c>
      <c r="C4321" s="15">
        <v>5142</v>
      </c>
      <c r="D4321" s="15">
        <v>5176</v>
      </c>
      <c r="E4321" s="15" t="s">
        <v>13614</v>
      </c>
      <c r="F4321" s="15">
        <v>5142</v>
      </c>
      <c r="G4321" s="15">
        <v>9147</v>
      </c>
      <c r="H4321" s="16">
        <v>1</v>
      </c>
      <c r="I4321" s="15" t="s">
        <v>13615</v>
      </c>
      <c r="J4321" s="15" t="s">
        <v>13616</v>
      </c>
      <c r="K4321" s="4"/>
    </row>
    <row r="4322" spans="1:11">
      <c r="A4322" s="15">
        <v>43075</v>
      </c>
      <c r="B4322" s="15">
        <v>5177</v>
      </c>
      <c r="C4322" s="15">
        <v>164</v>
      </c>
      <c r="D4322" s="15">
        <v>5177</v>
      </c>
      <c r="E4322" s="15" t="s">
        <v>13614</v>
      </c>
      <c r="F4322" s="15">
        <v>164</v>
      </c>
      <c r="G4322" s="15">
        <v>287</v>
      </c>
      <c r="H4322" s="16">
        <v>1</v>
      </c>
      <c r="I4322" s="15" t="s">
        <v>13617</v>
      </c>
      <c r="J4322" s="15" t="s">
        <v>13618</v>
      </c>
      <c r="K4322" s="4"/>
    </row>
    <row r="4323" spans="1:11">
      <c r="A4323" s="15">
        <v>43076</v>
      </c>
      <c r="B4323" s="15">
        <v>5178</v>
      </c>
      <c r="C4323" s="15">
        <v>7382</v>
      </c>
      <c r="D4323" s="15">
        <v>5178</v>
      </c>
      <c r="E4323" s="15" t="s">
        <v>13619</v>
      </c>
      <c r="F4323" s="15">
        <v>160</v>
      </c>
      <c r="G4323" s="15">
        <v>2399</v>
      </c>
      <c r="H4323" s="16">
        <v>1</v>
      </c>
      <c r="I4323" s="15" t="s">
        <v>13620</v>
      </c>
      <c r="J4323" s="15" t="s">
        <v>13621</v>
      </c>
      <c r="K4323" s="4"/>
    </row>
    <row r="4324" spans="1:11">
      <c r="A4324" s="15">
        <v>43077</v>
      </c>
      <c r="B4324" s="15">
        <v>5179</v>
      </c>
      <c r="C4324" s="15">
        <v>7381</v>
      </c>
      <c r="D4324" s="15">
        <v>5179</v>
      </c>
      <c r="E4324" s="15" t="s">
        <v>13622</v>
      </c>
      <c r="F4324" s="15">
        <v>4947</v>
      </c>
      <c r="G4324" s="15">
        <v>8952</v>
      </c>
      <c r="H4324" s="16">
        <v>2</v>
      </c>
      <c r="I4324" s="15" t="s">
        <v>13623</v>
      </c>
      <c r="J4324" s="15" t="s">
        <v>13624</v>
      </c>
      <c r="K4324" s="4"/>
    </row>
    <row r="4325" spans="1:11">
      <c r="A4325" s="15">
        <v>43078</v>
      </c>
      <c r="B4325" s="15">
        <v>3447</v>
      </c>
      <c r="C4325" s="15">
        <v>7069</v>
      </c>
      <c r="D4325" s="15">
        <v>3447</v>
      </c>
      <c r="E4325" s="15" t="s">
        <v>9389</v>
      </c>
      <c r="F4325" s="15">
        <v>507</v>
      </c>
      <c r="G4325" s="15">
        <v>2881</v>
      </c>
      <c r="H4325" s="16">
        <v>1</v>
      </c>
      <c r="I4325" s="15" t="s">
        <v>9390</v>
      </c>
      <c r="J4325" s="15" t="s">
        <v>9391</v>
      </c>
      <c r="K4325" s="4"/>
    </row>
    <row r="4326" spans="1:11">
      <c r="A4326" s="15">
        <v>43079</v>
      </c>
      <c r="B4326" s="15">
        <v>3448</v>
      </c>
      <c r="C4326" s="15">
        <v>507</v>
      </c>
      <c r="D4326" s="15">
        <v>3448</v>
      </c>
      <c r="E4326" s="15" t="s">
        <v>9389</v>
      </c>
      <c r="F4326" s="15">
        <v>6194</v>
      </c>
      <c r="G4326" s="15">
        <v>10199</v>
      </c>
      <c r="H4326" s="16">
        <v>1</v>
      </c>
      <c r="I4326" s="15" t="s">
        <v>9392</v>
      </c>
      <c r="J4326" s="15" t="s">
        <v>9393</v>
      </c>
      <c r="K4326" s="4"/>
    </row>
    <row r="4327" spans="1:11">
      <c r="A4327" s="15">
        <v>43080</v>
      </c>
      <c r="B4327" s="15">
        <v>3449</v>
      </c>
      <c r="C4327" s="15">
        <v>7052</v>
      </c>
      <c r="D4327" s="15">
        <v>3449</v>
      </c>
      <c r="E4327" s="15" t="s">
        <v>9394</v>
      </c>
      <c r="F4327" s="15">
        <v>314</v>
      </c>
      <c r="G4327" s="15">
        <v>4874</v>
      </c>
      <c r="H4327" s="16">
        <v>1</v>
      </c>
      <c r="I4327" s="15" t="s">
        <v>9395</v>
      </c>
      <c r="J4327" s="15" t="s">
        <v>9396</v>
      </c>
      <c r="K4327" s="4"/>
    </row>
    <row r="4328" spans="1:11">
      <c r="A4328" s="15">
        <v>43081</v>
      </c>
      <c r="B4328" s="15">
        <v>3450</v>
      </c>
      <c r="C4328" s="15">
        <v>7053</v>
      </c>
      <c r="D4328" s="15">
        <v>3450</v>
      </c>
      <c r="E4328" s="15" t="s">
        <v>9394</v>
      </c>
      <c r="F4328" s="15">
        <v>318</v>
      </c>
      <c r="G4328" s="15">
        <v>3126</v>
      </c>
      <c r="H4328" s="16">
        <v>1</v>
      </c>
      <c r="I4328" s="15" t="s">
        <v>9397</v>
      </c>
      <c r="J4328" s="15" t="s">
        <v>9398</v>
      </c>
      <c r="K4328" s="4"/>
    </row>
    <row r="4329" spans="1:11">
      <c r="A4329" s="15">
        <v>43082</v>
      </c>
      <c r="B4329" s="15">
        <v>821</v>
      </c>
      <c r="C4329" s="15">
        <v>7070</v>
      </c>
      <c r="D4329" s="15">
        <v>821</v>
      </c>
      <c r="E4329" s="15" t="s">
        <v>1167</v>
      </c>
      <c r="F4329" s="15">
        <v>507</v>
      </c>
      <c r="G4329" s="15">
        <v>2881</v>
      </c>
      <c r="H4329" s="16">
        <v>2</v>
      </c>
      <c r="I4329" s="15" t="s">
        <v>2496</v>
      </c>
      <c r="J4329" s="15" t="s">
        <v>2497</v>
      </c>
      <c r="K4329" s="4"/>
    </row>
    <row r="4330" spans="1:11">
      <c r="A4330" s="15">
        <v>43083</v>
      </c>
      <c r="B4330" s="15">
        <v>822</v>
      </c>
      <c r="C4330" s="15">
        <v>485</v>
      </c>
      <c r="D4330" s="15">
        <v>822</v>
      </c>
      <c r="E4330" s="15" t="s">
        <v>1167</v>
      </c>
      <c r="F4330" s="15">
        <v>485</v>
      </c>
      <c r="G4330" s="15">
        <v>6752</v>
      </c>
      <c r="H4330" s="16">
        <v>1</v>
      </c>
      <c r="I4330" s="15" t="s">
        <v>2498</v>
      </c>
      <c r="J4330" s="15" t="s">
        <v>2499</v>
      </c>
      <c r="K4330" s="4"/>
    </row>
    <row r="4331" spans="1:11">
      <c r="A4331" s="15">
        <v>43084</v>
      </c>
      <c r="B4331" s="15">
        <v>3153</v>
      </c>
      <c r="C4331" s="15">
        <v>7075</v>
      </c>
      <c r="D4331" s="15">
        <v>3153</v>
      </c>
      <c r="E4331" s="15" t="s">
        <v>8646</v>
      </c>
      <c r="F4331" s="15">
        <v>485</v>
      </c>
      <c r="G4331" s="15">
        <v>3339</v>
      </c>
      <c r="H4331" s="16">
        <v>1</v>
      </c>
      <c r="I4331" s="15" t="s">
        <v>8647</v>
      </c>
      <c r="J4331" s="15" t="s">
        <v>8648</v>
      </c>
      <c r="K4331" s="4"/>
    </row>
    <row r="4332" spans="1:11">
      <c r="A4332" s="15">
        <v>43085</v>
      </c>
      <c r="B4332" s="15">
        <v>3154</v>
      </c>
      <c r="C4332" s="15">
        <v>7077</v>
      </c>
      <c r="D4332" s="15">
        <v>3154</v>
      </c>
      <c r="E4332" s="15" t="s">
        <v>8646</v>
      </c>
      <c r="F4332" s="15">
        <v>5060</v>
      </c>
      <c r="G4332" s="15">
        <v>9065</v>
      </c>
      <c r="H4332" s="16">
        <v>2</v>
      </c>
      <c r="I4332" s="15" t="s">
        <v>8649</v>
      </c>
      <c r="J4332" s="15" t="s">
        <v>8650</v>
      </c>
      <c r="K4332" s="4"/>
    </row>
    <row r="4333" spans="1:11">
      <c r="A4333" s="15">
        <v>43086</v>
      </c>
      <c r="B4333" s="15">
        <v>823</v>
      </c>
      <c r="C4333" s="15">
        <v>7076</v>
      </c>
      <c r="D4333" s="15">
        <v>823</v>
      </c>
      <c r="E4333" s="15" t="s">
        <v>2500</v>
      </c>
      <c r="F4333" s="15">
        <v>485</v>
      </c>
      <c r="G4333" s="15">
        <v>3339</v>
      </c>
      <c r="H4333" s="16">
        <v>2</v>
      </c>
      <c r="I4333" s="15" t="s">
        <v>2501</v>
      </c>
      <c r="J4333" s="15" t="s">
        <v>2502</v>
      </c>
      <c r="K4333" s="4"/>
    </row>
    <row r="4334" spans="1:11">
      <c r="A4334" s="15">
        <v>43087</v>
      </c>
      <c r="B4334" s="15">
        <v>824</v>
      </c>
      <c r="C4334" s="15">
        <v>5060</v>
      </c>
      <c r="D4334" s="15">
        <v>824</v>
      </c>
      <c r="E4334" s="15" t="s">
        <v>2500</v>
      </c>
      <c r="F4334" s="15">
        <v>5060</v>
      </c>
      <c r="G4334" s="15">
        <v>9065</v>
      </c>
      <c r="H4334" s="16">
        <v>1</v>
      </c>
      <c r="I4334" s="15" t="s">
        <v>2503</v>
      </c>
      <c r="J4334" s="15" t="s">
        <v>2504</v>
      </c>
      <c r="K4334" s="4"/>
    </row>
    <row r="4335" spans="1:11">
      <c r="A4335" s="15">
        <v>43088</v>
      </c>
      <c r="B4335" s="15">
        <v>825</v>
      </c>
      <c r="C4335" s="15">
        <v>435</v>
      </c>
      <c r="D4335" s="15">
        <v>825</v>
      </c>
      <c r="E4335" s="15" t="s">
        <v>2505</v>
      </c>
      <c r="F4335" s="15">
        <v>435</v>
      </c>
      <c r="G4335" s="15">
        <v>2227</v>
      </c>
      <c r="H4335" s="16">
        <v>1</v>
      </c>
      <c r="I4335" s="15" t="s">
        <v>2506</v>
      </c>
      <c r="J4335" s="15" t="s">
        <v>2507</v>
      </c>
      <c r="K4335" s="4"/>
    </row>
    <row r="4336" spans="1:11">
      <c r="A4336" s="15">
        <v>43089</v>
      </c>
      <c r="B4336" s="15">
        <v>826</v>
      </c>
      <c r="C4336" s="15">
        <v>7081</v>
      </c>
      <c r="D4336" s="15">
        <v>826</v>
      </c>
      <c r="E4336" s="15" t="s">
        <v>2505</v>
      </c>
      <c r="F4336" s="15">
        <v>435</v>
      </c>
      <c r="G4336" s="15">
        <v>4999</v>
      </c>
      <c r="H4336" s="16">
        <v>1</v>
      </c>
      <c r="I4336" s="15" t="s">
        <v>2508</v>
      </c>
      <c r="J4336" s="15" t="s">
        <v>2509</v>
      </c>
      <c r="K4336" s="4"/>
    </row>
    <row r="4337" spans="1:11">
      <c r="A4337" s="15">
        <v>43091</v>
      </c>
      <c r="B4337" s="15">
        <v>832</v>
      </c>
      <c r="C4337" s="15">
        <v>451</v>
      </c>
      <c r="D4337" s="15">
        <v>832</v>
      </c>
      <c r="E4337" s="15" t="s">
        <v>2525</v>
      </c>
      <c r="F4337" s="15">
        <v>451</v>
      </c>
      <c r="G4337" s="15">
        <v>2902</v>
      </c>
      <c r="H4337" s="16">
        <v>1</v>
      </c>
      <c r="I4337" s="15" t="s">
        <v>2526</v>
      </c>
      <c r="J4337" s="15" t="s">
        <v>2527</v>
      </c>
      <c r="K4337" s="4"/>
    </row>
    <row r="4338" spans="1:11">
      <c r="A4338" s="15">
        <v>43092</v>
      </c>
      <c r="B4338" s="15">
        <v>833</v>
      </c>
      <c r="C4338" s="15">
        <v>4716</v>
      </c>
      <c r="D4338" s="15">
        <v>833</v>
      </c>
      <c r="E4338" s="15" t="s">
        <v>2525</v>
      </c>
      <c r="F4338" s="15">
        <v>4716</v>
      </c>
      <c r="G4338" s="15">
        <v>8721</v>
      </c>
      <c r="H4338" s="16">
        <v>1</v>
      </c>
      <c r="I4338" s="15" t="s">
        <v>2528</v>
      </c>
      <c r="J4338" s="15" t="s">
        <v>2529</v>
      </c>
      <c r="K4338" s="4"/>
    </row>
    <row r="4339" spans="1:11">
      <c r="A4339" s="15">
        <v>43093</v>
      </c>
      <c r="B4339" s="15">
        <v>4484</v>
      </c>
      <c r="C4339" s="15">
        <v>7493</v>
      </c>
      <c r="D4339" s="15">
        <v>4484</v>
      </c>
      <c r="E4339" s="15" t="s">
        <v>2039</v>
      </c>
      <c r="F4339" s="15">
        <v>4610</v>
      </c>
      <c r="G4339" s="15">
        <v>8615</v>
      </c>
      <c r="H4339" s="16">
        <v>1</v>
      </c>
      <c r="I4339" s="15" t="s">
        <v>11907</v>
      </c>
      <c r="J4339" s="15" t="s">
        <v>11908</v>
      </c>
      <c r="K4339" s="4"/>
    </row>
    <row r="4340" spans="1:11">
      <c r="A4340" s="15">
        <v>43094</v>
      </c>
      <c r="B4340" s="15">
        <v>5846</v>
      </c>
      <c r="C4340" s="15">
        <v>7512</v>
      </c>
      <c r="D4340" s="15">
        <v>5846</v>
      </c>
      <c r="E4340" s="15" t="s">
        <v>3338</v>
      </c>
      <c r="F4340" s="15">
        <v>402</v>
      </c>
      <c r="G4340" s="15">
        <v>6743</v>
      </c>
      <c r="H4340" s="16">
        <v>2</v>
      </c>
      <c r="I4340" s="15" t="s">
        <v>15224</v>
      </c>
      <c r="J4340" s="15" t="s">
        <v>15225</v>
      </c>
      <c r="K4340" s="4"/>
    </row>
    <row r="4341" spans="1:11">
      <c r="A4341" s="15">
        <v>43095</v>
      </c>
      <c r="B4341" s="15">
        <v>5847</v>
      </c>
      <c r="C4341" s="15">
        <v>402</v>
      </c>
      <c r="D4341" s="15">
        <v>5847</v>
      </c>
      <c r="E4341" s="15" t="s">
        <v>11036</v>
      </c>
      <c r="F4341" s="15">
        <v>6188</v>
      </c>
      <c r="G4341" s="15">
        <v>10193</v>
      </c>
      <c r="H4341" s="16">
        <v>1</v>
      </c>
      <c r="I4341" s="15" t="s">
        <v>15226</v>
      </c>
      <c r="J4341" s="15" t="s">
        <v>15227</v>
      </c>
      <c r="K4341" s="4"/>
    </row>
    <row r="4342" spans="1:11">
      <c r="A4342" s="15">
        <v>43096</v>
      </c>
      <c r="B4342" s="15">
        <v>4349</v>
      </c>
      <c r="C4342" s="15">
        <v>397</v>
      </c>
      <c r="D4342" s="15">
        <v>4349</v>
      </c>
      <c r="E4342" s="15" t="s">
        <v>2538</v>
      </c>
      <c r="F4342" s="15">
        <v>397</v>
      </c>
      <c r="G4342" s="15">
        <v>4787</v>
      </c>
      <c r="H4342" s="16">
        <v>1</v>
      </c>
      <c r="I4342" s="15" t="s">
        <v>11571</v>
      </c>
      <c r="J4342" s="15" t="s">
        <v>11572</v>
      </c>
      <c r="K4342" s="4"/>
    </row>
    <row r="4343" spans="1:11">
      <c r="A4343" s="15">
        <v>43097</v>
      </c>
      <c r="B4343" s="15">
        <v>3662</v>
      </c>
      <c r="C4343" s="15">
        <v>7083</v>
      </c>
      <c r="D4343" s="15">
        <v>3662</v>
      </c>
      <c r="E4343" s="15" t="s">
        <v>9913</v>
      </c>
      <c r="F4343" s="15">
        <v>371</v>
      </c>
      <c r="G4343" s="15">
        <v>3341</v>
      </c>
      <c r="H4343" s="16">
        <v>2</v>
      </c>
      <c r="I4343" s="15" t="s">
        <v>9914</v>
      </c>
      <c r="J4343" s="15" t="s">
        <v>9915</v>
      </c>
      <c r="K4343" s="4"/>
    </row>
    <row r="4344" spans="1:11">
      <c r="A4344" s="15">
        <v>43098</v>
      </c>
      <c r="B4344" s="15">
        <v>3663</v>
      </c>
      <c r="C4344" s="15">
        <v>7084</v>
      </c>
      <c r="D4344" s="15">
        <v>3663</v>
      </c>
      <c r="E4344" s="15" t="s">
        <v>9913</v>
      </c>
      <c r="F4344" s="15">
        <v>373</v>
      </c>
      <c r="G4344" s="15">
        <v>3342</v>
      </c>
      <c r="H4344" s="16">
        <v>1</v>
      </c>
      <c r="I4344" s="15" t="s">
        <v>9916</v>
      </c>
      <c r="J4344" s="15" t="s">
        <v>9917</v>
      </c>
      <c r="K4344" s="4"/>
    </row>
    <row r="4345" spans="1:11">
      <c r="A4345" s="15">
        <v>43099</v>
      </c>
      <c r="B4345" s="15">
        <v>959</v>
      </c>
      <c r="C4345" s="15">
        <v>4088</v>
      </c>
      <c r="D4345" s="15">
        <v>959</v>
      </c>
      <c r="E4345" s="15" t="s">
        <v>2878</v>
      </c>
      <c r="F4345" s="15">
        <v>4088</v>
      </c>
      <c r="G4345" s="15">
        <v>8093</v>
      </c>
      <c r="H4345" s="16">
        <v>1</v>
      </c>
      <c r="I4345" s="15" t="s">
        <v>2879</v>
      </c>
      <c r="J4345" s="15" t="s">
        <v>2880</v>
      </c>
      <c r="K4345" s="4"/>
    </row>
    <row r="4346" spans="1:11">
      <c r="A4346" s="15">
        <v>43100</v>
      </c>
      <c r="B4346" s="15">
        <v>960</v>
      </c>
      <c r="C4346" s="15">
        <v>7398</v>
      </c>
      <c r="D4346" s="15">
        <v>960</v>
      </c>
      <c r="E4346" s="15" t="s">
        <v>2881</v>
      </c>
      <c r="F4346" s="15">
        <v>231</v>
      </c>
      <c r="G4346" s="15">
        <v>4319</v>
      </c>
      <c r="H4346" s="16">
        <v>1</v>
      </c>
      <c r="I4346" s="15" t="s">
        <v>2882</v>
      </c>
      <c r="J4346" s="15" t="s">
        <v>2883</v>
      </c>
      <c r="K4346" s="4"/>
    </row>
    <row r="4347" spans="1:11">
      <c r="A4347" s="15">
        <v>43101</v>
      </c>
      <c r="B4347" s="15">
        <v>961</v>
      </c>
      <c r="C4347" s="15">
        <v>7395</v>
      </c>
      <c r="D4347" s="15">
        <v>961</v>
      </c>
      <c r="E4347" s="15" t="s">
        <v>2884</v>
      </c>
      <c r="F4347" s="15">
        <v>4687</v>
      </c>
      <c r="G4347" s="15">
        <v>8692</v>
      </c>
      <c r="H4347" s="16">
        <v>2</v>
      </c>
      <c r="I4347" s="15" t="s">
        <v>2885</v>
      </c>
      <c r="J4347" s="15" t="s">
        <v>2886</v>
      </c>
      <c r="K4347" s="4"/>
    </row>
    <row r="4348" spans="1:11">
      <c r="A4348" s="15">
        <v>43102</v>
      </c>
      <c r="B4348" s="15">
        <v>962</v>
      </c>
      <c r="C4348" s="15">
        <v>3841</v>
      </c>
      <c r="D4348" s="15">
        <v>962</v>
      </c>
      <c r="E4348" s="15" t="s">
        <v>2581</v>
      </c>
      <c r="F4348" s="15">
        <v>3841</v>
      </c>
      <c r="G4348" s="15">
        <v>7846</v>
      </c>
      <c r="H4348" s="16">
        <v>1</v>
      </c>
      <c r="I4348" s="15" t="s">
        <v>2887</v>
      </c>
      <c r="J4348" s="15" t="s">
        <v>2888</v>
      </c>
      <c r="K4348" s="4"/>
    </row>
    <row r="4349" spans="1:11">
      <c r="A4349" s="15">
        <v>43103</v>
      </c>
      <c r="B4349" s="15">
        <v>853</v>
      </c>
      <c r="C4349" s="15">
        <v>154</v>
      </c>
      <c r="D4349" s="15">
        <v>853</v>
      </c>
      <c r="E4349" s="15" t="s">
        <v>2581</v>
      </c>
      <c r="F4349" s="15">
        <v>154</v>
      </c>
      <c r="G4349" s="15">
        <v>1497</v>
      </c>
      <c r="H4349" s="16">
        <v>1</v>
      </c>
      <c r="I4349" s="15" t="s">
        <v>2582</v>
      </c>
      <c r="J4349" s="15" t="s">
        <v>2583</v>
      </c>
      <c r="K4349" s="4"/>
    </row>
    <row r="4350" spans="1:11">
      <c r="A4350" s="15">
        <v>43104</v>
      </c>
      <c r="B4350" s="15">
        <v>550</v>
      </c>
      <c r="C4350" s="15">
        <v>7390</v>
      </c>
      <c r="D4350" s="15">
        <v>550</v>
      </c>
      <c r="E4350" s="15" t="s">
        <v>1727</v>
      </c>
      <c r="F4350" s="15">
        <v>154</v>
      </c>
      <c r="G4350" s="15">
        <v>1495</v>
      </c>
      <c r="H4350" s="16">
        <v>1</v>
      </c>
      <c r="I4350" s="15" t="s">
        <v>1728</v>
      </c>
      <c r="J4350" s="15" t="s">
        <v>1729</v>
      </c>
      <c r="K4350" s="4"/>
    </row>
    <row r="4351" spans="1:11">
      <c r="A4351" s="15">
        <v>43105</v>
      </c>
      <c r="B4351" s="15">
        <v>551</v>
      </c>
      <c r="C4351" s="15">
        <v>4948</v>
      </c>
      <c r="D4351" s="15">
        <v>551</v>
      </c>
      <c r="E4351" s="15" t="s">
        <v>1727</v>
      </c>
      <c r="F4351" s="15">
        <v>155</v>
      </c>
      <c r="G4351" s="15">
        <v>4809</v>
      </c>
      <c r="H4351" s="16">
        <v>1</v>
      </c>
      <c r="I4351" s="15" t="s">
        <v>1730</v>
      </c>
      <c r="J4351" s="15" t="s">
        <v>1731</v>
      </c>
      <c r="K4351" s="4"/>
    </row>
    <row r="4352" spans="1:11">
      <c r="A4352" s="15">
        <v>43106</v>
      </c>
      <c r="B4352" s="15">
        <v>5011</v>
      </c>
      <c r="C4352" s="15">
        <v>562</v>
      </c>
      <c r="D4352" s="15">
        <v>5011</v>
      </c>
      <c r="E4352" s="15" t="s">
        <v>2788</v>
      </c>
      <c r="F4352" s="15">
        <v>597</v>
      </c>
      <c r="G4352" s="15">
        <v>1753</v>
      </c>
      <c r="H4352" s="16">
        <v>1</v>
      </c>
      <c r="I4352" s="15" t="s">
        <v>13215</v>
      </c>
      <c r="J4352" s="15" t="s">
        <v>13216</v>
      </c>
      <c r="K4352" s="4"/>
    </row>
    <row r="4353" spans="1:11">
      <c r="A4353" s="15">
        <v>43107</v>
      </c>
      <c r="B4353" s="15">
        <v>705</v>
      </c>
      <c r="C4353" s="15">
        <v>158</v>
      </c>
      <c r="D4353" s="15">
        <v>705</v>
      </c>
      <c r="E4353" s="15" t="s">
        <v>2165</v>
      </c>
      <c r="F4353" s="15">
        <v>152</v>
      </c>
      <c r="G4353" s="15">
        <v>2625</v>
      </c>
      <c r="H4353" s="16">
        <v>3</v>
      </c>
      <c r="I4353" s="15" t="s">
        <v>2166</v>
      </c>
      <c r="J4353" s="15" t="s">
        <v>2167</v>
      </c>
      <c r="K4353" s="4"/>
    </row>
    <row r="4354" spans="1:11">
      <c r="A4354" s="15">
        <v>43108</v>
      </c>
      <c r="B4354" s="15">
        <v>2995</v>
      </c>
      <c r="C4354" s="15">
        <v>5062</v>
      </c>
      <c r="D4354" s="15">
        <v>2995</v>
      </c>
      <c r="E4354" s="15" t="s">
        <v>8228</v>
      </c>
      <c r="F4354" s="15">
        <v>352</v>
      </c>
      <c r="G4354" s="15">
        <v>5001</v>
      </c>
      <c r="H4354" s="16">
        <v>1</v>
      </c>
      <c r="I4354" s="15" t="s">
        <v>8229</v>
      </c>
      <c r="J4354" s="15" t="s">
        <v>8230</v>
      </c>
      <c r="K4354" s="4"/>
    </row>
    <row r="4355" spans="1:11">
      <c r="A4355" s="15">
        <v>43109</v>
      </c>
      <c r="B4355" s="15">
        <v>3391</v>
      </c>
      <c r="C4355" s="15">
        <v>7363</v>
      </c>
      <c r="D4355" s="15">
        <v>3391</v>
      </c>
      <c r="E4355" s="15" t="s">
        <v>2450</v>
      </c>
      <c r="F4355" s="15">
        <v>182</v>
      </c>
      <c r="G4355" s="15">
        <v>2402</v>
      </c>
      <c r="H4355" s="16">
        <v>2</v>
      </c>
      <c r="I4355" s="15" t="s">
        <v>9250</v>
      </c>
      <c r="J4355" s="15" t="s">
        <v>9251</v>
      </c>
      <c r="K4355" s="4"/>
    </row>
    <row r="4356" spans="1:11">
      <c r="A4356" s="15">
        <v>43110</v>
      </c>
      <c r="B4356" s="15">
        <v>3390</v>
      </c>
      <c r="C4356" s="15">
        <v>68</v>
      </c>
      <c r="D4356" s="15">
        <v>3390</v>
      </c>
      <c r="E4356" s="15" t="s">
        <v>9247</v>
      </c>
      <c r="F4356" s="15">
        <v>68</v>
      </c>
      <c r="G4356" s="15">
        <v>2068</v>
      </c>
      <c r="H4356" s="16">
        <v>1</v>
      </c>
      <c r="I4356" s="15" t="s">
        <v>9248</v>
      </c>
      <c r="J4356" s="15" t="s">
        <v>9249</v>
      </c>
      <c r="K4356" s="4"/>
    </row>
    <row r="4357" spans="1:11">
      <c r="A4357" s="15">
        <v>43111</v>
      </c>
      <c r="B4357" s="15">
        <v>3392</v>
      </c>
      <c r="C4357" s="15">
        <v>46</v>
      </c>
      <c r="D4357" s="15">
        <v>3392</v>
      </c>
      <c r="E4357" s="15" t="s">
        <v>9252</v>
      </c>
      <c r="F4357" s="15">
        <v>46</v>
      </c>
      <c r="G4357" s="15">
        <v>1630</v>
      </c>
      <c r="H4357" s="16">
        <v>2</v>
      </c>
      <c r="I4357" s="15" t="s">
        <v>9253</v>
      </c>
      <c r="J4357" s="15" t="s">
        <v>9254</v>
      </c>
      <c r="K4357" s="4"/>
    </row>
    <row r="4358" spans="1:11">
      <c r="A4358" s="15">
        <v>43112</v>
      </c>
      <c r="B4358" s="15">
        <v>3393</v>
      </c>
      <c r="C4358" s="15">
        <v>533</v>
      </c>
      <c r="D4358" s="15">
        <v>3393</v>
      </c>
      <c r="E4358" s="15" t="s">
        <v>8194</v>
      </c>
      <c r="F4358" s="15">
        <v>495</v>
      </c>
      <c r="G4358" s="15">
        <v>2901</v>
      </c>
      <c r="H4358" s="16">
        <v>3</v>
      </c>
      <c r="I4358" s="15" t="s">
        <v>9255</v>
      </c>
      <c r="J4358" s="15" t="s">
        <v>9256</v>
      </c>
      <c r="K4358" s="4"/>
    </row>
    <row r="4359" spans="1:11">
      <c r="A4359" s="15">
        <v>43113</v>
      </c>
      <c r="B4359" s="15">
        <v>3394</v>
      </c>
      <c r="C4359" s="15">
        <v>7317</v>
      </c>
      <c r="D4359" s="15">
        <v>3394</v>
      </c>
      <c r="E4359" s="15" t="s">
        <v>2435</v>
      </c>
      <c r="F4359" s="15">
        <v>174</v>
      </c>
      <c r="G4359" s="15">
        <v>2067</v>
      </c>
      <c r="H4359" s="16">
        <v>1</v>
      </c>
      <c r="I4359" s="15" t="s">
        <v>9257</v>
      </c>
      <c r="J4359" s="15" t="s">
        <v>9258</v>
      </c>
      <c r="K4359" s="4"/>
    </row>
    <row r="4360" spans="1:11">
      <c r="A4360" s="15">
        <v>43114</v>
      </c>
      <c r="B4360" s="15">
        <v>3395</v>
      </c>
      <c r="C4360" s="15">
        <v>174</v>
      </c>
      <c r="D4360" s="15">
        <v>3395</v>
      </c>
      <c r="E4360" s="15" t="s">
        <v>2435</v>
      </c>
      <c r="F4360" s="15">
        <v>151</v>
      </c>
      <c r="G4360" s="15">
        <v>181</v>
      </c>
      <c r="H4360" s="16">
        <v>3</v>
      </c>
      <c r="I4360" s="15" t="s">
        <v>9259</v>
      </c>
      <c r="J4360" s="15" t="s">
        <v>9260</v>
      </c>
      <c r="K4360" s="4"/>
    </row>
    <row r="4361" spans="1:11">
      <c r="A4361" s="15">
        <v>43115</v>
      </c>
      <c r="B4361" s="15">
        <v>3396</v>
      </c>
      <c r="C4361" s="15">
        <v>189</v>
      </c>
      <c r="D4361" s="15">
        <v>3396</v>
      </c>
      <c r="E4361" s="15" t="s">
        <v>2450</v>
      </c>
      <c r="F4361" s="15">
        <v>189</v>
      </c>
      <c r="G4361" s="15">
        <v>4384</v>
      </c>
      <c r="H4361" s="16">
        <v>1</v>
      </c>
      <c r="I4361" s="15" t="s">
        <v>9261</v>
      </c>
      <c r="J4361" s="15" t="s">
        <v>9262</v>
      </c>
      <c r="K4361" s="4"/>
    </row>
    <row r="4362" spans="1:11">
      <c r="A4362" s="15">
        <v>43116</v>
      </c>
      <c r="B4362" s="15">
        <v>3397</v>
      </c>
      <c r="C4362" s="15">
        <v>7324</v>
      </c>
      <c r="D4362" s="15">
        <v>3397</v>
      </c>
      <c r="E4362" s="15" t="s">
        <v>9263</v>
      </c>
      <c r="F4362" s="15">
        <v>158</v>
      </c>
      <c r="G4362" s="15">
        <v>497</v>
      </c>
      <c r="H4362" s="16">
        <v>2</v>
      </c>
      <c r="I4362" s="15" t="s">
        <v>9264</v>
      </c>
      <c r="J4362" s="15" t="s">
        <v>9265</v>
      </c>
      <c r="K4362" s="4"/>
    </row>
    <row r="4363" spans="1:11">
      <c r="A4363" s="15">
        <v>43117</v>
      </c>
      <c r="B4363" s="15">
        <v>3398</v>
      </c>
      <c r="C4363" s="15">
        <v>7027</v>
      </c>
      <c r="D4363" s="15">
        <v>3398</v>
      </c>
      <c r="E4363" s="15" t="s">
        <v>8565</v>
      </c>
      <c r="F4363" s="15">
        <v>48</v>
      </c>
      <c r="G4363" s="15">
        <v>1588</v>
      </c>
      <c r="H4363" s="16">
        <v>3</v>
      </c>
      <c r="I4363" s="15" t="s">
        <v>9266</v>
      </c>
      <c r="J4363" s="15" t="s">
        <v>9267</v>
      </c>
      <c r="K4363" s="4"/>
    </row>
    <row r="4364" spans="1:11">
      <c r="A4364" s="15">
        <v>43118</v>
      </c>
      <c r="B4364" s="15">
        <v>3399</v>
      </c>
      <c r="C4364" s="15">
        <v>3480</v>
      </c>
      <c r="D4364" s="15">
        <v>3399</v>
      </c>
      <c r="E4364" s="15" t="s">
        <v>9268</v>
      </c>
      <c r="F4364" s="15">
        <v>3480</v>
      </c>
      <c r="G4364" s="15">
        <v>7485</v>
      </c>
      <c r="H4364" s="16">
        <v>1</v>
      </c>
      <c r="I4364" s="15" t="s">
        <v>9269</v>
      </c>
      <c r="J4364" s="15" t="s">
        <v>9270</v>
      </c>
      <c r="K4364" s="4"/>
    </row>
    <row r="4365" spans="1:11">
      <c r="A4365" s="15">
        <v>43119</v>
      </c>
      <c r="B4365" s="15">
        <v>3400</v>
      </c>
      <c r="C4365" s="15">
        <v>82</v>
      </c>
      <c r="D4365" s="15">
        <v>3400</v>
      </c>
      <c r="E4365" s="15" t="s">
        <v>9271</v>
      </c>
      <c r="F4365" s="15">
        <v>60</v>
      </c>
      <c r="G4365" s="15">
        <v>1627</v>
      </c>
      <c r="H4365" s="16">
        <v>3</v>
      </c>
      <c r="I4365" s="15" t="s">
        <v>9272</v>
      </c>
      <c r="J4365" s="15" t="s">
        <v>9273</v>
      </c>
      <c r="K4365" s="4"/>
    </row>
    <row r="4366" spans="1:11">
      <c r="A4366" s="15">
        <v>43120</v>
      </c>
      <c r="B4366" s="15">
        <v>3401</v>
      </c>
      <c r="C4366" s="15">
        <v>6967</v>
      </c>
      <c r="D4366" s="15">
        <v>3401</v>
      </c>
      <c r="E4366" s="15" t="s">
        <v>9271</v>
      </c>
      <c r="F4366" s="15">
        <v>82</v>
      </c>
      <c r="G4366" s="15">
        <v>2193</v>
      </c>
      <c r="H4366" s="16">
        <v>1</v>
      </c>
      <c r="I4366" s="15" t="s">
        <v>9274</v>
      </c>
      <c r="J4366" s="15" t="s">
        <v>9275</v>
      </c>
      <c r="K4366" s="4"/>
    </row>
    <row r="4367" spans="1:11">
      <c r="A4367" s="15">
        <v>43121</v>
      </c>
      <c r="B4367" s="15">
        <v>3402</v>
      </c>
      <c r="C4367" s="15">
        <v>7409</v>
      </c>
      <c r="D4367" s="15">
        <v>3402</v>
      </c>
      <c r="E4367" s="15" t="s">
        <v>9223</v>
      </c>
      <c r="F4367" s="15">
        <v>53</v>
      </c>
      <c r="G4367" s="15">
        <v>982</v>
      </c>
      <c r="H4367" s="16">
        <v>5</v>
      </c>
      <c r="I4367" s="15" t="s">
        <v>9276</v>
      </c>
      <c r="J4367" s="15" t="s">
        <v>9277</v>
      </c>
      <c r="K4367" s="4"/>
    </row>
    <row r="4368" spans="1:11">
      <c r="A4368" s="15">
        <v>43122</v>
      </c>
      <c r="B4368" s="15">
        <v>3403</v>
      </c>
      <c r="C4368" s="15">
        <v>7425</v>
      </c>
      <c r="D4368" s="15">
        <v>3403</v>
      </c>
      <c r="E4368" s="15" t="s">
        <v>9212</v>
      </c>
      <c r="F4368" s="15">
        <v>181</v>
      </c>
      <c r="G4368" s="15">
        <v>5128</v>
      </c>
      <c r="H4368" s="16">
        <v>2</v>
      </c>
      <c r="I4368" s="15" t="s">
        <v>9278</v>
      </c>
      <c r="J4368" s="15" t="s">
        <v>9279</v>
      </c>
      <c r="K4368" s="4"/>
    </row>
    <row r="4369" spans="1:11">
      <c r="A4369" s="15">
        <v>43123</v>
      </c>
      <c r="B4369" s="15">
        <v>3492</v>
      </c>
      <c r="C4369" s="15">
        <v>6941</v>
      </c>
      <c r="D4369" s="15">
        <v>3492</v>
      </c>
      <c r="E4369" s="15" t="s">
        <v>8254</v>
      </c>
      <c r="F4369" s="15">
        <v>268</v>
      </c>
      <c r="G4369" s="15">
        <v>5998</v>
      </c>
      <c r="H4369" s="16">
        <v>1</v>
      </c>
      <c r="I4369" s="15" t="s">
        <v>9504</v>
      </c>
      <c r="J4369" s="15" t="s">
        <v>9505</v>
      </c>
      <c r="K4369" s="4"/>
    </row>
    <row r="4370" spans="1:11">
      <c r="A4370" s="15">
        <v>43124</v>
      </c>
      <c r="B4370" s="15">
        <v>3493</v>
      </c>
      <c r="C4370" s="15">
        <v>6940</v>
      </c>
      <c r="D4370" s="15">
        <v>3493</v>
      </c>
      <c r="E4370" s="15" t="s">
        <v>8254</v>
      </c>
      <c r="F4370" s="15">
        <v>268</v>
      </c>
      <c r="G4370" s="15">
        <v>1333</v>
      </c>
      <c r="H4370" s="16">
        <v>1</v>
      </c>
      <c r="I4370" s="15" t="s">
        <v>9506</v>
      </c>
      <c r="J4370" s="15" t="s">
        <v>9507</v>
      </c>
      <c r="K4370" s="4"/>
    </row>
    <row r="4371" spans="1:11">
      <c r="A4371" s="15">
        <v>43125</v>
      </c>
      <c r="B4371" s="15">
        <v>3494</v>
      </c>
      <c r="C4371" s="15">
        <v>6814</v>
      </c>
      <c r="D4371" s="15">
        <v>3494</v>
      </c>
      <c r="E4371" s="15" t="s">
        <v>9508</v>
      </c>
      <c r="F4371" s="15">
        <v>134</v>
      </c>
      <c r="G4371" s="15">
        <v>2306</v>
      </c>
      <c r="H4371" s="16">
        <v>1</v>
      </c>
      <c r="I4371" s="15" t="s">
        <v>9509</v>
      </c>
      <c r="J4371" s="15" t="s">
        <v>9510</v>
      </c>
      <c r="K4371" s="4"/>
    </row>
    <row r="4372" spans="1:11">
      <c r="A4372" s="15">
        <v>43126</v>
      </c>
      <c r="B4372" s="15">
        <v>3495</v>
      </c>
      <c r="C4372" s="15">
        <v>6891</v>
      </c>
      <c r="D4372" s="15">
        <v>3495</v>
      </c>
      <c r="E4372" s="15" t="s">
        <v>9384</v>
      </c>
      <c r="F4372" s="15">
        <v>106</v>
      </c>
      <c r="G4372" s="15">
        <v>2280</v>
      </c>
      <c r="H4372" s="16">
        <v>1</v>
      </c>
      <c r="I4372" s="15" t="s">
        <v>9511</v>
      </c>
      <c r="J4372" s="15" t="s">
        <v>9512</v>
      </c>
      <c r="K4372" s="4"/>
    </row>
    <row r="4373" spans="1:11">
      <c r="A4373" s="15">
        <v>43127</v>
      </c>
      <c r="B4373" s="15">
        <v>3496</v>
      </c>
      <c r="C4373" s="15">
        <v>6892</v>
      </c>
      <c r="D4373" s="15">
        <v>3496</v>
      </c>
      <c r="E4373" s="15" t="s">
        <v>9384</v>
      </c>
      <c r="F4373" s="15">
        <v>114</v>
      </c>
      <c r="G4373" s="15">
        <v>3437</v>
      </c>
      <c r="H4373" s="16">
        <v>1</v>
      </c>
      <c r="I4373" s="15" t="s">
        <v>9513</v>
      </c>
      <c r="J4373" s="15" t="s">
        <v>9514</v>
      </c>
      <c r="K4373" s="4"/>
    </row>
    <row r="4374" spans="1:11">
      <c r="A4374" s="15">
        <v>43128</v>
      </c>
      <c r="B4374" s="15">
        <v>3497</v>
      </c>
      <c r="C4374" s="15">
        <v>551</v>
      </c>
      <c r="D4374" s="15">
        <v>3497</v>
      </c>
      <c r="E4374" s="15" t="s">
        <v>9515</v>
      </c>
      <c r="F4374" s="15">
        <v>526</v>
      </c>
      <c r="G4374" s="15">
        <v>1698</v>
      </c>
      <c r="H4374" s="16">
        <v>3</v>
      </c>
      <c r="I4374" s="15" t="s">
        <v>9516</v>
      </c>
      <c r="J4374" s="15" t="s">
        <v>9517</v>
      </c>
      <c r="K4374" s="4"/>
    </row>
    <row r="4375" spans="1:11">
      <c r="A4375" s="15">
        <v>43129</v>
      </c>
      <c r="B4375" s="15">
        <v>3498</v>
      </c>
      <c r="C4375" s="15">
        <v>526</v>
      </c>
      <c r="D4375" s="15">
        <v>3498</v>
      </c>
      <c r="E4375" s="15" t="s">
        <v>7804</v>
      </c>
      <c r="F4375" s="15">
        <v>526</v>
      </c>
      <c r="G4375" s="15">
        <v>5170</v>
      </c>
      <c r="H4375" s="16">
        <v>3</v>
      </c>
      <c r="I4375" s="15" t="s">
        <v>9518</v>
      </c>
      <c r="J4375" s="15" t="s">
        <v>9519</v>
      </c>
      <c r="K4375" s="4"/>
    </row>
    <row r="4376" spans="1:11">
      <c r="A4376" s="15">
        <v>43130</v>
      </c>
      <c r="B4376" s="15">
        <v>3499</v>
      </c>
      <c r="C4376" s="15">
        <v>7530</v>
      </c>
      <c r="D4376" s="15">
        <v>3499</v>
      </c>
      <c r="E4376" s="15" t="s">
        <v>9520</v>
      </c>
      <c r="F4376" s="15">
        <v>444</v>
      </c>
      <c r="G4376" s="15">
        <v>6901</v>
      </c>
      <c r="H4376" s="16">
        <v>1</v>
      </c>
      <c r="I4376" s="15" t="s">
        <v>9521</v>
      </c>
      <c r="J4376" s="15" t="s">
        <v>9522</v>
      </c>
      <c r="K4376" s="4"/>
    </row>
    <row r="4377" spans="1:11">
      <c r="A4377" s="15">
        <v>43131</v>
      </c>
      <c r="B4377" s="15">
        <v>3500</v>
      </c>
      <c r="C4377" s="15">
        <v>7558</v>
      </c>
      <c r="D4377" s="15">
        <v>3500</v>
      </c>
      <c r="E4377" s="15" t="s">
        <v>9523</v>
      </c>
      <c r="F4377" s="15">
        <v>444</v>
      </c>
      <c r="G4377" s="15">
        <v>2773</v>
      </c>
      <c r="H4377" s="16">
        <v>6</v>
      </c>
      <c r="I4377" s="15" t="s">
        <v>9524</v>
      </c>
      <c r="J4377" s="15" t="s">
        <v>9525</v>
      </c>
      <c r="K4377" s="4"/>
    </row>
    <row r="4378" spans="1:11">
      <c r="A4378" s="15">
        <v>43132</v>
      </c>
      <c r="B4378" s="15">
        <v>3501</v>
      </c>
      <c r="C4378" s="15">
        <v>7553</v>
      </c>
      <c r="D4378" s="15">
        <v>3501</v>
      </c>
      <c r="E4378" s="15" t="s">
        <v>8799</v>
      </c>
      <c r="F4378" s="15">
        <v>498</v>
      </c>
      <c r="G4378" s="15">
        <v>1591</v>
      </c>
      <c r="H4378" s="16">
        <v>2</v>
      </c>
      <c r="I4378" s="15" t="s">
        <v>9526</v>
      </c>
      <c r="J4378" s="15" t="s">
        <v>9527</v>
      </c>
      <c r="K4378" s="4"/>
    </row>
    <row r="4379" spans="1:11">
      <c r="A4379" s="15">
        <v>43133</v>
      </c>
      <c r="B4379" s="15">
        <v>3502</v>
      </c>
      <c r="C4379" s="15">
        <v>7297</v>
      </c>
      <c r="D4379" s="15">
        <v>3502</v>
      </c>
      <c r="E4379" s="15" t="s">
        <v>9528</v>
      </c>
      <c r="F4379" s="15">
        <v>498</v>
      </c>
      <c r="G4379" s="15">
        <v>1591</v>
      </c>
      <c r="H4379" s="16">
        <v>7</v>
      </c>
      <c r="I4379" s="15" t="s">
        <v>9529</v>
      </c>
      <c r="J4379" s="15" t="s">
        <v>9530</v>
      </c>
      <c r="K4379" s="4"/>
    </row>
    <row r="4380" spans="1:11">
      <c r="A4380" s="15">
        <v>43134</v>
      </c>
      <c r="B4380" s="15">
        <v>3503</v>
      </c>
      <c r="C4380" s="15">
        <v>7531</v>
      </c>
      <c r="D4380" s="15">
        <v>3503</v>
      </c>
      <c r="E4380" s="15" t="s">
        <v>9520</v>
      </c>
      <c r="F4380" s="15">
        <v>526</v>
      </c>
      <c r="G4380" s="15">
        <v>5170</v>
      </c>
      <c r="H4380" s="16">
        <v>4</v>
      </c>
      <c r="I4380" s="15" t="s">
        <v>9531</v>
      </c>
      <c r="J4380" s="15" t="s">
        <v>9532</v>
      </c>
      <c r="K4380" s="4"/>
    </row>
    <row r="4381" spans="1:11">
      <c r="A4381" s="15">
        <v>43135</v>
      </c>
      <c r="B4381" s="15">
        <v>3563</v>
      </c>
      <c r="C4381" s="15">
        <v>7535</v>
      </c>
      <c r="D4381" s="15">
        <v>3563</v>
      </c>
      <c r="E4381" s="15" t="s">
        <v>6810</v>
      </c>
      <c r="F4381" s="15">
        <v>4124</v>
      </c>
      <c r="G4381" s="15">
        <v>8129</v>
      </c>
      <c r="H4381" s="16">
        <v>3</v>
      </c>
      <c r="I4381" s="15" t="s">
        <v>9674</v>
      </c>
      <c r="J4381" s="15" t="s">
        <v>9675</v>
      </c>
      <c r="K4381" s="4"/>
    </row>
    <row r="4382" spans="1:11">
      <c r="A4382" s="15">
        <v>43136</v>
      </c>
      <c r="B4382" s="15">
        <v>3564</v>
      </c>
      <c r="C4382" s="15">
        <v>7556</v>
      </c>
      <c r="D4382" s="15">
        <v>3564</v>
      </c>
      <c r="E4382" s="15" t="s">
        <v>9676</v>
      </c>
      <c r="F4382" s="15">
        <v>444</v>
      </c>
      <c r="G4382" s="15">
        <v>2773</v>
      </c>
      <c r="H4382" s="16">
        <v>7</v>
      </c>
      <c r="I4382" s="15" t="s">
        <v>9677</v>
      </c>
      <c r="J4382" s="15" t="s">
        <v>9678</v>
      </c>
      <c r="K4382" s="4"/>
    </row>
    <row r="4383" spans="1:11">
      <c r="A4383" s="15">
        <v>43137</v>
      </c>
      <c r="B4383" s="15">
        <v>3212</v>
      </c>
      <c r="C4383" s="15">
        <v>7551</v>
      </c>
      <c r="D4383" s="15">
        <v>3212</v>
      </c>
      <c r="E4383" s="15" t="s">
        <v>8796</v>
      </c>
      <c r="F4383" s="15">
        <v>498</v>
      </c>
      <c r="G4383" s="15">
        <v>1591</v>
      </c>
      <c r="H4383" s="16">
        <v>1</v>
      </c>
      <c r="I4383" s="15" t="s">
        <v>8797</v>
      </c>
      <c r="J4383" s="15" t="s">
        <v>8798</v>
      </c>
      <c r="K4383" s="4"/>
    </row>
    <row r="4384" spans="1:11">
      <c r="A4384" s="15">
        <v>43138</v>
      </c>
      <c r="B4384" s="15">
        <v>3213</v>
      </c>
      <c r="C4384" s="15">
        <v>7552</v>
      </c>
      <c r="D4384" s="15">
        <v>3213</v>
      </c>
      <c r="E4384" s="15" t="s">
        <v>8799</v>
      </c>
      <c r="F4384" s="15">
        <v>3622</v>
      </c>
      <c r="G4384" s="15">
        <v>7627</v>
      </c>
      <c r="H4384" s="16">
        <v>3</v>
      </c>
      <c r="I4384" s="15" t="s">
        <v>8800</v>
      </c>
      <c r="J4384" s="15" t="s">
        <v>8801</v>
      </c>
      <c r="K4384" s="4"/>
    </row>
    <row r="4385" spans="1:11">
      <c r="A4385" s="15">
        <v>43139</v>
      </c>
      <c r="B4385" s="15">
        <v>810</v>
      </c>
      <c r="C4385" s="15">
        <v>4041</v>
      </c>
      <c r="D4385" s="15">
        <v>810</v>
      </c>
      <c r="E4385" s="15" t="s">
        <v>1835</v>
      </c>
      <c r="F4385" s="15">
        <v>4041</v>
      </c>
      <c r="G4385" s="15">
        <v>8046</v>
      </c>
      <c r="H4385" s="16">
        <v>1</v>
      </c>
      <c r="I4385" s="15" t="s">
        <v>2466</v>
      </c>
      <c r="J4385" s="15" t="s">
        <v>2467</v>
      </c>
      <c r="K4385" s="4"/>
    </row>
    <row r="4386" spans="1:11">
      <c r="A4386" s="15">
        <v>43140</v>
      </c>
      <c r="B4386" s="15">
        <v>3214</v>
      </c>
      <c r="C4386" s="15">
        <v>273</v>
      </c>
      <c r="D4386" s="15">
        <v>3214</v>
      </c>
      <c r="E4386" s="15" t="s">
        <v>8802</v>
      </c>
      <c r="F4386" s="15">
        <v>266</v>
      </c>
      <c r="G4386" s="15">
        <v>1437</v>
      </c>
      <c r="H4386" s="16">
        <v>2</v>
      </c>
      <c r="I4386" s="15" t="s">
        <v>8803</v>
      </c>
      <c r="J4386" s="15" t="s">
        <v>8804</v>
      </c>
      <c r="K4386" s="4"/>
    </row>
    <row r="4387" spans="1:11">
      <c r="A4387" s="15">
        <v>43141</v>
      </c>
      <c r="B4387" s="15">
        <v>2975</v>
      </c>
      <c r="C4387" s="15">
        <v>7485</v>
      </c>
      <c r="D4387" s="15">
        <v>2975</v>
      </c>
      <c r="E4387" s="15" t="s">
        <v>6792</v>
      </c>
      <c r="F4387" s="15">
        <v>488</v>
      </c>
      <c r="G4387" s="15">
        <v>4278</v>
      </c>
      <c r="H4387" s="16">
        <v>1</v>
      </c>
      <c r="I4387" s="15" t="s">
        <v>8179</v>
      </c>
      <c r="J4387" s="15" t="s">
        <v>8180</v>
      </c>
      <c r="K4387" s="4"/>
    </row>
    <row r="4388" spans="1:11">
      <c r="A4388" s="15">
        <v>43142</v>
      </c>
      <c r="B4388" s="15">
        <v>2976</v>
      </c>
      <c r="C4388" s="15">
        <v>7488</v>
      </c>
      <c r="D4388" s="15">
        <v>2976</v>
      </c>
      <c r="E4388" s="15" t="s">
        <v>6795</v>
      </c>
      <c r="F4388" s="15">
        <v>558</v>
      </c>
      <c r="G4388" s="15">
        <v>1700</v>
      </c>
      <c r="H4388" s="16">
        <v>3</v>
      </c>
      <c r="I4388" s="15" t="s">
        <v>8181</v>
      </c>
      <c r="J4388" s="15" t="s">
        <v>8182</v>
      </c>
      <c r="K4388" s="4"/>
    </row>
    <row r="4389" spans="1:11">
      <c r="A4389" s="15">
        <v>43143</v>
      </c>
      <c r="B4389" s="15">
        <v>2977</v>
      </c>
      <c r="C4389" s="15">
        <v>255</v>
      </c>
      <c r="D4389" s="15">
        <v>2977</v>
      </c>
      <c r="E4389" s="15" t="s">
        <v>8183</v>
      </c>
      <c r="F4389" s="15">
        <v>255</v>
      </c>
      <c r="G4389" s="15">
        <v>392</v>
      </c>
      <c r="H4389" s="16">
        <v>1</v>
      </c>
      <c r="I4389" s="15" t="s">
        <v>8184</v>
      </c>
      <c r="J4389" s="15" t="s">
        <v>8185</v>
      </c>
      <c r="K4389" s="4"/>
    </row>
    <row r="4390" spans="1:11">
      <c r="A4390" s="15">
        <v>43144</v>
      </c>
      <c r="B4390" s="15">
        <v>2978</v>
      </c>
      <c r="C4390" s="15">
        <v>7481</v>
      </c>
      <c r="D4390" s="15">
        <v>2978</v>
      </c>
      <c r="E4390" s="15" t="s">
        <v>6789</v>
      </c>
      <c r="F4390" s="15">
        <v>3671</v>
      </c>
      <c r="G4390" s="15">
        <v>7676</v>
      </c>
      <c r="H4390" s="16">
        <v>3</v>
      </c>
      <c r="I4390" s="15" t="s">
        <v>8186</v>
      </c>
      <c r="J4390" s="15" t="s">
        <v>8187</v>
      </c>
      <c r="K4390" s="4"/>
    </row>
    <row r="4391" spans="1:11">
      <c r="A4391" s="15">
        <v>43145</v>
      </c>
      <c r="B4391" s="15">
        <v>2979</v>
      </c>
      <c r="C4391" s="15">
        <v>290</v>
      </c>
      <c r="D4391" s="15">
        <v>2979</v>
      </c>
      <c r="E4391" s="15" t="s">
        <v>8188</v>
      </c>
      <c r="F4391" s="15">
        <v>255</v>
      </c>
      <c r="G4391" s="15">
        <v>391</v>
      </c>
      <c r="H4391" s="16">
        <v>4</v>
      </c>
      <c r="I4391" s="15" t="s">
        <v>8189</v>
      </c>
      <c r="J4391" s="15" t="s">
        <v>8190</v>
      </c>
      <c r="K4391" s="4"/>
    </row>
    <row r="4392" spans="1:11">
      <c r="A4392" s="15">
        <v>43146</v>
      </c>
      <c r="B4392" s="15">
        <v>2980</v>
      </c>
      <c r="C4392" s="15">
        <v>7490</v>
      </c>
      <c r="D4392" s="15">
        <v>2980</v>
      </c>
      <c r="E4392" s="15" t="s">
        <v>8191</v>
      </c>
      <c r="F4392" s="15">
        <v>4666</v>
      </c>
      <c r="G4392" s="15">
        <v>8671</v>
      </c>
      <c r="H4392" s="16">
        <v>2</v>
      </c>
      <c r="I4392" s="15" t="s">
        <v>8192</v>
      </c>
      <c r="J4392" s="15" t="s">
        <v>8193</v>
      </c>
      <c r="K4392" s="4"/>
    </row>
    <row r="4393" spans="1:11">
      <c r="A4393" s="15">
        <v>43147</v>
      </c>
      <c r="B4393" s="15">
        <v>2981</v>
      </c>
      <c r="C4393" s="15">
        <v>534</v>
      </c>
      <c r="D4393" s="15">
        <v>2981</v>
      </c>
      <c r="E4393" s="15" t="s">
        <v>8194</v>
      </c>
      <c r="F4393" s="15">
        <v>526</v>
      </c>
      <c r="G4393" s="15">
        <v>1607</v>
      </c>
      <c r="H4393" s="16">
        <v>1</v>
      </c>
      <c r="I4393" s="15" t="s">
        <v>8195</v>
      </c>
      <c r="J4393" s="15" t="s">
        <v>8196</v>
      </c>
      <c r="K4393" s="4"/>
    </row>
    <row r="4394" spans="1:11">
      <c r="A4394" s="15">
        <v>43148</v>
      </c>
      <c r="B4394" s="15">
        <v>2982</v>
      </c>
      <c r="C4394" s="15">
        <v>7466</v>
      </c>
      <c r="D4394" s="15">
        <v>2982</v>
      </c>
      <c r="E4394" s="15" t="s">
        <v>7352</v>
      </c>
      <c r="F4394" s="15">
        <v>302</v>
      </c>
      <c r="G4394" s="15">
        <v>3638</v>
      </c>
      <c r="H4394" s="16">
        <v>2</v>
      </c>
      <c r="I4394" s="15" t="s">
        <v>8197</v>
      </c>
      <c r="J4394" s="15" t="s">
        <v>8198</v>
      </c>
      <c r="K4394" s="4"/>
    </row>
    <row r="4395" spans="1:11">
      <c r="A4395" s="15">
        <v>43149</v>
      </c>
      <c r="B4395" s="15">
        <v>2983</v>
      </c>
      <c r="C4395" s="15">
        <v>7473</v>
      </c>
      <c r="D4395" s="15">
        <v>2983</v>
      </c>
      <c r="E4395" s="15" t="s">
        <v>8199</v>
      </c>
      <c r="F4395" s="15">
        <v>432</v>
      </c>
      <c r="G4395" s="15">
        <v>6207</v>
      </c>
      <c r="H4395" s="16">
        <v>1</v>
      </c>
      <c r="I4395" s="15" t="s">
        <v>8200</v>
      </c>
      <c r="J4395" s="15" t="s">
        <v>8201</v>
      </c>
      <c r="K4395" s="4"/>
    </row>
    <row r="4396" spans="1:11">
      <c r="A4396" s="15">
        <v>43150</v>
      </c>
      <c r="B4396" s="15">
        <v>2984</v>
      </c>
      <c r="C4396" s="15">
        <v>7476</v>
      </c>
      <c r="D4396" s="15">
        <v>2984</v>
      </c>
      <c r="E4396" s="15" t="s">
        <v>6786</v>
      </c>
      <c r="F4396" s="15">
        <v>439</v>
      </c>
      <c r="G4396" s="15">
        <v>1613</v>
      </c>
      <c r="H4396" s="16">
        <v>2</v>
      </c>
      <c r="I4396" s="15" t="s">
        <v>8202</v>
      </c>
      <c r="J4396" s="15" t="s">
        <v>8203</v>
      </c>
      <c r="K4396" s="4"/>
    </row>
    <row r="4397" spans="1:11">
      <c r="A4397" s="15">
        <v>43151</v>
      </c>
      <c r="B4397" s="15">
        <v>2985</v>
      </c>
      <c r="C4397" s="15">
        <v>3671</v>
      </c>
      <c r="D4397" s="15">
        <v>2985</v>
      </c>
      <c r="E4397" s="15" t="s">
        <v>8204</v>
      </c>
      <c r="F4397" s="15">
        <v>523</v>
      </c>
      <c r="G4397" s="15">
        <v>1781</v>
      </c>
      <c r="H4397" s="16">
        <v>2</v>
      </c>
      <c r="I4397" s="15" t="s">
        <v>8205</v>
      </c>
      <c r="J4397" s="15" t="s">
        <v>8206</v>
      </c>
      <c r="K4397" s="4"/>
    </row>
    <row r="4398" spans="1:11">
      <c r="A4398" s="15">
        <v>43152</v>
      </c>
      <c r="B4398" s="15">
        <v>2986</v>
      </c>
      <c r="C4398" s="15">
        <v>3382</v>
      </c>
      <c r="D4398" s="15">
        <v>2986</v>
      </c>
      <c r="E4398" s="15" t="s">
        <v>8207</v>
      </c>
      <c r="F4398" s="15">
        <v>3382</v>
      </c>
      <c r="G4398" s="15">
        <v>7387</v>
      </c>
      <c r="H4398" s="16">
        <v>1</v>
      </c>
      <c r="I4398" s="15" t="s">
        <v>8208</v>
      </c>
      <c r="J4398" s="15" t="s">
        <v>8209</v>
      </c>
      <c r="K4398" s="4"/>
    </row>
    <row r="4399" spans="1:11">
      <c r="A4399" s="15">
        <v>43153</v>
      </c>
      <c r="B4399" s="15">
        <v>2987</v>
      </c>
      <c r="C4399" s="15">
        <v>523</v>
      </c>
      <c r="D4399" s="15">
        <v>2987</v>
      </c>
      <c r="E4399" s="15" t="s">
        <v>8210</v>
      </c>
      <c r="F4399" s="15">
        <v>480</v>
      </c>
      <c r="G4399" s="15">
        <v>1780</v>
      </c>
      <c r="H4399" s="16">
        <v>5</v>
      </c>
      <c r="I4399" s="15" t="s">
        <v>8211</v>
      </c>
      <c r="J4399" s="15" t="s">
        <v>8212</v>
      </c>
      <c r="K4399" s="4"/>
    </row>
    <row r="4400" spans="1:11">
      <c r="A4400" s="15">
        <v>43154</v>
      </c>
      <c r="B4400" s="15">
        <v>3565</v>
      </c>
      <c r="C4400" s="15">
        <v>206</v>
      </c>
      <c r="D4400" s="15">
        <v>3565</v>
      </c>
      <c r="E4400" s="15" t="s">
        <v>9679</v>
      </c>
      <c r="F4400" s="15">
        <v>158</v>
      </c>
      <c r="G4400" s="15">
        <v>497</v>
      </c>
      <c r="H4400" s="16">
        <v>3</v>
      </c>
      <c r="I4400" s="15" t="s">
        <v>9680</v>
      </c>
      <c r="J4400" s="15" t="s">
        <v>9681</v>
      </c>
      <c r="K4400" s="4"/>
    </row>
    <row r="4401" spans="1:11">
      <c r="A4401" s="15">
        <v>43155</v>
      </c>
      <c r="B4401" s="15">
        <v>3566</v>
      </c>
      <c r="C4401" s="15">
        <v>7388</v>
      </c>
      <c r="D4401" s="15">
        <v>3566</v>
      </c>
      <c r="E4401" s="15" t="s">
        <v>9498</v>
      </c>
      <c r="F4401" s="15">
        <v>224</v>
      </c>
      <c r="G4401" s="15">
        <v>6046</v>
      </c>
      <c r="H4401" s="16">
        <v>2</v>
      </c>
      <c r="I4401" s="15" t="s">
        <v>9682</v>
      </c>
      <c r="J4401" s="15" t="s">
        <v>9683</v>
      </c>
      <c r="K4401" s="4"/>
    </row>
    <row r="4402" spans="1:11">
      <c r="A4402" s="15">
        <v>43156</v>
      </c>
      <c r="B4402" s="15">
        <v>3567</v>
      </c>
      <c r="C4402" s="15">
        <v>7387</v>
      </c>
      <c r="D4402" s="15">
        <v>3567</v>
      </c>
      <c r="E4402" s="15" t="s">
        <v>9501</v>
      </c>
      <c r="F4402" s="15">
        <v>224</v>
      </c>
      <c r="G4402" s="15">
        <v>6046</v>
      </c>
      <c r="H4402" s="16">
        <v>1</v>
      </c>
      <c r="I4402" s="15" t="s">
        <v>9684</v>
      </c>
      <c r="J4402" s="15" t="s">
        <v>9685</v>
      </c>
      <c r="K4402" s="4"/>
    </row>
    <row r="4403" spans="1:11">
      <c r="A4403" s="15">
        <v>43157</v>
      </c>
      <c r="B4403" s="15">
        <v>3568</v>
      </c>
      <c r="C4403" s="15">
        <v>3655</v>
      </c>
      <c r="D4403" s="15">
        <v>3568</v>
      </c>
      <c r="E4403" s="15" t="s">
        <v>9135</v>
      </c>
      <c r="F4403" s="15">
        <v>224</v>
      </c>
      <c r="G4403" s="15">
        <v>1717</v>
      </c>
      <c r="H4403" s="16">
        <v>2</v>
      </c>
      <c r="I4403" s="15" t="s">
        <v>9686</v>
      </c>
      <c r="J4403" s="15" t="s">
        <v>9687</v>
      </c>
      <c r="K4403" s="4"/>
    </row>
    <row r="4404" spans="1:11">
      <c r="A4404" s="15">
        <v>43158</v>
      </c>
      <c r="B4404" s="15">
        <v>1107</v>
      </c>
      <c r="C4404" s="15">
        <v>7525</v>
      </c>
      <c r="D4404" s="15">
        <v>1107</v>
      </c>
      <c r="E4404" s="15" t="s">
        <v>3269</v>
      </c>
      <c r="F4404" s="15">
        <v>412</v>
      </c>
      <c r="G4404" s="15">
        <v>1836</v>
      </c>
      <c r="H4404" s="16">
        <v>1</v>
      </c>
      <c r="I4404" s="15" t="s">
        <v>3270</v>
      </c>
      <c r="J4404" s="15" t="s">
        <v>3271</v>
      </c>
      <c r="K4404" s="4"/>
    </row>
    <row r="4405" spans="1:11">
      <c r="A4405" s="15">
        <v>43161</v>
      </c>
      <c r="B4405" s="15">
        <v>3569</v>
      </c>
      <c r="C4405" s="15">
        <v>7524</v>
      </c>
      <c r="D4405" s="15">
        <v>3569</v>
      </c>
      <c r="E4405" s="15" t="s">
        <v>7746</v>
      </c>
      <c r="F4405" s="15">
        <v>412</v>
      </c>
      <c r="G4405" s="15">
        <v>1719</v>
      </c>
      <c r="H4405" s="16">
        <v>1</v>
      </c>
      <c r="I4405" s="15" t="s">
        <v>9688</v>
      </c>
      <c r="J4405" s="15" t="s">
        <v>9689</v>
      </c>
      <c r="K4405" s="4"/>
    </row>
    <row r="4406" spans="1:11">
      <c r="A4406" s="15">
        <v>43162</v>
      </c>
      <c r="B4406" s="15">
        <v>3570</v>
      </c>
      <c r="C4406" s="15">
        <v>5723</v>
      </c>
      <c r="D4406" s="15">
        <v>3570</v>
      </c>
      <c r="E4406" s="15" t="s">
        <v>7757</v>
      </c>
      <c r="F4406" s="15">
        <v>5723</v>
      </c>
      <c r="G4406" s="15">
        <v>9728</v>
      </c>
      <c r="H4406" s="16">
        <v>1</v>
      </c>
      <c r="I4406" s="15" t="s">
        <v>9690</v>
      </c>
      <c r="J4406" s="15" t="s">
        <v>9691</v>
      </c>
      <c r="K4406" s="4"/>
    </row>
    <row r="4407" spans="1:11">
      <c r="A4407" s="15">
        <v>43163</v>
      </c>
      <c r="B4407" s="15">
        <v>2756</v>
      </c>
      <c r="C4407" s="15">
        <v>7399</v>
      </c>
      <c r="D4407" s="15">
        <v>2756</v>
      </c>
      <c r="E4407" s="15" t="s">
        <v>7608</v>
      </c>
      <c r="F4407" s="15">
        <v>3382</v>
      </c>
      <c r="G4407" s="15">
        <v>7387</v>
      </c>
      <c r="H4407" s="16">
        <v>2</v>
      </c>
      <c r="I4407" s="15" t="s">
        <v>7609</v>
      </c>
      <c r="J4407" s="15" t="s">
        <v>7610</v>
      </c>
      <c r="K4407" s="4"/>
    </row>
    <row r="4408" spans="1:11">
      <c r="A4408" s="15">
        <v>43164</v>
      </c>
      <c r="B4408" s="15">
        <v>1527</v>
      </c>
      <c r="C4408" s="15">
        <v>7391</v>
      </c>
      <c r="D4408" s="15">
        <v>1527</v>
      </c>
      <c r="E4408" s="15" t="s">
        <v>4373</v>
      </c>
      <c r="F4408" s="15">
        <v>154</v>
      </c>
      <c r="G4408" s="15">
        <v>1497</v>
      </c>
      <c r="H4408" s="16">
        <v>2</v>
      </c>
      <c r="I4408" s="15" t="s">
        <v>4374</v>
      </c>
      <c r="J4408" s="15" t="s">
        <v>4375</v>
      </c>
      <c r="K4408" s="4"/>
    </row>
    <row r="4409" spans="1:11">
      <c r="A4409" s="15">
        <v>43165</v>
      </c>
      <c r="B4409" s="15">
        <v>3571</v>
      </c>
      <c r="C4409" s="15">
        <v>5699</v>
      </c>
      <c r="D4409" s="15">
        <v>3571</v>
      </c>
      <c r="E4409" s="15" t="s">
        <v>7760</v>
      </c>
      <c r="F4409" s="15">
        <v>5699</v>
      </c>
      <c r="G4409" s="15">
        <v>9704</v>
      </c>
      <c r="H4409" s="16">
        <v>1</v>
      </c>
      <c r="I4409" s="15" t="s">
        <v>9692</v>
      </c>
      <c r="J4409" s="15" t="s">
        <v>9693</v>
      </c>
      <c r="K4409" s="4"/>
    </row>
    <row r="4410" spans="1:11">
      <c r="A4410" s="15">
        <v>43166</v>
      </c>
      <c r="B4410" s="15">
        <v>2757</v>
      </c>
      <c r="C4410" s="15">
        <v>160</v>
      </c>
      <c r="D4410" s="15">
        <v>2757</v>
      </c>
      <c r="E4410" s="15" t="s">
        <v>7611</v>
      </c>
      <c r="F4410" s="15">
        <v>160</v>
      </c>
      <c r="G4410" s="15">
        <v>2400</v>
      </c>
      <c r="H4410" s="16">
        <v>1</v>
      </c>
      <c r="I4410" s="15" t="s">
        <v>7612</v>
      </c>
      <c r="J4410" s="15" t="s">
        <v>7613</v>
      </c>
      <c r="K4410" s="4"/>
    </row>
    <row r="4411" spans="1:11">
      <c r="A4411" s="15">
        <v>43167</v>
      </c>
      <c r="B4411" s="15">
        <v>3572</v>
      </c>
      <c r="C4411" s="15">
        <v>7291</v>
      </c>
      <c r="D4411" s="15">
        <v>3572</v>
      </c>
      <c r="E4411" s="15" t="s">
        <v>7763</v>
      </c>
      <c r="F4411" s="15">
        <v>329</v>
      </c>
      <c r="G4411" s="15">
        <v>3476</v>
      </c>
      <c r="H4411" s="16">
        <v>2</v>
      </c>
      <c r="I4411" s="15" t="s">
        <v>9694</v>
      </c>
      <c r="J4411" s="15" t="s">
        <v>9695</v>
      </c>
      <c r="K4411" s="4"/>
    </row>
    <row r="4412" spans="1:11">
      <c r="A4412" s="15">
        <v>43168</v>
      </c>
      <c r="B4412" s="15">
        <v>2758</v>
      </c>
      <c r="C4412" s="15">
        <v>115</v>
      </c>
      <c r="D4412" s="15">
        <v>2758</v>
      </c>
      <c r="E4412" s="15" t="s">
        <v>7566</v>
      </c>
      <c r="F4412" s="15">
        <v>115</v>
      </c>
      <c r="G4412" s="15">
        <v>6017</v>
      </c>
      <c r="H4412" s="16">
        <v>1</v>
      </c>
      <c r="I4412" s="15" t="s">
        <v>7614</v>
      </c>
      <c r="J4412" s="15" t="s">
        <v>7615</v>
      </c>
      <c r="K4412" s="4"/>
    </row>
    <row r="4413" spans="1:11">
      <c r="A4413" s="15">
        <v>43169</v>
      </c>
      <c r="B4413" s="15">
        <v>3573</v>
      </c>
      <c r="C4413" s="15">
        <v>5698</v>
      </c>
      <c r="D4413" s="15">
        <v>3573</v>
      </c>
      <c r="E4413" s="15" t="s">
        <v>7766</v>
      </c>
      <c r="F4413" s="15">
        <v>5698</v>
      </c>
      <c r="G4413" s="15">
        <v>9703</v>
      </c>
      <c r="H4413" s="16">
        <v>1</v>
      </c>
      <c r="I4413" s="15" t="s">
        <v>9696</v>
      </c>
      <c r="J4413" s="15" t="s">
        <v>9697</v>
      </c>
      <c r="K4413" s="4"/>
    </row>
    <row r="4414" spans="1:11">
      <c r="A4414" s="15">
        <v>43170</v>
      </c>
      <c r="B4414" s="15">
        <v>2759</v>
      </c>
      <c r="C4414" s="15">
        <v>157</v>
      </c>
      <c r="D4414" s="15">
        <v>2759</v>
      </c>
      <c r="E4414" s="15" t="s">
        <v>7616</v>
      </c>
      <c r="F4414" s="15">
        <v>156</v>
      </c>
      <c r="G4414" s="15">
        <v>4316</v>
      </c>
      <c r="H4414" s="16">
        <v>1</v>
      </c>
      <c r="I4414" s="15" t="s">
        <v>7617</v>
      </c>
      <c r="J4414" s="15" t="s">
        <v>7618</v>
      </c>
      <c r="K4414" s="4"/>
    </row>
    <row r="4415" spans="1:11">
      <c r="A4415" s="15">
        <v>43171</v>
      </c>
      <c r="B4415" s="15">
        <v>3574</v>
      </c>
      <c r="C4415" s="15">
        <v>7343</v>
      </c>
      <c r="D4415" s="15">
        <v>3574</v>
      </c>
      <c r="E4415" s="15" t="s">
        <v>6703</v>
      </c>
      <c r="F4415" s="15">
        <v>222</v>
      </c>
      <c r="G4415" s="15">
        <v>1795</v>
      </c>
      <c r="H4415" s="16">
        <v>5</v>
      </c>
      <c r="I4415" s="15" t="s">
        <v>9698</v>
      </c>
      <c r="J4415" s="15" t="s">
        <v>9699</v>
      </c>
      <c r="K4415" s="4"/>
    </row>
    <row r="4416" spans="1:11">
      <c r="A4416" s="15">
        <v>43172</v>
      </c>
      <c r="B4416" s="15">
        <v>2760</v>
      </c>
      <c r="C4416" s="15">
        <v>191</v>
      </c>
      <c r="D4416" s="15">
        <v>2760</v>
      </c>
      <c r="E4416" s="15" t="s">
        <v>7619</v>
      </c>
      <c r="F4416" s="15">
        <v>212</v>
      </c>
      <c r="G4416" s="15">
        <v>1716</v>
      </c>
      <c r="H4416" s="16">
        <v>2</v>
      </c>
      <c r="I4416" s="15" t="s">
        <v>7620</v>
      </c>
      <c r="J4416" s="15" t="s">
        <v>7621</v>
      </c>
      <c r="K4416" s="4"/>
    </row>
    <row r="4417" spans="1:11">
      <c r="A4417" s="15">
        <v>43173</v>
      </c>
      <c r="B4417" s="15">
        <v>3575</v>
      </c>
      <c r="C4417" s="15">
        <v>7341</v>
      </c>
      <c r="D4417" s="15">
        <v>3575</v>
      </c>
      <c r="E4417" s="15" t="s">
        <v>9147</v>
      </c>
      <c r="F4417" s="15">
        <v>222</v>
      </c>
      <c r="G4417" s="15">
        <v>1795</v>
      </c>
      <c r="H4417" s="16">
        <v>4</v>
      </c>
      <c r="I4417" s="15" t="s">
        <v>9700</v>
      </c>
      <c r="J4417" s="15" t="s">
        <v>9701</v>
      </c>
      <c r="K4417" s="4"/>
    </row>
    <row r="4418" spans="1:11">
      <c r="A4418" s="15">
        <v>43174</v>
      </c>
      <c r="B4418" s="15">
        <v>3576</v>
      </c>
      <c r="C4418" s="15">
        <v>7338</v>
      </c>
      <c r="D4418" s="15">
        <v>3576</v>
      </c>
      <c r="E4418" s="15" t="s">
        <v>6706</v>
      </c>
      <c r="F4418" s="15">
        <v>288</v>
      </c>
      <c r="G4418" s="15">
        <v>4292</v>
      </c>
      <c r="H4418" s="16">
        <v>4</v>
      </c>
      <c r="I4418" s="15" t="s">
        <v>9702</v>
      </c>
      <c r="J4418" s="15" t="s">
        <v>9703</v>
      </c>
      <c r="K4418" s="4"/>
    </row>
    <row r="4419" spans="1:11">
      <c r="A4419" s="15">
        <v>43175</v>
      </c>
      <c r="B4419" s="15">
        <v>3577</v>
      </c>
      <c r="C4419" s="15">
        <v>7337</v>
      </c>
      <c r="D4419" s="15">
        <v>3577</v>
      </c>
      <c r="E4419" s="15" t="s">
        <v>9150</v>
      </c>
      <c r="F4419" s="15">
        <v>222</v>
      </c>
      <c r="G4419" s="15">
        <v>1795</v>
      </c>
      <c r="H4419" s="16">
        <v>2</v>
      </c>
      <c r="I4419" s="15" t="s">
        <v>9704</v>
      </c>
      <c r="J4419" s="15" t="s">
        <v>9705</v>
      </c>
      <c r="K4419" s="4"/>
    </row>
    <row r="4420" spans="1:11">
      <c r="A4420" s="15">
        <v>43176</v>
      </c>
      <c r="B4420" s="15">
        <v>3578</v>
      </c>
      <c r="C4420" s="15">
        <v>7335</v>
      </c>
      <c r="D4420" s="15">
        <v>3578</v>
      </c>
      <c r="E4420" s="15" t="s">
        <v>9153</v>
      </c>
      <c r="F4420" s="15">
        <v>222</v>
      </c>
      <c r="G4420" s="15">
        <v>1795</v>
      </c>
      <c r="H4420" s="16">
        <v>1</v>
      </c>
      <c r="I4420" s="15" t="s">
        <v>9706</v>
      </c>
      <c r="J4420" s="15" t="s">
        <v>9707</v>
      </c>
      <c r="K4420" s="4"/>
    </row>
    <row r="4421" spans="1:11">
      <c r="A4421" s="15">
        <v>43177</v>
      </c>
      <c r="B4421" s="15">
        <v>788</v>
      </c>
      <c r="C4421" s="15">
        <v>7334</v>
      </c>
      <c r="D4421" s="15">
        <v>788</v>
      </c>
      <c r="E4421" s="15" t="s">
        <v>2403</v>
      </c>
      <c r="F4421" s="15">
        <v>4020</v>
      </c>
      <c r="G4421" s="15">
        <v>8025</v>
      </c>
      <c r="H4421" s="16">
        <v>1</v>
      </c>
      <c r="I4421" s="15" t="s">
        <v>2404</v>
      </c>
      <c r="J4421" s="15" t="s">
        <v>2405</v>
      </c>
      <c r="K4421" s="4"/>
    </row>
    <row r="4422" spans="1:11">
      <c r="A4422" s="15">
        <v>43178</v>
      </c>
      <c r="B4422" s="15">
        <v>3579</v>
      </c>
      <c r="C4422" s="15">
        <v>7332</v>
      </c>
      <c r="D4422" s="15">
        <v>3579</v>
      </c>
      <c r="E4422" s="15" t="s">
        <v>9708</v>
      </c>
      <c r="F4422" s="15">
        <v>4020</v>
      </c>
      <c r="G4422" s="15">
        <v>8025</v>
      </c>
      <c r="H4422" s="16">
        <v>2</v>
      </c>
      <c r="I4422" s="15" t="s">
        <v>9709</v>
      </c>
      <c r="J4422" s="15" t="s">
        <v>9710</v>
      </c>
      <c r="K4422" s="4"/>
    </row>
    <row r="4423" spans="1:11">
      <c r="A4423" s="15">
        <v>43179</v>
      </c>
      <c r="B4423" s="15">
        <v>3580</v>
      </c>
      <c r="C4423" s="15">
        <v>7148</v>
      </c>
      <c r="D4423" s="15">
        <v>3580</v>
      </c>
      <c r="E4423" s="15" t="s">
        <v>9241</v>
      </c>
      <c r="F4423" s="15">
        <v>5724</v>
      </c>
      <c r="G4423" s="15">
        <v>9729</v>
      </c>
      <c r="H4423" s="16">
        <v>2</v>
      </c>
      <c r="I4423" s="15" t="s">
        <v>9711</v>
      </c>
      <c r="J4423" s="15" t="s">
        <v>9712</v>
      </c>
      <c r="K4423" s="4"/>
    </row>
    <row r="4424" spans="1:11">
      <c r="A4424" s="15">
        <v>43180</v>
      </c>
      <c r="B4424" s="15">
        <v>789</v>
      </c>
      <c r="C4424" s="15">
        <v>7326</v>
      </c>
      <c r="D4424" s="15">
        <v>789</v>
      </c>
      <c r="E4424" s="15" t="s">
        <v>2406</v>
      </c>
      <c r="F4424" s="15">
        <v>4685</v>
      </c>
      <c r="G4424" s="15">
        <v>8690</v>
      </c>
      <c r="H4424" s="16">
        <v>2</v>
      </c>
      <c r="I4424" s="15" t="s">
        <v>2407</v>
      </c>
      <c r="J4424" s="15" t="s">
        <v>2408</v>
      </c>
      <c r="K4424" s="4"/>
    </row>
    <row r="4425" spans="1:11">
      <c r="A4425" s="15">
        <v>43181</v>
      </c>
      <c r="B4425" s="15">
        <v>3581</v>
      </c>
      <c r="C4425" s="15">
        <v>7244</v>
      </c>
      <c r="D4425" s="15">
        <v>3581</v>
      </c>
      <c r="E4425" s="15" t="s">
        <v>6744</v>
      </c>
      <c r="F4425" s="15">
        <v>68</v>
      </c>
      <c r="G4425" s="15">
        <v>2068</v>
      </c>
      <c r="H4425" s="16">
        <v>3</v>
      </c>
      <c r="I4425" s="15" t="s">
        <v>9713</v>
      </c>
      <c r="J4425" s="15" t="s">
        <v>9714</v>
      </c>
      <c r="K4425" s="4"/>
    </row>
    <row r="4426" spans="1:11">
      <c r="A4426" s="15">
        <v>43182</v>
      </c>
      <c r="B4426" s="15">
        <v>2738</v>
      </c>
      <c r="C4426" s="15">
        <v>7315</v>
      </c>
      <c r="D4426" s="15">
        <v>2738</v>
      </c>
      <c r="E4426" s="15" t="s">
        <v>6709</v>
      </c>
      <c r="F4426" s="15">
        <v>3755</v>
      </c>
      <c r="G4426" s="15">
        <v>7760</v>
      </c>
      <c r="H4426" s="16">
        <v>2</v>
      </c>
      <c r="I4426" s="15" t="s">
        <v>7556</v>
      </c>
      <c r="J4426" s="15" t="s">
        <v>7557</v>
      </c>
      <c r="K4426" s="4"/>
    </row>
    <row r="4427" spans="1:11">
      <c r="A4427" s="15">
        <v>43183</v>
      </c>
      <c r="B4427" s="15">
        <v>2739</v>
      </c>
      <c r="C4427" s="15">
        <v>7500</v>
      </c>
      <c r="D4427" s="15">
        <v>2739</v>
      </c>
      <c r="E4427" s="15" t="s">
        <v>7558</v>
      </c>
      <c r="F4427" s="15">
        <v>224</v>
      </c>
      <c r="G4427" s="15">
        <v>4314</v>
      </c>
      <c r="H4427" s="16">
        <v>3</v>
      </c>
      <c r="I4427" s="15" t="s">
        <v>7559</v>
      </c>
      <c r="J4427" s="15" t="s">
        <v>7560</v>
      </c>
      <c r="K4427" s="4"/>
    </row>
    <row r="4428" spans="1:11">
      <c r="A4428" s="15">
        <v>43184</v>
      </c>
      <c r="B4428" s="15">
        <v>2740</v>
      </c>
      <c r="C4428" s="15">
        <v>7385</v>
      </c>
      <c r="D4428" s="15">
        <v>2740</v>
      </c>
      <c r="E4428" s="15" t="s">
        <v>7561</v>
      </c>
      <c r="F4428" s="15">
        <v>359</v>
      </c>
      <c r="G4428" s="15">
        <v>4313</v>
      </c>
      <c r="H4428" s="16">
        <v>6</v>
      </c>
      <c r="I4428" s="15" t="s">
        <v>7562</v>
      </c>
      <c r="J4428" s="15" t="s">
        <v>7563</v>
      </c>
      <c r="K4428" s="4"/>
    </row>
    <row r="4429" spans="1:11">
      <c r="A4429" s="15">
        <v>43185</v>
      </c>
      <c r="B4429" s="15">
        <v>2741</v>
      </c>
      <c r="C4429" s="15">
        <v>7243</v>
      </c>
      <c r="D4429" s="15">
        <v>2741</v>
      </c>
      <c r="E4429" s="15" t="s">
        <v>6747</v>
      </c>
      <c r="F4429" s="15">
        <v>91</v>
      </c>
      <c r="G4429" s="15">
        <v>185</v>
      </c>
      <c r="H4429" s="16">
        <v>2</v>
      </c>
      <c r="I4429" s="15" t="s">
        <v>7564</v>
      </c>
      <c r="J4429" s="15" t="s">
        <v>7565</v>
      </c>
      <c r="K4429" s="4"/>
    </row>
    <row r="4430" spans="1:11">
      <c r="A4430" s="15">
        <v>43186</v>
      </c>
      <c r="B4430" s="15">
        <v>2742</v>
      </c>
      <c r="C4430" s="15">
        <v>7260</v>
      </c>
      <c r="D4430" s="15">
        <v>2742</v>
      </c>
      <c r="E4430" s="15" t="s">
        <v>7566</v>
      </c>
      <c r="F4430" s="15">
        <v>156</v>
      </c>
      <c r="G4430" s="15">
        <v>4316</v>
      </c>
      <c r="H4430" s="16">
        <v>3</v>
      </c>
      <c r="I4430" s="15" t="s">
        <v>7567</v>
      </c>
      <c r="J4430" s="15" t="s">
        <v>7568</v>
      </c>
      <c r="K4430" s="4"/>
    </row>
    <row r="4431" spans="1:11">
      <c r="A4431" s="15">
        <v>43187</v>
      </c>
      <c r="B4431" s="15">
        <v>2743</v>
      </c>
      <c r="C4431" s="15">
        <v>105</v>
      </c>
      <c r="D4431" s="15">
        <v>2743</v>
      </c>
      <c r="E4431" s="15" t="s">
        <v>7569</v>
      </c>
      <c r="F4431" s="15">
        <v>105</v>
      </c>
      <c r="G4431" s="15">
        <v>483</v>
      </c>
      <c r="H4431" s="16">
        <v>1</v>
      </c>
      <c r="I4431" s="15" t="s">
        <v>7570</v>
      </c>
      <c r="J4431" s="15" t="s">
        <v>7571</v>
      </c>
      <c r="K4431" s="4"/>
    </row>
    <row r="4432" spans="1:11">
      <c r="A4432" s="15">
        <v>43188</v>
      </c>
      <c r="B4432" s="15">
        <v>2744</v>
      </c>
      <c r="C4432" s="15">
        <v>6985</v>
      </c>
      <c r="D4432" s="15">
        <v>2744</v>
      </c>
      <c r="E4432" s="15" t="s">
        <v>7572</v>
      </c>
      <c r="F4432" s="15">
        <v>491</v>
      </c>
      <c r="G4432" s="15">
        <v>1176</v>
      </c>
      <c r="H4432" s="16">
        <v>4</v>
      </c>
      <c r="I4432" s="15" t="s">
        <v>7573</v>
      </c>
      <c r="J4432" s="15" t="s">
        <v>7574</v>
      </c>
      <c r="K4432" s="4"/>
    </row>
    <row r="4433" spans="1:11">
      <c r="A4433" s="15">
        <v>43189</v>
      </c>
      <c r="B4433" s="15">
        <v>2761</v>
      </c>
      <c r="C4433" s="15">
        <v>212</v>
      </c>
      <c r="D4433" s="15">
        <v>2761</v>
      </c>
      <c r="E4433" s="15" t="s">
        <v>7622</v>
      </c>
      <c r="F4433" s="15">
        <v>212</v>
      </c>
      <c r="G4433" s="15">
        <v>1716</v>
      </c>
      <c r="H4433" s="16">
        <v>1</v>
      </c>
      <c r="I4433" s="15" t="s">
        <v>7623</v>
      </c>
      <c r="J4433" s="15" t="s">
        <v>7624</v>
      </c>
      <c r="K4433" s="4"/>
    </row>
    <row r="4434" spans="1:11">
      <c r="A4434" s="15">
        <v>43190</v>
      </c>
      <c r="B4434" s="15">
        <v>2745</v>
      </c>
      <c r="C4434" s="15">
        <v>6986</v>
      </c>
      <c r="D4434" s="15">
        <v>2745</v>
      </c>
      <c r="E4434" s="15" t="s">
        <v>7575</v>
      </c>
      <c r="F4434" s="15">
        <v>450</v>
      </c>
      <c r="G4434" s="15">
        <v>2065</v>
      </c>
      <c r="H4434" s="16">
        <v>2</v>
      </c>
      <c r="I4434" s="15" t="s">
        <v>7576</v>
      </c>
      <c r="J4434" s="15" t="s">
        <v>7577</v>
      </c>
      <c r="K4434" s="4"/>
    </row>
    <row r="4435" spans="1:11">
      <c r="A4435" s="15">
        <v>43191</v>
      </c>
      <c r="B4435" s="15">
        <v>2746</v>
      </c>
      <c r="C4435" s="15">
        <v>6988</v>
      </c>
      <c r="D4435" s="15">
        <v>2746</v>
      </c>
      <c r="E4435" s="15" t="s">
        <v>7578</v>
      </c>
      <c r="F4435" s="15">
        <v>3754</v>
      </c>
      <c r="G4435" s="15">
        <v>7759</v>
      </c>
      <c r="H4435" s="16">
        <v>1</v>
      </c>
      <c r="I4435" s="15" t="s">
        <v>7579</v>
      </c>
      <c r="J4435" s="15" t="s">
        <v>7580</v>
      </c>
      <c r="K4435" s="4"/>
    </row>
    <row r="4436" spans="1:11">
      <c r="A4436" s="15">
        <v>43192</v>
      </c>
      <c r="B4436" s="15">
        <v>2762</v>
      </c>
      <c r="C4436" s="15">
        <v>7368</v>
      </c>
      <c r="D4436" s="15">
        <v>2762</v>
      </c>
      <c r="E4436" s="15" t="s">
        <v>7625</v>
      </c>
      <c r="F4436" s="15">
        <v>3655</v>
      </c>
      <c r="G4436" s="15">
        <v>7660</v>
      </c>
      <c r="H4436" s="16">
        <v>1</v>
      </c>
      <c r="I4436" s="15" t="s">
        <v>7626</v>
      </c>
      <c r="J4436" s="15" t="s">
        <v>7627</v>
      </c>
      <c r="K4436" s="4"/>
    </row>
    <row r="4437" spans="1:11">
      <c r="A4437" s="15">
        <v>43193</v>
      </c>
      <c r="B4437" s="15">
        <v>2747</v>
      </c>
      <c r="C4437" s="15">
        <v>6990</v>
      </c>
      <c r="D4437" s="15">
        <v>2747</v>
      </c>
      <c r="E4437" s="15" t="s">
        <v>7581</v>
      </c>
      <c r="F4437" s="15">
        <v>3754</v>
      </c>
      <c r="G4437" s="15">
        <v>7759</v>
      </c>
      <c r="H4437" s="16">
        <v>2</v>
      </c>
      <c r="I4437" s="15" t="s">
        <v>7582</v>
      </c>
      <c r="J4437" s="15" t="s">
        <v>7583</v>
      </c>
      <c r="K4437" s="4"/>
    </row>
    <row r="4438" spans="1:11">
      <c r="A4438" s="15">
        <v>43194</v>
      </c>
      <c r="B4438" s="15">
        <v>2763</v>
      </c>
      <c r="C4438" s="15">
        <v>7383</v>
      </c>
      <c r="D4438" s="15">
        <v>2763</v>
      </c>
      <c r="E4438" s="15" t="s">
        <v>7628</v>
      </c>
      <c r="F4438" s="15">
        <v>224</v>
      </c>
      <c r="G4438" s="15">
        <v>1717</v>
      </c>
      <c r="H4438" s="16">
        <v>1</v>
      </c>
      <c r="I4438" s="15" t="s">
        <v>7629</v>
      </c>
      <c r="J4438" s="15" t="s">
        <v>7630</v>
      </c>
      <c r="K4438" s="4"/>
    </row>
    <row r="4439" spans="1:11">
      <c r="A4439" s="15">
        <v>43195</v>
      </c>
      <c r="B4439" s="15">
        <v>2764</v>
      </c>
      <c r="C4439" s="15">
        <v>283</v>
      </c>
      <c r="D4439" s="15">
        <v>2764</v>
      </c>
      <c r="E4439" s="15" t="s">
        <v>4373</v>
      </c>
      <c r="F4439" s="15">
        <v>224</v>
      </c>
      <c r="G4439" s="15">
        <v>6046</v>
      </c>
      <c r="H4439" s="16">
        <v>3</v>
      </c>
      <c r="I4439" s="15" t="s">
        <v>7631</v>
      </c>
      <c r="J4439" s="15" t="s">
        <v>7632</v>
      </c>
      <c r="K4439" s="4"/>
    </row>
    <row r="4440" spans="1:11">
      <c r="A4440" s="15">
        <v>43196</v>
      </c>
      <c r="B4440" s="15">
        <v>2748</v>
      </c>
      <c r="C4440" s="15">
        <v>3812</v>
      </c>
      <c r="D4440" s="15">
        <v>2748</v>
      </c>
      <c r="E4440" s="15" t="s">
        <v>7584</v>
      </c>
      <c r="F4440" s="15">
        <v>3812</v>
      </c>
      <c r="G4440" s="15">
        <v>7817</v>
      </c>
      <c r="H4440" s="16">
        <v>1</v>
      </c>
      <c r="I4440" s="15" t="s">
        <v>7585</v>
      </c>
      <c r="J4440" s="15" t="s">
        <v>7586</v>
      </c>
      <c r="K4440" s="4"/>
    </row>
    <row r="4441" spans="1:11">
      <c r="A4441" s="15">
        <v>43197</v>
      </c>
      <c r="B4441" s="15">
        <v>2765</v>
      </c>
      <c r="C4441" s="15">
        <v>7516</v>
      </c>
      <c r="D4441" s="15">
        <v>2765</v>
      </c>
      <c r="E4441" s="15" t="s">
        <v>7633</v>
      </c>
      <c r="F4441" s="15">
        <v>283</v>
      </c>
      <c r="G4441" s="15">
        <v>6047</v>
      </c>
      <c r="H4441" s="16">
        <v>1</v>
      </c>
      <c r="I4441" s="15" t="s">
        <v>7634</v>
      </c>
      <c r="J4441" s="15" t="s">
        <v>7635</v>
      </c>
      <c r="K4441" s="4"/>
    </row>
    <row r="4442" spans="1:11">
      <c r="A4442" s="15">
        <v>43198</v>
      </c>
      <c r="B4442" s="15">
        <v>2749</v>
      </c>
      <c r="C4442" s="15">
        <v>7002</v>
      </c>
      <c r="D4442" s="15">
        <v>2749</v>
      </c>
      <c r="E4442" s="15" t="s">
        <v>7587</v>
      </c>
      <c r="F4442" s="15">
        <v>437</v>
      </c>
      <c r="G4442" s="15">
        <v>2230</v>
      </c>
      <c r="H4442" s="16">
        <v>4</v>
      </c>
      <c r="I4442" s="15" t="s">
        <v>7588</v>
      </c>
      <c r="J4442" s="15" t="s">
        <v>7589</v>
      </c>
      <c r="K4442" s="4"/>
    </row>
    <row r="4443" spans="1:11">
      <c r="A4443" s="15">
        <v>43199</v>
      </c>
      <c r="B4443" s="15">
        <v>2766</v>
      </c>
      <c r="C4443" s="15">
        <v>6302</v>
      </c>
      <c r="D4443" s="15">
        <v>2766</v>
      </c>
      <c r="E4443" s="15" t="s">
        <v>7636</v>
      </c>
      <c r="F4443" s="15">
        <v>305</v>
      </c>
      <c r="G4443" s="15">
        <v>6907</v>
      </c>
      <c r="H4443" s="16">
        <v>1</v>
      </c>
      <c r="I4443" s="15" t="s">
        <v>7637</v>
      </c>
      <c r="J4443" s="15" t="s">
        <v>7638</v>
      </c>
      <c r="K4443" s="4"/>
    </row>
    <row r="4444" spans="1:11">
      <c r="A4444" s="15">
        <v>43200</v>
      </c>
      <c r="B4444" s="15">
        <v>2750</v>
      </c>
      <c r="C4444" s="15">
        <v>7003</v>
      </c>
      <c r="D4444" s="15">
        <v>2750</v>
      </c>
      <c r="E4444" s="15" t="s">
        <v>7590</v>
      </c>
      <c r="F4444" s="15">
        <v>437</v>
      </c>
      <c r="G4444" s="15">
        <v>2230</v>
      </c>
      <c r="H4444" s="16">
        <v>3</v>
      </c>
      <c r="I4444" s="15" t="s">
        <v>7591</v>
      </c>
      <c r="J4444" s="15" t="s">
        <v>7592</v>
      </c>
      <c r="K4444" s="4"/>
    </row>
    <row r="4445" spans="1:11">
      <c r="A4445" s="15">
        <v>43201</v>
      </c>
      <c r="B4445" s="15">
        <v>2767</v>
      </c>
      <c r="C4445" s="15">
        <v>3735</v>
      </c>
      <c r="D4445" s="15">
        <v>2767</v>
      </c>
      <c r="E4445" s="15" t="s">
        <v>7639</v>
      </c>
      <c r="F4445" s="15">
        <v>305</v>
      </c>
      <c r="G4445" s="15">
        <v>2012</v>
      </c>
      <c r="H4445" s="16">
        <v>1</v>
      </c>
      <c r="I4445" s="15" t="s">
        <v>7640</v>
      </c>
      <c r="J4445" s="15" t="s">
        <v>7641</v>
      </c>
      <c r="K4445" s="4"/>
    </row>
    <row r="4446" spans="1:11">
      <c r="A4446" s="15">
        <v>43202</v>
      </c>
      <c r="B4446" s="15">
        <v>2751</v>
      </c>
      <c r="C4446" s="15">
        <v>7006</v>
      </c>
      <c r="D4446" s="15">
        <v>2751</v>
      </c>
      <c r="E4446" s="15" t="s">
        <v>7593</v>
      </c>
      <c r="F4446" s="15">
        <v>491</v>
      </c>
      <c r="G4446" s="15">
        <v>2229</v>
      </c>
      <c r="H4446" s="16">
        <v>5</v>
      </c>
      <c r="I4446" s="15" t="s">
        <v>7594</v>
      </c>
      <c r="J4446" s="15" t="s">
        <v>7595</v>
      </c>
      <c r="K4446" s="4"/>
    </row>
    <row r="4447" spans="1:11">
      <c r="A4447" s="15">
        <v>43203</v>
      </c>
      <c r="B4447" s="15">
        <v>2752</v>
      </c>
      <c r="C4447" s="15">
        <v>7008</v>
      </c>
      <c r="D4447" s="15">
        <v>2752</v>
      </c>
      <c r="E4447" s="15" t="s">
        <v>7596</v>
      </c>
      <c r="F4447" s="15">
        <v>491</v>
      </c>
      <c r="G4447" s="15">
        <v>2229</v>
      </c>
      <c r="H4447" s="16">
        <v>6</v>
      </c>
      <c r="I4447" s="15" t="s">
        <v>7597</v>
      </c>
      <c r="J4447" s="15" t="s">
        <v>7598</v>
      </c>
      <c r="K4447" s="4"/>
    </row>
    <row r="4448" spans="1:11">
      <c r="A4448" s="15">
        <v>43204</v>
      </c>
      <c r="B4448" s="15">
        <v>2768</v>
      </c>
      <c r="C4448" s="15">
        <v>7386</v>
      </c>
      <c r="D4448" s="15">
        <v>2768</v>
      </c>
      <c r="E4448" s="15" t="s">
        <v>7561</v>
      </c>
      <c r="F4448" s="15">
        <v>224</v>
      </c>
      <c r="G4448" s="15">
        <v>4314</v>
      </c>
      <c r="H4448" s="16">
        <v>1</v>
      </c>
      <c r="I4448" s="15" t="s">
        <v>7642</v>
      </c>
      <c r="J4448" s="15" t="s">
        <v>7643</v>
      </c>
      <c r="K4448" s="4"/>
    </row>
    <row r="4449" spans="1:11">
      <c r="A4449" s="15">
        <v>43205</v>
      </c>
      <c r="B4449" s="15">
        <v>2753</v>
      </c>
      <c r="C4449" s="15">
        <v>4451</v>
      </c>
      <c r="D4449" s="15">
        <v>2753</v>
      </c>
      <c r="E4449" s="15" t="s">
        <v>7599</v>
      </c>
      <c r="F4449" s="15">
        <v>4451</v>
      </c>
      <c r="G4449" s="15">
        <v>8456</v>
      </c>
      <c r="H4449" s="16">
        <v>1</v>
      </c>
      <c r="I4449" s="15" t="s">
        <v>7600</v>
      </c>
      <c r="J4449" s="15" t="s">
        <v>7601</v>
      </c>
      <c r="K4449" s="4"/>
    </row>
    <row r="4450" spans="1:11">
      <c r="A4450" s="15">
        <v>43206</v>
      </c>
      <c r="B4450" s="15">
        <v>2769</v>
      </c>
      <c r="C4450" s="15">
        <v>7498</v>
      </c>
      <c r="D4450" s="15">
        <v>2769</v>
      </c>
      <c r="E4450" s="15" t="s">
        <v>7644</v>
      </c>
      <c r="F4450" s="15">
        <v>359</v>
      </c>
      <c r="G4450" s="15">
        <v>4313</v>
      </c>
      <c r="H4450" s="16">
        <v>5</v>
      </c>
      <c r="I4450" s="15" t="s">
        <v>7645</v>
      </c>
      <c r="J4450" s="15" t="s">
        <v>7646</v>
      </c>
      <c r="K4450" s="4"/>
    </row>
    <row r="4451" spans="1:11">
      <c r="A4451" s="15">
        <v>43207</v>
      </c>
      <c r="B4451" s="15">
        <v>2754</v>
      </c>
      <c r="C4451" s="15">
        <v>7096</v>
      </c>
      <c r="D4451" s="15">
        <v>2754</v>
      </c>
      <c r="E4451" s="15" t="s">
        <v>7602</v>
      </c>
      <c r="F4451" s="15">
        <v>4451</v>
      </c>
      <c r="G4451" s="15">
        <v>8456</v>
      </c>
      <c r="H4451" s="16">
        <v>2</v>
      </c>
      <c r="I4451" s="15" t="s">
        <v>7603</v>
      </c>
      <c r="J4451" s="15" t="s">
        <v>7604</v>
      </c>
      <c r="K4451" s="4"/>
    </row>
    <row r="4452" spans="1:11">
      <c r="A4452" s="15">
        <v>43208</v>
      </c>
      <c r="B4452" s="15">
        <v>2770</v>
      </c>
      <c r="C4452" s="15">
        <v>7499</v>
      </c>
      <c r="D4452" s="15">
        <v>2770</v>
      </c>
      <c r="E4452" s="15" t="s">
        <v>7558</v>
      </c>
      <c r="F4452" s="15">
        <v>359</v>
      </c>
      <c r="G4452" s="15">
        <v>4313</v>
      </c>
      <c r="H4452" s="16">
        <v>4</v>
      </c>
      <c r="I4452" s="15" t="s">
        <v>7647</v>
      </c>
      <c r="J4452" s="15" t="s">
        <v>7648</v>
      </c>
      <c r="K4452" s="4"/>
    </row>
    <row r="4453" spans="1:11">
      <c r="A4453" s="15">
        <v>43209</v>
      </c>
      <c r="B4453" s="15">
        <v>2755</v>
      </c>
      <c r="C4453" s="15">
        <v>352</v>
      </c>
      <c r="D4453" s="15">
        <v>2755</v>
      </c>
      <c r="E4453" s="15" t="s">
        <v>7605</v>
      </c>
      <c r="F4453" s="15">
        <v>352</v>
      </c>
      <c r="G4453" s="15">
        <v>2231</v>
      </c>
      <c r="H4453" s="16">
        <v>1</v>
      </c>
      <c r="I4453" s="15" t="s">
        <v>7606</v>
      </c>
      <c r="J4453" s="15" t="s">
        <v>7607</v>
      </c>
      <c r="K4453" s="4"/>
    </row>
    <row r="4454" spans="1:11">
      <c r="A4454" s="15">
        <v>43210</v>
      </c>
      <c r="B4454" s="15">
        <v>2807</v>
      </c>
      <c r="C4454" s="15">
        <v>7501</v>
      </c>
      <c r="D4454" s="15">
        <v>2807</v>
      </c>
      <c r="E4454" s="15" t="s">
        <v>7737</v>
      </c>
      <c r="F4454" s="15">
        <v>4684</v>
      </c>
      <c r="G4454" s="15">
        <v>8689</v>
      </c>
      <c r="H4454" s="16">
        <v>1</v>
      </c>
      <c r="I4454" s="15" t="s">
        <v>7738</v>
      </c>
      <c r="J4454" s="15" t="s">
        <v>7739</v>
      </c>
      <c r="K4454" s="4"/>
    </row>
    <row r="4455" spans="1:11">
      <c r="A4455" s="15">
        <v>43211</v>
      </c>
      <c r="B4455" s="15">
        <v>2441</v>
      </c>
      <c r="C4455" s="15">
        <v>480</v>
      </c>
      <c r="D4455" s="15">
        <v>2441</v>
      </c>
      <c r="E4455" s="15" t="s">
        <v>6753</v>
      </c>
      <c r="F4455" s="15">
        <v>480</v>
      </c>
      <c r="G4455" s="15">
        <v>1780</v>
      </c>
      <c r="H4455" s="16">
        <v>3</v>
      </c>
      <c r="I4455" s="15" t="s">
        <v>6754</v>
      </c>
      <c r="J4455" s="15" t="s">
        <v>6755</v>
      </c>
      <c r="K4455" s="4"/>
    </row>
    <row r="4456" spans="1:11">
      <c r="A4456" s="15">
        <v>43212</v>
      </c>
      <c r="B4456" s="15">
        <v>2808</v>
      </c>
      <c r="C4456" s="15">
        <v>7502</v>
      </c>
      <c r="D4456" s="15">
        <v>2808</v>
      </c>
      <c r="E4456" s="15" t="s">
        <v>7740</v>
      </c>
      <c r="F4456" s="15">
        <v>4684</v>
      </c>
      <c r="G4456" s="15">
        <v>8689</v>
      </c>
      <c r="H4456" s="16">
        <v>2</v>
      </c>
      <c r="I4456" s="15" t="s">
        <v>7741</v>
      </c>
      <c r="J4456" s="15" t="s">
        <v>7742</v>
      </c>
      <c r="K4456" s="4"/>
    </row>
    <row r="4457" spans="1:11">
      <c r="A4457" s="15">
        <v>43213</v>
      </c>
      <c r="B4457" s="15">
        <v>2809</v>
      </c>
      <c r="C4457" s="15">
        <v>7504</v>
      </c>
      <c r="D4457" s="15">
        <v>2809</v>
      </c>
      <c r="E4457" s="15" t="s">
        <v>7743</v>
      </c>
      <c r="F4457" s="15">
        <v>4684</v>
      </c>
      <c r="G4457" s="15">
        <v>8689</v>
      </c>
      <c r="H4457" s="16">
        <v>3</v>
      </c>
      <c r="I4457" s="15" t="s">
        <v>7744</v>
      </c>
      <c r="J4457" s="15" t="s">
        <v>7745</v>
      </c>
      <c r="K4457" s="4"/>
    </row>
    <row r="4458" spans="1:11">
      <c r="A4458" s="15">
        <v>43214</v>
      </c>
      <c r="B4458" s="15">
        <v>1528</v>
      </c>
      <c r="C4458" s="15">
        <v>7533</v>
      </c>
      <c r="D4458" s="15">
        <v>1528</v>
      </c>
      <c r="E4458" s="15" t="s">
        <v>4376</v>
      </c>
      <c r="F4458" s="15">
        <v>406</v>
      </c>
      <c r="G4458" s="15">
        <v>1797</v>
      </c>
      <c r="H4458" s="16">
        <v>1</v>
      </c>
      <c r="I4458" s="15" t="s">
        <v>4377</v>
      </c>
      <c r="J4458" s="15" t="s">
        <v>4378</v>
      </c>
      <c r="K4458" s="4"/>
    </row>
    <row r="4459" spans="1:11">
      <c r="A4459" s="15">
        <v>43215</v>
      </c>
      <c r="B4459" s="15">
        <v>2810</v>
      </c>
      <c r="C4459" s="15">
        <v>7523</v>
      </c>
      <c r="D4459" s="15">
        <v>2810</v>
      </c>
      <c r="E4459" s="15" t="s">
        <v>7746</v>
      </c>
      <c r="F4459" s="15">
        <v>6303</v>
      </c>
      <c r="G4459" s="15">
        <v>10308</v>
      </c>
      <c r="H4459" s="16">
        <v>2</v>
      </c>
      <c r="I4459" s="15" t="s">
        <v>7747</v>
      </c>
      <c r="J4459" s="15" t="s">
        <v>7748</v>
      </c>
      <c r="K4459" s="4"/>
    </row>
    <row r="4460" spans="1:11">
      <c r="A4460" s="15">
        <v>43216</v>
      </c>
      <c r="B4460" s="15">
        <v>2811</v>
      </c>
      <c r="C4460" s="15">
        <v>412</v>
      </c>
      <c r="D4460" s="15">
        <v>2811</v>
      </c>
      <c r="E4460" s="15" t="s">
        <v>533</v>
      </c>
      <c r="F4460" s="15">
        <v>412</v>
      </c>
      <c r="G4460" s="15">
        <v>1719</v>
      </c>
      <c r="H4460" s="16">
        <v>2</v>
      </c>
      <c r="I4460" s="15" t="s">
        <v>7749</v>
      </c>
      <c r="J4460" s="15" t="s">
        <v>7750</v>
      </c>
      <c r="K4460" s="4"/>
    </row>
    <row r="4461" spans="1:11">
      <c r="A4461" s="15">
        <v>43217</v>
      </c>
      <c r="B4461" s="15">
        <v>2812</v>
      </c>
      <c r="C4461" s="15">
        <v>7519</v>
      </c>
      <c r="D4461" s="15">
        <v>2812</v>
      </c>
      <c r="E4461" s="15" t="s">
        <v>7751</v>
      </c>
      <c r="F4461" s="15">
        <v>412</v>
      </c>
      <c r="G4461" s="15">
        <v>1719</v>
      </c>
      <c r="H4461" s="16">
        <v>4</v>
      </c>
      <c r="I4461" s="15" t="s">
        <v>7752</v>
      </c>
      <c r="J4461" s="15" t="s">
        <v>7753</v>
      </c>
      <c r="K4461" s="4"/>
    </row>
    <row r="4462" spans="1:11">
      <c r="A4462" s="15">
        <v>43221</v>
      </c>
      <c r="B4462" s="15">
        <v>2813</v>
      </c>
      <c r="C4462" s="15">
        <v>7306</v>
      </c>
      <c r="D4462" s="15">
        <v>2813</v>
      </c>
      <c r="E4462" s="15" t="s">
        <v>7754</v>
      </c>
      <c r="F4462" s="15">
        <v>5723</v>
      </c>
      <c r="G4462" s="15">
        <v>9728</v>
      </c>
      <c r="H4462" s="16">
        <v>2</v>
      </c>
      <c r="I4462" s="15" t="s">
        <v>7755</v>
      </c>
      <c r="J4462" s="15" t="s">
        <v>7756</v>
      </c>
      <c r="K4462" s="4"/>
    </row>
    <row r="4463" spans="1:11">
      <c r="A4463" s="15">
        <v>43222</v>
      </c>
      <c r="B4463" s="15">
        <v>2814</v>
      </c>
      <c r="C4463" s="15">
        <v>310</v>
      </c>
      <c r="D4463" s="15">
        <v>2814</v>
      </c>
      <c r="E4463" s="15" t="s">
        <v>7757</v>
      </c>
      <c r="F4463" s="15">
        <v>310</v>
      </c>
      <c r="G4463" s="15">
        <v>1174</v>
      </c>
      <c r="H4463" s="16">
        <v>2</v>
      </c>
      <c r="I4463" s="15" t="s">
        <v>7758</v>
      </c>
      <c r="J4463" s="15" t="s">
        <v>7759</v>
      </c>
      <c r="K4463" s="4"/>
    </row>
    <row r="4464" spans="1:11">
      <c r="A4464" s="15">
        <v>43223</v>
      </c>
      <c r="B4464" s="15">
        <v>2442</v>
      </c>
      <c r="C4464" s="15">
        <v>7232</v>
      </c>
      <c r="D4464" s="15">
        <v>2442</v>
      </c>
      <c r="E4464" s="15" t="s">
        <v>6756</v>
      </c>
      <c r="F4464" s="15">
        <v>511</v>
      </c>
      <c r="G4464" s="15">
        <v>4904</v>
      </c>
      <c r="H4464" s="16">
        <v>2</v>
      </c>
      <c r="I4464" s="15" t="s">
        <v>6757</v>
      </c>
      <c r="J4464" s="15" t="s">
        <v>6758</v>
      </c>
      <c r="K4464" s="4"/>
    </row>
    <row r="4465" spans="1:11">
      <c r="A4465" s="15">
        <v>43224</v>
      </c>
      <c r="B4465" s="15">
        <v>2815</v>
      </c>
      <c r="C4465" s="15">
        <v>7290</v>
      </c>
      <c r="D4465" s="15">
        <v>2815</v>
      </c>
      <c r="E4465" s="15" t="s">
        <v>7760</v>
      </c>
      <c r="F4465" s="15">
        <v>329</v>
      </c>
      <c r="G4465" s="15">
        <v>3476</v>
      </c>
      <c r="H4465" s="16">
        <v>1</v>
      </c>
      <c r="I4465" s="15" t="s">
        <v>7761</v>
      </c>
      <c r="J4465" s="15" t="s">
        <v>7762</v>
      </c>
      <c r="K4465" s="4"/>
    </row>
    <row r="4466" spans="1:11">
      <c r="A4466" s="15">
        <v>43225</v>
      </c>
      <c r="B4466" s="15">
        <v>2816</v>
      </c>
      <c r="C4466" s="15">
        <v>295</v>
      </c>
      <c r="D4466" s="15">
        <v>2816</v>
      </c>
      <c r="E4466" s="15" t="s">
        <v>7763</v>
      </c>
      <c r="F4466" s="15">
        <v>295</v>
      </c>
      <c r="G4466" s="15">
        <v>6024</v>
      </c>
      <c r="H4466" s="16">
        <v>1</v>
      </c>
      <c r="I4466" s="15" t="s">
        <v>7764</v>
      </c>
      <c r="J4466" s="15" t="s">
        <v>7765</v>
      </c>
      <c r="K4466" s="4"/>
    </row>
    <row r="4467" spans="1:11">
      <c r="A4467" s="15">
        <v>43226</v>
      </c>
      <c r="B4467" s="15">
        <v>2443</v>
      </c>
      <c r="C4467" s="15">
        <v>511</v>
      </c>
      <c r="D4467" s="15">
        <v>2443</v>
      </c>
      <c r="E4467" s="15" t="s">
        <v>6759</v>
      </c>
      <c r="F4467" s="15">
        <v>5097</v>
      </c>
      <c r="G4467" s="15">
        <v>9102</v>
      </c>
      <c r="H4467" s="16">
        <v>2</v>
      </c>
      <c r="I4467" s="15" t="s">
        <v>6760</v>
      </c>
      <c r="J4467" s="15" t="s">
        <v>6761</v>
      </c>
      <c r="K4467" s="4"/>
    </row>
    <row r="4468" spans="1:11">
      <c r="A4468" s="15">
        <v>43227</v>
      </c>
      <c r="B4468" s="15">
        <v>2817</v>
      </c>
      <c r="C4468" s="15">
        <v>7292</v>
      </c>
      <c r="D4468" s="15">
        <v>2817</v>
      </c>
      <c r="E4468" s="15" t="s">
        <v>7766</v>
      </c>
      <c r="F4468" s="15">
        <v>295</v>
      </c>
      <c r="G4468" s="15">
        <v>301</v>
      </c>
      <c r="H4468" s="16">
        <v>1</v>
      </c>
      <c r="I4468" s="15" t="s">
        <v>7767</v>
      </c>
      <c r="J4468" s="15" t="s">
        <v>7768</v>
      </c>
      <c r="K4468" s="4"/>
    </row>
    <row r="4469" spans="1:11">
      <c r="A4469" s="15">
        <v>43228</v>
      </c>
      <c r="B4469" s="15">
        <v>2421</v>
      </c>
      <c r="C4469" s="15">
        <v>288</v>
      </c>
      <c r="D4469" s="15">
        <v>2421</v>
      </c>
      <c r="E4469" s="15" t="s">
        <v>6700</v>
      </c>
      <c r="F4469" s="15">
        <v>288</v>
      </c>
      <c r="G4469" s="15">
        <v>4292</v>
      </c>
      <c r="H4469" s="16">
        <v>1</v>
      </c>
      <c r="I4469" s="15" t="s">
        <v>6701</v>
      </c>
      <c r="J4469" s="15" t="s">
        <v>6702</v>
      </c>
      <c r="K4469" s="4"/>
    </row>
    <row r="4470" spans="1:11">
      <c r="A4470" s="15">
        <v>43229</v>
      </c>
      <c r="B4470" s="15">
        <v>2444</v>
      </c>
      <c r="C4470" s="15">
        <v>5567</v>
      </c>
      <c r="D4470" s="15">
        <v>2444</v>
      </c>
      <c r="E4470" s="15" t="s">
        <v>6762</v>
      </c>
      <c r="F4470" s="15">
        <v>487</v>
      </c>
      <c r="G4470" s="15">
        <v>5823</v>
      </c>
      <c r="H4470" s="16">
        <v>2</v>
      </c>
      <c r="I4470" s="15" t="s">
        <v>6763</v>
      </c>
      <c r="J4470" s="15" t="s">
        <v>6764</v>
      </c>
      <c r="K4470" s="4"/>
    </row>
    <row r="4471" spans="1:11">
      <c r="A4471" s="15">
        <v>43230</v>
      </c>
      <c r="B4471" s="15">
        <v>2422</v>
      </c>
      <c r="C4471" s="15">
        <v>7342</v>
      </c>
      <c r="D4471" s="15">
        <v>2422</v>
      </c>
      <c r="E4471" s="15" t="s">
        <v>6703</v>
      </c>
      <c r="F4471" s="15">
        <v>288</v>
      </c>
      <c r="G4471" s="15">
        <v>4292</v>
      </c>
      <c r="H4471" s="16">
        <v>2</v>
      </c>
      <c r="I4471" s="15" t="s">
        <v>6704</v>
      </c>
      <c r="J4471" s="15" t="s">
        <v>6705</v>
      </c>
      <c r="K4471" s="4"/>
    </row>
    <row r="4472" spans="1:11">
      <c r="A4472" s="15">
        <v>43231</v>
      </c>
      <c r="B4472" s="15">
        <v>2423</v>
      </c>
      <c r="C4472" s="15">
        <v>7339</v>
      </c>
      <c r="D4472" s="15">
        <v>2423</v>
      </c>
      <c r="E4472" s="15" t="s">
        <v>6706</v>
      </c>
      <c r="F4472" s="15">
        <v>222</v>
      </c>
      <c r="G4472" s="15">
        <v>1795</v>
      </c>
      <c r="H4472" s="16">
        <v>3</v>
      </c>
      <c r="I4472" s="15" t="s">
        <v>6707</v>
      </c>
      <c r="J4472" s="15" t="s">
        <v>6708</v>
      </c>
      <c r="K4472" s="4"/>
    </row>
    <row r="4473" spans="1:11">
      <c r="A4473" s="15">
        <v>43232</v>
      </c>
      <c r="B4473" s="15">
        <v>2424</v>
      </c>
      <c r="C4473" s="15">
        <v>7314</v>
      </c>
      <c r="D4473" s="15">
        <v>2424</v>
      </c>
      <c r="E4473" s="15" t="s">
        <v>6709</v>
      </c>
      <c r="F4473" s="15">
        <v>151</v>
      </c>
      <c r="G4473" s="15">
        <v>181</v>
      </c>
      <c r="H4473" s="16">
        <v>1</v>
      </c>
      <c r="I4473" s="15" t="s">
        <v>6710</v>
      </c>
      <c r="J4473" s="15" t="s">
        <v>6711</v>
      </c>
      <c r="K4473" s="4"/>
    </row>
    <row r="4474" spans="1:11">
      <c r="A4474" s="15">
        <v>43233</v>
      </c>
      <c r="B4474" s="15">
        <v>2445</v>
      </c>
      <c r="C4474" s="15">
        <v>7234</v>
      </c>
      <c r="D4474" s="15">
        <v>2445</v>
      </c>
      <c r="E4474" s="15" t="s">
        <v>6765</v>
      </c>
      <c r="F4474" s="15">
        <v>510</v>
      </c>
      <c r="G4474" s="15">
        <v>5280</v>
      </c>
      <c r="H4474" s="16">
        <v>2</v>
      </c>
      <c r="I4474" s="15" t="s">
        <v>6766</v>
      </c>
      <c r="J4474" s="15" t="s">
        <v>6767</v>
      </c>
      <c r="K4474" s="4"/>
    </row>
    <row r="4475" spans="1:11">
      <c r="A4475" s="15">
        <v>43234</v>
      </c>
      <c r="B4475" s="15">
        <v>2425</v>
      </c>
      <c r="C4475" s="15">
        <v>7252</v>
      </c>
      <c r="D4475" s="15">
        <v>2425</v>
      </c>
      <c r="E4475" s="15" t="s">
        <v>6712</v>
      </c>
      <c r="F4475" s="15">
        <v>151</v>
      </c>
      <c r="G4475" s="15">
        <v>182</v>
      </c>
      <c r="H4475" s="16">
        <v>1</v>
      </c>
      <c r="I4475" s="15" t="s">
        <v>6713</v>
      </c>
      <c r="J4475" s="15" t="s">
        <v>6714</v>
      </c>
      <c r="K4475" s="4"/>
    </row>
    <row r="4476" spans="1:11">
      <c r="A4476" s="15">
        <v>43235</v>
      </c>
      <c r="B4476" s="15">
        <v>2481</v>
      </c>
      <c r="C4476" s="15">
        <v>382</v>
      </c>
      <c r="D4476" s="15">
        <v>2481</v>
      </c>
      <c r="E4476" s="15" t="s">
        <v>6869</v>
      </c>
      <c r="F4476" s="15">
        <v>382</v>
      </c>
      <c r="G4476" s="15">
        <v>1624</v>
      </c>
      <c r="H4476" s="16">
        <v>3</v>
      </c>
      <c r="I4476" s="15" t="s">
        <v>6870</v>
      </c>
      <c r="J4476" s="15" t="s">
        <v>6871</v>
      </c>
      <c r="K4476" s="4"/>
    </row>
    <row r="4477" spans="1:11">
      <c r="A4477" s="15">
        <v>43236</v>
      </c>
      <c r="B4477" s="15">
        <v>2426</v>
      </c>
      <c r="C4477" s="15">
        <v>7248</v>
      </c>
      <c r="D4477" s="15">
        <v>2426</v>
      </c>
      <c r="E4477" s="15" t="s">
        <v>6715</v>
      </c>
      <c r="F4477" s="15">
        <v>127</v>
      </c>
      <c r="G4477" s="15">
        <v>184</v>
      </c>
      <c r="H4477" s="16">
        <v>1</v>
      </c>
      <c r="I4477" s="15" t="s">
        <v>6716</v>
      </c>
      <c r="J4477" s="15" t="s">
        <v>6717</v>
      </c>
      <c r="K4477" s="4"/>
    </row>
    <row r="4478" spans="1:11">
      <c r="A4478" s="15">
        <v>43237</v>
      </c>
      <c r="B4478" s="15">
        <v>2446</v>
      </c>
      <c r="C4478" s="15">
        <v>7239</v>
      </c>
      <c r="D4478" s="15">
        <v>2446</v>
      </c>
      <c r="E4478" s="15" t="s">
        <v>6768</v>
      </c>
      <c r="F4478" s="15">
        <v>382</v>
      </c>
      <c r="G4478" s="15">
        <v>1624</v>
      </c>
      <c r="H4478" s="16">
        <v>2</v>
      </c>
      <c r="I4478" s="15" t="s">
        <v>6769</v>
      </c>
      <c r="J4478" s="15" t="s">
        <v>6770</v>
      </c>
      <c r="K4478" s="4"/>
    </row>
    <row r="4479" spans="1:11">
      <c r="A4479" s="15">
        <v>43238</v>
      </c>
      <c r="B4479" s="15">
        <v>2427</v>
      </c>
      <c r="C4479" s="15">
        <v>127</v>
      </c>
      <c r="D4479" s="15">
        <v>2427</v>
      </c>
      <c r="E4479" s="15" t="s">
        <v>6718</v>
      </c>
      <c r="F4479" s="15">
        <v>127</v>
      </c>
      <c r="G4479" s="15">
        <v>183</v>
      </c>
      <c r="H4479" s="16">
        <v>1</v>
      </c>
      <c r="I4479" s="15" t="s">
        <v>6719</v>
      </c>
      <c r="J4479" s="15" t="s">
        <v>6720</v>
      </c>
      <c r="K4479" s="4"/>
    </row>
    <row r="4480" spans="1:11">
      <c r="A4480" s="15">
        <v>43239</v>
      </c>
      <c r="B4480" s="15">
        <v>2447</v>
      </c>
      <c r="C4480" s="15">
        <v>7465</v>
      </c>
      <c r="D4480" s="15">
        <v>2447</v>
      </c>
      <c r="E4480" s="15" t="s">
        <v>6771</v>
      </c>
      <c r="F4480" s="15">
        <v>5702</v>
      </c>
      <c r="G4480" s="15">
        <v>9707</v>
      </c>
      <c r="H4480" s="16">
        <v>1</v>
      </c>
      <c r="I4480" s="15" t="s">
        <v>6772</v>
      </c>
      <c r="J4480" s="15" t="s">
        <v>6773</v>
      </c>
      <c r="K4480" s="4"/>
    </row>
    <row r="4481" spans="1:11">
      <c r="A4481" s="15">
        <v>43240</v>
      </c>
      <c r="B4481" s="15">
        <v>2437</v>
      </c>
      <c r="C4481" s="15">
        <v>3321</v>
      </c>
      <c r="D4481" s="15">
        <v>2437</v>
      </c>
      <c r="E4481" s="15" t="s">
        <v>6741</v>
      </c>
      <c r="F4481" s="15">
        <v>91</v>
      </c>
      <c r="G4481" s="15">
        <v>186</v>
      </c>
      <c r="H4481" s="16">
        <v>1</v>
      </c>
      <c r="I4481" s="15" t="s">
        <v>6742</v>
      </c>
      <c r="J4481" s="15" t="s">
        <v>6743</v>
      </c>
      <c r="K4481" s="4"/>
    </row>
    <row r="4482" spans="1:11">
      <c r="A4482" s="15">
        <v>43241</v>
      </c>
      <c r="B4482" s="15">
        <v>2438</v>
      </c>
      <c r="C4482" s="15">
        <v>7245</v>
      </c>
      <c r="D4482" s="15">
        <v>2438</v>
      </c>
      <c r="E4482" s="15" t="s">
        <v>6744</v>
      </c>
      <c r="F4482" s="15">
        <v>91</v>
      </c>
      <c r="G4482" s="15">
        <v>185</v>
      </c>
      <c r="H4482" s="16">
        <v>1</v>
      </c>
      <c r="I4482" s="15" t="s">
        <v>6745</v>
      </c>
      <c r="J4482" s="15" t="s">
        <v>6746</v>
      </c>
      <c r="K4482" s="4"/>
    </row>
    <row r="4483" spans="1:11">
      <c r="A4483" s="15">
        <v>43242</v>
      </c>
      <c r="B4483" s="15">
        <v>2448</v>
      </c>
      <c r="C4483" s="15">
        <v>7461</v>
      </c>
      <c r="D4483" s="15">
        <v>2448</v>
      </c>
      <c r="E4483" s="15" t="s">
        <v>6774</v>
      </c>
      <c r="F4483" s="15">
        <v>365</v>
      </c>
      <c r="G4483" s="15">
        <v>1783</v>
      </c>
      <c r="H4483" s="16">
        <v>1</v>
      </c>
      <c r="I4483" s="15" t="s">
        <v>6775</v>
      </c>
      <c r="J4483" s="15" t="s">
        <v>6776</v>
      </c>
      <c r="K4483" s="4"/>
    </row>
    <row r="4484" spans="1:11">
      <c r="A4484" s="15">
        <v>43243</v>
      </c>
      <c r="B4484" s="15">
        <v>2439</v>
      </c>
      <c r="C4484" s="15">
        <v>91</v>
      </c>
      <c r="D4484" s="15">
        <v>2439</v>
      </c>
      <c r="E4484" s="15" t="s">
        <v>6747</v>
      </c>
      <c r="F4484" s="15">
        <v>68</v>
      </c>
      <c r="G4484" s="15">
        <v>2068</v>
      </c>
      <c r="H4484" s="16">
        <v>2</v>
      </c>
      <c r="I4484" s="15" t="s">
        <v>6748</v>
      </c>
      <c r="J4484" s="15" t="s">
        <v>6749</v>
      </c>
      <c r="K4484" s="4"/>
    </row>
    <row r="4485" spans="1:11">
      <c r="A4485" s="15">
        <v>43244</v>
      </c>
      <c r="B4485" s="15">
        <v>2440</v>
      </c>
      <c r="C4485" s="15">
        <v>7240</v>
      </c>
      <c r="D4485" s="15">
        <v>2440</v>
      </c>
      <c r="E4485" s="15" t="s">
        <v>6750</v>
      </c>
      <c r="F4485" s="15">
        <v>69</v>
      </c>
      <c r="G4485" s="15">
        <v>3364</v>
      </c>
      <c r="H4485" s="16">
        <v>2</v>
      </c>
      <c r="I4485" s="15" t="s">
        <v>6751</v>
      </c>
      <c r="J4485" s="15" t="s">
        <v>6752</v>
      </c>
      <c r="K4485" s="4"/>
    </row>
    <row r="4486" spans="1:11">
      <c r="A4486" s="15">
        <v>43245</v>
      </c>
      <c r="B4486" s="15">
        <v>2449</v>
      </c>
      <c r="C4486" s="15">
        <v>7459</v>
      </c>
      <c r="D4486" s="15">
        <v>2449</v>
      </c>
      <c r="E4486" s="15" t="s">
        <v>6777</v>
      </c>
      <c r="F4486" s="15">
        <v>3673</v>
      </c>
      <c r="G4486" s="15">
        <v>7678</v>
      </c>
      <c r="H4486" s="16">
        <v>1</v>
      </c>
      <c r="I4486" s="15" t="s">
        <v>6778</v>
      </c>
      <c r="J4486" s="15" t="s">
        <v>6779</v>
      </c>
      <c r="K4486" s="4"/>
    </row>
    <row r="4487" spans="1:11">
      <c r="A4487" s="15">
        <v>43246</v>
      </c>
      <c r="B4487" s="15">
        <v>3327</v>
      </c>
      <c r="C4487" s="15">
        <v>7171</v>
      </c>
      <c r="D4487" s="15">
        <v>3327</v>
      </c>
      <c r="E4487" s="15" t="s">
        <v>9083</v>
      </c>
      <c r="F4487" s="15">
        <v>69</v>
      </c>
      <c r="G4487" s="15">
        <v>3364</v>
      </c>
      <c r="H4487" s="16">
        <v>3</v>
      </c>
      <c r="I4487" s="15" t="s">
        <v>9084</v>
      </c>
      <c r="J4487" s="15" t="s">
        <v>9085</v>
      </c>
      <c r="K4487" s="4"/>
    </row>
    <row r="4488" spans="1:11">
      <c r="A4488" s="15">
        <v>43247</v>
      </c>
      <c r="B4488" s="15">
        <v>2450</v>
      </c>
      <c r="C4488" s="15">
        <v>7457</v>
      </c>
      <c r="D4488" s="15">
        <v>2450</v>
      </c>
      <c r="E4488" s="15" t="s">
        <v>6780</v>
      </c>
      <c r="F4488" s="15">
        <v>302</v>
      </c>
      <c r="G4488" s="15">
        <v>1793</v>
      </c>
      <c r="H4488" s="16">
        <v>3</v>
      </c>
      <c r="I4488" s="15" t="s">
        <v>6781</v>
      </c>
      <c r="J4488" s="15" t="s">
        <v>6782</v>
      </c>
      <c r="K4488" s="4"/>
    </row>
    <row r="4489" spans="1:11">
      <c r="A4489" s="15">
        <v>43248</v>
      </c>
      <c r="B4489" s="15">
        <v>2451</v>
      </c>
      <c r="C4489" s="15">
        <v>7455</v>
      </c>
      <c r="D4489" s="15">
        <v>2451</v>
      </c>
      <c r="E4489" s="15" t="s">
        <v>6783</v>
      </c>
      <c r="F4489" s="15">
        <v>302</v>
      </c>
      <c r="G4489" s="15">
        <v>1793</v>
      </c>
      <c r="H4489" s="16">
        <v>1</v>
      </c>
      <c r="I4489" s="15" t="s">
        <v>6784</v>
      </c>
      <c r="J4489" s="15" t="s">
        <v>6785</v>
      </c>
      <c r="K4489" s="4"/>
    </row>
    <row r="4490" spans="1:11">
      <c r="A4490" s="15">
        <v>43249</v>
      </c>
      <c r="B4490" s="15">
        <v>3328</v>
      </c>
      <c r="C4490" s="15">
        <v>85</v>
      </c>
      <c r="D4490" s="15">
        <v>3328</v>
      </c>
      <c r="E4490" s="15" t="s">
        <v>8594</v>
      </c>
      <c r="F4490" s="15">
        <v>85</v>
      </c>
      <c r="G4490" s="15">
        <v>2377</v>
      </c>
      <c r="H4490" s="16">
        <v>1</v>
      </c>
      <c r="I4490" s="15" t="s">
        <v>9086</v>
      </c>
      <c r="J4490" s="15" t="s">
        <v>9087</v>
      </c>
      <c r="K4490" s="4"/>
    </row>
    <row r="4491" spans="1:11">
      <c r="A4491" s="15">
        <v>43250</v>
      </c>
      <c r="B4491" s="15">
        <v>2452</v>
      </c>
      <c r="C4491" s="15">
        <v>7477</v>
      </c>
      <c r="D4491" s="15">
        <v>2452</v>
      </c>
      <c r="E4491" s="15" t="s">
        <v>6786</v>
      </c>
      <c r="F4491" s="15">
        <v>3683</v>
      </c>
      <c r="G4491" s="15">
        <v>7688</v>
      </c>
      <c r="H4491" s="16">
        <v>1</v>
      </c>
      <c r="I4491" s="15" t="s">
        <v>6787</v>
      </c>
      <c r="J4491" s="15" t="s">
        <v>6788</v>
      </c>
      <c r="K4491" s="4"/>
    </row>
    <row r="4492" spans="1:11">
      <c r="A4492" s="15">
        <v>43251</v>
      </c>
      <c r="B4492" s="15">
        <v>3329</v>
      </c>
      <c r="C4492" s="15">
        <v>7176</v>
      </c>
      <c r="D4492" s="15">
        <v>3329</v>
      </c>
      <c r="E4492" s="15" t="s">
        <v>9088</v>
      </c>
      <c r="F4492" s="15">
        <v>36</v>
      </c>
      <c r="G4492" s="15">
        <v>3053</v>
      </c>
      <c r="H4492" s="16">
        <v>2</v>
      </c>
      <c r="I4492" s="15" t="s">
        <v>9089</v>
      </c>
      <c r="J4492" s="15" t="s">
        <v>9090</v>
      </c>
      <c r="K4492" s="4"/>
    </row>
    <row r="4493" spans="1:11">
      <c r="A4493" s="15">
        <v>43252</v>
      </c>
      <c r="B4493" s="15">
        <v>3330</v>
      </c>
      <c r="C4493" s="15">
        <v>7173</v>
      </c>
      <c r="D4493" s="15">
        <v>3330</v>
      </c>
      <c r="E4493" s="15" t="s">
        <v>9091</v>
      </c>
      <c r="F4493" s="15">
        <v>46</v>
      </c>
      <c r="G4493" s="15">
        <v>1630</v>
      </c>
      <c r="H4493" s="16">
        <v>1</v>
      </c>
      <c r="I4493" s="15" t="s">
        <v>9092</v>
      </c>
      <c r="J4493" s="15" t="s">
        <v>9093</v>
      </c>
      <c r="K4493" s="4"/>
    </row>
    <row r="4494" spans="1:11">
      <c r="A4494" s="15">
        <v>43253</v>
      </c>
      <c r="B4494" s="15">
        <v>2453</v>
      </c>
      <c r="C4494" s="15">
        <v>7483</v>
      </c>
      <c r="D4494" s="15">
        <v>2453</v>
      </c>
      <c r="E4494" s="15" t="s">
        <v>6789</v>
      </c>
      <c r="F4494" s="15">
        <v>5683</v>
      </c>
      <c r="G4494" s="15">
        <v>9688</v>
      </c>
      <c r="H4494" s="16">
        <v>1</v>
      </c>
      <c r="I4494" s="15" t="s">
        <v>6790</v>
      </c>
      <c r="J4494" s="15" t="s">
        <v>6791</v>
      </c>
      <c r="K4494" s="4"/>
    </row>
    <row r="4495" spans="1:11">
      <c r="A4495" s="15">
        <v>43254</v>
      </c>
      <c r="B4495" s="15">
        <v>3331</v>
      </c>
      <c r="C4495" s="15">
        <v>7043</v>
      </c>
      <c r="D4495" s="15">
        <v>3331</v>
      </c>
      <c r="E4495" s="15" t="s">
        <v>9094</v>
      </c>
      <c r="F4495" s="15">
        <v>46</v>
      </c>
      <c r="G4495" s="15">
        <v>1630</v>
      </c>
      <c r="H4495" s="16">
        <v>3</v>
      </c>
      <c r="I4495" s="15" t="s">
        <v>9095</v>
      </c>
      <c r="J4495" s="15" t="s">
        <v>9096</v>
      </c>
      <c r="K4495" s="4"/>
    </row>
    <row r="4496" spans="1:11">
      <c r="A4496" s="15">
        <v>43255</v>
      </c>
      <c r="B4496" s="15">
        <v>2454</v>
      </c>
      <c r="C4496" s="15">
        <v>7486</v>
      </c>
      <c r="D4496" s="15">
        <v>2454</v>
      </c>
      <c r="E4496" s="15" t="s">
        <v>6792</v>
      </c>
      <c r="F4496" s="15">
        <v>558</v>
      </c>
      <c r="G4496" s="15">
        <v>1700</v>
      </c>
      <c r="H4496" s="16">
        <v>4</v>
      </c>
      <c r="I4496" s="15" t="s">
        <v>6793</v>
      </c>
      <c r="J4496" s="15" t="s">
        <v>6794</v>
      </c>
      <c r="K4496" s="4"/>
    </row>
    <row r="4497" spans="1:11">
      <c r="A4497" s="15">
        <v>43256</v>
      </c>
      <c r="B4497" s="15">
        <v>3332</v>
      </c>
      <c r="C4497" s="15">
        <v>7041</v>
      </c>
      <c r="D4497" s="15">
        <v>3332</v>
      </c>
      <c r="E4497" s="15" t="s">
        <v>9094</v>
      </c>
      <c r="F4497" s="15">
        <v>47</v>
      </c>
      <c r="G4497" s="15">
        <v>1632</v>
      </c>
      <c r="H4497" s="16">
        <v>1</v>
      </c>
      <c r="I4497" s="15" t="s">
        <v>9097</v>
      </c>
      <c r="J4497" s="15" t="s">
        <v>9098</v>
      </c>
      <c r="K4497" s="4"/>
    </row>
    <row r="4498" spans="1:11">
      <c r="A4498" s="15">
        <v>43257</v>
      </c>
      <c r="B4498" s="15">
        <v>2455</v>
      </c>
      <c r="C4498" s="15">
        <v>4666</v>
      </c>
      <c r="D4498" s="15">
        <v>2455</v>
      </c>
      <c r="E4498" s="15" t="s">
        <v>6795</v>
      </c>
      <c r="F4498" s="15">
        <v>488</v>
      </c>
      <c r="G4498" s="15">
        <v>4278</v>
      </c>
      <c r="H4498" s="16">
        <v>2</v>
      </c>
      <c r="I4498" s="15" t="s">
        <v>6796</v>
      </c>
      <c r="J4498" s="15" t="s">
        <v>6797</v>
      </c>
      <c r="K4498" s="4"/>
    </row>
    <row r="4499" spans="1:11">
      <c r="A4499" s="15">
        <v>43258</v>
      </c>
      <c r="B4499" s="15">
        <v>3333</v>
      </c>
      <c r="C4499" s="15">
        <v>47</v>
      </c>
      <c r="D4499" s="15">
        <v>3333</v>
      </c>
      <c r="E4499" s="15" t="s">
        <v>9099</v>
      </c>
      <c r="F4499" s="15">
        <v>60</v>
      </c>
      <c r="G4499" s="15">
        <v>1628</v>
      </c>
      <c r="H4499" s="16">
        <v>2</v>
      </c>
      <c r="I4499" s="15" t="s">
        <v>9100</v>
      </c>
      <c r="J4499" s="15" t="s">
        <v>9101</v>
      </c>
      <c r="K4499" s="4"/>
    </row>
    <row r="4500" spans="1:11">
      <c r="A4500" s="15">
        <v>43259</v>
      </c>
      <c r="B4500" s="15">
        <v>3334</v>
      </c>
      <c r="C4500" s="15">
        <v>6978</v>
      </c>
      <c r="D4500" s="15">
        <v>3334</v>
      </c>
      <c r="E4500" s="15" t="s">
        <v>9102</v>
      </c>
      <c r="F4500" s="15">
        <v>60</v>
      </c>
      <c r="G4500" s="15">
        <v>1628</v>
      </c>
      <c r="H4500" s="16">
        <v>1</v>
      </c>
      <c r="I4500" s="15" t="s">
        <v>9103</v>
      </c>
      <c r="J4500" s="15" t="s">
        <v>9104</v>
      </c>
      <c r="K4500" s="4"/>
    </row>
    <row r="4501" spans="1:11">
      <c r="A4501" s="15">
        <v>43260</v>
      </c>
      <c r="B4501" s="15">
        <v>2456</v>
      </c>
      <c r="C4501" s="15">
        <v>7489</v>
      </c>
      <c r="D4501" s="15">
        <v>2456</v>
      </c>
      <c r="E4501" s="15" t="s">
        <v>6798</v>
      </c>
      <c r="F4501" s="15">
        <v>4666</v>
      </c>
      <c r="G4501" s="15">
        <v>8671</v>
      </c>
      <c r="H4501" s="16">
        <v>1</v>
      </c>
      <c r="I4501" s="15" t="s">
        <v>6799</v>
      </c>
      <c r="J4501" s="15" t="s">
        <v>6800</v>
      </c>
      <c r="K4501" s="4"/>
    </row>
    <row r="4502" spans="1:11">
      <c r="A4502" s="15">
        <v>43261</v>
      </c>
      <c r="B4502" s="15">
        <v>3335</v>
      </c>
      <c r="C4502" s="15">
        <v>60</v>
      </c>
      <c r="D4502" s="15">
        <v>3335</v>
      </c>
      <c r="E4502" s="15" t="s">
        <v>9105</v>
      </c>
      <c r="F4502" s="15">
        <v>3797</v>
      </c>
      <c r="G4502" s="15">
        <v>7802</v>
      </c>
      <c r="H4502" s="16">
        <v>2</v>
      </c>
      <c r="I4502" s="15" t="s">
        <v>9106</v>
      </c>
      <c r="J4502" s="15" t="s">
        <v>9107</v>
      </c>
      <c r="K4502" s="4"/>
    </row>
    <row r="4503" spans="1:11">
      <c r="A4503" s="15">
        <v>43262</v>
      </c>
      <c r="B4503" s="15">
        <v>3336</v>
      </c>
      <c r="C4503" s="15">
        <v>3797</v>
      </c>
      <c r="D4503" s="15">
        <v>3336</v>
      </c>
      <c r="E4503" s="15" t="s">
        <v>9108</v>
      </c>
      <c r="F4503" s="15">
        <v>3797</v>
      </c>
      <c r="G4503" s="15">
        <v>7802</v>
      </c>
      <c r="H4503" s="16">
        <v>1</v>
      </c>
      <c r="I4503" s="15" t="s">
        <v>9109</v>
      </c>
      <c r="J4503" s="15" t="s">
        <v>9110</v>
      </c>
      <c r="K4503" s="4"/>
    </row>
    <row r="4504" spans="1:11">
      <c r="A4504" s="15">
        <v>43263</v>
      </c>
      <c r="B4504" s="15">
        <v>2457</v>
      </c>
      <c r="C4504" s="15">
        <v>586</v>
      </c>
      <c r="D4504" s="15">
        <v>2457</v>
      </c>
      <c r="E4504" s="15" t="s">
        <v>6801</v>
      </c>
      <c r="F4504" s="15">
        <v>3627</v>
      </c>
      <c r="G4504" s="15">
        <v>7632</v>
      </c>
      <c r="H4504" s="16">
        <v>1</v>
      </c>
      <c r="I4504" s="15" t="s">
        <v>6802</v>
      </c>
      <c r="J4504" s="15" t="s">
        <v>6803</v>
      </c>
      <c r="K4504" s="4"/>
    </row>
    <row r="4505" spans="1:11">
      <c r="A4505" s="15">
        <v>43264</v>
      </c>
      <c r="B4505" s="15">
        <v>3337</v>
      </c>
      <c r="C4505" s="15">
        <v>7048</v>
      </c>
      <c r="D4505" s="15">
        <v>3337</v>
      </c>
      <c r="E4505" s="15" t="s">
        <v>9111</v>
      </c>
      <c r="F4505" s="15">
        <v>3850</v>
      </c>
      <c r="G4505" s="15">
        <v>7855</v>
      </c>
      <c r="H4505" s="16">
        <v>2</v>
      </c>
      <c r="I4505" s="15" t="s">
        <v>9112</v>
      </c>
      <c r="J4505" s="15" t="s">
        <v>9113</v>
      </c>
      <c r="K4505" s="4"/>
    </row>
    <row r="4506" spans="1:11">
      <c r="A4506" s="15">
        <v>43265</v>
      </c>
      <c r="B4506" s="15">
        <v>3338</v>
      </c>
      <c r="C4506" s="15">
        <v>7046</v>
      </c>
      <c r="D4506" s="15">
        <v>3338</v>
      </c>
      <c r="E4506" s="15" t="s">
        <v>9114</v>
      </c>
      <c r="F4506" s="15">
        <v>3850</v>
      </c>
      <c r="G4506" s="15">
        <v>7855</v>
      </c>
      <c r="H4506" s="16">
        <v>1</v>
      </c>
      <c r="I4506" s="15" t="s">
        <v>9115</v>
      </c>
      <c r="J4506" s="15" t="s">
        <v>9116</v>
      </c>
      <c r="K4506" s="4"/>
    </row>
    <row r="4507" spans="1:11">
      <c r="A4507" s="15">
        <v>43266</v>
      </c>
      <c r="B4507" s="15">
        <v>3339</v>
      </c>
      <c r="C4507" s="15">
        <v>3850</v>
      </c>
      <c r="D4507" s="15">
        <v>3339</v>
      </c>
      <c r="E4507" s="15" t="s">
        <v>9117</v>
      </c>
      <c r="F4507" s="15">
        <v>89</v>
      </c>
      <c r="G4507" s="15">
        <v>2374</v>
      </c>
      <c r="H4507" s="16">
        <v>1</v>
      </c>
      <c r="I4507" s="15" t="s">
        <v>9118</v>
      </c>
      <c r="J4507" s="15" t="s">
        <v>9119</v>
      </c>
      <c r="K4507" s="4"/>
    </row>
    <row r="4508" spans="1:11">
      <c r="A4508" s="15">
        <v>43267</v>
      </c>
      <c r="B4508" s="15">
        <v>2458</v>
      </c>
      <c r="C4508" s="15">
        <v>379</v>
      </c>
      <c r="D4508" s="15">
        <v>2458</v>
      </c>
      <c r="E4508" s="15" t="s">
        <v>6804</v>
      </c>
      <c r="F4508" s="15">
        <v>379</v>
      </c>
      <c r="G4508" s="15">
        <v>2055</v>
      </c>
      <c r="H4508" s="16">
        <v>1</v>
      </c>
      <c r="I4508" s="15" t="s">
        <v>6805</v>
      </c>
      <c r="J4508" s="15" t="s">
        <v>6806</v>
      </c>
      <c r="K4508" s="4"/>
    </row>
    <row r="4509" spans="1:11">
      <c r="A4509" s="15">
        <v>43268</v>
      </c>
      <c r="B4509" s="15">
        <v>3340</v>
      </c>
      <c r="C4509" s="15">
        <v>6973</v>
      </c>
      <c r="D4509" s="15">
        <v>3340</v>
      </c>
      <c r="E4509" s="15" t="s">
        <v>8597</v>
      </c>
      <c r="F4509" s="15">
        <v>89</v>
      </c>
      <c r="G4509" s="15">
        <v>2184</v>
      </c>
      <c r="H4509" s="16">
        <v>1</v>
      </c>
      <c r="I4509" s="15" t="s">
        <v>9120</v>
      </c>
      <c r="J4509" s="15" t="s">
        <v>9121</v>
      </c>
      <c r="K4509" s="4"/>
    </row>
    <row r="4510" spans="1:11">
      <c r="A4510" s="15">
        <v>43269</v>
      </c>
      <c r="B4510" s="15">
        <v>3341</v>
      </c>
      <c r="C4510" s="15">
        <v>6974</v>
      </c>
      <c r="D4510" s="15">
        <v>3341</v>
      </c>
      <c r="E4510" s="15" t="s">
        <v>9122</v>
      </c>
      <c r="F4510" s="15">
        <v>80</v>
      </c>
      <c r="G4510" s="15">
        <v>1769</v>
      </c>
      <c r="H4510" s="16">
        <v>3</v>
      </c>
      <c r="I4510" s="15" t="s">
        <v>9123</v>
      </c>
      <c r="J4510" s="15" t="s">
        <v>9124</v>
      </c>
      <c r="K4510" s="4"/>
    </row>
    <row r="4511" spans="1:11">
      <c r="A4511" s="15">
        <v>43270</v>
      </c>
      <c r="B4511" s="15">
        <v>1529</v>
      </c>
      <c r="C4511" s="15">
        <v>5715</v>
      </c>
      <c r="D4511" s="15">
        <v>1529</v>
      </c>
      <c r="E4511" s="15" t="s">
        <v>4379</v>
      </c>
      <c r="F4511" s="15">
        <v>417</v>
      </c>
      <c r="G4511" s="15">
        <v>6048</v>
      </c>
      <c r="H4511" s="16">
        <v>1</v>
      </c>
      <c r="I4511" s="15" t="s">
        <v>4380</v>
      </c>
      <c r="J4511" s="15" t="s">
        <v>4381</v>
      </c>
      <c r="K4511" s="4"/>
    </row>
    <row r="4512" spans="1:11">
      <c r="A4512" s="15">
        <v>43271</v>
      </c>
      <c r="B4512" s="15">
        <v>3342</v>
      </c>
      <c r="C4512" s="15">
        <v>6975</v>
      </c>
      <c r="D4512" s="15">
        <v>3342</v>
      </c>
      <c r="E4512" s="15" t="s">
        <v>9125</v>
      </c>
      <c r="F4512" s="15">
        <v>3791</v>
      </c>
      <c r="G4512" s="15">
        <v>7796</v>
      </c>
      <c r="H4512" s="16">
        <v>1</v>
      </c>
      <c r="I4512" s="15" t="s">
        <v>9126</v>
      </c>
      <c r="J4512" s="15" t="s">
        <v>9127</v>
      </c>
      <c r="K4512" s="4"/>
    </row>
    <row r="4513" spans="1:11">
      <c r="A4513" s="15">
        <v>43272</v>
      </c>
      <c r="B4513" s="15">
        <v>1530</v>
      </c>
      <c r="C4513" s="15">
        <v>384</v>
      </c>
      <c r="D4513" s="15">
        <v>1530</v>
      </c>
      <c r="E4513" s="15" t="s">
        <v>4382</v>
      </c>
      <c r="F4513" s="15">
        <v>384</v>
      </c>
      <c r="G4513" s="15">
        <v>1309</v>
      </c>
      <c r="H4513" s="16">
        <v>1</v>
      </c>
      <c r="I4513" s="15" t="s">
        <v>4383</v>
      </c>
      <c r="J4513" s="15" t="s">
        <v>4384</v>
      </c>
      <c r="K4513" s="4"/>
    </row>
    <row r="4514" spans="1:11">
      <c r="A4514" s="15">
        <v>43273</v>
      </c>
      <c r="B4514" s="15">
        <v>1102</v>
      </c>
      <c r="C4514" s="15">
        <v>7352</v>
      </c>
      <c r="D4514" s="15">
        <v>1102</v>
      </c>
      <c r="E4514" s="15" t="s">
        <v>2441</v>
      </c>
      <c r="F4514" s="15">
        <v>161</v>
      </c>
      <c r="G4514" s="15">
        <v>5135</v>
      </c>
      <c r="H4514" s="16">
        <v>2</v>
      </c>
      <c r="I4514" s="15" t="s">
        <v>3259</v>
      </c>
      <c r="J4514" s="15" t="s">
        <v>3260</v>
      </c>
      <c r="K4514" s="4"/>
    </row>
    <row r="4515" spans="1:11">
      <c r="A4515" s="15">
        <v>43274</v>
      </c>
      <c r="B4515" s="15">
        <v>2459</v>
      </c>
      <c r="C4515" s="15">
        <v>444</v>
      </c>
      <c r="D4515" s="15">
        <v>2459</v>
      </c>
      <c r="E4515" s="15" t="s">
        <v>6807</v>
      </c>
      <c r="F4515" s="15">
        <v>444</v>
      </c>
      <c r="G4515" s="15">
        <v>2773</v>
      </c>
      <c r="H4515" s="16">
        <v>1</v>
      </c>
      <c r="I4515" s="15" t="s">
        <v>6808</v>
      </c>
      <c r="J4515" s="15" t="s">
        <v>6809</v>
      </c>
      <c r="K4515" s="4"/>
    </row>
    <row r="4516" spans="1:11">
      <c r="A4516" s="15">
        <v>43275</v>
      </c>
      <c r="B4516" s="15">
        <v>1103</v>
      </c>
      <c r="C4516" s="15">
        <v>161</v>
      </c>
      <c r="D4516" s="15">
        <v>1103</v>
      </c>
      <c r="E4516" s="15" t="s">
        <v>2447</v>
      </c>
      <c r="F4516" s="15">
        <v>5143</v>
      </c>
      <c r="G4516" s="15">
        <v>9148</v>
      </c>
      <c r="H4516" s="16">
        <v>1</v>
      </c>
      <c r="I4516" s="15" t="s">
        <v>3261</v>
      </c>
      <c r="J4516" s="15" t="s">
        <v>3262</v>
      </c>
      <c r="K4516" s="4"/>
    </row>
    <row r="4517" spans="1:11">
      <c r="A4517" s="15">
        <v>43276</v>
      </c>
      <c r="B4517" s="15">
        <v>3343</v>
      </c>
      <c r="C4517" s="15">
        <v>190</v>
      </c>
      <c r="D4517" s="15">
        <v>3343</v>
      </c>
      <c r="E4517" s="15" t="s">
        <v>9128</v>
      </c>
      <c r="F4517" s="15">
        <v>190</v>
      </c>
      <c r="G4517" s="15">
        <v>5133</v>
      </c>
      <c r="H4517" s="16">
        <v>1</v>
      </c>
      <c r="I4517" s="15" t="s">
        <v>9129</v>
      </c>
      <c r="J4517" s="15" t="s">
        <v>9130</v>
      </c>
      <c r="K4517" s="4"/>
    </row>
    <row r="4518" spans="1:11">
      <c r="A4518" s="15">
        <v>43277</v>
      </c>
      <c r="B4518" s="15">
        <v>2460</v>
      </c>
      <c r="C4518" s="15">
        <v>7534</v>
      </c>
      <c r="D4518" s="15">
        <v>2460</v>
      </c>
      <c r="E4518" s="15" t="s">
        <v>6810</v>
      </c>
      <c r="F4518" s="15">
        <v>444</v>
      </c>
      <c r="G4518" s="15">
        <v>2773</v>
      </c>
      <c r="H4518" s="16">
        <v>2</v>
      </c>
      <c r="I4518" s="15" t="s">
        <v>6811</v>
      </c>
      <c r="J4518" s="15" t="s">
        <v>6812</v>
      </c>
      <c r="K4518" s="4"/>
    </row>
    <row r="4519" spans="1:11">
      <c r="A4519" s="15">
        <v>43278</v>
      </c>
      <c r="B4519" s="15">
        <v>3344</v>
      </c>
      <c r="C4519" s="15">
        <v>7505</v>
      </c>
      <c r="D4519" s="15">
        <v>3344</v>
      </c>
      <c r="E4519" s="15" t="s">
        <v>7743</v>
      </c>
      <c r="F4519" s="15">
        <v>359</v>
      </c>
      <c r="G4519" s="15">
        <v>4313</v>
      </c>
      <c r="H4519" s="16">
        <v>1</v>
      </c>
      <c r="I4519" s="15" t="s">
        <v>9131</v>
      </c>
      <c r="J4519" s="15" t="s">
        <v>9132</v>
      </c>
      <c r="K4519" s="4"/>
    </row>
    <row r="4520" spans="1:11">
      <c r="A4520" s="15">
        <v>43279</v>
      </c>
      <c r="B4520" s="15">
        <v>2461</v>
      </c>
      <c r="C4520" s="15">
        <v>7536</v>
      </c>
      <c r="D4520" s="15">
        <v>2461</v>
      </c>
      <c r="E4520" s="15" t="s">
        <v>6813</v>
      </c>
      <c r="F4520" s="15">
        <v>444</v>
      </c>
      <c r="G4520" s="15">
        <v>2773</v>
      </c>
      <c r="H4520" s="16">
        <v>3</v>
      </c>
      <c r="I4520" s="15" t="s">
        <v>6814</v>
      </c>
      <c r="J4520" s="15" t="s">
        <v>6815</v>
      </c>
      <c r="K4520" s="4"/>
    </row>
    <row r="4521" spans="1:11">
      <c r="A4521" s="15">
        <v>43280</v>
      </c>
      <c r="B4521" s="15">
        <v>3345</v>
      </c>
      <c r="C4521" s="15">
        <v>4684</v>
      </c>
      <c r="D4521" s="15">
        <v>3345</v>
      </c>
      <c r="E4521" s="15" t="s">
        <v>7644</v>
      </c>
      <c r="F4521" s="15">
        <v>224</v>
      </c>
      <c r="G4521" s="15">
        <v>4314</v>
      </c>
      <c r="H4521" s="16">
        <v>2</v>
      </c>
      <c r="I4521" s="15" t="s">
        <v>9133</v>
      </c>
      <c r="J4521" s="15" t="s">
        <v>9134</v>
      </c>
      <c r="K4521" s="4"/>
    </row>
    <row r="4522" spans="1:11">
      <c r="A4522" s="15">
        <v>43281</v>
      </c>
      <c r="B4522" s="15">
        <v>3346</v>
      </c>
      <c r="C4522" s="15">
        <v>224</v>
      </c>
      <c r="D4522" s="15">
        <v>3346</v>
      </c>
      <c r="E4522" s="15" t="s">
        <v>9135</v>
      </c>
      <c r="F4522" s="15">
        <v>212</v>
      </c>
      <c r="G4522" s="15">
        <v>1644</v>
      </c>
      <c r="H4522" s="16">
        <v>2</v>
      </c>
      <c r="I4522" s="15" t="s">
        <v>9136</v>
      </c>
      <c r="J4522" s="15" t="s">
        <v>9137</v>
      </c>
      <c r="K4522" s="4"/>
    </row>
    <row r="4523" spans="1:11">
      <c r="A4523" s="15">
        <v>43282</v>
      </c>
      <c r="B4523" s="15">
        <v>2462</v>
      </c>
      <c r="C4523" s="15">
        <v>7537</v>
      </c>
      <c r="D4523" s="15">
        <v>2462</v>
      </c>
      <c r="E4523" s="15" t="s">
        <v>6816</v>
      </c>
      <c r="F4523" s="15">
        <v>444</v>
      </c>
      <c r="G4523" s="15">
        <v>2773</v>
      </c>
      <c r="H4523" s="16">
        <v>4</v>
      </c>
      <c r="I4523" s="15" t="s">
        <v>6817</v>
      </c>
      <c r="J4523" s="15" t="s">
        <v>6818</v>
      </c>
      <c r="K4523" s="4"/>
    </row>
    <row r="4524" spans="1:11">
      <c r="A4524" s="15">
        <v>43283</v>
      </c>
      <c r="B4524" s="15">
        <v>3347</v>
      </c>
      <c r="C4524" s="15">
        <v>7246</v>
      </c>
      <c r="D4524" s="15">
        <v>3347</v>
      </c>
      <c r="E4524" s="15" t="s">
        <v>9138</v>
      </c>
      <c r="F4524" s="15">
        <v>127</v>
      </c>
      <c r="G4524" s="15">
        <v>183</v>
      </c>
      <c r="H4524" s="16">
        <v>2</v>
      </c>
      <c r="I4524" s="15" t="s">
        <v>9139</v>
      </c>
      <c r="J4524" s="15" t="s">
        <v>9140</v>
      </c>
      <c r="K4524" s="4"/>
    </row>
    <row r="4525" spans="1:11">
      <c r="A4525" s="15">
        <v>43284</v>
      </c>
      <c r="B4525" s="15">
        <v>2463</v>
      </c>
      <c r="C4525" s="15">
        <v>7308</v>
      </c>
      <c r="D4525" s="15">
        <v>2463</v>
      </c>
      <c r="E4525" s="15" t="s">
        <v>6819</v>
      </c>
      <c r="F4525" s="15">
        <v>492</v>
      </c>
      <c r="G4525" s="15">
        <v>6740</v>
      </c>
      <c r="H4525" s="16">
        <v>4</v>
      </c>
      <c r="I4525" s="15" t="s">
        <v>6820</v>
      </c>
      <c r="J4525" s="15" t="s">
        <v>6821</v>
      </c>
      <c r="K4525" s="4"/>
    </row>
    <row r="4526" spans="1:11">
      <c r="A4526" s="15">
        <v>43285</v>
      </c>
      <c r="B4526" s="15">
        <v>3955</v>
      </c>
      <c r="C4526" s="15">
        <v>70</v>
      </c>
      <c r="D4526" s="15">
        <v>3955</v>
      </c>
      <c r="E4526" s="15" t="s">
        <v>9247</v>
      </c>
      <c r="F4526" s="15">
        <v>91</v>
      </c>
      <c r="G4526" s="15">
        <v>185</v>
      </c>
      <c r="H4526" s="16">
        <v>3</v>
      </c>
      <c r="I4526" s="15" t="s">
        <v>10579</v>
      </c>
      <c r="J4526" s="15" t="s">
        <v>10580</v>
      </c>
      <c r="K4526" s="4"/>
    </row>
    <row r="4527" spans="1:11">
      <c r="A4527" s="15">
        <v>43286</v>
      </c>
      <c r="B4527" s="15">
        <v>1104</v>
      </c>
      <c r="C4527" s="15">
        <v>7323</v>
      </c>
      <c r="D4527" s="15">
        <v>1104</v>
      </c>
      <c r="E4527" s="15" t="s">
        <v>2165</v>
      </c>
      <c r="F4527" s="15">
        <v>5144</v>
      </c>
      <c r="G4527" s="15">
        <v>9149</v>
      </c>
      <c r="H4527" s="16">
        <v>1</v>
      </c>
      <c r="I4527" s="15" t="s">
        <v>3263</v>
      </c>
      <c r="J4527" s="15" t="s">
        <v>3264</v>
      </c>
      <c r="K4527" s="4"/>
    </row>
    <row r="4528" spans="1:11">
      <c r="A4528" s="15">
        <v>43287</v>
      </c>
      <c r="B4528" s="15">
        <v>2464</v>
      </c>
      <c r="C4528" s="15">
        <v>6186</v>
      </c>
      <c r="D4528" s="15">
        <v>2464</v>
      </c>
      <c r="E4528" s="15" t="s">
        <v>6822</v>
      </c>
      <c r="F4528" s="15">
        <v>6186</v>
      </c>
      <c r="G4528" s="15">
        <v>10191</v>
      </c>
      <c r="H4528" s="16">
        <v>1</v>
      </c>
      <c r="I4528" s="15" t="s">
        <v>6823</v>
      </c>
      <c r="J4528" s="15" t="s">
        <v>6824</v>
      </c>
      <c r="K4528" s="4"/>
    </row>
    <row r="4529" spans="1:11">
      <c r="A4529" s="15">
        <v>43288</v>
      </c>
      <c r="B4529" s="15">
        <v>1105</v>
      </c>
      <c r="C4529" s="15">
        <v>7325</v>
      </c>
      <c r="D4529" s="15">
        <v>1105</v>
      </c>
      <c r="E4529" s="15" t="s">
        <v>2406</v>
      </c>
      <c r="F4529" s="15">
        <v>152</v>
      </c>
      <c r="G4529" s="15">
        <v>2625</v>
      </c>
      <c r="H4529" s="16">
        <v>1</v>
      </c>
      <c r="I4529" s="15" t="s">
        <v>3265</v>
      </c>
      <c r="J4529" s="15" t="s">
        <v>3266</v>
      </c>
      <c r="K4529" s="4"/>
    </row>
    <row r="4530" spans="1:11">
      <c r="A4530" s="15">
        <v>43289</v>
      </c>
      <c r="B4530" s="15">
        <v>2465</v>
      </c>
      <c r="C4530" s="15">
        <v>7300</v>
      </c>
      <c r="D4530" s="15">
        <v>2465</v>
      </c>
      <c r="E4530" s="15" t="s">
        <v>6825</v>
      </c>
      <c r="F4530" s="15">
        <v>6186</v>
      </c>
      <c r="G4530" s="15">
        <v>10191</v>
      </c>
      <c r="H4530" s="16">
        <v>3</v>
      </c>
      <c r="I4530" s="15" t="s">
        <v>6826</v>
      </c>
      <c r="J4530" s="15" t="s">
        <v>6827</v>
      </c>
      <c r="K4530" s="4"/>
    </row>
    <row r="4531" spans="1:11">
      <c r="A4531" s="15">
        <v>43290</v>
      </c>
      <c r="B4531" s="15">
        <v>3348</v>
      </c>
      <c r="C4531" s="15">
        <v>7359</v>
      </c>
      <c r="D4531" s="15">
        <v>3348</v>
      </c>
      <c r="E4531" s="15" t="s">
        <v>8600</v>
      </c>
      <c r="F4531" s="15">
        <v>164</v>
      </c>
      <c r="G4531" s="15">
        <v>6174</v>
      </c>
      <c r="H4531" s="16">
        <v>2</v>
      </c>
      <c r="I4531" s="15" t="s">
        <v>9141</v>
      </c>
      <c r="J4531" s="15" t="s">
        <v>9142</v>
      </c>
      <c r="K4531" s="4"/>
    </row>
    <row r="4532" spans="1:11">
      <c r="A4532" s="15">
        <v>43291</v>
      </c>
      <c r="B4532" s="15">
        <v>2466</v>
      </c>
      <c r="C4532" s="15">
        <v>383</v>
      </c>
      <c r="D4532" s="15">
        <v>2466</v>
      </c>
      <c r="E4532" s="15" t="s">
        <v>6828</v>
      </c>
      <c r="F4532" s="15">
        <v>4940</v>
      </c>
      <c r="G4532" s="15">
        <v>8945</v>
      </c>
      <c r="H4532" s="16">
        <v>1</v>
      </c>
      <c r="I4532" s="15" t="s">
        <v>6829</v>
      </c>
      <c r="J4532" s="15" t="s">
        <v>6830</v>
      </c>
      <c r="K4532" s="4"/>
    </row>
    <row r="4533" spans="1:11">
      <c r="A4533" s="15">
        <v>43292</v>
      </c>
      <c r="B4533" s="15">
        <v>3349</v>
      </c>
      <c r="C4533" s="15">
        <v>7249</v>
      </c>
      <c r="D4533" s="15">
        <v>3349</v>
      </c>
      <c r="E4533" s="15" t="s">
        <v>6715</v>
      </c>
      <c r="F4533" s="15">
        <v>151</v>
      </c>
      <c r="G4533" s="15">
        <v>182</v>
      </c>
      <c r="H4533" s="16">
        <v>4</v>
      </c>
      <c r="I4533" s="15" t="s">
        <v>9143</v>
      </c>
      <c r="J4533" s="15" t="s">
        <v>9144</v>
      </c>
      <c r="K4533" s="4"/>
    </row>
    <row r="4534" spans="1:11">
      <c r="A4534" s="15">
        <v>43293</v>
      </c>
      <c r="B4534" s="15">
        <v>3324</v>
      </c>
      <c r="C4534" s="15">
        <v>7295</v>
      </c>
      <c r="D4534" s="15">
        <v>3324</v>
      </c>
      <c r="E4534" s="15" t="s">
        <v>9074</v>
      </c>
      <c r="F4534" s="15">
        <v>369</v>
      </c>
      <c r="G4534" s="15">
        <v>4793</v>
      </c>
      <c r="H4534" s="16">
        <v>1</v>
      </c>
      <c r="I4534" s="15" t="s">
        <v>9075</v>
      </c>
      <c r="J4534" s="15" t="s">
        <v>9076</v>
      </c>
      <c r="K4534" s="4"/>
    </row>
    <row r="4535" spans="1:11">
      <c r="A4535" s="15">
        <v>43294</v>
      </c>
      <c r="B4535" s="15">
        <v>3350</v>
      </c>
      <c r="C4535" s="15">
        <v>7293</v>
      </c>
      <c r="D4535" s="15">
        <v>3350</v>
      </c>
      <c r="E4535" s="15" t="s">
        <v>6700</v>
      </c>
      <c r="F4535" s="15">
        <v>222</v>
      </c>
      <c r="G4535" s="15">
        <v>1795</v>
      </c>
      <c r="H4535" s="16">
        <v>6</v>
      </c>
      <c r="I4535" s="15" t="s">
        <v>9145</v>
      </c>
      <c r="J4535" s="15" t="s">
        <v>9146</v>
      </c>
      <c r="K4535" s="4"/>
    </row>
    <row r="4536" spans="1:11">
      <c r="A4536" s="15">
        <v>43295</v>
      </c>
      <c r="B4536" s="15">
        <v>1395</v>
      </c>
      <c r="C4536" s="15">
        <v>336</v>
      </c>
      <c r="D4536" s="15">
        <v>1395</v>
      </c>
      <c r="E4536" s="15" t="s">
        <v>4031</v>
      </c>
      <c r="F4536" s="15">
        <v>336</v>
      </c>
      <c r="G4536" s="15">
        <v>2815</v>
      </c>
      <c r="H4536" s="16">
        <v>2</v>
      </c>
      <c r="I4536" s="15" t="s">
        <v>4032</v>
      </c>
      <c r="J4536" s="15" t="s">
        <v>4033</v>
      </c>
      <c r="K4536" s="4"/>
    </row>
    <row r="4537" spans="1:11">
      <c r="A4537" s="15">
        <v>43296</v>
      </c>
      <c r="B4537" s="15">
        <v>3351</v>
      </c>
      <c r="C4537" s="15">
        <v>7340</v>
      </c>
      <c r="D4537" s="15">
        <v>3351</v>
      </c>
      <c r="E4537" s="15" t="s">
        <v>9147</v>
      </c>
      <c r="F4537" s="15">
        <v>288</v>
      </c>
      <c r="G4537" s="15">
        <v>4292</v>
      </c>
      <c r="H4537" s="16">
        <v>3</v>
      </c>
      <c r="I4537" s="15" t="s">
        <v>9148</v>
      </c>
      <c r="J4537" s="15" t="s">
        <v>9149</v>
      </c>
      <c r="K4537" s="4"/>
    </row>
    <row r="4538" spans="1:11">
      <c r="A4538" s="15">
        <v>43297</v>
      </c>
      <c r="B4538" s="15">
        <v>3352</v>
      </c>
      <c r="C4538" s="15">
        <v>7336</v>
      </c>
      <c r="D4538" s="15">
        <v>3352</v>
      </c>
      <c r="E4538" s="15" t="s">
        <v>9150</v>
      </c>
      <c r="F4538" s="15">
        <v>4673</v>
      </c>
      <c r="G4538" s="15">
        <v>8678</v>
      </c>
      <c r="H4538" s="16">
        <v>1</v>
      </c>
      <c r="I4538" s="15" t="s">
        <v>9151</v>
      </c>
      <c r="J4538" s="15" t="s">
        <v>9152</v>
      </c>
      <c r="K4538" s="4"/>
    </row>
    <row r="4539" spans="1:11">
      <c r="A4539" s="15">
        <v>43298</v>
      </c>
      <c r="B4539" s="15">
        <v>1396</v>
      </c>
      <c r="C4539" s="15">
        <v>7346</v>
      </c>
      <c r="D4539" s="15">
        <v>1396</v>
      </c>
      <c r="E4539" s="15" t="s">
        <v>3905</v>
      </c>
      <c r="F4539" s="15">
        <v>336</v>
      </c>
      <c r="G4539" s="15">
        <v>2815</v>
      </c>
      <c r="H4539" s="16">
        <v>1</v>
      </c>
      <c r="I4539" s="15" t="s">
        <v>4034</v>
      </c>
      <c r="J4539" s="15" t="s">
        <v>4035</v>
      </c>
      <c r="K4539" s="4"/>
    </row>
    <row r="4540" spans="1:11">
      <c r="A4540" s="15">
        <v>43299</v>
      </c>
      <c r="B4540" s="15">
        <v>3353</v>
      </c>
      <c r="C4540" s="15">
        <v>4673</v>
      </c>
      <c r="D4540" s="15">
        <v>3353</v>
      </c>
      <c r="E4540" s="15" t="s">
        <v>9153</v>
      </c>
      <c r="F4540" s="15">
        <v>4673</v>
      </c>
      <c r="G4540" s="15">
        <v>8678</v>
      </c>
      <c r="H4540" s="16">
        <v>2</v>
      </c>
      <c r="I4540" s="15" t="s">
        <v>9154</v>
      </c>
      <c r="J4540" s="15" t="s">
        <v>9155</v>
      </c>
      <c r="K4540" s="4"/>
    </row>
    <row r="4541" spans="1:11">
      <c r="A4541" s="15">
        <v>43300</v>
      </c>
      <c r="B4541" s="15">
        <v>3325</v>
      </c>
      <c r="C4541" s="15">
        <v>7132</v>
      </c>
      <c r="D4541" s="15">
        <v>3325</v>
      </c>
      <c r="E4541" s="15" t="s">
        <v>9077</v>
      </c>
      <c r="F4541" s="15">
        <v>351</v>
      </c>
      <c r="G4541" s="15">
        <v>2723</v>
      </c>
      <c r="H4541" s="16">
        <v>6</v>
      </c>
      <c r="I4541" s="15" t="s">
        <v>9078</v>
      </c>
      <c r="J4541" s="15" t="s">
        <v>9079</v>
      </c>
      <c r="K4541" s="4"/>
    </row>
    <row r="4542" spans="1:11">
      <c r="A4542" s="15">
        <v>43301</v>
      </c>
      <c r="B4542" s="15">
        <v>1106</v>
      </c>
      <c r="C4542" s="15">
        <v>7333</v>
      </c>
      <c r="D4542" s="15">
        <v>1106</v>
      </c>
      <c r="E4542" s="15" t="s">
        <v>2403</v>
      </c>
      <c r="F4542" s="15">
        <v>222</v>
      </c>
      <c r="G4542" s="15">
        <v>1098</v>
      </c>
      <c r="H4542" s="16">
        <v>2</v>
      </c>
      <c r="I4542" s="15" t="s">
        <v>3267</v>
      </c>
      <c r="J4542" s="15" t="s">
        <v>3268</v>
      </c>
      <c r="K4542" s="4"/>
    </row>
    <row r="4543" spans="1:11">
      <c r="A4543" s="15">
        <v>43302</v>
      </c>
      <c r="B4543" s="15">
        <v>3354</v>
      </c>
      <c r="C4543" s="15">
        <v>249</v>
      </c>
      <c r="D4543" s="15">
        <v>3354</v>
      </c>
      <c r="E4543" s="15" t="s">
        <v>9156</v>
      </c>
      <c r="F4543" s="15">
        <v>222</v>
      </c>
      <c r="G4543" s="15">
        <v>1098</v>
      </c>
      <c r="H4543" s="16">
        <v>3</v>
      </c>
      <c r="I4543" s="15" t="s">
        <v>9157</v>
      </c>
      <c r="J4543" s="15" t="s">
        <v>9158</v>
      </c>
      <c r="K4543" s="4"/>
    </row>
    <row r="4544" spans="1:11">
      <c r="A4544" s="15">
        <v>43303</v>
      </c>
      <c r="B4544" s="15">
        <v>3326</v>
      </c>
      <c r="C4544" s="15">
        <v>7128</v>
      </c>
      <c r="D4544" s="15">
        <v>3326</v>
      </c>
      <c r="E4544" s="15" t="s">
        <v>9080</v>
      </c>
      <c r="F4544" s="15">
        <v>351</v>
      </c>
      <c r="G4544" s="15">
        <v>2723</v>
      </c>
      <c r="H4544" s="16">
        <v>4</v>
      </c>
      <c r="I4544" s="15" t="s">
        <v>9081</v>
      </c>
      <c r="J4544" s="15" t="s">
        <v>9082</v>
      </c>
      <c r="K4544" s="4"/>
    </row>
    <row r="4545" spans="1:11">
      <c r="A4545" s="15">
        <v>43304</v>
      </c>
      <c r="B4545" s="15">
        <v>3481</v>
      </c>
      <c r="C4545" s="15">
        <v>9286</v>
      </c>
      <c r="D4545" s="15">
        <v>3481</v>
      </c>
      <c r="E4545" s="15" t="s">
        <v>9479</v>
      </c>
      <c r="F4545" s="15">
        <v>5723</v>
      </c>
      <c r="G4545" s="15">
        <v>9728</v>
      </c>
      <c r="H4545" s="16">
        <v>3</v>
      </c>
      <c r="I4545" s="15" t="s">
        <v>9480</v>
      </c>
      <c r="J4545" s="15" t="s">
        <v>9481</v>
      </c>
      <c r="K4545" s="4"/>
    </row>
    <row r="4546" spans="1:11">
      <c r="A4546" s="15">
        <v>43305</v>
      </c>
      <c r="B4546" s="15">
        <v>3473</v>
      </c>
      <c r="C4546" s="15">
        <v>7127</v>
      </c>
      <c r="D4546" s="15">
        <v>3473</v>
      </c>
      <c r="E4546" s="15" t="s">
        <v>9455</v>
      </c>
      <c r="F4546" s="15">
        <v>351</v>
      </c>
      <c r="G4546" s="15">
        <v>2723</v>
      </c>
      <c r="H4546" s="16">
        <v>3</v>
      </c>
      <c r="I4546" s="15" t="s">
        <v>9456</v>
      </c>
      <c r="J4546" s="15" t="s">
        <v>9457</v>
      </c>
      <c r="K4546" s="4"/>
    </row>
    <row r="4547" spans="1:11">
      <c r="A4547" s="15">
        <v>43307</v>
      </c>
      <c r="B4547" s="15">
        <v>3474</v>
      </c>
      <c r="C4547" s="15">
        <v>5502</v>
      </c>
      <c r="D4547" s="15">
        <v>3474</v>
      </c>
      <c r="E4547" s="15" t="s">
        <v>9458</v>
      </c>
      <c r="F4547" s="15">
        <v>5502</v>
      </c>
      <c r="G4547" s="15">
        <v>9507</v>
      </c>
      <c r="H4547" s="16">
        <v>2</v>
      </c>
      <c r="I4547" s="15" t="s">
        <v>9459</v>
      </c>
      <c r="J4547" s="15" t="s">
        <v>9460</v>
      </c>
      <c r="K4547" s="4"/>
    </row>
    <row r="4548" spans="1:11">
      <c r="A4548" s="15">
        <v>43308</v>
      </c>
      <c r="B4548" s="15">
        <v>3482</v>
      </c>
      <c r="C4548" s="15">
        <v>7520</v>
      </c>
      <c r="D4548" s="15">
        <v>3482</v>
      </c>
      <c r="E4548" s="15" t="s">
        <v>7751</v>
      </c>
      <c r="F4548" s="15">
        <v>324</v>
      </c>
      <c r="G4548" s="15">
        <v>6908</v>
      </c>
      <c r="H4548" s="16">
        <v>1</v>
      </c>
      <c r="I4548" s="15" t="s">
        <v>9482</v>
      </c>
      <c r="J4548" s="15" t="s">
        <v>9483</v>
      </c>
      <c r="K4548" s="4"/>
    </row>
    <row r="4549" spans="1:11">
      <c r="A4549" s="15">
        <v>43309</v>
      </c>
      <c r="B4549" s="15">
        <v>3483</v>
      </c>
      <c r="C4549" s="15">
        <v>7522</v>
      </c>
      <c r="D4549" s="15">
        <v>3483</v>
      </c>
      <c r="E4549" s="15" t="s">
        <v>533</v>
      </c>
      <c r="F4549" s="15">
        <v>6303</v>
      </c>
      <c r="G4549" s="15">
        <v>10308</v>
      </c>
      <c r="H4549" s="16">
        <v>1</v>
      </c>
      <c r="I4549" s="15" t="s">
        <v>9484</v>
      </c>
      <c r="J4549" s="15" t="s">
        <v>9485</v>
      </c>
      <c r="K4549" s="4"/>
    </row>
    <row r="4550" spans="1:11">
      <c r="A4550" s="15">
        <v>43310</v>
      </c>
      <c r="B4550" s="15">
        <v>3475</v>
      </c>
      <c r="C4550" s="15">
        <v>7141</v>
      </c>
      <c r="D4550" s="15">
        <v>3475</v>
      </c>
      <c r="E4550" s="15" t="s">
        <v>9461</v>
      </c>
      <c r="F4550" s="15">
        <v>6212</v>
      </c>
      <c r="G4550" s="15">
        <v>10217</v>
      </c>
      <c r="H4550" s="16">
        <v>1</v>
      </c>
      <c r="I4550" s="15" t="s">
        <v>9462</v>
      </c>
      <c r="J4550" s="15" t="s">
        <v>9463</v>
      </c>
      <c r="K4550" s="4"/>
    </row>
    <row r="4551" spans="1:11">
      <c r="A4551" s="15">
        <v>43311</v>
      </c>
      <c r="B4551" s="15">
        <v>3484</v>
      </c>
      <c r="C4551" s="15">
        <v>7305</v>
      </c>
      <c r="D4551" s="15">
        <v>3484</v>
      </c>
      <c r="E4551" s="15" t="s">
        <v>7754</v>
      </c>
      <c r="F4551" s="15">
        <v>310</v>
      </c>
      <c r="G4551" s="15">
        <v>1174</v>
      </c>
      <c r="H4551" s="16">
        <v>1</v>
      </c>
      <c r="I4551" s="15" t="s">
        <v>9486</v>
      </c>
      <c r="J4551" s="15" t="s">
        <v>9487</v>
      </c>
      <c r="K4551" s="4"/>
    </row>
    <row r="4552" spans="1:11">
      <c r="A4552" s="15">
        <v>43312</v>
      </c>
      <c r="B4552" s="15">
        <v>3476</v>
      </c>
      <c r="C4552" s="15">
        <v>4941</v>
      </c>
      <c r="D4552" s="15">
        <v>3476</v>
      </c>
      <c r="E4552" s="15" t="s">
        <v>9464</v>
      </c>
      <c r="F4552" s="15">
        <v>4941</v>
      </c>
      <c r="G4552" s="15">
        <v>8946</v>
      </c>
      <c r="H4552" s="16">
        <v>2</v>
      </c>
      <c r="I4552" s="15" t="s">
        <v>9465</v>
      </c>
      <c r="J4552" s="15" t="s">
        <v>9466</v>
      </c>
      <c r="K4552" s="4"/>
    </row>
    <row r="4553" spans="1:11">
      <c r="A4553" s="15">
        <v>43313</v>
      </c>
      <c r="B4553" s="15">
        <v>3485</v>
      </c>
      <c r="C4553" s="15">
        <v>9287</v>
      </c>
      <c r="D4553" s="15">
        <v>3485</v>
      </c>
      <c r="E4553" s="15" t="s">
        <v>9479</v>
      </c>
      <c r="F4553" s="15">
        <v>3735</v>
      </c>
      <c r="G4553" s="15">
        <v>7740</v>
      </c>
      <c r="H4553" s="16">
        <v>1</v>
      </c>
      <c r="I4553" s="15" t="s">
        <v>9488</v>
      </c>
      <c r="J4553" s="15" t="s">
        <v>9489</v>
      </c>
      <c r="K4553" s="4"/>
    </row>
    <row r="4554" spans="1:11">
      <c r="A4554" s="15">
        <v>43314</v>
      </c>
      <c r="B4554" s="15">
        <v>3477</v>
      </c>
      <c r="C4554" s="15">
        <v>7102</v>
      </c>
      <c r="D4554" s="15">
        <v>3477</v>
      </c>
      <c r="E4554" s="15" t="s">
        <v>9467</v>
      </c>
      <c r="F4554" s="15">
        <v>468</v>
      </c>
      <c r="G4554" s="15">
        <v>4795</v>
      </c>
      <c r="H4554" s="16">
        <v>3</v>
      </c>
      <c r="I4554" s="15" t="s">
        <v>9468</v>
      </c>
      <c r="J4554" s="15" t="s">
        <v>9469</v>
      </c>
      <c r="K4554" s="4"/>
    </row>
    <row r="4555" spans="1:11">
      <c r="A4555" s="15">
        <v>43315</v>
      </c>
      <c r="B4555" s="15">
        <v>3486</v>
      </c>
      <c r="C4555" s="15">
        <v>9284</v>
      </c>
      <c r="D4555" s="15">
        <v>3486</v>
      </c>
      <c r="E4555" s="15" t="s">
        <v>7639</v>
      </c>
      <c r="F4555" s="15">
        <v>310</v>
      </c>
      <c r="G4555" s="15">
        <v>1720</v>
      </c>
      <c r="H4555" s="16">
        <v>1</v>
      </c>
      <c r="I4555" s="15" t="s">
        <v>9490</v>
      </c>
      <c r="J4555" s="15" t="s">
        <v>9491</v>
      </c>
      <c r="K4555" s="4"/>
    </row>
    <row r="4556" spans="1:11">
      <c r="A4556" s="15">
        <v>43316</v>
      </c>
      <c r="B4556" s="15">
        <v>3478</v>
      </c>
      <c r="C4556" s="15">
        <v>7103</v>
      </c>
      <c r="D4556" s="15">
        <v>3478</v>
      </c>
      <c r="E4556" s="15" t="s">
        <v>9470</v>
      </c>
      <c r="F4556" s="15">
        <v>468</v>
      </c>
      <c r="G4556" s="15">
        <v>4795</v>
      </c>
      <c r="H4556" s="16">
        <v>4</v>
      </c>
      <c r="I4556" s="15" t="s">
        <v>9471</v>
      </c>
      <c r="J4556" s="15" t="s">
        <v>9472</v>
      </c>
      <c r="K4556" s="4"/>
    </row>
    <row r="4557" spans="1:11">
      <c r="A4557" s="15">
        <v>43317</v>
      </c>
      <c r="B4557" s="15">
        <v>3487</v>
      </c>
      <c r="C4557" s="15">
        <v>305</v>
      </c>
      <c r="D4557" s="15">
        <v>3487</v>
      </c>
      <c r="E4557" s="15" t="s">
        <v>7636</v>
      </c>
      <c r="F4557" s="15">
        <v>283</v>
      </c>
      <c r="G4557" s="15">
        <v>6101</v>
      </c>
      <c r="H4557" s="16">
        <v>1</v>
      </c>
      <c r="I4557" s="15" t="s">
        <v>9492</v>
      </c>
      <c r="J4557" s="15" t="s">
        <v>9493</v>
      </c>
      <c r="K4557" s="4"/>
    </row>
    <row r="4558" spans="1:11">
      <c r="A4558" s="15">
        <v>43318</v>
      </c>
      <c r="B4558" s="15">
        <v>3479</v>
      </c>
      <c r="C4558" s="15">
        <v>5604</v>
      </c>
      <c r="D4558" s="15">
        <v>3479</v>
      </c>
      <c r="E4558" s="15" t="s">
        <v>9473</v>
      </c>
      <c r="F4558" s="15">
        <v>375</v>
      </c>
      <c r="G4558" s="15">
        <v>5878</v>
      </c>
      <c r="H4558" s="16">
        <v>1</v>
      </c>
      <c r="I4558" s="15" t="s">
        <v>9474</v>
      </c>
      <c r="J4558" s="15" t="s">
        <v>9475</v>
      </c>
      <c r="K4558" s="4"/>
    </row>
    <row r="4559" spans="1:11">
      <c r="A4559" s="15">
        <v>43319</v>
      </c>
      <c r="B4559" s="15">
        <v>3488</v>
      </c>
      <c r="C4559" s="15">
        <v>7515</v>
      </c>
      <c r="D4559" s="15">
        <v>3488</v>
      </c>
      <c r="E4559" s="15" t="s">
        <v>7633</v>
      </c>
      <c r="F4559" s="15">
        <v>224</v>
      </c>
      <c r="G4559" s="15">
        <v>6046</v>
      </c>
      <c r="H4559" s="16">
        <v>4</v>
      </c>
      <c r="I4559" s="15" t="s">
        <v>9494</v>
      </c>
      <c r="J4559" s="15" t="s">
        <v>9495</v>
      </c>
      <c r="K4559" s="4"/>
    </row>
    <row r="4560" spans="1:11">
      <c r="A4560" s="15">
        <v>43320</v>
      </c>
      <c r="B4560" s="15">
        <v>3480</v>
      </c>
      <c r="C4560" s="15">
        <v>342</v>
      </c>
      <c r="D4560" s="15">
        <v>3480</v>
      </c>
      <c r="E4560" s="15" t="s">
        <v>9476</v>
      </c>
      <c r="F4560" s="15">
        <v>342</v>
      </c>
      <c r="G4560" s="15">
        <v>5804</v>
      </c>
      <c r="H4560" s="16">
        <v>1</v>
      </c>
      <c r="I4560" s="15" t="s">
        <v>9477</v>
      </c>
      <c r="J4560" s="15" t="s">
        <v>9478</v>
      </c>
      <c r="K4560" s="4"/>
    </row>
    <row r="4561" spans="1:11">
      <c r="A4561" s="15">
        <v>43321</v>
      </c>
      <c r="B4561" s="15">
        <v>3489</v>
      </c>
      <c r="C4561" s="15">
        <v>7514</v>
      </c>
      <c r="D4561" s="15">
        <v>3489</v>
      </c>
      <c r="E4561" s="15" t="s">
        <v>4373</v>
      </c>
      <c r="F4561" s="15">
        <v>283</v>
      </c>
      <c r="G4561" s="15">
        <v>6047</v>
      </c>
      <c r="H4561" s="16">
        <v>2</v>
      </c>
      <c r="I4561" s="15" t="s">
        <v>9496</v>
      </c>
      <c r="J4561" s="15" t="s">
        <v>9497</v>
      </c>
      <c r="K4561" s="4"/>
    </row>
    <row r="4562" spans="1:11">
      <c r="A4562" s="15">
        <v>43322</v>
      </c>
      <c r="B4562" s="15">
        <v>3490</v>
      </c>
      <c r="C4562" s="15">
        <v>7389</v>
      </c>
      <c r="D4562" s="15">
        <v>3490</v>
      </c>
      <c r="E4562" s="15" t="s">
        <v>9498</v>
      </c>
      <c r="F4562" s="15">
        <v>5714</v>
      </c>
      <c r="G4562" s="15">
        <v>9719</v>
      </c>
      <c r="H4562" s="16">
        <v>1</v>
      </c>
      <c r="I4562" s="15" t="s">
        <v>9499</v>
      </c>
      <c r="J4562" s="15" t="s">
        <v>9500</v>
      </c>
      <c r="K4562" s="4"/>
    </row>
    <row r="4563" spans="1:11">
      <c r="A4563" s="15">
        <v>43323</v>
      </c>
      <c r="B4563" s="15">
        <v>3584</v>
      </c>
      <c r="C4563" s="15">
        <v>7115</v>
      </c>
      <c r="D4563" s="15">
        <v>3584</v>
      </c>
      <c r="E4563" s="15" t="s">
        <v>9720</v>
      </c>
      <c r="F4563" s="15">
        <v>342</v>
      </c>
      <c r="G4563" s="15">
        <v>5804</v>
      </c>
      <c r="H4563" s="16">
        <v>3</v>
      </c>
      <c r="I4563" s="15" t="s">
        <v>9721</v>
      </c>
      <c r="J4563" s="15" t="s">
        <v>9722</v>
      </c>
      <c r="K4563" s="4"/>
    </row>
    <row r="4564" spans="1:11">
      <c r="A4564" s="15">
        <v>43324</v>
      </c>
      <c r="B4564" s="15">
        <v>3585</v>
      </c>
      <c r="C4564" s="15">
        <v>7117</v>
      </c>
      <c r="D4564" s="15">
        <v>3585</v>
      </c>
      <c r="E4564" s="15" t="s">
        <v>9723</v>
      </c>
      <c r="F4564" s="15">
        <v>5554</v>
      </c>
      <c r="G4564" s="15">
        <v>9559</v>
      </c>
      <c r="H4564" s="16">
        <v>1</v>
      </c>
      <c r="I4564" s="15" t="s">
        <v>9724</v>
      </c>
      <c r="J4564" s="15" t="s">
        <v>9725</v>
      </c>
      <c r="K4564" s="4"/>
    </row>
    <row r="4565" spans="1:11">
      <c r="A4565" s="15">
        <v>43325</v>
      </c>
      <c r="B4565" s="15">
        <v>3491</v>
      </c>
      <c r="C4565" s="15">
        <v>5714</v>
      </c>
      <c r="D4565" s="15">
        <v>3491</v>
      </c>
      <c r="E4565" s="15" t="s">
        <v>9501</v>
      </c>
      <c r="F4565" s="15">
        <v>5714</v>
      </c>
      <c r="G4565" s="15">
        <v>9719</v>
      </c>
      <c r="H4565" s="16">
        <v>2</v>
      </c>
      <c r="I4565" s="15" t="s">
        <v>9502</v>
      </c>
      <c r="J4565" s="15" t="s">
        <v>9503</v>
      </c>
      <c r="K4565" s="4"/>
    </row>
    <row r="4566" spans="1:11">
      <c r="A4566" s="15">
        <v>43326</v>
      </c>
      <c r="B4566" s="15">
        <v>3586</v>
      </c>
      <c r="C4566" s="15">
        <v>7151</v>
      </c>
      <c r="D4566" s="15">
        <v>3586</v>
      </c>
      <c r="E4566" s="15" t="s">
        <v>9726</v>
      </c>
      <c r="F4566" s="15">
        <v>5554</v>
      </c>
      <c r="G4566" s="15">
        <v>9559</v>
      </c>
      <c r="H4566" s="16">
        <v>2</v>
      </c>
      <c r="I4566" s="15" t="s">
        <v>9727</v>
      </c>
      <c r="J4566" s="15" t="s">
        <v>9728</v>
      </c>
      <c r="K4566" s="4"/>
    </row>
    <row r="4567" spans="1:11">
      <c r="A4567" s="15">
        <v>43327</v>
      </c>
      <c r="B4567" s="15">
        <v>1397</v>
      </c>
      <c r="C4567" s="15">
        <v>7362</v>
      </c>
      <c r="D4567" s="15">
        <v>1397</v>
      </c>
      <c r="E4567" s="15" t="s">
        <v>2450</v>
      </c>
      <c r="F4567" s="15">
        <v>5805</v>
      </c>
      <c r="G4567" s="15">
        <v>9810</v>
      </c>
      <c r="H4567" s="16">
        <v>2</v>
      </c>
      <c r="I4567" s="15" t="s">
        <v>4036</v>
      </c>
      <c r="J4567" s="15" t="s">
        <v>4037</v>
      </c>
      <c r="K4567" s="4"/>
    </row>
    <row r="4568" spans="1:11">
      <c r="A4568" s="15">
        <v>43328</v>
      </c>
      <c r="B4568" s="15">
        <v>3587</v>
      </c>
      <c r="C4568" s="15">
        <v>6450</v>
      </c>
      <c r="D4568" s="15">
        <v>3587</v>
      </c>
      <c r="E4568" s="15" t="s">
        <v>9729</v>
      </c>
      <c r="F4568" s="15">
        <v>6450</v>
      </c>
      <c r="G4568" s="15">
        <v>10455</v>
      </c>
      <c r="H4568" s="16">
        <v>1</v>
      </c>
      <c r="I4568" s="15" t="s">
        <v>9730</v>
      </c>
      <c r="J4568" s="15" t="s">
        <v>9731</v>
      </c>
      <c r="K4568" s="4"/>
    </row>
    <row r="4569" spans="1:11">
      <c r="A4569" s="15">
        <v>43329</v>
      </c>
      <c r="B4569" s="15">
        <v>1398</v>
      </c>
      <c r="C4569" s="15">
        <v>7321</v>
      </c>
      <c r="D4569" s="15">
        <v>1398</v>
      </c>
      <c r="E4569" s="15" t="s">
        <v>2438</v>
      </c>
      <c r="F4569" s="15">
        <v>158</v>
      </c>
      <c r="G4569" s="15">
        <v>499</v>
      </c>
      <c r="H4569" s="16">
        <v>2</v>
      </c>
      <c r="I4569" s="15" t="s">
        <v>4038</v>
      </c>
      <c r="J4569" s="15" t="s">
        <v>4039</v>
      </c>
      <c r="K4569" s="4"/>
    </row>
    <row r="4570" spans="1:11">
      <c r="A4570" s="15">
        <v>43330</v>
      </c>
      <c r="B4570" s="15">
        <v>3588</v>
      </c>
      <c r="C4570" s="15">
        <v>7092</v>
      </c>
      <c r="D4570" s="15">
        <v>3588</v>
      </c>
      <c r="E4570" s="15" t="s">
        <v>9732</v>
      </c>
      <c r="F4570" s="15">
        <v>251</v>
      </c>
      <c r="G4570" s="15">
        <v>7123</v>
      </c>
      <c r="H4570" s="16">
        <v>1</v>
      </c>
      <c r="I4570" s="15" t="s">
        <v>9733</v>
      </c>
      <c r="J4570" s="15" t="s">
        <v>9734</v>
      </c>
      <c r="K4570" s="4"/>
    </row>
    <row r="4571" spans="1:11">
      <c r="A4571" s="15">
        <v>43331</v>
      </c>
      <c r="B4571" s="15">
        <v>3204</v>
      </c>
      <c r="C4571" s="15">
        <v>7320</v>
      </c>
      <c r="D4571" s="15">
        <v>3204</v>
      </c>
      <c r="E4571" s="15" t="s">
        <v>7616</v>
      </c>
      <c r="F4571" s="15">
        <v>5693</v>
      </c>
      <c r="G4571" s="15">
        <v>9698</v>
      </c>
      <c r="H4571" s="16">
        <v>1</v>
      </c>
      <c r="I4571" s="15" t="s">
        <v>8779</v>
      </c>
      <c r="J4571" s="15" t="s">
        <v>8780</v>
      </c>
      <c r="K4571" s="4"/>
    </row>
    <row r="4572" spans="1:11">
      <c r="A4572" s="15">
        <v>43332</v>
      </c>
      <c r="B4572" s="15">
        <v>3589</v>
      </c>
      <c r="C4572" s="15">
        <v>6979</v>
      </c>
      <c r="D4572" s="15">
        <v>3589</v>
      </c>
      <c r="E4572" s="15" t="s">
        <v>8571</v>
      </c>
      <c r="F4572" s="15">
        <v>48</v>
      </c>
      <c r="G4572" s="15">
        <v>1588</v>
      </c>
      <c r="H4572" s="16">
        <v>1</v>
      </c>
      <c r="I4572" s="15" t="s">
        <v>9735</v>
      </c>
      <c r="J4572" s="15" t="s">
        <v>9736</v>
      </c>
      <c r="K4572" s="4"/>
    </row>
    <row r="4573" spans="1:11">
      <c r="A4573" s="15">
        <v>43333</v>
      </c>
      <c r="B4573" s="15">
        <v>3205</v>
      </c>
      <c r="C4573" s="15">
        <v>359</v>
      </c>
      <c r="D4573" s="15">
        <v>3205</v>
      </c>
      <c r="E4573" s="15" t="s">
        <v>7737</v>
      </c>
      <c r="F4573" s="15">
        <v>359</v>
      </c>
      <c r="G4573" s="15">
        <v>4313</v>
      </c>
      <c r="H4573" s="16">
        <v>3</v>
      </c>
      <c r="I4573" s="15" t="s">
        <v>8781</v>
      </c>
      <c r="J4573" s="15" t="s">
        <v>8782</v>
      </c>
      <c r="K4573" s="4"/>
    </row>
    <row r="4574" spans="1:11">
      <c r="A4574" s="15">
        <v>43334</v>
      </c>
      <c r="B4574" s="15">
        <v>3206</v>
      </c>
      <c r="C4574" s="15">
        <v>7367</v>
      </c>
      <c r="D4574" s="15">
        <v>3206</v>
      </c>
      <c r="E4574" s="15" t="s">
        <v>7625</v>
      </c>
      <c r="F4574" s="15">
        <v>212</v>
      </c>
      <c r="G4574" s="15">
        <v>1644</v>
      </c>
      <c r="H4574" s="16">
        <v>1</v>
      </c>
      <c r="I4574" s="15" t="s">
        <v>8783</v>
      </c>
      <c r="J4574" s="15" t="s">
        <v>8784</v>
      </c>
      <c r="K4574" s="4"/>
    </row>
    <row r="4575" spans="1:11">
      <c r="A4575" s="15">
        <v>43335</v>
      </c>
      <c r="B4575" s="15">
        <v>3590</v>
      </c>
      <c r="C4575" s="15">
        <v>3798</v>
      </c>
      <c r="D4575" s="15">
        <v>3590</v>
      </c>
      <c r="E4575" s="15" t="s">
        <v>8568</v>
      </c>
      <c r="F4575" s="15">
        <v>3798</v>
      </c>
      <c r="G4575" s="15">
        <v>7803</v>
      </c>
      <c r="H4575" s="16">
        <v>1</v>
      </c>
      <c r="I4575" s="15" t="s">
        <v>9737</v>
      </c>
      <c r="J4575" s="15" t="s">
        <v>9738</v>
      </c>
      <c r="K4575" s="4"/>
    </row>
    <row r="4576" spans="1:11">
      <c r="A4576" s="15">
        <v>43336</v>
      </c>
      <c r="B4576" s="15">
        <v>3207</v>
      </c>
      <c r="C4576" s="15">
        <v>7503</v>
      </c>
      <c r="D4576" s="15">
        <v>3207</v>
      </c>
      <c r="E4576" s="15" t="s">
        <v>7740</v>
      </c>
      <c r="F4576" s="15">
        <v>359</v>
      </c>
      <c r="G4576" s="15">
        <v>4313</v>
      </c>
      <c r="H4576" s="16">
        <v>2</v>
      </c>
      <c r="I4576" s="15" t="s">
        <v>8785</v>
      </c>
      <c r="J4576" s="15" t="s">
        <v>8786</v>
      </c>
      <c r="K4576" s="4"/>
    </row>
    <row r="4577" spans="1:11">
      <c r="A4577" s="15">
        <v>43337</v>
      </c>
      <c r="B4577" s="15">
        <v>3591</v>
      </c>
      <c r="C4577" s="15">
        <v>4898</v>
      </c>
      <c r="D4577" s="15">
        <v>3591</v>
      </c>
      <c r="E4577" s="15" t="s">
        <v>9739</v>
      </c>
      <c r="F4577" s="15">
        <v>131</v>
      </c>
      <c r="G4577" s="15">
        <v>4704</v>
      </c>
      <c r="H4577" s="16">
        <v>1</v>
      </c>
      <c r="I4577" s="15" t="s">
        <v>9740</v>
      </c>
      <c r="J4577" s="15" t="s">
        <v>9741</v>
      </c>
      <c r="K4577" s="4"/>
    </row>
    <row r="4578" spans="1:11">
      <c r="A4578" s="15">
        <v>43338</v>
      </c>
      <c r="B4578" s="15">
        <v>3208</v>
      </c>
      <c r="C4578" s="15">
        <v>7364</v>
      </c>
      <c r="D4578" s="15">
        <v>3208</v>
      </c>
      <c r="E4578" s="15" t="s">
        <v>7619</v>
      </c>
      <c r="F4578" s="15">
        <v>191</v>
      </c>
      <c r="G4578" s="15">
        <v>4924</v>
      </c>
      <c r="H4578" s="16">
        <v>1</v>
      </c>
      <c r="I4578" s="15" t="s">
        <v>8787</v>
      </c>
      <c r="J4578" s="15" t="s">
        <v>8788</v>
      </c>
      <c r="K4578" s="4"/>
    </row>
    <row r="4579" spans="1:11">
      <c r="A4579" s="15">
        <v>43339</v>
      </c>
      <c r="B4579" s="15">
        <v>3592</v>
      </c>
      <c r="C4579" s="15">
        <v>7167</v>
      </c>
      <c r="D4579" s="15">
        <v>3592</v>
      </c>
      <c r="E4579" s="15" t="s">
        <v>9742</v>
      </c>
      <c r="F4579" s="15">
        <v>133</v>
      </c>
      <c r="G4579" s="15">
        <v>3885</v>
      </c>
      <c r="H4579" s="16">
        <v>2</v>
      </c>
      <c r="I4579" s="15" t="s">
        <v>9743</v>
      </c>
      <c r="J4579" s="15" t="s">
        <v>9744</v>
      </c>
      <c r="K4579" s="4"/>
    </row>
    <row r="4580" spans="1:11">
      <c r="A4580" s="15">
        <v>43340</v>
      </c>
      <c r="B4580" s="15">
        <v>808</v>
      </c>
      <c r="C4580" s="15">
        <v>7393</v>
      </c>
      <c r="D4580" s="15">
        <v>808</v>
      </c>
      <c r="E4580" s="15" t="s">
        <v>2453</v>
      </c>
      <c r="F4580" s="15">
        <v>197</v>
      </c>
      <c r="G4580" s="15">
        <v>1896</v>
      </c>
      <c r="H4580" s="16">
        <v>1</v>
      </c>
      <c r="I4580" s="15" t="s">
        <v>2462</v>
      </c>
      <c r="J4580" s="15" t="s">
        <v>2463</v>
      </c>
      <c r="K4580" s="4"/>
    </row>
    <row r="4581" spans="1:11">
      <c r="A4581" s="15">
        <v>43341</v>
      </c>
      <c r="B4581" s="15">
        <v>3593</v>
      </c>
      <c r="C4581" s="15">
        <v>7165</v>
      </c>
      <c r="D4581" s="15">
        <v>3593</v>
      </c>
      <c r="E4581" s="15" t="s">
        <v>8562</v>
      </c>
      <c r="F4581" s="15">
        <v>5030</v>
      </c>
      <c r="G4581" s="15">
        <v>9035</v>
      </c>
      <c r="H4581" s="16">
        <v>1</v>
      </c>
      <c r="I4581" s="15" t="s">
        <v>9745</v>
      </c>
      <c r="J4581" s="15" t="s">
        <v>9746</v>
      </c>
      <c r="K4581" s="4"/>
    </row>
    <row r="4582" spans="1:11">
      <c r="A4582" s="15">
        <v>43342</v>
      </c>
      <c r="B4582" s="15">
        <v>3209</v>
      </c>
      <c r="C4582" s="15">
        <v>231</v>
      </c>
      <c r="D4582" s="15">
        <v>3209</v>
      </c>
      <c r="E4582" s="15" t="s">
        <v>7608</v>
      </c>
      <c r="F4582" s="15">
        <v>231</v>
      </c>
      <c r="G4582" s="15">
        <v>300</v>
      </c>
      <c r="H4582" s="16">
        <v>1</v>
      </c>
      <c r="I4582" s="15" t="s">
        <v>8789</v>
      </c>
      <c r="J4582" s="15" t="s">
        <v>8790</v>
      </c>
      <c r="K4582" s="4"/>
    </row>
    <row r="4583" spans="1:11">
      <c r="A4583" s="15">
        <v>43343</v>
      </c>
      <c r="B4583" s="15">
        <v>3210</v>
      </c>
      <c r="C4583" s="15">
        <v>277</v>
      </c>
      <c r="D4583" s="15">
        <v>3210</v>
      </c>
      <c r="E4583" s="15" t="s">
        <v>8791</v>
      </c>
      <c r="F4583" s="15">
        <v>231</v>
      </c>
      <c r="G4583" s="15">
        <v>300</v>
      </c>
      <c r="H4583" s="16">
        <v>3</v>
      </c>
      <c r="I4583" s="15" t="s">
        <v>8792</v>
      </c>
      <c r="J4583" s="15" t="s">
        <v>8793</v>
      </c>
      <c r="K4583" s="4"/>
    </row>
    <row r="4584" spans="1:11">
      <c r="A4584" s="15">
        <v>43344</v>
      </c>
      <c r="B4584" s="15">
        <v>3594</v>
      </c>
      <c r="C4584" s="15">
        <v>7162</v>
      </c>
      <c r="D4584" s="15">
        <v>3594</v>
      </c>
      <c r="E4584" s="15" t="s">
        <v>9747</v>
      </c>
      <c r="F4584" s="15">
        <v>140</v>
      </c>
      <c r="G4584" s="15">
        <v>826</v>
      </c>
      <c r="H4584" s="16">
        <v>1</v>
      </c>
      <c r="I4584" s="15" t="s">
        <v>9748</v>
      </c>
      <c r="J4584" s="15" t="s">
        <v>9749</v>
      </c>
      <c r="K4584" s="4"/>
    </row>
    <row r="4585" spans="1:11">
      <c r="A4585" s="15">
        <v>43345</v>
      </c>
      <c r="B4585" s="15">
        <v>3211</v>
      </c>
      <c r="C4585" s="15">
        <v>7369</v>
      </c>
      <c r="D4585" s="15">
        <v>3211</v>
      </c>
      <c r="E4585" s="15" t="s">
        <v>7611</v>
      </c>
      <c r="F4585" s="15">
        <v>3857</v>
      </c>
      <c r="G4585" s="15">
        <v>7862</v>
      </c>
      <c r="H4585" s="16">
        <v>1</v>
      </c>
      <c r="I4585" s="15" t="s">
        <v>8794</v>
      </c>
      <c r="J4585" s="15" t="s">
        <v>8795</v>
      </c>
      <c r="K4585" s="4"/>
    </row>
    <row r="4586" spans="1:11">
      <c r="A4586" s="15">
        <v>43346</v>
      </c>
      <c r="B4586" s="15">
        <v>3595</v>
      </c>
      <c r="C4586" s="15">
        <v>7161</v>
      </c>
      <c r="D4586" s="15">
        <v>3595</v>
      </c>
      <c r="E4586" s="15" t="s">
        <v>8559</v>
      </c>
      <c r="F4586" s="15">
        <v>4080</v>
      </c>
      <c r="G4586" s="15">
        <v>8085</v>
      </c>
      <c r="H4586" s="16">
        <v>2</v>
      </c>
      <c r="I4586" s="15" t="s">
        <v>9750</v>
      </c>
      <c r="J4586" s="15" t="s">
        <v>9751</v>
      </c>
      <c r="K4586" s="4"/>
    </row>
    <row r="4587" spans="1:11">
      <c r="A4587" s="15">
        <v>43347</v>
      </c>
      <c r="B4587" s="15">
        <v>2992</v>
      </c>
      <c r="C4587" s="15">
        <v>7400</v>
      </c>
      <c r="D4587" s="15">
        <v>2992</v>
      </c>
      <c r="E4587" s="15" t="s">
        <v>8207</v>
      </c>
      <c r="F4587" s="15">
        <v>231</v>
      </c>
      <c r="G4587" s="15">
        <v>300</v>
      </c>
      <c r="H4587" s="16">
        <v>2</v>
      </c>
      <c r="I4587" s="15" t="s">
        <v>8221</v>
      </c>
      <c r="J4587" s="15" t="s">
        <v>8222</v>
      </c>
      <c r="K4587" s="4"/>
    </row>
    <row r="4588" spans="1:11">
      <c r="A4588" s="15">
        <v>43348</v>
      </c>
      <c r="B4588" s="15">
        <v>3596</v>
      </c>
      <c r="C4588" s="15">
        <v>4080</v>
      </c>
      <c r="D4588" s="15">
        <v>3596</v>
      </c>
      <c r="E4588" s="15" t="s">
        <v>9752</v>
      </c>
      <c r="F4588" s="15">
        <v>4080</v>
      </c>
      <c r="G4588" s="15">
        <v>8085</v>
      </c>
      <c r="H4588" s="16">
        <v>1</v>
      </c>
      <c r="I4588" s="15" t="s">
        <v>9753</v>
      </c>
      <c r="J4588" s="15" t="s">
        <v>9754</v>
      </c>
      <c r="K4588" s="4"/>
    </row>
    <row r="4589" spans="1:11">
      <c r="A4589" s="15">
        <v>43349</v>
      </c>
      <c r="B4589" s="15">
        <v>2993</v>
      </c>
      <c r="C4589" s="15">
        <v>7452</v>
      </c>
      <c r="D4589" s="15">
        <v>2993</v>
      </c>
      <c r="E4589" s="15" t="s">
        <v>8223</v>
      </c>
      <c r="F4589" s="15">
        <v>290</v>
      </c>
      <c r="G4589" s="15">
        <v>1503</v>
      </c>
      <c r="H4589" s="16">
        <v>1</v>
      </c>
      <c r="I4589" s="15" t="s">
        <v>8224</v>
      </c>
      <c r="J4589" s="15" t="s">
        <v>8225</v>
      </c>
      <c r="K4589" s="4"/>
    </row>
    <row r="4590" spans="1:11">
      <c r="A4590" s="15">
        <v>43350</v>
      </c>
      <c r="B4590" s="15">
        <v>3725</v>
      </c>
      <c r="C4590" s="15">
        <v>7450</v>
      </c>
      <c r="D4590" s="15">
        <v>3725</v>
      </c>
      <c r="E4590" s="15" t="s">
        <v>9437</v>
      </c>
      <c r="F4590" s="15">
        <v>290</v>
      </c>
      <c r="G4590" s="15">
        <v>1503</v>
      </c>
      <c r="H4590" s="16">
        <v>2</v>
      </c>
      <c r="I4590" s="15" t="s">
        <v>10062</v>
      </c>
      <c r="J4590" s="15" t="s">
        <v>10063</v>
      </c>
      <c r="K4590" s="4"/>
    </row>
    <row r="4591" spans="1:11">
      <c r="A4591" s="15">
        <v>43351</v>
      </c>
      <c r="B4591" s="15">
        <v>3597</v>
      </c>
      <c r="C4591" s="15">
        <v>7159</v>
      </c>
      <c r="D4591" s="15">
        <v>3597</v>
      </c>
      <c r="E4591" s="15" t="s">
        <v>9755</v>
      </c>
      <c r="F4591" s="15">
        <v>207</v>
      </c>
      <c r="G4591" s="15">
        <v>3056</v>
      </c>
      <c r="H4591" s="16">
        <v>1</v>
      </c>
      <c r="I4591" s="15" t="s">
        <v>9756</v>
      </c>
      <c r="J4591" s="15" t="s">
        <v>9757</v>
      </c>
      <c r="K4591" s="4"/>
    </row>
    <row r="4592" spans="1:11">
      <c r="A4592" s="15">
        <v>43352</v>
      </c>
      <c r="B4592" s="15">
        <v>3726</v>
      </c>
      <c r="C4592" s="15">
        <v>3591</v>
      </c>
      <c r="D4592" s="15">
        <v>3726</v>
      </c>
      <c r="E4592" s="15" t="s">
        <v>10064</v>
      </c>
      <c r="F4592" s="15">
        <v>3591</v>
      </c>
      <c r="G4592" s="15">
        <v>7596</v>
      </c>
      <c r="H4592" s="16">
        <v>2</v>
      </c>
      <c r="I4592" s="15" t="s">
        <v>10065</v>
      </c>
      <c r="J4592" s="15" t="s">
        <v>10066</v>
      </c>
      <c r="K4592" s="4"/>
    </row>
    <row r="4593" spans="1:11">
      <c r="A4593" s="15">
        <v>43353</v>
      </c>
      <c r="B4593" s="15">
        <v>3598</v>
      </c>
      <c r="C4593" s="15">
        <v>7095</v>
      </c>
      <c r="D4593" s="15">
        <v>3598</v>
      </c>
      <c r="E4593" s="15" t="s">
        <v>9603</v>
      </c>
      <c r="F4593" s="15">
        <v>4081</v>
      </c>
      <c r="G4593" s="15">
        <v>8086</v>
      </c>
      <c r="H4593" s="16">
        <v>1</v>
      </c>
      <c r="I4593" s="15" t="s">
        <v>9758</v>
      </c>
      <c r="J4593" s="15" t="s">
        <v>9759</v>
      </c>
      <c r="K4593" s="4"/>
    </row>
    <row r="4594" spans="1:11">
      <c r="A4594" s="15">
        <v>43354</v>
      </c>
      <c r="B4594" s="15">
        <v>3727</v>
      </c>
      <c r="C4594" s="15">
        <v>204</v>
      </c>
      <c r="D4594" s="15">
        <v>3727</v>
      </c>
      <c r="E4594" s="15" t="s">
        <v>9432</v>
      </c>
      <c r="F4594" s="15">
        <v>4950</v>
      </c>
      <c r="G4594" s="15">
        <v>8955</v>
      </c>
      <c r="H4594" s="16">
        <v>1</v>
      </c>
      <c r="I4594" s="15" t="s">
        <v>10067</v>
      </c>
      <c r="J4594" s="15" t="s">
        <v>10068</v>
      </c>
      <c r="K4594" s="4"/>
    </row>
    <row r="4595" spans="1:11">
      <c r="A4595" s="15">
        <v>43355</v>
      </c>
      <c r="B4595" s="15">
        <v>3728</v>
      </c>
      <c r="C4595" s="15">
        <v>7331</v>
      </c>
      <c r="D4595" s="15">
        <v>3728</v>
      </c>
      <c r="E4595" s="15" t="s">
        <v>9708</v>
      </c>
      <c r="F4595" s="15">
        <v>222</v>
      </c>
      <c r="G4595" s="15">
        <v>1098</v>
      </c>
      <c r="H4595" s="16">
        <v>1</v>
      </c>
      <c r="I4595" s="15" t="s">
        <v>10069</v>
      </c>
      <c r="J4595" s="15" t="s">
        <v>10070</v>
      </c>
      <c r="K4595" s="4"/>
    </row>
    <row r="4596" spans="1:11">
      <c r="A4596" s="15">
        <v>43356</v>
      </c>
      <c r="B4596" s="15">
        <v>3599</v>
      </c>
      <c r="C4596" s="15">
        <v>3907</v>
      </c>
      <c r="D4596" s="15">
        <v>3599</v>
      </c>
      <c r="E4596" s="15" t="s">
        <v>9597</v>
      </c>
      <c r="F4596" s="15">
        <v>300</v>
      </c>
      <c r="G4596" s="15">
        <v>2505</v>
      </c>
      <c r="H4596" s="16">
        <v>2</v>
      </c>
      <c r="I4596" s="15" t="s">
        <v>9760</v>
      </c>
      <c r="J4596" s="15" t="s">
        <v>9761</v>
      </c>
      <c r="K4596" s="4"/>
    </row>
    <row r="4597" spans="1:11">
      <c r="A4597" s="15">
        <v>43357</v>
      </c>
      <c r="B4597" s="15">
        <v>809</v>
      </c>
      <c r="C4597" s="15">
        <v>7329</v>
      </c>
      <c r="D4597" s="15">
        <v>809</v>
      </c>
      <c r="E4597" s="15" t="s">
        <v>2444</v>
      </c>
      <c r="F4597" s="15">
        <v>204</v>
      </c>
      <c r="G4597" s="15">
        <v>2398</v>
      </c>
      <c r="H4597" s="16">
        <v>1</v>
      </c>
      <c r="I4597" s="15" t="s">
        <v>2464</v>
      </c>
      <c r="J4597" s="15" t="s">
        <v>2465</v>
      </c>
      <c r="K4597" s="4"/>
    </row>
    <row r="4598" spans="1:11">
      <c r="A4598" s="15">
        <v>43358</v>
      </c>
      <c r="B4598" s="15">
        <v>3729</v>
      </c>
      <c r="C4598" s="15">
        <v>3634</v>
      </c>
      <c r="D4598" s="15">
        <v>3729</v>
      </c>
      <c r="E4598" s="15" t="s">
        <v>9252</v>
      </c>
      <c r="F4598" s="15">
        <v>3634</v>
      </c>
      <c r="G4598" s="15">
        <v>7639</v>
      </c>
      <c r="H4598" s="16">
        <v>1</v>
      </c>
      <c r="I4598" s="15" t="s">
        <v>10071</v>
      </c>
      <c r="J4598" s="15" t="s">
        <v>10072</v>
      </c>
      <c r="K4598" s="4"/>
    </row>
    <row r="4599" spans="1:11">
      <c r="A4599" s="15">
        <v>43359</v>
      </c>
      <c r="B4599" s="15">
        <v>3600</v>
      </c>
      <c r="C4599" s="15">
        <v>300</v>
      </c>
      <c r="D4599" s="15">
        <v>3600</v>
      </c>
      <c r="E4599" s="15" t="s">
        <v>9762</v>
      </c>
      <c r="F4599" s="15">
        <v>5726</v>
      </c>
      <c r="G4599" s="15">
        <v>9731</v>
      </c>
      <c r="H4599" s="16">
        <v>1</v>
      </c>
      <c r="I4599" s="15" t="s">
        <v>9763</v>
      </c>
      <c r="J4599" s="15" t="s">
        <v>9764</v>
      </c>
      <c r="K4599" s="4"/>
    </row>
    <row r="4600" spans="1:11">
      <c r="A4600" s="15">
        <v>43360</v>
      </c>
      <c r="B4600" s="15">
        <v>3730</v>
      </c>
      <c r="C4600" s="15">
        <v>7247</v>
      </c>
      <c r="D4600" s="15">
        <v>3730</v>
      </c>
      <c r="E4600" s="15" t="s">
        <v>6718</v>
      </c>
      <c r="F4600" s="15">
        <v>3321</v>
      </c>
      <c r="G4600" s="15">
        <v>7326</v>
      </c>
      <c r="H4600" s="16">
        <v>1</v>
      </c>
      <c r="I4600" s="15" t="s">
        <v>10073</v>
      </c>
      <c r="J4600" s="15" t="s">
        <v>10074</v>
      </c>
      <c r="K4600" s="4"/>
    </row>
    <row r="4601" spans="1:11">
      <c r="A4601" s="15">
        <v>43361</v>
      </c>
      <c r="B4601" s="15">
        <v>3601</v>
      </c>
      <c r="C4601" s="15">
        <v>514</v>
      </c>
      <c r="D4601" s="15">
        <v>3601</v>
      </c>
      <c r="E4601" s="15" t="s">
        <v>9765</v>
      </c>
      <c r="F4601" s="15">
        <v>514</v>
      </c>
      <c r="G4601" s="15">
        <v>3720</v>
      </c>
      <c r="H4601" s="16">
        <v>2</v>
      </c>
      <c r="I4601" s="15" t="s">
        <v>9766</v>
      </c>
      <c r="J4601" s="15" t="s">
        <v>9767</v>
      </c>
      <c r="K4601" s="4"/>
    </row>
    <row r="4602" spans="1:11">
      <c r="A4602" s="15">
        <v>43362</v>
      </c>
      <c r="B4602" s="15">
        <v>3731</v>
      </c>
      <c r="C4602" s="15">
        <v>7251</v>
      </c>
      <c r="D4602" s="15">
        <v>3731</v>
      </c>
      <c r="E4602" s="15" t="s">
        <v>6712</v>
      </c>
      <c r="F4602" s="15">
        <v>3320</v>
      </c>
      <c r="G4602" s="15">
        <v>7325</v>
      </c>
      <c r="H4602" s="16">
        <v>1</v>
      </c>
      <c r="I4602" s="15" t="s">
        <v>10075</v>
      </c>
      <c r="J4602" s="15" t="s">
        <v>10076</v>
      </c>
      <c r="K4602" s="4"/>
    </row>
    <row r="4603" spans="1:11">
      <c r="A4603" s="15">
        <v>43363</v>
      </c>
      <c r="B4603" s="15">
        <v>3602</v>
      </c>
      <c r="C4603" s="15">
        <v>494</v>
      </c>
      <c r="D4603" s="15">
        <v>3602</v>
      </c>
      <c r="E4603" s="15" t="s">
        <v>9768</v>
      </c>
      <c r="F4603" s="15">
        <v>494</v>
      </c>
      <c r="G4603" s="15">
        <v>3366</v>
      </c>
      <c r="H4603" s="16">
        <v>1</v>
      </c>
      <c r="I4603" s="15" t="s">
        <v>9769</v>
      </c>
      <c r="J4603" s="15" t="s">
        <v>9770</v>
      </c>
      <c r="K4603" s="4"/>
    </row>
    <row r="4604" spans="1:11">
      <c r="A4604" s="15">
        <v>43364</v>
      </c>
      <c r="B4604" s="15">
        <v>3732</v>
      </c>
      <c r="C4604" s="15">
        <v>7344</v>
      </c>
      <c r="D4604" s="15">
        <v>3732</v>
      </c>
      <c r="E4604" s="15" t="s">
        <v>9443</v>
      </c>
      <c r="F4604" s="15">
        <v>286</v>
      </c>
      <c r="G4604" s="15">
        <v>2896</v>
      </c>
      <c r="H4604" s="16">
        <v>2</v>
      </c>
      <c r="I4604" s="15" t="s">
        <v>10077</v>
      </c>
      <c r="J4604" s="15" t="s">
        <v>10078</v>
      </c>
      <c r="K4604" s="4"/>
    </row>
    <row r="4605" spans="1:11">
      <c r="A4605" s="15">
        <v>43365</v>
      </c>
      <c r="B4605" s="15">
        <v>3603</v>
      </c>
      <c r="C4605" s="15">
        <v>7068</v>
      </c>
      <c r="D4605" s="15">
        <v>3603</v>
      </c>
      <c r="E4605" s="15" t="s">
        <v>9771</v>
      </c>
      <c r="F4605" s="15">
        <v>506</v>
      </c>
      <c r="G4605" s="15">
        <v>1772</v>
      </c>
      <c r="H4605" s="16">
        <v>1</v>
      </c>
      <c r="I4605" s="15" t="s">
        <v>9772</v>
      </c>
      <c r="J4605" s="15" t="s">
        <v>9773</v>
      </c>
      <c r="K4605" s="4"/>
    </row>
    <row r="4606" spans="1:11">
      <c r="A4606" s="15">
        <v>43366</v>
      </c>
      <c r="B4606" s="15">
        <v>3733</v>
      </c>
      <c r="C4606" s="15">
        <v>7241</v>
      </c>
      <c r="D4606" s="15">
        <v>3733</v>
      </c>
      <c r="E4606" s="15" t="s">
        <v>6750</v>
      </c>
      <c r="F4606" s="15">
        <v>93</v>
      </c>
      <c r="G4606" s="15">
        <v>4504</v>
      </c>
      <c r="H4606" s="16">
        <v>2</v>
      </c>
      <c r="I4606" s="15" t="s">
        <v>10079</v>
      </c>
      <c r="J4606" s="15" t="s">
        <v>10080</v>
      </c>
      <c r="K4606" s="4"/>
    </row>
    <row r="4607" spans="1:11">
      <c r="A4607" s="15">
        <v>43367</v>
      </c>
      <c r="B4607" s="15">
        <v>3604</v>
      </c>
      <c r="C4607" s="15">
        <v>7067</v>
      </c>
      <c r="D4607" s="15">
        <v>3604</v>
      </c>
      <c r="E4607" s="15" t="s">
        <v>9774</v>
      </c>
      <c r="F4607" s="15">
        <v>509</v>
      </c>
      <c r="G4607" s="15">
        <v>1773</v>
      </c>
      <c r="H4607" s="16">
        <v>1</v>
      </c>
      <c r="I4607" s="15" t="s">
        <v>9775</v>
      </c>
      <c r="J4607" s="15" t="s">
        <v>9776</v>
      </c>
      <c r="K4607" s="4"/>
    </row>
    <row r="4608" spans="1:11">
      <c r="A4608" s="15">
        <v>43368</v>
      </c>
      <c r="B4608" s="15">
        <v>3734</v>
      </c>
      <c r="C4608" s="15">
        <v>6189</v>
      </c>
      <c r="D4608" s="15">
        <v>3734</v>
      </c>
      <c r="E4608" s="15" t="s">
        <v>9413</v>
      </c>
      <c r="F4608" s="15">
        <v>6189</v>
      </c>
      <c r="G4608" s="15">
        <v>10194</v>
      </c>
      <c r="H4608" s="16">
        <v>1</v>
      </c>
      <c r="I4608" s="15" t="s">
        <v>10081</v>
      </c>
      <c r="J4608" s="15" t="s">
        <v>10082</v>
      </c>
      <c r="K4608" s="4"/>
    </row>
    <row r="4609" spans="1:11">
      <c r="A4609" s="15">
        <v>43369</v>
      </c>
      <c r="B4609" s="15">
        <v>3789</v>
      </c>
      <c r="C4609" s="15">
        <v>7174</v>
      </c>
      <c r="D4609" s="15">
        <v>3789</v>
      </c>
      <c r="E4609" s="15" t="s">
        <v>9091</v>
      </c>
      <c r="F4609" s="15">
        <v>3634</v>
      </c>
      <c r="G4609" s="15">
        <v>7639</v>
      </c>
      <c r="H4609" s="16">
        <v>2</v>
      </c>
      <c r="I4609" s="15" t="s">
        <v>10202</v>
      </c>
      <c r="J4609" s="15" t="s">
        <v>10203</v>
      </c>
      <c r="K4609" s="4"/>
    </row>
    <row r="4610" spans="1:11">
      <c r="A4610" s="15">
        <v>43370</v>
      </c>
      <c r="B4610" s="15">
        <v>3605</v>
      </c>
      <c r="C4610" s="15">
        <v>7071</v>
      </c>
      <c r="D4610" s="15">
        <v>3605</v>
      </c>
      <c r="E4610" s="15" t="s">
        <v>9399</v>
      </c>
      <c r="F4610" s="15">
        <v>452</v>
      </c>
      <c r="G4610" s="15">
        <v>1788</v>
      </c>
      <c r="H4610" s="16">
        <v>3</v>
      </c>
      <c r="I4610" s="15" t="s">
        <v>9777</v>
      </c>
      <c r="J4610" s="15" t="s">
        <v>9778</v>
      </c>
      <c r="K4610" s="4"/>
    </row>
    <row r="4611" spans="1:11">
      <c r="A4611" s="15">
        <v>43371</v>
      </c>
      <c r="B4611" s="15">
        <v>3790</v>
      </c>
      <c r="C4611" s="15">
        <v>36</v>
      </c>
      <c r="D4611" s="15">
        <v>3790</v>
      </c>
      <c r="E4611" s="15" t="s">
        <v>9088</v>
      </c>
      <c r="F4611" s="15">
        <v>46</v>
      </c>
      <c r="G4611" s="15">
        <v>1629</v>
      </c>
      <c r="H4611" s="16">
        <v>2</v>
      </c>
      <c r="I4611" s="15" t="s">
        <v>10204</v>
      </c>
      <c r="J4611" s="15" t="s">
        <v>10205</v>
      </c>
      <c r="K4611" s="4"/>
    </row>
    <row r="4612" spans="1:11">
      <c r="A4612" s="15">
        <v>43372</v>
      </c>
      <c r="B4612" s="15">
        <v>3606</v>
      </c>
      <c r="C4612" s="15">
        <v>4816</v>
      </c>
      <c r="D4612" s="15">
        <v>3606</v>
      </c>
      <c r="E4612" s="15" t="s">
        <v>9402</v>
      </c>
      <c r="F4612" s="15">
        <v>4816</v>
      </c>
      <c r="G4612" s="15">
        <v>8821</v>
      </c>
      <c r="H4612" s="16">
        <v>1</v>
      </c>
      <c r="I4612" s="15" t="s">
        <v>9779</v>
      </c>
      <c r="J4612" s="15" t="s">
        <v>9780</v>
      </c>
      <c r="K4612" s="4"/>
    </row>
    <row r="4613" spans="1:11">
      <c r="A4613" s="15">
        <v>43373</v>
      </c>
      <c r="B4613" s="15">
        <v>3791</v>
      </c>
      <c r="C4613" s="15">
        <v>7042</v>
      </c>
      <c r="D4613" s="15">
        <v>3791</v>
      </c>
      <c r="E4613" s="15" t="s">
        <v>9094</v>
      </c>
      <c r="F4613" s="15">
        <v>60</v>
      </c>
      <c r="G4613" s="15">
        <v>1628</v>
      </c>
      <c r="H4613" s="16">
        <v>3</v>
      </c>
      <c r="I4613" s="15" t="s">
        <v>10206</v>
      </c>
      <c r="J4613" s="15" t="s">
        <v>10207</v>
      </c>
      <c r="K4613" s="4"/>
    </row>
    <row r="4614" spans="1:11">
      <c r="A4614" s="15">
        <v>43374</v>
      </c>
      <c r="B4614" s="15">
        <v>3607</v>
      </c>
      <c r="C4614" s="15">
        <v>7073</v>
      </c>
      <c r="D4614" s="15">
        <v>3607</v>
      </c>
      <c r="E4614" s="15" t="s">
        <v>9781</v>
      </c>
      <c r="F4614" s="15">
        <v>4816</v>
      </c>
      <c r="G4614" s="15">
        <v>8821</v>
      </c>
      <c r="H4614" s="16">
        <v>2</v>
      </c>
      <c r="I4614" s="15" t="s">
        <v>9782</v>
      </c>
      <c r="J4614" s="15" t="s">
        <v>9783</v>
      </c>
      <c r="K4614" s="4"/>
    </row>
    <row r="4615" spans="1:11">
      <c r="A4615" s="15">
        <v>43375</v>
      </c>
      <c r="B4615" s="15">
        <v>3792</v>
      </c>
      <c r="C4615" s="15">
        <v>6786</v>
      </c>
      <c r="D4615" s="15">
        <v>3792</v>
      </c>
      <c r="E4615" s="15" t="s">
        <v>9893</v>
      </c>
      <c r="F4615" s="15">
        <v>55</v>
      </c>
      <c r="G4615" s="15">
        <v>2282</v>
      </c>
      <c r="H4615" s="16">
        <v>3</v>
      </c>
      <c r="I4615" s="15" t="s">
        <v>10208</v>
      </c>
      <c r="J4615" s="15" t="s">
        <v>10209</v>
      </c>
      <c r="K4615" s="4"/>
    </row>
    <row r="4616" spans="1:11">
      <c r="A4616" s="15">
        <v>43376</v>
      </c>
      <c r="B4616" s="15">
        <v>3608</v>
      </c>
      <c r="C4616" s="15">
        <v>7078</v>
      </c>
      <c r="D4616" s="15">
        <v>3608</v>
      </c>
      <c r="E4616" s="15" t="s">
        <v>9784</v>
      </c>
      <c r="F4616" s="15">
        <v>452</v>
      </c>
      <c r="G4616" s="15">
        <v>5762</v>
      </c>
      <c r="H4616" s="16">
        <v>1</v>
      </c>
      <c r="I4616" s="15" t="s">
        <v>9785</v>
      </c>
      <c r="J4616" s="15" t="s">
        <v>9786</v>
      </c>
      <c r="K4616" s="4"/>
    </row>
    <row r="4617" spans="1:11">
      <c r="A4617" s="15">
        <v>43377</v>
      </c>
      <c r="B4617" s="15">
        <v>3793</v>
      </c>
      <c r="C4617" s="15">
        <v>6965</v>
      </c>
      <c r="D4617" s="15">
        <v>3793</v>
      </c>
      <c r="E4617" s="15" t="s">
        <v>9105</v>
      </c>
      <c r="F4617" s="15">
        <v>60</v>
      </c>
      <c r="G4617" s="15">
        <v>1627</v>
      </c>
      <c r="H4617" s="16">
        <v>1</v>
      </c>
      <c r="I4617" s="15" t="s">
        <v>10210</v>
      </c>
      <c r="J4617" s="15" t="s">
        <v>10211</v>
      </c>
      <c r="K4617" s="4"/>
    </row>
    <row r="4618" spans="1:11">
      <c r="A4618" s="15">
        <v>43378</v>
      </c>
      <c r="B4618" s="15">
        <v>3609</v>
      </c>
      <c r="C4618" s="15">
        <v>7079</v>
      </c>
      <c r="D4618" s="15">
        <v>3609</v>
      </c>
      <c r="E4618" s="15" t="s">
        <v>9787</v>
      </c>
      <c r="F4618" s="15">
        <v>443</v>
      </c>
      <c r="G4618" s="15">
        <v>6168</v>
      </c>
      <c r="H4618" s="16">
        <v>1</v>
      </c>
      <c r="I4618" s="15" t="s">
        <v>9788</v>
      </c>
      <c r="J4618" s="15" t="s">
        <v>9789</v>
      </c>
      <c r="K4618" s="4"/>
    </row>
    <row r="4619" spans="1:11">
      <c r="A4619" s="15">
        <v>43379</v>
      </c>
      <c r="B4619" s="15">
        <v>3941</v>
      </c>
      <c r="C4619" s="15">
        <v>103</v>
      </c>
      <c r="D4619" s="15">
        <v>3941</v>
      </c>
      <c r="E4619" s="15" t="s">
        <v>9114</v>
      </c>
      <c r="F4619" s="15">
        <v>103</v>
      </c>
      <c r="G4619" s="15">
        <v>1770</v>
      </c>
      <c r="H4619" s="16">
        <v>2</v>
      </c>
      <c r="I4619" s="15" t="s">
        <v>10550</v>
      </c>
      <c r="J4619" s="15" t="s">
        <v>10551</v>
      </c>
      <c r="K4619" s="4"/>
    </row>
    <row r="4620" spans="1:11">
      <c r="A4620" s="15">
        <v>43380</v>
      </c>
      <c r="B4620" s="15">
        <v>3610</v>
      </c>
      <c r="C4620" s="15">
        <v>3858</v>
      </c>
      <c r="D4620" s="15">
        <v>3610</v>
      </c>
      <c r="E4620" s="15" t="s">
        <v>9637</v>
      </c>
      <c r="F4620" s="15">
        <v>297</v>
      </c>
      <c r="G4620" s="15">
        <v>2405</v>
      </c>
      <c r="H4620" s="16">
        <v>2</v>
      </c>
      <c r="I4620" s="15" t="s">
        <v>9790</v>
      </c>
      <c r="J4620" s="15" t="s">
        <v>9791</v>
      </c>
      <c r="K4620" s="4"/>
    </row>
    <row r="4621" spans="1:11">
      <c r="A4621" s="15">
        <v>43381</v>
      </c>
      <c r="B4621" s="15">
        <v>3942</v>
      </c>
      <c r="C4621" s="15">
        <v>7172</v>
      </c>
      <c r="D4621" s="15">
        <v>3942</v>
      </c>
      <c r="E4621" s="15" t="s">
        <v>9083</v>
      </c>
      <c r="F4621" s="15">
        <v>93</v>
      </c>
      <c r="G4621" s="15">
        <v>4504</v>
      </c>
      <c r="H4621" s="16">
        <v>1</v>
      </c>
      <c r="I4621" s="15" t="s">
        <v>10552</v>
      </c>
      <c r="J4621" s="15" t="s">
        <v>10553</v>
      </c>
      <c r="K4621" s="4"/>
    </row>
    <row r="4622" spans="1:11">
      <c r="A4622" s="15">
        <v>43382</v>
      </c>
      <c r="B4622" s="15">
        <v>3943</v>
      </c>
      <c r="C4622" s="15">
        <v>3791</v>
      </c>
      <c r="D4622" s="15">
        <v>3943</v>
      </c>
      <c r="E4622" s="15" t="s">
        <v>9122</v>
      </c>
      <c r="F4622" s="15">
        <v>89</v>
      </c>
      <c r="G4622" s="15">
        <v>2184</v>
      </c>
      <c r="H4622" s="16">
        <v>2</v>
      </c>
      <c r="I4622" s="15" t="s">
        <v>10554</v>
      </c>
      <c r="J4622" s="15" t="s">
        <v>10555</v>
      </c>
      <c r="K4622" s="4"/>
    </row>
    <row r="4623" spans="1:11">
      <c r="A4623" s="15">
        <v>43383</v>
      </c>
      <c r="B4623" s="15">
        <v>3611</v>
      </c>
      <c r="C4623" s="15">
        <v>7014</v>
      </c>
      <c r="D4623" s="15">
        <v>3611</v>
      </c>
      <c r="E4623" s="15" t="s">
        <v>9792</v>
      </c>
      <c r="F4623" s="15">
        <v>297</v>
      </c>
      <c r="G4623" s="15">
        <v>2405</v>
      </c>
      <c r="H4623" s="16">
        <v>1</v>
      </c>
      <c r="I4623" s="15" t="s">
        <v>9793</v>
      </c>
      <c r="J4623" s="15" t="s">
        <v>9794</v>
      </c>
      <c r="K4623" s="4"/>
    </row>
    <row r="4624" spans="1:11">
      <c r="A4624" s="15">
        <v>43384</v>
      </c>
      <c r="B4624" s="15">
        <v>3612</v>
      </c>
      <c r="C4624" s="15">
        <v>296</v>
      </c>
      <c r="D4624" s="15">
        <v>3612</v>
      </c>
      <c r="E4624" s="15" t="s">
        <v>9795</v>
      </c>
      <c r="F4624" s="15">
        <v>5064</v>
      </c>
      <c r="G4624" s="15">
        <v>9069</v>
      </c>
      <c r="H4624" s="16">
        <v>1</v>
      </c>
      <c r="I4624" s="15" t="s">
        <v>9796</v>
      </c>
      <c r="J4624" s="15" t="s">
        <v>9797</v>
      </c>
      <c r="K4624" s="4"/>
    </row>
    <row r="4625" spans="1:11">
      <c r="A4625" s="15">
        <v>43385</v>
      </c>
      <c r="B4625" s="15">
        <v>3944</v>
      </c>
      <c r="C4625" s="15">
        <v>7330</v>
      </c>
      <c r="D4625" s="15">
        <v>3944</v>
      </c>
      <c r="E4625" s="15" t="s">
        <v>9440</v>
      </c>
      <c r="F4625" s="15">
        <v>217</v>
      </c>
      <c r="G4625" s="15">
        <v>2610</v>
      </c>
      <c r="H4625" s="16">
        <v>1</v>
      </c>
      <c r="I4625" s="15" t="s">
        <v>10556</v>
      </c>
      <c r="J4625" s="15" t="s">
        <v>10557</v>
      </c>
      <c r="K4625" s="4"/>
    </row>
    <row r="4626" spans="1:11">
      <c r="A4626" s="15">
        <v>43386</v>
      </c>
      <c r="B4626" s="15">
        <v>3613</v>
      </c>
      <c r="C4626" s="15">
        <v>6933</v>
      </c>
      <c r="D4626" s="15">
        <v>3613</v>
      </c>
      <c r="E4626" s="15" t="s">
        <v>9570</v>
      </c>
      <c r="F4626" s="15">
        <v>285</v>
      </c>
      <c r="G4626" s="15">
        <v>5003</v>
      </c>
      <c r="H4626" s="16">
        <v>1</v>
      </c>
      <c r="I4626" s="15" t="s">
        <v>9798</v>
      </c>
      <c r="J4626" s="15" t="s">
        <v>9799</v>
      </c>
      <c r="K4626" s="4"/>
    </row>
    <row r="4627" spans="1:11">
      <c r="A4627" s="15">
        <v>43387</v>
      </c>
      <c r="B4627" s="15">
        <v>3614</v>
      </c>
      <c r="C4627" s="15">
        <v>6931</v>
      </c>
      <c r="D4627" s="15">
        <v>3614</v>
      </c>
      <c r="E4627" s="15" t="s">
        <v>9377</v>
      </c>
      <c r="F4627" s="15">
        <v>5615</v>
      </c>
      <c r="G4627" s="15">
        <v>9620</v>
      </c>
      <c r="H4627" s="16">
        <v>1</v>
      </c>
      <c r="I4627" s="15" t="s">
        <v>9800</v>
      </c>
      <c r="J4627" s="15" t="s">
        <v>9801</v>
      </c>
      <c r="K4627" s="4"/>
    </row>
    <row r="4628" spans="1:11">
      <c r="A4628" s="15">
        <v>43388</v>
      </c>
      <c r="B4628" s="15">
        <v>3945</v>
      </c>
      <c r="C4628" s="15">
        <v>80</v>
      </c>
      <c r="D4628" s="15">
        <v>3945</v>
      </c>
      <c r="E4628" s="15" t="s">
        <v>9125</v>
      </c>
      <c r="F4628" s="15">
        <v>80</v>
      </c>
      <c r="G4628" s="15">
        <v>1769</v>
      </c>
      <c r="H4628" s="16">
        <v>2</v>
      </c>
      <c r="I4628" s="15" t="s">
        <v>10558</v>
      </c>
      <c r="J4628" s="15" t="s">
        <v>10559</v>
      </c>
      <c r="K4628" s="4"/>
    </row>
    <row r="4629" spans="1:11">
      <c r="A4629" s="15">
        <v>43389</v>
      </c>
      <c r="B4629" s="15">
        <v>3615</v>
      </c>
      <c r="C4629" s="15">
        <v>6930</v>
      </c>
      <c r="D4629" s="15">
        <v>3615</v>
      </c>
      <c r="E4629" s="15" t="s">
        <v>9190</v>
      </c>
      <c r="F4629" s="15">
        <v>285</v>
      </c>
      <c r="G4629" s="15">
        <v>5004</v>
      </c>
      <c r="H4629" s="16">
        <v>2</v>
      </c>
      <c r="I4629" s="15" t="s">
        <v>9802</v>
      </c>
      <c r="J4629" s="15" t="s">
        <v>9803</v>
      </c>
      <c r="K4629" s="4"/>
    </row>
    <row r="4630" spans="1:11">
      <c r="A4630" s="15">
        <v>43390</v>
      </c>
      <c r="B4630" s="15">
        <v>3946</v>
      </c>
      <c r="C4630" s="15">
        <v>6968</v>
      </c>
      <c r="D4630" s="15">
        <v>3946</v>
      </c>
      <c r="E4630" s="15" t="s">
        <v>9271</v>
      </c>
      <c r="F4630" s="15">
        <v>3851</v>
      </c>
      <c r="G4630" s="15">
        <v>7856</v>
      </c>
      <c r="H4630" s="16">
        <v>1</v>
      </c>
      <c r="I4630" s="15" t="s">
        <v>10560</v>
      </c>
      <c r="J4630" s="15" t="s">
        <v>10561</v>
      </c>
      <c r="K4630" s="4"/>
    </row>
    <row r="4631" spans="1:11">
      <c r="A4631" s="15">
        <v>43391</v>
      </c>
      <c r="B4631" s="15">
        <v>3616</v>
      </c>
      <c r="C4631" s="15">
        <v>6924</v>
      </c>
      <c r="D4631" s="15">
        <v>3616</v>
      </c>
      <c r="E4631" s="15" t="s">
        <v>9804</v>
      </c>
      <c r="F4631" s="15">
        <v>220</v>
      </c>
      <c r="G4631" s="15">
        <v>5897</v>
      </c>
      <c r="H4631" s="16">
        <v>2</v>
      </c>
      <c r="I4631" s="15" t="s">
        <v>9805</v>
      </c>
      <c r="J4631" s="15" t="s">
        <v>9806</v>
      </c>
      <c r="K4631" s="4"/>
    </row>
    <row r="4632" spans="1:11">
      <c r="A4632" s="15">
        <v>43392</v>
      </c>
      <c r="B4632" s="15">
        <v>3947</v>
      </c>
      <c r="C4632" s="15">
        <v>6190</v>
      </c>
      <c r="D4632" s="15">
        <v>3947</v>
      </c>
      <c r="E4632" s="15" t="s">
        <v>8303</v>
      </c>
      <c r="F4632" s="15">
        <v>88</v>
      </c>
      <c r="G4632" s="15">
        <v>6746</v>
      </c>
      <c r="H4632" s="16">
        <v>1</v>
      </c>
      <c r="I4632" s="15" t="s">
        <v>10562</v>
      </c>
      <c r="J4632" s="15" t="s">
        <v>10563</v>
      </c>
      <c r="K4632" s="4"/>
    </row>
    <row r="4633" spans="1:11">
      <c r="A4633" s="15">
        <v>43393</v>
      </c>
      <c r="B4633" s="15">
        <v>3948</v>
      </c>
      <c r="C4633" s="15">
        <v>7370</v>
      </c>
      <c r="D4633" s="15">
        <v>3948</v>
      </c>
      <c r="E4633" s="15" t="s">
        <v>9238</v>
      </c>
      <c r="F4633" s="15">
        <v>104</v>
      </c>
      <c r="G4633" s="15">
        <v>484</v>
      </c>
      <c r="H4633" s="16">
        <v>1</v>
      </c>
      <c r="I4633" s="15" t="s">
        <v>10564</v>
      </c>
      <c r="J4633" s="15" t="s">
        <v>10565</v>
      </c>
      <c r="K4633" s="4"/>
    </row>
    <row r="4634" spans="1:11">
      <c r="A4634" s="15">
        <v>43394</v>
      </c>
      <c r="B4634" s="15">
        <v>3617</v>
      </c>
      <c r="C4634" s="15">
        <v>7020</v>
      </c>
      <c r="D4634" s="15">
        <v>3617</v>
      </c>
      <c r="E4634" s="15" t="s">
        <v>9367</v>
      </c>
      <c r="F4634" s="15">
        <v>80</v>
      </c>
      <c r="G4634" s="15">
        <v>2071</v>
      </c>
      <c r="H4634" s="16">
        <v>1</v>
      </c>
      <c r="I4634" s="15" t="s">
        <v>9807</v>
      </c>
      <c r="J4634" s="15" t="s">
        <v>9808</v>
      </c>
      <c r="K4634" s="4"/>
    </row>
    <row r="4635" spans="1:11">
      <c r="A4635" s="15">
        <v>43395</v>
      </c>
      <c r="B4635" s="15">
        <v>3949</v>
      </c>
      <c r="C4635" s="15">
        <v>129</v>
      </c>
      <c r="D4635" s="15">
        <v>3949</v>
      </c>
      <c r="E4635" s="15" t="s">
        <v>9235</v>
      </c>
      <c r="F4635" s="15">
        <v>129</v>
      </c>
      <c r="G4635" s="15">
        <v>5130</v>
      </c>
      <c r="H4635" s="16">
        <v>1</v>
      </c>
      <c r="I4635" s="15" t="s">
        <v>10566</v>
      </c>
      <c r="J4635" s="15" t="s">
        <v>10567</v>
      </c>
      <c r="K4635" s="4"/>
    </row>
    <row r="4636" spans="1:11">
      <c r="A4636" s="15">
        <v>43396</v>
      </c>
      <c r="B4636" s="15">
        <v>3618</v>
      </c>
      <c r="C4636" s="15">
        <v>3756</v>
      </c>
      <c r="D4636" s="15">
        <v>3618</v>
      </c>
      <c r="E4636" s="15" t="s">
        <v>9370</v>
      </c>
      <c r="F4636" s="15">
        <v>3756</v>
      </c>
      <c r="G4636" s="15">
        <v>7761</v>
      </c>
      <c r="H4636" s="16">
        <v>1</v>
      </c>
      <c r="I4636" s="15" t="s">
        <v>9809</v>
      </c>
      <c r="J4636" s="15" t="s">
        <v>9810</v>
      </c>
      <c r="K4636" s="4"/>
    </row>
    <row r="4637" spans="1:11">
      <c r="A4637" s="15">
        <v>43397</v>
      </c>
      <c r="B4637" s="15">
        <v>3950</v>
      </c>
      <c r="C4637" s="15">
        <v>7380</v>
      </c>
      <c r="D4637" s="15">
        <v>3950</v>
      </c>
      <c r="E4637" s="15" t="s">
        <v>10568</v>
      </c>
      <c r="F4637" s="15">
        <v>154</v>
      </c>
      <c r="G4637" s="15">
        <v>5131</v>
      </c>
      <c r="H4637" s="16">
        <v>1</v>
      </c>
      <c r="I4637" s="15" t="s">
        <v>10569</v>
      </c>
      <c r="J4637" s="15" t="s">
        <v>10570</v>
      </c>
      <c r="K4637" s="4"/>
    </row>
    <row r="4638" spans="1:11">
      <c r="A4638" s="15">
        <v>43398</v>
      </c>
      <c r="B4638" s="15">
        <v>3619</v>
      </c>
      <c r="C4638" s="15">
        <v>7017</v>
      </c>
      <c r="D4638" s="15">
        <v>3619</v>
      </c>
      <c r="E4638" s="15" t="s">
        <v>9577</v>
      </c>
      <c r="F4638" s="15">
        <v>3942</v>
      </c>
      <c r="G4638" s="15">
        <v>7947</v>
      </c>
      <c r="H4638" s="16">
        <v>2</v>
      </c>
      <c r="I4638" s="15" t="s">
        <v>9811</v>
      </c>
      <c r="J4638" s="15" t="s">
        <v>9812</v>
      </c>
      <c r="K4638" s="4"/>
    </row>
    <row r="4639" spans="1:11">
      <c r="A4639" s="15">
        <v>43399</v>
      </c>
      <c r="B4639" s="15">
        <v>3951</v>
      </c>
      <c r="C4639" s="15">
        <v>7379</v>
      </c>
      <c r="D4639" s="15">
        <v>3951</v>
      </c>
      <c r="E4639" s="15" t="s">
        <v>10568</v>
      </c>
      <c r="F4639" s="15">
        <v>129</v>
      </c>
      <c r="G4639" s="15">
        <v>5132</v>
      </c>
      <c r="H4639" s="16">
        <v>1</v>
      </c>
      <c r="I4639" s="15" t="s">
        <v>10571</v>
      </c>
      <c r="J4639" s="15" t="s">
        <v>10572</v>
      </c>
      <c r="K4639" s="4"/>
    </row>
    <row r="4640" spans="1:11">
      <c r="A4640" s="15">
        <v>43400</v>
      </c>
      <c r="B4640" s="15">
        <v>3620</v>
      </c>
      <c r="C4640" s="15">
        <v>96</v>
      </c>
      <c r="D4640" s="15">
        <v>3620</v>
      </c>
      <c r="E4640" s="15" t="s">
        <v>9580</v>
      </c>
      <c r="F4640" s="15">
        <v>96</v>
      </c>
      <c r="G4640" s="15">
        <v>1664</v>
      </c>
      <c r="H4640" s="16">
        <v>2</v>
      </c>
      <c r="I4640" s="15" t="s">
        <v>9813</v>
      </c>
      <c r="J4640" s="15" t="s">
        <v>9814</v>
      </c>
      <c r="K4640" s="4"/>
    </row>
    <row r="4641" spans="1:11">
      <c r="A4641" s="15">
        <v>43401</v>
      </c>
      <c r="B4641" s="15">
        <v>3952</v>
      </c>
      <c r="C4641" s="15">
        <v>7451</v>
      </c>
      <c r="D4641" s="15">
        <v>3952</v>
      </c>
      <c r="E4641" s="15" t="s">
        <v>8223</v>
      </c>
      <c r="F4641" s="15">
        <v>255</v>
      </c>
      <c r="G4641" s="15">
        <v>391</v>
      </c>
      <c r="H4641" s="16">
        <v>6</v>
      </c>
      <c r="I4641" s="15" t="s">
        <v>10573</v>
      </c>
      <c r="J4641" s="15" t="s">
        <v>10574</v>
      </c>
      <c r="K4641" s="4"/>
    </row>
    <row r="4642" spans="1:11">
      <c r="A4642" s="15">
        <v>43402</v>
      </c>
      <c r="B4642" s="15">
        <v>3000</v>
      </c>
      <c r="C4642" s="15">
        <v>7015</v>
      </c>
      <c r="D4642" s="15">
        <v>3000</v>
      </c>
      <c r="E4642" s="15" t="s">
        <v>8242</v>
      </c>
      <c r="F4642" s="15">
        <v>96</v>
      </c>
      <c r="G4642" s="15">
        <v>1664</v>
      </c>
      <c r="H4642" s="16">
        <v>3</v>
      </c>
      <c r="I4642" s="15" t="s">
        <v>8243</v>
      </c>
      <c r="J4642" s="15" t="s">
        <v>8244</v>
      </c>
      <c r="K4642" s="4"/>
    </row>
    <row r="4643" spans="1:11">
      <c r="A4643" s="15">
        <v>43403</v>
      </c>
      <c r="B4643" s="15">
        <v>3953</v>
      </c>
      <c r="C4643" s="15">
        <v>7445</v>
      </c>
      <c r="D4643" s="15">
        <v>3953</v>
      </c>
      <c r="E4643" s="15" t="s">
        <v>10064</v>
      </c>
      <c r="F4643" s="15">
        <v>255</v>
      </c>
      <c r="G4643" s="15">
        <v>391</v>
      </c>
      <c r="H4643" s="16">
        <v>2</v>
      </c>
      <c r="I4643" s="15" t="s">
        <v>10575</v>
      </c>
      <c r="J4643" s="15" t="s">
        <v>10576</v>
      </c>
      <c r="K4643" s="4"/>
    </row>
    <row r="4644" spans="1:11">
      <c r="A4644" s="15">
        <v>43404</v>
      </c>
      <c r="B4644" s="15">
        <v>3954</v>
      </c>
      <c r="C4644" s="15">
        <v>7444</v>
      </c>
      <c r="D4644" s="15">
        <v>3954</v>
      </c>
      <c r="E4644" s="15" t="s">
        <v>9990</v>
      </c>
      <c r="F4644" s="15">
        <v>255</v>
      </c>
      <c r="G4644" s="15">
        <v>391</v>
      </c>
      <c r="H4644" s="16">
        <v>1</v>
      </c>
      <c r="I4644" s="15" t="s">
        <v>10577</v>
      </c>
      <c r="J4644" s="15" t="s">
        <v>10578</v>
      </c>
      <c r="K4644" s="4"/>
    </row>
    <row r="4645" spans="1:11">
      <c r="A4645" s="15">
        <v>43405</v>
      </c>
      <c r="B4645" s="15">
        <v>3203</v>
      </c>
      <c r="C4645" s="15">
        <v>6960</v>
      </c>
      <c r="D4645" s="15">
        <v>3203</v>
      </c>
      <c r="E4645" s="15" t="s">
        <v>8776</v>
      </c>
      <c r="F4645" s="15">
        <v>108</v>
      </c>
      <c r="G4645" s="15">
        <v>2613</v>
      </c>
      <c r="H4645" s="16">
        <v>1</v>
      </c>
      <c r="I4645" s="15" t="s">
        <v>8777</v>
      </c>
      <c r="J4645" s="15" t="s">
        <v>8778</v>
      </c>
      <c r="K4645" s="4"/>
    </row>
    <row r="4646" spans="1:11">
      <c r="A4646" s="15">
        <v>43406</v>
      </c>
      <c r="B4646" s="15">
        <v>3956</v>
      </c>
      <c r="C4646" s="15">
        <v>7438</v>
      </c>
      <c r="D4646" s="15">
        <v>3956</v>
      </c>
      <c r="E4646" s="15" t="s">
        <v>8608</v>
      </c>
      <c r="F4646" s="15">
        <v>266</v>
      </c>
      <c r="G4646" s="15">
        <v>1437</v>
      </c>
      <c r="H4646" s="16">
        <v>1</v>
      </c>
      <c r="I4646" s="15" t="s">
        <v>10581</v>
      </c>
      <c r="J4646" s="15" t="s">
        <v>10582</v>
      </c>
      <c r="K4646" s="4"/>
    </row>
    <row r="4647" spans="1:11">
      <c r="A4647" s="15">
        <v>43407</v>
      </c>
      <c r="B4647" s="15">
        <v>3404</v>
      </c>
      <c r="C4647" s="15">
        <v>3943</v>
      </c>
      <c r="D4647" s="15">
        <v>3404</v>
      </c>
      <c r="E4647" s="15" t="s">
        <v>9280</v>
      </c>
      <c r="F4647" s="15">
        <v>108</v>
      </c>
      <c r="G4647" s="15">
        <v>2613</v>
      </c>
      <c r="H4647" s="16">
        <v>2</v>
      </c>
      <c r="I4647" s="15" t="s">
        <v>9281</v>
      </c>
      <c r="J4647" s="15" t="s">
        <v>9282</v>
      </c>
      <c r="K4647" s="4"/>
    </row>
    <row r="4648" spans="1:11">
      <c r="A4648" s="15">
        <v>43408</v>
      </c>
      <c r="B4648" s="15">
        <v>3957</v>
      </c>
      <c r="C4648" s="15">
        <v>266</v>
      </c>
      <c r="D4648" s="15">
        <v>3957</v>
      </c>
      <c r="E4648" s="15" t="s">
        <v>8634</v>
      </c>
      <c r="F4648" s="15">
        <v>266</v>
      </c>
      <c r="G4648" s="15">
        <v>1317</v>
      </c>
      <c r="H4648" s="16">
        <v>1</v>
      </c>
      <c r="I4648" s="15" t="s">
        <v>10583</v>
      </c>
      <c r="J4648" s="15" t="s">
        <v>10584</v>
      </c>
      <c r="K4648" s="4"/>
    </row>
    <row r="4649" spans="1:11">
      <c r="A4649" s="15">
        <v>43409</v>
      </c>
      <c r="B4649" s="15">
        <v>3405</v>
      </c>
      <c r="C4649" s="15">
        <v>6958</v>
      </c>
      <c r="D4649" s="15">
        <v>3405</v>
      </c>
      <c r="E4649" s="15" t="s">
        <v>9283</v>
      </c>
      <c r="F4649" s="15">
        <v>3943</v>
      </c>
      <c r="G4649" s="15">
        <v>7948</v>
      </c>
      <c r="H4649" s="16">
        <v>1</v>
      </c>
      <c r="I4649" s="15" t="s">
        <v>9284</v>
      </c>
      <c r="J4649" s="15" t="s">
        <v>9285</v>
      </c>
      <c r="K4649" s="4"/>
    </row>
    <row r="4650" spans="1:11">
      <c r="A4650" s="15">
        <v>43410</v>
      </c>
      <c r="B4650" s="15">
        <v>3958</v>
      </c>
      <c r="C4650" s="15">
        <v>7436</v>
      </c>
      <c r="D4650" s="15">
        <v>3958</v>
      </c>
      <c r="E4650" s="15" t="s">
        <v>8637</v>
      </c>
      <c r="F4650" s="15">
        <v>266</v>
      </c>
      <c r="G4650" s="15">
        <v>1317</v>
      </c>
      <c r="H4650" s="16">
        <v>2</v>
      </c>
      <c r="I4650" s="15" t="s">
        <v>10585</v>
      </c>
      <c r="J4650" s="15" t="s">
        <v>10586</v>
      </c>
      <c r="K4650" s="4"/>
    </row>
    <row r="4651" spans="1:11">
      <c r="A4651" s="15">
        <v>43411</v>
      </c>
      <c r="B4651" s="15">
        <v>3406</v>
      </c>
      <c r="C4651" s="15">
        <v>139</v>
      </c>
      <c r="D4651" s="15">
        <v>3406</v>
      </c>
      <c r="E4651" s="15" t="s">
        <v>9286</v>
      </c>
      <c r="F4651" s="15">
        <v>194</v>
      </c>
      <c r="G4651" s="15">
        <v>187</v>
      </c>
      <c r="H4651" s="16">
        <v>3</v>
      </c>
      <c r="I4651" s="15" t="s">
        <v>9287</v>
      </c>
      <c r="J4651" s="15" t="s">
        <v>9288</v>
      </c>
      <c r="K4651" s="4"/>
    </row>
    <row r="4652" spans="1:11">
      <c r="A4652" s="15">
        <v>43412</v>
      </c>
      <c r="B4652" s="15">
        <v>3407</v>
      </c>
      <c r="C4652" s="15">
        <v>3941</v>
      </c>
      <c r="D4652" s="15">
        <v>3407</v>
      </c>
      <c r="E4652" s="15" t="s">
        <v>9289</v>
      </c>
      <c r="F4652" s="15">
        <v>3941</v>
      </c>
      <c r="G4652" s="15">
        <v>7946</v>
      </c>
      <c r="H4652" s="16">
        <v>1</v>
      </c>
      <c r="I4652" s="15" t="s">
        <v>9290</v>
      </c>
      <c r="J4652" s="15" t="s">
        <v>9291</v>
      </c>
      <c r="K4652" s="4"/>
    </row>
    <row r="4653" spans="1:11">
      <c r="A4653" s="15">
        <v>43413</v>
      </c>
      <c r="B4653" s="15">
        <v>3959</v>
      </c>
      <c r="C4653" s="15">
        <v>7432</v>
      </c>
      <c r="D4653" s="15">
        <v>3959</v>
      </c>
      <c r="E4653" s="15" t="s">
        <v>9997</v>
      </c>
      <c r="F4653" s="15">
        <v>198</v>
      </c>
      <c r="G4653" s="15">
        <v>1315</v>
      </c>
      <c r="H4653" s="16">
        <v>2</v>
      </c>
      <c r="I4653" s="15" t="s">
        <v>10587</v>
      </c>
      <c r="J4653" s="15" t="s">
        <v>10588</v>
      </c>
      <c r="K4653" s="4"/>
    </row>
    <row r="4654" spans="1:11">
      <c r="A4654" s="15">
        <v>43414</v>
      </c>
      <c r="B4654" s="15">
        <v>3408</v>
      </c>
      <c r="C4654" s="15">
        <v>6954</v>
      </c>
      <c r="D4654" s="15">
        <v>3408</v>
      </c>
      <c r="E4654" s="15" t="s">
        <v>9292</v>
      </c>
      <c r="F4654" s="15">
        <v>3941</v>
      </c>
      <c r="G4654" s="15">
        <v>7946</v>
      </c>
      <c r="H4654" s="16">
        <v>2</v>
      </c>
      <c r="I4654" s="15" t="s">
        <v>9293</v>
      </c>
      <c r="J4654" s="15" t="s">
        <v>9294</v>
      </c>
      <c r="K4654" s="4"/>
    </row>
    <row r="4655" spans="1:11">
      <c r="A4655" s="15">
        <v>43415</v>
      </c>
      <c r="B4655" s="15">
        <v>3960</v>
      </c>
      <c r="C4655" s="15">
        <v>7430</v>
      </c>
      <c r="D4655" s="15">
        <v>3960</v>
      </c>
      <c r="E4655" s="15" t="s">
        <v>8617</v>
      </c>
      <c r="F4655" s="15">
        <v>198</v>
      </c>
      <c r="G4655" s="15">
        <v>1315</v>
      </c>
      <c r="H4655" s="16">
        <v>1</v>
      </c>
      <c r="I4655" s="15" t="s">
        <v>10589</v>
      </c>
      <c r="J4655" s="15" t="s">
        <v>10590</v>
      </c>
      <c r="K4655" s="4"/>
    </row>
    <row r="4656" spans="1:11">
      <c r="A4656" s="15">
        <v>43416</v>
      </c>
      <c r="B4656" s="15">
        <v>3409</v>
      </c>
      <c r="C4656" s="15">
        <v>6929</v>
      </c>
      <c r="D4656" s="15">
        <v>3409</v>
      </c>
      <c r="E4656" s="15" t="s">
        <v>9295</v>
      </c>
      <c r="F4656" s="15">
        <v>3860</v>
      </c>
      <c r="G4656" s="15">
        <v>7865</v>
      </c>
      <c r="H4656" s="16">
        <v>1</v>
      </c>
      <c r="I4656" s="15" t="s">
        <v>9296</v>
      </c>
      <c r="J4656" s="15" t="s">
        <v>9297</v>
      </c>
      <c r="K4656" s="4"/>
    </row>
    <row r="4657" spans="1:11">
      <c r="A4657" s="15">
        <v>43417</v>
      </c>
      <c r="B4657" s="15">
        <v>3961</v>
      </c>
      <c r="C4657" s="15">
        <v>7426</v>
      </c>
      <c r="D4657" s="15">
        <v>3961</v>
      </c>
      <c r="E4657" s="15" t="s">
        <v>10000</v>
      </c>
      <c r="F4657" s="15">
        <v>5139</v>
      </c>
      <c r="G4657" s="15">
        <v>9144</v>
      </c>
      <c r="H4657" s="16">
        <v>2</v>
      </c>
      <c r="I4657" s="15" t="s">
        <v>10591</v>
      </c>
      <c r="J4657" s="15" t="s">
        <v>10592</v>
      </c>
      <c r="K4657" s="4"/>
    </row>
    <row r="4658" spans="1:11">
      <c r="A4658" s="15">
        <v>43418</v>
      </c>
      <c r="B4658" s="15">
        <v>3962</v>
      </c>
      <c r="C4658" s="15">
        <v>7423</v>
      </c>
      <c r="D4658" s="15">
        <v>3962</v>
      </c>
      <c r="E4658" s="15" t="s">
        <v>10003</v>
      </c>
      <c r="F4658" s="15">
        <v>150</v>
      </c>
      <c r="G4658" s="15">
        <v>4318</v>
      </c>
      <c r="H4658" s="16">
        <v>1</v>
      </c>
      <c r="I4658" s="15" t="s">
        <v>10593</v>
      </c>
      <c r="J4658" s="15" t="s">
        <v>10594</v>
      </c>
      <c r="K4658" s="4"/>
    </row>
    <row r="4659" spans="1:11">
      <c r="A4659" s="15">
        <v>43419</v>
      </c>
      <c r="B4659" s="15">
        <v>3410</v>
      </c>
      <c r="C4659" s="15">
        <v>3860</v>
      </c>
      <c r="D4659" s="15">
        <v>3410</v>
      </c>
      <c r="E4659" s="15" t="s">
        <v>9298</v>
      </c>
      <c r="F4659" s="15">
        <v>219</v>
      </c>
      <c r="G4659" s="15">
        <v>2408</v>
      </c>
      <c r="H4659" s="16">
        <v>1</v>
      </c>
      <c r="I4659" s="15" t="s">
        <v>9299</v>
      </c>
      <c r="J4659" s="15" t="s">
        <v>9300</v>
      </c>
      <c r="K4659" s="4"/>
    </row>
    <row r="4660" spans="1:11">
      <c r="A4660" s="15">
        <v>43420</v>
      </c>
      <c r="B4660" s="15">
        <v>3963</v>
      </c>
      <c r="C4660" s="15">
        <v>7419</v>
      </c>
      <c r="D4660" s="15">
        <v>3963</v>
      </c>
      <c r="E4660" s="15" t="s">
        <v>9215</v>
      </c>
      <c r="F4660" s="15">
        <v>150</v>
      </c>
      <c r="G4660" s="15">
        <v>4318</v>
      </c>
      <c r="H4660" s="16">
        <v>3</v>
      </c>
      <c r="I4660" s="15" t="s">
        <v>10595</v>
      </c>
      <c r="J4660" s="15" t="s">
        <v>10596</v>
      </c>
      <c r="K4660" s="4"/>
    </row>
    <row r="4661" spans="1:11">
      <c r="A4661" s="15">
        <v>43421</v>
      </c>
      <c r="B4661" s="15">
        <v>3411</v>
      </c>
      <c r="C4661" s="15">
        <v>269</v>
      </c>
      <c r="D4661" s="15">
        <v>3411</v>
      </c>
      <c r="E4661" s="15" t="s">
        <v>8251</v>
      </c>
      <c r="F4661" s="15">
        <v>3630</v>
      </c>
      <c r="G4661" s="15">
        <v>7635</v>
      </c>
      <c r="H4661" s="16">
        <v>1</v>
      </c>
      <c r="I4661" s="15" t="s">
        <v>9301</v>
      </c>
      <c r="J4661" s="15" t="s">
        <v>9302</v>
      </c>
      <c r="K4661" s="4"/>
    </row>
    <row r="4662" spans="1:11">
      <c r="A4662" s="15">
        <v>43422</v>
      </c>
      <c r="B4662" s="15">
        <v>3686</v>
      </c>
      <c r="C4662" s="15">
        <v>4686</v>
      </c>
      <c r="D4662" s="15">
        <v>3686</v>
      </c>
      <c r="E4662" s="15" t="s">
        <v>9969</v>
      </c>
      <c r="F4662" s="15">
        <v>4686</v>
      </c>
      <c r="G4662" s="15">
        <v>8691</v>
      </c>
      <c r="H4662" s="16">
        <v>1</v>
      </c>
      <c r="I4662" s="15" t="s">
        <v>9970</v>
      </c>
      <c r="J4662" s="15" t="s">
        <v>9971</v>
      </c>
      <c r="K4662" s="4"/>
    </row>
    <row r="4663" spans="1:11">
      <c r="A4663" s="15">
        <v>43423</v>
      </c>
      <c r="B4663" s="15">
        <v>3412</v>
      </c>
      <c r="C4663" s="15">
        <v>3316</v>
      </c>
      <c r="D4663" s="15">
        <v>3412</v>
      </c>
      <c r="E4663" s="15" t="s">
        <v>9303</v>
      </c>
      <c r="F4663" s="15">
        <v>3316</v>
      </c>
      <c r="G4663" s="15">
        <v>7321</v>
      </c>
      <c r="H4663" s="16">
        <v>1</v>
      </c>
      <c r="I4663" s="15" t="s">
        <v>9304</v>
      </c>
      <c r="J4663" s="15" t="s">
        <v>9305</v>
      </c>
      <c r="K4663" s="4"/>
    </row>
    <row r="4664" spans="1:11">
      <c r="A4664" s="15">
        <v>43424</v>
      </c>
      <c r="B4664" s="15">
        <v>3687</v>
      </c>
      <c r="C4664" s="15">
        <v>7413</v>
      </c>
      <c r="D4664" s="15">
        <v>3687</v>
      </c>
      <c r="E4664" s="15" t="s">
        <v>9972</v>
      </c>
      <c r="F4664" s="15">
        <v>107</v>
      </c>
      <c r="G4664" s="15">
        <v>738</v>
      </c>
      <c r="H4664" s="16">
        <v>3</v>
      </c>
      <c r="I4664" s="15" t="s">
        <v>9973</v>
      </c>
      <c r="J4664" s="15" t="s">
        <v>9974</v>
      </c>
      <c r="K4664" s="4"/>
    </row>
    <row r="4665" spans="1:11">
      <c r="A4665" s="15">
        <v>43425</v>
      </c>
      <c r="B4665" s="15">
        <v>3413</v>
      </c>
      <c r="C4665" s="15">
        <v>6947</v>
      </c>
      <c r="D4665" s="15">
        <v>3413</v>
      </c>
      <c r="E4665" s="15" t="s">
        <v>9306</v>
      </c>
      <c r="F4665" s="15">
        <v>313</v>
      </c>
      <c r="G4665" s="15">
        <v>156</v>
      </c>
      <c r="H4665" s="16">
        <v>1</v>
      </c>
      <c r="I4665" s="15" t="s">
        <v>9307</v>
      </c>
      <c r="J4665" s="15" t="s">
        <v>9308</v>
      </c>
      <c r="K4665" s="4"/>
    </row>
    <row r="4666" spans="1:11">
      <c r="A4666" s="15">
        <v>43426</v>
      </c>
      <c r="B4666" s="15">
        <v>3688</v>
      </c>
      <c r="C4666" s="15">
        <v>7404</v>
      </c>
      <c r="D4666" s="15">
        <v>3688</v>
      </c>
      <c r="E4666" s="15" t="s">
        <v>9975</v>
      </c>
      <c r="F4666" s="15">
        <v>53</v>
      </c>
      <c r="G4666" s="15">
        <v>982</v>
      </c>
      <c r="H4666" s="16">
        <v>3</v>
      </c>
      <c r="I4666" s="15" t="s">
        <v>9976</v>
      </c>
      <c r="J4666" s="15" t="s">
        <v>9977</v>
      </c>
      <c r="K4666" s="4"/>
    </row>
    <row r="4667" spans="1:11">
      <c r="A4667" s="15">
        <v>43427</v>
      </c>
      <c r="B4667" s="15">
        <v>3414</v>
      </c>
      <c r="C4667" s="15">
        <v>6948</v>
      </c>
      <c r="D4667" s="15">
        <v>3414</v>
      </c>
      <c r="E4667" s="15" t="s">
        <v>9309</v>
      </c>
      <c r="F4667" s="15">
        <v>5681</v>
      </c>
      <c r="G4667" s="15">
        <v>9686</v>
      </c>
      <c r="H4667" s="16">
        <v>3</v>
      </c>
      <c r="I4667" s="15" t="s">
        <v>9310</v>
      </c>
      <c r="J4667" s="15" t="s">
        <v>9311</v>
      </c>
      <c r="K4667" s="4"/>
    </row>
    <row r="4668" spans="1:11">
      <c r="A4668" s="15">
        <v>43428</v>
      </c>
      <c r="B4668" s="15">
        <v>3689</v>
      </c>
      <c r="C4668" s="15">
        <v>75</v>
      </c>
      <c r="D4668" s="15">
        <v>3689</v>
      </c>
      <c r="E4668" s="15" t="s">
        <v>9978</v>
      </c>
      <c r="F4668" s="15">
        <v>53</v>
      </c>
      <c r="G4668" s="15">
        <v>982</v>
      </c>
      <c r="H4668" s="16">
        <v>2</v>
      </c>
      <c r="I4668" s="15" t="s">
        <v>9979</v>
      </c>
      <c r="J4668" s="15" t="s">
        <v>9980</v>
      </c>
      <c r="K4668" s="4"/>
    </row>
    <row r="4669" spans="1:11">
      <c r="A4669" s="15">
        <v>43429</v>
      </c>
      <c r="B4669" s="15">
        <v>3690</v>
      </c>
      <c r="C4669" s="15">
        <v>76</v>
      </c>
      <c r="D4669" s="15">
        <v>3690</v>
      </c>
      <c r="E4669" s="15" t="s">
        <v>9981</v>
      </c>
      <c r="F4669" s="15">
        <v>76</v>
      </c>
      <c r="G4669" s="15">
        <v>1172</v>
      </c>
      <c r="H4669" s="16">
        <v>1</v>
      </c>
      <c r="I4669" s="15" t="s">
        <v>9982</v>
      </c>
      <c r="J4669" s="15" t="s">
        <v>9983</v>
      </c>
      <c r="K4669" s="4"/>
    </row>
    <row r="4670" spans="1:11">
      <c r="A4670" s="15">
        <v>43430</v>
      </c>
      <c r="B4670" s="15">
        <v>3415</v>
      </c>
      <c r="C4670" s="15">
        <v>6950</v>
      </c>
      <c r="D4670" s="15">
        <v>3415</v>
      </c>
      <c r="E4670" s="15" t="s">
        <v>533</v>
      </c>
      <c r="F4670" s="15">
        <v>5681</v>
      </c>
      <c r="G4670" s="15">
        <v>9686</v>
      </c>
      <c r="H4670" s="16">
        <v>2</v>
      </c>
      <c r="I4670" s="15" t="s">
        <v>9312</v>
      </c>
      <c r="J4670" s="15" t="s">
        <v>9313</v>
      </c>
      <c r="K4670" s="4"/>
    </row>
    <row r="4671" spans="1:11">
      <c r="A4671" s="15">
        <v>43431</v>
      </c>
      <c r="B4671" s="15">
        <v>3691</v>
      </c>
      <c r="C4671" s="15">
        <v>7374</v>
      </c>
      <c r="D4671" s="15">
        <v>3691</v>
      </c>
      <c r="E4671" s="15" t="s">
        <v>8297</v>
      </c>
      <c r="F4671" s="15">
        <v>104</v>
      </c>
      <c r="G4671" s="15">
        <v>507</v>
      </c>
      <c r="H4671" s="16">
        <v>2</v>
      </c>
      <c r="I4671" s="15" t="s">
        <v>9984</v>
      </c>
      <c r="J4671" s="15" t="s">
        <v>9985</v>
      </c>
      <c r="K4671" s="4"/>
    </row>
    <row r="4672" spans="1:11">
      <c r="A4672" s="15">
        <v>43432</v>
      </c>
      <c r="B4672" s="15">
        <v>3416</v>
      </c>
      <c r="C4672" s="15">
        <v>6952</v>
      </c>
      <c r="D4672" s="15">
        <v>3416</v>
      </c>
      <c r="E4672" s="15" t="s">
        <v>8191</v>
      </c>
      <c r="F4672" s="15">
        <v>5681</v>
      </c>
      <c r="G4672" s="15">
        <v>9686</v>
      </c>
      <c r="H4672" s="16">
        <v>1</v>
      </c>
      <c r="I4672" s="15" t="s">
        <v>9314</v>
      </c>
      <c r="J4672" s="15" t="s">
        <v>9315</v>
      </c>
      <c r="K4672" s="4"/>
    </row>
    <row r="4673" spans="1:11">
      <c r="A4673" s="15">
        <v>43433</v>
      </c>
      <c r="B4673" s="15">
        <v>3692</v>
      </c>
      <c r="C4673" s="15">
        <v>7372</v>
      </c>
      <c r="D4673" s="15">
        <v>3692</v>
      </c>
      <c r="E4673" s="15" t="s">
        <v>8300</v>
      </c>
      <c r="F4673" s="15">
        <v>104</v>
      </c>
      <c r="G4673" s="15">
        <v>507</v>
      </c>
      <c r="H4673" s="16">
        <v>1</v>
      </c>
      <c r="I4673" s="15" t="s">
        <v>9986</v>
      </c>
      <c r="J4673" s="15" t="s">
        <v>9987</v>
      </c>
      <c r="K4673" s="4"/>
    </row>
    <row r="4674" spans="1:11">
      <c r="A4674" s="15">
        <v>43434</v>
      </c>
      <c r="B4674" s="15">
        <v>3693</v>
      </c>
      <c r="C4674" s="15">
        <v>7448</v>
      </c>
      <c r="D4674" s="15">
        <v>3693</v>
      </c>
      <c r="E4674" s="15" t="s">
        <v>8188</v>
      </c>
      <c r="F4674" s="15">
        <v>290</v>
      </c>
      <c r="G4674" s="15">
        <v>1503</v>
      </c>
      <c r="H4674" s="16">
        <v>3</v>
      </c>
      <c r="I4674" s="15" t="s">
        <v>9988</v>
      </c>
      <c r="J4674" s="15" t="s">
        <v>9989</v>
      </c>
      <c r="K4674" s="4"/>
    </row>
    <row r="4675" spans="1:11">
      <c r="A4675" s="15">
        <v>43435</v>
      </c>
      <c r="B4675" s="15">
        <v>3417</v>
      </c>
      <c r="C4675" s="15">
        <v>5681</v>
      </c>
      <c r="D4675" s="15">
        <v>3417</v>
      </c>
      <c r="E4675" s="15" t="s">
        <v>3577</v>
      </c>
      <c r="F4675" s="15">
        <v>268</v>
      </c>
      <c r="G4675" s="15">
        <v>5998</v>
      </c>
      <c r="H4675" s="16">
        <v>3</v>
      </c>
      <c r="I4675" s="15" t="s">
        <v>9316</v>
      </c>
      <c r="J4675" s="15" t="s">
        <v>9317</v>
      </c>
      <c r="K4675" s="4"/>
    </row>
    <row r="4676" spans="1:11">
      <c r="A4676" s="15">
        <v>43436</v>
      </c>
      <c r="B4676" s="15">
        <v>3694</v>
      </c>
      <c r="C4676" s="15">
        <v>7443</v>
      </c>
      <c r="D4676" s="15">
        <v>3694</v>
      </c>
      <c r="E4676" s="15" t="s">
        <v>9990</v>
      </c>
      <c r="F4676" s="15">
        <v>3591</v>
      </c>
      <c r="G4676" s="15">
        <v>7596</v>
      </c>
      <c r="H4676" s="16">
        <v>3</v>
      </c>
      <c r="I4676" s="15" t="s">
        <v>9991</v>
      </c>
      <c r="J4676" s="15" t="s">
        <v>9992</v>
      </c>
      <c r="K4676" s="4"/>
    </row>
    <row r="4677" spans="1:11">
      <c r="A4677" s="15">
        <v>43437</v>
      </c>
      <c r="B4677" s="15">
        <v>3418</v>
      </c>
      <c r="C4677" s="15">
        <v>6942</v>
      </c>
      <c r="D4677" s="15">
        <v>3418</v>
      </c>
      <c r="E4677" s="15" t="s">
        <v>9318</v>
      </c>
      <c r="F4677" s="15">
        <v>268</v>
      </c>
      <c r="G4677" s="15">
        <v>5998</v>
      </c>
      <c r="H4677" s="16">
        <v>2</v>
      </c>
      <c r="I4677" s="15" t="s">
        <v>9319</v>
      </c>
      <c r="J4677" s="15" t="s">
        <v>9320</v>
      </c>
      <c r="K4677" s="4"/>
    </row>
    <row r="4678" spans="1:11">
      <c r="A4678" s="15">
        <v>43438</v>
      </c>
      <c r="B4678" s="15">
        <v>3695</v>
      </c>
      <c r="C4678" s="15">
        <v>7439</v>
      </c>
      <c r="D4678" s="15">
        <v>3695</v>
      </c>
      <c r="E4678" s="15" t="s">
        <v>8802</v>
      </c>
      <c r="F4678" s="15">
        <v>273</v>
      </c>
      <c r="G4678" s="15">
        <v>7003</v>
      </c>
      <c r="H4678" s="16">
        <v>1</v>
      </c>
      <c r="I4678" s="15" t="s">
        <v>9993</v>
      </c>
      <c r="J4678" s="15" t="s">
        <v>9994</v>
      </c>
      <c r="K4678" s="4"/>
    </row>
    <row r="4679" spans="1:11">
      <c r="A4679" s="15">
        <v>43439</v>
      </c>
      <c r="B4679" s="15">
        <v>3419</v>
      </c>
      <c r="C4679" s="15">
        <v>6937</v>
      </c>
      <c r="D4679" s="15">
        <v>3419</v>
      </c>
      <c r="E4679" s="15" t="s">
        <v>9321</v>
      </c>
      <c r="F4679" s="15">
        <v>3549</v>
      </c>
      <c r="G4679" s="15">
        <v>7554</v>
      </c>
      <c r="H4679" s="16">
        <v>1</v>
      </c>
      <c r="I4679" s="15" t="s">
        <v>9322</v>
      </c>
      <c r="J4679" s="15" t="s">
        <v>9323</v>
      </c>
      <c r="K4679" s="4"/>
    </row>
    <row r="4680" spans="1:11">
      <c r="A4680" s="15">
        <v>43440</v>
      </c>
      <c r="B4680" s="15">
        <v>3696</v>
      </c>
      <c r="C4680" s="15">
        <v>7434</v>
      </c>
      <c r="D4680" s="15">
        <v>3696</v>
      </c>
      <c r="E4680" s="15" t="s">
        <v>8611</v>
      </c>
      <c r="F4680" s="15">
        <v>218</v>
      </c>
      <c r="G4680" s="15">
        <v>1626</v>
      </c>
      <c r="H4680" s="16">
        <v>1</v>
      </c>
      <c r="I4680" s="15" t="s">
        <v>9995</v>
      </c>
      <c r="J4680" s="15" t="s">
        <v>9996</v>
      </c>
      <c r="K4680" s="4"/>
    </row>
    <row r="4681" spans="1:11">
      <c r="A4681" s="15">
        <v>43441</v>
      </c>
      <c r="B4681" s="15">
        <v>3420</v>
      </c>
      <c r="C4681" s="15">
        <v>3549</v>
      </c>
      <c r="D4681" s="15">
        <v>3420</v>
      </c>
      <c r="E4681" s="15" t="s">
        <v>9324</v>
      </c>
      <c r="F4681" s="15">
        <v>239</v>
      </c>
      <c r="G4681" s="15">
        <v>1334</v>
      </c>
      <c r="H4681" s="16">
        <v>2</v>
      </c>
      <c r="I4681" s="15" t="s">
        <v>9325</v>
      </c>
      <c r="J4681" s="15" t="s">
        <v>9326</v>
      </c>
      <c r="K4681" s="4"/>
    </row>
    <row r="4682" spans="1:11">
      <c r="A4682" s="15">
        <v>43442</v>
      </c>
      <c r="B4682" s="15">
        <v>3697</v>
      </c>
      <c r="C4682" s="15">
        <v>3632</v>
      </c>
      <c r="D4682" s="15">
        <v>3697</v>
      </c>
      <c r="E4682" s="15" t="s">
        <v>9997</v>
      </c>
      <c r="F4682" s="15">
        <v>3632</v>
      </c>
      <c r="G4682" s="15">
        <v>7637</v>
      </c>
      <c r="H4682" s="16">
        <v>1</v>
      </c>
      <c r="I4682" s="15" t="s">
        <v>9998</v>
      </c>
      <c r="J4682" s="15" t="s">
        <v>9999</v>
      </c>
      <c r="K4682" s="4"/>
    </row>
    <row r="4683" spans="1:11">
      <c r="A4683" s="15">
        <v>43443</v>
      </c>
      <c r="B4683" s="15">
        <v>3698</v>
      </c>
      <c r="C4683" s="15">
        <v>7427</v>
      </c>
      <c r="D4683" s="15">
        <v>3698</v>
      </c>
      <c r="E4683" s="15" t="s">
        <v>10000</v>
      </c>
      <c r="F4683" s="15">
        <v>198</v>
      </c>
      <c r="G4683" s="15">
        <v>1316</v>
      </c>
      <c r="H4683" s="16">
        <v>3</v>
      </c>
      <c r="I4683" s="15" t="s">
        <v>10001</v>
      </c>
      <c r="J4683" s="15" t="s">
        <v>10002</v>
      </c>
      <c r="K4683" s="4"/>
    </row>
    <row r="4684" spans="1:11">
      <c r="A4684" s="15">
        <v>43444</v>
      </c>
      <c r="B4684" s="15">
        <v>3421</v>
      </c>
      <c r="C4684" s="15">
        <v>6920</v>
      </c>
      <c r="D4684" s="15">
        <v>3421</v>
      </c>
      <c r="E4684" s="15" t="s">
        <v>9327</v>
      </c>
      <c r="F4684" s="15">
        <v>5928</v>
      </c>
      <c r="G4684" s="15">
        <v>9933</v>
      </c>
      <c r="H4684" s="16">
        <v>1</v>
      </c>
      <c r="I4684" s="15" t="s">
        <v>9328</v>
      </c>
      <c r="J4684" s="15" t="s">
        <v>9329</v>
      </c>
      <c r="K4684" s="4"/>
    </row>
    <row r="4685" spans="1:11">
      <c r="A4685" s="15">
        <v>43445</v>
      </c>
      <c r="B4685" s="15">
        <v>3699</v>
      </c>
      <c r="C4685" s="15">
        <v>7422</v>
      </c>
      <c r="D4685" s="15">
        <v>3699</v>
      </c>
      <c r="E4685" s="15" t="s">
        <v>10003</v>
      </c>
      <c r="F4685" s="15">
        <v>107</v>
      </c>
      <c r="G4685" s="15">
        <v>739</v>
      </c>
      <c r="H4685" s="16">
        <v>4</v>
      </c>
      <c r="I4685" s="15" t="s">
        <v>10004</v>
      </c>
      <c r="J4685" s="15" t="s">
        <v>10005</v>
      </c>
      <c r="K4685" s="4"/>
    </row>
    <row r="4686" spans="1:11">
      <c r="A4686" s="15">
        <v>43446</v>
      </c>
      <c r="B4686" s="15">
        <v>3422</v>
      </c>
      <c r="C4686" s="15">
        <v>5928</v>
      </c>
      <c r="D4686" s="15">
        <v>3422</v>
      </c>
      <c r="E4686" s="15" t="s">
        <v>9330</v>
      </c>
      <c r="F4686" s="15">
        <v>220</v>
      </c>
      <c r="G4686" s="15">
        <v>6349</v>
      </c>
      <c r="H4686" s="16">
        <v>1</v>
      </c>
      <c r="I4686" s="15" t="s">
        <v>9331</v>
      </c>
      <c r="J4686" s="15" t="s">
        <v>9332</v>
      </c>
      <c r="K4686" s="4"/>
    </row>
    <row r="4687" spans="1:11">
      <c r="A4687" s="15">
        <v>43447</v>
      </c>
      <c r="B4687" s="15">
        <v>3700</v>
      </c>
      <c r="C4687" s="15">
        <v>7418</v>
      </c>
      <c r="D4687" s="15">
        <v>3700</v>
      </c>
      <c r="E4687" s="15" t="s">
        <v>9969</v>
      </c>
      <c r="F4687" s="15">
        <v>107</v>
      </c>
      <c r="G4687" s="15">
        <v>739</v>
      </c>
      <c r="H4687" s="16">
        <v>1</v>
      </c>
      <c r="I4687" s="15" t="s">
        <v>10006</v>
      </c>
      <c r="J4687" s="15" t="s">
        <v>10007</v>
      </c>
      <c r="K4687" s="4"/>
    </row>
    <row r="4688" spans="1:11">
      <c r="A4688" s="15">
        <v>43448</v>
      </c>
      <c r="B4688" s="15">
        <v>3423</v>
      </c>
      <c r="C4688" s="15">
        <v>6880</v>
      </c>
      <c r="D4688" s="15">
        <v>3423</v>
      </c>
      <c r="E4688" s="15" t="s">
        <v>9187</v>
      </c>
      <c r="F4688" s="15">
        <v>219</v>
      </c>
      <c r="G4688" s="15">
        <v>2220</v>
      </c>
      <c r="H4688" s="16">
        <v>1</v>
      </c>
      <c r="I4688" s="15" t="s">
        <v>9333</v>
      </c>
      <c r="J4688" s="15" t="s">
        <v>9334</v>
      </c>
      <c r="K4688" s="4"/>
    </row>
    <row r="4689" spans="1:11">
      <c r="A4689" s="15">
        <v>43449</v>
      </c>
      <c r="B4689" s="15">
        <v>3424</v>
      </c>
      <c r="C4689" s="15">
        <v>6852</v>
      </c>
      <c r="D4689" s="15">
        <v>3424</v>
      </c>
      <c r="E4689" s="15" t="s">
        <v>8286</v>
      </c>
      <c r="F4689" s="15">
        <v>257</v>
      </c>
      <c r="G4689" s="15">
        <v>232</v>
      </c>
      <c r="H4689" s="16">
        <v>4</v>
      </c>
      <c r="I4689" s="15" t="s">
        <v>9335</v>
      </c>
      <c r="J4689" s="15" t="s">
        <v>9336</v>
      </c>
      <c r="K4689" s="4"/>
    </row>
    <row r="4690" spans="1:11">
      <c r="A4690" s="15">
        <v>43450</v>
      </c>
      <c r="B4690" s="15">
        <v>3548</v>
      </c>
      <c r="C4690" s="15">
        <v>257</v>
      </c>
      <c r="D4690" s="15">
        <v>3548</v>
      </c>
      <c r="E4690" s="15" t="s">
        <v>8245</v>
      </c>
      <c r="F4690" s="15">
        <v>257</v>
      </c>
      <c r="G4690" s="15">
        <v>232</v>
      </c>
      <c r="H4690" s="16">
        <v>2</v>
      </c>
      <c r="I4690" s="15" t="s">
        <v>9640</v>
      </c>
      <c r="J4690" s="15" t="s">
        <v>9641</v>
      </c>
      <c r="K4690" s="4"/>
    </row>
    <row r="4691" spans="1:11">
      <c r="A4691" s="15">
        <v>43451</v>
      </c>
      <c r="B4691" s="15">
        <v>3549</v>
      </c>
      <c r="C4691" s="15">
        <v>6866</v>
      </c>
      <c r="D4691" s="15">
        <v>3549</v>
      </c>
      <c r="E4691" s="15" t="s">
        <v>7268</v>
      </c>
      <c r="F4691" s="15">
        <v>258</v>
      </c>
      <c r="G4691" s="15">
        <v>1785</v>
      </c>
      <c r="H4691" s="16">
        <v>1</v>
      </c>
      <c r="I4691" s="15" t="s">
        <v>9642</v>
      </c>
      <c r="J4691" s="15" t="s">
        <v>9643</v>
      </c>
      <c r="K4691" s="4"/>
    </row>
    <row r="4692" spans="1:11">
      <c r="A4692" s="15">
        <v>43452</v>
      </c>
      <c r="B4692" s="15">
        <v>3550</v>
      </c>
      <c r="C4692" s="15">
        <v>246</v>
      </c>
      <c r="D4692" s="15">
        <v>3550</v>
      </c>
      <c r="E4692" s="15" t="s">
        <v>7346</v>
      </c>
      <c r="F4692" s="15">
        <v>246</v>
      </c>
      <c r="G4692" s="15">
        <v>4788</v>
      </c>
      <c r="H4692" s="16">
        <v>1</v>
      </c>
      <c r="I4692" s="15" t="s">
        <v>9644</v>
      </c>
      <c r="J4692" s="15" t="s">
        <v>9645</v>
      </c>
      <c r="K4692" s="4"/>
    </row>
    <row r="4693" spans="1:11">
      <c r="A4693" s="15">
        <v>43453</v>
      </c>
      <c r="B4693" s="15">
        <v>3551</v>
      </c>
      <c r="C4693" s="15">
        <v>6868</v>
      </c>
      <c r="D4693" s="15">
        <v>3551</v>
      </c>
      <c r="E4693" s="15" t="s">
        <v>9646</v>
      </c>
      <c r="F4693" s="15">
        <v>5379</v>
      </c>
      <c r="G4693" s="15">
        <v>9384</v>
      </c>
      <c r="H4693" s="16">
        <v>3</v>
      </c>
      <c r="I4693" s="15" t="s">
        <v>9647</v>
      </c>
      <c r="J4693" s="15" t="s">
        <v>9648</v>
      </c>
      <c r="K4693" s="4"/>
    </row>
    <row r="4694" spans="1:11">
      <c r="A4694" s="15">
        <v>43454</v>
      </c>
      <c r="B4694" s="15">
        <v>3552</v>
      </c>
      <c r="C4694" s="15">
        <v>6870</v>
      </c>
      <c r="D4694" s="15">
        <v>3552</v>
      </c>
      <c r="E4694" s="15" t="s">
        <v>7265</v>
      </c>
      <c r="F4694" s="15">
        <v>5379</v>
      </c>
      <c r="G4694" s="15">
        <v>9384</v>
      </c>
      <c r="H4694" s="16">
        <v>2</v>
      </c>
      <c r="I4694" s="15" t="s">
        <v>9649</v>
      </c>
      <c r="J4694" s="15" t="s">
        <v>9650</v>
      </c>
      <c r="K4694" s="4"/>
    </row>
    <row r="4695" spans="1:11">
      <c r="A4695" s="15">
        <v>43455</v>
      </c>
      <c r="B4695" s="15">
        <v>3553</v>
      </c>
      <c r="C4695" s="15">
        <v>5379</v>
      </c>
      <c r="D4695" s="15">
        <v>3553</v>
      </c>
      <c r="E4695" s="15" t="s">
        <v>9651</v>
      </c>
      <c r="F4695" s="15">
        <v>5379</v>
      </c>
      <c r="G4695" s="15">
        <v>9384</v>
      </c>
      <c r="H4695" s="16">
        <v>1</v>
      </c>
      <c r="I4695" s="15" t="s">
        <v>9652</v>
      </c>
      <c r="J4695" s="15" t="s">
        <v>9653</v>
      </c>
      <c r="K4695" s="4"/>
    </row>
    <row r="4696" spans="1:11">
      <c r="A4696" s="15">
        <v>43456</v>
      </c>
      <c r="B4696" s="15">
        <v>3554</v>
      </c>
      <c r="C4696" s="15">
        <v>6872</v>
      </c>
      <c r="D4696" s="15">
        <v>3554</v>
      </c>
      <c r="E4696" s="15" t="s">
        <v>7343</v>
      </c>
      <c r="F4696" s="15">
        <v>186</v>
      </c>
      <c r="G4696" s="15">
        <v>5519</v>
      </c>
      <c r="H4696" s="16">
        <v>4</v>
      </c>
      <c r="I4696" s="15" t="s">
        <v>9654</v>
      </c>
      <c r="J4696" s="15" t="s">
        <v>9655</v>
      </c>
      <c r="K4696" s="4"/>
    </row>
    <row r="4697" spans="1:11">
      <c r="A4697" s="15">
        <v>43457</v>
      </c>
      <c r="B4697" s="15">
        <v>3555</v>
      </c>
      <c r="C4697" s="15">
        <v>6886</v>
      </c>
      <c r="D4697" s="15">
        <v>3555</v>
      </c>
      <c r="E4697" s="15" t="s">
        <v>9309</v>
      </c>
      <c r="F4697" s="15">
        <v>114</v>
      </c>
      <c r="G4697" s="15">
        <v>5521</v>
      </c>
      <c r="H4697" s="16">
        <v>3</v>
      </c>
      <c r="I4697" s="15" t="s">
        <v>9656</v>
      </c>
      <c r="J4697" s="15" t="s">
        <v>9657</v>
      </c>
      <c r="K4697" s="4"/>
    </row>
    <row r="4698" spans="1:11">
      <c r="A4698" s="15">
        <v>43458</v>
      </c>
      <c r="B4698" s="15">
        <v>3556</v>
      </c>
      <c r="C4698" s="15">
        <v>6887</v>
      </c>
      <c r="D4698" s="15">
        <v>3556</v>
      </c>
      <c r="E4698" s="15" t="s">
        <v>9345</v>
      </c>
      <c r="F4698" s="15">
        <v>114</v>
      </c>
      <c r="G4698" s="15">
        <v>5521</v>
      </c>
      <c r="H4698" s="16">
        <v>2</v>
      </c>
      <c r="I4698" s="15" t="s">
        <v>9658</v>
      </c>
      <c r="J4698" s="15" t="s">
        <v>9659</v>
      </c>
      <c r="K4698" s="4"/>
    </row>
    <row r="4699" spans="1:11">
      <c r="A4699" s="15">
        <v>43459</v>
      </c>
      <c r="B4699" s="15">
        <v>3557</v>
      </c>
      <c r="C4699" s="15">
        <v>6889</v>
      </c>
      <c r="D4699" s="15">
        <v>3557</v>
      </c>
      <c r="E4699" s="15" t="s">
        <v>8191</v>
      </c>
      <c r="F4699" s="15">
        <v>114</v>
      </c>
      <c r="G4699" s="15">
        <v>5521</v>
      </c>
      <c r="H4699" s="16">
        <v>1</v>
      </c>
      <c r="I4699" s="15" t="s">
        <v>9660</v>
      </c>
      <c r="J4699" s="15" t="s">
        <v>9661</v>
      </c>
      <c r="K4699" s="4"/>
    </row>
    <row r="4700" spans="1:11">
      <c r="A4700" s="15">
        <v>43460</v>
      </c>
      <c r="B4700" s="15">
        <v>3558</v>
      </c>
      <c r="C4700" s="15">
        <v>6911</v>
      </c>
      <c r="D4700" s="15">
        <v>3558</v>
      </c>
      <c r="E4700" s="15" t="s">
        <v>9662</v>
      </c>
      <c r="F4700" s="15">
        <v>38</v>
      </c>
      <c r="G4700" s="15">
        <v>1587</v>
      </c>
      <c r="H4700" s="16">
        <v>2</v>
      </c>
      <c r="I4700" s="15" t="s">
        <v>9663</v>
      </c>
      <c r="J4700" s="15" t="s">
        <v>9664</v>
      </c>
      <c r="K4700" s="4"/>
    </row>
    <row r="4701" spans="1:11">
      <c r="A4701" s="15">
        <v>43461</v>
      </c>
      <c r="B4701" s="15">
        <v>3559</v>
      </c>
      <c r="C4701" s="15">
        <v>6907</v>
      </c>
      <c r="D4701" s="15">
        <v>3559</v>
      </c>
      <c r="E4701" s="15" t="s">
        <v>9622</v>
      </c>
      <c r="F4701" s="15">
        <v>38</v>
      </c>
      <c r="G4701" s="15">
        <v>1587</v>
      </c>
      <c r="H4701" s="16">
        <v>8</v>
      </c>
      <c r="I4701" s="15" t="s">
        <v>9665</v>
      </c>
      <c r="J4701" s="15" t="s">
        <v>9666</v>
      </c>
      <c r="K4701" s="4"/>
    </row>
    <row r="4702" spans="1:11">
      <c r="A4702" s="15">
        <v>43462</v>
      </c>
      <c r="B4702" s="15">
        <v>3560</v>
      </c>
      <c r="C4702" s="15">
        <v>6831</v>
      </c>
      <c r="D4702" s="15">
        <v>3560</v>
      </c>
      <c r="E4702" s="15" t="s">
        <v>9667</v>
      </c>
      <c r="F4702" s="15">
        <v>4079</v>
      </c>
      <c r="G4702" s="15">
        <v>8084</v>
      </c>
      <c r="H4702" s="16">
        <v>1</v>
      </c>
      <c r="I4702" s="15" t="s">
        <v>9668</v>
      </c>
      <c r="J4702" s="15" t="s">
        <v>9669</v>
      </c>
      <c r="K4702" s="4"/>
    </row>
    <row r="4703" spans="1:11">
      <c r="A4703" s="15">
        <v>43463</v>
      </c>
      <c r="B4703" s="15">
        <v>3561</v>
      </c>
      <c r="C4703" s="15">
        <v>6894</v>
      </c>
      <c r="D4703" s="15">
        <v>3561</v>
      </c>
      <c r="E4703" s="15" t="s">
        <v>9384</v>
      </c>
      <c r="F4703" s="15">
        <v>114</v>
      </c>
      <c r="G4703" s="15">
        <v>2062</v>
      </c>
      <c r="H4703" s="16">
        <v>1</v>
      </c>
      <c r="I4703" s="15" t="s">
        <v>9670</v>
      </c>
      <c r="J4703" s="15" t="s">
        <v>9671</v>
      </c>
      <c r="K4703" s="4"/>
    </row>
    <row r="4704" spans="1:11">
      <c r="A4704" s="15">
        <v>43464</v>
      </c>
      <c r="B4704" s="15">
        <v>3795</v>
      </c>
      <c r="C4704" s="15">
        <v>6829</v>
      </c>
      <c r="D4704" s="15">
        <v>3795</v>
      </c>
      <c r="E4704" s="15" t="s">
        <v>9555</v>
      </c>
      <c r="F4704" s="15">
        <v>195</v>
      </c>
      <c r="G4704" s="15">
        <v>2226</v>
      </c>
      <c r="H4704" s="16">
        <v>7</v>
      </c>
      <c r="I4704" s="15" t="s">
        <v>10214</v>
      </c>
      <c r="J4704" s="15" t="s">
        <v>10215</v>
      </c>
      <c r="K4704" s="4"/>
    </row>
    <row r="4705" spans="1:11">
      <c r="A4705" s="15">
        <v>43465</v>
      </c>
      <c r="B4705" s="15">
        <v>3796</v>
      </c>
      <c r="C4705" s="15">
        <v>3813</v>
      </c>
      <c r="D4705" s="15">
        <v>3796</v>
      </c>
      <c r="E4705" s="15" t="s">
        <v>8663</v>
      </c>
      <c r="F4705" s="15">
        <v>141</v>
      </c>
      <c r="G4705" s="15">
        <v>2232</v>
      </c>
      <c r="H4705" s="16">
        <v>2</v>
      </c>
      <c r="I4705" s="15" t="s">
        <v>10216</v>
      </c>
      <c r="J4705" s="15" t="s">
        <v>10217</v>
      </c>
      <c r="K4705" s="4"/>
    </row>
    <row r="4706" spans="1:11">
      <c r="A4706" s="15">
        <v>43466</v>
      </c>
      <c r="B4706" s="15">
        <v>3797</v>
      </c>
      <c r="C4706" s="15">
        <v>6833</v>
      </c>
      <c r="D4706" s="15">
        <v>3797</v>
      </c>
      <c r="E4706" s="15" t="s">
        <v>8660</v>
      </c>
      <c r="F4706" s="15">
        <v>3813</v>
      </c>
      <c r="G4706" s="15">
        <v>7818</v>
      </c>
      <c r="H4706" s="16">
        <v>1</v>
      </c>
      <c r="I4706" s="15" t="s">
        <v>10218</v>
      </c>
      <c r="J4706" s="15" t="s">
        <v>10219</v>
      </c>
      <c r="K4706" s="4"/>
    </row>
    <row r="4707" spans="1:11">
      <c r="A4707" s="15">
        <v>43467</v>
      </c>
      <c r="B4707" s="15">
        <v>3798</v>
      </c>
      <c r="C4707" s="15">
        <v>6834</v>
      </c>
      <c r="D4707" s="15">
        <v>3798</v>
      </c>
      <c r="E4707" s="15" t="s">
        <v>8657</v>
      </c>
      <c r="F4707" s="15">
        <v>3813</v>
      </c>
      <c r="G4707" s="15">
        <v>7818</v>
      </c>
      <c r="H4707" s="16">
        <v>2</v>
      </c>
      <c r="I4707" s="15" t="s">
        <v>10220</v>
      </c>
      <c r="J4707" s="15" t="s">
        <v>10221</v>
      </c>
      <c r="K4707" s="4"/>
    </row>
    <row r="4708" spans="1:11">
      <c r="A4708" s="15">
        <v>43468</v>
      </c>
      <c r="B4708" s="15">
        <v>3799</v>
      </c>
      <c r="C4708" s="15">
        <v>6838</v>
      </c>
      <c r="D4708" s="15">
        <v>3799</v>
      </c>
      <c r="E4708" s="15" t="s">
        <v>8654</v>
      </c>
      <c r="F4708" s="15">
        <v>3813</v>
      </c>
      <c r="G4708" s="15">
        <v>7818</v>
      </c>
      <c r="H4708" s="16">
        <v>4</v>
      </c>
      <c r="I4708" s="15" t="s">
        <v>10222</v>
      </c>
      <c r="J4708" s="15" t="s">
        <v>10223</v>
      </c>
      <c r="K4708" s="4"/>
    </row>
    <row r="4709" spans="1:11">
      <c r="A4709" s="15">
        <v>43469</v>
      </c>
      <c r="B4709" s="15">
        <v>3800</v>
      </c>
      <c r="C4709" s="15">
        <v>6843</v>
      </c>
      <c r="D4709" s="15">
        <v>3800</v>
      </c>
      <c r="E4709" s="15" t="s">
        <v>8289</v>
      </c>
      <c r="F4709" s="15">
        <v>3657</v>
      </c>
      <c r="G4709" s="15">
        <v>7662</v>
      </c>
      <c r="H4709" s="16">
        <v>1</v>
      </c>
      <c r="I4709" s="15" t="s">
        <v>10224</v>
      </c>
      <c r="J4709" s="15" t="s">
        <v>10225</v>
      </c>
      <c r="K4709" s="4"/>
    </row>
    <row r="4710" spans="1:11">
      <c r="A4710" s="15">
        <v>43470</v>
      </c>
      <c r="B4710" s="15">
        <v>3887</v>
      </c>
      <c r="C4710" s="15">
        <v>7417</v>
      </c>
      <c r="D4710" s="15">
        <v>3887</v>
      </c>
      <c r="E4710" s="15" t="s">
        <v>9218</v>
      </c>
      <c r="F4710" s="15">
        <v>3430</v>
      </c>
      <c r="G4710" s="15">
        <v>7435</v>
      </c>
      <c r="H4710" s="16">
        <v>4</v>
      </c>
      <c r="I4710" s="15" t="s">
        <v>10420</v>
      </c>
      <c r="J4710" s="15" t="s">
        <v>10421</v>
      </c>
      <c r="K4710" s="4"/>
    </row>
    <row r="4711" spans="1:11">
      <c r="A4711" s="15">
        <v>43471</v>
      </c>
      <c r="B4711" s="15">
        <v>3801</v>
      </c>
      <c r="C4711" s="15">
        <v>6845</v>
      </c>
      <c r="D4711" s="15">
        <v>3801</v>
      </c>
      <c r="E4711" s="15" t="s">
        <v>8248</v>
      </c>
      <c r="F4711" s="15">
        <v>3750</v>
      </c>
      <c r="G4711" s="15">
        <v>7755</v>
      </c>
      <c r="H4711" s="16">
        <v>1</v>
      </c>
      <c r="I4711" s="15" t="s">
        <v>10226</v>
      </c>
      <c r="J4711" s="15" t="s">
        <v>10227</v>
      </c>
      <c r="K4711" s="4"/>
    </row>
    <row r="4712" spans="1:11">
      <c r="A4712" s="15">
        <v>43472</v>
      </c>
      <c r="B4712" s="15">
        <v>3888</v>
      </c>
      <c r="C4712" s="15">
        <v>7412</v>
      </c>
      <c r="D4712" s="15">
        <v>3888</v>
      </c>
      <c r="E4712" s="15" t="s">
        <v>9972</v>
      </c>
      <c r="F4712" s="15">
        <v>3430</v>
      </c>
      <c r="G4712" s="15">
        <v>7435</v>
      </c>
      <c r="H4712" s="16">
        <v>2</v>
      </c>
      <c r="I4712" s="15" t="s">
        <v>10422</v>
      </c>
      <c r="J4712" s="15" t="s">
        <v>10423</v>
      </c>
      <c r="K4712" s="4"/>
    </row>
    <row r="4713" spans="1:11">
      <c r="A4713" s="15">
        <v>43473</v>
      </c>
      <c r="B4713" s="15">
        <v>3802</v>
      </c>
      <c r="C4713" s="15">
        <v>44</v>
      </c>
      <c r="D4713" s="15">
        <v>3802</v>
      </c>
      <c r="E4713" s="15" t="s">
        <v>8437</v>
      </c>
      <c r="F4713" s="15">
        <v>44</v>
      </c>
      <c r="G4713" s="15">
        <v>5978</v>
      </c>
      <c r="H4713" s="16">
        <v>1</v>
      </c>
      <c r="I4713" s="15" t="s">
        <v>10228</v>
      </c>
      <c r="J4713" s="15" t="s">
        <v>10229</v>
      </c>
      <c r="K4713" s="4"/>
    </row>
    <row r="4714" spans="1:11">
      <c r="A4714" s="15">
        <v>43474</v>
      </c>
      <c r="B4714" s="15">
        <v>3889</v>
      </c>
      <c r="C4714" s="15">
        <v>7405</v>
      </c>
      <c r="D4714" s="15">
        <v>3889</v>
      </c>
      <c r="E4714" s="15" t="s">
        <v>9975</v>
      </c>
      <c r="F4714" s="15">
        <v>75</v>
      </c>
      <c r="G4714" s="15">
        <v>1014</v>
      </c>
      <c r="H4714" s="16">
        <v>3</v>
      </c>
      <c r="I4714" s="15" t="s">
        <v>10424</v>
      </c>
      <c r="J4714" s="15" t="s">
        <v>10425</v>
      </c>
      <c r="K4714" s="4"/>
    </row>
    <row r="4715" spans="1:11">
      <c r="A4715" s="15">
        <v>43476</v>
      </c>
      <c r="B4715" s="15">
        <v>3890</v>
      </c>
      <c r="C4715" s="15">
        <v>7403</v>
      </c>
      <c r="D4715" s="15">
        <v>3890</v>
      </c>
      <c r="E4715" s="15" t="s">
        <v>9978</v>
      </c>
      <c r="F4715" s="15">
        <v>75</v>
      </c>
      <c r="G4715" s="15">
        <v>1014</v>
      </c>
      <c r="H4715" s="16">
        <v>4</v>
      </c>
      <c r="I4715" s="15" t="s">
        <v>10426</v>
      </c>
      <c r="J4715" s="15" t="s">
        <v>10427</v>
      </c>
      <c r="K4715" s="4"/>
    </row>
    <row r="4716" spans="1:11">
      <c r="A4716" s="15">
        <v>43477</v>
      </c>
      <c r="B4716" s="15">
        <v>3803</v>
      </c>
      <c r="C4716" s="15">
        <v>6787</v>
      </c>
      <c r="D4716" s="15">
        <v>3803</v>
      </c>
      <c r="E4716" s="15" t="s">
        <v>9896</v>
      </c>
      <c r="F4716" s="15">
        <v>4674</v>
      </c>
      <c r="G4716" s="15">
        <v>8679</v>
      </c>
      <c r="H4716" s="16">
        <v>1</v>
      </c>
      <c r="I4716" s="15" t="s">
        <v>10230</v>
      </c>
      <c r="J4716" s="15" t="s">
        <v>10231</v>
      </c>
      <c r="K4716" s="4"/>
    </row>
    <row r="4717" spans="1:11">
      <c r="A4717" s="15">
        <v>43478</v>
      </c>
      <c r="B4717" s="15">
        <v>3891</v>
      </c>
      <c r="C4717" s="15">
        <v>7402</v>
      </c>
      <c r="D4717" s="15">
        <v>3891</v>
      </c>
      <c r="E4717" s="15" t="s">
        <v>9268</v>
      </c>
      <c r="F4717" s="15">
        <v>53</v>
      </c>
      <c r="G4717" s="15">
        <v>982</v>
      </c>
      <c r="H4717" s="16">
        <v>1</v>
      </c>
      <c r="I4717" s="15" t="s">
        <v>10428</v>
      </c>
      <c r="J4717" s="15" t="s">
        <v>10429</v>
      </c>
      <c r="K4717" s="4"/>
    </row>
    <row r="4718" spans="1:11">
      <c r="A4718" s="15">
        <v>43479</v>
      </c>
      <c r="B4718" s="15">
        <v>3892</v>
      </c>
      <c r="C4718" s="15">
        <v>7375</v>
      </c>
      <c r="D4718" s="15">
        <v>3892</v>
      </c>
      <c r="E4718" s="15" t="s">
        <v>9981</v>
      </c>
      <c r="F4718" s="15">
        <v>104</v>
      </c>
      <c r="G4718" s="15">
        <v>507</v>
      </c>
      <c r="H4718" s="16">
        <v>3</v>
      </c>
      <c r="I4718" s="15" t="s">
        <v>10430</v>
      </c>
      <c r="J4718" s="15" t="s">
        <v>10431</v>
      </c>
      <c r="K4718" s="4"/>
    </row>
    <row r="4719" spans="1:11">
      <c r="A4719" s="15">
        <v>43480</v>
      </c>
      <c r="B4719" s="15">
        <v>3933</v>
      </c>
      <c r="C4719" s="15">
        <v>6788</v>
      </c>
      <c r="D4719" s="15">
        <v>3933</v>
      </c>
      <c r="E4719" s="15" t="s">
        <v>9558</v>
      </c>
      <c r="F4719" s="15">
        <v>4674</v>
      </c>
      <c r="G4719" s="15">
        <v>8679</v>
      </c>
      <c r="H4719" s="16">
        <v>2</v>
      </c>
      <c r="I4719" s="15" t="s">
        <v>10534</v>
      </c>
      <c r="J4719" s="15" t="s">
        <v>10535</v>
      </c>
      <c r="K4719" s="4"/>
    </row>
    <row r="4720" spans="1:11">
      <c r="A4720" s="15">
        <v>43481</v>
      </c>
      <c r="B4720" s="15">
        <v>3019</v>
      </c>
      <c r="C4720" s="15">
        <v>3509</v>
      </c>
      <c r="D4720" s="15">
        <v>3019</v>
      </c>
      <c r="E4720" s="15" t="s">
        <v>8297</v>
      </c>
      <c r="F4720" s="15">
        <v>3509</v>
      </c>
      <c r="G4720" s="15">
        <v>7514</v>
      </c>
      <c r="H4720" s="16">
        <v>1</v>
      </c>
      <c r="I4720" s="15" t="s">
        <v>8298</v>
      </c>
      <c r="J4720" s="15" t="s">
        <v>8299</v>
      </c>
      <c r="K4720" s="4"/>
    </row>
    <row r="4721" spans="1:11">
      <c r="A4721" s="15">
        <v>43482</v>
      </c>
      <c r="B4721" s="15">
        <v>3934</v>
      </c>
      <c r="C4721" s="15">
        <v>6795</v>
      </c>
      <c r="D4721" s="15">
        <v>3934</v>
      </c>
      <c r="E4721" s="15" t="s">
        <v>8260</v>
      </c>
      <c r="F4721" s="15">
        <v>73</v>
      </c>
      <c r="G4721" s="15">
        <v>5512</v>
      </c>
      <c r="H4721" s="16">
        <v>1</v>
      </c>
      <c r="I4721" s="15" t="s">
        <v>10536</v>
      </c>
      <c r="J4721" s="15" t="s">
        <v>10537</v>
      </c>
      <c r="K4721" s="4"/>
    </row>
    <row r="4722" spans="1:11">
      <c r="A4722" s="15">
        <v>43483</v>
      </c>
      <c r="B4722" s="15">
        <v>3020</v>
      </c>
      <c r="C4722" s="15">
        <v>7373</v>
      </c>
      <c r="D4722" s="15">
        <v>3020</v>
      </c>
      <c r="E4722" s="15" t="s">
        <v>8300</v>
      </c>
      <c r="F4722" s="15">
        <v>3509</v>
      </c>
      <c r="G4722" s="15">
        <v>7514</v>
      </c>
      <c r="H4722" s="16">
        <v>2</v>
      </c>
      <c r="I4722" s="15" t="s">
        <v>8301</v>
      </c>
      <c r="J4722" s="15" t="s">
        <v>8302</v>
      </c>
      <c r="K4722" s="4"/>
    </row>
    <row r="4723" spans="1:11">
      <c r="A4723" s="15">
        <v>43484</v>
      </c>
      <c r="B4723" s="15">
        <v>3021</v>
      </c>
      <c r="C4723" s="15">
        <v>7170</v>
      </c>
      <c r="D4723" s="15">
        <v>3021</v>
      </c>
      <c r="E4723" s="15" t="s">
        <v>8303</v>
      </c>
      <c r="F4723" s="15">
        <v>93</v>
      </c>
      <c r="G4723" s="15">
        <v>4295</v>
      </c>
      <c r="H4723" s="16">
        <v>1</v>
      </c>
      <c r="I4723" s="15" t="s">
        <v>8304</v>
      </c>
      <c r="J4723" s="15" t="s">
        <v>8305</v>
      </c>
      <c r="K4723" s="4"/>
    </row>
    <row r="4724" spans="1:11">
      <c r="A4724" s="15">
        <v>43485</v>
      </c>
      <c r="B4724" s="15">
        <v>3935</v>
      </c>
      <c r="C4724" s="15">
        <v>6796</v>
      </c>
      <c r="D4724" s="15">
        <v>3935</v>
      </c>
      <c r="E4724" s="15" t="s">
        <v>8266</v>
      </c>
      <c r="F4724" s="15">
        <v>5374</v>
      </c>
      <c r="G4724" s="15">
        <v>9379</v>
      </c>
      <c r="H4724" s="16">
        <v>1</v>
      </c>
      <c r="I4724" s="15" t="s">
        <v>10538</v>
      </c>
      <c r="J4724" s="15" t="s">
        <v>10539</v>
      </c>
      <c r="K4724" s="4"/>
    </row>
    <row r="4725" spans="1:11">
      <c r="A4725" s="15">
        <v>43486</v>
      </c>
      <c r="B4725" s="15">
        <v>3135</v>
      </c>
      <c r="C4725" s="15">
        <v>6970</v>
      </c>
      <c r="D4725" s="15">
        <v>3135</v>
      </c>
      <c r="E4725" s="15" t="s">
        <v>8594</v>
      </c>
      <c r="F4725" s="15">
        <v>6189</v>
      </c>
      <c r="G4725" s="15">
        <v>10194</v>
      </c>
      <c r="H4725" s="16">
        <v>2</v>
      </c>
      <c r="I4725" s="15" t="s">
        <v>8595</v>
      </c>
      <c r="J4725" s="15" t="s">
        <v>8596</v>
      </c>
      <c r="K4725" s="4"/>
    </row>
    <row r="4726" spans="1:11">
      <c r="A4726" s="15">
        <v>43487</v>
      </c>
      <c r="B4726" s="15">
        <v>3936</v>
      </c>
      <c r="C4726" s="15">
        <v>6797</v>
      </c>
      <c r="D4726" s="15">
        <v>3936</v>
      </c>
      <c r="E4726" s="15" t="s">
        <v>8263</v>
      </c>
      <c r="F4726" s="15">
        <v>84</v>
      </c>
      <c r="G4726" s="15">
        <v>2013</v>
      </c>
      <c r="H4726" s="16">
        <v>1</v>
      </c>
      <c r="I4726" s="15" t="s">
        <v>10540</v>
      </c>
      <c r="J4726" s="15" t="s">
        <v>10541</v>
      </c>
      <c r="K4726" s="4"/>
    </row>
    <row r="4727" spans="1:11">
      <c r="A4727" s="15">
        <v>43488</v>
      </c>
      <c r="B4727" s="15">
        <v>3937</v>
      </c>
      <c r="C4727" s="15">
        <v>94</v>
      </c>
      <c r="D4727" s="15">
        <v>3937</v>
      </c>
      <c r="E4727" s="15" t="s">
        <v>9901</v>
      </c>
      <c r="F4727" s="15">
        <v>84</v>
      </c>
      <c r="G4727" s="15">
        <v>2013</v>
      </c>
      <c r="H4727" s="16">
        <v>2</v>
      </c>
      <c r="I4727" s="15" t="s">
        <v>10542</v>
      </c>
      <c r="J4727" s="15" t="s">
        <v>10543</v>
      </c>
      <c r="K4727" s="4"/>
    </row>
    <row r="4728" spans="1:11">
      <c r="A4728" s="15">
        <v>43489</v>
      </c>
      <c r="B4728" s="15">
        <v>3136</v>
      </c>
      <c r="C4728" s="15">
        <v>89</v>
      </c>
      <c r="D4728" s="15">
        <v>3136</v>
      </c>
      <c r="E4728" s="15" t="s">
        <v>8597</v>
      </c>
      <c r="F4728" s="15">
        <v>80</v>
      </c>
      <c r="G4728" s="15">
        <v>1769</v>
      </c>
      <c r="H4728" s="16">
        <v>4</v>
      </c>
      <c r="I4728" s="15" t="s">
        <v>8598</v>
      </c>
      <c r="J4728" s="15" t="s">
        <v>8599</v>
      </c>
      <c r="K4728" s="4"/>
    </row>
    <row r="4729" spans="1:11">
      <c r="A4729" s="15">
        <v>43490</v>
      </c>
      <c r="B4729" s="15">
        <v>3137</v>
      </c>
      <c r="C4729" s="15">
        <v>7360</v>
      </c>
      <c r="D4729" s="15">
        <v>3137</v>
      </c>
      <c r="E4729" s="15" t="s">
        <v>8600</v>
      </c>
      <c r="F4729" s="15">
        <v>190</v>
      </c>
      <c r="G4729" s="15">
        <v>5133</v>
      </c>
      <c r="H4729" s="16">
        <v>2</v>
      </c>
      <c r="I4729" s="15" t="s">
        <v>8601</v>
      </c>
      <c r="J4729" s="15" t="s">
        <v>8602</v>
      </c>
      <c r="K4729" s="4"/>
    </row>
    <row r="4730" spans="1:11">
      <c r="A4730" s="15">
        <v>43491</v>
      </c>
      <c r="B4730" s="15">
        <v>3938</v>
      </c>
      <c r="C4730" s="15">
        <v>6799</v>
      </c>
      <c r="D4730" s="15">
        <v>3938</v>
      </c>
      <c r="E4730" s="15" t="s">
        <v>9904</v>
      </c>
      <c r="F4730" s="15">
        <v>94</v>
      </c>
      <c r="G4730" s="15">
        <v>2444</v>
      </c>
      <c r="H4730" s="16">
        <v>1</v>
      </c>
      <c r="I4730" s="15" t="s">
        <v>10544</v>
      </c>
      <c r="J4730" s="15" t="s">
        <v>10545</v>
      </c>
      <c r="K4730" s="4"/>
    </row>
    <row r="4731" spans="1:11">
      <c r="A4731" s="15">
        <v>43492</v>
      </c>
      <c r="B4731" s="15">
        <v>3138</v>
      </c>
      <c r="C4731" s="15">
        <v>7442</v>
      </c>
      <c r="D4731" s="15">
        <v>3138</v>
      </c>
      <c r="E4731" s="15" t="s">
        <v>8183</v>
      </c>
      <c r="F4731" s="15">
        <v>3617</v>
      </c>
      <c r="G4731" s="15">
        <v>7622</v>
      </c>
      <c r="H4731" s="16">
        <v>1</v>
      </c>
      <c r="I4731" s="15" t="s">
        <v>8603</v>
      </c>
      <c r="J4731" s="15" t="s">
        <v>8604</v>
      </c>
      <c r="K4731" s="4"/>
    </row>
    <row r="4732" spans="1:11">
      <c r="A4732" s="15">
        <v>43493</v>
      </c>
      <c r="B4732" s="15">
        <v>3139</v>
      </c>
      <c r="C4732" s="15">
        <v>7441</v>
      </c>
      <c r="D4732" s="15">
        <v>3139</v>
      </c>
      <c r="E4732" s="15" t="s">
        <v>8605</v>
      </c>
      <c r="F4732" s="15">
        <v>255</v>
      </c>
      <c r="G4732" s="15">
        <v>392</v>
      </c>
      <c r="H4732" s="16">
        <v>2</v>
      </c>
      <c r="I4732" s="15" t="s">
        <v>8606</v>
      </c>
      <c r="J4732" s="15" t="s">
        <v>8607</v>
      </c>
      <c r="K4732" s="4"/>
    </row>
    <row r="4733" spans="1:11">
      <c r="A4733" s="15">
        <v>43494</v>
      </c>
      <c r="B4733" s="15">
        <v>3939</v>
      </c>
      <c r="C4733" s="15">
        <v>3880</v>
      </c>
      <c r="D4733" s="15">
        <v>3939</v>
      </c>
      <c r="E4733" s="15" t="s">
        <v>8269</v>
      </c>
      <c r="F4733" s="15">
        <v>94</v>
      </c>
      <c r="G4733" s="15">
        <v>2444</v>
      </c>
      <c r="H4733" s="16">
        <v>2</v>
      </c>
      <c r="I4733" s="15" t="s">
        <v>10546</v>
      </c>
      <c r="J4733" s="15" t="s">
        <v>10547</v>
      </c>
      <c r="K4733" s="4"/>
    </row>
    <row r="4734" spans="1:11">
      <c r="A4734" s="15">
        <v>43495</v>
      </c>
      <c r="B4734" s="15">
        <v>3140</v>
      </c>
      <c r="C4734" s="15">
        <v>6369</v>
      </c>
      <c r="D4734" s="15">
        <v>3140</v>
      </c>
      <c r="E4734" s="15" t="s">
        <v>8608</v>
      </c>
      <c r="F4734" s="15">
        <v>6369</v>
      </c>
      <c r="G4734" s="15">
        <v>10374</v>
      </c>
      <c r="H4734" s="16">
        <v>1</v>
      </c>
      <c r="I4734" s="15" t="s">
        <v>8609</v>
      </c>
      <c r="J4734" s="15" t="s">
        <v>8610</v>
      </c>
      <c r="K4734" s="4"/>
    </row>
    <row r="4735" spans="1:11">
      <c r="A4735" s="15">
        <v>43496</v>
      </c>
      <c r="B4735" s="15">
        <v>3940</v>
      </c>
      <c r="C4735" s="15">
        <v>6803</v>
      </c>
      <c r="D4735" s="15">
        <v>3940</v>
      </c>
      <c r="E4735" s="15" t="s">
        <v>8275</v>
      </c>
      <c r="F4735" s="15">
        <v>102</v>
      </c>
      <c r="G4735" s="15">
        <v>2442</v>
      </c>
      <c r="H4735" s="16">
        <v>1</v>
      </c>
      <c r="I4735" s="15" t="s">
        <v>10548</v>
      </c>
      <c r="J4735" s="15" t="s">
        <v>10549</v>
      </c>
      <c r="K4735" s="4"/>
    </row>
    <row r="4736" spans="1:11">
      <c r="A4736" s="15">
        <v>43497</v>
      </c>
      <c r="B4736" s="15">
        <v>3141</v>
      </c>
      <c r="C4736" s="15">
        <v>7435</v>
      </c>
      <c r="D4736" s="15">
        <v>3141</v>
      </c>
      <c r="E4736" s="15" t="s">
        <v>8611</v>
      </c>
      <c r="F4736" s="15">
        <v>266</v>
      </c>
      <c r="G4736" s="15">
        <v>1317</v>
      </c>
      <c r="H4736" s="16">
        <v>3</v>
      </c>
      <c r="I4736" s="15" t="s">
        <v>8612</v>
      </c>
      <c r="J4736" s="15" t="s">
        <v>8613</v>
      </c>
      <c r="K4736" s="4"/>
    </row>
    <row r="4737" spans="1:11">
      <c r="A4737" s="15">
        <v>43498</v>
      </c>
      <c r="B4737" s="15">
        <v>3022</v>
      </c>
      <c r="C4737" s="15">
        <v>3878</v>
      </c>
      <c r="D4737" s="15">
        <v>3022</v>
      </c>
      <c r="E4737" s="15" t="s">
        <v>8231</v>
      </c>
      <c r="F4737" s="15">
        <v>3878</v>
      </c>
      <c r="G4737" s="15">
        <v>7883</v>
      </c>
      <c r="H4737" s="16">
        <v>1</v>
      </c>
      <c r="I4737" s="15" t="s">
        <v>8306</v>
      </c>
      <c r="J4737" s="15" t="s">
        <v>8307</v>
      </c>
      <c r="K4737" s="4"/>
    </row>
    <row r="4738" spans="1:11">
      <c r="A4738" s="15">
        <v>43499</v>
      </c>
      <c r="B4738" s="15">
        <v>3142</v>
      </c>
      <c r="C4738" s="15">
        <v>7433</v>
      </c>
      <c r="D4738" s="15">
        <v>3142</v>
      </c>
      <c r="E4738" s="15" t="s">
        <v>8614</v>
      </c>
      <c r="F4738" s="15">
        <v>218</v>
      </c>
      <c r="G4738" s="15">
        <v>1625</v>
      </c>
      <c r="H4738" s="16">
        <v>1</v>
      </c>
      <c r="I4738" s="15" t="s">
        <v>8615</v>
      </c>
      <c r="J4738" s="15" t="s">
        <v>8616</v>
      </c>
      <c r="K4738" s="4"/>
    </row>
    <row r="4739" spans="1:11">
      <c r="A4739" s="15">
        <v>43500</v>
      </c>
      <c r="B4739" s="15">
        <v>3143</v>
      </c>
      <c r="C4739" s="15">
        <v>7431</v>
      </c>
      <c r="D4739" s="15">
        <v>3143</v>
      </c>
      <c r="E4739" s="15" t="s">
        <v>8617</v>
      </c>
      <c r="F4739" s="15">
        <v>3632</v>
      </c>
      <c r="G4739" s="15">
        <v>7637</v>
      </c>
      <c r="H4739" s="16">
        <v>2</v>
      </c>
      <c r="I4739" s="15" t="s">
        <v>8618</v>
      </c>
      <c r="J4739" s="15" t="s">
        <v>8619</v>
      </c>
      <c r="K4739" s="4"/>
    </row>
    <row r="4740" spans="1:11">
      <c r="A4740" s="15">
        <v>43501</v>
      </c>
      <c r="B4740" s="15">
        <v>3706</v>
      </c>
      <c r="C4740" s="15">
        <v>6827</v>
      </c>
      <c r="D4740" s="15">
        <v>3706</v>
      </c>
      <c r="E4740" s="15" t="s">
        <v>10022</v>
      </c>
      <c r="F4740" s="15">
        <v>141</v>
      </c>
      <c r="G4740" s="15">
        <v>2469</v>
      </c>
      <c r="H4740" s="16">
        <v>3</v>
      </c>
      <c r="I4740" s="15" t="s">
        <v>10023</v>
      </c>
      <c r="J4740" s="15" t="s">
        <v>10024</v>
      </c>
      <c r="K4740" s="4"/>
    </row>
    <row r="4741" spans="1:11">
      <c r="A4741" s="15">
        <v>43502</v>
      </c>
      <c r="B4741" s="15">
        <v>3144</v>
      </c>
      <c r="C4741" s="15">
        <v>7428</v>
      </c>
      <c r="D4741" s="15">
        <v>3144</v>
      </c>
      <c r="E4741" s="15" t="s">
        <v>8620</v>
      </c>
      <c r="F4741" s="15">
        <v>198</v>
      </c>
      <c r="G4741" s="15">
        <v>1316</v>
      </c>
      <c r="H4741" s="16">
        <v>2</v>
      </c>
      <c r="I4741" s="15" t="s">
        <v>8621</v>
      </c>
      <c r="J4741" s="15" t="s">
        <v>8622</v>
      </c>
      <c r="K4741" s="4"/>
    </row>
    <row r="4742" spans="1:11">
      <c r="A4742" s="15">
        <v>43503</v>
      </c>
      <c r="B4742" s="15">
        <v>3707</v>
      </c>
      <c r="C4742" s="15">
        <v>134</v>
      </c>
      <c r="D4742" s="15">
        <v>3707</v>
      </c>
      <c r="E4742" s="15" t="s">
        <v>7328</v>
      </c>
      <c r="F4742" s="15">
        <v>3828</v>
      </c>
      <c r="G4742" s="15">
        <v>7833</v>
      </c>
      <c r="H4742" s="16">
        <v>1</v>
      </c>
      <c r="I4742" s="15" t="s">
        <v>10025</v>
      </c>
      <c r="J4742" s="15" t="s">
        <v>10026</v>
      </c>
      <c r="K4742" s="4"/>
    </row>
    <row r="4743" spans="1:11">
      <c r="A4743" s="15">
        <v>43504</v>
      </c>
      <c r="B4743" s="15">
        <v>3145</v>
      </c>
      <c r="C4743" s="15">
        <v>181</v>
      </c>
      <c r="D4743" s="15">
        <v>3145</v>
      </c>
      <c r="E4743" s="15" t="s">
        <v>8623</v>
      </c>
      <c r="F4743" s="15">
        <v>181</v>
      </c>
      <c r="G4743" s="15">
        <v>5128</v>
      </c>
      <c r="H4743" s="16">
        <v>1</v>
      </c>
      <c r="I4743" s="15" t="s">
        <v>8624</v>
      </c>
      <c r="J4743" s="15" t="s">
        <v>8625</v>
      </c>
      <c r="K4743" s="4"/>
    </row>
    <row r="4744" spans="1:11">
      <c r="A4744" s="15">
        <v>43505</v>
      </c>
      <c r="B4744" s="15">
        <v>3146</v>
      </c>
      <c r="C4744" s="15">
        <v>7411</v>
      </c>
      <c r="D4744" s="15">
        <v>3146</v>
      </c>
      <c r="E4744" s="15" t="s">
        <v>8626</v>
      </c>
      <c r="F4744" s="15">
        <v>3430</v>
      </c>
      <c r="G4744" s="15">
        <v>7435</v>
      </c>
      <c r="H4744" s="16">
        <v>1</v>
      </c>
      <c r="I4744" s="15" t="s">
        <v>8627</v>
      </c>
      <c r="J4744" s="15" t="s">
        <v>8628</v>
      </c>
      <c r="K4744" s="4"/>
    </row>
    <row r="4745" spans="1:11">
      <c r="A4745" s="15">
        <v>43506</v>
      </c>
      <c r="B4745" s="15">
        <v>3708</v>
      </c>
      <c r="C4745" s="15">
        <v>6365</v>
      </c>
      <c r="D4745" s="15">
        <v>3708</v>
      </c>
      <c r="E4745" s="15" t="s">
        <v>10027</v>
      </c>
      <c r="F4745" s="15">
        <v>134</v>
      </c>
      <c r="G4745" s="15">
        <v>6998</v>
      </c>
      <c r="H4745" s="16">
        <v>2</v>
      </c>
      <c r="I4745" s="15" t="s">
        <v>10028</v>
      </c>
      <c r="J4745" s="15" t="s">
        <v>10029</v>
      </c>
      <c r="K4745" s="4"/>
    </row>
    <row r="4746" spans="1:11">
      <c r="A4746" s="15">
        <v>43507</v>
      </c>
      <c r="B4746" s="15">
        <v>3147</v>
      </c>
      <c r="C4746" s="15">
        <v>7377</v>
      </c>
      <c r="D4746" s="15">
        <v>3147</v>
      </c>
      <c r="E4746" s="15" t="s">
        <v>8629</v>
      </c>
      <c r="F4746" s="15">
        <v>53</v>
      </c>
      <c r="G4746" s="15">
        <v>742</v>
      </c>
      <c r="H4746" s="16">
        <v>2</v>
      </c>
      <c r="I4746" s="15" t="s">
        <v>8630</v>
      </c>
      <c r="J4746" s="15" t="s">
        <v>8631</v>
      </c>
      <c r="K4746" s="4"/>
    </row>
    <row r="4747" spans="1:11">
      <c r="A4747" s="15">
        <v>43508</v>
      </c>
      <c r="B4747" s="15">
        <v>3709</v>
      </c>
      <c r="C4747" s="15">
        <v>7494</v>
      </c>
      <c r="D4747" s="15">
        <v>3709</v>
      </c>
      <c r="E4747" s="15" t="s">
        <v>8194</v>
      </c>
      <c r="F4747" s="15">
        <v>535</v>
      </c>
      <c r="G4747" s="15">
        <v>4401</v>
      </c>
      <c r="H4747" s="16">
        <v>1</v>
      </c>
      <c r="I4747" s="15" t="s">
        <v>10030</v>
      </c>
      <c r="J4747" s="15" t="s">
        <v>10031</v>
      </c>
      <c r="K4747" s="4"/>
    </row>
    <row r="4748" spans="1:11">
      <c r="A4748" s="15">
        <v>43509</v>
      </c>
      <c r="B4748" s="15">
        <v>3148</v>
      </c>
      <c r="C4748" s="15">
        <v>7440</v>
      </c>
      <c r="D4748" s="15">
        <v>3148</v>
      </c>
      <c r="E4748" s="15" t="s">
        <v>8605</v>
      </c>
      <c r="F4748" s="15">
        <v>273</v>
      </c>
      <c r="G4748" s="15">
        <v>1568</v>
      </c>
      <c r="H4748" s="16">
        <v>1</v>
      </c>
      <c r="I4748" s="15" t="s">
        <v>8632</v>
      </c>
      <c r="J4748" s="15" t="s">
        <v>8633</v>
      </c>
      <c r="K4748" s="4"/>
    </row>
    <row r="4749" spans="1:11">
      <c r="A4749" s="15">
        <v>43510</v>
      </c>
      <c r="B4749" s="15">
        <v>3710</v>
      </c>
      <c r="C4749" s="15">
        <v>7491</v>
      </c>
      <c r="D4749" s="15">
        <v>3710</v>
      </c>
      <c r="E4749" s="15" t="s">
        <v>8191</v>
      </c>
      <c r="F4749" s="15">
        <v>558</v>
      </c>
      <c r="G4749" s="15">
        <v>1700</v>
      </c>
      <c r="H4749" s="16">
        <v>1</v>
      </c>
      <c r="I4749" s="15" t="s">
        <v>10032</v>
      </c>
      <c r="J4749" s="15" t="s">
        <v>10033</v>
      </c>
      <c r="K4749" s="4"/>
    </row>
    <row r="4750" spans="1:11">
      <c r="A4750" s="15">
        <v>43511</v>
      </c>
      <c r="B4750" s="15">
        <v>3149</v>
      </c>
      <c r="C4750" s="15">
        <v>7437</v>
      </c>
      <c r="D4750" s="15">
        <v>3149</v>
      </c>
      <c r="E4750" s="15" t="s">
        <v>8634</v>
      </c>
      <c r="F4750" s="15">
        <v>3633</v>
      </c>
      <c r="G4750" s="15">
        <v>7638</v>
      </c>
      <c r="H4750" s="16">
        <v>1</v>
      </c>
      <c r="I4750" s="15" t="s">
        <v>8635</v>
      </c>
      <c r="J4750" s="15" t="s">
        <v>8636</v>
      </c>
      <c r="K4750" s="4"/>
    </row>
    <row r="4751" spans="1:11">
      <c r="A4751" s="15">
        <v>43512</v>
      </c>
      <c r="B4751" s="15">
        <v>3711</v>
      </c>
      <c r="C4751" s="15">
        <v>558</v>
      </c>
      <c r="D4751" s="15">
        <v>3711</v>
      </c>
      <c r="E4751" s="15" t="s">
        <v>6798</v>
      </c>
      <c r="F4751" s="15">
        <v>558</v>
      </c>
      <c r="G4751" s="15">
        <v>1700</v>
      </c>
      <c r="H4751" s="16">
        <v>2</v>
      </c>
      <c r="I4751" s="15" t="s">
        <v>10034</v>
      </c>
      <c r="J4751" s="15" t="s">
        <v>10035</v>
      </c>
      <c r="K4751" s="4"/>
    </row>
    <row r="4752" spans="1:11">
      <c r="A4752" s="15">
        <v>43513</v>
      </c>
      <c r="B4752" s="15">
        <v>3150</v>
      </c>
      <c r="C4752" s="15">
        <v>3633</v>
      </c>
      <c r="D4752" s="15">
        <v>3150</v>
      </c>
      <c r="E4752" s="15" t="s">
        <v>8637</v>
      </c>
      <c r="F4752" s="15">
        <v>218</v>
      </c>
      <c r="G4752" s="15">
        <v>1626</v>
      </c>
      <c r="H4752" s="16">
        <v>2</v>
      </c>
      <c r="I4752" s="15" t="s">
        <v>8638</v>
      </c>
      <c r="J4752" s="15" t="s">
        <v>8639</v>
      </c>
      <c r="K4752" s="4"/>
    </row>
    <row r="4753" spans="1:11">
      <c r="A4753" s="15">
        <v>43514</v>
      </c>
      <c r="B4753" s="15">
        <v>3374</v>
      </c>
      <c r="C4753" s="15">
        <v>218</v>
      </c>
      <c r="D4753" s="15">
        <v>3374</v>
      </c>
      <c r="E4753" s="15" t="s">
        <v>8614</v>
      </c>
      <c r="F4753" s="15">
        <v>198</v>
      </c>
      <c r="G4753" s="15">
        <v>1315</v>
      </c>
      <c r="H4753" s="16">
        <v>3</v>
      </c>
      <c r="I4753" s="15" t="s">
        <v>9206</v>
      </c>
      <c r="J4753" s="15" t="s">
        <v>9207</v>
      </c>
      <c r="K4753" s="4"/>
    </row>
    <row r="4754" spans="1:11">
      <c r="A4754" s="15">
        <v>43515</v>
      </c>
      <c r="B4754" s="15">
        <v>1348</v>
      </c>
      <c r="C4754" s="15">
        <v>401</v>
      </c>
      <c r="D4754" s="15">
        <v>1348</v>
      </c>
      <c r="E4754" s="15" t="s">
        <v>3908</v>
      </c>
      <c r="F4754" s="15">
        <v>401</v>
      </c>
      <c r="G4754" s="15">
        <v>5491</v>
      </c>
      <c r="H4754" s="16">
        <v>1</v>
      </c>
      <c r="I4754" s="15" t="s">
        <v>3909</v>
      </c>
      <c r="J4754" s="15" t="s">
        <v>3910</v>
      </c>
      <c r="K4754" s="4"/>
    </row>
    <row r="4755" spans="1:11">
      <c r="A4755" s="15">
        <v>43516</v>
      </c>
      <c r="B4755" s="15">
        <v>3375</v>
      </c>
      <c r="C4755" s="15">
        <v>6191</v>
      </c>
      <c r="D4755" s="15">
        <v>3375</v>
      </c>
      <c r="E4755" s="15" t="s">
        <v>8620</v>
      </c>
      <c r="F4755" s="15">
        <v>181</v>
      </c>
      <c r="G4755" s="15">
        <v>6747</v>
      </c>
      <c r="H4755" s="16">
        <v>1</v>
      </c>
      <c r="I4755" s="15" t="s">
        <v>9208</v>
      </c>
      <c r="J4755" s="15" t="s">
        <v>9209</v>
      </c>
      <c r="K4755" s="4"/>
    </row>
    <row r="4756" spans="1:11">
      <c r="A4756" s="15">
        <v>43517</v>
      </c>
      <c r="B4756" s="15">
        <v>1349</v>
      </c>
      <c r="C4756" s="15">
        <v>390</v>
      </c>
      <c r="D4756" s="15">
        <v>1349</v>
      </c>
      <c r="E4756" s="15" t="s">
        <v>3911</v>
      </c>
      <c r="F4756" s="15">
        <v>390</v>
      </c>
      <c r="G4756" s="15">
        <v>1612</v>
      </c>
      <c r="H4756" s="16">
        <v>1</v>
      </c>
      <c r="I4756" s="15" t="s">
        <v>3912</v>
      </c>
      <c r="J4756" s="15" t="s">
        <v>3913</v>
      </c>
      <c r="K4756" s="4"/>
    </row>
    <row r="4757" spans="1:11">
      <c r="A4757" s="15">
        <v>43518</v>
      </c>
      <c r="B4757" s="15">
        <v>3376</v>
      </c>
      <c r="C4757" s="15">
        <v>5139</v>
      </c>
      <c r="D4757" s="15">
        <v>3376</v>
      </c>
      <c r="E4757" s="15" t="s">
        <v>8623</v>
      </c>
      <c r="F4757" s="15">
        <v>5139</v>
      </c>
      <c r="G4757" s="15">
        <v>9144</v>
      </c>
      <c r="H4757" s="16">
        <v>1</v>
      </c>
      <c r="I4757" s="15" t="s">
        <v>9210</v>
      </c>
      <c r="J4757" s="15" t="s">
        <v>9211</v>
      </c>
      <c r="K4757" s="4"/>
    </row>
    <row r="4758" spans="1:11">
      <c r="A4758" s="15">
        <v>43519</v>
      </c>
      <c r="B4758" s="15">
        <v>3712</v>
      </c>
      <c r="C4758" s="15">
        <v>7231</v>
      </c>
      <c r="D4758" s="15">
        <v>3712</v>
      </c>
      <c r="E4758" s="15" t="s">
        <v>6759</v>
      </c>
      <c r="F4758" s="15">
        <v>511</v>
      </c>
      <c r="G4758" s="15">
        <v>4904</v>
      </c>
      <c r="H4758" s="16">
        <v>1</v>
      </c>
      <c r="I4758" s="15" t="s">
        <v>10036</v>
      </c>
      <c r="J4758" s="15" t="s">
        <v>10037</v>
      </c>
      <c r="K4758" s="4"/>
    </row>
    <row r="4759" spans="1:11">
      <c r="A4759" s="15">
        <v>43520</v>
      </c>
      <c r="B4759" s="15">
        <v>3377</v>
      </c>
      <c r="C4759" s="15">
        <v>7424</v>
      </c>
      <c r="D4759" s="15">
        <v>3377</v>
      </c>
      <c r="E4759" s="15" t="s">
        <v>9212</v>
      </c>
      <c r="F4759" s="15">
        <v>150</v>
      </c>
      <c r="G4759" s="15">
        <v>5129</v>
      </c>
      <c r="H4759" s="16">
        <v>1</v>
      </c>
      <c r="I4759" s="15" t="s">
        <v>9213</v>
      </c>
      <c r="J4759" s="15" t="s">
        <v>9214</v>
      </c>
      <c r="K4759" s="4"/>
    </row>
    <row r="4760" spans="1:11">
      <c r="A4760" s="15">
        <v>43521</v>
      </c>
      <c r="B4760" s="15">
        <v>806</v>
      </c>
      <c r="C4760" s="15">
        <v>409</v>
      </c>
      <c r="D4760" s="15">
        <v>806</v>
      </c>
      <c r="E4760" s="15" t="s">
        <v>2456</v>
      </c>
      <c r="F4760" s="15">
        <v>401</v>
      </c>
      <c r="G4760" s="15">
        <v>5491</v>
      </c>
      <c r="H4760" s="16">
        <v>2</v>
      </c>
      <c r="I4760" s="15" t="s">
        <v>2457</v>
      </c>
      <c r="J4760" s="15" t="s">
        <v>2458</v>
      </c>
      <c r="K4760" s="4"/>
    </row>
    <row r="4761" spans="1:11">
      <c r="A4761" s="15">
        <v>43522</v>
      </c>
      <c r="B4761" s="15">
        <v>3378</v>
      </c>
      <c r="C4761" s="15">
        <v>150</v>
      </c>
      <c r="D4761" s="15">
        <v>3378</v>
      </c>
      <c r="E4761" s="15" t="s">
        <v>9215</v>
      </c>
      <c r="F4761" s="15">
        <v>107</v>
      </c>
      <c r="G4761" s="15">
        <v>739</v>
      </c>
      <c r="H4761" s="16">
        <v>2</v>
      </c>
      <c r="I4761" s="15" t="s">
        <v>9216</v>
      </c>
      <c r="J4761" s="15" t="s">
        <v>9217</v>
      </c>
      <c r="K4761" s="4"/>
    </row>
    <row r="4762" spans="1:11">
      <c r="A4762" s="15">
        <v>43523</v>
      </c>
      <c r="B4762" s="15">
        <v>807</v>
      </c>
      <c r="C4762" s="15">
        <v>7510</v>
      </c>
      <c r="D4762" s="15">
        <v>807</v>
      </c>
      <c r="E4762" s="15" t="s">
        <v>2459</v>
      </c>
      <c r="F4762" s="15">
        <v>289</v>
      </c>
      <c r="G4762" s="15">
        <v>1496</v>
      </c>
      <c r="H4762" s="16">
        <v>4</v>
      </c>
      <c r="I4762" s="15" t="s">
        <v>2460</v>
      </c>
      <c r="J4762" s="15" t="s">
        <v>2461</v>
      </c>
      <c r="K4762" s="4"/>
    </row>
    <row r="4763" spans="1:11">
      <c r="A4763" s="15">
        <v>43524</v>
      </c>
      <c r="B4763" s="15">
        <v>3379</v>
      </c>
      <c r="C4763" s="15">
        <v>7416</v>
      </c>
      <c r="D4763" s="15">
        <v>3379</v>
      </c>
      <c r="E4763" s="15" t="s">
        <v>9218</v>
      </c>
      <c r="F4763" s="15">
        <v>107</v>
      </c>
      <c r="G4763" s="15">
        <v>738</v>
      </c>
      <c r="H4763" s="16">
        <v>1</v>
      </c>
      <c r="I4763" s="15" t="s">
        <v>9219</v>
      </c>
      <c r="J4763" s="15" t="s">
        <v>9220</v>
      </c>
      <c r="K4763" s="4"/>
    </row>
    <row r="4764" spans="1:11">
      <c r="A4764" s="15">
        <v>43525</v>
      </c>
      <c r="B4764" s="15">
        <v>3380</v>
      </c>
      <c r="C4764" s="15">
        <v>107</v>
      </c>
      <c r="D4764" s="15">
        <v>3380</v>
      </c>
      <c r="E4764" s="15" t="s">
        <v>8626</v>
      </c>
      <c r="F4764" s="15">
        <v>107</v>
      </c>
      <c r="G4764" s="15">
        <v>738</v>
      </c>
      <c r="H4764" s="16">
        <v>4</v>
      </c>
      <c r="I4764" s="15" t="s">
        <v>9221</v>
      </c>
      <c r="J4764" s="15" t="s">
        <v>9222</v>
      </c>
      <c r="K4764" s="4"/>
    </row>
    <row r="4765" spans="1:11">
      <c r="A4765" s="15">
        <v>43526</v>
      </c>
      <c r="B4765" s="15">
        <v>3713</v>
      </c>
      <c r="C4765" s="15">
        <v>7564</v>
      </c>
      <c r="D4765" s="15">
        <v>3713</v>
      </c>
      <c r="E4765" s="15" t="s">
        <v>9964</v>
      </c>
      <c r="F4765" s="15">
        <v>526</v>
      </c>
      <c r="G4765" s="15">
        <v>5170</v>
      </c>
      <c r="H4765" s="16">
        <v>2</v>
      </c>
      <c r="I4765" s="15" t="s">
        <v>10038</v>
      </c>
      <c r="J4765" s="15" t="s">
        <v>10039</v>
      </c>
      <c r="K4765" s="4"/>
    </row>
    <row r="4766" spans="1:11">
      <c r="A4766" s="15">
        <v>43527</v>
      </c>
      <c r="B4766" s="15">
        <v>3714</v>
      </c>
      <c r="C4766" s="15">
        <v>4124</v>
      </c>
      <c r="D4766" s="15">
        <v>3714</v>
      </c>
      <c r="E4766" s="15" t="s">
        <v>6813</v>
      </c>
      <c r="F4766" s="15">
        <v>4124</v>
      </c>
      <c r="G4766" s="15">
        <v>8129</v>
      </c>
      <c r="H4766" s="16">
        <v>2</v>
      </c>
      <c r="I4766" s="15" t="s">
        <v>10040</v>
      </c>
      <c r="J4766" s="15" t="s">
        <v>10041</v>
      </c>
      <c r="K4766" s="4"/>
    </row>
    <row r="4767" spans="1:11">
      <c r="A4767" s="15">
        <v>43528</v>
      </c>
      <c r="B4767" s="15">
        <v>3715</v>
      </c>
      <c r="C4767" s="15">
        <v>7557</v>
      </c>
      <c r="D4767" s="15">
        <v>3715</v>
      </c>
      <c r="E4767" s="15" t="s">
        <v>9676</v>
      </c>
      <c r="F4767" s="15">
        <v>498</v>
      </c>
      <c r="G4767" s="15">
        <v>3172</v>
      </c>
      <c r="H4767" s="16">
        <v>2</v>
      </c>
      <c r="I4767" s="15" t="s">
        <v>10042</v>
      </c>
      <c r="J4767" s="15" t="s">
        <v>10043</v>
      </c>
      <c r="K4767" s="4"/>
    </row>
    <row r="4768" spans="1:11">
      <c r="A4768" s="15">
        <v>43529</v>
      </c>
      <c r="B4768" s="15">
        <v>3716</v>
      </c>
      <c r="C4768" s="15">
        <v>7550</v>
      </c>
      <c r="D4768" s="15">
        <v>3716</v>
      </c>
      <c r="E4768" s="15" t="s">
        <v>8796</v>
      </c>
      <c r="F4768" s="15">
        <v>3622</v>
      </c>
      <c r="G4768" s="15">
        <v>7627</v>
      </c>
      <c r="H4768" s="16">
        <v>4</v>
      </c>
      <c r="I4768" s="15" t="s">
        <v>10044</v>
      </c>
      <c r="J4768" s="15" t="s">
        <v>10045</v>
      </c>
      <c r="K4768" s="4"/>
    </row>
    <row r="4769" spans="1:11">
      <c r="A4769" s="15">
        <v>43530</v>
      </c>
      <c r="B4769" s="15">
        <v>3717</v>
      </c>
      <c r="C4769" s="15">
        <v>369</v>
      </c>
      <c r="D4769" s="15">
        <v>3717</v>
      </c>
      <c r="E4769" s="15" t="s">
        <v>9074</v>
      </c>
      <c r="F4769" s="15">
        <v>6366</v>
      </c>
      <c r="G4769" s="15">
        <v>10371</v>
      </c>
      <c r="H4769" s="16">
        <v>1</v>
      </c>
      <c r="I4769" s="15" t="s">
        <v>10046</v>
      </c>
      <c r="J4769" s="15" t="s">
        <v>10047</v>
      </c>
      <c r="K4769" s="4"/>
    </row>
    <row r="4770" spans="1:11">
      <c r="A4770" s="15">
        <v>43531</v>
      </c>
      <c r="B4770" s="15">
        <v>3718</v>
      </c>
      <c r="C4770" s="15">
        <v>7310</v>
      </c>
      <c r="D4770" s="15">
        <v>3718</v>
      </c>
      <c r="E4770" s="15" t="s">
        <v>9952</v>
      </c>
      <c r="F4770" s="15">
        <v>492</v>
      </c>
      <c r="G4770" s="15">
        <v>6740</v>
      </c>
      <c r="H4770" s="16">
        <v>3</v>
      </c>
      <c r="I4770" s="15" t="s">
        <v>10048</v>
      </c>
      <c r="J4770" s="15" t="s">
        <v>10049</v>
      </c>
      <c r="K4770" s="4"/>
    </row>
    <row r="4771" spans="1:11">
      <c r="A4771" s="15">
        <v>43532</v>
      </c>
      <c r="B4771" s="15">
        <v>3719</v>
      </c>
      <c r="C4771" s="15">
        <v>492</v>
      </c>
      <c r="D4771" s="15">
        <v>3719</v>
      </c>
      <c r="E4771" s="15" t="s">
        <v>6819</v>
      </c>
      <c r="F4771" s="15">
        <v>383</v>
      </c>
      <c r="G4771" s="15">
        <v>4554</v>
      </c>
      <c r="H4771" s="16">
        <v>4</v>
      </c>
      <c r="I4771" s="15" t="s">
        <v>10050</v>
      </c>
      <c r="J4771" s="15" t="s">
        <v>10051</v>
      </c>
      <c r="K4771" s="4"/>
    </row>
    <row r="4772" spans="1:11">
      <c r="A4772" s="15">
        <v>43533</v>
      </c>
      <c r="B4772" s="15">
        <v>3720</v>
      </c>
      <c r="C4772" s="15">
        <v>7302</v>
      </c>
      <c r="D4772" s="15">
        <v>3720</v>
      </c>
      <c r="E4772" s="15" t="s">
        <v>9957</v>
      </c>
      <c r="F4772" s="15">
        <v>6186</v>
      </c>
      <c r="G4772" s="15">
        <v>10191</v>
      </c>
      <c r="H4772" s="16">
        <v>2</v>
      </c>
      <c r="I4772" s="15" t="s">
        <v>10052</v>
      </c>
      <c r="J4772" s="15" t="s">
        <v>10053</v>
      </c>
      <c r="K4772" s="4"/>
    </row>
    <row r="4773" spans="1:11">
      <c r="A4773" s="15">
        <v>43534</v>
      </c>
      <c r="B4773" s="15">
        <v>3721</v>
      </c>
      <c r="C4773" s="15">
        <v>7296</v>
      </c>
      <c r="D4773" s="15">
        <v>3721</v>
      </c>
      <c r="E4773" s="15" t="s">
        <v>6828</v>
      </c>
      <c r="F4773" s="15">
        <v>383</v>
      </c>
      <c r="G4773" s="15">
        <v>1784</v>
      </c>
      <c r="H4773" s="16">
        <v>1</v>
      </c>
      <c r="I4773" s="15" t="s">
        <v>10054</v>
      </c>
      <c r="J4773" s="15" t="s">
        <v>10055</v>
      </c>
      <c r="K4773" s="4"/>
    </row>
    <row r="4774" spans="1:11">
      <c r="A4774" s="15">
        <v>43535</v>
      </c>
      <c r="B4774" s="15">
        <v>3722</v>
      </c>
      <c r="C4774" s="15">
        <v>7565</v>
      </c>
      <c r="D4774" s="15">
        <v>3722</v>
      </c>
      <c r="E4774" s="15" t="s">
        <v>7286</v>
      </c>
      <c r="F4774" s="15">
        <v>526</v>
      </c>
      <c r="G4774" s="15">
        <v>1698</v>
      </c>
      <c r="H4774" s="16">
        <v>2</v>
      </c>
      <c r="I4774" s="15" t="s">
        <v>10056</v>
      </c>
      <c r="J4774" s="15" t="s">
        <v>10057</v>
      </c>
      <c r="K4774" s="4"/>
    </row>
    <row r="4775" spans="1:11">
      <c r="A4775" s="15">
        <v>43536</v>
      </c>
      <c r="B4775" s="15">
        <v>3723</v>
      </c>
      <c r="C4775" s="15">
        <v>4829</v>
      </c>
      <c r="D4775" s="15">
        <v>3723</v>
      </c>
      <c r="E4775" s="15" t="s">
        <v>9765</v>
      </c>
      <c r="F4775" s="15">
        <v>4829</v>
      </c>
      <c r="G4775" s="15">
        <v>8834</v>
      </c>
      <c r="H4775" s="16">
        <v>1</v>
      </c>
      <c r="I4775" s="15" t="s">
        <v>10058</v>
      </c>
      <c r="J4775" s="15" t="s">
        <v>10059</v>
      </c>
      <c r="K4775" s="4"/>
    </row>
    <row r="4776" spans="1:11">
      <c r="A4776" s="15">
        <v>43537</v>
      </c>
      <c r="B4776" s="15">
        <v>3724</v>
      </c>
      <c r="C4776" s="15">
        <v>7139</v>
      </c>
      <c r="D4776" s="15">
        <v>3724</v>
      </c>
      <c r="E4776" s="15" t="s">
        <v>7298</v>
      </c>
      <c r="F4776" s="15">
        <v>521</v>
      </c>
      <c r="G4776" s="15">
        <v>2718</v>
      </c>
      <c r="H4776" s="16">
        <v>1</v>
      </c>
      <c r="I4776" s="15" t="s">
        <v>10060</v>
      </c>
      <c r="J4776" s="15" t="s">
        <v>10061</v>
      </c>
      <c r="K4776" s="4"/>
    </row>
    <row r="4777" spans="1:11">
      <c r="A4777" s="15">
        <v>43538</v>
      </c>
      <c r="B4777" s="15">
        <v>3778</v>
      </c>
      <c r="C4777" s="15">
        <v>508</v>
      </c>
      <c r="D4777" s="15">
        <v>3778</v>
      </c>
      <c r="E4777" s="15" t="s">
        <v>7304</v>
      </c>
      <c r="F4777" s="15">
        <v>508</v>
      </c>
      <c r="G4777" s="15">
        <v>2299</v>
      </c>
      <c r="H4777" s="16">
        <v>1</v>
      </c>
      <c r="I4777" s="15" t="s">
        <v>10180</v>
      </c>
      <c r="J4777" s="15" t="s">
        <v>10181</v>
      </c>
      <c r="K4777" s="4"/>
    </row>
    <row r="4778" spans="1:11">
      <c r="A4778" s="15">
        <v>43539</v>
      </c>
      <c r="B4778" s="15">
        <v>3381</v>
      </c>
      <c r="C4778" s="15">
        <v>7408</v>
      </c>
      <c r="D4778" s="15">
        <v>3381</v>
      </c>
      <c r="E4778" s="15" t="s">
        <v>9223</v>
      </c>
      <c r="F4778" s="15">
        <v>75</v>
      </c>
      <c r="G4778" s="15">
        <v>1014</v>
      </c>
      <c r="H4778" s="16">
        <v>1</v>
      </c>
      <c r="I4778" s="15" t="s">
        <v>9224</v>
      </c>
      <c r="J4778" s="15" t="s">
        <v>9225</v>
      </c>
      <c r="K4778" s="4"/>
    </row>
    <row r="4779" spans="1:11">
      <c r="A4779" s="15">
        <v>43540</v>
      </c>
      <c r="B4779" s="15">
        <v>794</v>
      </c>
      <c r="C4779" s="15">
        <v>7303</v>
      </c>
      <c r="D4779" s="15">
        <v>794</v>
      </c>
      <c r="E4779" s="15" t="s">
        <v>2420</v>
      </c>
      <c r="F4779" s="15">
        <v>384</v>
      </c>
      <c r="G4779" s="15">
        <v>1310</v>
      </c>
      <c r="H4779" s="16">
        <v>2</v>
      </c>
      <c r="I4779" s="15" t="s">
        <v>2421</v>
      </c>
      <c r="J4779" s="15" t="s">
        <v>2422</v>
      </c>
      <c r="K4779" s="4"/>
    </row>
    <row r="4780" spans="1:11">
      <c r="A4780" s="15">
        <v>43541</v>
      </c>
      <c r="B4780" s="15">
        <v>3382</v>
      </c>
      <c r="C4780" s="15">
        <v>7376</v>
      </c>
      <c r="D4780" s="15">
        <v>3382</v>
      </c>
      <c r="E4780" s="15" t="s">
        <v>8629</v>
      </c>
      <c r="F4780" s="15">
        <v>76</v>
      </c>
      <c r="G4780" s="15">
        <v>1018</v>
      </c>
      <c r="H4780" s="16">
        <v>1</v>
      </c>
      <c r="I4780" s="15" t="s">
        <v>9226</v>
      </c>
      <c r="J4780" s="15" t="s">
        <v>9227</v>
      </c>
      <c r="K4780" s="4"/>
    </row>
    <row r="4781" spans="1:11">
      <c r="A4781" s="15">
        <v>43542</v>
      </c>
      <c r="B4781" s="15">
        <v>3779</v>
      </c>
      <c r="C4781" s="15">
        <v>7467</v>
      </c>
      <c r="D4781" s="15">
        <v>3779</v>
      </c>
      <c r="E4781" s="15" t="s">
        <v>8640</v>
      </c>
      <c r="F4781" s="15">
        <v>370</v>
      </c>
      <c r="G4781" s="15">
        <v>4211</v>
      </c>
      <c r="H4781" s="16">
        <v>1</v>
      </c>
      <c r="I4781" s="15" t="s">
        <v>10182</v>
      </c>
      <c r="J4781" s="15" t="s">
        <v>10183</v>
      </c>
      <c r="K4781" s="4"/>
    </row>
    <row r="4782" spans="1:11">
      <c r="A4782" s="15">
        <v>43543</v>
      </c>
      <c r="B4782" s="15">
        <v>3386</v>
      </c>
      <c r="C4782" s="15">
        <v>7378</v>
      </c>
      <c r="D4782" s="15">
        <v>3386</v>
      </c>
      <c r="E4782" s="15" t="s">
        <v>9235</v>
      </c>
      <c r="F4782" s="15">
        <v>104</v>
      </c>
      <c r="G4782" s="15">
        <v>484</v>
      </c>
      <c r="H4782" s="16">
        <v>2</v>
      </c>
      <c r="I4782" s="15" t="s">
        <v>9236</v>
      </c>
      <c r="J4782" s="15" t="s">
        <v>9237</v>
      </c>
      <c r="K4782" s="4"/>
    </row>
    <row r="4783" spans="1:11">
      <c r="A4783" s="15">
        <v>43544</v>
      </c>
      <c r="B4783" s="15">
        <v>795</v>
      </c>
      <c r="C4783" s="15">
        <v>3777</v>
      </c>
      <c r="D4783" s="15">
        <v>795</v>
      </c>
      <c r="E4783" s="15" t="s">
        <v>2423</v>
      </c>
      <c r="F4783" s="15">
        <v>3777</v>
      </c>
      <c r="G4783" s="15">
        <v>7782</v>
      </c>
      <c r="H4783" s="16">
        <v>2</v>
      </c>
      <c r="I4783" s="15" t="s">
        <v>2424</v>
      </c>
      <c r="J4783" s="15" t="s">
        <v>2425</v>
      </c>
      <c r="K4783" s="4"/>
    </row>
    <row r="4784" spans="1:11">
      <c r="A4784" s="15">
        <v>43545</v>
      </c>
      <c r="B4784" s="15">
        <v>3387</v>
      </c>
      <c r="C4784" s="15">
        <v>7371</v>
      </c>
      <c r="D4784" s="15">
        <v>3387</v>
      </c>
      <c r="E4784" s="15" t="s">
        <v>9238</v>
      </c>
      <c r="F4784" s="15">
        <v>5140</v>
      </c>
      <c r="G4784" s="15">
        <v>9145</v>
      </c>
      <c r="H4784" s="16">
        <v>1</v>
      </c>
      <c r="I4784" s="15" t="s">
        <v>9239</v>
      </c>
      <c r="J4784" s="15" t="s">
        <v>9240</v>
      </c>
      <c r="K4784" s="4"/>
    </row>
    <row r="4785" spans="1:11">
      <c r="A4785" s="15">
        <v>43546</v>
      </c>
      <c r="B4785" s="15">
        <v>796</v>
      </c>
      <c r="C4785" s="15">
        <v>7118</v>
      </c>
      <c r="D4785" s="15">
        <v>796</v>
      </c>
      <c r="E4785" s="15" t="s">
        <v>2426</v>
      </c>
      <c r="F4785" s="15">
        <v>326</v>
      </c>
      <c r="G4785" s="15">
        <v>4814</v>
      </c>
      <c r="H4785" s="16">
        <v>4</v>
      </c>
      <c r="I4785" s="15" t="s">
        <v>2427</v>
      </c>
      <c r="J4785" s="15" t="s">
        <v>2428</v>
      </c>
      <c r="K4785" s="4"/>
    </row>
    <row r="4786" spans="1:11">
      <c r="A4786" s="15">
        <v>43547</v>
      </c>
      <c r="B4786" s="15">
        <v>799</v>
      </c>
      <c r="C4786" s="15">
        <v>7319</v>
      </c>
      <c r="D4786" s="15">
        <v>799</v>
      </c>
      <c r="E4786" s="15" t="s">
        <v>2435</v>
      </c>
      <c r="F4786" s="15">
        <v>204</v>
      </c>
      <c r="G4786" s="15">
        <v>2397</v>
      </c>
      <c r="H4786" s="16">
        <v>3</v>
      </c>
      <c r="I4786" s="15" t="s">
        <v>2436</v>
      </c>
      <c r="J4786" s="15" t="s">
        <v>2437</v>
      </c>
      <c r="K4786" s="4"/>
    </row>
    <row r="4787" spans="1:11">
      <c r="A4787" s="15">
        <v>43548</v>
      </c>
      <c r="B4787" s="15">
        <v>3388</v>
      </c>
      <c r="C4787" s="15">
        <v>7147</v>
      </c>
      <c r="D4787" s="15">
        <v>3388</v>
      </c>
      <c r="E4787" s="15" t="s">
        <v>9241</v>
      </c>
      <c r="F4787" s="15">
        <v>286</v>
      </c>
      <c r="G4787" s="15">
        <v>2897</v>
      </c>
      <c r="H4787" s="16">
        <v>1</v>
      </c>
      <c r="I4787" s="15" t="s">
        <v>9242</v>
      </c>
      <c r="J4787" s="15" t="s">
        <v>9243</v>
      </c>
      <c r="K4787" s="4"/>
    </row>
    <row r="4788" spans="1:11">
      <c r="A4788" s="15">
        <v>43549</v>
      </c>
      <c r="B4788" s="15">
        <v>797</v>
      </c>
      <c r="C4788" s="15">
        <v>7119</v>
      </c>
      <c r="D4788" s="15">
        <v>797</v>
      </c>
      <c r="E4788" s="15" t="s">
        <v>2429</v>
      </c>
      <c r="F4788" s="15">
        <v>326</v>
      </c>
      <c r="G4788" s="15">
        <v>4814</v>
      </c>
      <c r="H4788" s="16">
        <v>3</v>
      </c>
      <c r="I4788" s="15" t="s">
        <v>2430</v>
      </c>
      <c r="J4788" s="15" t="s">
        <v>2431</v>
      </c>
      <c r="K4788" s="4"/>
    </row>
    <row r="4789" spans="1:11">
      <c r="A4789" s="15">
        <v>43550</v>
      </c>
      <c r="B4789" s="15">
        <v>3389</v>
      </c>
      <c r="C4789" s="15">
        <v>7047</v>
      </c>
      <c r="D4789" s="15">
        <v>3389</v>
      </c>
      <c r="E4789" s="15" t="s">
        <v>9244</v>
      </c>
      <c r="F4789" s="15">
        <v>103</v>
      </c>
      <c r="G4789" s="15">
        <v>1770</v>
      </c>
      <c r="H4789" s="16">
        <v>1</v>
      </c>
      <c r="I4789" s="15" t="s">
        <v>9245</v>
      </c>
      <c r="J4789" s="15" t="s">
        <v>9246</v>
      </c>
      <c r="K4789" s="4"/>
    </row>
    <row r="4790" spans="1:11">
      <c r="A4790" s="15">
        <v>43551</v>
      </c>
      <c r="B4790" s="15">
        <v>3780</v>
      </c>
      <c r="C4790" s="15">
        <v>7538</v>
      </c>
      <c r="D4790" s="15">
        <v>3780</v>
      </c>
      <c r="E4790" s="15" t="s">
        <v>6816</v>
      </c>
      <c r="F4790" s="15">
        <v>4124</v>
      </c>
      <c r="G4790" s="15">
        <v>8129</v>
      </c>
      <c r="H4790" s="16">
        <v>1</v>
      </c>
      <c r="I4790" s="15" t="s">
        <v>10184</v>
      </c>
      <c r="J4790" s="15" t="s">
        <v>10185</v>
      </c>
      <c r="K4790" s="4"/>
    </row>
    <row r="4791" spans="1:11">
      <c r="A4791" s="15">
        <v>43552</v>
      </c>
      <c r="B4791" s="15">
        <v>3455</v>
      </c>
      <c r="C4791" s="15">
        <v>7045</v>
      </c>
      <c r="D4791" s="15">
        <v>3455</v>
      </c>
      <c r="E4791" s="15" t="s">
        <v>9117</v>
      </c>
      <c r="F4791" s="15">
        <v>103</v>
      </c>
      <c r="G4791" s="15">
        <v>1770</v>
      </c>
      <c r="H4791" s="16">
        <v>3</v>
      </c>
      <c r="I4791" s="15" t="s">
        <v>9411</v>
      </c>
      <c r="J4791" s="15" t="s">
        <v>9412</v>
      </c>
      <c r="K4791" s="4"/>
    </row>
    <row r="4792" spans="1:11">
      <c r="A4792" s="15">
        <v>43553</v>
      </c>
      <c r="B4792" s="15">
        <v>3781</v>
      </c>
      <c r="C4792" s="15">
        <v>7561</v>
      </c>
      <c r="D4792" s="15">
        <v>3781</v>
      </c>
      <c r="E4792" s="15" t="s">
        <v>10147</v>
      </c>
      <c r="F4792" s="15">
        <v>444</v>
      </c>
      <c r="G4792" s="15">
        <v>2773</v>
      </c>
      <c r="H4792" s="16">
        <v>5</v>
      </c>
      <c r="I4792" s="15" t="s">
        <v>10186</v>
      </c>
      <c r="J4792" s="15" t="s">
        <v>10187</v>
      </c>
      <c r="K4792" s="4"/>
    </row>
    <row r="4793" spans="1:11">
      <c r="A4793" s="15">
        <v>43554</v>
      </c>
      <c r="B4793" s="15">
        <v>3456</v>
      </c>
      <c r="C4793" s="15">
        <v>6971</v>
      </c>
      <c r="D4793" s="15">
        <v>3456</v>
      </c>
      <c r="E4793" s="15" t="s">
        <v>9413</v>
      </c>
      <c r="F4793" s="15">
        <v>85</v>
      </c>
      <c r="G4793" s="15">
        <v>2377</v>
      </c>
      <c r="H4793" s="16">
        <v>2</v>
      </c>
      <c r="I4793" s="15" t="s">
        <v>9414</v>
      </c>
      <c r="J4793" s="15" t="s">
        <v>9415</v>
      </c>
      <c r="K4793" s="4"/>
    </row>
    <row r="4794" spans="1:11">
      <c r="A4794" s="15">
        <v>43555</v>
      </c>
      <c r="B4794" s="15">
        <v>3782</v>
      </c>
      <c r="C4794" s="15">
        <v>7554</v>
      </c>
      <c r="D4794" s="15">
        <v>3782</v>
      </c>
      <c r="E4794" s="15" t="s">
        <v>9928</v>
      </c>
      <c r="F4794" s="15">
        <v>444</v>
      </c>
      <c r="G4794" s="15">
        <v>2773</v>
      </c>
      <c r="H4794" s="16">
        <v>8</v>
      </c>
      <c r="I4794" s="15" t="s">
        <v>10188</v>
      </c>
      <c r="J4794" s="15" t="s">
        <v>10189</v>
      </c>
      <c r="K4794" s="4"/>
    </row>
    <row r="4795" spans="1:11">
      <c r="A4795" s="15">
        <v>43556</v>
      </c>
      <c r="B4795" s="15">
        <v>3457</v>
      </c>
      <c r="C4795" s="15">
        <v>66</v>
      </c>
      <c r="D4795" s="15">
        <v>3457</v>
      </c>
      <c r="E4795" s="15" t="s">
        <v>9416</v>
      </c>
      <c r="F4795" s="15">
        <v>68</v>
      </c>
      <c r="G4795" s="15">
        <v>2051</v>
      </c>
      <c r="H4795" s="16">
        <v>1</v>
      </c>
      <c r="I4795" s="15" t="s">
        <v>9417</v>
      </c>
      <c r="J4795" s="15" t="s">
        <v>9418</v>
      </c>
      <c r="K4795" s="4"/>
    </row>
    <row r="4796" spans="1:11">
      <c r="A4796" s="15">
        <v>43557</v>
      </c>
      <c r="B4796" s="15">
        <v>3783</v>
      </c>
      <c r="C4796" s="15">
        <v>7545</v>
      </c>
      <c r="D4796" s="15">
        <v>3783</v>
      </c>
      <c r="E4796" s="15" t="s">
        <v>10142</v>
      </c>
      <c r="F4796" s="15">
        <v>498</v>
      </c>
      <c r="G4796" s="15">
        <v>1591</v>
      </c>
      <c r="H4796" s="16">
        <v>3</v>
      </c>
      <c r="I4796" s="15" t="s">
        <v>10190</v>
      </c>
      <c r="J4796" s="15" t="s">
        <v>10191</v>
      </c>
      <c r="K4796" s="4"/>
    </row>
    <row r="4797" spans="1:11">
      <c r="A4797" s="15">
        <v>43558</v>
      </c>
      <c r="B4797" s="15">
        <v>3458</v>
      </c>
      <c r="C4797" s="15">
        <v>7178</v>
      </c>
      <c r="D4797" s="15">
        <v>3458</v>
      </c>
      <c r="E4797" s="15" t="s">
        <v>9419</v>
      </c>
      <c r="F4797" s="15">
        <v>46</v>
      </c>
      <c r="G4797" s="15">
        <v>1629</v>
      </c>
      <c r="H4797" s="16">
        <v>3</v>
      </c>
      <c r="I4797" s="15" t="s">
        <v>9420</v>
      </c>
      <c r="J4797" s="15" t="s">
        <v>9421</v>
      </c>
      <c r="K4797" s="4"/>
    </row>
    <row r="4798" spans="1:11">
      <c r="A4798" s="15">
        <v>43559</v>
      </c>
      <c r="B4798" s="15">
        <v>3459</v>
      </c>
      <c r="C4798" s="15">
        <v>7044</v>
      </c>
      <c r="D4798" s="15">
        <v>3459</v>
      </c>
      <c r="E4798" s="15" t="s">
        <v>9094</v>
      </c>
      <c r="F4798" s="15">
        <v>47</v>
      </c>
      <c r="G4798" s="15">
        <v>1631</v>
      </c>
      <c r="H4798" s="16">
        <v>1</v>
      </c>
      <c r="I4798" s="15" t="s">
        <v>9422</v>
      </c>
      <c r="J4798" s="15" t="s">
        <v>9423</v>
      </c>
      <c r="K4798" s="4"/>
    </row>
    <row r="4799" spans="1:11">
      <c r="A4799" s="15">
        <v>43560</v>
      </c>
      <c r="B4799" s="15">
        <v>3784</v>
      </c>
      <c r="C4799" s="15">
        <v>7543</v>
      </c>
      <c r="D4799" s="15">
        <v>3784</v>
      </c>
      <c r="E4799" s="15" t="s">
        <v>9931</v>
      </c>
      <c r="F4799" s="15">
        <v>498</v>
      </c>
      <c r="G4799" s="15">
        <v>1591</v>
      </c>
      <c r="H4799" s="16">
        <v>5</v>
      </c>
      <c r="I4799" s="15" t="s">
        <v>10192</v>
      </c>
      <c r="J4799" s="15" t="s">
        <v>10193</v>
      </c>
      <c r="K4799" s="4"/>
    </row>
    <row r="4800" spans="1:11">
      <c r="A4800" s="15">
        <v>43561</v>
      </c>
      <c r="B4800" s="15">
        <v>798</v>
      </c>
      <c r="C4800" s="15">
        <v>358</v>
      </c>
      <c r="D4800" s="15">
        <v>798</v>
      </c>
      <c r="E4800" s="15" t="s">
        <v>2432</v>
      </c>
      <c r="F4800" s="15">
        <v>384</v>
      </c>
      <c r="G4800" s="15">
        <v>1310</v>
      </c>
      <c r="H4800" s="16">
        <v>1</v>
      </c>
      <c r="I4800" s="15" t="s">
        <v>2433</v>
      </c>
      <c r="J4800" s="15" t="s">
        <v>2434</v>
      </c>
      <c r="K4800" s="4"/>
    </row>
    <row r="4801" spans="1:11">
      <c r="A4801" s="15">
        <v>43562</v>
      </c>
      <c r="B4801" s="15">
        <v>3460</v>
      </c>
      <c r="C4801" s="15">
        <v>3635</v>
      </c>
      <c r="D4801" s="15">
        <v>3460</v>
      </c>
      <c r="E4801" s="15" t="s">
        <v>9102</v>
      </c>
      <c r="F4801" s="15">
        <v>3635</v>
      </c>
      <c r="G4801" s="15">
        <v>7640</v>
      </c>
      <c r="H4801" s="16">
        <v>1</v>
      </c>
      <c r="I4801" s="15" t="s">
        <v>9424</v>
      </c>
      <c r="J4801" s="15" t="s">
        <v>9425</v>
      </c>
      <c r="K4801" s="4"/>
    </row>
    <row r="4802" spans="1:11">
      <c r="A4802" s="15">
        <v>43563</v>
      </c>
      <c r="B4802" s="15">
        <v>3461</v>
      </c>
      <c r="C4802" s="15">
        <v>6966</v>
      </c>
      <c r="D4802" s="15">
        <v>3461</v>
      </c>
      <c r="E4802" s="15" t="s">
        <v>9108</v>
      </c>
      <c r="F4802" s="15">
        <v>60</v>
      </c>
      <c r="G4802" s="15">
        <v>1627</v>
      </c>
      <c r="H4802" s="16">
        <v>2</v>
      </c>
      <c r="I4802" s="15" t="s">
        <v>9426</v>
      </c>
      <c r="J4802" s="15" t="s">
        <v>9427</v>
      </c>
      <c r="K4802" s="4"/>
    </row>
    <row r="4803" spans="1:11">
      <c r="A4803" s="15">
        <v>43564</v>
      </c>
      <c r="B4803" s="15">
        <v>3785</v>
      </c>
      <c r="C4803" s="15">
        <v>7051</v>
      </c>
      <c r="D4803" s="15">
        <v>3785</v>
      </c>
      <c r="E4803" s="15" t="s">
        <v>10111</v>
      </c>
      <c r="F4803" s="15">
        <v>314</v>
      </c>
      <c r="G4803" s="15">
        <v>4875</v>
      </c>
      <c r="H4803" s="16">
        <v>1</v>
      </c>
      <c r="I4803" s="15" t="s">
        <v>10194</v>
      </c>
      <c r="J4803" s="15" t="s">
        <v>10195</v>
      </c>
      <c r="K4803" s="4"/>
    </row>
    <row r="4804" spans="1:11">
      <c r="A4804" s="15">
        <v>43565</v>
      </c>
      <c r="B4804" s="15">
        <v>3462</v>
      </c>
      <c r="C4804" s="15">
        <v>6969</v>
      </c>
      <c r="D4804" s="15">
        <v>3462</v>
      </c>
      <c r="E4804" s="15" t="s">
        <v>9271</v>
      </c>
      <c r="F4804" s="15">
        <v>82</v>
      </c>
      <c r="G4804" s="15">
        <v>2277</v>
      </c>
      <c r="H4804" s="16">
        <v>1</v>
      </c>
      <c r="I4804" s="15" t="s">
        <v>9428</v>
      </c>
      <c r="J4804" s="15" t="s">
        <v>9429</v>
      </c>
      <c r="K4804" s="4"/>
    </row>
    <row r="4805" spans="1:11">
      <c r="A4805" s="15">
        <v>43566</v>
      </c>
      <c r="B4805" s="15">
        <v>3786</v>
      </c>
      <c r="C4805" s="15">
        <v>7055</v>
      </c>
      <c r="D4805" s="15">
        <v>3786</v>
      </c>
      <c r="E4805" s="15" t="s">
        <v>9762</v>
      </c>
      <c r="F4805" s="15">
        <v>300</v>
      </c>
      <c r="G4805" s="15">
        <v>6063</v>
      </c>
      <c r="H4805" s="16">
        <v>1</v>
      </c>
      <c r="I4805" s="15" t="s">
        <v>10196</v>
      </c>
      <c r="J4805" s="15" t="s">
        <v>10197</v>
      </c>
      <c r="K4805" s="4"/>
    </row>
    <row r="4806" spans="1:11">
      <c r="A4806" s="15">
        <v>43567</v>
      </c>
      <c r="B4806" s="15">
        <v>3787</v>
      </c>
      <c r="C4806" s="15">
        <v>7087</v>
      </c>
      <c r="D4806" s="15">
        <v>3787</v>
      </c>
      <c r="E4806" s="15" t="s">
        <v>10114</v>
      </c>
      <c r="F4806" s="15">
        <v>300</v>
      </c>
      <c r="G4806" s="15">
        <v>2505</v>
      </c>
      <c r="H4806" s="16">
        <v>1</v>
      </c>
      <c r="I4806" s="15" t="s">
        <v>10198</v>
      </c>
      <c r="J4806" s="15" t="s">
        <v>10199</v>
      </c>
      <c r="K4806" s="4"/>
    </row>
    <row r="4807" spans="1:11">
      <c r="A4807" s="15">
        <v>43568</v>
      </c>
      <c r="B4807" s="15">
        <v>800</v>
      </c>
      <c r="C4807" s="15">
        <v>156</v>
      </c>
      <c r="D4807" s="15">
        <v>800</v>
      </c>
      <c r="E4807" s="15" t="s">
        <v>2438</v>
      </c>
      <c r="F4807" s="15">
        <v>156</v>
      </c>
      <c r="G4807" s="15">
        <v>5137</v>
      </c>
      <c r="H4807" s="16">
        <v>1</v>
      </c>
      <c r="I4807" s="15" t="s">
        <v>2439</v>
      </c>
      <c r="J4807" s="15" t="s">
        <v>2440</v>
      </c>
      <c r="K4807" s="4"/>
    </row>
    <row r="4808" spans="1:11">
      <c r="A4808" s="15">
        <v>43569</v>
      </c>
      <c r="B4808" s="15">
        <v>3788</v>
      </c>
      <c r="C4808" s="15">
        <v>4081</v>
      </c>
      <c r="D4808" s="15">
        <v>3788</v>
      </c>
      <c r="E4808" s="15" t="s">
        <v>9606</v>
      </c>
      <c r="F4808" s="15">
        <v>207</v>
      </c>
      <c r="G4808" s="15">
        <v>3057</v>
      </c>
      <c r="H4808" s="16">
        <v>1</v>
      </c>
      <c r="I4808" s="15" t="s">
        <v>10200</v>
      </c>
      <c r="J4808" s="15" t="s">
        <v>10201</v>
      </c>
      <c r="K4808" s="4"/>
    </row>
    <row r="4809" spans="1:11">
      <c r="A4809" s="15">
        <v>43570</v>
      </c>
      <c r="B4809" s="15">
        <v>801</v>
      </c>
      <c r="C4809" s="15">
        <v>7353</v>
      </c>
      <c r="D4809" s="15">
        <v>801</v>
      </c>
      <c r="E4809" s="15" t="s">
        <v>2441</v>
      </c>
      <c r="F4809" s="15">
        <v>152</v>
      </c>
      <c r="G4809" s="15">
        <v>5136</v>
      </c>
      <c r="H4809" s="16">
        <v>1</v>
      </c>
      <c r="I4809" s="15" t="s">
        <v>2442</v>
      </c>
      <c r="J4809" s="15" t="s">
        <v>2443</v>
      </c>
      <c r="K4809" s="4"/>
    </row>
    <row r="4810" spans="1:11">
      <c r="A4810" s="15">
        <v>43571</v>
      </c>
      <c r="B4810" s="15">
        <v>3463</v>
      </c>
      <c r="C4810" s="15">
        <v>5805</v>
      </c>
      <c r="D4810" s="15">
        <v>3463</v>
      </c>
      <c r="E4810" s="15" t="s">
        <v>9128</v>
      </c>
      <c r="F4810" s="15">
        <v>5805</v>
      </c>
      <c r="G4810" s="15">
        <v>9810</v>
      </c>
      <c r="H4810" s="16">
        <v>1</v>
      </c>
      <c r="I4810" s="15" t="s">
        <v>9430</v>
      </c>
      <c r="J4810" s="15" t="s">
        <v>9431</v>
      </c>
      <c r="K4810" s="4"/>
    </row>
    <row r="4811" spans="1:11">
      <c r="A4811" s="15">
        <v>43572</v>
      </c>
      <c r="B4811" s="15">
        <v>3123</v>
      </c>
      <c r="C4811" s="15">
        <v>7160</v>
      </c>
      <c r="D4811" s="15">
        <v>3123</v>
      </c>
      <c r="E4811" s="15" t="s">
        <v>8559</v>
      </c>
      <c r="F4811" s="15">
        <v>140</v>
      </c>
      <c r="G4811" s="15">
        <v>826</v>
      </c>
      <c r="H4811" s="16">
        <v>2</v>
      </c>
      <c r="I4811" s="15" t="s">
        <v>8560</v>
      </c>
      <c r="J4811" s="15" t="s">
        <v>8561</v>
      </c>
      <c r="K4811" s="4"/>
    </row>
    <row r="4812" spans="1:11">
      <c r="A4812" s="15">
        <v>43573</v>
      </c>
      <c r="B4812" s="15">
        <v>802</v>
      </c>
      <c r="C4812" s="15">
        <v>3940</v>
      </c>
      <c r="D4812" s="15">
        <v>802</v>
      </c>
      <c r="E4812" s="15" t="s">
        <v>2444</v>
      </c>
      <c r="F4812" s="15">
        <v>3940</v>
      </c>
      <c r="G4812" s="15">
        <v>7945</v>
      </c>
      <c r="H4812" s="16">
        <v>1</v>
      </c>
      <c r="I4812" s="15" t="s">
        <v>2445</v>
      </c>
      <c r="J4812" s="15" t="s">
        <v>2446</v>
      </c>
      <c r="K4812" s="4"/>
    </row>
    <row r="4813" spans="1:11">
      <c r="A4813" s="15">
        <v>43574</v>
      </c>
      <c r="B4813" s="15">
        <v>3124</v>
      </c>
      <c r="C4813" s="15">
        <v>7166</v>
      </c>
      <c r="D4813" s="15">
        <v>3124</v>
      </c>
      <c r="E4813" s="15" t="s">
        <v>8562</v>
      </c>
      <c r="F4813" s="15">
        <v>133</v>
      </c>
      <c r="G4813" s="15">
        <v>3885</v>
      </c>
      <c r="H4813" s="16">
        <v>1</v>
      </c>
      <c r="I4813" s="15" t="s">
        <v>8563</v>
      </c>
      <c r="J4813" s="15" t="s">
        <v>8564</v>
      </c>
      <c r="K4813" s="4"/>
    </row>
    <row r="4814" spans="1:11">
      <c r="A4814" s="15">
        <v>43575</v>
      </c>
      <c r="B4814" s="15">
        <v>3464</v>
      </c>
      <c r="C4814" s="15">
        <v>7328</v>
      </c>
      <c r="D4814" s="15">
        <v>3464</v>
      </c>
      <c r="E4814" s="15" t="s">
        <v>9432</v>
      </c>
      <c r="F4814" s="15">
        <v>204</v>
      </c>
      <c r="G4814" s="15">
        <v>2397</v>
      </c>
      <c r="H4814" s="16">
        <v>1</v>
      </c>
      <c r="I4814" s="15" t="s">
        <v>9433</v>
      </c>
      <c r="J4814" s="15" t="s">
        <v>9434</v>
      </c>
      <c r="K4814" s="4"/>
    </row>
    <row r="4815" spans="1:11">
      <c r="A4815" s="15">
        <v>43576</v>
      </c>
      <c r="B4815" s="15">
        <v>3125</v>
      </c>
      <c r="C4815" s="15">
        <v>81</v>
      </c>
      <c r="D4815" s="15">
        <v>3125</v>
      </c>
      <c r="E4815" s="15" t="s">
        <v>8565</v>
      </c>
      <c r="F4815" s="15">
        <v>3669</v>
      </c>
      <c r="G4815" s="15">
        <v>7674</v>
      </c>
      <c r="H4815" s="16">
        <v>1</v>
      </c>
      <c r="I4815" s="15" t="s">
        <v>8566</v>
      </c>
      <c r="J4815" s="15" t="s">
        <v>8567</v>
      </c>
      <c r="K4815" s="4"/>
    </row>
    <row r="4816" spans="1:11">
      <c r="A4816" s="15">
        <v>43577</v>
      </c>
      <c r="B4816" s="15">
        <v>803</v>
      </c>
      <c r="C4816" s="15">
        <v>7354</v>
      </c>
      <c r="D4816" s="15">
        <v>803</v>
      </c>
      <c r="E4816" s="15" t="s">
        <v>2447</v>
      </c>
      <c r="F4816" s="15">
        <v>161</v>
      </c>
      <c r="G4816" s="15">
        <v>5135</v>
      </c>
      <c r="H4816" s="16">
        <v>1</v>
      </c>
      <c r="I4816" s="15" t="s">
        <v>2448</v>
      </c>
      <c r="J4816" s="15" t="s">
        <v>2449</v>
      </c>
      <c r="K4816" s="4"/>
    </row>
    <row r="4817" spans="1:11">
      <c r="A4817" s="15">
        <v>43578</v>
      </c>
      <c r="B4817" s="15">
        <v>3126</v>
      </c>
      <c r="C4817" s="15">
        <v>6981</v>
      </c>
      <c r="D4817" s="15">
        <v>3126</v>
      </c>
      <c r="E4817" s="15" t="s">
        <v>8568</v>
      </c>
      <c r="F4817" s="15">
        <v>48</v>
      </c>
      <c r="G4817" s="15">
        <v>1588</v>
      </c>
      <c r="H4817" s="16">
        <v>2</v>
      </c>
      <c r="I4817" s="15" t="s">
        <v>8569</v>
      </c>
      <c r="J4817" s="15" t="s">
        <v>8570</v>
      </c>
      <c r="K4817" s="4"/>
    </row>
    <row r="4818" spans="1:11">
      <c r="A4818" s="15">
        <v>43579</v>
      </c>
      <c r="B4818" s="15">
        <v>804</v>
      </c>
      <c r="C4818" s="15">
        <v>7361</v>
      </c>
      <c r="D4818" s="15">
        <v>804</v>
      </c>
      <c r="E4818" s="15" t="s">
        <v>2450</v>
      </c>
      <c r="F4818" s="15">
        <v>191</v>
      </c>
      <c r="G4818" s="15">
        <v>4925</v>
      </c>
      <c r="H4818" s="16">
        <v>1</v>
      </c>
      <c r="I4818" s="15" t="s">
        <v>2451</v>
      </c>
      <c r="J4818" s="15" t="s">
        <v>2452</v>
      </c>
      <c r="K4818" s="4"/>
    </row>
    <row r="4819" spans="1:11">
      <c r="A4819" s="15">
        <v>43580</v>
      </c>
      <c r="B4819" s="15">
        <v>3127</v>
      </c>
      <c r="C4819" s="15">
        <v>6980</v>
      </c>
      <c r="D4819" s="15">
        <v>3127</v>
      </c>
      <c r="E4819" s="15" t="s">
        <v>8571</v>
      </c>
      <c r="F4819" s="15">
        <v>3798</v>
      </c>
      <c r="G4819" s="15">
        <v>7803</v>
      </c>
      <c r="H4819" s="16">
        <v>2</v>
      </c>
      <c r="I4819" s="15" t="s">
        <v>8572</v>
      </c>
      <c r="J4819" s="15" t="s">
        <v>8573</v>
      </c>
      <c r="K4819" s="4"/>
    </row>
    <row r="4820" spans="1:11">
      <c r="A4820" s="15">
        <v>43581</v>
      </c>
      <c r="B4820" s="15">
        <v>3465</v>
      </c>
      <c r="C4820" s="15">
        <v>7401</v>
      </c>
      <c r="D4820" s="15">
        <v>3465</v>
      </c>
      <c r="E4820" s="15" t="s">
        <v>8791</v>
      </c>
      <c r="F4820" s="15">
        <v>277</v>
      </c>
      <c r="G4820" s="15">
        <v>496</v>
      </c>
      <c r="H4820" s="16">
        <v>1</v>
      </c>
      <c r="I4820" s="15" t="s">
        <v>9435</v>
      </c>
      <c r="J4820" s="15" t="s">
        <v>9436</v>
      </c>
      <c r="K4820" s="4"/>
    </row>
    <row r="4821" spans="1:11">
      <c r="A4821" s="15">
        <v>43582</v>
      </c>
      <c r="B4821" s="15">
        <v>3128</v>
      </c>
      <c r="C4821" s="15">
        <v>7025</v>
      </c>
      <c r="D4821" s="15">
        <v>3128</v>
      </c>
      <c r="E4821" s="15" t="s">
        <v>8574</v>
      </c>
      <c r="F4821" s="15">
        <v>81</v>
      </c>
      <c r="G4821" s="15">
        <v>1589</v>
      </c>
      <c r="H4821" s="16">
        <v>2</v>
      </c>
      <c r="I4821" s="15" t="s">
        <v>8575</v>
      </c>
      <c r="J4821" s="15" t="s">
        <v>8576</v>
      </c>
      <c r="K4821" s="4"/>
    </row>
    <row r="4822" spans="1:11">
      <c r="A4822" s="15">
        <v>43583</v>
      </c>
      <c r="B4822" s="15">
        <v>3466</v>
      </c>
      <c r="C4822" s="15">
        <v>7449</v>
      </c>
      <c r="D4822" s="15">
        <v>3466</v>
      </c>
      <c r="E4822" s="15" t="s">
        <v>9437</v>
      </c>
      <c r="F4822" s="15">
        <v>255</v>
      </c>
      <c r="G4822" s="15">
        <v>391</v>
      </c>
      <c r="H4822" s="16">
        <v>5</v>
      </c>
      <c r="I4822" s="15" t="s">
        <v>9438</v>
      </c>
      <c r="J4822" s="15" t="s">
        <v>9439</v>
      </c>
      <c r="K4822" s="4"/>
    </row>
    <row r="4823" spans="1:11">
      <c r="A4823" s="15">
        <v>43584</v>
      </c>
      <c r="B4823" s="15">
        <v>3467</v>
      </c>
      <c r="C4823" s="15">
        <v>217</v>
      </c>
      <c r="D4823" s="15">
        <v>3467</v>
      </c>
      <c r="E4823" s="15" t="s">
        <v>9440</v>
      </c>
      <c r="F4823" s="15">
        <v>204</v>
      </c>
      <c r="G4823" s="15">
        <v>2398</v>
      </c>
      <c r="H4823" s="16">
        <v>2</v>
      </c>
      <c r="I4823" s="15" t="s">
        <v>9441</v>
      </c>
      <c r="J4823" s="15" t="s">
        <v>9442</v>
      </c>
      <c r="K4823" s="4"/>
    </row>
    <row r="4824" spans="1:11">
      <c r="A4824" s="15">
        <v>43585</v>
      </c>
      <c r="B4824" s="15">
        <v>3129</v>
      </c>
      <c r="C4824" s="15">
        <v>3942</v>
      </c>
      <c r="D4824" s="15">
        <v>3129</v>
      </c>
      <c r="E4824" s="15" t="s">
        <v>8242</v>
      </c>
      <c r="F4824" s="15">
        <v>108</v>
      </c>
      <c r="G4824" s="15">
        <v>2612</v>
      </c>
      <c r="H4824" s="16">
        <v>1</v>
      </c>
      <c r="I4824" s="15" t="s">
        <v>8577</v>
      </c>
      <c r="J4824" s="15" t="s">
        <v>8578</v>
      </c>
      <c r="K4824" s="4"/>
    </row>
    <row r="4825" spans="1:11">
      <c r="A4825" s="15">
        <v>43586</v>
      </c>
      <c r="B4825" s="15">
        <v>3130</v>
      </c>
      <c r="C4825" s="15">
        <v>6926</v>
      </c>
      <c r="D4825" s="15">
        <v>3130</v>
      </c>
      <c r="E4825" s="15" t="s">
        <v>8579</v>
      </c>
      <c r="F4825" s="15">
        <v>220</v>
      </c>
      <c r="G4825" s="15">
        <v>5897</v>
      </c>
      <c r="H4825" s="16">
        <v>1</v>
      </c>
      <c r="I4825" s="15" t="s">
        <v>8580</v>
      </c>
      <c r="J4825" s="15" t="s">
        <v>8581</v>
      </c>
      <c r="K4825" s="4"/>
    </row>
    <row r="4826" spans="1:11">
      <c r="A4826" s="15">
        <v>43587</v>
      </c>
      <c r="B4826" s="15">
        <v>3468</v>
      </c>
      <c r="C4826" s="15">
        <v>4021</v>
      </c>
      <c r="D4826" s="15">
        <v>3468</v>
      </c>
      <c r="E4826" s="15" t="s">
        <v>9443</v>
      </c>
      <c r="F4826" s="15">
        <v>249</v>
      </c>
      <c r="G4826" s="15">
        <v>2899</v>
      </c>
      <c r="H4826" s="16">
        <v>1</v>
      </c>
      <c r="I4826" s="15" t="s">
        <v>9444</v>
      </c>
      <c r="J4826" s="15" t="s">
        <v>9445</v>
      </c>
      <c r="K4826" s="4"/>
    </row>
    <row r="4827" spans="1:11">
      <c r="A4827" s="15">
        <v>43588</v>
      </c>
      <c r="B4827" s="15">
        <v>3131</v>
      </c>
      <c r="C4827" s="15">
        <v>3757</v>
      </c>
      <c r="D4827" s="15">
        <v>3131</v>
      </c>
      <c r="E4827" s="15" t="s">
        <v>8582</v>
      </c>
      <c r="F4827" s="15">
        <v>3757</v>
      </c>
      <c r="G4827" s="15">
        <v>7762</v>
      </c>
      <c r="H4827" s="16">
        <v>3</v>
      </c>
      <c r="I4827" s="15" t="s">
        <v>8583</v>
      </c>
      <c r="J4827" s="15" t="s">
        <v>8584</v>
      </c>
      <c r="K4827" s="4"/>
    </row>
    <row r="4828" spans="1:11">
      <c r="A4828" s="15">
        <v>43589</v>
      </c>
      <c r="B4828" s="15">
        <v>805</v>
      </c>
      <c r="C4828" s="15">
        <v>7392</v>
      </c>
      <c r="D4828" s="15">
        <v>805</v>
      </c>
      <c r="E4828" s="15" t="s">
        <v>2453</v>
      </c>
      <c r="F4828" s="15">
        <v>4687</v>
      </c>
      <c r="G4828" s="15">
        <v>8692</v>
      </c>
      <c r="H4828" s="16">
        <v>3</v>
      </c>
      <c r="I4828" s="15" t="s">
        <v>2454</v>
      </c>
      <c r="J4828" s="15" t="s">
        <v>2455</v>
      </c>
      <c r="K4828" s="4"/>
    </row>
    <row r="4829" spans="1:11">
      <c r="A4829" s="15">
        <v>43590</v>
      </c>
      <c r="B4829" s="15">
        <v>3132</v>
      </c>
      <c r="C4829" s="15">
        <v>6909</v>
      </c>
      <c r="D4829" s="15">
        <v>3132</v>
      </c>
      <c r="E4829" s="15" t="s">
        <v>8585</v>
      </c>
      <c r="F4829" s="15">
        <v>38</v>
      </c>
      <c r="G4829" s="15">
        <v>1587</v>
      </c>
      <c r="H4829" s="16">
        <v>4</v>
      </c>
      <c r="I4829" s="15" t="s">
        <v>8586</v>
      </c>
      <c r="J4829" s="15" t="s">
        <v>8587</v>
      </c>
      <c r="K4829" s="4"/>
    </row>
    <row r="4830" spans="1:11">
      <c r="A4830" s="15">
        <v>43591</v>
      </c>
      <c r="B4830" s="15">
        <v>3469</v>
      </c>
      <c r="C4830" s="15">
        <v>7384</v>
      </c>
      <c r="D4830" s="15">
        <v>3469</v>
      </c>
      <c r="E4830" s="15" t="s">
        <v>7628</v>
      </c>
      <c r="F4830" s="15">
        <v>212</v>
      </c>
      <c r="G4830" s="15">
        <v>1644</v>
      </c>
      <c r="H4830" s="16">
        <v>3</v>
      </c>
      <c r="I4830" s="15" t="s">
        <v>9446</v>
      </c>
      <c r="J4830" s="15" t="s">
        <v>9447</v>
      </c>
      <c r="K4830" s="4"/>
    </row>
    <row r="4831" spans="1:11">
      <c r="A4831" s="15">
        <v>43592</v>
      </c>
      <c r="B4831" s="15">
        <v>3360</v>
      </c>
      <c r="C4831" s="15">
        <v>6914</v>
      </c>
      <c r="D4831" s="15">
        <v>3360</v>
      </c>
      <c r="E4831" s="15" t="s">
        <v>9171</v>
      </c>
      <c r="F4831" s="15">
        <v>38</v>
      </c>
      <c r="G4831" s="15">
        <v>1587</v>
      </c>
      <c r="H4831" s="16">
        <v>5</v>
      </c>
      <c r="I4831" s="15" t="s">
        <v>9172</v>
      </c>
      <c r="J4831" s="15" t="s">
        <v>9173</v>
      </c>
      <c r="K4831" s="4"/>
    </row>
    <row r="4832" spans="1:11">
      <c r="A4832" s="15">
        <v>43593</v>
      </c>
      <c r="B4832" s="15">
        <v>3470</v>
      </c>
      <c r="C4832" s="15">
        <v>7365</v>
      </c>
      <c r="D4832" s="15">
        <v>3470</v>
      </c>
      <c r="E4832" s="15" t="s">
        <v>7622</v>
      </c>
      <c r="F4832" s="15">
        <v>5023</v>
      </c>
      <c r="G4832" s="15">
        <v>9028</v>
      </c>
      <c r="H4832" s="16">
        <v>1</v>
      </c>
      <c r="I4832" s="15" t="s">
        <v>9448</v>
      </c>
      <c r="J4832" s="15" t="s">
        <v>9449</v>
      </c>
      <c r="K4832" s="4"/>
    </row>
    <row r="4833" spans="1:11">
      <c r="A4833" s="15">
        <v>43594</v>
      </c>
      <c r="B4833" s="15">
        <v>3471</v>
      </c>
      <c r="C4833" s="15">
        <v>4464</v>
      </c>
      <c r="D4833" s="15">
        <v>3471</v>
      </c>
      <c r="E4833" s="15" t="s">
        <v>9450</v>
      </c>
      <c r="F4833" s="15">
        <v>115</v>
      </c>
      <c r="G4833" s="15">
        <v>3884</v>
      </c>
      <c r="H4833" s="16">
        <v>1</v>
      </c>
      <c r="I4833" s="15" t="s">
        <v>9451</v>
      </c>
      <c r="J4833" s="15" t="s">
        <v>9452</v>
      </c>
      <c r="K4833" s="4"/>
    </row>
    <row r="4834" spans="1:11">
      <c r="A4834" s="15">
        <v>43595</v>
      </c>
      <c r="B4834" s="15">
        <v>3133</v>
      </c>
      <c r="C4834" s="15">
        <v>6916</v>
      </c>
      <c r="D4834" s="15">
        <v>3133</v>
      </c>
      <c r="E4834" s="15" t="s">
        <v>8588</v>
      </c>
      <c r="F4834" s="15">
        <v>38</v>
      </c>
      <c r="G4834" s="15">
        <v>1587</v>
      </c>
      <c r="H4834" s="16">
        <v>6</v>
      </c>
      <c r="I4834" s="15" t="s">
        <v>8589</v>
      </c>
      <c r="J4834" s="15" t="s">
        <v>8590</v>
      </c>
      <c r="K4834" s="4"/>
    </row>
    <row r="4835" spans="1:11">
      <c r="A4835" s="15">
        <v>43596</v>
      </c>
      <c r="B4835" s="15">
        <v>937</v>
      </c>
      <c r="C4835" s="15">
        <v>7318</v>
      </c>
      <c r="D4835" s="15">
        <v>937</v>
      </c>
      <c r="E4835" s="15" t="s">
        <v>2435</v>
      </c>
      <c r="F4835" s="15">
        <v>174</v>
      </c>
      <c r="G4835" s="15">
        <v>4811</v>
      </c>
      <c r="H4835" s="16">
        <v>1</v>
      </c>
      <c r="I4835" s="15" t="s">
        <v>2818</v>
      </c>
      <c r="J4835" s="15" t="s">
        <v>2819</v>
      </c>
      <c r="K4835" s="4"/>
    </row>
    <row r="4836" spans="1:11">
      <c r="A4836" s="15">
        <v>43597</v>
      </c>
      <c r="B4836" s="15">
        <v>3134</v>
      </c>
      <c r="C4836" s="15">
        <v>6918</v>
      </c>
      <c r="D4836" s="15">
        <v>3134</v>
      </c>
      <c r="E4836" s="15" t="s">
        <v>8591</v>
      </c>
      <c r="F4836" s="15">
        <v>38</v>
      </c>
      <c r="G4836" s="15">
        <v>1587</v>
      </c>
      <c r="H4836" s="16">
        <v>7</v>
      </c>
      <c r="I4836" s="15" t="s">
        <v>8592</v>
      </c>
      <c r="J4836" s="15" t="s">
        <v>8593</v>
      </c>
      <c r="K4836" s="4"/>
    </row>
    <row r="4837" spans="1:11">
      <c r="A4837" s="15">
        <v>43598</v>
      </c>
      <c r="B4837" s="15">
        <v>3472</v>
      </c>
      <c r="C4837" s="15">
        <v>4020</v>
      </c>
      <c r="D4837" s="15">
        <v>3472</v>
      </c>
      <c r="E4837" s="15" t="s">
        <v>9156</v>
      </c>
      <c r="F4837" s="15">
        <v>249</v>
      </c>
      <c r="G4837" s="15">
        <v>2898</v>
      </c>
      <c r="H4837" s="16">
        <v>1</v>
      </c>
      <c r="I4837" s="15" t="s">
        <v>9453</v>
      </c>
      <c r="J4837" s="15" t="s">
        <v>9454</v>
      </c>
      <c r="K4837" s="4"/>
    </row>
    <row r="4838" spans="1:11">
      <c r="A4838" s="15">
        <v>43599</v>
      </c>
      <c r="B4838" s="15">
        <v>3517</v>
      </c>
      <c r="C4838" s="15">
        <v>3383</v>
      </c>
      <c r="D4838" s="15">
        <v>3517</v>
      </c>
      <c r="E4838" s="15" t="s">
        <v>9263</v>
      </c>
      <c r="F4838" s="15">
        <v>3383</v>
      </c>
      <c r="G4838" s="15">
        <v>7388</v>
      </c>
      <c r="H4838" s="16">
        <v>1</v>
      </c>
      <c r="I4838" s="15" t="s">
        <v>9565</v>
      </c>
      <c r="J4838" s="15" t="s">
        <v>9566</v>
      </c>
      <c r="K4838" s="4"/>
    </row>
    <row r="4839" spans="1:11">
      <c r="A4839" s="15">
        <v>43600</v>
      </c>
      <c r="B4839" s="15">
        <v>3540</v>
      </c>
      <c r="C4839" s="15">
        <v>6908</v>
      </c>
      <c r="D4839" s="15">
        <v>3540</v>
      </c>
      <c r="E4839" s="15" t="s">
        <v>9622</v>
      </c>
      <c r="F4839" s="15">
        <v>72</v>
      </c>
      <c r="G4839" s="15">
        <v>2077</v>
      </c>
      <c r="H4839" s="16">
        <v>1</v>
      </c>
      <c r="I4839" s="15" t="s">
        <v>9623</v>
      </c>
      <c r="J4839" s="15" t="s">
        <v>9624</v>
      </c>
      <c r="K4839" s="4"/>
    </row>
    <row r="4840" spans="1:11">
      <c r="A4840" s="15">
        <v>43601</v>
      </c>
      <c r="B4840" s="15">
        <v>3504</v>
      </c>
      <c r="C4840" s="15">
        <v>5380</v>
      </c>
      <c r="D4840" s="15">
        <v>3504</v>
      </c>
      <c r="E4840" s="15" t="s">
        <v>7277</v>
      </c>
      <c r="F4840" s="15">
        <v>5380</v>
      </c>
      <c r="G4840" s="15">
        <v>9385</v>
      </c>
      <c r="H4840" s="16">
        <v>1</v>
      </c>
      <c r="I4840" s="15" t="s">
        <v>9533</v>
      </c>
      <c r="J4840" s="15" t="s">
        <v>9534</v>
      </c>
      <c r="K4840" s="4"/>
    </row>
    <row r="4841" spans="1:11">
      <c r="A4841" s="15">
        <v>43602</v>
      </c>
      <c r="B4841" s="15">
        <v>3505</v>
      </c>
      <c r="C4841" s="15">
        <v>6882</v>
      </c>
      <c r="D4841" s="15">
        <v>3505</v>
      </c>
      <c r="E4841" s="15" t="s">
        <v>9535</v>
      </c>
      <c r="F4841" s="15">
        <v>175</v>
      </c>
      <c r="G4841" s="15">
        <v>1287</v>
      </c>
      <c r="H4841" s="16">
        <v>1</v>
      </c>
      <c r="I4841" s="15" t="s">
        <v>9536</v>
      </c>
      <c r="J4841" s="15" t="s">
        <v>9537</v>
      </c>
      <c r="K4841" s="4"/>
    </row>
    <row r="4842" spans="1:11">
      <c r="A4842" s="15">
        <v>43603</v>
      </c>
      <c r="B4842" s="15">
        <v>3506</v>
      </c>
      <c r="C4842" s="15">
        <v>3794</v>
      </c>
      <c r="D4842" s="15">
        <v>3506</v>
      </c>
      <c r="E4842" s="15" t="s">
        <v>9538</v>
      </c>
      <c r="F4842" s="15">
        <v>3794</v>
      </c>
      <c r="G4842" s="15">
        <v>7799</v>
      </c>
      <c r="H4842" s="16">
        <v>1</v>
      </c>
      <c r="I4842" s="15" t="s">
        <v>9539</v>
      </c>
      <c r="J4842" s="15" t="s">
        <v>9540</v>
      </c>
      <c r="K4842" s="4"/>
    </row>
    <row r="4843" spans="1:11">
      <c r="A4843" s="15">
        <v>43604</v>
      </c>
      <c r="B4843" s="15">
        <v>3507</v>
      </c>
      <c r="C4843" s="15">
        <v>6906</v>
      </c>
      <c r="D4843" s="15">
        <v>3507</v>
      </c>
      <c r="E4843" s="15" t="s">
        <v>9541</v>
      </c>
      <c r="F4843" s="15">
        <v>72</v>
      </c>
      <c r="G4843" s="15">
        <v>2188</v>
      </c>
      <c r="H4843" s="16">
        <v>1</v>
      </c>
      <c r="I4843" s="15" t="s">
        <v>9542</v>
      </c>
      <c r="J4843" s="15" t="s">
        <v>9543</v>
      </c>
      <c r="K4843" s="4"/>
    </row>
    <row r="4844" spans="1:11">
      <c r="A4844" s="15">
        <v>43605</v>
      </c>
      <c r="B4844" s="15">
        <v>3508</v>
      </c>
      <c r="C4844" s="15">
        <v>7024</v>
      </c>
      <c r="D4844" s="15">
        <v>3508</v>
      </c>
      <c r="E4844" s="15" t="s">
        <v>607</v>
      </c>
      <c r="F4844" s="15">
        <v>80</v>
      </c>
      <c r="G4844" s="15">
        <v>1768</v>
      </c>
      <c r="H4844" s="16">
        <v>1</v>
      </c>
      <c r="I4844" s="15" t="s">
        <v>9544</v>
      </c>
      <c r="J4844" s="15" t="s">
        <v>9545</v>
      </c>
      <c r="K4844" s="4"/>
    </row>
    <row r="4845" spans="1:11">
      <c r="A4845" s="15">
        <v>43606</v>
      </c>
      <c r="B4845" s="15">
        <v>3509</v>
      </c>
      <c r="C4845" s="15">
        <v>78</v>
      </c>
      <c r="D4845" s="15">
        <v>3509</v>
      </c>
      <c r="E4845" s="15" t="s">
        <v>9364</v>
      </c>
      <c r="F4845" s="15">
        <v>81</v>
      </c>
      <c r="G4845" s="15">
        <v>1177</v>
      </c>
      <c r="H4845" s="16">
        <v>1</v>
      </c>
      <c r="I4845" s="15" t="s">
        <v>9546</v>
      </c>
      <c r="J4845" s="15" t="s">
        <v>9547</v>
      </c>
      <c r="K4845" s="4"/>
    </row>
    <row r="4846" spans="1:11">
      <c r="A4846" s="15">
        <v>43607</v>
      </c>
      <c r="B4846" s="15">
        <v>3510</v>
      </c>
      <c r="C4846" s="15">
        <v>6815</v>
      </c>
      <c r="D4846" s="15">
        <v>3510</v>
      </c>
      <c r="E4846" s="15" t="s">
        <v>9508</v>
      </c>
      <c r="F4846" s="15">
        <v>134</v>
      </c>
      <c r="G4846" s="15">
        <v>6998</v>
      </c>
      <c r="H4846" s="16">
        <v>1</v>
      </c>
      <c r="I4846" s="15" t="s">
        <v>9548</v>
      </c>
      <c r="J4846" s="15" t="s">
        <v>9549</v>
      </c>
      <c r="K4846" s="4"/>
    </row>
    <row r="4847" spans="1:11">
      <c r="A4847" s="15">
        <v>43608</v>
      </c>
      <c r="B4847" s="15">
        <v>3511</v>
      </c>
      <c r="C4847" s="15">
        <v>6813</v>
      </c>
      <c r="D4847" s="15">
        <v>3511</v>
      </c>
      <c r="E4847" s="15" t="s">
        <v>9508</v>
      </c>
      <c r="F4847" s="15">
        <v>134</v>
      </c>
      <c r="G4847" s="15">
        <v>2049</v>
      </c>
      <c r="H4847" s="16">
        <v>1</v>
      </c>
      <c r="I4847" s="15" t="s">
        <v>9550</v>
      </c>
      <c r="J4847" s="15" t="s">
        <v>9551</v>
      </c>
      <c r="K4847" s="4"/>
    </row>
    <row r="4848" spans="1:11">
      <c r="A4848" s="15">
        <v>43609</v>
      </c>
      <c r="B4848" s="15">
        <v>3512</v>
      </c>
      <c r="C4848" s="15">
        <v>208</v>
      </c>
      <c r="D4848" s="15">
        <v>3512</v>
      </c>
      <c r="E4848" s="15" t="s">
        <v>9552</v>
      </c>
      <c r="F4848" s="15">
        <v>195</v>
      </c>
      <c r="G4848" s="15">
        <v>1723</v>
      </c>
      <c r="H4848" s="16">
        <v>2</v>
      </c>
      <c r="I4848" s="15" t="s">
        <v>9553</v>
      </c>
      <c r="J4848" s="15" t="s">
        <v>9554</v>
      </c>
      <c r="K4848" s="4"/>
    </row>
    <row r="4849" spans="1:11">
      <c r="A4849" s="15">
        <v>43610</v>
      </c>
      <c r="B4849" s="15">
        <v>3513</v>
      </c>
      <c r="C4849" s="15">
        <v>141</v>
      </c>
      <c r="D4849" s="15">
        <v>3513</v>
      </c>
      <c r="E4849" s="15" t="s">
        <v>9555</v>
      </c>
      <c r="F4849" s="15">
        <v>141</v>
      </c>
      <c r="G4849" s="15">
        <v>2232</v>
      </c>
      <c r="H4849" s="16">
        <v>1</v>
      </c>
      <c r="I4849" s="15" t="s">
        <v>9556</v>
      </c>
      <c r="J4849" s="15" t="s">
        <v>9557</v>
      </c>
      <c r="K4849" s="4"/>
    </row>
    <row r="4850" spans="1:11">
      <c r="A4850" s="15">
        <v>43611</v>
      </c>
      <c r="B4850" s="15">
        <v>3514</v>
      </c>
      <c r="C4850" s="15">
        <v>6789</v>
      </c>
      <c r="D4850" s="15">
        <v>3514</v>
      </c>
      <c r="E4850" s="15" t="s">
        <v>9558</v>
      </c>
      <c r="F4850" s="15">
        <v>55</v>
      </c>
      <c r="G4850" s="15">
        <v>2282</v>
      </c>
      <c r="H4850" s="16">
        <v>1</v>
      </c>
      <c r="I4850" s="15" t="s">
        <v>9559</v>
      </c>
      <c r="J4850" s="15" t="s">
        <v>9560</v>
      </c>
      <c r="K4850" s="4"/>
    </row>
    <row r="4851" spans="1:11">
      <c r="A4851" s="15">
        <v>43612</v>
      </c>
      <c r="B4851" s="15">
        <v>3515</v>
      </c>
      <c r="C4851" s="15">
        <v>6875</v>
      </c>
      <c r="D4851" s="15">
        <v>3515</v>
      </c>
      <c r="E4851" s="15" t="s">
        <v>7259</v>
      </c>
      <c r="F4851" s="15">
        <v>225</v>
      </c>
      <c r="G4851" s="15">
        <v>4806</v>
      </c>
      <c r="H4851" s="16">
        <v>6</v>
      </c>
      <c r="I4851" s="15" t="s">
        <v>9561</v>
      </c>
      <c r="J4851" s="15" t="s">
        <v>9562</v>
      </c>
      <c r="K4851" s="4"/>
    </row>
    <row r="4852" spans="1:11">
      <c r="A4852" s="15">
        <v>43613</v>
      </c>
      <c r="B4852" s="15">
        <v>3516</v>
      </c>
      <c r="C4852" s="15">
        <v>6923</v>
      </c>
      <c r="D4852" s="15">
        <v>3516</v>
      </c>
      <c r="E4852" s="15" t="s">
        <v>9324</v>
      </c>
      <c r="F4852" s="15">
        <v>268</v>
      </c>
      <c r="G4852" s="15">
        <v>1333</v>
      </c>
      <c r="H4852" s="16">
        <v>3</v>
      </c>
      <c r="I4852" s="15" t="s">
        <v>9563</v>
      </c>
      <c r="J4852" s="15" t="s">
        <v>9564</v>
      </c>
      <c r="K4852" s="4"/>
    </row>
    <row r="4853" spans="1:11">
      <c r="A4853" s="15">
        <v>43614</v>
      </c>
      <c r="B4853" s="15">
        <v>3372</v>
      </c>
      <c r="C4853" s="15">
        <v>7348</v>
      </c>
      <c r="D4853" s="15">
        <v>3372</v>
      </c>
      <c r="E4853" s="15" t="s">
        <v>6804</v>
      </c>
      <c r="F4853" s="15">
        <v>379</v>
      </c>
      <c r="G4853" s="15">
        <v>2054</v>
      </c>
      <c r="H4853" s="16">
        <v>1</v>
      </c>
      <c r="I4853" s="15" t="s">
        <v>9201</v>
      </c>
      <c r="J4853" s="15" t="s">
        <v>9202</v>
      </c>
      <c r="K4853" s="4"/>
    </row>
    <row r="4854" spans="1:11">
      <c r="A4854" s="15">
        <v>43615</v>
      </c>
      <c r="B4854" s="15">
        <v>3451</v>
      </c>
      <c r="C4854" s="15">
        <v>7072</v>
      </c>
      <c r="D4854" s="15">
        <v>3451</v>
      </c>
      <c r="E4854" s="15" t="s">
        <v>9399</v>
      </c>
      <c r="F4854" s="15">
        <v>504</v>
      </c>
      <c r="G4854" s="15">
        <v>4575</v>
      </c>
      <c r="H4854" s="16">
        <v>1</v>
      </c>
      <c r="I4854" s="15" t="s">
        <v>9400</v>
      </c>
      <c r="J4854" s="15" t="s">
        <v>9401</v>
      </c>
      <c r="K4854" s="4"/>
    </row>
    <row r="4855" spans="1:11">
      <c r="A4855" s="15">
        <v>43616</v>
      </c>
      <c r="B4855" s="15">
        <v>3452</v>
      </c>
      <c r="C4855" s="15">
        <v>452</v>
      </c>
      <c r="D4855" s="15">
        <v>3452</v>
      </c>
      <c r="E4855" s="15" t="s">
        <v>9402</v>
      </c>
      <c r="F4855" s="15">
        <v>452</v>
      </c>
      <c r="G4855" s="15">
        <v>1788</v>
      </c>
      <c r="H4855" s="16">
        <v>2</v>
      </c>
      <c r="I4855" s="15" t="s">
        <v>9403</v>
      </c>
      <c r="J4855" s="15" t="s">
        <v>9404</v>
      </c>
      <c r="K4855" s="4"/>
    </row>
    <row r="4856" spans="1:11">
      <c r="A4856" s="15">
        <v>43617</v>
      </c>
      <c r="B4856" s="15">
        <v>3804</v>
      </c>
      <c r="C4856" s="15">
        <v>5800</v>
      </c>
      <c r="D4856" s="15">
        <v>3804</v>
      </c>
      <c r="E4856" s="15" t="s">
        <v>9784</v>
      </c>
      <c r="F4856" s="15">
        <v>5800</v>
      </c>
      <c r="G4856" s="15">
        <v>9805</v>
      </c>
      <c r="H4856" s="16">
        <v>1</v>
      </c>
      <c r="I4856" s="15" t="s">
        <v>10232</v>
      </c>
      <c r="J4856" s="15" t="s">
        <v>10233</v>
      </c>
      <c r="K4856" s="4"/>
    </row>
    <row r="4857" spans="1:11">
      <c r="A4857" s="15">
        <v>43618</v>
      </c>
      <c r="B4857" s="15">
        <v>3805</v>
      </c>
      <c r="C4857" s="15">
        <v>443</v>
      </c>
      <c r="D4857" s="15">
        <v>3805</v>
      </c>
      <c r="E4857" s="15" t="s">
        <v>9787</v>
      </c>
      <c r="F4857" s="15">
        <v>452</v>
      </c>
      <c r="G4857" s="15">
        <v>5762</v>
      </c>
      <c r="H4857" s="16">
        <v>2</v>
      </c>
      <c r="I4857" s="15" t="s">
        <v>10234</v>
      </c>
      <c r="J4857" s="15" t="s">
        <v>10235</v>
      </c>
      <c r="K4857" s="4"/>
    </row>
    <row r="4858" spans="1:11">
      <c r="A4858" s="15">
        <v>43619</v>
      </c>
      <c r="B4858" s="15">
        <v>3806</v>
      </c>
      <c r="C4858" s="15">
        <v>3754</v>
      </c>
      <c r="D4858" s="15">
        <v>3806</v>
      </c>
      <c r="E4858" s="15" t="s">
        <v>7572</v>
      </c>
      <c r="F4858" s="15">
        <v>450</v>
      </c>
      <c r="G4858" s="15">
        <v>2065</v>
      </c>
      <c r="H4858" s="16">
        <v>1</v>
      </c>
      <c r="I4858" s="15" t="s">
        <v>10236</v>
      </c>
      <c r="J4858" s="15" t="s">
        <v>10237</v>
      </c>
      <c r="K4858" s="4"/>
    </row>
    <row r="4859" spans="1:11">
      <c r="A4859" s="15">
        <v>43620</v>
      </c>
      <c r="B4859" s="15">
        <v>3807</v>
      </c>
      <c r="C4859" s="15">
        <v>491</v>
      </c>
      <c r="D4859" s="15">
        <v>3807</v>
      </c>
      <c r="E4859" s="15" t="s">
        <v>7578</v>
      </c>
      <c r="F4859" s="15">
        <v>491</v>
      </c>
      <c r="G4859" s="15">
        <v>1176</v>
      </c>
      <c r="H4859" s="16">
        <v>2</v>
      </c>
      <c r="I4859" s="15" t="s">
        <v>10238</v>
      </c>
      <c r="J4859" s="15" t="s">
        <v>10239</v>
      </c>
      <c r="K4859" s="4"/>
    </row>
    <row r="4860" spans="1:11">
      <c r="A4860" s="15">
        <v>43621</v>
      </c>
      <c r="B4860" s="15">
        <v>3808</v>
      </c>
      <c r="C4860" s="15">
        <v>6989</v>
      </c>
      <c r="D4860" s="15">
        <v>3808</v>
      </c>
      <c r="E4860" s="15" t="s">
        <v>7581</v>
      </c>
      <c r="F4860" s="15">
        <v>491</v>
      </c>
      <c r="G4860" s="15">
        <v>1176</v>
      </c>
      <c r="H4860" s="16">
        <v>1</v>
      </c>
      <c r="I4860" s="15" t="s">
        <v>10240</v>
      </c>
      <c r="J4860" s="15" t="s">
        <v>10241</v>
      </c>
      <c r="K4860" s="4"/>
    </row>
    <row r="4861" spans="1:11">
      <c r="A4861" s="15">
        <v>43622</v>
      </c>
      <c r="B4861" s="15">
        <v>3809</v>
      </c>
      <c r="C4861" s="15">
        <v>6993</v>
      </c>
      <c r="D4861" s="15">
        <v>3809</v>
      </c>
      <c r="E4861" s="15" t="s">
        <v>7584</v>
      </c>
      <c r="F4861" s="15">
        <v>491</v>
      </c>
      <c r="G4861" s="15">
        <v>2229</v>
      </c>
      <c r="H4861" s="16">
        <v>2</v>
      </c>
      <c r="I4861" s="15" t="s">
        <v>10242</v>
      </c>
      <c r="J4861" s="15" t="s">
        <v>10243</v>
      </c>
      <c r="K4861" s="4"/>
    </row>
    <row r="4862" spans="1:11">
      <c r="A4862" s="15">
        <v>43623</v>
      </c>
      <c r="B4862" s="15">
        <v>3810</v>
      </c>
      <c r="C4862" s="15">
        <v>7097</v>
      </c>
      <c r="D4862" s="15">
        <v>3810</v>
      </c>
      <c r="E4862" s="15" t="s">
        <v>7602</v>
      </c>
      <c r="F4862" s="15">
        <v>388</v>
      </c>
      <c r="G4862" s="15">
        <v>2228</v>
      </c>
      <c r="H4862" s="16">
        <v>1</v>
      </c>
      <c r="I4862" s="15" t="s">
        <v>10244</v>
      </c>
      <c r="J4862" s="15" t="s">
        <v>10245</v>
      </c>
      <c r="K4862" s="4"/>
    </row>
    <row r="4863" spans="1:11">
      <c r="A4863" s="15">
        <v>43624</v>
      </c>
      <c r="B4863" s="15">
        <v>3811</v>
      </c>
      <c r="C4863" s="15">
        <v>3905</v>
      </c>
      <c r="D4863" s="15">
        <v>3811</v>
      </c>
      <c r="E4863" s="15" t="s">
        <v>7605</v>
      </c>
      <c r="F4863" s="15">
        <v>3905</v>
      </c>
      <c r="G4863" s="15">
        <v>7910</v>
      </c>
      <c r="H4863" s="16">
        <v>1</v>
      </c>
      <c r="I4863" s="15" t="s">
        <v>10246</v>
      </c>
      <c r="J4863" s="15" t="s">
        <v>10247</v>
      </c>
      <c r="K4863" s="4"/>
    </row>
    <row r="4864" spans="1:11">
      <c r="A4864" s="15">
        <v>43625</v>
      </c>
      <c r="B4864" s="15">
        <v>3812</v>
      </c>
      <c r="C4864" s="15">
        <v>225</v>
      </c>
      <c r="D4864" s="15">
        <v>3812</v>
      </c>
      <c r="E4864" s="15" t="s">
        <v>9646</v>
      </c>
      <c r="F4864" s="15">
        <v>225</v>
      </c>
      <c r="G4864" s="15">
        <v>4806</v>
      </c>
      <c r="H4864" s="16">
        <v>1</v>
      </c>
      <c r="I4864" s="15" t="s">
        <v>10248</v>
      </c>
      <c r="J4864" s="15" t="s">
        <v>10249</v>
      </c>
      <c r="K4864" s="4"/>
    </row>
    <row r="4865" spans="1:11">
      <c r="A4865" s="15">
        <v>43626</v>
      </c>
      <c r="B4865" s="15">
        <v>3813</v>
      </c>
      <c r="C4865" s="15">
        <v>7112</v>
      </c>
      <c r="D4865" s="15">
        <v>3813</v>
      </c>
      <c r="E4865" s="15" t="s">
        <v>9473</v>
      </c>
      <c r="F4865" s="15">
        <v>342</v>
      </c>
      <c r="G4865" s="15">
        <v>5877</v>
      </c>
      <c r="H4865" s="16">
        <v>1</v>
      </c>
      <c r="I4865" s="15" t="s">
        <v>10250</v>
      </c>
      <c r="J4865" s="15" t="s">
        <v>10251</v>
      </c>
      <c r="K4865" s="4"/>
    </row>
    <row r="4866" spans="1:11">
      <c r="A4866" s="15">
        <v>43627</v>
      </c>
      <c r="B4866" s="15">
        <v>3814</v>
      </c>
      <c r="C4866" s="15">
        <v>7113</v>
      </c>
      <c r="D4866" s="15">
        <v>3814</v>
      </c>
      <c r="E4866" s="15" t="s">
        <v>9476</v>
      </c>
      <c r="F4866" s="15">
        <v>294</v>
      </c>
      <c r="G4866" s="15">
        <v>2066</v>
      </c>
      <c r="H4866" s="16">
        <v>5</v>
      </c>
      <c r="I4866" s="15" t="s">
        <v>10252</v>
      </c>
      <c r="J4866" s="15" t="s">
        <v>10253</v>
      </c>
      <c r="K4866" s="4"/>
    </row>
    <row r="4867" spans="1:11">
      <c r="A4867" s="15">
        <v>43628</v>
      </c>
      <c r="B4867" s="15">
        <v>3815</v>
      </c>
      <c r="C4867" s="15">
        <v>294</v>
      </c>
      <c r="D4867" s="15">
        <v>3815</v>
      </c>
      <c r="E4867" s="15" t="s">
        <v>9723</v>
      </c>
      <c r="F4867" s="15">
        <v>294</v>
      </c>
      <c r="G4867" s="15">
        <v>2066</v>
      </c>
      <c r="H4867" s="16">
        <v>2</v>
      </c>
      <c r="I4867" s="15" t="s">
        <v>10254</v>
      </c>
      <c r="J4867" s="15" t="s">
        <v>10255</v>
      </c>
      <c r="K4867" s="4"/>
    </row>
    <row r="4868" spans="1:11">
      <c r="A4868" s="15">
        <v>43629</v>
      </c>
      <c r="B4868" s="15">
        <v>3816</v>
      </c>
      <c r="C4868" s="15">
        <v>7152</v>
      </c>
      <c r="D4868" s="15">
        <v>3816</v>
      </c>
      <c r="E4868" s="15" t="s">
        <v>9726</v>
      </c>
      <c r="F4868" s="15">
        <v>294</v>
      </c>
      <c r="G4868" s="15">
        <v>2066</v>
      </c>
      <c r="H4868" s="16">
        <v>1</v>
      </c>
      <c r="I4868" s="15" t="s">
        <v>10256</v>
      </c>
      <c r="J4868" s="15" t="s">
        <v>10257</v>
      </c>
      <c r="K4868" s="4"/>
    </row>
    <row r="4869" spans="1:11">
      <c r="A4869" s="15">
        <v>43630</v>
      </c>
      <c r="B4869" s="15">
        <v>3817</v>
      </c>
      <c r="C4869" s="15">
        <v>7155</v>
      </c>
      <c r="D4869" s="15">
        <v>3817</v>
      </c>
      <c r="E4869" s="15" t="s">
        <v>9729</v>
      </c>
      <c r="F4869" s="15">
        <v>294</v>
      </c>
      <c r="G4869" s="15">
        <v>7018</v>
      </c>
      <c r="H4869" s="16">
        <v>2</v>
      </c>
      <c r="I4869" s="15" t="s">
        <v>10258</v>
      </c>
      <c r="J4869" s="15" t="s">
        <v>10259</v>
      </c>
      <c r="K4869" s="4"/>
    </row>
    <row r="4870" spans="1:11">
      <c r="A4870" s="15">
        <v>43631</v>
      </c>
      <c r="B4870" s="15">
        <v>3818</v>
      </c>
      <c r="C4870" s="15">
        <v>7093</v>
      </c>
      <c r="D4870" s="15">
        <v>3818</v>
      </c>
      <c r="E4870" s="15" t="s">
        <v>9732</v>
      </c>
      <c r="F4870" s="15">
        <v>294</v>
      </c>
      <c r="G4870" s="15">
        <v>7018</v>
      </c>
      <c r="H4870" s="16">
        <v>4</v>
      </c>
      <c r="I4870" s="15" t="s">
        <v>10260</v>
      </c>
      <c r="J4870" s="15" t="s">
        <v>10261</v>
      </c>
      <c r="K4870" s="4"/>
    </row>
    <row r="4871" spans="1:11">
      <c r="A4871" s="15">
        <v>43632</v>
      </c>
      <c r="B4871" s="15">
        <v>3819</v>
      </c>
      <c r="C4871" s="15">
        <v>7116</v>
      </c>
      <c r="D4871" s="15">
        <v>3819</v>
      </c>
      <c r="E4871" s="15" t="s">
        <v>9720</v>
      </c>
      <c r="F4871" s="15">
        <v>294</v>
      </c>
      <c r="G4871" s="15">
        <v>2066</v>
      </c>
      <c r="H4871" s="16">
        <v>3</v>
      </c>
      <c r="I4871" s="15" t="s">
        <v>10262</v>
      </c>
      <c r="J4871" s="15" t="s">
        <v>10263</v>
      </c>
      <c r="K4871" s="4"/>
    </row>
    <row r="4872" spans="1:11">
      <c r="A4872" s="15">
        <v>43633</v>
      </c>
      <c r="B4872" s="15">
        <v>3820</v>
      </c>
      <c r="C4872" s="15">
        <v>7224</v>
      </c>
      <c r="D4872" s="15">
        <v>3820</v>
      </c>
      <c r="E4872" s="15" t="s">
        <v>7280</v>
      </c>
      <c r="F4872" s="15">
        <v>523</v>
      </c>
      <c r="G4872" s="15">
        <v>1606</v>
      </c>
      <c r="H4872" s="16">
        <v>1</v>
      </c>
      <c r="I4872" s="15" t="s">
        <v>10264</v>
      </c>
      <c r="J4872" s="15" t="s">
        <v>10265</v>
      </c>
      <c r="K4872" s="4"/>
    </row>
    <row r="4873" spans="1:11">
      <c r="A4873" s="15">
        <v>43634</v>
      </c>
      <c r="B4873" s="15">
        <v>3821</v>
      </c>
      <c r="C4873" s="15">
        <v>592</v>
      </c>
      <c r="D4873" s="15">
        <v>3821</v>
      </c>
      <c r="E4873" s="15" t="s">
        <v>10266</v>
      </c>
      <c r="F4873" s="15">
        <v>3623</v>
      </c>
      <c r="G4873" s="15">
        <v>7628</v>
      </c>
      <c r="H4873" s="16">
        <v>1</v>
      </c>
      <c r="I4873" s="15" t="s">
        <v>10267</v>
      </c>
      <c r="J4873" s="15" t="s">
        <v>10268</v>
      </c>
      <c r="K4873" s="4"/>
    </row>
    <row r="4874" spans="1:11">
      <c r="A4874" s="15">
        <v>43635</v>
      </c>
      <c r="B4874" s="15">
        <v>3822</v>
      </c>
      <c r="C4874" s="15">
        <v>7219</v>
      </c>
      <c r="D4874" s="15">
        <v>3822</v>
      </c>
      <c r="E4874" s="15" t="s">
        <v>6801</v>
      </c>
      <c r="F4874" s="15">
        <v>586</v>
      </c>
      <c r="G4874" s="15">
        <v>511</v>
      </c>
      <c r="H4874" s="16">
        <v>1</v>
      </c>
      <c r="I4874" s="15" t="s">
        <v>10269</v>
      </c>
      <c r="J4874" s="15" t="s">
        <v>10270</v>
      </c>
      <c r="K4874" s="4"/>
    </row>
    <row r="4875" spans="1:11">
      <c r="A4875" s="15">
        <v>43636</v>
      </c>
      <c r="B4875" s="15">
        <v>3823</v>
      </c>
      <c r="C4875" s="15">
        <v>7220</v>
      </c>
      <c r="D4875" s="15">
        <v>3823</v>
      </c>
      <c r="E4875" s="15" t="s">
        <v>9940</v>
      </c>
      <c r="F4875" s="15">
        <v>572</v>
      </c>
      <c r="G4875" s="15">
        <v>7001</v>
      </c>
      <c r="H4875" s="16">
        <v>1</v>
      </c>
      <c r="I4875" s="15" t="s">
        <v>10271</v>
      </c>
      <c r="J4875" s="15" t="s">
        <v>10272</v>
      </c>
      <c r="K4875" s="4"/>
    </row>
    <row r="4876" spans="1:11">
      <c r="A4876" s="15">
        <v>43637</v>
      </c>
      <c r="B4876" s="15">
        <v>3848</v>
      </c>
      <c r="C4876" s="15">
        <v>7568</v>
      </c>
      <c r="D4876" s="15">
        <v>3848</v>
      </c>
      <c r="E4876" s="15" t="s">
        <v>7283</v>
      </c>
      <c r="F4876" s="15">
        <v>3648</v>
      </c>
      <c r="G4876" s="15">
        <v>7653</v>
      </c>
      <c r="H4876" s="16">
        <v>2</v>
      </c>
      <c r="I4876" s="15" t="s">
        <v>10324</v>
      </c>
      <c r="J4876" s="15" t="s">
        <v>10325</v>
      </c>
      <c r="K4876" s="4"/>
    </row>
    <row r="4877" spans="1:11">
      <c r="A4877" s="15">
        <v>43638</v>
      </c>
      <c r="B4877" s="15">
        <v>3824</v>
      </c>
      <c r="C4877" s="15">
        <v>7548</v>
      </c>
      <c r="D4877" s="15">
        <v>3824</v>
      </c>
      <c r="E4877" s="15" t="s">
        <v>7292</v>
      </c>
      <c r="F4877" s="15">
        <v>514</v>
      </c>
      <c r="G4877" s="15">
        <v>3720</v>
      </c>
      <c r="H4877" s="16">
        <v>1</v>
      </c>
      <c r="I4877" s="15" t="s">
        <v>10273</v>
      </c>
      <c r="J4877" s="15" t="s">
        <v>10274</v>
      </c>
      <c r="K4877" s="4"/>
    </row>
    <row r="4878" spans="1:11">
      <c r="A4878" s="15">
        <v>43639</v>
      </c>
      <c r="B4878" s="15">
        <v>3825</v>
      </c>
      <c r="C4878" s="15">
        <v>7138</v>
      </c>
      <c r="D4878" s="15">
        <v>3825</v>
      </c>
      <c r="E4878" s="15" t="s">
        <v>7301</v>
      </c>
      <c r="F4878" s="15">
        <v>508</v>
      </c>
      <c r="G4878" s="15">
        <v>6302</v>
      </c>
      <c r="H4878" s="16">
        <v>1</v>
      </c>
      <c r="I4878" s="15" t="s">
        <v>10275</v>
      </c>
      <c r="J4878" s="15" t="s">
        <v>10276</v>
      </c>
      <c r="K4878" s="4"/>
    </row>
    <row r="4879" spans="1:11">
      <c r="A4879" s="15">
        <v>43640</v>
      </c>
      <c r="B4879" s="15">
        <v>3826</v>
      </c>
      <c r="C4879" s="15">
        <v>7226</v>
      </c>
      <c r="D4879" s="15">
        <v>3826</v>
      </c>
      <c r="E4879" s="15" t="s">
        <v>8204</v>
      </c>
      <c r="F4879" s="15">
        <v>480</v>
      </c>
      <c r="G4879" s="15">
        <v>1780</v>
      </c>
      <c r="H4879" s="16">
        <v>4</v>
      </c>
      <c r="I4879" s="15" t="s">
        <v>10277</v>
      </c>
      <c r="J4879" s="15" t="s">
        <v>10278</v>
      </c>
      <c r="K4879" s="4"/>
    </row>
    <row r="4880" spans="1:11">
      <c r="A4880" s="15">
        <v>43641</v>
      </c>
      <c r="B4880" s="15">
        <v>3836</v>
      </c>
      <c r="C4880" s="15">
        <v>7228</v>
      </c>
      <c r="D4880" s="15">
        <v>3836</v>
      </c>
      <c r="E4880" s="15" t="s">
        <v>10169</v>
      </c>
      <c r="F4880" s="15">
        <v>3671</v>
      </c>
      <c r="G4880" s="15">
        <v>7676</v>
      </c>
      <c r="H4880" s="16">
        <v>2</v>
      </c>
      <c r="I4880" s="15" t="s">
        <v>10298</v>
      </c>
      <c r="J4880" s="15" t="s">
        <v>10299</v>
      </c>
      <c r="K4880" s="4"/>
    </row>
    <row r="4881" spans="1:11">
      <c r="A4881" s="15">
        <v>43642</v>
      </c>
      <c r="B4881" s="15">
        <v>3756</v>
      </c>
      <c r="C4881" s="15">
        <v>5097</v>
      </c>
      <c r="D4881" s="15">
        <v>3756</v>
      </c>
      <c r="E4881" s="15" t="s">
        <v>6756</v>
      </c>
      <c r="F4881" s="15">
        <v>5097</v>
      </c>
      <c r="G4881" s="15">
        <v>9102</v>
      </c>
      <c r="H4881" s="16">
        <v>1</v>
      </c>
      <c r="I4881" s="15" t="s">
        <v>10131</v>
      </c>
      <c r="J4881" s="15" t="s">
        <v>10132</v>
      </c>
      <c r="K4881" s="4"/>
    </row>
    <row r="4882" spans="1:11">
      <c r="A4882" s="15">
        <v>43643</v>
      </c>
      <c r="B4882" s="15">
        <v>3757</v>
      </c>
      <c r="C4882" s="15">
        <v>5098</v>
      </c>
      <c r="D4882" s="15">
        <v>3757</v>
      </c>
      <c r="E4882" s="15" t="s">
        <v>10133</v>
      </c>
      <c r="F4882" s="15">
        <v>510</v>
      </c>
      <c r="G4882" s="15">
        <v>5063</v>
      </c>
      <c r="H4882" s="16">
        <v>1</v>
      </c>
      <c r="I4882" s="15" t="s">
        <v>10134</v>
      </c>
      <c r="J4882" s="15" t="s">
        <v>10135</v>
      </c>
      <c r="K4882" s="4"/>
    </row>
    <row r="4883" spans="1:11">
      <c r="A4883" s="15">
        <v>43644</v>
      </c>
      <c r="B4883" s="15">
        <v>3758</v>
      </c>
      <c r="C4883" s="15">
        <v>7460</v>
      </c>
      <c r="D4883" s="15">
        <v>3758</v>
      </c>
      <c r="E4883" s="15" t="s">
        <v>6774</v>
      </c>
      <c r="F4883" s="15">
        <v>3673</v>
      </c>
      <c r="G4883" s="15">
        <v>7678</v>
      </c>
      <c r="H4883" s="16">
        <v>2</v>
      </c>
      <c r="I4883" s="15" t="s">
        <v>10136</v>
      </c>
      <c r="J4883" s="15" t="s">
        <v>10137</v>
      </c>
      <c r="K4883" s="4"/>
    </row>
    <row r="4884" spans="1:11">
      <c r="A4884" s="15">
        <v>43645</v>
      </c>
      <c r="B4884" s="15">
        <v>3759</v>
      </c>
      <c r="C4884" s="15">
        <v>365</v>
      </c>
      <c r="D4884" s="15">
        <v>3759</v>
      </c>
      <c r="E4884" s="15" t="s">
        <v>6777</v>
      </c>
      <c r="F4884" s="15">
        <v>365</v>
      </c>
      <c r="G4884" s="15">
        <v>1783</v>
      </c>
      <c r="H4884" s="16">
        <v>2</v>
      </c>
      <c r="I4884" s="15" t="s">
        <v>10138</v>
      </c>
      <c r="J4884" s="15" t="s">
        <v>10139</v>
      </c>
      <c r="K4884" s="4"/>
    </row>
    <row r="4885" spans="1:11">
      <c r="A4885" s="15">
        <v>43646</v>
      </c>
      <c r="B4885" s="15">
        <v>3760</v>
      </c>
      <c r="C4885" s="15">
        <v>7458</v>
      </c>
      <c r="D4885" s="15">
        <v>3760</v>
      </c>
      <c r="E4885" s="15" t="s">
        <v>6780</v>
      </c>
      <c r="F4885" s="15">
        <v>365</v>
      </c>
      <c r="G4885" s="15">
        <v>1783</v>
      </c>
      <c r="H4885" s="16">
        <v>3</v>
      </c>
      <c r="I4885" s="15" t="s">
        <v>10140</v>
      </c>
      <c r="J4885" s="15" t="s">
        <v>10141</v>
      </c>
      <c r="K4885" s="4"/>
    </row>
    <row r="4886" spans="1:11">
      <c r="A4886" s="15">
        <v>43647</v>
      </c>
      <c r="B4886" s="15">
        <v>3761</v>
      </c>
      <c r="C4886" s="15">
        <v>7546</v>
      </c>
      <c r="D4886" s="15">
        <v>3761</v>
      </c>
      <c r="E4886" s="15" t="s">
        <v>10142</v>
      </c>
      <c r="F4886" s="15">
        <v>3622</v>
      </c>
      <c r="G4886" s="15">
        <v>7627</v>
      </c>
      <c r="H4886" s="16">
        <v>2</v>
      </c>
      <c r="I4886" s="15" t="s">
        <v>10143</v>
      </c>
      <c r="J4886" s="15" t="s">
        <v>10144</v>
      </c>
      <c r="K4886" s="4"/>
    </row>
    <row r="4887" spans="1:11">
      <c r="A4887" s="15">
        <v>43648</v>
      </c>
      <c r="B4887" s="15">
        <v>3762</v>
      </c>
      <c r="C4887" s="15">
        <v>7559</v>
      </c>
      <c r="D4887" s="15">
        <v>3762</v>
      </c>
      <c r="E4887" s="15" t="s">
        <v>9523</v>
      </c>
      <c r="F4887" s="15">
        <v>498</v>
      </c>
      <c r="G4887" s="15">
        <v>3172</v>
      </c>
      <c r="H4887" s="16">
        <v>3</v>
      </c>
      <c r="I4887" s="15" t="s">
        <v>10145</v>
      </c>
      <c r="J4887" s="15" t="s">
        <v>10146</v>
      </c>
      <c r="K4887" s="4"/>
    </row>
    <row r="4888" spans="1:11">
      <c r="A4888" s="15">
        <v>43649</v>
      </c>
      <c r="B4888" s="15">
        <v>3763</v>
      </c>
      <c r="C4888" s="15">
        <v>7560</v>
      </c>
      <c r="D4888" s="15">
        <v>3763</v>
      </c>
      <c r="E4888" s="15" t="s">
        <v>10147</v>
      </c>
      <c r="F4888" s="15">
        <v>498</v>
      </c>
      <c r="G4888" s="15">
        <v>3172</v>
      </c>
      <c r="H4888" s="16">
        <v>4</v>
      </c>
      <c r="I4888" s="15" t="s">
        <v>10148</v>
      </c>
      <c r="J4888" s="15" t="s">
        <v>10149</v>
      </c>
      <c r="K4888" s="4"/>
    </row>
    <row r="4889" spans="1:11">
      <c r="A4889" s="15">
        <v>43650</v>
      </c>
      <c r="B4889" s="15">
        <v>3837</v>
      </c>
      <c r="C4889" s="15">
        <v>7474</v>
      </c>
      <c r="D4889" s="15">
        <v>3837</v>
      </c>
      <c r="E4889" s="15" t="s">
        <v>7316</v>
      </c>
      <c r="F4889" s="15">
        <v>439</v>
      </c>
      <c r="G4889" s="15">
        <v>4280</v>
      </c>
      <c r="H4889" s="16">
        <v>1</v>
      </c>
      <c r="I4889" s="15" t="s">
        <v>10300</v>
      </c>
      <c r="J4889" s="15" t="s">
        <v>10301</v>
      </c>
      <c r="K4889" s="4"/>
    </row>
    <row r="4890" spans="1:11">
      <c r="A4890" s="15">
        <v>43651</v>
      </c>
      <c r="B4890" s="15">
        <v>3838</v>
      </c>
      <c r="C4890" s="15">
        <v>7259</v>
      </c>
      <c r="D4890" s="15">
        <v>3838</v>
      </c>
      <c r="E4890" s="15" t="s">
        <v>7569</v>
      </c>
      <c r="F4890" s="15">
        <v>4368</v>
      </c>
      <c r="G4890" s="15">
        <v>8373</v>
      </c>
      <c r="H4890" s="16">
        <v>1</v>
      </c>
      <c r="I4890" s="15" t="s">
        <v>10302</v>
      </c>
      <c r="J4890" s="15" t="s">
        <v>10303</v>
      </c>
      <c r="K4890" s="4"/>
    </row>
    <row r="4891" spans="1:11">
      <c r="A4891" s="15">
        <v>43652</v>
      </c>
      <c r="B4891" s="15">
        <v>3839</v>
      </c>
      <c r="C4891" s="15">
        <v>6927</v>
      </c>
      <c r="D4891" s="15">
        <v>3839</v>
      </c>
      <c r="E4891" s="15" t="s">
        <v>8579</v>
      </c>
      <c r="F4891" s="15">
        <v>220</v>
      </c>
      <c r="G4891" s="15">
        <v>3263</v>
      </c>
      <c r="H4891" s="16">
        <v>1</v>
      </c>
      <c r="I4891" s="15" t="s">
        <v>10304</v>
      </c>
      <c r="J4891" s="15" t="s">
        <v>10305</v>
      </c>
      <c r="K4891" s="4"/>
    </row>
    <row r="4892" spans="1:11">
      <c r="A4892" s="15">
        <v>43653</v>
      </c>
      <c r="B4892" s="15">
        <v>3840</v>
      </c>
      <c r="C4892" s="15">
        <v>6847</v>
      </c>
      <c r="D4892" s="15">
        <v>3840</v>
      </c>
      <c r="E4892" s="15" t="s">
        <v>9193</v>
      </c>
      <c r="F4892" s="15">
        <v>3752</v>
      </c>
      <c r="G4892" s="15">
        <v>7757</v>
      </c>
      <c r="H4892" s="16">
        <v>1</v>
      </c>
      <c r="I4892" s="15" t="s">
        <v>10306</v>
      </c>
      <c r="J4892" s="15" t="s">
        <v>10307</v>
      </c>
      <c r="K4892" s="4"/>
    </row>
    <row r="4893" spans="1:11">
      <c r="A4893" s="15">
        <v>43654</v>
      </c>
      <c r="B4893" s="15">
        <v>3841</v>
      </c>
      <c r="C4893" s="15">
        <v>6824</v>
      </c>
      <c r="D4893" s="15">
        <v>3841</v>
      </c>
      <c r="E4893" s="15" t="s">
        <v>7322</v>
      </c>
      <c r="F4893" s="15">
        <v>209</v>
      </c>
      <c r="G4893" s="15">
        <v>195</v>
      </c>
      <c r="H4893" s="16">
        <v>1</v>
      </c>
      <c r="I4893" s="15" t="s">
        <v>10308</v>
      </c>
      <c r="J4893" s="15" t="s">
        <v>10309</v>
      </c>
      <c r="K4893" s="4"/>
    </row>
    <row r="4894" spans="1:11">
      <c r="A4894" s="15">
        <v>43655</v>
      </c>
      <c r="B4894" s="15">
        <v>3842</v>
      </c>
      <c r="C4894" s="15">
        <v>6821</v>
      </c>
      <c r="D4894" s="15">
        <v>3842</v>
      </c>
      <c r="E4894" s="15" t="s">
        <v>9198</v>
      </c>
      <c r="F4894" s="15">
        <v>162</v>
      </c>
      <c r="G4894" s="15">
        <v>3129</v>
      </c>
      <c r="H4894" s="16">
        <v>1</v>
      </c>
      <c r="I4894" s="15" t="s">
        <v>10310</v>
      </c>
      <c r="J4894" s="15" t="s">
        <v>10311</v>
      </c>
      <c r="K4894" s="4"/>
    </row>
    <row r="4895" spans="1:11">
      <c r="A4895" s="15">
        <v>43656</v>
      </c>
      <c r="B4895" s="15">
        <v>3843</v>
      </c>
      <c r="C4895" s="15">
        <v>6816</v>
      </c>
      <c r="D4895" s="15">
        <v>3843</v>
      </c>
      <c r="E4895" s="15" t="s">
        <v>10027</v>
      </c>
      <c r="F4895" s="15">
        <v>162</v>
      </c>
      <c r="G4895" s="15">
        <v>3129</v>
      </c>
      <c r="H4895" s="16">
        <v>4</v>
      </c>
      <c r="I4895" s="15" t="s">
        <v>10312</v>
      </c>
      <c r="J4895" s="15" t="s">
        <v>10313</v>
      </c>
      <c r="K4895" s="4"/>
    </row>
    <row r="4896" spans="1:11">
      <c r="A4896" s="15">
        <v>43657</v>
      </c>
      <c r="B4896" s="15">
        <v>3844</v>
      </c>
      <c r="C4896" s="15">
        <v>132</v>
      </c>
      <c r="D4896" s="15">
        <v>3844</v>
      </c>
      <c r="E4896" s="15" t="s">
        <v>10314</v>
      </c>
      <c r="F4896" s="15">
        <v>125</v>
      </c>
      <c r="G4896" s="15">
        <v>2614</v>
      </c>
      <c r="H4896" s="16">
        <v>2</v>
      </c>
      <c r="I4896" s="15" t="s">
        <v>10315</v>
      </c>
      <c r="J4896" s="15" t="s">
        <v>10316</v>
      </c>
      <c r="K4896" s="4"/>
    </row>
    <row r="4897" spans="1:11">
      <c r="A4897" s="15">
        <v>43658</v>
      </c>
      <c r="B4897" s="15">
        <v>3845</v>
      </c>
      <c r="C4897" s="15">
        <v>6826</v>
      </c>
      <c r="D4897" s="15">
        <v>3845</v>
      </c>
      <c r="E4897" s="15" t="s">
        <v>10022</v>
      </c>
      <c r="F4897" s="15">
        <v>132</v>
      </c>
      <c r="G4897" s="15">
        <v>3055</v>
      </c>
      <c r="H4897" s="16">
        <v>1</v>
      </c>
      <c r="I4897" s="15" t="s">
        <v>10317</v>
      </c>
      <c r="J4897" s="15" t="s">
        <v>10318</v>
      </c>
      <c r="K4897" s="4"/>
    </row>
    <row r="4898" spans="1:11">
      <c r="A4898" s="15">
        <v>43659</v>
      </c>
      <c r="B4898" s="15">
        <v>3846</v>
      </c>
      <c r="C4898" s="15">
        <v>72</v>
      </c>
      <c r="D4898" s="15">
        <v>3846</v>
      </c>
      <c r="E4898" s="15" t="s">
        <v>7331</v>
      </c>
      <c r="F4898" s="15">
        <v>87</v>
      </c>
      <c r="G4898" s="15">
        <v>1311</v>
      </c>
      <c r="H4898" s="16">
        <v>2</v>
      </c>
      <c r="I4898" s="15" t="s">
        <v>10319</v>
      </c>
      <c r="J4898" s="15" t="s">
        <v>10320</v>
      </c>
      <c r="K4898" s="4"/>
    </row>
    <row r="4899" spans="1:11">
      <c r="A4899" s="15">
        <v>43660</v>
      </c>
      <c r="B4899" s="15">
        <v>3893</v>
      </c>
      <c r="C4899" s="15">
        <v>87</v>
      </c>
      <c r="D4899" s="15">
        <v>3893</v>
      </c>
      <c r="E4899" s="15" t="s">
        <v>8643</v>
      </c>
      <c r="F4899" s="15">
        <v>3545</v>
      </c>
      <c r="G4899" s="15">
        <v>7550</v>
      </c>
      <c r="H4899" s="16">
        <v>1</v>
      </c>
      <c r="I4899" s="15" t="s">
        <v>10432</v>
      </c>
      <c r="J4899" s="15" t="s">
        <v>10433</v>
      </c>
      <c r="K4899" s="4"/>
    </row>
    <row r="4900" spans="1:11">
      <c r="A4900" s="15">
        <v>43661</v>
      </c>
      <c r="B4900" s="15">
        <v>2624</v>
      </c>
      <c r="C4900" s="15">
        <v>3545</v>
      </c>
      <c r="D4900" s="15">
        <v>2624</v>
      </c>
      <c r="E4900" s="15" t="s">
        <v>7251</v>
      </c>
      <c r="F4900" s="15">
        <v>101</v>
      </c>
      <c r="G4900" s="15">
        <v>1313</v>
      </c>
      <c r="H4900" s="16">
        <v>2</v>
      </c>
      <c r="I4900" s="15" t="s">
        <v>7252</v>
      </c>
      <c r="J4900" s="15" t="s">
        <v>7253</v>
      </c>
      <c r="K4900" s="4"/>
    </row>
    <row r="4901" spans="1:11">
      <c r="A4901" s="15">
        <v>43662</v>
      </c>
      <c r="B4901" s="15">
        <v>2625</v>
      </c>
      <c r="C4901" s="15">
        <v>6895</v>
      </c>
      <c r="D4901" s="15">
        <v>2625</v>
      </c>
      <c r="E4901" s="15" t="s">
        <v>6874</v>
      </c>
      <c r="F4901" s="15">
        <v>101</v>
      </c>
      <c r="G4901" s="15">
        <v>1314</v>
      </c>
      <c r="H4901" s="16">
        <v>2</v>
      </c>
      <c r="I4901" s="15" t="s">
        <v>7254</v>
      </c>
      <c r="J4901" s="15" t="s">
        <v>7255</v>
      </c>
      <c r="K4901" s="4"/>
    </row>
    <row r="4902" spans="1:11">
      <c r="A4902" s="15">
        <v>43663</v>
      </c>
      <c r="B4902" s="15">
        <v>2626</v>
      </c>
      <c r="C4902" s="15">
        <v>6877</v>
      </c>
      <c r="D4902" s="15">
        <v>2626</v>
      </c>
      <c r="E4902" s="15" t="s">
        <v>7256</v>
      </c>
      <c r="F4902" s="15">
        <v>186</v>
      </c>
      <c r="G4902" s="15">
        <v>5519</v>
      </c>
      <c r="H4902" s="16">
        <v>1</v>
      </c>
      <c r="I4902" s="15" t="s">
        <v>7257</v>
      </c>
      <c r="J4902" s="15" t="s">
        <v>7258</v>
      </c>
      <c r="K4902" s="4"/>
    </row>
    <row r="4903" spans="1:11">
      <c r="A4903" s="15">
        <v>43664</v>
      </c>
      <c r="B4903" s="15">
        <v>2627</v>
      </c>
      <c r="C4903" s="15">
        <v>6876</v>
      </c>
      <c r="D4903" s="15">
        <v>2627</v>
      </c>
      <c r="E4903" s="15" t="s">
        <v>7259</v>
      </c>
      <c r="F4903" s="15">
        <v>186</v>
      </c>
      <c r="G4903" s="15">
        <v>5519</v>
      </c>
      <c r="H4903" s="16">
        <v>2</v>
      </c>
      <c r="I4903" s="15" t="s">
        <v>7260</v>
      </c>
      <c r="J4903" s="15" t="s">
        <v>7261</v>
      </c>
      <c r="K4903" s="4"/>
    </row>
    <row r="4904" spans="1:11">
      <c r="A4904" s="15">
        <v>43665</v>
      </c>
      <c r="B4904" s="15">
        <v>2628</v>
      </c>
      <c r="C4904" s="15">
        <v>6874</v>
      </c>
      <c r="D4904" s="15">
        <v>2628</v>
      </c>
      <c r="E4904" s="15" t="s">
        <v>7262</v>
      </c>
      <c r="F4904" s="15">
        <v>186</v>
      </c>
      <c r="G4904" s="15">
        <v>5519</v>
      </c>
      <c r="H4904" s="16">
        <v>3</v>
      </c>
      <c r="I4904" s="15" t="s">
        <v>7263</v>
      </c>
      <c r="J4904" s="15" t="s">
        <v>7264</v>
      </c>
      <c r="K4904" s="4"/>
    </row>
    <row r="4905" spans="1:11">
      <c r="A4905" s="15">
        <v>43666</v>
      </c>
      <c r="B4905" s="15">
        <v>2629</v>
      </c>
      <c r="C4905" s="15">
        <v>6869</v>
      </c>
      <c r="D4905" s="15">
        <v>2629</v>
      </c>
      <c r="E4905" s="15" t="s">
        <v>7265</v>
      </c>
      <c r="F4905" s="15">
        <v>225</v>
      </c>
      <c r="G4905" s="15">
        <v>4806</v>
      </c>
      <c r="H4905" s="16">
        <v>2</v>
      </c>
      <c r="I4905" s="15" t="s">
        <v>7266</v>
      </c>
      <c r="J4905" s="15" t="s">
        <v>7267</v>
      </c>
      <c r="K4905" s="4"/>
    </row>
    <row r="4906" spans="1:11">
      <c r="A4906" s="15">
        <v>43667</v>
      </c>
      <c r="B4906" s="15">
        <v>2630</v>
      </c>
      <c r="C4906" s="15">
        <v>4938</v>
      </c>
      <c r="D4906" s="15">
        <v>2630</v>
      </c>
      <c r="E4906" s="15" t="s">
        <v>7268</v>
      </c>
      <c r="F4906" s="15">
        <v>4938</v>
      </c>
      <c r="G4906" s="15">
        <v>8943</v>
      </c>
      <c r="H4906" s="16">
        <v>1</v>
      </c>
      <c r="I4906" s="15" t="s">
        <v>7269</v>
      </c>
      <c r="J4906" s="15" t="s">
        <v>7270</v>
      </c>
      <c r="K4906" s="4"/>
    </row>
    <row r="4907" spans="1:11">
      <c r="A4907" s="15">
        <v>43668</v>
      </c>
      <c r="B4907" s="15">
        <v>2631</v>
      </c>
      <c r="C4907" s="15">
        <v>258</v>
      </c>
      <c r="D4907" s="15">
        <v>2631</v>
      </c>
      <c r="E4907" s="15" t="s">
        <v>7271</v>
      </c>
      <c r="F4907" s="15">
        <v>258</v>
      </c>
      <c r="G4907" s="15">
        <v>2059</v>
      </c>
      <c r="H4907" s="16">
        <v>1</v>
      </c>
      <c r="I4907" s="15" t="s">
        <v>7272</v>
      </c>
      <c r="J4907" s="15" t="s">
        <v>7273</v>
      </c>
      <c r="K4907" s="4"/>
    </row>
    <row r="4908" spans="1:11">
      <c r="A4908" s="15">
        <v>43669</v>
      </c>
      <c r="B4908" s="15">
        <v>2632</v>
      </c>
      <c r="C4908" s="15">
        <v>6853</v>
      </c>
      <c r="D4908" s="15">
        <v>2632</v>
      </c>
      <c r="E4908" s="15" t="s">
        <v>7274</v>
      </c>
      <c r="F4908" s="15">
        <v>257</v>
      </c>
      <c r="G4908" s="15">
        <v>232</v>
      </c>
      <c r="H4908" s="16">
        <v>3</v>
      </c>
      <c r="I4908" s="15" t="s">
        <v>7275</v>
      </c>
      <c r="J4908" s="15" t="s">
        <v>7276</v>
      </c>
      <c r="K4908" s="4"/>
    </row>
    <row r="4909" spans="1:11">
      <c r="A4909" s="15">
        <v>43670</v>
      </c>
      <c r="B4909" s="15">
        <v>2633</v>
      </c>
      <c r="C4909" s="15">
        <v>219</v>
      </c>
      <c r="D4909" s="15">
        <v>2633</v>
      </c>
      <c r="E4909" s="15" t="s">
        <v>7277</v>
      </c>
      <c r="F4909" s="15">
        <v>219</v>
      </c>
      <c r="G4909" s="15">
        <v>2220</v>
      </c>
      <c r="H4909" s="16">
        <v>2</v>
      </c>
      <c r="I4909" s="15" t="s">
        <v>7278</v>
      </c>
      <c r="J4909" s="15" t="s">
        <v>7279</v>
      </c>
      <c r="K4909" s="4"/>
    </row>
    <row r="4910" spans="1:11">
      <c r="A4910" s="15">
        <v>43671</v>
      </c>
      <c r="B4910" s="15">
        <v>2634</v>
      </c>
      <c r="C4910" s="15">
        <v>7223</v>
      </c>
      <c r="D4910" s="15">
        <v>2634</v>
      </c>
      <c r="E4910" s="15" t="s">
        <v>7280</v>
      </c>
      <c r="F4910" s="15">
        <v>581</v>
      </c>
      <c r="G4910" s="15">
        <v>3574</v>
      </c>
      <c r="H4910" s="16">
        <v>1</v>
      </c>
      <c r="I4910" s="15" t="s">
        <v>7281</v>
      </c>
      <c r="J4910" s="15" t="s">
        <v>7282</v>
      </c>
      <c r="K4910" s="4"/>
    </row>
    <row r="4911" spans="1:11">
      <c r="A4911" s="15">
        <v>43672</v>
      </c>
      <c r="B4911" s="15">
        <v>2635</v>
      </c>
      <c r="C4911" s="15">
        <v>7569</v>
      </c>
      <c r="D4911" s="15">
        <v>2635</v>
      </c>
      <c r="E4911" s="15" t="s">
        <v>7283</v>
      </c>
      <c r="F4911" s="15">
        <v>526</v>
      </c>
      <c r="G4911" s="15">
        <v>1698</v>
      </c>
      <c r="H4911" s="16">
        <v>1</v>
      </c>
      <c r="I4911" s="15" t="s">
        <v>7284</v>
      </c>
      <c r="J4911" s="15" t="s">
        <v>7285</v>
      </c>
      <c r="K4911" s="4"/>
    </row>
    <row r="4912" spans="1:11">
      <c r="A4912" s="15">
        <v>43673</v>
      </c>
      <c r="B4912" s="15">
        <v>2636</v>
      </c>
      <c r="C4912" s="15">
        <v>3648</v>
      </c>
      <c r="D4912" s="15">
        <v>2636</v>
      </c>
      <c r="E4912" s="15" t="s">
        <v>7286</v>
      </c>
      <c r="F4912" s="15">
        <v>3648</v>
      </c>
      <c r="G4912" s="15">
        <v>7653</v>
      </c>
      <c r="H4912" s="16">
        <v>1</v>
      </c>
      <c r="I4912" s="15" t="s">
        <v>7287</v>
      </c>
      <c r="J4912" s="15" t="s">
        <v>7288</v>
      </c>
      <c r="K4912" s="4"/>
    </row>
    <row r="4913" spans="1:11">
      <c r="A4913" s="15">
        <v>43674</v>
      </c>
      <c r="B4913" s="15">
        <v>2637</v>
      </c>
      <c r="C4913" s="15">
        <v>553</v>
      </c>
      <c r="D4913" s="15">
        <v>2637</v>
      </c>
      <c r="E4913" s="15" t="s">
        <v>7289</v>
      </c>
      <c r="F4913" s="15">
        <v>551</v>
      </c>
      <c r="G4913" s="15">
        <v>1173</v>
      </c>
      <c r="H4913" s="16">
        <v>1</v>
      </c>
      <c r="I4913" s="15" t="s">
        <v>7290</v>
      </c>
      <c r="J4913" s="15" t="s">
        <v>7291</v>
      </c>
      <c r="K4913" s="4"/>
    </row>
    <row r="4914" spans="1:11">
      <c r="A4914" s="15">
        <v>43675</v>
      </c>
      <c r="B4914" s="15">
        <v>2638</v>
      </c>
      <c r="C4914" s="15">
        <v>7549</v>
      </c>
      <c r="D4914" s="15">
        <v>2638</v>
      </c>
      <c r="E4914" s="15" t="s">
        <v>7292</v>
      </c>
      <c r="F4914" s="15">
        <v>4829</v>
      </c>
      <c r="G4914" s="15">
        <v>8834</v>
      </c>
      <c r="H4914" s="16">
        <v>2</v>
      </c>
      <c r="I4914" s="15" t="s">
        <v>7293</v>
      </c>
      <c r="J4914" s="15" t="s">
        <v>7294</v>
      </c>
      <c r="K4914" s="4"/>
    </row>
    <row r="4915" spans="1:11">
      <c r="A4915" s="15">
        <v>43676</v>
      </c>
      <c r="B4915" s="15">
        <v>2639</v>
      </c>
      <c r="C4915" s="15">
        <v>7547</v>
      </c>
      <c r="D4915" s="15">
        <v>2639</v>
      </c>
      <c r="E4915" s="15" t="s">
        <v>7295</v>
      </c>
      <c r="F4915" s="15">
        <v>514</v>
      </c>
      <c r="G4915" s="15">
        <v>3720</v>
      </c>
      <c r="H4915" s="16">
        <v>3</v>
      </c>
      <c r="I4915" s="15" t="s">
        <v>7296</v>
      </c>
      <c r="J4915" s="15" t="s">
        <v>7297</v>
      </c>
      <c r="K4915" s="4"/>
    </row>
    <row r="4916" spans="1:11">
      <c r="A4916" s="15">
        <v>43677</v>
      </c>
      <c r="B4916" s="15">
        <v>2640</v>
      </c>
      <c r="C4916" s="15">
        <v>7140</v>
      </c>
      <c r="D4916" s="15">
        <v>2640</v>
      </c>
      <c r="E4916" s="15" t="s">
        <v>7298</v>
      </c>
      <c r="F4916" s="15">
        <v>508</v>
      </c>
      <c r="G4916" s="15">
        <v>6302</v>
      </c>
      <c r="H4916" s="16">
        <v>2</v>
      </c>
      <c r="I4916" s="15" t="s">
        <v>7299</v>
      </c>
      <c r="J4916" s="15" t="s">
        <v>7300</v>
      </c>
      <c r="K4916" s="4"/>
    </row>
    <row r="4917" spans="1:11">
      <c r="A4917" s="15">
        <v>43678</v>
      </c>
      <c r="B4917" s="15">
        <v>2641</v>
      </c>
      <c r="C4917" s="15">
        <v>7137</v>
      </c>
      <c r="D4917" s="15">
        <v>2641</v>
      </c>
      <c r="E4917" s="15" t="s">
        <v>7301</v>
      </c>
      <c r="F4917" s="15">
        <v>521</v>
      </c>
      <c r="G4917" s="15">
        <v>2718</v>
      </c>
      <c r="H4917" s="16">
        <v>2</v>
      </c>
      <c r="I4917" s="15" t="s">
        <v>7302</v>
      </c>
      <c r="J4917" s="15" t="s">
        <v>7303</v>
      </c>
      <c r="K4917" s="4"/>
    </row>
    <row r="4918" spans="1:11">
      <c r="A4918" s="15">
        <v>43679</v>
      </c>
      <c r="B4918" s="15">
        <v>2642</v>
      </c>
      <c r="C4918" s="15">
        <v>5695</v>
      </c>
      <c r="D4918" s="15">
        <v>2642</v>
      </c>
      <c r="E4918" s="15" t="s">
        <v>7304</v>
      </c>
      <c r="F4918" s="15">
        <v>5695</v>
      </c>
      <c r="G4918" s="15">
        <v>9700</v>
      </c>
      <c r="H4918" s="16">
        <v>1</v>
      </c>
      <c r="I4918" s="15" t="s">
        <v>7305</v>
      </c>
      <c r="J4918" s="15" t="s">
        <v>7306</v>
      </c>
      <c r="K4918" s="4"/>
    </row>
    <row r="4919" spans="1:11">
      <c r="A4919" s="15">
        <v>43680</v>
      </c>
      <c r="B4919" s="15">
        <v>2643</v>
      </c>
      <c r="C4919" s="15">
        <v>505</v>
      </c>
      <c r="D4919" s="15">
        <v>2643</v>
      </c>
      <c r="E4919" s="15" t="s">
        <v>7307</v>
      </c>
      <c r="F4919" s="15">
        <v>5166</v>
      </c>
      <c r="G4919" s="15">
        <v>9171</v>
      </c>
      <c r="H4919" s="16">
        <v>1</v>
      </c>
      <c r="I4919" s="15" t="s">
        <v>7308</v>
      </c>
      <c r="J4919" s="15" t="s">
        <v>7309</v>
      </c>
      <c r="K4919" s="4"/>
    </row>
    <row r="4920" spans="1:11">
      <c r="A4920" s="15">
        <v>43681</v>
      </c>
      <c r="B4920" s="15">
        <v>2644</v>
      </c>
      <c r="C4920" s="15">
        <v>7480</v>
      </c>
      <c r="D4920" s="15">
        <v>2644</v>
      </c>
      <c r="E4920" s="15" t="s">
        <v>7310</v>
      </c>
      <c r="F4920" s="15">
        <v>480</v>
      </c>
      <c r="G4920" s="15">
        <v>1830</v>
      </c>
      <c r="H4920" s="16">
        <v>1</v>
      </c>
      <c r="I4920" s="15" t="s">
        <v>7311</v>
      </c>
      <c r="J4920" s="15" t="s">
        <v>7312</v>
      </c>
      <c r="K4920" s="4"/>
    </row>
    <row r="4921" spans="1:11">
      <c r="A4921" s="15">
        <v>43682</v>
      </c>
      <c r="B4921" s="15">
        <v>2645</v>
      </c>
      <c r="C4921" s="15">
        <v>3683</v>
      </c>
      <c r="D4921" s="15">
        <v>2645</v>
      </c>
      <c r="E4921" s="15" t="s">
        <v>7313</v>
      </c>
      <c r="F4921" s="15">
        <v>3683</v>
      </c>
      <c r="G4921" s="15">
        <v>7688</v>
      </c>
      <c r="H4921" s="16">
        <v>2</v>
      </c>
      <c r="I4921" s="15" t="s">
        <v>7314</v>
      </c>
      <c r="J4921" s="15" t="s">
        <v>7315</v>
      </c>
      <c r="K4921" s="4"/>
    </row>
    <row r="4922" spans="1:11">
      <c r="A4922" s="15">
        <v>43683</v>
      </c>
      <c r="B4922" s="15">
        <v>2646</v>
      </c>
      <c r="C4922" s="15">
        <v>439</v>
      </c>
      <c r="D4922" s="15">
        <v>2646</v>
      </c>
      <c r="E4922" s="15" t="s">
        <v>7316</v>
      </c>
      <c r="F4922" s="15">
        <v>5828</v>
      </c>
      <c r="G4922" s="15">
        <v>9833</v>
      </c>
      <c r="H4922" s="16">
        <v>1</v>
      </c>
      <c r="I4922" s="15" t="s">
        <v>7317</v>
      </c>
      <c r="J4922" s="15" t="s">
        <v>7318</v>
      </c>
      <c r="K4922" s="4"/>
    </row>
    <row r="4923" spans="1:11">
      <c r="A4923" s="15">
        <v>43684</v>
      </c>
      <c r="B4923" s="15">
        <v>2996</v>
      </c>
      <c r="C4923" s="15">
        <v>119</v>
      </c>
      <c r="D4923" s="15">
        <v>2996</v>
      </c>
      <c r="E4923" s="15" t="s">
        <v>8231</v>
      </c>
      <c r="F4923" s="15">
        <v>119</v>
      </c>
      <c r="G4923" s="15">
        <v>2409</v>
      </c>
      <c r="H4923" s="16">
        <v>1</v>
      </c>
      <c r="I4923" s="15" t="s">
        <v>8232</v>
      </c>
      <c r="J4923" s="15" t="s">
        <v>8233</v>
      </c>
      <c r="K4923" s="4"/>
    </row>
    <row r="4924" spans="1:11">
      <c r="A4924" s="15">
        <v>43685</v>
      </c>
      <c r="B4924" s="15">
        <v>2647</v>
      </c>
      <c r="C4924" s="15">
        <v>221</v>
      </c>
      <c r="D4924" s="15">
        <v>2647</v>
      </c>
      <c r="E4924" s="15" t="s">
        <v>7319</v>
      </c>
      <c r="F4924" s="15">
        <v>211</v>
      </c>
      <c r="G4924" s="15">
        <v>2060</v>
      </c>
      <c r="H4924" s="16">
        <v>2</v>
      </c>
      <c r="I4924" s="15" t="s">
        <v>7320</v>
      </c>
      <c r="J4924" s="15" t="s">
        <v>7321</v>
      </c>
      <c r="K4924" s="4"/>
    </row>
    <row r="4925" spans="1:11">
      <c r="A4925" s="15">
        <v>43686</v>
      </c>
      <c r="B4925" s="15">
        <v>2648</v>
      </c>
      <c r="C4925" s="15">
        <v>3550</v>
      </c>
      <c r="D4925" s="15">
        <v>2648</v>
      </c>
      <c r="E4925" s="15" t="s">
        <v>7322</v>
      </c>
      <c r="F4925" s="15">
        <v>162</v>
      </c>
      <c r="G4925" s="15">
        <v>1336</v>
      </c>
      <c r="H4925" s="16">
        <v>2</v>
      </c>
      <c r="I4925" s="15" t="s">
        <v>7323</v>
      </c>
      <c r="J4925" s="15" t="s">
        <v>7324</v>
      </c>
      <c r="K4925" s="4"/>
    </row>
    <row r="4926" spans="1:11">
      <c r="A4926" s="15">
        <v>43687</v>
      </c>
      <c r="B4926" s="15">
        <v>2649</v>
      </c>
      <c r="C4926" s="15">
        <v>6817</v>
      </c>
      <c r="D4926" s="15">
        <v>2649</v>
      </c>
      <c r="E4926" s="15" t="s">
        <v>7325</v>
      </c>
      <c r="F4926" s="15">
        <v>6365</v>
      </c>
      <c r="G4926" s="15">
        <v>10370</v>
      </c>
      <c r="H4926" s="16">
        <v>1</v>
      </c>
      <c r="I4926" s="15" t="s">
        <v>7326</v>
      </c>
      <c r="J4926" s="15" t="s">
        <v>7327</v>
      </c>
      <c r="K4926" s="4"/>
    </row>
    <row r="4927" spans="1:11">
      <c r="A4927" s="15">
        <v>43688</v>
      </c>
      <c r="B4927" s="15">
        <v>2650</v>
      </c>
      <c r="C4927" s="15">
        <v>6812</v>
      </c>
      <c r="D4927" s="15">
        <v>2650</v>
      </c>
      <c r="E4927" s="15" t="s">
        <v>7328</v>
      </c>
      <c r="F4927" s="15">
        <v>134</v>
      </c>
      <c r="G4927" s="15">
        <v>2306</v>
      </c>
      <c r="H4927" s="16">
        <v>2</v>
      </c>
      <c r="I4927" s="15" t="s">
        <v>7329</v>
      </c>
      <c r="J4927" s="15" t="s">
        <v>7330</v>
      </c>
      <c r="K4927" s="4"/>
    </row>
    <row r="4928" spans="1:11">
      <c r="A4928" s="15">
        <v>43689</v>
      </c>
      <c r="B4928" s="15">
        <v>2651</v>
      </c>
      <c r="C4928" s="15">
        <v>6904</v>
      </c>
      <c r="D4928" s="15">
        <v>2651</v>
      </c>
      <c r="E4928" s="15" t="s">
        <v>7331</v>
      </c>
      <c r="F4928" s="15">
        <v>72</v>
      </c>
      <c r="G4928" s="15">
        <v>2188</v>
      </c>
      <c r="H4928" s="16">
        <v>2</v>
      </c>
      <c r="I4928" s="15" t="s">
        <v>7332</v>
      </c>
      <c r="J4928" s="15" t="s">
        <v>7333</v>
      </c>
      <c r="K4928" s="4"/>
    </row>
    <row r="4929" spans="1:11">
      <c r="A4929" s="15">
        <v>43690</v>
      </c>
      <c r="B4929" s="15">
        <v>2652</v>
      </c>
      <c r="C4929" s="15">
        <v>6901</v>
      </c>
      <c r="D4929" s="15">
        <v>2652</v>
      </c>
      <c r="E4929" s="15" t="s">
        <v>7251</v>
      </c>
      <c r="F4929" s="15">
        <v>87</v>
      </c>
      <c r="G4929" s="15">
        <v>1312</v>
      </c>
      <c r="H4929" s="16">
        <v>2</v>
      </c>
      <c r="I4929" s="15" t="s">
        <v>7334</v>
      </c>
      <c r="J4929" s="15" t="s">
        <v>7335</v>
      </c>
      <c r="K4929" s="4"/>
    </row>
    <row r="4930" spans="1:11">
      <c r="A4930" s="15">
        <v>43691</v>
      </c>
      <c r="B4930" s="15">
        <v>2653</v>
      </c>
      <c r="C4930" s="15">
        <v>6898</v>
      </c>
      <c r="D4930" s="15">
        <v>2653</v>
      </c>
      <c r="E4930" s="15" t="s">
        <v>7336</v>
      </c>
      <c r="F4930" s="15">
        <v>87</v>
      </c>
      <c r="G4930" s="15">
        <v>1312</v>
      </c>
      <c r="H4930" s="16">
        <v>3</v>
      </c>
      <c r="I4930" s="15" t="s">
        <v>7337</v>
      </c>
      <c r="J4930" s="15" t="s">
        <v>7338</v>
      </c>
      <c r="K4930" s="4"/>
    </row>
    <row r="4931" spans="1:11">
      <c r="A4931" s="15">
        <v>43692</v>
      </c>
      <c r="B4931" s="15">
        <v>2654</v>
      </c>
      <c r="C4931" s="15">
        <v>6878</v>
      </c>
      <c r="D4931" s="15">
        <v>2654</v>
      </c>
      <c r="E4931" s="15" t="s">
        <v>7256</v>
      </c>
      <c r="F4931" s="15">
        <v>225</v>
      </c>
      <c r="G4931" s="15">
        <v>4806</v>
      </c>
      <c r="H4931" s="16">
        <v>7</v>
      </c>
      <c r="I4931" s="15" t="s">
        <v>7339</v>
      </c>
      <c r="J4931" s="15" t="s">
        <v>7340</v>
      </c>
      <c r="K4931" s="4"/>
    </row>
    <row r="4932" spans="1:11">
      <c r="A4932" s="15">
        <v>43693</v>
      </c>
      <c r="B4932" s="15">
        <v>2655</v>
      </c>
      <c r="C4932" s="15">
        <v>6873</v>
      </c>
      <c r="D4932" s="15">
        <v>2655</v>
      </c>
      <c r="E4932" s="15" t="s">
        <v>7262</v>
      </c>
      <c r="F4932" s="15">
        <v>225</v>
      </c>
      <c r="G4932" s="15">
        <v>4806</v>
      </c>
      <c r="H4932" s="16">
        <v>5</v>
      </c>
      <c r="I4932" s="15" t="s">
        <v>7341</v>
      </c>
      <c r="J4932" s="15" t="s">
        <v>7342</v>
      </c>
      <c r="K4932" s="4"/>
    </row>
    <row r="4933" spans="1:11">
      <c r="A4933" s="15">
        <v>43694</v>
      </c>
      <c r="B4933" s="15">
        <v>2997</v>
      </c>
      <c r="C4933" s="15">
        <v>6808</v>
      </c>
      <c r="D4933" s="15">
        <v>2997</v>
      </c>
      <c r="E4933" s="15" t="s">
        <v>8234</v>
      </c>
      <c r="F4933" s="15">
        <v>3944</v>
      </c>
      <c r="G4933" s="15">
        <v>7949</v>
      </c>
      <c r="H4933" s="16">
        <v>2</v>
      </c>
      <c r="I4933" s="15" t="s">
        <v>8235</v>
      </c>
      <c r="J4933" s="15" t="s">
        <v>8236</v>
      </c>
      <c r="K4933" s="4"/>
    </row>
    <row r="4934" spans="1:11">
      <c r="A4934" s="15">
        <v>43695</v>
      </c>
      <c r="B4934" s="15">
        <v>2656</v>
      </c>
      <c r="C4934" s="15">
        <v>186</v>
      </c>
      <c r="D4934" s="15">
        <v>2656</v>
      </c>
      <c r="E4934" s="15" t="s">
        <v>7343</v>
      </c>
      <c r="F4934" s="15">
        <v>225</v>
      </c>
      <c r="G4934" s="15">
        <v>4806</v>
      </c>
      <c r="H4934" s="16">
        <v>4</v>
      </c>
      <c r="I4934" s="15" t="s">
        <v>7344</v>
      </c>
      <c r="J4934" s="15" t="s">
        <v>7345</v>
      </c>
      <c r="K4934" s="4"/>
    </row>
    <row r="4935" spans="1:11">
      <c r="A4935" s="15">
        <v>43696</v>
      </c>
      <c r="B4935" s="15">
        <v>2998</v>
      </c>
      <c r="C4935" s="15">
        <v>3944</v>
      </c>
      <c r="D4935" s="15">
        <v>2998</v>
      </c>
      <c r="E4935" s="15" t="s">
        <v>8237</v>
      </c>
      <c r="F4935" s="15">
        <v>3944</v>
      </c>
      <c r="G4935" s="15">
        <v>7949</v>
      </c>
      <c r="H4935" s="16">
        <v>1</v>
      </c>
      <c r="I4935" s="15" t="s">
        <v>8238</v>
      </c>
      <c r="J4935" s="15" t="s">
        <v>8239</v>
      </c>
      <c r="K4935" s="4"/>
    </row>
    <row r="4936" spans="1:11">
      <c r="A4936" s="15">
        <v>43697</v>
      </c>
      <c r="B4936" s="15">
        <v>2657</v>
      </c>
      <c r="C4936" s="15">
        <v>6867</v>
      </c>
      <c r="D4936" s="15">
        <v>2657</v>
      </c>
      <c r="E4936" s="15" t="s">
        <v>7346</v>
      </c>
      <c r="F4936" s="15">
        <v>258</v>
      </c>
      <c r="G4936" s="15">
        <v>1785</v>
      </c>
      <c r="H4936" s="16">
        <v>2</v>
      </c>
      <c r="I4936" s="15" t="s">
        <v>7347</v>
      </c>
      <c r="J4936" s="15" t="s">
        <v>7348</v>
      </c>
      <c r="K4936" s="4"/>
    </row>
    <row r="4937" spans="1:11">
      <c r="A4937" s="15">
        <v>43698</v>
      </c>
      <c r="B4937" s="15">
        <v>2999</v>
      </c>
      <c r="C4937" s="15">
        <v>6865</v>
      </c>
      <c r="D4937" s="15">
        <v>2999</v>
      </c>
      <c r="E4937" s="15" t="s">
        <v>7271</v>
      </c>
      <c r="F4937" s="15">
        <v>257</v>
      </c>
      <c r="G4937" s="15">
        <v>231</v>
      </c>
      <c r="H4937" s="16">
        <v>1</v>
      </c>
      <c r="I4937" s="15" t="s">
        <v>8240</v>
      </c>
      <c r="J4937" s="15" t="s">
        <v>8241</v>
      </c>
      <c r="K4937" s="4"/>
    </row>
    <row r="4938" spans="1:11">
      <c r="A4938" s="15">
        <v>43699</v>
      </c>
      <c r="B4938" s="15">
        <v>2658</v>
      </c>
      <c r="C4938" s="15">
        <v>6863</v>
      </c>
      <c r="D4938" s="15">
        <v>2658</v>
      </c>
      <c r="E4938" s="15" t="s">
        <v>7349</v>
      </c>
      <c r="F4938" s="15">
        <v>3629</v>
      </c>
      <c r="G4938" s="15">
        <v>7634</v>
      </c>
      <c r="H4938" s="16">
        <v>2</v>
      </c>
      <c r="I4938" s="15" t="s">
        <v>7350</v>
      </c>
      <c r="J4938" s="15" t="s">
        <v>7351</v>
      </c>
      <c r="K4938" s="4"/>
    </row>
    <row r="4939" spans="1:11">
      <c r="A4939" s="15">
        <v>43700</v>
      </c>
      <c r="B4939" s="15">
        <v>3001</v>
      </c>
      <c r="C4939" s="15">
        <v>6854</v>
      </c>
      <c r="D4939" s="15">
        <v>3001</v>
      </c>
      <c r="E4939" s="15" t="s">
        <v>8245</v>
      </c>
      <c r="F4939" s="15">
        <v>3629</v>
      </c>
      <c r="G4939" s="15">
        <v>7634</v>
      </c>
      <c r="H4939" s="16">
        <v>1</v>
      </c>
      <c r="I4939" s="15" t="s">
        <v>8246</v>
      </c>
      <c r="J4939" s="15" t="s">
        <v>8247</v>
      </c>
      <c r="K4939" s="4"/>
    </row>
    <row r="4940" spans="1:11">
      <c r="A4940" s="15">
        <v>43701</v>
      </c>
      <c r="B4940" s="15">
        <v>2659</v>
      </c>
      <c r="C4940" s="15">
        <v>4634</v>
      </c>
      <c r="D4940" s="15">
        <v>2659</v>
      </c>
      <c r="E4940" s="15" t="s">
        <v>7352</v>
      </c>
      <c r="F4940" s="15">
        <v>370</v>
      </c>
      <c r="G4940" s="15">
        <v>4211</v>
      </c>
      <c r="H4940" s="16">
        <v>2</v>
      </c>
      <c r="I4940" s="15" t="s">
        <v>7353</v>
      </c>
      <c r="J4940" s="15" t="s">
        <v>7354</v>
      </c>
      <c r="K4940" s="4"/>
    </row>
    <row r="4941" spans="1:11">
      <c r="A4941" s="15">
        <v>43702</v>
      </c>
      <c r="B4941" s="15">
        <v>3002</v>
      </c>
      <c r="C4941" s="15">
        <v>6844</v>
      </c>
      <c r="D4941" s="15">
        <v>3002</v>
      </c>
      <c r="E4941" s="15" t="s">
        <v>8248</v>
      </c>
      <c r="F4941" s="15">
        <v>195</v>
      </c>
      <c r="G4941" s="15">
        <v>2057</v>
      </c>
      <c r="H4941" s="16">
        <v>1</v>
      </c>
      <c r="I4941" s="15" t="s">
        <v>8249</v>
      </c>
      <c r="J4941" s="15" t="s">
        <v>8250</v>
      </c>
      <c r="K4941" s="4"/>
    </row>
    <row r="4942" spans="1:11">
      <c r="A4942" s="15">
        <v>43703</v>
      </c>
      <c r="B4942" s="15">
        <v>1394</v>
      </c>
      <c r="C4942" s="15">
        <v>4002</v>
      </c>
      <c r="D4942" s="15">
        <v>1394</v>
      </c>
      <c r="E4942" s="15" t="s">
        <v>4028</v>
      </c>
      <c r="F4942" s="15">
        <v>4002</v>
      </c>
      <c r="G4942" s="15">
        <v>8007</v>
      </c>
      <c r="H4942" s="16">
        <v>1</v>
      </c>
      <c r="I4942" s="15" t="s">
        <v>4029</v>
      </c>
      <c r="J4942" s="15" t="s">
        <v>4030</v>
      </c>
      <c r="K4942" s="4"/>
    </row>
    <row r="4943" spans="1:11">
      <c r="A4943" s="15">
        <v>43704</v>
      </c>
      <c r="B4943" s="15">
        <v>3003</v>
      </c>
      <c r="C4943" s="15">
        <v>6945</v>
      </c>
      <c r="D4943" s="15">
        <v>3003</v>
      </c>
      <c r="E4943" s="15" t="s">
        <v>8251</v>
      </c>
      <c r="F4943" s="15">
        <v>269</v>
      </c>
      <c r="G4943" s="15">
        <v>159</v>
      </c>
      <c r="H4943" s="16">
        <v>1</v>
      </c>
      <c r="I4943" s="15" t="s">
        <v>8252</v>
      </c>
      <c r="J4943" s="15" t="s">
        <v>8253</v>
      </c>
      <c r="K4943" s="4"/>
    </row>
    <row r="4944" spans="1:11">
      <c r="A4944" s="15">
        <v>43705</v>
      </c>
      <c r="B4944" s="15">
        <v>2660</v>
      </c>
      <c r="C4944" s="15">
        <v>302</v>
      </c>
      <c r="D4944" s="15">
        <v>2660</v>
      </c>
      <c r="E4944" s="15" t="s">
        <v>7355</v>
      </c>
      <c r="F4944" s="15">
        <v>302</v>
      </c>
      <c r="G4944" s="15">
        <v>3638</v>
      </c>
      <c r="H4944" s="16">
        <v>1</v>
      </c>
      <c r="I4944" s="15" t="s">
        <v>7356</v>
      </c>
      <c r="J4944" s="15" t="s">
        <v>7357</v>
      </c>
      <c r="K4944" s="4"/>
    </row>
    <row r="4945" spans="1:11">
      <c r="A4945" s="15">
        <v>43706</v>
      </c>
      <c r="B4945" s="15">
        <v>3004</v>
      </c>
      <c r="C4945" s="15">
        <v>6939</v>
      </c>
      <c r="D4945" s="15">
        <v>3004</v>
      </c>
      <c r="E4945" s="15" t="s">
        <v>8254</v>
      </c>
      <c r="F4945" s="15">
        <v>5694</v>
      </c>
      <c r="G4945" s="15">
        <v>9699</v>
      </c>
      <c r="H4945" s="16">
        <v>1</v>
      </c>
      <c r="I4945" s="15" t="s">
        <v>8255</v>
      </c>
      <c r="J4945" s="15" t="s">
        <v>8256</v>
      </c>
      <c r="K4945" s="4"/>
    </row>
    <row r="4946" spans="1:11">
      <c r="A4946" s="15">
        <v>43707</v>
      </c>
      <c r="B4946" s="15">
        <v>2661</v>
      </c>
      <c r="C4946" s="15">
        <v>450</v>
      </c>
      <c r="D4946" s="15">
        <v>2661</v>
      </c>
      <c r="E4946" s="15" t="s">
        <v>7358</v>
      </c>
      <c r="F4946" s="15">
        <v>491</v>
      </c>
      <c r="G4946" s="15">
        <v>1176</v>
      </c>
      <c r="H4946" s="16">
        <v>5</v>
      </c>
      <c r="I4946" s="15" t="s">
        <v>7359</v>
      </c>
      <c r="J4946" s="15" t="s">
        <v>7360</v>
      </c>
      <c r="K4946" s="4"/>
    </row>
    <row r="4947" spans="1:11">
      <c r="A4947" s="15">
        <v>43708</v>
      </c>
      <c r="B4947" s="15">
        <v>3005</v>
      </c>
      <c r="C4947" s="15">
        <v>3906</v>
      </c>
      <c r="D4947" s="15">
        <v>3005</v>
      </c>
      <c r="E4947" s="15" t="s">
        <v>8257</v>
      </c>
      <c r="F4947" s="15">
        <v>279</v>
      </c>
      <c r="G4947" s="15">
        <v>2504</v>
      </c>
      <c r="H4947" s="16">
        <v>1</v>
      </c>
      <c r="I4947" s="15" t="s">
        <v>8258</v>
      </c>
      <c r="J4947" s="15" t="s">
        <v>8259</v>
      </c>
      <c r="K4947" s="4"/>
    </row>
    <row r="4948" spans="1:11">
      <c r="A4948" s="15">
        <v>43709</v>
      </c>
      <c r="B4948" s="15">
        <v>3215</v>
      </c>
      <c r="C4948" s="15">
        <v>6987</v>
      </c>
      <c r="D4948" s="15">
        <v>3215</v>
      </c>
      <c r="E4948" s="15" t="s">
        <v>7575</v>
      </c>
      <c r="F4948" s="15">
        <v>491</v>
      </c>
      <c r="G4948" s="15">
        <v>1176</v>
      </c>
      <c r="H4948" s="16">
        <v>3</v>
      </c>
      <c r="I4948" s="15" t="s">
        <v>8805</v>
      </c>
      <c r="J4948" s="15" t="s">
        <v>8806</v>
      </c>
      <c r="K4948" s="4"/>
    </row>
    <row r="4949" spans="1:11">
      <c r="A4949" s="15">
        <v>43710</v>
      </c>
      <c r="B4949" s="15">
        <v>3006</v>
      </c>
      <c r="C4949" s="15">
        <v>73</v>
      </c>
      <c r="D4949" s="15">
        <v>3006</v>
      </c>
      <c r="E4949" s="15" t="s">
        <v>8260</v>
      </c>
      <c r="F4949" s="15">
        <v>84</v>
      </c>
      <c r="G4949" s="15">
        <v>2445</v>
      </c>
      <c r="H4949" s="16">
        <v>2</v>
      </c>
      <c r="I4949" s="15" t="s">
        <v>8261</v>
      </c>
      <c r="J4949" s="15" t="s">
        <v>8262</v>
      </c>
      <c r="K4949" s="4"/>
    </row>
    <row r="4950" spans="1:11">
      <c r="A4950" s="15">
        <v>43711</v>
      </c>
      <c r="B4950" s="15">
        <v>3216</v>
      </c>
      <c r="C4950" s="15">
        <v>437</v>
      </c>
      <c r="D4950" s="15">
        <v>3216</v>
      </c>
      <c r="E4950" s="15" t="s">
        <v>7587</v>
      </c>
      <c r="F4950" s="15">
        <v>491</v>
      </c>
      <c r="G4950" s="15">
        <v>2229</v>
      </c>
      <c r="H4950" s="16">
        <v>3</v>
      </c>
      <c r="I4950" s="15" t="s">
        <v>8807</v>
      </c>
      <c r="J4950" s="15" t="s">
        <v>8808</v>
      </c>
      <c r="K4950" s="4"/>
    </row>
    <row r="4951" spans="1:11">
      <c r="A4951" s="15">
        <v>43712</v>
      </c>
      <c r="B4951" s="15">
        <v>3007</v>
      </c>
      <c r="C4951" s="15">
        <v>3879</v>
      </c>
      <c r="D4951" s="15">
        <v>3007</v>
      </c>
      <c r="E4951" s="15" t="s">
        <v>8263</v>
      </c>
      <c r="F4951" s="15">
        <v>3879</v>
      </c>
      <c r="G4951" s="15">
        <v>7884</v>
      </c>
      <c r="H4951" s="16">
        <v>1</v>
      </c>
      <c r="I4951" s="15" t="s">
        <v>8264</v>
      </c>
      <c r="J4951" s="15" t="s">
        <v>8265</v>
      </c>
      <c r="K4951" s="4"/>
    </row>
    <row r="4952" spans="1:11">
      <c r="A4952" s="15">
        <v>43713</v>
      </c>
      <c r="B4952" s="15">
        <v>3008</v>
      </c>
      <c r="C4952" s="15">
        <v>84</v>
      </c>
      <c r="D4952" s="15">
        <v>3008</v>
      </c>
      <c r="E4952" s="15" t="s">
        <v>8266</v>
      </c>
      <c r="F4952" s="15">
        <v>84</v>
      </c>
      <c r="G4952" s="15">
        <v>2445</v>
      </c>
      <c r="H4952" s="16">
        <v>1</v>
      </c>
      <c r="I4952" s="15" t="s">
        <v>8267</v>
      </c>
      <c r="J4952" s="15" t="s">
        <v>8268</v>
      </c>
      <c r="K4952" s="4"/>
    </row>
    <row r="4953" spans="1:11">
      <c r="A4953" s="15">
        <v>43714</v>
      </c>
      <c r="B4953" s="15">
        <v>3217</v>
      </c>
      <c r="C4953" s="15">
        <v>7004</v>
      </c>
      <c r="D4953" s="15">
        <v>3217</v>
      </c>
      <c r="E4953" s="15" t="s">
        <v>7590</v>
      </c>
      <c r="F4953" s="15">
        <v>491</v>
      </c>
      <c r="G4953" s="15">
        <v>2229</v>
      </c>
      <c r="H4953" s="16">
        <v>4</v>
      </c>
      <c r="I4953" s="15" t="s">
        <v>8809</v>
      </c>
      <c r="J4953" s="15" t="s">
        <v>8810</v>
      </c>
      <c r="K4953" s="4"/>
    </row>
    <row r="4954" spans="1:11">
      <c r="A4954" s="15">
        <v>43715</v>
      </c>
      <c r="B4954" s="15">
        <v>3009</v>
      </c>
      <c r="C4954" s="15">
        <v>6801</v>
      </c>
      <c r="D4954" s="15">
        <v>3009</v>
      </c>
      <c r="E4954" s="15" t="s">
        <v>8269</v>
      </c>
      <c r="F4954" s="15">
        <v>102</v>
      </c>
      <c r="G4954" s="15">
        <v>2407</v>
      </c>
      <c r="H4954" s="16">
        <v>2</v>
      </c>
      <c r="I4954" s="15" t="s">
        <v>8270</v>
      </c>
      <c r="J4954" s="15" t="s">
        <v>8271</v>
      </c>
      <c r="K4954" s="4"/>
    </row>
    <row r="4955" spans="1:11">
      <c r="A4955" s="15">
        <v>43716</v>
      </c>
      <c r="B4955" s="15">
        <v>3218</v>
      </c>
      <c r="C4955" s="15">
        <v>7005</v>
      </c>
      <c r="D4955" s="15">
        <v>3218</v>
      </c>
      <c r="E4955" s="15" t="s">
        <v>7593</v>
      </c>
      <c r="F4955" s="15">
        <v>437</v>
      </c>
      <c r="G4955" s="15">
        <v>2230</v>
      </c>
      <c r="H4955" s="16">
        <v>2</v>
      </c>
      <c r="I4955" s="15" t="s">
        <v>8811</v>
      </c>
      <c r="J4955" s="15" t="s">
        <v>8812</v>
      </c>
      <c r="K4955" s="4"/>
    </row>
    <row r="4956" spans="1:11">
      <c r="A4956" s="15">
        <v>43717</v>
      </c>
      <c r="B4956" s="15">
        <v>3010</v>
      </c>
      <c r="C4956" s="15">
        <v>6802</v>
      </c>
      <c r="D4956" s="15">
        <v>3010</v>
      </c>
      <c r="E4956" s="15" t="s">
        <v>8272</v>
      </c>
      <c r="F4956" s="15">
        <v>3880</v>
      </c>
      <c r="G4956" s="15">
        <v>7885</v>
      </c>
      <c r="H4956" s="16">
        <v>1</v>
      </c>
      <c r="I4956" s="15" t="s">
        <v>8273</v>
      </c>
      <c r="J4956" s="15" t="s">
        <v>8274</v>
      </c>
      <c r="K4956" s="4"/>
    </row>
    <row r="4957" spans="1:11">
      <c r="A4957" s="15">
        <v>43718</v>
      </c>
      <c r="B4957" s="15">
        <v>3219</v>
      </c>
      <c r="C4957" s="15">
        <v>7007</v>
      </c>
      <c r="D4957" s="15">
        <v>3219</v>
      </c>
      <c r="E4957" s="15" t="s">
        <v>7596</v>
      </c>
      <c r="F4957" s="15">
        <v>437</v>
      </c>
      <c r="G4957" s="15">
        <v>2230</v>
      </c>
      <c r="H4957" s="16">
        <v>1</v>
      </c>
      <c r="I4957" s="15" t="s">
        <v>8813</v>
      </c>
      <c r="J4957" s="15" t="s">
        <v>8814</v>
      </c>
      <c r="K4957" s="4"/>
    </row>
    <row r="4958" spans="1:11">
      <c r="A4958" s="15">
        <v>43719</v>
      </c>
      <c r="B4958" s="15">
        <v>3011</v>
      </c>
      <c r="C4958" s="15">
        <v>6804</v>
      </c>
      <c r="D4958" s="15">
        <v>3011</v>
      </c>
      <c r="E4958" s="15" t="s">
        <v>8275</v>
      </c>
      <c r="F4958" s="15">
        <v>119</v>
      </c>
      <c r="G4958" s="15">
        <v>2409</v>
      </c>
      <c r="H4958" s="16">
        <v>2</v>
      </c>
      <c r="I4958" s="15" t="s">
        <v>8276</v>
      </c>
      <c r="J4958" s="15" t="s">
        <v>8277</v>
      </c>
      <c r="K4958" s="4"/>
    </row>
    <row r="4959" spans="1:11">
      <c r="A4959" s="15">
        <v>43720</v>
      </c>
      <c r="B4959" s="15">
        <v>3735</v>
      </c>
      <c r="C4959" s="15">
        <v>388</v>
      </c>
      <c r="D4959" s="15">
        <v>3735</v>
      </c>
      <c r="E4959" s="15" t="s">
        <v>7599</v>
      </c>
      <c r="F4959" s="15">
        <v>388</v>
      </c>
      <c r="G4959" s="15">
        <v>2228</v>
      </c>
      <c r="H4959" s="16">
        <v>2</v>
      </c>
      <c r="I4959" s="15" t="s">
        <v>10083</v>
      </c>
      <c r="J4959" s="15" t="s">
        <v>10084</v>
      </c>
      <c r="K4959" s="4"/>
    </row>
    <row r="4960" spans="1:11">
      <c r="A4960" s="15">
        <v>43721</v>
      </c>
      <c r="B4960" s="15">
        <v>3736</v>
      </c>
      <c r="C4960" s="15">
        <v>504</v>
      </c>
      <c r="D4960" s="15">
        <v>3736</v>
      </c>
      <c r="E4960" s="15" t="s">
        <v>10085</v>
      </c>
      <c r="F4960" s="15">
        <v>452</v>
      </c>
      <c r="G4960" s="15">
        <v>1788</v>
      </c>
      <c r="H4960" s="16">
        <v>4</v>
      </c>
      <c r="I4960" s="15" t="s">
        <v>10086</v>
      </c>
      <c r="J4960" s="15" t="s">
        <v>10087</v>
      </c>
      <c r="K4960" s="4"/>
    </row>
    <row r="4961" spans="1:11">
      <c r="A4961" s="15">
        <v>43722</v>
      </c>
      <c r="B4961" s="15">
        <v>3012</v>
      </c>
      <c r="C4961" s="15">
        <v>3945</v>
      </c>
      <c r="D4961" s="15">
        <v>3012</v>
      </c>
      <c r="E4961" s="15" t="s">
        <v>8278</v>
      </c>
      <c r="F4961" s="15">
        <v>132</v>
      </c>
      <c r="G4961" s="15">
        <v>2616</v>
      </c>
      <c r="H4961" s="16">
        <v>1</v>
      </c>
      <c r="I4961" s="15" t="s">
        <v>8279</v>
      </c>
      <c r="J4961" s="15" t="s">
        <v>8280</v>
      </c>
      <c r="K4961" s="4"/>
    </row>
    <row r="4962" spans="1:11">
      <c r="A4962" s="15">
        <v>43723</v>
      </c>
      <c r="B4962" s="15">
        <v>3013</v>
      </c>
      <c r="C4962" s="15">
        <v>4079</v>
      </c>
      <c r="D4962" s="15">
        <v>3013</v>
      </c>
      <c r="E4962" s="15" t="s">
        <v>8281</v>
      </c>
      <c r="F4962" s="15">
        <v>132</v>
      </c>
      <c r="G4962" s="15">
        <v>3055</v>
      </c>
      <c r="H4962" s="16">
        <v>2</v>
      </c>
      <c r="I4962" s="15" t="s">
        <v>8282</v>
      </c>
      <c r="J4962" s="15" t="s">
        <v>8283</v>
      </c>
      <c r="K4962" s="4"/>
    </row>
    <row r="4963" spans="1:11">
      <c r="A4963" s="15">
        <v>43724</v>
      </c>
      <c r="B4963" s="15">
        <v>3737</v>
      </c>
      <c r="C4963" s="15">
        <v>7074</v>
      </c>
      <c r="D4963" s="15">
        <v>3737</v>
      </c>
      <c r="E4963" s="15" t="s">
        <v>9781</v>
      </c>
      <c r="F4963" s="15">
        <v>452</v>
      </c>
      <c r="G4963" s="15">
        <v>1788</v>
      </c>
      <c r="H4963" s="16">
        <v>1</v>
      </c>
      <c r="I4963" s="15" t="s">
        <v>10088</v>
      </c>
      <c r="J4963" s="15" t="s">
        <v>10089</v>
      </c>
      <c r="K4963" s="4"/>
    </row>
    <row r="4964" spans="1:11">
      <c r="A4964" s="15">
        <v>43725</v>
      </c>
      <c r="B4964" s="15">
        <v>3014</v>
      </c>
      <c r="C4964" s="15">
        <v>3629</v>
      </c>
      <c r="D4964" s="15">
        <v>3014</v>
      </c>
      <c r="E4964" s="15" t="s">
        <v>7274</v>
      </c>
      <c r="F4964" s="15">
        <v>221</v>
      </c>
      <c r="G4964" s="15">
        <v>1615</v>
      </c>
      <c r="H4964" s="16">
        <v>2</v>
      </c>
      <c r="I4964" s="15" t="s">
        <v>8284</v>
      </c>
      <c r="J4964" s="15" t="s">
        <v>8285</v>
      </c>
      <c r="K4964" s="4"/>
    </row>
    <row r="4965" spans="1:11">
      <c r="A4965" s="15">
        <v>43726</v>
      </c>
      <c r="B4965" s="15">
        <v>3738</v>
      </c>
      <c r="C4965" s="15">
        <v>509</v>
      </c>
      <c r="D4965" s="15">
        <v>3738</v>
      </c>
      <c r="E4965" s="15" t="s">
        <v>9774</v>
      </c>
      <c r="F4965" s="15">
        <v>506</v>
      </c>
      <c r="G4965" s="15">
        <v>1772</v>
      </c>
      <c r="H4965" s="16">
        <v>2</v>
      </c>
      <c r="I4965" s="15" t="s">
        <v>10090</v>
      </c>
      <c r="J4965" s="15" t="s">
        <v>10091</v>
      </c>
      <c r="K4965" s="4"/>
    </row>
    <row r="4966" spans="1:11">
      <c r="A4966" s="15">
        <v>43727</v>
      </c>
      <c r="B4966" s="15">
        <v>3015</v>
      </c>
      <c r="C4966" s="15">
        <v>6851</v>
      </c>
      <c r="D4966" s="15">
        <v>3015</v>
      </c>
      <c r="E4966" s="15" t="s">
        <v>8286</v>
      </c>
      <c r="F4966" s="15">
        <v>221</v>
      </c>
      <c r="G4966" s="15">
        <v>1615</v>
      </c>
      <c r="H4966" s="16">
        <v>1</v>
      </c>
      <c r="I4966" s="15" t="s">
        <v>8287</v>
      </c>
      <c r="J4966" s="15" t="s">
        <v>8288</v>
      </c>
      <c r="K4966" s="4"/>
    </row>
    <row r="4967" spans="1:11">
      <c r="A4967" s="15">
        <v>43728</v>
      </c>
      <c r="B4967" s="15">
        <v>3739</v>
      </c>
      <c r="C4967" s="15">
        <v>3670</v>
      </c>
      <c r="D4967" s="15">
        <v>3739</v>
      </c>
      <c r="E4967" s="15" t="s">
        <v>9771</v>
      </c>
      <c r="F4967" s="15">
        <v>509</v>
      </c>
      <c r="G4967" s="15">
        <v>1773</v>
      </c>
      <c r="H4967" s="16">
        <v>2</v>
      </c>
      <c r="I4967" s="15" t="s">
        <v>10092</v>
      </c>
      <c r="J4967" s="15" t="s">
        <v>10093</v>
      </c>
      <c r="K4967" s="4"/>
    </row>
    <row r="4968" spans="1:11">
      <c r="A4968" s="15">
        <v>43729</v>
      </c>
      <c r="B4968" s="15">
        <v>3016</v>
      </c>
      <c r="C4968" s="15">
        <v>6842</v>
      </c>
      <c r="D4968" s="15">
        <v>3016</v>
      </c>
      <c r="E4968" s="15" t="s">
        <v>8289</v>
      </c>
      <c r="F4968" s="15">
        <v>195</v>
      </c>
      <c r="G4968" s="15">
        <v>1723</v>
      </c>
      <c r="H4968" s="16">
        <v>1</v>
      </c>
      <c r="I4968" s="15" t="s">
        <v>8290</v>
      </c>
      <c r="J4968" s="15" t="s">
        <v>8291</v>
      </c>
      <c r="K4968" s="4"/>
    </row>
    <row r="4969" spans="1:11">
      <c r="A4969" s="15">
        <v>43730</v>
      </c>
      <c r="B4969" s="15">
        <v>3156</v>
      </c>
      <c r="C4969" s="15">
        <v>6839</v>
      </c>
      <c r="D4969" s="15">
        <v>3156</v>
      </c>
      <c r="E4969" s="15" t="s">
        <v>8654</v>
      </c>
      <c r="F4969" s="15">
        <v>195</v>
      </c>
      <c r="G4969" s="15">
        <v>2226</v>
      </c>
      <c r="H4969" s="16">
        <v>2</v>
      </c>
      <c r="I4969" s="15" t="s">
        <v>8655</v>
      </c>
      <c r="J4969" s="15" t="s">
        <v>8656</v>
      </c>
      <c r="K4969" s="4"/>
    </row>
    <row r="4970" spans="1:11">
      <c r="A4970" s="15">
        <v>43731</v>
      </c>
      <c r="B4970" s="15">
        <v>3740</v>
      </c>
      <c r="C4970" s="15">
        <v>7136</v>
      </c>
      <c r="D4970" s="15">
        <v>3740</v>
      </c>
      <c r="E4970" s="15" t="s">
        <v>9768</v>
      </c>
      <c r="F4970" s="15">
        <v>505</v>
      </c>
      <c r="G4970" s="15">
        <v>2237</v>
      </c>
      <c r="H4970" s="16">
        <v>1</v>
      </c>
      <c r="I4970" s="15" t="s">
        <v>10094</v>
      </c>
      <c r="J4970" s="15" t="s">
        <v>10095</v>
      </c>
      <c r="K4970" s="4"/>
    </row>
    <row r="4971" spans="1:11">
      <c r="A4971" s="15">
        <v>43732</v>
      </c>
      <c r="B4971" s="15">
        <v>3157</v>
      </c>
      <c r="C4971" s="15">
        <v>6835</v>
      </c>
      <c r="D4971" s="15">
        <v>3157</v>
      </c>
      <c r="E4971" s="15" t="s">
        <v>8657</v>
      </c>
      <c r="F4971" s="15">
        <v>195</v>
      </c>
      <c r="G4971" s="15">
        <v>2226</v>
      </c>
      <c r="H4971" s="16">
        <v>4</v>
      </c>
      <c r="I4971" s="15" t="s">
        <v>8658</v>
      </c>
      <c r="J4971" s="15" t="s">
        <v>8659</v>
      </c>
      <c r="K4971" s="4"/>
    </row>
    <row r="4972" spans="1:11">
      <c r="A4972" s="15">
        <v>43733</v>
      </c>
      <c r="B4972" s="15">
        <v>3741</v>
      </c>
      <c r="C4972" s="15">
        <v>7135</v>
      </c>
      <c r="D4972" s="15">
        <v>3741</v>
      </c>
      <c r="E4972" s="15" t="s">
        <v>10096</v>
      </c>
      <c r="F4972" s="15">
        <v>470</v>
      </c>
      <c r="G4972" s="15">
        <v>5727</v>
      </c>
      <c r="H4972" s="16">
        <v>1</v>
      </c>
      <c r="I4972" s="15" t="s">
        <v>10097</v>
      </c>
      <c r="J4972" s="15" t="s">
        <v>10098</v>
      </c>
      <c r="K4972" s="4"/>
    </row>
    <row r="4973" spans="1:11">
      <c r="A4973" s="15">
        <v>43734</v>
      </c>
      <c r="B4973" s="15">
        <v>3158</v>
      </c>
      <c r="C4973" s="15">
        <v>195</v>
      </c>
      <c r="D4973" s="15">
        <v>3158</v>
      </c>
      <c r="E4973" s="15" t="s">
        <v>8660</v>
      </c>
      <c r="F4973" s="15">
        <v>195</v>
      </c>
      <c r="G4973" s="15">
        <v>2226</v>
      </c>
      <c r="H4973" s="16">
        <v>5</v>
      </c>
      <c r="I4973" s="15" t="s">
        <v>8661</v>
      </c>
      <c r="J4973" s="15" t="s">
        <v>8662</v>
      </c>
      <c r="K4973" s="4"/>
    </row>
    <row r="4974" spans="1:11">
      <c r="A4974" s="15">
        <v>43736</v>
      </c>
      <c r="B4974" s="15">
        <v>3159</v>
      </c>
      <c r="C4974" s="15">
        <v>6832</v>
      </c>
      <c r="D4974" s="15">
        <v>3159</v>
      </c>
      <c r="E4974" s="15" t="s">
        <v>8663</v>
      </c>
      <c r="F4974" s="15">
        <v>195</v>
      </c>
      <c r="G4974" s="15">
        <v>2226</v>
      </c>
      <c r="H4974" s="16">
        <v>6</v>
      </c>
      <c r="I4974" s="15" t="s">
        <v>8664</v>
      </c>
      <c r="J4974" s="15" t="s">
        <v>8665</v>
      </c>
      <c r="K4974" s="4"/>
    </row>
    <row r="4975" spans="1:11">
      <c r="A4975" s="15">
        <v>43737</v>
      </c>
      <c r="B4975" s="15">
        <v>3742</v>
      </c>
      <c r="C4975" s="15">
        <v>7133</v>
      </c>
      <c r="D4975" s="15">
        <v>3742</v>
      </c>
      <c r="E4975" s="15" t="s">
        <v>9077</v>
      </c>
      <c r="F4975" s="15">
        <v>470</v>
      </c>
      <c r="G4975" s="15">
        <v>5727</v>
      </c>
      <c r="H4975" s="16">
        <v>2</v>
      </c>
      <c r="I4975" s="15" t="s">
        <v>10099</v>
      </c>
      <c r="J4975" s="15" t="s">
        <v>10100</v>
      </c>
      <c r="K4975" s="4"/>
    </row>
    <row r="4976" spans="1:11">
      <c r="A4976" s="15">
        <v>43738</v>
      </c>
      <c r="B4976" s="15">
        <v>3160</v>
      </c>
      <c r="C4976" s="15">
        <v>6884</v>
      </c>
      <c r="D4976" s="15">
        <v>3160</v>
      </c>
      <c r="E4976" s="15" t="s">
        <v>8666</v>
      </c>
      <c r="F4976" s="15">
        <v>114</v>
      </c>
      <c r="G4976" s="15">
        <v>5521</v>
      </c>
      <c r="H4976" s="16">
        <v>4</v>
      </c>
      <c r="I4976" s="15" t="s">
        <v>8667</v>
      </c>
      <c r="J4976" s="15" t="s">
        <v>8668</v>
      </c>
      <c r="K4976" s="4"/>
    </row>
    <row r="4977" spans="1:11">
      <c r="A4977" s="15">
        <v>43739</v>
      </c>
      <c r="B4977" s="15">
        <v>3161</v>
      </c>
      <c r="C4977" s="15">
        <v>6881</v>
      </c>
      <c r="D4977" s="15">
        <v>3161</v>
      </c>
      <c r="E4977" s="15" t="s">
        <v>8669</v>
      </c>
      <c r="F4977" s="15">
        <v>175</v>
      </c>
      <c r="G4977" s="15">
        <v>1287</v>
      </c>
      <c r="H4977" s="16">
        <v>2</v>
      </c>
      <c r="I4977" s="15" t="s">
        <v>8670</v>
      </c>
      <c r="J4977" s="15" t="s">
        <v>8671</v>
      </c>
      <c r="K4977" s="4"/>
    </row>
    <row r="4978" spans="1:11">
      <c r="A4978" s="15">
        <v>43740</v>
      </c>
      <c r="B4978" s="15">
        <v>3743</v>
      </c>
      <c r="C4978" s="15">
        <v>7129</v>
      </c>
      <c r="D4978" s="15">
        <v>3743</v>
      </c>
      <c r="E4978" s="15" t="s">
        <v>9080</v>
      </c>
      <c r="F4978" s="15">
        <v>470</v>
      </c>
      <c r="G4978" s="15">
        <v>5727</v>
      </c>
      <c r="H4978" s="16">
        <v>4</v>
      </c>
      <c r="I4978" s="15" t="s">
        <v>10101</v>
      </c>
      <c r="J4978" s="15" t="s">
        <v>10102</v>
      </c>
      <c r="K4978" s="4"/>
    </row>
    <row r="4979" spans="1:11">
      <c r="A4979" s="15">
        <v>43741</v>
      </c>
      <c r="B4979" s="15">
        <v>3162</v>
      </c>
      <c r="C4979" s="15">
        <v>6848</v>
      </c>
      <c r="D4979" s="15">
        <v>3162</v>
      </c>
      <c r="E4979" s="15" t="s">
        <v>7319</v>
      </c>
      <c r="F4979" s="15">
        <v>221</v>
      </c>
      <c r="G4979" s="15">
        <v>2061</v>
      </c>
      <c r="H4979" s="16">
        <v>1</v>
      </c>
      <c r="I4979" s="15" t="s">
        <v>8672</v>
      </c>
      <c r="J4979" s="15" t="s">
        <v>8673</v>
      </c>
      <c r="K4979" s="4"/>
    </row>
    <row r="4980" spans="1:11">
      <c r="A4980" s="15">
        <v>43742</v>
      </c>
      <c r="B4980" s="15">
        <v>3744</v>
      </c>
      <c r="C4980" s="15">
        <v>7126</v>
      </c>
      <c r="D4980" s="15">
        <v>3744</v>
      </c>
      <c r="E4980" s="15" t="s">
        <v>9455</v>
      </c>
      <c r="F4980" s="15">
        <v>5502</v>
      </c>
      <c r="G4980" s="15">
        <v>9507</v>
      </c>
      <c r="H4980" s="16">
        <v>1</v>
      </c>
      <c r="I4980" s="15" t="s">
        <v>10103</v>
      </c>
      <c r="J4980" s="15" t="s">
        <v>10104</v>
      </c>
      <c r="K4980" s="4"/>
    </row>
    <row r="4981" spans="1:11">
      <c r="A4981" s="15">
        <v>43743</v>
      </c>
      <c r="B4981" s="15">
        <v>3163</v>
      </c>
      <c r="C4981" s="15">
        <v>209</v>
      </c>
      <c r="D4981" s="15">
        <v>3163</v>
      </c>
      <c r="E4981" s="15" t="s">
        <v>8674</v>
      </c>
      <c r="F4981" s="15">
        <v>211</v>
      </c>
      <c r="G4981" s="15">
        <v>1335</v>
      </c>
      <c r="H4981" s="16">
        <v>1</v>
      </c>
      <c r="I4981" s="15" t="s">
        <v>8675</v>
      </c>
      <c r="J4981" s="15" t="s">
        <v>8676</v>
      </c>
      <c r="K4981" s="4"/>
    </row>
    <row r="4982" spans="1:11">
      <c r="A4982" s="15">
        <v>43744</v>
      </c>
      <c r="B4982" s="15">
        <v>3164</v>
      </c>
      <c r="C4982" s="15">
        <v>6818</v>
      </c>
      <c r="D4982" s="15">
        <v>3164</v>
      </c>
      <c r="E4982" s="15" t="s">
        <v>8677</v>
      </c>
      <c r="F4982" s="15">
        <v>162</v>
      </c>
      <c r="G4982" s="15">
        <v>3129</v>
      </c>
      <c r="H4982" s="16">
        <v>2</v>
      </c>
      <c r="I4982" s="15" t="s">
        <v>8678</v>
      </c>
      <c r="J4982" s="15" t="s">
        <v>8679</v>
      </c>
      <c r="K4982" s="4"/>
    </row>
    <row r="4983" spans="1:11">
      <c r="A4983" s="15">
        <v>43745</v>
      </c>
      <c r="B4983" s="15">
        <v>3165</v>
      </c>
      <c r="C4983" s="15">
        <v>162</v>
      </c>
      <c r="D4983" s="15">
        <v>3165</v>
      </c>
      <c r="E4983" s="15" t="s">
        <v>7325</v>
      </c>
      <c r="F4983" s="15">
        <v>162</v>
      </c>
      <c r="G4983" s="15">
        <v>3129</v>
      </c>
      <c r="H4983" s="16">
        <v>3</v>
      </c>
      <c r="I4983" s="15" t="s">
        <v>8680</v>
      </c>
      <c r="J4983" s="15" t="s">
        <v>8681</v>
      </c>
      <c r="K4983" s="4"/>
    </row>
    <row r="4984" spans="1:11">
      <c r="A4984" s="15">
        <v>43746</v>
      </c>
      <c r="B4984" s="15">
        <v>3359</v>
      </c>
      <c r="C4984" s="15">
        <v>130</v>
      </c>
      <c r="D4984" s="15">
        <v>3359</v>
      </c>
      <c r="E4984" s="15" t="s">
        <v>9168</v>
      </c>
      <c r="F4984" s="15">
        <v>134</v>
      </c>
      <c r="G4984" s="15">
        <v>2049</v>
      </c>
      <c r="H4984" s="16">
        <v>2</v>
      </c>
      <c r="I4984" s="15" t="s">
        <v>9169</v>
      </c>
      <c r="J4984" s="15" t="s">
        <v>9170</v>
      </c>
      <c r="K4984" s="4"/>
    </row>
    <row r="4985" spans="1:11">
      <c r="A4985" s="15">
        <v>43747</v>
      </c>
      <c r="B4985" s="15">
        <v>3361</v>
      </c>
      <c r="C4985" s="15">
        <v>6811</v>
      </c>
      <c r="D4985" s="15">
        <v>3361</v>
      </c>
      <c r="E4985" s="15" t="s">
        <v>9174</v>
      </c>
      <c r="F4985" s="15">
        <v>134</v>
      </c>
      <c r="G4985" s="15">
        <v>2306</v>
      </c>
      <c r="H4985" s="16">
        <v>3</v>
      </c>
      <c r="I4985" s="15" t="s">
        <v>9175</v>
      </c>
      <c r="J4985" s="15" t="s">
        <v>9176</v>
      </c>
      <c r="K4985" s="4"/>
    </row>
    <row r="4986" spans="1:11">
      <c r="A4986" s="15">
        <v>43748</v>
      </c>
      <c r="B4986" s="15">
        <v>3362</v>
      </c>
      <c r="C4986" s="15">
        <v>6809</v>
      </c>
      <c r="D4986" s="15">
        <v>3362</v>
      </c>
      <c r="E4986" s="15" t="s">
        <v>8234</v>
      </c>
      <c r="F4986" s="15">
        <v>119</v>
      </c>
      <c r="G4986" s="15">
        <v>2225</v>
      </c>
      <c r="H4986" s="16">
        <v>1</v>
      </c>
      <c r="I4986" s="15" t="s">
        <v>9177</v>
      </c>
      <c r="J4986" s="15" t="s">
        <v>9178</v>
      </c>
      <c r="K4986" s="4"/>
    </row>
    <row r="4987" spans="1:11">
      <c r="A4987" s="15">
        <v>43749</v>
      </c>
      <c r="B4987" s="15">
        <v>3363</v>
      </c>
      <c r="C4987" s="15">
        <v>6810</v>
      </c>
      <c r="D4987" s="15">
        <v>3363</v>
      </c>
      <c r="E4987" s="15" t="s">
        <v>8237</v>
      </c>
      <c r="F4987" s="15">
        <v>119</v>
      </c>
      <c r="G4987" s="15">
        <v>2225</v>
      </c>
      <c r="H4987" s="16">
        <v>2</v>
      </c>
      <c r="I4987" s="15" t="s">
        <v>9179</v>
      </c>
      <c r="J4987" s="15" t="s">
        <v>9180</v>
      </c>
      <c r="K4987" s="4"/>
    </row>
    <row r="4988" spans="1:11">
      <c r="A4988" s="15">
        <v>43750</v>
      </c>
      <c r="B4988" s="15">
        <v>3364</v>
      </c>
      <c r="C4988" s="15">
        <v>6828</v>
      </c>
      <c r="D4988" s="15">
        <v>3364</v>
      </c>
      <c r="E4988" s="15" t="s">
        <v>8281</v>
      </c>
      <c r="F4988" s="15">
        <v>141</v>
      </c>
      <c r="G4988" s="15">
        <v>2469</v>
      </c>
      <c r="H4988" s="16">
        <v>2</v>
      </c>
      <c r="I4988" s="15" t="s">
        <v>9181</v>
      </c>
      <c r="J4988" s="15" t="s">
        <v>9182</v>
      </c>
      <c r="K4988" s="4"/>
    </row>
    <row r="4989" spans="1:11">
      <c r="A4989" s="15">
        <v>43751</v>
      </c>
      <c r="B4989" s="15">
        <v>3745</v>
      </c>
      <c r="C4989" s="15">
        <v>7142</v>
      </c>
      <c r="D4989" s="15">
        <v>3745</v>
      </c>
      <c r="E4989" s="15" t="s">
        <v>9461</v>
      </c>
      <c r="F4989" s="15">
        <v>351</v>
      </c>
      <c r="G4989" s="15">
        <v>6773</v>
      </c>
      <c r="H4989" s="16">
        <v>1</v>
      </c>
      <c r="I4989" s="15" t="s">
        <v>10105</v>
      </c>
      <c r="J4989" s="15" t="s">
        <v>10106</v>
      </c>
      <c r="K4989" s="4"/>
    </row>
    <row r="4990" spans="1:11">
      <c r="A4990" s="15">
        <v>43752</v>
      </c>
      <c r="B4990" s="15">
        <v>3365</v>
      </c>
      <c r="C4990" s="15">
        <v>6864</v>
      </c>
      <c r="D4990" s="15">
        <v>3365</v>
      </c>
      <c r="E4990" s="15" t="s">
        <v>7349</v>
      </c>
      <c r="F4990" s="15">
        <v>257</v>
      </c>
      <c r="G4990" s="15">
        <v>232</v>
      </c>
      <c r="H4990" s="16">
        <v>1</v>
      </c>
      <c r="I4990" s="15" t="s">
        <v>9183</v>
      </c>
      <c r="J4990" s="15" t="s">
        <v>9184</v>
      </c>
      <c r="K4990" s="4"/>
    </row>
    <row r="4991" spans="1:11">
      <c r="A4991" s="15">
        <v>43753</v>
      </c>
      <c r="B4991" s="15">
        <v>3366</v>
      </c>
      <c r="C4991" s="15">
        <v>6890</v>
      </c>
      <c r="D4991" s="15">
        <v>3366</v>
      </c>
      <c r="E4991" s="15" t="s">
        <v>8191</v>
      </c>
      <c r="F4991" s="15">
        <v>175</v>
      </c>
      <c r="G4991" s="15">
        <v>1287</v>
      </c>
      <c r="H4991" s="16">
        <v>6</v>
      </c>
      <c r="I4991" s="15" t="s">
        <v>9185</v>
      </c>
      <c r="J4991" s="15" t="s">
        <v>9186</v>
      </c>
      <c r="K4991" s="4"/>
    </row>
    <row r="4992" spans="1:11">
      <c r="A4992" s="15">
        <v>43754</v>
      </c>
      <c r="B4992" s="15">
        <v>3746</v>
      </c>
      <c r="C4992" s="15">
        <v>7134</v>
      </c>
      <c r="D4992" s="15">
        <v>3746</v>
      </c>
      <c r="E4992" s="15" t="s">
        <v>10096</v>
      </c>
      <c r="F4992" s="15">
        <v>351</v>
      </c>
      <c r="G4992" s="15">
        <v>2723</v>
      </c>
      <c r="H4992" s="16">
        <v>7</v>
      </c>
      <c r="I4992" s="15" t="s">
        <v>10107</v>
      </c>
      <c r="J4992" s="15" t="s">
        <v>10108</v>
      </c>
      <c r="K4992" s="4"/>
    </row>
    <row r="4993" spans="1:11">
      <c r="A4993" s="15">
        <v>43755</v>
      </c>
      <c r="B4993" s="15">
        <v>3367</v>
      </c>
      <c r="C4993" s="15">
        <v>6879</v>
      </c>
      <c r="D4993" s="15">
        <v>3367</v>
      </c>
      <c r="E4993" s="15" t="s">
        <v>9187</v>
      </c>
      <c r="F4993" s="15">
        <v>5380</v>
      </c>
      <c r="G4993" s="15">
        <v>9385</v>
      </c>
      <c r="H4993" s="16">
        <v>2</v>
      </c>
      <c r="I4993" s="15" t="s">
        <v>9188</v>
      </c>
      <c r="J4993" s="15" t="s">
        <v>9189</v>
      </c>
      <c r="K4993" s="4"/>
    </row>
    <row r="4994" spans="1:11">
      <c r="A4994" s="15">
        <v>43756</v>
      </c>
      <c r="B4994" s="15">
        <v>3747</v>
      </c>
      <c r="C4994" s="15">
        <v>7125</v>
      </c>
      <c r="D4994" s="15">
        <v>3747</v>
      </c>
      <c r="E4994" s="15" t="s">
        <v>9458</v>
      </c>
      <c r="F4994" s="15">
        <v>351</v>
      </c>
      <c r="G4994" s="15">
        <v>2723</v>
      </c>
      <c r="H4994" s="16">
        <v>2</v>
      </c>
      <c r="I4994" s="15" t="s">
        <v>10109</v>
      </c>
      <c r="J4994" s="15" t="s">
        <v>10110</v>
      </c>
      <c r="K4994" s="4"/>
    </row>
    <row r="4995" spans="1:11">
      <c r="A4995" s="15">
        <v>43757</v>
      </c>
      <c r="B4995" s="15">
        <v>3368</v>
      </c>
      <c r="C4995" s="15">
        <v>5615</v>
      </c>
      <c r="D4995" s="15">
        <v>3368</v>
      </c>
      <c r="E4995" s="15" t="s">
        <v>9190</v>
      </c>
      <c r="F4995" s="15">
        <v>220</v>
      </c>
      <c r="G4995" s="15">
        <v>5897</v>
      </c>
      <c r="H4995" s="16">
        <v>3</v>
      </c>
      <c r="I4995" s="15" t="s">
        <v>9191</v>
      </c>
      <c r="J4995" s="15" t="s">
        <v>9192</v>
      </c>
      <c r="K4995" s="4"/>
    </row>
    <row r="4996" spans="1:11">
      <c r="A4996" s="15">
        <v>43758</v>
      </c>
      <c r="B4996" s="15">
        <v>1350</v>
      </c>
      <c r="C4996" s="15">
        <v>326</v>
      </c>
      <c r="D4996" s="15">
        <v>1350</v>
      </c>
      <c r="E4996" s="15" t="s">
        <v>3902</v>
      </c>
      <c r="F4996" s="15">
        <v>326</v>
      </c>
      <c r="G4996" s="15">
        <v>4814</v>
      </c>
      <c r="H4996" s="16">
        <v>2</v>
      </c>
      <c r="I4996" s="15" t="s">
        <v>3914</v>
      </c>
      <c r="J4996" s="15" t="s">
        <v>3915</v>
      </c>
      <c r="K4996" s="4"/>
    </row>
    <row r="4997" spans="1:11">
      <c r="A4997" s="15">
        <v>43759</v>
      </c>
      <c r="B4997" s="15">
        <v>3369</v>
      </c>
      <c r="C4997" s="15">
        <v>211</v>
      </c>
      <c r="D4997" s="15">
        <v>3369</v>
      </c>
      <c r="E4997" s="15" t="s">
        <v>9193</v>
      </c>
      <c r="F4997" s="15">
        <v>211</v>
      </c>
      <c r="G4997" s="15">
        <v>2060</v>
      </c>
      <c r="H4997" s="16">
        <v>1</v>
      </c>
      <c r="I4997" s="15" t="s">
        <v>9194</v>
      </c>
      <c r="J4997" s="15" t="s">
        <v>9195</v>
      </c>
      <c r="K4997" s="4"/>
    </row>
    <row r="4998" spans="1:11">
      <c r="A4998" s="15">
        <v>43760</v>
      </c>
      <c r="B4998" s="15">
        <v>3370</v>
      </c>
      <c r="C4998" s="15">
        <v>6846</v>
      </c>
      <c r="D4998" s="15">
        <v>3370</v>
      </c>
      <c r="E4998" s="15" t="s">
        <v>8674</v>
      </c>
      <c r="F4998" s="15">
        <v>209</v>
      </c>
      <c r="G4998" s="15">
        <v>5030</v>
      </c>
      <c r="H4998" s="16">
        <v>1</v>
      </c>
      <c r="I4998" s="15" t="s">
        <v>9196</v>
      </c>
      <c r="J4998" s="15" t="s">
        <v>9197</v>
      </c>
      <c r="K4998" s="4"/>
    </row>
    <row r="4999" spans="1:11">
      <c r="A4999" s="15">
        <v>43761</v>
      </c>
      <c r="B4999" s="15">
        <v>3748</v>
      </c>
      <c r="C4999" s="15">
        <v>314</v>
      </c>
      <c r="D4999" s="15">
        <v>3748</v>
      </c>
      <c r="E4999" s="15" t="s">
        <v>10111</v>
      </c>
      <c r="F4999" s="15">
        <v>308</v>
      </c>
      <c r="G4999" s="15">
        <v>3125</v>
      </c>
      <c r="H4999" s="16">
        <v>2</v>
      </c>
      <c r="I4999" s="15" t="s">
        <v>10112</v>
      </c>
      <c r="J4999" s="15" t="s">
        <v>10113</v>
      </c>
      <c r="K4999" s="4"/>
    </row>
    <row r="5000" spans="1:11">
      <c r="A5000" s="15">
        <v>43762</v>
      </c>
      <c r="B5000" s="15">
        <v>3371</v>
      </c>
      <c r="C5000" s="15">
        <v>6820</v>
      </c>
      <c r="D5000" s="15">
        <v>3371</v>
      </c>
      <c r="E5000" s="15" t="s">
        <v>9198</v>
      </c>
      <c r="F5000" s="15">
        <v>6365</v>
      </c>
      <c r="G5000" s="15">
        <v>10370</v>
      </c>
      <c r="H5000" s="16">
        <v>3</v>
      </c>
      <c r="I5000" s="15" t="s">
        <v>9199</v>
      </c>
      <c r="J5000" s="15" t="s">
        <v>9200</v>
      </c>
      <c r="K5000" s="4"/>
    </row>
    <row r="5001" spans="1:11">
      <c r="A5001" s="15">
        <v>43763</v>
      </c>
      <c r="B5001" s="15">
        <v>3749</v>
      </c>
      <c r="C5001" s="15">
        <v>7086</v>
      </c>
      <c r="D5001" s="15">
        <v>3749</v>
      </c>
      <c r="E5001" s="15" t="s">
        <v>10114</v>
      </c>
      <c r="F5001" s="15">
        <v>251</v>
      </c>
      <c r="G5001" s="15">
        <v>1771</v>
      </c>
      <c r="H5001" s="16">
        <v>4</v>
      </c>
      <c r="I5001" s="15" t="s">
        <v>10115</v>
      </c>
      <c r="J5001" s="15" t="s">
        <v>10116</v>
      </c>
      <c r="K5001" s="4"/>
    </row>
    <row r="5002" spans="1:11">
      <c r="A5002" s="15">
        <v>43764</v>
      </c>
      <c r="B5002" s="15">
        <v>3828</v>
      </c>
      <c r="C5002" s="15">
        <v>6819</v>
      </c>
      <c r="D5002" s="15">
        <v>3828</v>
      </c>
      <c r="E5002" s="15" t="s">
        <v>8677</v>
      </c>
      <c r="F5002" s="15">
        <v>6365</v>
      </c>
      <c r="G5002" s="15">
        <v>10370</v>
      </c>
      <c r="H5002" s="16">
        <v>2</v>
      </c>
      <c r="I5002" s="15" t="s">
        <v>10281</v>
      </c>
      <c r="J5002" s="15" t="s">
        <v>10282</v>
      </c>
      <c r="K5002" s="4"/>
    </row>
    <row r="5003" spans="1:11">
      <c r="A5003" s="15">
        <v>43765</v>
      </c>
      <c r="B5003" s="15">
        <v>3829</v>
      </c>
      <c r="C5003" s="15">
        <v>3828</v>
      </c>
      <c r="D5003" s="15">
        <v>3829</v>
      </c>
      <c r="E5003" s="15" t="s">
        <v>9174</v>
      </c>
      <c r="F5003" s="15">
        <v>119</v>
      </c>
      <c r="G5003" s="15">
        <v>2307</v>
      </c>
      <c r="H5003" s="16">
        <v>1</v>
      </c>
      <c r="I5003" s="15" t="s">
        <v>10283</v>
      </c>
      <c r="J5003" s="15" t="s">
        <v>10284</v>
      </c>
      <c r="K5003" s="4"/>
    </row>
    <row r="5004" spans="1:11">
      <c r="A5004" s="15">
        <v>43766</v>
      </c>
      <c r="B5004" s="15">
        <v>3750</v>
      </c>
      <c r="C5004" s="15">
        <v>7089</v>
      </c>
      <c r="D5004" s="15">
        <v>3750</v>
      </c>
      <c r="E5004" s="15" t="s">
        <v>9600</v>
      </c>
      <c r="F5004" s="15">
        <v>3907</v>
      </c>
      <c r="G5004" s="15">
        <v>7912</v>
      </c>
      <c r="H5004" s="16">
        <v>1</v>
      </c>
      <c r="I5004" s="15" t="s">
        <v>10117</v>
      </c>
      <c r="J5004" s="15" t="s">
        <v>10118</v>
      </c>
      <c r="K5004" s="4"/>
    </row>
    <row r="5005" spans="1:11">
      <c r="A5005" s="15">
        <v>43767</v>
      </c>
      <c r="B5005" s="15">
        <v>3827</v>
      </c>
      <c r="C5005" s="15">
        <v>6830</v>
      </c>
      <c r="D5005" s="15">
        <v>3827</v>
      </c>
      <c r="E5005" s="15" t="s">
        <v>9667</v>
      </c>
      <c r="F5005" s="15">
        <v>141</v>
      </c>
      <c r="G5005" s="15">
        <v>2469</v>
      </c>
      <c r="H5005" s="16">
        <v>1</v>
      </c>
      <c r="I5005" s="15" t="s">
        <v>10279</v>
      </c>
      <c r="J5005" s="15" t="s">
        <v>10280</v>
      </c>
      <c r="K5005" s="4"/>
    </row>
    <row r="5006" spans="1:11">
      <c r="A5006" s="15">
        <v>43768</v>
      </c>
      <c r="B5006" s="15">
        <v>3751</v>
      </c>
      <c r="C5006" s="15">
        <v>7100</v>
      </c>
      <c r="D5006" s="15">
        <v>3751</v>
      </c>
      <c r="E5006" s="15" t="s">
        <v>9464</v>
      </c>
      <c r="F5006" s="15">
        <v>468</v>
      </c>
      <c r="G5006" s="15">
        <v>4795</v>
      </c>
      <c r="H5006" s="16">
        <v>2</v>
      </c>
      <c r="I5006" s="15" t="s">
        <v>10119</v>
      </c>
      <c r="J5006" s="15" t="s">
        <v>10120</v>
      </c>
      <c r="K5006" s="4"/>
    </row>
    <row r="5007" spans="1:11">
      <c r="A5007" s="15">
        <v>43769</v>
      </c>
      <c r="B5007" s="15">
        <v>3830</v>
      </c>
      <c r="C5007" s="15">
        <v>6962</v>
      </c>
      <c r="D5007" s="15">
        <v>3830</v>
      </c>
      <c r="E5007" s="15" t="s">
        <v>9795</v>
      </c>
      <c r="F5007" s="15">
        <v>296</v>
      </c>
      <c r="G5007" s="15">
        <v>2404</v>
      </c>
      <c r="H5007" s="16">
        <v>1</v>
      </c>
      <c r="I5007" s="15" t="s">
        <v>10285</v>
      </c>
      <c r="J5007" s="15" t="s">
        <v>10286</v>
      </c>
      <c r="K5007" s="4"/>
    </row>
    <row r="5008" spans="1:11">
      <c r="A5008" s="15">
        <v>43770</v>
      </c>
      <c r="B5008" s="15">
        <v>3752</v>
      </c>
      <c r="C5008" s="15">
        <v>7105</v>
      </c>
      <c r="D5008" s="15">
        <v>3752</v>
      </c>
      <c r="E5008" s="15" t="s">
        <v>10121</v>
      </c>
      <c r="F5008" s="15">
        <v>468</v>
      </c>
      <c r="G5008" s="15">
        <v>4795</v>
      </c>
      <c r="H5008" s="16">
        <v>1</v>
      </c>
      <c r="I5008" s="15" t="s">
        <v>10122</v>
      </c>
      <c r="J5008" s="15" t="s">
        <v>10123</v>
      </c>
      <c r="K5008" s="4"/>
    </row>
    <row r="5009" spans="1:11">
      <c r="A5009" s="15">
        <v>43771</v>
      </c>
      <c r="B5009" s="15">
        <v>3831</v>
      </c>
      <c r="C5009" s="15">
        <v>6903</v>
      </c>
      <c r="D5009" s="15">
        <v>3831</v>
      </c>
      <c r="E5009" s="15" t="s">
        <v>9538</v>
      </c>
      <c r="F5009" s="15">
        <v>87</v>
      </c>
      <c r="G5009" s="15">
        <v>1311</v>
      </c>
      <c r="H5009" s="16">
        <v>1</v>
      </c>
      <c r="I5009" s="15" t="s">
        <v>10287</v>
      </c>
      <c r="J5009" s="15" t="s">
        <v>10288</v>
      </c>
      <c r="K5009" s="4"/>
    </row>
    <row r="5010" spans="1:11">
      <c r="A5010" s="15">
        <v>43772</v>
      </c>
      <c r="B5010" s="15">
        <v>3832</v>
      </c>
      <c r="C5010" s="15">
        <v>6883</v>
      </c>
      <c r="D5010" s="15">
        <v>3832</v>
      </c>
      <c r="E5010" s="15" t="s">
        <v>9535</v>
      </c>
      <c r="F5010" s="15">
        <v>5381</v>
      </c>
      <c r="G5010" s="15">
        <v>9386</v>
      </c>
      <c r="H5010" s="16">
        <v>2</v>
      </c>
      <c r="I5010" s="15" t="s">
        <v>10289</v>
      </c>
      <c r="J5010" s="15" t="s">
        <v>10290</v>
      </c>
      <c r="K5010" s="4"/>
    </row>
    <row r="5011" spans="1:11">
      <c r="A5011" s="15">
        <v>43773</v>
      </c>
      <c r="B5011" s="15">
        <v>3753</v>
      </c>
      <c r="C5011" s="15">
        <v>7101</v>
      </c>
      <c r="D5011" s="15">
        <v>3753</v>
      </c>
      <c r="E5011" s="15" t="s">
        <v>9467</v>
      </c>
      <c r="F5011" s="15">
        <v>4941</v>
      </c>
      <c r="G5011" s="15">
        <v>8946</v>
      </c>
      <c r="H5011" s="16">
        <v>1</v>
      </c>
      <c r="I5011" s="15" t="s">
        <v>10124</v>
      </c>
      <c r="J5011" s="15" t="s">
        <v>10125</v>
      </c>
      <c r="K5011" s="4"/>
    </row>
    <row r="5012" spans="1:11">
      <c r="A5012" s="15">
        <v>43774</v>
      </c>
      <c r="B5012" s="15">
        <v>3833</v>
      </c>
      <c r="C5012" s="15">
        <v>6913</v>
      </c>
      <c r="D5012" s="15">
        <v>3833</v>
      </c>
      <c r="E5012" s="15" t="s">
        <v>10291</v>
      </c>
      <c r="F5012" s="15">
        <v>38</v>
      </c>
      <c r="G5012" s="15">
        <v>1587</v>
      </c>
      <c r="H5012" s="16">
        <v>1</v>
      </c>
      <c r="I5012" s="15" t="s">
        <v>10292</v>
      </c>
      <c r="J5012" s="15" t="s">
        <v>10293</v>
      </c>
      <c r="K5012" s="4"/>
    </row>
    <row r="5013" spans="1:11">
      <c r="A5013" s="15">
        <v>43775</v>
      </c>
      <c r="B5013" s="15">
        <v>3754</v>
      </c>
      <c r="C5013" s="15">
        <v>385</v>
      </c>
      <c r="D5013" s="15">
        <v>3754</v>
      </c>
      <c r="E5013" s="15" t="s">
        <v>9470</v>
      </c>
      <c r="F5013" s="15">
        <v>385</v>
      </c>
      <c r="G5013" s="15">
        <v>4796</v>
      </c>
      <c r="H5013" s="16">
        <v>1</v>
      </c>
      <c r="I5013" s="15" t="s">
        <v>10126</v>
      </c>
      <c r="J5013" s="15" t="s">
        <v>10127</v>
      </c>
      <c r="K5013" s="4"/>
    </row>
    <row r="5014" spans="1:11">
      <c r="A5014" s="15">
        <v>43776</v>
      </c>
      <c r="B5014" s="15">
        <v>3834</v>
      </c>
      <c r="C5014" s="15">
        <v>6912</v>
      </c>
      <c r="D5014" s="15">
        <v>3834</v>
      </c>
      <c r="E5014" s="15" t="s">
        <v>9662</v>
      </c>
      <c r="F5014" s="15">
        <v>3757</v>
      </c>
      <c r="G5014" s="15">
        <v>7762</v>
      </c>
      <c r="H5014" s="16">
        <v>4</v>
      </c>
      <c r="I5014" s="15" t="s">
        <v>10294</v>
      </c>
      <c r="J5014" s="15" t="s">
        <v>10295</v>
      </c>
      <c r="K5014" s="4"/>
    </row>
    <row r="5015" spans="1:11">
      <c r="A5015" s="15">
        <v>43777</v>
      </c>
      <c r="B5015" s="15">
        <v>3755</v>
      </c>
      <c r="C5015" s="15">
        <v>7351</v>
      </c>
      <c r="D5015" s="15">
        <v>3755</v>
      </c>
      <c r="E5015" s="15" t="s">
        <v>10128</v>
      </c>
      <c r="F5015" s="15">
        <v>3749</v>
      </c>
      <c r="G5015" s="15">
        <v>7754</v>
      </c>
      <c r="H5015" s="16">
        <v>2</v>
      </c>
      <c r="I5015" s="15" t="s">
        <v>10129</v>
      </c>
      <c r="J5015" s="15" t="s">
        <v>10130</v>
      </c>
      <c r="K5015" s="4"/>
    </row>
    <row r="5016" spans="1:11">
      <c r="A5016" s="15">
        <v>43778</v>
      </c>
      <c r="B5016" s="15">
        <v>3835</v>
      </c>
      <c r="C5016" s="15">
        <v>38</v>
      </c>
      <c r="D5016" s="15">
        <v>3835</v>
      </c>
      <c r="E5016" s="15" t="s">
        <v>8582</v>
      </c>
      <c r="F5016" s="15">
        <v>38</v>
      </c>
      <c r="G5016" s="15">
        <v>1587</v>
      </c>
      <c r="H5016" s="16">
        <v>3</v>
      </c>
      <c r="I5016" s="15" t="s">
        <v>10296</v>
      </c>
      <c r="J5016" s="15" t="s">
        <v>10297</v>
      </c>
      <c r="K5016" s="4"/>
    </row>
    <row r="5017" spans="1:11">
      <c r="A5017" s="15">
        <v>43779</v>
      </c>
      <c r="B5017" s="15">
        <v>811</v>
      </c>
      <c r="C5017" s="15">
        <v>7123</v>
      </c>
      <c r="D5017" s="15">
        <v>811</v>
      </c>
      <c r="E5017" s="15" t="s">
        <v>2423</v>
      </c>
      <c r="F5017" s="15">
        <v>311</v>
      </c>
      <c r="G5017" s="15">
        <v>1714</v>
      </c>
      <c r="H5017" s="16">
        <v>1</v>
      </c>
      <c r="I5017" s="15" t="s">
        <v>2468</v>
      </c>
      <c r="J5017" s="15" t="s">
        <v>2469</v>
      </c>
      <c r="K5017" s="4"/>
    </row>
    <row r="5018" spans="1:11">
      <c r="A5018" s="15">
        <v>43780</v>
      </c>
      <c r="B5018" s="15">
        <v>3425</v>
      </c>
      <c r="C5018" s="15">
        <v>6910</v>
      </c>
      <c r="D5018" s="15">
        <v>3425</v>
      </c>
      <c r="E5018" s="15" t="s">
        <v>8585</v>
      </c>
      <c r="F5018" s="15">
        <v>3757</v>
      </c>
      <c r="G5018" s="15">
        <v>7762</v>
      </c>
      <c r="H5018" s="16">
        <v>2</v>
      </c>
      <c r="I5018" s="15" t="s">
        <v>9337</v>
      </c>
      <c r="J5018" s="15" t="s">
        <v>9338</v>
      </c>
      <c r="K5018" s="4"/>
    </row>
    <row r="5019" spans="1:11">
      <c r="A5019" s="15">
        <v>43781</v>
      </c>
      <c r="B5019" s="15">
        <v>3426</v>
      </c>
      <c r="C5019" s="15">
        <v>6915</v>
      </c>
      <c r="D5019" s="15">
        <v>3426</v>
      </c>
      <c r="E5019" s="15" t="s">
        <v>9171</v>
      </c>
      <c r="F5019" s="15">
        <v>3757</v>
      </c>
      <c r="G5019" s="15">
        <v>7762</v>
      </c>
      <c r="H5019" s="16">
        <v>1</v>
      </c>
      <c r="I5019" s="15" t="s">
        <v>9339</v>
      </c>
      <c r="J5019" s="15" t="s">
        <v>9340</v>
      </c>
      <c r="K5019" s="4"/>
    </row>
    <row r="5020" spans="1:11">
      <c r="A5020" s="15">
        <v>43782</v>
      </c>
      <c r="B5020" s="15">
        <v>3542</v>
      </c>
      <c r="C5020" s="15">
        <v>239</v>
      </c>
      <c r="D5020" s="15">
        <v>3542</v>
      </c>
      <c r="E5020" s="15" t="s">
        <v>9327</v>
      </c>
      <c r="F5020" s="15">
        <v>239</v>
      </c>
      <c r="G5020" s="15">
        <v>3575</v>
      </c>
      <c r="H5020" s="16">
        <v>1</v>
      </c>
      <c r="I5020" s="15" t="s">
        <v>9627</v>
      </c>
      <c r="J5020" s="15" t="s">
        <v>9628</v>
      </c>
      <c r="K5020" s="4"/>
    </row>
    <row r="5021" spans="1:11">
      <c r="A5021" s="15">
        <v>43783</v>
      </c>
      <c r="B5021" s="15">
        <v>3427</v>
      </c>
      <c r="C5021" s="15">
        <v>6917</v>
      </c>
      <c r="D5021" s="15">
        <v>3427</v>
      </c>
      <c r="E5021" s="15" t="s">
        <v>8588</v>
      </c>
      <c r="F5021" s="15">
        <v>72</v>
      </c>
      <c r="G5021" s="15">
        <v>2077</v>
      </c>
      <c r="H5021" s="16">
        <v>3</v>
      </c>
      <c r="I5021" s="15" t="s">
        <v>9341</v>
      </c>
      <c r="J5021" s="15" t="s">
        <v>9342</v>
      </c>
      <c r="K5021" s="4"/>
    </row>
    <row r="5022" spans="1:11">
      <c r="A5022" s="15">
        <v>43784</v>
      </c>
      <c r="B5022" s="15">
        <v>3543</v>
      </c>
      <c r="C5022" s="15">
        <v>6943</v>
      </c>
      <c r="D5022" s="15">
        <v>3543</v>
      </c>
      <c r="E5022" s="15" t="s">
        <v>9318</v>
      </c>
      <c r="F5022" s="15">
        <v>313</v>
      </c>
      <c r="G5022" s="15">
        <v>2305</v>
      </c>
      <c r="H5022" s="16">
        <v>6</v>
      </c>
      <c r="I5022" s="15" t="s">
        <v>9629</v>
      </c>
      <c r="J5022" s="15" t="s">
        <v>9630</v>
      </c>
      <c r="K5022" s="4"/>
    </row>
    <row r="5023" spans="1:11">
      <c r="A5023" s="15">
        <v>43785</v>
      </c>
      <c r="B5023" s="15">
        <v>3428</v>
      </c>
      <c r="C5023" s="15">
        <v>6919</v>
      </c>
      <c r="D5023" s="15">
        <v>3428</v>
      </c>
      <c r="E5023" s="15" t="s">
        <v>8591</v>
      </c>
      <c r="F5023" s="15">
        <v>72</v>
      </c>
      <c r="G5023" s="15">
        <v>2077</v>
      </c>
      <c r="H5023" s="16">
        <v>2</v>
      </c>
      <c r="I5023" s="15" t="s">
        <v>9343</v>
      </c>
      <c r="J5023" s="15" t="s">
        <v>9344</v>
      </c>
      <c r="K5023" s="4"/>
    </row>
    <row r="5024" spans="1:11">
      <c r="A5024" s="15">
        <v>43786</v>
      </c>
      <c r="B5024" s="15">
        <v>3429</v>
      </c>
      <c r="C5024" s="15">
        <v>6888</v>
      </c>
      <c r="D5024" s="15">
        <v>3429</v>
      </c>
      <c r="E5024" s="15" t="s">
        <v>9345</v>
      </c>
      <c r="F5024" s="15">
        <v>175</v>
      </c>
      <c r="G5024" s="15">
        <v>1287</v>
      </c>
      <c r="H5024" s="16">
        <v>5</v>
      </c>
      <c r="I5024" s="15" t="s">
        <v>9346</v>
      </c>
      <c r="J5024" s="15" t="s">
        <v>9347</v>
      </c>
      <c r="K5024" s="4"/>
    </row>
    <row r="5025" spans="1:11">
      <c r="A5025" s="15">
        <v>43787</v>
      </c>
      <c r="B5025" s="15">
        <v>3544</v>
      </c>
      <c r="C5025" s="15">
        <v>6944</v>
      </c>
      <c r="D5025" s="15">
        <v>3544</v>
      </c>
      <c r="E5025" s="15" t="s">
        <v>3577</v>
      </c>
      <c r="F5025" s="15">
        <v>313</v>
      </c>
      <c r="G5025" s="15">
        <v>2305</v>
      </c>
      <c r="H5025" s="16">
        <v>5</v>
      </c>
      <c r="I5025" s="15" t="s">
        <v>9631</v>
      </c>
      <c r="J5025" s="15" t="s">
        <v>9632</v>
      </c>
      <c r="K5025" s="4"/>
    </row>
    <row r="5026" spans="1:11">
      <c r="A5026" s="15">
        <v>43788</v>
      </c>
      <c r="B5026" s="15">
        <v>3430</v>
      </c>
      <c r="C5026" s="15">
        <v>48</v>
      </c>
      <c r="D5026" s="15">
        <v>3430</v>
      </c>
      <c r="E5026" s="15" t="s">
        <v>9348</v>
      </c>
      <c r="F5026" s="15">
        <v>3798</v>
      </c>
      <c r="G5026" s="15">
        <v>7803</v>
      </c>
      <c r="H5026" s="16">
        <v>3</v>
      </c>
      <c r="I5026" s="15" t="s">
        <v>9349</v>
      </c>
      <c r="J5026" s="15" t="s">
        <v>9350</v>
      </c>
      <c r="K5026" s="4"/>
    </row>
    <row r="5027" spans="1:11">
      <c r="A5027" s="15">
        <v>43789</v>
      </c>
      <c r="B5027" s="15">
        <v>3545</v>
      </c>
      <c r="C5027" s="15">
        <v>6949</v>
      </c>
      <c r="D5027" s="15">
        <v>3545</v>
      </c>
      <c r="E5027" s="15" t="s">
        <v>9309</v>
      </c>
      <c r="F5027" s="15">
        <v>313</v>
      </c>
      <c r="G5027" s="15">
        <v>2305</v>
      </c>
      <c r="H5027" s="16">
        <v>2</v>
      </c>
      <c r="I5027" s="15" t="s">
        <v>9633</v>
      </c>
      <c r="J5027" s="15" t="s">
        <v>9634</v>
      </c>
      <c r="K5027" s="4"/>
    </row>
    <row r="5028" spans="1:11">
      <c r="A5028" s="15">
        <v>43790</v>
      </c>
      <c r="B5028" s="15">
        <v>3431</v>
      </c>
      <c r="C5028" s="15">
        <v>7026</v>
      </c>
      <c r="D5028" s="15">
        <v>3431</v>
      </c>
      <c r="E5028" s="15" t="s">
        <v>8565</v>
      </c>
      <c r="F5028" s="15">
        <v>81</v>
      </c>
      <c r="G5028" s="15">
        <v>1589</v>
      </c>
      <c r="H5028" s="16">
        <v>1</v>
      </c>
      <c r="I5028" s="15" t="s">
        <v>9351</v>
      </c>
      <c r="J5028" s="15" t="s">
        <v>9352</v>
      </c>
      <c r="K5028" s="4"/>
    </row>
    <row r="5029" spans="1:11">
      <c r="A5029" s="15">
        <v>43791</v>
      </c>
      <c r="B5029" s="15">
        <v>3432</v>
      </c>
      <c r="C5029" s="15">
        <v>6961</v>
      </c>
      <c r="D5029" s="15">
        <v>3432</v>
      </c>
      <c r="E5029" s="15" t="s">
        <v>8776</v>
      </c>
      <c r="F5029" s="15">
        <v>139</v>
      </c>
      <c r="G5029" s="15">
        <v>189</v>
      </c>
      <c r="H5029" s="16">
        <v>3</v>
      </c>
      <c r="I5029" s="15" t="s">
        <v>9353</v>
      </c>
      <c r="J5029" s="15" t="s">
        <v>9354</v>
      </c>
      <c r="K5029" s="4"/>
    </row>
    <row r="5030" spans="1:11">
      <c r="A5030" s="15">
        <v>43792</v>
      </c>
      <c r="B5030" s="15">
        <v>3546</v>
      </c>
      <c r="C5030" s="15">
        <v>313</v>
      </c>
      <c r="D5030" s="15">
        <v>3546</v>
      </c>
      <c r="E5030" s="15" t="s">
        <v>9306</v>
      </c>
      <c r="F5030" s="15">
        <v>313</v>
      </c>
      <c r="G5030" s="15">
        <v>2305</v>
      </c>
      <c r="H5030" s="16">
        <v>1</v>
      </c>
      <c r="I5030" s="15" t="s">
        <v>9635</v>
      </c>
      <c r="J5030" s="15" t="s">
        <v>9636</v>
      </c>
      <c r="K5030" s="4"/>
    </row>
    <row r="5031" spans="1:11">
      <c r="A5031" s="15">
        <v>43793</v>
      </c>
      <c r="B5031" s="15">
        <v>3433</v>
      </c>
      <c r="C5031" s="15">
        <v>108</v>
      </c>
      <c r="D5031" s="15">
        <v>3433</v>
      </c>
      <c r="E5031" s="15" t="s">
        <v>9280</v>
      </c>
      <c r="F5031" s="15">
        <v>139</v>
      </c>
      <c r="G5031" s="15">
        <v>189</v>
      </c>
      <c r="H5031" s="16">
        <v>2</v>
      </c>
      <c r="I5031" s="15" t="s">
        <v>9355</v>
      </c>
      <c r="J5031" s="15" t="s">
        <v>9356</v>
      </c>
      <c r="K5031" s="4"/>
    </row>
    <row r="5032" spans="1:11">
      <c r="A5032" s="15">
        <v>43794</v>
      </c>
      <c r="B5032" s="15">
        <v>3547</v>
      </c>
      <c r="C5032" s="15">
        <v>7050</v>
      </c>
      <c r="D5032" s="15">
        <v>3547</v>
      </c>
      <c r="E5032" s="15" t="s">
        <v>9637</v>
      </c>
      <c r="F5032" s="15">
        <v>312</v>
      </c>
      <c r="G5032" s="15">
        <v>950</v>
      </c>
      <c r="H5032" s="16">
        <v>1</v>
      </c>
      <c r="I5032" s="15" t="s">
        <v>9638</v>
      </c>
      <c r="J5032" s="15" t="s">
        <v>9639</v>
      </c>
      <c r="K5032" s="4"/>
    </row>
    <row r="5033" spans="1:11">
      <c r="A5033" s="15">
        <v>43795</v>
      </c>
      <c r="B5033" s="15">
        <v>3434</v>
      </c>
      <c r="C5033" s="15">
        <v>6957</v>
      </c>
      <c r="D5033" s="15">
        <v>3434</v>
      </c>
      <c r="E5033" s="15" t="s">
        <v>9286</v>
      </c>
      <c r="F5033" s="15">
        <v>139</v>
      </c>
      <c r="G5033" s="15">
        <v>2611</v>
      </c>
      <c r="H5033" s="16">
        <v>1</v>
      </c>
      <c r="I5033" s="15" t="s">
        <v>9357</v>
      </c>
      <c r="J5033" s="15" t="s">
        <v>9358</v>
      </c>
      <c r="K5033" s="4"/>
    </row>
    <row r="5034" spans="1:11">
      <c r="A5034" s="15">
        <v>43796</v>
      </c>
      <c r="B5034" s="15">
        <v>3966</v>
      </c>
      <c r="C5034" s="15">
        <v>220</v>
      </c>
      <c r="D5034" s="15">
        <v>3966</v>
      </c>
      <c r="E5034" s="15" t="s">
        <v>9330</v>
      </c>
      <c r="F5034" s="15">
        <v>239</v>
      </c>
      <c r="G5034" s="15">
        <v>3575</v>
      </c>
      <c r="H5034" s="16">
        <v>2</v>
      </c>
      <c r="I5034" s="15" t="s">
        <v>10599</v>
      </c>
      <c r="J5034" s="15" t="s">
        <v>10600</v>
      </c>
      <c r="K5034" s="4"/>
    </row>
    <row r="5035" spans="1:11">
      <c r="A5035" s="15">
        <v>43797</v>
      </c>
      <c r="B5035" s="15">
        <v>3435</v>
      </c>
      <c r="C5035" s="15">
        <v>194</v>
      </c>
      <c r="D5035" s="15">
        <v>3435</v>
      </c>
      <c r="E5035" s="15" t="s">
        <v>9295</v>
      </c>
      <c r="F5035" s="15">
        <v>194</v>
      </c>
      <c r="G5035" s="15">
        <v>188</v>
      </c>
      <c r="H5035" s="16">
        <v>1</v>
      </c>
      <c r="I5035" s="15" t="s">
        <v>9359</v>
      </c>
      <c r="J5035" s="15" t="s">
        <v>9360</v>
      </c>
      <c r="K5035" s="4"/>
    </row>
    <row r="5036" spans="1:11">
      <c r="A5036" s="15">
        <v>43798</v>
      </c>
      <c r="B5036" s="15">
        <v>3967</v>
      </c>
      <c r="C5036" s="15">
        <v>6922</v>
      </c>
      <c r="D5036" s="15">
        <v>3967</v>
      </c>
      <c r="E5036" s="15" t="s">
        <v>10601</v>
      </c>
      <c r="F5036" s="15">
        <v>268</v>
      </c>
      <c r="G5036" s="15">
        <v>1333</v>
      </c>
      <c r="H5036" s="16">
        <v>4</v>
      </c>
      <c r="I5036" s="15" t="s">
        <v>10602</v>
      </c>
      <c r="J5036" s="15" t="s">
        <v>10603</v>
      </c>
      <c r="K5036" s="4"/>
    </row>
    <row r="5037" spans="1:11">
      <c r="A5037" s="15">
        <v>43799</v>
      </c>
      <c r="B5037" s="15">
        <v>3436</v>
      </c>
      <c r="C5037" s="15">
        <v>7013</v>
      </c>
      <c r="D5037" s="15">
        <v>3436</v>
      </c>
      <c r="E5037" s="15" t="s">
        <v>9361</v>
      </c>
      <c r="F5037" s="15">
        <v>312</v>
      </c>
      <c r="G5037" s="15">
        <v>950</v>
      </c>
      <c r="H5037" s="16">
        <v>2</v>
      </c>
      <c r="I5037" s="15" t="s">
        <v>9362</v>
      </c>
      <c r="J5037" s="15" t="s">
        <v>9363</v>
      </c>
      <c r="K5037" s="4"/>
    </row>
    <row r="5038" spans="1:11">
      <c r="A5038" s="15">
        <v>43800</v>
      </c>
      <c r="B5038" s="15">
        <v>3968</v>
      </c>
      <c r="C5038" s="15">
        <v>6953</v>
      </c>
      <c r="D5038" s="15">
        <v>3968</v>
      </c>
      <c r="E5038" s="15" t="s">
        <v>8191</v>
      </c>
      <c r="F5038" s="15">
        <v>313</v>
      </c>
      <c r="G5038" s="15">
        <v>2305</v>
      </c>
      <c r="H5038" s="16">
        <v>4</v>
      </c>
      <c r="I5038" s="15" t="s">
        <v>10604</v>
      </c>
      <c r="J5038" s="15" t="s">
        <v>10605</v>
      </c>
      <c r="K5038" s="4"/>
    </row>
    <row r="5039" spans="1:11">
      <c r="A5039" s="15">
        <v>43801</v>
      </c>
      <c r="B5039" s="15">
        <v>3437</v>
      </c>
      <c r="C5039" s="15">
        <v>7049</v>
      </c>
      <c r="D5039" s="15">
        <v>3437</v>
      </c>
      <c r="E5039" s="15" t="s">
        <v>9364</v>
      </c>
      <c r="F5039" s="15">
        <v>78</v>
      </c>
      <c r="G5039" s="15">
        <v>2185</v>
      </c>
      <c r="H5039" s="16">
        <v>1</v>
      </c>
      <c r="I5039" s="15" t="s">
        <v>9365</v>
      </c>
      <c r="J5039" s="15" t="s">
        <v>9366</v>
      </c>
      <c r="K5039" s="4"/>
    </row>
    <row r="5040" spans="1:11">
      <c r="A5040" s="15">
        <v>43802</v>
      </c>
      <c r="B5040" s="15">
        <v>3969</v>
      </c>
      <c r="C5040" s="15">
        <v>6946</v>
      </c>
      <c r="D5040" s="15">
        <v>3969</v>
      </c>
      <c r="E5040" s="15" t="s">
        <v>9303</v>
      </c>
      <c r="F5040" s="15">
        <v>269</v>
      </c>
      <c r="G5040" s="15">
        <v>155</v>
      </c>
      <c r="H5040" s="16">
        <v>1</v>
      </c>
      <c r="I5040" s="15" t="s">
        <v>10606</v>
      </c>
      <c r="J5040" s="15" t="s">
        <v>10607</v>
      </c>
      <c r="K5040" s="4"/>
    </row>
    <row r="5041" spans="1:11">
      <c r="A5041" s="15">
        <v>43803</v>
      </c>
      <c r="B5041" s="15">
        <v>3438</v>
      </c>
      <c r="C5041" s="15">
        <v>7021</v>
      </c>
      <c r="D5041" s="15">
        <v>3438</v>
      </c>
      <c r="E5041" s="15" t="s">
        <v>9367</v>
      </c>
      <c r="F5041" s="15">
        <v>96</v>
      </c>
      <c r="G5041" s="15">
        <v>2064</v>
      </c>
      <c r="H5041" s="16">
        <v>2</v>
      </c>
      <c r="I5041" s="15" t="s">
        <v>9368</v>
      </c>
      <c r="J5041" s="15" t="s">
        <v>9369</v>
      </c>
      <c r="K5041" s="4"/>
    </row>
    <row r="5042" spans="1:11">
      <c r="A5042" s="15">
        <v>43804</v>
      </c>
      <c r="B5042" s="15">
        <v>3970</v>
      </c>
      <c r="C5042" s="15">
        <v>6938</v>
      </c>
      <c r="D5042" s="15">
        <v>3970</v>
      </c>
      <c r="E5042" s="15" t="s">
        <v>8254</v>
      </c>
      <c r="F5042" s="15">
        <v>268</v>
      </c>
      <c r="G5042" s="15">
        <v>1617</v>
      </c>
      <c r="H5042" s="16">
        <v>1</v>
      </c>
      <c r="I5042" s="15" t="s">
        <v>10608</v>
      </c>
      <c r="J5042" s="15" t="s">
        <v>10609</v>
      </c>
      <c r="K5042" s="4"/>
    </row>
    <row r="5043" spans="1:11">
      <c r="A5043" s="15">
        <v>43805</v>
      </c>
      <c r="B5043" s="15">
        <v>3439</v>
      </c>
      <c r="C5043" s="15">
        <v>7019</v>
      </c>
      <c r="D5043" s="15">
        <v>3439</v>
      </c>
      <c r="E5043" s="15" t="s">
        <v>9370</v>
      </c>
      <c r="F5043" s="15">
        <v>96</v>
      </c>
      <c r="G5043" s="15">
        <v>2064</v>
      </c>
      <c r="H5043" s="16">
        <v>1</v>
      </c>
      <c r="I5043" s="15" t="s">
        <v>9371</v>
      </c>
      <c r="J5043" s="15" t="s">
        <v>9372</v>
      </c>
      <c r="K5043" s="4"/>
    </row>
    <row r="5044" spans="1:11">
      <c r="A5044" s="15">
        <v>43806</v>
      </c>
      <c r="B5044" s="15">
        <v>3440</v>
      </c>
      <c r="C5044" s="15">
        <v>6955</v>
      </c>
      <c r="D5044" s="15">
        <v>3440</v>
      </c>
      <c r="E5044" s="15" t="s">
        <v>9292</v>
      </c>
      <c r="F5044" s="15">
        <v>194</v>
      </c>
      <c r="G5044" s="15">
        <v>187</v>
      </c>
      <c r="H5044" s="16">
        <v>1</v>
      </c>
      <c r="I5044" s="15" t="s">
        <v>9373</v>
      </c>
      <c r="J5044" s="15" t="s">
        <v>9374</v>
      </c>
      <c r="K5044" s="4"/>
    </row>
    <row r="5045" spans="1:11">
      <c r="A5045" s="15">
        <v>43807</v>
      </c>
      <c r="B5045" s="15">
        <v>3971</v>
      </c>
      <c r="C5045" s="15">
        <v>6936</v>
      </c>
      <c r="D5045" s="15">
        <v>3971</v>
      </c>
      <c r="E5045" s="15" t="s">
        <v>10610</v>
      </c>
      <c r="F5045" s="15">
        <v>271</v>
      </c>
      <c r="G5045" s="15">
        <v>1722</v>
      </c>
      <c r="H5045" s="16">
        <v>1</v>
      </c>
      <c r="I5045" s="15" t="s">
        <v>10611</v>
      </c>
      <c r="J5045" s="15" t="s">
        <v>10612</v>
      </c>
      <c r="K5045" s="4"/>
    </row>
    <row r="5046" spans="1:11">
      <c r="A5046" s="15">
        <v>43808</v>
      </c>
      <c r="B5046" s="15">
        <v>3441</v>
      </c>
      <c r="C5046" s="15">
        <v>6928</v>
      </c>
      <c r="D5046" s="15">
        <v>3441</v>
      </c>
      <c r="E5046" s="15" t="s">
        <v>9298</v>
      </c>
      <c r="F5046" s="15">
        <v>194</v>
      </c>
      <c r="G5046" s="15">
        <v>188</v>
      </c>
      <c r="H5046" s="16">
        <v>2</v>
      </c>
      <c r="I5046" s="15" t="s">
        <v>9375</v>
      </c>
      <c r="J5046" s="15" t="s">
        <v>9376</v>
      </c>
      <c r="K5046" s="4"/>
    </row>
    <row r="5047" spans="1:11">
      <c r="A5047" s="15">
        <v>43809</v>
      </c>
      <c r="B5047" s="15">
        <v>3972</v>
      </c>
      <c r="C5047" s="15">
        <v>279</v>
      </c>
      <c r="D5047" s="15">
        <v>3972</v>
      </c>
      <c r="E5047" s="15" t="s">
        <v>8257</v>
      </c>
      <c r="F5047" s="15">
        <v>270</v>
      </c>
      <c r="G5047" s="15">
        <v>163</v>
      </c>
      <c r="H5047" s="16">
        <v>2</v>
      </c>
      <c r="I5047" s="15" t="s">
        <v>10613</v>
      </c>
      <c r="J5047" s="15" t="s">
        <v>10614</v>
      </c>
      <c r="K5047" s="4"/>
    </row>
    <row r="5048" spans="1:11">
      <c r="A5048" s="15">
        <v>43810</v>
      </c>
      <c r="B5048" s="15">
        <v>3442</v>
      </c>
      <c r="C5048" s="15">
        <v>285</v>
      </c>
      <c r="D5048" s="15">
        <v>3442</v>
      </c>
      <c r="E5048" s="15" t="s">
        <v>9377</v>
      </c>
      <c r="F5048" s="15">
        <v>285</v>
      </c>
      <c r="G5048" s="15">
        <v>5004</v>
      </c>
      <c r="H5048" s="16">
        <v>1</v>
      </c>
      <c r="I5048" s="15" t="s">
        <v>9378</v>
      </c>
      <c r="J5048" s="15" t="s">
        <v>9379</v>
      </c>
      <c r="K5048" s="4"/>
    </row>
    <row r="5049" spans="1:11">
      <c r="A5049" s="15">
        <v>43811</v>
      </c>
      <c r="B5049" s="15">
        <v>3443</v>
      </c>
      <c r="C5049" s="15">
        <v>3888</v>
      </c>
      <c r="D5049" s="15">
        <v>3443</v>
      </c>
      <c r="E5049" s="15" t="s">
        <v>7804</v>
      </c>
      <c r="F5049" s="15">
        <v>3888</v>
      </c>
      <c r="G5049" s="15">
        <v>7893</v>
      </c>
      <c r="H5049" s="16">
        <v>1</v>
      </c>
      <c r="I5049" s="15" t="s">
        <v>9380</v>
      </c>
      <c r="J5049" s="15" t="s">
        <v>9381</v>
      </c>
      <c r="K5049" s="4"/>
    </row>
    <row r="5050" spans="1:11">
      <c r="A5050" s="15">
        <v>43812</v>
      </c>
      <c r="B5050" s="15">
        <v>3444</v>
      </c>
      <c r="C5050" s="15">
        <v>6897</v>
      </c>
      <c r="D5050" s="15">
        <v>3444</v>
      </c>
      <c r="E5050" s="15" t="s">
        <v>6874</v>
      </c>
      <c r="F5050" s="15">
        <v>106</v>
      </c>
      <c r="G5050" s="15">
        <v>2278</v>
      </c>
      <c r="H5050" s="16">
        <v>1</v>
      </c>
      <c r="I5050" s="15" t="s">
        <v>9382</v>
      </c>
      <c r="J5050" s="15" t="s">
        <v>9383</v>
      </c>
      <c r="K5050" s="4"/>
    </row>
    <row r="5051" spans="1:11">
      <c r="A5051" s="15">
        <v>43813</v>
      </c>
      <c r="B5051" s="15">
        <v>3973</v>
      </c>
      <c r="C5051" s="15">
        <v>6921</v>
      </c>
      <c r="D5051" s="15">
        <v>3973</v>
      </c>
      <c r="E5051" s="15" t="s">
        <v>10601</v>
      </c>
      <c r="F5051" s="15">
        <v>239</v>
      </c>
      <c r="G5051" s="15">
        <v>1334</v>
      </c>
      <c r="H5051" s="16">
        <v>1</v>
      </c>
      <c r="I5051" s="15" t="s">
        <v>10615</v>
      </c>
      <c r="J5051" s="15" t="s">
        <v>10616</v>
      </c>
      <c r="K5051" s="4"/>
    </row>
    <row r="5052" spans="1:11">
      <c r="A5052" s="15">
        <v>43814</v>
      </c>
      <c r="B5052" s="15">
        <v>3445</v>
      </c>
      <c r="C5052" s="15">
        <v>6893</v>
      </c>
      <c r="D5052" s="15">
        <v>3445</v>
      </c>
      <c r="E5052" s="15" t="s">
        <v>9384</v>
      </c>
      <c r="F5052" s="15">
        <v>3753</v>
      </c>
      <c r="G5052" s="15">
        <v>7758</v>
      </c>
      <c r="H5052" s="16">
        <v>1</v>
      </c>
      <c r="I5052" s="15" t="s">
        <v>9385</v>
      </c>
      <c r="J5052" s="15" t="s">
        <v>9386</v>
      </c>
      <c r="K5052" s="4"/>
    </row>
    <row r="5053" spans="1:11">
      <c r="A5053" s="15">
        <v>43815</v>
      </c>
      <c r="B5053" s="15">
        <v>3974</v>
      </c>
      <c r="C5053" s="15">
        <v>268</v>
      </c>
      <c r="D5053" s="15">
        <v>3974</v>
      </c>
      <c r="E5053" s="15" t="s">
        <v>9321</v>
      </c>
      <c r="F5053" s="15">
        <v>268</v>
      </c>
      <c r="G5053" s="15">
        <v>1333</v>
      </c>
      <c r="H5053" s="16">
        <v>2</v>
      </c>
      <c r="I5053" s="15" t="s">
        <v>10617</v>
      </c>
      <c r="J5053" s="15" t="s">
        <v>10618</v>
      </c>
      <c r="K5053" s="4"/>
    </row>
    <row r="5054" spans="1:11">
      <c r="A5054" s="15">
        <v>43816</v>
      </c>
      <c r="B5054" s="15">
        <v>3446</v>
      </c>
      <c r="C5054" s="15">
        <v>114</v>
      </c>
      <c r="D5054" s="15">
        <v>3446</v>
      </c>
      <c r="E5054" s="15" t="s">
        <v>9309</v>
      </c>
      <c r="F5054" s="15">
        <v>175</v>
      </c>
      <c r="G5054" s="15">
        <v>1287</v>
      </c>
      <c r="H5054" s="16">
        <v>4</v>
      </c>
      <c r="I5054" s="15" t="s">
        <v>9387</v>
      </c>
      <c r="J5054" s="15" t="s">
        <v>9388</v>
      </c>
      <c r="K5054" s="4"/>
    </row>
    <row r="5055" spans="1:11">
      <c r="A5055" s="15">
        <v>43817</v>
      </c>
      <c r="B5055" s="15">
        <v>3518</v>
      </c>
      <c r="C5055" s="15">
        <v>5382</v>
      </c>
      <c r="D5055" s="15">
        <v>3518</v>
      </c>
      <c r="E5055" s="15" t="s">
        <v>9567</v>
      </c>
      <c r="F5055" s="15">
        <v>175</v>
      </c>
      <c r="G5055" s="15">
        <v>5523</v>
      </c>
      <c r="H5055" s="16">
        <v>1</v>
      </c>
      <c r="I5055" s="15" t="s">
        <v>9568</v>
      </c>
      <c r="J5055" s="15" t="s">
        <v>9569</v>
      </c>
      <c r="K5055" s="4"/>
    </row>
    <row r="5056" spans="1:11">
      <c r="A5056" s="15">
        <v>43818</v>
      </c>
      <c r="B5056" s="15">
        <v>3975</v>
      </c>
      <c r="C5056" s="15">
        <v>6951</v>
      </c>
      <c r="D5056" s="15">
        <v>3975</v>
      </c>
      <c r="E5056" s="15" t="s">
        <v>533</v>
      </c>
      <c r="F5056" s="15">
        <v>313</v>
      </c>
      <c r="G5056" s="15">
        <v>2305</v>
      </c>
      <c r="H5056" s="16">
        <v>3</v>
      </c>
      <c r="I5056" s="15" t="s">
        <v>10619</v>
      </c>
      <c r="J5056" s="15" t="s">
        <v>10620</v>
      </c>
      <c r="K5056" s="4"/>
    </row>
    <row r="5057" spans="1:11">
      <c r="A5057" s="15">
        <v>43819</v>
      </c>
      <c r="B5057" s="15">
        <v>3519</v>
      </c>
      <c r="C5057" s="15">
        <v>6932</v>
      </c>
      <c r="D5057" s="15">
        <v>3519</v>
      </c>
      <c r="E5057" s="15" t="s">
        <v>9570</v>
      </c>
      <c r="F5057" s="15">
        <v>296</v>
      </c>
      <c r="G5057" s="15">
        <v>2404</v>
      </c>
      <c r="H5057" s="16">
        <v>2</v>
      </c>
      <c r="I5057" s="15" t="s">
        <v>9571</v>
      </c>
      <c r="J5057" s="15" t="s">
        <v>9572</v>
      </c>
      <c r="K5057" s="4"/>
    </row>
    <row r="5058" spans="1:11">
      <c r="A5058" s="15">
        <v>43820</v>
      </c>
      <c r="B5058" s="15">
        <v>3976</v>
      </c>
      <c r="C5058" s="15">
        <v>271</v>
      </c>
      <c r="D5058" s="15">
        <v>3976</v>
      </c>
      <c r="E5058" s="15" t="s">
        <v>10610</v>
      </c>
      <c r="F5058" s="15">
        <v>4207</v>
      </c>
      <c r="G5058" s="15">
        <v>8212</v>
      </c>
      <c r="H5058" s="16">
        <v>1</v>
      </c>
      <c r="I5058" s="15" t="s">
        <v>10621</v>
      </c>
      <c r="J5058" s="15" t="s">
        <v>10622</v>
      </c>
      <c r="K5058" s="4"/>
    </row>
    <row r="5059" spans="1:11">
      <c r="A5059" s="15">
        <v>43821</v>
      </c>
      <c r="B5059" s="15">
        <v>3520</v>
      </c>
      <c r="C5059" s="15">
        <v>3669</v>
      </c>
      <c r="D5059" s="15">
        <v>3520</v>
      </c>
      <c r="E5059" s="15" t="s">
        <v>8574</v>
      </c>
      <c r="F5059" s="15">
        <v>80</v>
      </c>
      <c r="G5059" s="15">
        <v>1768</v>
      </c>
      <c r="H5059" s="16">
        <v>2</v>
      </c>
      <c r="I5059" s="15" t="s">
        <v>9573</v>
      </c>
      <c r="J5059" s="15" t="s">
        <v>9574</v>
      </c>
      <c r="K5059" s="4"/>
    </row>
    <row r="5060" spans="1:11">
      <c r="A5060" s="15">
        <v>43822</v>
      </c>
      <c r="B5060" s="15">
        <v>3521</v>
      </c>
      <c r="C5060" s="15">
        <v>7023</v>
      </c>
      <c r="D5060" s="15">
        <v>3521</v>
      </c>
      <c r="E5060" s="15" t="s">
        <v>607</v>
      </c>
      <c r="F5060" s="15">
        <v>81</v>
      </c>
      <c r="G5060" s="15">
        <v>1589</v>
      </c>
      <c r="H5060" s="16">
        <v>3</v>
      </c>
      <c r="I5060" s="15" t="s">
        <v>9575</v>
      </c>
      <c r="J5060" s="15" t="s">
        <v>9576</v>
      </c>
      <c r="K5060" s="4"/>
    </row>
    <row r="5061" spans="1:11">
      <c r="A5061" s="15">
        <v>43823</v>
      </c>
      <c r="B5061" s="15">
        <v>3977</v>
      </c>
      <c r="C5061" s="15">
        <v>270</v>
      </c>
      <c r="D5061" s="15">
        <v>3977</v>
      </c>
      <c r="E5061" s="15" t="s">
        <v>10623</v>
      </c>
      <c r="F5061" s="15">
        <v>270</v>
      </c>
      <c r="G5061" s="15">
        <v>163</v>
      </c>
      <c r="H5061" s="16">
        <v>1</v>
      </c>
      <c r="I5061" s="15" t="s">
        <v>10624</v>
      </c>
      <c r="J5061" s="15" t="s">
        <v>10625</v>
      </c>
      <c r="K5061" s="4"/>
    </row>
    <row r="5062" spans="1:11">
      <c r="A5062" s="15">
        <v>43824</v>
      </c>
      <c r="B5062" s="15">
        <v>3522</v>
      </c>
      <c r="C5062" s="15">
        <v>7018</v>
      </c>
      <c r="D5062" s="15">
        <v>3522</v>
      </c>
      <c r="E5062" s="15" t="s">
        <v>9577</v>
      </c>
      <c r="F5062" s="15">
        <v>96</v>
      </c>
      <c r="G5062" s="15">
        <v>1664</v>
      </c>
      <c r="H5062" s="16">
        <v>1</v>
      </c>
      <c r="I5062" s="15" t="s">
        <v>9578</v>
      </c>
      <c r="J5062" s="15" t="s">
        <v>9579</v>
      </c>
      <c r="K5062" s="4"/>
    </row>
    <row r="5063" spans="1:11">
      <c r="A5063" s="15">
        <v>43825</v>
      </c>
      <c r="B5063" s="15">
        <v>3523</v>
      </c>
      <c r="C5063" s="15">
        <v>7016</v>
      </c>
      <c r="D5063" s="15">
        <v>3523</v>
      </c>
      <c r="E5063" s="15" t="s">
        <v>9580</v>
      </c>
      <c r="F5063" s="15">
        <v>3942</v>
      </c>
      <c r="G5063" s="15">
        <v>7947</v>
      </c>
      <c r="H5063" s="16">
        <v>1</v>
      </c>
      <c r="I5063" s="15" t="s">
        <v>9581</v>
      </c>
      <c r="J5063" s="15" t="s">
        <v>9582</v>
      </c>
      <c r="K5063" s="4"/>
    </row>
    <row r="5064" spans="1:11">
      <c r="A5064" s="15">
        <v>43826</v>
      </c>
      <c r="B5064" s="15">
        <v>3978</v>
      </c>
      <c r="C5064" s="15">
        <v>297</v>
      </c>
      <c r="D5064" s="15">
        <v>3978</v>
      </c>
      <c r="E5064" s="15" t="s">
        <v>10626</v>
      </c>
      <c r="F5064" s="15">
        <v>296</v>
      </c>
      <c r="G5064" s="15">
        <v>2403</v>
      </c>
      <c r="H5064" s="16">
        <v>1</v>
      </c>
      <c r="I5064" s="15" t="s">
        <v>10627</v>
      </c>
      <c r="J5064" s="15" t="s">
        <v>10628</v>
      </c>
      <c r="K5064" s="4"/>
    </row>
    <row r="5065" spans="1:11">
      <c r="A5065" s="15">
        <v>43827</v>
      </c>
      <c r="B5065" s="15">
        <v>3524</v>
      </c>
      <c r="C5065" s="15">
        <v>6959</v>
      </c>
      <c r="D5065" s="15">
        <v>3524</v>
      </c>
      <c r="E5065" s="15" t="s">
        <v>9283</v>
      </c>
      <c r="F5065" s="15">
        <v>139</v>
      </c>
      <c r="G5065" s="15">
        <v>189</v>
      </c>
      <c r="H5065" s="16">
        <v>1</v>
      </c>
      <c r="I5065" s="15" t="s">
        <v>9583</v>
      </c>
      <c r="J5065" s="15" t="s">
        <v>9584</v>
      </c>
      <c r="K5065" s="4"/>
    </row>
    <row r="5066" spans="1:11">
      <c r="A5066" s="15">
        <v>43828</v>
      </c>
      <c r="B5066" s="15">
        <v>3651</v>
      </c>
      <c r="C5066" s="15">
        <v>6925</v>
      </c>
      <c r="D5066" s="15">
        <v>3651</v>
      </c>
      <c r="E5066" s="15" t="s">
        <v>9804</v>
      </c>
      <c r="F5066" s="15">
        <v>285</v>
      </c>
      <c r="G5066" s="15">
        <v>5004</v>
      </c>
      <c r="H5066" s="16">
        <v>3</v>
      </c>
      <c r="I5066" s="15" t="s">
        <v>9889</v>
      </c>
      <c r="J5066" s="15" t="s">
        <v>9890</v>
      </c>
      <c r="K5066" s="4"/>
    </row>
    <row r="5067" spans="1:11">
      <c r="A5067" s="15">
        <v>43829</v>
      </c>
      <c r="B5067" s="15">
        <v>3525</v>
      </c>
      <c r="C5067" s="15">
        <v>6956</v>
      </c>
      <c r="D5067" s="15">
        <v>3525</v>
      </c>
      <c r="E5067" s="15" t="s">
        <v>9289</v>
      </c>
      <c r="F5067" s="15">
        <v>194</v>
      </c>
      <c r="G5067" s="15">
        <v>187</v>
      </c>
      <c r="H5067" s="16">
        <v>2</v>
      </c>
      <c r="I5067" s="15" t="s">
        <v>9585</v>
      </c>
      <c r="J5067" s="15" t="s">
        <v>9586</v>
      </c>
      <c r="K5067" s="4"/>
    </row>
    <row r="5068" spans="1:11">
      <c r="A5068" s="15">
        <v>43830</v>
      </c>
      <c r="B5068" s="15">
        <v>3526</v>
      </c>
      <c r="C5068" s="15">
        <v>6905</v>
      </c>
      <c r="D5068" s="15">
        <v>3526</v>
      </c>
      <c r="E5068" s="15" t="s">
        <v>9541</v>
      </c>
      <c r="F5068" s="15">
        <v>87</v>
      </c>
      <c r="G5068" s="15">
        <v>1311</v>
      </c>
      <c r="H5068" s="16">
        <v>3</v>
      </c>
      <c r="I5068" s="15" t="s">
        <v>9587</v>
      </c>
      <c r="J5068" s="15" t="s">
        <v>9588</v>
      </c>
      <c r="K5068" s="4"/>
    </row>
    <row r="5069" spans="1:11">
      <c r="A5069" s="15">
        <v>43831</v>
      </c>
      <c r="B5069" s="15">
        <v>3652</v>
      </c>
      <c r="C5069" s="15">
        <v>6871</v>
      </c>
      <c r="D5069" s="15">
        <v>3652</v>
      </c>
      <c r="E5069" s="15" t="s">
        <v>9651</v>
      </c>
      <c r="F5069" s="15">
        <v>225</v>
      </c>
      <c r="G5069" s="15">
        <v>4806</v>
      </c>
      <c r="H5069" s="16">
        <v>3</v>
      </c>
      <c r="I5069" s="15" t="s">
        <v>9891</v>
      </c>
      <c r="J5069" s="15" t="s">
        <v>9892</v>
      </c>
      <c r="K5069" s="4"/>
    </row>
    <row r="5070" spans="1:11">
      <c r="A5070" s="15">
        <v>43832</v>
      </c>
      <c r="B5070" s="15">
        <v>3527</v>
      </c>
      <c r="C5070" s="15">
        <v>101</v>
      </c>
      <c r="D5070" s="15">
        <v>3527</v>
      </c>
      <c r="E5070" s="15" t="s">
        <v>7336</v>
      </c>
      <c r="F5070" s="15">
        <v>101</v>
      </c>
      <c r="G5070" s="15">
        <v>1313</v>
      </c>
      <c r="H5070" s="16">
        <v>1</v>
      </c>
      <c r="I5070" s="15" t="s">
        <v>9589</v>
      </c>
      <c r="J5070" s="15" t="s">
        <v>9590</v>
      </c>
      <c r="K5070" s="4"/>
    </row>
    <row r="5071" spans="1:11">
      <c r="A5071" s="15">
        <v>43833</v>
      </c>
      <c r="B5071" s="15">
        <v>3653</v>
      </c>
      <c r="C5071" s="15">
        <v>4674</v>
      </c>
      <c r="D5071" s="15">
        <v>3653</v>
      </c>
      <c r="E5071" s="15" t="s">
        <v>9893</v>
      </c>
      <c r="F5071" s="15">
        <v>44</v>
      </c>
      <c r="G5071" s="15">
        <v>4293</v>
      </c>
      <c r="H5071" s="16">
        <v>1</v>
      </c>
      <c r="I5071" s="15" t="s">
        <v>9894</v>
      </c>
      <c r="J5071" s="15" t="s">
        <v>9895</v>
      </c>
      <c r="K5071" s="4"/>
    </row>
    <row r="5072" spans="1:11">
      <c r="A5072" s="15">
        <v>43834</v>
      </c>
      <c r="B5072" s="15">
        <v>3528</v>
      </c>
      <c r="C5072" s="15">
        <v>6885</v>
      </c>
      <c r="D5072" s="15">
        <v>3528</v>
      </c>
      <c r="E5072" s="15" t="s">
        <v>8666</v>
      </c>
      <c r="F5072" s="15">
        <v>175</v>
      </c>
      <c r="G5072" s="15">
        <v>1287</v>
      </c>
      <c r="H5072" s="16">
        <v>3</v>
      </c>
      <c r="I5072" s="15" t="s">
        <v>9591</v>
      </c>
      <c r="J5072" s="15" t="s">
        <v>9592</v>
      </c>
      <c r="K5072" s="4"/>
    </row>
    <row r="5073" spans="1:11">
      <c r="A5073" s="15">
        <v>43835</v>
      </c>
      <c r="B5073" s="15">
        <v>3654</v>
      </c>
      <c r="C5073" s="15">
        <v>55</v>
      </c>
      <c r="D5073" s="15">
        <v>3654</v>
      </c>
      <c r="E5073" s="15" t="s">
        <v>9896</v>
      </c>
      <c r="F5073" s="15">
        <v>55</v>
      </c>
      <c r="G5073" s="15">
        <v>2282</v>
      </c>
      <c r="H5073" s="16">
        <v>2</v>
      </c>
      <c r="I5073" s="15" t="s">
        <v>9897</v>
      </c>
      <c r="J5073" s="15" t="s">
        <v>9898</v>
      </c>
      <c r="K5073" s="4"/>
    </row>
    <row r="5074" spans="1:11">
      <c r="A5074" s="15">
        <v>43836</v>
      </c>
      <c r="B5074" s="15">
        <v>3529</v>
      </c>
      <c r="C5074" s="15">
        <v>5381</v>
      </c>
      <c r="D5074" s="15">
        <v>3529</v>
      </c>
      <c r="E5074" s="15" t="s">
        <v>8669</v>
      </c>
      <c r="F5074" s="15">
        <v>5381</v>
      </c>
      <c r="G5074" s="15">
        <v>9386</v>
      </c>
      <c r="H5074" s="16">
        <v>1</v>
      </c>
      <c r="I5074" s="15" t="s">
        <v>9593</v>
      </c>
      <c r="J5074" s="15" t="s">
        <v>9594</v>
      </c>
      <c r="K5074" s="4"/>
    </row>
    <row r="5075" spans="1:11">
      <c r="A5075" s="15">
        <v>43837</v>
      </c>
      <c r="B5075" s="15">
        <v>3655</v>
      </c>
      <c r="C5075" s="15">
        <v>6790</v>
      </c>
      <c r="D5075" s="15">
        <v>3655</v>
      </c>
      <c r="E5075" s="15" t="s">
        <v>8542</v>
      </c>
      <c r="F5075" s="15">
        <v>61</v>
      </c>
      <c r="G5075" s="15">
        <v>6947</v>
      </c>
      <c r="H5075" s="16">
        <v>1</v>
      </c>
      <c r="I5075" s="15" t="s">
        <v>9899</v>
      </c>
      <c r="J5075" s="15" t="s">
        <v>9900</v>
      </c>
      <c r="K5075" s="4"/>
    </row>
    <row r="5076" spans="1:11">
      <c r="A5076" s="15">
        <v>43838</v>
      </c>
      <c r="B5076" s="15">
        <v>3530</v>
      </c>
      <c r="C5076" s="15">
        <v>175</v>
      </c>
      <c r="D5076" s="15">
        <v>3530</v>
      </c>
      <c r="E5076" s="15" t="s">
        <v>9567</v>
      </c>
      <c r="F5076" s="15">
        <v>185</v>
      </c>
      <c r="G5076" s="15">
        <v>5522</v>
      </c>
      <c r="H5076" s="16">
        <v>1</v>
      </c>
      <c r="I5076" s="15" t="s">
        <v>9595</v>
      </c>
      <c r="J5076" s="15" t="s">
        <v>9596</v>
      </c>
      <c r="K5076" s="4"/>
    </row>
    <row r="5077" spans="1:11">
      <c r="A5077" s="15">
        <v>43839</v>
      </c>
      <c r="B5077" s="15">
        <v>3656</v>
      </c>
      <c r="C5077" s="15">
        <v>6798</v>
      </c>
      <c r="D5077" s="15">
        <v>3656</v>
      </c>
      <c r="E5077" s="15" t="s">
        <v>9901</v>
      </c>
      <c r="F5077" s="15">
        <v>94</v>
      </c>
      <c r="G5077" s="15">
        <v>2443</v>
      </c>
      <c r="H5077" s="16">
        <v>1</v>
      </c>
      <c r="I5077" s="15" t="s">
        <v>9902</v>
      </c>
      <c r="J5077" s="15" t="s">
        <v>9903</v>
      </c>
      <c r="K5077" s="4"/>
    </row>
    <row r="5078" spans="1:11">
      <c r="A5078" s="15">
        <v>43840</v>
      </c>
      <c r="B5078" s="15">
        <v>3531</v>
      </c>
      <c r="C5078" s="15">
        <v>7088</v>
      </c>
      <c r="D5078" s="15">
        <v>3531</v>
      </c>
      <c r="E5078" s="15" t="s">
        <v>9597</v>
      </c>
      <c r="F5078" s="15">
        <v>251</v>
      </c>
      <c r="G5078" s="15">
        <v>1771</v>
      </c>
      <c r="H5078" s="16">
        <v>3</v>
      </c>
      <c r="I5078" s="15" t="s">
        <v>9598</v>
      </c>
      <c r="J5078" s="15" t="s">
        <v>9599</v>
      </c>
      <c r="K5078" s="4"/>
    </row>
    <row r="5079" spans="1:11">
      <c r="A5079" s="15">
        <v>43841</v>
      </c>
      <c r="B5079" s="15">
        <v>3532</v>
      </c>
      <c r="C5079" s="15">
        <v>251</v>
      </c>
      <c r="D5079" s="15">
        <v>3532</v>
      </c>
      <c r="E5079" s="15" t="s">
        <v>9600</v>
      </c>
      <c r="F5079" s="15">
        <v>251</v>
      </c>
      <c r="G5079" s="15">
        <v>1771</v>
      </c>
      <c r="H5079" s="16">
        <v>2</v>
      </c>
      <c r="I5079" s="15" t="s">
        <v>9601</v>
      </c>
      <c r="J5079" s="15" t="s">
        <v>9602</v>
      </c>
      <c r="K5079" s="4"/>
    </row>
    <row r="5080" spans="1:11">
      <c r="A5080" s="15">
        <v>43842</v>
      </c>
      <c r="B5080" s="15">
        <v>3657</v>
      </c>
      <c r="C5080" s="15">
        <v>6800</v>
      </c>
      <c r="D5080" s="15">
        <v>3657</v>
      </c>
      <c r="E5080" s="15" t="s">
        <v>9904</v>
      </c>
      <c r="F5080" s="15">
        <v>102</v>
      </c>
      <c r="G5080" s="15">
        <v>2407</v>
      </c>
      <c r="H5080" s="16">
        <v>3</v>
      </c>
      <c r="I5080" s="15" t="s">
        <v>9905</v>
      </c>
      <c r="J5080" s="15" t="s">
        <v>9906</v>
      </c>
      <c r="K5080" s="4"/>
    </row>
    <row r="5081" spans="1:11">
      <c r="A5081" s="15">
        <v>43843</v>
      </c>
      <c r="B5081" s="15">
        <v>3533</v>
      </c>
      <c r="C5081" s="15">
        <v>7094</v>
      </c>
      <c r="D5081" s="15">
        <v>3533</v>
      </c>
      <c r="E5081" s="15" t="s">
        <v>9603</v>
      </c>
      <c r="F5081" s="15">
        <v>251</v>
      </c>
      <c r="G5081" s="15">
        <v>1789</v>
      </c>
      <c r="H5081" s="16">
        <v>1</v>
      </c>
      <c r="I5081" s="15" t="s">
        <v>9604</v>
      </c>
      <c r="J5081" s="15" t="s">
        <v>9605</v>
      </c>
      <c r="K5081" s="4"/>
    </row>
    <row r="5082" spans="1:11">
      <c r="A5082" s="15">
        <v>43844</v>
      </c>
      <c r="B5082" s="15">
        <v>3534</v>
      </c>
      <c r="C5082" s="15">
        <v>207</v>
      </c>
      <c r="D5082" s="15">
        <v>3534</v>
      </c>
      <c r="E5082" s="15" t="s">
        <v>9606</v>
      </c>
      <c r="F5082" s="15">
        <v>251</v>
      </c>
      <c r="G5082" s="15">
        <v>1789</v>
      </c>
      <c r="H5082" s="16">
        <v>2</v>
      </c>
      <c r="I5082" s="15" t="s">
        <v>9607</v>
      </c>
      <c r="J5082" s="15" t="s">
        <v>9608</v>
      </c>
      <c r="K5082" s="4"/>
    </row>
    <row r="5083" spans="1:11">
      <c r="A5083" s="15">
        <v>43845</v>
      </c>
      <c r="B5083" s="15">
        <v>3658</v>
      </c>
      <c r="C5083" s="15">
        <v>8497</v>
      </c>
      <c r="D5083" s="15">
        <v>3658</v>
      </c>
      <c r="E5083" s="15" t="s">
        <v>8272</v>
      </c>
      <c r="F5083" s="15">
        <v>102</v>
      </c>
      <c r="G5083" s="15">
        <v>2407</v>
      </c>
      <c r="H5083" s="16">
        <v>1</v>
      </c>
      <c r="I5083" s="15" t="s">
        <v>9907</v>
      </c>
      <c r="J5083" s="15" t="s">
        <v>9908</v>
      </c>
      <c r="K5083" s="4"/>
    </row>
    <row r="5084" spans="1:11">
      <c r="A5084" s="15">
        <v>43846</v>
      </c>
      <c r="B5084" s="15">
        <v>3659</v>
      </c>
      <c r="C5084" s="15">
        <v>7158</v>
      </c>
      <c r="D5084" s="15">
        <v>3659</v>
      </c>
      <c r="E5084" s="15" t="s">
        <v>9755</v>
      </c>
      <c r="F5084" s="15">
        <v>140</v>
      </c>
      <c r="G5084" s="15">
        <v>826</v>
      </c>
      <c r="H5084" s="16">
        <v>4</v>
      </c>
      <c r="I5084" s="15" t="s">
        <v>9909</v>
      </c>
      <c r="J5084" s="15" t="s">
        <v>9910</v>
      </c>
      <c r="K5084" s="4"/>
    </row>
    <row r="5085" spans="1:11">
      <c r="A5085" s="15">
        <v>43847</v>
      </c>
      <c r="B5085" s="15">
        <v>3660</v>
      </c>
      <c r="C5085" s="15">
        <v>140</v>
      </c>
      <c r="D5085" s="15">
        <v>3660</v>
      </c>
      <c r="E5085" s="15" t="s">
        <v>9752</v>
      </c>
      <c r="F5085" s="15">
        <v>140</v>
      </c>
      <c r="G5085" s="15">
        <v>826</v>
      </c>
      <c r="H5085" s="16">
        <v>3</v>
      </c>
      <c r="I5085" s="15" t="s">
        <v>9911</v>
      </c>
      <c r="J5085" s="15" t="s">
        <v>9912</v>
      </c>
      <c r="K5085" s="4"/>
    </row>
    <row r="5086" spans="1:11">
      <c r="A5086" s="15">
        <v>43848</v>
      </c>
      <c r="B5086" s="15">
        <v>3665</v>
      </c>
      <c r="C5086" s="15">
        <v>7163</v>
      </c>
      <c r="D5086" s="15">
        <v>3665</v>
      </c>
      <c r="E5086" s="15" t="s">
        <v>9747</v>
      </c>
      <c r="F5086" s="15">
        <v>4080</v>
      </c>
      <c r="G5086" s="15">
        <v>8085</v>
      </c>
      <c r="H5086" s="16">
        <v>3</v>
      </c>
      <c r="I5086" s="15" t="s">
        <v>9920</v>
      </c>
      <c r="J5086" s="15" t="s">
        <v>9921</v>
      </c>
      <c r="K5086" s="4"/>
    </row>
    <row r="5087" spans="1:11">
      <c r="A5087" s="15">
        <v>43849</v>
      </c>
      <c r="B5087" s="15">
        <v>3666</v>
      </c>
      <c r="C5087" s="15">
        <v>131</v>
      </c>
      <c r="D5087" s="15">
        <v>3666</v>
      </c>
      <c r="E5087" s="15" t="s">
        <v>9742</v>
      </c>
      <c r="F5087" s="15">
        <v>103</v>
      </c>
      <c r="G5087" s="15">
        <v>2224</v>
      </c>
      <c r="H5087" s="16">
        <v>2</v>
      </c>
      <c r="I5087" s="15" t="s">
        <v>9922</v>
      </c>
      <c r="J5087" s="15" t="s">
        <v>9923</v>
      </c>
      <c r="K5087" s="4"/>
    </row>
    <row r="5088" spans="1:11">
      <c r="A5088" s="15">
        <v>43850</v>
      </c>
      <c r="B5088" s="15">
        <v>3667</v>
      </c>
      <c r="C5088" s="15">
        <v>7168</v>
      </c>
      <c r="D5088" s="15">
        <v>3667</v>
      </c>
      <c r="E5088" s="15" t="s">
        <v>9739</v>
      </c>
      <c r="F5088" s="15">
        <v>103</v>
      </c>
      <c r="G5088" s="15">
        <v>2224</v>
      </c>
      <c r="H5088" s="16">
        <v>1</v>
      </c>
      <c r="I5088" s="15" t="s">
        <v>9924</v>
      </c>
      <c r="J5088" s="15" t="s">
        <v>9925</v>
      </c>
      <c r="K5088" s="4"/>
    </row>
    <row r="5089" spans="1:11">
      <c r="A5089" s="15">
        <v>43851</v>
      </c>
      <c r="B5089" s="15">
        <v>1345</v>
      </c>
      <c r="C5089" s="15">
        <v>311</v>
      </c>
      <c r="D5089" s="15">
        <v>1345</v>
      </c>
      <c r="E5089" s="15" t="s">
        <v>3899</v>
      </c>
      <c r="F5089" s="15">
        <v>326</v>
      </c>
      <c r="G5089" s="15">
        <v>656</v>
      </c>
      <c r="H5089" s="16">
        <v>1</v>
      </c>
      <c r="I5089" s="15" t="s">
        <v>3900</v>
      </c>
      <c r="J5089" s="15" t="s">
        <v>3901</v>
      </c>
      <c r="K5089" s="4"/>
    </row>
    <row r="5090" spans="1:11">
      <c r="A5090" s="15">
        <v>43852</v>
      </c>
      <c r="B5090" s="15">
        <v>3668</v>
      </c>
      <c r="C5090" s="15">
        <v>7529</v>
      </c>
      <c r="D5090" s="15">
        <v>3668</v>
      </c>
      <c r="E5090" s="15" t="s">
        <v>6807</v>
      </c>
      <c r="F5090" s="15">
        <v>4124</v>
      </c>
      <c r="G5090" s="15">
        <v>8129</v>
      </c>
      <c r="H5090" s="16">
        <v>4</v>
      </c>
      <c r="I5090" s="15" t="s">
        <v>9926</v>
      </c>
      <c r="J5090" s="15" t="s">
        <v>9927</v>
      </c>
      <c r="K5090" s="4"/>
    </row>
    <row r="5091" spans="1:11">
      <c r="A5091" s="15">
        <v>43853</v>
      </c>
      <c r="B5091" s="15">
        <v>3669</v>
      </c>
      <c r="C5091" s="15">
        <v>7555</v>
      </c>
      <c r="D5091" s="15">
        <v>3669</v>
      </c>
      <c r="E5091" s="15" t="s">
        <v>9928</v>
      </c>
      <c r="F5091" s="15">
        <v>498</v>
      </c>
      <c r="G5091" s="15">
        <v>3172</v>
      </c>
      <c r="H5091" s="16">
        <v>1</v>
      </c>
      <c r="I5091" s="15" t="s">
        <v>9929</v>
      </c>
      <c r="J5091" s="15" t="s">
        <v>9930</v>
      </c>
      <c r="K5091" s="4"/>
    </row>
    <row r="5092" spans="1:11">
      <c r="A5092" s="15">
        <v>43854</v>
      </c>
      <c r="B5092" s="15">
        <v>3670</v>
      </c>
      <c r="C5092" s="15">
        <v>3622</v>
      </c>
      <c r="D5092" s="15">
        <v>3670</v>
      </c>
      <c r="E5092" s="15" t="s">
        <v>9931</v>
      </c>
      <c r="F5092" s="15">
        <v>383</v>
      </c>
      <c r="G5092" s="15">
        <v>1592</v>
      </c>
      <c r="H5092" s="16">
        <v>3</v>
      </c>
      <c r="I5092" s="15" t="s">
        <v>9932</v>
      </c>
      <c r="J5092" s="15" t="s">
        <v>9933</v>
      </c>
      <c r="K5092" s="4"/>
    </row>
    <row r="5093" spans="1:11">
      <c r="A5093" s="15">
        <v>43855</v>
      </c>
      <c r="B5093" s="15">
        <v>3671</v>
      </c>
      <c r="C5093" s="15">
        <v>7298</v>
      </c>
      <c r="D5093" s="15">
        <v>3671</v>
      </c>
      <c r="E5093" s="15" t="s">
        <v>9528</v>
      </c>
      <c r="F5093" s="15">
        <v>383</v>
      </c>
      <c r="G5093" s="15">
        <v>1592</v>
      </c>
      <c r="H5093" s="16">
        <v>1</v>
      </c>
      <c r="I5093" s="15" t="s">
        <v>9934</v>
      </c>
      <c r="J5093" s="15" t="s">
        <v>9935</v>
      </c>
      <c r="K5093" s="4"/>
    </row>
    <row r="5094" spans="1:11">
      <c r="A5094" s="15">
        <v>43856</v>
      </c>
      <c r="B5094" s="15">
        <v>3541</v>
      </c>
      <c r="C5094" s="15">
        <v>7230</v>
      </c>
      <c r="D5094" s="15">
        <v>3541</v>
      </c>
      <c r="E5094" s="15" t="s">
        <v>9619</v>
      </c>
      <c r="F5094" s="15">
        <v>510</v>
      </c>
      <c r="G5094" s="15">
        <v>1831</v>
      </c>
      <c r="H5094" s="16">
        <v>1</v>
      </c>
      <c r="I5094" s="15" t="s">
        <v>9625</v>
      </c>
      <c r="J5094" s="15" t="s">
        <v>9626</v>
      </c>
      <c r="K5094" s="4"/>
    </row>
    <row r="5095" spans="1:11">
      <c r="A5095" s="15">
        <v>43857</v>
      </c>
      <c r="B5095" s="15">
        <v>1346</v>
      </c>
      <c r="C5095" s="15">
        <v>7120</v>
      </c>
      <c r="D5095" s="15">
        <v>1346</v>
      </c>
      <c r="E5095" s="15" t="s">
        <v>3902</v>
      </c>
      <c r="F5095" s="15">
        <v>4953</v>
      </c>
      <c r="G5095" s="15">
        <v>8958</v>
      </c>
      <c r="H5095" s="16">
        <v>1</v>
      </c>
      <c r="I5095" s="15" t="s">
        <v>3903</v>
      </c>
      <c r="J5095" s="15" t="s">
        <v>3904</v>
      </c>
      <c r="K5095" s="4"/>
    </row>
    <row r="5096" spans="1:11">
      <c r="A5096" s="15">
        <v>43858</v>
      </c>
      <c r="B5096" s="15">
        <v>1347</v>
      </c>
      <c r="C5096" s="15">
        <v>7345</v>
      </c>
      <c r="D5096" s="15">
        <v>1347</v>
      </c>
      <c r="E5096" s="15" t="s">
        <v>3905</v>
      </c>
      <c r="F5096" s="15">
        <v>4019</v>
      </c>
      <c r="G5096" s="15">
        <v>8024</v>
      </c>
      <c r="H5096" s="16">
        <v>2</v>
      </c>
      <c r="I5096" s="15" t="s">
        <v>3906</v>
      </c>
      <c r="J5096" s="15" t="s">
        <v>3907</v>
      </c>
      <c r="K5096" s="4"/>
    </row>
    <row r="5097" spans="1:11">
      <c r="A5097" s="15">
        <v>43859</v>
      </c>
      <c r="B5097" s="15">
        <v>3672</v>
      </c>
      <c r="C5097" s="15">
        <v>7233</v>
      </c>
      <c r="D5097" s="15">
        <v>3672</v>
      </c>
      <c r="E5097" s="15" t="s">
        <v>6765</v>
      </c>
      <c r="F5097" s="15">
        <v>487</v>
      </c>
      <c r="G5097" s="15">
        <v>5823</v>
      </c>
      <c r="H5097" s="16">
        <v>1</v>
      </c>
      <c r="I5097" s="15" t="s">
        <v>9936</v>
      </c>
      <c r="J5097" s="15" t="s">
        <v>9937</v>
      </c>
      <c r="K5097" s="4"/>
    </row>
    <row r="5098" spans="1:11">
      <c r="A5098" s="15">
        <v>43860</v>
      </c>
      <c r="B5098" s="15">
        <v>3673</v>
      </c>
      <c r="C5098" s="15">
        <v>487</v>
      </c>
      <c r="D5098" s="15">
        <v>3673</v>
      </c>
      <c r="E5098" s="15" t="s">
        <v>6762</v>
      </c>
      <c r="F5098" s="15">
        <v>510</v>
      </c>
      <c r="G5098" s="15">
        <v>5280</v>
      </c>
      <c r="H5098" s="16">
        <v>1</v>
      </c>
      <c r="I5098" s="15" t="s">
        <v>9938</v>
      </c>
      <c r="J5098" s="15" t="s">
        <v>9939</v>
      </c>
      <c r="K5098" s="4"/>
    </row>
    <row r="5099" spans="1:11">
      <c r="A5099" s="15">
        <v>43861</v>
      </c>
      <c r="B5099" s="15">
        <v>3674</v>
      </c>
      <c r="C5099" s="15">
        <v>572</v>
      </c>
      <c r="D5099" s="15">
        <v>3674</v>
      </c>
      <c r="E5099" s="15" t="s">
        <v>9940</v>
      </c>
      <c r="F5099" s="15">
        <v>562</v>
      </c>
      <c r="G5099" s="15">
        <v>1605</v>
      </c>
      <c r="H5099" s="16">
        <v>1</v>
      </c>
      <c r="I5099" s="15" t="s">
        <v>9941</v>
      </c>
      <c r="J5099" s="15" t="s">
        <v>9942</v>
      </c>
      <c r="K5099" s="4"/>
    </row>
    <row r="5100" spans="1:11">
      <c r="A5100" s="15">
        <v>43862</v>
      </c>
      <c r="B5100" s="15">
        <v>3675</v>
      </c>
      <c r="C5100" s="15">
        <v>7562</v>
      </c>
      <c r="D5100" s="15">
        <v>3675</v>
      </c>
      <c r="E5100" s="15" t="s">
        <v>9515</v>
      </c>
      <c r="F5100" s="15">
        <v>551</v>
      </c>
      <c r="G5100" s="15">
        <v>1699</v>
      </c>
      <c r="H5100" s="16">
        <v>1</v>
      </c>
      <c r="I5100" s="15" t="s">
        <v>9943</v>
      </c>
      <c r="J5100" s="15" t="s">
        <v>9944</v>
      </c>
      <c r="K5100" s="4"/>
    </row>
    <row r="5101" spans="1:11">
      <c r="A5101" s="15">
        <v>43863</v>
      </c>
      <c r="B5101" s="15">
        <v>3676</v>
      </c>
      <c r="C5101" s="15">
        <v>521</v>
      </c>
      <c r="D5101" s="15">
        <v>3676</v>
      </c>
      <c r="E5101" s="15" t="s">
        <v>7295</v>
      </c>
      <c r="F5101" s="15">
        <v>521</v>
      </c>
      <c r="G5101" s="15">
        <v>4592</v>
      </c>
      <c r="H5101" s="16">
        <v>1</v>
      </c>
      <c r="I5101" s="15" t="s">
        <v>9945</v>
      </c>
      <c r="J5101" s="15" t="s">
        <v>9946</v>
      </c>
      <c r="K5101" s="4"/>
    </row>
    <row r="5102" spans="1:11">
      <c r="A5102" s="15">
        <v>43864</v>
      </c>
      <c r="B5102" s="15">
        <v>3677</v>
      </c>
      <c r="C5102" s="15">
        <v>7099</v>
      </c>
      <c r="D5102" s="15">
        <v>3677</v>
      </c>
      <c r="E5102" s="15" t="s">
        <v>7307</v>
      </c>
      <c r="F5102" s="15">
        <v>505</v>
      </c>
      <c r="G5102" s="15">
        <v>2300</v>
      </c>
      <c r="H5102" s="16">
        <v>1</v>
      </c>
      <c r="I5102" s="15" t="s">
        <v>9947</v>
      </c>
      <c r="J5102" s="15" t="s">
        <v>9948</v>
      </c>
      <c r="K5102" s="4"/>
    </row>
    <row r="5103" spans="1:11">
      <c r="A5103" s="15">
        <v>43865</v>
      </c>
      <c r="B5103" s="15">
        <v>3678</v>
      </c>
      <c r="C5103" s="15">
        <v>7313</v>
      </c>
      <c r="D5103" s="15">
        <v>3678</v>
      </c>
      <c r="E5103" s="15" t="s">
        <v>9949</v>
      </c>
      <c r="F5103" s="15">
        <v>492</v>
      </c>
      <c r="G5103" s="15">
        <v>6740</v>
      </c>
      <c r="H5103" s="16">
        <v>1</v>
      </c>
      <c r="I5103" s="15" t="s">
        <v>9950</v>
      </c>
      <c r="J5103" s="15" t="s">
        <v>9951</v>
      </c>
      <c r="K5103" s="4"/>
    </row>
    <row r="5104" spans="1:11">
      <c r="A5104" s="15">
        <v>43866</v>
      </c>
      <c r="B5104" s="15">
        <v>3679</v>
      </c>
      <c r="C5104" s="15">
        <v>7309</v>
      </c>
      <c r="D5104" s="15">
        <v>3679</v>
      </c>
      <c r="E5104" s="15" t="s">
        <v>9952</v>
      </c>
      <c r="F5104" s="15">
        <v>383</v>
      </c>
      <c r="G5104" s="15">
        <v>4554</v>
      </c>
      <c r="H5104" s="16">
        <v>5</v>
      </c>
      <c r="I5104" s="15" t="s">
        <v>9953</v>
      </c>
      <c r="J5104" s="15" t="s">
        <v>9954</v>
      </c>
      <c r="K5104" s="4"/>
    </row>
    <row r="5105" spans="1:11">
      <c r="A5105" s="15">
        <v>43867</v>
      </c>
      <c r="B5105" s="15">
        <v>3680</v>
      </c>
      <c r="C5105" s="15">
        <v>7307</v>
      </c>
      <c r="D5105" s="15">
        <v>3680</v>
      </c>
      <c r="E5105" s="15" t="s">
        <v>6822</v>
      </c>
      <c r="F5105" s="15">
        <v>383</v>
      </c>
      <c r="G5105" s="15">
        <v>4554</v>
      </c>
      <c r="H5105" s="16">
        <v>3</v>
      </c>
      <c r="I5105" s="15" t="s">
        <v>9955</v>
      </c>
      <c r="J5105" s="15" t="s">
        <v>9956</v>
      </c>
      <c r="K5105" s="4"/>
    </row>
    <row r="5106" spans="1:11">
      <c r="A5106" s="15">
        <v>43868</v>
      </c>
      <c r="B5106" s="15">
        <v>3681</v>
      </c>
      <c r="C5106" s="15">
        <v>7301</v>
      </c>
      <c r="D5106" s="15">
        <v>3681</v>
      </c>
      <c r="E5106" s="15" t="s">
        <v>9957</v>
      </c>
      <c r="F5106" s="15">
        <v>383</v>
      </c>
      <c r="G5106" s="15">
        <v>4554</v>
      </c>
      <c r="H5106" s="16">
        <v>2</v>
      </c>
      <c r="I5106" s="15" t="s">
        <v>9958</v>
      </c>
      <c r="J5106" s="15" t="s">
        <v>9959</v>
      </c>
      <c r="K5106" s="4"/>
    </row>
    <row r="5107" spans="1:11">
      <c r="A5107" s="15">
        <v>43869</v>
      </c>
      <c r="B5107" s="15">
        <v>3682</v>
      </c>
      <c r="C5107" s="15">
        <v>7299</v>
      </c>
      <c r="D5107" s="15">
        <v>3682</v>
      </c>
      <c r="E5107" s="15" t="s">
        <v>6825</v>
      </c>
      <c r="F5107" s="15">
        <v>383</v>
      </c>
      <c r="G5107" s="15">
        <v>4554</v>
      </c>
      <c r="H5107" s="16">
        <v>1</v>
      </c>
      <c r="I5107" s="15" t="s">
        <v>9960</v>
      </c>
      <c r="J5107" s="15" t="s">
        <v>9961</v>
      </c>
      <c r="K5107" s="4"/>
    </row>
    <row r="5108" spans="1:11">
      <c r="A5108" s="15">
        <v>43870</v>
      </c>
      <c r="B5108" s="15">
        <v>3683</v>
      </c>
      <c r="C5108" s="15">
        <v>7567</v>
      </c>
      <c r="D5108" s="15">
        <v>3683</v>
      </c>
      <c r="E5108" s="15" t="s">
        <v>604</v>
      </c>
      <c r="F5108" s="15">
        <v>526</v>
      </c>
      <c r="G5108" s="15">
        <v>5170</v>
      </c>
      <c r="H5108" s="16">
        <v>1</v>
      </c>
      <c r="I5108" s="15" t="s">
        <v>9962</v>
      </c>
      <c r="J5108" s="15" t="s">
        <v>9963</v>
      </c>
      <c r="K5108" s="4"/>
    </row>
    <row r="5109" spans="1:11">
      <c r="A5109" s="15">
        <v>43871</v>
      </c>
      <c r="B5109" s="15">
        <v>3684</v>
      </c>
      <c r="C5109" s="15">
        <v>7563</v>
      </c>
      <c r="D5109" s="15">
        <v>3684</v>
      </c>
      <c r="E5109" s="15" t="s">
        <v>9964</v>
      </c>
      <c r="F5109" s="15">
        <v>6297</v>
      </c>
      <c r="G5109" s="15">
        <v>10302</v>
      </c>
      <c r="H5109" s="16">
        <v>2</v>
      </c>
      <c r="I5109" s="15" t="s">
        <v>9965</v>
      </c>
      <c r="J5109" s="15" t="s">
        <v>9966</v>
      </c>
      <c r="K5109" s="4"/>
    </row>
    <row r="5110" spans="1:11">
      <c r="A5110" s="15">
        <v>43872</v>
      </c>
      <c r="B5110" s="15">
        <v>3685</v>
      </c>
      <c r="C5110" s="15">
        <v>6297</v>
      </c>
      <c r="D5110" s="15">
        <v>3685</v>
      </c>
      <c r="E5110" s="15" t="s">
        <v>7804</v>
      </c>
      <c r="F5110" s="15">
        <v>6297</v>
      </c>
      <c r="G5110" s="15">
        <v>10302</v>
      </c>
      <c r="H5110" s="16">
        <v>1</v>
      </c>
      <c r="I5110" s="15" t="s">
        <v>9967</v>
      </c>
      <c r="J5110" s="15" t="s">
        <v>9968</v>
      </c>
      <c r="K5110" s="4"/>
    </row>
    <row r="5111" spans="1:11">
      <c r="A5111" s="15">
        <v>43873</v>
      </c>
      <c r="B5111" s="15">
        <v>3535</v>
      </c>
      <c r="C5111" s="15">
        <v>7221</v>
      </c>
      <c r="D5111" s="15">
        <v>3535</v>
      </c>
      <c r="E5111" s="15" t="s">
        <v>9609</v>
      </c>
      <c r="F5111" s="15">
        <v>594</v>
      </c>
      <c r="G5111" s="15">
        <v>509</v>
      </c>
      <c r="H5111" s="16">
        <v>1</v>
      </c>
      <c r="I5111" s="15" t="s">
        <v>9610</v>
      </c>
      <c r="J5111" s="15" t="s">
        <v>9611</v>
      </c>
      <c r="K5111" s="4"/>
    </row>
    <row r="5112" spans="1:11">
      <c r="A5112" s="15">
        <v>43874</v>
      </c>
      <c r="B5112" s="15">
        <v>3536</v>
      </c>
      <c r="C5112" s="15">
        <v>581</v>
      </c>
      <c r="D5112" s="15">
        <v>3536</v>
      </c>
      <c r="E5112" s="15" t="s">
        <v>9612</v>
      </c>
      <c r="F5112" s="15">
        <v>594</v>
      </c>
      <c r="G5112" s="15">
        <v>509</v>
      </c>
      <c r="H5112" s="16">
        <v>2</v>
      </c>
      <c r="I5112" s="15" t="s">
        <v>9613</v>
      </c>
      <c r="J5112" s="15" t="s">
        <v>9614</v>
      </c>
      <c r="K5112" s="4"/>
    </row>
    <row r="5113" spans="1:11">
      <c r="A5113" s="15">
        <v>43875</v>
      </c>
      <c r="B5113" s="15">
        <v>3537</v>
      </c>
      <c r="C5113" s="15">
        <v>7222</v>
      </c>
      <c r="D5113" s="15">
        <v>3537</v>
      </c>
      <c r="E5113" s="15" t="s">
        <v>9612</v>
      </c>
      <c r="F5113" s="15">
        <v>523</v>
      </c>
      <c r="G5113" s="15">
        <v>1606</v>
      </c>
      <c r="H5113" s="16">
        <v>2</v>
      </c>
      <c r="I5113" s="15" t="s">
        <v>9615</v>
      </c>
      <c r="J5113" s="15" t="s">
        <v>9616</v>
      </c>
      <c r="K5113" s="4"/>
    </row>
    <row r="5114" spans="1:11">
      <c r="A5114" s="15">
        <v>43876</v>
      </c>
      <c r="B5114" s="15">
        <v>3538</v>
      </c>
      <c r="C5114" s="15">
        <v>594</v>
      </c>
      <c r="D5114" s="15">
        <v>3538</v>
      </c>
      <c r="E5114" s="15" t="s">
        <v>9609</v>
      </c>
      <c r="F5114" s="15">
        <v>4300</v>
      </c>
      <c r="G5114" s="15">
        <v>8305</v>
      </c>
      <c r="H5114" s="16">
        <v>1</v>
      </c>
      <c r="I5114" s="15" t="s">
        <v>9617</v>
      </c>
      <c r="J5114" s="15" t="s">
        <v>9618</v>
      </c>
      <c r="K5114" s="4"/>
    </row>
    <row r="5115" spans="1:11">
      <c r="A5115" s="15">
        <v>43877</v>
      </c>
      <c r="B5115" s="15">
        <v>3539</v>
      </c>
      <c r="C5115" s="15">
        <v>5014</v>
      </c>
      <c r="D5115" s="15">
        <v>3539</v>
      </c>
      <c r="E5115" s="15" t="s">
        <v>9619</v>
      </c>
      <c r="F5115" s="15">
        <v>5014</v>
      </c>
      <c r="G5115" s="15">
        <v>9019</v>
      </c>
      <c r="H5115" s="16">
        <v>1</v>
      </c>
      <c r="I5115" s="15" t="s">
        <v>9620</v>
      </c>
      <c r="J5115" s="15" t="s">
        <v>9621</v>
      </c>
      <c r="K5115" s="4"/>
    </row>
    <row r="5116" spans="1:11">
      <c r="A5116" s="15">
        <v>43878</v>
      </c>
      <c r="B5116" s="15">
        <v>3151</v>
      </c>
      <c r="C5116" s="15">
        <v>370</v>
      </c>
      <c r="D5116" s="15">
        <v>3151</v>
      </c>
      <c r="E5116" s="15" t="s">
        <v>8640</v>
      </c>
      <c r="F5116" s="15">
        <v>302</v>
      </c>
      <c r="G5116" s="15">
        <v>3638</v>
      </c>
      <c r="H5116" s="16">
        <v>3</v>
      </c>
      <c r="I5116" s="15" t="s">
        <v>8641</v>
      </c>
      <c r="J5116" s="15" t="s">
        <v>8642</v>
      </c>
      <c r="K5116" s="4"/>
    </row>
    <row r="5117" spans="1:11">
      <c r="A5117" s="15">
        <v>43880</v>
      </c>
      <c r="B5117" s="15">
        <v>1351</v>
      </c>
      <c r="C5117" s="15">
        <v>7468</v>
      </c>
      <c r="D5117" s="15">
        <v>1351</v>
      </c>
      <c r="E5117" s="15" t="s">
        <v>3911</v>
      </c>
      <c r="F5117" s="15">
        <v>5365</v>
      </c>
      <c r="G5117" s="15">
        <v>9370</v>
      </c>
      <c r="H5117" s="16">
        <v>1</v>
      </c>
      <c r="I5117" s="15" t="s">
        <v>3916</v>
      </c>
      <c r="J5117" s="15" t="s">
        <v>3917</v>
      </c>
      <c r="K5117" s="4"/>
    </row>
    <row r="5118" spans="1:11">
      <c r="A5118" s="15">
        <v>43881</v>
      </c>
      <c r="B5118" s="15">
        <v>3764</v>
      </c>
      <c r="C5118" s="15">
        <v>7225</v>
      </c>
      <c r="D5118" s="15">
        <v>3764</v>
      </c>
      <c r="E5118" s="15" t="s">
        <v>8210</v>
      </c>
      <c r="F5118" s="15">
        <v>523</v>
      </c>
      <c r="G5118" s="15">
        <v>1781</v>
      </c>
      <c r="H5118" s="16">
        <v>1</v>
      </c>
      <c r="I5118" s="15" t="s">
        <v>10150</v>
      </c>
      <c r="J5118" s="15" t="s">
        <v>10151</v>
      </c>
      <c r="K5118" s="4"/>
    </row>
    <row r="5119" spans="1:11">
      <c r="A5119" s="15">
        <v>43882</v>
      </c>
      <c r="B5119" s="15">
        <v>3765</v>
      </c>
      <c r="C5119" s="15">
        <v>7479</v>
      </c>
      <c r="D5119" s="15">
        <v>3765</v>
      </c>
      <c r="E5119" s="15" t="s">
        <v>7310</v>
      </c>
      <c r="F5119" s="15">
        <v>439</v>
      </c>
      <c r="G5119" s="15">
        <v>1613</v>
      </c>
      <c r="H5119" s="16">
        <v>3</v>
      </c>
      <c r="I5119" s="15" t="s">
        <v>10152</v>
      </c>
      <c r="J5119" s="15" t="s">
        <v>10153</v>
      </c>
      <c r="K5119" s="4"/>
    </row>
    <row r="5120" spans="1:11">
      <c r="A5120" s="15">
        <v>43883</v>
      </c>
      <c r="B5120" s="15">
        <v>3766</v>
      </c>
      <c r="C5120" s="15">
        <v>432</v>
      </c>
      <c r="D5120" s="15">
        <v>3766</v>
      </c>
      <c r="E5120" s="15" t="s">
        <v>8199</v>
      </c>
      <c r="F5120" s="15">
        <v>439</v>
      </c>
      <c r="G5120" s="15">
        <v>4280</v>
      </c>
      <c r="H5120" s="16">
        <v>2</v>
      </c>
      <c r="I5120" s="15" t="s">
        <v>10154</v>
      </c>
      <c r="J5120" s="15" t="s">
        <v>10155</v>
      </c>
      <c r="K5120" s="4"/>
    </row>
    <row r="5121" spans="1:11">
      <c r="A5121" s="15">
        <v>43885</v>
      </c>
      <c r="B5121" s="15">
        <v>3767</v>
      </c>
      <c r="C5121" s="15">
        <v>7453</v>
      </c>
      <c r="D5121" s="15">
        <v>3767</v>
      </c>
      <c r="E5121" s="15" t="s">
        <v>7355</v>
      </c>
      <c r="F5121" s="15">
        <v>4634</v>
      </c>
      <c r="G5121" s="15">
        <v>8639</v>
      </c>
      <c r="H5121" s="16">
        <v>1</v>
      </c>
      <c r="I5121" s="15" t="s">
        <v>10156</v>
      </c>
      <c r="J5121" s="15" t="s">
        <v>10157</v>
      </c>
      <c r="K5121" s="4"/>
    </row>
    <row r="5122" spans="1:11">
      <c r="A5122" s="15">
        <v>43886</v>
      </c>
      <c r="B5122" s="15">
        <v>3768</v>
      </c>
      <c r="C5122" s="15">
        <v>7454</v>
      </c>
      <c r="D5122" s="15">
        <v>3768</v>
      </c>
      <c r="E5122" s="15" t="s">
        <v>6783</v>
      </c>
      <c r="F5122" s="15">
        <v>365</v>
      </c>
      <c r="G5122" s="15">
        <v>1783</v>
      </c>
      <c r="H5122" s="16">
        <v>5</v>
      </c>
      <c r="I5122" s="15" t="s">
        <v>10158</v>
      </c>
      <c r="J5122" s="15" t="s">
        <v>10159</v>
      </c>
      <c r="K5122" s="4"/>
    </row>
    <row r="5123" spans="1:11">
      <c r="A5123" s="15">
        <v>43887</v>
      </c>
      <c r="B5123" s="15">
        <v>3769</v>
      </c>
      <c r="C5123" s="15">
        <v>7237</v>
      </c>
      <c r="D5123" s="15">
        <v>3769</v>
      </c>
      <c r="E5123" s="15" t="s">
        <v>6869</v>
      </c>
      <c r="F5123" s="15">
        <v>3684</v>
      </c>
      <c r="G5123" s="15">
        <v>7689</v>
      </c>
      <c r="H5123" s="16">
        <v>1</v>
      </c>
      <c r="I5123" s="15" t="s">
        <v>10160</v>
      </c>
      <c r="J5123" s="15" t="s">
        <v>10161</v>
      </c>
      <c r="K5123" s="4"/>
    </row>
    <row r="5124" spans="1:11">
      <c r="A5124" s="15">
        <v>43888</v>
      </c>
      <c r="B5124" s="15">
        <v>3770</v>
      </c>
      <c r="C5124" s="15">
        <v>510</v>
      </c>
      <c r="D5124" s="15">
        <v>3770</v>
      </c>
      <c r="E5124" s="15" t="s">
        <v>10133</v>
      </c>
      <c r="F5124" s="15">
        <v>523</v>
      </c>
      <c r="G5124" s="15">
        <v>5062</v>
      </c>
      <c r="H5124" s="16">
        <v>1</v>
      </c>
      <c r="I5124" s="15" t="s">
        <v>10162</v>
      </c>
      <c r="J5124" s="15" t="s">
        <v>10163</v>
      </c>
      <c r="K5124" s="4"/>
    </row>
    <row r="5125" spans="1:11">
      <c r="A5125" s="15">
        <v>43889</v>
      </c>
      <c r="B5125" s="15">
        <v>3771</v>
      </c>
      <c r="C5125" s="15">
        <v>7236</v>
      </c>
      <c r="D5125" s="15">
        <v>3771</v>
      </c>
      <c r="E5125" s="15" t="s">
        <v>10164</v>
      </c>
      <c r="F5125" s="15">
        <v>511</v>
      </c>
      <c r="G5125" s="15">
        <v>4904</v>
      </c>
      <c r="H5125" s="16">
        <v>4</v>
      </c>
      <c r="I5125" s="15" t="s">
        <v>10165</v>
      </c>
      <c r="J5125" s="15" t="s">
        <v>10166</v>
      </c>
      <c r="K5125" s="4"/>
    </row>
    <row r="5126" spans="1:11">
      <c r="A5126" s="15">
        <v>43890</v>
      </c>
      <c r="B5126" s="15">
        <v>3772</v>
      </c>
      <c r="C5126" s="15">
        <v>7227</v>
      </c>
      <c r="D5126" s="15">
        <v>3772</v>
      </c>
      <c r="E5126" s="15" t="s">
        <v>6753</v>
      </c>
      <c r="F5126" s="15">
        <v>3671</v>
      </c>
      <c r="G5126" s="15">
        <v>7676</v>
      </c>
      <c r="H5126" s="16">
        <v>1</v>
      </c>
      <c r="I5126" s="15" t="s">
        <v>10167</v>
      </c>
      <c r="J5126" s="15" t="s">
        <v>10168</v>
      </c>
      <c r="K5126" s="4"/>
    </row>
    <row r="5127" spans="1:11">
      <c r="A5127" s="15">
        <v>43891</v>
      </c>
      <c r="B5127" s="15">
        <v>3773</v>
      </c>
      <c r="C5127" s="15">
        <v>7229</v>
      </c>
      <c r="D5127" s="15">
        <v>3773</v>
      </c>
      <c r="E5127" s="15" t="s">
        <v>10169</v>
      </c>
      <c r="F5127" s="15">
        <v>480</v>
      </c>
      <c r="G5127" s="15">
        <v>1780</v>
      </c>
      <c r="H5127" s="16">
        <v>2</v>
      </c>
      <c r="I5127" s="15" t="s">
        <v>10170</v>
      </c>
      <c r="J5127" s="15" t="s">
        <v>10171</v>
      </c>
      <c r="K5127" s="4"/>
    </row>
    <row r="5128" spans="1:11">
      <c r="A5128" s="15">
        <v>43892</v>
      </c>
      <c r="B5128" s="15">
        <v>3774</v>
      </c>
      <c r="C5128" s="15">
        <v>7482</v>
      </c>
      <c r="D5128" s="15">
        <v>3774</v>
      </c>
      <c r="E5128" s="15" t="s">
        <v>6789</v>
      </c>
      <c r="F5128" s="15">
        <v>480</v>
      </c>
      <c r="G5128" s="15">
        <v>1780</v>
      </c>
      <c r="H5128" s="16">
        <v>1</v>
      </c>
      <c r="I5128" s="15" t="s">
        <v>10172</v>
      </c>
      <c r="J5128" s="15" t="s">
        <v>10173</v>
      </c>
      <c r="K5128" s="4"/>
    </row>
    <row r="5129" spans="1:11">
      <c r="A5129" s="15">
        <v>43893</v>
      </c>
      <c r="B5129" s="15">
        <v>1352</v>
      </c>
      <c r="C5129" s="15">
        <v>6368</v>
      </c>
      <c r="D5129" s="15">
        <v>1352</v>
      </c>
      <c r="E5129" s="15" t="s">
        <v>3908</v>
      </c>
      <c r="F5129" s="15">
        <v>6368</v>
      </c>
      <c r="G5129" s="15">
        <v>10373</v>
      </c>
      <c r="H5129" s="16">
        <v>1</v>
      </c>
      <c r="I5129" s="15" t="s">
        <v>3918</v>
      </c>
      <c r="J5129" s="15" t="s">
        <v>3919</v>
      </c>
      <c r="K5129" s="4"/>
    </row>
    <row r="5130" spans="1:11">
      <c r="A5130" s="15">
        <v>43894</v>
      </c>
      <c r="B5130" s="15">
        <v>3775</v>
      </c>
      <c r="C5130" s="15">
        <v>7475</v>
      </c>
      <c r="D5130" s="15">
        <v>3775</v>
      </c>
      <c r="E5130" s="15" t="s">
        <v>7313</v>
      </c>
      <c r="F5130" s="15">
        <v>439</v>
      </c>
      <c r="G5130" s="15">
        <v>1613</v>
      </c>
      <c r="H5130" s="16">
        <v>1</v>
      </c>
      <c r="I5130" s="15" t="s">
        <v>10174</v>
      </c>
      <c r="J5130" s="15" t="s">
        <v>10175</v>
      </c>
      <c r="K5130" s="4"/>
    </row>
    <row r="5131" spans="1:11">
      <c r="A5131" s="15">
        <v>43895</v>
      </c>
      <c r="B5131" s="15">
        <v>1353</v>
      </c>
      <c r="C5131" s="15">
        <v>7469</v>
      </c>
      <c r="D5131" s="15">
        <v>1353</v>
      </c>
      <c r="E5131" s="15" t="s">
        <v>2456</v>
      </c>
      <c r="F5131" s="15">
        <v>3628</v>
      </c>
      <c r="G5131" s="15">
        <v>7633</v>
      </c>
      <c r="H5131" s="16">
        <v>1</v>
      </c>
      <c r="I5131" s="15" t="s">
        <v>3920</v>
      </c>
      <c r="J5131" s="15" t="s">
        <v>3921</v>
      </c>
      <c r="K5131" s="4"/>
    </row>
    <row r="5132" spans="1:11">
      <c r="A5132" s="15">
        <v>43896</v>
      </c>
      <c r="B5132" s="15">
        <v>3776</v>
      </c>
      <c r="C5132" s="15">
        <v>7464</v>
      </c>
      <c r="D5132" s="15">
        <v>3776</v>
      </c>
      <c r="E5132" s="15" t="s">
        <v>6771</v>
      </c>
      <c r="F5132" s="15">
        <v>365</v>
      </c>
      <c r="G5132" s="15">
        <v>6028</v>
      </c>
      <c r="H5132" s="16">
        <v>1</v>
      </c>
      <c r="I5132" s="15" t="s">
        <v>10176</v>
      </c>
      <c r="J5132" s="15" t="s">
        <v>10177</v>
      </c>
      <c r="K5132" s="4"/>
    </row>
    <row r="5133" spans="1:11">
      <c r="A5133" s="15">
        <v>43897</v>
      </c>
      <c r="B5133" s="15">
        <v>3777</v>
      </c>
      <c r="C5133" s="15">
        <v>7238</v>
      </c>
      <c r="D5133" s="15">
        <v>3777</v>
      </c>
      <c r="E5133" s="15" t="s">
        <v>6768</v>
      </c>
      <c r="F5133" s="15">
        <v>3684</v>
      </c>
      <c r="G5133" s="15">
        <v>7689</v>
      </c>
      <c r="H5133" s="16">
        <v>2</v>
      </c>
      <c r="I5133" s="15" t="s">
        <v>10178</v>
      </c>
      <c r="J5133" s="15" t="s">
        <v>10179</v>
      </c>
      <c r="K5133" s="4"/>
    </row>
    <row r="5134" spans="1:11">
      <c r="A5134" s="15">
        <v>43898</v>
      </c>
      <c r="B5134" s="15">
        <v>3152</v>
      </c>
      <c r="C5134" s="15">
        <v>6902</v>
      </c>
      <c r="D5134" s="15">
        <v>3152</v>
      </c>
      <c r="E5134" s="15" t="s">
        <v>8643</v>
      </c>
      <c r="F5134" s="15">
        <v>87</v>
      </c>
      <c r="G5134" s="15">
        <v>1312</v>
      </c>
      <c r="H5134" s="16">
        <v>1</v>
      </c>
      <c r="I5134" s="15" t="s">
        <v>8644</v>
      </c>
      <c r="J5134" s="15" t="s">
        <v>8645</v>
      </c>
      <c r="K5134" s="4"/>
    </row>
    <row r="5135" spans="1:11">
      <c r="A5135" s="15">
        <v>43899</v>
      </c>
      <c r="B5135" s="15">
        <v>3355</v>
      </c>
      <c r="C5135" s="15">
        <v>7322</v>
      </c>
      <c r="D5135" s="15">
        <v>3355</v>
      </c>
      <c r="E5135" s="15" t="s">
        <v>2165</v>
      </c>
      <c r="F5135" s="15">
        <v>158</v>
      </c>
      <c r="G5135" s="15">
        <v>499</v>
      </c>
      <c r="H5135" s="16">
        <v>1</v>
      </c>
      <c r="I5135" s="15" t="s">
        <v>9159</v>
      </c>
      <c r="J5135" s="15" t="s">
        <v>9160</v>
      </c>
      <c r="K5135" s="4"/>
    </row>
    <row r="5136" spans="1:11">
      <c r="A5136" s="15">
        <v>43900</v>
      </c>
      <c r="B5136" s="15">
        <v>3356</v>
      </c>
      <c r="C5136" s="15">
        <v>7526</v>
      </c>
      <c r="D5136" s="15">
        <v>3356</v>
      </c>
      <c r="E5136" s="15" t="s">
        <v>3269</v>
      </c>
      <c r="F5136" s="15">
        <v>406</v>
      </c>
      <c r="G5136" s="15">
        <v>1797</v>
      </c>
      <c r="H5136" s="16">
        <v>2</v>
      </c>
      <c r="I5136" s="15" t="s">
        <v>9161</v>
      </c>
      <c r="J5136" s="15" t="s">
        <v>9162</v>
      </c>
      <c r="K5136" s="4"/>
    </row>
    <row r="5137" spans="1:11">
      <c r="A5137" s="15">
        <v>43902</v>
      </c>
      <c r="B5137" s="15">
        <v>3357</v>
      </c>
      <c r="C5137" s="15">
        <v>7107</v>
      </c>
      <c r="D5137" s="15">
        <v>3357</v>
      </c>
      <c r="E5137" s="15" t="s">
        <v>9163</v>
      </c>
      <c r="F5137" s="15">
        <v>4952</v>
      </c>
      <c r="G5137" s="15">
        <v>8957</v>
      </c>
      <c r="H5137" s="16">
        <v>1</v>
      </c>
      <c r="I5137" s="15" t="s">
        <v>9164</v>
      </c>
      <c r="J5137" s="15" t="s">
        <v>9165</v>
      </c>
      <c r="K5137" s="4"/>
    </row>
    <row r="5138" spans="1:11">
      <c r="A5138" s="15">
        <v>43903</v>
      </c>
      <c r="B5138" s="15">
        <v>3358</v>
      </c>
      <c r="C5138" s="15">
        <v>7106</v>
      </c>
      <c r="D5138" s="15">
        <v>3358</v>
      </c>
      <c r="E5138" s="15" t="s">
        <v>9163</v>
      </c>
      <c r="F5138" s="15">
        <v>385</v>
      </c>
      <c r="G5138" s="15">
        <v>1776</v>
      </c>
      <c r="H5138" s="16">
        <v>1</v>
      </c>
      <c r="I5138" s="15" t="s">
        <v>9166</v>
      </c>
      <c r="J5138" s="15" t="s">
        <v>9167</v>
      </c>
      <c r="K5138" s="4"/>
    </row>
    <row r="5139" spans="1:11">
      <c r="A5139" s="15">
        <v>43904</v>
      </c>
      <c r="B5139" s="15">
        <v>2474</v>
      </c>
      <c r="C5139" s="15">
        <v>7544</v>
      </c>
      <c r="D5139" s="15">
        <v>2474</v>
      </c>
      <c r="E5139" s="15" t="s">
        <v>6850</v>
      </c>
      <c r="F5139" s="15">
        <v>3622</v>
      </c>
      <c r="G5139" s="15">
        <v>7627</v>
      </c>
      <c r="H5139" s="16">
        <v>1</v>
      </c>
      <c r="I5139" s="15" t="s">
        <v>6851</v>
      </c>
      <c r="J5139" s="15" t="s">
        <v>6852</v>
      </c>
      <c r="K5139" s="4"/>
    </row>
    <row r="5140" spans="1:11">
      <c r="A5140" s="15">
        <v>43905</v>
      </c>
      <c r="B5140" s="15">
        <v>2475</v>
      </c>
      <c r="C5140" s="15">
        <v>498</v>
      </c>
      <c r="D5140" s="15">
        <v>2475</v>
      </c>
      <c r="E5140" s="15" t="s">
        <v>6850</v>
      </c>
      <c r="F5140" s="15">
        <v>498</v>
      </c>
      <c r="G5140" s="15">
        <v>1591</v>
      </c>
      <c r="H5140" s="16">
        <v>4</v>
      </c>
      <c r="I5140" s="15" t="s">
        <v>6853</v>
      </c>
      <c r="J5140" s="15" t="s">
        <v>6854</v>
      </c>
      <c r="K5140" s="4"/>
    </row>
    <row r="5141" spans="1:11">
      <c r="A5141" s="15">
        <v>43906</v>
      </c>
      <c r="B5141" s="15">
        <v>2476</v>
      </c>
      <c r="C5141" s="15">
        <v>6972</v>
      </c>
      <c r="D5141" s="15">
        <v>2476</v>
      </c>
      <c r="E5141" s="15" t="s">
        <v>6855</v>
      </c>
      <c r="F5141" s="15">
        <v>88</v>
      </c>
      <c r="G5141" s="15">
        <v>6745</v>
      </c>
      <c r="H5141" s="16">
        <v>1</v>
      </c>
      <c r="I5141" s="15" t="s">
        <v>6856</v>
      </c>
      <c r="J5141" s="15" t="s">
        <v>6857</v>
      </c>
      <c r="K5141" s="4"/>
    </row>
    <row r="5142" spans="1:11">
      <c r="A5142" s="15">
        <v>43907</v>
      </c>
      <c r="B5142" s="15">
        <v>2477</v>
      </c>
      <c r="C5142" s="15">
        <v>88</v>
      </c>
      <c r="D5142" s="15">
        <v>2477</v>
      </c>
      <c r="E5142" s="15" t="s">
        <v>6858</v>
      </c>
      <c r="F5142" s="15">
        <v>85</v>
      </c>
      <c r="G5142" s="15">
        <v>2377</v>
      </c>
      <c r="H5142" s="16">
        <v>3</v>
      </c>
      <c r="I5142" s="15" t="s">
        <v>6859</v>
      </c>
      <c r="J5142" s="15" t="s">
        <v>6860</v>
      </c>
      <c r="K5142" s="4"/>
    </row>
    <row r="5143" spans="1:11">
      <c r="A5143" s="15">
        <v>43908</v>
      </c>
      <c r="B5143" s="15">
        <v>2478</v>
      </c>
      <c r="C5143" s="15">
        <v>7091</v>
      </c>
      <c r="D5143" s="15">
        <v>2478</v>
      </c>
      <c r="E5143" s="15" t="s">
        <v>6861</v>
      </c>
      <c r="F5143" s="15">
        <v>3907</v>
      </c>
      <c r="G5143" s="15">
        <v>7912</v>
      </c>
      <c r="H5143" s="16">
        <v>2</v>
      </c>
      <c r="I5143" s="15" t="s">
        <v>6862</v>
      </c>
      <c r="J5143" s="15" t="s">
        <v>6863</v>
      </c>
      <c r="K5143" s="4"/>
    </row>
    <row r="5144" spans="1:11">
      <c r="A5144" s="15">
        <v>43909</v>
      </c>
      <c r="B5144" s="15">
        <v>2479</v>
      </c>
      <c r="C5144" s="15">
        <v>7090</v>
      </c>
      <c r="D5144" s="15">
        <v>2479</v>
      </c>
      <c r="E5144" s="15" t="s">
        <v>6861</v>
      </c>
      <c r="F5144" s="15">
        <v>251</v>
      </c>
      <c r="G5144" s="15">
        <v>1771</v>
      </c>
      <c r="H5144" s="16">
        <v>1</v>
      </c>
      <c r="I5144" s="15" t="s">
        <v>6864</v>
      </c>
      <c r="J5144" s="15" t="s">
        <v>6865</v>
      </c>
      <c r="K5144" s="4"/>
    </row>
    <row r="5145" spans="1:11">
      <c r="A5145" s="15">
        <v>43910</v>
      </c>
      <c r="B5145" s="15">
        <v>2480</v>
      </c>
      <c r="C5145" s="15">
        <v>7153</v>
      </c>
      <c r="D5145" s="15">
        <v>2480</v>
      </c>
      <c r="E5145" s="15" t="s">
        <v>6866</v>
      </c>
      <c r="F5145" s="15">
        <v>6450</v>
      </c>
      <c r="G5145" s="15">
        <v>10455</v>
      </c>
      <c r="H5145" s="16">
        <v>2</v>
      </c>
      <c r="I5145" s="15" t="s">
        <v>6867</v>
      </c>
      <c r="J5145" s="15" t="s">
        <v>6868</v>
      </c>
      <c r="K5145" s="4"/>
    </row>
    <row r="5146" spans="1:11">
      <c r="A5146" s="15">
        <v>43911</v>
      </c>
      <c r="B5146" s="15">
        <v>2482</v>
      </c>
      <c r="C5146" s="15">
        <v>7154</v>
      </c>
      <c r="D5146" s="15">
        <v>2482</v>
      </c>
      <c r="E5146" s="15" t="s">
        <v>6866</v>
      </c>
      <c r="F5146" s="15">
        <v>294</v>
      </c>
      <c r="G5146" s="15">
        <v>7018</v>
      </c>
      <c r="H5146" s="16">
        <v>1</v>
      </c>
      <c r="I5146" s="15" t="s">
        <v>6872</v>
      </c>
      <c r="J5146" s="15" t="s">
        <v>6873</v>
      </c>
      <c r="K5146" s="4"/>
    </row>
    <row r="5147" spans="1:11">
      <c r="A5147" s="15">
        <v>43912</v>
      </c>
      <c r="B5147" s="15">
        <v>1561</v>
      </c>
      <c r="C5147" s="15">
        <v>7357</v>
      </c>
      <c r="D5147" s="15">
        <v>1561</v>
      </c>
      <c r="E5147" s="15" t="s">
        <v>4462</v>
      </c>
      <c r="F5147" s="15">
        <v>164</v>
      </c>
      <c r="G5147" s="15">
        <v>6174</v>
      </c>
      <c r="H5147" s="16">
        <v>1</v>
      </c>
      <c r="I5147" s="15" t="s">
        <v>4463</v>
      </c>
      <c r="J5147" s="15" t="s">
        <v>4464</v>
      </c>
      <c r="K5147" s="4"/>
    </row>
    <row r="5148" spans="1:11">
      <c r="A5148" s="15">
        <v>43913</v>
      </c>
      <c r="B5148" s="15">
        <v>1562</v>
      </c>
      <c r="C5148" s="15">
        <v>7358</v>
      </c>
      <c r="D5148" s="15">
        <v>1562</v>
      </c>
      <c r="E5148" s="15" t="s">
        <v>4465</v>
      </c>
      <c r="F5148" s="15">
        <v>190</v>
      </c>
      <c r="G5148" s="15">
        <v>5133</v>
      </c>
      <c r="H5148" s="16">
        <v>3</v>
      </c>
      <c r="I5148" s="15" t="s">
        <v>4466</v>
      </c>
      <c r="J5148" s="15" t="s">
        <v>4467</v>
      </c>
      <c r="K5148" s="4"/>
    </row>
    <row r="5149" spans="1:11">
      <c r="A5149" s="15">
        <v>43918</v>
      </c>
      <c r="B5149" s="15">
        <v>1181</v>
      </c>
      <c r="C5149" s="15">
        <v>7111</v>
      </c>
      <c r="D5149" s="15">
        <v>1181</v>
      </c>
      <c r="E5149" s="15" t="s">
        <v>3460</v>
      </c>
      <c r="F5149" s="15">
        <v>375</v>
      </c>
      <c r="G5149" s="15">
        <v>4813</v>
      </c>
      <c r="H5149" s="16">
        <v>1</v>
      </c>
      <c r="I5149" s="15" t="s">
        <v>3461</v>
      </c>
      <c r="J5149" s="15" t="s">
        <v>3462</v>
      </c>
      <c r="K5149" s="4"/>
    </row>
    <row r="5150" spans="1:11">
      <c r="A5150" s="15">
        <v>43919</v>
      </c>
      <c r="B5150" s="15">
        <v>2968</v>
      </c>
      <c r="C5150" s="15">
        <v>3819</v>
      </c>
      <c r="D5150" s="15">
        <v>2968</v>
      </c>
      <c r="E5150" s="15" t="s">
        <v>8161</v>
      </c>
      <c r="F5150" s="15">
        <v>55</v>
      </c>
      <c r="G5150" s="15">
        <v>2279</v>
      </c>
      <c r="H5150" s="16">
        <v>2</v>
      </c>
      <c r="I5150" s="15" t="s">
        <v>8162</v>
      </c>
      <c r="J5150" s="15" t="s">
        <v>8163</v>
      </c>
      <c r="K5150" s="4"/>
    </row>
    <row r="5151" spans="1:11">
      <c r="A5151" s="15">
        <v>43920</v>
      </c>
      <c r="B5151" s="15">
        <v>2969</v>
      </c>
      <c r="C5151" s="15">
        <v>6807</v>
      </c>
      <c r="D5151" s="15">
        <v>2969</v>
      </c>
      <c r="E5151" s="15" t="s">
        <v>8161</v>
      </c>
      <c r="F5151" s="15">
        <v>106</v>
      </c>
      <c r="G5151" s="15">
        <v>2278</v>
      </c>
      <c r="H5151" s="16">
        <v>2</v>
      </c>
      <c r="I5151" s="15" t="s">
        <v>8164</v>
      </c>
      <c r="J5151" s="15" t="s">
        <v>8165</v>
      </c>
      <c r="K5151" s="4"/>
    </row>
    <row r="5152" spans="1:11">
      <c r="A5152" s="15">
        <v>43921</v>
      </c>
      <c r="B5152" s="15">
        <v>2970</v>
      </c>
      <c r="C5152" s="15">
        <v>7316</v>
      </c>
      <c r="D5152" s="15">
        <v>2970</v>
      </c>
      <c r="E5152" s="15" t="s">
        <v>8166</v>
      </c>
      <c r="F5152" s="15">
        <v>151</v>
      </c>
      <c r="G5152" s="15">
        <v>181</v>
      </c>
      <c r="H5152" s="16">
        <v>2</v>
      </c>
      <c r="I5152" s="15" t="s">
        <v>8167</v>
      </c>
      <c r="J5152" s="15" t="s">
        <v>8168</v>
      </c>
      <c r="K5152" s="4"/>
    </row>
    <row r="5153" spans="1:11">
      <c r="A5153" s="15">
        <v>43922</v>
      </c>
      <c r="B5153" s="15">
        <v>2971</v>
      </c>
      <c r="C5153" s="15">
        <v>3755</v>
      </c>
      <c r="D5153" s="15">
        <v>2971</v>
      </c>
      <c r="E5153" s="15" t="s">
        <v>8166</v>
      </c>
      <c r="F5153" s="15">
        <v>3755</v>
      </c>
      <c r="G5153" s="15">
        <v>7760</v>
      </c>
      <c r="H5153" s="16">
        <v>1</v>
      </c>
      <c r="I5153" s="15" t="s">
        <v>8169</v>
      </c>
      <c r="J5153" s="15" t="s">
        <v>8170</v>
      </c>
      <c r="K5153" s="4"/>
    </row>
    <row r="5154" spans="1:11">
      <c r="A5154" s="15">
        <v>43923</v>
      </c>
      <c r="B5154" s="15">
        <v>2972</v>
      </c>
      <c r="C5154" s="15">
        <v>6840</v>
      </c>
      <c r="D5154" s="15">
        <v>2972</v>
      </c>
      <c r="E5154" s="15" t="s">
        <v>8171</v>
      </c>
      <c r="F5154" s="15">
        <v>3813</v>
      </c>
      <c r="G5154" s="15">
        <v>7818</v>
      </c>
      <c r="H5154" s="16">
        <v>5</v>
      </c>
      <c r="I5154" s="15" t="s">
        <v>8172</v>
      </c>
      <c r="J5154" s="15" t="s">
        <v>8173</v>
      </c>
      <c r="K5154" s="4"/>
    </row>
    <row r="5155" spans="1:11">
      <c r="A5155" s="15">
        <v>43924</v>
      </c>
      <c r="B5155" s="15">
        <v>2973</v>
      </c>
      <c r="C5155" s="15">
        <v>6841</v>
      </c>
      <c r="D5155" s="15">
        <v>2973</v>
      </c>
      <c r="E5155" s="15" t="s">
        <v>8171</v>
      </c>
      <c r="F5155" s="15">
        <v>195</v>
      </c>
      <c r="G5155" s="15">
        <v>2226</v>
      </c>
      <c r="H5155" s="16">
        <v>1</v>
      </c>
      <c r="I5155" s="15" t="s">
        <v>8174</v>
      </c>
      <c r="J5155" s="15" t="s">
        <v>8175</v>
      </c>
      <c r="K5155" s="4"/>
    </row>
    <row r="5156" spans="1:11">
      <c r="A5156" s="15">
        <v>43925</v>
      </c>
      <c r="B5156" s="15">
        <v>2974</v>
      </c>
      <c r="C5156" s="15">
        <v>7463</v>
      </c>
      <c r="D5156" s="15">
        <v>2974</v>
      </c>
      <c r="E5156" s="15" t="s">
        <v>8176</v>
      </c>
      <c r="F5156" s="15">
        <v>3684</v>
      </c>
      <c r="G5156" s="15">
        <v>7689</v>
      </c>
      <c r="H5156" s="16">
        <v>3</v>
      </c>
      <c r="I5156" s="15" t="s">
        <v>8177</v>
      </c>
      <c r="J5156" s="15" t="s">
        <v>8178</v>
      </c>
      <c r="K5156" s="4"/>
    </row>
    <row r="5157" spans="1:11">
      <c r="A5157" s="15">
        <v>43926</v>
      </c>
      <c r="B5157" s="15">
        <v>3166</v>
      </c>
      <c r="C5157" s="15">
        <v>7462</v>
      </c>
      <c r="D5157" s="15">
        <v>3166</v>
      </c>
      <c r="E5157" s="15" t="s">
        <v>8176</v>
      </c>
      <c r="F5157" s="15">
        <v>382</v>
      </c>
      <c r="G5157" s="15">
        <v>1624</v>
      </c>
      <c r="H5157" s="16">
        <v>1</v>
      </c>
      <c r="I5157" s="15" t="s">
        <v>8682</v>
      </c>
      <c r="J5157" s="15" t="s">
        <v>8683</v>
      </c>
      <c r="K5157" s="4"/>
    </row>
    <row r="5158" spans="1:11">
      <c r="A5158" s="15">
        <v>43927</v>
      </c>
      <c r="B5158" s="15">
        <v>3167</v>
      </c>
      <c r="C5158" s="15">
        <v>4950</v>
      </c>
      <c r="D5158" s="15">
        <v>3167</v>
      </c>
      <c r="E5158" s="15" t="s">
        <v>8684</v>
      </c>
      <c r="F5158" s="15">
        <v>174</v>
      </c>
      <c r="G5158" s="15">
        <v>4811</v>
      </c>
      <c r="H5158" s="16">
        <v>2</v>
      </c>
      <c r="I5158" s="15" t="s">
        <v>8685</v>
      </c>
      <c r="J5158" s="15" t="s">
        <v>8686</v>
      </c>
      <c r="K5158" s="4"/>
    </row>
    <row r="5159" spans="1:11">
      <c r="A5159" s="15">
        <v>43928</v>
      </c>
      <c r="B5159" s="15">
        <v>3168</v>
      </c>
      <c r="C5159" s="15">
        <v>7327</v>
      </c>
      <c r="D5159" s="15">
        <v>3168</v>
      </c>
      <c r="E5159" s="15" t="s">
        <v>8684</v>
      </c>
      <c r="F5159" s="15">
        <v>204</v>
      </c>
      <c r="G5159" s="15">
        <v>2397</v>
      </c>
      <c r="H5159" s="16">
        <v>2</v>
      </c>
      <c r="I5159" s="15" t="s">
        <v>8687</v>
      </c>
      <c r="J5159" s="15" t="s">
        <v>8688</v>
      </c>
      <c r="K5159" s="4"/>
    </row>
    <row r="5160" spans="1:11">
      <c r="A5160" s="15">
        <v>43929</v>
      </c>
      <c r="B5160" s="15">
        <v>3169</v>
      </c>
      <c r="C5160" s="15">
        <v>152</v>
      </c>
      <c r="D5160" s="15">
        <v>3169</v>
      </c>
      <c r="E5160" s="15" t="s">
        <v>8689</v>
      </c>
      <c r="F5160" s="15">
        <v>152</v>
      </c>
      <c r="G5160" s="15">
        <v>2625</v>
      </c>
      <c r="H5160" s="16">
        <v>2</v>
      </c>
      <c r="I5160" s="15" t="s">
        <v>8690</v>
      </c>
      <c r="J5160" s="15" t="s">
        <v>8691</v>
      </c>
      <c r="K5160" s="4"/>
    </row>
    <row r="5161" spans="1:11">
      <c r="A5161" s="15">
        <v>43930</v>
      </c>
      <c r="B5161" s="15">
        <v>3170</v>
      </c>
      <c r="C5161" s="15">
        <v>4685</v>
      </c>
      <c r="D5161" s="15">
        <v>3170</v>
      </c>
      <c r="E5161" s="15" t="s">
        <v>8689</v>
      </c>
      <c r="F5161" s="15">
        <v>4685</v>
      </c>
      <c r="G5161" s="15">
        <v>8690</v>
      </c>
      <c r="H5161" s="16">
        <v>1</v>
      </c>
      <c r="I5161" s="15" t="s">
        <v>8692</v>
      </c>
      <c r="J5161" s="15" t="s">
        <v>8693</v>
      </c>
      <c r="K5161" s="4"/>
    </row>
    <row r="5162" spans="1:11">
      <c r="A5162" s="15">
        <v>43931</v>
      </c>
      <c r="B5162" s="15">
        <v>3171</v>
      </c>
      <c r="C5162" s="15">
        <v>53</v>
      </c>
      <c r="D5162" s="15">
        <v>3171</v>
      </c>
      <c r="E5162" s="15" t="s">
        <v>8694</v>
      </c>
      <c r="F5162" s="15">
        <v>53</v>
      </c>
      <c r="G5162" s="15">
        <v>742</v>
      </c>
      <c r="H5162" s="16">
        <v>1</v>
      </c>
      <c r="I5162" s="15" t="s">
        <v>8695</v>
      </c>
      <c r="J5162" s="15" t="s">
        <v>8696</v>
      </c>
      <c r="K5162" s="4"/>
    </row>
    <row r="5163" spans="1:11">
      <c r="A5163" s="15">
        <v>43932</v>
      </c>
      <c r="B5163" s="15">
        <v>3172</v>
      </c>
      <c r="C5163" s="15">
        <v>3482</v>
      </c>
      <c r="D5163" s="15">
        <v>3172</v>
      </c>
      <c r="E5163" s="15" t="s">
        <v>8694</v>
      </c>
      <c r="F5163" s="15">
        <v>3482</v>
      </c>
      <c r="G5163" s="15">
        <v>7487</v>
      </c>
      <c r="H5163" s="16">
        <v>1</v>
      </c>
      <c r="I5163" s="15" t="s">
        <v>8697</v>
      </c>
      <c r="J5163" s="15" t="s">
        <v>8698</v>
      </c>
      <c r="K5163" s="4"/>
    </row>
    <row r="5164" spans="1:11">
      <c r="A5164" s="15">
        <v>43933</v>
      </c>
      <c r="B5164" s="15">
        <v>3173</v>
      </c>
      <c r="C5164" s="15">
        <v>7541</v>
      </c>
      <c r="D5164" s="15">
        <v>3173</v>
      </c>
      <c r="E5164" s="15" t="s">
        <v>8699</v>
      </c>
      <c r="F5164" s="15">
        <v>383</v>
      </c>
      <c r="G5164" s="15">
        <v>1592</v>
      </c>
      <c r="H5164" s="16">
        <v>2</v>
      </c>
      <c r="I5164" s="15" t="s">
        <v>8700</v>
      </c>
      <c r="J5164" s="15" t="s">
        <v>8701</v>
      </c>
      <c r="K5164" s="4"/>
    </row>
    <row r="5165" spans="1:11">
      <c r="A5165" s="15">
        <v>43934</v>
      </c>
      <c r="B5165" s="15">
        <v>3174</v>
      </c>
      <c r="C5165" s="15">
        <v>7542</v>
      </c>
      <c r="D5165" s="15">
        <v>3174</v>
      </c>
      <c r="E5165" s="15" t="s">
        <v>8702</v>
      </c>
      <c r="F5165" s="15">
        <v>498</v>
      </c>
      <c r="G5165" s="15">
        <v>1591</v>
      </c>
      <c r="H5165" s="16">
        <v>6</v>
      </c>
      <c r="I5165" s="15" t="s">
        <v>8703</v>
      </c>
      <c r="J5165" s="15" t="s">
        <v>8704</v>
      </c>
      <c r="K5165" s="4"/>
    </row>
    <row r="5166" spans="1:11">
      <c r="A5166" s="15">
        <v>43935</v>
      </c>
      <c r="B5166" s="15">
        <v>3175</v>
      </c>
      <c r="C5166" s="15">
        <v>7156</v>
      </c>
      <c r="D5166" s="15">
        <v>3175</v>
      </c>
      <c r="E5166" s="15" t="s">
        <v>8705</v>
      </c>
      <c r="F5166" s="15">
        <v>294</v>
      </c>
      <c r="G5166" s="15">
        <v>7018</v>
      </c>
      <c r="H5166" s="16">
        <v>3</v>
      </c>
      <c r="I5166" s="15" t="s">
        <v>8706</v>
      </c>
      <c r="J5166" s="15" t="s">
        <v>8707</v>
      </c>
      <c r="K5166" s="4"/>
    </row>
    <row r="5167" spans="1:11">
      <c r="A5167" s="15">
        <v>43936</v>
      </c>
      <c r="B5167" s="15">
        <v>3176</v>
      </c>
      <c r="C5167" s="15">
        <v>7157</v>
      </c>
      <c r="D5167" s="15">
        <v>3176</v>
      </c>
      <c r="E5167" s="15" t="s">
        <v>8708</v>
      </c>
      <c r="F5167" s="15">
        <v>251</v>
      </c>
      <c r="G5167" s="15">
        <v>7123</v>
      </c>
      <c r="H5167" s="16">
        <v>2</v>
      </c>
      <c r="I5167" s="15" t="s">
        <v>8709</v>
      </c>
      <c r="J5167" s="15" t="s">
        <v>8710</v>
      </c>
      <c r="K5167" s="4"/>
    </row>
    <row r="5168" spans="1:11">
      <c r="A5168" s="15">
        <v>43937</v>
      </c>
      <c r="B5168" s="15">
        <v>3177</v>
      </c>
      <c r="C5168" s="15">
        <v>7349</v>
      </c>
      <c r="D5168" s="15">
        <v>3177</v>
      </c>
      <c r="E5168" s="15" t="s">
        <v>592</v>
      </c>
      <c r="F5168" s="15">
        <v>434</v>
      </c>
      <c r="G5168" s="15">
        <v>2053</v>
      </c>
      <c r="H5168" s="16">
        <v>2</v>
      </c>
      <c r="I5168" s="15" t="s">
        <v>8711</v>
      </c>
      <c r="J5168" s="15" t="s">
        <v>8712</v>
      </c>
      <c r="K5168" s="4"/>
    </row>
    <row r="5169" spans="1:11">
      <c r="A5169" s="15">
        <v>43938</v>
      </c>
      <c r="B5169" s="15">
        <v>3178</v>
      </c>
      <c r="C5169" s="15">
        <v>3749</v>
      </c>
      <c r="D5169" s="15">
        <v>3178</v>
      </c>
      <c r="E5169" s="15" t="s">
        <v>592</v>
      </c>
      <c r="F5169" s="15">
        <v>379</v>
      </c>
      <c r="G5169" s="15">
        <v>2054</v>
      </c>
      <c r="H5169" s="16">
        <v>2</v>
      </c>
      <c r="I5169" s="15" t="s">
        <v>8713</v>
      </c>
      <c r="J5169" s="15" t="s">
        <v>8714</v>
      </c>
      <c r="K5169" s="4"/>
    </row>
    <row r="5170" spans="1:11">
      <c r="A5170" s="15">
        <v>43939</v>
      </c>
      <c r="B5170" s="15">
        <v>3179</v>
      </c>
      <c r="C5170" s="15">
        <v>7130</v>
      </c>
      <c r="D5170" s="15">
        <v>3179</v>
      </c>
      <c r="E5170" s="15" t="s">
        <v>8715</v>
      </c>
      <c r="F5170" s="15">
        <v>351</v>
      </c>
      <c r="G5170" s="15">
        <v>2723</v>
      </c>
      <c r="H5170" s="16">
        <v>5</v>
      </c>
      <c r="I5170" s="15" t="s">
        <v>8716</v>
      </c>
      <c r="J5170" s="15" t="s">
        <v>8717</v>
      </c>
      <c r="K5170" s="4"/>
    </row>
    <row r="5171" spans="1:11">
      <c r="A5171" s="15">
        <v>43940</v>
      </c>
      <c r="B5171" s="15">
        <v>3180</v>
      </c>
      <c r="C5171" s="15">
        <v>7131</v>
      </c>
      <c r="D5171" s="15">
        <v>3180</v>
      </c>
      <c r="E5171" s="15" t="s">
        <v>8715</v>
      </c>
      <c r="F5171" s="15">
        <v>470</v>
      </c>
      <c r="G5171" s="15">
        <v>5727</v>
      </c>
      <c r="H5171" s="16">
        <v>3</v>
      </c>
      <c r="I5171" s="15" t="s">
        <v>8718</v>
      </c>
      <c r="J5171" s="15" t="s">
        <v>8719</v>
      </c>
      <c r="K5171" s="4"/>
    </row>
    <row r="5172" spans="1:11">
      <c r="A5172" s="15">
        <v>43941</v>
      </c>
      <c r="B5172" s="15">
        <v>3181</v>
      </c>
      <c r="C5172" s="15">
        <v>391</v>
      </c>
      <c r="D5172" s="15">
        <v>3181</v>
      </c>
      <c r="E5172" s="15" t="s">
        <v>3327</v>
      </c>
      <c r="F5172" s="15">
        <v>411</v>
      </c>
      <c r="G5172" s="15">
        <v>3916</v>
      </c>
      <c r="H5172" s="16">
        <v>1</v>
      </c>
      <c r="I5172" s="15" t="s">
        <v>8720</v>
      </c>
      <c r="J5172" s="15" t="s">
        <v>8721</v>
      </c>
      <c r="K5172" s="4"/>
    </row>
    <row r="5173" spans="1:11">
      <c r="A5173" s="15">
        <v>43943</v>
      </c>
      <c r="B5173" s="15">
        <v>3074</v>
      </c>
      <c r="C5173" s="15">
        <v>6794</v>
      </c>
      <c r="D5173" s="15">
        <v>3074</v>
      </c>
      <c r="E5173" s="15" t="s">
        <v>8432</v>
      </c>
      <c r="F5173" s="15">
        <v>67</v>
      </c>
      <c r="G5173" s="15">
        <v>5981</v>
      </c>
      <c r="H5173" s="16">
        <v>1</v>
      </c>
      <c r="I5173" s="15" t="s">
        <v>8433</v>
      </c>
      <c r="J5173" s="15" t="s">
        <v>8434</v>
      </c>
      <c r="K5173" s="4"/>
    </row>
    <row r="5174" spans="1:11">
      <c r="A5174" s="15">
        <v>43944</v>
      </c>
      <c r="B5174" s="15">
        <v>3075</v>
      </c>
      <c r="C5174" s="15">
        <v>6793</v>
      </c>
      <c r="D5174" s="15">
        <v>3075</v>
      </c>
      <c r="E5174" s="15" t="s">
        <v>8432</v>
      </c>
      <c r="F5174" s="15">
        <v>6561</v>
      </c>
      <c r="G5174" s="15">
        <v>10566</v>
      </c>
      <c r="H5174" s="16">
        <v>2</v>
      </c>
      <c r="I5174" s="15" t="s">
        <v>8435</v>
      </c>
      <c r="J5174" s="15" t="s">
        <v>8436</v>
      </c>
      <c r="K5174" s="4"/>
    </row>
    <row r="5175" spans="1:11">
      <c r="A5175" s="15">
        <v>43945</v>
      </c>
      <c r="B5175" s="15">
        <v>3076</v>
      </c>
      <c r="C5175" s="15">
        <v>5667</v>
      </c>
      <c r="D5175" s="15">
        <v>3076</v>
      </c>
      <c r="E5175" s="15" t="s">
        <v>8437</v>
      </c>
      <c r="F5175" s="15">
        <v>33</v>
      </c>
      <c r="G5175" s="15">
        <v>5979</v>
      </c>
      <c r="H5175" s="16">
        <v>1</v>
      </c>
      <c r="I5175" s="15" t="s">
        <v>8438</v>
      </c>
      <c r="J5175" s="15" t="s">
        <v>8439</v>
      </c>
      <c r="K5175" s="4"/>
    </row>
    <row r="5176" spans="1:11">
      <c r="A5176" s="15">
        <v>43946</v>
      </c>
      <c r="B5176" s="15">
        <v>3077</v>
      </c>
      <c r="C5176" s="15">
        <v>7110</v>
      </c>
      <c r="D5176" s="15">
        <v>3077</v>
      </c>
      <c r="E5176" s="15" t="s">
        <v>3460</v>
      </c>
      <c r="F5176" s="15">
        <v>385</v>
      </c>
      <c r="G5176" s="15">
        <v>1776</v>
      </c>
      <c r="H5176" s="16">
        <v>3</v>
      </c>
      <c r="I5176" s="15" t="s">
        <v>8440</v>
      </c>
      <c r="J5176" s="15" t="s">
        <v>8441</v>
      </c>
      <c r="K5176" s="4"/>
    </row>
    <row r="5177" spans="1:11">
      <c r="A5177" s="15">
        <v>43947</v>
      </c>
      <c r="B5177" s="15">
        <v>3111</v>
      </c>
      <c r="C5177" s="15">
        <v>7446</v>
      </c>
      <c r="D5177" s="15">
        <v>3111</v>
      </c>
      <c r="E5177" s="15" t="s">
        <v>8442</v>
      </c>
      <c r="F5177" s="15">
        <v>3591</v>
      </c>
      <c r="G5177" s="15">
        <v>7596</v>
      </c>
      <c r="H5177" s="16">
        <v>1</v>
      </c>
      <c r="I5177" s="15" t="s">
        <v>8529</v>
      </c>
      <c r="J5177" s="15" t="s">
        <v>8530</v>
      </c>
      <c r="K5177" s="4"/>
    </row>
    <row r="5178" spans="1:11">
      <c r="A5178" s="15">
        <v>43948</v>
      </c>
      <c r="B5178" s="15">
        <v>3078</v>
      </c>
      <c r="C5178" s="15">
        <v>7447</v>
      </c>
      <c r="D5178" s="15">
        <v>3078</v>
      </c>
      <c r="E5178" s="15" t="s">
        <v>8442</v>
      </c>
      <c r="F5178" s="15">
        <v>255</v>
      </c>
      <c r="G5178" s="15">
        <v>391</v>
      </c>
      <c r="H5178" s="16">
        <v>3</v>
      </c>
      <c r="I5178" s="15" t="s">
        <v>8443</v>
      </c>
      <c r="J5178" s="15" t="s">
        <v>8444</v>
      </c>
      <c r="K5178" s="4"/>
    </row>
    <row r="5179" spans="1:11">
      <c r="A5179" s="15">
        <v>43949</v>
      </c>
      <c r="B5179" s="15">
        <v>3079</v>
      </c>
      <c r="C5179" s="15">
        <v>7407</v>
      </c>
      <c r="D5179" s="15">
        <v>3079</v>
      </c>
      <c r="E5179" s="15" t="s">
        <v>592</v>
      </c>
      <c r="F5179" s="15">
        <v>75</v>
      </c>
      <c r="G5179" s="15">
        <v>1014</v>
      </c>
      <c r="H5179" s="16">
        <v>2</v>
      </c>
      <c r="I5179" s="15" t="s">
        <v>8445</v>
      </c>
      <c r="J5179" s="15" t="s">
        <v>8446</v>
      </c>
      <c r="K5179" s="4"/>
    </row>
    <row r="5180" spans="1:11">
      <c r="A5180" s="15">
        <v>43950</v>
      </c>
      <c r="B5180" s="15">
        <v>3080</v>
      </c>
      <c r="C5180" s="15">
        <v>7150</v>
      </c>
      <c r="D5180" s="15">
        <v>3080</v>
      </c>
      <c r="E5180" s="15" t="s">
        <v>8447</v>
      </c>
      <c r="F5180" s="15">
        <v>4021</v>
      </c>
      <c r="G5180" s="15">
        <v>8026</v>
      </c>
      <c r="H5180" s="16">
        <v>1</v>
      </c>
      <c r="I5180" s="15" t="s">
        <v>8448</v>
      </c>
      <c r="J5180" s="15" t="s">
        <v>8449</v>
      </c>
      <c r="K5180" s="4"/>
    </row>
    <row r="5181" spans="1:11">
      <c r="A5181" s="15">
        <v>43951</v>
      </c>
      <c r="B5181" s="15">
        <v>3081</v>
      </c>
      <c r="C5181" s="15">
        <v>7149</v>
      </c>
      <c r="D5181" s="15">
        <v>3081</v>
      </c>
      <c r="E5181" s="15" t="s">
        <v>8447</v>
      </c>
      <c r="F5181" s="15">
        <v>286</v>
      </c>
      <c r="G5181" s="15">
        <v>2896</v>
      </c>
      <c r="H5181" s="16">
        <v>1</v>
      </c>
      <c r="I5181" s="15" t="s">
        <v>8450</v>
      </c>
      <c r="J5181" s="15" t="s">
        <v>8451</v>
      </c>
      <c r="K5181" s="4"/>
    </row>
    <row r="5182" spans="1:11">
      <c r="A5182" s="15">
        <v>43952</v>
      </c>
      <c r="B5182" s="15">
        <v>3082</v>
      </c>
      <c r="C5182" s="15">
        <v>286</v>
      </c>
      <c r="D5182" s="15">
        <v>3082</v>
      </c>
      <c r="E5182" s="15" t="s">
        <v>8452</v>
      </c>
      <c r="F5182" s="15">
        <v>286</v>
      </c>
      <c r="G5182" s="15">
        <v>2897</v>
      </c>
      <c r="H5182" s="16">
        <v>2</v>
      </c>
      <c r="I5182" s="15" t="s">
        <v>8453</v>
      </c>
      <c r="J5182" s="15" t="s">
        <v>8454</v>
      </c>
      <c r="K5182" s="4"/>
    </row>
    <row r="5183" spans="1:11">
      <c r="A5183" s="15">
        <v>43953</v>
      </c>
      <c r="B5183" s="15">
        <v>4079</v>
      </c>
      <c r="C5183" s="15">
        <v>5724</v>
      </c>
      <c r="D5183" s="15">
        <v>4079</v>
      </c>
      <c r="E5183" s="15" t="s">
        <v>8452</v>
      </c>
      <c r="F5183" s="15">
        <v>5724</v>
      </c>
      <c r="G5183" s="15">
        <v>9729</v>
      </c>
      <c r="H5183" s="16">
        <v>1</v>
      </c>
      <c r="I5183" s="15" t="s">
        <v>10881</v>
      </c>
      <c r="J5183" s="15" t="s">
        <v>10882</v>
      </c>
      <c r="K5183" s="4"/>
    </row>
    <row r="5184" spans="1:11">
      <c r="A5184" s="15">
        <v>43954</v>
      </c>
      <c r="B5184" s="15">
        <v>3083</v>
      </c>
      <c r="C5184" s="15">
        <v>7347</v>
      </c>
      <c r="D5184" s="15">
        <v>3083</v>
      </c>
      <c r="E5184" s="15" t="s">
        <v>8455</v>
      </c>
      <c r="F5184" s="15">
        <v>379</v>
      </c>
      <c r="G5184" s="15">
        <v>2055</v>
      </c>
      <c r="H5184" s="16">
        <v>2</v>
      </c>
      <c r="I5184" s="15" t="s">
        <v>8456</v>
      </c>
      <c r="J5184" s="15" t="s">
        <v>8457</v>
      </c>
      <c r="K5184" s="4"/>
    </row>
    <row r="5185" spans="1:11">
      <c r="A5185" s="15">
        <v>43955</v>
      </c>
      <c r="B5185" s="15">
        <v>3084</v>
      </c>
      <c r="C5185" s="15">
        <v>5171</v>
      </c>
      <c r="D5185" s="15">
        <v>3084</v>
      </c>
      <c r="E5185" s="15" t="s">
        <v>8455</v>
      </c>
      <c r="F5185" s="15">
        <v>350</v>
      </c>
      <c r="G5185" s="15">
        <v>5178</v>
      </c>
      <c r="H5185" s="16">
        <v>1</v>
      </c>
      <c r="I5185" s="15" t="s">
        <v>8458</v>
      </c>
      <c r="J5185" s="15" t="s">
        <v>8459</v>
      </c>
      <c r="K5185" s="4"/>
    </row>
    <row r="5186" spans="1:11">
      <c r="A5186" s="15">
        <v>43956</v>
      </c>
      <c r="B5186" s="15">
        <v>3085</v>
      </c>
      <c r="C5186" s="15">
        <v>6791</v>
      </c>
      <c r="D5186" s="15">
        <v>3085</v>
      </c>
      <c r="E5186" s="15" t="s">
        <v>8460</v>
      </c>
      <c r="F5186" s="15">
        <v>61</v>
      </c>
      <c r="G5186" s="15">
        <v>7284</v>
      </c>
      <c r="H5186" s="16">
        <v>1</v>
      </c>
      <c r="I5186" s="15" t="s">
        <v>8461</v>
      </c>
      <c r="J5186" s="15" t="s">
        <v>8462</v>
      </c>
      <c r="K5186" s="4"/>
    </row>
    <row r="5187" spans="1:11">
      <c r="A5187" s="15">
        <v>43957</v>
      </c>
      <c r="B5187" s="15">
        <v>3086</v>
      </c>
      <c r="C5187" s="15">
        <v>6850</v>
      </c>
      <c r="D5187" s="15">
        <v>3086</v>
      </c>
      <c r="E5187" s="15" t="s">
        <v>8463</v>
      </c>
      <c r="F5187" s="15">
        <v>221</v>
      </c>
      <c r="G5187" s="15">
        <v>2058</v>
      </c>
      <c r="H5187" s="16">
        <v>1</v>
      </c>
      <c r="I5187" s="15" t="s">
        <v>8464</v>
      </c>
      <c r="J5187" s="15" t="s">
        <v>8465</v>
      </c>
      <c r="K5187" s="4"/>
    </row>
    <row r="5188" spans="1:11">
      <c r="A5188" s="15">
        <v>43958</v>
      </c>
      <c r="B5188" s="15">
        <v>3087</v>
      </c>
      <c r="C5188" s="15">
        <v>6849</v>
      </c>
      <c r="D5188" s="15">
        <v>3087</v>
      </c>
      <c r="E5188" s="15" t="s">
        <v>8463</v>
      </c>
      <c r="F5188" s="15">
        <v>195</v>
      </c>
      <c r="G5188" s="15">
        <v>2057</v>
      </c>
      <c r="H5188" s="16">
        <v>2</v>
      </c>
      <c r="I5188" s="15" t="s">
        <v>8466</v>
      </c>
      <c r="J5188" s="15" t="s">
        <v>8467</v>
      </c>
      <c r="K5188" s="4"/>
    </row>
    <row r="5189" spans="1:11">
      <c r="A5189" s="15">
        <v>43959</v>
      </c>
      <c r="B5189" s="15">
        <v>1432</v>
      </c>
      <c r="C5189" s="15">
        <v>7497</v>
      </c>
      <c r="D5189" s="15">
        <v>1432</v>
      </c>
      <c r="E5189" s="15" t="s">
        <v>4124</v>
      </c>
      <c r="F5189" s="15">
        <v>495</v>
      </c>
      <c r="G5189" s="15">
        <v>2901</v>
      </c>
      <c r="H5189" s="16">
        <v>2</v>
      </c>
      <c r="I5189" s="15" t="s">
        <v>4125</v>
      </c>
      <c r="J5189" s="15" t="s">
        <v>4126</v>
      </c>
      <c r="K5189" s="4"/>
    </row>
    <row r="5190" spans="1:11">
      <c r="A5190" s="15">
        <v>43960</v>
      </c>
      <c r="B5190" s="15">
        <v>1433</v>
      </c>
      <c r="C5190" s="15">
        <v>4452</v>
      </c>
      <c r="D5190" s="15">
        <v>1433</v>
      </c>
      <c r="E5190" s="15" t="s">
        <v>4124</v>
      </c>
      <c r="F5190" s="15">
        <v>533</v>
      </c>
      <c r="G5190" s="15">
        <v>3866</v>
      </c>
      <c r="H5190" s="16">
        <v>1</v>
      </c>
      <c r="I5190" s="15" t="s">
        <v>4127</v>
      </c>
      <c r="J5190" s="15" t="s">
        <v>4128</v>
      </c>
      <c r="K5190" s="4"/>
    </row>
    <row r="5191" spans="1:11">
      <c r="A5191" s="15">
        <v>43961</v>
      </c>
      <c r="B5191" s="15">
        <v>3088</v>
      </c>
      <c r="C5191" s="15">
        <v>5697</v>
      </c>
      <c r="D5191" s="15">
        <v>3088</v>
      </c>
      <c r="E5191" s="15" t="s">
        <v>8468</v>
      </c>
      <c r="F5191" s="15">
        <v>5697</v>
      </c>
      <c r="G5191" s="15">
        <v>9702</v>
      </c>
      <c r="H5191" s="16">
        <v>1</v>
      </c>
      <c r="I5191" s="15" t="s">
        <v>8469</v>
      </c>
      <c r="J5191" s="15" t="s">
        <v>8470</v>
      </c>
      <c r="K5191" s="4"/>
    </row>
    <row r="5192" spans="1:11">
      <c r="A5192" s="15">
        <v>43962</v>
      </c>
      <c r="B5192" s="15">
        <v>3089</v>
      </c>
      <c r="C5192" s="15">
        <v>476</v>
      </c>
      <c r="D5192" s="15">
        <v>3089</v>
      </c>
      <c r="E5192" s="15" t="s">
        <v>8468</v>
      </c>
      <c r="F5192" s="15">
        <v>476</v>
      </c>
      <c r="G5192" s="15">
        <v>2238</v>
      </c>
      <c r="H5192" s="16">
        <v>1</v>
      </c>
      <c r="I5192" s="15" t="s">
        <v>8471</v>
      </c>
      <c r="J5192" s="15" t="s">
        <v>8472</v>
      </c>
      <c r="K5192" s="4"/>
    </row>
    <row r="5193" spans="1:11">
      <c r="A5193" s="15">
        <v>43965</v>
      </c>
      <c r="B5193" s="15">
        <v>2712</v>
      </c>
      <c r="C5193" s="15">
        <v>222</v>
      </c>
      <c r="D5193" s="15">
        <v>2712</v>
      </c>
      <c r="E5193" s="15" t="s">
        <v>7489</v>
      </c>
      <c r="F5193" s="15">
        <v>217</v>
      </c>
      <c r="G5193" s="15">
        <v>2396</v>
      </c>
      <c r="H5193" s="16">
        <v>1</v>
      </c>
      <c r="I5193" s="15" t="s">
        <v>7490</v>
      </c>
      <c r="J5193" s="15" t="s">
        <v>7491</v>
      </c>
      <c r="K5193" s="4"/>
    </row>
    <row r="5194" spans="1:11">
      <c r="A5194" s="15">
        <v>43966</v>
      </c>
      <c r="B5194" s="15">
        <v>2713</v>
      </c>
      <c r="C5194" s="15">
        <v>4949</v>
      </c>
      <c r="D5194" s="15">
        <v>2713</v>
      </c>
      <c r="E5194" s="15" t="s">
        <v>7489</v>
      </c>
      <c r="F5194" s="15">
        <v>222</v>
      </c>
      <c r="G5194" s="15">
        <v>4810</v>
      </c>
      <c r="H5194" s="16">
        <v>1</v>
      </c>
      <c r="I5194" s="15" t="s">
        <v>7492</v>
      </c>
      <c r="J5194" s="15" t="s">
        <v>7493</v>
      </c>
      <c r="K5194" s="4"/>
    </row>
    <row r="5195" spans="1:11">
      <c r="A5195" s="15">
        <v>43967</v>
      </c>
      <c r="B5195" s="15">
        <v>2714</v>
      </c>
      <c r="C5195" s="15">
        <v>7356</v>
      </c>
      <c r="D5195" s="15">
        <v>2714</v>
      </c>
      <c r="E5195" s="15" t="s">
        <v>7494</v>
      </c>
      <c r="F5195" s="15">
        <v>104</v>
      </c>
      <c r="G5195" s="15">
        <v>4794</v>
      </c>
      <c r="H5195" s="16">
        <v>2</v>
      </c>
      <c r="I5195" s="15" t="s">
        <v>7495</v>
      </c>
      <c r="J5195" s="15" t="s">
        <v>7496</v>
      </c>
      <c r="K5195" s="4"/>
    </row>
    <row r="5196" spans="1:11">
      <c r="A5196" s="15">
        <v>43968</v>
      </c>
      <c r="B5196" s="15">
        <v>2715</v>
      </c>
      <c r="C5196" s="15">
        <v>5349</v>
      </c>
      <c r="D5196" s="15">
        <v>2715</v>
      </c>
      <c r="E5196" s="15" t="s">
        <v>7497</v>
      </c>
      <c r="F5196" s="15">
        <v>5349</v>
      </c>
      <c r="G5196" s="15">
        <v>9354</v>
      </c>
      <c r="H5196" s="16">
        <v>1</v>
      </c>
      <c r="I5196" s="15" t="s">
        <v>7498</v>
      </c>
      <c r="J5196" s="15" t="s">
        <v>7499</v>
      </c>
      <c r="K5196" s="4"/>
    </row>
    <row r="5197" spans="1:11">
      <c r="A5197" s="15">
        <v>43969</v>
      </c>
      <c r="B5197" s="15">
        <v>2716</v>
      </c>
      <c r="C5197" s="15">
        <v>182</v>
      </c>
      <c r="D5197" s="15">
        <v>2716</v>
      </c>
      <c r="E5197" s="15" t="s">
        <v>7500</v>
      </c>
      <c r="F5197" s="15">
        <v>182</v>
      </c>
      <c r="G5197" s="15">
        <v>2402</v>
      </c>
      <c r="H5197" s="16">
        <v>1</v>
      </c>
      <c r="I5197" s="15" t="s">
        <v>7501</v>
      </c>
      <c r="J5197" s="15" t="s">
        <v>7502</v>
      </c>
      <c r="K5197" s="4"/>
    </row>
    <row r="5198" spans="1:11">
      <c r="A5198" s="15">
        <v>43970</v>
      </c>
      <c r="B5198" s="15">
        <v>2717</v>
      </c>
      <c r="C5198" s="15">
        <v>7366</v>
      </c>
      <c r="D5198" s="15">
        <v>2717</v>
      </c>
      <c r="E5198" s="15" t="s">
        <v>7500</v>
      </c>
      <c r="F5198" s="15">
        <v>4722</v>
      </c>
      <c r="G5198" s="15">
        <v>8727</v>
      </c>
      <c r="H5198" s="16">
        <v>1</v>
      </c>
      <c r="I5198" s="15" t="s">
        <v>7503</v>
      </c>
      <c r="J5198" s="15" t="s">
        <v>7504</v>
      </c>
      <c r="K5198" s="4"/>
    </row>
    <row r="5199" spans="1:11">
      <c r="A5199" s="15">
        <v>43971</v>
      </c>
      <c r="B5199" s="15">
        <v>2718</v>
      </c>
      <c r="C5199" s="15">
        <v>7355</v>
      </c>
      <c r="D5199" s="15">
        <v>2718</v>
      </c>
      <c r="E5199" s="15" t="s">
        <v>7494</v>
      </c>
      <c r="F5199" s="15">
        <v>128</v>
      </c>
      <c r="G5199" s="15">
        <v>5459</v>
      </c>
      <c r="H5199" s="16">
        <v>1</v>
      </c>
      <c r="I5199" s="15" t="s">
        <v>7505</v>
      </c>
      <c r="J5199" s="15" t="s">
        <v>7506</v>
      </c>
      <c r="K5199" s="4"/>
    </row>
    <row r="5200" spans="1:11">
      <c r="A5200" s="15">
        <v>43972</v>
      </c>
      <c r="B5200" s="15">
        <v>2719</v>
      </c>
      <c r="C5200" s="15">
        <v>104</v>
      </c>
      <c r="D5200" s="15">
        <v>2719</v>
      </c>
      <c r="E5200" s="15" t="s">
        <v>7497</v>
      </c>
      <c r="F5200" s="15">
        <v>104</v>
      </c>
      <c r="G5200" s="15">
        <v>4794</v>
      </c>
      <c r="H5200" s="16">
        <v>1</v>
      </c>
      <c r="I5200" s="15" t="s">
        <v>7507</v>
      </c>
      <c r="J5200" s="15" t="s">
        <v>7508</v>
      </c>
      <c r="K5200" s="4"/>
    </row>
    <row r="5201" spans="1:11">
      <c r="A5201" s="15">
        <v>43973</v>
      </c>
      <c r="B5201" s="15">
        <v>2720</v>
      </c>
      <c r="C5201" s="15">
        <v>3811</v>
      </c>
      <c r="D5201" s="15">
        <v>2720</v>
      </c>
      <c r="E5201" s="15" t="s">
        <v>7509</v>
      </c>
      <c r="F5201" s="15">
        <v>3811</v>
      </c>
      <c r="G5201" s="15">
        <v>7816</v>
      </c>
      <c r="H5201" s="16">
        <v>1</v>
      </c>
      <c r="I5201" s="15" t="s">
        <v>7510</v>
      </c>
      <c r="J5201" s="15" t="s">
        <v>7511</v>
      </c>
      <c r="K5201" s="4"/>
    </row>
    <row r="5202" spans="1:11">
      <c r="A5202" s="15">
        <v>43974</v>
      </c>
      <c r="B5202" s="15">
        <v>2721</v>
      </c>
      <c r="C5202" s="15">
        <v>502</v>
      </c>
      <c r="D5202" s="15">
        <v>2721</v>
      </c>
      <c r="E5202" s="15" t="s">
        <v>7509</v>
      </c>
      <c r="F5202" s="15">
        <v>502</v>
      </c>
      <c r="G5202" s="15">
        <v>2222</v>
      </c>
      <c r="H5202" s="16">
        <v>1</v>
      </c>
      <c r="I5202" s="15" t="s">
        <v>7512</v>
      </c>
      <c r="J5202" s="15" t="s">
        <v>7513</v>
      </c>
      <c r="K5202" s="4"/>
    </row>
    <row r="5203" spans="1:11">
      <c r="A5203" s="15">
        <v>43975</v>
      </c>
      <c r="B5203" s="15">
        <v>1479</v>
      </c>
      <c r="C5203" s="15">
        <v>4687</v>
      </c>
      <c r="D5203" s="15">
        <v>1479</v>
      </c>
      <c r="E5203" s="15" t="s">
        <v>4249</v>
      </c>
      <c r="F5203" s="15">
        <v>231</v>
      </c>
      <c r="G5203" s="15">
        <v>4319</v>
      </c>
      <c r="H5203" s="16">
        <v>2</v>
      </c>
      <c r="I5203" s="15" t="s">
        <v>4250</v>
      </c>
      <c r="J5203" s="15" t="s">
        <v>4251</v>
      </c>
      <c r="K5203" s="4"/>
    </row>
    <row r="5204" spans="1:11">
      <c r="A5204" s="15">
        <v>43976</v>
      </c>
      <c r="B5204" s="15">
        <v>1480</v>
      </c>
      <c r="C5204" s="15">
        <v>230</v>
      </c>
      <c r="D5204" s="15">
        <v>1480</v>
      </c>
      <c r="E5204" s="15" t="s">
        <v>4249</v>
      </c>
      <c r="F5204" s="15">
        <v>197</v>
      </c>
      <c r="G5204" s="15">
        <v>1896</v>
      </c>
      <c r="H5204" s="16">
        <v>3</v>
      </c>
      <c r="I5204" s="15" t="s">
        <v>4252</v>
      </c>
      <c r="J5204" s="15" t="s">
        <v>4253</v>
      </c>
      <c r="K5204" s="4"/>
    </row>
    <row r="5205" spans="1:11">
      <c r="A5205" s="15">
        <v>43979</v>
      </c>
      <c r="B5205" s="15">
        <v>3633</v>
      </c>
      <c r="C5205" s="15">
        <v>6837</v>
      </c>
      <c r="D5205" s="15">
        <v>3633</v>
      </c>
      <c r="E5205" s="15" t="s">
        <v>8347</v>
      </c>
      <c r="F5205" s="15">
        <v>195</v>
      </c>
      <c r="G5205" s="15">
        <v>2226</v>
      </c>
      <c r="H5205" s="16">
        <v>3</v>
      </c>
      <c r="I5205" s="15" t="s">
        <v>9846</v>
      </c>
      <c r="J5205" s="15" t="s">
        <v>9847</v>
      </c>
      <c r="K5205" s="4"/>
    </row>
    <row r="5206" spans="1:11">
      <c r="A5206" s="15">
        <v>43980</v>
      </c>
      <c r="B5206" s="15">
        <v>2264</v>
      </c>
      <c r="C5206" s="15">
        <v>7507</v>
      </c>
      <c r="D5206" s="15">
        <v>2264</v>
      </c>
      <c r="E5206" s="15" t="s">
        <v>6291</v>
      </c>
      <c r="F5206" s="15">
        <v>359</v>
      </c>
      <c r="G5206" s="15">
        <v>3069</v>
      </c>
      <c r="H5206" s="16">
        <v>3</v>
      </c>
      <c r="I5206" s="15" t="s">
        <v>6294</v>
      </c>
      <c r="J5206" s="15" t="s">
        <v>6295</v>
      </c>
      <c r="K5206" s="4"/>
    </row>
    <row r="5207" spans="1:11">
      <c r="A5207" s="15">
        <v>43981</v>
      </c>
      <c r="B5207" s="15">
        <v>2263</v>
      </c>
      <c r="C5207" s="15">
        <v>7506</v>
      </c>
      <c r="D5207" s="15">
        <v>2263</v>
      </c>
      <c r="E5207" s="15" t="s">
        <v>6291</v>
      </c>
      <c r="F5207" s="15">
        <v>289</v>
      </c>
      <c r="G5207" s="15">
        <v>1496</v>
      </c>
      <c r="H5207" s="16">
        <v>2</v>
      </c>
      <c r="I5207" s="15" t="s">
        <v>6292</v>
      </c>
      <c r="J5207" s="15" t="s">
        <v>6293</v>
      </c>
      <c r="K5207" s="4"/>
    </row>
    <row r="5208" spans="1:11">
      <c r="A5208" s="15">
        <v>43982</v>
      </c>
      <c r="B5208" s="15">
        <v>3039</v>
      </c>
      <c r="C5208" s="15">
        <v>5554</v>
      </c>
      <c r="D5208" s="15">
        <v>3039</v>
      </c>
      <c r="E5208" s="15" t="s">
        <v>8344</v>
      </c>
      <c r="F5208" s="15">
        <v>342</v>
      </c>
      <c r="G5208" s="15">
        <v>5804</v>
      </c>
      <c r="H5208" s="16">
        <v>2</v>
      </c>
      <c r="I5208" s="15" t="s">
        <v>8353</v>
      </c>
      <c r="J5208" s="15" t="s">
        <v>8354</v>
      </c>
      <c r="K5208" s="4"/>
    </row>
    <row r="5209" spans="1:11">
      <c r="A5209" s="15">
        <v>43983</v>
      </c>
      <c r="B5209" s="15">
        <v>3038</v>
      </c>
      <c r="C5209" s="15">
        <v>125</v>
      </c>
      <c r="D5209" s="15">
        <v>3038</v>
      </c>
      <c r="E5209" s="15" t="s">
        <v>8350</v>
      </c>
      <c r="F5209" s="15">
        <v>3945</v>
      </c>
      <c r="G5209" s="15">
        <v>7950</v>
      </c>
      <c r="H5209" s="16">
        <v>1</v>
      </c>
      <c r="I5209" s="15" t="s">
        <v>8351</v>
      </c>
      <c r="J5209" s="15" t="s">
        <v>8352</v>
      </c>
      <c r="K5209" s="4"/>
    </row>
    <row r="5210" spans="1:11">
      <c r="A5210" s="15">
        <v>43984</v>
      </c>
      <c r="B5210" s="15">
        <v>3037</v>
      </c>
      <c r="C5210" s="15">
        <v>6836</v>
      </c>
      <c r="D5210" s="15">
        <v>3037</v>
      </c>
      <c r="E5210" s="15" t="s">
        <v>8347</v>
      </c>
      <c r="F5210" s="15">
        <v>3813</v>
      </c>
      <c r="G5210" s="15">
        <v>7818</v>
      </c>
      <c r="H5210" s="16">
        <v>3</v>
      </c>
      <c r="I5210" s="15" t="s">
        <v>8348</v>
      </c>
      <c r="J5210" s="15" t="s">
        <v>8349</v>
      </c>
      <c r="K5210" s="4"/>
    </row>
    <row r="5211" spans="1:11">
      <c r="A5211" s="15">
        <v>43985</v>
      </c>
      <c r="B5211" s="15">
        <v>3036</v>
      </c>
      <c r="C5211" s="15">
        <v>7114</v>
      </c>
      <c r="D5211" s="15">
        <v>3036</v>
      </c>
      <c r="E5211" s="15" t="s">
        <v>8344</v>
      </c>
      <c r="F5211" s="15">
        <v>294</v>
      </c>
      <c r="G5211" s="15">
        <v>2066</v>
      </c>
      <c r="H5211" s="16">
        <v>4</v>
      </c>
      <c r="I5211" s="15" t="s">
        <v>8345</v>
      </c>
      <c r="J5211" s="15" t="s">
        <v>8346</v>
      </c>
      <c r="K5211" s="4"/>
    </row>
    <row r="5212" spans="1:11">
      <c r="A5212" s="15">
        <v>43986</v>
      </c>
      <c r="B5212" s="15">
        <v>3040</v>
      </c>
      <c r="C5212" s="15">
        <v>6825</v>
      </c>
      <c r="D5212" s="15">
        <v>3040</v>
      </c>
      <c r="E5212" s="15" t="s">
        <v>8350</v>
      </c>
      <c r="F5212" s="15">
        <v>125</v>
      </c>
      <c r="G5212" s="15">
        <v>2614</v>
      </c>
      <c r="H5212" s="16">
        <v>1</v>
      </c>
      <c r="I5212" s="15" t="s">
        <v>8355</v>
      </c>
      <c r="J5212" s="15" t="s">
        <v>8356</v>
      </c>
      <c r="K5212" s="4"/>
    </row>
    <row r="5213" spans="1:11">
      <c r="A5213" s="15">
        <v>43987</v>
      </c>
      <c r="B5213" s="15">
        <v>2467</v>
      </c>
      <c r="C5213" s="15">
        <v>434</v>
      </c>
      <c r="D5213" s="15">
        <v>2467</v>
      </c>
      <c r="E5213" s="15" t="s">
        <v>6831</v>
      </c>
      <c r="F5213" s="15">
        <v>434</v>
      </c>
      <c r="G5213" s="15">
        <v>2053</v>
      </c>
      <c r="H5213" s="16">
        <v>1</v>
      </c>
      <c r="I5213" s="15" t="s">
        <v>6832</v>
      </c>
      <c r="J5213" s="15" t="s">
        <v>6833</v>
      </c>
      <c r="K5213" s="4"/>
    </row>
    <row r="5214" spans="1:11">
      <c r="A5214" s="15">
        <v>43988</v>
      </c>
      <c r="B5214" s="15">
        <v>3116</v>
      </c>
      <c r="C5214" s="15">
        <v>61</v>
      </c>
      <c r="D5214" s="15">
        <v>3116</v>
      </c>
      <c r="E5214" s="15" t="s">
        <v>8542</v>
      </c>
      <c r="F5214" s="15">
        <v>55</v>
      </c>
      <c r="G5214" s="15">
        <v>2078</v>
      </c>
      <c r="H5214" s="16">
        <v>1</v>
      </c>
      <c r="I5214" s="15" t="s">
        <v>8543</v>
      </c>
      <c r="J5214" s="15" t="s">
        <v>8544</v>
      </c>
      <c r="K5214" s="4"/>
    </row>
    <row r="5215" spans="1:11">
      <c r="A5215" s="15">
        <v>43989</v>
      </c>
      <c r="B5215" s="15">
        <v>2927</v>
      </c>
      <c r="C5215" s="15">
        <v>7350</v>
      </c>
      <c r="D5215" s="15">
        <v>2927</v>
      </c>
      <c r="E5215" s="15" t="s">
        <v>6831</v>
      </c>
      <c r="F5215" s="15">
        <v>3749</v>
      </c>
      <c r="G5215" s="15">
        <v>7754</v>
      </c>
      <c r="H5215" s="16">
        <v>1</v>
      </c>
      <c r="I5215" s="15" t="s">
        <v>8051</v>
      </c>
      <c r="J5215" s="15" t="s">
        <v>8052</v>
      </c>
      <c r="K5215" s="4"/>
    </row>
    <row r="5216" spans="1:11">
      <c r="A5216" s="15">
        <v>43990</v>
      </c>
      <c r="B5216" s="15">
        <v>3195</v>
      </c>
      <c r="C5216" s="15">
        <v>7456</v>
      </c>
      <c r="D5216" s="15">
        <v>3195</v>
      </c>
      <c r="E5216" s="15" t="s">
        <v>8756</v>
      </c>
      <c r="F5216" s="15">
        <v>365</v>
      </c>
      <c r="G5216" s="15">
        <v>1783</v>
      </c>
      <c r="H5216" s="16">
        <v>4</v>
      </c>
      <c r="I5216" s="15" t="s">
        <v>8757</v>
      </c>
      <c r="J5216" s="15" t="s">
        <v>8758</v>
      </c>
      <c r="K5216" s="4"/>
    </row>
    <row r="5217" spans="1:11">
      <c r="A5217" s="15">
        <v>43991</v>
      </c>
      <c r="B5217" s="15">
        <v>3196</v>
      </c>
      <c r="C5217" s="15">
        <v>3673</v>
      </c>
      <c r="D5217" s="15">
        <v>3196</v>
      </c>
      <c r="E5217" s="15" t="s">
        <v>8756</v>
      </c>
      <c r="F5217" s="15">
        <v>302</v>
      </c>
      <c r="G5217" s="15">
        <v>1793</v>
      </c>
      <c r="H5217" s="16">
        <v>2</v>
      </c>
      <c r="I5217" s="15" t="s">
        <v>8759</v>
      </c>
      <c r="J5217" s="15" t="s">
        <v>8760</v>
      </c>
      <c r="K5217" s="4"/>
    </row>
    <row r="5218" spans="1:11">
      <c r="A5218" s="15">
        <v>43992</v>
      </c>
      <c r="B5218" s="15">
        <v>3283</v>
      </c>
      <c r="C5218" s="15">
        <v>7250</v>
      </c>
      <c r="D5218" s="15">
        <v>3283</v>
      </c>
      <c r="E5218" s="15" t="s">
        <v>8967</v>
      </c>
      <c r="F5218" s="15">
        <v>151</v>
      </c>
      <c r="G5218" s="15">
        <v>182</v>
      </c>
      <c r="H5218" s="16">
        <v>3</v>
      </c>
      <c r="I5218" s="15" t="s">
        <v>8968</v>
      </c>
      <c r="J5218" s="15" t="s">
        <v>8969</v>
      </c>
      <c r="K5218" s="4"/>
    </row>
    <row r="5219" spans="1:11">
      <c r="A5219" s="15">
        <v>43993</v>
      </c>
      <c r="B5219" s="15">
        <v>3284</v>
      </c>
      <c r="C5219" s="15">
        <v>3320</v>
      </c>
      <c r="D5219" s="15">
        <v>3284</v>
      </c>
      <c r="E5219" s="15" t="s">
        <v>8967</v>
      </c>
      <c r="F5219" s="15">
        <v>127</v>
      </c>
      <c r="G5219" s="15">
        <v>184</v>
      </c>
      <c r="H5219" s="16">
        <v>2</v>
      </c>
      <c r="I5219" s="15" t="s">
        <v>8970</v>
      </c>
      <c r="J5219" s="15" t="s">
        <v>8971</v>
      </c>
      <c r="K5219" s="4"/>
    </row>
    <row r="5220" spans="1:11">
      <c r="A5220" s="15">
        <v>43994</v>
      </c>
      <c r="B5220" s="15">
        <v>3285</v>
      </c>
      <c r="C5220" s="15">
        <v>7415</v>
      </c>
      <c r="D5220" s="15">
        <v>3285</v>
      </c>
      <c r="E5220" s="15" t="s">
        <v>8972</v>
      </c>
      <c r="F5220" s="15">
        <v>107</v>
      </c>
      <c r="G5220" s="15">
        <v>738</v>
      </c>
      <c r="H5220" s="16">
        <v>2</v>
      </c>
      <c r="I5220" s="15" t="s">
        <v>8973</v>
      </c>
      <c r="J5220" s="15" t="s">
        <v>8974</v>
      </c>
      <c r="K5220" s="4"/>
    </row>
    <row r="5221" spans="1:11">
      <c r="A5221" s="15">
        <v>43995</v>
      </c>
      <c r="B5221" s="15">
        <v>3286</v>
      </c>
      <c r="C5221" s="15">
        <v>7414</v>
      </c>
      <c r="D5221" s="15">
        <v>3286</v>
      </c>
      <c r="E5221" s="15" t="s">
        <v>8972</v>
      </c>
      <c r="F5221" s="15">
        <v>3430</v>
      </c>
      <c r="G5221" s="15">
        <v>7435</v>
      </c>
      <c r="H5221" s="16">
        <v>3</v>
      </c>
      <c r="I5221" s="15" t="s">
        <v>8975</v>
      </c>
      <c r="J5221" s="15" t="s">
        <v>8976</v>
      </c>
      <c r="K5221" s="4"/>
    </row>
    <row r="5222" spans="1:11">
      <c r="A5222" s="15">
        <v>43996</v>
      </c>
      <c r="B5222" s="15">
        <v>3287</v>
      </c>
      <c r="C5222" s="15">
        <v>198</v>
      </c>
      <c r="D5222" s="15">
        <v>3287</v>
      </c>
      <c r="E5222" s="15" t="s">
        <v>8977</v>
      </c>
      <c r="F5222" s="15">
        <v>198</v>
      </c>
      <c r="G5222" s="15">
        <v>1316</v>
      </c>
      <c r="H5222" s="16">
        <v>1</v>
      </c>
      <c r="I5222" s="15" t="s">
        <v>8978</v>
      </c>
      <c r="J5222" s="15" t="s">
        <v>8979</v>
      </c>
      <c r="K5222" s="4"/>
    </row>
    <row r="5223" spans="1:11">
      <c r="A5223" s="15">
        <v>43997</v>
      </c>
      <c r="B5223" s="15">
        <v>3288</v>
      </c>
      <c r="C5223" s="15">
        <v>7429</v>
      </c>
      <c r="D5223" s="15">
        <v>3288</v>
      </c>
      <c r="E5223" s="15" t="s">
        <v>8977</v>
      </c>
      <c r="F5223" s="15">
        <v>6191</v>
      </c>
      <c r="G5223" s="15">
        <v>10196</v>
      </c>
      <c r="H5223" s="16">
        <v>1</v>
      </c>
      <c r="I5223" s="15" t="s">
        <v>8980</v>
      </c>
      <c r="J5223" s="15" t="s">
        <v>8981</v>
      </c>
      <c r="K5223" s="4"/>
    </row>
    <row r="5224" spans="1:11">
      <c r="A5224" s="15">
        <v>43998</v>
      </c>
      <c r="B5224" s="15">
        <v>2674</v>
      </c>
      <c r="C5224" s="15">
        <v>6784</v>
      </c>
      <c r="D5224" s="15">
        <v>2674</v>
      </c>
      <c r="E5224" s="15" t="s">
        <v>7394</v>
      </c>
      <c r="F5224" s="15">
        <v>29</v>
      </c>
      <c r="G5224" s="15">
        <v>6995</v>
      </c>
      <c r="H5224" s="16">
        <v>1</v>
      </c>
      <c r="I5224" s="15" t="s">
        <v>7395</v>
      </c>
      <c r="J5224" s="15" t="s">
        <v>7396</v>
      </c>
      <c r="K5224" s="4"/>
    </row>
    <row r="5225" spans="1:11">
      <c r="A5225" s="15">
        <v>43999</v>
      </c>
      <c r="B5225" s="15">
        <v>2675</v>
      </c>
      <c r="C5225" s="15">
        <v>29</v>
      </c>
      <c r="D5225" s="15">
        <v>2675</v>
      </c>
      <c r="E5225" s="15" t="s">
        <v>7394</v>
      </c>
      <c r="F5225" s="15">
        <v>21</v>
      </c>
      <c r="G5225" s="15">
        <v>635</v>
      </c>
      <c r="H5225" s="16">
        <v>3</v>
      </c>
      <c r="I5225" s="15" t="s">
        <v>7397</v>
      </c>
      <c r="J5225" s="15" t="s">
        <v>7398</v>
      </c>
      <c r="K5225" s="4"/>
    </row>
    <row r="5226" spans="1:11">
      <c r="A5226" s="15">
        <v>44001</v>
      </c>
      <c r="B5226" s="15">
        <v>6015</v>
      </c>
      <c r="C5226" s="15">
        <v>8418</v>
      </c>
      <c r="D5226" s="15">
        <v>6015</v>
      </c>
      <c r="E5226" s="15" t="s">
        <v>1555</v>
      </c>
      <c r="F5226" s="15">
        <v>3968</v>
      </c>
      <c r="G5226" s="15">
        <v>7973</v>
      </c>
      <c r="H5226" s="16">
        <v>2</v>
      </c>
      <c r="I5226" s="15" t="s">
        <v>15622</v>
      </c>
      <c r="J5226" s="15" t="s">
        <v>15623</v>
      </c>
      <c r="K5226" s="4"/>
    </row>
    <row r="5227" spans="1:11">
      <c r="A5227" s="15">
        <v>44002</v>
      </c>
      <c r="B5227" s="15">
        <v>491</v>
      </c>
      <c r="C5227" s="15">
        <v>8417</v>
      </c>
      <c r="D5227" s="15">
        <v>491</v>
      </c>
      <c r="E5227" s="15" t="s">
        <v>1555</v>
      </c>
      <c r="F5227" s="15">
        <v>578</v>
      </c>
      <c r="G5227" s="15">
        <v>2157</v>
      </c>
      <c r="H5227" s="16">
        <v>1</v>
      </c>
      <c r="I5227" s="15" t="s">
        <v>1556</v>
      </c>
      <c r="J5227" s="15" t="s">
        <v>1557</v>
      </c>
      <c r="K5227" s="4"/>
    </row>
    <row r="5228" spans="1:11">
      <c r="A5228" s="15">
        <v>44004</v>
      </c>
      <c r="B5228" s="15">
        <v>838</v>
      </c>
      <c r="C5228" s="15">
        <v>6150</v>
      </c>
      <c r="D5228" s="15">
        <v>838</v>
      </c>
      <c r="E5228" s="15" t="s">
        <v>51</v>
      </c>
      <c r="F5228" s="15">
        <v>6150</v>
      </c>
      <c r="G5228" s="15">
        <v>10155</v>
      </c>
      <c r="H5228" s="16">
        <v>1</v>
      </c>
      <c r="I5228" s="15" t="s">
        <v>2541</v>
      </c>
      <c r="J5228" s="15" t="s">
        <v>2542</v>
      </c>
      <c r="K5228" s="4"/>
    </row>
    <row r="5229" spans="1:11">
      <c r="A5229" s="15">
        <v>44005</v>
      </c>
      <c r="B5229" s="15">
        <v>1023</v>
      </c>
      <c r="C5229" s="15">
        <v>5792</v>
      </c>
      <c r="D5229" s="15">
        <v>1023</v>
      </c>
      <c r="E5229" s="15" t="s">
        <v>940</v>
      </c>
      <c r="F5229" s="15">
        <v>5792</v>
      </c>
      <c r="G5229" s="15">
        <v>9797</v>
      </c>
      <c r="H5229" s="16">
        <v>1</v>
      </c>
      <c r="I5229" s="15" t="s">
        <v>3046</v>
      </c>
      <c r="J5229" s="15" t="s">
        <v>3047</v>
      </c>
      <c r="K5229" s="4"/>
    </row>
    <row r="5230" spans="1:11">
      <c r="A5230" s="15">
        <v>44006</v>
      </c>
      <c r="B5230" s="15">
        <v>279</v>
      </c>
      <c r="C5230" s="15">
        <v>8419</v>
      </c>
      <c r="D5230" s="15">
        <v>279</v>
      </c>
      <c r="E5230" s="15" t="s">
        <v>940</v>
      </c>
      <c r="F5230" s="15">
        <v>578</v>
      </c>
      <c r="G5230" s="15">
        <v>6157</v>
      </c>
      <c r="H5230" s="16">
        <v>1</v>
      </c>
      <c r="I5230" s="15" t="s">
        <v>941</v>
      </c>
      <c r="J5230" s="15" t="s">
        <v>942</v>
      </c>
      <c r="K5230" s="4"/>
    </row>
    <row r="5231" spans="1:11">
      <c r="A5231" s="15">
        <v>44009</v>
      </c>
      <c r="B5231" s="15">
        <v>1148</v>
      </c>
      <c r="C5231" s="15">
        <v>8415</v>
      </c>
      <c r="D5231" s="15">
        <v>1148</v>
      </c>
      <c r="E5231" s="15" t="s">
        <v>1131</v>
      </c>
      <c r="F5231" s="15">
        <v>438</v>
      </c>
      <c r="G5231" s="15">
        <v>6580</v>
      </c>
      <c r="H5231" s="16">
        <v>1</v>
      </c>
      <c r="I5231" s="15" t="s">
        <v>3371</v>
      </c>
      <c r="J5231" s="15" t="s">
        <v>3372</v>
      </c>
      <c r="K5231" s="4"/>
    </row>
    <row r="5232" spans="1:11">
      <c r="A5232" s="15">
        <v>44010</v>
      </c>
      <c r="B5232" s="15">
        <v>343</v>
      </c>
      <c r="C5232" s="15">
        <v>438</v>
      </c>
      <c r="D5232" s="15">
        <v>343</v>
      </c>
      <c r="E5232" s="15" t="s">
        <v>1131</v>
      </c>
      <c r="F5232" s="15">
        <v>442</v>
      </c>
      <c r="G5232" s="15">
        <v>4668</v>
      </c>
      <c r="H5232" s="16">
        <v>1</v>
      </c>
      <c r="I5232" s="15" t="s">
        <v>1132</v>
      </c>
      <c r="J5232" s="15" t="s">
        <v>1133</v>
      </c>
      <c r="K5232" s="4"/>
    </row>
    <row r="5233" spans="1:11">
      <c r="A5233" s="15">
        <v>44011</v>
      </c>
      <c r="B5233" s="15">
        <v>1227</v>
      </c>
      <c r="C5233" s="15">
        <v>442</v>
      </c>
      <c r="D5233" s="15">
        <v>1227</v>
      </c>
      <c r="E5233" s="15" t="s">
        <v>3568</v>
      </c>
      <c r="F5233" s="15">
        <v>578</v>
      </c>
      <c r="G5233" s="15">
        <v>2157</v>
      </c>
      <c r="H5233" s="16">
        <v>3</v>
      </c>
      <c r="I5233" s="15" t="s">
        <v>3585</v>
      </c>
      <c r="J5233" s="15" t="s">
        <v>3586</v>
      </c>
      <c r="K5233" s="4"/>
    </row>
    <row r="5234" spans="1:11">
      <c r="A5234" s="15">
        <v>44012</v>
      </c>
      <c r="B5234" s="15">
        <v>1221</v>
      </c>
      <c r="C5234" s="15">
        <v>3968</v>
      </c>
      <c r="D5234" s="15">
        <v>1221</v>
      </c>
      <c r="E5234" s="15" t="s">
        <v>3568</v>
      </c>
      <c r="F5234" s="15">
        <v>442</v>
      </c>
      <c r="G5234" s="15">
        <v>2703</v>
      </c>
      <c r="H5234" s="16">
        <v>1</v>
      </c>
      <c r="I5234" s="15" t="s">
        <v>3569</v>
      </c>
      <c r="J5234" s="15" t="s">
        <v>3570</v>
      </c>
      <c r="K5234" s="4"/>
    </row>
    <row r="5235" spans="1:11">
      <c r="A5235" s="15">
        <v>44013</v>
      </c>
      <c r="B5235" s="15">
        <v>1588</v>
      </c>
      <c r="C5235" s="15">
        <v>578</v>
      </c>
      <c r="D5235" s="15">
        <v>1588</v>
      </c>
      <c r="E5235" s="15" t="s">
        <v>4537</v>
      </c>
      <c r="F5235" s="15">
        <v>578</v>
      </c>
      <c r="G5235" s="15">
        <v>2157</v>
      </c>
      <c r="H5235" s="16">
        <v>2</v>
      </c>
      <c r="I5235" s="15" t="s">
        <v>4538</v>
      </c>
      <c r="J5235" s="15" t="s">
        <v>4539</v>
      </c>
      <c r="K5235" s="4"/>
    </row>
    <row r="5236" spans="1:11">
      <c r="A5236" s="15">
        <v>44014</v>
      </c>
      <c r="B5236" s="15">
        <v>1589</v>
      </c>
      <c r="C5236" s="15">
        <v>8416</v>
      </c>
      <c r="D5236" s="15">
        <v>1589</v>
      </c>
      <c r="E5236" s="15" t="s">
        <v>4537</v>
      </c>
      <c r="F5236" s="15">
        <v>3968</v>
      </c>
      <c r="G5236" s="15">
        <v>7973</v>
      </c>
      <c r="H5236" s="16">
        <v>1</v>
      </c>
      <c r="I5236" s="15" t="s">
        <v>4540</v>
      </c>
      <c r="J5236" s="15" t="s">
        <v>4541</v>
      </c>
      <c r="K5236" s="4"/>
    </row>
    <row r="5237" spans="1:11">
      <c r="A5237" s="15">
        <v>44016</v>
      </c>
      <c r="B5237" s="15">
        <v>198</v>
      </c>
      <c r="C5237" s="15">
        <v>9269</v>
      </c>
      <c r="D5237" s="15">
        <v>198</v>
      </c>
      <c r="E5237" s="15" t="s">
        <v>723</v>
      </c>
      <c r="F5237" s="15">
        <v>4808</v>
      </c>
      <c r="G5237" s="15">
        <v>8813</v>
      </c>
      <c r="H5237" s="16">
        <v>1</v>
      </c>
      <c r="I5237" s="15" t="s">
        <v>724</v>
      </c>
      <c r="J5237" s="15" t="s">
        <v>725</v>
      </c>
      <c r="K5237" s="4"/>
    </row>
    <row r="5238" spans="1:11">
      <c r="A5238" s="15">
        <v>44017</v>
      </c>
      <c r="B5238" s="15">
        <v>199</v>
      </c>
      <c r="C5238" s="15">
        <v>7776</v>
      </c>
      <c r="D5238" s="15">
        <v>199</v>
      </c>
      <c r="E5238" s="15" t="s">
        <v>726</v>
      </c>
      <c r="F5238" s="15">
        <v>2176</v>
      </c>
      <c r="G5238" s="15">
        <v>5287</v>
      </c>
      <c r="H5238" s="16">
        <v>2</v>
      </c>
      <c r="I5238" s="15" t="s">
        <v>727</v>
      </c>
      <c r="J5238" s="15" t="s">
        <v>728</v>
      </c>
      <c r="K5238" s="4"/>
    </row>
    <row r="5239" spans="1:11">
      <c r="A5239" s="15">
        <v>44018</v>
      </c>
      <c r="B5239" s="15">
        <v>200</v>
      </c>
      <c r="C5239" s="15">
        <v>9271</v>
      </c>
      <c r="D5239" s="15">
        <v>200</v>
      </c>
      <c r="E5239" s="15" t="s">
        <v>729</v>
      </c>
      <c r="F5239" s="15">
        <v>2181</v>
      </c>
      <c r="G5239" s="15">
        <v>4560</v>
      </c>
      <c r="H5239" s="16">
        <v>3</v>
      </c>
      <c r="I5239" s="15" t="s">
        <v>730</v>
      </c>
      <c r="J5239" s="15" t="s">
        <v>731</v>
      </c>
      <c r="K5239" s="4"/>
    </row>
    <row r="5240" spans="1:11">
      <c r="A5240" s="15">
        <v>49002</v>
      </c>
      <c r="B5240" s="15">
        <v>2469</v>
      </c>
      <c r="C5240" s="15">
        <v>3262</v>
      </c>
      <c r="D5240" s="15">
        <v>2469</v>
      </c>
      <c r="E5240" s="15" t="s">
        <v>6837</v>
      </c>
      <c r="F5240" s="15">
        <v>3264</v>
      </c>
      <c r="G5240" s="15">
        <v>3419</v>
      </c>
      <c r="H5240" s="16">
        <v>1</v>
      </c>
      <c r="I5240" s="15" t="s">
        <v>6838</v>
      </c>
      <c r="J5240" s="15" t="s">
        <v>6839</v>
      </c>
      <c r="K5240" s="4"/>
    </row>
    <row r="5241" spans="1:11">
      <c r="A5241" s="15">
        <v>50004</v>
      </c>
      <c r="B5241" s="15">
        <v>2496</v>
      </c>
      <c r="C5241" s="15">
        <v>3277</v>
      </c>
      <c r="D5241" s="15">
        <v>2496</v>
      </c>
      <c r="E5241" s="15" t="s">
        <v>6907</v>
      </c>
      <c r="F5241" s="15">
        <v>6574</v>
      </c>
      <c r="G5241" s="15">
        <v>10584</v>
      </c>
      <c r="H5241" s="16">
        <v>1</v>
      </c>
      <c r="I5241" s="15" t="s">
        <v>6908</v>
      </c>
      <c r="J5241" s="15" t="s">
        <v>6909</v>
      </c>
      <c r="K5241" s="4"/>
    </row>
    <row r="5242" spans="1:11">
      <c r="A5242" s="15">
        <v>53042</v>
      </c>
      <c r="B5242" s="15">
        <v>2411</v>
      </c>
      <c r="C5242" s="15">
        <v>3097</v>
      </c>
      <c r="D5242" s="15">
        <v>2411</v>
      </c>
      <c r="E5242" s="15" t="s">
        <v>6673</v>
      </c>
      <c r="F5242" s="15">
        <v>3097</v>
      </c>
      <c r="G5242" s="15">
        <v>7160</v>
      </c>
      <c r="H5242" s="16">
        <v>1</v>
      </c>
      <c r="I5242" s="15" t="s">
        <v>6674</v>
      </c>
      <c r="J5242" s="15" t="s">
        <v>6675</v>
      </c>
      <c r="K5242" s="4"/>
    </row>
    <row r="5243" spans="1:11">
      <c r="A5243" s="15">
        <v>53043</v>
      </c>
      <c r="B5243" s="15">
        <v>2410</v>
      </c>
      <c r="C5243" s="15">
        <v>3095</v>
      </c>
      <c r="D5243" s="15">
        <v>2410</v>
      </c>
      <c r="E5243" s="15" t="s">
        <v>6670</v>
      </c>
      <c r="F5243" s="15">
        <v>3104</v>
      </c>
      <c r="G5243" s="15">
        <v>6217</v>
      </c>
      <c r="H5243" s="16">
        <v>1</v>
      </c>
      <c r="I5243" s="15" t="s">
        <v>6671</v>
      </c>
      <c r="J5243" s="15" t="s">
        <v>6672</v>
      </c>
      <c r="K5243" s="4"/>
    </row>
    <row r="5244" spans="1:11">
      <c r="A5244" s="15">
        <v>54012</v>
      </c>
      <c r="B5244" s="15">
        <v>3047</v>
      </c>
      <c r="C5244" s="15">
        <v>3654</v>
      </c>
      <c r="D5244" s="15">
        <v>3047</v>
      </c>
      <c r="E5244" s="15" t="s">
        <v>8059</v>
      </c>
      <c r="F5244" s="15">
        <v>3654</v>
      </c>
      <c r="G5244" s="15">
        <v>7659</v>
      </c>
      <c r="H5244" s="16">
        <v>1</v>
      </c>
      <c r="I5244" s="15" t="s">
        <v>8370</v>
      </c>
      <c r="J5244" s="15" t="s">
        <v>8371</v>
      </c>
      <c r="K5244" s="4"/>
    </row>
    <row r="5245" spans="1:11">
      <c r="A5245" s="15">
        <v>54013</v>
      </c>
      <c r="B5245" s="15">
        <v>2930</v>
      </c>
      <c r="C5245" s="15">
        <v>3194</v>
      </c>
      <c r="D5245" s="15">
        <v>2930</v>
      </c>
      <c r="E5245" s="15" t="s">
        <v>8059</v>
      </c>
      <c r="F5245" s="15">
        <v>3194</v>
      </c>
      <c r="G5245" s="15">
        <v>756</v>
      </c>
      <c r="H5245" s="16">
        <v>1</v>
      </c>
      <c r="I5245" s="15" t="s">
        <v>8060</v>
      </c>
      <c r="J5245" s="15" t="s">
        <v>8061</v>
      </c>
      <c r="K5245" s="4"/>
    </row>
    <row r="5246" spans="1:11">
      <c r="A5246" s="15">
        <v>55003</v>
      </c>
      <c r="B5246" s="15">
        <v>5449</v>
      </c>
      <c r="C5246" s="15">
        <v>2801</v>
      </c>
      <c r="D5246" s="15">
        <v>5449</v>
      </c>
      <c r="E5246" s="15" t="s">
        <v>2545</v>
      </c>
      <c r="F5246" s="15">
        <v>2812</v>
      </c>
      <c r="G5246" s="15">
        <v>6121</v>
      </c>
      <c r="H5246" s="16">
        <v>1</v>
      </c>
      <c r="I5246" s="15" t="s">
        <v>14280</v>
      </c>
      <c r="J5246" s="15" t="s">
        <v>14281</v>
      </c>
      <c r="K5246" s="4"/>
    </row>
    <row r="5247" spans="1:11">
      <c r="A5247" s="15">
        <v>55009</v>
      </c>
      <c r="B5247" s="15">
        <v>482</v>
      </c>
      <c r="C5247" s="15">
        <v>5690</v>
      </c>
      <c r="D5247" s="15">
        <v>482</v>
      </c>
      <c r="E5247" s="15" t="s">
        <v>1528</v>
      </c>
      <c r="F5247" s="15">
        <v>5690</v>
      </c>
      <c r="G5247" s="15">
        <v>9695</v>
      </c>
      <c r="H5247" s="16">
        <v>1</v>
      </c>
      <c r="I5247" s="15" t="s">
        <v>1529</v>
      </c>
      <c r="J5247" s="15" t="s">
        <v>1530</v>
      </c>
      <c r="K5247" s="4"/>
    </row>
    <row r="5248" spans="1:11">
      <c r="A5248" s="15">
        <v>55014</v>
      </c>
      <c r="B5248" s="15">
        <v>5695</v>
      </c>
      <c r="C5248" s="15">
        <v>5859</v>
      </c>
      <c r="D5248" s="15">
        <v>5695</v>
      </c>
      <c r="E5248" s="15" t="s">
        <v>14863</v>
      </c>
      <c r="F5248" s="15">
        <v>2820</v>
      </c>
      <c r="G5248" s="15">
        <v>6247</v>
      </c>
      <c r="H5248" s="16">
        <v>1</v>
      </c>
      <c r="I5248" s="15" t="s">
        <v>14864</v>
      </c>
      <c r="J5248" s="15" t="s">
        <v>14865</v>
      </c>
      <c r="K5248" s="4"/>
    </row>
    <row r="5249" spans="1:11">
      <c r="A5249" s="15">
        <v>55020</v>
      </c>
      <c r="B5249" s="15">
        <v>5408</v>
      </c>
      <c r="C5249" s="15">
        <v>8326</v>
      </c>
      <c r="D5249" s="15">
        <v>5408</v>
      </c>
      <c r="E5249" s="15" t="s">
        <v>14181</v>
      </c>
      <c r="F5249" s="15">
        <v>2816</v>
      </c>
      <c r="G5249" s="15">
        <v>4657</v>
      </c>
      <c r="H5249" s="16">
        <v>1</v>
      </c>
      <c r="I5249" s="15" t="s">
        <v>14182</v>
      </c>
      <c r="J5249" s="15" t="s">
        <v>14183</v>
      </c>
      <c r="K5249" s="4"/>
    </row>
    <row r="5250" spans="1:11">
      <c r="A5250" s="15">
        <v>55021</v>
      </c>
      <c r="B5250" s="15">
        <v>294</v>
      </c>
      <c r="C5250" s="15">
        <v>8323</v>
      </c>
      <c r="D5250" s="15">
        <v>294</v>
      </c>
      <c r="E5250" s="15" t="s">
        <v>985</v>
      </c>
      <c r="F5250" s="15">
        <v>2627</v>
      </c>
      <c r="G5250" s="15">
        <v>5924</v>
      </c>
      <c r="H5250" s="16">
        <v>1</v>
      </c>
      <c r="I5250" s="15" t="s">
        <v>986</v>
      </c>
      <c r="J5250" s="15" t="s">
        <v>987</v>
      </c>
      <c r="K5250" s="4"/>
    </row>
    <row r="5251" spans="1:11">
      <c r="A5251" s="15">
        <v>55022</v>
      </c>
      <c r="B5251" s="15">
        <v>5409</v>
      </c>
      <c r="C5251" s="15">
        <v>4710</v>
      </c>
      <c r="D5251" s="15">
        <v>5409</v>
      </c>
      <c r="E5251" s="15" t="s">
        <v>1775</v>
      </c>
      <c r="F5251" s="15">
        <v>4710</v>
      </c>
      <c r="G5251" s="15">
        <v>8715</v>
      </c>
      <c r="H5251" s="16">
        <v>1</v>
      </c>
      <c r="I5251" s="15" t="s">
        <v>14184</v>
      </c>
      <c r="J5251" s="15" t="s">
        <v>14185</v>
      </c>
      <c r="K5251" s="4"/>
    </row>
    <row r="5252" spans="1:11">
      <c r="A5252" s="15">
        <v>55024</v>
      </c>
      <c r="B5252" s="15">
        <v>567</v>
      </c>
      <c r="C5252" s="15">
        <v>2849</v>
      </c>
      <c r="D5252" s="15">
        <v>567</v>
      </c>
      <c r="E5252" s="15" t="s">
        <v>1775</v>
      </c>
      <c r="F5252" s="15">
        <v>2820</v>
      </c>
      <c r="G5252" s="15">
        <v>2268</v>
      </c>
      <c r="H5252" s="16">
        <v>1</v>
      </c>
      <c r="I5252" s="15" t="s">
        <v>1776</v>
      </c>
      <c r="J5252" s="15" t="s">
        <v>1777</v>
      </c>
      <c r="K5252" s="4"/>
    </row>
    <row r="5253" spans="1:11">
      <c r="A5253" s="15">
        <v>55025</v>
      </c>
      <c r="B5253" s="15">
        <v>5410</v>
      </c>
      <c r="C5253" s="15">
        <v>4242</v>
      </c>
      <c r="D5253" s="15">
        <v>5410</v>
      </c>
      <c r="E5253" s="15" t="s">
        <v>14132</v>
      </c>
      <c r="F5253" s="15">
        <v>2850</v>
      </c>
      <c r="G5253" s="15">
        <v>3456</v>
      </c>
      <c r="H5253" s="16">
        <v>1</v>
      </c>
      <c r="I5253" s="15" t="s">
        <v>14186</v>
      </c>
      <c r="J5253" s="15" t="s">
        <v>14187</v>
      </c>
      <c r="K5253" s="4"/>
    </row>
    <row r="5254" spans="1:11">
      <c r="A5254" s="15">
        <v>55026</v>
      </c>
      <c r="B5254" s="15">
        <v>6016</v>
      </c>
      <c r="C5254" s="15">
        <v>2820</v>
      </c>
      <c r="D5254" s="15">
        <v>6016</v>
      </c>
      <c r="E5254" s="15" t="s">
        <v>15624</v>
      </c>
      <c r="F5254" s="15">
        <v>2827</v>
      </c>
      <c r="G5254" s="15">
        <v>411</v>
      </c>
      <c r="H5254" s="16">
        <v>1</v>
      </c>
      <c r="I5254" s="15" t="s">
        <v>15625</v>
      </c>
      <c r="J5254" s="15" t="s">
        <v>15626</v>
      </c>
      <c r="K5254" s="4"/>
    </row>
    <row r="5255" spans="1:11">
      <c r="A5255" s="15">
        <v>55028</v>
      </c>
      <c r="B5255" s="15">
        <v>5388</v>
      </c>
      <c r="C5255" s="15">
        <v>8325</v>
      </c>
      <c r="D5255" s="15">
        <v>5388</v>
      </c>
      <c r="E5255" s="15" t="s">
        <v>14132</v>
      </c>
      <c r="F5255" s="15">
        <v>2859</v>
      </c>
      <c r="G5255" s="15">
        <v>3455</v>
      </c>
      <c r="H5255" s="16">
        <v>1</v>
      </c>
      <c r="I5255" s="15" t="s">
        <v>14133</v>
      </c>
      <c r="J5255" s="15" t="s">
        <v>14134</v>
      </c>
      <c r="K5255" s="4"/>
    </row>
    <row r="5256" spans="1:11">
      <c r="A5256" s="15">
        <v>55029</v>
      </c>
      <c r="B5256" s="15">
        <v>1050</v>
      </c>
      <c r="C5256" s="15">
        <v>2859</v>
      </c>
      <c r="D5256" s="15">
        <v>1050</v>
      </c>
      <c r="E5256" s="15" t="s">
        <v>1268</v>
      </c>
      <c r="F5256" s="15">
        <v>6582</v>
      </c>
      <c r="G5256" s="15">
        <v>10599</v>
      </c>
      <c r="H5256" s="16">
        <v>1</v>
      </c>
      <c r="I5256" s="15" t="s">
        <v>3121</v>
      </c>
      <c r="J5256" s="15" t="s">
        <v>3122</v>
      </c>
      <c r="K5256" s="4"/>
    </row>
    <row r="5257" spans="1:11">
      <c r="A5257" s="15">
        <v>55030</v>
      </c>
      <c r="B5257" s="15">
        <v>662</v>
      </c>
      <c r="C5257" s="15">
        <v>4863</v>
      </c>
      <c r="D5257" s="15">
        <v>662</v>
      </c>
      <c r="E5257" s="15" t="s">
        <v>2042</v>
      </c>
      <c r="F5257" s="15">
        <v>4863</v>
      </c>
      <c r="G5257" s="15">
        <v>8868</v>
      </c>
      <c r="H5257" s="16">
        <v>1</v>
      </c>
      <c r="I5257" s="15" t="s">
        <v>2043</v>
      </c>
      <c r="J5257" s="15" t="s">
        <v>2044</v>
      </c>
      <c r="K5257" s="4"/>
    </row>
    <row r="5258" spans="1:11">
      <c r="A5258" s="15">
        <v>55031</v>
      </c>
      <c r="B5258" s="15">
        <v>390</v>
      </c>
      <c r="C5258" s="15">
        <v>8324</v>
      </c>
      <c r="D5258" s="15">
        <v>390</v>
      </c>
      <c r="E5258" s="15" t="s">
        <v>1268</v>
      </c>
      <c r="F5258" s="15">
        <v>2859</v>
      </c>
      <c r="G5258" s="15">
        <v>4354</v>
      </c>
      <c r="H5258" s="16">
        <v>1</v>
      </c>
      <c r="I5258" s="15" t="s">
        <v>1269</v>
      </c>
      <c r="J5258" s="15" t="s">
        <v>1270</v>
      </c>
      <c r="K5258" s="4"/>
    </row>
    <row r="5259" spans="1:11">
      <c r="A5259" s="15">
        <v>55032</v>
      </c>
      <c r="B5259" s="15">
        <v>4115</v>
      </c>
      <c r="C5259" s="15">
        <v>4528</v>
      </c>
      <c r="D5259" s="15">
        <v>4115</v>
      </c>
      <c r="E5259" s="15" t="s">
        <v>922</v>
      </c>
      <c r="F5259" s="15">
        <v>2642</v>
      </c>
      <c r="G5259" s="15">
        <v>4013</v>
      </c>
      <c r="H5259" s="16">
        <v>1</v>
      </c>
      <c r="I5259" s="15" t="s">
        <v>10976</v>
      </c>
      <c r="J5259" s="15" t="s">
        <v>10977</v>
      </c>
      <c r="K5259" s="4"/>
    </row>
    <row r="5260" spans="1:11">
      <c r="A5260" s="15">
        <v>55034</v>
      </c>
      <c r="B5260" s="15">
        <v>5448</v>
      </c>
      <c r="C5260" s="15">
        <v>4864</v>
      </c>
      <c r="D5260" s="15">
        <v>5448</v>
      </c>
      <c r="E5260" s="15" t="s">
        <v>14188</v>
      </c>
      <c r="F5260" s="15">
        <v>2827</v>
      </c>
      <c r="G5260" s="15">
        <v>4640</v>
      </c>
      <c r="H5260" s="16">
        <v>1</v>
      </c>
      <c r="I5260" s="15" t="s">
        <v>14278</v>
      </c>
      <c r="J5260" s="15" t="s">
        <v>14279</v>
      </c>
      <c r="K5260" s="4"/>
    </row>
    <row r="5261" spans="1:11">
      <c r="A5261" s="15">
        <v>55035</v>
      </c>
      <c r="B5261" s="15">
        <v>5411</v>
      </c>
      <c r="C5261" s="15">
        <v>2832</v>
      </c>
      <c r="D5261" s="15">
        <v>5411</v>
      </c>
      <c r="E5261" s="15" t="s">
        <v>14188</v>
      </c>
      <c r="F5261" s="15">
        <v>2832</v>
      </c>
      <c r="G5261" s="15">
        <v>2052</v>
      </c>
      <c r="H5261" s="16">
        <v>1</v>
      </c>
      <c r="I5261" s="15" t="s">
        <v>14189</v>
      </c>
      <c r="J5261" s="15" t="s">
        <v>14190</v>
      </c>
      <c r="K5261" s="4"/>
    </row>
    <row r="5262" spans="1:11">
      <c r="A5262" s="15">
        <v>55036</v>
      </c>
      <c r="B5262" s="15">
        <v>4117</v>
      </c>
      <c r="C5262" s="15">
        <v>2870</v>
      </c>
      <c r="D5262" s="15">
        <v>4117</v>
      </c>
      <c r="E5262" s="15" t="s">
        <v>10981</v>
      </c>
      <c r="F5262" s="15">
        <v>2874</v>
      </c>
      <c r="G5262" s="15">
        <v>6866</v>
      </c>
      <c r="H5262" s="16">
        <v>1</v>
      </c>
      <c r="I5262" s="15" t="s">
        <v>10982</v>
      </c>
      <c r="J5262" s="15" t="s">
        <v>10983</v>
      </c>
      <c r="K5262" s="4"/>
    </row>
    <row r="5263" spans="1:11">
      <c r="A5263" s="15">
        <v>55037</v>
      </c>
      <c r="B5263" s="15">
        <v>4448</v>
      </c>
      <c r="C5263" s="15">
        <v>6283</v>
      </c>
      <c r="D5263" s="15">
        <v>4448</v>
      </c>
      <c r="E5263" s="15" t="s">
        <v>11818</v>
      </c>
      <c r="F5263" s="15">
        <v>2870</v>
      </c>
      <c r="G5263" s="15">
        <v>6886</v>
      </c>
      <c r="H5263" s="16">
        <v>1</v>
      </c>
      <c r="I5263" s="15" t="s">
        <v>11819</v>
      </c>
      <c r="J5263" s="15" t="s">
        <v>11820</v>
      </c>
      <c r="K5263" s="4"/>
    </row>
    <row r="5264" spans="1:11">
      <c r="A5264" s="15">
        <v>55039</v>
      </c>
      <c r="B5264" s="15">
        <v>4119</v>
      </c>
      <c r="C5264" s="15">
        <v>2838</v>
      </c>
      <c r="D5264" s="15">
        <v>4119</v>
      </c>
      <c r="E5264" s="15" t="s">
        <v>10987</v>
      </c>
      <c r="F5264" s="15">
        <v>2832</v>
      </c>
      <c r="G5264" s="15">
        <v>6054</v>
      </c>
      <c r="H5264" s="16">
        <v>1</v>
      </c>
      <c r="I5264" s="15" t="s">
        <v>10988</v>
      </c>
      <c r="J5264" s="15" t="s">
        <v>10989</v>
      </c>
      <c r="K5264" s="4"/>
    </row>
    <row r="5265" spans="1:11">
      <c r="A5265" s="15">
        <v>55040</v>
      </c>
      <c r="B5265" s="15">
        <v>500</v>
      </c>
      <c r="C5265" s="15">
        <v>2668</v>
      </c>
      <c r="D5265" s="15">
        <v>500</v>
      </c>
      <c r="E5265" s="15" t="s">
        <v>1582</v>
      </c>
      <c r="F5265" s="15">
        <v>2624</v>
      </c>
      <c r="G5265" s="15">
        <v>3235</v>
      </c>
      <c r="H5265" s="16">
        <v>1</v>
      </c>
      <c r="I5265" s="15" t="s">
        <v>1583</v>
      </c>
      <c r="J5265" s="15" t="s">
        <v>1584</v>
      </c>
      <c r="K5265" s="4"/>
    </row>
    <row r="5266" spans="1:11">
      <c r="A5266" s="15">
        <v>55041</v>
      </c>
      <c r="B5266" s="15">
        <v>5484</v>
      </c>
      <c r="C5266" s="15">
        <v>8196</v>
      </c>
      <c r="D5266" s="15">
        <v>5484</v>
      </c>
      <c r="E5266" s="15" t="s">
        <v>1582</v>
      </c>
      <c r="F5266" s="15">
        <v>2668</v>
      </c>
      <c r="G5266" s="15">
        <v>3236</v>
      </c>
      <c r="H5266" s="16">
        <v>1</v>
      </c>
      <c r="I5266" s="15" t="s">
        <v>14360</v>
      </c>
      <c r="J5266" s="15" t="s">
        <v>14361</v>
      </c>
      <c r="K5266" s="4"/>
    </row>
    <row r="5267" spans="1:11">
      <c r="A5267" s="15">
        <v>55042</v>
      </c>
      <c r="B5267" s="15">
        <v>444</v>
      </c>
      <c r="C5267" s="15">
        <v>4705</v>
      </c>
      <c r="D5267" s="15">
        <v>444</v>
      </c>
      <c r="E5267" s="15" t="s">
        <v>1418</v>
      </c>
      <c r="F5267" s="15">
        <v>2875</v>
      </c>
      <c r="G5267" s="15">
        <v>4356</v>
      </c>
      <c r="H5267" s="16">
        <v>1</v>
      </c>
      <c r="I5267" s="15" t="s">
        <v>1419</v>
      </c>
      <c r="J5267" s="15" t="s">
        <v>1420</v>
      </c>
      <c r="K5267" s="4"/>
    </row>
    <row r="5268" spans="1:11">
      <c r="A5268" s="15">
        <v>55043</v>
      </c>
      <c r="B5268" s="15">
        <v>492</v>
      </c>
      <c r="C5268" s="15">
        <v>2875</v>
      </c>
      <c r="D5268" s="15">
        <v>492</v>
      </c>
      <c r="E5268" s="15" t="s">
        <v>1558</v>
      </c>
      <c r="F5268" s="15">
        <v>2874</v>
      </c>
      <c r="G5268" s="15">
        <v>4355</v>
      </c>
      <c r="H5268" s="16">
        <v>1</v>
      </c>
      <c r="I5268" s="15" t="s">
        <v>1559</v>
      </c>
      <c r="J5268" s="15" t="s">
        <v>1560</v>
      </c>
      <c r="K5268" s="4"/>
    </row>
    <row r="5269" spans="1:11">
      <c r="A5269" s="15">
        <v>55044</v>
      </c>
      <c r="B5269" s="15">
        <v>4908</v>
      </c>
      <c r="C5269" s="15">
        <v>8187</v>
      </c>
      <c r="D5269" s="15">
        <v>4908</v>
      </c>
      <c r="E5269" s="15" t="s">
        <v>12960</v>
      </c>
      <c r="F5269" s="15">
        <v>2624</v>
      </c>
      <c r="G5269" s="15">
        <v>5232</v>
      </c>
      <c r="H5269" s="16">
        <v>1</v>
      </c>
      <c r="I5269" s="15" t="s">
        <v>12961</v>
      </c>
      <c r="J5269" s="15" t="s">
        <v>12962</v>
      </c>
      <c r="K5269" s="4"/>
    </row>
    <row r="5270" spans="1:11">
      <c r="A5270" s="15">
        <v>55048</v>
      </c>
      <c r="B5270" s="15">
        <v>566</v>
      </c>
      <c r="C5270" s="15">
        <v>2780</v>
      </c>
      <c r="D5270" s="15">
        <v>566</v>
      </c>
      <c r="E5270" s="15" t="s">
        <v>1772</v>
      </c>
      <c r="F5270" s="15">
        <v>2780</v>
      </c>
      <c r="G5270" s="15">
        <v>3239</v>
      </c>
      <c r="H5270" s="16">
        <v>1</v>
      </c>
      <c r="I5270" s="15" t="s">
        <v>1773</v>
      </c>
      <c r="J5270" s="15" t="s">
        <v>1774</v>
      </c>
      <c r="K5270" s="4"/>
    </row>
    <row r="5271" spans="1:11">
      <c r="A5271" s="15">
        <v>55050</v>
      </c>
      <c r="B5271" s="15">
        <v>5387</v>
      </c>
      <c r="C5271" s="15">
        <v>2795</v>
      </c>
      <c r="D5271" s="15">
        <v>5387</v>
      </c>
      <c r="E5271" s="15" t="s">
        <v>14129</v>
      </c>
      <c r="F5271" s="15">
        <v>2795</v>
      </c>
      <c r="G5271" s="15">
        <v>3240</v>
      </c>
      <c r="H5271" s="16">
        <v>1</v>
      </c>
      <c r="I5271" s="15" t="s">
        <v>14130</v>
      </c>
      <c r="J5271" s="15" t="s">
        <v>14131</v>
      </c>
      <c r="K5271" s="4"/>
    </row>
    <row r="5272" spans="1:11">
      <c r="A5272" s="15">
        <v>55051</v>
      </c>
      <c r="B5272" s="15">
        <v>629</v>
      </c>
      <c r="C5272" s="15">
        <v>2846</v>
      </c>
      <c r="D5272" s="15">
        <v>629</v>
      </c>
      <c r="E5272" s="15" t="s">
        <v>1949</v>
      </c>
      <c r="F5272" s="15">
        <v>2846</v>
      </c>
      <c r="G5272" s="15">
        <v>4417</v>
      </c>
      <c r="H5272" s="16">
        <v>1</v>
      </c>
      <c r="I5272" s="15" t="s">
        <v>1950</v>
      </c>
      <c r="J5272" s="15" t="s">
        <v>1951</v>
      </c>
      <c r="K5272" s="4"/>
    </row>
    <row r="5273" spans="1:11">
      <c r="A5273" s="15">
        <v>55052</v>
      </c>
      <c r="B5273" s="15">
        <v>776</v>
      </c>
      <c r="C5273" s="15">
        <v>2807</v>
      </c>
      <c r="D5273" s="15">
        <v>776</v>
      </c>
      <c r="E5273" s="15" t="s">
        <v>2367</v>
      </c>
      <c r="F5273" s="15">
        <v>2807</v>
      </c>
      <c r="G5273" s="15">
        <v>2242</v>
      </c>
      <c r="H5273" s="16">
        <v>1</v>
      </c>
      <c r="I5273" s="15" t="s">
        <v>2368</v>
      </c>
      <c r="J5273" s="15" t="s">
        <v>2369</v>
      </c>
      <c r="K5273" s="4"/>
    </row>
    <row r="5274" spans="1:11">
      <c r="A5274" s="15">
        <v>55054</v>
      </c>
      <c r="B5274" s="15">
        <v>481</v>
      </c>
      <c r="C5274" s="15">
        <v>2877</v>
      </c>
      <c r="D5274" s="15">
        <v>481</v>
      </c>
      <c r="E5274" s="15" t="s">
        <v>1525</v>
      </c>
      <c r="F5274" s="15">
        <v>2877</v>
      </c>
      <c r="G5274" s="15">
        <v>5911</v>
      </c>
      <c r="H5274" s="16">
        <v>1</v>
      </c>
      <c r="I5274" s="15" t="s">
        <v>1526</v>
      </c>
      <c r="J5274" s="15" t="s">
        <v>1527</v>
      </c>
      <c r="K5274" s="4"/>
    </row>
    <row r="5275" spans="1:11">
      <c r="A5275" s="15">
        <v>55055</v>
      </c>
      <c r="B5275" s="15">
        <v>656</v>
      </c>
      <c r="C5275" s="15">
        <v>2876</v>
      </c>
      <c r="D5275" s="15">
        <v>656</v>
      </c>
      <c r="E5275" s="15" t="s">
        <v>2026</v>
      </c>
      <c r="F5275" s="15">
        <v>2877</v>
      </c>
      <c r="G5275" s="15">
        <v>2746</v>
      </c>
      <c r="H5275" s="16">
        <v>1</v>
      </c>
      <c r="I5275" s="15" t="s">
        <v>2027</v>
      </c>
      <c r="J5275" s="15" t="s">
        <v>2028</v>
      </c>
      <c r="K5275" s="4"/>
    </row>
    <row r="5276" spans="1:11">
      <c r="A5276" s="15">
        <v>55056</v>
      </c>
      <c r="B5276" s="15">
        <v>5407</v>
      </c>
      <c r="C5276" s="15">
        <v>2819</v>
      </c>
      <c r="D5276" s="15">
        <v>5407</v>
      </c>
      <c r="E5276" s="15" t="s">
        <v>14178</v>
      </c>
      <c r="F5276" s="15">
        <v>2823</v>
      </c>
      <c r="G5276" s="15">
        <v>4934</v>
      </c>
      <c r="H5276" s="16">
        <v>1</v>
      </c>
      <c r="I5276" s="15" t="s">
        <v>14179</v>
      </c>
      <c r="J5276" s="15" t="s">
        <v>14180</v>
      </c>
      <c r="K5276" s="4"/>
    </row>
    <row r="5277" spans="1:11">
      <c r="A5277" s="15">
        <v>55057</v>
      </c>
      <c r="B5277" s="15">
        <v>760</v>
      </c>
      <c r="C5277" s="15">
        <v>8290</v>
      </c>
      <c r="D5277" s="15">
        <v>760</v>
      </c>
      <c r="E5277" s="15" t="s">
        <v>2321</v>
      </c>
      <c r="F5277" s="15">
        <v>4340</v>
      </c>
      <c r="G5277" s="15">
        <v>8345</v>
      </c>
      <c r="H5277" s="16">
        <v>1</v>
      </c>
      <c r="I5277" s="15" t="s">
        <v>2322</v>
      </c>
      <c r="J5277" s="15" t="s">
        <v>2323</v>
      </c>
      <c r="K5277" s="4"/>
    </row>
    <row r="5278" spans="1:11">
      <c r="A5278" s="15">
        <v>55059</v>
      </c>
      <c r="B5278" s="15">
        <v>4118</v>
      </c>
      <c r="C5278" s="15">
        <v>2869</v>
      </c>
      <c r="D5278" s="15">
        <v>4118</v>
      </c>
      <c r="E5278" s="15" t="s">
        <v>10984</v>
      </c>
      <c r="F5278" s="15">
        <v>2869</v>
      </c>
      <c r="G5278" s="15">
        <v>2435</v>
      </c>
      <c r="H5278" s="16">
        <v>1</v>
      </c>
      <c r="I5278" s="15" t="s">
        <v>10985</v>
      </c>
      <c r="J5278" s="15" t="s">
        <v>10986</v>
      </c>
      <c r="K5278" s="4"/>
    </row>
    <row r="5279" spans="1:11">
      <c r="A5279" s="15">
        <v>55060</v>
      </c>
      <c r="B5279" s="15">
        <v>5201</v>
      </c>
      <c r="C5279" s="15">
        <v>2885</v>
      </c>
      <c r="D5279" s="15">
        <v>5201</v>
      </c>
      <c r="E5279" s="15" t="s">
        <v>13674</v>
      </c>
      <c r="F5279" s="15">
        <v>6272</v>
      </c>
      <c r="G5279" s="15">
        <v>10277</v>
      </c>
      <c r="H5279" s="16">
        <v>1</v>
      </c>
      <c r="I5279" s="15" t="s">
        <v>13675</v>
      </c>
      <c r="J5279" s="15" t="s">
        <v>13676</v>
      </c>
      <c r="K5279" s="4"/>
    </row>
    <row r="5280" spans="1:11">
      <c r="A5280" s="15">
        <v>55061</v>
      </c>
      <c r="B5280" s="15">
        <v>5404</v>
      </c>
      <c r="C5280" s="15">
        <v>8289</v>
      </c>
      <c r="D5280" s="15">
        <v>5404</v>
      </c>
      <c r="E5280" s="15" t="s">
        <v>14170</v>
      </c>
      <c r="F5280" s="15">
        <v>2885</v>
      </c>
      <c r="G5280" s="15">
        <v>2131</v>
      </c>
      <c r="H5280" s="16">
        <v>1</v>
      </c>
      <c r="I5280" s="15" t="s">
        <v>14171</v>
      </c>
      <c r="J5280" s="15" t="s">
        <v>14172</v>
      </c>
      <c r="K5280" s="4"/>
    </row>
    <row r="5281" spans="1:11">
      <c r="A5281" s="15">
        <v>55062</v>
      </c>
      <c r="B5281" s="15">
        <v>4571</v>
      </c>
      <c r="C5281" s="15">
        <v>2899</v>
      </c>
      <c r="D5281" s="15">
        <v>4571</v>
      </c>
      <c r="E5281" s="15" t="s">
        <v>12127</v>
      </c>
      <c r="F5281" s="15">
        <v>2905</v>
      </c>
      <c r="G5281" s="15">
        <v>1996</v>
      </c>
      <c r="H5281" s="16">
        <v>1</v>
      </c>
      <c r="I5281" s="15" t="s">
        <v>12128</v>
      </c>
      <c r="J5281" s="15" t="s">
        <v>12129</v>
      </c>
      <c r="K5281" s="4"/>
    </row>
    <row r="5282" spans="1:11">
      <c r="A5282" s="15">
        <v>55066</v>
      </c>
      <c r="B5282" s="15">
        <v>493</v>
      </c>
      <c r="C5282" s="15">
        <v>5858</v>
      </c>
      <c r="D5282" s="15">
        <v>493</v>
      </c>
      <c r="E5282" s="15" t="s">
        <v>1561</v>
      </c>
      <c r="F5282" s="15">
        <v>2851</v>
      </c>
      <c r="G5282" s="15">
        <v>6245</v>
      </c>
      <c r="H5282" s="16">
        <v>1</v>
      </c>
      <c r="I5282" s="15" t="s">
        <v>1562</v>
      </c>
      <c r="J5282" s="15" t="s">
        <v>1563</v>
      </c>
      <c r="K5282" s="4"/>
    </row>
    <row r="5283" spans="1:11">
      <c r="A5283" s="15">
        <v>55068</v>
      </c>
      <c r="B5283" s="15">
        <v>5405</v>
      </c>
      <c r="C5283" s="15">
        <v>2851</v>
      </c>
      <c r="D5283" s="15">
        <v>5405</v>
      </c>
      <c r="E5283" s="15" t="s">
        <v>1561</v>
      </c>
      <c r="F5283" s="15">
        <v>2848</v>
      </c>
      <c r="G5283" s="15">
        <v>6244</v>
      </c>
      <c r="H5283" s="16">
        <v>1</v>
      </c>
      <c r="I5283" s="15" t="s">
        <v>14173</v>
      </c>
      <c r="J5283" s="15" t="s">
        <v>14174</v>
      </c>
      <c r="K5283" s="4"/>
    </row>
    <row r="5284" spans="1:11">
      <c r="A5284" s="15">
        <v>55069</v>
      </c>
      <c r="B5284" s="15">
        <v>5406</v>
      </c>
      <c r="C5284" s="15">
        <v>5769</v>
      </c>
      <c r="D5284" s="15">
        <v>5406</v>
      </c>
      <c r="E5284" s="15" t="s">
        <v>14175</v>
      </c>
      <c r="F5284" s="15">
        <v>5769</v>
      </c>
      <c r="G5284" s="15">
        <v>9774</v>
      </c>
      <c r="H5284" s="16">
        <v>1</v>
      </c>
      <c r="I5284" s="15" t="s">
        <v>14176</v>
      </c>
      <c r="J5284" s="15" t="s">
        <v>14177</v>
      </c>
      <c r="K5284" s="4"/>
    </row>
    <row r="5285" spans="1:11">
      <c r="A5285" s="15">
        <v>55070</v>
      </c>
      <c r="B5285" s="15">
        <v>565</v>
      </c>
      <c r="C5285" s="15">
        <v>2908</v>
      </c>
      <c r="D5285" s="15">
        <v>565</v>
      </c>
      <c r="E5285" s="15" t="s">
        <v>1769</v>
      </c>
      <c r="F5285" s="15">
        <v>2906</v>
      </c>
      <c r="G5285" s="15">
        <v>6130</v>
      </c>
      <c r="H5285" s="16">
        <v>1</v>
      </c>
      <c r="I5285" s="15" t="s">
        <v>1770</v>
      </c>
      <c r="J5285" s="15" t="s">
        <v>1771</v>
      </c>
      <c r="K5285" s="4"/>
    </row>
    <row r="5286" spans="1:11">
      <c r="A5286" s="15">
        <v>55071</v>
      </c>
      <c r="B5286" s="15">
        <v>5552</v>
      </c>
      <c r="C5286" s="15">
        <v>2935</v>
      </c>
      <c r="D5286" s="15">
        <v>5552</v>
      </c>
      <c r="E5286" s="15" t="s">
        <v>14519</v>
      </c>
      <c r="F5286" s="15">
        <v>2931</v>
      </c>
      <c r="G5286" s="15">
        <v>6873</v>
      </c>
      <c r="H5286" s="16">
        <v>1</v>
      </c>
      <c r="I5286" s="15" t="s">
        <v>14520</v>
      </c>
      <c r="J5286" s="15" t="s">
        <v>14521</v>
      </c>
      <c r="K5286" s="4"/>
    </row>
    <row r="5287" spans="1:11">
      <c r="A5287" s="15">
        <v>55072</v>
      </c>
      <c r="B5287" s="15">
        <v>633</v>
      </c>
      <c r="C5287" s="15">
        <v>6275</v>
      </c>
      <c r="D5287" s="15">
        <v>633</v>
      </c>
      <c r="E5287" s="15" t="s">
        <v>1960</v>
      </c>
      <c r="F5287" s="15">
        <v>2935</v>
      </c>
      <c r="G5287" s="15">
        <v>6874</v>
      </c>
      <c r="H5287" s="16">
        <v>1</v>
      </c>
      <c r="I5287" s="15" t="s">
        <v>1961</v>
      </c>
      <c r="J5287" s="15" t="s">
        <v>1962</v>
      </c>
      <c r="K5287" s="4"/>
    </row>
    <row r="5288" spans="1:11">
      <c r="A5288" s="15">
        <v>55073</v>
      </c>
      <c r="B5288" s="15">
        <v>701</v>
      </c>
      <c r="C5288" s="15">
        <v>5633</v>
      </c>
      <c r="D5288" s="15">
        <v>701</v>
      </c>
      <c r="E5288" s="15" t="s">
        <v>2153</v>
      </c>
      <c r="F5288" s="15">
        <v>5633</v>
      </c>
      <c r="G5288" s="15">
        <v>9638</v>
      </c>
      <c r="H5288" s="16">
        <v>1</v>
      </c>
      <c r="I5288" s="15" t="s">
        <v>2154</v>
      </c>
      <c r="J5288" s="15" t="s">
        <v>2155</v>
      </c>
      <c r="K5288" s="4"/>
    </row>
    <row r="5289" spans="1:11">
      <c r="A5289" s="15">
        <v>55074</v>
      </c>
      <c r="B5289" s="15">
        <v>839</v>
      </c>
      <c r="C5289" s="15">
        <v>8288</v>
      </c>
      <c r="D5289" s="15">
        <v>839</v>
      </c>
      <c r="E5289" s="15" t="s">
        <v>2153</v>
      </c>
      <c r="F5289" s="15">
        <v>2908</v>
      </c>
      <c r="G5289" s="15">
        <v>2783</v>
      </c>
      <c r="H5289" s="16">
        <v>1</v>
      </c>
      <c r="I5289" s="15" t="s">
        <v>2543</v>
      </c>
      <c r="J5289" s="15" t="s">
        <v>2544</v>
      </c>
      <c r="K5289" s="4"/>
    </row>
    <row r="5290" spans="1:11">
      <c r="A5290" s="15">
        <v>55075</v>
      </c>
      <c r="B5290" s="15">
        <v>4116</v>
      </c>
      <c r="C5290" s="15">
        <v>4738</v>
      </c>
      <c r="D5290" s="15">
        <v>4116</v>
      </c>
      <c r="E5290" s="15" t="s">
        <v>10978</v>
      </c>
      <c r="F5290" s="15">
        <v>2863</v>
      </c>
      <c r="G5290" s="15">
        <v>4416</v>
      </c>
      <c r="H5290" s="16">
        <v>1</v>
      </c>
      <c r="I5290" s="15" t="s">
        <v>10979</v>
      </c>
      <c r="J5290" s="15" t="s">
        <v>10980</v>
      </c>
      <c r="K5290" s="4"/>
    </row>
    <row r="5291" spans="1:11">
      <c r="A5291" s="15">
        <v>55076</v>
      </c>
      <c r="B5291" s="15">
        <v>4033</v>
      </c>
      <c r="C5291" s="15">
        <v>8287</v>
      </c>
      <c r="D5291" s="15">
        <v>4033</v>
      </c>
      <c r="E5291" s="15" t="s">
        <v>10761</v>
      </c>
      <c r="F5291" s="15">
        <v>6270</v>
      </c>
      <c r="G5291" s="15">
        <v>10275</v>
      </c>
      <c r="H5291" s="16">
        <v>1</v>
      </c>
      <c r="I5291" s="15" t="s">
        <v>10766</v>
      </c>
      <c r="J5291" s="15" t="s">
        <v>10767</v>
      </c>
      <c r="K5291" s="4"/>
    </row>
    <row r="5292" spans="1:11">
      <c r="A5292" s="15">
        <v>55077</v>
      </c>
      <c r="B5292" s="15">
        <v>4031</v>
      </c>
      <c r="C5292" s="15">
        <v>2909</v>
      </c>
      <c r="D5292" s="15">
        <v>4031</v>
      </c>
      <c r="E5292" s="15" t="s">
        <v>10761</v>
      </c>
      <c r="F5292" s="15">
        <v>2909</v>
      </c>
      <c r="G5292" s="15">
        <v>2525</v>
      </c>
      <c r="H5292" s="16">
        <v>1</v>
      </c>
      <c r="I5292" s="15" t="s">
        <v>10762</v>
      </c>
      <c r="J5292" s="15" t="s">
        <v>10763</v>
      </c>
      <c r="K5292" s="4"/>
    </row>
    <row r="5293" spans="1:11">
      <c r="A5293" s="15">
        <v>55078</v>
      </c>
      <c r="B5293" s="15">
        <v>5402</v>
      </c>
      <c r="C5293" s="15">
        <v>2863</v>
      </c>
      <c r="D5293" s="15">
        <v>5402</v>
      </c>
      <c r="E5293" s="15" t="s">
        <v>14164</v>
      </c>
      <c r="F5293" s="15">
        <v>2855</v>
      </c>
      <c r="G5293" s="15">
        <v>1034</v>
      </c>
      <c r="H5293" s="16">
        <v>1</v>
      </c>
      <c r="I5293" s="15" t="s">
        <v>14165</v>
      </c>
      <c r="J5293" s="15" t="s">
        <v>14166</v>
      </c>
      <c r="K5293" s="4"/>
    </row>
    <row r="5294" spans="1:11">
      <c r="A5294" s="15">
        <v>55080</v>
      </c>
      <c r="B5294" s="15">
        <v>5450</v>
      </c>
      <c r="C5294" s="15">
        <v>8286</v>
      </c>
      <c r="D5294" s="15">
        <v>5450</v>
      </c>
      <c r="E5294" s="15" t="s">
        <v>2844</v>
      </c>
      <c r="F5294" s="15">
        <v>2913</v>
      </c>
      <c r="G5294" s="15">
        <v>6599</v>
      </c>
      <c r="H5294" s="16">
        <v>1</v>
      </c>
      <c r="I5294" s="15" t="s">
        <v>14282</v>
      </c>
      <c r="J5294" s="15" t="s">
        <v>14283</v>
      </c>
      <c r="K5294" s="4"/>
    </row>
    <row r="5295" spans="1:11">
      <c r="A5295" s="15">
        <v>55081</v>
      </c>
      <c r="B5295" s="15">
        <v>996</v>
      </c>
      <c r="C5295" s="15">
        <v>6274</v>
      </c>
      <c r="D5295" s="15">
        <v>996</v>
      </c>
      <c r="E5295" s="15" t="s">
        <v>901</v>
      </c>
      <c r="F5295" s="15">
        <v>6274</v>
      </c>
      <c r="G5295" s="15">
        <v>10279</v>
      </c>
      <c r="H5295" s="16">
        <v>1</v>
      </c>
      <c r="I5295" s="15" t="s">
        <v>2975</v>
      </c>
      <c r="J5295" s="15" t="s">
        <v>2976</v>
      </c>
      <c r="K5295" s="4"/>
    </row>
    <row r="5296" spans="1:11">
      <c r="A5296" s="15">
        <v>55082</v>
      </c>
      <c r="B5296" s="15">
        <v>265</v>
      </c>
      <c r="C5296" s="15">
        <v>2853</v>
      </c>
      <c r="D5296" s="15">
        <v>265</v>
      </c>
      <c r="E5296" s="15" t="s">
        <v>901</v>
      </c>
      <c r="F5296" s="15">
        <v>2853</v>
      </c>
      <c r="G5296" s="15">
        <v>6871</v>
      </c>
      <c r="H5296" s="16">
        <v>1</v>
      </c>
      <c r="I5296" s="15" t="s">
        <v>902</v>
      </c>
      <c r="J5296" s="15" t="s">
        <v>903</v>
      </c>
      <c r="K5296" s="4"/>
    </row>
    <row r="5297" spans="1:11">
      <c r="A5297" s="15">
        <v>55086</v>
      </c>
      <c r="B5297" s="15">
        <v>945</v>
      </c>
      <c r="C5297" s="15">
        <v>5201</v>
      </c>
      <c r="D5297" s="15">
        <v>945</v>
      </c>
      <c r="E5297" s="15" t="s">
        <v>2841</v>
      </c>
      <c r="F5297" s="15">
        <v>5201</v>
      </c>
      <c r="G5297" s="15">
        <v>9206</v>
      </c>
      <c r="H5297" s="16">
        <v>1</v>
      </c>
      <c r="I5297" s="15" t="s">
        <v>2842</v>
      </c>
      <c r="J5297" s="15" t="s">
        <v>2843</v>
      </c>
      <c r="K5297" s="4"/>
    </row>
    <row r="5298" spans="1:11">
      <c r="A5298" s="15">
        <v>55088</v>
      </c>
      <c r="B5298" s="15">
        <v>946</v>
      </c>
      <c r="C5298" s="15">
        <v>2913</v>
      </c>
      <c r="D5298" s="15">
        <v>946</v>
      </c>
      <c r="E5298" s="15" t="s">
        <v>2844</v>
      </c>
      <c r="F5298" s="15">
        <v>6099</v>
      </c>
      <c r="G5298" s="15">
        <v>10104</v>
      </c>
      <c r="H5298" s="16">
        <v>1</v>
      </c>
      <c r="I5298" s="15" t="s">
        <v>2845</v>
      </c>
      <c r="J5298" s="15" t="s">
        <v>2846</v>
      </c>
      <c r="K5298" s="4"/>
    </row>
    <row r="5299" spans="1:11">
      <c r="A5299" s="15">
        <v>55090</v>
      </c>
      <c r="B5299" s="15">
        <v>4977</v>
      </c>
      <c r="C5299" s="15">
        <v>9261</v>
      </c>
      <c r="D5299" s="15">
        <v>4977</v>
      </c>
      <c r="E5299" s="15" t="s">
        <v>13128</v>
      </c>
      <c r="F5299" s="15">
        <v>2625</v>
      </c>
      <c r="G5299" s="15">
        <v>7155</v>
      </c>
      <c r="H5299" s="16">
        <v>1</v>
      </c>
      <c r="I5299" s="15" t="s">
        <v>13129</v>
      </c>
      <c r="J5299" s="15" t="s">
        <v>13130</v>
      </c>
      <c r="K5299" s="4"/>
    </row>
    <row r="5300" spans="1:11">
      <c r="A5300" s="15">
        <v>55225</v>
      </c>
      <c r="B5300" s="15">
        <v>1563</v>
      </c>
      <c r="C5300" s="15">
        <v>5409</v>
      </c>
      <c r="D5300" s="15">
        <v>1563</v>
      </c>
      <c r="E5300" s="15" t="s">
        <v>4468</v>
      </c>
      <c r="F5300" s="15">
        <v>2905</v>
      </c>
      <c r="G5300" s="15">
        <v>5574</v>
      </c>
      <c r="H5300" s="16">
        <v>1</v>
      </c>
      <c r="I5300" s="15" t="s">
        <v>4469</v>
      </c>
      <c r="J5300" s="15" t="s">
        <v>4470</v>
      </c>
      <c r="K5300" s="4"/>
    </row>
    <row r="5301" spans="1:11">
      <c r="A5301" s="15">
        <v>55226</v>
      </c>
      <c r="B5301" s="15">
        <v>1499</v>
      </c>
      <c r="C5301" s="15">
        <v>5768</v>
      </c>
      <c r="D5301" s="15">
        <v>1499</v>
      </c>
      <c r="E5301" s="15" t="s">
        <v>4301</v>
      </c>
      <c r="F5301" s="15">
        <v>2925</v>
      </c>
      <c r="G5301" s="15">
        <v>6129</v>
      </c>
      <c r="H5301" s="16">
        <v>1</v>
      </c>
      <c r="I5301" s="15" t="s">
        <v>4302</v>
      </c>
      <c r="J5301" s="15" t="s">
        <v>4303</v>
      </c>
      <c r="K5301" s="4"/>
    </row>
    <row r="5302" spans="1:11">
      <c r="A5302" s="15">
        <v>55263</v>
      </c>
      <c r="B5302" s="15">
        <v>1891</v>
      </c>
      <c r="C5302" s="15">
        <v>2813</v>
      </c>
      <c r="D5302" s="15">
        <v>1891</v>
      </c>
      <c r="E5302" s="15" t="s">
        <v>2545</v>
      </c>
      <c r="F5302" s="15">
        <v>2812</v>
      </c>
      <c r="G5302" s="15">
        <v>5914</v>
      </c>
      <c r="H5302" s="16">
        <v>1</v>
      </c>
      <c r="I5302" s="15" t="s">
        <v>5346</v>
      </c>
      <c r="J5302" s="15" t="s">
        <v>5347</v>
      </c>
      <c r="K5302" s="4"/>
    </row>
    <row r="5303" spans="1:11">
      <c r="A5303" s="15">
        <v>55265</v>
      </c>
      <c r="B5303" s="15">
        <v>1654</v>
      </c>
      <c r="C5303" s="15">
        <v>2783</v>
      </c>
      <c r="D5303" s="15">
        <v>1654</v>
      </c>
      <c r="E5303" s="15" t="s">
        <v>4716</v>
      </c>
      <c r="F5303" s="15">
        <v>2801</v>
      </c>
      <c r="G5303" s="15">
        <v>5925</v>
      </c>
      <c r="H5303" s="16">
        <v>1</v>
      </c>
      <c r="I5303" s="15" t="s">
        <v>4717</v>
      </c>
      <c r="J5303" s="15" t="s">
        <v>4718</v>
      </c>
      <c r="K5303" s="4"/>
    </row>
    <row r="5304" spans="1:11">
      <c r="A5304" s="15">
        <v>55266</v>
      </c>
      <c r="B5304" s="15">
        <v>1655</v>
      </c>
      <c r="C5304" s="15">
        <v>2812</v>
      </c>
      <c r="D5304" s="15">
        <v>1655</v>
      </c>
      <c r="E5304" s="15" t="s">
        <v>4719</v>
      </c>
      <c r="F5304" s="15">
        <v>2830</v>
      </c>
      <c r="G5304" s="15">
        <v>6246</v>
      </c>
      <c r="H5304" s="16">
        <v>1</v>
      </c>
      <c r="I5304" s="15" t="s">
        <v>4720</v>
      </c>
      <c r="J5304" s="15" t="s">
        <v>4721</v>
      </c>
      <c r="K5304" s="4"/>
    </row>
    <row r="5305" spans="1:11">
      <c r="A5305" s="15">
        <v>55267</v>
      </c>
      <c r="B5305" s="15">
        <v>1656</v>
      </c>
      <c r="C5305" s="15">
        <v>5630</v>
      </c>
      <c r="D5305" s="15">
        <v>1656</v>
      </c>
      <c r="E5305" s="15" t="s">
        <v>4722</v>
      </c>
      <c r="F5305" s="15">
        <v>2813</v>
      </c>
      <c r="G5305" s="15">
        <v>5918</v>
      </c>
      <c r="H5305" s="16">
        <v>1</v>
      </c>
      <c r="I5305" s="15" t="s">
        <v>4723</v>
      </c>
      <c r="J5305" s="15" t="s">
        <v>4724</v>
      </c>
      <c r="K5305" s="4"/>
    </row>
    <row r="5306" spans="1:11">
      <c r="A5306" s="15">
        <v>56002</v>
      </c>
      <c r="B5306" s="15">
        <v>1141</v>
      </c>
      <c r="C5306" s="15">
        <v>9258</v>
      </c>
      <c r="D5306" s="15">
        <v>1141</v>
      </c>
      <c r="E5306" s="15" t="s">
        <v>2545</v>
      </c>
      <c r="F5306" s="15">
        <v>2808</v>
      </c>
      <c r="G5306" s="15">
        <v>5141</v>
      </c>
      <c r="H5306" s="16">
        <v>3</v>
      </c>
      <c r="I5306" s="15" t="s">
        <v>3353</v>
      </c>
      <c r="J5306" s="15" t="s">
        <v>3354</v>
      </c>
      <c r="K5306" s="4"/>
    </row>
    <row r="5307" spans="1:11">
      <c r="A5307" s="15">
        <v>56004</v>
      </c>
      <c r="B5307" s="15">
        <v>940</v>
      </c>
      <c r="C5307" s="15">
        <v>2808</v>
      </c>
      <c r="D5307" s="15">
        <v>940</v>
      </c>
      <c r="E5307" s="15" t="s">
        <v>2826</v>
      </c>
      <c r="F5307" s="15">
        <v>2808</v>
      </c>
      <c r="G5307" s="15">
        <v>5141</v>
      </c>
      <c r="H5307" s="16">
        <v>1</v>
      </c>
      <c r="I5307" s="15" t="s">
        <v>2827</v>
      </c>
      <c r="J5307" s="15" t="s">
        <v>2828</v>
      </c>
      <c r="K5307" s="4"/>
    </row>
    <row r="5308" spans="1:11">
      <c r="A5308" s="15">
        <v>56005</v>
      </c>
      <c r="B5308" s="15">
        <v>840</v>
      </c>
      <c r="C5308" s="15">
        <v>4394</v>
      </c>
      <c r="D5308" s="15">
        <v>840</v>
      </c>
      <c r="E5308" s="15" t="s">
        <v>2545</v>
      </c>
      <c r="F5308" s="15">
        <v>6088</v>
      </c>
      <c r="G5308" s="15">
        <v>10093</v>
      </c>
      <c r="H5308" s="16">
        <v>1</v>
      </c>
      <c r="I5308" s="15" t="s">
        <v>2546</v>
      </c>
      <c r="J5308" s="15" t="s">
        <v>2547</v>
      </c>
      <c r="K5308" s="4"/>
    </row>
    <row r="5309" spans="1:11">
      <c r="A5309" s="15">
        <v>56131</v>
      </c>
      <c r="B5309" s="15">
        <v>3220</v>
      </c>
      <c r="C5309" s="15">
        <v>9257</v>
      </c>
      <c r="D5309" s="15">
        <v>3220</v>
      </c>
      <c r="E5309" s="15" t="s">
        <v>2545</v>
      </c>
      <c r="F5309" s="15">
        <v>2808</v>
      </c>
      <c r="G5309" s="15">
        <v>5141</v>
      </c>
      <c r="H5309" s="16">
        <v>2</v>
      </c>
      <c r="I5309" s="15" t="s">
        <v>8815</v>
      </c>
      <c r="J5309" s="15" t="s">
        <v>8816</v>
      </c>
      <c r="K5309" s="4"/>
    </row>
    <row r="5310" spans="1:11">
      <c r="A5310" s="15">
        <v>57001</v>
      </c>
      <c r="B5310" s="15">
        <v>5451</v>
      </c>
      <c r="C5310" s="15">
        <v>2865</v>
      </c>
      <c r="D5310" s="15">
        <v>5451</v>
      </c>
      <c r="E5310" s="15" t="s">
        <v>14284</v>
      </c>
      <c r="F5310" s="15">
        <v>3920</v>
      </c>
      <c r="G5310" s="15">
        <v>7925</v>
      </c>
      <c r="H5310" s="16">
        <v>1</v>
      </c>
      <c r="I5310" s="15" t="s">
        <v>14285</v>
      </c>
      <c r="J5310" s="15" t="s">
        <v>14286</v>
      </c>
      <c r="K5310" s="4"/>
    </row>
    <row r="5311" spans="1:11">
      <c r="A5311" s="15">
        <v>57002</v>
      </c>
      <c r="B5311" s="15">
        <v>5453</v>
      </c>
      <c r="C5311" s="15">
        <v>2916</v>
      </c>
      <c r="D5311" s="15">
        <v>5453</v>
      </c>
      <c r="E5311" s="15" t="s">
        <v>2767</v>
      </c>
      <c r="F5311" s="15">
        <v>2912</v>
      </c>
      <c r="G5311" s="15">
        <v>2524</v>
      </c>
      <c r="H5311" s="16">
        <v>1</v>
      </c>
      <c r="I5311" s="15" t="s">
        <v>14289</v>
      </c>
      <c r="J5311" s="15" t="s">
        <v>14290</v>
      </c>
      <c r="K5311" s="4"/>
    </row>
    <row r="5312" spans="1:11">
      <c r="A5312" s="15">
        <v>57003</v>
      </c>
      <c r="B5312" s="15">
        <v>5639</v>
      </c>
      <c r="C5312" s="15">
        <v>8171</v>
      </c>
      <c r="D5312" s="15">
        <v>5639</v>
      </c>
      <c r="E5312" s="15" t="s">
        <v>14733</v>
      </c>
      <c r="F5312" s="15">
        <v>2865</v>
      </c>
      <c r="G5312" s="15">
        <v>2529</v>
      </c>
      <c r="H5312" s="16">
        <v>1</v>
      </c>
      <c r="I5312" s="15" t="s">
        <v>14734</v>
      </c>
      <c r="J5312" s="15" t="s">
        <v>14735</v>
      </c>
      <c r="K5312" s="4"/>
    </row>
    <row r="5313" spans="1:11">
      <c r="A5313" s="15">
        <v>57004</v>
      </c>
      <c r="B5313" s="15">
        <v>5454</v>
      </c>
      <c r="C5313" s="15">
        <v>5634</v>
      </c>
      <c r="D5313" s="15">
        <v>5454</v>
      </c>
      <c r="E5313" s="15" t="s">
        <v>2767</v>
      </c>
      <c r="F5313" s="15">
        <v>2916</v>
      </c>
      <c r="G5313" s="15">
        <v>5923</v>
      </c>
      <c r="H5313" s="16">
        <v>1</v>
      </c>
      <c r="I5313" s="15" t="s">
        <v>14291</v>
      </c>
      <c r="J5313" s="15" t="s">
        <v>14292</v>
      </c>
      <c r="K5313" s="4"/>
    </row>
    <row r="5314" spans="1:11">
      <c r="A5314" s="15">
        <v>57005</v>
      </c>
      <c r="B5314" s="15">
        <v>234</v>
      </c>
      <c r="C5314" s="15">
        <v>2912</v>
      </c>
      <c r="D5314" s="15">
        <v>234</v>
      </c>
      <c r="E5314" s="15" t="s">
        <v>808</v>
      </c>
      <c r="F5314" s="15">
        <v>5634</v>
      </c>
      <c r="G5314" s="15">
        <v>9639</v>
      </c>
      <c r="H5314" s="16">
        <v>1</v>
      </c>
      <c r="I5314" s="15" t="s">
        <v>809</v>
      </c>
      <c r="J5314" s="15" t="s">
        <v>810</v>
      </c>
      <c r="K5314" s="4"/>
    </row>
    <row r="5315" spans="1:11">
      <c r="A5315" s="15">
        <v>57006</v>
      </c>
      <c r="B5315" s="15">
        <v>5403</v>
      </c>
      <c r="C5315" s="15">
        <v>8063</v>
      </c>
      <c r="D5315" s="15">
        <v>5403</v>
      </c>
      <c r="E5315" s="15" t="s">
        <v>14167</v>
      </c>
      <c r="F5315" s="15">
        <v>2934</v>
      </c>
      <c r="G5315" s="15">
        <v>2778</v>
      </c>
      <c r="H5315" s="16">
        <v>1</v>
      </c>
      <c r="I5315" s="15" t="s">
        <v>14168</v>
      </c>
      <c r="J5315" s="15" t="s">
        <v>14169</v>
      </c>
      <c r="K5315" s="4"/>
    </row>
    <row r="5316" spans="1:11">
      <c r="A5316" s="15">
        <v>57007</v>
      </c>
      <c r="B5316" s="15">
        <v>5427</v>
      </c>
      <c r="C5316" s="15">
        <v>8285</v>
      </c>
      <c r="D5316" s="15">
        <v>5427</v>
      </c>
      <c r="E5316" s="15" t="s">
        <v>808</v>
      </c>
      <c r="F5316" s="15">
        <v>2911</v>
      </c>
      <c r="G5316" s="15">
        <v>4351</v>
      </c>
      <c r="H5316" s="16">
        <v>2</v>
      </c>
      <c r="I5316" s="15" t="s">
        <v>14224</v>
      </c>
      <c r="J5316" s="15" t="s">
        <v>14225</v>
      </c>
      <c r="K5316" s="4"/>
    </row>
    <row r="5317" spans="1:11">
      <c r="A5317" s="15">
        <v>57008</v>
      </c>
      <c r="B5317" s="15">
        <v>4198</v>
      </c>
      <c r="C5317" s="15">
        <v>8062</v>
      </c>
      <c r="D5317" s="15">
        <v>4198</v>
      </c>
      <c r="E5317" s="15" t="s">
        <v>11191</v>
      </c>
      <c r="F5317" s="15">
        <v>2911</v>
      </c>
      <c r="G5317" s="15">
        <v>4351</v>
      </c>
      <c r="H5317" s="16">
        <v>1</v>
      </c>
      <c r="I5317" s="15" t="s">
        <v>11192</v>
      </c>
      <c r="J5317" s="15" t="s">
        <v>11193</v>
      </c>
      <c r="K5317" s="4"/>
    </row>
    <row r="5318" spans="1:11">
      <c r="A5318" s="15">
        <v>57009</v>
      </c>
      <c r="B5318" s="15">
        <v>5466</v>
      </c>
      <c r="C5318" s="15">
        <v>2911</v>
      </c>
      <c r="D5318" s="15">
        <v>5466</v>
      </c>
      <c r="E5318" s="15" t="s">
        <v>11191</v>
      </c>
      <c r="F5318" s="15">
        <v>4733</v>
      </c>
      <c r="G5318" s="15">
        <v>8738</v>
      </c>
      <c r="H5318" s="16">
        <v>1</v>
      </c>
      <c r="I5318" s="15" t="s">
        <v>14320</v>
      </c>
      <c r="J5318" s="15" t="s">
        <v>14321</v>
      </c>
      <c r="K5318" s="4"/>
    </row>
    <row r="5319" spans="1:11">
      <c r="A5319" s="15">
        <v>57010</v>
      </c>
      <c r="B5319" s="15">
        <v>5696</v>
      </c>
      <c r="C5319" s="15">
        <v>2934</v>
      </c>
      <c r="D5319" s="15">
        <v>5696</v>
      </c>
      <c r="E5319" s="15" t="s">
        <v>14167</v>
      </c>
      <c r="F5319" s="15">
        <v>2933</v>
      </c>
      <c r="G5319" s="15">
        <v>2523</v>
      </c>
      <c r="H5319" s="16">
        <v>1</v>
      </c>
      <c r="I5319" s="15" t="s">
        <v>14866</v>
      </c>
      <c r="J5319" s="15" t="s">
        <v>14867</v>
      </c>
      <c r="K5319" s="4"/>
    </row>
    <row r="5320" spans="1:11">
      <c r="A5320" s="15">
        <v>57011</v>
      </c>
      <c r="B5320" s="15">
        <v>5640</v>
      </c>
      <c r="C5320" s="15">
        <v>2914</v>
      </c>
      <c r="D5320" s="15">
        <v>5640</v>
      </c>
      <c r="E5320" s="15" t="s">
        <v>1653</v>
      </c>
      <c r="F5320" s="15">
        <v>2914</v>
      </c>
      <c r="G5320" s="15">
        <v>5082</v>
      </c>
      <c r="H5320" s="16">
        <v>1</v>
      </c>
      <c r="I5320" s="15" t="s">
        <v>14736</v>
      </c>
      <c r="J5320" s="15" t="s">
        <v>14737</v>
      </c>
      <c r="K5320" s="4"/>
    </row>
    <row r="5321" spans="1:11">
      <c r="A5321" s="15">
        <v>57012</v>
      </c>
      <c r="B5321" s="15">
        <v>524</v>
      </c>
      <c r="C5321" s="15">
        <v>6086</v>
      </c>
      <c r="D5321" s="15">
        <v>524</v>
      </c>
      <c r="E5321" s="15" t="s">
        <v>1653</v>
      </c>
      <c r="F5321" s="15">
        <v>2921</v>
      </c>
      <c r="G5321" s="15">
        <v>6583</v>
      </c>
      <c r="H5321" s="16">
        <v>1</v>
      </c>
      <c r="I5321" s="15" t="s">
        <v>1654</v>
      </c>
      <c r="J5321" s="15" t="s">
        <v>1655</v>
      </c>
      <c r="K5321" s="4"/>
    </row>
    <row r="5322" spans="1:11">
      <c r="A5322" s="15">
        <v>57013</v>
      </c>
      <c r="B5322" s="15">
        <v>4197</v>
      </c>
      <c r="C5322" s="15">
        <v>2921</v>
      </c>
      <c r="D5322" s="15">
        <v>4197</v>
      </c>
      <c r="E5322" s="15" t="s">
        <v>2342</v>
      </c>
      <c r="F5322" s="15">
        <v>2921</v>
      </c>
      <c r="G5322" s="15">
        <v>4352</v>
      </c>
      <c r="H5322" s="16">
        <v>1</v>
      </c>
      <c r="I5322" s="15" t="s">
        <v>11189</v>
      </c>
      <c r="J5322" s="15" t="s">
        <v>11190</v>
      </c>
      <c r="K5322" s="4"/>
    </row>
    <row r="5323" spans="1:11">
      <c r="A5323" s="15">
        <v>57014</v>
      </c>
      <c r="B5323" s="15">
        <v>767</v>
      </c>
      <c r="C5323" s="15">
        <v>4704</v>
      </c>
      <c r="D5323" s="15">
        <v>767</v>
      </c>
      <c r="E5323" s="15" t="s">
        <v>2342</v>
      </c>
      <c r="F5323" s="15">
        <v>2933</v>
      </c>
      <c r="G5323" s="15">
        <v>4353</v>
      </c>
      <c r="H5323" s="16">
        <v>1</v>
      </c>
      <c r="I5323" s="15" t="s">
        <v>2343</v>
      </c>
      <c r="J5323" s="15" t="s">
        <v>2344</v>
      </c>
      <c r="K5323" s="4"/>
    </row>
    <row r="5324" spans="1:11">
      <c r="A5324" s="15">
        <v>57015</v>
      </c>
      <c r="B5324" s="15">
        <v>6017</v>
      </c>
      <c r="C5324" s="15">
        <v>2861</v>
      </c>
      <c r="D5324" s="15">
        <v>6017</v>
      </c>
      <c r="E5324" s="15" t="s">
        <v>4494</v>
      </c>
      <c r="F5324" s="15">
        <v>2861</v>
      </c>
      <c r="G5324" s="15">
        <v>5919</v>
      </c>
      <c r="H5324" s="16">
        <v>1</v>
      </c>
      <c r="I5324" s="15" t="s">
        <v>15627</v>
      </c>
      <c r="J5324" s="15" t="s">
        <v>15628</v>
      </c>
      <c r="K5324" s="4"/>
    </row>
    <row r="5325" spans="1:11">
      <c r="A5325" s="15">
        <v>57016</v>
      </c>
      <c r="B5325" s="15">
        <v>5455</v>
      </c>
      <c r="C5325" s="15">
        <v>8061</v>
      </c>
      <c r="D5325" s="15">
        <v>5455</v>
      </c>
      <c r="E5325" s="15" t="s">
        <v>12159</v>
      </c>
      <c r="F5325" s="15">
        <v>2936</v>
      </c>
      <c r="G5325" s="15">
        <v>132</v>
      </c>
      <c r="H5325" s="16">
        <v>1</v>
      </c>
      <c r="I5325" s="15" t="s">
        <v>14293</v>
      </c>
      <c r="J5325" s="15" t="s">
        <v>14294</v>
      </c>
      <c r="K5325" s="4"/>
    </row>
    <row r="5326" spans="1:11">
      <c r="A5326" s="15">
        <v>57017</v>
      </c>
      <c r="B5326" s="15">
        <v>5248</v>
      </c>
      <c r="C5326" s="15">
        <v>7965</v>
      </c>
      <c r="D5326" s="15">
        <v>5248</v>
      </c>
      <c r="E5326" s="15" t="s">
        <v>4497</v>
      </c>
      <c r="F5326" s="15">
        <v>2917</v>
      </c>
      <c r="G5326" s="15">
        <v>3773</v>
      </c>
      <c r="H5326" s="16">
        <v>2</v>
      </c>
      <c r="I5326" s="15" t="s">
        <v>13787</v>
      </c>
      <c r="J5326" s="15" t="s">
        <v>13788</v>
      </c>
      <c r="K5326" s="4"/>
    </row>
    <row r="5327" spans="1:11">
      <c r="A5327" s="15">
        <v>57018</v>
      </c>
      <c r="B5327" s="15">
        <v>4583</v>
      </c>
      <c r="C5327" s="15">
        <v>2936</v>
      </c>
      <c r="D5327" s="15">
        <v>4583</v>
      </c>
      <c r="E5327" s="15" t="s">
        <v>12159</v>
      </c>
      <c r="F5327" s="15">
        <v>3313</v>
      </c>
      <c r="G5327" s="15">
        <v>7318</v>
      </c>
      <c r="H5327" s="16">
        <v>1</v>
      </c>
      <c r="I5327" s="15" t="s">
        <v>12160</v>
      </c>
      <c r="J5327" s="15" t="s">
        <v>12161</v>
      </c>
      <c r="K5327" s="4"/>
    </row>
    <row r="5328" spans="1:11">
      <c r="A5328" s="15">
        <v>57020</v>
      </c>
      <c r="B5328" s="15">
        <v>841</v>
      </c>
      <c r="C5328" s="15">
        <v>7966</v>
      </c>
      <c r="D5328" s="15">
        <v>841</v>
      </c>
      <c r="E5328" s="15" t="s">
        <v>2548</v>
      </c>
      <c r="F5328" s="15">
        <v>2917</v>
      </c>
      <c r="G5328" s="15">
        <v>3773</v>
      </c>
      <c r="H5328" s="16">
        <v>1</v>
      </c>
      <c r="I5328" s="15" t="s">
        <v>2549</v>
      </c>
      <c r="J5328" s="15" t="s">
        <v>2550</v>
      </c>
      <c r="K5328" s="4"/>
    </row>
    <row r="5329" spans="1:11">
      <c r="A5329" s="15">
        <v>57021</v>
      </c>
      <c r="B5329" s="15">
        <v>5452</v>
      </c>
      <c r="C5329" s="15">
        <v>2917</v>
      </c>
      <c r="D5329" s="15">
        <v>5452</v>
      </c>
      <c r="E5329" s="15" t="s">
        <v>2548</v>
      </c>
      <c r="F5329" s="15">
        <v>2917</v>
      </c>
      <c r="G5329" s="15">
        <v>6611</v>
      </c>
      <c r="H5329" s="16">
        <v>1</v>
      </c>
      <c r="I5329" s="15" t="s">
        <v>14287</v>
      </c>
      <c r="J5329" s="15" t="s">
        <v>14288</v>
      </c>
      <c r="K5329" s="4"/>
    </row>
    <row r="5330" spans="1:11">
      <c r="A5330" s="15">
        <v>57023</v>
      </c>
      <c r="B5330" s="15">
        <v>5697</v>
      </c>
      <c r="C5330" s="15">
        <v>2944</v>
      </c>
      <c r="D5330" s="15">
        <v>5697</v>
      </c>
      <c r="E5330" s="15" t="s">
        <v>2847</v>
      </c>
      <c r="F5330" s="15">
        <v>2944</v>
      </c>
      <c r="G5330" s="15">
        <v>3768</v>
      </c>
      <c r="H5330" s="16">
        <v>1</v>
      </c>
      <c r="I5330" s="15" t="s">
        <v>14868</v>
      </c>
      <c r="J5330" s="15" t="s">
        <v>14869</v>
      </c>
      <c r="K5330" s="4"/>
    </row>
    <row r="5331" spans="1:11">
      <c r="A5331" s="15">
        <v>57025</v>
      </c>
      <c r="B5331" s="15">
        <v>947</v>
      </c>
      <c r="C5331" s="15">
        <v>7967</v>
      </c>
      <c r="D5331" s="15">
        <v>947</v>
      </c>
      <c r="E5331" s="15" t="s">
        <v>2847</v>
      </c>
      <c r="F5331" s="15">
        <v>2944</v>
      </c>
      <c r="G5331" s="15">
        <v>3771</v>
      </c>
      <c r="H5331" s="16">
        <v>1</v>
      </c>
      <c r="I5331" s="15" t="s">
        <v>2848</v>
      </c>
      <c r="J5331" s="15" t="s">
        <v>2849</v>
      </c>
      <c r="K5331" s="4"/>
    </row>
    <row r="5332" spans="1:11">
      <c r="A5332" s="15">
        <v>57040</v>
      </c>
      <c r="B5332" s="15">
        <v>1573</v>
      </c>
      <c r="C5332" s="15">
        <v>7964</v>
      </c>
      <c r="D5332" s="15">
        <v>1573</v>
      </c>
      <c r="E5332" s="15" t="s">
        <v>4494</v>
      </c>
      <c r="F5332" s="15">
        <v>2917</v>
      </c>
      <c r="G5332" s="15">
        <v>3773</v>
      </c>
      <c r="H5332" s="16">
        <v>3</v>
      </c>
      <c r="I5332" s="15" t="s">
        <v>4495</v>
      </c>
      <c r="J5332" s="15" t="s">
        <v>4496</v>
      </c>
      <c r="K5332" s="4"/>
    </row>
    <row r="5333" spans="1:11">
      <c r="A5333" s="15">
        <v>57041</v>
      </c>
      <c r="B5333" s="15">
        <v>1574</v>
      </c>
      <c r="C5333" s="15">
        <v>5631</v>
      </c>
      <c r="D5333" s="15">
        <v>1574</v>
      </c>
      <c r="E5333" s="15" t="s">
        <v>4497</v>
      </c>
      <c r="F5333" s="15">
        <v>2861</v>
      </c>
      <c r="G5333" s="15">
        <v>5919</v>
      </c>
      <c r="H5333" s="16">
        <v>2</v>
      </c>
      <c r="I5333" s="15" t="s">
        <v>4498</v>
      </c>
      <c r="J5333" s="15" t="s">
        <v>4499</v>
      </c>
      <c r="K5333" s="4"/>
    </row>
    <row r="5334" spans="1:11">
      <c r="A5334" s="15">
        <v>57042</v>
      </c>
      <c r="B5334" s="15">
        <v>2253</v>
      </c>
      <c r="C5334" s="15">
        <v>2926</v>
      </c>
      <c r="D5334" s="15">
        <v>2253</v>
      </c>
      <c r="E5334" s="15" t="s">
        <v>6266</v>
      </c>
      <c r="F5334" s="15">
        <v>2862</v>
      </c>
      <c r="G5334" s="15">
        <v>6604</v>
      </c>
      <c r="H5334" s="16">
        <v>1</v>
      </c>
      <c r="I5334" s="15" t="s">
        <v>6267</v>
      </c>
      <c r="J5334" s="15" t="s">
        <v>6268</v>
      </c>
      <c r="K5334" s="4"/>
    </row>
    <row r="5335" spans="1:11">
      <c r="A5335" s="15">
        <v>57043</v>
      </c>
      <c r="B5335" s="15">
        <v>2254</v>
      </c>
      <c r="C5335" s="15">
        <v>6103</v>
      </c>
      <c r="D5335" s="15">
        <v>2254</v>
      </c>
      <c r="E5335" s="15" t="s">
        <v>6266</v>
      </c>
      <c r="F5335" s="15">
        <v>2926</v>
      </c>
      <c r="G5335" s="15">
        <v>6605</v>
      </c>
      <c r="H5335" s="16">
        <v>1</v>
      </c>
      <c r="I5335" s="15" t="s">
        <v>6269</v>
      </c>
      <c r="J5335" s="15" t="s">
        <v>6270</v>
      </c>
      <c r="K5335" s="4"/>
    </row>
    <row r="5336" spans="1:11">
      <c r="A5336" s="15">
        <v>57044</v>
      </c>
      <c r="B5336" s="15">
        <v>2255</v>
      </c>
      <c r="C5336" s="15">
        <v>2955</v>
      </c>
      <c r="D5336" s="15">
        <v>2255</v>
      </c>
      <c r="E5336" s="15" t="s">
        <v>6271</v>
      </c>
      <c r="F5336" s="15">
        <v>2948</v>
      </c>
      <c r="G5336" s="15">
        <v>6615</v>
      </c>
      <c r="H5336" s="16">
        <v>1</v>
      </c>
      <c r="I5336" s="15" t="s">
        <v>6272</v>
      </c>
      <c r="J5336" s="15" t="s">
        <v>6273</v>
      </c>
      <c r="K5336" s="4"/>
    </row>
    <row r="5337" spans="1:11">
      <c r="A5337" s="15">
        <v>57045</v>
      </c>
      <c r="B5337" s="15">
        <v>2256</v>
      </c>
      <c r="C5337" s="15">
        <v>7962</v>
      </c>
      <c r="D5337" s="15">
        <v>2256</v>
      </c>
      <c r="E5337" s="15" t="s">
        <v>6271</v>
      </c>
      <c r="F5337" s="15">
        <v>2955</v>
      </c>
      <c r="G5337" s="15">
        <v>6616</v>
      </c>
      <c r="H5337" s="16">
        <v>1</v>
      </c>
      <c r="I5337" s="15" t="s">
        <v>6274</v>
      </c>
      <c r="J5337" s="15" t="s">
        <v>6275</v>
      </c>
      <c r="K5337" s="4"/>
    </row>
    <row r="5338" spans="1:11">
      <c r="A5338" s="15">
        <v>57046</v>
      </c>
      <c r="B5338" s="15">
        <v>2257</v>
      </c>
      <c r="C5338" s="15">
        <v>3022</v>
      </c>
      <c r="D5338" s="15">
        <v>2257</v>
      </c>
      <c r="E5338" s="15" t="s">
        <v>6276</v>
      </c>
      <c r="F5338" s="15">
        <v>3499</v>
      </c>
      <c r="G5338" s="15">
        <v>7504</v>
      </c>
      <c r="H5338" s="16">
        <v>1</v>
      </c>
      <c r="I5338" s="15" t="s">
        <v>6277</v>
      </c>
      <c r="J5338" s="15" t="s">
        <v>6278</v>
      </c>
      <c r="K5338" s="4"/>
    </row>
    <row r="5339" spans="1:11">
      <c r="A5339" s="15">
        <v>57047</v>
      </c>
      <c r="B5339" s="15">
        <v>2258</v>
      </c>
      <c r="C5339" s="15">
        <v>7872</v>
      </c>
      <c r="D5339" s="15">
        <v>2258</v>
      </c>
      <c r="E5339" s="15" t="s">
        <v>6276</v>
      </c>
      <c r="F5339" s="15">
        <v>3022</v>
      </c>
      <c r="G5339" s="15">
        <v>1121</v>
      </c>
      <c r="H5339" s="16">
        <v>1</v>
      </c>
      <c r="I5339" s="15" t="s">
        <v>6279</v>
      </c>
      <c r="J5339" s="15" t="s">
        <v>6280</v>
      </c>
      <c r="K5339" s="4"/>
    </row>
    <row r="5340" spans="1:11">
      <c r="A5340" s="15">
        <v>57049</v>
      </c>
      <c r="B5340" s="15">
        <v>3063</v>
      </c>
      <c r="C5340" s="15">
        <v>2946</v>
      </c>
      <c r="D5340" s="15">
        <v>3063</v>
      </c>
      <c r="E5340" s="15" t="s">
        <v>8404</v>
      </c>
      <c r="F5340" s="15">
        <v>2946</v>
      </c>
      <c r="G5340" s="15">
        <v>5806</v>
      </c>
      <c r="H5340" s="16">
        <v>1</v>
      </c>
      <c r="I5340" s="15" t="s">
        <v>8405</v>
      </c>
      <c r="J5340" s="15" t="s">
        <v>8406</v>
      </c>
      <c r="K5340" s="4"/>
    </row>
    <row r="5341" spans="1:11">
      <c r="A5341" s="15">
        <v>57050</v>
      </c>
      <c r="B5341" s="15">
        <v>3064</v>
      </c>
      <c r="C5341" s="15">
        <v>8060</v>
      </c>
      <c r="D5341" s="15">
        <v>3064</v>
      </c>
      <c r="E5341" s="15" t="s">
        <v>8407</v>
      </c>
      <c r="F5341" s="15">
        <v>3001</v>
      </c>
      <c r="G5341" s="15">
        <v>4323</v>
      </c>
      <c r="H5341" s="16">
        <v>1</v>
      </c>
      <c r="I5341" s="15" t="s">
        <v>8408</v>
      </c>
      <c r="J5341" s="15" t="s">
        <v>8409</v>
      </c>
      <c r="K5341" s="4"/>
    </row>
    <row r="5342" spans="1:11">
      <c r="A5342" s="15">
        <v>58057</v>
      </c>
      <c r="B5342" s="15">
        <v>1815</v>
      </c>
      <c r="C5342" s="15">
        <v>3102</v>
      </c>
      <c r="D5342" s="15">
        <v>1815</v>
      </c>
      <c r="E5342" s="15" t="s">
        <v>5140</v>
      </c>
      <c r="F5342" s="15">
        <v>3102</v>
      </c>
      <c r="G5342" s="15">
        <v>629</v>
      </c>
      <c r="H5342" s="16">
        <v>1</v>
      </c>
      <c r="I5342" s="15" t="s">
        <v>5141</v>
      </c>
      <c r="J5342" s="15" t="s">
        <v>5142</v>
      </c>
      <c r="K5342" s="4"/>
    </row>
    <row r="5343" spans="1:11">
      <c r="A5343" s="15">
        <v>62001</v>
      </c>
      <c r="B5343" s="15">
        <v>5934</v>
      </c>
      <c r="C5343" s="15">
        <v>5230</v>
      </c>
      <c r="D5343" s="15">
        <v>5934</v>
      </c>
      <c r="E5343" s="15" t="s">
        <v>2850</v>
      </c>
      <c r="F5343" s="15">
        <v>668</v>
      </c>
      <c r="G5343" s="15">
        <v>5282</v>
      </c>
      <c r="H5343" s="16">
        <v>1</v>
      </c>
      <c r="I5343" s="15" t="s">
        <v>15430</v>
      </c>
      <c r="J5343" s="15" t="s">
        <v>15431</v>
      </c>
      <c r="K5343" s="4"/>
    </row>
    <row r="5344" spans="1:11">
      <c r="A5344" s="15">
        <v>62002</v>
      </c>
      <c r="B5344" s="15">
        <v>948</v>
      </c>
      <c r="C5344" s="15">
        <v>668</v>
      </c>
      <c r="D5344" s="15">
        <v>948</v>
      </c>
      <c r="E5344" s="15" t="s">
        <v>2850</v>
      </c>
      <c r="F5344" s="15">
        <v>664</v>
      </c>
      <c r="G5344" s="15">
        <v>5281</v>
      </c>
      <c r="H5344" s="16">
        <v>1</v>
      </c>
      <c r="I5344" s="15" t="s">
        <v>2851</v>
      </c>
      <c r="J5344" s="15" t="s">
        <v>2852</v>
      </c>
      <c r="K5344" s="4"/>
    </row>
    <row r="5345" spans="1:11">
      <c r="A5345" s="15">
        <v>62007</v>
      </c>
      <c r="B5345" s="15">
        <v>891</v>
      </c>
      <c r="C5345" s="15">
        <v>8428</v>
      </c>
      <c r="D5345" s="15">
        <v>891</v>
      </c>
      <c r="E5345" s="15" t="s">
        <v>1987</v>
      </c>
      <c r="F5345" s="15">
        <v>675</v>
      </c>
      <c r="G5345" s="15">
        <v>4624</v>
      </c>
      <c r="H5345" s="16">
        <v>1</v>
      </c>
      <c r="I5345" s="15" t="s">
        <v>2689</v>
      </c>
      <c r="J5345" s="15" t="s">
        <v>2690</v>
      </c>
      <c r="K5345" s="4"/>
    </row>
    <row r="5346" spans="1:11">
      <c r="A5346" s="15">
        <v>62008</v>
      </c>
      <c r="B5346" s="15">
        <v>642</v>
      </c>
      <c r="C5346" s="15">
        <v>8427</v>
      </c>
      <c r="D5346" s="15">
        <v>642</v>
      </c>
      <c r="E5346" s="15" t="s">
        <v>1987</v>
      </c>
      <c r="F5346" s="15">
        <v>5279</v>
      </c>
      <c r="G5346" s="15">
        <v>9284</v>
      </c>
      <c r="H5346" s="16">
        <v>3</v>
      </c>
      <c r="I5346" s="15" t="s">
        <v>1988</v>
      </c>
      <c r="J5346" s="15" t="s">
        <v>1989</v>
      </c>
      <c r="K5346" s="4"/>
    </row>
    <row r="5347" spans="1:11">
      <c r="A5347" s="15">
        <v>62011</v>
      </c>
      <c r="B5347" s="15">
        <v>1209</v>
      </c>
      <c r="C5347" s="15">
        <v>8420</v>
      </c>
      <c r="D5347" s="15">
        <v>1209</v>
      </c>
      <c r="E5347" s="15" t="s">
        <v>3535</v>
      </c>
      <c r="F5347" s="15">
        <v>679</v>
      </c>
      <c r="G5347" s="15">
        <v>143</v>
      </c>
      <c r="H5347" s="16">
        <v>1</v>
      </c>
      <c r="I5347" s="15" t="s">
        <v>3536</v>
      </c>
      <c r="J5347" s="15" t="s">
        <v>3537</v>
      </c>
      <c r="K5347" s="4"/>
    </row>
    <row r="5348" spans="1:11">
      <c r="A5348" s="15">
        <v>62012</v>
      </c>
      <c r="B5348" s="15">
        <v>1210</v>
      </c>
      <c r="C5348" s="15">
        <v>683</v>
      </c>
      <c r="D5348" s="15">
        <v>1210</v>
      </c>
      <c r="E5348" s="15" t="s">
        <v>3535</v>
      </c>
      <c r="F5348" s="15">
        <v>683</v>
      </c>
      <c r="G5348" s="15">
        <v>5598</v>
      </c>
      <c r="H5348" s="16">
        <v>1</v>
      </c>
      <c r="I5348" s="15" t="s">
        <v>3538</v>
      </c>
      <c r="J5348" s="15" t="s">
        <v>3539</v>
      </c>
      <c r="K5348" s="4"/>
    </row>
    <row r="5349" spans="1:11">
      <c r="A5349" s="15">
        <v>62027</v>
      </c>
      <c r="B5349" s="15">
        <v>2056</v>
      </c>
      <c r="C5349" s="15">
        <v>674</v>
      </c>
      <c r="D5349" s="15">
        <v>2056</v>
      </c>
      <c r="E5349" s="15" t="s">
        <v>5763</v>
      </c>
      <c r="F5349" s="15">
        <v>674</v>
      </c>
      <c r="G5349" s="15">
        <v>3423</v>
      </c>
      <c r="H5349" s="16">
        <v>1</v>
      </c>
      <c r="I5349" s="15" t="s">
        <v>5764</v>
      </c>
      <c r="J5349" s="15" t="s">
        <v>5765</v>
      </c>
      <c r="K5349" s="4"/>
    </row>
    <row r="5350" spans="1:11">
      <c r="A5350" s="15">
        <v>62028</v>
      </c>
      <c r="B5350" s="15">
        <v>2497</v>
      </c>
      <c r="C5350" s="15">
        <v>6295</v>
      </c>
      <c r="D5350" s="15">
        <v>2497</v>
      </c>
      <c r="E5350" s="15" t="s">
        <v>5763</v>
      </c>
      <c r="F5350" s="15">
        <v>6295</v>
      </c>
      <c r="G5350" s="15">
        <v>10300</v>
      </c>
      <c r="H5350" s="16">
        <v>1</v>
      </c>
      <c r="I5350" s="15" t="s">
        <v>6910</v>
      </c>
      <c r="J5350" s="15" t="s">
        <v>6911</v>
      </c>
      <c r="K5350" s="4"/>
    </row>
    <row r="5351" spans="1:11">
      <c r="A5351" s="15">
        <v>62029</v>
      </c>
      <c r="B5351" s="15">
        <v>2057</v>
      </c>
      <c r="C5351" s="15">
        <v>631</v>
      </c>
      <c r="D5351" s="15">
        <v>2057</v>
      </c>
      <c r="E5351" s="15" t="s">
        <v>5766</v>
      </c>
      <c r="F5351" s="15">
        <v>631</v>
      </c>
      <c r="G5351" s="15">
        <v>1308</v>
      </c>
      <c r="H5351" s="16">
        <v>1</v>
      </c>
      <c r="I5351" s="15" t="s">
        <v>5767</v>
      </c>
      <c r="J5351" s="15" t="s">
        <v>5768</v>
      </c>
      <c r="K5351" s="4"/>
    </row>
    <row r="5352" spans="1:11">
      <c r="A5352" s="15">
        <v>62030</v>
      </c>
      <c r="B5352" s="15">
        <v>2058</v>
      </c>
      <c r="C5352" s="15">
        <v>3599</v>
      </c>
      <c r="D5352" s="15">
        <v>2058</v>
      </c>
      <c r="E5352" s="15" t="s">
        <v>5769</v>
      </c>
      <c r="F5352" s="15">
        <v>3599</v>
      </c>
      <c r="G5352" s="15">
        <v>7604</v>
      </c>
      <c r="H5352" s="16">
        <v>1</v>
      </c>
      <c r="I5352" s="15" t="s">
        <v>5770</v>
      </c>
      <c r="J5352" s="15" t="s">
        <v>5771</v>
      </c>
      <c r="K5352" s="4"/>
    </row>
    <row r="5353" spans="1:11">
      <c r="A5353" s="15">
        <v>62031</v>
      </c>
      <c r="B5353" s="15">
        <v>2083</v>
      </c>
      <c r="C5353" s="15">
        <v>8426</v>
      </c>
      <c r="D5353" s="15">
        <v>2083</v>
      </c>
      <c r="E5353" s="15" t="s">
        <v>5831</v>
      </c>
      <c r="F5353" s="15">
        <v>675</v>
      </c>
      <c r="G5353" s="15">
        <v>4624</v>
      </c>
      <c r="H5353" s="16">
        <v>2</v>
      </c>
      <c r="I5353" s="15" t="s">
        <v>5834</v>
      </c>
      <c r="J5353" s="15" t="s">
        <v>5835</v>
      </c>
      <c r="K5353" s="4"/>
    </row>
    <row r="5354" spans="1:11">
      <c r="A5354" s="15">
        <v>62032</v>
      </c>
      <c r="B5354" s="15">
        <v>2084</v>
      </c>
      <c r="C5354" s="15">
        <v>675</v>
      </c>
      <c r="D5354" s="15">
        <v>2084</v>
      </c>
      <c r="E5354" s="15" t="s">
        <v>5836</v>
      </c>
      <c r="F5354" s="15">
        <v>675</v>
      </c>
      <c r="G5354" s="15">
        <v>4624</v>
      </c>
      <c r="H5354" s="16">
        <v>3</v>
      </c>
      <c r="I5354" s="15" t="s">
        <v>5837</v>
      </c>
      <c r="J5354" s="15" t="s">
        <v>5838</v>
      </c>
      <c r="K5354" s="4"/>
    </row>
    <row r="5355" spans="1:11">
      <c r="A5355" s="15">
        <v>62033</v>
      </c>
      <c r="B5355" s="15">
        <v>2085</v>
      </c>
      <c r="C5355" s="15">
        <v>8423</v>
      </c>
      <c r="D5355" s="15">
        <v>2085</v>
      </c>
      <c r="E5355" s="15" t="s">
        <v>5825</v>
      </c>
      <c r="F5355" s="15">
        <v>675</v>
      </c>
      <c r="G5355" s="15">
        <v>4624</v>
      </c>
      <c r="H5355" s="16">
        <v>4</v>
      </c>
      <c r="I5355" s="15" t="s">
        <v>5839</v>
      </c>
      <c r="J5355" s="15" t="s">
        <v>5840</v>
      </c>
      <c r="K5355" s="4"/>
    </row>
    <row r="5356" spans="1:11">
      <c r="A5356" s="15">
        <v>62035</v>
      </c>
      <c r="B5356" s="15">
        <v>2468</v>
      </c>
      <c r="C5356" s="15">
        <v>664</v>
      </c>
      <c r="D5356" s="15">
        <v>2468</v>
      </c>
      <c r="E5356" s="15" t="s">
        <v>6834</v>
      </c>
      <c r="F5356" s="15">
        <v>675</v>
      </c>
      <c r="G5356" s="15">
        <v>4624</v>
      </c>
      <c r="H5356" s="16">
        <v>5</v>
      </c>
      <c r="I5356" s="15" t="s">
        <v>6835</v>
      </c>
      <c r="J5356" s="15" t="s">
        <v>6836</v>
      </c>
      <c r="K5356" s="4"/>
    </row>
    <row r="5357" spans="1:11">
      <c r="A5357" s="15">
        <v>62036</v>
      </c>
      <c r="B5357" s="15">
        <v>2086</v>
      </c>
      <c r="C5357" s="15">
        <v>4453</v>
      </c>
      <c r="D5357" s="15">
        <v>2086</v>
      </c>
      <c r="E5357" s="15" t="s">
        <v>5822</v>
      </c>
      <c r="F5357" s="15">
        <v>4453</v>
      </c>
      <c r="G5357" s="15">
        <v>8458</v>
      </c>
      <c r="H5357" s="16">
        <v>1</v>
      </c>
      <c r="I5357" s="15" t="s">
        <v>5841</v>
      </c>
      <c r="J5357" s="15" t="s">
        <v>5842</v>
      </c>
      <c r="K5357" s="4"/>
    </row>
    <row r="5358" spans="1:11">
      <c r="A5358" s="15">
        <v>62037</v>
      </c>
      <c r="B5358" s="15">
        <v>2946</v>
      </c>
      <c r="C5358" s="15">
        <v>8422</v>
      </c>
      <c r="D5358" s="15">
        <v>2946</v>
      </c>
      <c r="E5358" s="15" t="s">
        <v>6834</v>
      </c>
      <c r="F5358" s="15">
        <v>664</v>
      </c>
      <c r="G5358" s="15">
        <v>5357</v>
      </c>
      <c r="H5358" s="16">
        <v>1</v>
      </c>
      <c r="I5358" s="15" t="s">
        <v>8103</v>
      </c>
      <c r="J5358" s="15" t="s">
        <v>8104</v>
      </c>
      <c r="K5358" s="4"/>
    </row>
    <row r="5359" spans="1:11">
      <c r="A5359" s="15">
        <v>62039</v>
      </c>
      <c r="B5359" s="15">
        <v>2080</v>
      </c>
      <c r="C5359" s="15">
        <v>5279</v>
      </c>
      <c r="D5359" s="15">
        <v>2080</v>
      </c>
      <c r="E5359" s="15" t="s">
        <v>5825</v>
      </c>
      <c r="F5359" s="15">
        <v>664</v>
      </c>
      <c r="G5359" s="15">
        <v>5357</v>
      </c>
      <c r="H5359" s="16">
        <v>2</v>
      </c>
      <c r="I5359" s="15" t="s">
        <v>5826</v>
      </c>
      <c r="J5359" s="15" t="s">
        <v>5827</v>
      </c>
      <c r="K5359" s="4"/>
    </row>
    <row r="5360" spans="1:11">
      <c r="A5360" s="15">
        <v>62040</v>
      </c>
      <c r="B5360" s="15">
        <v>2081</v>
      </c>
      <c r="C5360" s="15">
        <v>8424</v>
      </c>
      <c r="D5360" s="15">
        <v>2081</v>
      </c>
      <c r="E5360" s="15" t="s">
        <v>5828</v>
      </c>
      <c r="F5360" s="15">
        <v>5279</v>
      </c>
      <c r="G5360" s="15">
        <v>9284</v>
      </c>
      <c r="H5360" s="16">
        <v>1</v>
      </c>
      <c r="I5360" s="15" t="s">
        <v>5829</v>
      </c>
      <c r="J5360" s="15" t="s">
        <v>5830</v>
      </c>
      <c r="K5360" s="4"/>
    </row>
    <row r="5361" spans="1:11">
      <c r="A5361" s="15">
        <v>62041</v>
      </c>
      <c r="B5361" s="15">
        <v>2082</v>
      </c>
      <c r="C5361" s="15">
        <v>8425</v>
      </c>
      <c r="D5361" s="15">
        <v>2082</v>
      </c>
      <c r="E5361" s="15" t="s">
        <v>5831</v>
      </c>
      <c r="F5361" s="15">
        <v>5279</v>
      </c>
      <c r="G5361" s="15">
        <v>9284</v>
      </c>
      <c r="H5361" s="16">
        <v>2</v>
      </c>
      <c r="I5361" s="15" t="s">
        <v>5832</v>
      </c>
      <c r="J5361" s="15" t="s">
        <v>5833</v>
      </c>
      <c r="K5361" s="4"/>
    </row>
    <row r="5362" spans="1:11">
      <c r="A5362" s="15">
        <v>62042</v>
      </c>
      <c r="B5362" s="15">
        <v>2079</v>
      </c>
      <c r="C5362" s="15">
        <v>679</v>
      </c>
      <c r="D5362" s="15">
        <v>2079</v>
      </c>
      <c r="E5362" s="15" t="s">
        <v>5822</v>
      </c>
      <c r="F5362" s="15">
        <v>679</v>
      </c>
      <c r="G5362" s="15">
        <v>3161</v>
      </c>
      <c r="H5362" s="16">
        <v>1</v>
      </c>
      <c r="I5362" s="15" t="s">
        <v>5823</v>
      </c>
      <c r="J5362" s="15" t="s">
        <v>5824</v>
      </c>
      <c r="K5362" s="4"/>
    </row>
    <row r="5363" spans="1:11">
      <c r="A5363" s="15">
        <v>62043</v>
      </c>
      <c r="B5363" s="15">
        <v>2670</v>
      </c>
      <c r="C5363" s="15">
        <v>661</v>
      </c>
      <c r="D5363" s="15">
        <v>2670</v>
      </c>
      <c r="E5363" s="15" t="s">
        <v>7384</v>
      </c>
      <c r="F5363" s="15">
        <v>661</v>
      </c>
      <c r="G5363" s="15">
        <v>1421</v>
      </c>
      <c r="H5363" s="16">
        <v>1</v>
      </c>
      <c r="I5363" s="15" t="s">
        <v>7385</v>
      </c>
      <c r="J5363" s="15" t="s">
        <v>7386</v>
      </c>
      <c r="K5363" s="4"/>
    </row>
    <row r="5364" spans="1:11">
      <c r="A5364" s="15">
        <v>62044</v>
      </c>
      <c r="B5364" s="15">
        <v>2671</v>
      </c>
      <c r="C5364" s="15">
        <v>8421</v>
      </c>
      <c r="D5364" s="15">
        <v>2671</v>
      </c>
      <c r="E5364" s="15" t="s">
        <v>7384</v>
      </c>
      <c r="F5364" s="15">
        <v>4334</v>
      </c>
      <c r="G5364" s="15">
        <v>8339</v>
      </c>
      <c r="H5364" s="16">
        <v>1</v>
      </c>
      <c r="I5364" s="15" t="s">
        <v>7387</v>
      </c>
      <c r="J5364" s="15" t="s">
        <v>7388</v>
      </c>
      <c r="K5364" s="4"/>
    </row>
    <row r="5365" spans="1:11">
      <c r="A5365" s="15">
        <v>66001</v>
      </c>
      <c r="B5365" s="15">
        <v>5180</v>
      </c>
      <c r="C5365" s="15">
        <v>7849</v>
      </c>
      <c r="D5365" s="15">
        <v>5180</v>
      </c>
      <c r="E5365" s="15" t="s">
        <v>13625</v>
      </c>
      <c r="F5365" s="15">
        <v>3221</v>
      </c>
      <c r="G5365" s="15">
        <v>3905</v>
      </c>
      <c r="H5365" s="16">
        <v>1</v>
      </c>
      <c r="I5365" s="15" t="s">
        <v>13626</v>
      </c>
      <c r="J5365" s="15" t="s">
        <v>13627</v>
      </c>
      <c r="K5365" s="4"/>
    </row>
    <row r="5366" spans="1:11">
      <c r="A5366" s="15">
        <v>66002</v>
      </c>
      <c r="B5366" s="15">
        <v>5181</v>
      </c>
      <c r="C5366" s="15">
        <v>3221</v>
      </c>
      <c r="D5366" s="15">
        <v>5181</v>
      </c>
      <c r="E5366" s="15" t="s">
        <v>13625</v>
      </c>
      <c r="F5366" s="15">
        <v>3217</v>
      </c>
      <c r="G5366" s="15">
        <v>806</v>
      </c>
      <c r="H5366" s="16">
        <v>1</v>
      </c>
      <c r="I5366" s="15" t="s">
        <v>13628</v>
      </c>
      <c r="J5366" s="15" t="s">
        <v>13629</v>
      </c>
      <c r="K5366" s="4"/>
    </row>
    <row r="5367" spans="1:11">
      <c r="A5367" s="15">
        <v>66008</v>
      </c>
      <c r="B5367" s="15">
        <v>3050</v>
      </c>
      <c r="C5367" s="15">
        <v>4025</v>
      </c>
      <c r="D5367" s="15">
        <v>3050</v>
      </c>
      <c r="E5367" s="15" t="s">
        <v>8062</v>
      </c>
      <c r="F5367" s="15">
        <v>3220</v>
      </c>
      <c r="G5367" s="15">
        <v>2914</v>
      </c>
      <c r="H5367" s="16">
        <v>1</v>
      </c>
      <c r="I5367" s="15" t="s">
        <v>8376</v>
      </c>
      <c r="J5367" s="15" t="s">
        <v>8377</v>
      </c>
      <c r="K5367" s="4"/>
    </row>
    <row r="5368" spans="1:11">
      <c r="A5368" s="15">
        <v>66009</v>
      </c>
      <c r="B5368" s="15">
        <v>2931</v>
      </c>
      <c r="C5368" s="15">
        <v>3220</v>
      </c>
      <c r="D5368" s="15">
        <v>2931</v>
      </c>
      <c r="E5368" s="15" t="s">
        <v>8062</v>
      </c>
      <c r="F5368" s="15">
        <v>3215</v>
      </c>
      <c r="G5368" s="15">
        <v>862</v>
      </c>
      <c r="H5368" s="16">
        <v>1</v>
      </c>
      <c r="I5368" s="15" t="s">
        <v>8063</v>
      </c>
      <c r="J5368" s="15" t="s">
        <v>8064</v>
      </c>
      <c r="K5368" s="4"/>
    </row>
    <row r="5369" spans="1:11">
      <c r="A5369" s="15">
        <v>66010</v>
      </c>
      <c r="B5369" s="15">
        <v>2949</v>
      </c>
      <c r="C5369" s="15">
        <v>3437</v>
      </c>
      <c r="D5369" s="15">
        <v>2949</v>
      </c>
      <c r="E5369" s="15" t="s">
        <v>8111</v>
      </c>
      <c r="F5369" s="15">
        <v>3210</v>
      </c>
      <c r="G5369" s="15">
        <v>802</v>
      </c>
      <c r="H5369" s="16">
        <v>1</v>
      </c>
      <c r="I5369" s="15" t="s">
        <v>8112</v>
      </c>
      <c r="J5369" s="15" t="s">
        <v>8113</v>
      </c>
      <c r="K5369" s="4"/>
    </row>
    <row r="5370" spans="1:11">
      <c r="A5370" s="15">
        <v>66011</v>
      </c>
      <c r="B5370" s="15">
        <v>2950</v>
      </c>
      <c r="C5370" s="15">
        <v>3210</v>
      </c>
      <c r="D5370" s="15">
        <v>2950</v>
      </c>
      <c r="E5370" s="15" t="s">
        <v>8111</v>
      </c>
      <c r="F5370" s="15">
        <v>3205</v>
      </c>
      <c r="G5370" s="15">
        <v>310</v>
      </c>
      <c r="H5370" s="16">
        <v>1</v>
      </c>
      <c r="I5370" s="15" t="s">
        <v>8114</v>
      </c>
      <c r="J5370" s="15" t="s">
        <v>8115</v>
      </c>
      <c r="K5370" s="4"/>
    </row>
    <row r="5371" spans="1:11">
      <c r="A5371" s="15">
        <v>70002</v>
      </c>
      <c r="B5371" s="15">
        <v>5507</v>
      </c>
      <c r="C5371" s="15">
        <v>5238</v>
      </c>
      <c r="D5371" s="15">
        <v>5507</v>
      </c>
      <c r="E5371" s="15" t="s">
        <v>14415</v>
      </c>
      <c r="F5371" s="15">
        <v>2630</v>
      </c>
      <c r="G5371" s="15">
        <v>5296</v>
      </c>
      <c r="H5371" s="16">
        <v>1</v>
      </c>
      <c r="I5371" s="15" t="s">
        <v>14416</v>
      </c>
      <c r="J5371" s="15" t="s">
        <v>14417</v>
      </c>
      <c r="K5371" s="4"/>
    </row>
    <row r="5372" spans="1:11">
      <c r="A5372" s="15">
        <v>70003</v>
      </c>
      <c r="B5372" s="15">
        <v>5459</v>
      </c>
      <c r="C5372" s="15">
        <v>2646</v>
      </c>
      <c r="D5372" s="15">
        <v>5459</v>
      </c>
      <c r="E5372" s="15" t="s">
        <v>14302</v>
      </c>
      <c r="F5372" s="15">
        <v>5399</v>
      </c>
      <c r="G5372" s="15">
        <v>9404</v>
      </c>
      <c r="H5372" s="16">
        <v>1</v>
      </c>
      <c r="I5372" s="15" t="s">
        <v>14303</v>
      </c>
      <c r="J5372" s="15" t="s">
        <v>14304</v>
      </c>
      <c r="K5372" s="4"/>
    </row>
    <row r="5373" spans="1:11">
      <c r="A5373" s="15">
        <v>70004</v>
      </c>
      <c r="B5373" s="15">
        <v>5460</v>
      </c>
      <c r="C5373" s="15">
        <v>8671</v>
      </c>
      <c r="D5373" s="15">
        <v>5460</v>
      </c>
      <c r="E5373" s="15" t="s">
        <v>1218</v>
      </c>
      <c r="F5373" s="15">
        <v>2623</v>
      </c>
      <c r="G5373" s="15">
        <v>3544</v>
      </c>
      <c r="H5373" s="16">
        <v>1</v>
      </c>
      <c r="I5373" s="15" t="s">
        <v>14305</v>
      </c>
      <c r="J5373" s="15" t="s">
        <v>14306</v>
      </c>
      <c r="K5373" s="4"/>
    </row>
    <row r="5374" spans="1:11">
      <c r="A5374" s="15">
        <v>70005</v>
      </c>
      <c r="B5374" s="15">
        <v>4305</v>
      </c>
      <c r="C5374" s="15">
        <v>2561</v>
      </c>
      <c r="D5374" s="15">
        <v>4305</v>
      </c>
      <c r="E5374" s="15" t="s">
        <v>2156</v>
      </c>
      <c r="F5374" s="15">
        <v>2561</v>
      </c>
      <c r="G5374" s="15">
        <v>2736</v>
      </c>
      <c r="H5374" s="16">
        <v>1</v>
      </c>
      <c r="I5374" s="15" t="s">
        <v>11466</v>
      </c>
      <c r="J5374" s="15" t="s">
        <v>11467</v>
      </c>
      <c r="K5374" s="4"/>
    </row>
    <row r="5375" spans="1:11">
      <c r="A5375" s="15">
        <v>70006</v>
      </c>
      <c r="B5375" s="15">
        <v>702</v>
      </c>
      <c r="C5375" s="15">
        <v>4282</v>
      </c>
      <c r="D5375" s="15">
        <v>702</v>
      </c>
      <c r="E5375" s="15" t="s">
        <v>2156</v>
      </c>
      <c r="F5375" s="15">
        <v>4282</v>
      </c>
      <c r="G5375" s="15">
        <v>8287</v>
      </c>
      <c r="H5375" s="16">
        <v>1</v>
      </c>
      <c r="I5375" s="15" t="s">
        <v>2157</v>
      </c>
      <c r="J5375" s="15" t="s">
        <v>2158</v>
      </c>
      <c r="K5375" s="4"/>
    </row>
    <row r="5376" spans="1:11">
      <c r="A5376" s="15">
        <v>70007</v>
      </c>
      <c r="B5376" s="15">
        <v>4204</v>
      </c>
      <c r="C5376" s="15">
        <v>5688</v>
      </c>
      <c r="D5376" s="15">
        <v>4204</v>
      </c>
      <c r="E5376" s="15" t="s">
        <v>11207</v>
      </c>
      <c r="F5376" s="15">
        <v>5688</v>
      </c>
      <c r="G5376" s="15">
        <v>9693</v>
      </c>
      <c r="H5376" s="16">
        <v>1</v>
      </c>
      <c r="I5376" s="15" t="s">
        <v>11208</v>
      </c>
      <c r="J5376" s="15" t="s">
        <v>11209</v>
      </c>
      <c r="K5376" s="4"/>
    </row>
    <row r="5377" spans="1:11">
      <c r="A5377" s="15">
        <v>70008</v>
      </c>
      <c r="B5377" s="15">
        <v>842</v>
      </c>
      <c r="C5377" s="15">
        <v>8672</v>
      </c>
      <c r="D5377" s="15">
        <v>842</v>
      </c>
      <c r="E5377" s="15" t="s">
        <v>2551</v>
      </c>
      <c r="F5377" s="15">
        <v>2561</v>
      </c>
      <c r="G5377" s="15">
        <v>6009</v>
      </c>
      <c r="H5377" s="16">
        <v>1</v>
      </c>
      <c r="I5377" s="15" t="s">
        <v>2552</v>
      </c>
      <c r="J5377" s="15" t="s">
        <v>2553</v>
      </c>
      <c r="K5377" s="4"/>
    </row>
    <row r="5378" spans="1:11">
      <c r="A5378" s="15">
        <v>70009</v>
      </c>
      <c r="B5378" s="15">
        <v>4032</v>
      </c>
      <c r="C5378" s="15">
        <v>2614</v>
      </c>
      <c r="D5378" s="15">
        <v>4032</v>
      </c>
      <c r="E5378" s="15" t="s">
        <v>6195</v>
      </c>
      <c r="F5378" s="15">
        <v>2614</v>
      </c>
      <c r="G5378" s="15">
        <v>124</v>
      </c>
      <c r="H5378" s="16">
        <v>1</v>
      </c>
      <c r="I5378" s="15" t="s">
        <v>10764</v>
      </c>
      <c r="J5378" s="15" t="s">
        <v>10765</v>
      </c>
      <c r="K5378" s="4"/>
    </row>
    <row r="5379" spans="1:11">
      <c r="A5379" s="15">
        <v>70010</v>
      </c>
      <c r="B5379" s="15">
        <v>4203</v>
      </c>
      <c r="C5379" s="15">
        <v>3583</v>
      </c>
      <c r="D5379" s="15">
        <v>4203</v>
      </c>
      <c r="E5379" s="15" t="s">
        <v>11204</v>
      </c>
      <c r="F5379" s="15">
        <v>3583</v>
      </c>
      <c r="G5379" s="15">
        <v>7588</v>
      </c>
      <c r="H5379" s="16">
        <v>1</v>
      </c>
      <c r="I5379" s="15" t="s">
        <v>11205</v>
      </c>
      <c r="J5379" s="15" t="s">
        <v>11206</v>
      </c>
      <c r="K5379" s="4"/>
    </row>
    <row r="5380" spans="1:11">
      <c r="A5380" s="15">
        <v>70011</v>
      </c>
      <c r="B5380" s="15">
        <v>5457</v>
      </c>
      <c r="C5380" s="15">
        <v>2939</v>
      </c>
      <c r="D5380" s="15">
        <v>5457</v>
      </c>
      <c r="E5380" s="15" t="s">
        <v>11199</v>
      </c>
      <c r="F5380" s="15">
        <v>2902</v>
      </c>
      <c r="G5380" s="15">
        <v>3785</v>
      </c>
      <c r="H5380" s="16">
        <v>1</v>
      </c>
      <c r="I5380" s="15" t="s">
        <v>14297</v>
      </c>
      <c r="J5380" s="15" t="s">
        <v>14298</v>
      </c>
      <c r="K5380" s="4"/>
    </row>
    <row r="5381" spans="1:11">
      <c r="A5381" s="15">
        <v>70012</v>
      </c>
      <c r="B5381" s="15">
        <v>4201</v>
      </c>
      <c r="C5381" s="15">
        <v>4408</v>
      </c>
      <c r="D5381" s="15">
        <v>4201</v>
      </c>
      <c r="E5381" s="15" t="s">
        <v>11199</v>
      </c>
      <c r="F5381" s="15">
        <v>2939</v>
      </c>
      <c r="G5381" s="15">
        <v>3795</v>
      </c>
      <c r="H5381" s="16">
        <v>1</v>
      </c>
      <c r="I5381" s="15" t="s">
        <v>11200</v>
      </c>
      <c r="J5381" s="15" t="s">
        <v>11201</v>
      </c>
      <c r="K5381" s="4"/>
    </row>
    <row r="5382" spans="1:11">
      <c r="A5382" s="15">
        <v>70013</v>
      </c>
      <c r="B5382" s="15">
        <v>4202</v>
      </c>
      <c r="C5382" s="15">
        <v>8816</v>
      </c>
      <c r="D5382" s="15">
        <v>4202</v>
      </c>
      <c r="E5382" s="15" t="s">
        <v>811</v>
      </c>
      <c r="F5382" s="15">
        <v>2957</v>
      </c>
      <c r="G5382" s="15">
        <v>5012</v>
      </c>
      <c r="H5382" s="16">
        <v>2</v>
      </c>
      <c r="I5382" s="15" t="s">
        <v>11202</v>
      </c>
      <c r="J5382" s="15" t="s">
        <v>11203</v>
      </c>
      <c r="K5382" s="4"/>
    </row>
    <row r="5383" spans="1:11">
      <c r="A5383" s="15">
        <v>70014</v>
      </c>
      <c r="B5383" s="15">
        <v>235</v>
      </c>
      <c r="C5383" s="15">
        <v>8817</v>
      </c>
      <c r="D5383" s="15">
        <v>235</v>
      </c>
      <c r="E5383" s="15" t="s">
        <v>811</v>
      </c>
      <c r="F5383" s="15">
        <v>2950</v>
      </c>
      <c r="G5383" s="15">
        <v>6971</v>
      </c>
      <c r="H5383" s="16">
        <v>1</v>
      </c>
      <c r="I5383" s="15" t="s">
        <v>812</v>
      </c>
      <c r="J5383" s="15" t="s">
        <v>813</v>
      </c>
      <c r="K5383" s="4"/>
    </row>
    <row r="5384" spans="1:11">
      <c r="A5384" s="15">
        <v>70015</v>
      </c>
      <c r="B5384" s="15">
        <v>5468</v>
      </c>
      <c r="C5384" s="15">
        <v>2957</v>
      </c>
      <c r="D5384" s="15">
        <v>5468</v>
      </c>
      <c r="E5384" s="15" t="s">
        <v>14299</v>
      </c>
      <c r="F5384" s="15">
        <v>2957</v>
      </c>
      <c r="G5384" s="15">
        <v>5012</v>
      </c>
      <c r="H5384" s="16">
        <v>1</v>
      </c>
      <c r="I5384" s="15" t="s">
        <v>14324</v>
      </c>
      <c r="J5384" s="15" t="s">
        <v>14325</v>
      </c>
      <c r="K5384" s="4"/>
    </row>
    <row r="5385" spans="1:11">
      <c r="A5385" s="15">
        <v>70016</v>
      </c>
      <c r="B5385" s="15">
        <v>5458</v>
      </c>
      <c r="C5385" s="15">
        <v>6346</v>
      </c>
      <c r="D5385" s="15">
        <v>5458</v>
      </c>
      <c r="E5385" s="15" t="s">
        <v>14299</v>
      </c>
      <c r="F5385" s="15">
        <v>6346</v>
      </c>
      <c r="G5385" s="15">
        <v>10351</v>
      </c>
      <c r="H5385" s="16">
        <v>1</v>
      </c>
      <c r="I5385" s="15" t="s">
        <v>14300</v>
      </c>
      <c r="J5385" s="15" t="s">
        <v>14301</v>
      </c>
      <c r="K5385" s="4"/>
    </row>
    <row r="5386" spans="1:11">
      <c r="A5386" s="15">
        <v>70017</v>
      </c>
      <c r="B5386" s="15">
        <v>750</v>
      </c>
      <c r="C5386" s="15">
        <v>8818</v>
      </c>
      <c r="D5386" s="15">
        <v>750</v>
      </c>
      <c r="E5386" s="15" t="s">
        <v>2294</v>
      </c>
      <c r="F5386" s="15">
        <v>2957</v>
      </c>
      <c r="G5386" s="15">
        <v>3796</v>
      </c>
      <c r="H5386" s="16">
        <v>1</v>
      </c>
      <c r="I5386" s="15" t="s">
        <v>2295</v>
      </c>
      <c r="J5386" s="15" t="s">
        <v>2296</v>
      </c>
      <c r="K5386" s="4"/>
    </row>
    <row r="5387" spans="1:11">
      <c r="A5387" s="15">
        <v>70018</v>
      </c>
      <c r="B5387" s="15">
        <v>2397</v>
      </c>
      <c r="C5387" s="15">
        <v>2982</v>
      </c>
      <c r="D5387" s="15">
        <v>2397</v>
      </c>
      <c r="E5387" s="15" t="s">
        <v>6631</v>
      </c>
      <c r="F5387" s="15">
        <v>2982</v>
      </c>
      <c r="G5387" s="15">
        <v>2991</v>
      </c>
      <c r="H5387" s="16">
        <v>1</v>
      </c>
      <c r="I5387" s="15" t="s">
        <v>6632</v>
      </c>
      <c r="J5387" s="15" t="s">
        <v>6633</v>
      </c>
      <c r="K5387" s="4"/>
    </row>
    <row r="5388" spans="1:11">
      <c r="A5388" s="15">
        <v>70019</v>
      </c>
      <c r="B5388" s="15">
        <v>2398</v>
      </c>
      <c r="C5388" s="15">
        <v>2996</v>
      </c>
      <c r="D5388" s="15">
        <v>2398</v>
      </c>
      <c r="E5388" s="15" t="s">
        <v>6634</v>
      </c>
      <c r="F5388" s="15">
        <v>2996</v>
      </c>
      <c r="G5388" s="15">
        <v>1584</v>
      </c>
      <c r="H5388" s="16">
        <v>1</v>
      </c>
      <c r="I5388" s="15" t="s">
        <v>6635</v>
      </c>
      <c r="J5388" s="15" t="s">
        <v>6636</v>
      </c>
      <c r="K5388" s="4"/>
    </row>
    <row r="5389" spans="1:11">
      <c r="A5389" s="15">
        <v>70020</v>
      </c>
      <c r="B5389" s="15">
        <v>4200</v>
      </c>
      <c r="C5389" s="15">
        <v>4699</v>
      </c>
      <c r="D5389" s="15">
        <v>4200</v>
      </c>
      <c r="E5389" s="15" t="s">
        <v>2294</v>
      </c>
      <c r="F5389" s="15">
        <v>4699</v>
      </c>
      <c r="G5389" s="15">
        <v>8704</v>
      </c>
      <c r="H5389" s="16">
        <v>1</v>
      </c>
      <c r="I5389" s="15" t="s">
        <v>11197</v>
      </c>
      <c r="J5389" s="15" t="s">
        <v>11198</v>
      </c>
      <c r="K5389" s="4"/>
    </row>
    <row r="5390" spans="1:11">
      <c r="A5390" s="15">
        <v>70021</v>
      </c>
      <c r="B5390" s="15">
        <v>2436</v>
      </c>
      <c r="C5390" s="15">
        <v>2977</v>
      </c>
      <c r="D5390" s="15">
        <v>2436</v>
      </c>
      <c r="E5390" s="15" t="s">
        <v>6738</v>
      </c>
      <c r="F5390" s="15">
        <v>2972</v>
      </c>
      <c r="G5390" s="15">
        <v>4276</v>
      </c>
      <c r="H5390" s="16">
        <v>1</v>
      </c>
      <c r="I5390" s="15" t="s">
        <v>6739</v>
      </c>
      <c r="J5390" s="15" t="s">
        <v>6740</v>
      </c>
      <c r="K5390" s="4"/>
    </row>
    <row r="5391" spans="1:11">
      <c r="A5391" s="15">
        <v>70022</v>
      </c>
      <c r="B5391" s="15">
        <v>2960</v>
      </c>
      <c r="C5391" s="15">
        <v>2995</v>
      </c>
      <c r="D5391" s="15">
        <v>2960</v>
      </c>
      <c r="E5391" s="15" t="s">
        <v>8138</v>
      </c>
      <c r="F5391" s="15">
        <v>2996</v>
      </c>
      <c r="G5391" s="15">
        <v>1584</v>
      </c>
      <c r="H5391" s="16">
        <v>2</v>
      </c>
      <c r="I5391" s="15" t="s">
        <v>8139</v>
      </c>
      <c r="J5391" s="15" t="s">
        <v>8140</v>
      </c>
      <c r="K5391" s="4"/>
    </row>
    <row r="5392" spans="1:11">
      <c r="A5392" s="15">
        <v>70023</v>
      </c>
      <c r="B5392" s="15">
        <v>2396</v>
      </c>
      <c r="C5392" s="15">
        <v>8811</v>
      </c>
      <c r="D5392" s="15">
        <v>2396</v>
      </c>
      <c r="E5392" s="15" t="s">
        <v>6628</v>
      </c>
      <c r="F5392" s="15">
        <v>2967</v>
      </c>
      <c r="G5392" s="15">
        <v>4275</v>
      </c>
      <c r="H5392" s="16">
        <v>1</v>
      </c>
      <c r="I5392" s="15" t="s">
        <v>6629</v>
      </c>
      <c r="J5392" s="15" t="s">
        <v>6630</v>
      </c>
      <c r="K5392" s="4"/>
    </row>
    <row r="5393" spans="1:11">
      <c r="A5393" s="15">
        <v>70024</v>
      </c>
      <c r="B5393" s="15">
        <v>5456</v>
      </c>
      <c r="C5393" s="15">
        <v>5682</v>
      </c>
      <c r="D5393" s="15">
        <v>5456</v>
      </c>
      <c r="E5393" s="15" t="s">
        <v>5015</v>
      </c>
      <c r="F5393" s="15">
        <v>5682</v>
      </c>
      <c r="G5393" s="15">
        <v>9687</v>
      </c>
      <c r="H5393" s="16">
        <v>1</v>
      </c>
      <c r="I5393" s="15" t="s">
        <v>14295</v>
      </c>
      <c r="J5393" s="15" t="s">
        <v>14296</v>
      </c>
      <c r="K5393" s="4"/>
    </row>
    <row r="5394" spans="1:11">
      <c r="A5394" s="15">
        <v>70025</v>
      </c>
      <c r="B5394" s="15">
        <v>2395</v>
      </c>
      <c r="C5394" s="15">
        <v>2979</v>
      </c>
      <c r="D5394" s="15">
        <v>2395</v>
      </c>
      <c r="E5394" s="15" t="s">
        <v>6625</v>
      </c>
      <c r="F5394" s="15">
        <v>2995</v>
      </c>
      <c r="G5394" s="15">
        <v>535</v>
      </c>
      <c r="H5394" s="16">
        <v>1</v>
      </c>
      <c r="I5394" s="15" t="s">
        <v>6626</v>
      </c>
      <c r="J5394" s="15" t="s">
        <v>6627</v>
      </c>
      <c r="K5394" s="4"/>
    </row>
    <row r="5395" spans="1:11">
      <c r="A5395" s="15">
        <v>70026</v>
      </c>
      <c r="B5395" s="15">
        <v>2405</v>
      </c>
      <c r="C5395" s="15">
        <v>2972</v>
      </c>
      <c r="D5395" s="15">
        <v>2405</v>
      </c>
      <c r="E5395" s="15" t="s">
        <v>6655</v>
      </c>
      <c r="F5395" s="15">
        <v>2979</v>
      </c>
      <c r="G5395" s="15">
        <v>1583</v>
      </c>
      <c r="H5395" s="16">
        <v>1</v>
      </c>
      <c r="I5395" s="15" t="s">
        <v>6656</v>
      </c>
      <c r="J5395" s="15" t="s">
        <v>6657</v>
      </c>
      <c r="K5395" s="4"/>
    </row>
    <row r="5396" spans="1:11">
      <c r="A5396" s="15">
        <v>70027</v>
      </c>
      <c r="B5396" s="15">
        <v>5467</v>
      </c>
      <c r="C5396" s="15">
        <v>4665</v>
      </c>
      <c r="D5396" s="15">
        <v>5467</v>
      </c>
      <c r="E5396" s="15" t="s">
        <v>11194</v>
      </c>
      <c r="F5396" s="15">
        <v>4665</v>
      </c>
      <c r="G5396" s="15">
        <v>8670</v>
      </c>
      <c r="H5396" s="16">
        <v>1</v>
      </c>
      <c r="I5396" s="15" t="s">
        <v>14322</v>
      </c>
      <c r="J5396" s="15" t="s">
        <v>14323</v>
      </c>
      <c r="K5396" s="4"/>
    </row>
    <row r="5397" spans="1:11">
      <c r="A5397" s="15">
        <v>70028</v>
      </c>
      <c r="B5397" s="15">
        <v>4199</v>
      </c>
      <c r="C5397" s="15">
        <v>2967</v>
      </c>
      <c r="D5397" s="15">
        <v>4199</v>
      </c>
      <c r="E5397" s="15" t="s">
        <v>11194</v>
      </c>
      <c r="F5397" s="15">
        <v>2967</v>
      </c>
      <c r="G5397" s="15">
        <v>4273</v>
      </c>
      <c r="H5397" s="16">
        <v>1</v>
      </c>
      <c r="I5397" s="15" t="s">
        <v>11195</v>
      </c>
      <c r="J5397" s="15" t="s">
        <v>11196</v>
      </c>
      <c r="K5397" s="4"/>
    </row>
    <row r="5398" spans="1:11">
      <c r="A5398" s="15">
        <v>70029</v>
      </c>
      <c r="B5398" s="15">
        <v>373</v>
      </c>
      <c r="C5398" s="15">
        <v>2623</v>
      </c>
      <c r="D5398" s="15">
        <v>373</v>
      </c>
      <c r="E5398" s="15" t="s">
        <v>1218</v>
      </c>
      <c r="F5398" s="15">
        <v>2561</v>
      </c>
      <c r="G5398" s="15">
        <v>2736</v>
      </c>
      <c r="H5398" s="16">
        <v>2</v>
      </c>
      <c r="I5398" s="15" t="s">
        <v>1219</v>
      </c>
      <c r="J5398" s="15" t="s">
        <v>1220</v>
      </c>
      <c r="K5398" s="4"/>
    </row>
    <row r="5399" spans="1:11">
      <c r="A5399" s="15">
        <v>70030</v>
      </c>
      <c r="B5399" s="15">
        <v>374</v>
      </c>
      <c r="C5399" s="15">
        <v>2630</v>
      </c>
      <c r="D5399" s="15">
        <v>374</v>
      </c>
      <c r="E5399" s="15" t="s">
        <v>1221</v>
      </c>
      <c r="F5399" s="15">
        <v>2646</v>
      </c>
      <c r="G5399" s="15">
        <v>5295</v>
      </c>
      <c r="H5399" s="16">
        <v>1</v>
      </c>
      <c r="I5399" s="15" t="s">
        <v>1222</v>
      </c>
      <c r="J5399" s="15" t="s">
        <v>1223</v>
      </c>
      <c r="K5399" s="4"/>
    </row>
    <row r="5400" spans="1:11">
      <c r="A5400" s="15">
        <v>70031</v>
      </c>
      <c r="B5400" s="15">
        <v>951</v>
      </c>
      <c r="C5400" s="15">
        <v>8293</v>
      </c>
      <c r="D5400" s="15">
        <v>951</v>
      </c>
      <c r="E5400" s="15" t="s">
        <v>2858</v>
      </c>
      <c r="F5400" s="15">
        <v>2549</v>
      </c>
      <c r="G5400" s="15">
        <v>777</v>
      </c>
      <c r="H5400" s="16">
        <v>1</v>
      </c>
      <c r="I5400" s="15" t="s">
        <v>2859</v>
      </c>
      <c r="J5400" s="15" t="s">
        <v>2860</v>
      </c>
      <c r="K5400" s="4"/>
    </row>
    <row r="5401" spans="1:11">
      <c r="A5401" s="15">
        <v>70032</v>
      </c>
      <c r="B5401" s="15">
        <v>5935</v>
      </c>
      <c r="C5401" s="15">
        <v>2549</v>
      </c>
      <c r="D5401" s="15">
        <v>5935</v>
      </c>
      <c r="E5401" s="15" t="s">
        <v>2858</v>
      </c>
      <c r="F5401" s="15">
        <v>2527</v>
      </c>
      <c r="G5401" s="15">
        <v>7188</v>
      </c>
      <c r="H5401" s="16">
        <v>1</v>
      </c>
      <c r="I5401" s="15" t="s">
        <v>15432</v>
      </c>
      <c r="J5401" s="15" t="s">
        <v>15433</v>
      </c>
      <c r="K5401" s="4"/>
    </row>
    <row r="5402" spans="1:11">
      <c r="A5402" s="15">
        <v>70033</v>
      </c>
      <c r="B5402" s="15">
        <v>952</v>
      </c>
      <c r="C5402" s="15">
        <v>2431</v>
      </c>
      <c r="D5402" s="15">
        <v>952</v>
      </c>
      <c r="E5402" s="15" t="s">
        <v>2861</v>
      </c>
      <c r="F5402" s="15">
        <v>2390</v>
      </c>
      <c r="G5402" s="15">
        <v>6679</v>
      </c>
      <c r="H5402" s="16">
        <v>1</v>
      </c>
      <c r="I5402" s="15" t="s">
        <v>2862</v>
      </c>
      <c r="J5402" s="15" t="s">
        <v>2863</v>
      </c>
      <c r="K5402" s="4"/>
    </row>
    <row r="5403" spans="1:11">
      <c r="A5403" s="15">
        <v>70034</v>
      </c>
      <c r="B5403" s="15">
        <v>953</v>
      </c>
      <c r="C5403" s="15">
        <v>6235</v>
      </c>
      <c r="D5403" s="15">
        <v>953</v>
      </c>
      <c r="E5403" s="15" t="s">
        <v>2864</v>
      </c>
      <c r="F5403" s="15">
        <v>2431</v>
      </c>
      <c r="G5403" s="15">
        <v>6809</v>
      </c>
      <c r="H5403" s="16">
        <v>1</v>
      </c>
      <c r="I5403" s="15" t="s">
        <v>2865</v>
      </c>
      <c r="J5403" s="15" t="s">
        <v>2866</v>
      </c>
      <c r="K5403" s="4"/>
    </row>
    <row r="5404" spans="1:11">
      <c r="A5404" s="15">
        <v>70036</v>
      </c>
      <c r="B5404" s="15">
        <v>708</v>
      </c>
      <c r="C5404" s="15">
        <v>8294</v>
      </c>
      <c r="D5404" s="15">
        <v>708</v>
      </c>
      <c r="E5404" s="15" t="s">
        <v>2174</v>
      </c>
      <c r="F5404" s="15">
        <v>6151</v>
      </c>
      <c r="G5404" s="15">
        <v>10156</v>
      </c>
      <c r="H5404" s="16">
        <v>1</v>
      </c>
      <c r="I5404" s="15" t="s">
        <v>2175</v>
      </c>
      <c r="J5404" s="15" t="s">
        <v>2176</v>
      </c>
      <c r="K5404" s="4"/>
    </row>
    <row r="5405" spans="1:11">
      <c r="A5405" s="15">
        <v>70037</v>
      </c>
      <c r="B5405" s="15">
        <v>954</v>
      </c>
      <c r="C5405" s="15">
        <v>6481</v>
      </c>
      <c r="D5405" s="15">
        <v>954</v>
      </c>
      <c r="E5405" s="15" t="s">
        <v>1511</v>
      </c>
      <c r="F5405" s="15">
        <v>6481</v>
      </c>
      <c r="G5405" s="15">
        <v>10486</v>
      </c>
      <c r="H5405" s="16">
        <v>1</v>
      </c>
      <c r="I5405" s="15" t="s">
        <v>2867</v>
      </c>
      <c r="J5405" s="15" t="s">
        <v>2868</v>
      </c>
      <c r="K5405" s="4"/>
    </row>
    <row r="5406" spans="1:11">
      <c r="A5406" s="15">
        <v>70038</v>
      </c>
      <c r="B5406" s="15">
        <v>956</v>
      </c>
      <c r="C5406" s="15">
        <v>2334</v>
      </c>
      <c r="D5406" s="15">
        <v>956</v>
      </c>
      <c r="E5406" s="15" t="s">
        <v>2870</v>
      </c>
      <c r="F5406" s="15">
        <v>2334</v>
      </c>
      <c r="G5406" s="15">
        <v>6904</v>
      </c>
      <c r="H5406" s="16">
        <v>1</v>
      </c>
      <c r="I5406" s="15" t="s">
        <v>2871</v>
      </c>
      <c r="J5406" s="15" t="s">
        <v>2872</v>
      </c>
      <c r="K5406" s="4"/>
    </row>
    <row r="5407" spans="1:11">
      <c r="A5407" s="15">
        <v>70039</v>
      </c>
      <c r="B5407" s="15">
        <v>5936</v>
      </c>
      <c r="C5407" s="15">
        <v>6299</v>
      </c>
      <c r="D5407" s="15">
        <v>5936</v>
      </c>
      <c r="E5407" s="15" t="s">
        <v>11861</v>
      </c>
      <c r="F5407" s="15">
        <v>2249</v>
      </c>
      <c r="G5407" s="15">
        <v>6903</v>
      </c>
      <c r="H5407" s="16">
        <v>1</v>
      </c>
      <c r="I5407" s="15" t="s">
        <v>15434</v>
      </c>
      <c r="J5407" s="15" t="s">
        <v>15435</v>
      </c>
      <c r="K5407" s="4"/>
    </row>
    <row r="5408" spans="1:11">
      <c r="A5408" s="15">
        <v>70040</v>
      </c>
      <c r="B5408" s="15">
        <v>957</v>
      </c>
      <c r="C5408" s="15">
        <v>2249</v>
      </c>
      <c r="D5408" s="15">
        <v>957</v>
      </c>
      <c r="E5408" s="15" t="s">
        <v>2873</v>
      </c>
      <c r="F5408" s="15">
        <v>2284</v>
      </c>
      <c r="G5408" s="15">
        <v>2630</v>
      </c>
      <c r="H5408" s="16">
        <v>1</v>
      </c>
      <c r="I5408" s="15" t="s">
        <v>2874</v>
      </c>
      <c r="J5408" s="15" t="s">
        <v>2875</v>
      </c>
      <c r="K5408" s="4"/>
    </row>
    <row r="5409" spans="1:11">
      <c r="A5409" s="15">
        <v>70043</v>
      </c>
      <c r="B5409" s="15">
        <v>949</v>
      </c>
      <c r="C5409" s="15">
        <v>2498</v>
      </c>
      <c r="D5409" s="15">
        <v>949</v>
      </c>
      <c r="E5409" s="15" t="s">
        <v>2853</v>
      </c>
      <c r="F5409" s="15">
        <v>2498</v>
      </c>
      <c r="G5409" s="15">
        <v>123</v>
      </c>
      <c r="H5409" s="16">
        <v>1</v>
      </c>
      <c r="I5409" s="15" t="s">
        <v>2854</v>
      </c>
      <c r="J5409" s="15" t="s">
        <v>2855</v>
      </c>
      <c r="K5409" s="4"/>
    </row>
    <row r="5410" spans="1:11">
      <c r="A5410" s="15">
        <v>70044</v>
      </c>
      <c r="B5410" s="15">
        <v>950</v>
      </c>
      <c r="C5410" s="15">
        <v>5398</v>
      </c>
      <c r="D5410" s="15">
        <v>950</v>
      </c>
      <c r="E5410" s="15" t="s">
        <v>2853</v>
      </c>
      <c r="F5410" s="15">
        <v>5398</v>
      </c>
      <c r="G5410" s="15">
        <v>9403</v>
      </c>
      <c r="H5410" s="16">
        <v>1</v>
      </c>
      <c r="I5410" s="15" t="s">
        <v>2856</v>
      </c>
      <c r="J5410" s="15" t="s">
        <v>2857</v>
      </c>
      <c r="K5410" s="4"/>
    </row>
    <row r="5411" spans="1:11">
      <c r="A5411" s="15">
        <v>70048</v>
      </c>
      <c r="B5411" s="15">
        <v>2401</v>
      </c>
      <c r="C5411" s="15">
        <v>4700</v>
      </c>
      <c r="D5411" s="15">
        <v>2401</v>
      </c>
      <c r="E5411" s="15" t="s">
        <v>6643</v>
      </c>
      <c r="F5411" s="15">
        <v>2950</v>
      </c>
      <c r="G5411" s="15">
        <v>4345</v>
      </c>
      <c r="H5411" s="16">
        <v>1</v>
      </c>
      <c r="I5411" s="15" t="s">
        <v>6644</v>
      </c>
      <c r="J5411" s="15" t="s">
        <v>6645</v>
      </c>
      <c r="K5411" s="4"/>
    </row>
    <row r="5412" spans="1:11">
      <c r="A5412" s="15">
        <v>70049</v>
      </c>
      <c r="B5412" s="15">
        <v>3384</v>
      </c>
      <c r="C5412" s="15">
        <v>2942</v>
      </c>
      <c r="D5412" s="15">
        <v>3384</v>
      </c>
      <c r="E5412" s="15" t="s">
        <v>6643</v>
      </c>
      <c r="F5412" s="15">
        <v>2942</v>
      </c>
      <c r="G5412" s="15">
        <v>3523</v>
      </c>
      <c r="H5412" s="16">
        <v>1</v>
      </c>
      <c r="I5412" s="15" t="s">
        <v>9230</v>
      </c>
      <c r="J5412" s="15" t="s">
        <v>9231</v>
      </c>
      <c r="K5412" s="4"/>
    </row>
    <row r="5413" spans="1:11">
      <c r="A5413" s="15">
        <v>70151</v>
      </c>
      <c r="B5413" s="15">
        <v>1713</v>
      </c>
      <c r="C5413" s="15">
        <v>8295</v>
      </c>
      <c r="D5413" s="15">
        <v>1713</v>
      </c>
      <c r="E5413" s="15" t="s">
        <v>4869</v>
      </c>
      <c r="F5413" s="15">
        <v>2175</v>
      </c>
      <c r="G5413" s="15">
        <v>6035</v>
      </c>
      <c r="H5413" s="16">
        <v>1</v>
      </c>
      <c r="I5413" s="15" t="s">
        <v>4870</v>
      </c>
      <c r="J5413" s="15" t="s">
        <v>4871</v>
      </c>
      <c r="K5413" s="4"/>
    </row>
    <row r="5414" spans="1:11">
      <c r="A5414" s="15">
        <v>70152</v>
      </c>
      <c r="B5414" s="15">
        <v>1714</v>
      </c>
      <c r="C5414" s="15">
        <v>2175</v>
      </c>
      <c r="D5414" s="15">
        <v>1714</v>
      </c>
      <c r="E5414" s="15" t="s">
        <v>4869</v>
      </c>
      <c r="F5414" s="15">
        <v>5708</v>
      </c>
      <c r="G5414" s="15">
        <v>9713</v>
      </c>
      <c r="H5414" s="16">
        <v>1</v>
      </c>
      <c r="I5414" s="15" t="s">
        <v>4872</v>
      </c>
      <c r="J5414" s="15" t="s">
        <v>4873</v>
      </c>
      <c r="K5414" s="4"/>
    </row>
    <row r="5415" spans="1:11">
      <c r="A5415" s="15">
        <v>70164</v>
      </c>
      <c r="B5415" s="15">
        <v>1440</v>
      </c>
      <c r="C5415" s="15">
        <v>2365</v>
      </c>
      <c r="D5415" s="15">
        <v>1440</v>
      </c>
      <c r="E5415" s="15" t="s">
        <v>4146</v>
      </c>
      <c r="F5415" s="15">
        <v>2365</v>
      </c>
      <c r="G5415" s="15">
        <v>6341</v>
      </c>
      <c r="H5415" s="16">
        <v>1</v>
      </c>
      <c r="I5415" s="15" t="s">
        <v>4147</v>
      </c>
      <c r="J5415" s="15" t="s">
        <v>4148</v>
      </c>
      <c r="K5415" s="4"/>
    </row>
    <row r="5416" spans="1:11">
      <c r="A5416" s="15">
        <v>70172</v>
      </c>
      <c r="B5416" s="15">
        <v>3905</v>
      </c>
      <c r="C5416" s="15">
        <v>4701</v>
      </c>
      <c r="D5416" s="15">
        <v>3905</v>
      </c>
      <c r="E5416" s="15" t="s">
        <v>10463</v>
      </c>
      <c r="F5416" s="15">
        <v>2950</v>
      </c>
      <c r="G5416" s="15">
        <v>4346</v>
      </c>
      <c r="H5416" s="16">
        <v>1</v>
      </c>
      <c r="I5416" s="15" t="s">
        <v>10464</v>
      </c>
      <c r="J5416" s="15" t="s">
        <v>10465</v>
      </c>
      <c r="K5416" s="4"/>
    </row>
    <row r="5417" spans="1:11">
      <c r="A5417" s="15">
        <v>70173</v>
      </c>
      <c r="B5417" s="15">
        <v>3906</v>
      </c>
      <c r="C5417" s="15">
        <v>2950</v>
      </c>
      <c r="D5417" s="15">
        <v>3906</v>
      </c>
      <c r="E5417" s="15" t="s">
        <v>10463</v>
      </c>
      <c r="F5417" s="15">
        <v>2959</v>
      </c>
      <c r="G5417" s="15">
        <v>3526</v>
      </c>
      <c r="H5417" s="16">
        <v>1</v>
      </c>
      <c r="I5417" s="15" t="s">
        <v>10466</v>
      </c>
      <c r="J5417" s="15" t="s">
        <v>10467</v>
      </c>
      <c r="K5417" s="4"/>
    </row>
    <row r="5418" spans="1:11">
      <c r="A5418" s="15">
        <v>70174</v>
      </c>
      <c r="B5418" s="15">
        <v>3907</v>
      </c>
      <c r="C5418" s="15">
        <v>8815</v>
      </c>
      <c r="D5418" s="15">
        <v>3907</v>
      </c>
      <c r="E5418" s="15" t="s">
        <v>664</v>
      </c>
      <c r="F5418" s="15">
        <v>2959</v>
      </c>
      <c r="G5418" s="15">
        <v>6303</v>
      </c>
      <c r="H5418" s="16">
        <v>1</v>
      </c>
      <c r="I5418" s="15" t="s">
        <v>10468</v>
      </c>
      <c r="J5418" s="15" t="s">
        <v>10469</v>
      </c>
      <c r="K5418" s="4"/>
    </row>
    <row r="5419" spans="1:11">
      <c r="A5419" s="15">
        <v>70175</v>
      </c>
      <c r="B5419" s="15">
        <v>3908</v>
      </c>
      <c r="C5419" s="15">
        <v>2959</v>
      </c>
      <c r="D5419" s="15">
        <v>3908</v>
      </c>
      <c r="E5419" s="15" t="s">
        <v>10470</v>
      </c>
      <c r="F5419" s="15">
        <v>2959</v>
      </c>
      <c r="G5419" s="15">
        <v>6303</v>
      </c>
      <c r="H5419" s="16">
        <v>2</v>
      </c>
      <c r="I5419" s="15" t="s">
        <v>10471</v>
      </c>
      <c r="J5419" s="15" t="s">
        <v>10472</v>
      </c>
      <c r="K5419" s="4"/>
    </row>
    <row r="5420" spans="1:11">
      <c r="A5420" s="15">
        <v>70176</v>
      </c>
      <c r="B5420" s="15">
        <v>3909</v>
      </c>
      <c r="C5420" s="15">
        <v>8812</v>
      </c>
      <c r="D5420" s="15">
        <v>3909</v>
      </c>
      <c r="E5420" s="15" t="s">
        <v>10473</v>
      </c>
      <c r="F5420" s="15">
        <v>2959</v>
      </c>
      <c r="G5420" s="15">
        <v>6303</v>
      </c>
      <c r="H5420" s="16">
        <v>3</v>
      </c>
      <c r="I5420" s="15" t="s">
        <v>10474</v>
      </c>
      <c r="J5420" s="15" t="s">
        <v>10475</v>
      </c>
      <c r="K5420" s="4"/>
    </row>
    <row r="5421" spans="1:11">
      <c r="A5421" s="15">
        <v>70200</v>
      </c>
      <c r="B5421" s="15">
        <v>3043</v>
      </c>
      <c r="C5421" s="15">
        <v>5563</v>
      </c>
      <c r="D5421" s="15">
        <v>3043</v>
      </c>
      <c r="E5421" s="15" t="s">
        <v>8065</v>
      </c>
      <c r="F5421" s="15">
        <v>2945</v>
      </c>
      <c r="G5421" s="15">
        <v>5818</v>
      </c>
      <c r="H5421" s="16">
        <v>1</v>
      </c>
      <c r="I5421" s="15" t="s">
        <v>8362</v>
      </c>
      <c r="J5421" s="15" t="s">
        <v>8363</v>
      </c>
      <c r="K5421" s="4"/>
    </row>
    <row r="5422" spans="1:11">
      <c r="A5422" s="15">
        <v>70201</v>
      </c>
      <c r="B5422" s="15">
        <v>3044</v>
      </c>
      <c r="C5422" s="15">
        <v>6268</v>
      </c>
      <c r="D5422" s="15">
        <v>3044</v>
      </c>
      <c r="E5422" s="15" t="s">
        <v>6664</v>
      </c>
      <c r="F5422" s="15">
        <v>3039</v>
      </c>
      <c r="G5422" s="15">
        <v>6862</v>
      </c>
      <c r="H5422" s="16">
        <v>1</v>
      </c>
      <c r="I5422" s="15" t="s">
        <v>8364</v>
      </c>
      <c r="J5422" s="15" t="s">
        <v>8365</v>
      </c>
      <c r="K5422" s="4"/>
    </row>
    <row r="5423" spans="1:11">
      <c r="A5423" s="15">
        <v>70202</v>
      </c>
      <c r="B5423" s="15">
        <v>3045</v>
      </c>
      <c r="C5423" s="15">
        <v>3039</v>
      </c>
      <c r="D5423" s="15">
        <v>3045</v>
      </c>
      <c r="E5423" s="15" t="s">
        <v>8070</v>
      </c>
      <c r="F5423" s="15">
        <v>3050</v>
      </c>
      <c r="G5423" s="15">
        <v>1253</v>
      </c>
      <c r="H5423" s="16">
        <v>1</v>
      </c>
      <c r="I5423" s="15" t="s">
        <v>8366</v>
      </c>
      <c r="J5423" s="15" t="s">
        <v>8367</v>
      </c>
      <c r="K5423" s="4"/>
    </row>
    <row r="5424" spans="1:11">
      <c r="A5424" s="15">
        <v>70203</v>
      </c>
      <c r="B5424" s="15">
        <v>3046</v>
      </c>
      <c r="C5424" s="15">
        <v>4910</v>
      </c>
      <c r="D5424" s="15">
        <v>3046</v>
      </c>
      <c r="E5424" s="15" t="s">
        <v>6661</v>
      </c>
      <c r="F5424" s="15">
        <v>4910</v>
      </c>
      <c r="G5424" s="15">
        <v>8915</v>
      </c>
      <c r="H5424" s="16">
        <v>1</v>
      </c>
      <c r="I5424" s="15" t="s">
        <v>8368</v>
      </c>
      <c r="J5424" s="15" t="s">
        <v>8369</v>
      </c>
      <c r="K5424" s="4"/>
    </row>
    <row r="5425" spans="1:11">
      <c r="A5425" s="15">
        <v>70205</v>
      </c>
      <c r="B5425" s="15">
        <v>3052</v>
      </c>
      <c r="C5425" s="15">
        <v>2971</v>
      </c>
      <c r="D5425" s="15">
        <v>3052</v>
      </c>
      <c r="E5425" s="15" t="s">
        <v>6658</v>
      </c>
      <c r="F5425" s="15">
        <v>2971</v>
      </c>
      <c r="G5425" s="15">
        <v>85</v>
      </c>
      <c r="H5425" s="16">
        <v>1</v>
      </c>
      <c r="I5425" s="15" t="s">
        <v>8380</v>
      </c>
      <c r="J5425" s="15" t="s">
        <v>8381</v>
      </c>
      <c r="K5425" s="4"/>
    </row>
    <row r="5426" spans="1:11">
      <c r="A5426" s="15">
        <v>70206</v>
      </c>
      <c r="B5426" s="15">
        <v>3053</v>
      </c>
      <c r="C5426" s="15">
        <v>5564</v>
      </c>
      <c r="D5426" s="15">
        <v>3053</v>
      </c>
      <c r="E5426" s="15" t="s">
        <v>6664</v>
      </c>
      <c r="F5426" s="15">
        <v>5564</v>
      </c>
      <c r="G5426" s="15">
        <v>9569</v>
      </c>
      <c r="H5426" s="16">
        <v>1</v>
      </c>
      <c r="I5426" s="15" t="s">
        <v>8382</v>
      </c>
      <c r="J5426" s="15" t="s">
        <v>8383</v>
      </c>
      <c r="K5426" s="4"/>
    </row>
    <row r="5427" spans="1:11">
      <c r="A5427" s="15">
        <v>70207</v>
      </c>
      <c r="B5427" s="15">
        <v>3054</v>
      </c>
      <c r="C5427" s="15">
        <v>2494</v>
      </c>
      <c r="D5427" s="15">
        <v>3054</v>
      </c>
      <c r="E5427" s="15" t="s">
        <v>8108</v>
      </c>
      <c r="F5427" s="15">
        <v>2494</v>
      </c>
      <c r="G5427" s="15">
        <v>280</v>
      </c>
      <c r="H5427" s="16">
        <v>1</v>
      </c>
      <c r="I5427" s="15" t="s">
        <v>8384</v>
      </c>
      <c r="J5427" s="15" t="s">
        <v>8385</v>
      </c>
      <c r="K5427" s="4"/>
    </row>
    <row r="5428" spans="1:11">
      <c r="A5428" s="15">
        <v>70208</v>
      </c>
      <c r="B5428" s="15">
        <v>3055</v>
      </c>
      <c r="C5428" s="15">
        <v>5312</v>
      </c>
      <c r="D5428" s="15">
        <v>3055</v>
      </c>
      <c r="E5428" s="15" t="s">
        <v>8105</v>
      </c>
      <c r="F5428" s="15">
        <v>5312</v>
      </c>
      <c r="G5428" s="15">
        <v>9317</v>
      </c>
      <c r="H5428" s="16">
        <v>1</v>
      </c>
      <c r="I5428" s="15" t="s">
        <v>8386</v>
      </c>
      <c r="J5428" s="15" t="s">
        <v>8387</v>
      </c>
      <c r="K5428" s="4"/>
    </row>
    <row r="5429" spans="1:11">
      <c r="A5429" s="15">
        <v>70209</v>
      </c>
      <c r="B5429" s="15">
        <v>3056</v>
      </c>
      <c r="C5429" s="15">
        <v>8291</v>
      </c>
      <c r="D5429" s="15">
        <v>3056</v>
      </c>
      <c r="E5429" s="15" t="s">
        <v>6661</v>
      </c>
      <c r="F5429" s="15">
        <v>3046</v>
      </c>
      <c r="G5429" s="15">
        <v>6008</v>
      </c>
      <c r="H5429" s="16">
        <v>1</v>
      </c>
      <c r="I5429" s="15" t="s">
        <v>8388</v>
      </c>
      <c r="J5429" s="15" t="s">
        <v>8389</v>
      </c>
      <c r="K5429" s="4"/>
    </row>
    <row r="5430" spans="1:11">
      <c r="A5430" s="15">
        <v>70210</v>
      </c>
      <c r="B5430" s="15">
        <v>3057</v>
      </c>
      <c r="C5430" s="15">
        <v>3085</v>
      </c>
      <c r="D5430" s="15">
        <v>3057</v>
      </c>
      <c r="E5430" s="15" t="s">
        <v>8390</v>
      </c>
      <c r="F5430" s="15">
        <v>3085</v>
      </c>
      <c r="G5430" s="15">
        <v>87</v>
      </c>
      <c r="H5430" s="16">
        <v>1</v>
      </c>
      <c r="I5430" s="15" t="s">
        <v>8391</v>
      </c>
      <c r="J5430" s="15" t="s">
        <v>8392</v>
      </c>
      <c r="K5430" s="4"/>
    </row>
    <row r="5431" spans="1:11">
      <c r="A5431" s="15">
        <v>70211</v>
      </c>
      <c r="B5431" s="15">
        <v>3059</v>
      </c>
      <c r="C5431" s="15">
        <v>6101</v>
      </c>
      <c r="D5431" s="15">
        <v>3059</v>
      </c>
      <c r="E5431" s="15" t="s">
        <v>8390</v>
      </c>
      <c r="F5431" s="15">
        <v>3092</v>
      </c>
      <c r="G5431" s="15">
        <v>6602</v>
      </c>
      <c r="H5431" s="16">
        <v>1</v>
      </c>
      <c r="I5431" s="15" t="s">
        <v>8395</v>
      </c>
      <c r="J5431" s="15" t="s">
        <v>8396</v>
      </c>
      <c r="K5431" s="4"/>
    </row>
    <row r="5432" spans="1:11">
      <c r="A5432" s="15">
        <v>70212</v>
      </c>
      <c r="B5432" s="15">
        <v>2947</v>
      </c>
      <c r="C5432" s="15">
        <v>2993</v>
      </c>
      <c r="D5432" s="15">
        <v>2947</v>
      </c>
      <c r="E5432" s="15" t="s">
        <v>8105</v>
      </c>
      <c r="F5432" s="15">
        <v>2993</v>
      </c>
      <c r="G5432" s="15">
        <v>5405</v>
      </c>
      <c r="H5432" s="16">
        <v>1</v>
      </c>
      <c r="I5432" s="15" t="s">
        <v>8106</v>
      </c>
      <c r="J5432" s="15" t="s">
        <v>8107</v>
      </c>
      <c r="K5432" s="4"/>
    </row>
    <row r="5433" spans="1:11">
      <c r="A5433" s="15">
        <v>70213</v>
      </c>
      <c r="B5433" s="15">
        <v>2948</v>
      </c>
      <c r="C5433" s="15">
        <v>6154</v>
      </c>
      <c r="D5433" s="15">
        <v>2948</v>
      </c>
      <c r="E5433" s="15" t="s">
        <v>8108</v>
      </c>
      <c r="F5433" s="15">
        <v>6154</v>
      </c>
      <c r="G5433" s="15">
        <v>10159</v>
      </c>
      <c r="H5433" s="16">
        <v>1</v>
      </c>
      <c r="I5433" s="15" t="s">
        <v>8109</v>
      </c>
      <c r="J5433" s="15" t="s">
        <v>8110</v>
      </c>
      <c r="K5433" s="4"/>
    </row>
    <row r="5434" spans="1:11">
      <c r="A5434" s="15">
        <v>70214</v>
      </c>
      <c r="B5434" s="15">
        <v>2932</v>
      </c>
      <c r="C5434" s="15">
        <v>2952</v>
      </c>
      <c r="D5434" s="15">
        <v>2932</v>
      </c>
      <c r="E5434" s="15" t="s">
        <v>8065</v>
      </c>
      <c r="F5434" s="15">
        <v>2952</v>
      </c>
      <c r="G5434" s="15">
        <v>2744</v>
      </c>
      <c r="H5434" s="16">
        <v>1</v>
      </c>
      <c r="I5434" s="15" t="s">
        <v>8066</v>
      </c>
      <c r="J5434" s="15" t="s">
        <v>8067</v>
      </c>
      <c r="K5434" s="4"/>
    </row>
    <row r="5435" spans="1:11">
      <c r="A5435" s="15">
        <v>70215</v>
      </c>
      <c r="B5435" s="15">
        <v>2933</v>
      </c>
      <c r="C5435" s="15">
        <v>4911</v>
      </c>
      <c r="D5435" s="15">
        <v>2933</v>
      </c>
      <c r="E5435" s="15" t="s">
        <v>6661</v>
      </c>
      <c r="F5435" s="15">
        <v>4911</v>
      </c>
      <c r="G5435" s="15">
        <v>8916</v>
      </c>
      <c r="H5435" s="16">
        <v>1</v>
      </c>
      <c r="I5435" s="15" t="s">
        <v>8068</v>
      </c>
      <c r="J5435" s="15" t="s">
        <v>8069</v>
      </c>
      <c r="K5435" s="4"/>
    </row>
    <row r="5436" spans="1:11">
      <c r="A5436" s="15">
        <v>70216</v>
      </c>
      <c r="B5436" s="15">
        <v>2934</v>
      </c>
      <c r="C5436" s="15">
        <v>3960</v>
      </c>
      <c r="D5436" s="15">
        <v>2934</v>
      </c>
      <c r="E5436" s="15" t="s">
        <v>8070</v>
      </c>
      <c r="F5436" s="15">
        <v>3039</v>
      </c>
      <c r="G5436" s="15">
        <v>2672</v>
      </c>
      <c r="H5436" s="16">
        <v>1</v>
      </c>
      <c r="I5436" s="15" t="s">
        <v>8071</v>
      </c>
      <c r="J5436" s="15" t="s">
        <v>8072</v>
      </c>
      <c r="K5436" s="4"/>
    </row>
    <row r="5437" spans="1:11">
      <c r="A5437" s="15">
        <v>70217</v>
      </c>
      <c r="B5437" s="15">
        <v>2406</v>
      </c>
      <c r="C5437" s="15">
        <v>3839</v>
      </c>
      <c r="D5437" s="15">
        <v>2406</v>
      </c>
      <c r="E5437" s="15" t="s">
        <v>6658</v>
      </c>
      <c r="F5437" s="15">
        <v>3002</v>
      </c>
      <c r="G5437" s="15">
        <v>2352</v>
      </c>
      <c r="H5437" s="16">
        <v>1</v>
      </c>
      <c r="I5437" s="15" t="s">
        <v>6659</v>
      </c>
      <c r="J5437" s="15" t="s">
        <v>6660</v>
      </c>
      <c r="K5437" s="4"/>
    </row>
    <row r="5438" spans="1:11">
      <c r="A5438" s="15">
        <v>70218</v>
      </c>
      <c r="B5438" s="15">
        <v>2407</v>
      </c>
      <c r="C5438" s="15">
        <v>3061</v>
      </c>
      <c r="D5438" s="15">
        <v>2407</v>
      </c>
      <c r="E5438" s="15" t="s">
        <v>6661</v>
      </c>
      <c r="F5438" s="15">
        <v>3062</v>
      </c>
      <c r="G5438" s="15">
        <v>6007</v>
      </c>
      <c r="H5438" s="16">
        <v>1</v>
      </c>
      <c r="I5438" s="15" t="s">
        <v>6662</v>
      </c>
      <c r="J5438" s="15" t="s">
        <v>6663</v>
      </c>
      <c r="K5438" s="4"/>
    </row>
    <row r="5439" spans="1:11">
      <c r="A5439" s="15">
        <v>70219</v>
      </c>
      <c r="B5439" s="15">
        <v>2491</v>
      </c>
      <c r="C5439" s="15">
        <v>3034</v>
      </c>
      <c r="D5439" s="15">
        <v>2491</v>
      </c>
      <c r="E5439" s="15" t="s">
        <v>6664</v>
      </c>
      <c r="F5439" s="15">
        <v>3039</v>
      </c>
      <c r="G5439" s="15">
        <v>1036</v>
      </c>
      <c r="H5439" s="16">
        <v>1</v>
      </c>
      <c r="I5439" s="15" t="s">
        <v>6895</v>
      </c>
      <c r="J5439" s="15" t="s">
        <v>6896</v>
      </c>
      <c r="K5439" s="4"/>
    </row>
    <row r="5440" spans="1:11">
      <c r="A5440" s="15">
        <v>70220</v>
      </c>
      <c r="B5440" s="15">
        <v>1827</v>
      </c>
      <c r="C5440" s="15">
        <v>3074</v>
      </c>
      <c r="D5440" s="15">
        <v>1827</v>
      </c>
      <c r="E5440" s="15" t="s">
        <v>5174</v>
      </c>
      <c r="F5440" s="15">
        <v>3068</v>
      </c>
      <c r="G5440" s="15">
        <v>36</v>
      </c>
      <c r="H5440" s="16">
        <v>1</v>
      </c>
      <c r="I5440" s="15" t="s">
        <v>5175</v>
      </c>
      <c r="J5440" s="15" t="s">
        <v>5176</v>
      </c>
      <c r="K5440" s="4"/>
    </row>
    <row r="5441" spans="1:11">
      <c r="A5441" s="15">
        <v>70221</v>
      </c>
      <c r="B5441" s="15">
        <v>2867</v>
      </c>
      <c r="C5441" s="15">
        <v>3076</v>
      </c>
      <c r="D5441" s="15">
        <v>2867</v>
      </c>
      <c r="E5441" s="15" t="s">
        <v>5174</v>
      </c>
      <c r="F5441" s="15">
        <v>3075</v>
      </c>
      <c r="G5441" s="15">
        <v>3014</v>
      </c>
      <c r="H5441" s="16">
        <v>1</v>
      </c>
      <c r="I5441" s="15" t="s">
        <v>7899</v>
      </c>
      <c r="J5441" s="15" t="s">
        <v>7900</v>
      </c>
      <c r="K5441" s="4"/>
    </row>
    <row r="5442" spans="1:11">
      <c r="A5442" s="15">
        <v>70222</v>
      </c>
      <c r="B5442" s="15">
        <v>2804</v>
      </c>
      <c r="C5442" s="15">
        <v>8292</v>
      </c>
      <c r="D5442" s="15">
        <v>2804</v>
      </c>
      <c r="E5442" s="15" t="s">
        <v>7730</v>
      </c>
      <c r="F5442" s="15">
        <v>3045</v>
      </c>
      <c r="G5442" s="15">
        <v>5403</v>
      </c>
      <c r="H5442" s="16">
        <v>1</v>
      </c>
      <c r="I5442" s="15" t="s">
        <v>7731</v>
      </c>
      <c r="J5442" s="15" t="s">
        <v>7732</v>
      </c>
      <c r="K5442" s="4"/>
    </row>
    <row r="5443" spans="1:11">
      <c r="A5443" s="15">
        <v>70223</v>
      </c>
      <c r="B5443" s="15">
        <v>2805</v>
      </c>
      <c r="C5443" s="15">
        <v>3045</v>
      </c>
      <c r="D5443" s="15">
        <v>2805</v>
      </c>
      <c r="E5443" s="15" t="s">
        <v>7730</v>
      </c>
      <c r="F5443" s="15">
        <v>5311</v>
      </c>
      <c r="G5443" s="15">
        <v>9316</v>
      </c>
      <c r="H5443" s="16">
        <v>1</v>
      </c>
      <c r="I5443" s="15" t="s">
        <v>7733</v>
      </c>
      <c r="J5443" s="15" t="s">
        <v>7734</v>
      </c>
      <c r="K5443" s="4"/>
    </row>
    <row r="5444" spans="1:11">
      <c r="A5444" s="15">
        <v>70224</v>
      </c>
      <c r="B5444" s="15">
        <v>2408</v>
      </c>
      <c r="C5444" s="15">
        <v>3036</v>
      </c>
      <c r="D5444" s="15">
        <v>2408</v>
      </c>
      <c r="E5444" s="15" t="s">
        <v>6664</v>
      </c>
      <c r="F5444" s="15">
        <v>3036</v>
      </c>
      <c r="G5444" s="15">
        <v>5819</v>
      </c>
      <c r="H5444" s="16">
        <v>1</v>
      </c>
      <c r="I5444" s="15" t="s">
        <v>6665</v>
      </c>
      <c r="J5444" s="15" t="s">
        <v>6666</v>
      </c>
      <c r="K5444" s="4"/>
    </row>
    <row r="5445" spans="1:11">
      <c r="A5445" s="15">
        <v>70226</v>
      </c>
      <c r="B5445" s="15">
        <v>2412</v>
      </c>
      <c r="C5445" s="15">
        <v>3507</v>
      </c>
      <c r="D5445" s="15">
        <v>2412</v>
      </c>
      <c r="E5445" s="15" t="s">
        <v>6676</v>
      </c>
      <c r="F5445" s="15">
        <v>3507</v>
      </c>
      <c r="G5445" s="15">
        <v>7512</v>
      </c>
      <c r="H5445" s="16">
        <v>1</v>
      </c>
      <c r="I5445" s="15" t="s">
        <v>6677</v>
      </c>
      <c r="J5445" s="15" t="s">
        <v>6678</v>
      </c>
      <c r="K5445" s="4"/>
    </row>
    <row r="5446" spans="1:11">
      <c r="A5446" s="15">
        <v>70227</v>
      </c>
      <c r="B5446" s="15">
        <v>2413</v>
      </c>
      <c r="C5446" s="15">
        <v>3087</v>
      </c>
      <c r="D5446" s="15">
        <v>2413</v>
      </c>
      <c r="E5446" s="15" t="s">
        <v>6679</v>
      </c>
      <c r="F5446" s="15">
        <v>3088</v>
      </c>
      <c r="G5446" s="15">
        <v>78</v>
      </c>
      <c r="H5446" s="16">
        <v>1</v>
      </c>
      <c r="I5446" s="15" t="s">
        <v>6680</v>
      </c>
      <c r="J5446" s="15" t="s">
        <v>6681</v>
      </c>
      <c r="K5446" s="4"/>
    </row>
    <row r="5447" spans="1:11">
      <c r="A5447" s="15">
        <v>70228</v>
      </c>
      <c r="B5447" s="15">
        <v>2669</v>
      </c>
      <c r="C5447" s="15">
        <v>8296</v>
      </c>
      <c r="D5447" s="15">
        <v>2669</v>
      </c>
      <c r="E5447" s="15" t="s">
        <v>7381</v>
      </c>
      <c r="F5447" s="15">
        <v>2040</v>
      </c>
      <c r="G5447" s="15">
        <v>3513</v>
      </c>
      <c r="H5447" s="16">
        <v>1</v>
      </c>
      <c r="I5447" s="15" t="s">
        <v>7382</v>
      </c>
      <c r="J5447" s="15" t="s">
        <v>7383</v>
      </c>
      <c r="K5447" s="4"/>
    </row>
    <row r="5448" spans="1:11">
      <c r="A5448" s="15">
        <v>70229</v>
      </c>
      <c r="B5448" s="15">
        <v>2672</v>
      </c>
      <c r="C5448" s="15">
        <v>2040</v>
      </c>
      <c r="D5448" s="15">
        <v>2672</v>
      </c>
      <c r="E5448" s="15" t="s">
        <v>7381</v>
      </c>
      <c r="F5448" s="15">
        <v>5623</v>
      </c>
      <c r="G5448" s="15">
        <v>9628</v>
      </c>
      <c r="H5448" s="16">
        <v>1</v>
      </c>
      <c r="I5448" s="15" t="s">
        <v>7389</v>
      </c>
      <c r="J5448" s="15" t="s">
        <v>7390</v>
      </c>
      <c r="K5448" s="4"/>
    </row>
    <row r="5449" spans="1:11">
      <c r="A5449" s="15">
        <v>70230</v>
      </c>
      <c r="B5449" s="15">
        <v>3917</v>
      </c>
      <c r="C5449" s="15">
        <v>8813</v>
      </c>
      <c r="D5449" s="15">
        <v>3917</v>
      </c>
      <c r="E5449" s="15" t="s">
        <v>10473</v>
      </c>
      <c r="F5449" s="15">
        <v>2967</v>
      </c>
      <c r="G5449" s="15">
        <v>6304</v>
      </c>
      <c r="H5449" s="16">
        <v>1</v>
      </c>
      <c r="I5449" s="15" t="s">
        <v>10494</v>
      </c>
      <c r="J5449" s="15" t="s">
        <v>10495</v>
      </c>
      <c r="K5449" s="4"/>
    </row>
    <row r="5450" spans="1:11">
      <c r="A5450" s="15">
        <v>70231</v>
      </c>
      <c r="B5450" s="15">
        <v>3918</v>
      </c>
      <c r="C5450" s="15">
        <v>5900</v>
      </c>
      <c r="D5450" s="15">
        <v>3918</v>
      </c>
      <c r="E5450" s="15" t="s">
        <v>10470</v>
      </c>
      <c r="F5450" s="15">
        <v>2967</v>
      </c>
      <c r="G5450" s="15">
        <v>6304</v>
      </c>
      <c r="H5450" s="16">
        <v>2</v>
      </c>
      <c r="I5450" s="15" t="s">
        <v>10496</v>
      </c>
      <c r="J5450" s="15" t="s">
        <v>10497</v>
      </c>
      <c r="K5450" s="4"/>
    </row>
    <row r="5451" spans="1:11">
      <c r="A5451" s="15">
        <v>72005</v>
      </c>
      <c r="B5451" s="15">
        <v>3048</v>
      </c>
      <c r="C5451" s="15">
        <v>3213</v>
      </c>
      <c r="D5451" s="15">
        <v>3048</v>
      </c>
      <c r="E5451" s="15" t="s">
        <v>8073</v>
      </c>
      <c r="F5451" s="15">
        <v>3222</v>
      </c>
      <c r="G5451" s="15">
        <v>5074</v>
      </c>
      <c r="H5451" s="16">
        <v>1</v>
      </c>
      <c r="I5451" s="15" t="s">
        <v>8372</v>
      </c>
      <c r="J5451" s="15" t="s">
        <v>8373</v>
      </c>
      <c r="K5451" s="4"/>
    </row>
    <row r="5452" spans="1:11">
      <c r="A5452" s="15">
        <v>72006</v>
      </c>
      <c r="B5452" s="15">
        <v>3049</v>
      </c>
      <c r="C5452" s="15">
        <v>3208</v>
      </c>
      <c r="D5452" s="15">
        <v>3049</v>
      </c>
      <c r="E5452" s="15" t="s">
        <v>8076</v>
      </c>
      <c r="F5452" s="15">
        <v>3222</v>
      </c>
      <c r="G5452" s="15">
        <v>5075</v>
      </c>
      <c r="H5452" s="16">
        <v>1</v>
      </c>
      <c r="I5452" s="15" t="s">
        <v>8374</v>
      </c>
      <c r="J5452" s="15" t="s">
        <v>8375</v>
      </c>
      <c r="K5452" s="4"/>
    </row>
    <row r="5453" spans="1:11">
      <c r="A5453" s="15">
        <v>72008</v>
      </c>
      <c r="B5453" s="15">
        <v>2935</v>
      </c>
      <c r="C5453" s="15">
        <v>3222</v>
      </c>
      <c r="D5453" s="15">
        <v>2935</v>
      </c>
      <c r="E5453" s="15" t="s">
        <v>8073</v>
      </c>
      <c r="F5453" s="15">
        <v>3203</v>
      </c>
      <c r="G5453" s="15">
        <v>5076</v>
      </c>
      <c r="H5453" s="16">
        <v>1</v>
      </c>
      <c r="I5453" s="15" t="s">
        <v>8074</v>
      </c>
      <c r="J5453" s="15" t="s">
        <v>8075</v>
      </c>
      <c r="K5453" s="4"/>
    </row>
    <row r="5454" spans="1:11">
      <c r="A5454" s="15">
        <v>72009</v>
      </c>
      <c r="B5454" s="15">
        <v>2936</v>
      </c>
      <c r="C5454" s="15">
        <v>7848</v>
      </c>
      <c r="D5454" s="15">
        <v>2936</v>
      </c>
      <c r="E5454" s="15" t="s">
        <v>8076</v>
      </c>
      <c r="F5454" s="15">
        <v>3202</v>
      </c>
      <c r="G5454" s="15">
        <v>2477</v>
      </c>
      <c r="H5454" s="16">
        <v>1</v>
      </c>
      <c r="I5454" s="15" t="s">
        <v>8077</v>
      </c>
      <c r="J5454" s="15" t="s">
        <v>8078</v>
      </c>
      <c r="K5454" s="4"/>
    </row>
    <row r="5455" spans="1:11">
      <c r="A5455" s="15">
        <v>80001</v>
      </c>
      <c r="B5455" s="15">
        <v>4909</v>
      </c>
      <c r="C5455" s="15">
        <v>7879</v>
      </c>
      <c r="D5455" s="15">
        <v>4909</v>
      </c>
      <c r="E5455" s="15" t="s">
        <v>12963</v>
      </c>
      <c r="F5455" s="15">
        <v>2295</v>
      </c>
      <c r="G5455" s="15">
        <v>532</v>
      </c>
      <c r="H5455" s="16">
        <v>1</v>
      </c>
      <c r="I5455" s="15" t="s">
        <v>12964</v>
      </c>
      <c r="J5455" s="15" t="s">
        <v>12965</v>
      </c>
      <c r="K5455" s="4"/>
    </row>
    <row r="5456" spans="1:11">
      <c r="A5456" s="15">
        <v>80002</v>
      </c>
      <c r="B5456" s="15">
        <v>926</v>
      </c>
      <c r="C5456" s="15">
        <v>7215</v>
      </c>
      <c r="D5456" s="15">
        <v>926</v>
      </c>
      <c r="E5456" s="15" t="s">
        <v>2785</v>
      </c>
      <c r="F5456" s="15">
        <v>627</v>
      </c>
      <c r="G5456" s="15">
        <v>6109</v>
      </c>
      <c r="H5456" s="16">
        <v>1</v>
      </c>
      <c r="I5456" s="15" t="s">
        <v>2786</v>
      </c>
      <c r="J5456" s="15" t="s">
        <v>2787</v>
      </c>
      <c r="K5456" s="4"/>
    </row>
    <row r="5457" spans="1:11">
      <c r="A5457" s="15">
        <v>80003</v>
      </c>
      <c r="B5457" s="15">
        <v>6139</v>
      </c>
      <c r="C5457" s="15">
        <v>627</v>
      </c>
      <c r="D5457" s="15">
        <v>6139</v>
      </c>
      <c r="E5457" s="15" t="s">
        <v>2785</v>
      </c>
      <c r="F5457" s="15">
        <v>655</v>
      </c>
      <c r="G5457" s="15">
        <v>1016</v>
      </c>
      <c r="H5457" s="16">
        <v>2</v>
      </c>
      <c r="I5457" s="15" t="s">
        <v>15904</v>
      </c>
      <c r="J5457" s="15" t="s">
        <v>15905</v>
      </c>
      <c r="K5457" s="4"/>
    </row>
    <row r="5458" spans="1:11">
      <c r="A5458" s="15">
        <v>80004</v>
      </c>
      <c r="B5458" s="15">
        <v>4248</v>
      </c>
      <c r="C5458" s="15">
        <v>7213</v>
      </c>
      <c r="D5458" s="15">
        <v>4248</v>
      </c>
      <c r="E5458" s="15" t="s">
        <v>1437</v>
      </c>
      <c r="F5458" s="15">
        <v>655</v>
      </c>
      <c r="G5458" s="15">
        <v>1016</v>
      </c>
      <c r="H5458" s="16">
        <v>1</v>
      </c>
      <c r="I5458" s="15" t="s">
        <v>11320</v>
      </c>
      <c r="J5458" s="15" t="s">
        <v>11321</v>
      </c>
      <c r="K5458" s="4"/>
    </row>
    <row r="5459" spans="1:11">
      <c r="A5459" s="15">
        <v>80005</v>
      </c>
      <c r="B5459" s="15">
        <v>451</v>
      </c>
      <c r="C5459" s="15">
        <v>7214</v>
      </c>
      <c r="D5459" s="15">
        <v>451</v>
      </c>
      <c r="E5459" s="15" t="s">
        <v>1437</v>
      </c>
      <c r="F5459" s="15">
        <v>5757</v>
      </c>
      <c r="G5459" s="15">
        <v>9762</v>
      </c>
      <c r="H5459" s="16">
        <v>1</v>
      </c>
      <c r="I5459" s="15" t="s">
        <v>1438</v>
      </c>
      <c r="J5459" s="15" t="s">
        <v>1439</v>
      </c>
      <c r="K5459" s="4"/>
    </row>
    <row r="5460" spans="1:11">
      <c r="A5460" s="15">
        <v>80006</v>
      </c>
      <c r="B5460" s="15">
        <v>4557</v>
      </c>
      <c r="C5460" s="15">
        <v>865</v>
      </c>
      <c r="D5460" s="15">
        <v>4557</v>
      </c>
      <c r="E5460" s="15" t="s">
        <v>12092</v>
      </c>
      <c r="F5460" s="15">
        <v>865</v>
      </c>
      <c r="G5460" s="15">
        <v>6730</v>
      </c>
      <c r="H5460" s="16">
        <v>1</v>
      </c>
      <c r="I5460" s="15" t="s">
        <v>12093</v>
      </c>
      <c r="J5460" s="15" t="s">
        <v>12094</v>
      </c>
      <c r="K5460" s="4"/>
    </row>
    <row r="5461" spans="1:11">
      <c r="A5461" s="15">
        <v>80007</v>
      </c>
      <c r="B5461" s="15">
        <v>5508</v>
      </c>
      <c r="C5461" s="15">
        <v>6292</v>
      </c>
      <c r="D5461" s="15">
        <v>5508</v>
      </c>
      <c r="E5461" s="15" t="s">
        <v>12092</v>
      </c>
      <c r="F5461" s="15">
        <v>6292</v>
      </c>
      <c r="G5461" s="15">
        <v>10297</v>
      </c>
      <c r="H5461" s="16">
        <v>1</v>
      </c>
      <c r="I5461" s="15" t="s">
        <v>14418</v>
      </c>
      <c r="J5461" s="15" t="s">
        <v>14419</v>
      </c>
      <c r="K5461" s="4"/>
    </row>
    <row r="5462" spans="1:11">
      <c r="A5462" s="15">
        <v>80008</v>
      </c>
      <c r="B5462" s="15">
        <v>5700</v>
      </c>
      <c r="C5462" s="15">
        <v>681</v>
      </c>
      <c r="D5462" s="15">
        <v>5700</v>
      </c>
      <c r="E5462" s="15" t="s">
        <v>12105</v>
      </c>
      <c r="F5462" s="15">
        <v>686</v>
      </c>
      <c r="G5462" s="15">
        <v>216</v>
      </c>
      <c r="H5462" s="16">
        <v>3</v>
      </c>
      <c r="I5462" s="15" t="s">
        <v>14874</v>
      </c>
      <c r="J5462" s="15" t="s">
        <v>14875</v>
      </c>
      <c r="K5462" s="4"/>
    </row>
    <row r="5463" spans="1:11">
      <c r="A5463" s="15">
        <v>80009</v>
      </c>
      <c r="B5463" s="15">
        <v>4562</v>
      </c>
      <c r="C5463" s="15">
        <v>7208</v>
      </c>
      <c r="D5463" s="15">
        <v>4562</v>
      </c>
      <c r="E5463" s="15" t="s">
        <v>12105</v>
      </c>
      <c r="F5463" s="15">
        <v>681</v>
      </c>
      <c r="G5463" s="15">
        <v>217</v>
      </c>
      <c r="H5463" s="16">
        <v>1</v>
      </c>
      <c r="I5463" s="15" t="s">
        <v>12106</v>
      </c>
      <c r="J5463" s="15" t="s">
        <v>12107</v>
      </c>
      <c r="K5463" s="4"/>
    </row>
    <row r="5464" spans="1:11">
      <c r="A5464" s="15">
        <v>80016</v>
      </c>
      <c r="B5464" s="15">
        <v>4246</v>
      </c>
      <c r="C5464" s="15">
        <v>7064</v>
      </c>
      <c r="D5464" s="15">
        <v>4246</v>
      </c>
      <c r="E5464" s="15" t="s">
        <v>11315</v>
      </c>
      <c r="F5464" s="15">
        <v>686</v>
      </c>
      <c r="G5464" s="15">
        <v>216</v>
      </c>
      <c r="H5464" s="16">
        <v>1</v>
      </c>
      <c r="I5464" s="15" t="s">
        <v>11316</v>
      </c>
      <c r="J5464" s="15" t="s">
        <v>11317</v>
      </c>
      <c r="K5464" s="4"/>
    </row>
    <row r="5465" spans="1:11">
      <c r="A5465" s="15">
        <v>80017</v>
      </c>
      <c r="B5465" s="15">
        <v>4247</v>
      </c>
      <c r="C5465" s="15">
        <v>686</v>
      </c>
      <c r="D5465" s="15">
        <v>4247</v>
      </c>
      <c r="E5465" s="15" t="s">
        <v>11315</v>
      </c>
      <c r="F5465" s="15">
        <v>3326</v>
      </c>
      <c r="G5465" s="15">
        <v>7331</v>
      </c>
      <c r="H5465" s="16">
        <v>2</v>
      </c>
      <c r="I5465" s="15" t="s">
        <v>11318</v>
      </c>
      <c r="J5465" s="15" t="s">
        <v>11319</v>
      </c>
      <c r="K5465" s="4"/>
    </row>
    <row r="5466" spans="1:11">
      <c r="A5466" s="15">
        <v>80018</v>
      </c>
      <c r="B5466" s="15">
        <v>4563</v>
      </c>
      <c r="C5466" s="15">
        <v>1984</v>
      </c>
      <c r="D5466" s="15">
        <v>4563</v>
      </c>
      <c r="E5466" s="15" t="s">
        <v>6455</v>
      </c>
      <c r="F5466" s="15">
        <v>1941</v>
      </c>
      <c r="G5466" s="15">
        <v>6651</v>
      </c>
      <c r="H5466" s="16">
        <v>1</v>
      </c>
      <c r="I5466" s="15" t="s">
        <v>12108</v>
      </c>
      <c r="J5466" s="15" t="s">
        <v>12109</v>
      </c>
      <c r="K5466" s="4"/>
    </row>
    <row r="5467" spans="1:11">
      <c r="A5467" s="15">
        <v>80019</v>
      </c>
      <c r="B5467" s="15">
        <v>4560</v>
      </c>
      <c r="C5467" s="15">
        <v>5465</v>
      </c>
      <c r="D5467" s="15">
        <v>4560</v>
      </c>
      <c r="E5467" s="15" t="s">
        <v>12100</v>
      </c>
      <c r="F5467" s="15">
        <v>5465</v>
      </c>
      <c r="G5467" s="15">
        <v>9470</v>
      </c>
      <c r="H5467" s="16">
        <v>1</v>
      </c>
      <c r="I5467" s="15" t="s">
        <v>12101</v>
      </c>
      <c r="J5467" s="15" t="s">
        <v>12102</v>
      </c>
      <c r="K5467" s="4"/>
    </row>
    <row r="5468" spans="1:11">
      <c r="A5468" s="15">
        <v>80021</v>
      </c>
      <c r="B5468" s="15">
        <v>751</v>
      </c>
      <c r="C5468" s="15">
        <v>690</v>
      </c>
      <c r="D5468" s="15">
        <v>751</v>
      </c>
      <c r="E5468" s="15" t="s">
        <v>2297</v>
      </c>
      <c r="F5468" s="15">
        <v>689</v>
      </c>
      <c r="G5468" s="15">
        <v>5668</v>
      </c>
      <c r="H5468" s="16">
        <v>1</v>
      </c>
      <c r="I5468" s="15" t="s">
        <v>2298</v>
      </c>
      <c r="J5468" s="15" t="s">
        <v>2299</v>
      </c>
      <c r="K5468" s="4"/>
    </row>
    <row r="5469" spans="1:11">
      <c r="A5469" s="15">
        <v>80024</v>
      </c>
      <c r="B5469" s="15">
        <v>4564</v>
      </c>
      <c r="C5469" s="15">
        <v>7785</v>
      </c>
      <c r="D5469" s="15">
        <v>4564</v>
      </c>
      <c r="E5469" s="15" t="s">
        <v>12110</v>
      </c>
      <c r="F5469" s="15">
        <v>3855</v>
      </c>
      <c r="G5469" s="15">
        <v>7860</v>
      </c>
      <c r="H5469" s="16">
        <v>1</v>
      </c>
      <c r="I5469" s="15" t="s">
        <v>12111</v>
      </c>
      <c r="J5469" s="15" t="s">
        <v>12112</v>
      </c>
      <c r="K5469" s="4"/>
    </row>
    <row r="5470" spans="1:11">
      <c r="A5470" s="15">
        <v>80028</v>
      </c>
      <c r="B5470" s="15">
        <v>4249</v>
      </c>
      <c r="C5470" s="15">
        <v>2178</v>
      </c>
      <c r="D5470" s="15">
        <v>4249</v>
      </c>
      <c r="E5470" s="15" t="s">
        <v>11322</v>
      </c>
      <c r="F5470" s="15">
        <v>2178</v>
      </c>
      <c r="G5470" s="15">
        <v>1710</v>
      </c>
      <c r="H5470" s="16">
        <v>1</v>
      </c>
      <c r="I5470" s="15" t="s">
        <v>11323</v>
      </c>
      <c r="J5470" s="15" t="s">
        <v>11324</v>
      </c>
      <c r="K5470" s="4"/>
    </row>
    <row r="5471" spans="1:11">
      <c r="A5471" s="15">
        <v>80030</v>
      </c>
      <c r="B5471" s="15">
        <v>906</v>
      </c>
      <c r="C5471" s="15">
        <v>2134</v>
      </c>
      <c r="D5471" s="15">
        <v>906</v>
      </c>
      <c r="E5471" s="15" t="s">
        <v>2731</v>
      </c>
      <c r="F5471" s="15">
        <v>2134</v>
      </c>
      <c r="G5471" s="15">
        <v>1709</v>
      </c>
      <c r="H5471" s="16">
        <v>1</v>
      </c>
      <c r="I5471" s="15" t="s">
        <v>2732</v>
      </c>
      <c r="J5471" s="15" t="s">
        <v>2733</v>
      </c>
      <c r="K5471" s="4"/>
    </row>
    <row r="5472" spans="1:11">
      <c r="A5472" s="15">
        <v>80032</v>
      </c>
      <c r="B5472" s="15">
        <v>4559</v>
      </c>
      <c r="C5472" s="15">
        <v>815</v>
      </c>
      <c r="D5472" s="15">
        <v>4559</v>
      </c>
      <c r="E5472" s="15" t="s">
        <v>12095</v>
      </c>
      <c r="F5472" s="15">
        <v>816</v>
      </c>
      <c r="G5472" s="15">
        <v>3888</v>
      </c>
      <c r="H5472" s="16">
        <v>1</v>
      </c>
      <c r="I5472" s="15" t="s">
        <v>12098</v>
      </c>
      <c r="J5472" s="15" t="s">
        <v>12099</v>
      </c>
      <c r="K5472" s="4"/>
    </row>
    <row r="5473" spans="1:11">
      <c r="A5473" s="15">
        <v>80033</v>
      </c>
      <c r="B5473" s="15">
        <v>4561</v>
      </c>
      <c r="C5473" s="15">
        <v>7063</v>
      </c>
      <c r="D5473" s="15">
        <v>4561</v>
      </c>
      <c r="E5473" s="15" t="s">
        <v>11312</v>
      </c>
      <c r="F5473" s="15">
        <v>4485</v>
      </c>
      <c r="G5473" s="15">
        <v>8490</v>
      </c>
      <c r="H5473" s="16">
        <v>1</v>
      </c>
      <c r="I5473" s="15" t="s">
        <v>12103</v>
      </c>
      <c r="J5473" s="15" t="s">
        <v>12104</v>
      </c>
      <c r="K5473" s="4"/>
    </row>
    <row r="5474" spans="1:11">
      <c r="A5474" s="15">
        <v>80034</v>
      </c>
      <c r="B5474" s="15">
        <v>4245</v>
      </c>
      <c r="C5474" s="15">
        <v>779</v>
      </c>
      <c r="D5474" s="15">
        <v>4245</v>
      </c>
      <c r="E5474" s="15" t="s">
        <v>11312</v>
      </c>
      <c r="F5474" s="15">
        <v>779</v>
      </c>
      <c r="G5474" s="15">
        <v>2472</v>
      </c>
      <c r="H5474" s="16">
        <v>1</v>
      </c>
      <c r="I5474" s="15" t="s">
        <v>11313</v>
      </c>
      <c r="J5474" s="15" t="s">
        <v>11314</v>
      </c>
      <c r="K5474" s="4"/>
    </row>
    <row r="5475" spans="1:11">
      <c r="A5475" s="15">
        <v>80035</v>
      </c>
      <c r="B5475" s="15">
        <v>4558</v>
      </c>
      <c r="C5475" s="15">
        <v>4469</v>
      </c>
      <c r="D5475" s="15">
        <v>4558</v>
      </c>
      <c r="E5475" s="15" t="s">
        <v>12095</v>
      </c>
      <c r="F5475" s="15">
        <v>4469</v>
      </c>
      <c r="G5475" s="15">
        <v>8474</v>
      </c>
      <c r="H5475" s="16">
        <v>1</v>
      </c>
      <c r="I5475" s="15" t="s">
        <v>12096</v>
      </c>
      <c r="J5475" s="15" t="s">
        <v>12097</v>
      </c>
      <c r="K5475" s="4"/>
    </row>
    <row r="5476" spans="1:11">
      <c r="A5476" s="15">
        <v>80040</v>
      </c>
      <c r="B5476" s="15">
        <v>4739</v>
      </c>
      <c r="C5476" s="15">
        <v>7786</v>
      </c>
      <c r="D5476" s="15">
        <v>4739</v>
      </c>
      <c r="E5476" s="15" t="s">
        <v>12549</v>
      </c>
      <c r="F5476" s="15">
        <v>2350</v>
      </c>
      <c r="G5476" s="15">
        <v>1994</v>
      </c>
      <c r="H5476" s="16">
        <v>1</v>
      </c>
      <c r="I5476" s="15" t="s">
        <v>12550</v>
      </c>
      <c r="J5476" s="15" t="s">
        <v>12551</v>
      </c>
      <c r="K5476" s="4"/>
    </row>
    <row r="5477" spans="1:11">
      <c r="A5477" s="15">
        <v>80041</v>
      </c>
      <c r="B5477" s="15">
        <v>4740</v>
      </c>
      <c r="C5477" s="15">
        <v>2357</v>
      </c>
      <c r="D5477" s="15">
        <v>4740</v>
      </c>
      <c r="E5477" s="15" t="s">
        <v>12549</v>
      </c>
      <c r="F5477" s="15">
        <v>2357</v>
      </c>
      <c r="G5477" s="15">
        <v>6543</v>
      </c>
      <c r="H5477" s="16">
        <v>1</v>
      </c>
      <c r="I5477" s="15" t="s">
        <v>12552</v>
      </c>
      <c r="J5477" s="15" t="s">
        <v>12553</v>
      </c>
      <c r="K5477" s="4"/>
    </row>
    <row r="5478" spans="1:11">
      <c r="A5478" s="15">
        <v>80043</v>
      </c>
      <c r="B5478" s="15">
        <v>4741</v>
      </c>
      <c r="C5478" s="15">
        <v>4592</v>
      </c>
      <c r="D5478" s="15">
        <v>4741</v>
      </c>
      <c r="E5478" s="15" t="s">
        <v>12554</v>
      </c>
      <c r="F5478" s="15">
        <v>2225</v>
      </c>
      <c r="G5478" s="15">
        <v>4130</v>
      </c>
      <c r="H5478" s="16">
        <v>2</v>
      </c>
      <c r="I5478" s="15" t="s">
        <v>12555</v>
      </c>
      <c r="J5478" s="15" t="s">
        <v>12556</v>
      </c>
      <c r="K5478" s="4"/>
    </row>
    <row r="5479" spans="1:11">
      <c r="A5479" s="15">
        <v>80046</v>
      </c>
      <c r="B5479" s="15">
        <v>5884</v>
      </c>
      <c r="C5479" s="15">
        <v>2350</v>
      </c>
      <c r="D5479" s="15">
        <v>5884</v>
      </c>
      <c r="E5479" s="15" t="s">
        <v>1224</v>
      </c>
      <c r="F5479" s="15">
        <v>2332</v>
      </c>
      <c r="G5479" s="15">
        <v>5581</v>
      </c>
      <c r="H5479" s="16">
        <v>1</v>
      </c>
      <c r="I5479" s="15" t="s">
        <v>15316</v>
      </c>
      <c r="J5479" s="15" t="s">
        <v>15317</v>
      </c>
      <c r="K5479" s="4"/>
    </row>
    <row r="5480" spans="1:11">
      <c r="A5480" s="15">
        <v>80047</v>
      </c>
      <c r="B5480" s="15">
        <v>375</v>
      </c>
      <c r="C5480" s="15">
        <v>7789</v>
      </c>
      <c r="D5480" s="15">
        <v>375</v>
      </c>
      <c r="E5480" s="15" t="s">
        <v>1224</v>
      </c>
      <c r="F5480" s="15">
        <v>2350</v>
      </c>
      <c r="G5480" s="15">
        <v>6541</v>
      </c>
      <c r="H5480" s="16">
        <v>1</v>
      </c>
      <c r="I5480" s="15" t="s">
        <v>1225</v>
      </c>
      <c r="J5480" s="15" t="s">
        <v>1226</v>
      </c>
      <c r="K5480" s="4"/>
    </row>
    <row r="5481" spans="1:11">
      <c r="A5481" s="15">
        <v>80048</v>
      </c>
      <c r="B5481" s="15">
        <v>4742</v>
      </c>
      <c r="C5481" s="15">
        <v>2295</v>
      </c>
      <c r="D5481" s="15">
        <v>4742</v>
      </c>
      <c r="E5481" s="15" t="s">
        <v>12557</v>
      </c>
      <c r="F5481" s="15">
        <v>2295</v>
      </c>
      <c r="G5481" s="15">
        <v>532</v>
      </c>
      <c r="H5481" s="16">
        <v>2</v>
      </c>
      <c r="I5481" s="15" t="s">
        <v>12558</v>
      </c>
      <c r="J5481" s="15" t="s">
        <v>12559</v>
      </c>
      <c r="K5481" s="4"/>
    </row>
    <row r="5482" spans="1:11">
      <c r="A5482" s="15">
        <v>80049</v>
      </c>
      <c r="B5482" s="15">
        <v>4844</v>
      </c>
      <c r="C5482" s="15">
        <v>7878</v>
      </c>
      <c r="D5482" s="15">
        <v>4844</v>
      </c>
      <c r="E5482" s="15" t="s">
        <v>12557</v>
      </c>
      <c r="F5482" s="15">
        <v>5069</v>
      </c>
      <c r="G5482" s="15">
        <v>9074</v>
      </c>
      <c r="H5482" s="16">
        <v>1</v>
      </c>
      <c r="I5482" s="15" t="s">
        <v>12803</v>
      </c>
      <c r="J5482" s="15" t="s">
        <v>12804</v>
      </c>
      <c r="K5482" s="4"/>
    </row>
    <row r="5483" spans="1:11">
      <c r="A5483" s="15">
        <v>80054</v>
      </c>
      <c r="B5483" s="15">
        <v>5937</v>
      </c>
      <c r="C5483" s="15">
        <v>937</v>
      </c>
      <c r="D5483" s="15">
        <v>5937</v>
      </c>
      <c r="E5483" s="15" t="s">
        <v>15436</v>
      </c>
      <c r="F5483" s="15">
        <v>868</v>
      </c>
      <c r="G5483" s="15">
        <v>6672</v>
      </c>
      <c r="H5483" s="16">
        <v>1</v>
      </c>
      <c r="I5483" s="15" t="s">
        <v>15437</v>
      </c>
      <c r="J5483" s="15" t="s">
        <v>15438</v>
      </c>
      <c r="K5483" s="4"/>
    </row>
    <row r="5484" spans="1:11">
      <c r="A5484" s="15">
        <v>80055</v>
      </c>
      <c r="B5484" s="15">
        <v>5883</v>
      </c>
      <c r="C5484" s="15">
        <v>7572</v>
      </c>
      <c r="D5484" s="15">
        <v>5883</v>
      </c>
      <c r="E5484" s="15" t="s">
        <v>15313</v>
      </c>
      <c r="F5484" s="15">
        <v>937</v>
      </c>
      <c r="G5484" s="15">
        <v>7159</v>
      </c>
      <c r="H5484" s="16">
        <v>1</v>
      </c>
      <c r="I5484" s="15" t="s">
        <v>15314</v>
      </c>
      <c r="J5484" s="15" t="s">
        <v>15315</v>
      </c>
      <c r="K5484" s="4"/>
    </row>
    <row r="5485" spans="1:11">
      <c r="A5485" s="15">
        <v>80057</v>
      </c>
      <c r="B5485" s="15">
        <v>974</v>
      </c>
      <c r="C5485" s="15">
        <v>1959</v>
      </c>
      <c r="D5485" s="15">
        <v>974</v>
      </c>
      <c r="E5485" s="15" t="s">
        <v>1050</v>
      </c>
      <c r="F5485" s="15">
        <v>1959</v>
      </c>
      <c r="G5485" s="15">
        <v>7293</v>
      </c>
      <c r="H5485" s="16">
        <v>1</v>
      </c>
      <c r="I5485" s="15" t="s">
        <v>2918</v>
      </c>
      <c r="J5485" s="15" t="s">
        <v>2919</v>
      </c>
      <c r="K5485" s="4"/>
    </row>
    <row r="5486" spans="1:11">
      <c r="A5486" s="15">
        <v>80058</v>
      </c>
      <c r="B5486" s="15">
        <v>5939</v>
      </c>
      <c r="C5486" s="15">
        <v>7774</v>
      </c>
      <c r="D5486" s="15">
        <v>5939</v>
      </c>
      <c r="E5486" s="15" t="s">
        <v>805</v>
      </c>
      <c r="F5486" s="15">
        <v>2067</v>
      </c>
      <c r="G5486" s="15">
        <v>4556</v>
      </c>
      <c r="H5486" s="16">
        <v>1</v>
      </c>
      <c r="I5486" s="15" t="s">
        <v>15441</v>
      </c>
      <c r="J5486" s="15" t="s">
        <v>15442</v>
      </c>
      <c r="K5486" s="4"/>
    </row>
    <row r="5487" spans="1:11">
      <c r="A5487" s="15">
        <v>80059</v>
      </c>
      <c r="B5487" s="15">
        <v>894</v>
      </c>
      <c r="C5487" s="15">
        <v>2067</v>
      </c>
      <c r="D5487" s="15">
        <v>894</v>
      </c>
      <c r="E5487" s="15" t="s">
        <v>2697</v>
      </c>
      <c r="F5487" s="15">
        <v>2067</v>
      </c>
      <c r="G5487" s="15">
        <v>4559</v>
      </c>
      <c r="H5487" s="16">
        <v>1</v>
      </c>
      <c r="I5487" s="15" t="s">
        <v>2698</v>
      </c>
      <c r="J5487" s="15" t="s">
        <v>2699</v>
      </c>
      <c r="K5487" s="4"/>
    </row>
    <row r="5488" spans="1:11">
      <c r="A5488" s="15">
        <v>80061</v>
      </c>
      <c r="B5488" s="15">
        <v>368</v>
      </c>
      <c r="C5488" s="15">
        <v>2920</v>
      </c>
      <c r="D5488" s="15">
        <v>368</v>
      </c>
      <c r="E5488" s="15" t="s">
        <v>1203</v>
      </c>
      <c r="F5488" s="15">
        <v>6551</v>
      </c>
      <c r="G5488" s="15">
        <v>10556</v>
      </c>
      <c r="H5488" s="16">
        <v>1</v>
      </c>
      <c r="I5488" s="15" t="s">
        <v>1204</v>
      </c>
      <c r="J5488" s="15" t="s">
        <v>1205</v>
      </c>
      <c r="K5488" s="4"/>
    </row>
    <row r="5489" spans="1:11">
      <c r="A5489" s="15">
        <v>80062</v>
      </c>
      <c r="B5489" s="15">
        <v>975</v>
      </c>
      <c r="C5489" s="15">
        <v>7875</v>
      </c>
      <c r="D5489" s="15">
        <v>975</v>
      </c>
      <c r="E5489" s="15" t="s">
        <v>1203</v>
      </c>
      <c r="F5489" s="15">
        <v>2920</v>
      </c>
      <c r="G5489" s="15">
        <v>2384</v>
      </c>
      <c r="H5489" s="16">
        <v>1</v>
      </c>
      <c r="I5489" s="15" t="s">
        <v>2920</v>
      </c>
      <c r="J5489" s="15" t="s">
        <v>2921</v>
      </c>
      <c r="K5489" s="4"/>
    </row>
    <row r="5490" spans="1:11">
      <c r="A5490" s="15">
        <v>80064</v>
      </c>
      <c r="B5490" s="15">
        <v>976</v>
      </c>
      <c r="C5490" s="15">
        <v>2236</v>
      </c>
      <c r="D5490" s="15">
        <v>976</v>
      </c>
      <c r="E5490" s="15" t="s">
        <v>2922</v>
      </c>
      <c r="F5490" s="15">
        <v>2273</v>
      </c>
      <c r="G5490" s="15">
        <v>3631</v>
      </c>
      <c r="H5490" s="16">
        <v>2</v>
      </c>
      <c r="I5490" s="15" t="s">
        <v>2923</v>
      </c>
      <c r="J5490" s="15" t="s">
        <v>2924</v>
      </c>
      <c r="K5490" s="4"/>
    </row>
    <row r="5491" spans="1:11">
      <c r="A5491" s="15">
        <v>80066</v>
      </c>
      <c r="B5491" s="15">
        <v>644</v>
      </c>
      <c r="C5491" s="15">
        <v>7790</v>
      </c>
      <c r="D5491" s="15">
        <v>644</v>
      </c>
      <c r="E5491" s="15" t="s">
        <v>1993</v>
      </c>
      <c r="F5491" s="15">
        <v>2697</v>
      </c>
      <c r="G5491" s="15">
        <v>5583</v>
      </c>
      <c r="H5491" s="16">
        <v>1</v>
      </c>
      <c r="I5491" s="15" t="s">
        <v>1994</v>
      </c>
      <c r="J5491" s="15" t="s">
        <v>1995</v>
      </c>
      <c r="K5491" s="4"/>
    </row>
    <row r="5492" spans="1:11">
      <c r="A5492" s="15">
        <v>80068</v>
      </c>
      <c r="B5492" s="15">
        <v>977</v>
      </c>
      <c r="C5492" s="15">
        <v>2361</v>
      </c>
      <c r="D5492" s="15">
        <v>977</v>
      </c>
      <c r="E5492" s="15" t="s">
        <v>1206</v>
      </c>
      <c r="F5492" s="15">
        <v>2361</v>
      </c>
      <c r="G5492" s="15">
        <v>5582</v>
      </c>
      <c r="H5492" s="16">
        <v>1</v>
      </c>
      <c r="I5492" s="15" t="s">
        <v>2925</v>
      </c>
      <c r="J5492" s="15" t="s">
        <v>2926</v>
      </c>
      <c r="K5492" s="4"/>
    </row>
    <row r="5493" spans="1:11">
      <c r="A5493" s="15">
        <v>80069</v>
      </c>
      <c r="B5493" s="15">
        <v>369</v>
      </c>
      <c r="C5493" s="15">
        <v>7787</v>
      </c>
      <c r="D5493" s="15">
        <v>369</v>
      </c>
      <c r="E5493" s="15" t="s">
        <v>1206</v>
      </c>
      <c r="F5493" s="15">
        <v>2566</v>
      </c>
      <c r="G5493" s="15">
        <v>5494</v>
      </c>
      <c r="H5493" s="16">
        <v>2</v>
      </c>
      <c r="I5493" s="15" t="s">
        <v>1207</v>
      </c>
      <c r="J5493" s="15" t="s">
        <v>1208</v>
      </c>
      <c r="K5493" s="4"/>
    </row>
    <row r="5494" spans="1:11">
      <c r="A5494" s="15">
        <v>80070</v>
      </c>
      <c r="B5494" s="15">
        <v>5940</v>
      </c>
      <c r="C5494" s="15">
        <v>6137</v>
      </c>
      <c r="D5494" s="15">
        <v>5940</v>
      </c>
      <c r="E5494" s="15" t="s">
        <v>6455</v>
      </c>
      <c r="F5494" s="15">
        <v>6137</v>
      </c>
      <c r="G5494" s="15">
        <v>10142</v>
      </c>
      <c r="H5494" s="16">
        <v>1</v>
      </c>
      <c r="I5494" s="15" t="s">
        <v>15443</v>
      </c>
      <c r="J5494" s="15" t="s">
        <v>15444</v>
      </c>
      <c r="K5494" s="4"/>
    </row>
    <row r="5495" spans="1:11">
      <c r="A5495" s="15">
        <v>80071</v>
      </c>
      <c r="B5495" s="15">
        <v>240</v>
      </c>
      <c r="C5495" s="15">
        <v>616</v>
      </c>
      <c r="D5495" s="15">
        <v>240</v>
      </c>
      <c r="E5495" s="15" t="s">
        <v>826</v>
      </c>
      <c r="F5495" s="15">
        <v>616</v>
      </c>
      <c r="G5495" s="15">
        <v>2383</v>
      </c>
      <c r="H5495" s="16">
        <v>1</v>
      </c>
      <c r="I5495" s="15" t="s">
        <v>827</v>
      </c>
      <c r="J5495" s="15" t="s">
        <v>828</v>
      </c>
      <c r="K5495" s="4"/>
    </row>
    <row r="5496" spans="1:11">
      <c r="A5496" s="15">
        <v>80072</v>
      </c>
      <c r="B5496" s="15">
        <v>4867</v>
      </c>
      <c r="C5496" s="15">
        <v>7216</v>
      </c>
      <c r="D5496" s="15">
        <v>4867</v>
      </c>
      <c r="E5496" s="15" t="s">
        <v>826</v>
      </c>
      <c r="F5496" s="15">
        <v>6545</v>
      </c>
      <c r="G5496" s="15">
        <v>10550</v>
      </c>
      <c r="H5496" s="16">
        <v>1</v>
      </c>
      <c r="I5496" s="15" t="s">
        <v>12859</v>
      </c>
      <c r="J5496" s="15" t="s">
        <v>12860</v>
      </c>
      <c r="K5496" s="4"/>
    </row>
    <row r="5497" spans="1:11">
      <c r="A5497" s="15">
        <v>80073</v>
      </c>
      <c r="B5497" s="15">
        <v>5539</v>
      </c>
      <c r="C5497" s="15">
        <v>7880</v>
      </c>
      <c r="D5497" s="15">
        <v>5539</v>
      </c>
      <c r="E5497" s="15" t="s">
        <v>12963</v>
      </c>
      <c r="F5497" s="15">
        <v>5069</v>
      </c>
      <c r="G5497" s="15">
        <v>9074</v>
      </c>
      <c r="H5497" s="16">
        <v>2</v>
      </c>
      <c r="I5497" s="15" t="s">
        <v>14490</v>
      </c>
      <c r="J5497" s="15" t="s">
        <v>14491</v>
      </c>
      <c r="K5497" s="4"/>
    </row>
    <row r="5498" spans="1:11">
      <c r="A5498" s="15">
        <v>80074</v>
      </c>
      <c r="B5498" s="15">
        <v>5540</v>
      </c>
      <c r="C5498" s="15">
        <v>7791</v>
      </c>
      <c r="D5498" s="15">
        <v>5540</v>
      </c>
      <c r="E5498" s="15" t="s">
        <v>1543</v>
      </c>
      <c r="F5498" s="15">
        <v>2332</v>
      </c>
      <c r="G5498" s="15">
        <v>5011</v>
      </c>
      <c r="H5498" s="16">
        <v>1</v>
      </c>
      <c r="I5498" s="15" t="s">
        <v>14492</v>
      </c>
      <c r="J5498" s="15" t="s">
        <v>14493</v>
      </c>
      <c r="K5498" s="4"/>
    </row>
    <row r="5499" spans="1:11">
      <c r="A5499" s="15">
        <v>80075</v>
      </c>
      <c r="B5499" s="15">
        <v>487</v>
      </c>
      <c r="C5499" s="15">
        <v>2332</v>
      </c>
      <c r="D5499" s="15">
        <v>487</v>
      </c>
      <c r="E5499" s="15" t="s">
        <v>1543</v>
      </c>
      <c r="F5499" s="15">
        <v>2295</v>
      </c>
      <c r="G5499" s="15">
        <v>532</v>
      </c>
      <c r="H5499" s="16">
        <v>4</v>
      </c>
      <c r="I5499" s="15" t="s">
        <v>1544</v>
      </c>
      <c r="J5499" s="15" t="s">
        <v>1545</v>
      </c>
      <c r="K5499" s="4"/>
    </row>
    <row r="5500" spans="1:11">
      <c r="A5500" s="15">
        <v>80076</v>
      </c>
      <c r="B5500" s="15">
        <v>5541</v>
      </c>
      <c r="C5500" s="15">
        <v>5069</v>
      </c>
      <c r="D5500" s="15">
        <v>5541</v>
      </c>
      <c r="E5500" s="15" t="s">
        <v>14494</v>
      </c>
      <c r="F5500" s="15">
        <v>2332</v>
      </c>
      <c r="G5500" s="15">
        <v>5011</v>
      </c>
      <c r="H5500" s="16">
        <v>2</v>
      </c>
      <c r="I5500" s="15" t="s">
        <v>14495</v>
      </c>
      <c r="J5500" s="15" t="s">
        <v>14496</v>
      </c>
      <c r="K5500" s="4"/>
    </row>
    <row r="5501" spans="1:11">
      <c r="A5501" s="15">
        <v>80077</v>
      </c>
      <c r="B5501" s="15">
        <v>5542</v>
      </c>
      <c r="C5501" s="15">
        <v>7792</v>
      </c>
      <c r="D5501" s="15">
        <v>5542</v>
      </c>
      <c r="E5501" s="15" t="s">
        <v>14494</v>
      </c>
      <c r="F5501" s="15">
        <v>2295</v>
      </c>
      <c r="G5501" s="15">
        <v>532</v>
      </c>
      <c r="H5501" s="16">
        <v>3</v>
      </c>
      <c r="I5501" s="15" t="s">
        <v>14497</v>
      </c>
      <c r="J5501" s="15" t="s">
        <v>14498</v>
      </c>
      <c r="K5501" s="4"/>
    </row>
    <row r="5502" spans="1:11">
      <c r="A5502" s="15">
        <v>80080</v>
      </c>
      <c r="B5502" s="15">
        <v>971</v>
      </c>
      <c r="C5502" s="15">
        <v>2184</v>
      </c>
      <c r="D5502" s="15">
        <v>971</v>
      </c>
      <c r="E5502" s="15" t="s">
        <v>2910</v>
      </c>
      <c r="F5502" s="15">
        <v>2184</v>
      </c>
      <c r="G5502" s="15">
        <v>617</v>
      </c>
      <c r="H5502" s="16">
        <v>1</v>
      </c>
      <c r="I5502" s="15" t="s">
        <v>2911</v>
      </c>
      <c r="J5502" s="15" t="s">
        <v>2912</v>
      </c>
      <c r="K5502" s="4"/>
    </row>
    <row r="5503" spans="1:11">
      <c r="A5503" s="15">
        <v>80081</v>
      </c>
      <c r="B5503" s="15">
        <v>972</v>
      </c>
      <c r="C5503" s="15">
        <v>7779</v>
      </c>
      <c r="D5503" s="15">
        <v>972</v>
      </c>
      <c r="E5503" s="15" t="s">
        <v>2910</v>
      </c>
      <c r="F5503" s="15">
        <v>3853</v>
      </c>
      <c r="G5503" s="15">
        <v>7858</v>
      </c>
      <c r="H5503" s="16">
        <v>1</v>
      </c>
      <c r="I5503" s="15" t="s">
        <v>2913</v>
      </c>
      <c r="J5503" s="15" t="s">
        <v>2914</v>
      </c>
      <c r="K5503" s="4"/>
    </row>
    <row r="5504" spans="1:11">
      <c r="A5504" s="15">
        <v>80089</v>
      </c>
      <c r="B5504" s="15">
        <v>5742</v>
      </c>
      <c r="C5504" s="15">
        <v>3386</v>
      </c>
      <c r="D5504" s="15">
        <v>5742</v>
      </c>
      <c r="E5504" s="15" t="s">
        <v>14975</v>
      </c>
      <c r="F5504" s="15">
        <v>3386</v>
      </c>
      <c r="G5504" s="15">
        <v>7391</v>
      </c>
      <c r="H5504" s="16">
        <v>1</v>
      </c>
      <c r="I5504" s="15" t="s">
        <v>14976</v>
      </c>
      <c r="J5504" s="15" t="s">
        <v>14977</v>
      </c>
      <c r="K5504" s="4"/>
    </row>
    <row r="5505" spans="1:11">
      <c r="A5505" s="15">
        <v>80090</v>
      </c>
      <c r="B5505" s="15">
        <v>5570</v>
      </c>
      <c r="C5505" s="15">
        <v>7571</v>
      </c>
      <c r="D5505" s="15">
        <v>5570</v>
      </c>
      <c r="E5505" s="15" t="s">
        <v>14564</v>
      </c>
      <c r="F5505" s="15">
        <v>1563</v>
      </c>
      <c r="G5505" s="15">
        <v>518</v>
      </c>
      <c r="H5505" s="16">
        <v>1</v>
      </c>
      <c r="I5505" s="15" t="s">
        <v>14565</v>
      </c>
      <c r="J5505" s="15" t="s">
        <v>14566</v>
      </c>
      <c r="K5505" s="4"/>
    </row>
    <row r="5506" spans="1:11">
      <c r="A5506" s="15">
        <v>80101</v>
      </c>
      <c r="B5506" s="15">
        <v>5925</v>
      </c>
      <c r="C5506" s="15">
        <v>7570</v>
      </c>
      <c r="D5506" s="15">
        <v>5925</v>
      </c>
      <c r="E5506" s="15" t="s">
        <v>14975</v>
      </c>
      <c r="F5506" s="15">
        <v>1437</v>
      </c>
      <c r="G5506" s="15">
        <v>37</v>
      </c>
      <c r="H5506" s="16">
        <v>1</v>
      </c>
      <c r="I5506" s="15" t="s">
        <v>15409</v>
      </c>
      <c r="J5506" s="15" t="s">
        <v>15410</v>
      </c>
      <c r="K5506" s="4"/>
    </row>
    <row r="5507" spans="1:11">
      <c r="A5507" s="15">
        <v>80102</v>
      </c>
      <c r="B5507" s="15">
        <v>5571</v>
      </c>
      <c r="C5507" s="15">
        <v>1563</v>
      </c>
      <c r="D5507" s="15">
        <v>5571</v>
      </c>
      <c r="E5507" s="15" t="s">
        <v>14567</v>
      </c>
      <c r="F5507" s="15">
        <v>1437</v>
      </c>
      <c r="G5507" s="15">
        <v>37</v>
      </c>
      <c r="H5507" s="16">
        <v>2</v>
      </c>
      <c r="I5507" s="15" t="s">
        <v>14568</v>
      </c>
      <c r="J5507" s="15" t="s">
        <v>14569</v>
      </c>
      <c r="K5507" s="4"/>
    </row>
    <row r="5508" spans="1:11">
      <c r="A5508" s="15">
        <v>80115</v>
      </c>
      <c r="B5508" s="15">
        <v>5840</v>
      </c>
      <c r="C5508" s="15">
        <v>833</v>
      </c>
      <c r="D5508" s="15">
        <v>5840</v>
      </c>
      <c r="E5508" s="15" t="s">
        <v>15208</v>
      </c>
      <c r="F5508" s="15">
        <v>833</v>
      </c>
      <c r="G5508" s="15">
        <v>215</v>
      </c>
      <c r="H5508" s="16">
        <v>1</v>
      </c>
      <c r="I5508" s="15" t="s">
        <v>15209</v>
      </c>
      <c r="J5508" s="15" t="s">
        <v>15210</v>
      </c>
      <c r="K5508" s="4"/>
    </row>
    <row r="5509" spans="1:11">
      <c r="A5509" s="15">
        <v>80116</v>
      </c>
      <c r="B5509" s="15">
        <v>5841</v>
      </c>
      <c r="C5509" s="15">
        <v>7061</v>
      </c>
      <c r="D5509" s="15">
        <v>5841</v>
      </c>
      <c r="E5509" s="15" t="s">
        <v>15211</v>
      </c>
      <c r="F5509" s="15">
        <v>4909</v>
      </c>
      <c r="G5509" s="15">
        <v>8914</v>
      </c>
      <c r="H5509" s="16">
        <v>1</v>
      </c>
      <c r="I5509" s="15" t="s">
        <v>15212</v>
      </c>
      <c r="J5509" s="15" t="s">
        <v>15213</v>
      </c>
      <c r="K5509" s="4"/>
    </row>
    <row r="5510" spans="1:11">
      <c r="A5510" s="15">
        <v>80117</v>
      </c>
      <c r="B5510" s="15">
        <v>5842</v>
      </c>
      <c r="C5510" s="15">
        <v>856</v>
      </c>
      <c r="D5510" s="15">
        <v>5842</v>
      </c>
      <c r="E5510" s="15" t="s">
        <v>15214</v>
      </c>
      <c r="F5510" s="15">
        <v>833</v>
      </c>
      <c r="G5510" s="15">
        <v>215</v>
      </c>
      <c r="H5510" s="16">
        <v>2</v>
      </c>
      <c r="I5510" s="15" t="s">
        <v>15215</v>
      </c>
      <c r="J5510" s="15" t="s">
        <v>15216</v>
      </c>
      <c r="K5510" s="4"/>
    </row>
    <row r="5511" spans="1:11">
      <c r="A5511" s="15">
        <v>80118</v>
      </c>
      <c r="B5511" s="15">
        <v>5843</v>
      </c>
      <c r="C5511" s="15">
        <v>7062</v>
      </c>
      <c r="D5511" s="15">
        <v>5843</v>
      </c>
      <c r="E5511" s="15" t="s">
        <v>15214</v>
      </c>
      <c r="F5511" s="15">
        <v>856</v>
      </c>
      <c r="G5511" s="15">
        <v>4719</v>
      </c>
      <c r="H5511" s="16">
        <v>1</v>
      </c>
      <c r="I5511" s="15" t="s">
        <v>15217</v>
      </c>
      <c r="J5511" s="15" t="s">
        <v>15218</v>
      </c>
      <c r="K5511" s="4"/>
    </row>
    <row r="5512" spans="1:11">
      <c r="A5512" s="15">
        <v>80125</v>
      </c>
      <c r="B5512" s="15">
        <v>4475</v>
      </c>
      <c r="C5512" s="15">
        <v>647</v>
      </c>
      <c r="D5512" s="15">
        <v>4475</v>
      </c>
      <c r="E5512" s="15" t="s">
        <v>11884</v>
      </c>
      <c r="F5512" s="15">
        <v>647</v>
      </c>
      <c r="G5512" s="15">
        <v>166</v>
      </c>
      <c r="H5512" s="16">
        <v>1</v>
      </c>
      <c r="I5512" s="15" t="s">
        <v>11885</v>
      </c>
      <c r="J5512" s="15" t="s">
        <v>11886</v>
      </c>
      <c r="K5512" s="4"/>
    </row>
    <row r="5513" spans="1:11">
      <c r="A5513" s="15">
        <v>80126</v>
      </c>
      <c r="B5513" s="15">
        <v>4476</v>
      </c>
      <c r="C5513" s="15">
        <v>7065</v>
      </c>
      <c r="D5513" s="15">
        <v>4476</v>
      </c>
      <c r="E5513" s="15" t="s">
        <v>11884</v>
      </c>
      <c r="F5513" s="15">
        <v>3354</v>
      </c>
      <c r="G5513" s="15">
        <v>7359</v>
      </c>
      <c r="H5513" s="16">
        <v>1</v>
      </c>
      <c r="I5513" s="15" t="s">
        <v>11887</v>
      </c>
      <c r="J5513" s="15" t="s">
        <v>11888</v>
      </c>
      <c r="K5513" s="4"/>
    </row>
    <row r="5514" spans="1:11">
      <c r="A5514" s="15">
        <v>80131</v>
      </c>
      <c r="B5514" s="15">
        <v>4477</v>
      </c>
      <c r="C5514" s="15">
        <v>3319</v>
      </c>
      <c r="D5514" s="15">
        <v>4477</v>
      </c>
      <c r="E5514" s="15" t="s">
        <v>11889</v>
      </c>
      <c r="F5514" s="15">
        <v>3319</v>
      </c>
      <c r="G5514" s="15">
        <v>7324</v>
      </c>
      <c r="H5514" s="16">
        <v>1</v>
      </c>
      <c r="I5514" s="15" t="s">
        <v>11890</v>
      </c>
      <c r="J5514" s="15" t="s">
        <v>11891</v>
      </c>
      <c r="K5514" s="4"/>
    </row>
    <row r="5515" spans="1:11">
      <c r="A5515" s="15">
        <v>80132</v>
      </c>
      <c r="B5515" s="15">
        <v>4478</v>
      </c>
      <c r="C5515" s="15">
        <v>693</v>
      </c>
      <c r="D5515" s="15">
        <v>4478</v>
      </c>
      <c r="E5515" s="15" t="s">
        <v>11889</v>
      </c>
      <c r="F5515" s="15">
        <v>693</v>
      </c>
      <c r="G5515" s="15">
        <v>170</v>
      </c>
      <c r="H5515" s="16">
        <v>1</v>
      </c>
      <c r="I5515" s="15" t="s">
        <v>11892</v>
      </c>
      <c r="J5515" s="15" t="s">
        <v>11893</v>
      </c>
      <c r="K5515" s="4"/>
    </row>
    <row r="5516" spans="1:11">
      <c r="A5516" s="15">
        <v>80135</v>
      </c>
      <c r="B5516" s="15">
        <v>4479</v>
      </c>
      <c r="C5516" s="15">
        <v>3318</v>
      </c>
      <c r="D5516" s="15">
        <v>4479</v>
      </c>
      <c r="E5516" s="15" t="s">
        <v>11894</v>
      </c>
      <c r="F5516" s="15">
        <v>3318</v>
      </c>
      <c r="G5516" s="15">
        <v>7323</v>
      </c>
      <c r="H5516" s="16">
        <v>1</v>
      </c>
      <c r="I5516" s="15" t="s">
        <v>11895</v>
      </c>
      <c r="J5516" s="15" t="s">
        <v>11896</v>
      </c>
      <c r="K5516" s="4"/>
    </row>
    <row r="5517" spans="1:11">
      <c r="A5517" s="15">
        <v>80136</v>
      </c>
      <c r="B5517" s="15">
        <v>4480</v>
      </c>
      <c r="C5517" s="15">
        <v>685</v>
      </c>
      <c r="D5517" s="15">
        <v>4480</v>
      </c>
      <c r="E5517" s="15" t="s">
        <v>11894</v>
      </c>
      <c r="F5517" s="15">
        <v>685</v>
      </c>
      <c r="G5517" s="15">
        <v>168</v>
      </c>
      <c r="H5517" s="16">
        <v>1</v>
      </c>
      <c r="I5517" s="15" t="s">
        <v>11897</v>
      </c>
      <c r="J5517" s="15" t="s">
        <v>11898</v>
      </c>
      <c r="K5517" s="4"/>
    </row>
    <row r="5518" spans="1:11">
      <c r="A5518" s="15">
        <v>80147</v>
      </c>
      <c r="B5518" s="15">
        <v>4481</v>
      </c>
      <c r="C5518" s="15">
        <v>4491</v>
      </c>
      <c r="D5518" s="15">
        <v>4481</v>
      </c>
      <c r="E5518" s="15" t="s">
        <v>11899</v>
      </c>
      <c r="F5518" s="15">
        <v>4491</v>
      </c>
      <c r="G5518" s="15">
        <v>8496</v>
      </c>
      <c r="H5518" s="16">
        <v>1</v>
      </c>
      <c r="I5518" s="15" t="s">
        <v>11900</v>
      </c>
      <c r="J5518" s="15" t="s">
        <v>11901</v>
      </c>
      <c r="K5518" s="4"/>
    </row>
    <row r="5519" spans="1:11">
      <c r="A5519" s="15">
        <v>80148</v>
      </c>
      <c r="B5519" s="15">
        <v>4482</v>
      </c>
      <c r="C5519" s="15">
        <v>7209</v>
      </c>
      <c r="D5519" s="15">
        <v>4482</v>
      </c>
      <c r="E5519" s="15" t="s">
        <v>11899</v>
      </c>
      <c r="F5519" s="15">
        <v>681</v>
      </c>
      <c r="G5519" s="15">
        <v>3553</v>
      </c>
      <c r="H5519" s="16">
        <v>1</v>
      </c>
      <c r="I5519" s="15" t="s">
        <v>11902</v>
      </c>
      <c r="J5519" s="15" t="s">
        <v>11903</v>
      </c>
      <c r="K5519" s="4"/>
    </row>
    <row r="5520" spans="1:11">
      <c r="A5520" s="15">
        <v>80155</v>
      </c>
      <c r="B5520" s="15">
        <v>4483</v>
      </c>
      <c r="C5520" s="15">
        <v>724</v>
      </c>
      <c r="D5520" s="15">
        <v>4483</v>
      </c>
      <c r="E5520" s="15" t="s">
        <v>11904</v>
      </c>
      <c r="F5520" s="15">
        <v>5936</v>
      </c>
      <c r="G5520" s="15">
        <v>9941</v>
      </c>
      <c r="H5520" s="16">
        <v>1</v>
      </c>
      <c r="I5520" s="15" t="s">
        <v>11905</v>
      </c>
      <c r="J5520" s="15" t="s">
        <v>11906</v>
      </c>
      <c r="K5520" s="4"/>
    </row>
    <row r="5521" spans="1:11">
      <c r="A5521" s="15">
        <v>80157</v>
      </c>
      <c r="B5521" s="15">
        <v>4485</v>
      </c>
      <c r="C5521" s="15">
        <v>655</v>
      </c>
      <c r="D5521" s="15">
        <v>4485</v>
      </c>
      <c r="E5521" s="15" t="s">
        <v>11909</v>
      </c>
      <c r="F5521" s="15">
        <v>655</v>
      </c>
      <c r="G5521" s="15">
        <v>1017</v>
      </c>
      <c r="H5521" s="16">
        <v>2</v>
      </c>
      <c r="I5521" s="15" t="s">
        <v>11910</v>
      </c>
      <c r="J5521" s="15" t="s">
        <v>11911</v>
      </c>
      <c r="K5521" s="4"/>
    </row>
    <row r="5522" spans="1:11">
      <c r="A5522" s="15">
        <v>80158</v>
      </c>
      <c r="B5522" s="15">
        <v>4486</v>
      </c>
      <c r="C5522" s="15">
        <v>4289</v>
      </c>
      <c r="D5522" s="15">
        <v>4486</v>
      </c>
      <c r="E5522" s="15" t="s">
        <v>11909</v>
      </c>
      <c r="F5522" s="15">
        <v>4289</v>
      </c>
      <c r="G5522" s="15">
        <v>8294</v>
      </c>
      <c r="H5522" s="16">
        <v>1</v>
      </c>
      <c r="I5522" s="15" t="s">
        <v>11912</v>
      </c>
      <c r="J5522" s="15" t="s">
        <v>11913</v>
      </c>
      <c r="K5522" s="4"/>
    </row>
    <row r="5523" spans="1:11">
      <c r="A5523" s="15">
        <v>80159</v>
      </c>
      <c r="B5523" s="15">
        <v>4487</v>
      </c>
      <c r="C5523" s="15">
        <v>671</v>
      </c>
      <c r="D5523" s="15">
        <v>4487</v>
      </c>
      <c r="E5523" s="15" t="s">
        <v>11914</v>
      </c>
      <c r="F5523" s="15">
        <v>681</v>
      </c>
      <c r="G5523" s="15">
        <v>3553</v>
      </c>
      <c r="H5523" s="16">
        <v>2</v>
      </c>
      <c r="I5523" s="15" t="s">
        <v>11915</v>
      </c>
      <c r="J5523" s="15" t="s">
        <v>11916</v>
      </c>
      <c r="K5523" s="4"/>
    </row>
    <row r="5524" spans="1:11">
      <c r="A5524" s="15">
        <v>80160</v>
      </c>
      <c r="B5524" s="15">
        <v>4743</v>
      </c>
      <c r="C5524" s="15">
        <v>7210</v>
      </c>
      <c r="D5524" s="15">
        <v>4743</v>
      </c>
      <c r="E5524" s="15" t="s">
        <v>11914</v>
      </c>
      <c r="F5524" s="15">
        <v>655</v>
      </c>
      <c r="G5524" s="15">
        <v>1017</v>
      </c>
      <c r="H5524" s="16">
        <v>3</v>
      </c>
      <c r="I5524" s="15" t="s">
        <v>12560</v>
      </c>
      <c r="J5524" s="15" t="s">
        <v>12561</v>
      </c>
      <c r="K5524" s="4"/>
    </row>
    <row r="5525" spans="1:11">
      <c r="A5525" s="15">
        <v>80161</v>
      </c>
      <c r="B5525" s="15">
        <v>4744</v>
      </c>
      <c r="C5525" s="15">
        <v>3326</v>
      </c>
      <c r="D5525" s="15">
        <v>4744</v>
      </c>
      <c r="E5525" s="15" t="s">
        <v>12562</v>
      </c>
      <c r="F5525" s="15">
        <v>3326</v>
      </c>
      <c r="G5525" s="15">
        <v>7331</v>
      </c>
      <c r="H5525" s="16">
        <v>1</v>
      </c>
      <c r="I5525" s="15" t="s">
        <v>12563</v>
      </c>
      <c r="J5525" s="15" t="s">
        <v>12564</v>
      </c>
      <c r="K5525" s="4"/>
    </row>
    <row r="5526" spans="1:11">
      <c r="A5526" s="15">
        <v>80162</v>
      </c>
      <c r="B5526" s="15">
        <v>4745</v>
      </c>
      <c r="C5526" s="15">
        <v>7207</v>
      </c>
      <c r="D5526" s="15">
        <v>4745</v>
      </c>
      <c r="E5526" s="15" t="s">
        <v>12562</v>
      </c>
      <c r="F5526" s="15">
        <v>686</v>
      </c>
      <c r="G5526" s="15">
        <v>216</v>
      </c>
      <c r="H5526" s="16">
        <v>2</v>
      </c>
      <c r="I5526" s="15" t="s">
        <v>12565</v>
      </c>
      <c r="J5526" s="15" t="s">
        <v>12566</v>
      </c>
      <c r="K5526" s="4"/>
    </row>
    <row r="5527" spans="1:11">
      <c r="A5527" s="15">
        <v>80167</v>
      </c>
      <c r="B5527" s="15">
        <v>5844</v>
      </c>
      <c r="C5527" s="15">
        <v>2566</v>
      </c>
      <c r="D5527" s="15">
        <v>5844</v>
      </c>
      <c r="E5527" s="15" t="s">
        <v>15219</v>
      </c>
      <c r="F5527" s="15">
        <v>2566</v>
      </c>
      <c r="G5527" s="15">
        <v>5494</v>
      </c>
      <c r="H5527" s="16">
        <v>1</v>
      </c>
      <c r="I5527" s="15" t="s">
        <v>15220</v>
      </c>
      <c r="J5527" s="15" t="s">
        <v>15221</v>
      </c>
      <c r="K5527" s="4"/>
    </row>
    <row r="5528" spans="1:11">
      <c r="A5528" s="15">
        <v>80168</v>
      </c>
      <c r="B5528" s="15">
        <v>5845</v>
      </c>
      <c r="C5528" s="15">
        <v>7788</v>
      </c>
      <c r="D5528" s="15">
        <v>5845</v>
      </c>
      <c r="E5528" s="15" t="s">
        <v>15219</v>
      </c>
      <c r="F5528" s="15">
        <v>2361</v>
      </c>
      <c r="G5528" s="15">
        <v>5582</v>
      </c>
      <c r="H5528" s="16">
        <v>2</v>
      </c>
      <c r="I5528" s="15" t="s">
        <v>15222</v>
      </c>
      <c r="J5528" s="15" t="s">
        <v>15223</v>
      </c>
      <c r="K5528" s="4"/>
    </row>
    <row r="5529" spans="1:11">
      <c r="A5529" s="15">
        <v>80195</v>
      </c>
      <c r="B5529" s="15">
        <v>5988</v>
      </c>
      <c r="C5529" s="15">
        <v>7775</v>
      </c>
      <c r="D5529" s="15">
        <v>5988</v>
      </c>
      <c r="E5529" s="15" t="s">
        <v>10417</v>
      </c>
      <c r="F5529" s="15">
        <v>2081</v>
      </c>
      <c r="G5529" s="15">
        <v>3284</v>
      </c>
      <c r="H5529" s="16">
        <v>1</v>
      </c>
      <c r="I5529" s="15" t="s">
        <v>15560</v>
      </c>
      <c r="J5529" s="15" t="s">
        <v>15561</v>
      </c>
      <c r="K5529" s="4"/>
    </row>
    <row r="5530" spans="1:11">
      <c r="A5530" s="15">
        <v>80257</v>
      </c>
      <c r="B5530" s="15">
        <v>5432</v>
      </c>
      <c r="C5530" s="15">
        <v>584</v>
      </c>
      <c r="D5530" s="15">
        <v>5432</v>
      </c>
      <c r="E5530" s="15" t="s">
        <v>14237</v>
      </c>
      <c r="F5530" s="15">
        <v>584</v>
      </c>
      <c r="G5530" s="15">
        <v>1381</v>
      </c>
      <c r="H5530" s="16">
        <v>1</v>
      </c>
      <c r="I5530" s="15" t="s">
        <v>14238</v>
      </c>
      <c r="J5530" s="15" t="s">
        <v>14239</v>
      </c>
      <c r="K5530" s="4"/>
    </row>
    <row r="5531" spans="1:11">
      <c r="A5531" s="15">
        <v>80258</v>
      </c>
      <c r="B5531" s="15">
        <v>5433</v>
      </c>
      <c r="C5531" s="15">
        <v>7066</v>
      </c>
      <c r="D5531" s="15">
        <v>5433</v>
      </c>
      <c r="E5531" s="15" t="s">
        <v>14237</v>
      </c>
      <c r="F5531" s="15">
        <v>5808</v>
      </c>
      <c r="G5531" s="15">
        <v>9813</v>
      </c>
      <c r="H5531" s="16">
        <v>1</v>
      </c>
      <c r="I5531" s="15" t="s">
        <v>14240</v>
      </c>
      <c r="J5531" s="15" t="s">
        <v>14241</v>
      </c>
      <c r="K5531" s="4"/>
    </row>
    <row r="5532" spans="1:11">
      <c r="A5532" s="15">
        <v>80288</v>
      </c>
      <c r="B5532" s="15">
        <v>4225</v>
      </c>
      <c r="C5532" s="15">
        <v>2697</v>
      </c>
      <c r="D5532" s="15">
        <v>4225</v>
      </c>
      <c r="E5532" s="15" t="s">
        <v>1993</v>
      </c>
      <c r="F5532" s="15">
        <v>2697</v>
      </c>
      <c r="G5532" s="15">
        <v>5111</v>
      </c>
      <c r="H5532" s="16">
        <v>1</v>
      </c>
      <c r="I5532" s="15" t="s">
        <v>11260</v>
      </c>
      <c r="J5532" s="15" t="s">
        <v>11261</v>
      </c>
      <c r="K5532" s="4"/>
    </row>
    <row r="5533" spans="1:11">
      <c r="A5533" s="15">
        <v>80305</v>
      </c>
      <c r="B5533" s="15">
        <v>1525</v>
      </c>
      <c r="C5533" s="15">
        <v>7211</v>
      </c>
      <c r="D5533" s="15">
        <v>1525</v>
      </c>
      <c r="E5533" s="15" t="s">
        <v>4368</v>
      </c>
      <c r="F5533" s="15">
        <v>4289</v>
      </c>
      <c r="G5533" s="15">
        <v>8294</v>
      </c>
      <c r="H5533" s="16">
        <v>2</v>
      </c>
      <c r="I5533" s="15" t="s">
        <v>4369</v>
      </c>
      <c r="J5533" s="15" t="s">
        <v>4370</v>
      </c>
      <c r="K5533" s="4"/>
    </row>
    <row r="5534" spans="1:11">
      <c r="A5534" s="15">
        <v>80306</v>
      </c>
      <c r="B5534" s="15">
        <v>1526</v>
      </c>
      <c r="C5534" s="15">
        <v>7212</v>
      </c>
      <c r="D5534" s="15">
        <v>1526</v>
      </c>
      <c r="E5534" s="15" t="s">
        <v>4368</v>
      </c>
      <c r="F5534" s="15">
        <v>655</v>
      </c>
      <c r="G5534" s="15">
        <v>1017</v>
      </c>
      <c r="H5534" s="16">
        <v>1</v>
      </c>
      <c r="I5534" s="15" t="s">
        <v>4371</v>
      </c>
      <c r="J5534" s="15" t="s">
        <v>4372</v>
      </c>
      <c r="K5534" s="4"/>
    </row>
    <row r="5535" spans="1:11">
      <c r="A5535" s="15">
        <v>80318</v>
      </c>
      <c r="B5535" s="15">
        <v>1459</v>
      </c>
      <c r="C5535" s="15">
        <v>861</v>
      </c>
      <c r="D5535" s="15">
        <v>1459</v>
      </c>
      <c r="E5535" s="15" t="s">
        <v>4197</v>
      </c>
      <c r="F5535" s="15">
        <v>861</v>
      </c>
      <c r="G5535" s="15">
        <v>224</v>
      </c>
      <c r="H5535" s="16">
        <v>1</v>
      </c>
      <c r="I5535" s="15" t="s">
        <v>4198</v>
      </c>
      <c r="J5535" s="15" t="s">
        <v>4199</v>
      </c>
      <c r="K5535" s="4"/>
    </row>
    <row r="5536" spans="1:11">
      <c r="A5536" s="15">
        <v>80319</v>
      </c>
      <c r="B5536" s="15">
        <v>1460</v>
      </c>
      <c r="C5536" s="15">
        <v>3352</v>
      </c>
      <c r="D5536" s="15">
        <v>1460</v>
      </c>
      <c r="E5536" s="15" t="s">
        <v>4197</v>
      </c>
      <c r="F5536" s="15">
        <v>3352</v>
      </c>
      <c r="G5536" s="15">
        <v>7357</v>
      </c>
      <c r="H5536" s="16">
        <v>1</v>
      </c>
      <c r="I5536" s="15" t="s">
        <v>4200</v>
      </c>
      <c r="J5536" s="15" t="s">
        <v>4201</v>
      </c>
      <c r="K5536" s="4"/>
    </row>
    <row r="5537" spans="1:11">
      <c r="A5537" s="15">
        <v>80327</v>
      </c>
      <c r="B5537" s="15">
        <v>1709</v>
      </c>
      <c r="C5537" s="15">
        <v>4902</v>
      </c>
      <c r="D5537" s="15">
        <v>1709</v>
      </c>
      <c r="E5537" s="15" t="s">
        <v>3594</v>
      </c>
      <c r="F5537" s="15">
        <v>887</v>
      </c>
      <c r="G5537" s="15">
        <v>4708</v>
      </c>
      <c r="H5537" s="16">
        <v>1</v>
      </c>
      <c r="I5537" s="15" t="s">
        <v>4860</v>
      </c>
      <c r="J5537" s="15" t="s">
        <v>4861</v>
      </c>
      <c r="K5537" s="4"/>
    </row>
    <row r="5538" spans="1:11">
      <c r="A5538" s="15">
        <v>80328</v>
      </c>
      <c r="B5538" s="15">
        <v>1722</v>
      </c>
      <c r="C5538" s="15">
        <v>6360</v>
      </c>
      <c r="D5538" s="15">
        <v>1722</v>
      </c>
      <c r="E5538" s="15" t="s">
        <v>4892</v>
      </c>
      <c r="F5538" s="15">
        <v>1408</v>
      </c>
      <c r="G5538" s="15">
        <v>6993</v>
      </c>
      <c r="H5538" s="16">
        <v>1</v>
      </c>
      <c r="I5538" s="15" t="s">
        <v>4893</v>
      </c>
      <c r="J5538" s="15" t="s">
        <v>4894</v>
      </c>
      <c r="K5538" s="4"/>
    </row>
    <row r="5539" spans="1:11">
      <c r="A5539" s="15">
        <v>80329</v>
      </c>
      <c r="B5539" s="15">
        <v>1723</v>
      </c>
      <c r="C5539" s="15">
        <v>1437</v>
      </c>
      <c r="D5539" s="15">
        <v>1723</v>
      </c>
      <c r="E5539" s="15" t="s">
        <v>4895</v>
      </c>
      <c r="F5539" s="15">
        <v>1437</v>
      </c>
      <c r="G5539" s="15">
        <v>164</v>
      </c>
      <c r="H5539" s="16">
        <v>1</v>
      </c>
      <c r="I5539" s="15" t="s">
        <v>4896</v>
      </c>
      <c r="J5539" s="15" t="s">
        <v>4897</v>
      </c>
      <c r="K5539" s="4"/>
    </row>
    <row r="5540" spans="1:11">
      <c r="A5540" s="15">
        <v>80336</v>
      </c>
      <c r="B5540" s="15">
        <v>1231</v>
      </c>
      <c r="C5540" s="15">
        <v>7060</v>
      </c>
      <c r="D5540" s="15">
        <v>1231</v>
      </c>
      <c r="E5540" s="15" t="s">
        <v>3594</v>
      </c>
      <c r="F5540" s="15">
        <v>901</v>
      </c>
      <c r="G5540" s="15">
        <v>3414</v>
      </c>
      <c r="H5540" s="16">
        <v>1</v>
      </c>
      <c r="I5540" s="15" t="s">
        <v>3595</v>
      </c>
      <c r="J5540" s="15" t="s">
        <v>3596</v>
      </c>
      <c r="K5540" s="4"/>
    </row>
    <row r="5541" spans="1:11">
      <c r="A5541" s="15">
        <v>80337</v>
      </c>
      <c r="B5541" s="15">
        <v>1569</v>
      </c>
      <c r="C5541" s="15">
        <v>3417</v>
      </c>
      <c r="D5541" s="15">
        <v>1569</v>
      </c>
      <c r="E5541" s="15" t="s">
        <v>4484</v>
      </c>
      <c r="F5541" s="15">
        <v>3417</v>
      </c>
      <c r="G5541" s="15">
        <v>7422</v>
      </c>
      <c r="H5541" s="16">
        <v>1</v>
      </c>
      <c r="I5541" s="15" t="s">
        <v>4485</v>
      </c>
      <c r="J5541" s="15" t="s">
        <v>4486</v>
      </c>
      <c r="K5541" s="4"/>
    </row>
    <row r="5542" spans="1:11">
      <c r="A5542" s="15">
        <v>80338</v>
      </c>
      <c r="B5542" s="15">
        <v>1570</v>
      </c>
      <c r="C5542" s="15">
        <v>887</v>
      </c>
      <c r="D5542" s="15">
        <v>1570</v>
      </c>
      <c r="E5542" s="15" t="s">
        <v>4484</v>
      </c>
      <c r="F5542" s="15">
        <v>887</v>
      </c>
      <c r="G5542" s="15">
        <v>427</v>
      </c>
      <c r="H5542" s="16">
        <v>1</v>
      </c>
      <c r="I5542" s="15" t="s">
        <v>4487</v>
      </c>
      <c r="J5542" s="15" t="s">
        <v>4488</v>
      </c>
      <c r="K5542" s="4"/>
    </row>
    <row r="5543" spans="1:11">
      <c r="A5543" s="15">
        <v>80348</v>
      </c>
      <c r="B5543" s="15">
        <v>1485</v>
      </c>
      <c r="C5543" s="15">
        <v>3988</v>
      </c>
      <c r="D5543" s="15">
        <v>1485</v>
      </c>
      <c r="E5543" s="15" t="s">
        <v>4264</v>
      </c>
      <c r="F5543" s="15">
        <v>1626</v>
      </c>
      <c r="G5543" s="15">
        <v>2756</v>
      </c>
      <c r="H5543" s="16">
        <v>1</v>
      </c>
      <c r="I5543" s="15" t="s">
        <v>4265</v>
      </c>
      <c r="J5543" s="15" t="s">
        <v>4266</v>
      </c>
      <c r="K5543" s="4"/>
    </row>
    <row r="5544" spans="1:11">
      <c r="A5544" s="15">
        <v>80351</v>
      </c>
      <c r="B5544" s="15">
        <v>1486</v>
      </c>
      <c r="C5544" s="15">
        <v>1626</v>
      </c>
      <c r="D5544" s="15">
        <v>1486</v>
      </c>
      <c r="E5544" s="15" t="s">
        <v>4264</v>
      </c>
      <c r="F5544" s="15">
        <v>1989</v>
      </c>
      <c r="G5544" s="15">
        <v>522</v>
      </c>
      <c r="H5544" s="16">
        <v>1</v>
      </c>
      <c r="I5544" s="15" t="s">
        <v>4267</v>
      </c>
      <c r="J5544" s="15" t="s">
        <v>4268</v>
      </c>
      <c r="K5544" s="4"/>
    </row>
    <row r="5545" spans="1:11">
      <c r="A5545" s="15">
        <v>80360</v>
      </c>
      <c r="B5545" s="15">
        <v>1977</v>
      </c>
      <c r="C5545" s="15">
        <v>3469</v>
      </c>
      <c r="D5545" s="15">
        <v>1977</v>
      </c>
      <c r="E5545" s="15" t="s">
        <v>5562</v>
      </c>
      <c r="F5545" s="15">
        <v>3469</v>
      </c>
      <c r="G5545" s="15">
        <v>7474</v>
      </c>
      <c r="H5545" s="16">
        <v>1</v>
      </c>
      <c r="I5545" s="15" t="s">
        <v>5563</v>
      </c>
      <c r="J5545" s="15" t="s">
        <v>5564</v>
      </c>
      <c r="K5545" s="4"/>
    </row>
    <row r="5546" spans="1:11">
      <c r="A5546" s="15">
        <v>80362</v>
      </c>
      <c r="B5546" s="15">
        <v>1849</v>
      </c>
      <c r="C5546" s="15">
        <v>858</v>
      </c>
      <c r="D5546" s="15">
        <v>1849</v>
      </c>
      <c r="E5546" s="15" t="s">
        <v>5232</v>
      </c>
      <c r="F5546" s="15">
        <v>858</v>
      </c>
      <c r="G5546" s="15">
        <v>174</v>
      </c>
      <c r="H5546" s="16">
        <v>1</v>
      </c>
      <c r="I5546" s="15" t="s">
        <v>5233</v>
      </c>
      <c r="J5546" s="15" t="s">
        <v>5234</v>
      </c>
      <c r="K5546" s="4"/>
    </row>
    <row r="5547" spans="1:11">
      <c r="A5547" s="15">
        <v>80368</v>
      </c>
      <c r="B5547" s="15">
        <v>1914</v>
      </c>
      <c r="C5547" s="15">
        <v>828</v>
      </c>
      <c r="D5547" s="15">
        <v>1914</v>
      </c>
      <c r="E5547" s="15" t="s">
        <v>5402</v>
      </c>
      <c r="F5547" s="15">
        <v>828</v>
      </c>
      <c r="G5547" s="15">
        <v>2751</v>
      </c>
      <c r="H5547" s="16">
        <v>1</v>
      </c>
      <c r="I5547" s="15" t="s">
        <v>5403</v>
      </c>
      <c r="J5547" s="15" t="s">
        <v>5404</v>
      </c>
      <c r="K5547" s="4"/>
    </row>
    <row r="5548" spans="1:11">
      <c r="A5548" s="15">
        <v>80375</v>
      </c>
      <c r="B5548" s="15">
        <v>2297</v>
      </c>
      <c r="C5548" s="15">
        <v>857</v>
      </c>
      <c r="D5548" s="15">
        <v>2297</v>
      </c>
      <c r="E5548" s="15" t="s">
        <v>6377</v>
      </c>
      <c r="F5548" s="15">
        <v>857</v>
      </c>
      <c r="G5548" s="15">
        <v>1385</v>
      </c>
      <c r="H5548" s="16">
        <v>1</v>
      </c>
      <c r="I5548" s="15" t="s">
        <v>6378</v>
      </c>
      <c r="J5548" s="15" t="s">
        <v>6379</v>
      </c>
      <c r="K5548" s="4"/>
    </row>
    <row r="5549" spans="1:11">
      <c r="A5549" s="15">
        <v>80376</v>
      </c>
      <c r="B5549" s="15">
        <v>1818</v>
      </c>
      <c r="C5549" s="15">
        <v>9278</v>
      </c>
      <c r="D5549" s="15">
        <v>1818</v>
      </c>
      <c r="E5549" s="15" t="s">
        <v>5149</v>
      </c>
      <c r="F5549" s="15">
        <v>2225</v>
      </c>
      <c r="G5549" s="15">
        <v>4130</v>
      </c>
      <c r="H5549" s="16">
        <v>1</v>
      </c>
      <c r="I5549" s="15" t="s">
        <v>5150</v>
      </c>
      <c r="J5549" s="15" t="s">
        <v>5151</v>
      </c>
      <c r="K5549" s="4"/>
    </row>
    <row r="5550" spans="1:11">
      <c r="A5550" s="15">
        <v>80377</v>
      </c>
      <c r="B5550" s="15">
        <v>1819</v>
      </c>
      <c r="C5550" s="15">
        <v>2305</v>
      </c>
      <c r="D5550" s="15">
        <v>1819</v>
      </c>
      <c r="E5550" s="15" t="s">
        <v>5152</v>
      </c>
      <c r="F5550" s="15">
        <v>2305</v>
      </c>
      <c r="G5550" s="15">
        <v>1993</v>
      </c>
      <c r="H5550" s="16">
        <v>1</v>
      </c>
      <c r="I5550" s="15" t="s">
        <v>5153</v>
      </c>
      <c r="J5550" s="15" t="s">
        <v>5154</v>
      </c>
      <c r="K5550" s="4"/>
    </row>
    <row r="5551" spans="1:11">
      <c r="A5551" s="15">
        <v>80378</v>
      </c>
      <c r="B5551" s="15">
        <v>3035</v>
      </c>
      <c r="C5551" s="15">
        <v>2970</v>
      </c>
      <c r="D5551" s="15">
        <v>3035</v>
      </c>
      <c r="E5551" s="15" t="s">
        <v>8341</v>
      </c>
      <c r="F5551" s="15">
        <v>2953</v>
      </c>
      <c r="G5551" s="15">
        <v>3457</v>
      </c>
      <c r="H5551" s="16">
        <v>1</v>
      </c>
      <c r="I5551" s="15" t="s">
        <v>8342</v>
      </c>
      <c r="J5551" s="15" t="s">
        <v>8343</v>
      </c>
      <c r="K5551" s="4"/>
    </row>
    <row r="5552" spans="1:11">
      <c r="A5552" s="15">
        <v>80379</v>
      </c>
      <c r="B5552" s="15">
        <v>3060</v>
      </c>
      <c r="C5552" s="15">
        <v>2980</v>
      </c>
      <c r="D5552" s="15">
        <v>3060</v>
      </c>
      <c r="E5552" s="15" t="s">
        <v>8341</v>
      </c>
      <c r="F5552" s="15">
        <v>2981</v>
      </c>
      <c r="G5552" s="15">
        <v>2890</v>
      </c>
      <c r="H5552" s="16">
        <v>1</v>
      </c>
      <c r="I5552" s="15" t="s">
        <v>8397</v>
      </c>
      <c r="J5552" s="15" t="s">
        <v>8398</v>
      </c>
      <c r="K5552" s="4"/>
    </row>
    <row r="5553" spans="1:11">
      <c r="A5553" s="15">
        <v>80380</v>
      </c>
      <c r="B5553" s="15">
        <v>1814</v>
      </c>
      <c r="C5553" s="15">
        <v>7784</v>
      </c>
      <c r="D5553" s="15">
        <v>1814</v>
      </c>
      <c r="E5553" s="15" t="s">
        <v>5137</v>
      </c>
      <c r="F5553" s="15">
        <v>2273</v>
      </c>
      <c r="G5553" s="15">
        <v>3631</v>
      </c>
      <c r="H5553" s="16">
        <v>1</v>
      </c>
      <c r="I5553" s="15" t="s">
        <v>5138</v>
      </c>
      <c r="J5553" s="15" t="s">
        <v>5139</v>
      </c>
      <c r="K5553" s="4"/>
    </row>
    <row r="5554" spans="1:11">
      <c r="A5554" s="15">
        <v>89003</v>
      </c>
      <c r="B5554" s="15">
        <v>2259</v>
      </c>
      <c r="C5554" s="15">
        <v>1267</v>
      </c>
      <c r="D5554" s="15">
        <v>2259</v>
      </c>
      <c r="E5554" s="15" t="s">
        <v>6281</v>
      </c>
      <c r="F5554" s="15">
        <v>1267</v>
      </c>
      <c r="G5554" s="15">
        <v>5275</v>
      </c>
      <c r="H5554" s="16">
        <v>1</v>
      </c>
      <c r="I5554" s="15" t="s">
        <v>6282</v>
      </c>
      <c r="J5554" s="15" t="s">
        <v>6283</v>
      </c>
      <c r="K5554" s="4"/>
    </row>
    <row r="5555" spans="1:11">
      <c r="A5555" s="15">
        <v>89004</v>
      </c>
      <c r="B5555" s="15">
        <v>2260</v>
      </c>
      <c r="C5555" s="15">
        <v>7816</v>
      </c>
      <c r="D5555" s="15">
        <v>2260</v>
      </c>
      <c r="E5555" s="15" t="s">
        <v>6281</v>
      </c>
      <c r="F5555" s="15">
        <v>6354</v>
      </c>
      <c r="G5555" s="15">
        <v>10359</v>
      </c>
      <c r="H5555" s="16">
        <v>1</v>
      </c>
      <c r="I5555" s="15" t="s">
        <v>6284</v>
      </c>
      <c r="J5555" s="15" t="s">
        <v>6285</v>
      </c>
      <c r="K5555" s="4"/>
    </row>
    <row r="5556" spans="1:11">
      <c r="A5556" s="15">
        <v>89005</v>
      </c>
      <c r="B5556" s="15">
        <v>2261</v>
      </c>
      <c r="C5556" s="15">
        <v>6354</v>
      </c>
      <c r="D5556" s="15">
        <v>2261</v>
      </c>
      <c r="E5556" s="15" t="s">
        <v>6286</v>
      </c>
      <c r="F5556" s="15">
        <v>1341</v>
      </c>
      <c r="G5556" s="15">
        <v>6986</v>
      </c>
      <c r="H5556" s="16">
        <v>1</v>
      </c>
      <c r="I5556" s="15" t="s">
        <v>6287</v>
      </c>
      <c r="J5556" s="15" t="s">
        <v>6288</v>
      </c>
      <c r="K5556" s="4"/>
    </row>
    <row r="5557" spans="1:11">
      <c r="A5557" s="15">
        <v>89006</v>
      </c>
      <c r="B5557" s="15">
        <v>2262</v>
      </c>
      <c r="C5557" s="15">
        <v>1341</v>
      </c>
      <c r="D5557" s="15">
        <v>2262</v>
      </c>
      <c r="E5557" s="15" t="s">
        <v>6286</v>
      </c>
      <c r="F5557" s="15">
        <v>1267</v>
      </c>
      <c r="G5557" s="15">
        <v>5275</v>
      </c>
      <c r="H5557" s="16">
        <v>2</v>
      </c>
      <c r="I5557" s="15" t="s">
        <v>6289</v>
      </c>
      <c r="J5557" s="15" t="s">
        <v>6290</v>
      </c>
      <c r="K5557" s="4"/>
    </row>
    <row r="5558" spans="1:11">
      <c r="A5558" s="15">
        <v>89007</v>
      </c>
      <c r="B5558" s="15">
        <v>2159</v>
      </c>
      <c r="C5558" s="15">
        <v>1644</v>
      </c>
      <c r="D5558" s="15">
        <v>2159</v>
      </c>
      <c r="E5558" s="15" t="s">
        <v>6028</v>
      </c>
      <c r="F5558" s="15">
        <v>1781</v>
      </c>
      <c r="G5558" s="15">
        <v>4008</v>
      </c>
      <c r="H5558" s="16">
        <v>1</v>
      </c>
      <c r="I5558" s="15" t="s">
        <v>6029</v>
      </c>
      <c r="J5558" s="15" t="s">
        <v>6030</v>
      </c>
      <c r="K5558" s="4"/>
    </row>
    <row r="5559" spans="1:11">
      <c r="A5559" s="15">
        <v>89017</v>
      </c>
      <c r="B5559" s="15">
        <v>1861</v>
      </c>
      <c r="C5559" s="15">
        <v>7673</v>
      </c>
      <c r="D5559" s="15">
        <v>1861</v>
      </c>
      <c r="E5559" s="15" t="s">
        <v>4135</v>
      </c>
      <c r="F5559" s="15">
        <v>825</v>
      </c>
      <c r="G5559" s="15">
        <v>5205</v>
      </c>
      <c r="H5559" s="16">
        <v>1</v>
      </c>
      <c r="I5559" s="15" t="s">
        <v>5266</v>
      </c>
      <c r="J5559" s="15" t="s">
        <v>5267</v>
      </c>
      <c r="K5559" s="4"/>
    </row>
    <row r="5560" spans="1:11">
      <c r="A5560" s="15">
        <v>89018</v>
      </c>
      <c r="B5560" s="15">
        <v>1855</v>
      </c>
      <c r="C5560" s="15">
        <v>1106</v>
      </c>
      <c r="D5560" s="15">
        <v>1855</v>
      </c>
      <c r="E5560" s="15" t="s">
        <v>5250</v>
      </c>
      <c r="F5560" s="15">
        <v>1106</v>
      </c>
      <c r="G5560" s="15">
        <v>7290</v>
      </c>
      <c r="H5560" s="16">
        <v>1</v>
      </c>
      <c r="I5560" s="15" t="s">
        <v>5251</v>
      </c>
      <c r="J5560" s="15" t="s">
        <v>5252</v>
      </c>
      <c r="K5560" s="4"/>
    </row>
    <row r="5561" spans="1:11">
      <c r="A5561" s="15">
        <v>89019</v>
      </c>
      <c r="B5561" s="15">
        <v>1856</v>
      </c>
      <c r="C5561" s="15">
        <v>7658</v>
      </c>
      <c r="D5561" s="15">
        <v>1856</v>
      </c>
      <c r="E5561" s="15" t="s">
        <v>5250</v>
      </c>
      <c r="F5561" s="15">
        <v>1049</v>
      </c>
      <c r="G5561" s="15">
        <v>3403</v>
      </c>
      <c r="H5561" s="16">
        <v>1</v>
      </c>
      <c r="I5561" s="15" t="s">
        <v>5253</v>
      </c>
      <c r="J5561" s="15" t="s">
        <v>5254</v>
      </c>
      <c r="K5561" s="4"/>
    </row>
    <row r="5562" spans="1:11">
      <c r="A5562" s="15">
        <v>89020</v>
      </c>
      <c r="B5562" s="15">
        <v>2160</v>
      </c>
      <c r="C5562" s="15">
        <v>1718</v>
      </c>
      <c r="D5562" s="15">
        <v>2160</v>
      </c>
      <c r="E5562" s="15" t="s">
        <v>6031</v>
      </c>
      <c r="F5562" s="15">
        <v>1720</v>
      </c>
      <c r="G5562" s="15">
        <v>971</v>
      </c>
      <c r="H5562" s="16">
        <v>1</v>
      </c>
      <c r="I5562" s="15" t="s">
        <v>6032</v>
      </c>
      <c r="J5562" s="15" t="s">
        <v>6033</v>
      </c>
      <c r="K5562" s="4"/>
    </row>
    <row r="5563" spans="1:11">
      <c r="A5563" s="15">
        <v>89021</v>
      </c>
      <c r="B5563" s="15">
        <v>2021</v>
      </c>
      <c r="C5563" s="15">
        <v>7689</v>
      </c>
      <c r="D5563" s="15">
        <v>2021</v>
      </c>
      <c r="E5563" s="15" t="s">
        <v>5284</v>
      </c>
      <c r="F5563" s="15">
        <v>1050</v>
      </c>
      <c r="G5563" s="15">
        <v>1214</v>
      </c>
      <c r="H5563" s="16">
        <v>1</v>
      </c>
      <c r="I5563" s="15" t="s">
        <v>5674</v>
      </c>
      <c r="J5563" s="15" t="s">
        <v>5675</v>
      </c>
      <c r="K5563" s="4"/>
    </row>
    <row r="5564" spans="1:11">
      <c r="A5564" s="15">
        <v>89022</v>
      </c>
      <c r="B5564" s="15">
        <v>1866</v>
      </c>
      <c r="C5564" s="15">
        <v>7672</v>
      </c>
      <c r="D5564" s="15">
        <v>1866</v>
      </c>
      <c r="E5564" s="15" t="s">
        <v>5279</v>
      </c>
      <c r="F5564" s="15">
        <v>801</v>
      </c>
      <c r="G5564" s="15">
        <v>1228</v>
      </c>
      <c r="H5564" s="16">
        <v>1</v>
      </c>
      <c r="I5564" s="15" t="s">
        <v>5280</v>
      </c>
      <c r="J5564" s="15" t="s">
        <v>5281</v>
      </c>
      <c r="K5564" s="4"/>
    </row>
    <row r="5565" spans="1:11">
      <c r="A5565" s="15">
        <v>89023</v>
      </c>
      <c r="B5565" s="15">
        <v>1867</v>
      </c>
      <c r="C5565" s="15">
        <v>801</v>
      </c>
      <c r="D5565" s="15">
        <v>1867</v>
      </c>
      <c r="E5565" s="15" t="s">
        <v>5279</v>
      </c>
      <c r="F5565" s="15">
        <v>5190</v>
      </c>
      <c r="G5565" s="15">
        <v>9195</v>
      </c>
      <c r="H5565" s="16">
        <v>1</v>
      </c>
      <c r="I5565" s="15" t="s">
        <v>5282</v>
      </c>
      <c r="J5565" s="15" t="s">
        <v>5283</v>
      </c>
      <c r="K5565" s="4"/>
    </row>
    <row r="5566" spans="1:11">
      <c r="A5566" s="15">
        <v>89024</v>
      </c>
      <c r="B5566" s="15">
        <v>1868</v>
      </c>
      <c r="C5566" s="15">
        <v>7685</v>
      </c>
      <c r="D5566" s="15">
        <v>1868</v>
      </c>
      <c r="E5566" s="15" t="s">
        <v>5284</v>
      </c>
      <c r="F5566" s="15">
        <v>1050</v>
      </c>
      <c r="G5566" s="15">
        <v>5201</v>
      </c>
      <c r="H5566" s="16">
        <v>1</v>
      </c>
      <c r="I5566" s="15" t="s">
        <v>5285</v>
      </c>
      <c r="J5566" s="15" t="s">
        <v>5286</v>
      </c>
      <c r="K5566" s="4"/>
    </row>
    <row r="5567" spans="1:11">
      <c r="A5567" s="15">
        <v>89025</v>
      </c>
      <c r="B5567" s="15">
        <v>2161</v>
      </c>
      <c r="C5567" s="15">
        <v>7719</v>
      </c>
      <c r="D5567" s="15">
        <v>2161</v>
      </c>
      <c r="E5567" s="15" t="s">
        <v>5287</v>
      </c>
      <c r="F5567" s="15">
        <v>1286</v>
      </c>
      <c r="G5567" s="15">
        <v>4854</v>
      </c>
      <c r="H5567" s="16">
        <v>2</v>
      </c>
      <c r="I5567" s="15" t="s">
        <v>6034</v>
      </c>
      <c r="J5567" s="15" t="s">
        <v>6035</v>
      </c>
      <c r="K5567" s="4"/>
    </row>
    <row r="5568" spans="1:11">
      <c r="A5568" s="15">
        <v>89026</v>
      </c>
      <c r="B5568" s="15">
        <v>1869</v>
      </c>
      <c r="C5568" s="15">
        <v>7720</v>
      </c>
      <c r="D5568" s="15">
        <v>1869</v>
      </c>
      <c r="E5568" s="15" t="s">
        <v>5287</v>
      </c>
      <c r="F5568" s="15">
        <v>1383</v>
      </c>
      <c r="G5568" s="15">
        <v>2621</v>
      </c>
      <c r="H5568" s="16">
        <v>2</v>
      </c>
      <c r="I5568" s="15" t="s">
        <v>5288</v>
      </c>
      <c r="J5568" s="15" t="s">
        <v>5289</v>
      </c>
      <c r="K5568" s="4"/>
    </row>
    <row r="5569" spans="1:11">
      <c r="A5569" s="15">
        <v>89027</v>
      </c>
      <c r="B5569" s="15">
        <v>1870</v>
      </c>
      <c r="C5569" s="15">
        <v>5376</v>
      </c>
      <c r="D5569" s="15">
        <v>1870</v>
      </c>
      <c r="E5569" s="15" t="s">
        <v>5290</v>
      </c>
      <c r="F5569" s="15">
        <v>5376</v>
      </c>
      <c r="G5569" s="15">
        <v>9381</v>
      </c>
      <c r="H5569" s="16">
        <v>1</v>
      </c>
      <c r="I5569" s="15" t="s">
        <v>5291</v>
      </c>
      <c r="J5569" s="15" t="s">
        <v>5292</v>
      </c>
      <c r="K5569" s="4"/>
    </row>
    <row r="5570" spans="1:11">
      <c r="A5570" s="15">
        <v>89028</v>
      </c>
      <c r="B5570" s="15">
        <v>1871</v>
      </c>
      <c r="C5570" s="15">
        <v>864</v>
      </c>
      <c r="D5570" s="15">
        <v>1871</v>
      </c>
      <c r="E5570" s="15" t="s">
        <v>5290</v>
      </c>
      <c r="F5570" s="15">
        <v>864</v>
      </c>
      <c r="G5570" s="15">
        <v>933</v>
      </c>
      <c r="H5570" s="16">
        <v>1</v>
      </c>
      <c r="I5570" s="15" t="s">
        <v>5293</v>
      </c>
      <c r="J5570" s="15" t="s">
        <v>5294</v>
      </c>
      <c r="K5570" s="4"/>
    </row>
    <row r="5571" spans="1:11">
      <c r="A5571" s="15">
        <v>89029</v>
      </c>
      <c r="B5571" s="15">
        <v>2053</v>
      </c>
      <c r="C5571" s="15">
        <v>3656</v>
      </c>
      <c r="D5571" s="15">
        <v>2053</v>
      </c>
      <c r="E5571" s="15" t="s">
        <v>5755</v>
      </c>
      <c r="F5571" s="15">
        <v>3656</v>
      </c>
      <c r="G5571" s="15">
        <v>7661</v>
      </c>
      <c r="H5571" s="16">
        <v>1</v>
      </c>
      <c r="I5571" s="15" t="s">
        <v>5756</v>
      </c>
      <c r="J5571" s="15" t="s">
        <v>5757</v>
      </c>
      <c r="K5571" s="4"/>
    </row>
    <row r="5572" spans="1:11">
      <c r="A5572" s="15">
        <v>89030</v>
      </c>
      <c r="B5572" s="15">
        <v>1975</v>
      </c>
      <c r="C5572" s="15">
        <v>1789</v>
      </c>
      <c r="D5572" s="15">
        <v>1975</v>
      </c>
      <c r="E5572" s="15" t="s">
        <v>5557</v>
      </c>
      <c r="F5572" s="15">
        <v>1789</v>
      </c>
      <c r="G5572" s="15">
        <v>1390</v>
      </c>
      <c r="H5572" s="16">
        <v>1</v>
      </c>
      <c r="I5572" s="15" t="s">
        <v>5558</v>
      </c>
      <c r="J5572" s="15" t="s">
        <v>5559</v>
      </c>
      <c r="K5572" s="4"/>
    </row>
    <row r="5573" spans="1:11">
      <c r="A5573" s="15">
        <v>89031</v>
      </c>
      <c r="B5573" s="15">
        <v>1976</v>
      </c>
      <c r="C5573" s="15">
        <v>7917</v>
      </c>
      <c r="D5573" s="15">
        <v>1976</v>
      </c>
      <c r="E5573" s="15" t="s">
        <v>5557</v>
      </c>
      <c r="F5573" s="15">
        <v>1789</v>
      </c>
      <c r="G5573" s="15">
        <v>1390</v>
      </c>
      <c r="H5573" s="16">
        <v>2</v>
      </c>
      <c r="I5573" s="15" t="s">
        <v>5560</v>
      </c>
      <c r="J5573" s="15" t="s">
        <v>5561</v>
      </c>
      <c r="K5573" s="4"/>
    </row>
    <row r="5574" spans="1:11">
      <c r="A5574" s="15">
        <v>89034</v>
      </c>
      <c r="B5574" s="15">
        <v>2059</v>
      </c>
      <c r="C5574" s="15">
        <v>839</v>
      </c>
      <c r="D5574" s="15">
        <v>2059</v>
      </c>
      <c r="E5574" s="15" t="s">
        <v>5772</v>
      </c>
      <c r="F5574" s="15">
        <v>839</v>
      </c>
      <c r="G5574" s="15">
        <v>3163</v>
      </c>
      <c r="H5574" s="16">
        <v>1</v>
      </c>
      <c r="I5574" s="15" t="s">
        <v>5773</v>
      </c>
      <c r="J5574" s="15" t="s">
        <v>5774</v>
      </c>
      <c r="K5574" s="4"/>
    </row>
    <row r="5575" spans="1:11">
      <c r="A5575" s="15">
        <v>89035</v>
      </c>
      <c r="B5575" s="15">
        <v>2060</v>
      </c>
      <c r="C5575" s="15">
        <v>7623</v>
      </c>
      <c r="D5575" s="15">
        <v>2060</v>
      </c>
      <c r="E5575" s="15" t="s">
        <v>5775</v>
      </c>
      <c r="F5575" s="15">
        <v>967</v>
      </c>
      <c r="G5575" s="15">
        <v>6191</v>
      </c>
      <c r="H5575" s="16">
        <v>1</v>
      </c>
      <c r="I5575" s="15" t="s">
        <v>5776</v>
      </c>
      <c r="J5575" s="15" t="s">
        <v>5777</v>
      </c>
      <c r="K5575" s="4"/>
    </row>
    <row r="5576" spans="1:11">
      <c r="A5576" s="15">
        <v>89036</v>
      </c>
      <c r="B5576" s="15">
        <v>2061</v>
      </c>
      <c r="C5576" s="15">
        <v>967</v>
      </c>
      <c r="D5576" s="15">
        <v>2061</v>
      </c>
      <c r="E5576" s="15" t="s">
        <v>5775</v>
      </c>
      <c r="F5576" s="15">
        <v>911</v>
      </c>
      <c r="G5576" s="15">
        <v>3083</v>
      </c>
      <c r="H5576" s="16">
        <v>4</v>
      </c>
      <c r="I5576" s="15" t="s">
        <v>5778</v>
      </c>
      <c r="J5576" s="15" t="s">
        <v>5779</v>
      </c>
      <c r="K5576" s="4"/>
    </row>
    <row r="5577" spans="1:11">
      <c r="A5577" s="15">
        <v>89037</v>
      </c>
      <c r="B5577" s="15">
        <v>2062</v>
      </c>
      <c r="C5577" s="15">
        <v>1048</v>
      </c>
      <c r="D5577" s="15">
        <v>2062</v>
      </c>
      <c r="E5577" s="15" t="s">
        <v>3768</v>
      </c>
      <c r="F5577" s="15">
        <v>980</v>
      </c>
      <c r="G5577" s="15">
        <v>917</v>
      </c>
      <c r="H5577" s="16">
        <v>1</v>
      </c>
      <c r="I5577" s="15" t="s">
        <v>5780</v>
      </c>
      <c r="J5577" s="15" t="s">
        <v>5781</v>
      </c>
      <c r="K5577" s="4"/>
    </row>
    <row r="5578" spans="1:11">
      <c r="A5578" s="15">
        <v>89038</v>
      </c>
      <c r="B5578" s="15">
        <v>2063</v>
      </c>
      <c r="C5578" s="15">
        <v>4477</v>
      </c>
      <c r="D5578" s="15">
        <v>2063</v>
      </c>
      <c r="E5578" s="15" t="s">
        <v>3768</v>
      </c>
      <c r="F5578" s="15">
        <v>1048</v>
      </c>
      <c r="G5578" s="15">
        <v>3907</v>
      </c>
      <c r="H5578" s="16">
        <v>1</v>
      </c>
      <c r="I5578" s="15" t="s">
        <v>5782</v>
      </c>
      <c r="J5578" s="15" t="s">
        <v>5783</v>
      </c>
      <c r="K5578" s="4"/>
    </row>
    <row r="5579" spans="1:11">
      <c r="A5579" s="15">
        <v>89039</v>
      </c>
      <c r="B5579" s="15">
        <v>2064</v>
      </c>
      <c r="C5579" s="15">
        <v>4097</v>
      </c>
      <c r="D5579" s="15">
        <v>2064</v>
      </c>
      <c r="E5579" s="15" t="s">
        <v>5784</v>
      </c>
      <c r="F5579" s="15">
        <v>4097</v>
      </c>
      <c r="G5579" s="15">
        <v>8102</v>
      </c>
      <c r="H5579" s="16">
        <v>1</v>
      </c>
      <c r="I5579" s="15" t="s">
        <v>5785</v>
      </c>
      <c r="J5579" s="15" t="s">
        <v>5786</v>
      </c>
      <c r="K5579" s="4"/>
    </row>
    <row r="5580" spans="1:11">
      <c r="A5580" s="15">
        <v>89040</v>
      </c>
      <c r="B5580" s="15">
        <v>2065</v>
      </c>
      <c r="C5580" s="15">
        <v>3409</v>
      </c>
      <c r="D5580" s="15">
        <v>2065</v>
      </c>
      <c r="E5580" s="15" t="s">
        <v>5787</v>
      </c>
      <c r="F5580" s="15">
        <v>1458</v>
      </c>
      <c r="G5580" s="15">
        <v>645</v>
      </c>
      <c r="H5580" s="16">
        <v>1</v>
      </c>
      <c r="I5580" s="15" t="s">
        <v>5788</v>
      </c>
      <c r="J5580" s="15" t="s">
        <v>5789</v>
      </c>
      <c r="K5580" s="4"/>
    </row>
    <row r="5581" spans="1:11">
      <c r="A5581" s="15">
        <v>89041</v>
      </c>
      <c r="B5581" s="15">
        <v>2066</v>
      </c>
      <c r="C5581" s="15">
        <v>7824</v>
      </c>
      <c r="D5581" s="15">
        <v>2066</v>
      </c>
      <c r="E5581" s="15" t="s">
        <v>5790</v>
      </c>
      <c r="F5581" s="15">
        <v>1457</v>
      </c>
      <c r="G5581" s="15">
        <v>642</v>
      </c>
      <c r="H5581" s="16">
        <v>1</v>
      </c>
      <c r="I5581" s="15" t="s">
        <v>5791</v>
      </c>
      <c r="J5581" s="15" t="s">
        <v>5792</v>
      </c>
      <c r="K5581" s="4"/>
    </row>
    <row r="5582" spans="1:11">
      <c r="A5582" s="15">
        <v>89042</v>
      </c>
      <c r="B5582" s="15">
        <v>2067</v>
      </c>
      <c r="C5582" s="15">
        <v>7696</v>
      </c>
      <c r="D5582" s="15">
        <v>2067</v>
      </c>
      <c r="E5582" s="15" t="s">
        <v>5784</v>
      </c>
      <c r="F5582" s="15">
        <v>1108</v>
      </c>
      <c r="G5582" s="15">
        <v>929</v>
      </c>
      <c r="H5582" s="16">
        <v>1</v>
      </c>
      <c r="I5582" s="15" t="s">
        <v>5793</v>
      </c>
      <c r="J5582" s="15" t="s">
        <v>5794</v>
      </c>
      <c r="K5582" s="4"/>
    </row>
    <row r="5583" spans="1:11">
      <c r="A5583" s="15">
        <v>89043</v>
      </c>
      <c r="B5583" s="15">
        <v>2068</v>
      </c>
      <c r="C5583" s="15">
        <v>855</v>
      </c>
      <c r="D5583" s="15">
        <v>2068</v>
      </c>
      <c r="E5583" s="15" t="s">
        <v>5772</v>
      </c>
      <c r="F5583" s="15">
        <v>855</v>
      </c>
      <c r="G5583" s="15">
        <v>177</v>
      </c>
      <c r="H5583" s="16">
        <v>1</v>
      </c>
      <c r="I5583" s="15" t="s">
        <v>5795</v>
      </c>
      <c r="J5583" s="15" t="s">
        <v>5796</v>
      </c>
      <c r="K5583" s="4"/>
    </row>
    <row r="5584" spans="1:11">
      <c r="A5584" s="15">
        <v>89044</v>
      </c>
      <c r="B5584" s="15">
        <v>2069</v>
      </c>
      <c r="C5584" s="15">
        <v>825</v>
      </c>
      <c r="D5584" s="15">
        <v>2069</v>
      </c>
      <c r="E5584" s="15" t="s">
        <v>5093</v>
      </c>
      <c r="F5584" s="15">
        <v>825</v>
      </c>
      <c r="G5584" s="15">
        <v>3914</v>
      </c>
      <c r="H5584" s="16">
        <v>2</v>
      </c>
      <c r="I5584" s="15" t="s">
        <v>5797</v>
      </c>
      <c r="J5584" s="15" t="s">
        <v>5798</v>
      </c>
      <c r="K5584" s="4"/>
    </row>
    <row r="5585" spans="1:11">
      <c r="A5585" s="15">
        <v>89045</v>
      </c>
      <c r="B5585" s="15">
        <v>2072</v>
      </c>
      <c r="C5585" s="15">
        <v>7671</v>
      </c>
      <c r="D5585" s="15">
        <v>2072</v>
      </c>
      <c r="E5585" s="15" t="s">
        <v>4135</v>
      </c>
      <c r="F5585" s="15">
        <v>801</v>
      </c>
      <c r="G5585" s="15">
        <v>1228</v>
      </c>
      <c r="H5585" s="16">
        <v>2</v>
      </c>
      <c r="I5585" s="15" t="s">
        <v>5804</v>
      </c>
      <c r="J5585" s="15" t="s">
        <v>5805</v>
      </c>
      <c r="K5585" s="4"/>
    </row>
    <row r="5586" spans="1:11">
      <c r="A5586" s="15">
        <v>89046</v>
      </c>
      <c r="B5586" s="15">
        <v>2070</v>
      </c>
      <c r="C5586" s="15">
        <v>7628</v>
      </c>
      <c r="D5586" s="15">
        <v>2070</v>
      </c>
      <c r="E5586" s="15" t="s">
        <v>5799</v>
      </c>
      <c r="F5586" s="15">
        <v>911</v>
      </c>
      <c r="G5586" s="15">
        <v>3083</v>
      </c>
      <c r="H5586" s="16">
        <v>1</v>
      </c>
      <c r="I5586" s="15" t="s">
        <v>5800</v>
      </c>
      <c r="J5586" s="15" t="s">
        <v>5801</v>
      </c>
      <c r="K5586" s="4"/>
    </row>
    <row r="5587" spans="1:11">
      <c r="A5587" s="15">
        <v>89047</v>
      </c>
      <c r="B5587" s="15">
        <v>2071</v>
      </c>
      <c r="C5587" s="15">
        <v>7627</v>
      </c>
      <c r="D5587" s="15">
        <v>2071</v>
      </c>
      <c r="E5587" s="15" t="s">
        <v>5799</v>
      </c>
      <c r="F5587" s="15">
        <v>5815</v>
      </c>
      <c r="G5587" s="15">
        <v>9820</v>
      </c>
      <c r="H5587" s="16">
        <v>2</v>
      </c>
      <c r="I5587" s="15" t="s">
        <v>5802</v>
      </c>
      <c r="J5587" s="15" t="s">
        <v>5803</v>
      </c>
      <c r="K5587" s="4"/>
    </row>
    <row r="5588" spans="1:11">
      <c r="A5588" s="15">
        <v>89048</v>
      </c>
      <c r="B5588" s="15">
        <v>2077</v>
      </c>
      <c r="C5588" s="15">
        <v>738</v>
      </c>
      <c r="D5588" s="15">
        <v>2077</v>
      </c>
      <c r="E5588" s="15" t="s">
        <v>5817</v>
      </c>
      <c r="F5588" s="15">
        <v>738</v>
      </c>
      <c r="G5588" s="15">
        <v>945</v>
      </c>
      <c r="H5588" s="16">
        <v>1</v>
      </c>
      <c r="I5588" s="15" t="s">
        <v>5818</v>
      </c>
      <c r="J5588" s="15" t="s">
        <v>5819</v>
      </c>
      <c r="K5588" s="4"/>
    </row>
    <row r="5589" spans="1:11">
      <c r="A5589" s="15">
        <v>89049</v>
      </c>
      <c r="B5589" s="15">
        <v>2078</v>
      </c>
      <c r="C5589" s="15">
        <v>7629</v>
      </c>
      <c r="D5589" s="15">
        <v>2078</v>
      </c>
      <c r="E5589" s="15" t="s">
        <v>5817</v>
      </c>
      <c r="F5589" s="15">
        <v>3464</v>
      </c>
      <c r="G5589" s="15">
        <v>7469</v>
      </c>
      <c r="H5589" s="16">
        <v>1</v>
      </c>
      <c r="I5589" s="15" t="s">
        <v>5820</v>
      </c>
      <c r="J5589" s="15" t="s">
        <v>5821</v>
      </c>
      <c r="K5589" s="4"/>
    </row>
    <row r="5590" spans="1:11">
      <c r="A5590" s="15">
        <v>89050</v>
      </c>
      <c r="B5590" s="15">
        <v>2087</v>
      </c>
      <c r="C5590" s="15">
        <v>8095</v>
      </c>
      <c r="D5590" s="15">
        <v>2087</v>
      </c>
      <c r="E5590" s="15" t="s">
        <v>5711</v>
      </c>
      <c r="F5590" s="15">
        <v>1577</v>
      </c>
      <c r="G5590" s="15">
        <v>3427</v>
      </c>
      <c r="H5590" s="16">
        <v>2</v>
      </c>
      <c r="I5590" s="15" t="s">
        <v>5843</v>
      </c>
      <c r="J5590" s="15" t="s">
        <v>5844</v>
      </c>
      <c r="K5590" s="4"/>
    </row>
    <row r="5591" spans="1:11">
      <c r="A5591" s="15">
        <v>89051</v>
      </c>
      <c r="B5591" s="15">
        <v>2088</v>
      </c>
      <c r="C5591" s="15">
        <v>8094</v>
      </c>
      <c r="D5591" s="15">
        <v>2088</v>
      </c>
      <c r="E5591" s="15" t="s">
        <v>5711</v>
      </c>
      <c r="F5591" s="15">
        <v>1640</v>
      </c>
      <c r="G5591" s="15">
        <v>4915</v>
      </c>
      <c r="H5591" s="16">
        <v>1</v>
      </c>
      <c r="I5591" s="15" t="s">
        <v>5845</v>
      </c>
      <c r="J5591" s="15" t="s">
        <v>5846</v>
      </c>
      <c r="K5591" s="4"/>
    </row>
    <row r="5592" spans="1:11">
      <c r="A5592" s="15">
        <v>89052</v>
      </c>
      <c r="B5592" s="15">
        <v>2019</v>
      </c>
      <c r="C5592" s="15">
        <v>777</v>
      </c>
      <c r="D5592" s="15">
        <v>2019</v>
      </c>
      <c r="E5592" s="15" t="s">
        <v>5668</v>
      </c>
      <c r="F5592" s="15">
        <v>777</v>
      </c>
      <c r="G5592" s="15">
        <v>3246</v>
      </c>
      <c r="H5592" s="16">
        <v>1</v>
      </c>
      <c r="I5592" s="15" t="s">
        <v>5669</v>
      </c>
      <c r="J5592" s="15" t="s">
        <v>5670</v>
      </c>
      <c r="K5592" s="4"/>
    </row>
    <row r="5593" spans="1:11">
      <c r="A5593" s="15">
        <v>89053</v>
      </c>
      <c r="B5593" s="15">
        <v>2023</v>
      </c>
      <c r="C5593" s="15">
        <v>7599</v>
      </c>
      <c r="D5593" s="15">
        <v>2023</v>
      </c>
      <c r="E5593" s="15" t="s">
        <v>5678</v>
      </c>
      <c r="F5593" s="15">
        <v>6565</v>
      </c>
      <c r="G5593" s="15">
        <v>10570</v>
      </c>
      <c r="H5593" s="16">
        <v>1</v>
      </c>
      <c r="I5593" s="15" t="s">
        <v>5679</v>
      </c>
      <c r="J5593" s="15" t="s">
        <v>5680</v>
      </c>
      <c r="K5593" s="4"/>
    </row>
    <row r="5594" spans="1:11">
      <c r="A5594" s="15">
        <v>89054</v>
      </c>
      <c r="B5594" s="15">
        <v>2024</v>
      </c>
      <c r="C5594" s="15">
        <v>7600</v>
      </c>
      <c r="D5594" s="15">
        <v>2024</v>
      </c>
      <c r="E5594" s="15" t="s">
        <v>5681</v>
      </c>
      <c r="F5594" s="15">
        <v>743</v>
      </c>
      <c r="G5594" s="15">
        <v>4534</v>
      </c>
      <c r="H5594" s="16">
        <v>1</v>
      </c>
      <c r="I5594" s="15" t="s">
        <v>5682</v>
      </c>
      <c r="J5594" s="15" t="s">
        <v>5683</v>
      </c>
      <c r="K5594" s="4"/>
    </row>
    <row r="5595" spans="1:11">
      <c r="A5595" s="15">
        <v>89055</v>
      </c>
      <c r="B5595" s="15">
        <v>2025</v>
      </c>
      <c r="C5595" s="15">
        <v>780</v>
      </c>
      <c r="D5595" s="15">
        <v>2025</v>
      </c>
      <c r="E5595" s="15" t="s">
        <v>5684</v>
      </c>
      <c r="F5595" s="15">
        <v>6458</v>
      </c>
      <c r="G5595" s="15">
        <v>10463</v>
      </c>
      <c r="H5595" s="16">
        <v>1</v>
      </c>
      <c r="I5595" s="15" t="s">
        <v>5685</v>
      </c>
      <c r="J5595" s="15" t="s">
        <v>5686</v>
      </c>
      <c r="K5595" s="4"/>
    </row>
    <row r="5596" spans="1:11">
      <c r="A5596" s="15">
        <v>89056</v>
      </c>
      <c r="B5596" s="15">
        <v>2026</v>
      </c>
      <c r="C5596" s="15">
        <v>837</v>
      </c>
      <c r="D5596" s="15">
        <v>2026</v>
      </c>
      <c r="E5596" s="15" t="s">
        <v>5687</v>
      </c>
      <c r="F5596" s="15">
        <v>837</v>
      </c>
      <c r="G5596" s="15">
        <v>425</v>
      </c>
      <c r="H5596" s="16">
        <v>1</v>
      </c>
      <c r="I5596" s="15" t="s">
        <v>5688</v>
      </c>
      <c r="J5596" s="15" t="s">
        <v>5689</v>
      </c>
      <c r="K5596" s="4"/>
    </row>
    <row r="5597" spans="1:11">
      <c r="A5597" s="15">
        <v>89057</v>
      </c>
      <c r="B5597" s="15">
        <v>2162</v>
      </c>
      <c r="C5597" s="15">
        <v>6159</v>
      </c>
      <c r="D5597" s="15">
        <v>2162</v>
      </c>
      <c r="E5597" s="15" t="s">
        <v>5690</v>
      </c>
      <c r="F5597" s="15">
        <v>6159</v>
      </c>
      <c r="G5597" s="15">
        <v>10164</v>
      </c>
      <c r="H5597" s="16">
        <v>1</v>
      </c>
      <c r="I5597" s="15" t="s">
        <v>6036</v>
      </c>
      <c r="J5597" s="15" t="s">
        <v>6037</v>
      </c>
      <c r="K5597" s="4"/>
    </row>
    <row r="5598" spans="1:11">
      <c r="A5598" s="15">
        <v>89058</v>
      </c>
      <c r="B5598" s="15">
        <v>3879</v>
      </c>
      <c r="C5598" s="15">
        <v>7608</v>
      </c>
      <c r="D5598" s="15">
        <v>3879</v>
      </c>
      <c r="E5598" s="15" t="s">
        <v>6040</v>
      </c>
      <c r="F5598" s="15">
        <v>913</v>
      </c>
      <c r="G5598" s="15">
        <v>2922</v>
      </c>
      <c r="H5598" s="16">
        <v>1</v>
      </c>
      <c r="I5598" s="15" t="s">
        <v>10401</v>
      </c>
      <c r="J5598" s="15" t="s">
        <v>10402</v>
      </c>
      <c r="K5598" s="4"/>
    </row>
    <row r="5599" spans="1:11">
      <c r="A5599" s="15">
        <v>89060</v>
      </c>
      <c r="B5599" s="15">
        <v>2027</v>
      </c>
      <c r="C5599" s="15">
        <v>7607</v>
      </c>
      <c r="D5599" s="15">
        <v>2027</v>
      </c>
      <c r="E5599" s="15" t="s">
        <v>5690</v>
      </c>
      <c r="F5599" s="15">
        <v>837</v>
      </c>
      <c r="G5599" s="15">
        <v>425</v>
      </c>
      <c r="H5599" s="16">
        <v>2</v>
      </c>
      <c r="I5599" s="15" t="s">
        <v>5691</v>
      </c>
      <c r="J5599" s="15" t="s">
        <v>5692</v>
      </c>
      <c r="K5599" s="4"/>
    </row>
    <row r="5600" spans="1:11">
      <c r="A5600" s="15">
        <v>89061</v>
      </c>
      <c r="B5600" s="15">
        <v>2028</v>
      </c>
      <c r="C5600" s="15">
        <v>7604</v>
      </c>
      <c r="D5600" s="15">
        <v>2028</v>
      </c>
      <c r="E5600" s="15" t="s">
        <v>5687</v>
      </c>
      <c r="F5600" s="15">
        <v>6159</v>
      </c>
      <c r="G5600" s="15">
        <v>10164</v>
      </c>
      <c r="H5600" s="16">
        <v>2</v>
      </c>
      <c r="I5600" s="15" t="s">
        <v>5693</v>
      </c>
      <c r="J5600" s="15" t="s">
        <v>5694</v>
      </c>
      <c r="K5600" s="4"/>
    </row>
    <row r="5601" spans="1:11">
      <c r="A5601" s="15">
        <v>89062</v>
      </c>
      <c r="B5601" s="15">
        <v>2163</v>
      </c>
      <c r="C5601" s="15">
        <v>7603</v>
      </c>
      <c r="D5601" s="15">
        <v>2163</v>
      </c>
      <c r="E5601" s="15" t="s">
        <v>5684</v>
      </c>
      <c r="F5601" s="15">
        <v>780</v>
      </c>
      <c r="G5601" s="15">
        <v>3967</v>
      </c>
      <c r="H5601" s="16">
        <v>1</v>
      </c>
      <c r="I5601" s="15" t="s">
        <v>6038</v>
      </c>
      <c r="J5601" s="15" t="s">
        <v>6039</v>
      </c>
      <c r="K5601" s="4"/>
    </row>
    <row r="5602" spans="1:11">
      <c r="A5602" s="15">
        <v>89063</v>
      </c>
      <c r="B5602" s="15">
        <v>2029</v>
      </c>
      <c r="C5602" s="15">
        <v>6457</v>
      </c>
      <c r="D5602" s="15">
        <v>2029</v>
      </c>
      <c r="E5602" s="15" t="s">
        <v>5681</v>
      </c>
      <c r="F5602" s="15">
        <v>6457</v>
      </c>
      <c r="G5602" s="15">
        <v>10462</v>
      </c>
      <c r="H5602" s="16">
        <v>1</v>
      </c>
      <c r="I5602" s="15" t="s">
        <v>5695</v>
      </c>
      <c r="J5602" s="15" t="s">
        <v>5696</v>
      </c>
      <c r="K5602" s="4"/>
    </row>
    <row r="5603" spans="1:11">
      <c r="A5603" s="15">
        <v>89064</v>
      </c>
      <c r="B5603" s="15">
        <v>2030</v>
      </c>
      <c r="C5603" s="15">
        <v>4376</v>
      </c>
      <c r="D5603" s="15">
        <v>2030</v>
      </c>
      <c r="E5603" s="15" t="s">
        <v>5668</v>
      </c>
      <c r="F5603" s="15">
        <v>4376</v>
      </c>
      <c r="G5603" s="15">
        <v>8381</v>
      </c>
      <c r="H5603" s="16">
        <v>1</v>
      </c>
      <c r="I5603" s="15" t="s">
        <v>5697</v>
      </c>
      <c r="J5603" s="15" t="s">
        <v>5698</v>
      </c>
      <c r="K5603" s="4"/>
    </row>
    <row r="5604" spans="1:11">
      <c r="A5604" s="15">
        <v>89065</v>
      </c>
      <c r="B5604" s="15">
        <v>2031</v>
      </c>
      <c r="C5604" s="15">
        <v>743</v>
      </c>
      <c r="D5604" s="15">
        <v>2031</v>
      </c>
      <c r="E5604" s="15" t="s">
        <v>5678</v>
      </c>
      <c r="F5604" s="15">
        <v>743</v>
      </c>
      <c r="G5604" s="15">
        <v>4535</v>
      </c>
      <c r="H5604" s="16">
        <v>1</v>
      </c>
      <c r="I5604" s="15" t="s">
        <v>5699</v>
      </c>
      <c r="J5604" s="15" t="s">
        <v>5700</v>
      </c>
      <c r="K5604" s="4"/>
    </row>
    <row r="5605" spans="1:11">
      <c r="A5605" s="15">
        <v>89066</v>
      </c>
      <c r="B5605" s="15">
        <v>2164</v>
      </c>
      <c r="C5605" s="15">
        <v>913</v>
      </c>
      <c r="D5605" s="15">
        <v>2164</v>
      </c>
      <c r="E5605" s="15" t="s">
        <v>6040</v>
      </c>
      <c r="F5605" s="15">
        <v>4796</v>
      </c>
      <c r="G5605" s="15">
        <v>8801</v>
      </c>
      <c r="H5605" s="16">
        <v>1</v>
      </c>
      <c r="I5605" s="15" t="s">
        <v>6041</v>
      </c>
      <c r="J5605" s="15" t="s">
        <v>6042</v>
      </c>
      <c r="K5605" s="4"/>
    </row>
    <row r="5606" spans="1:11">
      <c r="A5606" s="15">
        <v>89067</v>
      </c>
      <c r="B5606" s="15">
        <v>2032</v>
      </c>
      <c r="C5606" s="15">
        <v>929</v>
      </c>
      <c r="D5606" s="15">
        <v>2032</v>
      </c>
      <c r="E5606" s="15" t="s">
        <v>5701</v>
      </c>
      <c r="F5606" s="15">
        <v>929</v>
      </c>
      <c r="G5606" s="15">
        <v>4533</v>
      </c>
      <c r="H5606" s="16">
        <v>1</v>
      </c>
      <c r="I5606" s="15" t="s">
        <v>5702</v>
      </c>
      <c r="J5606" s="15" t="s">
        <v>5703</v>
      </c>
      <c r="K5606" s="4"/>
    </row>
    <row r="5607" spans="1:11">
      <c r="A5607" s="15">
        <v>89068</v>
      </c>
      <c r="B5607" s="15">
        <v>2033</v>
      </c>
      <c r="C5607" s="15">
        <v>7610</v>
      </c>
      <c r="D5607" s="15">
        <v>2033</v>
      </c>
      <c r="E5607" s="15" t="s">
        <v>5701</v>
      </c>
      <c r="F5607" s="15">
        <v>913</v>
      </c>
      <c r="G5607" s="15">
        <v>2922</v>
      </c>
      <c r="H5607" s="16">
        <v>2</v>
      </c>
      <c r="I5607" s="15" t="s">
        <v>5704</v>
      </c>
      <c r="J5607" s="15" t="s">
        <v>5705</v>
      </c>
      <c r="K5607" s="4"/>
    </row>
    <row r="5608" spans="1:11">
      <c r="A5608" s="15">
        <v>89069</v>
      </c>
      <c r="B5608" s="15">
        <v>2034</v>
      </c>
      <c r="C5608" s="15">
        <v>757</v>
      </c>
      <c r="D5608" s="15">
        <v>2034</v>
      </c>
      <c r="E5608" s="15" t="s">
        <v>4004</v>
      </c>
      <c r="F5608" s="15">
        <v>743</v>
      </c>
      <c r="G5608" s="15">
        <v>4535</v>
      </c>
      <c r="H5608" s="16">
        <v>2</v>
      </c>
      <c r="I5608" s="15" t="s">
        <v>5706</v>
      </c>
      <c r="J5608" s="15" t="s">
        <v>5707</v>
      </c>
      <c r="K5608" s="4"/>
    </row>
    <row r="5609" spans="1:11">
      <c r="A5609" s="15">
        <v>89070</v>
      </c>
      <c r="B5609" s="15">
        <v>2165</v>
      </c>
      <c r="C5609" s="15">
        <v>7601</v>
      </c>
      <c r="D5609" s="15">
        <v>2165</v>
      </c>
      <c r="E5609" s="15" t="s">
        <v>4004</v>
      </c>
      <c r="F5609" s="15">
        <v>757</v>
      </c>
      <c r="G5609" s="15">
        <v>7288</v>
      </c>
      <c r="H5609" s="16">
        <v>1</v>
      </c>
      <c r="I5609" s="15" t="s">
        <v>6043</v>
      </c>
      <c r="J5609" s="15" t="s">
        <v>6044</v>
      </c>
      <c r="K5609" s="4"/>
    </row>
    <row r="5610" spans="1:11">
      <c r="A5610" s="15">
        <v>89071</v>
      </c>
      <c r="B5610" s="15">
        <v>2779</v>
      </c>
      <c r="C5610" s="15">
        <v>1721</v>
      </c>
      <c r="D5610" s="15">
        <v>2779</v>
      </c>
      <c r="E5610" s="15" t="s">
        <v>2809</v>
      </c>
      <c r="F5610" s="15">
        <v>1797</v>
      </c>
      <c r="G5610" s="15">
        <v>6972</v>
      </c>
      <c r="H5610" s="16">
        <v>2</v>
      </c>
      <c r="I5610" s="15" t="s">
        <v>7669</v>
      </c>
      <c r="J5610" s="15" t="s">
        <v>7670</v>
      </c>
      <c r="K5610" s="4"/>
    </row>
    <row r="5611" spans="1:11">
      <c r="A5611" s="15">
        <v>89072</v>
      </c>
      <c r="B5611" s="15">
        <v>2780</v>
      </c>
      <c r="C5611" s="15">
        <v>8137</v>
      </c>
      <c r="D5611" s="15">
        <v>2780</v>
      </c>
      <c r="E5611" s="15" t="s">
        <v>2809</v>
      </c>
      <c r="F5611" s="15">
        <v>1721</v>
      </c>
      <c r="G5611" s="15">
        <v>3433</v>
      </c>
      <c r="H5611" s="16">
        <v>1</v>
      </c>
      <c r="I5611" s="15" t="s">
        <v>7671</v>
      </c>
      <c r="J5611" s="15" t="s">
        <v>7672</v>
      </c>
      <c r="K5611" s="4"/>
    </row>
    <row r="5612" spans="1:11">
      <c r="A5612" s="15">
        <v>89073</v>
      </c>
      <c r="B5612" s="15">
        <v>2035</v>
      </c>
      <c r="C5612" s="15">
        <v>1797</v>
      </c>
      <c r="D5612" s="15">
        <v>2035</v>
      </c>
      <c r="E5612" s="15" t="s">
        <v>5708</v>
      </c>
      <c r="F5612" s="15">
        <v>1797</v>
      </c>
      <c r="G5612" s="15">
        <v>6972</v>
      </c>
      <c r="H5612" s="16">
        <v>1</v>
      </c>
      <c r="I5612" s="15" t="s">
        <v>5709</v>
      </c>
      <c r="J5612" s="15" t="s">
        <v>5710</v>
      </c>
      <c r="K5612" s="4"/>
    </row>
    <row r="5613" spans="1:11">
      <c r="A5613" s="15">
        <v>89074</v>
      </c>
      <c r="B5613" s="15">
        <v>2166</v>
      </c>
      <c r="C5613" s="15">
        <v>1796</v>
      </c>
      <c r="D5613" s="15">
        <v>2166</v>
      </c>
      <c r="E5613" s="15" t="s">
        <v>5708</v>
      </c>
      <c r="F5613" s="15">
        <v>1721</v>
      </c>
      <c r="G5613" s="15">
        <v>3433</v>
      </c>
      <c r="H5613" s="16">
        <v>2</v>
      </c>
      <c r="I5613" s="15" t="s">
        <v>6045</v>
      </c>
      <c r="J5613" s="15" t="s">
        <v>6046</v>
      </c>
      <c r="K5613" s="4"/>
    </row>
    <row r="5614" spans="1:11">
      <c r="A5614" s="15">
        <v>89075</v>
      </c>
      <c r="B5614" s="15">
        <v>2036</v>
      </c>
      <c r="C5614" s="15">
        <v>1577</v>
      </c>
      <c r="D5614" s="15">
        <v>2036</v>
      </c>
      <c r="E5614" s="15" t="s">
        <v>5711</v>
      </c>
      <c r="F5614" s="15">
        <v>1577</v>
      </c>
      <c r="G5614" s="15">
        <v>3427</v>
      </c>
      <c r="H5614" s="16">
        <v>1</v>
      </c>
      <c r="I5614" s="15" t="s">
        <v>5712</v>
      </c>
      <c r="J5614" s="15" t="s">
        <v>5713</v>
      </c>
      <c r="K5614" s="4"/>
    </row>
    <row r="5615" spans="1:11">
      <c r="A5615" s="15">
        <v>89076</v>
      </c>
      <c r="B5615" s="15">
        <v>2020</v>
      </c>
      <c r="C5615" s="15">
        <v>1650</v>
      </c>
      <c r="D5615" s="15">
        <v>2020</v>
      </c>
      <c r="E5615" s="15" t="s">
        <v>5671</v>
      </c>
      <c r="F5615" s="15">
        <v>1654</v>
      </c>
      <c r="G5615" s="15">
        <v>6691</v>
      </c>
      <c r="H5615" s="16">
        <v>1</v>
      </c>
      <c r="I5615" s="15" t="s">
        <v>5672</v>
      </c>
      <c r="J5615" s="15" t="s">
        <v>5673</v>
      </c>
      <c r="K5615" s="4"/>
    </row>
    <row r="5616" spans="1:11">
      <c r="A5616" s="15">
        <v>89077</v>
      </c>
      <c r="B5616" s="15">
        <v>2022</v>
      </c>
      <c r="C5616" s="15">
        <v>6157</v>
      </c>
      <c r="D5616" s="15">
        <v>2022</v>
      </c>
      <c r="E5616" s="15" t="s">
        <v>5671</v>
      </c>
      <c r="F5616" s="15">
        <v>1650</v>
      </c>
      <c r="G5616" s="15">
        <v>6692</v>
      </c>
      <c r="H5616" s="16">
        <v>1</v>
      </c>
      <c r="I5616" s="15" t="s">
        <v>5676</v>
      </c>
      <c r="J5616" s="15" t="s">
        <v>5677</v>
      </c>
      <c r="K5616" s="4"/>
    </row>
    <row r="5617" spans="1:11">
      <c r="A5617" s="15">
        <v>89078</v>
      </c>
      <c r="B5617" s="15">
        <v>2167</v>
      </c>
      <c r="C5617" s="15">
        <v>1640</v>
      </c>
      <c r="D5617" s="15">
        <v>2167</v>
      </c>
      <c r="E5617" s="15" t="s">
        <v>5711</v>
      </c>
      <c r="F5617" s="15">
        <v>1640</v>
      </c>
      <c r="G5617" s="15">
        <v>4915</v>
      </c>
      <c r="H5617" s="16">
        <v>2</v>
      </c>
      <c r="I5617" s="15" t="s">
        <v>6047</v>
      </c>
      <c r="J5617" s="15" t="s">
        <v>6048</v>
      </c>
      <c r="K5617" s="4"/>
    </row>
    <row r="5618" spans="1:11">
      <c r="A5618" s="15">
        <v>89102</v>
      </c>
      <c r="B5618" s="15">
        <v>1672</v>
      </c>
      <c r="C5618" s="15">
        <v>7820</v>
      </c>
      <c r="D5618" s="15">
        <v>1672</v>
      </c>
      <c r="E5618" s="15" t="s">
        <v>4765</v>
      </c>
      <c r="F5618" s="15">
        <v>1416</v>
      </c>
      <c r="G5618" s="15">
        <v>4975</v>
      </c>
      <c r="H5618" s="16">
        <v>1</v>
      </c>
      <c r="I5618" s="15" t="s">
        <v>4766</v>
      </c>
      <c r="J5618" s="15" t="s">
        <v>4767</v>
      </c>
      <c r="K5618" s="4"/>
    </row>
    <row r="5619" spans="1:11">
      <c r="A5619" s="15">
        <v>89103</v>
      </c>
      <c r="B5619" s="15">
        <v>1673</v>
      </c>
      <c r="C5619" s="15">
        <v>4478</v>
      </c>
      <c r="D5619" s="15">
        <v>1673</v>
      </c>
      <c r="E5619" s="15" t="s">
        <v>4768</v>
      </c>
      <c r="F5619" s="15">
        <v>4478</v>
      </c>
      <c r="G5619" s="15">
        <v>8483</v>
      </c>
      <c r="H5619" s="16">
        <v>1</v>
      </c>
      <c r="I5619" s="15" t="s">
        <v>4769</v>
      </c>
      <c r="J5619" s="15" t="s">
        <v>4770</v>
      </c>
      <c r="K5619" s="4"/>
    </row>
    <row r="5620" spans="1:11">
      <c r="A5620" s="15">
        <v>89104</v>
      </c>
      <c r="B5620" s="15">
        <v>1674</v>
      </c>
      <c r="C5620" s="15">
        <v>980</v>
      </c>
      <c r="D5620" s="15">
        <v>1674</v>
      </c>
      <c r="E5620" s="15" t="s">
        <v>4768</v>
      </c>
      <c r="F5620" s="15">
        <v>980</v>
      </c>
      <c r="G5620" s="15">
        <v>918</v>
      </c>
      <c r="H5620" s="16">
        <v>1</v>
      </c>
      <c r="I5620" s="15" t="s">
        <v>4771</v>
      </c>
      <c r="J5620" s="15" t="s">
        <v>4772</v>
      </c>
      <c r="K5620" s="4"/>
    </row>
    <row r="5621" spans="1:11">
      <c r="A5621" s="15">
        <v>89105</v>
      </c>
      <c r="B5621" s="15">
        <v>1675</v>
      </c>
      <c r="C5621" s="15">
        <v>7821</v>
      </c>
      <c r="D5621" s="15">
        <v>1675</v>
      </c>
      <c r="E5621" s="15" t="s">
        <v>4765</v>
      </c>
      <c r="F5621" s="15">
        <v>1418</v>
      </c>
      <c r="G5621" s="15">
        <v>3607</v>
      </c>
      <c r="H5621" s="16">
        <v>1</v>
      </c>
      <c r="I5621" s="15" t="s">
        <v>4773</v>
      </c>
      <c r="J5621" s="15" t="s">
        <v>4774</v>
      </c>
      <c r="K5621" s="4"/>
    </row>
    <row r="5622" spans="1:11">
      <c r="A5622" s="15">
        <v>89106</v>
      </c>
      <c r="B5622" s="15">
        <v>1913</v>
      </c>
      <c r="C5622" s="15">
        <v>7640</v>
      </c>
      <c r="D5622" s="15">
        <v>1913</v>
      </c>
      <c r="E5622" s="15" t="s">
        <v>5399</v>
      </c>
      <c r="F5622" s="15">
        <v>1088</v>
      </c>
      <c r="G5622" s="15">
        <v>3514</v>
      </c>
      <c r="H5622" s="16">
        <v>1</v>
      </c>
      <c r="I5622" s="15" t="s">
        <v>5400</v>
      </c>
      <c r="J5622" s="15" t="s">
        <v>5401</v>
      </c>
      <c r="K5622" s="4"/>
    </row>
    <row r="5623" spans="1:11">
      <c r="A5623" s="15">
        <v>89107</v>
      </c>
      <c r="B5623" s="15">
        <v>1988</v>
      </c>
      <c r="C5623" s="15">
        <v>7825</v>
      </c>
      <c r="D5623" s="15">
        <v>1988</v>
      </c>
      <c r="E5623" s="15" t="s">
        <v>5588</v>
      </c>
      <c r="F5623" s="15">
        <v>1457</v>
      </c>
      <c r="G5623" s="15">
        <v>646</v>
      </c>
      <c r="H5623" s="16">
        <v>1</v>
      </c>
      <c r="I5623" s="15" t="s">
        <v>5589</v>
      </c>
      <c r="J5623" s="15" t="s">
        <v>5590</v>
      </c>
      <c r="K5623" s="4"/>
    </row>
    <row r="5624" spans="1:11">
      <c r="A5624" s="15">
        <v>89108</v>
      </c>
      <c r="B5624" s="15">
        <v>1989</v>
      </c>
      <c r="C5624" s="15">
        <v>1457</v>
      </c>
      <c r="D5624" s="15">
        <v>1989</v>
      </c>
      <c r="E5624" s="15" t="s">
        <v>5588</v>
      </c>
      <c r="F5624" s="15">
        <v>1424</v>
      </c>
      <c r="G5624" s="15">
        <v>641</v>
      </c>
      <c r="H5624" s="16">
        <v>1</v>
      </c>
      <c r="I5624" s="15" t="s">
        <v>5591</v>
      </c>
      <c r="J5624" s="15" t="s">
        <v>5592</v>
      </c>
      <c r="K5624" s="4"/>
    </row>
    <row r="5625" spans="1:11">
      <c r="A5625" s="15">
        <v>89111</v>
      </c>
      <c r="B5625" s="15">
        <v>2002</v>
      </c>
      <c r="C5625" s="15">
        <v>991</v>
      </c>
      <c r="D5625" s="15">
        <v>2002</v>
      </c>
      <c r="E5625" s="15" t="s">
        <v>5624</v>
      </c>
      <c r="F5625" s="15">
        <v>991</v>
      </c>
      <c r="G5625" s="15">
        <v>648</v>
      </c>
      <c r="H5625" s="16">
        <v>1</v>
      </c>
      <c r="I5625" s="15" t="s">
        <v>5625</v>
      </c>
      <c r="J5625" s="15" t="s">
        <v>5626</v>
      </c>
      <c r="K5625" s="4"/>
    </row>
    <row r="5626" spans="1:11">
      <c r="A5626" s="15">
        <v>89112</v>
      </c>
      <c r="B5626" s="15">
        <v>2003</v>
      </c>
      <c r="C5626" s="15">
        <v>7702</v>
      </c>
      <c r="D5626" s="15">
        <v>2003</v>
      </c>
      <c r="E5626" s="15" t="s">
        <v>5627</v>
      </c>
      <c r="F5626" s="15">
        <v>1330</v>
      </c>
      <c r="G5626" s="15">
        <v>6445</v>
      </c>
      <c r="H5626" s="16">
        <v>2</v>
      </c>
      <c r="I5626" s="15" t="s">
        <v>5628</v>
      </c>
      <c r="J5626" s="15" t="s">
        <v>5629</v>
      </c>
      <c r="K5626" s="4"/>
    </row>
    <row r="5627" spans="1:11">
      <c r="A5627" s="15">
        <v>89113</v>
      </c>
      <c r="B5627" s="15">
        <v>2004</v>
      </c>
      <c r="C5627" s="15">
        <v>1333</v>
      </c>
      <c r="D5627" s="15">
        <v>2004</v>
      </c>
      <c r="E5627" s="15" t="s">
        <v>5627</v>
      </c>
      <c r="F5627" s="15">
        <v>1333</v>
      </c>
      <c r="G5627" s="15">
        <v>6446</v>
      </c>
      <c r="H5627" s="16">
        <v>1</v>
      </c>
      <c r="I5627" s="15" t="s">
        <v>5630</v>
      </c>
      <c r="J5627" s="15" t="s">
        <v>5631</v>
      </c>
      <c r="K5627" s="4"/>
    </row>
    <row r="5628" spans="1:11">
      <c r="A5628" s="15">
        <v>89114</v>
      </c>
      <c r="B5628" s="15">
        <v>2005</v>
      </c>
      <c r="C5628" s="15">
        <v>7668</v>
      </c>
      <c r="D5628" s="15">
        <v>2005</v>
      </c>
      <c r="E5628" s="15" t="s">
        <v>5632</v>
      </c>
      <c r="F5628" s="15">
        <v>824</v>
      </c>
      <c r="G5628" s="15">
        <v>6974</v>
      </c>
      <c r="H5628" s="16">
        <v>1</v>
      </c>
      <c r="I5628" s="15" t="s">
        <v>5633</v>
      </c>
      <c r="J5628" s="15" t="s">
        <v>5634</v>
      </c>
      <c r="K5628" s="4"/>
    </row>
    <row r="5629" spans="1:11">
      <c r="A5629" s="15">
        <v>89115</v>
      </c>
      <c r="B5629" s="15">
        <v>2168</v>
      </c>
      <c r="C5629" s="15">
        <v>6347</v>
      </c>
      <c r="D5629" s="15">
        <v>2168</v>
      </c>
      <c r="E5629" s="15" t="s">
        <v>5632</v>
      </c>
      <c r="F5629" s="15">
        <v>6347</v>
      </c>
      <c r="G5629" s="15">
        <v>10352</v>
      </c>
      <c r="H5629" s="16">
        <v>1</v>
      </c>
      <c r="I5629" s="15" t="s">
        <v>6049</v>
      </c>
      <c r="J5629" s="15" t="s">
        <v>6050</v>
      </c>
      <c r="K5629" s="4"/>
    </row>
    <row r="5630" spans="1:11">
      <c r="A5630" s="15">
        <v>89117</v>
      </c>
      <c r="B5630" s="15">
        <v>2009</v>
      </c>
      <c r="C5630" s="15">
        <v>2006</v>
      </c>
      <c r="D5630" s="15">
        <v>2009</v>
      </c>
      <c r="E5630" s="15" t="s">
        <v>5643</v>
      </c>
      <c r="F5630" s="15">
        <v>2034</v>
      </c>
      <c r="G5630" s="15">
        <v>1839</v>
      </c>
      <c r="H5630" s="16">
        <v>1</v>
      </c>
      <c r="I5630" s="15" t="s">
        <v>5644</v>
      </c>
      <c r="J5630" s="15" t="s">
        <v>5645</v>
      </c>
      <c r="K5630" s="4"/>
    </row>
    <row r="5631" spans="1:11">
      <c r="A5631" s="15">
        <v>89118</v>
      </c>
      <c r="B5631" s="15">
        <v>2010</v>
      </c>
      <c r="C5631" s="15">
        <v>1418</v>
      </c>
      <c r="D5631" s="15">
        <v>2010</v>
      </c>
      <c r="E5631" s="15" t="s">
        <v>4095</v>
      </c>
      <c r="F5631" s="15">
        <v>1418</v>
      </c>
      <c r="G5631" s="15">
        <v>1949</v>
      </c>
      <c r="H5631" s="16">
        <v>1</v>
      </c>
      <c r="I5631" s="15" t="s">
        <v>5646</v>
      </c>
      <c r="J5631" s="15" t="s">
        <v>5647</v>
      </c>
      <c r="K5631" s="4"/>
    </row>
    <row r="5632" spans="1:11">
      <c r="A5632" s="15">
        <v>89119</v>
      </c>
      <c r="B5632" s="15">
        <v>2011</v>
      </c>
      <c r="C5632" s="15">
        <v>7725</v>
      </c>
      <c r="D5632" s="15">
        <v>2011</v>
      </c>
      <c r="E5632" s="15" t="s">
        <v>5648</v>
      </c>
      <c r="F5632" s="15">
        <v>6008</v>
      </c>
      <c r="G5632" s="15">
        <v>10013</v>
      </c>
      <c r="H5632" s="16">
        <v>1</v>
      </c>
      <c r="I5632" s="15" t="s">
        <v>5649</v>
      </c>
      <c r="J5632" s="15" t="s">
        <v>5650</v>
      </c>
      <c r="K5632" s="4"/>
    </row>
    <row r="5633" spans="1:11">
      <c r="A5633" s="15">
        <v>89120</v>
      </c>
      <c r="B5633" s="15">
        <v>2012</v>
      </c>
      <c r="C5633" s="15">
        <v>7724</v>
      </c>
      <c r="D5633" s="15">
        <v>2012</v>
      </c>
      <c r="E5633" s="15" t="s">
        <v>5648</v>
      </c>
      <c r="F5633" s="15">
        <v>1418</v>
      </c>
      <c r="G5633" s="15">
        <v>1949</v>
      </c>
      <c r="H5633" s="16">
        <v>2</v>
      </c>
      <c r="I5633" s="15" t="s">
        <v>5651</v>
      </c>
      <c r="J5633" s="15" t="s">
        <v>5652</v>
      </c>
      <c r="K5633" s="4"/>
    </row>
    <row r="5634" spans="1:11">
      <c r="A5634" s="15">
        <v>89121</v>
      </c>
      <c r="B5634" s="15">
        <v>1810</v>
      </c>
      <c r="C5634" s="15">
        <v>6348</v>
      </c>
      <c r="D5634" s="15">
        <v>1810</v>
      </c>
      <c r="E5634" s="15" t="s">
        <v>5126</v>
      </c>
      <c r="F5634" s="15">
        <v>787</v>
      </c>
      <c r="G5634" s="15">
        <v>6977</v>
      </c>
      <c r="H5634" s="16">
        <v>1</v>
      </c>
      <c r="I5634" s="15" t="s">
        <v>5127</v>
      </c>
      <c r="J5634" s="15" t="s">
        <v>5128</v>
      </c>
      <c r="K5634" s="4"/>
    </row>
    <row r="5635" spans="1:11">
      <c r="A5635" s="15">
        <v>89123</v>
      </c>
      <c r="B5635" s="15">
        <v>2282</v>
      </c>
      <c r="C5635" s="15">
        <v>4098</v>
      </c>
      <c r="D5635" s="15">
        <v>2282</v>
      </c>
      <c r="E5635" s="15" t="s">
        <v>4637</v>
      </c>
      <c r="F5635" s="15">
        <v>4098</v>
      </c>
      <c r="G5635" s="15">
        <v>8103</v>
      </c>
      <c r="H5635" s="16">
        <v>1</v>
      </c>
      <c r="I5635" s="15" t="s">
        <v>6340</v>
      </c>
      <c r="J5635" s="15" t="s">
        <v>6341</v>
      </c>
      <c r="K5635" s="4"/>
    </row>
    <row r="5636" spans="1:11">
      <c r="A5636" s="15">
        <v>89124</v>
      </c>
      <c r="B5636" s="15">
        <v>1626</v>
      </c>
      <c r="C5636" s="15">
        <v>981</v>
      </c>
      <c r="D5636" s="15">
        <v>1626</v>
      </c>
      <c r="E5636" s="15" t="s">
        <v>4637</v>
      </c>
      <c r="F5636" s="15">
        <v>981</v>
      </c>
      <c r="G5636" s="15">
        <v>2918</v>
      </c>
      <c r="H5636" s="16">
        <v>1</v>
      </c>
      <c r="I5636" s="15" t="s">
        <v>4638</v>
      </c>
      <c r="J5636" s="15" t="s">
        <v>4639</v>
      </c>
      <c r="K5636" s="4"/>
    </row>
    <row r="5637" spans="1:11">
      <c r="A5637" s="15">
        <v>89127</v>
      </c>
      <c r="B5637" s="15">
        <v>2017</v>
      </c>
      <c r="C5637" s="15">
        <v>4803</v>
      </c>
      <c r="D5637" s="15">
        <v>2017</v>
      </c>
      <c r="E5637" s="15" t="s">
        <v>3691</v>
      </c>
      <c r="F5637" s="15">
        <v>4803</v>
      </c>
      <c r="G5637" s="15">
        <v>8808</v>
      </c>
      <c r="H5637" s="16">
        <v>1</v>
      </c>
      <c r="I5637" s="15" t="s">
        <v>5663</v>
      </c>
      <c r="J5637" s="15" t="s">
        <v>5664</v>
      </c>
      <c r="K5637" s="4"/>
    </row>
    <row r="5638" spans="1:11">
      <c r="A5638" s="15">
        <v>89143</v>
      </c>
      <c r="B5638" s="15">
        <v>1658</v>
      </c>
      <c r="C5638" s="15">
        <v>5819</v>
      </c>
      <c r="D5638" s="15">
        <v>1658</v>
      </c>
      <c r="E5638" s="15" t="s">
        <v>4728</v>
      </c>
      <c r="F5638" s="15">
        <v>5819</v>
      </c>
      <c r="G5638" s="15">
        <v>9824</v>
      </c>
      <c r="H5638" s="16">
        <v>1</v>
      </c>
      <c r="I5638" s="15" t="s">
        <v>4729</v>
      </c>
      <c r="J5638" s="15" t="s">
        <v>4730</v>
      </c>
      <c r="K5638" s="4"/>
    </row>
    <row r="5639" spans="1:11">
      <c r="A5639" s="15">
        <v>89144</v>
      </c>
      <c r="B5639" s="15">
        <v>1659</v>
      </c>
      <c r="C5639" s="15">
        <v>1371</v>
      </c>
      <c r="D5639" s="15">
        <v>1659</v>
      </c>
      <c r="E5639" s="15" t="s">
        <v>4728</v>
      </c>
      <c r="F5639" s="15">
        <v>1371</v>
      </c>
      <c r="G5639" s="15">
        <v>3983</v>
      </c>
      <c r="H5639" s="16">
        <v>1</v>
      </c>
      <c r="I5639" s="15" t="s">
        <v>4731</v>
      </c>
      <c r="J5639" s="15" t="s">
        <v>4732</v>
      </c>
      <c r="K5639" s="4"/>
    </row>
    <row r="5640" spans="1:11">
      <c r="A5640" s="15">
        <v>89145</v>
      </c>
      <c r="B5640" s="15">
        <v>1642</v>
      </c>
      <c r="C5640" s="15">
        <v>7620</v>
      </c>
      <c r="D5640" s="15">
        <v>1642</v>
      </c>
      <c r="E5640" s="15" t="s">
        <v>4680</v>
      </c>
      <c r="F5640" s="15">
        <v>5547</v>
      </c>
      <c r="G5640" s="15">
        <v>9552</v>
      </c>
      <c r="H5640" s="16">
        <v>2</v>
      </c>
      <c r="I5640" s="15" t="s">
        <v>4681</v>
      </c>
      <c r="J5640" s="15" t="s">
        <v>4682</v>
      </c>
      <c r="K5640" s="4"/>
    </row>
    <row r="5641" spans="1:11">
      <c r="A5641" s="15">
        <v>89146</v>
      </c>
      <c r="B5641" s="15">
        <v>1643</v>
      </c>
      <c r="C5641" s="15">
        <v>7621</v>
      </c>
      <c r="D5641" s="15">
        <v>1643</v>
      </c>
      <c r="E5641" s="15" t="s">
        <v>4683</v>
      </c>
      <c r="F5641" s="15">
        <v>772</v>
      </c>
      <c r="G5641" s="15">
        <v>5250</v>
      </c>
      <c r="H5641" s="16">
        <v>1</v>
      </c>
      <c r="I5641" s="15" t="s">
        <v>4684</v>
      </c>
      <c r="J5641" s="15" t="s">
        <v>4685</v>
      </c>
      <c r="K5641" s="4"/>
    </row>
    <row r="5642" spans="1:11">
      <c r="A5642" s="15">
        <v>89147</v>
      </c>
      <c r="B5642" s="15">
        <v>1644</v>
      </c>
      <c r="C5642" s="15">
        <v>789</v>
      </c>
      <c r="D5642" s="15">
        <v>1644</v>
      </c>
      <c r="E5642" s="15" t="s">
        <v>4686</v>
      </c>
      <c r="F5642" s="15">
        <v>789</v>
      </c>
      <c r="G5642" s="15">
        <v>5043</v>
      </c>
      <c r="H5642" s="16">
        <v>1</v>
      </c>
      <c r="I5642" s="15" t="s">
        <v>4687</v>
      </c>
      <c r="J5642" s="15" t="s">
        <v>4688</v>
      </c>
      <c r="K5642" s="4"/>
    </row>
    <row r="5643" spans="1:11">
      <c r="A5643" s="15">
        <v>89148</v>
      </c>
      <c r="B5643" s="15">
        <v>2169</v>
      </c>
      <c r="C5643" s="15">
        <v>5212</v>
      </c>
      <c r="D5643" s="15">
        <v>2169</v>
      </c>
      <c r="E5643" s="15" t="s">
        <v>6051</v>
      </c>
      <c r="F5643" s="15">
        <v>5212</v>
      </c>
      <c r="G5643" s="15">
        <v>9217</v>
      </c>
      <c r="H5643" s="16">
        <v>1</v>
      </c>
      <c r="I5643" s="15" t="s">
        <v>6052</v>
      </c>
      <c r="J5643" s="15" t="s">
        <v>6053</v>
      </c>
      <c r="K5643" s="4"/>
    </row>
    <row r="5644" spans="1:11">
      <c r="A5644" s="15">
        <v>89149</v>
      </c>
      <c r="B5644" s="15">
        <v>1645</v>
      </c>
      <c r="C5644" s="15">
        <v>1514</v>
      </c>
      <c r="D5644" s="15">
        <v>1645</v>
      </c>
      <c r="E5644" s="15" t="s">
        <v>4689</v>
      </c>
      <c r="F5644" s="15">
        <v>1514</v>
      </c>
      <c r="G5644" s="15">
        <v>6668</v>
      </c>
      <c r="H5644" s="16">
        <v>1</v>
      </c>
      <c r="I5644" s="15" t="s">
        <v>4690</v>
      </c>
      <c r="J5644" s="15" t="s">
        <v>4691</v>
      </c>
      <c r="K5644" s="4"/>
    </row>
    <row r="5645" spans="1:11">
      <c r="A5645" s="15">
        <v>89150</v>
      </c>
      <c r="B5645" s="15">
        <v>1646</v>
      </c>
      <c r="C5645" s="15">
        <v>6146</v>
      </c>
      <c r="D5645" s="15">
        <v>1646</v>
      </c>
      <c r="E5645" s="15" t="s">
        <v>4692</v>
      </c>
      <c r="F5645" s="15">
        <v>6146</v>
      </c>
      <c r="G5645" s="15">
        <v>10151</v>
      </c>
      <c r="H5645" s="16">
        <v>1</v>
      </c>
      <c r="I5645" s="15" t="s">
        <v>4693</v>
      </c>
      <c r="J5645" s="15" t="s">
        <v>4694</v>
      </c>
      <c r="K5645" s="4"/>
    </row>
    <row r="5646" spans="1:11">
      <c r="A5646" s="15">
        <v>89151</v>
      </c>
      <c r="B5646" s="15">
        <v>1647</v>
      </c>
      <c r="C5646" s="15">
        <v>731</v>
      </c>
      <c r="D5646" s="15">
        <v>1647</v>
      </c>
      <c r="E5646" s="15" t="s">
        <v>4695</v>
      </c>
      <c r="F5646" s="15">
        <v>772</v>
      </c>
      <c r="G5646" s="15">
        <v>5250</v>
      </c>
      <c r="H5646" s="16">
        <v>3</v>
      </c>
      <c r="I5646" s="15" t="s">
        <v>4696</v>
      </c>
      <c r="J5646" s="15" t="s">
        <v>4697</v>
      </c>
      <c r="K5646" s="4"/>
    </row>
    <row r="5647" spans="1:11">
      <c r="A5647" s="15">
        <v>89152</v>
      </c>
      <c r="B5647" s="15">
        <v>2170</v>
      </c>
      <c r="C5647" s="15">
        <v>5547</v>
      </c>
      <c r="D5647" s="15">
        <v>2170</v>
      </c>
      <c r="E5647" s="15" t="s">
        <v>4695</v>
      </c>
      <c r="F5647" s="15">
        <v>731</v>
      </c>
      <c r="G5647" s="15">
        <v>5794</v>
      </c>
      <c r="H5647" s="16">
        <v>1</v>
      </c>
      <c r="I5647" s="15" t="s">
        <v>6054</v>
      </c>
      <c r="J5647" s="15" t="s">
        <v>6055</v>
      </c>
      <c r="K5647" s="4"/>
    </row>
    <row r="5648" spans="1:11">
      <c r="A5648" s="15">
        <v>89153</v>
      </c>
      <c r="B5648" s="15">
        <v>1639</v>
      </c>
      <c r="C5648" s="15">
        <v>5289</v>
      </c>
      <c r="D5648" s="15">
        <v>1639</v>
      </c>
      <c r="E5648" s="15" t="s">
        <v>4672</v>
      </c>
      <c r="F5648" s="15">
        <v>1522</v>
      </c>
      <c r="G5648" s="15">
        <v>5372</v>
      </c>
      <c r="H5648" s="16">
        <v>1</v>
      </c>
      <c r="I5648" s="15" t="s">
        <v>4673</v>
      </c>
      <c r="J5648" s="15" t="s">
        <v>4674</v>
      </c>
      <c r="K5648" s="4"/>
    </row>
    <row r="5649" spans="1:11">
      <c r="A5649" s="15">
        <v>89154</v>
      </c>
      <c r="B5649" s="15">
        <v>1640</v>
      </c>
      <c r="C5649" s="15">
        <v>1527</v>
      </c>
      <c r="D5649" s="15">
        <v>1640</v>
      </c>
      <c r="E5649" s="15" t="s">
        <v>4672</v>
      </c>
      <c r="F5649" s="15">
        <v>1527</v>
      </c>
      <c r="G5649" s="15">
        <v>4732</v>
      </c>
      <c r="H5649" s="16">
        <v>1</v>
      </c>
      <c r="I5649" s="15" t="s">
        <v>4675</v>
      </c>
      <c r="J5649" s="15" t="s">
        <v>4676</v>
      </c>
      <c r="K5649" s="4"/>
    </row>
    <row r="5650" spans="1:11">
      <c r="A5650" s="15">
        <v>89155</v>
      </c>
      <c r="B5650" s="15">
        <v>1641</v>
      </c>
      <c r="C5650" s="15">
        <v>727</v>
      </c>
      <c r="D5650" s="15">
        <v>1641</v>
      </c>
      <c r="E5650" s="15" t="s">
        <v>4677</v>
      </c>
      <c r="F5650" s="15">
        <v>720</v>
      </c>
      <c r="G5650" s="15">
        <v>5511</v>
      </c>
      <c r="H5650" s="16">
        <v>1</v>
      </c>
      <c r="I5650" s="15" t="s">
        <v>4678</v>
      </c>
      <c r="J5650" s="15" t="s">
        <v>4679</v>
      </c>
      <c r="K5650" s="4"/>
    </row>
    <row r="5651" spans="1:11">
      <c r="A5651" s="15">
        <v>89156</v>
      </c>
      <c r="B5651" s="15">
        <v>1661</v>
      </c>
      <c r="C5651" s="15">
        <v>4534</v>
      </c>
      <c r="D5651" s="15">
        <v>1661</v>
      </c>
      <c r="E5651" s="15" t="s">
        <v>4736</v>
      </c>
      <c r="F5651" s="15">
        <v>1343</v>
      </c>
      <c r="G5651" s="15">
        <v>4033</v>
      </c>
      <c r="H5651" s="16">
        <v>1</v>
      </c>
      <c r="I5651" s="15" t="s">
        <v>4737</v>
      </c>
      <c r="J5651" s="15" t="s">
        <v>4738</v>
      </c>
      <c r="K5651" s="4"/>
    </row>
    <row r="5652" spans="1:11">
      <c r="A5652" s="15">
        <v>89157</v>
      </c>
      <c r="B5652" s="15">
        <v>1834</v>
      </c>
      <c r="C5652" s="15">
        <v>718</v>
      </c>
      <c r="D5652" s="15">
        <v>1834</v>
      </c>
      <c r="E5652" s="15" t="s">
        <v>5192</v>
      </c>
      <c r="F5652" s="15">
        <v>718</v>
      </c>
      <c r="G5652" s="15">
        <v>6671</v>
      </c>
      <c r="H5652" s="16">
        <v>1</v>
      </c>
      <c r="I5652" s="15" t="s">
        <v>5193</v>
      </c>
      <c r="J5652" s="15" t="s">
        <v>5194</v>
      </c>
      <c r="K5652" s="4"/>
    </row>
    <row r="5653" spans="1:11">
      <c r="A5653" s="15">
        <v>89160</v>
      </c>
      <c r="B5653" s="15">
        <v>5857</v>
      </c>
      <c r="C5653" s="15">
        <v>741</v>
      </c>
      <c r="D5653" s="15">
        <v>5857</v>
      </c>
      <c r="E5653" s="15" t="s">
        <v>15252</v>
      </c>
      <c r="F5653" s="15">
        <v>719</v>
      </c>
      <c r="G5653" s="15">
        <v>7180</v>
      </c>
      <c r="H5653" s="16">
        <v>1</v>
      </c>
      <c r="I5653" s="15" t="s">
        <v>15253</v>
      </c>
      <c r="J5653" s="15" t="s">
        <v>15254</v>
      </c>
      <c r="K5653" s="4"/>
    </row>
    <row r="5654" spans="1:11">
      <c r="A5654" s="15">
        <v>89167</v>
      </c>
      <c r="B5654" s="15">
        <v>1840</v>
      </c>
      <c r="C5654" s="15">
        <v>7892</v>
      </c>
      <c r="D5654" s="15">
        <v>1840</v>
      </c>
      <c r="E5654" s="15" t="s">
        <v>5208</v>
      </c>
      <c r="F5654" s="15">
        <v>1425</v>
      </c>
      <c r="G5654" s="15">
        <v>5368</v>
      </c>
      <c r="H5654" s="16">
        <v>1</v>
      </c>
      <c r="I5654" s="15" t="s">
        <v>5209</v>
      </c>
      <c r="J5654" s="15" t="s">
        <v>5210</v>
      </c>
      <c r="K5654" s="4"/>
    </row>
    <row r="5655" spans="1:11">
      <c r="A5655" s="15">
        <v>89168</v>
      </c>
      <c r="B5655" s="15">
        <v>1841</v>
      </c>
      <c r="C5655" s="15">
        <v>7891</v>
      </c>
      <c r="D5655" s="15">
        <v>1841</v>
      </c>
      <c r="E5655" s="15" t="s">
        <v>5208</v>
      </c>
      <c r="F5655" s="15">
        <v>5287</v>
      </c>
      <c r="G5655" s="15">
        <v>9292</v>
      </c>
      <c r="H5655" s="16">
        <v>1</v>
      </c>
      <c r="I5655" s="15" t="s">
        <v>5211</v>
      </c>
      <c r="J5655" s="15" t="s">
        <v>5212</v>
      </c>
      <c r="K5655" s="4"/>
    </row>
    <row r="5656" spans="1:11">
      <c r="A5656" s="15">
        <v>89169</v>
      </c>
      <c r="B5656" s="15">
        <v>1842</v>
      </c>
      <c r="C5656" s="15">
        <v>1627</v>
      </c>
      <c r="D5656" s="15">
        <v>1842</v>
      </c>
      <c r="E5656" s="15" t="s">
        <v>5213</v>
      </c>
      <c r="F5656" s="15">
        <v>1425</v>
      </c>
      <c r="G5656" s="15">
        <v>5368</v>
      </c>
      <c r="H5656" s="16">
        <v>2</v>
      </c>
      <c r="I5656" s="15" t="s">
        <v>5214</v>
      </c>
      <c r="J5656" s="15" t="s">
        <v>5215</v>
      </c>
      <c r="K5656" s="4"/>
    </row>
    <row r="5657" spans="1:11">
      <c r="A5657" s="15">
        <v>89170</v>
      </c>
      <c r="B5657" s="15">
        <v>1843</v>
      </c>
      <c r="C5657" s="15">
        <v>5287</v>
      </c>
      <c r="D5657" s="15">
        <v>1843</v>
      </c>
      <c r="E5657" s="15" t="s">
        <v>5213</v>
      </c>
      <c r="F5657" s="15">
        <v>1627</v>
      </c>
      <c r="G5657" s="15">
        <v>5369</v>
      </c>
      <c r="H5657" s="16">
        <v>2</v>
      </c>
      <c r="I5657" s="15" t="s">
        <v>5216</v>
      </c>
      <c r="J5657" s="15" t="s">
        <v>5217</v>
      </c>
      <c r="K5657" s="4"/>
    </row>
    <row r="5658" spans="1:11">
      <c r="A5658" s="15">
        <v>89171</v>
      </c>
      <c r="B5658" s="15">
        <v>1844</v>
      </c>
      <c r="C5658" s="15">
        <v>1628</v>
      </c>
      <c r="D5658" s="15">
        <v>1844</v>
      </c>
      <c r="E5658" s="15" t="s">
        <v>5218</v>
      </c>
      <c r="F5658" s="15">
        <v>1627</v>
      </c>
      <c r="G5658" s="15">
        <v>6922</v>
      </c>
      <c r="H5658" s="16">
        <v>1</v>
      </c>
      <c r="I5658" s="15" t="s">
        <v>5219</v>
      </c>
      <c r="J5658" s="15" t="s">
        <v>5220</v>
      </c>
      <c r="K5658" s="4"/>
    </row>
    <row r="5659" spans="1:11">
      <c r="A5659" s="15">
        <v>89174</v>
      </c>
      <c r="B5659" s="15">
        <v>1916</v>
      </c>
      <c r="C5659" s="15">
        <v>7896</v>
      </c>
      <c r="D5659" s="15">
        <v>1916</v>
      </c>
      <c r="E5659" s="15" t="s">
        <v>5408</v>
      </c>
      <c r="F5659" s="15">
        <v>5341</v>
      </c>
      <c r="G5659" s="15">
        <v>9346</v>
      </c>
      <c r="H5659" s="16">
        <v>2</v>
      </c>
      <c r="I5659" s="15" t="s">
        <v>5409</v>
      </c>
      <c r="J5659" s="15" t="s">
        <v>5410</v>
      </c>
      <c r="K5659" s="4"/>
    </row>
    <row r="5660" spans="1:11">
      <c r="A5660" s="15">
        <v>89175</v>
      </c>
      <c r="B5660" s="15">
        <v>1917</v>
      </c>
      <c r="C5660" s="15">
        <v>7897</v>
      </c>
      <c r="D5660" s="15">
        <v>1917</v>
      </c>
      <c r="E5660" s="15" t="s">
        <v>5408</v>
      </c>
      <c r="F5660" s="15">
        <v>1680</v>
      </c>
      <c r="G5660" s="15">
        <v>989</v>
      </c>
      <c r="H5660" s="16">
        <v>1</v>
      </c>
      <c r="I5660" s="15" t="s">
        <v>5411</v>
      </c>
      <c r="J5660" s="15" t="s">
        <v>5412</v>
      </c>
      <c r="K5660" s="4"/>
    </row>
    <row r="5661" spans="1:11">
      <c r="A5661" s="15">
        <v>89176</v>
      </c>
      <c r="B5661" s="15">
        <v>1918</v>
      </c>
      <c r="C5661" s="15">
        <v>5341</v>
      </c>
      <c r="D5661" s="15">
        <v>1918</v>
      </c>
      <c r="E5661" s="15" t="s">
        <v>5413</v>
      </c>
      <c r="F5661" s="15">
        <v>5341</v>
      </c>
      <c r="G5661" s="15">
        <v>9346</v>
      </c>
      <c r="H5661" s="16">
        <v>1</v>
      </c>
      <c r="I5661" s="15" t="s">
        <v>5414</v>
      </c>
      <c r="J5661" s="15" t="s">
        <v>5415</v>
      </c>
      <c r="K5661" s="4"/>
    </row>
    <row r="5662" spans="1:11">
      <c r="A5662" s="15">
        <v>89177</v>
      </c>
      <c r="B5662" s="15">
        <v>2171</v>
      </c>
      <c r="C5662" s="15">
        <v>7902</v>
      </c>
      <c r="D5662" s="15">
        <v>2171</v>
      </c>
      <c r="E5662" s="15" t="s">
        <v>5413</v>
      </c>
      <c r="F5662" s="15">
        <v>1680</v>
      </c>
      <c r="G5662" s="15">
        <v>989</v>
      </c>
      <c r="H5662" s="16">
        <v>2</v>
      </c>
      <c r="I5662" s="15" t="s">
        <v>6056</v>
      </c>
      <c r="J5662" s="15" t="s">
        <v>6057</v>
      </c>
      <c r="K5662" s="4"/>
    </row>
    <row r="5663" spans="1:11">
      <c r="A5663" s="15">
        <v>89179</v>
      </c>
      <c r="B5663" s="15">
        <v>1743</v>
      </c>
      <c r="C5663" s="15">
        <v>746</v>
      </c>
      <c r="D5663" s="15">
        <v>1743</v>
      </c>
      <c r="E5663" s="15" t="s">
        <v>4489</v>
      </c>
      <c r="F5663" s="15">
        <v>746</v>
      </c>
      <c r="G5663" s="15">
        <v>5993</v>
      </c>
      <c r="H5663" s="16">
        <v>1</v>
      </c>
      <c r="I5663" s="15" t="s">
        <v>4950</v>
      </c>
      <c r="J5663" s="15" t="s">
        <v>4951</v>
      </c>
      <c r="K5663" s="4"/>
    </row>
    <row r="5664" spans="1:11">
      <c r="A5664" s="15">
        <v>89180</v>
      </c>
      <c r="B5664" s="15">
        <v>1744</v>
      </c>
      <c r="C5664" s="15">
        <v>4223</v>
      </c>
      <c r="D5664" s="15">
        <v>1744</v>
      </c>
      <c r="E5664" s="15" t="s">
        <v>3768</v>
      </c>
      <c r="F5664" s="15">
        <v>4223</v>
      </c>
      <c r="G5664" s="15">
        <v>8228</v>
      </c>
      <c r="H5664" s="16">
        <v>1</v>
      </c>
      <c r="I5664" s="15" t="s">
        <v>4952</v>
      </c>
      <c r="J5664" s="15" t="s">
        <v>4953</v>
      </c>
      <c r="K5664" s="4"/>
    </row>
    <row r="5665" spans="1:11">
      <c r="A5665" s="15">
        <v>89181</v>
      </c>
      <c r="B5665" s="15">
        <v>2172</v>
      </c>
      <c r="C5665" s="15">
        <v>7647</v>
      </c>
      <c r="D5665" s="15">
        <v>2172</v>
      </c>
      <c r="E5665" s="15" t="s">
        <v>3768</v>
      </c>
      <c r="F5665" s="15">
        <v>980</v>
      </c>
      <c r="G5665" s="15">
        <v>3401</v>
      </c>
      <c r="H5665" s="16">
        <v>1</v>
      </c>
      <c r="I5665" s="15" t="s">
        <v>6058</v>
      </c>
      <c r="J5665" s="15" t="s">
        <v>6059</v>
      </c>
      <c r="K5665" s="4"/>
    </row>
    <row r="5666" spans="1:11">
      <c r="A5666" s="15">
        <v>89182</v>
      </c>
      <c r="B5666" s="15">
        <v>1745</v>
      </c>
      <c r="C5666" s="15">
        <v>4979</v>
      </c>
      <c r="D5666" s="15">
        <v>1745</v>
      </c>
      <c r="E5666" s="15" t="s">
        <v>4954</v>
      </c>
      <c r="F5666" s="15">
        <v>4979</v>
      </c>
      <c r="G5666" s="15">
        <v>8984</v>
      </c>
      <c r="H5666" s="16">
        <v>1</v>
      </c>
      <c r="I5666" s="15" t="s">
        <v>4955</v>
      </c>
      <c r="J5666" s="15" t="s">
        <v>4956</v>
      </c>
      <c r="K5666" s="4"/>
    </row>
    <row r="5667" spans="1:11">
      <c r="A5667" s="15">
        <v>89183</v>
      </c>
      <c r="B5667" s="15">
        <v>1746</v>
      </c>
      <c r="C5667" s="15">
        <v>1380</v>
      </c>
      <c r="D5667" s="15">
        <v>1746</v>
      </c>
      <c r="E5667" s="15" t="s">
        <v>4954</v>
      </c>
      <c r="F5667" s="15">
        <v>1380</v>
      </c>
      <c r="G5667" s="15">
        <v>3711</v>
      </c>
      <c r="H5667" s="16">
        <v>1</v>
      </c>
      <c r="I5667" s="15" t="s">
        <v>4957</v>
      </c>
      <c r="J5667" s="15" t="s">
        <v>4958</v>
      </c>
      <c r="K5667" s="4"/>
    </row>
    <row r="5668" spans="1:11">
      <c r="A5668" s="15">
        <v>89184</v>
      </c>
      <c r="B5668" s="15">
        <v>1747</v>
      </c>
      <c r="C5668" s="15">
        <v>4655</v>
      </c>
      <c r="D5668" s="15">
        <v>1747</v>
      </c>
      <c r="E5668" s="15" t="s">
        <v>4959</v>
      </c>
      <c r="F5668" s="15">
        <v>4655</v>
      </c>
      <c r="G5668" s="15">
        <v>8660</v>
      </c>
      <c r="H5668" s="16">
        <v>1</v>
      </c>
      <c r="I5668" s="15" t="s">
        <v>4960</v>
      </c>
      <c r="J5668" s="15" t="s">
        <v>4961</v>
      </c>
      <c r="K5668" s="4"/>
    </row>
    <row r="5669" spans="1:11">
      <c r="A5669" s="15">
        <v>89185</v>
      </c>
      <c r="B5669" s="15">
        <v>2173</v>
      </c>
      <c r="C5669" s="15">
        <v>1519</v>
      </c>
      <c r="D5669" s="15">
        <v>2173</v>
      </c>
      <c r="E5669" s="15" t="s">
        <v>4959</v>
      </c>
      <c r="F5669" s="15">
        <v>1457</v>
      </c>
      <c r="G5669" s="15">
        <v>4031</v>
      </c>
      <c r="H5669" s="16">
        <v>1</v>
      </c>
      <c r="I5669" s="15" t="s">
        <v>6060</v>
      </c>
      <c r="J5669" s="15" t="s">
        <v>6061</v>
      </c>
      <c r="K5669" s="4"/>
    </row>
    <row r="5670" spans="1:11">
      <c r="A5670" s="15">
        <v>89186</v>
      </c>
      <c r="B5670" s="15">
        <v>1748</v>
      </c>
      <c r="C5670" s="15">
        <v>3408</v>
      </c>
      <c r="D5670" s="15">
        <v>1748</v>
      </c>
      <c r="E5670" s="15" t="s">
        <v>4962</v>
      </c>
      <c r="F5670" s="15">
        <v>3408</v>
      </c>
      <c r="G5670" s="15">
        <v>7413</v>
      </c>
      <c r="H5670" s="16">
        <v>1</v>
      </c>
      <c r="I5670" s="15" t="s">
        <v>4963</v>
      </c>
      <c r="J5670" s="15" t="s">
        <v>4964</v>
      </c>
      <c r="K5670" s="4"/>
    </row>
    <row r="5671" spans="1:11">
      <c r="A5671" s="15">
        <v>89187</v>
      </c>
      <c r="B5671" s="15">
        <v>1749</v>
      </c>
      <c r="C5671" s="15">
        <v>1458</v>
      </c>
      <c r="D5671" s="15">
        <v>1749</v>
      </c>
      <c r="E5671" s="15" t="s">
        <v>4962</v>
      </c>
      <c r="F5671" s="15">
        <v>1458</v>
      </c>
      <c r="G5671" s="15">
        <v>643</v>
      </c>
      <c r="H5671" s="16">
        <v>1</v>
      </c>
      <c r="I5671" s="15" t="s">
        <v>4965</v>
      </c>
      <c r="J5671" s="15" t="s">
        <v>4966</v>
      </c>
      <c r="K5671" s="4"/>
    </row>
    <row r="5672" spans="1:11">
      <c r="A5672" s="15">
        <v>89188</v>
      </c>
      <c r="B5672" s="15">
        <v>1750</v>
      </c>
      <c r="C5672" s="15">
        <v>3925</v>
      </c>
      <c r="D5672" s="15">
        <v>1750</v>
      </c>
      <c r="E5672" s="15" t="s">
        <v>4107</v>
      </c>
      <c r="F5672" s="15">
        <v>1194</v>
      </c>
      <c r="G5672" s="15">
        <v>2559</v>
      </c>
      <c r="H5672" s="16">
        <v>1</v>
      </c>
      <c r="I5672" s="15" t="s">
        <v>4967</v>
      </c>
      <c r="J5672" s="15" t="s">
        <v>4968</v>
      </c>
      <c r="K5672" s="4"/>
    </row>
    <row r="5673" spans="1:11">
      <c r="A5673" s="15">
        <v>89190</v>
      </c>
      <c r="B5673" s="15">
        <v>1751</v>
      </c>
      <c r="C5673" s="15">
        <v>1187</v>
      </c>
      <c r="D5673" s="15">
        <v>1751</v>
      </c>
      <c r="E5673" s="15" t="s">
        <v>4969</v>
      </c>
      <c r="F5673" s="15">
        <v>1192</v>
      </c>
      <c r="G5673" s="15">
        <v>2792</v>
      </c>
      <c r="H5673" s="16">
        <v>2</v>
      </c>
      <c r="I5673" s="15" t="s">
        <v>4970</v>
      </c>
      <c r="J5673" s="15" t="s">
        <v>4971</v>
      </c>
      <c r="K5673" s="4"/>
    </row>
    <row r="5674" spans="1:11">
      <c r="A5674" s="15">
        <v>89191</v>
      </c>
      <c r="B5674" s="15">
        <v>1781</v>
      </c>
      <c r="C5674" s="15">
        <v>747</v>
      </c>
      <c r="D5674" s="15">
        <v>1781</v>
      </c>
      <c r="E5674" s="15" t="s">
        <v>5050</v>
      </c>
      <c r="F5674" s="15">
        <v>748</v>
      </c>
      <c r="G5674" s="15">
        <v>585</v>
      </c>
      <c r="H5674" s="16">
        <v>1</v>
      </c>
      <c r="I5674" s="15" t="s">
        <v>5051</v>
      </c>
      <c r="J5674" s="15" t="s">
        <v>5052</v>
      </c>
      <c r="K5674" s="4"/>
    </row>
    <row r="5675" spans="1:11">
      <c r="A5675" s="15">
        <v>89192</v>
      </c>
      <c r="B5675" s="15">
        <v>1782</v>
      </c>
      <c r="C5675" s="15">
        <v>6714</v>
      </c>
      <c r="D5675" s="15">
        <v>1782</v>
      </c>
      <c r="E5675" s="15" t="s">
        <v>5050</v>
      </c>
      <c r="F5675" s="15">
        <v>6540</v>
      </c>
      <c r="G5675" s="15">
        <v>10545</v>
      </c>
      <c r="H5675" s="16">
        <v>1</v>
      </c>
      <c r="I5675" s="15" t="s">
        <v>5053</v>
      </c>
      <c r="J5675" s="15" t="s">
        <v>5054</v>
      </c>
      <c r="K5675" s="4"/>
    </row>
    <row r="5676" spans="1:11">
      <c r="A5676" s="15">
        <v>89193</v>
      </c>
      <c r="B5676" s="15">
        <v>1783</v>
      </c>
      <c r="C5676" s="15">
        <v>748</v>
      </c>
      <c r="D5676" s="15">
        <v>1783</v>
      </c>
      <c r="E5676" s="15" t="s">
        <v>5055</v>
      </c>
      <c r="F5676" s="15">
        <v>796</v>
      </c>
      <c r="G5676" s="15">
        <v>4902</v>
      </c>
      <c r="H5676" s="16">
        <v>1</v>
      </c>
      <c r="I5676" s="15" t="s">
        <v>5056</v>
      </c>
      <c r="J5676" s="15" t="s">
        <v>5057</v>
      </c>
      <c r="K5676" s="4"/>
    </row>
    <row r="5677" spans="1:11">
      <c r="A5677" s="15">
        <v>89194</v>
      </c>
      <c r="B5677" s="15">
        <v>1784</v>
      </c>
      <c r="C5677" s="15">
        <v>5013</v>
      </c>
      <c r="D5677" s="15">
        <v>1784</v>
      </c>
      <c r="E5677" s="15" t="s">
        <v>5055</v>
      </c>
      <c r="F5677" s="15">
        <v>748</v>
      </c>
      <c r="G5677" s="15">
        <v>4903</v>
      </c>
      <c r="H5677" s="16">
        <v>1</v>
      </c>
      <c r="I5677" s="15" t="s">
        <v>5058</v>
      </c>
      <c r="J5677" s="15" t="s">
        <v>5059</v>
      </c>
      <c r="K5677" s="4"/>
    </row>
    <row r="5678" spans="1:11">
      <c r="A5678" s="15">
        <v>89195</v>
      </c>
      <c r="B5678" s="15">
        <v>1828</v>
      </c>
      <c r="C5678" s="15">
        <v>794</v>
      </c>
      <c r="D5678" s="15">
        <v>1828</v>
      </c>
      <c r="E5678" s="15" t="s">
        <v>5177</v>
      </c>
      <c r="F5678" s="15">
        <v>4165</v>
      </c>
      <c r="G5678" s="15">
        <v>8170</v>
      </c>
      <c r="H5678" s="16">
        <v>1</v>
      </c>
      <c r="I5678" s="15" t="s">
        <v>5178</v>
      </c>
      <c r="J5678" s="15" t="s">
        <v>5179</v>
      </c>
      <c r="K5678" s="4"/>
    </row>
    <row r="5679" spans="1:11">
      <c r="A5679" s="15">
        <v>89196</v>
      </c>
      <c r="B5679" s="15">
        <v>2174</v>
      </c>
      <c r="C5679" s="15">
        <v>6715</v>
      </c>
      <c r="D5679" s="15">
        <v>2174</v>
      </c>
      <c r="E5679" s="15" t="s">
        <v>5177</v>
      </c>
      <c r="F5679" s="15">
        <v>794</v>
      </c>
      <c r="G5679" s="15">
        <v>1886</v>
      </c>
      <c r="H5679" s="16">
        <v>1</v>
      </c>
      <c r="I5679" s="15" t="s">
        <v>6062</v>
      </c>
      <c r="J5679" s="15" t="s">
        <v>6063</v>
      </c>
      <c r="K5679" s="4"/>
    </row>
    <row r="5680" spans="1:11">
      <c r="A5680" s="15">
        <v>89197</v>
      </c>
      <c r="B5680" s="15">
        <v>1922</v>
      </c>
      <c r="C5680" s="15">
        <v>845</v>
      </c>
      <c r="D5680" s="15">
        <v>1922</v>
      </c>
      <c r="E5680" s="15" t="s">
        <v>5423</v>
      </c>
      <c r="F5680" s="15">
        <v>845</v>
      </c>
      <c r="G5680" s="15">
        <v>2924</v>
      </c>
      <c r="H5680" s="16">
        <v>1</v>
      </c>
      <c r="I5680" s="15" t="s">
        <v>5424</v>
      </c>
      <c r="J5680" s="15" t="s">
        <v>5425</v>
      </c>
      <c r="K5680" s="4"/>
    </row>
    <row r="5681" spans="1:11">
      <c r="A5681" s="15">
        <v>89198</v>
      </c>
      <c r="B5681" s="15">
        <v>2175</v>
      </c>
      <c r="C5681" s="15">
        <v>4231</v>
      </c>
      <c r="D5681" s="15">
        <v>2175</v>
      </c>
      <c r="E5681" s="15" t="s">
        <v>6064</v>
      </c>
      <c r="F5681" s="15">
        <v>1430</v>
      </c>
      <c r="G5681" s="15">
        <v>3431</v>
      </c>
      <c r="H5681" s="16">
        <v>2</v>
      </c>
      <c r="I5681" s="15" t="s">
        <v>6065</v>
      </c>
      <c r="J5681" s="15" t="s">
        <v>6066</v>
      </c>
      <c r="K5681" s="4"/>
    </row>
    <row r="5682" spans="1:11">
      <c r="A5682" s="15">
        <v>89199</v>
      </c>
      <c r="B5682" s="15">
        <v>2606</v>
      </c>
      <c r="C5682" s="15">
        <v>7614</v>
      </c>
      <c r="D5682" s="15">
        <v>2606</v>
      </c>
      <c r="E5682" s="15" t="s">
        <v>7207</v>
      </c>
      <c r="F5682" s="15">
        <v>913</v>
      </c>
      <c r="G5682" s="15">
        <v>6658</v>
      </c>
      <c r="H5682" s="16">
        <v>2</v>
      </c>
      <c r="I5682" s="15" t="s">
        <v>7208</v>
      </c>
      <c r="J5682" s="15" t="s">
        <v>7209</v>
      </c>
      <c r="K5682" s="4"/>
    </row>
    <row r="5683" spans="1:11">
      <c r="A5683" s="15">
        <v>89200</v>
      </c>
      <c r="B5683" s="15">
        <v>2607</v>
      </c>
      <c r="C5683" s="15">
        <v>1096</v>
      </c>
      <c r="D5683" s="15">
        <v>2607</v>
      </c>
      <c r="E5683" s="15" t="s">
        <v>7207</v>
      </c>
      <c r="F5683" s="15">
        <v>1096</v>
      </c>
      <c r="G5683" s="15">
        <v>6659</v>
      </c>
      <c r="H5683" s="16">
        <v>1</v>
      </c>
      <c r="I5683" s="15" t="s">
        <v>7210</v>
      </c>
      <c r="J5683" s="15" t="s">
        <v>7211</v>
      </c>
      <c r="K5683" s="4"/>
    </row>
    <row r="5684" spans="1:11">
      <c r="A5684" s="15">
        <v>89201</v>
      </c>
      <c r="B5684" s="15">
        <v>2608</v>
      </c>
      <c r="C5684" s="15">
        <v>6142</v>
      </c>
      <c r="D5684" s="15">
        <v>2608</v>
      </c>
      <c r="E5684" s="15" t="s">
        <v>7212</v>
      </c>
      <c r="F5684" s="15">
        <v>6142</v>
      </c>
      <c r="G5684" s="15">
        <v>10147</v>
      </c>
      <c r="H5684" s="16">
        <v>1</v>
      </c>
      <c r="I5684" s="15" t="s">
        <v>7213</v>
      </c>
      <c r="J5684" s="15" t="s">
        <v>7214</v>
      </c>
      <c r="K5684" s="4"/>
    </row>
    <row r="5685" spans="1:11">
      <c r="A5685" s="15">
        <v>89202</v>
      </c>
      <c r="B5685" s="15">
        <v>2609</v>
      </c>
      <c r="C5685" s="15">
        <v>7613</v>
      </c>
      <c r="D5685" s="15">
        <v>2609</v>
      </c>
      <c r="E5685" s="15" t="s">
        <v>7212</v>
      </c>
      <c r="F5685" s="15">
        <v>913</v>
      </c>
      <c r="G5685" s="15">
        <v>6658</v>
      </c>
      <c r="H5685" s="16">
        <v>1</v>
      </c>
      <c r="I5685" s="15" t="s">
        <v>7215</v>
      </c>
      <c r="J5685" s="15" t="s">
        <v>7216</v>
      </c>
      <c r="K5685" s="4"/>
    </row>
    <row r="5686" spans="1:11">
      <c r="A5686" s="15">
        <v>89205</v>
      </c>
      <c r="B5686" s="15">
        <v>2176</v>
      </c>
      <c r="C5686" s="15">
        <v>729</v>
      </c>
      <c r="D5686" s="15">
        <v>2176</v>
      </c>
      <c r="E5686" s="15" t="s">
        <v>6067</v>
      </c>
      <c r="F5686" s="15">
        <v>729</v>
      </c>
      <c r="G5686" s="15">
        <v>7257</v>
      </c>
      <c r="H5686" s="16">
        <v>1</v>
      </c>
      <c r="I5686" s="15" t="s">
        <v>6068</v>
      </c>
      <c r="J5686" s="15" t="s">
        <v>6069</v>
      </c>
      <c r="K5686" s="4"/>
    </row>
    <row r="5687" spans="1:11">
      <c r="A5687" s="15">
        <v>89206</v>
      </c>
      <c r="B5687" s="15">
        <v>2295</v>
      </c>
      <c r="C5687" s="15">
        <v>737</v>
      </c>
      <c r="D5687" s="15">
        <v>2295</v>
      </c>
      <c r="E5687" s="15" t="s">
        <v>6372</v>
      </c>
      <c r="F5687" s="15">
        <v>748</v>
      </c>
      <c r="G5687" s="15">
        <v>585</v>
      </c>
      <c r="H5687" s="16">
        <v>2</v>
      </c>
      <c r="I5687" s="15" t="s">
        <v>6373</v>
      </c>
      <c r="J5687" s="15" t="s">
        <v>6374</v>
      </c>
      <c r="K5687" s="4"/>
    </row>
    <row r="5688" spans="1:11">
      <c r="A5688" s="15">
        <v>89207</v>
      </c>
      <c r="B5688" s="15">
        <v>2296</v>
      </c>
      <c r="C5688" s="15">
        <v>6713</v>
      </c>
      <c r="D5688" s="15">
        <v>2296</v>
      </c>
      <c r="E5688" s="15" t="s">
        <v>6372</v>
      </c>
      <c r="F5688" s="15">
        <v>737</v>
      </c>
      <c r="G5688" s="15">
        <v>7258</v>
      </c>
      <c r="H5688" s="16">
        <v>1</v>
      </c>
      <c r="I5688" s="15" t="s">
        <v>6375</v>
      </c>
      <c r="J5688" s="15" t="s">
        <v>6376</v>
      </c>
      <c r="K5688" s="4"/>
    </row>
    <row r="5689" spans="1:11">
      <c r="A5689" s="15">
        <v>89208</v>
      </c>
      <c r="B5689" s="15">
        <v>2177</v>
      </c>
      <c r="C5689" s="15">
        <v>6717</v>
      </c>
      <c r="D5689" s="15">
        <v>2177</v>
      </c>
      <c r="E5689" s="15" t="s">
        <v>6070</v>
      </c>
      <c r="F5689" s="15">
        <v>1066</v>
      </c>
      <c r="G5689" s="15">
        <v>5807</v>
      </c>
      <c r="H5689" s="16">
        <v>2</v>
      </c>
      <c r="I5689" s="15" t="s">
        <v>6071</v>
      </c>
      <c r="J5689" s="15" t="s">
        <v>6072</v>
      </c>
      <c r="K5689" s="4"/>
    </row>
    <row r="5690" spans="1:11">
      <c r="A5690" s="15">
        <v>89209</v>
      </c>
      <c r="B5690" s="15">
        <v>2292</v>
      </c>
      <c r="C5690" s="15">
        <v>6537</v>
      </c>
      <c r="D5690" s="15">
        <v>2292</v>
      </c>
      <c r="E5690" s="15" t="s">
        <v>6070</v>
      </c>
      <c r="F5690" s="15">
        <v>876</v>
      </c>
      <c r="G5690" s="15">
        <v>7255</v>
      </c>
      <c r="H5690" s="16">
        <v>1</v>
      </c>
      <c r="I5690" s="15" t="s">
        <v>6365</v>
      </c>
      <c r="J5690" s="15" t="s">
        <v>6366</v>
      </c>
      <c r="K5690" s="4"/>
    </row>
    <row r="5691" spans="1:11">
      <c r="A5691" s="15">
        <v>89210</v>
      </c>
      <c r="B5691" s="15">
        <v>2293</v>
      </c>
      <c r="C5691" s="15">
        <v>6716</v>
      </c>
      <c r="D5691" s="15">
        <v>2293</v>
      </c>
      <c r="E5691" s="15" t="s">
        <v>6367</v>
      </c>
      <c r="F5691" s="15">
        <v>876</v>
      </c>
      <c r="G5691" s="15">
        <v>7256</v>
      </c>
      <c r="H5691" s="16">
        <v>1</v>
      </c>
      <c r="I5691" s="15" t="s">
        <v>6368</v>
      </c>
      <c r="J5691" s="15" t="s">
        <v>6369</v>
      </c>
      <c r="K5691" s="4"/>
    </row>
    <row r="5692" spans="1:11">
      <c r="A5692" s="15">
        <v>89211</v>
      </c>
      <c r="B5692" s="15">
        <v>2294</v>
      </c>
      <c r="C5692" s="15">
        <v>876</v>
      </c>
      <c r="D5692" s="15">
        <v>2294</v>
      </c>
      <c r="E5692" s="15" t="s">
        <v>6367</v>
      </c>
      <c r="F5692" s="15">
        <v>845</v>
      </c>
      <c r="G5692" s="15">
        <v>2924</v>
      </c>
      <c r="H5692" s="16">
        <v>2</v>
      </c>
      <c r="I5692" s="15" t="s">
        <v>6370</v>
      </c>
      <c r="J5692" s="15" t="s">
        <v>6371</v>
      </c>
      <c r="K5692" s="4"/>
    </row>
    <row r="5693" spans="1:11">
      <c r="A5693" s="15">
        <v>89212</v>
      </c>
      <c r="B5693" s="15">
        <v>2178</v>
      </c>
      <c r="C5693" s="15">
        <v>6539</v>
      </c>
      <c r="D5693" s="15">
        <v>2178</v>
      </c>
      <c r="E5693" s="15" t="s">
        <v>6073</v>
      </c>
      <c r="F5693" s="15">
        <v>6539</v>
      </c>
      <c r="G5693" s="15">
        <v>10544</v>
      </c>
      <c r="H5693" s="16">
        <v>1</v>
      </c>
      <c r="I5693" s="15" t="s">
        <v>6074</v>
      </c>
      <c r="J5693" s="15" t="s">
        <v>6075</v>
      </c>
      <c r="K5693" s="4"/>
    </row>
    <row r="5694" spans="1:11">
      <c r="A5694" s="15">
        <v>89213</v>
      </c>
      <c r="B5694" s="15">
        <v>2092</v>
      </c>
      <c r="C5694" s="15">
        <v>7895</v>
      </c>
      <c r="D5694" s="15">
        <v>2092</v>
      </c>
      <c r="E5694" s="15" t="s">
        <v>5854</v>
      </c>
      <c r="F5694" s="15">
        <v>1680</v>
      </c>
      <c r="G5694" s="15">
        <v>988</v>
      </c>
      <c r="H5694" s="16">
        <v>1</v>
      </c>
      <c r="I5694" s="15" t="s">
        <v>5855</v>
      </c>
      <c r="J5694" s="15" t="s">
        <v>5856</v>
      </c>
      <c r="K5694" s="4"/>
    </row>
    <row r="5695" spans="1:11">
      <c r="A5695" s="15">
        <v>89214</v>
      </c>
      <c r="B5695" s="15">
        <v>2093</v>
      </c>
      <c r="C5695" s="15">
        <v>1680</v>
      </c>
      <c r="D5695" s="15">
        <v>2093</v>
      </c>
      <c r="E5695" s="15" t="s">
        <v>5854</v>
      </c>
      <c r="F5695" s="15">
        <v>3487</v>
      </c>
      <c r="G5695" s="15">
        <v>7492</v>
      </c>
      <c r="H5695" s="16">
        <v>1</v>
      </c>
      <c r="I5695" s="15" t="s">
        <v>5857</v>
      </c>
      <c r="J5695" s="15" t="s">
        <v>5858</v>
      </c>
      <c r="K5695" s="4"/>
    </row>
    <row r="5696" spans="1:11">
      <c r="A5696" s="15">
        <v>89215</v>
      </c>
      <c r="B5696" s="15">
        <v>1816</v>
      </c>
      <c r="C5696" s="15">
        <v>830</v>
      </c>
      <c r="D5696" s="15">
        <v>1816</v>
      </c>
      <c r="E5696" s="15" t="s">
        <v>5143</v>
      </c>
      <c r="F5696" s="15">
        <v>855</v>
      </c>
      <c r="G5696" s="15">
        <v>177</v>
      </c>
      <c r="H5696" s="16">
        <v>2</v>
      </c>
      <c r="I5696" s="15" t="s">
        <v>5144</v>
      </c>
      <c r="J5696" s="15" t="s">
        <v>5145</v>
      </c>
      <c r="K5696" s="4"/>
    </row>
    <row r="5697" spans="1:11">
      <c r="A5697" s="15">
        <v>89216</v>
      </c>
      <c r="B5697" s="15">
        <v>2304</v>
      </c>
      <c r="C5697" s="15">
        <v>982</v>
      </c>
      <c r="D5697" s="15">
        <v>2304</v>
      </c>
      <c r="E5697" s="15" t="s">
        <v>5098</v>
      </c>
      <c r="F5697" s="15">
        <v>1051</v>
      </c>
      <c r="G5697" s="15">
        <v>930</v>
      </c>
      <c r="H5697" s="16">
        <v>2</v>
      </c>
      <c r="I5697" s="15" t="s">
        <v>6393</v>
      </c>
      <c r="J5697" s="15" t="s">
        <v>6394</v>
      </c>
      <c r="K5697" s="4"/>
    </row>
    <row r="5698" spans="1:11">
      <c r="A5698" s="15">
        <v>89217</v>
      </c>
      <c r="B5698" s="15">
        <v>2305</v>
      </c>
      <c r="C5698" s="15">
        <v>7652</v>
      </c>
      <c r="D5698" s="15">
        <v>2305</v>
      </c>
      <c r="E5698" s="15" t="s">
        <v>6395</v>
      </c>
      <c r="F5698" s="15">
        <v>982</v>
      </c>
      <c r="G5698" s="15">
        <v>3913</v>
      </c>
      <c r="H5698" s="16">
        <v>1</v>
      </c>
      <c r="I5698" s="15" t="s">
        <v>6396</v>
      </c>
      <c r="J5698" s="15" t="s">
        <v>6397</v>
      </c>
      <c r="K5698" s="4"/>
    </row>
    <row r="5699" spans="1:11">
      <c r="A5699" s="15">
        <v>89218</v>
      </c>
      <c r="B5699" s="15">
        <v>2306</v>
      </c>
      <c r="C5699" s="15">
        <v>7684</v>
      </c>
      <c r="D5699" s="15">
        <v>2306</v>
      </c>
      <c r="E5699" s="15" t="s">
        <v>6076</v>
      </c>
      <c r="F5699" s="15">
        <v>5184</v>
      </c>
      <c r="G5699" s="15">
        <v>9189</v>
      </c>
      <c r="H5699" s="16">
        <v>1</v>
      </c>
      <c r="I5699" s="15" t="s">
        <v>6398</v>
      </c>
      <c r="J5699" s="15" t="s">
        <v>6399</v>
      </c>
      <c r="K5699" s="4"/>
    </row>
    <row r="5700" spans="1:11">
      <c r="A5700" s="15">
        <v>89219</v>
      </c>
      <c r="B5700" s="15">
        <v>2179</v>
      </c>
      <c r="C5700" s="15">
        <v>944</v>
      </c>
      <c r="D5700" s="15">
        <v>2179</v>
      </c>
      <c r="E5700" s="15" t="s">
        <v>6076</v>
      </c>
      <c r="F5700" s="15">
        <v>944</v>
      </c>
      <c r="G5700" s="15">
        <v>3915</v>
      </c>
      <c r="H5700" s="16">
        <v>1</v>
      </c>
      <c r="I5700" s="15" t="s">
        <v>6077</v>
      </c>
      <c r="J5700" s="15" t="s">
        <v>6078</v>
      </c>
      <c r="K5700" s="4"/>
    </row>
    <row r="5701" spans="1:11">
      <c r="A5701" s="15">
        <v>89220</v>
      </c>
      <c r="B5701" s="15">
        <v>2319</v>
      </c>
      <c r="C5701" s="15">
        <v>8214</v>
      </c>
      <c r="D5701" s="15">
        <v>2319</v>
      </c>
      <c r="E5701" s="15" t="s">
        <v>5593</v>
      </c>
      <c r="F5701" s="15">
        <v>1187</v>
      </c>
      <c r="G5701" s="15">
        <v>1885</v>
      </c>
      <c r="H5701" s="16">
        <v>2</v>
      </c>
      <c r="I5701" s="15" t="s">
        <v>6430</v>
      </c>
      <c r="J5701" s="15" t="s">
        <v>6431</v>
      </c>
      <c r="K5701" s="4"/>
    </row>
    <row r="5702" spans="1:11">
      <c r="A5702" s="15">
        <v>89221</v>
      </c>
      <c r="B5702" s="15">
        <v>2320</v>
      </c>
      <c r="C5702" s="15">
        <v>8225</v>
      </c>
      <c r="D5702" s="15">
        <v>2320</v>
      </c>
      <c r="E5702" s="15" t="s">
        <v>6079</v>
      </c>
      <c r="F5702" s="15">
        <v>1398</v>
      </c>
      <c r="G5702" s="15">
        <v>3642</v>
      </c>
      <c r="H5702" s="16">
        <v>1</v>
      </c>
      <c r="I5702" s="15" t="s">
        <v>6432</v>
      </c>
      <c r="J5702" s="15" t="s">
        <v>6433</v>
      </c>
      <c r="K5702" s="4"/>
    </row>
    <row r="5703" spans="1:11">
      <c r="A5703" s="15">
        <v>89222</v>
      </c>
      <c r="B5703" s="15">
        <v>2180</v>
      </c>
      <c r="C5703" s="15">
        <v>1398</v>
      </c>
      <c r="D5703" s="15">
        <v>2180</v>
      </c>
      <c r="E5703" s="15" t="s">
        <v>6079</v>
      </c>
      <c r="F5703" s="15">
        <v>5090</v>
      </c>
      <c r="G5703" s="15">
        <v>9095</v>
      </c>
      <c r="H5703" s="16">
        <v>1</v>
      </c>
      <c r="I5703" s="15" t="s">
        <v>6080</v>
      </c>
      <c r="J5703" s="15" t="s">
        <v>6081</v>
      </c>
      <c r="K5703" s="4"/>
    </row>
    <row r="5704" spans="1:11">
      <c r="A5704" s="15">
        <v>89223</v>
      </c>
      <c r="B5704" s="15">
        <v>2321</v>
      </c>
      <c r="C5704" s="15">
        <v>1569</v>
      </c>
      <c r="D5704" s="15">
        <v>2321</v>
      </c>
      <c r="E5704" s="15" t="s">
        <v>4503</v>
      </c>
      <c r="F5704" s="15">
        <v>1569</v>
      </c>
      <c r="G5704" s="15">
        <v>3182</v>
      </c>
      <c r="H5704" s="16">
        <v>1</v>
      </c>
      <c r="I5704" s="15" t="s">
        <v>6434</v>
      </c>
      <c r="J5704" s="15" t="s">
        <v>6435</v>
      </c>
      <c r="K5704" s="4"/>
    </row>
    <row r="5705" spans="1:11">
      <c r="A5705" s="15">
        <v>89224</v>
      </c>
      <c r="B5705" s="15">
        <v>2323</v>
      </c>
      <c r="C5705" s="15">
        <v>8213</v>
      </c>
      <c r="D5705" s="15">
        <v>2323</v>
      </c>
      <c r="E5705" s="15" t="s">
        <v>5593</v>
      </c>
      <c r="F5705" s="15">
        <v>1066</v>
      </c>
      <c r="G5705" s="15">
        <v>5807</v>
      </c>
      <c r="H5705" s="16">
        <v>1</v>
      </c>
      <c r="I5705" s="15" t="s">
        <v>6439</v>
      </c>
      <c r="J5705" s="15" t="s">
        <v>6440</v>
      </c>
      <c r="K5705" s="4"/>
    </row>
    <row r="5706" spans="1:11">
      <c r="A5706" s="15">
        <v>89225</v>
      </c>
      <c r="B5706" s="15">
        <v>2329</v>
      </c>
      <c r="C5706" s="15">
        <v>6009</v>
      </c>
      <c r="D5706" s="15">
        <v>2329</v>
      </c>
      <c r="E5706" s="15" t="s">
        <v>6455</v>
      </c>
      <c r="F5706" s="15">
        <v>6009</v>
      </c>
      <c r="G5706" s="15">
        <v>10014</v>
      </c>
      <c r="H5706" s="16">
        <v>1</v>
      </c>
      <c r="I5706" s="15" t="s">
        <v>6456</v>
      </c>
      <c r="J5706" s="15" t="s">
        <v>6457</v>
      </c>
      <c r="K5706" s="4"/>
    </row>
    <row r="5707" spans="1:11">
      <c r="A5707" s="15">
        <v>89226</v>
      </c>
      <c r="B5707" s="15">
        <v>2181</v>
      </c>
      <c r="C5707" s="15">
        <v>7597</v>
      </c>
      <c r="D5707" s="15">
        <v>2181</v>
      </c>
      <c r="E5707" s="15" t="s">
        <v>6082</v>
      </c>
      <c r="F5707" s="15">
        <v>733</v>
      </c>
      <c r="G5707" s="15">
        <v>54</v>
      </c>
      <c r="H5707" s="16">
        <v>1</v>
      </c>
      <c r="I5707" s="15" t="s">
        <v>6083</v>
      </c>
      <c r="J5707" s="15" t="s">
        <v>6084</v>
      </c>
      <c r="K5707" s="4"/>
    </row>
    <row r="5708" spans="1:11">
      <c r="A5708" s="15">
        <v>89227</v>
      </c>
      <c r="B5708" s="15">
        <v>2356</v>
      </c>
      <c r="C5708" s="15">
        <v>733</v>
      </c>
      <c r="D5708" s="15">
        <v>2356</v>
      </c>
      <c r="E5708" s="15" t="s">
        <v>6082</v>
      </c>
      <c r="F5708" s="15">
        <v>722</v>
      </c>
      <c r="G5708" s="15">
        <v>53</v>
      </c>
      <c r="H5708" s="16">
        <v>1</v>
      </c>
      <c r="I5708" s="15" t="s">
        <v>6527</v>
      </c>
      <c r="J5708" s="15" t="s">
        <v>6528</v>
      </c>
      <c r="K5708" s="4"/>
    </row>
    <row r="5709" spans="1:11">
      <c r="A5709" s="15">
        <v>89228</v>
      </c>
      <c r="B5709" s="15">
        <v>2361</v>
      </c>
      <c r="C5709" s="15">
        <v>8228</v>
      </c>
      <c r="D5709" s="15">
        <v>2361</v>
      </c>
      <c r="E5709" s="15" t="s">
        <v>6540</v>
      </c>
      <c r="F5709" s="15">
        <v>1393</v>
      </c>
      <c r="G5709" s="15">
        <v>1290</v>
      </c>
      <c r="H5709" s="16">
        <v>2</v>
      </c>
      <c r="I5709" s="15" t="s">
        <v>6541</v>
      </c>
      <c r="J5709" s="15" t="s">
        <v>6542</v>
      </c>
      <c r="K5709" s="4"/>
    </row>
    <row r="5710" spans="1:11">
      <c r="A5710" s="15">
        <v>89229</v>
      </c>
      <c r="B5710" s="15">
        <v>2362</v>
      </c>
      <c r="C5710" s="15">
        <v>8229</v>
      </c>
      <c r="D5710" s="15">
        <v>2362</v>
      </c>
      <c r="E5710" s="15" t="s">
        <v>6540</v>
      </c>
      <c r="F5710" s="15">
        <v>1397</v>
      </c>
      <c r="G5710" s="15">
        <v>3827</v>
      </c>
      <c r="H5710" s="16">
        <v>1</v>
      </c>
      <c r="I5710" s="15" t="s">
        <v>6543</v>
      </c>
      <c r="J5710" s="15" t="s">
        <v>6544</v>
      </c>
      <c r="K5710" s="4"/>
    </row>
    <row r="5711" spans="1:11">
      <c r="A5711" s="15">
        <v>89230</v>
      </c>
      <c r="B5711" s="15">
        <v>2182</v>
      </c>
      <c r="C5711" s="15">
        <v>4429</v>
      </c>
      <c r="D5711" s="15">
        <v>2182</v>
      </c>
      <c r="E5711" s="15" t="s">
        <v>6085</v>
      </c>
      <c r="F5711" s="15">
        <v>4429</v>
      </c>
      <c r="G5711" s="15">
        <v>8434</v>
      </c>
      <c r="H5711" s="16">
        <v>1</v>
      </c>
      <c r="I5711" s="15" t="s">
        <v>6086</v>
      </c>
      <c r="J5711" s="15" t="s">
        <v>6087</v>
      </c>
      <c r="K5711" s="4"/>
    </row>
    <row r="5712" spans="1:11">
      <c r="A5712" s="15">
        <v>89231</v>
      </c>
      <c r="B5712" s="15">
        <v>2363</v>
      </c>
      <c r="C5712" s="15">
        <v>1393</v>
      </c>
      <c r="D5712" s="15">
        <v>2363</v>
      </c>
      <c r="E5712" s="15" t="s">
        <v>6085</v>
      </c>
      <c r="F5712" s="15">
        <v>1393</v>
      </c>
      <c r="G5712" s="15">
        <v>1290</v>
      </c>
      <c r="H5712" s="16">
        <v>1</v>
      </c>
      <c r="I5712" s="15" t="s">
        <v>6545</v>
      </c>
      <c r="J5712" s="15" t="s">
        <v>6546</v>
      </c>
      <c r="K5712" s="4"/>
    </row>
    <row r="5713" spans="1:11">
      <c r="A5713" s="15">
        <v>89232</v>
      </c>
      <c r="B5713" s="15">
        <v>2370</v>
      </c>
      <c r="C5713" s="15">
        <v>6712</v>
      </c>
      <c r="D5713" s="15">
        <v>2370</v>
      </c>
      <c r="E5713" s="15" t="s">
        <v>6562</v>
      </c>
      <c r="F5713" s="15">
        <v>737</v>
      </c>
      <c r="G5713" s="15">
        <v>6980</v>
      </c>
      <c r="H5713" s="16">
        <v>1</v>
      </c>
      <c r="I5713" s="15" t="s">
        <v>6563</v>
      </c>
      <c r="J5713" s="15" t="s">
        <v>6564</v>
      </c>
      <c r="K5713" s="4"/>
    </row>
    <row r="5714" spans="1:11">
      <c r="A5714" s="15">
        <v>89233</v>
      </c>
      <c r="B5714" s="15">
        <v>2371</v>
      </c>
      <c r="C5714" s="15">
        <v>7631</v>
      </c>
      <c r="D5714" s="15">
        <v>2371</v>
      </c>
      <c r="E5714" s="15" t="s">
        <v>6565</v>
      </c>
      <c r="F5714" s="15">
        <v>738</v>
      </c>
      <c r="G5714" s="15">
        <v>5408</v>
      </c>
      <c r="H5714" s="16">
        <v>1</v>
      </c>
      <c r="I5714" s="15" t="s">
        <v>6566</v>
      </c>
      <c r="J5714" s="15" t="s">
        <v>6567</v>
      </c>
      <c r="K5714" s="4"/>
    </row>
    <row r="5715" spans="1:11">
      <c r="A5715" s="15">
        <v>89234</v>
      </c>
      <c r="B5715" s="15">
        <v>2183</v>
      </c>
      <c r="C5715" s="15">
        <v>7619</v>
      </c>
      <c r="D5715" s="15">
        <v>2183</v>
      </c>
      <c r="E5715" s="15" t="s">
        <v>6088</v>
      </c>
      <c r="F5715" s="15">
        <v>5547</v>
      </c>
      <c r="G5715" s="15">
        <v>9552</v>
      </c>
      <c r="H5715" s="16">
        <v>1</v>
      </c>
      <c r="I5715" s="15" t="s">
        <v>6089</v>
      </c>
      <c r="J5715" s="15" t="s">
        <v>6090</v>
      </c>
      <c r="K5715" s="4"/>
    </row>
    <row r="5716" spans="1:11">
      <c r="A5716" s="15">
        <v>89235</v>
      </c>
      <c r="B5716" s="15">
        <v>2380</v>
      </c>
      <c r="C5716" s="15">
        <v>772</v>
      </c>
      <c r="D5716" s="15">
        <v>2380</v>
      </c>
      <c r="E5716" s="15" t="s">
        <v>6588</v>
      </c>
      <c r="F5716" s="15">
        <v>772</v>
      </c>
      <c r="G5716" s="15">
        <v>5250</v>
      </c>
      <c r="H5716" s="16">
        <v>2</v>
      </c>
      <c r="I5716" s="15" t="s">
        <v>6589</v>
      </c>
      <c r="J5716" s="15" t="s">
        <v>6590</v>
      </c>
      <c r="K5716" s="4"/>
    </row>
    <row r="5717" spans="1:11">
      <c r="A5717" s="15">
        <v>89236</v>
      </c>
      <c r="B5717" s="15">
        <v>2381</v>
      </c>
      <c r="C5717" s="15">
        <v>1065</v>
      </c>
      <c r="D5717" s="15">
        <v>2381</v>
      </c>
      <c r="E5717" s="15" t="s">
        <v>6591</v>
      </c>
      <c r="F5717" s="15">
        <v>1066</v>
      </c>
      <c r="G5717" s="15">
        <v>2998</v>
      </c>
      <c r="H5717" s="16">
        <v>1</v>
      </c>
      <c r="I5717" s="15" t="s">
        <v>6592</v>
      </c>
      <c r="J5717" s="15" t="s">
        <v>6593</v>
      </c>
      <c r="K5717" s="4"/>
    </row>
    <row r="5718" spans="1:11">
      <c r="A5718" s="15">
        <v>89237</v>
      </c>
      <c r="B5718" s="15">
        <v>2382</v>
      </c>
      <c r="C5718" s="15">
        <v>4055</v>
      </c>
      <c r="D5718" s="15">
        <v>2382</v>
      </c>
      <c r="E5718" s="15" t="s">
        <v>6591</v>
      </c>
      <c r="F5718" s="15">
        <v>4055</v>
      </c>
      <c r="G5718" s="15">
        <v>8060</v>
      </c>
      <c r="H5718" s="16">
        <v>1</v>
      </c>
      <c r="I5718" s="15" t="s">
        <v>6594</v>
      </c>
      <c r="J5718" s="15" t="s">
        <v>6595</v>
      </c>
      <c r="K5718" s="4"/>
    </row>
    <row r="5719" spans="1:11">
      <c r="A5719" s="15">
        <v>89238</v>
      </c>
      <c r="B5719" s="15">
        <v>2184</v>
      </c>
      <c r="C5719" s="15">
        <v>7894</v>
      </c>
      <c r="D5719" s="15">
        <v>2184</v>
      </c>
      <c r="E5719" s="15" t="s">
        <v>6091</v>
      </c>
      <c r="F5719" s="15">
        <v>1425</v>
      </c>
      <c r="G5719" s="15">
        <v>5368</v>
      </c>
      <c r="H5719" s="16">
        <v>3</v>
      </c>
      <c r="I5719" s="15" t="s">
        <v>6092</v>
      </c>
      <c r="J5719" s="15" t="s">
        <v>6093</v>
      </c>
      <c r="K5719" s="4"/>
    </row>
    <row r="5720" spans="1:11">
      <c r="A5720" s="15">
        <v>89239</v>
      </c>
      <c r="B5720" s="15">
        <v>2385</v>
      </c>
      <c r="C5720" s="15">
        <v>7893</v>
      </c>
      <c r="D5720" s="15">
        <v>2385</v>
      </c>
      <c r="E5720" s="15" t="s">
        <v>6091</v>
      </c>
      <c r="F5720" s="15">
        <v>1627</v>
      </c>
      <c r="G5720" s="15">
        <v>5369</v>
      </c>
      <c r="H5720" s="16">
        <v>1</v>
      </c>
      <c r="I5720" s="15" t="s">
        <v>6601</v>
      </c>
      <c r="J5720" s="15" t="s">
        <v>6602</v>
      </c>
      <c r="K5720" s="4"/>
    </row>
    <row r="5721" spans="1:11">
      <c r="A5721" s="15">
        <v>89240</v>
      </c>
      <c r="B5721" s="15">
        <v>2861</v>
      </c>
      <c r="C5721" s="15">
        <v>7819</v>
      </c>
      <c r="D5721" s="15">
        <v>2861</v>
      </c>
      <c r="E5721" s="15" t="s">
        <v>7883</v>
      </c>
      <c r="F5721" s="15">
        <v>1507</v>
      </c>
      <c r="G5721" s="15">
        <v>2927</v>
      </c>
      <c r="H5721" s="16">
        <v>2</v>
      </c>
      <c r="I5721" s="15" t="s">
        <v>7884</v>
      </c>
      <c r="J5721" s="15" t="s">
        <v>7885</v>
      </c>
      <c r="K5721" s="4"/>
    </row>
    <row r="5722" spans="1:11">
      <c r="A5722" s="15">
        <v>89241</v>
      </c>
      <c r="B5722" s="15">
        <v>2862</v>
      </c>
      <c r="C5722" s="15">
        <v>1416</v>
      </c>
      <c r="D5722" s="15">
        <v>2862</v>
      </c>
      <c r="E5722" s="15" t="s">
        <v>7883</v>
      </c>
      <c r="F5722" s="15">
        <v>1416</v>
      </c>
      <c r="G5722" s="15">
        <v>4976</v>
      </c>
      <c r="H5722" s="16">
        <v>1</v>
      </c>
      <c r="I5722" s="15" t="s">
        <v>7886</v>
      </c>
      <c r="J5722" s="15" t="s">
        <v>7887</v>
      </c>
      <c r="K5722" s="4"/>
    </row>
    <row r="5723" spans="1:11">
      <c r="A5723" s="15">
        <v>89242</v>
      </c>
      <c r="B5723" s="15">
        <v>2863</v>
      </c>
      <c r="C5723" s="15">
        <v>7822</v>
      </c>
      <c r="D5723" s="15">
        <v>2863</v>
      </c>
      <c r="E5723" s="15" t="s">
        <v>7888</v>
      </c>
      <c r="F5723" s="15">
        <v>1507</v>
      </c>
      <c r="G5723" s="15">
        <v>2927</v>
      </c>
      <c r="H5723" s="16">
        <v>1</v>
      </c>
      <c r="I5723" s="15" t="s">
        <v>7889</v>
      </c>
      <c r="J5723" s="15" t="s">
        <v>7890</v>
      </c>
      <c r="K5723" s="4"/>
    </row>
    <row r="5724" spans="1:11">
      <c r="A5724" s="15">
        <v>89243</v>
      </c>
      <c r="B5724" s="15">
        <v>2864</v>
      </c>
      <c r="C5724" s="15">
        <v>1508</v>
      </c>
      <c r="D5724" s="15">
        <v>2864</v>
      </c>
      <c r="E5724" s="15" t="s">
        <v>7891</v>
      </c>
      <c r="F5724" s="15">
        <v>5050</v>
      </c>
      <c r="G5724" s="15">
        <v>9055</v>
      </c>
      <c r="H5724" s="16">
        <v>1</v>
      </c>
      <c r="I5724" s="15" t="s">
        <v>7892</v>
      </c>
      <c r="J5724" s="15" t="s">
        <v>7893</v>
      </c>
      <c r="K5724" s="4"/>
    </row>
    <row r="5725" spans="1:11">
      <c r="A5725" s="15">
        <v>89245</v>
      </c>
      <c r="B5725" s="15">
        <v>2428</v>
      </c>
      <c r="C5725" s="15">
        <v>1050</v>
      </c>
      <c r="D5725" s="15">
        <v>2428</v>
      </c>
      <c r="E5725" s="15" t="s">
        <v>6721</v>
      </c>
      <c r="F5725" s="15">
        <v>1050</v>
      </c>
      <c r="G5725" s="15">
        <v>6003</v>
      </c>
      <c r="H5725" s="16">
        <v>1</v>
      </c>
      <c r="I5725" s="15" t="s">
        <v>6722</v>
      </c>
      <c r="J5725" s="15" t="s">
        <v>6723</v>
      </c>
      <c r="K5725" s="4"/>
    </row>
    <row r="5726" spans="1:11">
      <c r="A5726" s="15">
        <v>89246</v>
      </c>
      <c r="B5726" s="15">
        <v>2185</v>
      </c>
      <c r="C5726" s="15">
        <v>7666</v>
      </c>
      <c r="D5726" s="15">
        <v>2185</v>
      </c>
      <c r="E5726" s="15" t="s">
        <v>6094</v>
      </c>
      <c r="F5726" s="15">
        <v>5677</v>
      </c>
      <c r="G5726" s="15">
        <v>9682</v>
      </c>
      <c r="H5726" s="16">
        <v>1</v>
      </c>
      <c r="I5726" s="15" t="s">
        <v>6095</v>
      </c>
      <c r="J5726" s="15" t="s">
        <v>6096</v>
      </c>
      <c r="K5726" s="4"/>
    </row>
    <row r="5727" spans="1:11">
      <c r="A5727" s="15">
        <v>89247</v>
      </c>
      <c r="B5727" s="15">
        <v>2429</v>
      </c>
      <c r="C5727" s="15">
        <v>739</v>
      </c>
      <c r="D5727" s="15">
        <v>2429</v>
      </c>
      <c r="E5727" s="15" t="s">
        <v>6094</v>
      </c>
      <c r="F5727" s="15">
        <v>739</v>
      </c>
      <c r="G5727" s="15">
        <v>825</v>
      </c>
      <c r="H5727" s="16">
        <v>1</v>
      </c>
      <c r="I5727" s="15" t="s">
        <v>6724</v>
      </c>
      <c r="J5727" s="15" t="s">
        <v>6725</v>
      </c>
      <c r="K5727" s="4"/>
    </row>
    <row r="5728" spans="1:11">
      <c r="A5728" s="15">
        <v>89248</v>
      </c>
      <c r="B5728" s="15">
        <v>2430</v>
      </c>
      <c r="C5728" s="15">
        <v>7716</v>
      </c>
      <c r="D5728" s="15">
        <v>2430</v>
      </c>
      <c r="E5728" s="15" t="s">
        <v>6606</v>
      </c>
      <c r="F5728" s="15">
        <v>6411</v>
      </c>
      <c r="G5728" s="15">
        <v>10416</v>
      </c>
      <c r="H5728" s="16">
        <v>1</v>
      </c>
      <c r="I5728" s="15" t="s">
        <v>6726</v>
      </c>
      <c r="J5728" s="15" t="s">
        <v>6727</v>
      </c>
      <c r="K5728" s="4"/>
    </row>
    <row r="5729" spans="1:11">
      <c r="A5729" s="15">
        <v>89249</v>
      </c>
      <c r="B5729" s="15">
        <v>2387</v>
      </c>
      <c r="C5729" s="15">
        <v>1290</v>
      </c>
      <c r="D5729" s="15">
        <v>2387</v>
      </c>
      <c r="E5729" s="15" t="s">
        <v>6606</v>
      </c>
      <c r="F5729" s="15">
        <v>1290</v>
      </c>
      <c r="G5729" s="15">
        <v>4110</v>
      </c>
      <c r="H5729" s="16">
        <v>1</v>
      </c>
      <c r="I5729" s="15" t="s">
        <v>6607</v>
      </c>
      <c r="J5729" s="15" t="s">
        <v>6608</v>
      </c>
      <c r="K5729" s="4"/>
    </row>
    <row r="5730" spans="1:11">
      <c r="A5730" s="15">
        <v>89250</v>
      </c>
      <c r="B5730" s="15">
        <v>2186</v>
      </c>
      <c r="C5730" s="15">
        <v>1658</v>
      </c>
      <c r="D5730" s="15">
        <v>2186</v>
      </c>
      <c r="E5730" s="15" t="s">
        <v>6097</v>
      </c>
      <c r="F5730" s="15">
        <v>1658</v>
      </c>
      <c r="G5730" s="15">
        <v>4238</v>
      </c>
      <c r="H5730" s="16">
        <v>1</v>
      </c>
      <c r="I5730" s="15" t="s">
        <v>6098</v>
      </c>
      <c r="J5730" s="15" t="s">
        <v>6099</v>
      </c>
      <c r="K5730" s="4"/>
    </row>
    <row r="5731" spans="1:11">
      <c r="A5731" s="15">
        <v>89251</v>
      </c>
      <c r="B5731" s="15">
        <v>2094</v>
      </c>
      <c r="C5731" s="15">
        <v>4060</v>
      </c>
      <c r="D5731" s="15">
        <v>2094</v>
      </c>
      <c r="E5731" s="15" t="s">
        <v>5859</v>
      </c>
      <c r="F5731" s="15">
        <v>4060</v>
      </c>
      <c r="G5731" s="15">
        <v>8065</v>
      </c>
      <c r="H5731" s="16">
        <v>1</v>
      </c>
      <c r="I5731" s="15" t="s">
        <v>5860</v>
      </c>
      <c r="J5731" s="15" t="s">
        <v>5861</v>
      </c>
      <c r="K5731" s="4"/>
    </row>
    <row r="5732" spans="1:11">
      <c r="A5732" s="15">
        <v>89252</v>
      </c>
      <c r="B5732" s="15">
        <v>2095</v>
      </c>
      <c r="C5732" s="15">
        <v>1018</v>
      </c>
      <c r="D5732" s="15">
        <v>2095</v>
      </c>
      <c r="E5732" s="15" t="s">
        <v>5859</v>
      </c>
      <c r="F5732" s="15">
        <v>1018</v>
      </c>
      <c r="G5732" s="15">
        <v>2</v>
      </c>
      <c r="H5732" s="16">
        <v>1</v>
      </c>
      <c r="I5732" s="15" t="s">
        <v>5862</v>
      </c>
      <c r="J5732" s="15" t="s">
        <v>5863</v>
      </c>
      <c r="K5732" s="4"/>
    </row>
    <row r="5733" spans="1:11">
      <c r="A5733" s="15">
        <v>89253</v>
      </c>
      <c r="B5733" s="15">
        <v>2432</v>
      </c>
      <c r="C5733" s="15">
        <v>7574</v>
      </c>
      <c r="D5733" s="15">
        <v>2432</v>
      </c>
      <c r="E5733" s="15" t="s">
        <v>6503</v>
      </c>
      <c r="F5733" s="15">
        <v>1010</v>
      </c>
      <c r="G5733" s="15">
        <v>5985</v>
      </c>
      <c r="H5733" s="16">
        <v>1</v>
      </c>
      <c r="I5733" s="15" t="s">
        <v>6730</v>
      </c>
      <c r="J5733" s="15" t="s">
        <v>6731</v>
      </c>
      <c r="K5733" s="4"/>
    </row>
    <row r="5734" spans="1:11">
      <c r="A5734" s="15">
        <v>89254</v>
      </c>
      <c r="B5734" s="15">
        <v>2102</v>
      </c>
      <c r="C5734" s="15">
        <v>1425</v>
      </c>
      <c r="D5734" s="15">
        <v>2102</v>
      </c>
      <c r="E5734" s="15" t="s">
        <v>5878</v>
      </c>
      <c r="F5734" s="15">
        <v>1425</v>
      </c>
      <c r="G5734" s="15">
        <v>2841</v>
      </c>
      <c r="H5734" s="16">
        <v>1</v>
      </c>
      <c r="I5734" s="15" t="s">
        <v>5879</v>
      </c>
      <c r="J5734" s="15" t="s">
        <v>5880</v>
      </c>
      <c r="K5734" s="4"/>
    </row>
    <row r="5735" spans="1:11">
      <c r="A5735" s="15">
        <v>89255</v>
      </c>
      <c r="B5735" s="15">
        <v>2103</v>
      </c>
      <c r="C5735" s="15">
        <v>7625</v>
      </c>
      <c r="D5735" s="15">
        <v>2103</v>
      </c>
      <c r="E5735" s="15" t="s">
        <v>5881</v>
      </c>
      <c r="F5735" s="15">
        <v>911</v>
      </c>
      <c r="G5735" s="15">
        <v>3083</v>
      </c>
      <c r="H5735" s="16">
        <v>3</v>
      </c>
      <c r="I5735" s="15" t="s">
        <v>5882</v>
      </c>
      <c r="J5735" s="15" t="s">
        <v>5883</v>
      </c>
      <c r="K5735" s="4"/>
    </row>
    <row r="5736" spans="1:11">
      <c r="A5736" s="15">
        <v>89256</v>
      </c>
      <c r="B5736" s="15">
        <v>2104</v>
      </c>
      <c r="C5736" s="15">
        <v>5815</v>
      </c>
      <c r="D5736" s="15">
        <v>2104</v>
      </c>
      <c r="E5736" s="15" t="s">
        <v>5881</v>
      </c>
      <c r="F5736" s="15">
        <v>967</v>
      </c>
      <c r="G5736" s="15">
        <v>6191</v>
      </c>
      <c r="H5736" s="16">
        <v>2</v>
      </c>
      <c r="I5736" s="15" t="s">
        <v>5884</v>
      </c>
      <c r="J5736" s="15" t="s">
        <v>5885</v>
      </c>
      <c r="K5736" s="4"/>
    </row>
    <row r="5737" spans="1:11">
      <c r="A5737" s="15">
        <v>89257</v>
      </c>
      <c r="B5737" s="15">
        <v>2874</v>
      </c>
      <c r="C5737" s="15">
        <v>5091</v>
      </c>
      <c r="D5737" s="15">
        <v>2874</v>
      </c>
      <c r="E5737" s="15" t="s">
        <v>7916</v>
      </c>
      <c r="F5737" s="15">
        <v>1586</v>
      </c>
      <c r="G5737" s="15">
        <v>5052</v>
      </c>
      <c r="H5737" s="16">
        <v>2</v>
      </c>
      <c r="I5737" s="15" t="s">
        <v>7917</v>
      </c>
      <c r="J5737" s="15" t="s">
        <v>7918</v>
      </c>
      <c r="K5737" s="4"/>
    </row>
    <row r="5738" spans="1:11">
      <c r="A5738" s="15">
        <v>89258</v>
      </c>
      <c r="B5738" s="15">
        <v>2875</v>
      </c>
      <c r="C5738" s="15">
        <v>1586</v>
      </c>
      <c r="D5738" s="15">
        <v>2875</v>
      </c>
      <c r="E5738" s="15" t="s">
        <v>7916</v>
      </c>
      <c r="F5738" s="15">
        <v>1439</v>
      </c>
      <c r="G5738" s="15">
        <v>4494</v>
      </c>
      <c r="H5738" s="16">
        <v>1</v>
      </c>
      <c r="I5738" s="15" t="s">
        <v>7919</v>
      </c>
      <c r="J5738" s="15" t="s">
        <v>7920</v>
      </c>
      <c r="K5738" s="4"/>
    </row>
    <row r="5739" spans="1:11">
      <c r="A5739" s="15">
        <v>89259</v>
      </c>
      <c r="B5739" s="15">
        <v>2873</v>
      </c>
      <c r="C5739" s="15">
        <v>1322</v>
      </c>
      <c r="D5739" s="15">
        <v>2873</v>
      </c>
      <c r="E5739" s="15" t="s">
        <v>7913</v>
      </c>
      <c r="F5739" s="15">
        <v>1322</v>
      </c>
      <c r="G5739" s="15">
        <v>1188</v>
      </c>
      <c r="H5739" s="16">
        <v>1</v>
      </c>
      <c r="I5739" s="15" t="s">
        <v>7914</v>
      </c>
      <c r="J5739" s="15" t="s">
        <v>7915</v>
      </c>
      <c r="K5739" s="4"/>
    </row>
    <row r="5740" spans="1:11">
      <c r="A5740" s="15">
        <v>89262</v>
      </c>
      <c r="B5740" s="15">
        <v>2880</v>
      </c>
      <c r="C5740" s="15">
        <v>1493</v>
      </c>
      <c r="D5740" s="15">
        <v>2880</v>
      </c>
      <c r="E5740" s="15" t="s">
        <v>7931</v>
      </c>
      <c r="F5740" s="15">
        <v>1493</v>
      </c>
      <c r="G5740" s="15">
        <v>1872</v>
      </c>
      <c r="H5740" s="16">
        <v>1</v>
      </c>
      <c r="I5740" s="15" t="s">
        <v>7932</v>
      </c>
      <c r="J5740" s="15" t="s">
        <v>7933</v>
      </c>
      <c r="K5740" s="4"/>
    </row>
    <row r="5741" spans="1:11">
      <c r="A5741" s="15">
        <v>89263</v>
      </c>
      <c r="B5741" s="15">
        <v>2881</v>
      </c>
      <c r="C5741" s="15">
        <v>4236</v>
      </c>
      <c r="D5741" s="15">
        <v>2881</v>
      </c>
      <c r="E5741" s="15" t="s">
        <v>7931</v>
      </c>
      <c r="F5741" s="15">
        <v>4236</v>
      </c>
      <c r="G5741" s="15">
        <v>8241</v>
      </c>
      <c r="H5741" s="16">
        <v>1</v>
      </c>
      <c r="I5741" s="15" t="s">
        <v>7934</v>
      </c>
      <c r="J5741" s="15" t="s">
        <v>7935</v>
      </c>
      <c r="K5741" s="4"/>
    </row>
    <row r="5742" spans="1:11">
      <c r="A5742" s="15">
        <v>89264</v>
      </c>
      <c r="B5742" s="15">
        <v>2882</v>
      </c>
      <c r="C5742" s="15">
        <v>1171</v>
      </c>
      <c r="D5742" s="15">
        <v>2882</v>
      </c>
      <c r="E5742" s="15" t="s">
        <v>5755</v>
      </c>
      <c r="F5742" s="15">
        <v>1171</v>
      </c>
      <c r="G5742" s="15">
        <v>1704</v>
      </c>
      <c r="H5742" s="16">
        <v>1</v>
      </c>
      <c r="I5742" s="15" t="s">
        <v>7936</v>
      </c>
      <c r="J5742" s="15" t="s">
        <v>7937</v>
      </c>
      <c r="K5742" s="4"/>
    </row>
    <row r="5743" spans="1:11">
      <c r="A5743" s="15">
        <v>89265</v>
      </c>
      <c r="B5743" s="15">
        <v>3188</v>
      </c>
      <c r="C5743" s="15">
        <v>6363</v>
      </c>
      <c r="D5743" s="15">
        <v>3188</v>
      </c>
      <c r="E5743" s="15" t="s">
        <v>7161</v>
      </c>
      <c r="F5743" s="15">
        <v>6363</v>
      </c>
      <c r="G5743" s="15">
        <v>10368</v>
      </c>
      <c r="H5743" s="16">
        <v>1</v>
      </c>
      <c r="I5743" s="15" t="s">
        <v>8738</v>
      </c>
      <c r="J5743" s="15" t="s">
        <v>8739</v>
      </c>
      <c r="K5743" s="4"/>
    </row>
    <row r="5744" spans="1:11">
      <c r="A5744" s="15">
        <v>89268</v>
      </c>
      <c r="B5744" s="15">
        <v>1791</v>
      </c>
      <c r="C5744" s="15">
        <v>7626</v>
      </c>
      <c r="D5744" s="15">
        <v>1791</v>
      </c>
      <c r="E5744" s="15" t="s">
        <v>5075</v>
      </c>
      <c r="F5744" s="15">
        <v>5815</v>
      </c>
      <c r="G5744" s="15">
        <v>9820</v>
      </c>
      <c r="H5744" s="16">
        <v>1</v>
      </c>
      <c r="I5744" s="15" t="s">
        <v>5076</v>
      </c>
      <c r="J5744" s="15" t="s">
        <v>5077</v>
      </c>
      <c r="K5744" s="4"/>
    </row>
    <row r="5745" spans="1:11">
      <c r="A5745" s="15">
        <v>89269</v>
      </c>
      <c r="B5745" s="15">
        <v>1792</v>
      </c>
      <c r="C5745" s="15">
        <v>911</v>
      </c>
      <c r="D5745" s="15">
        <v>1792</v>
      </c>
      <c r="E5745" s="15" t="s">
        <v>5075</v>
      </c>
      <c r="F5745" s="15">
        <v>911</v>
      </c>
      <c r="G5745" s="15">
        <v>3083</v>
      </c>
      <c r="H5745" s="16">
        <v>2</v>
      </c>
      <c r="I5745" s="15" t="s">
        <v>5078</v>
      </c>
      <c r="J5745" s="15" t="s">
        <v>5079</v>
      </c>
      <c r="K5745" s="4"/>
    </row>
    <row r="5746" spans="1:11">
      <c r="A5746" s="15">
        <v>89270</v>
      </c>
      <c r="B5746" s="15">
        <v>2858</v>
      </c>
      <c r="C5746" s="15">
        <v>849</v>
      </c>
      <c r="D5746" s="15">
        <v>2858</v>
      </c>
      <c r="E5746" s="15" t="s">
        <v>5772</v>
      </c>
      <c r="F5746" s="15">
        <v>855</v>
      </c>
      <c r="G5746" s="15">
        <v>178</v>
      </c>
      <c r="H5746" s="16">
        <v>1</v>
      </c>
      <c r="I5746" s="15" t="s">
        <v>7876</v>
      </c>
      <c r="J5746" s="15" t="s">
        <v>7877</v>
      </c>
      <c r="K5746" s="4"/>
    </row>
    <row r="5747" spans="1:11">
      <c r="A5747" s="15">
        <v>89271</v>
      </c>
      <c r="B5747" s="15">
        <v>1794</v>
      </c>
      <c r="C5747" s="15">
        <v>836</v>
      </c>
      <c r="D5747" s="15">
        <v>1794</v>
      </c>
      <c r="E5747" s="15" t="s">
        <v>5083</v>
      </c>
      <c r="F5747" s="15">
        <v>834</v>
      </c>
      <c r="G5747" s="15">
        <v>922</v>
      </c>
      <c r="H5747" s="16">
        <v>1</v>
      </c>
      <c r="I5747" s="15" t="s">
        <v>5084</v>
      </c>
      <c r="J5747" s="15" t="s">
        <v>5085</v>
      </c>
      <c r="K5747" s="4"/>
    </row>
    <row r="5748" spans="1:11">
      <c r="A5748" s="15">
        <v>89272</v>
      </c>
      <c r="B5748" s="15">
        <v>1795</v>
      </c>
      <c r="C5748" s="15">
        <v>7648</v>
      </c>
      <c r="D5748" s="15">
        <v>1795</v>
      </c>
      <c r="E5748" s="15" t="s">
        <v>5083</v>
      </c>
      <c r="F5748" s="15">
        <v>3459</v>
      </c>
      <c r="G5748" s="15">
        <v>7464</v>
      </c>
      <c r="H5748" s="16">
        <v>2</v>
      </c>
      <c r="I5748" s="15" t="s">
        <v>5086</v>
      </c>
      <c r="J5748" s="15" t="s">
        <v>5087</v>
      </c>
      <c r="K5748" s="4"/>
    </row>
    <row r="5749" spans="1:11">
      <c r="A5749" s="15">
        <v>89273</v>
      </c>
      <c r="B5749" s="15">
        <v>1796</v>
      </c>
      <c r="C5749" s="15">
        <v>820</v>
      </c>
      <c r="D5749" s="15">
        <v>1796</v>
      </c>
      <c r="E5749" s="15" t="s">
        <v>5088</v>
      </c>
      <c r="F5749" s="15">
        <v>824</v>
      </c>
      <c r="G5749" s="15">
        <v>6974</v>
      </c>
      <c r="H5749" s="16">
        <v>2</v>
      </c>
      <c r="I5749" s="15" t="s">
        <v>5089</v>
      </c>
      <c r="J5749" s="15" t="s">
        <v>5090</v>
      </c>
      <c r="K5749" s="4"/>
    </row>
    <row r="5750" spans="1:11">
      <c r="A5750" s="15">
        <v>89274</v>
      </c>
      <c r="B5750" s="15">
        <v>1797</v>
      </c>
      <c r="C5750" s="15">
        <v>7669</v>
      </c>
      <c r="D5750" s="15">
        <v>1797</v>
      </c>
      <c r="E5750" s="15" t="s">
        <v>5088</v>
      </c>
      <c r="F5750" s="15">
        <v>820</v>
      </c>
      <c r="G5750" s="15">
        <v>6975</v>
      </c>
      <c r="H5750" s="16">
        <v>1</v>
      </c>
      <c r="I5750" s="15" t="s">
        <v>5091</v>
      </c>
      <c r="J5750" s="15" t="s">
        <v>5092</v>
      </c>
      <c r="K5750" s="4"/>
    </row>
    <row r="5751" spans="1:11">
      <c r="A5751" s="15">
        <v>89275</v>
      </c>
      <c r="B5751" s="15">
        <v>1798</v>
      </c>
      <c r="C5751" s="15">
        <v>4515</v>
      </c>
      <c r="D5751" s="15">
        <v>1798</v>
      </c>
      <c r="E5751" s="15" t="s">
        <v>5093</v>
      </c>
      <c r="F5751" s="15">
        <v>4515</v>
      </c>
      <c r="G5751" s="15">
        <v>8520</v>
      </c>
      <c r="H5751" s="16">
        <v>1</v>
      </c>
      <c r="I5751" s="15" t="s">
        <v>5094</v>
      </c>
      <c r="J5751" s="15" t="s">
        <v>5095</v>
      </c>
      <c r="K5751" s="4"/>
    </row>
    <row r="5752" spans="1:11">
      <c r="A5752" s="15">
        <v>89276</v>
      </c>
      <c r="B5752" s="15">
        <v>1799</v>
      </c>
      <c r="C5752" s="15">
        <v>7670</v>
      </c>
      <c r="D5752" s="15">
        <v>1799</v>
      </c>
      <c r="E5752" s="15" t="s">
        <v>5093</v>
      </c>
      <c r="F5752" s="15">
        <v>825</v>
      </c>
      <c r="G5752" s="15">
        <v>3914</v>
      </c>
      <c r="H5752" s="16">
        <v>1</v>
      </c>
      <c r="I5752" s="15" t="s">
        <v>5096</v>
      </c>
      <c r="J5752" s="15" t="s">
        <v>5097</v>
      </c>
      <c r="K5752" s="4"/>
    </row>
    <row r="5753" spans="1:11">
      <c r="A5753" s="15">
        <v>89277</v>
      </c>
      <c r="B5753" s="15">
        <v>1800</v>
      </c>
      <c r="C5753" s="15">
        <v>7655</v>
      </c>
      <c r="D5753" s="15">
        <v>1800</v>
      </c>
      <c r="E5753" s="15" t="s">
        <v>5098</v>
      </c>
      <c r="F5753" s="15">
        <v>1051</v>
      </c>
      <c r="G5753" s="15">
        <v>1211</v>
      </c>
      <c r="H5753" s="16">
        <v>1</v>
      </c>
      <c r="I5753" s="15" t="s">
        <v>5099</v>
      </c>
      <c r="J5753" s="15" t="s">
        <v>5100</v>
      </c>
      <c r="K5753" s="4"/>
    </row>
    <row r="5754" spans="1:11">
      <c r="A5754" s="15">
        <v>89278</v>
      </c>
      <c r="B5754" s="15">
        <v>2579</v>
      </c>
      <c r="C5754" s="15">
        <v>1051</v>
      </c>
      <c r="D5754" s="15">
        <v>2579</v>
      </c>
      <c r="E5754" s="15" t="s">
        <v>5098</v>
      </c>
      <c r="F5754" s="15">
        <v>1051</v>
      </c>
      <c r="G5754" s="15">
        <v>930</v>
      </c>
      <c r="H5754" s="16">
        <v>1</v>
      </c>
      <c r="I5754" s="15" t="s">
        <v>7135</v>
      </c>
      <c r="J5754" s="15" t="s">
        <v>7136</v>
      </c>
      <c r="K5754" s="4"/>
    </row>
    <row r="5755" spans="1:11">
      <c r="A5755" s="15">
        <v>89279</v>
      </c>
      <c r="B5755" s="15">
        <v>1801</v>
      </c>
      <c r="C5755" s="15">
        <v>7662</v>
      </c>
      <c r="D5755" s="15">
        <v>1801</v>
      </c>
      <c r="E5755" s="15" t="s">
        <v>5101</v>
      </c>
      <c r="F5755" s="15">
        <v>1109</v>
      </c>
      <c r="G5755" s="15">
        <v>914</v>
      </c>
      <c r="H5755" s="16">
        <v>3</v>
      </c>
      <c r="I5755" s="15" t="s">
        <v>5102</v>
      </c>
      <c r="J5755" s="15" t="s">
        <v>5103</v>
      </c>
      <c r="K5755" s="4"/>
    </row>
    <row r="5756" spans="1:11">
      <c r="A5756" s="15">
        <v>89280</v>
      </c>
      <c r="B5756" s="15">
        <v>1802</v>
      </c>
      <c r="C5756" s="15">
        <v>7701</v>
      </c>
      <c r="D5756" s="15">
        <v>1802</v>
      </c>
      <c r="E5756" s="15" t="s">
        <v>5101</v>
      </c>
      <c r="F5756" s="15">
        <v>5574</v>
      </c>
      <c r="G5756" s="15">
        <v>9579</v>
      </c>
      <c r="H5756" s="16">
        <v>2</v>
      </c>
      <c r="I5756" s="15" t="s">
        <v>5104</v>
      </c>
      <c r="J5756" s="15" t="s">
        <v>5105</v>
      </c>
      <c r="K5756" s="4"/>
    </row>
    <row r="5757" spans="1:11">
      <c r="A5757" s="15">
        <v>89281</v>
      </c>
      <c r="B5757" s="15">
        <v>1803</v>
      </c>
      <c r="C5757" s="15">
        <v>7709</v>
      </c>
      <c r="D5757" s="15">
        <v>1803</v>
      </c>
      <c r="E5757" s="15" t="s">
        <v>5106</v>
      </c>
      <c r="F5757" s="15">
        <v>1284</v>
      </c>
      <c r="G5757" s="15">
        <v>4518</v>
      </c>
      <c r="H5757" s="16">
        <v>3</v>
      </c>
      <c r="I5757" s="15" t="s">
        <v>5107</v>
      </c>
      <c r="J5757" s="15" t="s">
        <v>5108</v>
      </c>
      <c r="K5757" s="4"/>
    </row>
    <row r="5758" spans="1:11">
      <c r="A5758" s="15">
        <v>89282</v>
      </c>
      <c r="B5758" s="15">
        <v>2580</v>
      </c>
      <c r="C5758" s="15">
        <v>7703</v>
      </c>
      <c r="D5758" s="15">
        <v>2580</v>
      </c>
      <c r="E5758" s="15" t="s">
        <v>5106</v>
      </c>
      <c r="F5758" s="15">
        <v>5577</v>
      </c>
      <c r="G5758" s="15">
        <v>9582</v>
      </c>
      <c r="H5758" s="16">
        <v>1</v>
      </c>
      <c r="I5758" s="15" t="s">
        <v>7137</v>
      </c>
      <c r="J5758" s="15" t="s">
        <v>7138</v>
      </c>
      <c r="K5758" s="4"/>
    </row>
    <row r="5759" spans="1:11">
      <c r="A5759" s="15">
        <v>89283</v>
      </c>
      <c r="B5759" s="15">
        <v>2865</v>
      </c>
      <c r="C5759" s="15">
        <v>1510</v>
      </c>
      <c r="D5759" s="15">
        <v>2865</v>
      </c>
      <c r="E5759" s="15" t="s">
        <v>7894</v>
      </c>
      <c r="F5759" s="15">
        <v>1510</v>
      </c>
      <c r="G5759" s="15">
        <v>2627</v>
      </c>
      <c r="H5759" s="16">
        <v>1</v>
      </c>
      <c r="I5759" s="15" t="s">
        <v>7895</v>
      </c>
      <c r="J5759" s="15" t="s">
        <v>7896</v>
      </c>
      <c r="K5759" s="4"/>
    </row>
    <row r="5760" spans="1:11">
      <c r="A5760" s="15">
        <v>89284</v>
      </c>
      <c r="B5760" s="15">
        <v>2866</v>
      </c>
      <c r="C5760" s="15">
        <v>4398</v>
      </c>
      <c r="D5760" s="15">
        <v>2866</v>
      </c>
      <c r="E5760" s="15" t="s">
        <v>7894</v>
      </c>
      <c r="F5760" s="15">
        <v>4398</v>
      </c>
      <c r="G5760" s="15">
        <v>8403</v>
      </c>
      <c r="H5760" s="16">
        <v>1</v>
      </c>
      <c r="I5760" s="15" t="s">
        <v>7897</v>
      </c>
      <c r="J5760" s="15" t="s">
        <v>7898</v>
      </c>
      <c r="K5760" s="4"/>
    </row>
    <row r="5761" spans="1:11">
      <c r="A5761" s="15">
        <v>89285</v>
      </c>
      <c r="B5761" s="15">
        <v>1821</v>
      </c>
      <c r="C5761" s="15">
        <v>3459</v>
      </c>
      <c r="D5761" s="15">
        <v>1821</v>
      </c>
      <c r="E5761" s="15" t="s">
        <v>5158</v>
      </c>
      <c r="F5761" s="15">
        <v>3459</v>
      </c>
      <c r="G5761" s="15">
        <v>7464</v>
      </c>
      <c r="H5761" s="16">
        <v>1</v>
      </c>
      <c r="I5761" s="15" t="s">
        <v>5159</v>
      </c>
      <c r="J5761" s="15" t="s">
        <v>5160</v>
      </c>
      <c r="K5761" s="4"/>
    </row>
    <row r="5762" spans="1:11">
      <c r="A5762" s="15">
        <v>89286</v>
      </c>
      <c r="B5762" s="15">
        <v>1822</v>
      </c>
      <c r="C5762" s="15">
        <v>824</v>
      </c>
      <c r="D5762" s="15">
        <v>1822</v>
      </c>
      <c r="E5762" s="15" t="s">
        <v>5158</v>
      </c>
      <c r="F5762" s="15">
        <v>836</v>
      </c>
      <c r="G5762" s="15">
        <v>925</v>
      </c>
      <c r="H5762" s="16">
        <v>1</v>
      </c>
      <c r="I5762" s="15" t="s">
        <v>5161</v>
      </c>
      <c r="J5762" s="15" t="s">
        <v>5162</v>
      </c>
      <c r="K5762" s="4"/>
    </row>
    <row r="5763" spans="1:11">
      <c r="A5763" s="15">
        <v>89287</v>
      </c>
      <c r="B5763" s="15">
        <v>2723</v>
      </c>
      <c r="C5763" s="15">
        <v>7622</v>
      </c>
      <c r="D5763" s="15">
        <v>2723</v>
      </c>
      <c r="E5763" s="15" t="s">
        <v>7517</v>
      </c>
      <c r="F5763" s="15">
        <v>773</v>
      </c>
      <c r="G5763" s="15">
        <v>2828</v>
      </c>
      <c r="H5763" s="16">
        <v>1</v>
      </c>
      <c r="I5763" s="15" t="s">
        <v>7518</v>
      </c>
      <c r="J5763" s="15" t="s">
        <v>7519</v>
      </c>
      <c r="K5763" s="4"/>
    </row>
    <row r="5764" spans="1:11">
      <c r="A5764" s="15">
        <v>89288</v>
      </c>
      <c r="B5764" s="15">
        <v>2868</v>
      </c>
      <c r="C5764" s="15">
        <v>1381</v>
      </c>
      <c r="D5764" s="15">
        <v>2868</v>
      </c>
      <c r="E5764" s="15" t="s">
        <v>7901</v>
      </c>
      <c r="F5764" s="15">
        <v>1379</v>
      </c>
      <c r="G5764" s="15">
        <v>4525</v>
      </c>
      <c r="H5764" s="16">
        <v>1</v>
      </c>
      <c r="I5764" s="15" t="s">
        <v>7902</v>
      </c>
      <c r="J5764" s="15" t="s">
        <v>7903</v>
      </c>
      <c r="K5764" s="4"/>
    </row>
    <row r="5765" spans="1:11">
      <c r="A5765" s="15">
        <v>89289</v>
      </c>
      <c r="B5765" s="15">
        <v>2869</v>
      </c>
      <c r="C5765" s="15">
        <v>4794</v>
      </c>
      <c r="D5765" s="15">
        <v>2869</v>
      </c>
      <c r="E5765" s="15" t="s">
        <v>7904</v>
      </c>
      <c r="F5765" s="15">
        <v>1381</v>
      </c>
      <c r="G5765" s="15">
        <v>4526</v>
      </c>
      <c r="H5765" s="16">
        <v>1</v>
      </c>
      <c r="I5765" s="15" t="s">
        <v>7905</v>
      </c>
      <c r="J5765" s="15" t="s">
        <v>7906</v>
      </c>
      <c r="K5765" s="4"/>
    </row>
    <row r="5766" spans="1:11">
      <c r="A5766" s="15">
        <v>89290</v>
      </c>
      <c r="B5766" s="15">
        <v>2870</v>
      </c>
      <c r="C5766" s="15">
        <v>7675</v>
      </c>
      <c r="D5766" s="15">
        <v>2870</v>
      </c>
      <c r="E5766" s="15" t="s">
        <v>5290</v>
      </c>
      <c r="F5766" s="15">
        <v>6183</v>
      </c>
      <c r="G5766" s="15">
        <v>10188</v>
      </c>
      <c r="H5766" s="16">
        <v>1</v>
      </c>
      <c r="I5766" s="15" t="s">
        <v>7907</v>
      </c>
      <c r="J5766" s="15" t="s">
        <v>7908</v>
      </c>
      <c r="K5766" s="4"/>
    </row>
    <row r="5767" spans="1:11">
      <c r="A5767" s="15">
        <v>89291</v>
      </c>
      <c r="B5767" s="15">
        <v>2871</v>
      </c>
      <c r="C5767" s="15">
        <v>7674</v>
      </c>
      <c r="D5767" s="15">
        <v>2871</v>
      </c>
      <c r="E5767" s="15" t="s">
        <v>5290</v>
      </c>
      <c r="F5767" s="15">
        <v>5376</v>
      </c>
      <c r="G5767" s="15">
        <v>9381</v>
      </c>
      <c r="H5767" s="16">
        <v>2</v>
      </c>
      <c r="I5767" s="15" t="s">
        <v>7909</v>
      </c>
      <c r="J5767" s="15" t="s">
        <v>7910</v>
      </c>
      <c r="K5767" s="4"/>
    </row>
    <row r="5768" spans="1:11">
      <c r="A5768" s="15">
        <v>89292</v>
      </c>
      <c r="B5768" s="15">
        <v>2872</v>
      </c>
      <c r="C5768" s="15">
        <v>7650</v>
      </c>
      <c r="D5768" s="15">
        <v>2872</v>
      </c>
      <c r="E5768" s="15" t="s">
        <v>7142</v>
      </c>
      <c r="F5768" s="15">
        <v>4657</v>
      </c>
      <c r="G5768" s="15">
        <v>8662</v>
      </c>
      <c r="H5768" s="16">
        <v>1</v>
      </c>
      <c r="I5768" s="15" t="s">
        <v>7911</v>
      </c>
      <c r="J5768" s="15" t="s">
        <v>7912</v>
      </c>
      <c r="K5768" s="4"/>
    </row>
    <row r="5769" spans="1:11">
      <c r="A5769" s="15">
        <v>89293</v>
      </c>
      <c r="B5769" s="15">
        <v>2582</v>
      </c>
      <c r="C5769" s="15">
        <v>7651</v>
      </c>
      <c r="D5769" s="15">
        <v>2582</v>
      </c>
      <c r="E5769" s="15" t="s">
        <v>7142</v>
      </c>
      <c r="F5769" s="15">
        <v>914</v>
      </c>
      <c r="G5769" s="15">
        <v>4232</v>
      </c>
      <c r="H5769" s="16">
        <v>1</v>
      </c>
      <c r="I5769" s="15" t="s">
        <v>7143</v>
      </c>
      <c r="J5769" s="15" t="s">
        <v>7144</v>
      </c>
      <c r="K5769" s="4"/>
    </row>
    <row r="5770" spans="1:11">
      <c r="A5770" s="15">
        <v>89294</v>
      </c>
      <c r="B5770" s="15">
        <v>2589</v>
      </c>
      <c r="C5770" s="15">
        <v>860</v>
      </c>
      <c r="D5770" s="15">
        <v>2589</v>
      </c>
      <c r="E5770" s="15" t="s">
        <v>7161</v>
      </c>
      <c r="F5770" s="15">
        <v>860</v>
      </c>
      <c r="G5770" s="15">
        <v>6193</v>
      </c>
      <c r="H5770" s="16">
        <v>1</v>
      </c>
      <c r="I5770" s="15" t="s">
        <v>7162</v>
      </c>
      <c r="J5770" s="15" t="s">
        <v>7163</v>
      </c>
      <c r="K5770" s="4"/>
    </row>
    <row r="5771" spans="1:11">
      <c r="A5771" s="15">
        <v>89295</v>
      </c>
      <c r="B5771" s="15">
        <v>2590</v>
      </c>
      <c r="C5771" s="15">
        <v>798</v>
      </c>
      <c r="D5771" s="15">
        <v>2590</v>
      </c>
      <c r="E5771" s="15" t="s">
        <v>7164</v>
      </c>
      <c r="F5771" s="15">
        <v>824</v>
      </c>
      <c r="G5771" s="15">
        <v>6710</v>
      </c>
      <c r="H5771" s="16">
        <v>1</v>
      </c>
      <c r="I5771" s="15" t="s">
        <v>7165</v>
      </c>
      <c r="J5771" s="15" t="s">
        <v>7166</v>
      </c>
      <c r="K5771" s="4"/>
    </row>
    <row r="5772" spans="1:11">
      <c r="A5772" s="15">
        <v>89296</v>
      </c>
      <c r="B5772" s="15">
        <v>2591</v>
      </c>
      <c r="C5772" s="15">
        <v>7649</v>
      </c>
      <c r="D5772" s="15">
        <v>2591</v>
      </c>
      <c r="E5772" s="15" t="s">
        <v>7164</v>
      </c>
      <c r="F5772" s="15">
        <v>798</v>
      </c>
      <c r="G5772" s="15">
        <v>6711</v>
      </c>
      <c r="H5772" s="16">
        <v>1</v>
      </c>
      <c r="I5772" s="15" t="s">
        <v>7167</v>
      </c>
      <c r="J5772" s="15" t="s">
        <v>7168</v>
      </c>
      <c r="K5772" s="4"/>
    </row>
    <row r="5773" spans="1:11">
      <c r="A5773" s="15">
        <v>89297</v>
      </c>
      <c r="B5773" s="15">
        <v>2581</v>
      </c>
      <c r="C5773" s="15">
        <v>6169</v>
      </c>
      <c r="D5773" s="15">
        <v>2581</v>
      </c>
      <c r="E5773" s="15" t="s">
        <v>7139</v>
      </c>
      <c r="F5773" s="15">
        <v>841</v>
      </c>
      <c r="G5773" s="15">
        <v>6712</v>
      </c>
      <c r="H5773" s="16">
        <v>1</v>
      </c>
      <c r="I5773" s="15" t="s">
        <v>7140</v>
      </c>
      <c r="J5773" s="15" t="s">
        <v>7141</v>
      </c>
      <c r="K5773" s="4"/>
    </row>
    <row r="5774" spans="1:11">
      <c r="A5774" s="15">
        <v>89298</v>
      </c>
      <c r="B5774" s="15">
        <v>2592</v>
      </c>
      <c r="C5774" s="15">
        <v>7682</v>
      </c>
      <c r="D5774" s="15">
        <v>2592</v>
      </c>
      <c r="E5774" s="15" t="s">
        <v>7139</v>
      </c>
      <c r="F5774" s="15">
        <v>817</v>
      </c>
      <c r="G5774" s="15">
        <v>3015</v>
      </c>
      <c r="H5774" s="16">
        <v>1</v>
      </c>
      <c r="I5774" s="15" t="s">
        <v>7169</v>
      </c>
      <c r="J5774" s="15" t="s">
        <v>7170</v>
      </c>
      <c r="K5774" s="4"/>
    </row>
    <row r="5775" spans="1:11">
      <c r="A5775" s="15">
        <v>89299</v>
      </c>
      <c r="B5775" s="15">
        <v>2593</v>
      </c>
      <c r="C5775" s="15">
        <v>6171</v>
      </c>
      <c r="D5775" s="15">
        <v>2593</v>
      </c>
      <c r="E5775" s="15" t="s">
        <v>7171</v>
      </c>
      <c r="F5775" s="15">
        <v>6171</v>
      </c>
      <c r="G5775" s="15">
        <v>10176</v>
      </c>
      <c r="H5775" s="16">
        <v>1</v>
      </c>
      <c r="I5775" s="15" t="s">
        <v>7172</v>
      </c>
      <c r="J5775" s="15" t="s">
        <v>7173</v>
      </c>
      <c r="K5775" s="4"/>
    </row>
    <row r="5776" spans="1:11">
      <c r="A5776" s="15">
        <v>89300</v>
      </c>
      <c r="B5776" s="15">
        <v>2594</v>
      </c>
      <c r="C5776" s="15">
        <v>869</v>
      </c>
      <c r="D5776" s="15">
        <v>2594</v>
      </c>
      <c r="E5776" s="15" t="s">
        <v>7171</v>
      </c>
      <c r="F5776" s="15">
        <v>869</v>
      </c>
      <c r="G5776" s="15">
        <v>196</v>
      </c>
      <c r="H5776" s="16">
        <v>1</v>
      </c>
      <c r="I5776" s="15" t="s">
        <v>7174</v>
      </c>
      <c r="J5776" s="15" t="s">
        <v>7175</v>
      </c>
      <c r="K5776" s="4"/>
    </row>
    <row r="5777" spans="1:11">
      <c r="A5777" s="15">
        <v>89301</v>
      </c>
      <c r="B5777" s="15">
        <v>4057</v>
      </c>
      <c r="C5777" s="15">
        <v>745</v>
      </c>
      <c r="D5777" s="15">
        <v>4057</v>
      </c>
      <c r="E5777" s="15" t="s">
        <v>10827</v>
      </c>
      <c r="F5777" s="15">
        <v>739</v>
      </c>
      <c r="G5777" s="15">
        <v>825</v>
      </c>
      <c r="H5777" s="16">
        <v>2</v>
      </c>
      <c r="I5777" s="15" t="s">
        <v>10828</v>
      </c>
      <c r="J5777" s="15" t="s">
        <v>10829</v>
      </c>
      <c r="K5777" s="4"/>
    </row>
    <row r="5778" spans="1:11">
      <c r="A5778" s="15">
        <v>89302</v>
      </c>
      <c r="B5778" s="15">
        <v>4058</v>
      </c>
      <c r="C5778" s="15">
        <v>5677</v>
      </c>
      <c r="D5778" s="15">
        <v>4058</v>
      </c>
      <c r="E5778" s="15" t="s">
        <v>10827</v>
      </c>
      <c r="F5778" s="15">
        <v>745</v>
      </c>
      <c r="G5778" s="15">
        <v>5992</v>
      </c>
      <c r="H5778" s="16">
        <v>1</v>
      </c>
      <c r="I5778" s="15" t="s">
        <v>10830</v>
      </c>
      <c r="J5778" s="15" t="s">
        <v>10831</v>
      </c>
      <c r="K5778" s="4"/>
    </row>
    <row r="5779" spans="1:11">
      <c r="A5779" s="15">
        <v>89303</v>
      </c>
      <c r="B5779" s="15">
        <v>2885</v>
      </c>
      <c r="C5779" s="15">
        <v>1819</v>
      </c>
      <c r="D5779" s="15">
        <v>2885</v>
      </c>
      <c r="E5779" s="15" t="s">
        <v>7943</v>
      </c>
      <c r="F5779" s="15">
        <v>1783</v>
      </c>
      <c r="G5779" s="15">
        <v>1463</v>
      </c>
      <c r="H5779" s="16">
        <v>2</v>
      </c>
      <c r="I5779" s="15" t="s">
        <v>7944</v>
      </c>
      <c r="J5779" s="15" t="s">
        <v>7945</v>
      </c>
      <c r="K5779" s="4"/>
    </row>
    <row r="5780" spans="1:11">
      <c r="A5780" s="15">
        <v>89304</v>
      </c>
      <c r="B5780" s="15">
        <v>3704</v>
      </c>
      <c r="C5780" s="15">
        <v>8215</v>
      </c>
      <c r="D5780" s="15">
        <v>3704</v>
      </c>
      <c r="E5780" s="15" t="s">
        <v>10017</v>
      </c>
      <c r="F5780" s="15">
        <v>1187</v>
      </c>
      <c r="G5780" s="15">
        <v>1885</v>
      </c>
      <c r="H5780" s="16">
        <v>1</v>
      </c>
      <c r="I5780" s="15" t="s">
        <v>10018</v>
      </c>
      <c r="J5780" s="15" t="s">
        <v>10019</v>
      </c>
      <c r="K5780" s="4"/>
    </row>
    <row r="5781" spans="1:11">
      <c r="A5781" s="15">
        <v>89305</v>
      </c>
      <c r="B5781" s="15">
        <v>3929</v>
      </c>
      <c r="C5781" s="15">
        <v>4052</v>
      </c>
      <c r="D5781" s="15">
        <v>3929</v>
      </c>
      <c r="E5781" s="15" t="s">
        <v>10525</v>
      </c>
      <c r="F5781" s="15">
        <v>4052</v>
      </c>
      <c r="G5781" s="15">
        <v>8057</v>
      </c>
      <c r="H5781" s="16">
        <v>1</v>
      </c>
      <c r="I5781" s="15" t="s">
        <v>10526</v>
      </c>
      <c r="J5781" s="15" t="s">
        <v>10527</v>
      </c>
      <c r="K5781" s="4"/>
    </row>
    <row r="5782" spans="1:11">
      <c r="A5782" s="15">
        <v>89306</v>
      </c>
      <c r="B5782" s="15">
        <v>3912</v>
      </c>
      <c r="C5782" s="15">
        <v>1154</v>
      </c>
      <c r="D5782" s="15">
        <v>3912</v>
      </c>
      <c r="E5782" s="15" t="s">
        <v>10480</v>
      </c>
      <c r="F5782" s="15">
        <v>1088</v>
      </c>
      <c r="G5782" s="15">
        <v>3514</v>
      </c>
      <c r="H5782" s="16">
        <v>3</v>
      </c>
      <c r="I5782" s="15" t="s">
        <v>10481</v>
      </c>
      <c r="J5782" s="15" t="s">
        <v>10482</v>
      </c>
      <c r="K5782" s="4"/>
    </row>
    <row r="5783" spans="1:11">
      <c r="A5783" s="15">
        <v>89307</v>
      </c>
      <c r="B5783" s="15">
        <v>3913</v>
      </c>
      <c r="C5783" s="15">
        <v>7637</v>
      </c>
      <c r="D5783" s="15">
        <v>3913</v>
      </c>
      <c r="E5783" s="15" t="s">
        <v>10483</v>
      </c>
      <c r="F5783" s="15">
        <v>1154</v>
      </c>
      <c r="G5783" s="15">
        <v>3515</v>
      </c>
      <c r="H5783" s="16">
        <v>1</v>
      </c>
      <c r="I5783" s="15" t="s">
        <v>10484</v>
      </c>
      <c r="J5783" s="15" t="s">
        <v>10485</v>
      </c>
      <c r="K5783" s="4"/>
    </row>
    <row r="5784" spans="1:11">
      <c r="A5784" s="15">
        <v>89308</v>
      </c>
      <c r="B5784" s="15">
        <v>3914</v>
      </c>
      <c r="C5784" s="15">
        <v>6156</v>
      </c>
      <c r="D5784" s="15">
        <v>3914</v>
      </c>
      <c r="E5784" s="15" t="s">
        <v>10486</v>
      </c>
      <c r="F5784" s="15">
        <v>1514</v>
      </c>
      <c r="G5784" s="15">
        <v>6690</v>
      </c>
      <c r="H5784" s="16">
        <v>1</v>
      </c>
      <c r="I5784" s="15" t="s">
        <v>10487</v>
      </c>
      <c r="J5784" s="15" t="s">
        <v>10488</v>
      </c>
      <c r="K5784" s="4"/>
    </row>
    <row r="5785" spans="1:11">
      <c r="A5785" s="15">
        <v>89309</v>
      </c>
      <c r="B5785" s="15">
        <v>3915</v>
      </c>
      <c r="C5785" s="15">
        <v>1509</v>
      </c>
      <c r="D5785" s="15">
        <v>3915</v>
      </c>
      <c r="E5785" s="15" t="s">
        <v>7058</v>
      </c>
      <c r="F5785" s="15">
        <v>1509</v>
      </c>
      <c r="G5785" s="15">
        <v>6689</v>
      </c>
      <c r="H5785" s="16">
        <v>1</v>
      </c>
      <c r="I5785" s="15" t="s">
        <v>10489</v>
      </c>
      <c r="J5785" s="15" t="s">
        <v>10490</v>
      </c>
      <c r="K5785" s="4"/>
    </row>
    <row r="5786" spans="1:11">
      <c r="A5786" s="15">
        <v>89310</v>
      </c>
      <c r="B5786" s="15">
        <v>201</v>
      </c>
      <c r="C5786" s="15">
        <v>7578</v>
      </c>
      <c r="D5786" s="15">
        <v>201</v>
      </c>
      <c r="E5786" s="15" t="s">
        <v>732</v>
      </c>
      <c r="F5786" s="15">
        <v>1315</v>
      </c>
      <c r="G5786" s="15">
        <v>5180</v>
      </c>
      <c r="H5786" s="16">
        <v>1</v>
      </c>
      <c r="I5786" s="15" t="s">
        <v>733</v>
      </c>
      <c r="J5786" s="15" t="s">
        <v>734</v>
      </c>
      <c r="K5786" s="4"/>
    </row>
    <row r="5787" spans="1:11">
      <c r="A5787" s="15">
        <v>89311</v>
      </c>
      <c r="B5787" s="15">
        <v>202</v>
      </c>
      <c r="C5787" s="15">
        <v>7579</v>
      </c>
      <c r="D5787" s="15">
        <v>202</v>
      </c>
      <c r="E5787" s="15" t="s">
        <v>562</v>
      </c>
      <c r="F5787" s="15">
        <v>1315</v>
      </c>
      <c r="G5787" s="15">
        <v>5180</v>
      </c>
      <c r="H5787" s="16">
        <v>2</v>
      </c>
      <c r="I5787" s="15" t="s">
        <v>735</v>
      </c>
      <c r="J5787" s="15" t="s">
        <v>736</v>
      </c>
      <c r="K5787" s="4"/>
    </row>
    <row r="5788" spans="1:11">
      <c r="A5788" s="15">
        <v>89312</v>
      </c>
      <c r="B5788" s="15">
        <v>203</v>
      </c>
      <c r="C5788" s="15">
        <v>7581</v>
      </c>
      <c r="D5788" s="15">
        <v>203</v>
      </c>
      <c r="E5788" s="15" t="s">
        <v>559</v>
      </c>
      <c r="F5788" s="15">
        <v>1315</v>
      </c>
      <c r="G5788" s="15">
        <v>5180</v>
      </c>
      <c r="H5788" s="16">
        <v>3</v>
      </c>
      <c r="I5788" s="15" t="s">
        <v>737</v>
      </c>
      <c r="J5788" s="15" t="s">
        <v>738</v>
      </c>
      <c r="K5788" s="4"/>
    </row>
    <row r="5789" spans="1:11">
      <c r="A5789" s="15">
        <v>89313</v>
      </c>
      <c r="B5789" s="15">
        <v>204</v>
      </c>
      <c r="C5789" s="15">
        <v>7585</v>
      </c>
      <c r="D5789" s="15">
        <v>204</v>
      </c>
      <c r="E5789" s="15" t="s">
        <v>553</v>
      </c>
      <c r="F5789" s="15">
        <v>1315</v>
      </c>
      <c r="G5789" s="15">
        <v>5180</v>
      </c>
      <c r="H5789" s="16">
        <v>5</v>
      </c>
      <c r="I5789" s="15" t="s">
        <v>739</v>
      </c>
      <c r="J5789" s="15" t="s">
        <v>740</v>
      </c>
      <c r="K5789" s="4"/>
    </row>
    <row r="5790" spans="1:11">
      <c r="A5790" s="15">
        <v>89314</v>
      </c>
      <c r="B5790" s="15">
        <v>205</v>
      </c>
      <c r="C5790" s="15">
        <v>1521</v>
      </c>
      <c r="D5790" s="15">
        <v>205</v>
      </c>
      <c r="E5790" s="15" t="s">
        <v>550</v>
      </c>
      <c r="F5790" s="15">
        <v>1315</v>
      </c>
      <c r="G5790" s="15">
        <v>5180</v>
      </c>
      <c r="H5790" s="16">
        <v>6</v>
      </c>
      <c r="I5790" s="15" t="s">
        <v>741</v>
      </c>
      <c r="J5790" s="15" t="s">
        <v>742</v>
      </c>
      <c r="K5790" s="4"/>
    </row>
    <row r="5791" spans="1:11">
      <c r="A5791" s="15">
        <v>89315</v>
      </c>
      <c r="B5791" s="15">
        <v>206</v>
      </c>
      <c r="C5791" s="15">
        <v>7588</v>
      </c>
      <c r="D5791" s="15">
        <v>206</v>
      </c>
      <c r="E5791" s="15" t="s">
        <v>547</v>
      </c>
      <c r="F5791" s="15">
        <v>1315</v>
      </c>
      <c r="G5791" s="15">
        <v>5180</v>
      </c>
      <c r="H5791" s="16">
        <v>7</v>
      </c>
      <c r="I5791" s="15" t="s">
        <v>743</v>
      </c>
      <c r="J5791" s="15" t="s">
        <v>744</v>
      </c>
      <c r="K5791" s="4"/>
    </row>
    <row r="5792" spans="1:11">
      <c r="A5792" s="15">
        <v>89316</v>
      </c>
      <c r="B5792" s="15">
        <v>207</v>
      </c>
      <c r="C5792" s="15">
        <v>7590</v>
      </c>
      <c r="D5792" s="15">
        <v>207</v>
      </c>
      <c r="E5792" s="15" t="s">
        <v>745</v>
      </c>
      <c r="F5792" s="15">
        <v>1315</v>
      </c>
      <c r="G5792" s="15">
        <v>5180</v>
      </c>
      <c r="H5792" s="16">
        <v>8</v>
      </c>
      <c r="I5792" s="15" t="s">
        <v>746</v>
      </c>
      <c r="J5792" s="15" t="s">
        <v>747</v>
      </c>
      <c r="K5792" s="4"/>
    </row>
    <row r="5793" spans="1:11">
      <c r="A5793" s="15">
        <v>89317</v>
      </c>
      <c r="B5793" s="15">
        <v>208</v>
      </c>
      <c r="C5793" s="15">
        <v>7766</v>
      </c>
      <c r="D5793" s="15">
        <v>208</v>
      </c>
      <c r="E5793" s="15" t="s">
        <v>748</v>
      </c>
      <c r="F5793" s="15">
        <v>1315</v>
      </c>
      <c r="G5793" s="15">
        <v>5180</v>
      </c>
      <c r="H5793" s="16">
        <v>9</v>
      </c>
      <c r="I5793" s="15" t="s">
        <v>749</v>
      </c>
      <c r="J5793" s="15" t="s">
        <v>750</v>
      </c>
      <c r="K5793" s="4"/>
    </row>
    <row r="5794" spans="1:11">
      <c r="A5794" s="15">
        <v>89318</v>
      </c>
      <c r="B5794" s="15">
        <v>209</v>
      </c>
      <c r="C5794" s="15">
        <v>4799</v>
      </c>
      <c r="D5794" s="15">
        <v>209</v>
      </c>
      <c r="E5794" s="15" t="s">
        <v>751</v>
      </c>
      <c r="F5794" s="15">
        <v>1170</v>
      </c>
      <c r="G5794" s="15">
        <v>4540</v>
      </c>
      <c r="H5794" s="16">
        <v>1</v>
      </c>
      <c r="I5794" s="15" t="s">
        <v>752</v>
      </c>
      <c r="J5794" s="15" t="s">
        <v>753</v>
      </c>
      <c r="K5794" s="4"/>
    </row>
    <row r="5795" spans="1:11">
      <c r="A5795" s="15">
        <v>89319</v>
      </c>
      <c r="B5795" s="15">
        <v>210</v>
      </c>
      <c r="C5795" s="15">
        <v>1232</v>
      </c>
      <c r="D5795" s="15">
        <v>210</v>
      </c>
      <c r="E5795" s="15" t="s">
        <v>754</v>
      </c>
      <c r="F5795" s="15">
        <v>4799</v>
      </c>
      <c r="G5795" s="15">
        <v>8804</v>
      </c>
      <c r="H5795" s="16">
        <v>1</v>
      </c>
      <c r="I5795" s="15" t="s">
        <v>755</v>
      </c>
      <c r="J5795" s="15" t="s">
        <v>756</v>
      </c>
      <c r="K5795" s="4"/>
    </row>
    <row r="5796" spans="1:11">
      <c r="A5796" s="15">
        <v>89320</v>
      </c>
      <c r="B5796" s="15">
        <v>211</v>
      </c>
      <c r="C5796" s="15">
        <v>1315</v>
      </c>
      <c r="D5796" s="15">
        <v>211</v>
      </c>
      <c r="E5796" s="15" t="s">
        <v>732</v>
      </c>
      <c r="F5796" s="15">
        <v>6138</v>
      </c>
      <c r="G5796" s="15">
        <v>10143</v>
      </c>
      <c r="H5796" s="16">
        <v>5</v>
      </c>
      <c r="I5796" s="15" t="s">
        <v>757</v>
      </c>
      <c r="J5796" s="15" t="s">
        <v>758</v>
      </c>
      <c r="K5796" s="4"/>
    </row>
    <row r="5797" spans="1:11">
      <c r="A5797" s="15">
        <v>89321</v>
      </c>
      <c r="B5797" s="15">
        <v>212</v>
      </c>
      <c r="C5797" s="15">
        <v>1170</v>
      </c>
      <c r="D5797" s="15">
        <v>212</v>
      </c>
      <c r="E5797" s="15" t="s">
        <v>751</v>
      </c>
      <c r="F5797" s="15">
        <v>1232</v>
      </c>
      <c r="G5797" s="15">
        <v>3700</v>
      </c>
      <c r="H5797" s="16">
        <v>1</v>
      </c>
      <c r="I5797" s="15" t="s">
        <v>759</v>
      </c>
      <c r="J5797" s="15" t="s">
        <v>760</v>
      </c>
      <c r="K5797" s="4"/>
    </row>
    <row r="5798" spans="1:11">
      <c r="A5798" s="15">
        <v>89322</v>
      </c>
      <c r="B5798" s="15">
        <v>213</v>
      </c>
      <c r="C5798" s="15">
        <v>7727</v>
      </c>
      <c r="D5798" s="15">
        <v>213</v>
      </c>
      <c r="E5798" s="15" t="s">
        <v>761</v>
      </c>
      <c r="F5798" s="15">
        <v>1170</v>
      </c>
      <c r="G5798" s="15">
        <v>4750</v>
      </c>
      <c r="H5798" s="16">
        <v>1</v>
      </c>
      <c r="I5798" s="15" t="s">
        <v>762</v>
      </c>
      <c r="J5798" s="15" t="s">
        <v>763</v>
      </c>
      <c r="K5798" s="4"/>
    </row>
    <row r="5799" spans="1:11">
      <c r="A5799" s="15">
        <v>89323</v>
      </c>
      <c r="B5799" s="15">
        <v>214</v>
      </c>
      <c r="C5799" s="15">
        <v>7767</v>
      </c>
      <c r="D5799" s="15">
        <v>214</v>
      </c>
      <c r="E5799" s="15" t="s">
        <v>748</v>
      </c>
      <c r="F5799" s="15">
        <v>1521</v>
      </c>
      <c r="G5799" s="15">
        <v>6654</v>
      </c>
      <c r="H5799" s="16">
        <v>2</v>
      </c>
      <c r="I5799" s="15" t="s">
        <v>764</v>
      </c>
      <c r="J5799" s="15" t="s">
        <v>765</v>
      </c>
      <c r="K5799" s="4"/>
    </row>
    <row r="5800" spans="1:11">
      <c r="A5800" s="15">
        <v>89324</v>
      </c>
      <c r="B5800" s="15">
        <v>215</v>
      </c>
      <c r="C5800" s="15">
        <v>7589</v>
      </c>
      <c r="D5800" s="15">
        <v>215</v>
      </c>
      <c r="E5800" s="15" t="s">
        <v>745</v>
      </c>
      <c r="F5800" s="15">
        <v>1521</v>
      </c>
      <c r="G5800" s="15">
        <v>6654</v>
      </c>
      <c r="H5800" s="16">
        <v>3</v>
      </c>
      <c r="I5800" s="15" t="s">
        <v>766</v>
      </c>
      <c r="J5800" s="15" t="s">
        <v>767</v>
      </c>
      <c r="K5800" s="4"/>
    </row>
    <row r="5801" spans="1:11">
      <c r="A5801" s="15">
        <v>89325</v>
      </c>
      <c r="B5801" s="15">
        <v>131</v>
      </c>
      <c r="C5801" s="15">
        <v>7587</v>
      </c>
      <c r="D5801" s="15">
        <v>131</v>
      </c>
      <c r="E5801" s="15" t="s">
        <v>547</v>
      </c>
      <c r="F5801" s="15">
        <v>1521</v>
      </c>
      <c r="G5801" s="15">
        <v>6654</v>
      </c>
      <c r="H5801" s="16">
        <v>4</v>
      </c>
      <c r="I5801" s="15" t="s">
        <v>548</v>
      </c>
      <c r="J5801" s="15" t="s">
        <v>549</v>
      </c>
      <c r="K5801" s="4"/>
    </row>
    <row r="5802" spans="1:11">
      <c r="A5802" s="15">
        <v>89326</v>
      </c>
      <c r="B5802" s="15">
        <v>132</v>
      </c>
      <c r="C5802" s="15">
        <v>7586</v>
      </c>
      <c r="D5802" s="15">
        <v>132</v>
      </c>
      <c r="E5802" s="15" t="s">
        <v>550</v>
      </c>
      <c r="F5802" s="15">
        <v>1521</v>
      </c>
      <c r="G5802" s="15">
        <v>6654</v>
      </c>
      <c r="H5802" s="16">
        <v>5</v>
      </c>
      <c r="I5802" s="15" t="s">
        <v>551</v>
      </c>
      <c r="J5802" s="15" t="s">
        <v>552</v>
      </c>
      <c r="K5802" s="4"/>
    </row>
    <row r="5803" spans="1:11">
      <c r="A5803" s="15">
        <v>89327</v>
      </c>
      <c r="B5803" s="15">
        <v>133</v>
      </c>
      <c r="C5803" s="15">
        <v>6138</v>
      </c>
      <c r="D5803" s="15">
        <v>133</v>
      </c>
      <c r="E5803" s="15" t="s">
        <v>553</v>
      </c>
      <c r="F5803" s="15">
        <v>6138</v>
      </c>
      <c r="G5803" s="15">
        <v>10143</v>
      </c>
      <c r="H5803" s="16">
        <v>1</v>
      </c>
      <c r="I5803" s="15" t="s">
        <v>554</v>
      </c>
      <c r="J5803" s="15" t="s">
        <v>555</v>
      </c>
      <c r="K5803" s="4"/>
    </row>
    <row r="5804" spans="1:11">
      <c r="A5804" s="15">
        <v>89328</v>
      </c>
      <c r="B5804" s="15">
        <v>134</v>
      </c>
      <c r="C5804" s="15">
        <v>7583</v>
      </c>
      <c r="D5804" s="15">
        <v>134</v>
      </c>
      <c r="E5804" s="15" t="s">
        <v>556</v>
      </c>
      <c r="F5804" s="15">
        <v>6138</v>
      </c>
      <c r="G5804" s="15">
        <v>10143</v>
      </c>
      <c r="H5804" s="16">
        <v>2</v>
      </c>
      <c r="I5804" s="15" t="s">
        <v>557</v>
      </c>
      <c r="J5804" s="15" t="s">
        <v>558</v>
      </c>
      <c r="K5804" s="4"/>
    </row>
    <row r="5805" spans="1:11">
      <c r="A5805" s="15">
        <v>89329</v>
      </c>
      <c r="B5805" s="15">
        <v>135</v>
      </c>
      <c r="C5805" s="15">
        <v>7582</v>
      </c>
      <c r="D5805" s="15">
        <v>135</v>
      </c>
      <c r="E5805" s="15" t="s">
        <v>559</v>
      </c>
      <c r="F5805" s="15">
        <v>6138</v>
      </c>
      <c r="G5805" s="15">
        <v>10143</v>
      </c>
      <c r="H5805" s="16">
        <v>3</v>
      </c>
      <c r="I5805" s="15" t="s">
        <v>560</v>
      </c>
      <c r="J5805" s="15" t="s">
        <v>561</v>
      </c>
      <c r="K5805" s="4"/>
    </row>
    <row r="5806" spans="1:11">
      <c r="A5806" s="15">
        <v>89330</v>
      </c>
      <c r="B5806" s="15">
        <v>136</v>
      </c>
      <c r="C5806" s="15">
        <v>7580</v>
      </c>
      <c r="D5806" s="15">
        <v>136</v>
      </c>
      <c r="E5806" s="15" t="s">
        <v>562</v>
      </c>
      <c r="F5806" s="15">
        <v>6138</v>
      </c>
      <c r="G5806" s="15">
        <v>10143</v>
      </c>
      <c r="H5806" s="16">
        <v>4</v>
      </c>
      <c r="I5806" s="15" t="s">
        <v>563</v>
      </c>
      <c r="J5806" s="15" t="s">
        <v>564</v>
      </c>
      <c r="K5806" s="4"/>
    </row>
    <row r="5807" spans="1:11">
      <c r="A5807" s="15">
        <v>89331</v>
      </c>
      <c r="B5807" s="15">
        <v>149</v>
      </c>
      <c r="C5807" s="15">
        <v>7584</v>
      </c>
      <c r="D5807" s="15">
        <v>149</v>
      </c>
      <c r="E5807" s="15" t="s">
        <v>556</v>
      </c>
      <c r="F5807" s="15">
        <v>1315</v>
      </c>
      <c r="G5807" s="15">
        <v>5180</v>
      </c>
      <c r="H5807" s="16">
        <v>4</v>
      </c>
      <c r="I5807" s="15" t="s">
        <v>598</v>
      </c>
      <c r="J5807" s="15" t="s">
        <v>599</v>
      </c>
      <c r="K5807" s="4"/>
    </row>
    <row r="5808" spans="1:11">
      <c r="A5808" s="15">
        <v>89332</v>
      </c>
      <c r="B5808" s="15">
        <v>145</v>
      </c>
      <c r="C5808" s="15">
        <v>7762</v>
      </c>
      <c r="D5808" s="15">
        <v>145</v>
      </c>
      <c r="E5808" s="15" t="s">
        <v>587</v>
      </c>
      <c r="F5808" s="15">
        <v>1315</v>
      </c>
      <c r="G5808" s="15">
        <v>5180</v>
      </c>
      <c r="H5808" s="16">
        <v>10</v>
      </c>
      <c r="I5808" s="15" t="s">
        <v>588</v>
      </c>
      <c r="J5808" s="15" t="s">
        <v>589</v>
      </c>
      <c r="K5808" s="4"/>
    </row>
    <row r="5809" spans="1:11">
      <c r="A5809" s="15">
        <v>89333</v>
      </c>
      <c r="B5809" s="15">
        <v>146</v>
      </c>
      <c r="C5809" s="15">
        <v>7763</v>
      </c>
      <c r="D5809" s="15">
        <v>146</v>
      </c>
      <c r="E5809" s="15" t="s">
        <v>587</v>
      </c>
      <c r="F5809" s="15">
        <v>1521</v>
      </c>
      <c r="G5809" s="15">
        <v>6654</v>
      </c>
      <c r="H5809" s="16">
        <v>1</v>
      </c>
      <c r="I5809" s="15" t="s">
        <v>590</v>
      </c>
      <c r="J5809" s="15" t="s">
        <v>591</v>
      </c>
      <c r="K5809" s="4"/>
    </row>
    <row r="5810" spans="1:11">
      <c r="A5810" s="15">
        <v>89334</v>
      </c>
      <c r="B5810" s="15">
        <v>167</v>
      </c>
      <c r="C5810" s="15">
        <v>9333</v>
      </c>
      <c r="D5810" s="15">
        <v>167</v>
      </c>
      <c r="E5810" s="15" t="s">
        <v>642</v>
      </c>
      <c r="F5810" s="15">
        <v>863</v>
      </c>
      <c r="G5810" s="15">
        <v>4257</v>
      </c>
      <c r="H5810" s="16">
        <v>1</v>
      </c>
      <c r="I5810" s="15" t="s">
        <v>643</v>
      </c>
      <c r="J5810" s="15" t="s">
        <v>644</v>
      </c>
      <c r="K5810" s="4"/>
    </row>
    <row r="5811" spans="1:11">
      <c r="A5811" s="17">
        <v>89335</v>
      </c>
      <c r="B5811" s="15">
        <v>6633</v>
      </c>
      <c r="C5811" s="15">
        <v>9334</v>
      </c>
      <c r="D5811" s="15">
        <v>6633</v>
      </c>
      <c r="E5811" s="15" t="s">
        <v>642</v>
      </c>
      <c r="F5811" s="15">
        <v>824</v>
      </c>
      <c r="G5811" s="15">
        <v>4258</v>
      </c>
      <c r="H5811" s="15">
        <v>1</v>
      </c>
      <c r="I5811" s="17"/>
      <c r="J5811" s="17">
        <v>2805908</v>
      </c>
      <c r="K5811" s="4"/>
    </row>
    <row r="5812" spans="1:11">
      <c r="A5812" s="15">
        <v>89336</v>
      </c>
      <c r="B5812" s="15">
        <v>6620</v>
      </c>
      <c r="C5812" s="15">
        <v>9306</v>
      </c>
      <c r="D5812" s="15">
        <v>6620</v>
      </c>
      <c r="E5812" s="15" t="s">
        <v>16023</v>
      </c>
      <c r="F5812" s="15">
        <v>745</v>
      </c>
      <c r="G5812" s="15">
        <v>10658</v>
      </c>
      <c r="H5812" s="15">
        <v>1</v>
      </c>
      <c r="I5812" s="15"/>
      <c r="J5812" s="15"/>
      <c r="K5812" s="4"/>
    </row>
    <row r="5813" spans="1:11">
      <c r="A5813" s="15">
        <v>89337</v>
      </c>
      <c r="B5813" s="15">
        <v>6619</v>
      </c>
      <c r="C5813" s="15">
        <v>9305</v>
      </c>
      <c r="D5813" s="15">
        <v>6619</v>
      </c>
      <c r="E5813" s="15" t="s">
        <v>16023</v>
      </c>
      <c r="F5813" s="15">
        <v>6618</v>
      </c>
      <c r="G5813" s="15">
        <v>10660</v>
      </c>
      <c r="H5813" s="15">
        <v>1</v>
      </c>
      <c r="I5813" s="15"/>
      <c r="J5813" s="15"/>
      <c r="K5813" s="4"/>
    </row>
    <row r="5814" spans="1:11">
      <c r="A5814" s="15">
        <v>89338</v>
      </c>
      <c r="B5814" s="15">
        <v>6618</v>
      </c>
      <c r="C5814" s="15">
        <v>9304</v>
      </c>
      <c r="D5814" s="15">
        <v>6618</v>
      </c>
      <c r="E5814" s="15" t="s">
        <v>16022</v>
      </c>
      <c r="F5814" s="15">
        <v>1196</v>
      </c>
      <c r="G5814" s="15">
        <v>10659</v>
      </c>
      <c r="H5814" s="15">
        <v>1</v>
      </c>
      <c r="I5814" s="15"/>
      <c r="J5814" s="15"/>
      <c r="K5814" s="4"/>
    </row>
    <row r="5815" spans="1:11">
      <c r="A5815" s="15">
        <v>89340</v>
      </c>
      <c r="B5815" s="15">
        <v>6625</v>
      </c>
      <c r="C5815" s="15">
        <v>9308</v>
      </c>
      <c r="D5815" s="15">
        <v>6625</v>
      </c>
      <c r="E5815" s="15" t="s">
        <v>16024</v>
      </c>
      <c r="F5815" s="15">
        <v>6624</v>
      </c>
      <c r="G5815" s="15">
        <v>10674</v>
      </c>
      <c r="H5815" s="15">
        <v>1</v>
      </c>
      <c r="I5815" s="15"/>
      <c r="J5815" s="15"/>
      <c r="K5815" s="4"/>
    </row>
    <row r="5816" spans="1:11">
      <c r="A5816" s="17">
        <v>89341</v>
      </c>
      <c r="B5816" s="15">
        <v>6632</v>
      </c>
      <c r="C5816" s="15">
        <v>9329</v>
      </c>
      <c r="D5816" s="15">
        <v>6632</v>
      </c>
      <c r="E5816" s="15" t="s">
        <v>17709</v>
      </c>
      <c r="F5816" s="15">
        <v>1068</v>
      </c>
      <c r="G5816" s="15">
        <v>112</v>
      </c>
      <c r="H5816" s="15">
        <v>1</v>
      </c>
      <c r="I5816" s="17"/>
      <c r="J5816" s="17"/>
      <c r="K5816" s="4"/>
    </row>
    <row r="5817" spans="1:11">
      <c r="A5817" s="17">
        <v>89342</v>
      </c>
      <c r="B5817" s="15">
        <v>6631</v>
      </c>
      <c r="C5817" s="15">
        <v>9328</v>
      </c>
      <c r="D5817" s="15">
        <v>6631</v>
      </c>
      <c r="E5817" s="15" t="s">
        <v>17709</v>
      </c>
      <c r="F5817" s="15">
        <v>1177</v>
      </c>
      <c r="G5817" s="15">
        <v>110</v>
      </c>
      <c r="H5817" s="15">
        <v>1</v>
      </c>
      <c r="I5817" s="17"/>
      <c r="J5817" s="17"/>
      <c r="K5817" s="4"/>
    </row>
    <row r="5818" spans="1:11">
      <c r="A5818" s="15">
        <v>89343</v>
      </c>
      <c r="B5818" s="15">
        <v>6538</v>
      </c>
      <c r="C5818" s="15">
        <v>6538</v>
      </c>
      <c r="D5818" s="15">
        <v>6538</v>
      </c>
      <c r="E5818" s="15" t="s">
        <v>16017</v>
      </c>
      <c r="F5818" s="15">
        <v>6538</v>
      </c>
      <c r="G5818" s="15">
        <v>10543</v>
      </c>
      <c r="H5818" s="15">
        <v>1</v>
      </c>
      <c r="I5818" s="15"/>
      <c r="J5818" s="15"/>
      <c r="K5818" s="4"/>
    </row>
    <row r="5819" spans="1:11">
      <c r="A5819" s="15">
        <v>90001</v>
      </c>
      <c r="B5819" s="15">
        <v>2677</v>
      </c>
      <c r="C5819" s="15">
        <v>6362</v>
      </c>
      <c r="D5819" s="15">
        <v>2677</v>
      </c>
      <c r="E5819" s="15" t="s">
        <v>7399</v>
      </c>
      <c r="F5819" s="15">
        <v>6362</v>
      </c>
      <c r="G5819" s="15">
        <v>10367</v>
      </c>
      <c r="H5819" s="16">
        <v>1</v>
      </c>
      <c r="I5819" s="15" t="s">
        <v>7402</v>
      </c>
      <c r="J5819" s="15" t="s">
        <v>7403</v>
      </c>
      <c r="K5819" s="4"/>
    </row>
    <row r="5820" spans="1:11">
      <c r="A5820" s="15">
        <v>90002</v>
      </c>
      <c r="B5820" s="15">
        <v>2678</v>
      </c>
      <c r="C5820" s="15">
        <v>6781</v>
      </c>
      <c r="D5820" s="15">
        <v>2678</v>
      </c>
      <c r="E5820" s="15" t="s">
        <v>7404</v>
      </c>
      <c r="F5820" s="15">
        <v>21</v>
      </c>
      <c r="G5820" s="15">
        <v>635</v>
      </c>
      <c r="H5820" s="16">
        <v>1</v>
      </c>
      <c r="I5820" s="15" t="s">
        <v>7405</v>
      </c>
      <c r="J5820" s="15" t="s">
        <v>7406</v>
      </c>
      <c r="K5820" s="4"/>
    </row>
    <row r="5821" spans="1:11">
      <c r="A5821" s="15">
        <v>90003</v>
      </c>
      <c r="B5821" s="15">
        <v>2679</v>
      </c>
      <c r="C5821" s="15">
        <v>6782</v>
      </c>
      <c r="D5821" s="15">
        <v>2679</v>
      </c>
      <c r="E5821" s="15" t="s">
        <v>7404</v>
      </c>
      <c r="F5821" s="15">
        <v>6362</v>
      </c>
      <c r="G5821" s="15">
        <v>10367</v>
      </c>
      <c r="H5821" s="16">
        <v>2</v>
      </c>
      <c r="I5821" s="15" t="s">
        <v>7407</v>
      </c>
      <c r="J5821" s="15" t="s">
        <v>7408</v>
      </c>
      <c r="K5821" s="4"/>
    </row>
    <row r="5822" spans="1:11">
      <c r="A5822" s="15">
        <v>90004</v>
      </c>
      <c r="B5822" s="15">
        <v>2680</v>
      </c>
      <c r="C5822" s="15">
        <v>6780</v>
      </c>
      <c r="D5822" s="15">
        <v>2680</v>
      </c>
      <c r="E5822" s="15" t="s">
        <v>7409</v>
      </c>
      <c r="F5822" s="15">
        <v>21</v>
      </c>
      <c r="G5822" s="15">
        <v>595</v>
      </c>
      <c r="H5822" s="16">
        <v>1</v>
      </c>
      <c r="I5822" s="15" t="s">
        <v>7410</v>
      </c>
      <c r="J5822" s="15" t="s">
        <v>7411</v>
      </c>
      <c r="K5822" s="4"/>
    </row>
    <row r="5823" spans="1:11">
      <c r="A5823" s="15">
        <v>90005</v>
      </c>
      <c r="B5823" s="15">
        <v>2681</v>
      </c>
      <c r="C5823" s="15">
        <v>6779</v>
      </c>
      <c r="D5823" s="15">
        <v>2681</v>
      </c>
      <c r="E5823" s="15" t="s">
        <v>7409</v>
      </c>
      <c r="F5823" s="15">
        <v>3406</v>
      </c>
      <c r="G5823" s="15">
        <v>7411</v>
      </c>
      <c r="H5823" s="16">
        <v>3</v>
      </c>
      <c r="I5823" s="15" t="s">
        <v>7412</v>
      </c>
      <c r="J5823" s="15" t="s">
        <v>7413</v>
      </c>
      <c r="K5823" s="4"/>
    </row>
    <row r="5824" spans="1:11">
      <c r="A5824" s="15">
        <v>90006</v>
      </c>
      <c r="B5824" s="15">
        <v>2682</v>
      </c>
      <c r="C5824" s="15">
        <v>6777</v>
      </c>
      <c r="D5824" s="15">
        <v>2682</v>
      </c>
      <c r="E5824" s="15" t="s">
        <v>7414</v>
      </c>
      <c r="F5824" s="15">
        <v>3406</v>
      </c>
      <c r="G5824" s="15">
        <v>7411</v>
      </c>
      <c r="H5824" s="16">
        <v>2</v>
      </c>
      <c r="I5824" s="15" t="s">
        <v>7415</v>
      </c>
      <c r="J5824" s="15" t="s">
        <v>7416</v>
      </c>
      <c r="K5824" s="4"/>
    </row>
    <row r="5825" spans="1:11">
      <c r="A5825" s="15">
        <v>90007</v>
      </c>
      <c r="B5825" s="15">
        <v>2683</v>
      </c>
      <c r="C5825" s="15">
        <v>6778</v>
      </c>
      <c r="D5825" s="15">
        <v>2683</v>
      </c>
      <c r="E5825" s="15" t="s">
        <v>7414</v>
      </c>
      <c r="F5825" s="15">
        <v>21</v>
      </c>
      <c r="G5825" s="15">
        <v>595</v>
      </c>
      <c r="H5825" s="16">
        <v>2</v>
      </c>
      <c r="I5825" s="15" t="s">
        <v>7417</v>
      </c>
      <c r="J5825" s="15" t="s">
        <v>7418</v>
      </c>
      <c r="K5825" s="4"/>
    </row>
    <row r="5826" spans="1:11">
      <c r="A5826" s="15">
        <v>90008</v>
      </c>
      <c r="B5826" s="15">
        <v>2684</v>
      </c>
      <c r="C5826" s="15">
        <v>21</v>
      </c>
      <c r="D5826" s="15">
        <v>2684</v>
      </c>
      <c r="E5826" s="15" t="s">
        <v>7419</v>
      </c>
      <c r="F5826" s="15">
        <v>21</v>
      </c>
      <c r="G5826" s="15">
        <v>595</v>
      </c>
      <c r="H5826" s="16">
        <v>3</v>
      </c>
      <c r="I5826" s="15" t="s">
        <v>7420</v>
      </c>
      <c r="J5826" s="15" t="s">
        <v>7421</v>
      </c>
      <c r="K5826" s="4"/>
    </row>
    <row r="5827" spans="1:11">
      <c r="A5827" s="15">
        <v>90009</v>
      </c>
      <c r="B5827" s="15">
        <v>2685</v>
      </c>
      <c r="C5827" s="15">
        <v>6776</v>
      </c>
      <c r="D5827" s="15">
        <v>2685</v>
      </c>
      <c r="E5827" s="15" t="s">
        <v>7419</v>
      </c>
      <c r="F5827" s="15">
        <v>3406</v>
      </c>
      <c r="G5827" s="15">
        <v>7411</v>
      </c>
      <c r="H5827" s="16">
        <v>1</v>
      </c>
      <c r="I5827" s="15" t="s">
        <v>7422</v>
      </c>
      <c r="J5827" s="15" t="s">
        <v>7423</v>
      </c>
      <c r="K5827" s="4"/>
    </row>
    <row r="5828" spans="1:11">
      <c r="A5828" s="15">
        <v>90010</v>
      </c>
      <c r="B5828" s="15">
        <v>2686</v>
      </c>
      <c r="C5828" s="15">
        <v>6775</v>
      </c>
      <c r="D5828" s="15">
        <v>2686</v>
      </c>
      <c r="E5828" s="15" t="s">
        <v>7424</v>
      </c>
      <c r="F5828" s="15">
        <v>11</v>
      </c>
      <c r="G5828" s="15">
        <v>634</v>
      </c>
      <c r="H5828" s="16">
        <v>5</v>
      </c>
      <c r="I5828" s="15" t="s">
        <v>7425</v>
      </c>
      <c r="J5828" s="15" t="s">
        <v>7426</v>
      </c>
      <c r="K5828" s="4"/>
    </row>
    <row r="5829" spans="1:11">
      <c r="A5829" s="15">
        <v>90011</v>
      </c>
      <c r="B5829" s="15">
        <v>2687</v>
      </c>
      <c r="C5829" s="15">
        <v>6774</v>
      </c>
      <c r="D5829" s="15">
        <v>2687</v>
      </c>
      <c r="E5829" s="15" t="s">
        <v>7424</v>
      </c>
      <c r="F5829" s="15">
        <v>21</v>
      </c>
      <c r="G5829" s="15">
        <v>595</v>
      </c>
      <c r="H5829" s="16">
        <v>4</v>
      </c>
      <c r="I5829" s="15" t="s">
        <v>7427</v>
      </c>
      <c r="J5829" s="15" t="s">
        <v>7428</v>
      </c>
      <c r="K5829" s="4"/>
    </row>
    <row r="5830" spans="1:11">
      <c r="A5830" s="15">
        <v>90012</v>
      </c>
      <c r="B5830" s="15">
        <v>2688</v>
      </c>
      <c r="C5830" s="15">
        <v>6773</v>
      </c>
      <c r="D5830" s="15">
        <v>2688</v>
      </c>
      <c r="E5830" s="15" t="s">
        <v>7429</v>
      </c>
      <c r="F5830" s="15">
        <v>21</v>
      </c>
      <c r="G5830" s="15">
        <v>595</v>
      </c>
      <c r="H5830" s="16">
        <v>5</v>
      </c>
      <c r="I5830" s="15" t="s">
        <v>7430</v>
      </c>
      <c r="J5830" s="15" t="s">
        <v>7431</v>
      </c>
      <c r="K5830" s="4"/>
    </row>
    <row r="5831" spans="1:11">
      <c r="A5831" s="15">
        <v>90013</v>
      </c>
      <c r="B5831" s="15">
        <v>2689</v>
      </c>
      <c r="C5831" s="15">
        <v>3406</v>
      </c>
      <c r="D5831" s="15">
        <v>2689</v>
      </c>
      <c r="E5831" s="15" t="s">
        <v>7429</v>
      </c>
      <c r="F5831" s="15">
        <v>11</v>
      </c>
      <c r="G5831" s="15">
        <v>634</v>
      </c>
      <c r="H5831" s="16">
        <v>4</v>
      </c>
      <c r="I5831" s="15" t="s">
        <v>7432</v>
      </c>
      <c r="J5831" s="15" t="s">
        <v>7433</v>
      </c>
      <c r="K5831" s="4"/>
    </row>
    <row r="5832" spans="1:11">
      <c r="A5832" s="15">
        <v>90014</v>
      </c>
      <c r="B5832" s="15">
        <v>2690</v>
      </c>
      <c r="C5832" s="15">
        <v>6760</v>
      </c>
      <c r="D5832" s="15">
        <v>2690</v>
      </c>
      <c r="E5832" s="15" t="s">
        <v>7434</v>
      </c>
      <c r="F5832" s="15">
        <v>21</v>
      </c>
      <c r="G5832" s="15">
        <v>595</v>
      </c>
      <c r="H5832" s="16">
        <v>6</v>
      </c>
      <c r="I5832" s="15" t="s">
        <v>7435</v>
      </c>
      <c r="J5832" s="15" t="s">
        <v>7436</v>
      </c>
      <c r="K5832" s="4"/>
    </row>
    <row r="5833" spans="1:11">
      <c r="A5833" s="15">
        <v>90015</v>
      </c>
      <c r="B5833" s="15">
        <v>2691</v>
      </c>
      <c r="C5833" s="15">
        <v>6759</v>
      </c>
      <c r="D5833" s="15">
        <v>2691</v>
      </c>
      <c r="E5833" s="15" t="s">
        <v>7434</v>
      </c>
      <c r="F5833" s="15">
        <v>11</v>
      </c>
      <c r="G5833" s="15">
        <v>634</v>
      </c>
      <c r="H5833" s="16">
        <v>3</v>
      </c>
      <c r="I5833" s="15" t="s">
        <v>7437</v>
      </c>
      <c r="J5833" s="15" t="s">
        <v>7438</v>
      </c>
      <c r="K5833" s="4"/>
    </row>
    <row r="5834" spans="1:11">
      <c r="A5834" s="15">
        <v>90016</v>
      </c>
      <c r="B5834" s="15">
        <v>2692</v>
      </c>
      <c r="C5834" s="15">
        <v>6758</v>
      </c>
      <c r="D5834" s="15">
        <v>2692</v>
      </c>
      <c r="E5834" s="15" t="s">
        <v>7439</v>
      </c>
      <c r="F5834" s="15">
        <v>21</v>
      </c>
      <c r="G5834" s="15">
        <v>595</v>
      </c>
      <c r="H5834" s="16">
        <v>7</v>
      </c>
      <c r="I5834" s="15" t="s">
        <v>7440</v>
      </c>
      <c r="J5834" s="15" t="s">
        <v>7441</v>
      </c>
      <c r="K5834" s="4"/>
    </row>
    <row r="5835" spans="1:11">
      <c r="A5835" s="15">
        <v>90017</v>
      </c>
      <c r="B5835" s="15">
        <v>2693</v>
      </c>
      <c r="C5835" s="15">
        <v>6757</v>
      </c>
      <c r="D5835" s="15">
        <v>2693</v>
      </c>
      <c r="E5835" s="15" t="s">
        <v>7439</v>
      </c>
      <c r="F5835" s="15">
        <v>11</v>
      </c>
      <c r="G5835" s="15">
        <v>634</v>
      </c>
      <c r="H5835" s="16">
        <v>2</v>
      </c>
      <c r="I5835" s="15" t="s">
        <v>7442</v>
      </c>
      <c r="J5835" s="15" t="s">
        <v>7443</v>
      </c>
      <c r="K5835" s="4"/>
    </row>
    <row r="5836" spans="1:11">
      <c r="A5836" s="15">
        <v>90018</v>
      </c>
      <c r="B5836" s="15">
        <v>2694</v>
      </c>
      <c r="C5836" s="15">
        <v>11</v>
      </c>
      <c r="D5836" s="15">
        <v>2694</v>
      </c>
      <c r="E5836" s="15" t="s">
        <v>7444</v>
      </c>
      <c r="F5836" s="15">
        <v>21</v>
      </c>
      <c r="G5836" s="15">
        <v>595</v>
      </c>
      <c r="H5836" s="16">
        <v>8</v>
      </c>
      <c r="I5836" s="15" t="s">
        <v>7445</v>
      </c>
      <c r="J5836" s="15" t="s">
        <v>7446</v>
      </c>
      <c r="K5836" s="4"/>
    </row>
    <row r="5837" spans="1:11">
      <c r="A5837" s="15">
        <v>90019</v>
      </c>
      <c r="B5837" s="15">
        <v>2695</v>
      </c>
      <c r="C5837" s="15">
        <v>6756</v>
      </c>
      <c r="D5837" s="15">
        <v>2695</v>
      </c>
      <c r="E5837" s="15" t="s">
        <v>7444</v>
      </c>
      <c r="F5837" s="15">
        <v>11</v>
      </c>
      <c r="G5837" s="15">
        <v>634</v>
      </c>
      <c r="H5837" s="16">
        <v>1</v>
      </c>
      <c r="I5837" s="15" t="s">
        <v>7447</v>
      </c>
      <c r="J5837" s="15" t="s">
        <v>7448</v>
      </c>
      <c r="K5837" s="4"/>
    </row>
    <row r="5838" spans="1:11">
      <c r="A5838" s="15">
        <v>90020</v>
      </c>
      <c r="B5838" s="15">
        <v>2696</v>
      </c>
      <c r="C5838" s="15">
        <v>6754</v>
      </c>
      <c r="D5838" s="15">
        <v>2696</v>
      </c>
      <c r="E5838" s="15" t="s">
        <v>7449</v>
      </c>
      <c r="F5838" s="15">
        <v>3396</v>
      </c>
      <c r="G5838" s="15">
        <v>7401</v>
      </c>
      <c r="H5838" s="16">
        <v>1</v>
      </c>
      <c r="I5838" s="15" t="s">
        <v>7450</v>
      </c>
      <c r="J5838" s="15" t="s">
        <v>7451</v>
      </c>
      <c r="K5838" s="4"/>
    </row>
    <row r="5839" spans="1:11">
      <c r="A5839" s="15">
        <v>90021</v>
      </c>
      <c r="B5839" s="15">
        <v>2697</v>
      </c>
      <c r="C5839" s="15">
        <v>6755</v>
      </c>
      <c r="D5839" s="15">
        <v>2697</v>
      </c>
      <c r="E5839" s="15" t="s">
        <v>7449</v>
      </c>
      <c r="F5839" s="15">
        <v>12</v>
      </c>
      <c r="G5839" s="15">
        <v>302</v>
      </c>
      <c r="H5839" s="16">
        <v>1</v>
      </c>
      <c r="I5839" s="15" t="s">
        <v>7452</v>
      </c>
      <c r="J5839" s="15" t="s">
        <v>7453</v>
      </c>
      <c r="K5839" s="4"/>
    </row>
    <row r="5840" spans="1:11">
      <c r="A5840" s="15">
        <v>90022</v>
      </c>
      <c r="B5840" s="15">
        <v>2698</v>
      </c>
      <c r="C5840" s="15">
        <v>12</v>
      </c>
      <c r="D5840" s="15">
        <v>2698</v>
      </c>
      <c r="E5840" s="15" t="s">
        <v>7454</v>
      </c>
      <c r="F5840" s="15">
        <v>12</v>
      </c>
      <c r="G5840" s="15">
        <v>3349</v>
      </c>
      <c r="H5840" s="16">
        <v>1</v>
      </c>
      <c r="I5840" s="15" t="s">
        <v>7455</v>
      </c>
      <c r="J5840" s="15" t="s">
        <v>7456</v>
      </c>
      <c r="K5840" s="4"/>
    </row>
    <row r="5841" spans="1:11">
      <c r="A5841" s="15">
        <v>90023</v>
      </c>
      <c r="B5841" s="15">
        <v>2699</v>
      </c>
      <c r="C5841" s="15">
        <v>6753</v>
      </c>
      <c r="D5841" s="15">
        <v>2699</v>
      </c>
      <c r="E5841" s="15" t="s">
        <v>7454</v>
      </c>
      <c r="F5841" s="15">
        <v>20</v>
      </c>
      <c r="G5841" s="15">
        <v>686</v>
      </c>
      <c r="H5841" s="16">
        <v>8</v>
      </c>
      <c r="I5841" s="15" t="s">
        <v>7457</v>
      </c>
      <c r="J5841" s="15" t="s">
        <v>7458</v>
      </c>
      <c r="K5841" s="4"/>
    </row>
    <row r="5842" spans="1:11">
      <c r="A5842" s="15">
        <v>90024</v>
      </c>
      <c r="B5842" s="15">
        <v>2700</v>
      </c>
      <c r="C5842" s="15">
        <v>6751</v>
      </c>
      <c r="D5842" s="15">
        <v>2700</v>
      </c>
      <c r="E5842" s="15" t="s">
        <v>7459</v>
      </c>
      <c r="F5842" s="15">
        <v>12</v>
      </c>
      <c r="G5842" s="15">
        <v>3349</v>
      </c>
      <c r="H5842" s="16">
        <v>2</v>
      </c>
      <c r="I5842" s="15" t="s">
        <v>7460</v>
      </c>
      <c r="J5842" s="15" t="s">
        <v>7461</v>
      </c>
      <c r="K5842" s="4"/>
    </row>
    <row r="5843" spans="1:11">
      <c r="A5843" s="15">
        <v>90025</v>
      </c>
      <c r="B5843" s="15">
        <v>2701</v>
      </c>
      <c r="C5843" s="15">
        <v>6752</v>
      </c>
      <c r="D5843" s="15">
        <v>2701</v>
      </c>
      <c r="E5843" s="15" t="s">
        <v>7459</v>
      </c>
      <c r="F5843" s="15">
        <v>20</v>
      </c>
      <c r="G5843" s="15">
        <v>686</v>
      </c>
      <c r="H5843" s="16">
        <v>7</v>
      </c>
      <c r="I5843" s="15" t="s">
        <v>7462</v>
      </c>
      <c r="J5843" s="15" t="s">
        <v>7463</v>
      </c>
      <c r="K5843" s="4"/>
    </row>
    <row r="5844" spans="1:11">
      <c r="A5844" s="15">
        <v>90026</v>
      </c>
      <c r="B5844" s="15">
        <v>2702</v>
      </c>
      <c r="C5844" s="15">
        <v>6761</v>
      </c>
      <c r="D5844" s="15">
        <v>2702</v>
      </c>
      <c r="E5844" s="15" t="s">
        <v>7464</v>
      </c>
      <c r="F5844" s="15">
        <v>12</v>
      </c>
      <c r="G5844" s="15">
        <v>3349</v>
      </c>
      <c r="H5844" s="16">
        <v>3</v>
      </c>
      <c r="I5844" s="15" t="s">
        <v>7465</v>
      </c>
      <c r="J5844" s="15" t="s">
        <v>7466</v>
      </c>
      <c r="K5844" s="4"/>
    </row>
    <row r="5845" spans="1:11">
      <c r="A5845" s="15">
        <v>90027</v>
      </c>
      <c r="B5845" s="15">
        <v>2703</v>
      </c>
      <c r="C5845" s="15">
        <v>6762</v>
      </c>
      <c r="D5845" s="15">
        <v>2703</v>
      </c>
      <c r="E5845" s="15" t="s">
        <v>7464</v>
      </c>
      <c r="F5845" s="15">
        <v>20</v>
      </c>
      <c r="G5845" s="15">
        <v>686</v>
      </c>
      <c r="H5845" s="16">
        <v>6</v>
      </c>
      <c r="I5845" s="15" t="s">
        <v>7467</v>
      </c>
      <c r="J5845" s="15" t="s">
        <v>7468</v>
      </c>
      <c r="K5845" s="4"/>
    </row>
    <row r="5846" spans="1:11">
      <c r="A5846" s="15">
        <v>90028</v>
      </c>
      <c r="B5846" s="15">
        <v>2704</v>
      </c>
      <c r="C5846" s="15">
        <v>4203</v>
      </c>
      <c r="D5846" s="15">
        <v>2704</v>
      </c>
      <c r="E5846" s="15" t="s">
        <v>7469</v>
      </c>
      <c r="F5846" s="15">
        <v>12</v>
      </c>
      <c r="G5846" s="15">
        <v>3349</v>
      </c>
      <c r="H5846" s="16">
        <v>4</v>
      </c>
      <c r="I5846" s="15" t="s">
        <v>7470</v>
      </c>
      <c r="J5846" s="15" t="s">
        <v>7471</v>
      </c>
      <c r="K5846" s="4"/>
    </row>
    <row r="5847" spans="1:11">
      <c r="A5847" s="15">
        <v>90029</v>
      </c>
      <c r="B5847" s="15">
        <v>2705</v>
      </c>
      <c r="C5847" s="15">
        <v>6763</v>
      </c>
      <c r="D5847" s="15">
        <v>2705</v>
      </c>
      <c r="E5847" s="15" t="s">
        <v>7469</v>
      </c>
      <c r="F5847" s="15">
        <v>20</v>
      </c>
      <c r="G5847" s="15">
        <v>686</v>
      </c>
      <c r="H5847" s="16">
        <v>5</v>
      </c>
      <c r="I5847" s="15" t="s">
        <v>7472</v>
      </c>
      <c r="J5847" s="15" t="s">
        <v>7473</v>
      </c>
      <c r="K5847" s="4"/>
    </row>
    <row r="5848" spans="1:11">
      <c r="A5848" s="15">
        <v>90030</v>
      </c>
      <c r="B5848" s="15">
        <v>2706</v>
      </c>
      <c r="C5848" s="15">
        <v>6765</v>
      </c>
      <c r="D5848" s="15">
        <v>2706</v>
      </c>
      <c r="E5848" s="15" t="s">
        <v>7474</v>
      </c>
      <c r="F5848" s="15">
        <v>12</v>
      </c>
      <c r="G5848" s="15">
        <v>3349</v>
      </c>
      <c r="H5848" s="16">
        <v>5</v>
      </c>
      <c r="I5848" s="15" t="s">
        <v>7475</v>
      </c>
      <c r="J5848" s="15" t="s">
        <v>7476</v>
      </c>
      <c r="K5848" s="4"/>
    </row>
    <row r="5849" spans="1:11">
      <c r="A5849" s="15">
        <v>90031</v>
      </c>
      <c r="B5849" s="15">
        <v>2707</v>
      </c>
      <c r="C5849" s="15">
        <v>6764</v>
      </c>
      <c r="D5849" s="15">
        <v>2707</v>
      </c>
      <c r="E5849" s="15" t="s">
        <v>7474</v>
      </c>
      <c r="F5849" s="15">
        <v>20</v>
      </c>
      <c r="G5849" s="15">
        <v>686</v>
      </c>
      <c r="H5849" s="16">
        <v>4</v>
      </c>
      <c r="I5849" s="15" t="s">
        <v>7477</v>
      </c>
      <c r="J5849" s="15" t="s">
        <v>7478</v>
      </c>
      <c r="K5849" s="4"/>
    </row>
    <row r="5850" spans="1:11">
      <c r="A5850" s="15">
        <v>90032</v>
      </c>
      <c r="B5850" s="15">
        <v>2708</v>
      </c>
      <c r="C5850" s="15">
        <v>6766</v>
      </c>
      <c r="D5850" s="15">
        <v>2708</v>
      </c>
      <c r="E5850" s="15" t="s">
        <v>7479</v>
      </c>
      <c r="F5850" s="15">
        <v>4203</v>
      </c>
      <c r="G5850" s="15">
        <v>8208</v>
      </c>
      <c r="H5850" s="16">
        <v>1</v>
      </c>
      <c r="I5850" s="15" t="s">
        <v>7480</v>
      </c>
      <c r="J5850" s="15" t="s">
        <v>7481</v>
      </c>
      <c r="K5850" s="4"/>
    </row>
    <row r="5851" spans="1:11">
      <c r="A5851" s="15">
        <v>90033</v>
      </c>
      <c r="B5851" s="15">
        <v>2709</v>
      </c>
      <c r="C5851" s="15">
        <v>20</v>
      </c>
      <c r="D5851" s="15">
        <v>2709</v>
      </c>
      <c r="E5851" s="15" t="s">
        <v>7479</v>
      </c>
      <c r="F5851" s="15">
        <v>20</v>
      </c>
      <c r="G5851" s="15">
        <v>686</v>
      </c>
      <c r="H5851" s="16">
        <v>3</v>
      </c>
      <c r="I5851" s="15" t="s">
        <v>7482</v>
      </c>
      <c r="J5851" s="15" t="s">
        <v>7483</v>
      </c>
      <c r="K5851" s="4"/>
    </row>
    <row r="5852" spans="1:11">
      <c r="A5852" s="15">
        <v>90034</v>
      </c>
      <c r="B5852" s="15">
        <v>2771</v>
      </c>
      <c r="C5852" s="15">
        <v>6767</v>
      </c>
      <c r="D5852" s="15">
        <v>2771</v>
      </c>
      <c r="E5852" s="15" t="s">
        <v>7649</v>
      </c>
      <c r="F5852" s="15">
        <v>4203</v>
      </c>
      <c r="G5852" s="15">
        <v>8208</v>
      </c>
      <c r="H5852" s="16">
        <v>2</v>
      </c>
      <c r="I5852" s="15" t="s">
        <v>7650</v>
      </c>
      <c r="J5852" s="15" t="s">
        <v>7651</v>
      </c>
      <c r="K5852" s="4"/>
    </row>
    <row r="5853" spans="1:11">
      <c r="A5853" s="15">
        <v>90035</v>
      </c>
      <c r="B5853" s="15">
        <v>2772</v>
      </c>
      <c r="C5853" s="15">
        <v>6768</v>
      </c>
      <c r="D5853" s="15">
        <v>2772</v>
      </c>
      <c r="E5853" s="15" t="s">
        <v>7649</v>
      </c>
      <c r="F5853" s="15">
        <v>20</v>
      </c>
      <c r="G5853" s="15">
        <v>686</v>
      </c>
      <c r="H5853" s="16">
        <v>2</v>
      </c>
      <c r="I5853" s="15" t="s">
        <v>7652</v>
      </c>
      <c r="J5853" s="15" t="s">
        <v>7653</v>
      </c>
      <c r="K5853" s="4"/>
    </row>
    <row r="5854" spans="1:11">
      <c r="A5854" s="15">
        <v>90036</v>
      </c>
      <c r="B5854" s="15">
        <v>2773</v>
      </c>
      <c r="C5854" s="15">
        <v>6769</v>
      </c>
      <c r="D5854" s="15">
        <v>2773</v>
      </c>
      <c r="E5854" s="15" t="s">
        <v>7654</v>
      </c>
      <c r="F5854" s="15">
        <v>4203</v>
      </c>
      <c r="G5854" s="15">
        <v>8208</v>
      </c>
      <c r="H5854" s="16">
        <v>3</v>
      </c>
      <c r="I5854" s="15" t="s">
        <v>7655</v>
      </c>
      <c r="J5854" s="15" t="s">
        <v>7656</v>
      </c>
      <c r="K5854" s="4"/>
    </row>
    <row r="5855" spans="1:11">
      <c r="A5855" s="15">
        <v>90037</v>
      </c>
      <c r="B5855" s="15">
        <v>2774</v>
      </c>
      <c r="C5855" s="15">
        <v>6770</v>
      </c>
      <c r="D5855" s="15">
        <v>2774</v>
      </c>
      <c r="E5855" s="15" t="s">
        <v>7654</v>
      </c>
      <c r="F5855" s="15">
        <v>20</v>
      </c>
      <c r="G5855" s="15">
        <v>686</v>
      </c>
      <c r="H5855" s="16">
        <v>1</v>
      </c>
      <c r="I5855" s="15" t="s">
        <v>7657</v>
      </c>
      <c r="J5855" s="15" t="s">
        <v>7658</v>
      </c>
      <c r="K5855" s="4"/>
    </row>
    <row r="5856" spans="1:11">
      <c r="A5856" s="15">
        <v>90038</v>
      </c>
      <c r="B5856" s="15">
        <v>2775</v>
      </c>
      <c r="C5856" s="15">
        <v>3472</v>
      </c>
      <c r="D5856" s="15">
        <v>2775</v>
      </c>
      <c r="E5856" s="15" t="s">
        <v>7659</v>
      </c>
      <c r="F5856" s="15">
        <v>3472</v>
      </c>
      <c r="G5856" s="15">
        <v>7477</v>
      </c>
      <c r="H5856" s="16">
        <v>1</v>
      </c>
      <c r="I5856" s="15" t="s">
        <v>7660</v>
      </c>
      <c r="J5856" s="15" t="s">
        <v>7661</v>
      </c>
      <c r="K5856" s="4"/>
    </row>
    <row r="5857" spans="1:11">
      <c r="A5857" s="15">
        <v>90039</v>
      </c>
      <c r="B5857" s="15">
        <v>2776</v>
      </c>
      <c r="C5857" s="15">
        <v>6771</v>
      </c>
      <c r="D5857" s="15">
        <v>2776</v>
      </c>
      <c r="E5857" s="15" t="s">
        <v>7659</v>
      </c>
      <c r="F5857" s="15">
        <v>22</v>
      </c>
      <c r="G5857" s="15">
        <v>685</v>
      </c>
      <c r="H5857" s="16">
        <v>2</v>
      </c>
      <c r="I5857" s="15" t="s">
        <v>7662</v>
      </c>
      <c r="J5857" s="15" t="s">
        <v>7663</v>
      </c>
      <c r="K5857" s="4"/>
    </row>
    <row r="5858" spans="1:11">
      <c r="A5858" s="15">
        <v>90040</v>
      </c>
      <c r="B5858" s="15">
        <v>2777</v>
      </c>
      <c r="C5858" s="15">
        <v>22</v>
      </c>
      <c r="D5858" s="15">
        <v>2777</v>
      </c>
      <c r="E5858" s="15" t="s">
        <v>7664</v>
      </c>
      <c r="F5858" s="15">
        <v>3472</v>
      </c>
      <c r="G5858" s="15">
        <v>7477</v>
      </c>
      <c r="H5858" s="16">
        <v>2</v>
      </c>
      <c r="I5858" s="15" t="s">
        <v>7665</v>
      </c>
      <c r="J5858" s="15" t="s">
        <v>7666</v>
      </c>
      <c r="K5858" s="4"/>
    </row>
    <row r="5859" spans="1:11">
      <c r="A5859" s="15">
        <v>90041</v>
      </c>
      <c r="B5859" s="15">
        <v>2778</v>
      </c>
      <c r="C5859" s="15">
        <v>6772</v>
      </c>
      <c r="D5859" s="15">
        <v>2778</v>
      </c>
      <c r="E5859" s="15" t="s">
        <v>7664</v>
      </c>
      <c r="F5859" s="15">
        <v>22</v>
      </c>
      <c r="G5859" s="15">
        <v>685</v>
      </c>
      <c r="H5859" s="16">
        <v>1</v>
      </c>
      <c r="I5859" s="15" t="s">
        <v>7667</v>
      </c>
      <c r="J5859" s="15" t="s">
        <v>7668</v>
      </c>
      <c r="K5859" s="4"/>
    </row>
    <row r="5860" spans="1:11">
      <c r="A5860" s="15">
        <v>90042</v>
      </c>
      <c r="B5860" s="15">
        <v>2483</v>
      </c>
      <c r="C5860" s="15">
        <v>6896</v>
      </c>
      <c r="D5860" s="15">
        <v>2483</v>
      </c>
      <c r="E5860" s="15" t="s">
        <v>6874</v>
      </c>
      <c r="F5860" s="15">
        <v>3819</v>
      </c>
      <c r="G5860" s="15">
        <v>7824</v>
      </c>
      <c r="H5860" s="16">
        <v>1</v>
      </c>
      <c r="I5860" s="15" t="s">
        <v>6875</v>
      </c>
      <c r="J5860" s="15" t="s">
        <v>6876</v>
      </c>
      <c r="K5860" s="4"/>
    </row>
    <row r="5861" spans="1:11">
      <c r="A5861" s="15">
        <v>90043</v>
      </c>
      <c r="B5861" s="15">
        <v>2484</v>
      </c>
      <c r="C5861" s="15">
        <v>106</v>
      </c>
      <c r="D5861" s="15">
        <v>2484</v>
      </c>
      <c r="E5861" s="15" t="s">
        <v>6874</v>
      </c>
      <c r="F5861" s="15">
        <v>106</v>
      </c>
      <c r="G5861" s="15">
        <v>2281</v>
      </c>
      <c r="H5861" s="16">
        <v>1</v>
      </c>
      <c r="I5861" s="15" t="s">
        <v>6877</v>
      </c>
      <c r="J5861" s="15" t="s">
        <v>6878</v>
      </c>
      <c r="K5861" s="4"/>
    </row>
    <row r="5862" spans="1:11">
      <c r="A5862" s="15">
        <v>90045</v>
      </c>
      <c r="B5862" s="15">
        <v>3186</v>
      </c>
      <c r="C5862" s="15">
        <v>7012</v>
      </c>
      <c r="D5862" s="15">
        <v>3186</v>
      </c>
      <c r="E5862" s="15" t="s">
        <v>8733</v>
      </c>
      <c r="F5862" s="15">
        <v>297</v>
      </c>
      <c r="G5862" s="15">
        <v>2406</v>
      </c>
      <c r="H5862" s="16">
        <v>1</v>
      </c>
      <c r="I5862" s="15" t="s">
        <v>8734</v>
      </c>
      <c r="J5862" s="15" t="s">
        <v>8735</v>
      </c>
      <c r="K5862" s="4"/>
    </row>
    <row r="5863" spans="1:11">
      <c r="A5863" s="15">
        <v>90046</v>
      </c>
      <c r="B5863" s="15">
        <v>3187</v>
      </c>
      <c r="C5863" s="15">
        <v>7011</v>
      </c>
      <c r="D5863" s="15">
        <v>3187</v>
      </c>
      <c r="E5863" s="15" t="s">
        <v>8733</v>
      </c>
      <c r="F5863" s="15">
        <v>296</v>
      </c>
      <c r="G5863" s="15">
        <v>2403</v>
      </c>
      <c r="H5863" s="16">
        <v>2</v>
      </c>
      <c r="I5863" s="15" t="s">
        <v>8736</v>
      </c>
      <c r="J5863" s="15" t="s">
        <v>8737</v>
      </c>
      <c r="K5863" s="4"/>
    </row>
    <row r="5864" spans="1:11">
      <c r="A5864" s="15">
        <v>90047</v>
      </c>
      <c r="B5864" s="15">
        <v>3197</v>
      </c>
      <c r="C5864" s="15">
        <v>6366</v>
      </c>
      <c r="D5864" s="15">
        <v>3197</v>
      </c>
      <c r="E5864" s="15" t="s">
        <v>8761</v>
      </c>
      <c r="F5864" s="15">
        <v>333</v>
      </c>
      <c r="G5864" s="15">
        <v>7000</v>
      </c>
      <c r="H5864" s="16">
        <v>1</v>
      </c>
      <c r="I5864" s="15" t="s">
        <v>8762</v>
      </c>
      <c r="J5864" s="15" t="s">
        <v>8763</v>
      </c>
      <c r="K5864" s="4"/>
    </row>
    <row r="5865" spans="1:11">
      <c r="A5865" s="15">
        <v>90048</v>
      </c>
      <c r="B5865" s="15">
        <v>3198</v>
      </c>
      <c r="C5865" s="15">
        <v>333</v>
      </c>
      <c r="D5865" s="15">
        <v>3198</v>
      </c>
      <c r="E5865" s="15" t="s">
        <v>8761</v>
      </c>
      <c r="F5865" s="15">
        <v>369</v>
      </c>
      <c r="G5865" s="15">
        <v>4793</v>
      </c>
      <c r="H5865" s="16">
        <v>2</v>
      </c>
      <c r="I5865" s="15" t="s">
        <v>8764</v>
      </c>
      <c r="J5865" s="15" t="s">
        <v>8765</v>
      </c>
      <c r="K5865" s="4"/>
    </row>
    <row r="5866" spans="1:11">
      <c r="A5866" s="15">
        <v>90049</v>
      </c>
      <c r="B5866" s="15">
        <v>2928</v>
      </c>
      <c r="C5866" s="15">
        <v>229</v>
      </c>
      <c r="D5866" s="15">
        <v>2928</v>
      </c>
      <c r="E5866" s="15" t="s">
        <v>8053</v>
      </c>
      <c r="F5866" s="15">
        <v>229</v>
      </c>
      <c r="G5866" s="15">
        <v>35</v>
      </c>
      <c r="H5866" s="16">
        <v>1</v>
      </c>
      <c r="I5866" s="15" t="s">
        <v>8054</v>
      </c>
      <c r="J5866" s="15" t="s">
        <v>8055</v>
      </c>
      <c r="K5866" s="4"/>
    </row>
    <row r="5867" spans="1:11">
      <c r="A5867" s="15">
        <v>90050</v>
      </c>
      <c r="B5867" s="15">
        <v>1729</v>
      </c>
      <c r="C5867" s="15">
        <v>495</v>
      </c>
      <c r="D5867" s="15">
        <v>1729</v>
      </c>
      <c r="E5867" s="15" t="s">
        <v>4913</v>
      </c>
      <c r="F5867" s="15">
        <v>4022</v>
      </c>
      <c r="G5867" s="15">
        <v>8027</v>
      </c>
      <c r="H5867" s="16">
        <v>1</v>
      </c>
      <c r="I5867" s="15" t="s">
        <v>4914</v>
      </c>
      <c r="J5867" s="15" t="s">
        <v>4915</v>
      </c>
      <c r="K5867" s="4"/>
    </row>
    <row r="5868" spans="1:11">
      <c r="A5868" s="15">
        <v>90051</v>
      </c>
      <c r="B5868" s="15">
        <v>1730</v>
      </c>
      <c r="C5868" s="15">
        <v>7471</v>
      </c>
      <c r="D5868" s="15">
        <v>1730</v>
      </c>
      <c r="E5868" s="15" t="s">
        <v>4913</v>
      </c>
      <c r="F5868" s="15">
        <v>495</v>
      </c>
      <c r="G5868" s="15">
        <v>2900</v>
      </c>
      <c r="H5868" s="16">
        <v>1</v>
      </c>
      <c r="I5868" s="15" t="s">
        <v>4916</v>
      </c>
      <c r="J5868" s="15" t="s">
        <v>4917</v>
      </c>
      <c r="K5868" s="4"/>
    </row>
    <row r="5869" spans="1:11">
      <c r="A5869" s="15">
        <v>90052</v>
      </c>
      <c r="B5869" s="15">
        <v>2818</v>
      </c>
      <c r="C5869" s="15">
        <v>6806</v>
      </c>
      <c r="D5869" s="15">
        <v>2818</v>
      </c>
      <c r="E5869" s="15" t="s">
        <v>7769</v>
      </c>
      <c r="F5869" s="15">
        <v>106</v>
      </c>
      <c r="G5869" s="15">
        <v>2278</v>
      </c>
      <c r="H5869" s="16">
        <v>3</v>
      </c>
      <c r="I5869" s="15" t="s">
        <v>7770</v>
      </c>
      <c r="J5869" s="15" t="s">
        <v>7771</v>
      </c>
      <c r="K5869" s="4"/>
    </row>
    <row r="5870" spans="1:11">
      <c r="A5870" s="15">
        <v>90053</v>
      </c>
      <c r="B5870" s="15">
        <v>2819</v>
      </c>
      <c r="C5870" s="15">
        <v>6805</v>
      </c>
      <c r="D5870" s="15">
        <v>2819</v>
      </c>
      <c r="E5870" s="15" t="s">
        <v>7769</v>
      </c>
      <c r="F5870" s="15">
        <v>55</v>
      </c>
      <c r="G5870" s="15">
        <v>2279</v>
      </c>
      <c r="H5870" s="16">
        <v>1</v>
      </c>
      <c r="I5870" s="15" t="s">
        <v>7772</v>
      </c>
      <c r="J5870" s="15" t="s">
        <v>7773</v>
      </c>
      <c r="K5870" s="4"/>
    </row>
    <row r="5871" spans="1:11">
      <c r="A5871" s="15">
        <v>90054</v>
      </c>
      <c r="B5871" s="15">
        <v>3041</v>
      </c>
      <c r="C5871" s="15">
        <v>7521</v>
      </c>
      <c r="D5871" s="15">
        <v>3041</v>
      </c>
      <c r="E5871" s="15" t="s">
        <v>8357</v>
      </c>
      <c r="F5871" s="15">
        <v>412</v>
      </c>
      <c r="G5871" s="15">
        <v>1719</v>
      </c>
      <c r="H5871" s="16">
        <v>3</v>
      </c>
      <c r="I5871" s="15" t="s">
        <v>8358</v>
      </c>
      <c r="J5871" s="15" t="s">
        <v>8359</v>
      </c>
      <c r="K5871" s="4"/>
    </row>
    <row r="5872" spans="1:11">
      <c r="A5872" s="15">
        <v>90055</v>
      </c>
      <c r="B5872" s="15">
        <v>3042</v>
      </c>
      <c r="C5872" s="15">
        <v>6303</v>
      </c>
      <c r="D5872" s="15">
        <v>3042</v>
      </c>
      <c r="E5872" s="15" t="s">
        <v>8357</v>
      </c>
      <c r="F5872" s="15">
        <v>324</v>
      </c>
      <c r="G5872" s="15">
        <v>6908</v>
      </c>
      <c r="H5872" s="16">
        <v>2</v>
      </c>
      <c r="I5872" s="15" t="s">
        <v>8360</v>
      </c>
      <c r="J5872" s="15" t="s">
        <v>8361</v>
      </c>
      <c r="K5872" s="4"/>
    </row>
    <row r="5873" spans="1:11">
      <c r="A5873" s="15">
        <v>90056</v>
      </c>
      <c r="B5873" s="15">
        <v>2820</v>
      </c>
      <c r="C5873" s="15">
        <v>4078</v>
      </c>
      <c r="D5873" s="15">
        <v>2820</v>
      </c>
      <c r="E5873" s="15" t="s">
        <v>7774</v>
      </c>
      <c r="F5873" s="15">
        <v>4078</v>
      </c>
      <c r="G5873" s="15">
        <v>8083</v>
      </c>
      <c r="H5873" s="16">
        <v>1</v>
      </c>
      <c r="I5873" s="15" t="s">
        <v>7775</v>
      </c>
      <c r="J5873" s="15" t="s">
        <v>7776</v>
      </c>
      <c r="K5873" s="4"/>
    </row>
    <row r="5874" spans="1:11">
      <c r="A5874" s="15">
        <v>90057</v>
      </c>
      <c r="B5874" s="15">
        <v>2821</v>
      </c>
      <c r="C5874" s="15">
        <v>7175</v>
      </c>
      <c r="D5874" s="15">
        <v>2821</v>
      </c>
      <c r="E5874" s="15" t="s">
        <v>7774</v>
      </c>
      <c r="F5874" s="15">
        <v>46</v>
      </c>
      <c r="G5874" s="15">
        <v>1629</v>
      </c>
      <c r="H5874" s="16">
        <v>1</v>
      </c>
      <c r="I5874" s="15" t="s">
        <v>7777</v>
      </c>
      <c r="J5874" s="15" t="s">
        <v>7778</v>
      </c>
      <c r="K5874" s="4"/>
    </row>
    <row r="5875" spans="1:11">
      <c r="A5875" s="15">
        <v>90058</v>
      </c>
      <c r="B5875" s="15">
        <v>3070</v>
      </c>
      <c r="C5875" s="15">
        <v>7124</v>
      </c>
      <c r="D5875" s="15">
        <v>3070</v>
      </c>
      <c r="E5875" s="15" t="s">
        <v>8422</v>
      </c>
      <c r="F5875" s="15">
        <v>351</v>
      </c>
      <c r="G5875" s="15">
        <v>2723</v>
      </c>
      <c r="H5875" s="16">
        <v>1</v>
      </c>
      <c r="I5875" s="15" t="s">
        <v>8423</v>
      </c>
      <c r="J5875" s="15" t="s">
        <v>8424</v>
      </c>
      <c r="K5875" s="4"/>
    </row>
    <row r="5876" spans="1:11">
      <c r="A5876" s="15">
        <v>90059</v>
      </c>
      <c r="B5876" s="15">
        <v>3071</v>
      </c>
      <c r="C5876" s="15">
        <v>351</v>
      </c>
      <c r="D5876" s="15">
        <v>3071</v>
      </c>
      <c r="E5876" s="15" t="s">
        <v>8422</v>
      </c>
      <c r="F5876" s="15">
        <v>5502</v>
      </c>
      <c r="G5876" s="15">
        <v>9507</v>
      </c>
      <c r="H5876" s="16">
        <v>3</v>
      </c>
      <c r="I5876" s="15" t="s">
        <v>8425</v>
      </c>
      <c r="J5876" s="15" t="s">
        <v>8426</v>
      </c>
      <c r="K5876" s="4"/>
    </row>
    <row r="5877" spans="1:11">
      <c r="A5877" s="15">
        <v>90060</v>
      </c>
      <c r="B5877" s="15">
        <v>3072</v>
      </c>
      <c r="C5877" s="15">
        <v>6823</v>
      </c>
      <c r="D5877" s="15">
        <v>3072</v>
      </c>
      <c r="E5877" s="15" t="s">
        <v>8427</v>
      </c>
      <c r="F5877" s="15">
        <v>209</v>
      </c>
      <c r="G5877" s="15">
        <v>195</v>
      </c>
      <c r="H5877" s="16">
        <v>2</v>
      </c>
      <c r="I5877" s="15" t="s">
        <v>8428</v>
      </c>
      <c r="J5877" s="15" t="s">
        <v>8429</v>
      </c>
      <c r="K5877" s="4"/>
    </row>
    <row r="5878" spans="1:11">
      <c r="A5878" s="15">
        <v>90061</v>
      </c>
      <c r="B5878" s="15">
        <v>3073</v>
      </c>
      <c r="C5878" s="15">
        <v>6822</v>
      </c>
      <c r="D5878" s="15">
        <v>3073</v>
      </c>
      <c r="E5878" s="15" t="s">
        <v>8427</v>
      </c>
      <c r="F5878" s="15">
        <v>162</v>
      </c>
      <c r="G5878" s="15">
        <v>1336</v>
      </c>
      <c r="H5878" s="16">
        <v>1</v>
      </c>
      <c r="I5878" s="15" t="s">
        <v>8430</v>
      </c>
      <c r="J5878" s="15" t="s">
        <v>8431</v>
      </c>
      <c r="K5878" s="4"/>
    </row>
    <row r="5879" spans="1:11">
      <c r="A5879" s="15">
        <v>90062</v>
      </c>
      <c r="B5879" s="15">
        <v>1679</v>
      </c>
      <c r="C5879" s="15">
        <v>428</v>
      </c>
      <c r="D5879" s="15">
        <v>1679</v>
      </c>
      <c r="E5879" s="15" t="s">
        <v>4782</v>
      </c>
      <c r="F5879" s="15">
        <v>5715</v>
      </c>
      <c r="G5879" s="15">
        <v>9720</v>
      </c>
      <c r="H5879" s="16">
        <v>1</v>
      </c>
      <c r="I5879" s="15" t="s">
        <v>4783</v>
      </c>
      <c r="J5879" s="15" t="s">
        <v>4784</v>
      </c>
      <c r="K5879" s="4"/>
    </row>
    <row r="5880" spans="1:11">
      <c r="A5880" s="15">
        <v>90063</v>
      </c>
      <c r="B5880" s="15">
        <v>3278</v>
      </c>
      <c r="C5880" s="15">
        <v>6785</v>
      </c>
      <c r="D5880" s="15">
        <v>3278</v>
      </c>
      <c r="E5880" s="15" t="s">
        <v>8955</v>
      </c>
      <c r="F5880" s="15">
        <v>35</v>
      </c>
      <c r="G5880" s="15">
        <v>882</v>
      </c>
      <c r="H5880" s="16">
        <v>1</v>
      </c>
      <c r="I5880" s="15" t="s">
        <v>8956</v>
      </c>
      <c r="J5880" s="15" t="s">
        <v>8957</v>
      </c>
      <c r="K5880" s="4"/>
    </row>
    <row r="5881" spans="1:11">
      <c r="A5881" s="15">
        <v>90064</v>
      </c>
      <c r="B5881" s="15">
        <v>3279</v>
      </c>
      <c r="C5881" s="15">
        <v>35</v>
      </c>
      <c r="D5881" s="15">
        <v>3279</v>
      </c>
      <c r="E5881" s="15" t="s">
        <v>8955</v>
      </c>
      <c r="F5881" s="15">
        <v>3463</v>
      </c>
      <c r="G5881" s="15">
        <v>7468</v>
      </c>
      <c r="H5881" s="16">
        <v>1</v>
      </c>
      <c r="I5881" s="15" t="s">
        <v>8958</v>
      </c>
      <c r="J5881" s="15" t="s">
        <v>8959</v>
      </c>
      <c r="K5881" s="4"/>
    </row>
    <row r="5882" spans="1:11">
      <c r="A5882" s="15">
        <v>90065</v>
      </c>
      <c r="B5882" s="15">
        <v>3280</v>
      </c>
      <c r="C5882" s="15">
        <v>7540</v>
      </c>
      <c r="D5882" s="15">
        <v>3280</v>
      </c>
      <c r="E5882" s="15" t="s">
        <v>8960</v>
      </c>
      <c r="F5882" s="15">
        <v>428</v>
      </c>
      <c r="G5882" s="15">
        <v>2015</v>
      </c>
      <c r="H5882" s="16">
        <v>1</v>
      </c>
      <c r="I5882" s="15" t="s">
        <v>8961</v>
      </c>
      <c r="J5882" s="15" t="s">
        <v>8962</v>
      </c>
      <c r="K5882" s="4"/>
    </row>
    <row r="5883" spans="1:11">
      <c r="A5883" s="15">
        <v>90067</v>
      </c>
      <c r="B5883" s="15">
        <v>3244</v>
      </c>
      <c r="C5883" s="15">
        <v>7143</v>
      </c>
      <c r="D5883" s="15">
        <v>3244</v>
      </c>
      <c r="E5883" s="15" t="s">
        <v>8873</v>
      </c>
      <c r="F5883" s="15">
        <v>351</v>
      </c>
      <c r="G5883" s="15">
        <v>6773</v>
      </c>
      <c r="H5883" s="16">
        <v>2</v>
      </c>
      <c r="I5883" s="15" t="s">
        <v>8874</v>
      </c>
      <c r="J5883" s="15" t="s">
        <v>8875</v>
      </c>
      <c r="K5883" s="4"/>
    </row>
    <row r="5884" spans="1:11">
      <c r="A5884" s="15">
        <v>90068</v>
      </c>
      <c r="B5884" s="15">
        <v>3245</v>
      </c>
      <c r="C5884" s="15">
        <v>350</v>
      </c>
      <c r="D5884" s="15">
        <v>3245</v>
      </c>
      <c r="E5884" s="15" t="s">
        <v>8873</v>
      </c>
      <c r="F5884" s="15">
        <v>350</v>
      </c>
      <c r="G5884" s="15">
        <v>6774</v>
      </c>
      <c r="H5884" s="16">
        <v>1</v>
      </c>
      <c r="I5884" s="15" t="s">
        <v>8876</v>
      </c>
      <c r="J5884" s="15" t="s">
        <v>8877</v>
      </c>
      <c r="K5884" s="4"/>
    </row>
    <row r="5885" spans="1:11">
      <c r="A5885" s="15">
        <v>90069</v>
      </c>
      <c r="B5885" s="15">
        <v>3246</v>
      </c>
      <c r="C5885" s="15">
        <v>7235</v>
      </c>
      <c r="D5885" s="15">
        <v>3246</v>
      </c>
      <c r="E5885" s="15" t="s">
        <v>8878</v>
      </c>
      <c r="F5885" s="15">
        <v>511</v>
      </c>
      <c r="G5885" s="15">
        <v>4904</v>
      </c>
      <c r="H5885" s="16">
        <v>3</v>
      </c>
      <c r="I5885" s="15" t="s">
        <v>8879</v>
      </c>
      <c r="J5885" s="15" t="s">
        <v>8880</v>
      </c>
      <c r="K5885" s="4"/>
    </row>
    <row r="5886" spans="1:11">
      <c r="A5886" s="15">
        <v>90070</v>
      </c>
      <c r="B5886" s="15">
        <v>3247</v>
      </c>
      <c r="C5886" s="15">
        <v>483</v>
      </c>
      <c r="D5886" s="15">
        <v>3247</v>
      </c>
      <c r="E5886" s="15" t="s">
        <v>8878</v>
      </c>
      <c r="F5886" s="15">
        <v>483</v>
      </c>
      <c r="G5886" s="15">
        <v>5061</v>
      </c>
      <c r="H5886" s="16">
        <v>1</v>
      </c>
      <c r="I5886" s="15" t="s">
        <v>8881</v>
      </c>
      <c r="J5886" s="15" t="s">
        <v>8882</v>
      </c>
      <c r="K5886" s="4"/>
    </row>
    <row r="5887" spans="1:11">
      <c r="A5887" s="15">
        <v>90071</v>
      </c>
      <c r="B5887" s="15">
        <v>3248</v>
      </c>
      <c r="C5887" s="15">
        <v>4947</v>
      </c>
      <c r="D5887" s="15">
        <v>3248</v>
      </c>
      <c r="E5887" s="15" t="s">
        <v>8883</v>
      </c>
      <c r="F5887" s="15">
        <v>4947</v>
      </c>
      <c r="G5887" s="15">
        <v>8952</v>
      </c>
      <c r="H5887" s="16">
        <v>1</v>
      </c>
      <c r="I5887" s="15" t="s">
        <v>8884</v>
      </c>
      <c r="J5887" s="15" t="s">
        <v>8885</v>
      </c>
      <c r="K5887" s="4"/>
    </row>
    <row r="5888" spans="1:11">
      <c r="A5888" s="15">
        <v>90072</v>
      </c>
      <c r="B5888" s="15">
        <v>3249</v>
      </c>
      <c r="C5888" s="15">
        <v>155</v>
      </c>
      <c r="D5888" s="15">
        <v>3249</v>
      </c>
      <c r="E5888" s="15" t="s">
        <v>8883</v>
      </c>
      <c r="F5888" s="15">
        <v>160</v>
      </c>
      <c r="G5888" s="15">
        <v>2399</v>
      </c>
      <c r="H5888" s="16">
        <v>2</v>
      </c>
      <c r="I5888" s="15" t="s">
        <v>8886</v>
      </c>
      <c r="J5888" s="15" t="s">
        <v>8887</v>
      </c>
      <c r="K5888" s="4"/>
    </row>
    <row r="5889" spans="1:11">
      <c r="A5889" s="15">
        <v>90073</v>
      </c>
      <c r="B5889" s="15">
        <v>3250</v>
      </c>
      <c r="C5889" s="15">
        <v>7420</v>
      </c>
      <c r="D5889" s="15">
        <v>3250</v>
      </c>
      <c r="E5889" s="15" t="s">
        <v>8888</v>
      </c>
      <c r="F5889" s="15">
        <v>107</v>
      </c>
      <c r="G5889" s="15">
        <v>739</v>
      </c>
      <c r="H5889" s="16">
        <v>3</v>
      </c>
      <c r="I5889" s="15" t="s">
        <v>8889</v>
      </c>
      <c r="J5889" s="15" t="s">
        <v>8890</v>
      </c>
      <c r="K5889" s="4"/>
    </row>
    <row r="5890" spans="1:11">
      <c r="A5890" s="15">
        <v>90074</v>
      </c>
      <c r="B5890" s="15">
        <v>3251</v>
      </c>
      <c r="C5890" s="15">
        <v>7421</v>
      </c>
      <c r="D5890" s="15">
        <v>3251</v>
      </c>
      <c r="E5890" s="15" t="s">
        <v>8888</v>
      </c>
      <c r="F5890" s="15">
        <v>150</v>
      </c>
      <c r="G5890" s="15">
        <v>4318</v>
      </c>
      <c r="H5890" s="16">
        <v>2</v>
      </c>
      <c r="I5890" s="15" t="s">
        <v>8891</v>
      </c>
      <c r="J5890" s="15" t="s">
        <v>8892</v>
      </c>
      <c r="K5890" s="4"/>
    </row>
    <row r="5891" spans="1:11">
      <c r="A5891" s="15">
        <v>90075</v>
      </c>
      <c r="B5891" s="15">
        <v>1635</v>
      </c>
      <c r="C5891" s="15">
        <v>433</v>
      </c>
      <c r="D5891" s="15">
        <v>1635</v>
      </c>
      <c r="E5891" s="15" t="s">
        <v>4661</v>
      </c>
      <c r="F5891" s="15">
        <v>433</v>
      </c>
      <c r="G5891" s="15">
        <v>1349</v>
      </c>
      <c r="H5891" s="16">
        <v>1</v>
      </c>
      <c r="I5891" s="15" t="s">
        <v>4662</v>
      </c>
      <c r="J5891" s="15" t="s">
        <v>4663</v>
      </c>
      <c r="K5891" s="4"/>
    </row>
    <row r="5892" spans="1:11">
      <c r="A5892" s="15">
        <v>90076</v>
      </c>
      <c r="B5892" s="15">
        <v>1636</v>
      </c>
      <c r="C5892" s="15">
        <v>7472</v>
      </c>
      <c r="D5892" s="15">
        <v>1636</v>
      </c>
      <c r="E5892" s="15" t="s">
        <v>4661</v>
      </c>
      <c r="F5892" s="15">
        <v>433</v>
      </c>
      <c r="G5892" s="15">
        <v>6206</v>
      </c>
      <c r="H5892" s="16">
        <v>1</v>
      </c>
      <c r="I5892" s="15" t="s">
        <v>4664</v>
      </c>
      <c r="J5892" s="15" t="s">
        <v>4665</v>
      </c>
      <c r="K5892" s="4"/>
    </row>
    <row r="5893" spans="1:11">
      <c r="A5893" s="15">
        <v>90077</v>
      </c>
      <c r="B5893" s="15">
        <v>1637</v>
      </c>
      <c r="C5893" s="15">
        <v>7478</v>
      </c>
      <c r="D5893" s="15">
        <v>1637</v>
      </c>
      <c r="E5893" s="15" t="s">
        <v>4666</v>
      </c>
      <c r="F5893" s="15">
        <v>488</v>
      </c>
      <c r="G5893" s="15">
        <v>2921</v>
      </c>
      <c r="H5893" s="16">
        <v>1</v>
      </c>
      <c r="I5893" s="15" t="s">
        <v>4667</v>
      </c>
      <c r="J5893" s="15" t="s">
        <v>4668</v>
      </c>
      <c r="K5893" s="4"/>
    </row>
    <row r="5894" spans="1:11">
      <c r="A5894" s="15">
        <v>90080</v>
      </c>
      <c r="B5894" s="15">
        <v>1829</v>
      </c>
      <c r="C5894" s="15">
        <v>5827</v>
      </c>
      <c r="D5894" s="15">
        <v>1829</v>
      </c>
      <c r="E5894" s="15" t="s">
        <v>4666</v>
      </c>
      <c r="F5894" s="15">
        <v>5827</v>
      </c>
      <c r="G5894" s="15">
        <v>9832</v>
      </c>
      <c r="H5894" s="16">
        <v>1</v>
      </c>
      <c r="I5894" s="15" t="s">
        <v>5180</v>
      </c>
      <c r="J5894" s="15" t="s">
        <v>5181</v>
      </c>
      <c r="K5894" s="4"/>
    </row>
    <row r="5895" spans="1:11">
      <c r="A5895" s="15">
        <v>90081</v>
      </c>
      <c r="B5895" s="15">
        <v>1830</v>
      </c>
      <c r="C5895" s="15">
        <v>488</v>
      </c>
      <c r="D5895" s="15">
        <v>1830</v>
      </c>
      <c r="E5895" s="15" t="s">
        <v>5182</v>
      </c>
      <c r="F5895" s="15">
        <v>5827</v>
      </c>
      <c r="G5895" s="15">
        <v>9832</v>
      </c>
      <c r="H5895" s="16">
        <v>2</v>
      </c>
      <c r="I5895" s="15" t="s">
        <v>5183</v>
      </c>
      <c r="J5895" s="15" t="s">
        <v>5184</v>
      </c>
      <c r="K5895" s="4"/>
    </row>
    <row r="5896" spans="1:11">
      <c r="A5896" s="15">
        <v>90082</v>
      </c>
      <c r="B5896" s="15">
        <v>1831</v>
      </c>
      <c r="C5896" s="15">
        <v>7484</v>
      </c>
      <c r="D5896" s="15">
        <v>1831</v>
      </c>
      <c r="E5896" s="15" t="s">
        <v>5182</v>
      </c>
      <c r="F5896" s="15">
        <v>4652</v>
      </c>
      <c r="G5896" s="15">
        <v>8657</v>
      </c>
      <c r="H5896" s="16">
        <v>2</v>
      </c>
      <c r="I5896" s="15" t="s">
        <v>5185</v>
      </c>
      <c r="J5896" s="15" t="s">
        <v>5186</v>
      </c>
      <c r="K5896" s="4"/>
    </row>
    <row r="5897" spans="1:11">
      <c r="A5897" s="15">
        <v>90083</v>
      </c>
      <c r="B5897" s="15">
        <v>1832</v>
      </c>
      <c r="C5897" s="15">
        <v>4652</v>
      </c>
      <c r="D5897" s="15">
        <v>1832</v>
      </c>
      <c r="E5897" s="15" t="s">
        <v>5187</v>
      </c>
      <c r="F5897" s="15">
        <v>4652</v>
      </c>
      <c r="G5897" s="15">
        <v>8657</v>
      </c>
      <c r="H5897" s="16">
        <v>1</v>
      </c>
      <c r="I5897" s="15" t="s">
        <v>5188</v>
      </c>
      <c r="J5897" s="15" t="s">
        <v>5189</v>
      </c>
      <c r="K5897" s="4"/>
    </row>
    <row r="5898" spans="1:11">
      <c r="A5898" s="15">
        <v>90084</v>
      </c>
      <c r="B5898" s="15">
        <v>1833</v>
      </c>
      <c r="C5898" s="15">
        <v>7487</v>
      </c>
      <c r="D5898" s="15">
        <v>1833</v>
      </c>
      <c r="E5898" s="15" t="s">
        <v>5187</v>
      </c>
      <c r="F5898" s="15">
        <v>488</v>
      </c>
      <c r="G5898" s="15">
        <v>3695</v>
      </c>
      <c r="H5898" s="16">
        <v>1</v>
      </c>
      <c r="I5898" s="15" t="s">
        <v>5190</v>
      </c>
      <c r="J5898" s="15" t="s">
        <v>5191</v>
      </c>
      <c r="K5898" s="4"/>
    </row>
    <row r="5899" spans="1:11">
      <c r="A5899" s="15">
        <v>90085</v>
      </c>
      <c r="B5899" s="15">
        <v>3234</v>
      </c>
      <c r="C5899" s="15">
        <v>6935</v>
      </c>
      <c r="D5899" s="15">
        <v>3234</v>
      </c>
      <c r="E5899" s="15" t="s">
        <v>8848</v>
      </c>
      <c r="F5899" s="15">
        <v>6333</v>
      </c>
      <c r="G5899" s="15">
        <v>10338</v>
      </c>
      <c r="H5899" s="16">
        <v>1</v>
      </c>
      <c r="I5899" s="15" t="s">
        <v>8849</v>
      </c>
      <c r="J5899" s="15" t="s">
        <v>8850</v>
      </c>
      <c r="K5899" s="4"/>
    </row>
    <row r="5900" spans="1:11">
      <c r="A5900" s="15">
        <v>90086</v>
      </c>
      <c r="B5900" s="15">
        <v>3235</v>
      </c>
      <c r="C5900" s="15">
        <v>6934</v>
      </c>
      <c r="D5900" s="15">
        <v>3235</v>
      </c>
      <c r="E5900" s="15" t="s">
        <v>8848</v>
      </c>
      <c r="F5900" s="15">
        <v>285</v>
      </c>
      <c r="G5900" s="15">
        <v>6367</v>
      </c>
      <c r="H5900" s="16">
        <v>1</v>
      </c>
      <c r="I5900" s="15" t="s">
        <v>8851</v>
      </c>
      <c r="J5900" s="15" t="s">
        <v>8852</v>
      </c>
      <c r="K5900" s="4"/>
    </row>
    <row r="5901" spans="1:11">
      <c r="A5901" s="15">
        <v>90087</v>
      </c>
      <c r="B5901" s="15">
        <v>3225</v>
      </c>
      <c r="C5901" s="15">
        <v>6963</v>
      </c>
      <c r="D5901" s="15">
        <v>3225</v>
      </c>
      <c r="E5901" s="15" t="s">
        <v>8826</v>
      </c>
      <c r="F5901" s="15">
        <v>321</v>
      </c>
      <c r="G5901" s="15">
        <v>6956</v>
      </c>
      <c r="H5901" s="16">
        <v>1</v>
      </c>
      <c r="I5901" s="15" t="s">
        <v>8827</v>
      </c>
      <c r="J5901" s="15" t="s">
        <v>8828</v>
      </c>
      <c r="K5901" s="4"/>
    </row>
    <row r="5902" spans="1:11">
      <c r="A5902" s="15">
        <v>90088</v>
      </c>
      <c r="B5902" s="15">
        <v>3226</v>
      </c>
      <c r="C5902" s="15">
        <v>321</v>
      </c>
      <c r="D5902" s="15">
        <v>3226</v>
      </c>
      <c r="E5902" s="15" t="s">
        <v>8826</v>
      </c>
      <c r="F5902" s="15">
        <v>285</v>
      </c>
      <c r="G5902" s="15">
        <v>6367</v>
      </c>
      <c r="H5902" s="16">
        <v>2</v>
      </c>
      <c r="I5902" s="15" t="s">
        <v>8829</v>
      </c>
      <c r="J5902" s="15" t="s">
        <v>8830</v>
      </c>
      <c r="K5902" s="4"/>
    </row>
    <row r="5903" spans="1:11">
      <c r="A5903" s="15">
        <v>90090</v>
      </c>
      <c r="B5903" s="15">
        <v>3227</v>
      </c>
      <c r="C5903" s="15">
        <v>345</v>
      </c>
      <c r="D5903" s="15">
        <v>3227</v>
      </c>
      <c r="E5903" s="15" t="s">
        <v>8831</v>
      </c>
      <c r="F5903" s="15">
        <v>321</v>
      </c>
      <c r="G5903" s="15">
        <v>3122</v>
      </c>
      <c r="H5903" s="16">
        <v>1</v>
      </c>
      <c r="I5903" s="15" t="s">
        <v>8832</v>
      </c>
      <c r="J5903" s="15" t="s">
        <v>8833</v>
      </c>
      <c r="K5903" s="4"/>
    </row>
    <row r="5904" spans="1:11">
      <c r="A5904" s="15">
        <v>90091</v>
      </c>
      <c r="B5904" s="15">
        <v>3228</v>
      </c>
      <c r="C5904" s="15">
        <v>6964</v>
      </c>
      <c r="D5904" s="15">
        <v>3228</v>
      </c>
      <c r="E5904" s="15" t="s">
        <v>8831</v>
      </c>
      <c r="F5904" s="15">
        <v>345</v>
      </c>
      <c r="G5904" s="15">
        <v>3123</v>
      </c>
      <c r="H5904" s="16">
        <v>1</v>
      </c>
      <c r="I5904" s="15" t="s">
        <v>8834</v>
      </c>
      <c r="J5904" s="15" t="s">
        <v>8835</v>
      </c>
      <c r="K5904" s="4"/>
    </row>
    <row r="5905" spans="1:11">
      <c r="A5905" s="15">
        <v>90092</v>
      </c>
      <c r="B5905" s="15">
        <v>3229</v>
      </c>
      <c r="C5905" s="15">
        <v>7001</v>
      </c>
      <c r="D5905" s="15">
        <v>3229</v>
      </c>
      <c r="E5905" s="15" t="s">
        <v>8836</v>
      </c>
      <c r="F5905" s="15">
        <v>419</v>
      </c>
      <c r="G5905" s="15">
        <v>3504</v>
      </c>
      <c r="H5905" s="16">
        <v>2</v>
      </c>
      <c r="I5905" s="15" t="s">
        <v>8837</v>
      </c>
      <c r="J5905" s="15" t="s">
        <v>8838</v>
      </c>
      <c r="K5905" s="4"/>
    </row>
    <row r="5906" spans="1:11">
      <c r="A5906" s="15">
        <v>90093</v>
      </c>
      <c r="B5906" s="15">
        <v>3230</v>
      </c>
      <c r="C5906" s="15">
        <v>367</v>
      </c>
      <c r="D5906" s="15">
        <v>3230</v>
      </c>
      <c r="E5906" s="15" t="s">
        <v>8836</v>
      </c>
      <c r="F5906" s="15">
        <v>367</v>
      </c>
      <c r="G5906" s="15">
        <v>5879</v>
      </c>
      <c r="H5906" s="16">
        <v>1</v>
      </c>
      <c r="I5906" s="15" t="s">
        <v>8839</v>
      </c>
      <c r="J5906" s="15" t="s">
        <v>8840</v>
      </c>
      <c r="K5906" s="4"/>
    </row>
    <row r="5907" spans="1:11">
      <c r="A5907" s="15">
        <v>90094</v>
      </c>
      <c r="B5907" s="15">
        <v>3231</v>
      </c>
      <c r="C5907" s="15">
        <v>7000</v>
      </c>
      <c r="D5907" s="15">
        <v>3231</v>
      </c>
      <c r="E5907" s="15" t="s">
        <v>8841</v>
      </c>
      <c r="F5907" s="15">
        <v>419</v>
      </c>
      <c r="G5907" s="15">
        <v>3504</v>
      </c>
      <c r="H5907" s="16">
        <v>1</v>
      </c>
      <c r="I5907" s="15" t="s">
        <v>8842</v>
      </c>
      <c r="J5907" s="15" t="s">
        <v>8843</v>
      </c>
      <c r="K5907" s="4"/>
    </row>
    <row r="5908" spans="1:11">
      <c r="A5908" s="15">
        <v>90095</v>
      </c>
      <c r="B5908" s="15">
        <v>3232</v>
      </c>
      <c r="C5908" s="15">
        <v>5605</v>
      </c>
      <c r="D5908" s="15">
        <v>3232</v>
      </c>
      <c r="E5908" s="15" t="s">
        <v>8841</v>
      </c>
      <c r="F5908" s="15">
        <v>5605</v>
      </c>
      <c r="G5908" s="15">
        <v>9610</v>
      </c>
      <c r="H5908" s="16">
        <v>1</v>
      </c>
      <c r="I5908" s="15" t="s">
        <v>8844</v>
      </c>
      <c r="J5908" s="15" t="s">
        <v>8845</v>
      </c>
      <c r="K5908" s="4"/>
    </row>
    <row r="5909" spans="1:11">
      <c r="A5909" s="15">
        <v>90096</v>
      </c>
      <c r="B5909" s="15">
        <v>3233</v>
      </c>
      <c r="C5909" s="15">
        <v>418</v>
      </c>
      <c r="D5909" s="15">
        <v>3233</v>
      </c>
      <c r="E5909" s="15" t="s">
        <v>8079</v>
      </c>
      <c r="F5909" s="15">
        <v>6044</v>
      </c>
      <c r="G5909" s="15">
        <v>10049</v>
      </c>
      <c r="H5909" s="16">
        <v>1</v>
      </c>
      <c r="I5909" s="15" t="s">
        <v>8846</v>
      </c>
      <c r="J5909" s="15" t="s">
        <v>8847</v>
      </c>
      <c r="K5909" s="4"/>
    </row>
    <row r="5910" spans="1:11">
      <c r="A5910" s="15">
        <v>90097</v>
      </c>
      <c r="B5910" s="15">
        <v>2937</v>
      </c>
      <c r="C5910" s="15">
        <v>6999</v>
      </c>
      <c r="D5910" s="15">
        <v>2937</v>
      </c>
      <c r="E5910" s="15" t="s">
        <v>8079</v>
      </c>
      <c r="F5910" s="15">
        <v>419</v>
      </c>
      <c r="G5910" s="15">
        <v>6065</v>
      </c>
      <c r="H5910" s="16">
        <v>1</v>
      </c>
      <c r="I5910" s="15" t="s">
        <v>8080</v>
      </c>
      <c r="J5910" s="15" t="s">
        <v>8081</v>
      </c>
      <c r="K5910" s="4"/>
    </row>
    <row r="5911" spans="1:11">
      <c r="A5911" s="15">
        <v>90098</v>
      </c>
      <c r="B5911" s="15">
        <v>3236</v>
      </c>
      <c r="C5911" s="15">
        <v>7009</v>
      </c>
      <c r="D5911" s="15">
        <v>3236</v>
      </c>
      <c r="E5911" s="15" t="s">
        <v>8853</v>
      </c>
      <c r="F5911" s="15">
        <v>437</v>
      </c>
      <c r="G5911" s="15">
        <v>6529</v>
      </c>
      <c r="H5911" s="16">
        <v>1</v>
      </c>
      <c r="I5911" s="15" t="s">
        <v>8854</v>
      </c>
      <c r="J5911" s="15" t="s">
        <v>8855</v>
      </c>
      <c r="K5911" s="4"/>
    </row>
    <row r="5912" spans="1:11">
      <c r="A5912" s="15">
        <v>90099</v>
      </c>
      <c r="B5912" s="15">
        <v>3237</v>
      </c>
      <c r="C5912" s="15">
        <v>7010</v>
      </c>
      <c r="D5912" s="15">
        <v>3237</v>
      </c>
      <c r="E5912" s="15" t="s">
        <v>8853</v>
      </c>
      <c r="F5912" s="15">
        <v>419</v>
      </c>
      <c r="G5912" s="15">
        <v>6065</v>
      </c>
      <c r="H5912" s="16">
        <v>2</v>
      </c>
      <c r="I5912" s="15" t="s">
        <v>8856</v>
      </c>
      <c r="J5912" s="15" t="s">
        <v>8857</v>
      </c>
      <c r="K5912" s="4"/>
    </row>
    <row r="5913" spans="1:11">
      <c r="A5913" s="15">
        <v>90100</v>
      </c>
      <c r="B5913" s="15">
        <v>3320</v>
      </c>
      <c r="C5913" s="15">
        <v>6862</v>
      </c>
      <c r="D5913" s="15">
        <v>3320</v>
      </c>
      <c r="E5913" s="15" t="s">
        <v>9064</v>
      </c>
      <c r="F5913" s="15">
        <v>257</v>
      </c>
      <c r="G5913" s="15">
        <v>25</v>
      </c>
      <c r="H5913" s="16">
        <v>1</v>
      </c>
      <c r="I5913" s="15" t="s">
        <v>9065</v>
      </c>
      <c r="J5913" s="15" t="s">
        <v>9066</v>
      </c>
      <c r="K5913" s="4"/>
    </row>
    <row r="5914" spans="1:11">
      <c r="A5914" s="15">
        <v>90101</v>
      </c>
      <c r="B5914" s="15">
        <v>3321</v>
      </c>
      <c r="C5914" s="15">
        <v>6861</v>
      </c>
      <c r="D5914" s="15">
        <v>3321</v>
      </c>
      <c r="E5914" s="15" t="s">
        <v>9064</v>
      </c>
      <c r="F5914" s="15">
        <v>3414</v>
      </c>
      <c r="G5914" s="15">
        <v>7419</v>
      </c>
      <c r="H5914" s="16">
        <v>2</v>
      </c>
      <c r="I5914" s="15" t="s">
        <v>9067</v>
      </c>
      <c r="J5914" s="15" t="s">
        <v>9068</v>
      </c>
      <c r="K5914" s="4"/>
    </row>
    <row r="5915" spans="1:11">
      <c r="A5915" s="15">
        <v>90102</v>
      </c>
      <c r="B5915" s="15">
        <v>3238</v>
      </c>
      <c r="C5915" s="15">
        <v>6860</v>
      </c>
      <c r="D5915" s="15">
        <v>3238</v>
      </c>
      <c r="E5915" s="15" t="s">
        <v>8858</v>
      </c>
      <c r="F5915" s="15">
        <v>257</v>
      </c>
      <c r="G5915" s="15">
        <v>25</v>
      </c>
      <c r="H5915" s="16">
        <v>2</v>
      </c>
      <c r="I5915" s="15" t="s">
        <v>8859</v>
      </c>
      <c r="J5915" s="15" t="s">
        <v>8860</v>
      </c>
      <c r="K5915" s="4"/>
    </row>
    <row r="5916" spans="1:11">
      <c r="A5916" s="15">
        <v>90103</v>
      </c>
      <c r="B5916" s="15">
        <v>3239</v>
      </c>
      <c r="C5916" s="15">
        <v>6859</v>
      </c>
      <c r="D5916" s="15">
        <v>3239</v>
      </c>
      <c r="E5916" s="15" t="s">
        <v>8858</v>
      </c>
      <c r="F5916" s="15">
        <v>3414</v>
      </c>
      <c r="G5916" s="15">
        <v>7419</v>
      </c>
      <c r="H5916" s="16">
        <v>1</v>
      </c>
      <c r="I5916" s="15" t="s">
        <v>8861</v>
      </c>
      <c r="J5916" s="15" t="s">
        <v>8862</v>
      </c>
      <c r="K5916" s="4"/>
    </row>
    <row r="5917" spans="1:11">
      <c r="A5917" s="15">
        <v>90104</v>
      </c>
      <c r="B5917" s="15">
        <v>3240</v>
      </c>
      <c r="C5917" s="15">
        <v>6855</v>
      </c>
      <c r="D5917" s="15">
        <v>3240</v>
      </c>
      <c r="E5917" s="15" t="s">
        <v>8863</v>
      </c>
      <c r="F5917" s="15">
        <v>257</v>
      </c>
      <c r="G5917" s="15">
        <v>25</v>
      </c>
      <c r="H5917" s="16">
        <v>4</v>
      </c>
      <c r="I5917" s="15" t="s">
        <v>8864</v>
      </c>
      <c r="J5917" s="15" t="s">
        <v>8865</v>
      </c>
      <c r="K5917" s="4"/>
    </row>
    <row r="5918" spans="1:11">
      <c r="A5918" s="15">
        <v>90105</v>
      </c>
      <c r="B5918" s="15">
        <v>3241</v>
      </c>
      <c r="C5918" s="15">
        <v>6856</v>
      </c>
      <c r="D5918" s="15">
        <v>3241</v>
      </c>
      <c r="E5918" s="15" t="s">
        <v>8863</v>
      </c>
      <c r="F5918" s="15">
        <v>214</v>
      </c>
      <c r="G5918" s="15">
        <v>687</v>
      </c>
      <c r="H5918" s="16">
        <v>2</v>
      </c>
      <c r="I5918" s="15" t="s">
        <v>8866</v>
      </c>
      <c r="J5918" s="15" t="s">
        <v>8867</v>
      </c>
      <c r="K5918" s="4"/>
    </row>
    <row r="5919" spans="1:11">
      <c r="A5919" s="15">
        <v>90106</v>
      </c>
      <c r="B5919" s="15">
        <v>3242</v>
      </c>
      <c r="C5919" s="15">
        <v>6858</v>
      </c>
      <c r="D5919" s="15">
        <v>3242</v>
      </c>
      <c r="E5919" s="15" t="s">
        <v>8868</v>
      </c>
      <c r="F5919" s="15">
        <v>257</v>
      </c>
      <c r="G5919" s="15">
        <v>25</v>
      </c>
      <c r="H5919" s="16">
        <v>5</v>
      </c>
      <c r="I5919" s="15" t="s">
        <v>8869</v>
      </c>
      <c r="J5919" s="15" t="s">
        <v>8870</v>
      </c>
      <c r="K5919" s="4"/>
    </row>
    <row r="5920" spans="1:11">
      <c r="A5920" s="15">
        <v>90107</v>
      </c>
      <c r="B5920" s="15">
        <v>3243</v>
      </c>
      <c r="C5920" s="15">
        <v>6857</v>
      </c>
      <c r="D5920" s="15">
        <v>3243</v>
      </c>
      <c r="E5920" s="15" t="s">
        <v>8868</v>
      </c>
      <c r="F5920" s="15">
        <v>214</v>
      </c>
      <c r="G5920" s="15">
        <v>687</v>
      </c>
      <c r="H5920" s="16">
        <v>1</v>
      </c>
      <c r="I5920" s="15" t="s">
        <v>8871</v>
      </c>
      <c r="J5920" s="15" t="s">
        <v>8872</v>
      </c>
      <c r="K5920" s="4"/>
    </row>
    <row r="5921" spans="1:11">
      <c r="A5921" s="15">
        <v>90108</v>
      </c>
      <c r="B5921" s="15">
        <v>2831</v>
      </c>
      <c r="C5921" s="15">
        <v>259</v>
      </c>
      <c r="D5921" s="15">
        <v>2831</v>
      </c>
      <c r="E5921" s="15" t="s">
        <v>7804</v>
      </c>
      <c r="F5921" s="15">
        <v>259</v>
      </c>
      <c r="G5921" s="15">
        <v>161</v>
      </c>
      <c r="H5921" s="16">
        <v>1</v>
      </c>
      <c r="I5921" s="15" t="s">
        <v>7805</v>
      </c>
      <c r="J5921" s="15" t="s">
        <v>7806</v>
      </c>
      <c r="K5921" s="4"/>
    </row>
    <row r="5922" spans="1:11">
      <c r="A5922" s="15">
        <v>90109</v>
      </c>
      <c r="B5922" s="15">
        <v>3092</v>
      </c>
      <c r="C5922" s="15">
        <v>468</v>
      </c>
      <c r="D5922" s="15">
        <v>3092</v>
      </c>
      <c r="E5922" s="15" t="s">
        <v>8479</v>
      </c>
      <c r="F5922" s="15">
        <v>468</v>
      </c>
      <c r="G5922" s="15">
        <v>5728</v>
      </c>
      <c r="H5922" s="16">
        <v>1</v>
      </c>
      <c r="I5922" s="15" t="s">
        <v>8480</v>
      </c>
      <c r="J5922" s="15" t="s">
        <v>8481</v>
      </c>
      <c r="K5922" s="4"/>
    </row>
    <row r="5923" spans="1:11">
      <c r="A5923" s="15">
        <v>90110</v>
      </c>
      <c r="B5923" s="15">
        <v>3093</v>
      </c>
      <c r="C5923" s="15">
        <v>6141</v>
      </c>
      <c r="D5923" s="15">
        <v>3093</v>
      </c>
      <c r="E5923" s="15" t="s">
        <v>8479</v>
      </c>
      <c r="F5923" s="15">
        <v>6141</v>
      </c>
      <c r="G5923" s="15">
        <v>10146</v>
      </c>
      <c r="H5923" s="16">
        <v>1</v>
      </c>
      <c r="I5923" s="15" t="s">
        <v>8482</v>
      </c>
      <c r="J5923" s="15" t="s">
        <v>8483</v>
      </c>
      <c r="K5923" s="4"/>
    </row>
    <row r="5924" spans="1:11">
      <c r="A5924" s="15">
        <v>90111</v>
      </c>
      <c r="B5924" s="15">
        <v>3094</v>
      </c>
      <c r="C5924" s="15">
        <v>7098</v>
      </c>
      <c r="D5924" s="15">
        <v>3094</v>
      </c>
      <c r="E5924" s="15" t="s">
        <v>8484</v>
      </c>
      <c r="F5924" s="15">
        <v>468</v>
      </c>
      <c r="G5924" s="15">
        <v>5728</v>
      </c>
      <c r="H5924" s="16">
        <v>2</v>
      </c>
      <c r="I5924" s="15" t="s">
        <v>8485</v>
      </c>
      <c r="J5924" s="15" t="s">
        <v>8486</v>
      </c>
      <c r="K5924" s="4"/>
    </row>
    <row r="5925" spans="1:11">
      <c r="A5925" s="15">
        <v>90112</v>
      </c>
      <c r="B5925" s="15">
        <v>3095</v>
      </c>
      <c r="C5925" s="15">
        <v>470</v>
      </c>
      <c r="D5925" s="15">
        <v>3095</v>
      </c>
      <c r="E5925" s="15" t="s">
        <v>8484</v>
      </c>
      <c r="F5925" s="15">
        <v>470</v>
      </c>
      <c r="G5925" s="15">
        <v>6657</v>
      </c>
      <c r="H5925" s="16">
        <v>1</v>
      </c>
      <c r="I5925" s="15" t="s">
        <v>8487</v>
      </c>
      <c r="J5925" s="15" t="s">
        <v>8488</v>
      </c>
      <c r="K5925" s="4"/>
    </row>
    <row r="5926" spans="1:11">
      <c r="A5926" s="15">
        <v>90113</v>
      </c>
      <c r="B5926" s="15">
        <v>3096</v>
      </c>
      <c r="C5926" s="15">
        <v>497</v>
      </c>
      <c r="D5926" s="15">
        <v>3096</v>
      </c>
      <c r="E5926" s="15" t="s">
        <v>8489</v>
      </c>
      <c r="F5926" s="15">
        <v>497</v>
      </c>
      <c r="G5926" s="15">
        <v>1778</v>
      </c>
      <c r="H5926" s="16">
        <v>1</v>
      </c>
      <c r="I5926" s="15" t="s">
        <v>8490</v>
      </c>
      <c r="J5926" s="15" t="s">
        <v>8491</v>
      </c>
      <c r="K5926" s="4"/>
    </row>
    <row r="5927" spans="1:11">
      <c r="A5927" s="15">
        <v>90114</v>
      </c>
      <c r="B5927" s="15">
        <v>3097</v>
      </c>
      <c r="C5927" s="15">
        <v>3833</v>
      </c>
      <c r="D5927" s="15">
        <v>3097</v>
      </c>
      <c r="E5927" s="15" t="s">
        <v>8489</v>
      </c>
      <c r="F5927" s="15">
        <v>3833</v>
      </c>
      <c r="G5927" s="15">
        <v>7838</v>
      </c>
      <c r="H5927" s="16">
        <v>1</v>
      </c>
      <c r="I5927" s="15" t="s">
        <v>8492</v>
      </c>
      <c r="J5927" s="15" t="s">
        <v>8493</v>
      </c>
      <c r="K5927" s="4"/>
    </row>
    <row r="5928" spans="1:11">
      <c r="A5928" s="15">
        <v>90115</v>
      </c>
      <c r="B5928" s="15">
        <v>3098</v>
      </c>
      <c r="C5928" s="15">
        <v>7184</v>
      </c>
      <c r="D5928" s="15">
        <v>3098</v>
      </c>
      <c r="E5928" s="15" t="s">
        <v>8494</v>
      </c>
      <c r="F5928" s="15">
        <v>4502</v>
      </c>
      <c r="G5928" s="15">
        <v>8507</v>
      </c>
      <c r="H5928" s="16">
        <v>3</v>
      </c>
      <c r="I5928" s="15" t="s">
        <v>8495</v>
      </c>
      <c r="J5928" s="15" t="s">
        <v>8496</v>
      </c>
      <c r="K5928" s="4"/>
    </row>
    <row r="5929" spans="1:11">
      <c r="A5929" s="15">
        <v>90116</v>
      </c>
      <c r="B5929" s="15">
        <v>4080</v>
      </c>
      <c r="C5929" s="15">
        <v>7185</v>
      </c>
      <c r="D5929" s="15">
        <v>4080</v>
      </c>
      <c r="E5929" s="15" t="s">
        <v>8494</v>
      </c>
      <c r="F5929" s="15">
        <v>63</v>
      </c>
      <c r="G5929" s="15">
        <v>3729</v>
      </c>
      <c r="H5929" s="16">
        <v>1</v>
      </c>
      <c r="I5929" s="15" t="s">
        <v>10883</v>
      </c>
      <c r="J5929" s="15" t="s">
        <v>10884</v>
      </c>
      <c r="K5929" s="4"/>
    </row>
    <row r="5930" spans="1:11">
      <c r="A5930" s="15">
        <v>90117</v>
      </c>
      <c r="B5930" s="15">
        <v>3099</v>
      </c>
      <c r="C5930" s="15">
        <v>63</v>
      </c>
      <c r="D5930" s="15">
        <v>3099</v>
      </c>
      <c r="E5930" s="15" t="s">
        <v>8497</v>
      </c>
      <c r="F5930" s="15">
        <v>63</v>
      </c>
      <c r="G5930" s="15">
        <v>3729</v>
      </c>
      <c r="H5930" s="16">
        <v>3</v>
      </c>
      <c r="I5930" s="15" t="s">
        <v>8498</v>
      </c>
      <c r="J5930" s="15" t="s">
        <v>8499</v>
      </c>
      <c r="K5930" s="4"/>
    </row>
    <row r="5931" spans="1:11">
      <c r="A5931" s="15">
        <v>90118</v>
      </c>
      <c r="B5931" s="15">
        <v>3100</v>
      </c>
      <c r="C5931" s="15">
        <v>7181</v>
      </c>
      <c r="D5931" s="15">
        <v>3100</v>
      </c>
      <c r="E5931" s="15" t="s">
        <v>8497</v>
      </c>
      <c r="F5931" s="15">
        <v>4502</v>
      </c>
      <c r="G5931" s="15">
        <v>8507</v>
      </c>
      <c r="H5931" s="16">
        <v>1</v>
      </c>
      <c r="I5931" s="15" t="s">
        <v>8500</v>
      </c>
      <c r="J5931" s="15" t="s">
        <v>8501</v>
      </c>
      <c r="K5931" s="4"/>
    </row>
    <row r="5932" spans="1:11">
      <c r="A5932" s="15">
        <v>90119</v>
      </c>
      <c r="B5932" s="15">
        <v>3101</v>
      </c>
      <c r="C5932" s="15">
        <v>7180</v>
      </c>
      <c r="D5932" s="15">
        <v>3101</v>
      </c>
      <c r="E5932" s="15" t="s">
        <v>8502</v>
      </c>
      <c r="F5932" s="15">
        <v>63</v>
      </c>
      <c r="G5932" s="15">
        <v>3729</v>
      </c>
      <c r="H5932" s="16">
        <v>4</v>
      </c>
      <c r="I5932" s="15" t="s">
        <v>8503</v>
      </c>
      <c r="J5932" s="15" t="s">
        <v>8504</v>
      </c>
      <c r="K5932" s="4"/>
    </row>
    <row r="5933" spans="1:11">
      <c r="A5933" s="15">
        <v>90120</v>
      </c>
      <c r="B5933" s="15">
        <v>3102</v>
      </c>
      <c r="C5933" s="15">
        <v>4502</v>
      </c>
      <c r="D5933" s="15">
        <v>3102</v>
      </c>
      <c r="E5933" s="15" t="s">
        <v>8502</v>
      </c>
      <c r="F5933" s="15">
        <v>43</v>
      </c>
      <c r="G5933" s="15">
        <v>3941</v>
      </c>
      <c r="H5933" s="16">
        <v>2</v>
      </c>
      <c r="I5933" s="15" t="s">
        <v>8505</v>
      </c>
      <c r="J5933" s="15" t="s">
        <v>8506</v>
      </c>
      <c r="K5933" s="4"/>
    </row>
    <row r="5934" spans="1:11">
      <c r="A5934" s="15">
        <v>90121</v>
      </c>
      <c r="B5934" s="15">
        <v>3103</v>
      </c>
      <c r="C5934" s="15">
        <v>43</v>
      </c>
      <c r="D5934" s="15">
        <v>3103</v>
      </c>
      <c r="E5934" s="15" t="s">
        <v>8507</v>
      </c>
      <c r="F5934" s="15">
        <v>63</v>
      </c>
      <c r="G5934" s="15">
        <v>3729</v>
      </c>
      <c r="H5934" s="16">
        <v>5</v>
      </c>
      <c r="I5934" s="15" t="s">
        <v>8508</v>
      </c>
      <c r="J5934" s="15" t="s">
        <v>8509</v>
      </c>
      <c r="K5934" s="4"/>
    </row>
    <row r="5935" spans="1:11">
      <c r="A5935" s="15">
        <v>90122</v>
      </c>
      <c r="B5935" s="15">
        <v>3104</v>
      </c>
      <c r="C5935" s="15">
        <v>7179</v>
      </c>
      <c r="D5935" s="15">
        <v>3104</v>
      </c>
      <c r="E5935" s="15" t="s">
        <v>8507</v>
      </c>
      <c r="F5935" s="15">
        <v>43</v>
      </c>
      <c r="G5935" s="15">
        <v>3941</v>
      </c>
      <c r="H5935" s="16">
        <v>1</v>
      </c>
      <c r="I5935" s="15" t="s">
        <v>8510</v>
      </c>
      <c r="J5935" s="15" t="s">
        <v>8511</v>
      </c>
      <c r="K5935" s="4"/>
    </row>
    <row r="5936" spans="1:11">
      <c r="A5936" s="15">
        <v>90123</v>
      </c>
      <c r="B5936" s="15">
        <v>2943</v>
      </c>
      <c r="C5936" s="15">
        <v>6991</v>
      </c>
      <c r="D5936" s="15">
        <v>2943</v>
      </c>
      <c r="E5936" s="15" t="s">
        <v>8095</v>
      </c>
      <c r="F5936" s="15">
        <v>3812</v>
      </c>
      <c r="G5936" s="15">
        <v>7817</v>
      </c>
      <c r="H5936" s="16">
        <v>2</v>
      </c>
      <c r="I5936" s="15" t="s">
        <v>8096</v>
      </c>
      <c r="J5936" s="15" t="s">
        <v>8097</v>
      </c>
      <c r="K5936" s="4"/>
    </row>
    <row r="5937" spans="1:11">
      <c r="A5937" s="15">
        <v>90124</v>
      </c>
      <c r="B5937" s="15">
        <v>2944</v>
      </c>
      <c r="C5937" s="15">
        <v>6992</v>
      </c>
      <c r="D5937" s="15">
        <v>2944</v>
      </c>
      <c r="E5937" s="15" t="s">
        <v>8095</v>
      </c>
      <c r="F5937" s="15">
        <v>491</v>
      </c>
      <c r="G5937" s="15">
        <v>2229</v>
      </c>
      <c r="H5937" s="16">
        <v>1</v>
      </c>
      <c r="I5937" s="15" t="s">
        <v>8098</v>
      </c>
      <c r="J5937" s="15" t="s">
        <v>8099</v>
      </c>
      <c r="K5937" s="4"/>
    </row>
    <row r="5938" spans="1:11">
      <c r="A5938" s="15">
        <v>90125</v>
      </c>
      <c r="B5938" s="15">
        <v>2945</v>
      </c>
      <c r="C5938" s="15">
        <v>7058</v>
      </c>
      <c r="D5938" s="15">
        <v>2945</v>
      </c>
      <c r="E5938" s="15" t="s">
        <v>8100</v>
      </c>
      <c r="F5938" s="15">
        <v>348</v>
      </c>
      <c r="G5938" s="15">
        <v>5002</v>
      </c>
      <c r="H5938" s="16">
        <v>1</v>
      </c>
      <c r="I5938" s="15" t="s">
        <v>8101</v>
      </c>
      <c r="J5938" s="15" t="s">
        <v>8102</v>
      </c>
      <c r="K5938" s="4"/>
    </row>
    <row r="5939" spans="1:11">
      <c r="A5939" s="15">
        <v>90126</v>
      </c>
      <c r="B5939" s="15">
        <v>3930</v>
      </c>
      <c r="C5939" s="15">
        <v>7104</v>
      </c>
      <c r="D5939" s="15">
        <v>3930</v>
      </c>
      <c r="E5939" s="15" t="s">
        <v>10121</v>
      </c>
      <c r="F5939" s="15">
        <v>4941</v>
      </c>
      <c r="G5939" s="15">
        <v>8946</v>
      </c>
      <c r="H5939" s="16">
        <v>3</v>
      </c>
      <c r="I5939" s="15" t="s">
        <v>10528</v>
      </c>
      <c r="J5939" s="15" t="s">
        <v>10529</v>
      </c>
      <c r="K5939" s="4"/>
    </row>
    <row r="5940" spans="1:11">
      <c r="A5940" s="15">
        <v>90127</v>
      </c>
      <c r="B5940" s="15">
        <v>2952</v>
      </c>
      <c r="C5940" s="15">
        <v>69</v>
      </c>
      <c r="D5940" s="15">
        <v>2952</v>
      </c>
      <c r="E5940" s="15" t="s">
        <v>8119</v>
      </c>
      <c r="F5940" s="15">
        <v>69</v>
      </c>
      <c r="G5940" s="15">
        <v>3364</v>
      </c>
      <c r="H5940" s="16">
        <v>1</v>
      </c>
      <c r="I5940" s="15" t="s">
        <v>8120</v>
      </c>
      <c r="J5940" s="15" t="s">
        <v>8121</v>
      </c>
      <c r="K5940" s="4"/>
    </row>
    <row r="5941" spans="1:11">
      <c r="A5941" s="15">
        <v>90128</v>
      </c>
      <c r="B5941" s="15">
        <v>2953</v>
      </c>
      <c r="C5941" s="15">
        <v>7242</v>
      </c>
      <c r="D5941" s="15">
        <v>2953</v>
      </c>
      <c r="E5941" s="15" t="s">
        <v>8119</v>
      </c>
      <c r="F5941" s="15">
        <v>93</v>
      </c>
      <c r="G5941" s="15">
        <v>4504</v>
      </c>
      <c r="H5941" s="16">
        <v>3</v>
      </c>
      <c r="I5941" s="15" t="s">
        <v>8122</v>
      </c>
      <c r="J5941" s="15" t="s">
        <v>8123</v>
      </c>
      <c r="K5941" s="4"/>
    </row>
    <row r="5942" spans="1:11">
      <c r="A5942" s="15">
        <v>90129</v>
      </c>
      <c r="B5942" s="15">
        <v>2470</v>
      </c>
      <c r="C5942" s="15">
        <v>214</v>
      </c>
      <c r="D5942" s="15">
        <v>2470</v>
      </c>
      <c r="E5942" s="15" t="s">
        <v>6840</v>
      </c>
      <c r="F5942" s="15">
        <v>257</v>
      </c>
      <c r="G5942" s="15">
        <v>25</v>
      </c>
      <c r="H5942" s="16">
        <v>3</v>
      </c>
      <c r="I5942" s="15" t="s">
        <v>6841</v>
      </c>
      <c r="J5942" s="15" t="s">
        <v>6842</v>
      </c>
      <c r="K5942" s="4"/>
    </row>
    <row r="5943" spans="1:11">
      <c r="A5943" s="15">
        <v>90130</v>
      </c>
      <c r="B5943" s="15">
        <v>2471</v>
      </c>
      <c r="C5943" s="15">
        <v>3414</v>
      </c>
      <c r="D5943" s="15">
        <v>2471</v>
      </c>
      <c r="E5943" s="15" t="s">
        <v>6840</v>
      </c>
      <c r="F5943" s="15">
        <v>214</v>
      </c>
      <c r="G5943" s="15">
        <v>687</v>
      </c>
      <c r="H5943" s="16">
        <v>3</v>
      </c>
      <c r="I5943" s="15" t="s">
        <v>6843</v>
      </c>
      <c r="J5943" s="15" t="s">
        <v>6844</v>
      </c>
      <c r="K5943" s="4"/>
    </row>
    <row r="5944" spans="1:11">
      <c r="A5944" s="15">
        <v>90131</v>
      </c>
      <c r="B5944" s="15">
        <v>2472</v>
      </c>
      <c r="C5944" s="15">
        <v>469</v>
      </c>
      <c r="D5944" s="15">
        <v>2472</v>
      </c>
      <c r="E5944" s="15" t="s">
        <v>6845</v>
      </c>
      <c r="F5944" s="15">
        <v>382</v>
      </c>
      <c r="G5944" s="15">
        <v>1624</v>
      </c>
      <c r="H5944" s="16">
        <v>4</v>
      </c>
      <c r="I5944" s="15" t="s">
        <v>6846</v>
      </c>
      <c r="J5944" s="15" t="s">
        <v>6847</v>
      </c>
      <c r="K5944" s="4"/>
    </row>
    <row r="5945" spans="1:11">
      <c r="A5945" s="15">
        <v>90132</v>
      </c>
      <c r="B5945" s="15">
        <v>2473</v>
      </c>
      <c r="C5945" s="15">
        <v>3684</v>
      </c>
      <c r="D5945" s="15">
        <v>2473</v>
      </c>
      <c r="E5945" s="15" t="s">
        <v>6845</v>
      </c>
      <c r="F5945" s="15">
        <v>469</v>
      </c>
      <c r="G5945" s="15">
        <v>1832</v>
      </c>
      <c r="H5945" s="16">
        <v>1</v>
      </c>
      <c r="I5945" s="15" t="s">
        <v>6848</v>
      </c>
      <c r="J5945" s="15" t="s">
        <v>6849</v>
      </c>
      <c r="K5945" s="4"/>
    </row>
    <row r="5946" spans="1:11">
      <c r="A5946" s="15">
        <v>90133</v>
      </c>
      <c r="B5946" s="15">
        <v>2781</v>
      </c>
      <c r="C5946" s="15">
        <v>74</v>
      </c>
      <c r="D5946" s="15">
        <v>2781</v>
      </c>
      <c r="E5946" s="15" t="s">
        <v>7673</v>
      </c>
      <c r="F5946" s="15">
        <v>107</v>
      </c>
      <c r="G5946" s="15">
        <v>738</v>
      </c>
      <c r="H5946" s="16">
        <v>5</v>
      </c>
      <c r="I5946" s="15" t="s">
        <v>7674</v>
      </c>
      <c r="J5946" s="15" t="s">
        <v>7675</v>
      </c>
      <c r="K5946" s="4"/>
    </row>
    <row r="5947" spans="1:11">
      <c r="A5947" s="15">
        <v>90134</v>
      </c>
      <c r="B5947" s="15">
        <v>2782</v>
      </c>
      <c r="C5947" s="15">
        <v>3430</v>
      </c>
      <c r="D5947" s="15">
        <v>2782</v>
      </c>
      <c r="E5947" s="15" t="s">
        <v>7673</v>
      </c>
      <c r="F5947" s="15">
        <v>74</v>
      </c>
      <c r="G5947" s="15">
        <v>740</v>
      </c>
      <c r="H5947" s="16">
        <v>1</v>
      </c>
      <c r="I5947" s="15" t="s">
        <v>7676</v>
      </c>
      <c r="J5947" s="15" t="s">
        <v>7677</v>
      </c>
      <c r="K5947" s="4"/>
    </row>
    <row r="5948" spans="1:11">
      <c r="A5948" s="15">
        <v>90135</v>
      </c>
      <c r="B5948" s="15">
        <v>2783</v>
      </c>
      <c r="C5948" s="15">
        <v>7410</v>
      </c>
      <c r="D5948" s="15">
        <v>2783</v>
      </c>
      <c r="E5948" s="15" t="s">
        <v>7678</v>
      </c>
      <c r="F5948" s="15">
        <v>74</v>
      </c>
      <c r="G5948" s="15">
        <v>741</v>
      </c>
      <c r="H5948" s="16">
        <v>1</v>
      </c>
      <c r="I5948" s="15" t="s">
        <v>7679</v>
      </c>
      <c r="J5948" s="15" t="s">
        <v>7680</v>
      </c>
      <c r="K5948" s="4"/>
    </row>
    <row r="5949" spans="1:11">
      <c r="A5949" s="15">
        <v>90136</v>
      </c>
      <c r="B5949" s="15">
        <v>2784</v>
      </c>
      <c r="C5949" s="15">
        <v>3481</v>
      </c>
      <c r="D5949" s="15">
        <v>2784</v>
      </c>
      <c r="E5949" s="15" t="s">
        <v>7678</v>
      </c>
      <c r="F5949" s="15">
        <v>3481</v>
      </c>
      <c r="G5949" s="15">
        <v>7486</v>
      </c>
      <c r="H5949" s="16">
        <v>1</v>
      </c>
      <c r="I5949" s="15" t="s">
        <v>7681</v>
      </c>
      <c r="J5949" s="15" t="s">
        <v>7682</v>
      </c>
      <c r="K5949" s="4"/>
    </row>
    <row r="5950" spans="1:11">
      <c r="A5950" s="15">
        <v>90137</v>
      </c>
      <c r="B5950" s="15">
        <v>2785</v>
      </c>
      <c r="C5950" s="15">
        <v>7202</v>
      </c>
      <c r="D5950" s="15">
        <v>2785</v>
      </c>
      <c r="E5950" s="15" t="s">
        <v>7683</v>
      </c>
      <c r="F5950" s="15">
        <v>32</v>
      </c>
      <c r="G5950" s="15">
        <v>6915</v>
      </c>
      <c r="H5950" s="16">
        <v>1</v>
      </c>
      <c r="I5950" s="15" t="s">
        <v>7684</v>
      </c>
      <c r="J5950" s="15" t="s">
        <v>7685</v>
      </c>
      <c r="K5950" s="4"/>
    </row>
    <row r="5951" spans="1:11">
      <c r="A5951" s="15">
        <v>90138</v>
      </c>
      <c r="B5951" s="15">
        <v>2786</v>
      </c>
      <c r="C5951" s="15">
        <v>7201</v>
      </c>
      <c r="D5951" s="15">
        <v>2786</v>
      </c>
      <c r="E5951" s="15" t="s">
        <v>7683</v>
      </c>
      <c r="F5951" s="15">
        <v>28</v>
      </c>
      <c r="G5951" s="15">
        <v>1270</v>
      </c>
      <c r="H5951" s="16">
        <v>5</v>
      </c>
      <c r="I5951" s="15" t="s">
        <v>7686</v>
      </c>
      <c r="J5951" s="15" t="s">
        <v>7687</v>
      </c>
      <c r="K5951" s="4"/>
    </row>
    <row r="5952" spans="1:11">
      <c r="A5952" s="15">
        <v>90139</v>
      </c>
      <c r="B5952" s="15">
        <v>2787</v>
      </c>
      <c r="C5952" s="15">
        <v>7204</v>
      </c>
      <c r="D5952" s="15">
        <v>2787</v>
      </c>
      <c r="E5952" s="15" t="s">
        <v>7688</v>
      </c>
      <c r="F5952" s="15">
        <v>49</v>
      </c>
      <c r="G5952" s="15">
        <v>6918</v>
      </c>
      <c r="H5952" s="16">
        <v>3</v>
      </c>
      <c r="I5952" s="15" t="s">
        <v>7689</v>
      </c>
      <c r="J5952" s="15" t="s">
        <v>7690</v>
      </c>
      <c r="K5952" s="4"/>
    </row>
    <row r="5953" spans="1:11">
      <c r="A5953" s="15">
        <v>90140</v>
      </c>
      <c r="B5953" s="15">
        <v>2788</v>
      </c>
      <c r="C5953" s="15">
        <v>7203</v>
      </c>
      <c r="D5953" s="15">
        <v>2788</v>
      </c>
      <c r="E5953" s="15" t="s">
        <v>7688</v>
      </c>
      <c r="F5953" s="15">
        <v>32</v>
      </c>
      <c r="G5953" s="15">
        <v>6919</v>
      </c>
      <c r="H5953" s="16">
        <v>1</v>
      </c>
      <c r="I5953" s="15" t="s">
        <v>7691</v>
      </c>
      <c r="J5953" s="15" t="s">
        <v>7692</v>
      </c>
      <c r="K5953" s="4"/>
    </row>
    <row r="5954" spans="1:11">
      <c r="A5954" s="15">
        <v>90141</v>
      </c>
      <c r="B5954" s="15">
        <v>2789</v>
      </c>
      <c r="C5954" s="15">
        <v>32</v>
      </c>
      <c r="D5954" s="15">
        <v>2789</v>
      </c>
      <c r="E5954" s="15" t="s">
        <v>7693</v>
      </c>
      <c r="F5954" s="15">
        <v>28</v>
      </c>
      <c r="G5954" s="15">
        <v>1270</v>
      </c>
      <c r="H5954" s="16">
        <v>4</v>
      </c>
      <c r="I5954" s="15" t="s">
        <v>7694</v>
      </c>
      <c r="J5954" s="15" t="s">
        <v>7695</v>
      </c>
      <c r="K5954" s="4"/>
    </row>
    <row r="5955" spans="1:11">
      <c r="A5955" s="15">
        <v>90142</v>
      </c>
      <c r="B5955" s="15">
        <v>2790</v>
      </c>
      <c r="C5955" s="15">
        <v>7200</v>
      </c>
      <c r="D5955" s="15">
        <v>2790</v>
      </c>
      <c r="E5955" s="15" t="s">
        <v>7693</v>
      </c>
      <c r="F5955" s="15">
        <v>32</v>
      </c>
      <c r="G5955" s="15">
        <v>6915</v>
      </c>
      <c r="H5955" s="16">
        <v>2</v>
      </c>
      <c r="I5955" s="15" t="s">
        <v>7696</v>
      </c>
      <c r="J5955" s="15" t="s">
        <v>7697</v>
      </c>
      <c r="K5955" s="4"/>
    </row>
    <row r="5956" spans="1:11">
      <c r="A5956" s="15">
        <v>90143</v>
      </c>
      <c r="B5956" s="15">
        <v>2791</v>
      </c>
      <c r="C5956" s="15">
        <v>7190</v>
      </c>
      <c r="D5956" s="15">
        <v>2791</v>
      </c>
      <c r="E5956" s="15" t="s">
        <v>7698</v>
      </c>
      <c r="F5956" s="15">
        <v>28</v>
      </c>
      <c r="G5956" s="15">
        <v>5776</v>
      </c>
      <c r="H5956" s="16">
        <v>1</v>
      </c>
      <c r="I5956" s="15" t="s">
        <v>7699</v>
      </c>
      <c r="J5956" s="15" t="s">
        <v>7700</v>
      </c>
      <c r="K5956" s="4"/>
    </row>
    <row r="5957" spans="1:11">
      <c r="A5957" s="15">
        <v>90144</v>
      </c>
      <c r="B5957" s="15">
        <v>2792</v>
      </c>
      <c r="C5957" s="15">
        <v>28</v>
      </c>
      <c r="D5957" s="15">
        <v>2792</v>
      </c>
      <c r="E5957" s="15" t="s">
        <v>7698</v>
      </c>
      <c r="F5957" s="15">
        <v>26</v>
      </c>
      <c r="G5957" s="15">
        <v>4290</v>
      </c>
      <c r="H5957" s="16">
        <v>2</v>
      </c>
      <c r="I5957" s="15" t="s">
        <v>7701</v>
      </c>
      <c r="J5957" s="15" t="s">
        <v>7702</v>
      </c>
      <c r="K5957" s="4"/>
    </row>
    <row r="5958" spans="1:11">
      <c r="A5958" s="15">
        <v>90145</v>
      </c>
      <c r="B5958" s="15">
        <v>2793</v>
      </c>
      <c r="C5958" s="15">
        <v>7191</v>
      </c>
      <c r="D5958" s="15">
        <v>2793</v>
      </c>
      <c r="E5958" s="15" t="s">
        <v>7703</v>
      </c>
      <c r="F5958" s="15">
        <v>28</v>
      </c>
      <c r="G5958" s="15">
        <v>1270</v>
      </c>
      <c r="H5958" s="16">
        <v>1</v>
      </c>
      <c r="I5958" s="15" t="s">
        <v>7704</v>
      </c>
      <c r="J5958" s="15" t="s">
        <v>7705</v>
      </c>
      <c r="K5958" s="4"/>
    </row>
    <row r="5959" spans="1:11">
      <c r="A5959" s="15">
        <v>90146</v>
      </c>
      <c r="B5959" s="15">
        <v>2794</v>
      </c>
      <c r="C5959" s="15">
        <v>7192</v>
      </c>
      <c r="D5959" s="15">
        <v>2794</v>
      </c>
      <c r="E5959" s="15" t="s">
        <v>7703</v>
      </c>
      <c r="F5959" s="15">
        <v>6309</v>
      </c>
      <c r="G5959" s="15">
        <v>10314</v>
      </c>
      <c r="H5959" s="16">
        <v>3</v>
      </c>
      <c r="I5959" s="15" t="s">
        <v>7706</v>
      </c>
      <c r="J5959" s="15" t="s">
        <v>7707</v>
      </c>
      <c r="K5959" s="4"/>
    </row>
    <row r="5960" spans="1:11">
      <c r="A5960" s="15">
        <v>90147</v>
      </c>
      <c r="B5960" s="15">
        <v>2795</v>
      </c>
      <c r="C5960" s="15">
        <v>7194</v>
      </c>
      <c r="D5960" s="15">
        <v>2795</v>
      </c>
      <c r="E5960" s="15" t="s">
        <v>7708</v>
      </c>
      <c r="F5960" s="15">
        <v>6309</v>
      </c>
      <c r="G5960" s="15">
        <v>10314</v>
      </c>
      <c r="H5960" s="16">
        <v>2</v>
      </c>
      <c r="I5960" s="15" t="s">
        <v>7709</v>
      </c>
      <c r="J5960" s="15" t="s">
        <v>7710</v>
      </c>
      <c r="K5960" s="4"/>
    </row>
    <row r="5961" spans="1:11">
      <c r="A5961" s="15">
        <v>90148</v>
      </c>
      <c r="B5961" s="15">
        <v>2796</v>
      </c>
      <c r="C5961" s="15">
        <v>7193</v>
      </c>
      <c r="D5961" s="15">
        <v>2796</v>
      </c>
      <c r="E5961" s="15" t="s">
        <v>7708</v>
      </c>
      <c r="F5961" s="15">
        <v>28</v>
      </c>
      <c r="G5961" s="15">
        <v>1270</v>
      </c>
      <c r="H5961" s="16">
        <v>2</v>
      </c>
      <c r="I5961" s="15" t="s">
        <v>7711</v>
      </c>
      <c r="J5961" s="15" t="s">
        <v>7712</v>
      </c>
      <c r="K5961" s="4"/>
    </row>
    <row r="5962" spans="1:11">
      <c r="A5962" s="15">
        <v>90149</v>
      </c>
      <c r="B5962" s="15">
        <v>2797</v>
      </c>
      <c r="C5962" s="15">
        <v>5534</v>
      </c>
      <c r="D5962" s="15">
        <v>2797</v>
      </c>
      <c r="E5962" s="15" t="s">
        <v>7713</v>
      </c>
      <c r="F5962" s="15">
        <v>5534</v>
      </c>
      <c r="G5962" s="15">
        <v>9539</v>
      </c>
      <c r="H5962" s="16">
        <v>1</v>
      </c>
      <c r="I5962" s="15" t="s">
        <v>7714</v>
      </c>
      <c r="J5962" s="15" t="s">
        <v>7715</v>
      </c>
      <c r="K5962" s="4"/>
    </row>
    <row r="5963" spans="1:11">
      <c r="A5963" s="15">
        <v>90150</v>
      </c>
      <c r="B5963" s="15">
        <v>2798</v>
      </c>
      <c r="C5963" s="15">
        <v>7189</v>
      </c>
      <c r="D5963" s="15">
        <v>2798</v>
      </c>
      <c r="E5963" s="15" t="s">
        <v>7713</v>
      </c>
      <c r="F5963" s="15">
        <v>26</v>
      </c>
      <c r="G5963" s="15">
        <v>4290</v>
      </c>
      <c r="H5963" s="16">
        <v>1</v>
      </c>
      <c r="I5963" s="15" t="s">
        <v>7716</v>
      </c>
      <c r="J5963" s="15" t="s">
        <v>7717</v>
      </c>
      <c r="K5963" s="4"/>
    </row>
    <row r="5964" spans="1:11">
      <c r="A5964" s="15">
        <v>90151</v>
      </c>
      <c r="B5964" s="15">
        <v>2799</v>
      </c>
      <c r="C5964" s="15">
        <v>7187</v>
      </c>
      <c r="D5964" s="15">
        <v>2799</v>
      </c>
      <c r="E5964" s="15" t="s">
        <v>7718</v>
      </c>
      <c r="F5964" s="15">
        <v>26</v>
      </c>
      <c r="G5964" s="15">
        <v>4288</v>
      </c>
      <c r="H5964" s="16">
        <v>1</v>
      </c>
      <c r="I5964" s="15" t="s">
        <v>7719</v>
      </c>
      <c r="J5964" s="15" t="s">
        <v>7720</v>
      </c>
      <c r="K5964" s="4"/>
    </row>
    <row r="5965" spans="1:11">
      <c r="A5965" s="15">
        <v>90152</v>
      </c>
      <c r="B5965" s="15">
        <v>2800</v>
      </c>
      <c r="C5965" s="15">
        <v>7186</v>
      </c>
      <c r="D5965" s="15">
        <v>2800</v>
      </c>
      <c r="E5965" s="15" t="s">
        <v>7718</v>
      </c>
      <c r="F5965" s="15">
        <v>4671</v>
      </c>
      <c r="G5965" s="15">
        <v>8676</v>
      </c>
      <c r="H5965" s="16">
        <v>2</v>
      </c>
      <c r="I5965" s="15" t="s">
        <v>7721</v>
      </c>
      <c r="J5965" s="15" t="s">
        <v>7722</v>
      </c>
      <c r="K5965" s="4"/>
    </row>
    <row r="5966" spans="1:11">
      <c r="A5966" s="15">
        <v>90153</v>
      </c>
      <c r="B5966" s="15">
        <v>2832</v>
      </c>
      <c r="C5966" s="15">
        <v>26</v>
      </c>
      <c r="D5966" s="15">
        <v>2832</v>
      </c>
      <c r="E5966" s="15" t="s">
        <v>7807</v>
      </c>
      <c r="F5966" s="15">
        <v>26</v>
      </c>
      <c r="G5966" s="15">
        <v>4288</v>
      </c>
      <c r="H5966" s="16">
        <v>2</v>
      </c>
      <c r="I5966" s="15" t="s">
        <v>7808</v>
      </c>
      <c r="J5966" s="15" t="s">
        <v>7809</v>
      </c>
      <c r="K5966" s="4"/>
    </row>
    <row r="5967" spans="1:11">
      <c r="A5967" s="15">
        <v>90154</v>
      </c>
      <c r="B5967" s="15">
        <v>2833</v>
      </c>
      <c r="C5967" s="15">
        <v>4671</v>
      </c>
      <c r="D5967" s="15">
        <v>2833</v>
      </c>
      <c r="E5967" s="15" t="s">
        <v>7807</v>
      </c>
      <c r="F5967" s="15">
        <v>4671</v>
      </c>
      <c r="G5967" s="15">
        <v>8676</v>
      </c>
      <c r="H5967" s="16">
        <v>1</v>
      </c>
      <c r="I5967" s="15" t="s">
        <v>7810</v>
      </c>
      <c r="J5967" s="15" t="s">
        <v>7811</v>
      </c>
      <c r="K5967" s="4"/>
    </row>
    <row r="5968" spans="1:11">
      <c r="A5968" s="15">
        <v>90155</v>
      </c>
      <c r="B5968" s="15">
        <v>2834</v>
      </c>
      <c r="C5968" s="15">
        <v>7033</v>
      </c>
      <c r="D5968" s="15">
        <v>2834</v>
      </c>
      <c r="E5968" s="15" t="s">
        <v>514</v>
      </c>
      <c r="F5968" s="15">
        <v>23</v>
      </c>
      <c r="G5968" s="15">
        <v>5179</v>
      </c>
      <c r="H5968" s="16">
        <v>5</v>
      </c>
      <c r="I5968" s="15" t="s">
        <v>7812</v>
      </c>
      <c r="J5968" s="15" t="s">
        <v>7813</v>
      </c>
      <c r="K5968" s="4"/>
    </row>
    <row r="5969" spans="1:11">
      <c r="A5969" s="15">
        <v>90156</v>
      </c>
      <c r="B5969" s="15">
        <v>2835</v>
      </c>
      <c r="C5969" s="15">
        <v>18</v>
      </c>
      <c r="D5969" s="15">
        <v>2835</v>
      </c>
      <c r="E5969" s="15" t="s">
        <v>514</v>
      </c>
      <c r="F5969" s="15">
        <v>18</v>
      </c>
      <c r="G5969" s="15">
        <v>6200</v>
      </c>
      <c r="H5969" s="16">
        <v>1</v>
      </c>
      <c r="I5969" s="15" t="s">
        <v>7814</v>
      </c>
      <c r="J5969" s="15" t="s">
        <v>7815</v>
      </c>
      <c r="K5969" s="4"/>
    </row>
    <row r="5970" spans="1:11">
      <c r="A5970" s="15">
        <v>90157</v>
      </c>
      <c r="B5970" s="15">
        <v>3621</v>
      </c>
      <c r="C5970" s="15">
        <v>5821</v>
      </c>
      <c r="D5970" s="15">
        <v>3621</v>
      </c>
      <c r="E5970" s="15" t="s">
        <v>9815</v>
      </c>
      <c r="F5970" s="15">
        <v>18</v>
      </c>
      <c r="G5970" s="15">
        <v>6200</v>
      </c>
      <c r="H5970" s="16">
        <v>2</v>
      </c>
      <c r="I5970" s="15" t="s">
        <v>9816</v>
      </c>
      <c r="J5970" s="15" t="s">
        <v>9817</v>
      </c>
      <c r="K5970" s="4"/>
    </row>
    <row r="5971" spans="1:11">
      <c r="A5971" s="15">
        <v>90158</v>
      </c>
      <c r="B5971" s="15">
        <v>3622</v>
      </c>
      <c r="C5971" s="15">
        <v>7038</v>
      </c>
      <c r="D5971" s="15">
        <v>3622</v>
      </c>
      <c r="E5971" s="15" t="s">
        <v>9815</v>
      </c>
      <c r="F5971" s="15">
        <v>23</v>
      </c>
      <c r="G5971" s="15">
        <v>5179</v>
      </c>
      <c r="H5971" s="16">
        <v>4</v>
      </c>
      <c r="I5971" s="15" t="s">
        <v>9818</v>
      </c>
      <c r="J5971" s="15" t="s">
        <v>9819</v>
      </c>
      <c r="K5971" s="4"/>
    </row>
    <row r="5972" spans="1:11">
      <c r="A5972" s="15">
        <v>90159</v>
      </c>
      <c r="B5972" s="15">
        <v>3623</v>
      </c>
      <c r="C5972" s="15">
        <v>7039</v>
      </c>
      <c r="D5972" s="15">
        <v>3623</v>
      </c>
      <c r="E5972" s="15" t="s">
        <v>9820</v>
      </c>
      <c r="F5972" s="15">
        <v>23</v>
      </c>
      <c r="G5972" s="15">
        <v>5179</v>
      </c>
      <c r="H5972" s="16">
        <v>3</v>
      </c>
      <c r="I5972" s="15" t="s">
        <v>9821</v>
      </c>
      <c r="J5972" s="15" t="s">
        <v>9822</v>
      </c>
      <c r="K5972" s="4"/>
    </row>
    <row r="5973" spans="1:11">
      <c r="A5973" s="15">
        <v>90160</v>
      </c>
      <c r="B5973" s="15">
        <v>3624</v>
      </c>
      <c r="C5973" s="15">
        <v>7040</v>
      </c>
      <c r="D5973" s="15">
        <v>3624</v>
      </c>
      <c r="E5973" s="15" t="s">
        <v>9820</v>
      </c>
      <c r="F5973" s="15">
        <v>18</v>
      </c>
      <c r="G5973" s="15">
        <v>6200</v>
      </c>
      <c r="H5973" s="16">
        <v>3</v>
      </c>
      <c r="I5973" s="15" t="s">
        <v>9823</v>
      </c>
      <c r="J5973" s="15" t="s">
        <v>9824</v>
      </c>
      <c r="K5973" s="4"/>
    </row>
    <row r="5974" spans="1:11">
      <c r="A5974" s="15">
        <v>90161</v>
      </c>
      <c r="B5974" s="15">
        <v>3625</v>
      </c>
      <c r="C5974" s="15">
        <v>23</v>
      </c>
      <c r="D5974" s="15">
        <v>3625</v>
      </c>
      <c r="E5974" s="15" t="s">
        <v>9825</v>
      </c>
      <c r="F5974" s="15">
        <v>23</v>
      </c>
      <c r="G5974" s="15">
        <v>5179</v>
      </c>
      <c r="H5974" s="16">
        <v>2</v>
      </c>
      <c r="I5974" s="15" t="s">
        <v>9826</v>
      </c>
      <c r="J5974" s="15" t="s">
        <v>9827</v>
      </c>
      <c r="K5974" s="4"/>
    </row>
    <row r="5975" spans="1:11">
      <c r="A5975" s="15">
        <v>90162</v>
      </c>
      <c r="B5975" s="15">
        <v>3626</v>
      </c>
      <c r="C5975" s="15">
        <v>7188</v>
      </c>
      <c r="D5975" s="15">
        <v>3626</v>
      </c>
      <c r="E5975" s="15" t="s">
        <v>9825</v>
      </c>
      <c r="F5975" s="15">
        <v>5821</v>
      </c>
      <c r="G5975" s="15">
        <v>9826</v>
      </c>
      <c r="H5975" s="16">
        <v>1</v>
      </c>
      <c r="I5975" s="15" t="s">
        <v>9828</v>
      </c>
      <c r="J5975" s="15" t="s">
        <v>9829</v>
      </c>
      <c r="K5975" s="4"/>
    </row>
    <row r="5976" spans="1:11">
      <c r="A5976" s="15">
        <v>90163</v>
      </c>
      <c r="B5976" s="15">
        <v>3627</v>
      </c>
      <c r="C5976" s="15">
        <v>7197</v>
      </c>
      <c r="D5976" s="15">
        <v>3627</v>
      </c>
      <c r="E5976" s="15" t="s">
        <v>9830</v>
      </c>
      <c r="F5976" s="15">
        <v>23</v>
      </c>
      <c r="G5976" s="15">
        <v>5179</v>
      </c>
      <c r="H5976" s="16">
        <v>1</v>
      </c>
      <c r="I5976" s="15" t="s">
        <v>9831</v>
      </c>
      <c r="J5976" s="15" t="s">
        <v>9832</v>
      </c>
      <c r="K5976" s="4"/>
    </row>
    <row r="5977" spans="1:11">
      <c r="A5977" s="15">
        <v>90164</v>
      </c>
      <c r="B5977" s="15">
        <v>3628</v>
      </c>
      <c r="C5977" s="15">
        <v>7196</v>
      </c>
      <c r="D5977" s="15">
        <v>3628</v>
      </c>
      <c r="E5977" s="15" t="s">
        <v>9830</v>
      </c>
      <c r="F5977" s="15">
        <v>5821</v>
      </c>
      <c r="G5977" s="15">
        <v>9826</v>
      </c>
      <c r="H5977" s="16">
        <v>2</v>
      </c>
      <c r="I5977" s="15" t="s">
        <v>9833</v>
      </c>
      <c r="J5977" s="15" t="s">
        <v>9834</v>
      </c>
      <c r="K5977" s="4"/>
    </row>
    <row r="5978" spans="1:11">
      <c r="A5978" s="15">
        <v>90165</v>
      </c>
      <c r="B5978" s="15">
        <v>3629</v>
      </c>
      <c r="C5978" s="15">
        <v>7198</v>
      </c>
      <c r="D5978" s="15">
        <v>3629</v>
      </c>
      <c r="E5978" s="15" t="s">
        <v>9835</v>
      </c>
      <c r="F5978" s="15">
        <v>4512</v>
      </c>
      <c r="G5978" s="15">
        <v>8517</v>
      </c>
      <c r="H5978" s="16">
        <v>1</v>
      </c>
      <c r="I5978" s="15" t="s">
        <v>9836</v>
      </c>
      <c r="J5978" s="15" t="s">
        <v>9837</v>
      </c>
      <c r="K5978" s="4"/>
    </row>
    <row r="5979" spans="1:11">
      <c r="A5979" s="15">
        <v>90166</v>
      </c>
      <c r="B5979" s="15">
        <v>3638</v>
      </c>
      <c r="C5979" s="15">
        <v>7199</v>
      </c>
      <c r="D5979" s="15">
        <v>3638</v>
      </c>
      <c r="E5979" s="15" t="s">
        <v>9835</v>
      </c>
      <c r="F5979" s="15">
        <v>23</v>
      </c>
      <c r="G5979" s="15">
        <v>2869</v>
      </c>
      <c r="H5979" s="16">
        <v>1</v>
      </c>
      <c r="I5979" s="15" t="s">
        <v>9858</v>
      </c>
      <c r="J5979" s="15" t="s">
        <v>9859</v>
      </c>
      <c r="K5979" s="4"/>
    </row>
    <row r="5980" spans="1:11">
      <c r="A5980" s="15">
        <v>90167</v>
      </c>
      <c r="B5980" s="15">
        <v>3639</v>
      </c>
      <c r="C5980" s="15">
        <v>4512</v>
      </c>
      <c r="D5980" s="15">
        <v>3639</v>
      </c>
      <c r="E5980" s="15" t="s">
        <v>9860</v>
      </c>
      <c r="F5980" s="15">
        <v>34</v>
      </c>
      <c r="G5980" s="15">
        <v>3969</v>
      </c>
      <c r="H5980" s="16">
        <v>5</v>
      </c>
      <c r="I5980" s="15" t="s">
        <v>9861</v>
      </c>
      <c r="J5980" s="15" t="s">
        <v>9862</v>
      </c>
      <c r="K5980" s="4"/>
    </row>
    <row r="5981" spans="1:11">
      <c r="A5981" s="15">
        <v>90168</v>
      </c>
      <c r="B5981" s="15">
        <v>3640</v>
      </c>
      <c r="C5981" s="15">
        <v>34</v>
      </c>
      <c r="D5981" s="15">
        <v>3640</v>
      </c>
      <c r="E5981" s="15" t="s">
        <v>9860</v>
      </c>
      <c r="F5981" s="15">
        <v>23</v>
      </c>
      <c r="G5981" s="15">
        <v>2869</v>
      </c>
      <c r="H5981" s="16">
        <v>2</v>
      </c>
      <c r="I5981" s="15" t="s">
        <v>9863</v>
      </c>
      <c r="J5981" s="15" t="s">
        <v>9864</v>
      </c>
      <c r="K5981" s="4"/>
    </row>
    <row r="5982" spans="1:11">
      <c r="A5982" s="15">
        <v>90169</v>
      </c>
      <c r="B5982" s="15">
        <v>3641</v>
      </c>
      <c r="C5982" s="15">
        <v>7264</v>
      </c>
      <c r="D5982" s="15">
        <v>3641</v>
      </c>
      <c r="E5982" s="15" t="s">
        <v>9865</v>
      </c>
      <c r="F5982" s="15">
        <v>34</v>
      </c>
      <c r="G5982" s="15">
        <v>3969</v>
      </c>
      <c r="H5982" s="16">
        <v>4</v>
      </c>
      <c r="I5982" s="15" t="s">
        <v>9866</v>
      </c>
      <c r="J5982" s="15" t="s">
        <v>9867</v>
      </c>
      <c r="K5982" s="4"/>
    </row>
    <row r="5983" spans="1:11">
      <c r="A5983" s="15">
        <v>90170</v>
      </c>
      <c r="B5983" s="15">
        <v>3642</v>
      </c>
      <c r="C5983" s="15">
        <v>7263</v>
      </c>
      <c r="D5983" s="15">
        <v>3642</v>
      </c>
      <c r="E5983" s="15" t="s">
        <v>9865</v>
      </c>
      <c r="F5983" s="15">
        <v>23</v>
      </c>
      <c r="G5983" s="15">
        <v>2869</v>
      </c>
      <c r="H5983" s="16">
        <v>3</v>
      </c>
      <c r="I5983" s="15" t="s">
        <v>9868</v>
      </c>
      <c r="J5983" s="15" t="s">
        <v>9869</v>
      </c>
      <c r="K5983" s="4"/>
    </row>
    <row r="5984" spans="1:11">
      <c r="A5984" s="15">
        <v>90171</v>
      </c>
      <c r="B5984" s="15">
        <v>3643</v>
      </c>
      <c r="C5984" s="15">
        <v>7268</v>
      </c>
      <c r="D5984" s="15">
        <v>3643</v>
      </c>
      <c r="E5984" s="15" t="s">
        <v>9870</v>
      </c>
      <c r="F5984" s="15">
        <v>34</v>
      </c>
      <c r="G5984" s="15">
        <v>3969</v>
      </c>
      <c r="H5984" s="16">
        <v>2</v>
      </c>
      <c r="I5984" s="15" t="s">
        <v>9871</v>
      </c>
      <c r="J5984" s="15" t="s">
        <v>9872</v>
      </c>
      <c r="K5984" s="4"/>
    </row>
    <row r="5985" spans="1:11">
      <c r="A5985" s="15">
        <v>90172</v>
      </c>
      <c r="B5985" s="15">
        <v>3644</v>
      </c>
      <c r="C5985" s="15">
        <v>7267</v>
      </c>
      <c r="D5985" s="15">
        <v>3644</v>
      </c>
      <c r="E5985" s="15" t="s">
        <v>9870</v>
      </c>
      <c r="F5985" s="15">
        <v>23</v>
      </c>
      <c r="G5985" s="15">
        <v>2869</v>
      </c>
      <c r="H5985" s="16">
        <v>5</v>
      </c>
      <c r="I5985" s="15" t="s">
        <v>9873</v>
      </c>
      <c r="J5985" s="15" t="s">
        <v>9874</v>
      </c>
      <c r="K5985" s="4"/>
    </row>
    <row r="5986" spans="1:11">
      <c r="A5986" s="15">
        <v>90173</v>
      </c>
      <c r="B5986" s="15">
        <v>3645</v>
      </c>
      <c r="C5986" s="15">
        <v>7269</v>
      </c>
      <c r="D5986" s="15">
        <v>3645</v>
      </c>
      <c r="E5986" s="15" t="s">
        <v>9875</v>
      </c>
      <c r="F5986" s="15">
        <v>34</v>
      </c>
      <c r="G5986" s="15">
        <v>3969</v>
      </c>
      <c r="H5986" s="16">
        <v>1</v>
      </c>
      <c r="I5986" s="15" t="s">
        <v>9876</v>
      </c>
      <c r="J5986" s="15" t="s">
        <v>9877</v>
      </c>
      <c r="K5986" s="4"/>
    </row>
    <row r="5987" spans="1:11">
      <c r="A5987" s="15">
        <v>90174</v>
      </c>
      <c r="B5987" s="15">
        <v>3646</v>
      </c>
      <c r="C5987" s="15">
        <v>7270</v>
      </c>
      <c r="D5987" s="15">
        <v>3646</v>
      </c>
      <c r="E5987" s="15" t="s">
        <v>9875</v>
      </c>
      <c r="F5987" s="15">
        <v>23</v>
      </c>
      <c r="G5987" s="15">
        <v>2869</v>
      </c>
      <c r="H5987" s="16">
        <v>6</v>
      </c>
      <c r="I5987" s="15" t="s">
        <v>9878</v>
      </c>
      <c r="J5987" s="15" t="s">
        <v>9879</v>
      </c>
      <c r="K5987" s="4"/>
    </row>
    <row r="5988" spans="1:11">
      <c r="A5988" s="15">
        <v>90175</v>
      </c>
      <c r="B5988" s="15">
        <v>3647</v>
      </c>
      <c r="C5988" s="15">
        <v>7274</v>
      </c>
      <c r="D5988" s="15">
        <v>3647</v>
      </c>
      <c r="E5988" s="15" t="s">
        <v>486</v>
      </c>
      <c r="F5988" s="15">
        <v>4672</v>
      </c>
      <c r="G5988" s="15">
        <v>8677</v>
      </c>
      <c r="H5988" s="16">
        <v>1</v>
      </c>
      <c r="I5988" s="15" t="s">
        <v>9880</v>
      </c>
      <c r="J5988" s="15" t="s">
        <v>9881</v>
      </c>
      <c r="K5988" s="4"/>
    </row>
    <row r="5989" spans="1:11">
      <c r="A5989" s="15">
        <v>90176</v>
      </c>
      <c r="B5989" s="15">
        <v>3648</v>
      </c>
      <c r="C5989" s="15">
        <v>7273</v>
      </c>
      <c r="D5989" s="15">
        <v>3648</v>
      </c>
      <c r="E5989" s="15" t="s">
        <v>486</v>
      </c>
      <c r="F5989" s="15">
        <v>34</v>
      </c>
      <c r="G5989" s="15">
        <v>4228</v>
      </c>
      <c r="H5989" s="16">
        <v>1</v>
      </c>
      <c r="I5989" s="15" t="s">
        <v>9882</v>
      </c>
      <c r="J5989" s="15" t="s">
        <v>9883</v>
      </c>
      <c r="K5989" s="4"/>
    </row>
    <row r="5990" spans="1:11">
      <c r="A5990" s="15">
        <v>90177</v>
      </c>
      <c r="B5990" s="15">
        <v>3649</v>
      </c>
      <c r="C5990" s="15">
        <v>4672</v>
      </c>
      <c r="D5990" s="15">
        <v>3649</v>
      </c>
      <c r="E5990" s="15" t="s">
        <v>9884</v>
      </c>
      <c r="F5990" s="15">
        <v>45</v>
      </c>
      <c r="G5990" s="15">
        <v>4291</v>
      </c>
      <c r="H5990" s="16">
        <v>2</v>
      </c>
      <c r="I5990" s="15" t="s">
        <v>9885</v>
      </c>
      <c r="J5990" s="15" t="s">
        <v>9886</v>
      </c>
      <c r="K5990" s="4"/>
    </row>
    <row r="5991" spans="1:11">
      <c r="A5991" s="15">
        <v>90178</v>
      </c>
      <c r="B5991" s="15">
        <v>3650</v>
      </c>
      <c r="C5991" s="15">
        <v>45</v>
      </c>
      <c r="D5991" s="15">
        <v>3650</v>
      </c>
      <c r="E5991" s="15" t="s">
        <v>9884</v>
      </c>
      <c r="F5991" s="15">
        <v>34</v>
      </c>
      <c r="G5991" s="15">
        <v>4228</v>
      </c>
      <c r="H5991" s="16">
        <v>2</v>
      </c>
      <c r="I5991" s="15" t="s">
        <v>9887</v>
      </c>
      <c r="J5991" s="15" t="s">
        <v>9888</v>
      </c>
      <c r="K5991" s="4"/>
    </row>
    <row r="5992" spans="1:11">
      <c r="A5992" s="15">
        <v>90179</v>
      </c>
      <c r="B5992" s="15">
        <v>3262</v>
      </c>
      <c r="C5992" s="15">
        <v>7279</v>
      </c>
      <c r="D5992" s="15">
        <v>3262</v>
      </c>
      <c r="E5992" s="15" t="s">
        <v>8915</v>
      </c>
      <c r="F5992" s="15">
        <v>45</v>
      </c>
      <c r="G5992" s="15">
        <v>4291</v>
      </c>
      <c r="H5992" s="16">
        <v>1</v>
      </c>
      <c r="I5992" s="15" t="s">
        <v>8916</v>
      </c>
      <c r="J5992" s="15" t="s">
        <v>8917</v>
      </c>
      <c r="K5992" s="4"/>
    </row>
    <row r="5993" spans="1:11">
      <c r="A5993" s="15">
        <v>90180</v>
      </c>
      <c r="B5993" s="15">
        <v>3263</v>
      </c>
      <c r="C5993" s="15">
        <v>7278</v>
      </c>
      <c r="D5993" s="15">
        <v>3263</v>
      </c>
      <c r="E5993" s="15" t="s">
        <v>8915</v>
      </c>
      <c r="F5993" s="15">
        <v>34</v>
      </c>
      <c r="G5993" s="15">
        <v>4228</v>
      </c>
      <c r="H5993" s="16">
        <v>3</v>
      </c>
      <c r="I5993" s="15" t="s">
        <v>8918</v>
      </c>
      <c r="J5993" s="15" t="s">
        <v>8919</v>
      </c>
      <c r="K5993" s="4"/>
    </row>
    <row r="5994" spans="1:11">
      <c r="A5994" s="15">
        <v>90181</v>
      </c>
      <c r="B5994" s="15">
        <v>3264</v>
      </c>
      <c r="C5994" s="15">
        <v>7283</v>
      </c>
      <c r="D5994" s="15">
        <v>3264</v>
      </c>
      <c r="E5994" s="15" t="s">
        <v>8920</v>
      </c>
      <c r="F5994" s="15">
        <v>5955</v>
      </c>
      <c r="G5994" s="15">
        <v>9960</v>
      </c>
      <c r="H5994" s="16">
        <v>1</v>
      </c>
      <c r="I5994" s="15" t="s">
        <v>8921</v>
      </c>
      <c r="J5994" s="15" t="s">
        <v>8922</v>
      </c>
      <c r="K5994" s="4"/>
    </row>
    <row r="5995" spans="1:11">
      <c r="A5995" s="15">
        <v>90182</v>
      </c>
      <c r="B5995" s="15">
        <v>3265</v>
      </c>
      <c r="C5995" s="15">
        <v>7282</v>
      </c>
      <c r="D5995" s="15">
        <v>3265</v>
      </c>
      <c r="E5995" s="15" t="s">
        <v>8920</v>
      </c>
      <c r="F5995" s="15">
        <v>45</v>
      </c>
      <c r="G5995" s="15">
        <v>5961</v>
      </c>
      <c r="H5995" s="16">
        <v>2</v>
      </c>
      <c r="I5995" s="15" t="s">
        <v>8923</v>
      </c>
      <c r="J5995" s="15" t="s">
        <v>8924</v>
      </c>
      <c r="K5995" s="4"/>
    </row>
    <row r="5996" spans="1:11">
      <c r="A5996" s="15">
        <v>90183</v>
      </c>
      <c r="B5996" s="15">
        <v>3266</v>
      </c>
      <c r="C5996" s="15">
        <v>7284</v>
      </c>
      <c r="D5996" s="15">
        <v>3266</v>
      </c>
      <c r="E5996" s="15" t="s">
        <v>8925</v>
      </c>
      <c r="F5996" s="15">
        <v>45</v>
      </c>
      <c r="G5996" s="15">
        <v>5961</v>
      </c>
      <c r="H5996" s="16">
        <v>3</v>
      </c>
      <c r="I5996" s="15" t="s">
        <v>8926</v>
      </c>
      <c r="J5996" s="15" t="s">
        <v>8927</v>
      </c>
      <c r="K5996" s="4"/>
    </row>
    <row r="5997" spans="1:11">
      <c r="A5997" s="15">
        <v>90184</v>
      </c>
      <c r="B5997" s="15">
        <v>3267</v>
      </c>
      <c r="C5997" s="15">
        <v>7285</v>
      </c>
      <c r="D5997" s="15">
        <v>3267</v>
      </c>
      <c r="E5997" s="15" t="s">
        <v>8925</v>
      </c>
      <c r="F5997" s="15">
        <v>52</v>
      </c>
      <c r="G5997" s="15">
        <v>6393</v>
      </c>
      <c r="H5997" s="16">
        <v>2</v>
      </c>
      <c r="I5997" s="15" t="s">
        <v>8928</v>
      </c>
      <c r="J5997" s="15" t="s">
        <v>8929</v>
      </c>
      <c r="K5997" s="4"/>
    </row>
    <row r="5998" spans="1:11">
      <c r="A5998" s="15">
        <v>90185</v>
      </c>
      <c r="B5998" s="15">
        <v>3268</v>
      </c>
      <c r="C5998" s="15">
        <v>7258</v>
      </c>
      <c r="D5998" s="15">
        <v>3268</v>
      </c>
      <c r="E5998" s="15" t="s">
        <v>8930</v>
      </c>
      <c r="F5998" s="15">
        <v>45</v>
      </c>
      <c r="G5998" s="15">
        <v>5961</v>
      </c>
      <c r="H5998" s="16">
        <v>4</v>
      </c>
      <c r="I5998" s="15" t="s">
        <v>8931</v>
      </c>
      <c r="J5998" s="15" t="s">
        <v>8932</v>
      </c>
      <c r="K5998" s="4"/>
    </row>
    <row r="5999" spans="1:11">
      <c r="A5999" s="15">
        <v>90186</v>
      </c>
      <c r="B5999" s="15">
        <v>3269</v>
      </c>
      <c r="C5999" s="15">
        <v>5955</v>
      </c>
      <c r="D5999" s="15">
        <v>3269</v>
      </c>
      <c r="E5999" s="15" t="s">
        <v>8930</v>
      </c>
      <c r="F5999" s="15">
        <v>52</v>
      </c>
      <c r="G5999" s="15">
        <v>6393</v>
      </c>
      <c r="H5999" s="16">
        <v>1</v>
      </c>
      <c r="I5999" s="15" t="s">
        <v>8933</v>
      </c>
      <c r="J5999" s="15" t="s">
        <v>8934</v>
      </c>
      <c r="K5999" s="4"/>
    </row>
    <row r="6000" spans="1:11">
      <c r="A6000" s="15">
        <v>90187</v>
      </c>
      <c r="B6000" s="15">
        <v>3270</v>
      </c>
      <c r="C6000" s="15">
        <v>7256</v>
      </c>
      <c r="D6000" s="15">
        <v>3270</v>
      </c>
      <c r="E6000" s="15" t="s">
        <v>8935</v>
      </c>
      <c r="F6000" s="15">
        <v>52</v>
      </c>
      <c r="G6000" s="15">
        <v>6905</v>
      </c>
      <c r="H6000" s="16">
        <v>1</v>
      </c>
      <c r="I6000" s="15" t="s">
        <v>8936</v>
      </c>
      <c r="J6000" s="15" t="s">
        <v>8937</v>
      </c>
      <c r="K6000" s="4"/>
    </row>
    <row r="6001" spans="1:11">
      <c r="A6001" s="15">
        <v>90188</v>
      </c>
      <c r="B6001" s="15">
        <v>3271</v>
      </c>
      <c r="C6001" s="15">
        <v>7257</v>
      </c>
      <c r="D6001" s="15">
        <v>3271</v>
      </c>
      <c r="E6001" s="15" t="s">
        <v>8935</v>
      </c>
      <c r="F6001" s="15">
        <v>49</v>
      </c>
      <c r="G6001" s="15">
        <v>1171</v>
      </c>
      <c r="H6001" s="16">
        <v>4</v>
      </c>
      <c r="I6001" s="15" t="s">
        <v>8938</v>
      </c>
      <c r="J6001" s="15" t="s">
        <v>8939</v>
      </c>
      <c r="K6001" s="4"/>
    </row>
    <row r="6002" spans="1:11">
      <c r="A6002" s="15">
        <v>90189</v>
      </c>
      <c r="B6002" s="15">
        <v>3272</v>
      </c>
      <c r="C6002" s="15">
        <v>52</v>
      </c>
      <c r="D6002" s="15">
        <v>3272</v>
      </c>
      <c r="E6002" s="15" t="s">
        <v>8940</v>
      </c>
      <c r="F6002" s="15">
        <v>52</v>
      </c>
      <c r="G6002" s="15">
        <v>6905</v>
      </c>
      <c r="H6002" s="16">
        <v>2</v>
      </c>
      <c r="I6002" s="15" t="s">
        <v>8941</v>
      </c>
      <c r="J6002" s="15" t="s">
        <v>8942</v>
      </c>
      <c r="K6002" s="4"/>
    </row>
    <row r="6003" spans="1:11">
      <c r="A6003" s="15">
        <v>90190</v>
      </c>
      <c r="B6003" s="15">
        <v>3273</v>
      </c>
      <c r="C6003" s="15">
        <v>7255</v>
      </c>
      <c r="D6003" s="15">
        <v>3273</v>
      </c>
      <c r="E6003" s="15" t="s">
        <v>8940</v>
      </c>
      <c r="F6003" s="15">
        <v>49</v>
      </c>
      <c r="G6003" s="15">
        <v>1171</v>
      </c>
      <c r="H6003" s="16">
        <v>3</v>
      </c>
      <c r="I6003" s="15" t="s">
        <v>8943</v>
      </c>
      <c r="J6003" s="15" t="s">
        <v>8944</v>
      </c>
      <c r="K6003" s="4"/>
    </row>
    <row r="6004" spans="1:11">
      <c r="A6004" s="15">
        <v>90191</v>
      </c>
      <c r="B6004" s="15">
        <v>3274</v>
      </c>
      <c r="C6004" s="15">
        <v>7254</v>
      </c>
      <c r="D6004" s="15">
        <v>3274</v>
      </c>
      <c r="E6004" s="15" t="s">
        <v>8945</v>
      </c>
      <c r="F6004" s="15">
        <v>52</v>
      </c>
      <c r="G6004" s="15">
        <v>6905</v>
      </c>
      <c r="H6004" s="16">
        <v>3</v>
      </c>
      <c r="I6004" s="15" t="s">
        <v>8946</v>
      </c>
      <c r="J6004" s="15" t="s">
        <v>8947</v>
      </c>
      <c r="K6004" s="4"/>
    </row>
    <row r="6005" spans="1:11">
      <c r="A6005" s="15">
        <v>90192</v>
      </c>
      <c r="B6005" s="15">
        <v>3275</v>
      </c>
      <c r="C6005" s="15">
        <v>9285</v>
      </c>
      <c r="D6005" s="15">
        <v>3275</v>
      </c>
      <c r="E6005" s="15" t="s">
        <v>8945</v>
      </c>
      <c r="F6005" s="15">
        <v>49</v>
      </c>
      <c r="G6005" s="15">
        <v>1171</v>
      </c>
      <c r="H6005" s="16">
        <v>2</v>
      </c>
      <c r="I6005" s="15" t="s">
        <v>8948</v>
      </c>
      <c r="J6005" s="15" t="s">
        <v>8949</v>
      </c>
      <c r="K6005" s="4"/>
    </row>
    <row r="6006" spans="1:11">
      <c r="A6006" s="15">
        <v>90193</v>
      </c>
      <c r="B6006" s="15">
        <v>3291</v>
      </c>
      <c r="C6006" s="15">
        <v>6300</v>
      </c>
      <c r="D6006" s="15">
        <v>3291</v>
      </c>
      <c r="E6006" s="15" t="s">
        <v>8987</v>
      </c>
      <c r="F6006" s="15">
        <v>6300</v>
      </c>
      <c r="G6006" s="15">
        <v>10305</v>
      </c>
      <c r="H6006" s="16">
        <v>1</v>
      </c>
      <c r="I6006" s="15" t="s">
        <v>8988</v>
      </c>
      <c r="J6006" s="15" t="s">
        <v>8989</v>
      </c>
      <c r="K6006" s="4"/>
    </row>
    <row r="6007" spans="1:11">
      <c r="A6007" s="15">
        <v>90194</v>
      </c>
      <c r="B6007" s="15">
        <v>3292</v>
      </c>
      <c r="C6007" s="15">
        <v>7253</v>
      </c>
      <c r="D6007" s="15">
        <v>3292</v>
      </c>
      <c r="E6007" s="15" t="s">
        <v>8987</v>
      </c>
      <c r="F6007" s="15">
        <v>49</v>
      </c>
      <c r="G6007" s="15">
        <v>1171</v>
      </c>
      <c r="H6007" s="16">
        <v>1</v>
      </c>
      <c r="I6007" s="15" t="s">
        <v>8990</v>
      </c>
      <c r="J6007" s="15" t="s">
        <v>8991</v>
      </c>
      <c r="K6007" s="4"/>
    </row>
    <row r="6008" spans="1:11">
      <c r="A6008" s="15">
        <v>90195</v>
      </c>
      <c r="B6008" s="15">
        <v>3293</v>
      </c>
      <c r="C6008" s="15">
        <v>49</v>
      </c>
      <c r="D6008" s="15">
        <v>3293</v>
      </c>
      <c r="E6008" s="15" t="s">
        <v>8992</v>
      </c>
      <c r="F6008" s="15">
        <v>49</v>
      </c>
      <c r="G6008" s="15">
        <v>6918</v>
      </c>
      <c r="H6008" s="16">
        <v>1</v>
      </c>
      <c r="I6008" s="15" t="s">
        <v>8993</v>
      </c>
      <c r="J6008" s="15" t="s">
        <v>8994</v>
      </c>
      <c r="K6008" s="4"/>
    </row>
    <row r="6009" spans="1:11">
      <c r="A6009" s="15">
        <v>90196</v>
      </c>
      <c r="B6009" s="15">
        <v>3294</v>
      </c>
      <c r="C6009" s="15">
        <v>7206</v>
      </c>
      <c r="D6009" s="15">
        <v>3294</v>
      </c>
      <c r="E6009" s="15" t="s">
        <v>8992</v>
      </c>
      <c r="F6009" s="15">
        <v>6311</v>
      </c>
      <c r="G6009" s="15">
        <v>10316</v>
      </c>
      <c r="H6009" s="16">
        <v>1</v>
      </c>
      <c r="I6009" s="15" t="s">
        <v>8995</v>
      </c>
      <c r="J6009" s="15" t="s">
        <v>8996</v>
      </c>
      <c r="K6009" s="4"/>
    </row>
    <row r="6010" spans="1:11">
      <c r="A6010" s="15">
        <v>90197</v>
      </c>
      <c r="B6010" s="15">
        <v>3295</v>
      </c>
      <c r="C6010" s="15">
        <v>40</v>
      </c>
      <c r="D6010" s="15">
        <v>3295</v>
      </c>
      <c r="E6010" s="15" t="s">
        <v>8997</v>
      </c>
      <c r="F6010" s="15">
        <v>40</v>
      </c>
      <c r="G6010" s="15">
        <v>4500</v>
      </c>
      <c r="H6010" s="16">
        <v>1</v>
      </c>
      <c r="I6010" s="15" t="s">
        <v>8998</v>
      </c>
      <c r="J6010" s="15" t="s">
        <v>8999</v>
      </c>
      <c r="K6010" s="4"/>
    </row>
    <row r="6011" spans="1:11">
      <c r="A6011" s="15">
        <v>90198</v>
      </c>
      <c r="B6011" s="15">
        <v>3296</v>
      </c>
      <c r="C6011" s="15">
        <v>6187</v>
      </c>
      <c r="D6011" s="15">
        <v>3296</v>
      </c>
      <c r="E6011" s="15" t="s">
        <v>8997</v>
      </c>
      <c r="F6011" s="15">
        <v>6187</v>
      </c>
      <c r="G6011" s="15">
        <v>10192</v>
      </c>
      <c r="H6011" s="16">
        <v>1</v>
      </c>
      <c r="I6011" s="15" t="s">
        <v>9000</v>
      </c>
      <c r="J6011" s="15" t="s">
        <v>9001</v>
      </c>
      <c r="K6011" s="4"/>
    </row>
    <row r="6012" spans="1:11">
      <c r="A6012" s="15">
        <v>90199</v>
      </c>
      <c r="B6012" s="15">
        <v>3297</v>
      </c>
      <c r="C6012" s="15">
        <v>7517</v>
      </c>
      <c r="D6012" s="15">
        <v>3297</v>
      </c>
      <c r="E6012" s="15" t="s">
        <v>9002</v>
      </c>
      <c r="F6012" s="15">
        <v>324</v>
      </c>
      <c r="G6012" s="15">
        <v>1432</v>
      </c>
      <c r="H6012" s="16">
        <v>2</v>
      </c>
      <c r="I6012" s="15" t="s">
        <v>9003</v>
      </c>
      <c r="J6012" s="15" t="s">
        <v>9004</v>
      </c>
      <c r="K6012" s="4"/>
    </row>
    <row r="6013" spans="1:11">
      <c r="A6013" s="15">
        <v>90200</v>
      </c>
      <c r="B6013" s="15">
        <v>3298</v>
      </c>
      <c r="C6013" s="15">
        <v>6304</v>
      </c>
      <c r="D6013" s="15">
        <v>3298</v>
      </c>
      <c r="E6013" s="15" t="s">
        <v>9002</v>
      </c>
      <c r="F6013" s="15">
        <v>305</v>
      </c>
      <c r="G6013" s="15">
        <v>6909</v>
      </c>
      <c r="H6013" s="16">
        <v>1</v>
      </c>
      <c r="I6013" s="15" t="s">
        <v>9005</v>
      </c>
      <c r="J6013" s="15" t="s">
        <v>9006</v>
      </c>
      <c r="K6013" s="4"/>
    </row>
    <row r="6014" spans="1:11">
      <c r="A6014" s="15">
        <v>90201</v>
      </c>
      <c r="B6014" s="15">
        <v>3299</v>
      </c>
      <c r="C6014" s="15">
        <v>7518</v>
      </c>
      <c r="D6014" s="15">
        <v>3299</v>
      </c>
      <c r="E6014" s="15" t="s">
        <v>9007</v>
      </c>
      <c r="F6014" s="15">
        <v>324</v>
      </c>
      <c r="G6014" s="15">
        <v>1432</v>
      </c>
      <c r="H6014" s="16">
        <v>1</v>
      </c>
      <c r="I6014" s="15" t="s">
        <v>9008</v>
      </c>
      <c r="J6014" s="15" t="s">
        <v>9009</v>
      </c>
      <c r="K6014" s="4"/>
    </row>
    <row r="6015" spans="1:11">
      <c r="A6015" s="15">
        <v>90202</v>
      </c>
      <c r="B6015" s="15">
        <v>3300</v>
      </c>
      <c r="C6015" s="15">
        <v>324</v>
      </c>
      <c r="D6015" s="15">
        <v>3300</v>
      </c>
      <c r="E6015" s="15" t="s">
        <v>9007</v>
      </c>
      <c r="F6015" s="15">
        <v>6304</v>
      </c>
      <c r="G6015" s="15">
        <v>10309</v>
      </c>
      <c r="H6015" s="16">
        <v>1</v>
      </c>
      <c r="I6015" s="15" t="s">
        <v>9010</v>
      </c>
      <c r="J6015" s="15" t="s">
        <v>9011</v>
      </c>
      <c r="K6015" s="4"/>
    </row>
    <row r="6016" spans="1:11">
      <c r="A6016" s="15">
        <v>90203</v>
      </c>
      <c r="B6016" s="15">
        <v>3301</v>
      </c>
      <c r="C6016" s="15">
        <v>3525</v>
      </c>
      <c r="D6016" s="15">
        <v>3301</v>
      </c>
      <c r="E6016" s="15" t="s">
        <v>9012</v>
      </c>
      <c r="F6016" s="15">
        <v>50</v>
      </c>
      <c r="G6016" s="15">
        <v>1216</v>
      </c>
      <c r="H6016" s="16">
        <v>1</v>
      </c>
      <c r="I6016" s="15" t="s">
        <v>9013</v>
      </c>
      <c r="J6016" s="15" t="s">
        <v>9014</v>
      </c>
      <c r="K6016" s="4"/>
    </row>
    <row r="6017" spans="1:11">
      <c r="A6017" s="15">
        <v>90206</v>
      </c>
      <c r="B6017" s="15">
        <v>3302</v>
      </c>
      <c r="C6017" s="15">
        <v>5825</v>
      </c>
      <c r="D6017" s="15">
        <v>3302</v>
      </c>
      <c r="E6017" s="15" t="s">
        <v>9015</v>
      </c>
      <c r="F6017" s="15">
        <v>25</v>
      </c>
      <c r="G6017" s="15">
        <v>6204</v>
      </c>
      <c r="H6017" s="16">
        <v>1</v>
      </c>
      <c r="I6017" s="15" t="s">
        <v>9016</v>
      </c>
      <c r="J6017" s="15" t="s">
        <v>9017</v>
      </c>
      <c r="K6017" s="4"/>
    </row>
    <row r="6018" spans="1:11">
      <c r="A6018" s="15">
        <v>90207</v>
      </c>
      <c r="B6018" s="15">
        <v>3303</v>
      </c>
      <c r="C6018" s="15">
        <v>7177</v>
      </c>
      <c r="D6018" s="15">
        <v>3303</v>
      </c>
      <c r="E6018" s="15" t="s">
        <v>9018</v>
      </c>
      <c r="F6018" s="15">
        <v>36</v>
      </c>
      <c r="G6018" s="15">
        <v>3053</v>
      </c>
      <c r="H6018" s="16">
        <v>1</v>
      </c>
      <c r="I6018" s="15" t="s">
        <v>9019</v>
      </c>
      <c r="J6018" s="15" t="s">
        <v>9020</v>
      </c>
      <c r="K6018" s="4"/>
    </row>
    <row r="6019" spans="1:11">
      <c r="A6019" s="15">
        <v>90208</v>
      </c>
      <c r="B6019" s="15">
        <v>3304</v>
      </c>
      <c r="C6019" s="15">
        <v>7311</v>
      </c>
      <c r="D6019" s="15">
        <v>3304</v>
      </c>
      <c r="E6019" s="15" t="s">
        <v>9021</v>
      </c>
      <c r="F6019" s="15">
        <v>383</v>
      </c>
      <c r="G6019" s="15">
        <v>4554</v>
      </c>
      <c r="H6019" s="16">
        <v>6</v>
      </c>
      <c r="I6019" s="15" t="s">
        <v>9022</v>
      </c>
      <c r="J6019" s="15" t="s">
        <v>9023</v>
      </c>
      <c r="K6019" s="4"/>
    </row>
    <row r="6020" spans="1:11">
      <c r="A6020" s="15">
        <v>90209</v>
      </c>
      <c r="B6020" s="15">
        <v>3305</v>
      </c>
      <c r="C6020" s="15">
        <v>7312</v>
      </c>
      <c r="D6020" s="15">
        <v>3305</v>
      </c>
      <c r="E6020" s="15" t="s">
        <v>9021</v>
      </c>
      <c r="F6020" s="15">
        <v>492</v>
      </c>
      <c r="G6020" s="15">
        <v>6740</v>
      </c>
      <c r="H6020" s="16">
        <v>2</v>
      </c>
      <c r="I6020" s="15" t="s">
        <v>9024</v>
      </c>
      <c r="J6020" s="15" t="s">
        <v>9025</v>
      </c>
      <c r="K6020" s="4"/>
    </row>
    <row r="6021" spans="1:11">
      <c r="A6021" s="15">
        <v>90210</v>
      </c>
      <c r="B6021" s="15">
        <v>3306</v>
      </c>
      <c r="C6021" s="15">
        <v>67</v>
      </c>
      <c r="D6021" s="15">
        <v>3306</v>
      </c>
      <c r="E6021" s="15" t="s">
        <v>9026</v>
      </c>
      <c r="F6021" s="15">
        <v>67</v>
      </c>
      <c r="G6021" s="15">
        <v>5981</v>
      </c>
      <c r="H6021" s="16">
        <v>2</v>
      </c>
      <c r="I6021" s="15" t="s">
        <v>9027</v>
      </c>
      <c r="J6021" s="15" t="s">
        <v>9028</v>
      </c>
      <c r="K6021" s="4"/>
    </row>
    <row r="6022" spans="1:11">
      <c r="A6022" s="15">
        <v>90211</v>
      </c>
      <c r="B6022" s="15">
        <v>3307</v>
      </c>
      <c r="C6022" s="15">
        <v>6792</v>
      </c>
      <c r="D6022" s="15">
        <v>3307</v>
      </c>
      <c r="E6022" s="15" t="s">
        <v>9026</v>
      </c>
      <c r="F6022" s="15">
        <v>6561</v>
      </c>
      <c r="G6022" s="15">
        <v>10566</v>
      </c>
      <c r="H6022" s="16">
        <v>1</v>
      </c>
      <c r="I6022" s="15" t="s">
        <v>9029</v>
      </c>
      <c r="J6022" s="15" t="s">
        <v>9030</v>
      </c>
      <c r="K6022" s="4"/>
    </row>
    <row r="6023" spans="1:11">
      <c r="A6023" s="15">
        <v>90212</v>
      </c>
      <c r="B6023" s="15">
        <v>3322</v>
      </c>
      <c r="C6023" s="15">
        <v>7265</v>
      </c>
      <c r="D6023" s="15">
        <v>3322</v>
      </c>
      <c r="E6023" s="15" t="s">
        <v>9069</v>
      </c>
      <c r="F6023" s="15">
        <v>34</v>
      </c>
      <c r="G6023" s="15">
        <v>3969</v>
      </c>
      <c r="H6023" s="16">
        <v>3</v>
      </c>
      <c r="I6023" s="15" t="s">
        <v>9070</v>
      </c>
      <c r="J6023" s="15" t="s">
        <v>9071</v>
      </c>
      <c r="K6023" s="4"/>
    </row>
    <row r="6024" spans="1:11">
      <c r="A6024" s="15">
        <v>90213</v>
      </c>
      <c r="B6024" s="15">
        <v>3323</v>
      </c>
      <c r="C6024" s="15">
        <v>7266</v>
      </c>
      <c r="D6024" s="15">
        <v>3323</v>
      </c>
      <c r="E6024" s="15" t="s">
        <v>9069</v>
      </c>
      <c r="F6024" s="15">
        <v>23</v>
      </c>
      <c r="G6024" s="15">
        <v>2869</v>
      </c>
      <c r="H6024" s="16">
        <v>4</v>
      </c>
      <c r="I6024" s="15" t="s">
        <v>9072</v>
      </c>
      <c r="J6024" s="15" t="s">
        <v>9073</v>
      </c>
      <c r="K6024" s="4"/>
    </row>
    <row r="6025" spans="1:11">
      <c r="A6025" s="15">
        <v>90214</v>
      </c>
      <c r="B6025" s="15">
        <v>3308</v>
      </c>
      <c r="C6025" s="15">
        <v>6996</v>
      </c>
      <c r="D6025" s="15">
        <v>3308</v>
      </c>
      <c r="E6025" s="15" t="s">
        <v>9031</v>
      </c>
      <c r="F6025" s="15">
        <v>5535</v>
      </c>
      <c r="G6025" s="15">
        <v>9540</v>
      </c>
      <c r="H6025" s="16">
        <v>1</v>
      </c>
      <c r="I6025" s="15" t="s">
        <v>9032</v>
      </c>
      <c r="J6025" s="15" t="s">
        <v>9033</v>
      </c>
      <c r="K6025" s="4"/>
    </row>
    <row r="6026" spans="1:11">
      <c r="A6026" s="15">
        <v>90215</v>
      </c>
      <c r="B6026" s="15">
        <v>3309</v>
      </c>
      <c r="C6026" s="15">
        <v>5535</v>
      </c>
      <c r="D6026" s="15">
        <v>3309</v>
      </c>
      <c r="E6026" s="15" t="s">
        <v>9034</v>
      </c>
      <c r="F6026" s="15">
        <v>5535</v>
      </c>
      <c r="G6026" s="15">
        <v>9540</v>
      </c>
      <c r="H6026" s="16">
        <v>2</v>
      </c>
      <c r="I6026" s="15" t="s">
        <v>9035</v>
      </c>
      <c r="J6026" s="15" t="s">
        <v>9036</v>
      </c>
      <c r="K6026" s="4"/>
    </row>
    <row r="6027" spans="1:11">
      <c r="A6027" s="15">
        <v>90216</v>
      </c>
      <c r="B6027" s="15">
        <v>3310</v>
      </c>
      <c r="C6027" s="15">
        <v>463</v>
      </c>
      <c r="D6027" s="15">
        <v>3310</v>
      </c>
      <c r="E6027" s="15" t="s">
        <v>9037</v>
      </c>
      <c r="F6027" s="15">
        <v>5535</v>
      </c>
      <c r="G6027" s="15">
        <v>9540</v>
      </c>
      <c r="H6027" s="16">
        <v>3</v>
      </c>
      <c r="I6027" s="15" t="s">
        <v>9038</v>
      </c>
      <c r="J6027" s="15" t="s">
        <v>9039</v>
      </c>
      <c r="K6027" s="4"/>
    </row>
    <row r="6028" spans="1:11">
      <c r="A6028" s="15">
        <v>90217</v>
      </c>
      <c r="B6028" s="15">
        <v>3311</v>
      </c>
      <c r="C6028" s="15">
        <v>6994</v>
      </c>
      <c r="D6028" s="15">
        <v>3311</v>
      </c>
      <c r="E6028" s="15" t="s">
        <v>9040</v>
      </c>
      <c r="F6028" s="15">
        <v>463</v>
      </c>
      <c r="G6028" s="15">
        <v>743</v>
      </c>
      <c r="H6028" s="16">
        <v>1</v>
      </c>
      <c r="I6028" s="15" t="s">
        <v>9041</v>
      </c>
      <c r="J6028" s="15" t="s">
        <v>9042</v>
      </c>
      <c r="K6028" s="4"/>
    </row>
    <row r="6029" spans="1:11">
      <c r="A6029" s="15">
        <v>90218</v>
      </c>
      <c r="B6029" s="15">
        <v>3312</v>
      </c>
      <c r="C6029" s="15">
        <v>6995</v>
      </c>
      <c r="D6029" s="15">
        <v>3312</v>
      </c>
      <c r="E6029" s="15" t="s">
        <v>9043</v>
      </c>
      <c r="F6029" s="15">
        <v>463</v>
      </c>
      <c r="G6029" s="15">
        <v>743</v>
      </c>
      <c r="H6029" s="16">
        <v>2</v>
      </c>
      <c r="I6029" s="15" t="s">
        <v>9044</v>
      </c>
      <c r="J6029" s="15" t="s">
        <v>9045</v>
      </c>
      <c r="K6029" s="4"/>
    </row>
    <row r="6030" spans="1:11">
      <c r="A6030" s="15">
        <v>90219</v>
      </c>
      <c r="B6030" s="15">
        <v>3313</v>
      </c>
      <c r="C6030" s="15">
        <v>6997</v>
      </c>
      <c r="D6030" s="15">
        <v>3313</v>
      </c>
      <c r="E6030" s="15" t="s">
        <v>9046</v>
      </c>
      <c r="F6030" s="15">
        <v>463</v>
      </c>
      <c r="G6030" s="15">
        <v>743</v>
      </c>
      <c r="H6030" s="16">
        <v>3</v>
      </c>
      <c r="I6030" s="15" t="s">
        <v>9047</v>
      </c>
      <c r="J6030" s="15" t="s">
        <v>9048</v>
      </c>
      <c r="K6030" s="4"/>
    </row>
    <row r="6031" spans="1:11">
      <c r="A6031" s="15">
        <v>90220</v>
      </c>
      <c r="B6031" s="15">
        <v>3314</v>
      </c>
      <c r="C6031" s="15">
        <v>6998</v>
      </c>
      <c r="D6031" s="15">
        <v>3314</v>
      </c>
      <c r="E6031" s="15" t="s">
        <v>9049</v>
      </c>
      <c r="F6031" s="15">
        <v>419</v>
      </c>
      <c r="G6031" s="15">
        <v>5777</v>
      </c>
      <c r="H6031" s="16">
        <v>1</v>
      </c>
      <c r="I6031" s="15" t="s">
        <v>9050</v>
      </c>
      <c r="J6031" s="15" t="s">
        <v>9051</v>
      </c>
      <c r="K6031" s="4"/>
    </row>
    <row r="6032" spans="1:11">
      <c r="A6032" s="15">
        <v>90221</v>
      </c>
      <c r="B6032" s="15">
        <v>3315</v>
      </c>
      <c r="C6032" s="15">
        <v>419</v>
      </c>
      <c r="D6032" s="15">
        <v>3315</v>
      </c>
      <c r="E6032" s="15" t="s">
        <v>9049</v>
      </c>
      <c r="F6032" s="15">
        <v>463</v>
      </c>
      <c r="G6032" s="15">
        <v>743</v>
      </c>
      <c r="H6032" s="16">
        <v>4</v>
      </c>
      <c r="I6032" s="15" t="s">
        <v>9052</v>
      </c>
      <c r="J6032" s="15" t="s">
        <v>9053</v>
      </c>
      <c r="K6032" s="4"/>
    </row>
    <row r="6033" spans="1:11">
      <c r="A6033" s="15">
        <v>90222</v>
      </c>
      <c r="B6033" s="15">
        <v>3931</v>
      </c>
      <c r="C6033" s="15">
        <v>6900</v>
      </c>
      <c r="D6033" s="15">
        <v>3931</v>
      </c>
      <c r="E6033" s="15" t="s">
        <v>9838</v>
      </c>
      <c r="F6033" s="15">
        <v>101</v>
      </c>
      <c r="G6033" s="15">
        <v>1314</v>
      </c>
      <c r="H6033" s="16">
        <v>1</v>
      </c>
      <c r="I6033" s="15" t="s">
        <v>10530</v>
      </c>
      <c r="J6033" s="15" t="s">
        <v>10531</v>
      </c>
      <c r="K6033" s="4"/>
    </row>
    <row r="6034" spans="1:11">
      <c r="A6034" s="15">
        <v>90223</v>
      </c>
      <c r="B6034" s="15">
        <v>3630</v>
      </c>
      <c r="C6034" s="15">
        <v>6899</v>
      </c>
      <c r="D6034" s="15">
        <v>3630</v>
      </c>
      <c r="E6034" s="15" t="s">
        <v>9838</v>
      </c>
      <c r="F6034" s="15">
        <v>3820</v>
      </c>
      <c r="G6034" s="15">
        <v>7825</v>
      </c>
      <c r="H6034" s="16">
        <v>1</v>
      </c>
      <c r="I6034" s="15" t="s">
        <v>9839</v>
      </c>
      <c r="J6034" s="15" t="s">
        <v>9840</v>
      </c>
      <c r="K6034" s="4"/>
    </row>
    <row r="6035" spans="1:11">
      <c r="A6035" s="15">
        <v>90224</v>
      </c>
      <c r="B6035" s="15">
        <v>3631</v>
      </c>
      <c r="C6035" s="15">
        <v>7182</v>
      </c>
      <c r="D6035" s="15">
        <v>3631</v>
      </c>
      <c r="E6035" s="15" t="s">
        <v>9841</v>
      </c>
      <c r="F6035" s="15">
        <v>63</v>
      </c>
      <c r="G6035" s="15">
        <v>3729</v>
      </c>
      <c r="H6035" s="16">
        <v>2</v>
      </c>
      <c r="I6035" s="15" t="s">
        <v>9842</v>
      </c>
      <c r="J6035" s="15" t="s">
        <v>9843</v>
      </c>
      <c r="K6035" s="4"/>
    </row>
    <row r="6036" spans="1:11">
      <c r="A6036" s="15">
        <v>90225</v>
      </c>
      <c r="B6036" s="15">
        <v>3632</v>
      </c>
      <c r="C6036" s="15">
        <v>7183</v>
      </c>
      <c r="D6036" s="15">
        <v>3632</v>
      </c>
      <c r="E6036" s="15" t="s">
        <v>9841</v>
      </c>
      <c r="F6036" s="15">
        <v>4502</v>
      </c>
      <c r="G6036" s="15">
        <v>8507</v>
      </c>
      <c r="H6036" s="16">
        <v>2</v>
      </c>
      <c r="I6036" s="15" t="s">
        <v>9844</v>
      </c>
      <c r="J6036" s="15" t="s">
        <v>9845</v>
      </c>
      <c r="K6036" s="4"/>
    </row>
    <row r="6037" spans="1:11">
      <c r="A6037" s="15">
        <v>90226</v>
      </c>
      <c r="B6037" s="15">
        <v>3189</v>
      </c>
      <c r="C6037" s="15">
        <v>7281</v>
      </c>
      <c r="D6037" s="15">
        <v>3189</v>
      </c>
      <c r="E6037" s="15" t="s">
        <v>8740</v>
      </c>
      <c r="F6037" s="15">
        <v>5955</v>
      </c>
      <c r="G6037" s="15">
        <v>9960</v>
      </c>
      <c r="H6037" s="16">
        <v>2</v>
      </c>
      <c r="I6037" s="15" t="s">
        <v>8741</v>
      </c>
      <c r="J6037" s="15" t="s">
        <v>8742</v>
      </c>
      <c r="K6037" s="4"/>
    </row>
    <row r="6038" spans="1:11">
      <c r="A6038" s="15">
        <v>90227</v>
      </c>
      <c r="B6038" s="15">
        <v>3190</v>
      </c>
      <c r="C6038" s="15">
        <v>7280</v>
      </c>
      <c r="D6038" s="15">
        <v>3190</v>
      </c>
      <c r="E6038" s="15" t="s">
        <v>8740</v>
      </c>
      <c r="F6038" s="15">
        <v>45</v>
      </c>
      <c r="G6038" s="15">
        <v>5961</v>
      </c>
      <c r="H6038" s="16">
        <v>1</v>
      </c>
      <c r="I6038" s="15" t="s">
        <v>8743</v>
      </c>
      <c r="J6038" s="15" t="s">
        <v>8744</v>
      </c>
      <c r="K6038" s="4"/>
    </row>
    <row r="6039" spans="1:11">
      <c r="A6039" s="15">
        <v>90228</v>
      </c>
      <c r="B6039" s="15">
        <v>2954</v>
      </c>
      <c r="C6039" s="15">
        <v>7054</v>
      </c>
      <c r="D6039" s="15">
        <v>2954</v>
      </c>
      <c r="E6039" s="15" t="s">
        <v>8124</v>
      </c>
      <c r="F6039" s="15">
        <v>4997</v>
      </c>
      <c r="G6039" s="15">
        <v>9002</v>
      </c>
      <c r="H6039" s="16">
        <v>1</v>
      </c>
      <c r="I6039" s="15" t="s">
        <v>8125</v>
      </c>
      <c r="J6039" s="15" t="s">
        <v>8126</v>
      </c>
      <c r="K6039" s="4"/>
    </row>
    <row r="6040" spans="1:11">
      <c r="A6040" s="15">
        <v>90229</v>
      </c>
      <c r="B6040" s="15">
        <v>2955</v>
      </c>
      <c r="C6040" s="15">
        <v>308</v>
      </c>
      <c r="D6040" s="15">
        <v>2955</v>
      </c>
      <c r="E6040" s="15" t="s">
        <v>8124</v>
      </c>
      <c r="F6040" s="15">
        <v>308</v>
      </c>
      <c r="G6040" s="15">
        <v>3125</v>
      </c>
      <c r="H6040" s="16">
        <v>1</v>
      </c>
      <c r="I6040" s="15" t="s">
        <v>8127</v>
      </c>
      <c r="J6040" s="15" t="s">
        <v>8128</v>
      </c>
      <c r="K6040" s="4"/>
    </row>
    <row r="6041" spans="1:11">
      <c r="A6041" s="15">
        <v>90230</v>
      </c>
      <c r="B6041" s="15">
        <v>3183</v>
      </c>
      <c r="C6041" s="15">
        <v>151</v>
      </c>
      <c r="D6041" s="15">
        <v>3183</v>
      </c>
      <c r="E6041" s="15" t="s">
        <v>8725</v>
      </c>
      <c r="F6041" s="15">
        <v>151</v>
      </c>
      <c r="G6041" s="15">
        <v>182</v>
      </c>
      <c r="H6041" s="16">
        <v>2</v>
      </c>
      <c r="I6041" s="15" t="s">
        <v>8726</v>
      </c>
      <c r="J6041" s="15" t="s">
        <v>8727</v>
      </c>
      <c r="K6041" s="4"/>
    </row>
    <row r="6042" spans="1:11">
      <c r="A6042" s="15">
        <v>90231</v>
      </c>
      <c r="B6042" s="15">
        <v>2940</v>
      </c>
      <c r="C6042" s="15">
        <v>7532</v>
      </c>
      <c r="D6042" s="15">
        <v>2940</v>
      </c>
      <c r="E6042" s="15" t="s">
        <v>8087</v>
      </c>
      <c r="F6042" s="15">
        <v>3686</v>
      </c>
      <c r="G6042" s="15">
        <v>7691</v>
      </c>
      <c r="H6042" s="16">
        <v>2</v>
      </c>
      <c r="I6042" s="15" t="s">
        <v>8088</v>
      </c>
      <c r="J6042" s="15" t="s">
        <v>8089</v>
      </c>
      <c r="K6042" s="4"/>
    </row>
    <row r="6043" spans="1:11">
      <c r="A6043" s="15">
        <v>90232</v>
      </c>
      <c r="B6043" s="15">
        <v>2726</v>
      </c>
      <c r="C6043" s="15">
        <v>330</v>
      </c>
      <c r="D6043" s="15">
        <v>2726</v>
      </c>
      <c r="E6043" s="15" t="s">
        <v>7525</v>
      </c>
      <c r="F6043" s="15">
        <v>5063</v>
      </c>
      <c r="G6043" s="15">
        <v>9068</v>
      </c>
      <c r="H6043" s="16">
        <v>1</v>
      </c>
      <c r="I6043" s="15" t="s">
        <v>7526</v>
      </c>
      <c r="J6043" s="15" t="s">
        <v>7527</v>
      </c>
      <c r="K6043" s="4"/>
    </row>
    <row r="6044" spans="1:11">
      <c r="A6044" s="15">
        <v>90233</v>
      </c>
      <c r="B6044" s="15">
        <v>2727</v>
      </c>
      <c r="C6044" s="15">
        <v>7057</v>
      </c>
      <c r="D6044" s="15">
        <v>2727</v>
      </c>
      <c r="E6044" s="15" t="s">
        <v>7525</v>
      </c>
      <c r="F6044" s="15">
        <v>330</v>
      </c>
      <c r="G6044" s="15">
        <v>3344</v>
      </c>
      <c r="H6044" s="16">
        <v>1</v>
      </c>
      <c r="I6044" s="15" t="s">
        <v>7528</v>
      </c>
      <c r="J6044" s="15" t="s">
        <v>7529</v>
      </c>
      <c r="K6044" s="4"/>
    </row>
    <row r="6045" spans="1:11">
      <c r="A6045" s="15">
        <v>90234</v>
      </c>
      <c r="B6045" s="15">
        <v>2728</v>
      </c>
      <c r="C6045" s="15">
        <v>4952</v>
      </c>
      <c r="D6045" s="15">
        <v>2728</v>
      </c>
      <c r="E6045" s="15" t="s">
        <v>7530</v>
      </c>
      <c r="F6045" s="15">
        <v>375</v>
      </c>
      <c r="G6045" s="15">
        <v>4813</v>
      </c>
      <c r="H6045" s="16">
        <v>2</v>
      </c>
      <c r="I6045" s="15" t="s">
        <v>7531</v>
      </c>
      <c r="J6045" s="15" t="s">
        <v>7532</v>
      </c>
      <c r="K6045" s="4"/>
    </row>
    <row r="6046" spans="1:11">
      <c r="A6046" s="15">
        <v>90235</v>
      </c>
      <c r="B6046" s="15">
        <v>2729</v>
      </c>
      <c r="C6046" s="15">
        <v>375</v>
      </c>
      <c r="D6046" s="15">
        <v>2729</v>
      </c>
      <c r="E6046" s="15" t="s">
        <v>7530</v>
      </c>
      <c r="F6046" s="15">
        <v>385</v>
      </c>
      <c r="G6046" s="15">
        <v>1776</v>
      </c>
      <c r="H6046" s="16">
        <v>2</v>
      </c>
      <c r="I6046" s="15" t="s">
        <v>7533</v>
      </c>
      <c r="J6046" s="15" t="s">
        <v>7534</v>
      </c>
      <c r="K6046" s="4"/>
    </row>
    <row r="6047" spans="1:11">
      <c r="A6047" s="15">
        <v>90236</v>
      </c>
      <c r="B6047" s="15">
        <v>2730</v>
      </c>
      <c r="C6047" s="15">
        <v>7509</v>
      </c>
      <c r="D6047" s="15">
        <v>2730</v>
      </c>
      <c r="E6047" s="15" t="s">
        <v>7535</v>
      </c>
      <c r="F6047" s="15">
        <v>359</v>
      </c>
      <c r="G6047" s="15">
        <v>3069</v>
      </c>
      <c r="H6047" s="16">
        <v>2</v>
      </c>
      <c r="I6047" s="15" t="s">
        <v>7536</v>
      </c>
      <c r="J6047" s="15" t="s">
        <v>7537</v>
      </c>
      <c r="K6047" s="4"/>
    </row>
    <row r="6048" spans="1:11">
      <c r="A6048" s="15">
        <v>90237</v>
      </c>
      <c r="B6048" s="15">
        <v>2731</v>
      </c>
      <c r="C6048" s="15">
        <v>7508</v>
      </c>
      <c r="D6048" s="15">
        <v>2731</v>
      </c>
      <c r="E6048" s="15" t="s">
        <v>7535</v>
      </c>
      <c r="F6048" s="15">
        <v>289</v>
      </c>
      <c r="G6048" s="15">
        <v>1496</v>
      </c>
      <c r="H6048" s="16">
        <v>3</v>
      </c>
      <c r="I6048" s="15" t="s">
        <v>7538</v>
      </c>
      <c r="J6048" s="15" t="s">
        <v>7539</v>
      </c>
      <c r="K6048" s="4"/>
    </row>
    <row r="6049" spans="1:11">
      <c r="A6049" s="15">
        <v>90238</v>
      </c>
      <c r="B6049" s="15">
        <v>2941</v>
      </c>
      <c r="C6049" s="15">
        <v>4368</v>
      </c>
      <c r="D6049" s="15">
        <v>2941</v>
      </c>
      <c r="E6049" s="15" t="s">
        <v>8090</v>
      </c>
      <c r="F6049" s="15">
        <v>71</v>
      </c>
      <c r="G6049" s="15">
        <v>3728</v>
      </c>
      <c r="H6049" s="16">
        <v>1</v>
      </c>
      <c r="I6049" s="15" t="s">
        <v>8091</v>
      </c>
      <c r="J6049" s="15" t="s">
        <v>8092</v>
      </c>
      <c r="K6049" s="4"/>
    </row>
    <row r="6050" spans="1:11">
      <c r="A6050" s="15">
        <v>90239</v>
      </c>
      <c r="B6050" s="15">
        <v>2942</v>
      </c>
      <c r="C6050" s="15">
        <v>71</v>
      </c>
      <c r="D6050" s="15">
        <v>2942</v>
      </c>
      <c r="E6050" s="15" t="s">
        <v>8090</v>
      </c>
      <c r="F6050" s="15">
        <v>105</v>
      </c>
      <c r="G6050" s="15">
        <v>483</v>
      </c>
      <c r="H6050" s="16">
        <v>2</v>
      </c>
      <c r="I6050" s="15" t="s">
        <v>8093</v>
      </c>
      <c r="J6050" s="15" t="s">
        <v>8094</v>
      </c>
      <c r="K6050" s="4"/>
    </row>
    <row r="6051" spans="1:11">
      <c r="A6051" s="15">
        <v>90240</v>
      </c>
      <c r="B6051" s="15">
        <v>2732</v>
      </c>
      <c r="C6051" s="15">
        <v>13</v>
      </c>
      <c r="D6051" s="15">
        <v>2732</v>
      </c>
      <c r="E6051" s="15" t="s">
        <v>7540</v>
      </c>
      <c r="F6051" s="15">
        <v>5362</v>
      </c>
      <c r="G6051" s="15">
        <v>9367</v>
      </c>
      <c r="H6051" s="16">
        <v>1</v>
      </c>
      <c r="I6051" s="15" t="s">
        <v>7541</v>
      </c>
      <c r="J6051" s="15" t="s">
        <v>7542</v>
      </c>
      <c r="K6051" s="4"/>
    </row>
    <row r="6052" spans="1:11">
      <c r="A6052" s="15">
        <v>90243</v>
      </c>
      <c r="B6052" s="15">
        <v>2735</v>
      </c>
      <c r="C6052" s="15">
        <v>16</v>
      </c>
      <c r="D6052" s="15">
        <v>2735</v>
      </c>
      <c r="E6052" s="15" t="s">
        <v>7549</v>
      </c>
      <c r="F6052" s="15">
        <v>16</v>
      </c>
      <c r="G6052" s="15">
        <v>5483</v>
      </c>
      <c r="H6052" s="16">
        <v>1</v>
      </c>
      <c r="I6052" s="15" t="s">
        <v>7550</v>
      </c>
      <c r="J6052" s="15" t="s">
        <v>7551</v>
      </c>
      <c r="K6052" s="4"/>
    </row>
    <row r="6053" spans="1:11">
      <c r="A6053" s="15">
        <v>90244</v>
      </c>
      <c r="B6053" s="15">
        <v>2736</v>
      </c>
      <c r="C6053" s="15">
        <v>7029</v>
      </c>
      <c r="D6053" s="15">
        <v>2736</v>
      </c>
      <c r="E6053" s="15" t="s">
        <v>7549</v>
      </c>
      <c r="F6053" s="15">
        <v>16</v>
      </c>
      <c r="G6053" s="15">
        <v>4287</v>
      </c>
      <c r="H6053" s="16">
        <v>1</v>
      </c>
      <c r="I6053" s="15" t="s">
        <v>7552</v>
      </c>
      <c r="J6053" s="15" t="s">
        <v>7553</v>
      </c>
      <c r="K6053" s="4"/>
    </row>
    <row r="6054" spans="1:11">
      <c r="A6054" s="15">
        <v>90245</v>
      </c>
      <c r="B6054" s="15">
        <v>2737</v>
      </c>
      <c r="C6054" s="15">
        <v>7031</v>
      </c>
      <c r="D6054" s="15">
        <v>2737</v>
      </c>
      <c r="E6054" s="15" t="s">
        <v>7543</v>
      </c>
      <c r="F6054" s="15">
        <v>14</v>
      </c>
      <c r="G6054" s="15">
        <v>5774</v>
      </c>
      <c r="H6054" s="16">
        <v>1</v>
      </c>
      <c r="I6054" s="15" t="s">
        <v>7554</v>
      </c>
      <c r="J6054" s="15" t="s">
        <v>7555</v>
      </c>
      <c r="K6054" s="4"/>
    </row>
    <row r="6055" spans="1:11">
      <c r="A6055" s="15">
        <v>90246</v>
      </c>
      <c r="B6055" s="15">
        <v>2733</v>
      </c>
      <c r="C6055" s="15">
        <v>14</v>
      </c>
      <c r="D6055" s="15">
        <v>2733</v>
      </c>
      <c r="E6055" s="15" t="s">
        <v>7543</v>
      </c>
      <c r="F6055" s="15">
        <v>19</v>
      </c>
      <c r="G6055" s="15">
        <v>1435</v>
      </c>
      <c r="H6055" s="16">
        <v>1</v>
      </c>
      <c r="I6055" s="15" t="s">
        <v>7544</v>
      </c>
      <c r="J6055" s="15" t="s">
        <v>7545</v>
      </c>
      <c r="K6055" s="4"/>
    </row>
    <row r="6056" spans="1:11">
      <c r="A6056" s="15">
        <v>90247</v>
      </c>
      <c r="B6056" s="15">
        <v>2734</v>
      </c>
      <c r="C6056" s="15">
        <v>7032</v>
      </c>
      <c r="D6056" s="15">
        <v>2734</v>
      </c>
      <c r="E6056" s="15" t="s">
        <v>7546</v>
      </c>
      <c r="F6056" s="15">
        <v>18</v>
      </c>
      <c r="G6056" s="15">
        <v>5772</v>
      </c>
      <c r="H6056" s="16">
        <v>2</v>
      </c>
      <c r="I6056" s="15" t="s">
        <v>7547</v>
      </c>
      <c r="J6056" s="15" t="s">
        <v>7548</v>
      </c>
      <c r="K6056" s="4"/>
    </row>
    <row r="6057" spans="1:11">
      <c r="A6057" s="15">
        <v>90248</v>
      </c>
      <c r="B6057" s="15">
        <v>2803</v>
      </c>
      <c r="C6057" s="15">
        <v>15</v>
      </c>
      <c r="D6057" s="15">
        <v>2803</v>
      </c>
      <c r="E6057" s="15" t="s">
        <v>7546</v>
      </c>
      <c r="F6057" s="15">
        <v>15</v>
      </c>
      <c r="G6057" s="15">
        <v>5775</v>
      </c>
      <c r="H6057" s="16">
        <v>1</v>
      </c>
      <c r="I6057" s="15" t="s">
        <v>7728</v>
      </c>
      <c r="J6057" s="15" t="s">
        <v>7729</v>
      </c>
      <c r="K6057" s="4"/>
    </row>
    <row r="6058" spans="1:11">
      <c r="A6058" s="15">
        <v>90249</v>
      </c>
      <c r="B6058" s="15">
        <v>2414</v>
      </c>
      <c r="C6058" s="15">
        <v>7205</v>
      </c>
      <c r="D6058" s="15">
        <v>2414</v>
      </c>
      <c r="E6058" s="15" t="s">
        <v>6682</v>
      </c>
      <c r="F6058" s="15">
        <v>49</v>
      </c>
      <c r="G6058" s="15">
        <v>6918</v>
      </c>
      <c r="H6058" s="16">
        <v>2</v>
      </c>
      <c r="I6058" s="15" t="s">
        <v>6683</v>
      </c>
      <c r="J6058" s="15" t="s">
        <v>6684</v>
      </c>
      <c r="K6058" s="4"/>
    </row>
    <row r="6059" spans="1:11">
      <c r="A6059" s="15">
        <v>90250</v>
      </c>
      <c r="B6059" s="15">
        <v>2415</v>
      </c>
      <c r="C6059" s="15">
        <v>6311</v>
      </c>
      <c r="D6059" s="15">
        <v>2415</v>
      </c>
      <c r="E6059" s="15" t="s">
        <v>6682</v>
      </c>
      <c r="F6059" s="15">
        <v>32</v>
      </c>
      <c r="G6059" s="15">
        <v>6919</v>
      </c>
      <c r="H6059" s="16">
        <v>2</v>
      </c>
      <c r="I6059" s="15" t="s">
        <v>6685</v>
      </c>
      <c r="J6059" s="15" t="s">
        <v>6686</v>
      </c>
      <c r="K6059" s="4"/>
    </row>
    <row r="6060" spans="1:11">
      <c r="A6060" s="15">
        <v>90251</v>
      </c>
      <c r="B6060" s="15">
        <v>2416</v>
      </c>
      <c r="C6060" s="15">
        <v>6309</v>
      </c>
      <c r="D6060" s="15">
        <v>2416</v>
      </c>
      <c r="E6060" s="15" t="s">
        <v>6687</v>
      </c>
      <c r="F6060" s="15">
        <v>6309</v>
      </c>
      <c r="G6060" s="15">
        <v>10314</v>
      </c>
      <c r="H6060" s="16">
        <v>1</v>
      </c>
      <c r="I6060" s="15" t="s">
        <v>6688</v>
      </c>
      <c r="J6060" s="15" t="s">
        <v>6689</v>
      </c>
      <c r="K6060" s="4"/>
    </row>
    <row r="6061" spans="1:11">
      <c r="A6061" s="15">
        <v>90252</v>
      </c>
      <c r="B6061" s="15">
        <v>2417</v>
      </c>
      <c r="C6061" s="15">
        <v>7195</v>
      </c>
      <c r="D6061" s="15">
        <v>2417</v>
      </c>
      <c r="E6061" s="15" t="s">
        <v>6687</v>
      </c>
      <c r="F6061" s="15">
        <v>28</v>
      </c>
      <c r="G6061" s="15">
        <v>1270</v>
      </c>
      <c r="H6061" s="16">
        <v>3</v>
      </c>
      <c r="I6061" s="15" t="s">
        <v>6690</v>
      </c>
      <c r="J6061" s="15" t="s">
        <v>6691</v>
      </c>
      <c r="K6061" s="4"/>
    </row>
    <row r="6062" spans="1:11">
      <c r="A6062" s="15">
        <v>90253</v>
      </c>
      <c r="B6062" s="15">
        <v>2418</v>
      </c>
      <c r="C6062" s="15">
        <v>5513</v>
      </c>
      <c r="D6062" s="15">
        <v>2418</v>
      </c>
      <c r="E6062" s="15" t="s">
        <v>6692</v>
      </c>
      <c r="F6062" s="15">
        <v>5513</v>
      </c>
      <c r="G6062" s="15">
        <v>9518</v>
      </c>
      <c r="H6062" s="16">
        <v>1</v>
      </c>
      <c r="I6062" s="15" t="s">
        <v>6693</v>
      </c>
      <c r="J6062" s="15" t="s">
        <v>6694</v>
      </c>
      <c r="K6062" s="4"/>
    </row>
    <row r="6063" spans="1:11">
      <c r="A6063" s="15">
        <v>90254</v>
      </c>
      <c r="B6063" s="15">
        <v>2419</v>
      </c>
      <c r="C6063" s="15">
        <v>7030</v>
      </c>
      <c r="D6063" s="15">
        <v>2419</v>
      </c>
      <c r="E6063" s="15" t="s">
        <v>6692</v>
      </c>
      <c r="F6063" s="15">
        <v>16</v>
      </c>
      <c r="G6063" s="15">
        <v>4287</v>
      </c>
      <c r="H6063" s="16">
        <v>2</v>
      </c>
      <c r="I6063" s="15" t="s">
        <v>6695</v>
      </c>
      <c r="J6063" s="15" t="s">
        <v>6696</v>
      </c>
      <c r="K6063" s="4"/>
    </row>
    <row r="6064" spans="1:11">
      <c r="A6064" s="15">
        <v>90255</v>
      </c>
      <c r="B6064" s="15">
        <v>3910</v>
      </c>
      <c r="C6064" s="15">
        <v>238</v>
      </c>
      <c r="D6064" s="15">
        <v>3910</v>
      </c>
      <c r="E6064" s="15" t="s">
        <v>483</v>
      </c>
      <c r="F6064" s="15">
        <v>238</v>
      </c>
      <c r="G6064" s="15">
        <v>6333</v>
      </c>
      <c r="H6064" s="16">
        <v>1</v>
      </c>
      <c r="I6064" s="15" t="s">
        <v>10476</v>
      </c>
      <c r="J6064" s="15" t="s">
        <v>10477</v>
      </c>
      <c r="K6064" s="4"/>
    </row>
    <row r="6065" spans="1:11">
      <c r="A6065" s="15">
        <v>90256</v>
      </c>
      <c r="B6065" s="15">
        <v>14</v>
      </c>
      <c r="C6065" s="15">
        <v>4808</v>
      </c>
      <c r="D6065" s="15">
        <v>14</v>
      </c>
      <c r="E6065" s="15" t="s">
        <v>228</v>
      </c>
      <c r="F6065" s="15">
        <v>2164</v>
      </c>
      <c r="G6065" s="15">
        <v>4561</v>
      </c>
      <c r="H6065" s="16">
        <v>1</v>
      </c>
      <c r="I6065" s="15" t="s">
        <v>229</v>
      </c>
      <c r="J6065" s="15" t="s">
        <v>230</v>
      </c>
      <c r="K6065" s="4"/>
    </row>
    <row r="6066" spans="1:11">
      <c r="A6066" s="15">
        <v>90257</v>
      </c>
      <c r="B6066" s="15">
        <v>15</v>
      </c>
      <c r="C6066" s="15">
        <v>5234</v>
      </c>
      <c r="D6066" s="15">
        <v>15</v>
      </c>
      <c r="E6066" s="15" t="s">
        <v>231</v>
      </c>
      <c r="F6066" s="15">
        <v>2176</v>
      </c>
      <c r="G6066" s="15">
        <v>5287</v>
      </c>
      <c r="H6066" s="16">
        <v>1</v>
      </c>
      <c r="I6066" s="15" t="s">
        <v>232</v>
      </c>
      <c r="J6066" s="15" t="s">
        <v>233</v>
      </c>
      <c r="K6066" s="4"/>
    </row>
    <row r="6067" spans="1:11">
      <c r="A6067" s="15">
        <v>90258</v>
      </c>
      <c r="B6067" s="15">
        <v>16</v>
      </c>
      <c r="C6067" s="15">
        <v>2181</v>
      </c>
      <c r="D6067" s="15">
        <v>16</v>
      </c>
      <c r="E6067" s="15" t="s">
        <v>234</v>
      </c>
      <c r="F6067" s="15">
        <v>2181</v>
      </c>
      <c r="G6067" s="15">
        <v>4560</v>
      </c>
      <c r="H6067" s="16">
        <v>4</v>
      </c>
      <c r="I6067" s="15" t="s">
        <v>235</v>
      </c>
      <c r="J6067" s="15" t="s">
        <v>236</v>
      </c>
      <c r="K6067" s="4"/>
    </row>
    <row r="6068" spans="1:11">
      <c r="A6068" s="15">
        <v>90259</v>
      </c>
      <c r="B6068" s="15">
        <v>17</v>
      </c>
      <c r="C6068" s="15">
        <v>9270</v>
      </c>
      <c r="D6068" s="15">
        <v>17</v>
      </c>
      <c r="E6068" s="15" t="s">
        <v>237</v>
      </c>
      <c r="F6068" s="15">
        <v>4808</v>
      </c>
      <c r="G6068" s="15">
        <v>8813</v>
      </c>
      <c r="H6068" s="16">
        <v>2</v>
      </c>
      <c r="I6068" s="15" t="s">
        <v>238</v>
      </c>
      <c r="J6068" s="15" t="s">
        <v>239</v>
      </c>
      <c r="K6068" s="4"/>
    </row>
    <row r="6069" spans="1:11">
      <c r="A6069" s="15">
        <v>90260</v>
      </c>
      <c r="B6069" s="15">
        <v>18</v>
      </c>
      <c r="C6069" s="15">
        <v>7777</v>
      </c>
      <c r="D6069" s="15">
        <v>18</v>
      </c>
      <c r="E6069" s="15" t="s">
        <v>240</v>
      </c>
      <c r="F6069" s="15">
        <v>5234</v>
      </c>
      <c r="G6069" s="15">
        <v>9239</v>
      </c>
      <c r="H6069" s="16">
        <v>1</v>
      </c>
      <c r="I6069" s="15" t="s">
        <v>241</v>
      </c>
      <c r="J6069" s="15" t="s">
        <v>242</v>
      </c>
      <c r="K6069" s="4"/>
    </row>
    <row r="6070" spans="1:11">
      <c r="A6070" s="15">
        <v>90261</v>
      </c>
      <c r="B6070" s="15">
        <v>19</v>
      </c>
      <c r="C6070" s="15">
        <v>9272</v>
      </c>
      <c r="D6070" s="15">
        <v>19</v>
      </c>
      <c r="E6070" s="15" t="s">
        <v>243</v>
      </c>
      <c r="F6070" s="15">
        <v>2181</v>
      </c>
      <c r="G6070" s="15">
        <v>4560</v>
      </c>
      <c r="H6070" s="16">
        <v>2</v>
      </c>
      <c r="I6070" s="15" t="s">
        <v>244</v>
      </c>
      <c r="J6070" s="15" t="s">
        <v>245</v>
      </c>
      <c r="K6070" s="4"/>
    </row>
    <row r="6071" spans="1:11">
      <c r="A6071" s="15">
        <v>90262</v>
      </c>
      <c r="B6071" s="15">
        <v>60</v>
      </c>
      <c r="C6071" s="15">
        <v>6729</v>
      </c>
      <c r="D6071" s="15">
        <v>60</v>
      </c>
      <c r="E6071" s="15" t="s">
        <v>356</v>
      </c>
      <c r="F6071" s="15">
        <v>11</v>
      </c>
      <c r="G6071" s="15">
        <v>4958</v>
      </c>
      <c r="H6071" s="16">
        <v>1</v>
      </c>
      <c r="I6071" s="15" t="s">
        <v>357</v>
      </c>
      <c r="J6071" s="15" t="s">
        <v>358</v>
      </c>
      <c r="K6071" s="4"/>
    </row>
    <row r="6072" spans="1:11">
      <c r="A6072" s="15">
        <v>90263</v>
      </c>
      <c r="B6072" s="15">
        <v>61</v>
      </c>
      <c r="C6072" s="15">
        <v>6728</v>
      </c>
      <c r="D6072" s="15">
        <v>61</v>
      </c>
      <c r="E6072" s="15" t="s">
        <v>359</v>
      </c>
      <c r="F6072" s="15">
        <v>11</v>
      </c>
      <c r="G6072" s="15">
        <v>4958</v>
      </c>
      <c r="H6072" s="16">
        <v>2</v>
      </c>
      <c r="I6072" s="15" t="s">
        <v>360</v>
      </c>
      <c r="J6072" s="15" t="s">
        <v>361</v>
      </c>
      <c r="K6072" s="4"/>
    </row>
    <row r="6073" spans="1:11">
      <c r="A6073" s="15">
        <v>90264</v>
      </c>
      <c r="B6073" s="15">
        <v>62</v>
      </c>
      <c r="C6073" s="15">
        <v>6726</v>
      </c>
      <c r="D6073" s="15">
        <v>62</v>
      </c>
      <c r="E6073" s="15" t="s">
        <v>362</v>
      </c>
      <c r="F6073" s="15">
        <v>11</v>
      </c>
      <c r="G6073" s="15">
        <v>4958</v>
      </c>
      <c r="H6073" s="16">
        <v>3</v>
      </c>
      <c r="I6073" s="15" t="s">
        <v>363</v>
      </c>
      <c r="J6073" s="15" t="s">
        <v>364</v>
      </c>
      <c r="K6073" s="4"/>
    </row>
    <row r="6074" spans="1:11">
      <c r="A6074" s="15">
        <v>90265</v>
      </c>
      <c r="B6074" s="15">
        <v>63</v>
      </c>
      <c r="C6074" s="15">
        <v>6724</v>
      </c>
      <c r="D6074" s="15">
        <v>63</v>
      </c>
      <c r="E6074" s="15" t="s">
        <v>365</v>
      </c>
      <c r="F6074" s="15">
        <v>11</v>
      </c>
      <c r="G6074" s="15">
        <v>4958</v>
      </c>
      <c r="H6074" s="16">
        <v>4</v>
      </c>
      <c r="I6074" s="15" t="s">
        <v>366</v>
      </c>
      <c r="J6074" s="15" t="s">
        <v>367</v>
      </c>
      <c r="K6074" s="4"/>
    </row>
    <row r="6075" spans="1:11">
      <c r="A6075" s="15">
        <v>90266</v>
      </c>
      <c r="B6075" s="15">
        <v>64</v>
      </c>
      <c r="C6075" s="15">
        <v>6720</v>
      </c>
      <c r="D6075" s="15">
        <v>64</v>
      </c>
      <c r="E6075" s="15" t="s">
        <v>368</v>
      </c>
      <c r="F6075" s="15">
        <v>8</v>
      </c>
      <c r="G6075" s="15">
        <v>5748</v>
      </c>
      <c r="H6075" s="16">
        <v>1</v>
      </c>
      <c r="I6075" s="15" t="s">
        <v>369</v>
      </c>
      <c r="J6075" s="15" t="s">
        <v>370</v>
      </c>
      <c r="K6075" s="4"/>
    </row>
    <row r="6076" spans="1:11">
      <c r="A6076" s="15">
        <v>90267</v>
      </c>
      <c r="B6076" s="15">
        <v>65</v>
      </c>
      <c r="C6076" s="15">
        <v>6721</v>
      </c>
      <c r="D6076" s="15">
        <v>65</v>
      </c>
      <c r="E6076" s="15" t="s">
        <v>371</v>
      </c>
      <c r="F6076" s="15">
        <v>9</v>
      </c>
      <c r="G6076" s="15">
        <v>4959</v>
      </c>
      <c r="H6076" s="16">
        <v>1</v>
      </c>
      <c r="I6076" s="15" t="s">
        <v>372</v>
      </c>
      <c r="J6076" s="15" t="s">
        <v>373</v>
      </c>
      <c r="K6076" s="4"/>
    </row>
    <row r="6077" spans="1:11">
      <c r="A6077" s="15">
        <v>90268</v>
      </c>
      <c r="B6077" s="15">
        <v>66</v>
      </c>
      <c r="C6077" s="15">
        <v>10</v>
      </c>
      <c r="D6077" s="15">
        <v>66</v>
      </c>
      <c r="E6077" s="15" t="s">
        <v>374</v>
      </c>
      <c r="F6077" s="15">
        <v>9</v>
      </c>
      <c r="G6077" s="15">
        <v>4959</v>
      </c>
      <c r="H6077" s="16">
        <v>2</v>
      </c>
      <c r="I6077" s="15" t="s">
        <v>375</v>
      </c>
      <c r="J6077" s="15" t="s">
        <v>376</v>
      </c>
      <c r="K6077" s="4"/>
    </row>
    <row r="6078" spans="1:11">
      <c r="A6078" s="15">
        <v>90269</v>
      </c>
      <c r="B6078" s="15">
        <v>67</v>
      </c>
      <c r="C6078" s="15">
        <v>6723</v>
      </c>
      <c r="D6078" s="15">
        <v>67</v>
      </c>
      <c r="E6078" s="15" t="s">
        <v>377</v>
      </c>
      <c r="F6078" s="15">
        <v>9</v>
      </c>
      <c r="G6078" s="15">
        <v>4959</v>
      </c>
      <c r="H6078" s="16">
        <v>3</v>
      </c>
      <c r="I6078" s="15" t="s">
        <v>378</v>
      </c>
      <c r="J6078" s="15" t="s">
        <v>379</v>
      </c>
      <c r="K6078" s="4"/>
    </row>
    <row r="6079" spans="1:11">
      <c r="A6079" s="15">
        <v>90270</v>
      </c>
      <c r="B6079" s="15">
        <v>68</v>
      </c>
      <c r="C6079" s="15">
        <v>5042</v>
      </c>
      <c r="D6079" s="15">
        <v>68</v>
      </c>
      <c r="E6079" s="15" t="s">
        <v>374</v>
      </c>
      <c r="F6079" s="15">
        <v>10</v>
      </c>
      <c r="G6079" s="15">
        <v>4960</v>
      </c>
      <c r="H6079" s="16">
        <v>1</v>
      </c>
      <c r="I6079" s="15" t="s">
        <v>380</v>
      </c>
      <c r="J6079" s="15" t="s">
        <v>381</v>
      </c>
      <c r="K6079" s="4"/>
    </row>
    <row r="6080" spans="1:11">
      <c r="A6080" s="15">
        <v>90271</v>
      </c>
      <c r="B6080" s="15">
        <v>69</v>
      </c>
      <c r="C6080" s="15">
        <v>6722</v>
      </c>
      <c r="D6080" s="15">
        <v>69</v>
      </c>
      <c r="E6080" s="15" t="s">
        <v>371</v>
      </c>
      <c r="F6080" s="15">
        <v>5042</v>
      </c>
      <c r="G6080" s="15">
        <v>9047</v>
      </c>
      <c r="H6080" s="16">
        <v>1</v>
      </c>
      <c r="I6080" s="15" t="s">
        <v>382</v>
      </c>
      <c r="J6080" s="15" t="s">
        <v>383</v>
      </c>
      <c r="K6080" s="4"/>
    </row>
    <row r="6081" spans="1:11">
      <c r="A6081" s="15">
        <v>90272</v>
      </c>
      <c r="B6081" s="15">
        <v>70</v>
      </c>
      <c r="C6081" s="15">
        <v>6719</v>
      </c>
      <c r="D6081" s="15">
        <v>70</v>
      </c>
      <c r="E6081" s="15" t="s">
        <v>384</v>
      </c>
      <c r="F6081" s="15">
        <v>9</v>
      </c>
      <c r="G6081" s="15">
        <v>4961</v>
      </c>
      <c r="H6081" s="16">
        <v>1</v>
      </c>
      <c r="I6081" s="15" t="s">
        <v>385</v>
      </c>
      <c r="J6081" s="15" t="s">
        <v>386</v>
      </c>
      <c r="K6081" s="4"/>
    </row>
    <row r="6082" spans="1:11">
      <c r="A6082" s="15">
        <v>90273</v>
      </c>
      <c r="B6082" s="15">
        <v>71</v>
      </c>
      <c r="C6082" s="15">
        <v>9</v>
      </c>
      <c r="D6082" s="15">
        <v>71</v>
      </c>
      <c r="E6082" s="15" t="s">
        <v>387</v>
      </c>
      <c r="F6082" s="15">
        <v>9</v>
      </c>
      <c r="G6082" s="15">
        <v>4961</v>
      </c>
      <c r="H6082" s="16">
        <v>2</v>
      </c>
      <c r="I6082" s="15" t="s">
        <v>388</v>
      </c>
      <c r="J6082" s="15" t="s">
        <v>389</v>
      </c>
      <c r="K6082" s="4"/>
    </row>
    <row r="6083" spans="1:11">
      <c r="A6083" s="15">
        <v>90274</v>
      </c>
      <c r="B6083" s="15">
        <v>72</v>
      </c>
      <c r="C6083" s="15">
        <v>6718</v>
      </c>
      <c r="D6083" s="15">
        <v>72</v>
      </c>
      <c r="E6083" s="15" t="s">
        <v>390</v>
      </c>
      <c r="F6083" s="15">
        <v>9</v>
      </c>
      <c r="G6083" s="15">
        <v>4961</v>
      </c>
      <c r="H6083" s="16">
        <v>3</v>
      </c>
      <c r="I6083" s="15" t="s">
        <v>391</v>
      </c>
      <c r="J6083" s="15" t="s">
        <v>392</v>
      </c>
      <c r="K6083" s="4"/>
    </row>
    <row r="6084" spans="1:11">
      <c r="A6084" s="15">
        <v>90275</v>
      </c>
      <c r="B6084" s="15">
        <v>73</v>
      </c>
      <c r="C6084" s="15">
        <v>6</v>
      </c>
      <c r="D6084" s="15">
        <v>73</v>
      </c>
      <c r="E6084" s="15" t="s">
        <v>393</v>
      </c>
      <c r="F6084" s="15">
        <v>9</v>
      </c>
      <c r="G6084" s="15">
        <v>4961</v>
      </c>
      <c r="H6084" s="16">
        <v>4</v>
      </c>
      <c r="I6084" s="15" t="s">
        <v>394</v>
      </c>
      <c r="J6084" s="15" t="s">
        <v>395</v>
      </c>
      <c r="K6084" s="4"/>
    </row>
    <row r="6085" spans="1:11">
      <c r="A6085" s="15">
        <v>90276</v>
      </c>
      <c r="B6085" s="15">
        <v>74</v>
      </c>
      <c r="C6085" s="15">
        <v>4</v>
      </c>
      <c r="D6085" s="15">
        <v>74</v>
      </c>
      <c r="E6085" s="15" t="s">
        <v>396</v>
      </c>
      <c r="F6085" s="15">
        <v>6</v>
      </c>
      <c r="G6085" s="15">
        <v>3968</v>
      </c>
      <c r="H6085" s="16">
        <v>1</v>
      </c>
      <c r="I6085" s="15" t="s">
        <v>397</v>
      </c>
      <c r="J6085" s="15" t="s">
        <v>398</v>
      </c>
      <c r="K6085" s="4"/>
    </row>
    <row r="6086" spans="1:11">
      <c r="A6086" s="15">
        <v>90277</v>
      </c>
      <c r="B6086" s="15">
        <v>75</v>
      </c>
      <c r="C6086" s="15">
        <v>8</v>
      </c>
      <c r="D6086" s="15">
        <v>75</v>
      </c>
      <c r="E6086" s="15" t="s">
        <v>399</v>
      </c>
      <c r="F6086" s="15">
        <v>6</v>
      </c>
      <c r="G6086" s="15">
        <v>5210</v>
      </c>
      <c r="H6086" s="16">
        <v>1</v>
      </c>
      <c r="I6086" s="15" t="s">
        <v>400</v>
      </c>
      <c r="J6086" s="15" t="s">
        <v>401</v>
      </c>
      <c r="K6086" s="4"/>
    </row>
    <row r="6087" spans="1:11">
      <c r="A6087" s="15">
        <v>90278</v>
      </c>
      <c r="B6087" s="15">
        <v>76</v>
      </c>
      <c r="C6087" s="15">
        <v>6725</v>
      </c>
      <c r="D6087" s="15">
        <v>76</v>
      </c>
      <c r="E6087" s="15" t="s">
        <v>365</v>
      </c>
      <c r="F6087" s="15">
        <v>8</v>
      </c>
      <c r="G6087" s="15">
        <v>7278</v>
      </c>
      <c r="H6087" s="16">
        <v>1</v>
      </c>
      <c r="I6087" s="15" t="s">
        <v>402</v>
      </c>
      <c r="J6087" s="15" t="s">
        <v>403</v>
      </c>
      <c r="K6087" s="4"/>
    </row>
    <row r="6088" spans="1:11">
      <c r="A6088" s="15">
        <v>90279</v>
      </c>
      <c r="B6088" s="15">
        <v>77</v>
      </c>
      <c r="C6088" s="15">
        <v>6727</v>
      </c>
      <c r="D6088" s="15">
        <v>77</v>
      </c>
      <c r="E6088" s="15" t="s">
        <v>362</v>
      </c>
      <c r="F6088" s="15">
        <v>8</v>
      </c>
      <c r="G6088" s="15">
        <v>7278</v>
      </c>
      <c r="H6088" s="16">
        <v>2</v>
      </c>
      <c r="I6088" s="15" t="s">
        <v>404</v>
      </c>
      <c r="J6088" s="15" t="s">
        <v>405</v>
      </c>
      <c r="K6088" s="4"/>
    </row>
    <row r="6089" spans="1:11">
      <c r="A6089" s="15">
        <v>90280</v>
      </c>
      <c r="B6089" s="15">
        <v>78</v>
      </c>
      <c r="C6089" s="15">
        <v>6555</v>
      </c>
      <c r="D6089" s="15">
        <v>78</v>
      </c>
      <c r="E6089" s="15" t="s">
        <v>359</v>
      </c>
      <c r="F6089" s="15">
        <v>8</v>
      </c>
      <c r="G6089" s="15">
        <v>7278</v>
      </c>
      <c r="H6089" s="16">
        <v>3</v>
      </c>
      <c r="I6089" s="15" t="s">
        <v>406</v>
      </c>
      <c r="J6089" s="15" t="s">
        <v>407</v>
      </c>
      <c r="K6089" s="4"/>
    </row>
    <row r="6090" spans="1:11">
      <c r="A6090" s="15">
        <v>90281</v>
      </c>
      <c r="B6090" s="15">
        <v>79</v>
      </c>
      <c r="C6090" s="15">
        <v>6730</v>
      </c>
      <c r="D6090" s="15">
        <v>79</v>
      </c>
      <c r="E6090" s="15" t="s">
        <v>356</v>
      </c>
      <c r="F6090" s="15">
        <v>8</v>
      </c>
      <c r="G6090" s="15">
        <v>7278</v>
      </c>
      <c r="H6090" s="16">
        <v>4</v>
      </c>
      <c r="I6090" s="15" t="s">
        <v>408</v>
      </c>
      <c r="J6090" s="15" t="s">
        <v>409</v>
      </c>
      <c r="K6090" s="4"/>
    </row>
    <row r="6091" spans="1:11">
      <c r="A6091" s="15">
        <v>90282</v>
      </c>
      <c r="B6091" s="15">
        <v>80</v>
      </c>
      <c r="C6091" s="15">
        <v>5204</v>
      </c>
      <c r="D6091" s="15">
        <v>80</v>
      </c>
      <c r="E6091" s="15" t="s">
        <v>410</v>
      </c>
      <c r="F6091" s="15">
        <v>5204</v>
      </c>
      <c r="G6091" s="15">
        <v>9209</v>
      </c>
      <c r="H6091" s="16">
        <v>1</v>
      </c>
      <c r="I6091" s="15" t="s">
        <v>411</v>
      </c>
      <c r="J6091" s="15" t="s">
        <v>412</v>
      </c>
      <c r="K6091" s="4"/>
    </row>
    <row r="6092" spans="1:11">
      <c r="A6092" s="15">
        <v>90283</v>
      </c>
      <c r="B6092" s="15">
        <v>81</v>
      </c>
      <c r="C6092" s="15">
        <v>6731</v>
      </c>
      <c r="D6092" s="15">
        <v>81</v>
      </c>
      <c r="E6092" s="15" t="s">
        <v>413</v>
      </c>
      <c r="F6092" s="15">
        <v>5204</v>
      </c>
      <c r="G6092" s="15">
        <v>9209</v>
      </c>
      <c r="H6092" s="16">
        <v>2</v>
      </c>
      <c r="I6092" s="15" t="s">
        <v>414</v>
      </c>
      <c r="J6092" s="15" t="s">
        <v>415</v>
      </c>
      <c r="K6092" s="4"/>
    </row>
    <row r="6093" spans="1:11">
      <c r="A6093" s="15">
        <v>90284</v>
      </c>
      <c r="B6093" s="15">
        <v>82</v>
      </c>
      <c r="C6093" s="15">
        <v>6733</v>
      </c>
      <c r="D6093" s="15">
        <v>82</v>
      </c>
      <c r="E6093" s="15" t="s">
        <v>416</v>
      </c>
      <c r="F6093" s="15">
        <v>5204</v>
      </c>
      <c r="G6093" s="15">
        <v>9209</v>
      </c>
      <c r="H6093" s="16">
        <v>3</v>
      </c>
      <c r="I6093" s="15" t="s">
        <v>417</v>
      </c>
      <c r="J6093" s="15" t="s">
        <v>418</v>
      </c>
      <c r="K6093" s="4"/>
    </row>
    <row r="6094" spans="1:11">
      <c r="A6094" s="15">
        <v>90285</v>
      </c>
      <c r="B6094" s="15">
        <v>83</v>
      </c>
      <c r="C6094" s="15">
        <v>6749</v>
      </c>
      <c r="D6094" s="15">
        <v>83</v>
      </c>
      <c r="E6094" s="15" t="s">
        <v>419</v>
      </c>
      <c r="F6094" s="15">
        <v>6533</v>
      </c>
      <c r="G6094" s="15">
        <v>10538</v>
      </c>
      <c r="H6094" s="16">
        <v>1</v>
      </c>
      <c r="I6094" s="15" t="s">
        <v>420</v>
      </c>
      <c r="J6094" s="15" t="s">
        <v>421</v>
      </c>
      <c r="K6094" s="4"/>
    </row>
    <row r="6095" spans="1:11">
      <c r="A6095" s="15">
        <v>90286</v>
      </c>
      <c r="B6095" s="15">
        <v>84</v>
      </c>
      <c r="C6095" s="15">
        <v>6750</v>
      </c>
      <c r="D6095" s="15">
        <v>84</v>
      </c>
      <c r="E6095" s="15" t="s">
        <v>422</v>
      </c>
      <c r="F6095" s="15">
        <v>6533</v>
      </c>
      <c r="G6095" s="15">
        <v>10538</v>
      </c>
      <c r="H6095" s="16">
        <v>2</v>
      </c>
      <c r="I6095" s="15" t="s">
        <v>423</v>
      </c>
      <c r="J6095" s="15" t="s">
        <v>424</v>
      </c>
      <c r="K6095" s="4"/>
    </row>
    <row r="6096" spans="1:11">
      <c r="A6096" s="15">
        <v>90287</v>
      </c>
      <c r="B6096" s="15">
        <v>85</v>
      </c>
      <c r="C6096" s="15">
        <v>2</v>
      </c>
      <c r="D6096" s="15">
        <v>85</v>
      </c>
      <c r="E6096" s="15" t="s">
        <v>419</v>
      </c>
      <c r="F6096" s="15">
        <v>2</v>
      </c>
      <c r="G6096" s="15">
        <v>5528</v>
      </c>
      <c r="H6096" s="16">
        <v>1</v>
      </c>
      <c r="I6096" s="15" t="s">
        <v>425</v>
      </c>
      <c r="J6096" s="15" t="s">
        <v>426</v>
      </c>
      <c r="K6096" s="4"/>
    </row>
    <row r="6097" spans="1:11">
      <c r="A6097" s="15">
        <v>90288</v>
      </c>
      <c r="B6097" s="15">
        <v>86</v>
      </c>
      <c r="C6097" s="15">
        <v>8495</v>
      </c>
      <c r="D6097" s="15">
        <v>86</v>
      </c>
      <c r="E6097" s="15" t="s">
        <v>427</v>
      </c>
      <c r="F6097" s="15">
        <v>5</v>
      </c>
      <c r="G6097" s="15">
        <v>527</v>
      </c>
      <c r="H6097" s="16">
        <v>1</v>
      </c>
      <c r="I6097" s="15" t="s">
        <v>428</v>
      </c>
      <c r="J6097" s="15" t="s">
        <v>429</v>
      </c>
      <c r="K6097" s="4"/>
    </row>
    <row r="6098" spans="1:11">
      <c r="A6098" s="15">
        <v>90289</v>
      </c>
      <c r="B6098" s="15">
        <v>309</v>
      </c>
      <c r="C6098" s="15">
        <v>6735</v>
      </c>
      <c r="D6098" s="15">
        <v>309</v>
      </c>
      <c r="E6098" s="15" t="s">
        <v>1029</v>
      </c>
      <c r="F6098" s="15">
        <v>5</v>
      </c>
      <c r="G6098" s="15">
        <v>527</v>
      </c>
      <c r="H6098" s="16">
        <v>2</v>
      </c>
      <c r="I6098" s="15" t="s">
        <v>1030</v>
      </c>
      <c r="J6098" s="15" t="s">
        <v>1031</v>
      </c>
      <c r="K6098" s="4"/>
    </row>
    <row r="6099" spans="1:11">
      <c r="A6099" s="15">
        <v>90290</v>
      </c>
      <c r="B6099" s="15">
        <v>87</v>
      </c>
      <c r="C6099" s="15">
        <v>3</v>
      </c>
      <c r="D6099" s="15">
        <v>87</v>
      </c>
      <c r="E6099" s="15" t="s">
        <v>430</v>
      </c>
      <c r="F6099" s="15">
        <v>5</v>
      </c>
      <c r="G6099" s="15">
        <v>527</v>
      </c>
      <c r="H6099" s="16">
        <v>3</v>
      </c>
      <c r="I6099" s="15" t="s">
        <v>431</v>
      </c>
      <c r="J6099" s="15" t="s">
        <v>432</v>
      </c>
      <c r="K6099" s="4"/>
    </row>
    <row r="6100" spans="1:11">
      <c r="A6100" s="15">
        <v>90291</v>
      </c>
      <c r="B6100" s="15">
        <v>88</v>
      </c>
      <c r="C6100" s="15">
        <v>6746</v>
      </c>
      <c r="D6100" s="15">
        <v>88</v>
      </c>
      <c r="E6100" s="15" t="s">
        <v>433</v>
      </c>
      <c r="F6100" s="15">
        <v>5</v>
      </c>
      <c r="G6100" s="15">
        <v>527</v>
      </c>
      <c r="H6100" s="16">
        <v>4</v>
      </c>
      <c r="I6100" s="15" t="s">
        <v>434</v>
      </c>
      <c r="J6100" s="15" t="s">
        <v>435</v>
      </c>
      <c r="K6100" s="4"/>
    </row>
    <row r="6101" spans="1:11">
      <c r="A6101" s="15">
        <v>90292</v>
      </c>
      <c r="B6101" s="15">
        <v>89</v>
      </c>
      <c r="C6101" s="15">
        <v>5205</v>
      </c>
      <c r="D6101" s="15">
        <v>89</v>
      </c>
      <c r="E6101" s="15" t="s">
        <v>436</v>
      </c>
      <c r="F6101" s="15">
        <v>3</v>
      </c>
      <c r="G6101" s="15">
        <v>5238</v>
      </c>
      <c r="H6101" s="16">
        <v>1</v>
      </c>
      <c r="I6101" s="15" t="s">
        <v>437</v>
      </c>
      <c r="J6101" s="15" t="s">
        <v>438</v>
      </c>
      <c r="K6101" s="4"/>
    </row>
    <row r="6102" spans="1:11">
      <c r="A6102" s="15">
        <v>90293</v>
      </c>
      <c r="B6102" s="15">
        <v>90</v>
      </c>
      <c r="C6102" s="15">
        <v>6737</v>
      </c>
      <c r="D6102" s="15">
        <v>90</v>
      </c>
      <c r="E6102" s="15" t="s">
        <v>439</v>
      </c>
      <c r="F6102" s="15">
        <v>5205</v>
      </c>
      <c r="G6102" s="15">
        <v>9210</v>
      </c>
      <c r="H6102" s="16">
        <v>1</v>
      </c>
      <c r="I6102" s="15" t="s">
        <v>440</v>
      </c>
      <c r="J6102" s="15" t="s">
        <v>441</v>
      </c>
      <c r="K6102" s="4"/>
    </row>
    <row r="6103" spans="1:11">
      <c r="A6103" s="15">
        <v>90294</v>
      </c>
      <c r="B6103" s="15">
        <v>91</v>
      </c>
      <c r="C6103" s="15">
        <v>6739</v>
      </c>
      <c r="D6103" s="15">
        <v>91</v>
      </c>
      <c r="E6103" s="15" t="s">
        <v>442</v>
      </c>
      <c r="F6103" s="15">
        <v>5205</v>
      </c>
      <c r="G6103" s="15">
        <v>9210</v>
      </c>
      <c r="H6103" s="16">
        <v>2</v>
      </c>
      <c r="I6103" s="15" t="s">
        <v>443</v>
      </c>
      <c r="J6103" s="15" t="s">
        <v>444</v>
      </c>
      <c r="K6103" s="4"/>
    </row>
    <row r="6104" spans="1:11">
      <c r="A6104" s="15">
        <v>90295</v>
      </c>
      <c r="B6104" s="15">
        <v>92</v>
      </c>
      <c r="C6104" s="15">
        <v>6740</v>
      </c>
      <c r="D6104" s="15">
        <v>92</v>
      </c>
      <c r="E6104" s="15" t="s">
        <v>445</v>
      </c>
      <c r="F6104" s="15">
        <v>5205</v>
      </c>
      <c r="G6104" s="15">
        <v>9210</v>
      </c>
      <c r="H6104" s="16">
        <v>3</v>
      </c>
      <c r="I6104" s="15" t="s">
        <v>446</v>
      </c>
      <c r="J6104" s="15" t="s">
        <v>447</v>
      </c>
      <c r="K6104" s="4"/>
    </row>
    <row r="6105" spans="1:11">
      <c r="A6105" s="15">
        <v>90296</v>
      </c>
      <c r="B6105" s="15">
        <v>93</v>
      </c>
      <c r="C6105" s="15">
        <v>6738</v>
      </c>
      <c r="D6105" s="15">
        <v>93</v>
      </c>
      <c r="E6105" s="15" t="s">
        <v>442</v>
      </c>
      <c r="F6105" s="15">
        <v>1</v>
      </c>
      <c r="G6105" s="15">
        <v>3351</v>
      </c>
      <c r="H6105" s="16">
        <v>1</v>
      </c>
      <c r="I6105" s="15" t="s">
        <v>448</v>
      </c>
      <c r="J6105" s="15" t="s">
        <v>449</v>
      </c>
      <c r="K6105" s="4"/>
    </row>
    <row r="6106" spans="1:11">
      <c r="A6106" s="15">
        <v>90297</v>
      </c>
      <c r="B6106" s="15">
        <v>94</v>
      </c>
      <c r="C6106" s="15">
        <v>1</v>
      </c>
      <c r="D6106" s="15">
        <v>94</v>
      </c>
      <c r="E6106" s="15" t="s">
        <v>439</v>
      </c>
      <c r="F6106" s="15">
        <v>1</v>
      </c>
      <c r="G6106" s="15">
        <v>3351</v>
      </c>
      <c r="H6106" s="16">
        <v>2</v>
      </c>
      <c r="I6106" s="15" t="s">
        <v>450</v>
      </c>
      <c r="J6106" s="15" t="s">
        <v>451</v>
      </c>
      <c r="K6106" s="4"/>
    </row>
    <row r="6107" spans="1:11">
      <c r="A6107" s="15">
        <v>90298</v>
      </c>
      <c r="B6107" s="15">
        <v>95</v>
      </c>
      <c r="C6107" s="15">
        <v>6736</v>
      </c>
      <c r="D6107" s="15">
        <v>95</v>
      </c>
      <c r="E6107" s="15" t="s">
        <v>436</v>
      </c>
      <c r="F6107" s="15">
        <v>1</v>
      </c>
      <c r="G6107" s="15">
        <v>3351</v>
      </c>
      <c r="H6107" s="16">
        <v>3</v>
      </c>
      <c r="I6107" s="15" t="s">
        <v>452</v>
      </c>
      <c r="J6107" s="15" t="s">
        <v>453</v>
      </c>
      <c r="K6107" s="4"/>
    </row>
    <row r="6108" spans="1:11">
      <c r="A6108" s="15">
        <v>90299</v>
      </c>
      <c r="B6108" s="15">
        <v>96</v>
      </c>
      <c r="C6108" s="15">
        <v>6745</v>
      </c>
      <c r="D6108" s="15">
        <v>96</v>
      </c>
      <c r="E6108" s="15" t="s">
        <v>433</v>
      </c>
      <c r="F6108" s="15">
        <v>1</v>
      </c>
      <c r="G6108" s="15">
        <v>3351</v>
      </c>
      <c r="H6108" s="16">
        <v>4</v>
      </c>
      <c r="I6108" s="15" t="s">
        <v>454</v>
      </c>
      <c r="J6108" s="15" t="s">
        <v>455</v>
      </c>
      <c r="K6108" s="4"/>
    </row>
    <row r="6109" spans="1:11">
      <c r="A6109" s="15">
        <v>90300</v>
      </c>
      <c r="B6109" s="15">
        <v>310</v>
      </c>
      <c r="C6109" s="15">
        <v>6741</v>
      </c>
      <c r="D6109" s="15">
        <v>310</v>
      </c>
      <c r="E6109" s="15" t="s">
        <v>1032</v>
      </c>
      <c r="F6109" s="15">
        <v>3</v>
      </c>
      <c r="G6109" s="15">
        <v>4731</v>
      </c>
      <c r="H6109" s="16">
        <v>1</v>
      </c>
      <c r="I6109" s="15" t="s">
        <v>1033</v>
      </c>
      <c r="J6109" s="15" t="s">
        <v>1034</v>
      </c>
      <c r="K6109" s="4"/>
    </row>
    <row r="6110" spans="1:11">
      <c r="A6110" s="15">
        <v>90301</v>
      </c>
      <c r="B6110" s="15">
        <v>97</v>
      </c>
      <c r="C6110" s="15">
        <v>6742</v>
      </c>
      <c r="D6110" s="15">
        <v>97</v>
      </c>
      <c r="E6110" s="15" t="s">
        <v>456</v>
      </c>
      <c r="F6110" s="15">
        <v>3</v>
      </c>
      <c r="G6110" s="15">
        <v>4731</v>
      </c>
      <c r="H6110" s="16">
        <v>2</v>
      </c>
      <c r="I6110" s="15" t="s">
        <v>457</v>
      </c>
      <c r="J6110" s="15" t="s">
        <v>458</v>
      </c>
      <c r="K6110" s="4"/>
    </row>
    <row r="6111" spans="1:11">
      <c r="A6111" s="15">
        <v>90302</v>
      </c>
      <c r="B6111" s="15">
        <v>98</v>
      </c>
      <c r="C6111" s="15">
        <v>6743</v>
      </c>
      <c r="D6111" s="15">
        <v>98</v>
      </c>
      <c r="E6111" s="15" t="s">
        <v>459</v>
      </c>
      <c r="F6111" s="15">
        <v>3</v>
      </c>
      <c r="G6111" s="15">
        <v>4731</v>
      </c>
      <c r="H6111" s="16">
        <v>3</v>
      </c>
      <c r="I6111" s="15" t="s">
        <v>460</v>
      </c>
      <c r="J6111" s="15" t="s">
        <v>461</v>
      </c>
      <c r="K6111" s="4"/>
    </row>
    <row r="6112" spans="1:11">
      <c r="A6112" s="15">
        <v>90303</v>
      </c>
      <c r="B6112" s="15">
        <v>101</v>
      </c>
      <c r="C6112" s="15">
        <v>6744</v>
      </c>
      <c r="D6112" s="15">
        <v>101</v>
      </c>
      <c r="E6112" s="15" t="s">
        <v>468</v>
      </c>
      <c r="F6112" s="15">
        <v>3</v>
      </c>
      <c r="G6112" s="15">
        <v>4731</v>
      </c>
      <c r="H6112" s="16">
        <v>4</v>
      </c>
      <c r="I6112" s="15" t="s">
        <v>469</v>
      </c>
      <c r="J6112" s="15" t="s">
        <v>470</v>
      </c>
      <c r="K6112" s="4"/>
    </row>
    <row r="6113" spans="1:11">
      <c r="A6113" s="15">
        <v>90304</v>
      </c>
      <c r="B6113" s="15">
        <v>102</v>
      </c>
      <c r="C6113" s="15">
        <v>6747</v>
      </c>
      <c r="D6113" s="15">
        <v>102</v>
      </c>
      <c r="E6113" s="15" t="s">
        <v>471</v>
      </c>
      <c r="F6113" s="15">
        <v>3</v>
      </c>
      <c r="G6113" s="15">
        <v>4731</v>
      </c>
      <c r="H6113" s="16">
        <v>5</v>
      </c>
      <c r="I6113" s="15" t="s">
        <v>472</v>
      </c>
      <c r="J6113" s="15" t="s">
        <v>473</v>
      </c>
      <c r="K6113" s="4"/>
    </row>
    <row r="6114" spans="1:11">
      <c r="A6114" s="15">
        <v>90305</v>
      </c>
      <c r="B6114" s="15">
        <v>103</v>
      </c>
      <c r="C6114" s="15">
        <v>6748</v>
      </c>
      <c r="D6114" s="15">
        <v>103</v>
      </c>
      <c r="E6114" s="15" t="s">
        <v>474</v>
      </c>
      <c r="F6114" s="15">
        <v>3</v>
      </c>
      <c r="G6114" s="15">
        <v>4731</v>
      </c>
      <c r="H6114" s="16">
        <v>6</v>
      </c>
      <c r="I6114" s="15" t="s">
        <v>475</v>
      </c>
      <c r="J6114" s="15" t="s">
        <v>476</v>
      </c>
      <c r="K6114" s="4"/>
    </row>
    <row r="6115" spans="1:11">
      <c r="A6115" s="15">
        <v>90306</v>
      </c>
      <c r="B6115" s="15">
        <v>104</v>
      </c>
      <c r="C6115" s="15">
        <v>6734</v>
      </c>
      <c r="D6115" s="15">
        <v>104</v>
      </c>
      <c r="E6115" s="15" t="s">
        <v>416</v>
      </c>
      <c r="F6115" s="15">
        <v>7</v>
      </c>
      <c r="G6115" s="15">
        <v>3352</v>
      </c>
      <c r="H6115" s="16">
        <v>1</v>
      </c>
      <c r="I6115" s="15" t="s">
        <v>477</v>
      </c>
      <c r="J6115" s="15" t="s">
        <v>478</v>
      </c>
      <c r="K6115" s="4"/>
    </row>
    <row r="6116" spans="1:11">
      <c r="A6116" s="15">
        <v>90307</v>
      </c>
      <c r="B6116" s="15">
        <v>105</v>
      </c>
      <c r="C6116" s="15">
        <v>7</v>
      </c>
      <c r="D6116" s="15">
        <v>105</v>
      </c>
      <c r="E6116" s="15" t="s">
        <v>413</v>
      </c>
      <c r="F6116" s="15">
        <v>7</v>
      </c>
      <c r="G6116" s="15">
        <v>3352</v>
      </c>
      <c r="H6116" s="16">
        <v>2</v>
      </c>
      <c r="I6116" s="15" t="s">
        <v>479</v>
      </c>
      <c r="J6116" s="15" t="s">
        <v>480</v>
      </c>
      <c r="K6116" s="4"/>
    </row>
    <row r="6117" spans="1:11">
      <c r="A6117" s="15">
        <v>90308</v>
      </c>
      <c r="B6117" s="15">
        <v>106</v>
      </c>
      <c r="C6117" s="15">
        <v>6732</v>
      </c>
      <c r="D6117" s="15">
        <v>106</v>
      </c>
      <c r="E6117" s="15" t="s">
        <v>410</v>
      </c>
      <c r="F6117" s="15">
        <v>7</v>
      </c>
      <c r="G6117" s="15">
        <v>3352</v>
      </c>
      <c r="H6117" s="16">
        <v>3</v>
      </c>
      <c r="I6117" s="15" t="s">
        <v>481</v>
      </c>
      <c r="J6117" s="15" t="s">
        <v>482</v>
      </c>
      <c r="K6117" s="4"/>
    </row>
    <row r="6118" spans="1:11">
      <c r="A6118" s="15">
        <v>90309</v>
      </c>
      <c r="B6118" s="15">
        <v>147</v>
      </c>
      <c r="C6118" s="15">
        <v>7406</v>
      </c>
      <c r="D6118" s="15">
        <v>147</v>
      </c>
      <c r="E6118" s="15" t="s">
        <v>592</v>
      </c>
      <c r="F6118" s="15">
        <v>53</v>
      </c>
      <c r="G6118" s="15">
        <v>982</v>
      </c>
      <c r="H6118" s="16">
        <v>4</v>
      </c>
      <c r="I6118" s="15" t="s">
        <v>593</v>
      </c>
      <c r="J6118" s="15" t="s">
        <v>594</v>
      </c>
      <c r="K6118" s="4"/>
    </row>
    <row r="6119" spans="1:11">
      <c r="A6119" s="15">
        <v>90310</v>
      </c>
      <c r="B6119" s="15">
        <v>152</v>
      </c>
      <c r="C6119" s="15">
        <v>7566</v>
      </c>
      <c r="D6119" s="15">
        <v>152</v>
      </c>
      <c r="E6119" s="15" t="s">
        <v>604</v>
      </c>
      <c r="F6119" s="15">
        <v>6297</v>
      </c>
      <c r="G6119" s="15">
        <v>10302</v>
      </c>
      <c r="H6119" s="16">
        <v>3</v>
      </c>
      <c r="I6119" s="15" t="s">
        <v>605</v>
      </c>
      <c r="J6119" s="15" t="s">
        <v>606</v>
      </c>
      <c r="K6119" s="4"/>
    </row>
    <row r="6120" spans="1:11">
      <c r="A6120" s="15">
        <v>90311</v>
      </c>
      <c r="B6120" s="15">
        <v>107</v>
      </c>
      <c r="C6120" s="15">
        <v>5919</v>
      </c>
      <c r="D6120" s="15">
        <v>107</v>
      </c>
      <c r="E6120" s="15" t="s">
        <v>483</v>
      </c>
      <c r="F6120" s="15">
        <v>5919</v>
      </c>
      <c r="G6120" s="15">
        <v>9924</v>
      </c>
      <c r="H6120" s="16">
        <v>1</v>
      </c>
      <c r="I6120" s="15" t="s">
        <v>484</v>
      </c>
      <c r="J6120" s="15" t="s">
        <v>485</v>
      </c>
      <c r="K6120" s="4"/>
    </row>
    <row r="6121" spans="1:11">
      <c r="A6121" s="15">
        <v>90312</v>
      </c>
      <c r="B6121" s="15">
        <v>108</v>
      </c>
      <c r="C6121" s="15">
        <v>7272</v>
      </c>
      <c r="D6121" s="15">
        <v>108</v>
      </c>
      <c r="E6121" s="15" t="s">
        <v>486</v>
      </c>
      <c r="F6121" s="15">
        <v>34</v>
      </c>
      <c r="G6121" s="15">
        <v>3971</v>
      </c>
      <c r="H6121" s="16">
        <v>1</v>
      </c>
      <c r="I6121" s="15" t="s">
        <v>487</v>
      </c>
      <c r="J6121" s="15" t="s">
        <v>488</v>
      </c>
      <c r="K6121" s="4"/>
    </row>
    <row r="6122" spans="1:11">
      <c r="A6122" s="15">
        <v>90314</v>
      </c>
      <c r="B6122" s="15">
        <v>109</v>
      </c>
      <c r="C6122" s="15">
        <v>7271</v>
      </c>
      <c r="D6122" s="15">
        <v>109</v>
      </c>
      <c r="E6122" s="15" t="s">
        <v>486</v>
      </c>
      <c r="F6122" s="15">
        <v>5823</v>
      </c>
      <c r="G6122" s="15">
        <v>9828</v>
      </c>
      <c r="H6122" s="16">
        <v>3</v>
      </c>
      <c r="I6122" s="15" t="s">
        <v>489</v>
      </c>
      <c r="J6122" s="15" t="s">
        <v>490</v>
      </c>
      <c r="K6122" s="4"/>
    </row>
    <row r="6123" spans="1:11">
      <c r="A6123" s="15">
        <v>90315</v>
      </c>
      <c r="B6123" s="15">
        <v>110</v>
      </c>
      <c r="C6123" s="15">
        <v>7276</v>
      </c>
      <c r="D6123" s="15">
        <v>110</v>
      </c>
      <c r="E6123" s="15" t="s">
        <v>491</v>
      </c>
      <c r="F6123" s="15">
        <v>34</v>
      </c>
      <c r="G6123" s="15">
        <v>3971</v>
      </c>
      <c r="H6123" s="16">
        <v>2</v>
      </c>
      <c r="I6123" s="15" t="s">
        <v>492</v>
      </c>
      <c r="J6123" s="15" t="s">
        <v>493</v>
      </c>
      <c r="K6123" s="4"/>
    </row>
    <row r="6124" spans="1:11">
      <c r="A6124" s="15">
        <v>90316</v>
      </c>
      <c r="B6124" s="15">
        <v>111</v>
      </c>
      <c r="C6124" s="15">
        <v>7275</v>
      </c>
      <c r="D6124" s="15">
        <v>111</v>
      </c>
      <c r="E6124" s="15" t="s">
        <v>491</v>
      </c>
      <c r="F6124" s="15">
        <v>5823</v>
      </c>
      <c r="G6124" s="15">
        <v>9828</v>
      </c>
      <c r="H6124" s="16">
        <v>2</v>
      </c>
      <c r="I6124" s="15" t="s">
        <v>494</v>
      </c>
      <c r="J6124" s="15" t="s">
        <v>495</v>
      </c>
      <c r="K6124" s="4"/>
    </row>
    <row r="6125" spans="1:11">
      <c r="A6125" s="15">
        <v>90317</v>
      </c>
      <c r="B6125" s="15">
        <v>112</v>
      </c>
      <c r="C6125" s="15">
        <v>7277</v>
      </c>
      <c r="D6125" s="15">
        <v>112</v>
      </c>
      <c r="E6125" s="15" t="s">
        <v>496</v>
      </c>
      <c r="F6125" s="15">
        <v>34</v>
      </c>
      <c r="G6125" s="15">
        <v>3971</v>
      </c>
      <c r="H6125" s="16">
        <v>3</v>
      </c>
      <c r="I6125" s="15" t="s">
        <v>497</v>
      </c>
      <c r="J6125" s="15" t="s">
        <v>498</v>
      </c>
      <c r="K6125" s="4"/>
    </row>
    <row r="6126" spans="1:11">
      <c r="A6126" s="15">
        <v>90318</v>
      </c>
      <c r="B6126" s="15">
        <v>113</v>
      </c>
      <c r="C6126" s="15">
        <v>5823</v>
      </c>
      <c r="D6126" s="15">
        <v>113</v>
      </c>
      <c r="E6126" s="15" t="s">
        <v>496</v>
      </c>
      <c r="F6126" s="15">
        <v>5823</v>
      </c>
      <c r="G6126" s="15">
        <v>9828</v>
      </c>
      <c r="H6126" s="16">
        <v>1</v>
      </c>
      <c r="I6126" s="15" t="s">
        <v>499</v>
      </c>
      <c r="J6126" s="15" t="s">
        <v>500</v>
      </c>
      <c r="K6126" s="4"/>
    </row>
    <row r="6127" spans="1:11">
      <c r="A6127" s="15">
        <v>90319</v>
      </c>
      <c r="B6127" s="15">
        <v>114</v>
      </c>
      <c r="C6127" s="15">
        <v>30</v>
      </c>
      <c r="D6127" s="15">
        <v>114</v>
      </c>
      <c r="E6127" s="15" t="s">
        <v>501</v>
      </c>
      <c r="F6127" s="15">
        <v>34</v>
      </c>
      <c r="G6127" s="15">
        <v>3971</v>
      </c>
      <c r="H6127" s="16">
        <v>4</v>
      </c>
      <c r="I6127" s="15" t="s">
        <v>502</v>
      </c>
      <c r="J6127" s="15" t="s">
        <v>503</v>
      </c>
      <c r="K6127" s="4"/>
    </row>
    <row r="6128" spans="1:11">
      <c r="A6128" s="15">
        <v>90320</v>
      </c>
      <c r="B6128" s="15">
        <v>115</v>
      </c>
      <c r="C6128" s="15">
        <v>7286</v>
      </c>
      <c r="D6128" s="15">
        <v>115</v>
      </c>
      <c r="E6128" s="15" t="s">
        <v>501</v>
      </c>
      <c r="F6128" s="15">
        <v>30</v>
      </c>
      <c r="G6128" s="15">
        <v>6202</v>
      </c>
      <c r="H6128" s="16">
        <v>2</v>
      </c>
      <c r="I6128" s="15" t="s">
        <v>504</v>
      </c>
      <c r="J6128" s="15" t="s">
        <v>505</v>
      </c>
      <c r="K6128" s="4"/>
    </row>
    <row r="6129" spans="1:11">
      <c r="A6129" s="15">
        <v>90321</v>
      </c>
      <c r="B6129" s="15">
        <v>116</v>
      </c>
      <c r="C6129" s="15">
        <v>7288</v>
      </c>
      <c r="D6129" s="15">
        <v>116</v>
      </c>
      <c r="E6129" s="15" t="s">
        <v>506</v>
      </c>
      <c r="F6129" s="15">
        <v>34</v>
      </c>
      <c r="G6129" s="15">
        <v>3971</v>
      </c>
      <c r="H6129" s="16">
        <v>5</v>
      </c>
      <c r="I6129" s="15" t="s">
        <v>507</v>
      </c>
      <c r="J6129" s="15" t="s">
        <v>508</v>
      </c>
      <c r="K6129" s="4"/>
    </row>
    <row r="6130" spans="1:11">
      <c r="A6130" s="15">
        <v>90322</v>
      </c>
      <c r="B6130" s="15">
        <v>117</v>
      </c>
      <c r="C6130" s="15">
        <v>7287</v>
      </c>
      <c r="D6130" s="15">
        <v>117</v>
      </c>
      <c r="E6130" s="15" t="s">
        <v>506</v>
      </c>
      <c r="F6130" s="15">
        <v>30</v>
      </c>
      <c r="G6130" s="15">
        <v>6202</v>
      </c>
      <c r="H6130" s="16">
        <v>1</v>
      </c>
      <c r="I6130" s="15" t="s">
        <v>509</v>
      </c>
      <c r="J6130" s="15" t="s">
        <v>510</v>
      </c>
      <c r="K6130" s="4"/>
    </row>
    <row r="6131" spans="1:11">
      <c r="A6131" s="15">
        <v>90323</v>
      </c>
      <c r="B6131" s="15">
        <v>118</v>
      </c>
      <c r="C6131" s="15">
        <v>31</v>
      </c>
      <c r="D6131" s="15">
        <v>118</v>
      </c>
      <c r="E6131" s="15" t="s">
        <v>511</v>
      </c>
      <c r="F6131" s="15">
        <v>6301</v>
      </c>
      <c r="G6131" s="15">
        <v>10306</v>
      </c>
      <c r="H6131" s="16">
        <v>1</v>
      </c>
      <c r="I6131" s="15" t="s">
        <v>512</v>
      </c>
      <c r="J6131" s="15" t="s">
        <v>513</v>
      </c>
      <c r="K6131" s="4"/>
    </row>
    <row r="6132" spans="1:11">
      <c r="A6132" s="15">
        <v>90324</v>
      </c>
      <c r="B6132" s="15">
        <v>119</v>
      </c>
      <c r="C6132" s="15">
        <v>7035</v>
      </c>
      <c r="D6132" s="15">
        <v>119</v>
      </c>
      <c r="E6132" s="15" t="s">
        <v>514</v>
      </c>
      <c r="F6132" s="15">
        <v>18</v>
      </c>
      <c r="G6132" s="15">
        <v>5772</v>
      </c>
      <c r="H6132" s="16">
        <v>1</v>
      </c>
      <c r="I6132" s="15" t="s">
        <v>515</v>
      </c>
      <c r="J6132" s="15" t="s">
        <v>516</v>
      </c>
      <c r="K6132" s="4"/>
    </row>
    <row r="6133" spans="1:11">
      <c r="A6133" s="15">
        <v>90325</v>
      </c>
      <c r="B6133" s="15">
        <v>120</v>
      </c>
      <c r="C6133" s="15">
        <v>5840</v>
      </c>
      <c r="D6133" s="15">
        <v>120</v>
      </c>
      <c r="E6133" s="15" t="s">
        <v>517</v>
      </c>
      <c r="F6133" s="15">
        <v>5840</v>
      </c>
      <c r="G6133" s="15">
        <v>9845</v>
      </c>
      <c r="H6133" s="16">
        <v>1</v>
      </c>
      <c r="I6133" s="15" t="s">
        <v>518</v>
      </c>
      <c r="J6133" s="15" t="s">
        <v>519</v>
      </c>
      <c r="K6133" s="4"/>
    </row>
    <row r="6134" spans="1:11">
      <c r="A6134" s="15">
        <v>90326</v>
      </c>
      <c r="B6134" s="15">
        <v>121</v>
      </c>
      <c r="C6134" s="15">
        <v>6984</v>
      </c>
      <c r="D6134" s="15">
        <v>121</v>
      </c>
      <c r="E6134" s="15" t="s">
        <v>517</v>
      </c>
      <c r="F6134" s="15">
        <v>17</v>
      </c>
      <c r="G6134" s="15">
        <v>5497</v>
      </c>
      <c r="H6134" s="16">
        <v>1</v>
      </c>
      <c r="I6134" s="15" t="s">
        <v>520</v>
      </c>
      <c r="J6134" s="15" t="s">
        <v>521</v>
      </c>
      <c r="K6134" s="4"/>
    </row>
    <row r="6135" spans="1:11">
      <c r="A6135" s="15">
        <v>90331</v>
      </c>
      <c r="B6135" s="15">
        <v>122</v>
      </c>
      <c r="C6135" s="15">
        <v>27</v>
      </c>
      <c r="D6135" s="15">
        <v>122</v>
      </c>
      <c r="E6135" s="15" t="s">
        <v>522</v>
      </c>
      <c r="F6135" s="15">
        <v>5366</v>
      </c>
      <c r="G6135" s="15">
        <v>9371</v>
      </c>
      <c r="H6135" s="16">
        <v>1</v>
      </c>
      <c r="I6135" s="15" t="s">
        <v>523</v>
      </c>
      <c r="J6135" s="15" t="s">
        <v>524</v>
      </c>
      <c r="K6135" s="4"/>
    </row>
    <row r="6136" spans="1:11">
      <c r="A6136" s="15">
        <v>90332</v>
      </c>
      <c r="B6136" s="15">
        <v>123</v>
      </c>
      <c r="C6136" s="15">
        <v>7034</v>
      </c>
      <c r="D6136" s="15">
        <v>123</v>
      </c>
      <c r="E6136" s="15" t="s">
        <v>514</v>
      </c>
      <c r="F6136" s="15">
        <v>18</v>
      </c>
      <c r="G6136" s="15">
        <v>4289</v>
      </c>
      <c r="H6136" s="16">
        <v>1</v>
      </c>
      <c r="I6136" s="15" t="s">
        <v>525</v>
      </c>
      <c r="J6136" s="15" t="s">
        <v>526</v>
      </c>
      <c r="K6136" s="4"/>
    </row>
    <row r="6137" spans="1:11">
      <c r="A6137" s="15">
        <v>90333</v>
      </c>
      <c r="B6137" s="15">
        <v>153</v>
      </c>
      <c r="C6137" s="15">
        <v>7022</v>
      </c>
      <c r="D6137" s="15">
        <v>153</v>
      </c>
      <c r="E6137" s="15" t="s">
        <v>607</v>
      </c>
      <c r="F6137" s="15">
        <v>80</v>
      </c>
      <c r="G6137" s="15">
        <v>1769</v>
      </c>
      <c r="H6137" s="16">
        <v>1</v>
      </c>
      <c r="I6137" s="15" t="s">
        <v>608</v>
      </c>
      <c r="J6137" s="15" t="s">
        <v>609</v>
      </c>
      <c r="K6137" s="4"/>
    </row>
    <row r="6138" spans="1:11">
      <c r="A6138" s="15">
        <v>90334</v>
      </c>
      <c r="B6138" s="15">
        <v>141</v>
      </c>
      <c r="C6138" s="15">
        <v>7080</v>
      </c>
      <c r="D6138" s="15">
        <v>141</v>
      </c>
      <c r="E6138" s="15" t="s">
        <v>576</v>
      </c>
      <c r="F6138" s="15">
        <v>443</v>
      </c>
      <c r="G6138" s="15">
        <v>6169</v>
      </c>
      <c r="H6138" s="16">
        <v>1</v>
      </c>
      <c r="I6138" s="15" t="s">
        <v>577</v>
      </c>
      <c r="J6138" s="15" t="s">
        <v>578</v>
      </c>
      <c r="K6138" s="4"/>
    </row>
    <row r="6139" spans="1:11">
      <c r="A6139" s="15">
        <v>90336</v>
      </c>
      <c r="B6139" s="15">
        <v>124</v>
      </c>
      <c r="C6139" s="15">
        <v>4995</v>
      </c>
      <c r="D6139" s="15">
        <v>124</v>
      </c>
      <c r="E6139" s="15" t="s">
        <v>527</v>
      </c>
      <c r="F6139" s="15">
        <v>4994</v>
      </c>
      <c r="G6139" s="15">
        <v>8999</v>
      </c>
      <c r="H6139" s="16">
        <v>1</v>
      </c>
      <c r="I6139" s="15" t="s">
        <v>528</v>
      </c>
      <c r="J6139" s="15" t="s">
        <v>529</v>
      </c>
      <c r="K6139" s="4"/>
    </row>
    <row r="6140" spans="1:11">
      <c r="A6140" s="15">
        <v>90337</v>
      </c>
      <c r="B6140" s="15">
        <v>125</v>
      </c>
      <c r="C6140" s="15">
        <v>6976</v>
      </c>
      <c r="D6140" s="15">
        <v>125</v>
      </c>
      <c r="E6140" s="15" t="s">
        <v>530</v>
      </c>
      <c r="F6140" s="15">
        <v>17</v>
      </c>
      <c r="G6140" s="15">
        <v>5496</v>
      </c>
      <c r="H6140" s="16">
        <v>2</v>
      </c>
      <c r="I6140" s="15" t="s">
        <v>531</v>
      </c>
      <c r="J6140" s="15" t="s">
        <v>532</v>
      </c>
      <c r="K6140" s="4"/>
    </row>
    <row r="6141" spans="1:11">
      <c r="A6141" s="15">
        <v>90338</v>
      </c>
      <c r="B6141" s="15">
        <v>126</v>
      </c>
      <c r="C6141" s="15">
        <v>6982</v>
      </c>
      <c r="D6141" s="15">
        <v>126</v>
      </c>
      <c r="E6141" s="15" t="s">
        <v>533</v>
      </c>
      <c r="F6141" s="15">
        <v>17</v>
      </c>
      <c r="G6141" s="15">
        <v>5496</v>
      </c>
      <c r="H6141" s="16">
        <v>1</v>
      </c>
      <c r="I6141" s="15" t="s">
        <v>534</v>
      </c>
      <c r="J6141" s="15" t="s">
        <v>535</v>
      </c>
      <c r="K6141" s="4"/>
    </row>
    <row r="6142" spans="1:11">
      <c r="A6142" s="15">
        <v>90339</v>
      </c>
      <c r="B6142" s="15">
        <v>127</v>
      </c>
      <c r="C6142" s="15">
        <v>5366</v>
      </c>
      <c r="D6142" s="15">
        <v>127</v>
      </c>
      <c r="E6142" s="15" t="s">
        <v>536</v>
      </c>
      <c r="F6142" s="15">
        <v>17</v>
      </c>
      <c r="G6142" s="15">
        <v>5496</v>
      </c>
      <c r="H6142" s="16">
        <v>3</v>
      </c>
      <c r="I6142" s="15" t="s">
        <v>537</v>
      </c>
      <c r="J6142" s="15" t="s">
        <v>538</v>
      </c>
      <c r="K6142" s="4"/>
    </row>
    <row r="6143" spans="1:11">
      <c r="A6143" s="15">
        <v>90340</v>
      </c>
      <c r="B6143" s="15">
        <v>159</v>
      </c>
      <c r="C6143" s="15">
        <v>7169</v>
      </c>
      <c r="D6143" s="15">
        <v>159</v>
      </c>
      <c r="E6143" s="15" t="s">
        <v>623</v>
      </c>
      <c r="F6143" s="15">
        <v>112</v>
      </c>
      <c r="G6143" s="15">
        <v>5423</v>
      </c>
      <c r="H6143" s="16">
        <v>1</v>
      </c>
      <c r="I6143" s="15" t="s">
        <v>624</v>
      </c>
      <c r="J6143" s="15" t="s">
        <v>625</v>
      </c>
      <c r="K6143" s="4"/>
    </row>
    <row r="6144" spans="1:11">
      <c r="A6144" s="15">
        <v>90341</v>
      </c>
      <c r="B6144" s="15">
        <v>160</v>
      </c>
      <c r="C6144" s="15">
        <v>93</v>
      </c>
      <c r="D6144" s="15">
        <v>160</v>
      </c>
      <c r="E6144" s="15" t="s">
        <v>626</v>
      </c>
      <c r="F6144" s="15">
        <v>93</v>
      </c>
      <c r="G6144" s="15">
        <v>4926</v>
      </c>
      <c r="H6144" s="16">
        <v>1</v>
      </c>
      <c r="I6144" s="15" t="s">
        <v>627</v>
      </c>
      <c r="J6144" s="15" t="s">
        <v>628</v>
      </c>
      <c r="K6144" s="4"/>
    </row>
    <row r="6145" spans="1:11">
      <c r="A6145" s="15">
        <v>90342</v>
      </c>
      <c r="B6145" s="15">
        <v>161</v>
      </c>
      <c r="C6145" s="15">
        <v>17</v>
      </c>
      <c r="D6145" s="15">
        <v>161</v>
      </c>
      <c r="E6145" s="15" t="s">
        <v>536</v>
      </c>
      <c r="F6145" s="15">
        <v>27</v>
      </c>
      <c r="G6145" s="15">
        <v>5482</v>
      </c>
      <c r="H6145" s="16">
        <v>1</v>
      </c>
      <c r="I6145" s="15" t="s">
        <v>629</v>
      </c>
      <c r="J6145" s="15" t="s">
        <v>630</v>
      </c>
      <c r="K6145" s="4"/>
    </row>
    <row r="6146" spans="1:11">
      <c r="A6146" s="15">
        <v>90343</v>
      </c>
      <c r="B6146" s="15">
        <v>162</v>
      </c>
      <c r="C6146" s="15">
        <v>6977</v>
      </c>
      <c r="D6146" s="15">
        <v>162</v>
      </c>
      <c r="E6146" s="15" t="s">
        <v>530</v>
      </c>
      <c r="F6146" s="15">
        <v>27</v>
      </c>
      <c r="G6146" s="15">
        <v>5482</v>
      </c>
      <c r="H6146" s="16">
        <v>2</v>
      </c>
      <c r="I6146" s="15" t="s">
        <v>631</v>
      </c>
      <c r="J6146" s="15" t="s">
        <v>632</v>
      </c>
      <c r="K6146" s="4"/>
    </row>
    <row r="6147" spans="1:11">
      <c r="A6147" s="15">
        <v>90344</v>
      </c>
      <c r="B6147" s="15">
        <v>163</v>
      </c>
      <c r="C6147" s="15">
        <v>112</v>
      </c>
      <c r="D6147" s="15">
        <v>163</v>
      </c>
      <c r="E6147" s="15" t="s">
        <v>623</v>
      </c>
      <c r="F6147" s="15">
        <v>93</v>
      </c>
      <c r="G6147" s="15">
        <v>4926</v>
      </c>
      <c r="H6147" s="16">
        <v>2</v>
      </c>
      <c r="I6147" s="15" t="s">
        <v>633</v>
      </c>
      <c r="J6147" s="15" t="s">
        <v>634</v>
      </c>
      <c r="K6147" s="4"/>
    </row>
    <row r="6148" spans="1:11">
      <c r="A6148" s="15">
        <v>90345</v>
      </c>
      <c r="B6148" s="15">
        <v>164</v>
      </c>
      <c r="C6148" s="15">
        <v>5323</v>
      </c>
      <c r="D6148" s="15">
        <v>164</v>
      </c>
      <c r="E6148" s="15" t="s">
        <v>626</v>
      </c>
      <c r="F6148" s="15">
        <v>5323</v>
      </c>
      <c r="G6148" s="15">
        <v>9328</v>
      </c>
      <c r="H6148" s="16">
        <v>1</v>
      </c>
      <c r="I6148" s="15" t="s">
        <v>635</v>
      </c>
      <c r="J6148" s="15" t="s">
        <v>636</v>
      </c>
      <c r="K6148" s="4"/>
    </row>
    <row r="6149" spans="1:11">
      <c r="A6149" s="15">
        <v>90346</v>
      </c>
      <c r="B6149" s="15">
        <v>165</v>
      </c>
      <c r="C6149" s="15">
        <v>133</v>
      </c>
      <c r="D6149" s="15">
        <v>165</v>
      </c>
      <c r="E6149" s="15" t="s">
        <v>637</v>
      </c>
      <c r="F6149" s="15">
        <v>112</v>
      </c>
      <c r="G6149" s="15">
        <v>3887</v>
      </c>
      <c r="H6149" s="16">
        <v>1</v>
      </c>
      <c r="I6149" s="15" t="s">
        <v>638</v>
      </c>
      <c r="J6149" s="15" t="s">
        <v>639</v>
      </c>
      <c r="K6149" s="4"/>
    </row>
    <row r="6150" spans="1:11">
      <c r="A6150" s="15">
        <v>90347</v>
      </c>
      <c r="B6150" s="15">
        <v>166</v>
      </c>
      <c r="C6150" s="15">
        <v>7164</v>
      </c>
      <c r="D6150" s="15">
        <v>166</v>
      </c>
      <c r="E6150" s="15" t="s">
        <v>637</v>
      </c>
      <c r="F6150" s="15">
        <v>133</v>
      </c>
      <c r="G6150" s="15">
        <v>4165</v>
      </c>
      <c r="H6150" s="16">
        <v>1</v>
      </c>
      <c r="I6150" s="15" t="s">
        <v>640</v>
      </c>
      <c r="J6150" s="15" t="s">
        <v>641</v>
      </c>
      <c r="K6150" s="4"/>
    </row>
    <row r="6151" spans="1:11">
      <c r="A6151" s="15">
        <v>90348</v>
      </c>
      <c r="B6151" s="15">
        <v>169</v>
      </c>
      <c r="C6151" s="15">
        <v>6983</v>
      </c>
      <c r="D6151" s="15">
        <v>169</v>
      </c>
      <c r="E6151" s="15" t="s">
        <v>533</v>
      </c>
      <c r="F6151" s="15">
        <v>27</v>
      </c>
      <c r="G6151" s="15">
        <v>5482</v>
      </c>
      <c r="H6151" s="16">
        <v>3</v>
      </c>
      <c r="I6151" s="15" t="s">
        <v>645</v>
      </c>
      <c r="J6151" s="15" t="s">
        <v>646</v>
      </c>
      <c r="K6151" s="4"/>
    </row>
    <row r="6152" spans="1:11">
      <c r="A6152" s="15">
        <v>90349</v>
      </c>
      <c r="B6152" s="15">
        <v>5943</v>
      </c>
      <c r="C6152" s="15">
        <v>7037</v>
      </c>
      <c r="D6152" s="15">
        <v>5943</v>
      </c>
      <c r="E6152" s="15" t="s">
        <v>15268</v>
      </c>
      <c r="F6152" s="15">
        <v>26</v>
      </c>
      <c r="G6152" s="15">
        <v>4288</v>
      </c>
      <c r="H6152" s="16">
        <v>3</v>
      </c>
      <c r="I6152" s="15" t="s">
        <v>15451</v>
      </c>
      <c r="J6152" s="15" t="s">
        <v>15452</v>
      </c>
      <c r="K6152" s="4"/>
    </row>
    <row r="6153" spans="1:11">
      <c r="A6153" s="15">
        <v>90350</v>
      </c>
      <c r="B6153" s="15">
        <v>5944</v>
      </c>
      <c r="C6153" s="15">
        <v>7261</v>
      </c>
      <c r="D6153" s="15">
        <v>5944</v>
      </c>
      <c r="E6153" s="15" t="s">
        <v>15260</v>
      </c>
      <c r="F6153" s="15">
        <v>156</v>
      </c>
      <c r="G6153" s="15">
        <v>4316</v>
      </c>
      <c r="H6153" s="16">
        <v>2</v>
      </c>
      <c r="I6153" s="15" t="s">
        <v>15453</v>
      </c>
      <c r="J6153" s="15" t="s">
        <v>15454</v>
      </c>
      <c r="K6153" s="4"/>
    </row>
    <row r="6154" spans="1:11">
      <c r="A6154" s="15">
        <v>90351</v>
      </c>
      <c r="B6154" s="15">
        <v>5860</v>
      </c>
      <c r="C6154" s="15">
        <v>7262</v>
      </c>
      <c r="D6154" s="15">
        <v>5860</v>
      </c>
      <c r="E6154" s="15" t="s">
        <v>15260</v>
      </c>
      <c r="F6154" s="15">
        <v>115</v>
      </c>
      <c r="G6154" s="15">
        <v>6017</v>
      </c>
      <c r="H6154" s="16">
        <v>2</v>
      </c>
      <c r="I6154" s="15" t="s">
        <v>15261</v>
      </c>
      <c r="J6154" s="15" t="s">
        <v>15262</v>
      </c>
      <c r="K6154" s="4"/>
    </row>
    <row r="6155" spans="1:11">
      <c r="A6155" s="15">
        <v>90352</v>
      </c>
      <c r="B6155" s="15">
        <v>5861</v>
      </c>
      <c r="C6155" s="15">
        <v>128</v>
      </c>
      <c r="D6155" s="15">
        <v>5861</v>
      </c>
      <c r="E6155" s="15" t="s">
        <v>15263</v>
      </c>
      <c r="F6155" s="15">
        <v>105</v>
      </c>
      <c r="G6155" s="15">
        <v>2466</v>
      </c>
      <c r="H6155" s="16">
        <v>1</v>
      </c>
      <c r="I6155" s="15" t="s">
        <v>15264</v>
      </c>
      <c r="J6155" s="15" t="s">
        <v>15265</v>
      </c>
      <c r="K6155" s="4"/>
    </row>
    <row r="6156" spans="1:11">
      <c r="A6156" s="15">
        <v>90353</v>
      </c>
      <c r="B6156" s="15">
        <v>5862</v>
      </c>
      <c r="C6156" s="15">
        <v>4814</v>
      </c>
      <c r="D6156" s="15">
        <v>5862</v>
      </c>
      <c r="E6156" s="15" t="s">
        <v>15263</v>
      </c>
      <c r="F6156" s="15">
        <v>128</v>
      </c>
      <c r="G6156" s="15">
        <v>4573</v>
      </c>
      <c r="H6156" s="16">
        <v>1</v>
      </c>
      <c r="I6156" s="15" t="s">
        <v>15266</v>
      </c>
      <c r="J6156" s="15" t="s">
        <v>15267</v>
      </c>
      <c r="K6156" s="4"/>
    </row>
    <row r="6157" spans="1:11">
      <c r="A6157" s="15">
        <v>90354</v>
      </c>
      <c r="B6157" s="15">
        <v>5863</v>
      </c>
      <c r="C6157" s="15">
        <v>7036</v>
      </c>
      <c r="D6157" s="15">
        <v>5863</v>
      </c>
      <c r="E6157" s="15" t="s">
        <v>15268</v>
      </c>
      <c r="F6157" s="15">
        <v>18</v>
      </c>
      <c r="G6157" s="15">
        <v>4289</v>
      </c>
      <c r="H6157" s="16">
        <v>2</v>
      </c>
      <c r="I6157" s="15" t="s">
        <v>15269</v>
      </c>
      <c r="J6157" s="15" t="s">
        <v>15270</v>
      </c>
      <c r="K6157" s="4"/>
    </row>
    <row r="6158" spans="1:11">
      <c r="A6158" s="15">
        <v>92000</v>
      </c>
      <c r="B6158" s="15">
        <v>2951</v>
      </c>
      <c r="C6158" s="15">
        <v>6089</v>
      </c>
      <c r="D6158" s="15">
        <v>2951</v>
      </c>
      <c r="E6158" s="15" t="s">
        <v>8116</v>
      </c>
      <c r="F6158" s="15">
        <v>6089</v>
      </c>
      <c r="G6158" s="15">
        <v>10094</v>
      </c>
      <c r="H6158" s="16">
        <v>1</v>
      </c>
      <c r="I6158" s="15" t="s">
        <v>8117</v>
      </c>
      <c r="J6158" s="15" t="s">
        <v>8118</v>
      </c>
      <c r="K6158" s="4"/>
    </row>
    <row r="6159" spans="1:11">
      <c r="A6159" s="15">
        <v>92001</v>
      </c>
      <c r="B6159" s="15">
        <v>31</v>
      </c>
      <c r="C6159" s="15">
        <v>5300</v>
      </c>
      <c r="D6159" s="15">
        <v>31</v>
      </c>
      <c r="E6159" s="15" t="s">
        <v>276</v>
      </c>
      <c r="F6159" s="15">
        <v>2394</v>
      </c>
      <c r="G6159" s="15">
        <v>5387</v>
      </c>
      <c r="H6159" s="16">
        <v>1</v>
      </c>
      <c r="I6159" s="15" t="s">
        <v>277</v>
      </c>
      <c r="J6159" s="15" t="s">
        <v>278</v>
      </c>
      <c r="K6159" s="4"/>
    </row>
    <row r="6160" spans="1:11">
      <c r="A6160" s="15">
        <v>92003</v>
      </c>
      <c r="B6160" s="15">
        <v>3885</v>
      </c>
      <c r="C6160" s="15">
        <v>2289</v>
      </c>
      <c r="D6160" s="15">
        <v>3885</v>
      </c>
      <c r="E6160" s="15" t="s">
        <v>10414</v>
      </c>
      <c r="F6160" s="15">
        <v>2289</v>
      </c>
      <c r="G6160" s="15">
        <v>975</v>
      </c>
      <c r="H6160" s="16">
        <v>2</v>
      </c>
      <c r="I6160" s="15" t="s">
        <v>10415</v>
      </c>
      <c r="J6160" s="15" t="s">
        <v>10416</v>
      </c>
      <c r="K6160" s="4"/>
    </row>
    <row r="6161" spans="1:11">
      <c r="A6161" s="15">
        <v>92004</v>
      </c>
      <c r="B6161" s="15">
        <v>2492</v>
      </c>
      <c r="C6161" s="15">
        <v>5871</v>
      </c>
      <c r="D6161" s="15">
        <v>2492</v>
      </c>
      <c r="E6161" s="15" t="s">
        <v>6897</v>
      </c>
      <c r="F6161" s="15">
        <v>5871</v>
      </c>
      <c r="G6161" s="15">
        <v>9876</v>
      </c>
      <c r="H6161" s="16">
        <v>1</v>
      </c>
      <c r="I6161" s="15" t="s">
        <v>6898</v>
      </c>
      <c r="J6161" s="15" t="s">
        <v>6899</v>
      </c>
      <c r="K6161" s="4"/>
    </row>
    <row r="6162" spans="1:11">
      <c r="A6162" s="15">
        <v>92005</v>
      </c>
      <c r="B6162" s="15">
        <v>2493</v>
      </c>
      <c r="C6162" s="15">
        <v>2131</v>
      </c>
      <c r="D6162" s="15">
        <v>2493</v>
      </c>
      <c r="E6162" s="15" t="s">
        <v>6897</v>
      </c>
      <c r="F6162" s="15">
        <v>2131</v>
      </c>
      <c r="G6162" s="15">
        <v>4047</v>
      </c>
      <c r="H6162" s="16">
        <v>1</v>
      </c>
      <c r="I6162" s="15" t="s">
        <v>6900</v>
      </c>
      <c r="J6162" s="15" t="s">
        <v>6901</v>
      </c>
      <c r="K6162" s="4"/>
    </row>
    <row r="6163" spans="1:11">
      <c r="A6163" s="15">
        <v>92007</v>
      </c>
      <c r="B6163" s="15">
        <v>2806</v>
      </c>
      <c r="C6163" s="15">
        <v>2452</v>
      </c>
      <c r="D6163" s="15">
        <v>2806</v>
      </c>
      <c r="E6163" s="15" t="s">
        <v>276</v>
      </c>
      <c r="F6163" s="15">
        <v>2452</v>
      </c>
      <c r="G6163" s="15">
        <v>710</v>
      </c>
      <c r="H6163" s="16">
        <v>1</v>
      </c>
      <c r="I6163" s="15" t="s">
        <v>7735</v>
      </c>
      <c r="J6163" s="15" t="s">
        <v>7736</v>
      </c>
      <c r="K6163" s="4"/>
    </row>
    <row r="6164" spans="1:11">
      <c r="A6164" s="15">
        <v>92008</v>
      </c>
      <c r="B6164" s="15">
        <v>2958</v>
      </c>
      <c r="C6164" s="15">
        <v>2470</v>
      </c>
      <c r="D6164" s="15">
        <v>2958</v>
      </c>
      <c r="E6164" s="15" t="s">
        <v>8056</v>
      </c>
      <c r="F6164" s="15">
        <v>2470</v>
      </c>
      <c r="G6164" s="15">
        <v>1965</v>
      </c>
      <c r="H6164" s="16">
        <v>1</v>
      </c>
      <c r="I6164" s="15" t="s">
        <v>8134</v>
      </c>
      <c r="J6164" s="15" t="s">
        <v>8135</v>
      </c>
      <c r="K6164" s="4"/>
    </row>
    <row r="6165" spans="1:11">
      <c r="A6165" s="15">
        <v>92009</v>
      </c>
      <c r="B6165" s="15">
        <v>2959</v>
      </c>
      <c r="C6165" s="15">
        <v>5145</v>
      </c>
      <c r="D6165" s="15">
        <v>2959</v>
      </c>
      <c r="E6165" s="15" t="s">
        <v>8056</v>
      </c>
      <c r="F6165" s="15">
        <v>2640</v>
      </c>
      <c r="G6165" s="15">
        <v>5139</v>
      </c>
      <c r="H6165" s="16">
        <v>1</v>
      </c>
      <c r="I6165" s="15" t="s">
        <v>8136</v>
      </c>
      <c r="J6165" s="15" t="s">
        <v>8137</v>
      </c>
      <c r="K6165" s="4"/>
    </row>
    <row r="6166" spans="1:11">
      <c r="A6166" s="15">
        <v>92010</v>
      </c>
      <c r="B6166" s="15">
        <v>2887</v>
      </c>
      <c r="C6166" s="15">
        <v>2798</v>
      </c>
      <c r="D6166" s="15">
        <v>2887</v>
      </c>
      <c r="E6166" s="15" t="s">
        <v>7949</v>
      </c>
      <c r="F6166" s="15">
        <v>5350</v>
      </c>
      <c r="G6166" s="15">
        <v>9355</v>
      </c>
      <c r="H6166" s="16">
        <v>1</v>
      </c>
      <c r="I6166" s="15" t="s">
        <v>7950</v>
      </c>
      <c r="J6166" s="15" t="s">
        <v>7951</v>
      </c>
      <c r="K6166" s="4"/>
    </row>
    <row r="6167" spans="1:11">
      <c r="A6167" s="15">
        <v>92011</v>
      </c>
      <c r="B6167" s="15">
        <v>2901</v>
      </c>
      <c r="C6167" s="15">
        <v>8432</v>
      </c>
      <c r="D6167" s="15">
        <v>2901</v>
      </c>
      <c r="E6167" s="15" t="s">
        <v>7982</v>
      </c>
      <c r="F6167" s="15">
        <v>1312</v>
      </c>
      <c r="G6167" s="15">
        <v>2654</v>
      </c>
      <c r="H6167" s="16">
        <v>1</v>
      </c>
      <c r="I6167" s="15" t="s">
        <v>7983</v>
      </c>
      <c r="J6167" s="15" t="s">
        <v>7984</v>
      </c>
      <c r="K6167" s="4"/>
    </row>
    <row r="6168" spans="1:11">
      <c r="A6168" s="15">
        <v>92012</v>
      </c>
      <c r="B6168" s="15">
        <v>2902</v>
      </c>
      <c r="C6168" s="15">
        <v>8431</v>
      </c>
      <c r="D6168" s="15">
        <v>2902</v>
      </c>
      <c r="E6168" s="15" t="s">
        <v>7985</v>
      </c>
      <c r="F6168" s="15">
        <v>1228</v>
      </c>
      <c r="G6168" s="15">
        <v>7222</v>
      </c>
      <c r="H6168" s="16">
        <v>2</v>
      </c>
      <c r="I6168" s="15" t="s">
        <v>7986</v>
      </c>
      <c r="J6168" s="15" t="s">
        <v>7987</v>
      </c>
      <c r="K6168" s="4"/>
    </row>
    <row r="6169" spans="1:11">
      <c r="A6169" s="15">
        <v>92013</v>
      </c>
      <c r="B6169" s="15">
        <v>2903</v>
      </c>
      <c r="C6169" s="15">
        <v>8463</v>
      </c>
      <c r="D6169" s="15">
        <v>2903</v>
      </c>
      <c r="E6169" s="15" t="s">
        <v>7988</v>
      </c>
      <c r="F6169" s="15">
        <v>1367</v>
      </c>
      <c r="G6169" s="15">
        <v>1434</v>
      </c>
      <c r="H6169" s="16">
        <v>2</v>
      </c>
      <c r="I6169" s="15" t="s">
        <v>7989</v>
      </c>
      <c r="J6169" s="15" t="s">
        <v>7990</v>
      </c>
      <c r="K6169" s="4"/>
    </row>
    <row r="6170" spans="1:11">
      <c r="A6170" s="15">
        <v>92014</v>
      </c>
      <c r="B6170" s="15">
        <v>2904</v>
      </c>
      <c r="C6170" s="15">
        <v>8464</v>
      </c>
      <c r="D6170" s="15">
        <v>2904</v>
      </c>
      <c r="E6170" s="15" t="s">
        <v>7991</v>
      </c>
      <c r="F6170" s="15">
        <v>1295</v>
      </c>
      <c r="G6170" s="15">
        <v>5771</v>
      </c>
      <c r="H6170" s="16">
        <v>1</v>
      </c>
      <c r="I6170" s="15" t="s">
        <v>7992</v>
      </c>
      <c r="J6170" s="15" t="s">
        <v>7993</v>
      </c>
      <c r="K6170" s="4"/>
    </row>
    <row r="6171" spans="1:11">
      <c r="A6171" s="15">
        <v>92015</v>
      </c>
      <c r="B6171" s="15">
        <v>2662</v>
      </c>
      <c r="C6171" s="15">
        <v>8648</v>
      </c>
      <c r="D6171" s="15">
        <v>2662</v>
      </c>
      <c r="E6171" s="15" t="s">
        <v>7361</v>
      </c>
      <c r="F6171" s="15">
        <v>1900</v>
      </c>
      <c r="G6171" s="15">
        <v>2833</v>
      </c>
      <c r="H6171" s="16">
        <v>1</v>
      </c>
      <c r="I6171" s="15" t="s">
        <v>7362</v>
      </c>
      <c r="J6171" s="15" t="s">
        <v>7363</v>
      </c>
      <c r="K6171" s="4"/>
    </row>
    <row r="6172" spans="1:11">
      <c r="A6172" s="15">
        <v>92016</v>
      </c>
      <c r="B6172" s="15">
        <v>2663</v>
      </c>
      <c r="C6172" s="15">
        <v>1900</v>
      </c>
      <c r="D6172" s="15">
        <v>2663</v>
      </c>
      <c r="E6172" s="15" t="s">
        <v>7364</v>
      </c>
      <c r="F6172" s="15">
        <v>1900</v>
      </c>
      <c r="G6172" s="15">
        <v>1460</v>
      </c>
      <c r="H6172" s="16">
        <v>1</v>
      </c>
      <c r="I6172" s="15" t="s">
        <v>7365</v>
      </c>
      <c r="J6172" s="15" t="s">
        <v>7366</v>
      </c>
      <c r="K6172" s="4"/>
    </row>
    <row r="6173" spans="1:11">
      <c r="A6173" s="15">
        <v>92017</v>
      </c>
      <c r="B6173" s="15">
        <v>2664</v>
      </c>
      <c r="C6173" s="15">
        <v>5710</v>
      </c>
      <c r="D6173" s="15">
        <v>2664</v>
      </c>
      <c r="E6173" s="15" t="s">
        <v>7367</v>
      </c>
      <c r="F6173" s="15">
        <v>5710</v>
      </c>
      <c r="G6173" s="15">
        <v>9715</v>
      </c>
      <c r="H6173" s="16">
        <v>1</v>
      </c>
      <c r="I6173" s="15" t="s">
        <v>7368</v>
      </c>
      <c r="J6173" s="15" t="s">
        <v>7369</v>
      </c>
      <c r="K6173" s="4"/>
    </row>
    <row r="6174" spans="1:11">
      <c r="A6174" s="15">
        <v>92018</v>
      </c>
      <c r="B6174" s="15">
        <v>2665</v>
      </c>
      <c r="C6174" s="15">
        <v>8651</v>
      </c>
      <c r="D6174" s="15">
        <v>2665</v>
      </c>
      <c r="E6174" s="15" t="s">
        <v>7367</v>
      </c>
      <c r="F6174" s="15">
        <v>1814</v>
      </c>
      <c r="G6174" s="15">
        <v>2827</v>
      </c>
      <c r="H6174" s="16">
        <v>1</v>
      </c>
      <c r="I6174" s="15" t="s">
        <v>7370</v>
      </c>
      <c r="J6174" s="15" t="s">
        <v>7371</v>
      </c>
      <c r="K6174" s="4"/>
    </row>
    <row r="6175" spans="1:11">
      <c r="A6175" s="15">
        <v>92019</v>
      </c>
      <c r="B6175" s="15">
        <v>3920</v>
      </c>
      <c r="C6175" s="15">
        <v>1189</v>
      </c>
      <c r="D6175" s="15">
        <v>3920</v>
      </c>
      <c r="E6175" s="15" t="s">
        <v>10500</v>
      </c>
      <c r="F6175" s="15">
        <v>1238</v>
      </c>
      <c r="G6175" s="15">
        <v>1397</v>
      </c>
      <c r="H6175" s="16">
        <v>1</v>
      </c>
      <c r="I6175" s="15" t="s">
        <v>10501</v>
      </c>
      <c r="J6175" s="15" t="s">
        <v>10502</v>
      </c>
      <c r="K6175" s="4"/>
    </row>
    <row r="6176" spans="1:11">
      <c r="A6176" s="15">
        <v>92020</v>
      </c>
      <c r="B6176" s="15">
        <v>3921</v>
      </c>
      <c r="C6176" s="15">
        <v>1186</v>
      </c>
      <c r="D6176" s="15">
        <v>3921</v>
      </c>
      <c r="E6176" s="15" t="s">
        <v>10503</v>
      </c>
      <c r="F6176" s="15">
        <v>1186</v>
      </c>
      <c r="G6176" s="15">
        <v>5724</v>
      </c>
      <c r="H6176" s="16">
        <v>1</v>
      </c>
      <c r="I6176" s="15" t="s">
        <v>10504</v>
      </c>
      <c r="J6176" s="15" t="s">
        <v>10505</v>
      </c>
      <c r="K6176" s="4"/>
    </row>
    <row r="6177" spans="1:11">
      <c r="A6177" s="15">
        <v>92021</v>
      </c>
      <c r="B6177" s="15">
        <v>3922</v>
      </c>
      <c r="C6177" s="15">
        <v>1238</v>
      </c>
      <c r="D6177" s="15">
        <v>3922</v>
      </c>
      <c r="E6177" s="15" t="s">
        <v>10506</v>
      </c>
      <c r="F6177" s="15">
        <v>1312</v>
      </c>
      <c r="G6177" s="15">
        <v>2654</v>
      </c>
      <c r="H6177" s="16">
        <v>2</v>
      </c>
      <c r="I6177" s="15" t="s">
        <v>10507</v>
      </c>
      <c r="J6177" s="15" t="s">
        <v>10508</v>
      </c>
      <c r="K6177" s="4"/>
    </row>
    <row r="6178" spans="1:11">
      <c r="A6178" s="15">
        <v>92022</v>
      </c>
      <c r="B6178" s="15">
        <v>3923</v>
      </c>
      <c r="C6178" s="15">
        <v>1228</v>
      </c>
      <c r="D6178" s="15">
        <v>3923</v>
      </c>
      <c r="E6178" s="15" t="s">
        <v>10509</v>
      </c>
      <c r="F6178" s="15">
        <v>1228</v>
      </c>
      <c r="G6178" s="15">
        <v>7222</v>
      </c>
      <c r="H6178" s="16">
        <v>1</v>
      </c>
      <c r="I6178" s="15" t="s">
        <v>10510</v>
      </c>
      <c r="J6178" s="15" t="s">
        <v>10511</v>
      </c>
      <c r="K6178" s="4"/>
    </row>
    <row r="6179" spans="1:11">
      <c r="A6179" s="15">
        <v>92023</v>
      </c>
      <c r="B6179" s="15">
        <v>3701</v>
      </c>
      <c r="C6179" s="15">
        <v>2852</v>
      </c>
      <c r="D6179" s="15">
        <v>3701</v>
      </c>
      <c r="E6179" s="15" t="s">
        <v>10008</v>
      </c>
      <c r="F6179" s="15">
        <v>2852</v>
      </c>
      <c r="G6179" s="15">
        <v>1297</v>
      </c>
      <c r="H6179" s="16">
        <v>1</v>
      </c>
      <c r="I6179" s="15" t="s">
        <v>10009</v>
      </c>
      <c r="J6179" s="15" t="s">
        <v>10010</v>
      </c>
      <c r="K6179" s="4"/>
    </row>
    <row r="6180" spans="1:11">
      <c r="A6180" s="15">
        <v>92024</v>
      </c>
      <c r="B6180" s="15">
        <v>3702</v>
      </c>
      <c r="C6180" s="15">
        <v>5909</v>
      </c>
      <c r="D6180" s="15">
        <v>3702</v>
      </c>
      <c r="E6180" s="15" t="s">
        <v>10011</v>
      </c>
      <c r="F6180" s="15">
        <v>2757</v>
      </c>
      <c r="G6180" s="15">
        <v>6321</v>
      </c>
      <c r="H6180" s="16">
        <v>1</v>
      </c>
      <c r="I6180" s="15" t="s">
        <v>10012</v>
      </c>
      <c r="J6180" s="15" t="s">
        <v>10013</v>
      </c>
      <c r="K6180" s="4"/>
    </row>
    <row r="6181" spans="1:11">
      <c r="A6181" s="15">
        <v>92025</v>
      </c>
      <c r="B6181" s="15">
        <v>3703</v>
      </c>
      <c r="C6181" s="15">
        <v>8829</v>
      </c>
      <c r="D6181" s="15">
        <v>3703</v>
      </c>
      <c r="E6181" s="15" t="s">
        <v>10014</v>
      </c>
      <c r="F6181" s="15">
        <v>2712</v>
      </c>
      <c r="G6181" s="15">
        <v>6320</v>
      </c>
      <c r="H6181" s="16">
        <v>1</v>
      </c>
      <c r="I6181" s="15" t="s">
        <v>10015</v>
      </c>
      <c r="J6181" s="15" t="s">
        <v>10016</v>
      </c>
      <c r="K6181" s="4"/>
    </row>
    <row r="6182" spans="1:11">
      <c r="A6182" s="15">
        <v>92026</v>
      </c>
      <c r="B6182" s="15">
        <v>3919</v>
      </c>
      <c r="C6182" s="15">
        <v>2856</v>
      </c>
      <c r="D6182" s="15">
        <v>3919</v>
      </c>
      <c r="E6182" s="15" t="s">
        <v>9061</v>
      </c>
      <c r="F6182" s="15">
        <v>2856</v>
      </c>
      <c r="G6182" s="15">
        <v>6910</v>
      </c>
      <c r="H6182" s="16">
        <v>1</v>
      </c>
      <c r="I6182" s="15" t="s">
        <v>10498</v>
      </c>
      <c r="J6182" s="15" t="s">
        <v>10499</v>
      </c>
      <c r="K6182" s="4"/>
    </row>
    <row r="6183" spans="1:11">
      <c r="A6183" s="15">
        <v>92027</v>
      </c>
      <c r="B6183" s="15">
        <v>154</v>
      </c>
      <c r="C6183" s="15">
        <v>8822</v>
      </c>
      <c r="D6183" s="15">
        <v>154</v>
      </c>
      <c r="E6183" s="15" t="s">
        <v>610</v>
      </c>
      <c r="F6183" s="15">
        <v>2882</v>
      </c>
      <c r="G6183" s="15">
        <v>1433</v>
      </c>
      <c r="H6183" s="16">
        <v>1</v>
      </c>
      <c r="I6183" s="15" t="s">
        <v>611</v>
      </c>
      <c r="J6183" s="15" t="s">
        <v>612</v>
      </c>
      <c r="K6183" s="4"/>
    </row>
    <row r="6184" spans="1:11">
      <c r="A6184" s="15">
        <v>92028</v>
      </c>
      <c r="B6184" s="15">
        <v>158</v>
      </c>
      <c r="C6184" s="15">
        <v>2882</v>
      </c>
      <c r="D6184" s="15">
        <v>158</v>
      </c>
      <c r="E6184" s="15" t="s">
        <v>610</v>
      </c>
      <c r="F6184" s="15">
        <v>4016</v>
      </c>
      <c r="G6184" s="15">
        <v>8021</v>
      </c>
      <c r="H6184" s="16">
        <v>1</v>
      </c>
      <c r="I6184" s="15" t="s">
        <v>621</v>
      </c>
      <c r="J6184" s="15" t="s">
        <v>622</v>
      </c>
      <c r="K6184" s="4"/>
    </row>
    <row r="6185" spans="1:11">
      <c r="A6185" s="17">
        <v>92029</v>
      </c>
      <c r="B6185" s="15">
        <v>6629</v>
      </c>
      <c r="C6185" s="15">
        <v>9325</v>
      </c>
      <c r="D6185" s="15">
        <v>6629</v>
      </c>
      <c r="E6185" s="15" t="s">
        <v>16025</v>
      </c>
      <c r="F6185" s="15">
        <v>2027</v>
      </c>
      <c r="G6185" s="15">
        <v>1262</v>
      </c>
      <c r="H6185" s="15">
        <v>2</v>
      </c>
      <c r="I6185" s="17"/>
      <c r="J6185" s="17"/>
      <c r="K6185" s="4"/>
    </row>
    <row r="6186" spans="1:11">
      <c r="A6186"/>
      <c r="B6186"/>
      <c r="C6186"/>
      <c r="D6186"/>
      <c r="E6186"/>
      <c r="F6186"/>
      <c r="G6186"/>
      <c r="H6186"/>
      <c r="I6186"/>
      <c r="J6186"/>
      <c r="K6186" s="4"/>
    </row>
    <row r="6187" spans="1:11">
      <c r="A6187"/>
      <c r="B6187"/>
      <c r="C6187"/>
      <c r="D6187"/>
      <c r="E6187"/>
      <c r="F6187"/>
      <c r="G6187"/>
      <c r="H6187"/>
      <c r="I6187"/>
      <c r="J6187"/>
      <c r="K6187" s="4"/>
    </row>
    <row r="6188" spans="1:11">
      <c r="A6188"/>
      <c r="B6188"/>
      <c r="C6188"/>
      <c r="D6188"/>
      <c r="E6188"/>
      <c r="F6188"/>
      <c r="G6188"/>
      <c r="H6188"/>
      <c r="I6188"/>
      <c r="J6188"/>
      <c r="K6188" s="4"/>
    </row>
    <row r="6189" spans="1:11">
      <c r="A6189"/>
      <c r="B6189"/>
      <c r="C6189"/>
      <c r="D6189"/>
      <c r="E6189"/>
      <c r="F6189"/>
      <c r="G6189"/>
      <c r="H6189"/>
      <c r="I6189"/>
      <c r="J6189"/>
      <c r="K6189" s="4"/>
    </row>
    <row r="6190" spans="1:11">
      <c r="A6190"/>
      <c r="B6190"/>
      <c r="C6190"/>
      <c r="D6190"/>
      <c r="E6190"/>
      <c r="F6190"/>
      <c r="G6190"/>
      <c r="H6190"/>
      <c r="I6190"/>
      <c r="J6190"/>
      <c r="K6190" s="4"/>
    </row>
  </sheetData>
  <phoneticPr fontId="3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B047-2F45-4CCE-9DD9-D26205F91802}">
  <dimension ref="A1:X6292"/>
  <sheetViews>
    <sheetView workbookViewId="0">
      <selection activeCell="J2" sqref="J2"/>
    </sheetView>
  </sheetViews>
  <sheetFormatPr defaultRowHeight="16.5"/>
  <cols>
    <col min="1" max="1" width="9.75" style="5" customWidth="1"/>
    <col min="2" max="2" width="13.5" style="5" customWidth="1"/>
    <col min="3" max="3" width="11.375" style="5" customWidth="1"/>
    <col min="4" max="4" width="9.875" style="5" customWidth="1"/>
    <col min="5" max="5" width="9.75" style="5" customWidth="1"/>
    <col min="6" max="6" width="11.375" style="5" customWidth="1"/>
    <col min="7" max="7" width="15.125" style="5" customWidth="1"/>
    <col min="8" max="8" width="9" style="5"/>
    <col min="9" max="9" width="9.75" style="5" customWidth="1"/>
    <col min="10" max="11" width="13" style="5" customWidth="1"/>
    <col min="12" max="12" width="9" style="5"/>
    <col min="13" max="13" width="9.875" style="5" customWidth="1"/>
    <col min="14" max="14" width="9.625" style="5" customWidth="1"/>
    <col min="15" max="16" width="9.75" style="5" customWidth="1"/>
    <col min="17" max="20" width="9" style="5"/>
    <col min="21" max="21" width="13.5" style="5" customWidth="1"/>
    <col min="22" max="22" width="9.75" style="5" customWidth="1"/>
    <col min="23" max="23" width="9" style="5"/>
    <col min="24" max="24" width="9.75" style="5" customWidth="1"/>
    <col min="25" max="16384" width="9" style="5"/>
  </cols>
  <sheetData>
    <row r="1" spans="1:24">
      <c r="A1" s="9" t="s">
        <v>17593</v>
      </c>
      <c r="B1" s="10" t="s">
        <v>17594</v>
      </c>
      <c r="C1" s="10" t="s">
        <v>17595</v>
      </c>
      <c r="D1" s="10" t="s">
        <v>17596</v>
      </c>
      <c r="E1" s="10" t="s">
        <v>17597</v>
      </c>
      <c r="F1" s="10" t="s">
        <v>17598</v>
      </c>
      <c r="G1" s="10" t="s">
        <v>17599</v>
      </c>
      <c r="H1" s="10" t="s">
        <v>17600</v>
      </c>
      <c r="I1" s="10" t="s">
        <v>17601</v>
      </c>
      <c r="J1" s="10" t="s">
        <v>17602</v>
      </c>
      <c r="K1" s="10" t="s">
        <v>17603</v>
      </c>
      <c r="L1" s="10" t="s">
        <v>17604</v>
      </c>
      <c r="M1" s="10" t="s">
        <v>17605</v>
      </c>
      <c r="N1" s="10" t="s">
        <v>17606</v>
      </c>
      <c r="O1" s="10" t="s">
        <v>17607</v>
      </c>
      <c r="P1" s="10" t="s">
        <v>17608</v>
      </c>
      <c r="Q1" s="10" t="s">
        <v>17609</v>
      </c>
      <c r="R1" s="10" t="s">
        <v>17610</v>
      </c>
      <c r="S1" s="10" t="s">
        <v>17611</v>
      </c>
      <c r="T1" s="10" t="s">
        <v>17612</v>
      </c>
      <c r="U1" s="10" t="s">
        <v>17613</v>
      </c>
      <c r="V1" s="10" t="s">
        <v>17614</v>
      </c>
      <c r="W1" s="10" t="s">
        <v>57</v>
      </c>
      <c r="X1" s="11" t="s">
        <v>17615</v>
      </c>
    </row>
    <row r="2" spans="1:24">
      <c r="A2" s="7" t="s">
        <v>1499</v>
      </c>
      <c r="B2" s="6" t="s">
        <v>17616</v>
      </c>
      <c r="C2" s="6">
        <v>11002</v>
      </c>
      <c r="D2" s="6">
        <v>101000002</v>
      </c>
      <c r="E2" s="6" t="s">
        <v>17616</v>
      </c>
      <c r="F2" s="6" t="s">
        <v>17617</v>
      </c>
      <c r="G2" s="6" t="s">
        <v>17616</v>
      </c>
      <c r="H2" s="6" t="s">
        <v>17622</v>
      </c>
      <c r="I2" s="6" t="s">
        <v>18232</v>
      </c>
      <c r="J2" s="6">
        <v>2803486</v>
      </c>
      <c r="K2" s="6" t="s">
        <v>17621</v>
      </c>
      <c r="L2" s="6">
        <v>5</v>
      </c>
      <c r="M2" s="6" t="s">
        <v>17622</v>
      </c>
      <c r="N2" s="6">
        <v>1</v>
      </c>
      <c r="O2" s="6">
        <v>20120117</v>
      </c>
      <c r="P2" s="6" t="s">
        <v>17616</v>
      </c>
      <c r="Q2" s="6">
        <v>196798.70945299999</v>
      </c>
      <c r="R2" s="6">
        <v>126.96455640465354</v>
      </c>
      <c r="S2" s="6">
        <v>450816.31823500001</v>
      </c>
      <c r="T2" s="6">
        <v>37.559618014034257</v>
      </c>
      <c r="U2" s="6" t="s">
        <v>17616</v>
      </c>
      <c r="V2" s="6">
        <v>10015</v>
      </c>
      <c r="W2" s="6" t="s">
        <v>17616</v>
      </c>
      <c r="X2" s="8" t="s">
        <v>17624</v>
      </c>
    </row>
    <row r="3" spans="1:24">
      <c r="A3" s="7" t="s">
        <v>14260</v>
      </c>
      <c r="B3" s="6" t="s">
        <v>17616</v>
      </c>
      <c r="C3" s="6">
        <v>11013</v>
      </c>
      <c r="D3" s="6">
        <v>101000013</v>
      </c>
      <c r="E3" s="6" t="s">
        <v>17616</v>
      </c>
      <c r="F3" s="6" t="s">
        <v>17617</v>
      </c>
      <c r="G3" s="6" t="s">
        <v>17616</v>
      </c>
      <c r="H3" s="6" t="s">
        <v>17622</v>
      </c>
      <c r="I3" s="6" t="s">
        <v>18042</v>
      </c>
      <c r="J3" s="6">
        <v>2803483</v>
      </c>
      <c r="K3" s="6" t="s">
        <v>17621</v>
      </c>
      <c r="L3" s="6">
        <v>7</v>
      </c>
      <c r="M3" s="6" t="s">
        <v>17622</v>
      </c>
      <c r="N3" s="6">
        <v>1</v>
      </c>
      <c r="O3" s="6">
        <v>20071003</v>
      </c>
      <c r="P3" s="6" t="s">
        <v>17616</v>
      </c>
      <c r="Q3" s="6">
        <v>197440.533375</v>
      </c>
      <c r="R3" s="6">
        <v>126.97182144429662</v>
      </c>
      <c r="S3" s="6">
        <v>450548.44542200002</v>
      </c>
      <c r="T3" s="6">
        <v>37.557206557913474</v>
      </c>
      <c r="U3" s="6" t="s">
        <v>17616</v>
      </c>
      <c r="V3" s="6">
        <v>10009</v>
      </c>
      <c r="W3" s="6" t="s">
        <v>17616</v>
      </c>
      <c r="X3" s="8" t="s">
        <v>17624</v>
      </c>
    </row>
    <row r="4" spans="1:24">
      <c r="A4" s="7" t="s">
        <v>10328</v>
      </c>
      <c r="B4" s="6" t="s">
        <v>17616</v>
      </c>
      <c r="C4" s="6">
        <v>11014</v>
      </c>
      <c r="D4" s="6">
        <v>210000102</v>
      </c>
      <c r="E4" s="6">
        <v>20190525</v>
      </c>
      <c r="F4" s="6" t="s">
        <v>17617</v>
      </c>
      <c r="G4" s="6" t="s">
        <v>17632</v>
      </c>
      <c r="H4" s="6" t="s">
        <v>17622</v>
      </c>
      <c r="I4" s="6" t="s">
        <v>18076</v>
      </c>
      <c r="J4" s="6">
        <v>2807619</v>
      </c>
      <c r="K4" s="6" t="s">
        <v>17621</v>
      </c>
      <c r="L4" s="6">
        <v>1</v>
      </c>
      <c r="M4" s="6" t="s">
        <v>17622</v>
      </c>
      <c r="N4" s="6">
        <v>0</v>
      </c>
      <c r="O4" s="6">
        <v>20190525</v>
      </c>
      <c r="P4" s="6" t="s">
        <v>17616</v>
      </c>
      <c r="Q4" s="6">
        <v>177350.372045</v>
      </c>
      <c r="R4" s="6">
        <v>126.74468498926157</v>
      </c>
      <c r="S4" s="6">
        <v>443008.14811100002</v>
      </c>
      <c r="T4" s="6">
        <v>37.488993425879002</v>
      </c>
      <c r="U4" s="6" t="s">
        <v>17616</v>
      </c>
      <c r="V4" s="6" t="s">
        <v>17616</v>
      </c>
      <c r="W4" s="6" t="s">
        <v>17616</v>
      </c>
      <c r="X4" s="8" t="s">
        <v>17624</v>
      </c>
    </row>
    <row r="5" spans="1:24">
      <c r="A5" s="7" t="s">
        <v>10328</v>
      </c>
      <c r="B5" s="6" t="s">
        <v>17616</v>
      </c>
      <c r="C5" s="6">
        <v>11015</v>
      </c>
      <c r="D5" s="6">
        <v>210000171</v>
      </c>
      <c r="E5" s="6">
        <v>20190525</v>
      </c>
      <c r="F5" s="6" t="s">
        <v>17617</v>
      </c>
      <c r="G5" s="6" t="s">
        <v>17632</v>
      </c>
      <c r="H5" s="6" t="s">
        <v>17622</v>
      </c>
      <c r="I5" s="6" t="s">
        <v>18076</v>
      </c>
      <c r="J5" s="6">
        <v>2807616</v>
      </c>
      <c r="K5" s="6" t="s">
        <v>17621</v>
      </c>
      <c r="L5" s="6">
        <v>1</v>
      </c>
      <c r="M5" s="6" t="s">
        <v>17622</v>
      </c>
      <c r="N5" s="6">
        <v>0</v>
      </c>
      <c r="O5" s="6">
        <v>20190525</v>
      </c>
      <c r="P5" s="6" t="s">
        <v>17616</v>
      </c>
      <c r="Q5" s="6">
        <v>177367.63999699999</v>
      </c>
      <c r="R5" s="6">
        <v>126.74488107283014</v>
      </c>
      <c r="S5" s="6">
        <v>442981.11664800002</v>
      </c>
      <c r="T5" s="6">
        <v>37.488750298969556</v>
      </c>
      <c r="U5" s="6" t="s">
        <v>17616</v>
      </c>
      <c r="V5" s="6" t="s">
        <v>17616</v>
      </c>
      <c r="W5" s="6" t="s">
        <v>17616</v>
      </c>
      <c r="X5" s="8" t="s">
        <v>17624</v>
      </c>
    </row>
    <row r="6" spans="1:24">
      <c r="A6" s="7" t="s">
        <v>2202</v>
      </c>
      <c r="B6" s="6" t="s">
        <v>17616</v>
      </c>
      <c r="C6" s="6">
        <v>11020</v>
      </c>
      <c r="D6" s="6">
        <v>210000246</v>
      </c>
      <c r="E6" s="6">
        <v>20190525</v>
      </c>
      <c r="F6" s="6" t="s">
        <v>17617</v>
      </c>
      <c r="G6" s="6" t="s">
        <v>17632</v>
      </c>
      <c r="H6" s="6" t="s">
        <v>17622</v>
      </c>
      <c r="I6" s="6" t="s">
        <v>18076</v>
      </c>
      <c r="J6" s="6">
        <v>2807617</v>
      </c>
      <c r="K6" s="6" t="s">
        <v>17621</v>
      </c>
      <c r="L6" s="6">
        <v>1</v>
      </c>
      <c r="M6" s="6" t="s">
        <v>17622</v>
      </c>
      <c r="N6" s="6">
        <v>0</v>
      </c>
      <c r="O6" s="6">
        <v>20190525</v>
      </c>
      <c r="P6" s="6" t="s">
        <v>17616</v>
      </c>
      <c r="Q6" s="6">
        <v>177606.27152899999</v>
      </c>
      <c r="R6" s="6">
        <v>126.7475790916219</v>
      </c>
      <c r="S6" s="6">
        <v>442987.76711000002</v>
      </c>
      <c r="T6" s="6">
        <v>37.488816049010474</v>
      </c>
      <c r="U6" s="6" t="s">
        <v>17616</v>
      </c>
      <c r="V6" s="6" t="s">
        <v>17616</v>
      </c>
      <c r="W6" s="6" t="s">
        <v>17616</v>
      </c>
      <c r="X6" s="8" t="s">
        <v>17624</v>
      </c>
    </row>
    <row r="7" spans="1:24">
      <c r="A7" s="7" t="s">
        <v>2202</v>
      </c>
      <c r="B7" s="6" t="s">
        <v>17616</v>
      </c>
      <c r="C7" s="6">
        <v>11021</v>
      </c>
      <c r="D7" s="6">
        <v>210000245</v>
      </c>
      <c r="E7" s="6">
        <v>20190525</v>
      </c>
      <c r="F7" s="6" t="s">
        <v>17617</v>
      </c>
      <c r="G7" s="6" t="s">
        <v>17632</v>
      </c>
      <c r="H7" s="6" t="s">
        <v>17622</v>
      </c>
      <c r="I7" s="6" t="s">
        <v>18076</v>
      </c>
      <c r="J7" s="6">
        <v>2807618</v>
      </c>
      <c r="K7" s="6" t="s">
        <v>17621</v>
      </c>
      <c r="L7" s="6">
        <v>1</v>
      </c>
      <c r="M7" s="6" t="s">
        <v>17622</v>
      </c>
      <c r="N7" s="6">
        <v>0</v>
      </c>
      <c r="O7" s="6">
        <v>20190525</v>
      </c>
      <c r="P7" s="6" t="s">
        <v>17616</v>
      </c>
      <c r="Q7" s="6">
        <v>177590.19211900001</v>
      </c>
      <c r="R7" s="6">
        <v>126.74739638856425</v>
      </c>
      <c r="S7" s="6">
        <v>443016.99414299999</v>
      </c>
      <c r="T7" s="6">
        <v>37.489078991233072</v>
      </c>
      <c r="U7" s="6" t="s">
        <v>17616</v>
      </c>
      <c r="V7" s="6" t="s">
        <v>17616</v>
      </c>
      <c r="W7" s="6" t="s">
        <v>17616</v>
      </c>
      <c r="X7" s="8" t="s">
        <v>17624</v>
      </c>
    </row>
    <row r="8" spans="1:24">
      <c r="A8" s="7" t="s">
        <v>17868</v>
      </c>
      <c r="B8" s="6" t="s">
        <v>17616</v>
      </c>
      <c r="C8" s="6">
        <v>11099</v>
      </c>
      <c r="D8" s="6">
        <v>210000204</v>
      </c>
      <c r="E8" s="6">
        <v>20080101</v>
      </c>
      <c r="F8" s="6" t="s">
        <v>17617</v>
      </c>
      <c r="G8" s="6" t="s">
        <v>17628</v>
      </c>
      <c r="H8" s="6" t="s">
        <v>17622</v>
      </c>
      <c r="I8" s="6" t="s">
        <v>17829</v>
      </c>
      <c r="J8" s="6">
        <v>2807572</v>
      </c>
      <c r="K8" s="6" t="s">
        <v>17621</v>
      </c>
      <c r="L8" s="6">
        <v>1</v>
      </c>
      <c r="M8" s="6" t="s">
        <v>17622</v>
      </c>
      <c r="N8" s="6">
        <v>1</v>
      </c>
      <c r="O8" s="6" t="s">
        <v>17616</v>
      </c>
      <c r="P8" s="6" t="s">
        <v>17616</v>
      </c>
      <c r="Q8" s="6">
        <v>178497.45608599999</v>
      </c>
      <c r="R8" s="6">
        <v>126.75756967135774</v>
      </c>
      <c r="S8" s="6">
        <v>445926.16682400001</v>
      </c>
      <c r="T8" s="6">
        <v>37.515311973157793</v>
      </c>
      <c r="U8" s="6" t="s">
        <v>17616</v>
      </c>
      <c r="V8" s="6" t="s">
        <v>17616</v>
      </c>
      <c r="W8" s="6" t="s">
        <v>17616</v>
      </c>
      <c r="X8" s="8" t="s">
        <v>17624</v>
      </c>
    </row>
    <row r="9" spans="1:24">
      <c r="A9" s="7" t="s">
        <v>17868</v>
      </c>
      <c r="B9" s="6" t="s">
        <v>17616</v>
      </c>
      <c r="C9" s="6">
        <v>11105</v>
      </c>
      <c r="D9" s="6">
        <v>210000201</v>
      </c>
      <c r="E9" s="6">
        <v>20080101</v>
      </c>
      <c r="F9" s="6" t="s">
        <v>17617</v>
      </c>
      <c r="G9" s="6" t="s">
        <v>17628</v>
      </c>
      <c r="H9" s="6" t="s">
        <v>17622</v>
      </c>
      <c r="I9" s="6" t="s">
        <v>17829</v>
      </c>
      <c r="J9" s="6">
        <v>2807575</v>
      </c>
      <c r="K9" s="6" t="s">
        <v>17621</v>
      </c>
      <c r="L9" s="6">
        <v>1</v>
      </c>
      <c r="M9" s="6" t="s">
        <v>17622</v>
      </c>
      <c r="N9" s="6">
        <v>1</v>
      </c>
      <c r="O9" s="6" t="s">
        <v>17616</v>
      </c>
      <c r="P9" s="6" t="s">
        <v>17616</v>
      </c>
      <c r="Q9" s="6">
        <v>178597.87813200001</v>
      </c>
      <c r="R9" s="6">
        <v>126.75870463504928</v>
      </c>
      <c r="S9" s="6">
        <v>445957.61437899998</v>
      </c>
      <c r="T9" s="6">
        <v>37.515597652314554</v>
      </c>
      <c r="U9" s="6" t="s">
        <v>17616</v>
      </c>
      <c r="V9" s="6" t="s">
        <v>17616</v>
      </c>
      <c r="W9" s="6" t="s">
        <v>17616</v>
      </c>
      <c r="X9" s="8" t="s">
        <v>17624</v>
      </c>
    </row>
    <row r="10" spans="1:24">
      <c r="A10" s="7" t="s">
        <v>18006</v>
      </c>
      <c r="B10" s="6" t="s">
        <v>17616</v>
      </c>
      <c r="C10" s="6">
        <v>11449</v>
      </c>
      <c r="D10" s="6">
        <v>210000392</v>
      </c>
      <c r="E10" s="6">
        <v>20080101</v>
      </c>
      <c r="F10" s="6" t="s">
        <v>17616</v>
      </c>
      <c r="G10" s="6" t="s">
        <v>17616</v>
      </c>
      <c r="H10" s="6" t="s">
        <v>17622</v>
      </c>
      <c r="I10" s="6" t="s">
        <v>17616</v>
      </c>
      <c r="J10" s="6">
        <v>2807573</v>
      </c>
      <c r="K10" s="6" t="s">
        <v>17621</v>
      </c>
      <c r="L10" s="6" t="s">
        <v>17616</v>
      </c>
      <c r="M10" s="6" t="s">
        <v>17616</v>
      </c>
      <c r="N10" s="6" t="s">
        <v>17616</v>
      </c>
      <c r="O10" s="6" t="s">
        <v>17616</v>
      </c>
      <c r="P10" s="6" t="s">
        <v>17616</v>
      </c>
      <c r="Q10" s="6">
        <v>179122.36513600001</v>
      </c>
      <c r="R10" s="6">
        <v>126.76463018417648</v>
      </c>
      <c r="S10" s="6">
        <v>446203.03161599999</v>
      </c>
      <c r="T10" s="6">
        <v>37.517820879367534</v>
      </c>
      <c r="U10" s="6" t="s">
        <v>17616</v>
      </c>
      <c r="V10" s="6" t="s">
        <v>17616</v>
      </c>
      <c r="W10" s="6" t="s">
        <v>17616</v>
      </c>
      <c r="X10" s="8" t="s">
        <v>17624</v>
      </c>
    </row>
    <row r="11" spans="1:24">
      <c r="A11" s="7" t="s">
        <v>18005</v>
      </c>
      <c r="B11" s="6" t="s">
        <v>17616</v>
      </c>
      <c r="C11" s="6">
        <v>13302</v>
      </c>
      <c r="D11" s="6">
        <v>212000187</v>
      </c>
      <c r="E11" s="6">
        <v>20080101</v>
      </c>
      <c r="F11" s="6" t="s">
        <v>17616</v>
      </c>
      <c r="G11" s="6" t="s">
        <v>17616</v>
      </c>
      <c r="H11" s="6" t="s">
        <v>17622</v>
      </c>
      <c r="I11" s="6" t="s">
        <v>17616</v>
      </c>
      <c r="J11" s="6">
        <v>2807574</v>
      </c>
      <c r="K11" s="6" t="s">
        <v>17621</v>
      </c>
      <c r="L11" s="6" t="s">
        <v>17616</v>
      </c>
      <c r="M11" s="6" t="s">
        <v>17616</v>
      </c>
      <c r="N11" s="6" t="s">
        <v>17616</v>
      </c>
      <c r="O11" s="6" t="s">
        <v>17616</v>
      </c>
      <c r="P11" s="6" t="s">
        <v>17616</v>
      </c>
      <c r="Q11" s="6">
        <v>179096.92053900001</v>
      </c>
      <c r="R11" s="6">
        <v>126.76434124516641</v>
      </c>
      <c r="S11" s="6">
        <v>446242.42969999998</v>
      </c>
      <c r="T11" s="6">
        <v>37.518175273940926</v>
      </c>
      <c r="U11" s="6" t="s">
        <v>17616</v>
      </c>
      <c r="V11" s="6" t="s">
        <v>17616</v>
      </c>
      <c r="W11" s="6" t="s">
        <v>17616</v>
      </c>
      <c r="X11" s="8" t="s">
        <v>17624</v>
      </c>
    </row>
    <row r="12" spans="1:24">
      <c r="A12" s="7" t="s">
        <v>2159</v>
      </c>
      <c r="B12" s="6" t="s">
        <v>17616</v>
      </c>
      <c r="C12" s="6">
        <v>22003</v>
      </c>
      <c r="D12" s="6">
        <v>112000003</v>
      </c>
      <c r="E12" s="6" t="s">
        <v>17616</v>
      </c>
      <c r="F12" s="6" t="s">
        <v>17617</v>
      </c>
      <c r="G12" s="6" t="s">
        <v>17616</v>
      </c>
      <c r="H12" s="6" t="s">
        <v>17622</v>
      </c>
      <c r="I12" s="6" t="s">
        <v>17914</v>
      </c>
      <c r="J12" s="6">
        <v>2803481</v>
      </c>
      <c r="K12" s="6" t="s">
        <v>17621</v>
      </c>
      <c r="L12" s="6">
        <v>4</v>
      </c>
      <c r="M12" s="6" t="s">
        <v>17622</v>
      </c>
      <c r="N12" s="6">
        <v>1</v>
      </c>
      <c r="O12" s="6">
        <v>20120514</v>
      </c>
      <c r="P12" s="6" t="s">
        <v>17616</v>
      </c>
      <c r="Q12" s="6">
        <v>193971.59919000001</v>
      </c>
      <c r="R12" s="6">
        <v>126.93256206498339</v>
      </c>
      <c r="S12" s="6">
        <v>450512.31458499999</v>
      </c>
      <c r="T12" s="6">
        <v>37.556864622153853</v>
      </c>
      <c r="U12" s="6" t="s">
        <v>17616</v>
      </c>
      <c r="V12" s="6">
        <v>10039</v>
      </c>
      <c r="W12" s="6" t="s">
        <v>17616</v>
      </c>
      <c r="X12" s="8" t="s">
        <v>17624</v>
      </c>
    </row>
    <row r="13" spans="1:24">
      <c r="A13" s="7" t="s">
        <v>11840</v>
      </c>
      <c r="B13" s="6" t="s">
        <v>17616</v>
      </c>
      <c r="C13" s="6">
        <v>22012</v>
      </c>
      <c r="D13" s="6">
        <v>112000012</v>
      </c>
      <c r="E13" s="6" t="s">
        <v>17616</v>
      </c>
      <c r="F13" s="6" t="s">
        <v>17617</v>
      </c>
      <c r="G13" s="6" t="s">
        <v>17616</v>
      </c>
      <c r="H13" s="6" t="s">
        <v>17622</v>
      </c>
      <c r="I13" s="6" t="s">
        <v>17914</v>
      </c>
      <c r="J13" s="6">
        <v>2805167</v>
      </c>
      <c r="K13" s="6" t="s">
        <v>17621</v>
      </c>
      <c r="L13" s="6">
        <v>1</v>
      </c>
      <c r="M13" s="6" t="s">
        <v>17622</v>
      </c>
      <c r="N13" s="6">
        <v>1</v>
      </c>
      <c r="O13" s="6">
        <v>20120116</v>
      </c>
      <c r="P13" s="6" t="s">
        <v>17616</v>
      </c>
      <c r="Q13" s="6">
        <v>193713.36082999999</v>
      </c>
      <c r="R13" s="6">
        <v>126.92963856873484</v>
      </c>
      <c r="S13" s="6">
        <v>450615.91558999999</v>
      </c>
      <c r="T13" s="6">
        <v>37.557796313219264</v>
      </c>
      <c r="U13" s="6" t="s">
        <v>17616</v>
      </c>
      <c r="V13" s="6" t="s">
        <v>17616</v>
      </c>
      <c r="W13" s="6" t="s">
        <v>17616</v>
      </c>
      <c r="X13" s="8" t="s">
        <v>17624</v>
      </c>
    </row>
    <row r="14" spans="1:24">
      <c r="A14" s="7" t="s">
        <v>11845</v>
      </c>
      <c r="B14" s="6" t="s">
        <v>17616</v>
      </c>
      <c r="C14" s="6">
        <v>22013</v>
      </c>
      <c r="D14" s="6">
        <v>112000013</v>
      </c>
      <c r="E14" s="6" t="s">
        <v>17616</v>
      </c>
      <c r="F14" s="6" t="s">
        <v>17617</v>
      </c>
      <c r="G14" s="6" t="s">
        <v>17616</v>
      </c>
      <c r="H14" s="6" t="s">
        <v>17622</v>
      </c>
      <c r="I14" s="6" t="s">
        <v>17914</v>
      </c>
      <c r="J14" s="6">
        <v>2805164</v>
      </c>
      <c r="K14" s="6" t="s">
        <v>17621</v>
      </c>
      <c r="L14" s="6">
        <v>1</v>
      </c>
      <c r="M14" s="6" t="s">
        <v>17622</v>
      </c>
      <c r="N14" s="6">
        <v>1</v>
      </c>
      <c r="O14" s="6">
        <v>20180213</v>
      </c>
      <c r="P14" s="6" t="s">
        <v>17616</v>
      </c>
      <c r="Q14" s="6">
        <v>194161.43368700001</v>
      </c>
      <c r="R14" s="6">
        <v>126.93471127793612</v>
      </c>
      <c r="S14" s="6">
        <v>450416.531243</v>
      </c>
      <c r="T14" s="6">
        <v>37.556002859357918</v>
      </c>
      <c r="U14" s="6" t="s">
        <v>17616</v>
      </c>
      <c r="V14" s="6" t="s">
        <v>17616</v>
      </c>
      <c r="W14" s="6" t="s">
        <v>17616</v>
      </c>
      <c r="X14" s="8" t="s">
        <v>17624</v>
      </c>
    </row>
    <row r="15" spans="1:24">
      <c r="A15" s="7" t="s">
        <v>11850</v>
      </c>
      <c r="B15" s="6" t="s">
        <v>17616</v>
      </c>
      <c r="C15" s="6">
        <v>22014</v>
      </c>
      <c r="D15" s="6">
        <v>112000014</v>
      </c>
      <c r="E15" s="6" t="s">
        <v>17616</v>
      </c>
      <c r="F15" s="6" t="s">
        <v>17617</v>
      </c>
      <c r="G15" s="6" t="s">
        <v>17616</v>
      </c>
      <c r="H15" s="6" t="s">
        <v>17622</v>
      </c>
      <c r="I15" s="6" t="s">
        <v>17914</v>
      </c>
      <c r="J15" s="6">
        <v>2805166</v>
      </c>
      <c r="K15" s="6" t="s">
        <v>17621</v>
      </c>
      <c r="L15" s="6">
        <v>1</v>
      </c>
      <c r="M15" s="6" t="s">
        <v>17622</v>
      </c>
      <c r="N15" s="6">
        <v>1</v>
      </c>
      <c r="O15" s="6">
        <v>20180213</v>
      </c>
      <c r="P15" s="6" t="s">
        <v>17616</v>
      </c>
      <c r="Q15" s="6">
        <v>194499.43104200001</v>
      </c>
      <c r="R15" s="6">
        <v>126.93853673110196</v>
      </c>
      <c r="S15" s="6">
        <v>450386.38655200001</v>
      </c>
      <c r="T15" s="6">
        <v>37.555733361079405</v>
      </c>
      <c r="U15" s="6" t="s">
        <v>17616</v>
      </c>
      <c r="V15" s="6" t="s">
        <v>17616</v>
      </c>
      <c r="W15" s="6" t="s">
        <v>17616</v>
      </c>
      <c r="X15" s="8" t="s">
        <v>17624</v>
      </c>
    </row>
    <row r="16" spans="1:24">
      <c r="A16" s="7" t="s">
        <v>6242</v>
      </c>
      <c r="B16" s="6" t="s">
        <v>17616</v>
      </c>
      <c r="C16" s="6">
        <v>22015</v>
      </c>
      <c r="D16" s="6">
        <v>112000015</v>
      </c>
      <c r="E16" s="6" t="s">
        <v>17616</v>
      </c>
      <c r="F16" s="6" t="s">
        <v>17617</v>
      </c>
      <c r="G16" s="6" t="s">
        <v>17616</v>
      </c>
      <c r="H16" s="6" t="s">
        <v>17622</v>
      </c>
      <c r="I16" s="6" t="s">
        <v>18192</v>
      </c>
      <c r="J16" s="6">
        <v>2805175</v>
      </c>
      <c r="K16" s="6" t="s">
        <v>17621</v>
      </c>
      <c r="L16" s="6">
        <v>1</v>
      </c>
      <c r="M16" s="6" t="s">
        <v>17622</v>
      </c>
      <c r="N16" s="6">
        <v>1</v>
      </c>
      <c r="O16" s="6">
        <v>20120321</v>
      </c>
      <c r="P16" s="6" t="s">
        <v>17616</v>
      </c>
      <c r="Q16" s="6">
        <v>195257.02317500001</v>
      </c>
      <c r="R16" s="6">
        <v>126.94710974404271</v>
      </c>
      <c r="S16" s="6">
        <v>450519.31910800003</v>
      </c>
      <c r="T16" s="6">
        <v>37.556935331742636</v>
      </c>
      <c r="U16" s="6" t="s">
        <v>17616</v>
      </c>
      <c r="V16" s="6" t="s">
        <v>17616</v>
      </c>
      <c r="W16" s="6" t="s">
        <v>17616</v>
      </c>
      <c r="X16" s="8" t="s">
        <v>17624</v>
      </c>
    </row>
    <row r="17" spans="1:24">
      <c r="A17" s="7" t="s">
        <v>12637</v>
      </c>
      <c r="B17" s="6" t="s">
        <v>17616</v>
      </c>
      <c r="C17" s="6">
        <v>22022</v>
      </c>
      <c r="D17" s="6">
        <v>112000022</v>
      </c>
      <c r="E17" s="6" t="s">
        <v>17616</v>
      </c>
      <c r="F17" s="6" t="s">
        <v>17617</v>
      </c>
      <c r="G17" s="6" t="s">
        <v>17616</v>
      </c>
      <c r="H17" s="6" t="s">
        <v>17622</v>
      </c>
      <c r="I17" s="6" t="s">
        <v>17914</v>
      </c>
      <c r="J17" s="6">
        <v>2806237</v>
      </c>
      <c r="K17" s="6" t="s">
        <v>17621</v>
      </c>
      <c r="L17" s="6">
        <v>1</v>
      </c>
      <c r="M17" s="6" t="s">
        <v>17622</v>
      </c>
      <c r="N17" s="6">
        <v>1</v>
      </c>
      <c r="O17" s="6">
        <v>20101220</v>
      </c>
      <c r="P17" s="6" t="s">
        <v>17616</v>
      </c>
      <c r="Q17" s="6">
        <v>194176.809805</v>
      </c>
      <c r="R17" s="6">
        <v>126.9348814355225</v>
      </c>
      <c r="S17" s="6">
        <v>450897.51338600001</v>
      </c>
      <c r="T17" s="6">
        <v>37.56033655534894</v>
      </c>
      <c r="U17" s="6" t="s">
        <v>17616</v>
      </c>
      <c r="V17" s="6" t="s">
        <v>17616</v>
      </c>
      <c r="W17" s="6" t="s">
        <v>17616</v>
      </c>
      <c r="X17" s="8" t="s">
        <v>17624</v>
      </c>
    </row>
    <row r="18" spans="1:24">
      <c r="A18" s="7" t="s">
        <v>2470</v>
      </c>
      <c r="B18" s="6" t="s">
        <v>17616</v>
      </c>
      <c r="C18" s="6">
        <v>22052</v>
      </c>
      <c r="D18" s="6">
        <v>112000052</v>
      </c>
      <c r="E18" s="6" t="s">
        <v>17616</v>
      </c>
      <c r="F18" s="6" t="s">
        <v>17617</v>
      </c>
      <c r="G18" s="6" t="s">
        <v>17616</v>
      </c>
      <c r="H18" s="6" t="s">
        <v>17622</v>
      </c>
      <c r="I18" s="6" t="s">
        <v>17914</v>
      </c>
      <c r="J18" s="6">
        <v>2805646</v>
      </c>
      <c r="K18" s="6" t="s">
        <v>17621</v>
      </c>
      <c r="L18" s="6">
        <v>1</v>
      </c>
      <c r="M18" s="6" t="s">
        <v>17622</v>
      </c>
      <c r="N18" s="6">
        <v>1</v>
      </c>
      <c r="O18" s="6">
        <v>20110414</v>
      </c>
      <c r="P18" s="6" t="s">
        <v>17616</v>
      </c>
      <c r="Q18" s="6">
        <v>194614.94044400001</v>
      </c>
      <c r="R18" s="6">
        <v>126.93984360061984</v>
      </c>
      <c r="S18" s="6">
        <v>450437.94446500001</v>
      </c>
      <c r="T18" s="6">
        <v>37.55619858261398</v>
      </c>
      <c r="U18" s="6" t="s">
        <v>17616</v>
      </c>
      <c r="V18" s="6" t="s">
        <v>17616</v>
      </c>
      <c r="W18" s="6" t="s">
        <v>17616</v>
      </c>
      <c r="X18" s="8" t="s">
        <v>17624</v>
      </c>
    </row>
    <row r="19" spans="1:24">
      <c r="A19" s="7" t="s">
        <v>6242</v>
      </c>
      <c r="B19" s="6" t="s">
        <v>17616</v>
      </c>
      <c r="C19" s="6">
        <v>22057</v>
      </c>
      <c r="D19" s="6">
        <v>112000057</v>
      </c>
      <c r="E19" s="6" t="s">
        <v>17616</v>
      </c>
      <c r="F19" s="6" t="s">
        <v>17617</v>
      </c>
      <c r="G19" s="6" t="s">
        <v>17616</v>
      </c>
      <c r="H19" s="6" t="s">
        <v>17622</v>
      </c>
      <c r="I19" s="6" t="s">
        <v>18192</v>
      </c>
      <c r="J19" s="6">
        <v>2805645</v>
      </c>
      <c r="K19" s="6" t="s">
        <v>17621</v>
      </c>
      <c r="L19" s="6">
        <v>1</v>
      </c>
      <c r="M19" s="6" t="s">
        <v>17622</v>
      </c>
      <c r="N19" s="6">
        <v>1</v>
      </c>
      <c r="O19" s="6">
        <v>20120515</v>
      </c>
      <c r="P19" s="6" t="s">
        <v>17616</v>
      </c>
      <c r="Q19" s="6">
        <v>195253.80838500001</v>
      </c>
      <c r="R19" s="6">
        <v>126.94707328913779</v>
      </c>
      <c r="S19" s="6">
        <v>450530.24740599998</v>
      </c>
      <c r="T19" s="6">
        <v>37.557033777810673</v>
      </c>
      <c r="U19" s="6" t="s">
        <v>17616</v>
      </c>
      <c r="V19" s="6" t="s">
        <v>17616</v>
      </c>
      <c r="W19" s="6" t="s">
        <v>17616</v>
      </c>
      <c r="X19" s="8" t="s">
        <v>17624</v>
      </c>
    </row>
    <row r="20" spans="1:24">
      <c r="A20" s="7" t="s">
        <v>4605</v>
      </c>
      <c r="B20" s="6" t="s">
        <v>17616</v>
      </c>
      <c r="C20" s="6">
        <v>22058</v>
      </c>
      <c r="D20" s="6">
        <v>112000058</v>
      </c>
      <c r="E20" s="6" t="s">
        <v>17616</v>
      </c>
      <c r="F20" s="6" t="s">
        <v>17617</v>
      </c>
      <c r="G20" s="6" t="s">
        <v>17616</v>
      </c>
      <c r="H20" s="6" t="s">
        <v>17622</v>
      </c>
      <c r="I20" s="6" t="s">
        <v>17914</v>
      </c>
      <c r="J20" s="6">
        <v>2805979</v>
      </c>
      <c r="K20" s="6" t="s">
        <v>17621</v>
      </c>
      <c r="L20" s="6">
        <v>1</v>
      </c>
      <c r="M20" s="6" t="s">
        <v>17622</v>
      </c>
      <c r="N20" s="6">
        <v>1</v>
      </c>
      <c r="O20" s="6">
        <v>20141014</v>
      </c>
      <c r="P20" s="6" t="s">
        <v>17616</v>
      </c>
      <c r="Q20" s="6">
        <v>194189.35238200001</v>
      </c>
      <c r="R20" s="6">
        <v>126.93502363958015</v>
      </c>
      <c r="S20" s="6">
        <v>450866.60489299998</v>
      </c>
      <c r="T20" s="6">
        <v>37.560058153258623</v>
      </c>
      <c r="U20" s="6" t="s">
        <v>17616</v>
      </c>
      <c r="V20" s="6" t="s">
        <v>17616</v>
      </c>
      <c r="W20" s="6" t="s">
        <v>17616</v>
      </c>
      <c r="X20" s="8" t="s">
        <v>17624</v>
      </c>
    </row>
    <row r="21" spans="1:24">
      <c r="A21" s="7" t="s">
        <v>4742</v>
      </c>
      <c r="B21" s="6" t="s">
        <v>17616</v>
      </c>
      <c r="C21" s="6">
        <v>22061</v>
      </c>
      <c r="D21" s="6">
        <v>112000061</v>
      </c>
      <c r="E21" s="6" t="s">
        <v>17616</v>
      </c>
      <c r="F21" s="6" t="s">
        <v>17617</v>
      </c>
      <c r="G21" s="6" t="s">
        <v>17616</v>
      </c>
      <c r="H21" s="6" t="s">
        <v>17622</v>
      </c>
      <c r="I21" s="6" t="s">
        <v>18188</v>
      </c>
      <c r="J21" s="6">
        <v>2806274</v>
      </c>
      <c r="K21" s="6" t="s">
        <v>17621</v>
      </c>
      <c r="L21" s="6">
        <v>1</v>
      </c>
      <c r="M21" s="6" t="s">
        <v>17622</v>
      </c>
      <c r="N21" s="6">
        <v>1</v>
      </c>
      <c r="O21" s="6">
        <v>20180213</v>
      </c>
      <c r="P21" s="6" t="s">
        <v>17616</v>
      </c>
      <c r="Q21" s="6">
        <v>195748.34658400001</v>
      </c>
      <c r="R21" s="6">
        <v>126.95267005695746</v>
      </c>
      <c r="S21" s="6">
        <v>450557.15126700001</v>
      </c>
      <c r="T21" s="6">
        <v>37.557278626913451</v>
      </c>
      <c r="U21" s="6" t="s">
        <v>17616</v>
      </c>
      <c r="V21" s="6" t="s">
        <v>17616</v>
      </c>
      <c r="W21" s="6" t="s">
        <v>17616</v>
      </c>
      <c r="X21" s="8" t="s">
        <v>17624</v>
      </c>
    </row>
    <row r="22" spans="1:24">
      <c r="A22" s="7" t="s">
        <v>4745</v>
      </c>
      <c r="B22" s="6" t="s">
        <v>17616</v>
      </c>
      <c r="C22" s="6">
        <v>22062</v>
      </c>
      <c r="D22" s="6">
        <v>112000062</v>
      </c>
      <c r="E22" s="6" t="s">
        <v>17616</v>
      </c>
      <c r="F22" s="6" t="s">
        <v>17617</v>
      </c>
      <c r="G22" s="6" t="s">
        <v>17616</v>
      </c>
      <c r="H22" s="6" t="s">
        <v>17622</v>
      </c>
      <c r="I22" s="6" t="s">
        <v>18120</v>
      </c>
      <c r="J22" s="6">
        <v>2806276</v>
      </c>
      <c r="K22" s="6" t="s">
        <v>17621</v>
      </c>
      <c r="L22" s="6">
        <v>1</v>
      </c>
      <c r="M22" s="6" t="s">
        <v>17622</v>
      </c>
      <c r="N22" s="6">
        <v>1</v>
      </c>
      <c r="O22" s="6">
        <v>20180213</v>
      </c>
      <c r="P22" s="6" t="s">
        <v>17616</v>
      </c>
      <c r="Q22" s="6">
        <v>196138.57660299999</v>
      </c>
      <c r="R22" s="6">
        <v>126.95708634645763</v>
      </c>
      <c r="S22" s="6">
        <v>450584.36859299999</v>
      </c>
      <c r="T22" s="6">
        <v>37.557525596714783</v>
      </c>
      <c r="U22" s="6" t="s">
        <v>17616</v>
      </c>
      <c r="V22" s="6" t="s">
        <v>17616</v>
      </c>
      <c r="W22" s="6" t="s">
        <v>17616</v>
      </c>
      <c r="X22" s="8" t="s">
        <v>17624</v>
      </c>
    </row>
    <row r="23" spans="1:24">
      <c r="A23" s="7" t="s">
        <v>4748</v>
      </c>
      <c r="B23" s="6" t="s">
        <v>17616</v>
      </c>
      <c r="C23" s="6">
        <v>22064</v>
      </c>
      <c r="D23" s="6">
        <v>112000064</v>
      </c>
      <c r="E23" s="6" t="s">
        <v>17616</v>
      </c>
      <c r="F23" s="6" t="s">
        <v>17617</v>
      </c>
      <c r="G23" s="6" t="s">
        <v>17616</v>
      </c>
      <c r="H23" s="6" t="s">
        <v>17622</v>
      </c>
      <c r="I23" s="6" t="s">
        <v>18265</v>
      </c>
      <c r="J23" s="6">
        <v>2803478</v>
      </c>
      <c r="K23" s="6" t="s">
        <v>17621</v>
      </c>
      <c r="L23" s="6">
        <v>1</v>
      </c>
      <c r="M23" s="6" t="s">
        <v>17622</v>
      </c>
      <c r="N23" s="6">
        <v>1</v>
      </c>
      <c r="O23" s="6">
        <v>20141104</v>
      </c>
      <c r="P23" s="6" t="s">
        <v>17616</v>
      </c>
      <c r="Q23" s="6">
        <v>196780.76013800001</v>
      </c>
      <c r="R23" s="6">
        <v>126.96435316297712</v>
      </c>
      <c r="S23" s="6">
        <v>450837.237807</v>
      </c>
      <c r="T23" s="6">
        <v>37.559806433412078</v>
      </c>
      <c r="U23" s="6" t="s">
        <v>17616</v>
      </c>
      <c r="V23" s="6" t="s">
        <v>17616</v>
      </c>
      <c r="W23" s="6" t="s">
        <v>17616</v>
      </c>
      <c r="X23" s="8" t="s">
        <v>17624</v>
      </c>
    </row>
    <row r="24" spans="1:24">
      <c r="A24" s="7" t="s">
        <v>6603</v>
      </c>
      <c r="B24" s="6" t="s">
        <v>17616</v>
      </c>
      <c r="C24" s="6">
        <v>22067</v>
      </c>
      <c r="D24" s="6">
        <v>112000067</v>
      </c>
      <c r="E24" s="6" t="s">
        <v>17616</v>
      </c>
      <c r="F24" s="6" t="s">
        <v>17617</v>
      </c>
      <c r="G24" s="6" t="s">
        <v>17616</v>
      </c>
      <c r="H24" s="6" t="s">
        <v>17622</v>
      </c>
      <c r="I24" s="6" t="s">
        <v>17914</v>
      </c>
      <c r="J24" s="6">
        <v>2807427</v>
      </c>
      <c r="K24" s="6" t="s">
        <v>17621</v>
      </c>
      <c r="L24" s="6">
        <v>1</v>
      </c>
      <c r="M24" s="6" t="s">
        <v>17622</v>
      </c>
      <c r="N24" s="6">
        <v>1</v>
      </c>
      <c r="O24" s="6">
        <v>20180213</v>
      </c>
      <c r="P24" s="6" t="s">
        <v>17616</v>
      </c>
      <c r="Q24" s="6">
        <v>194177.03995199999</v>
      </c>
      <c r="R24" s="6">
        <v>126.93488399013316</v>
      </c>
      <c r="S24" s="6">
        <v>450903.76848799997</v>
      </c>
      <c r="T24" s="6">
        <v>37.560392914597855</v>
      </c>
      <c r="U24" s="6" t="s">
        <v>17616</v>
      </c>
      <c r="V24" s="6" t="s">
        <v>17616</v>
      </c>
      <c r="W24" s="6" t="s">
        <v>17616</v>
      </c>
      <c r="X24" s="8" t="s">
        <v>17624</v>
      </c>
    </row>
    <row r="25" spans="1:24">
      <c r="A25" s="7" t="s">
        <v>11461</v>
      </c>
      <c r="B25" s="6" t="s">
        <v>17616</v>
      </c>
      <c r="C25" s="6">
        <v>23002</v>
      </c>
      <c r="D25" s="6">
        <v>113000002</v>
      </c>
      <c r="E25" s="6" t="s">
        <v>17616</v>
      </c>
      <c r="F25" s="6" t="s">
        <v>17617</v>
      </c>
      <c r="G25" s="6" t="s">
        <v>17616</v>
      </c>
      <c r="H25" s="6" t="s">
        <v>17622</v>
      </c>
      <c r="I25" s="6" t="s">
        <v>15237</v>
      </c>
      <c r="J25" s="6">
        <v>2803476</v>
      </c>
      <c r="K25" s="6" t="s">
        <v>17621</v>
      </c>
      <c r="L25" s="6">
        <v>4</v>
      </c>
      <c r="M25" s="6" t="s">
        <v>17622</v>
      </c>
      <c r="N25" s="6">
        <v>0</v>
      </c>
      <c r="O25" s="6">
        <v>20070628</v>
      </c>
      <c r="P25" s="6" t="s">
        <v>17616</v>
      </c>
      <c r="Q25" s="6">
        <v>192414.34645899999</v>
      </c>
      <c r="R25" s="6">
        <v>126.91494583850141</v>
      </c>
      <c r="S25" s="6">
        <v>449754.40133899997</v>
      </c>
      <c r="T25" s="6">
        <v>37.550024295007553</v>
      </c>
      <c r="U25" s="6" t="s">
        <v>17616</v>
      </c>
      <c r="V25" s="6">
        <v>10043</v>
      </c>
      <c r="W25" s="6" t="s">
        <v>17616</v>
      </c>
      <c r="X25" s="8" t="s">
        <v>17624</v>
      </c>
    </row>
    <row r="26" spans="1:24">
      <c r="A26" s="7" t="s">
        <v>17952</v>
      </c>
      <c r="B26" s="6" t="s">
        <v>17616</v>
      </c>
      <c r="C26" s="6">
        <v>23004</v>
      </c>
      <c r="D26" s="6">
        <v>113000004</v>
      </c>
      <c r="E26" s="6" t="s">
        <v>17616</v>
      </c>
      <c r="F26" s="6" t="s">
        <v>17617</v>
      </c>
      <c r="G26" s="6" t="s">
        <v>17616</v>
      </c>
      <c r="H26" s="6" t="s">
        <v>17622</v>
      </c>
      <c r="I26" s="6" t="s">
        <v>17954</v>
      </c>
      <c r="J26" s="6">
        <v>2803474</v>
      </c>
      <c r="K26" s="6" t="s">
        <v>17621</v>
      </c>
      <c r="L26" s="6">
        <v>5</v>
      </c>
      <c r="M26" s="6" t="s">
        <v>17622</v>
      </c>
      <c r="N26" s="6">
        <v>1</v>
      </c>
      <c r="O26" s="6">
        <v>20121102</v>
      </c>
      <c r="P26" s="6" t="s">
        <v>17616</v>
      </c>
      <c r="Q26" s="6">
        <v>195205.333812</v>
      </c>
      <c r="R26" s="6">
        <v>126.94653695444734</v>
      </c>
      <c r="S26" s="6">
        <v>448675.48402799998</v>
      </c>
      <c r="T26" s="6">
        <v>37.540322273183946</v>
      </c>
      <c r="U26" s="6" t="s">
        <v>17616</v>
      </c>
      <c r="V26" s="6">
        <v>10029</v>
      </c>
      <c r="W26" s="6" t="s">
        <v>17616</v>
      </c>
      <c r="X26" s="8" t="s">
        <v>17624</v>
      </c>
    </row>
    <row r="27" spans="1:24">
      <c r="A27" s="7" t="s">
        <v>2150</v>
      </c>
      <c r="B27" s="6" t="s">
        <v>17616</v>
      </c>
      <c r="C27" s="6">
        <v>23011</v>
      </c>
      <c r="D27" s="6">
        <v>113000011</v>
      </c>
      <c r="E27" s="6" t="s">
        <v>17616</v>
      </c>
      <c r="F27" s="6" t="s">
        <v>17617</v>
      </c>
      <c r="G27" s="6" t="s">
        <v>17616</v>
      </c>
      <c r="H27" s="6" t="s">
        <v>17622</v>
      </c>
      <c r="I27" s="6" t="s">
        <v>17913</v>
      </c>
      <c r="J27" s="6">
        <v>2807432</v>
      </c>
      <c r="K27" s="6" t="s">
        <v>17621</v>
      </c>
      <c r="L27" s="6">
        <v>4</v>
      </c>
      <c r="M27" s="6" t="s">
        <v>17622</v>
      </c>
      <c r="N27" s="6">
        <v>0</v>
      </c>
      <c r="O27" s="6">
        <v>20070628</v>
      </c>
      <c r="P27" s="6" t="s">
        <v>17616</v>
      </c>
      <c r="Q27" s="6">
        <v>193218.27087099999</v>
      </c>
      <c r="R27" s="6">
        <v>126.92403643735688</v>
      </c>
      <c r="S27" s="6">
        <v>450498.69103400002</v>
      </c>
      <c r="T27" s="6">
        <v>37.556736588666475</v>
      </c>
      <c r="U27" s="6" t="s">
        <v>17616</v>
      </c>
      <c r="V27" s="6">
        <v>10040</v>
      </c>
      <c r="W27" s="6" t="s">
        <v>17616</v>
      </c>
      <c r="X27" s="8" t="s">
        <v>17624</v>
      </c>
    </row>
    <row r="28" spans="1:24">
      <c r="A28" s="7" t="s">
        <v>11461</v>
      </c>
      <c r="B28" s="6" t="s">
        <v>17616</v>
      </c>
      <c r="C28" s="6">
        <v>23029</v>
      </c>
      <c r="D28" s="6">
        <v>113000029</v>
      </c>
      <c r="E28" s="6" t="s">
        <v>17616</v>
      </c>
      <c r="F28" s="6" t="s">
        <v>17617</v>
      </c>
      <c r="G28" s="6" t="s">
        <v>17616</v>
      </c>
      <c r="H28" s="6" t="s">
        <v>17622</v>
      </c>
      <c r="I28" s="6" t="s">
        <v>18290</v>
      </c>
      <c r="J28" s="6">
        <v>2805157</v>
      </c>
      <c r="K28" s="6" t="s">
        <v>17621</v>
      </c>
      <c r="L28" s="6">
        <v>1</v>
      </c>
      <c r="M28" s="6" t="s">
        <v>17622</v>
      </c>
      <c r="N28" s="6">
        <v>1</v>
      </c>
      <c r="O28" s="6">
        <v>20120113</v>
      </c>
      <c r="P28" s="6" t="s">
        <v>17616</v>
      </c>
      <c r="Q28" s="6">
        <v>192202.841785</v>
      </c>
      <c r="R28" s="6">
        <v>126.91255373389875</v>
      </c>
      <c r="S28" s="6">
        <v>449626.53860000003</v>
      </c>
      <c r="T28" s="6">
        <v>37.548870485318766</v>
      </c>
      <c r="U28" s="6" t="s">
        <v>17616</v>
      </c>
      <c r="V28" s="6" t="s">
        <v>17616</v>
      </c>
      <c r="W28" s="6" t="s">
        <v>17616</v>
      </c>
      <c r="X28" s="8" t="s">
        <v>17624</v>
      </c>
    </row>
    <row r="29" spans="1:24">
      <c r="A29" s="7" t="s">
        <v>11461</v>
      </c>
      <c r="B29" s="6" t="s">
        <v>17616</v>
      </c>
      <c r="C29" s="6">
        <v>23030</v>
      </c>
      <c r="D29" s="6">
        <v>113000030</v>
      </c>
      <c r="E29" s="6" t="s">
        <v>17616</v>
      </c>
      <c r="F29" s="6" t="s">
        <v>17617</v>
      </c>
      <c r="G29" s="6" t="s">
        <v>17616</v>
      </c>
      <c r="H29" s="6" t="s">
        <v>17622</v>
      </c>
      <c r="I29" s="6" t="s">
        <v>18290</v>
      </c>
      <c r="J29" s="6">
        <v>2805158</v>
      </c>
      <c r="K29" s="6" t="s">
        <v>17621</v>
      </c>
      <c r="L29" s="6">
        <v>1</v>
      </c>
      <c r="M29" s="6" t="s">
        <v>17622</v>
      </c>
      <c r="N29" s="6">
        <v>1</v>
      </c>
      <c r="O29" s="6">
        <v>20100322</v>
      </c>
      <c r="P29" s="6" t="s">
        <v>17616</v>
      </c>
      <c r="Q29" s="6">
        <v>192325.267311</v>
      </c>
      <c r="R29" s="6">
        <v>126.91393813445791</v>
      </c>
      <c r="S29" s="6">
        <v>449720.98974300001</v>
      </c>
      <c r="T29" s="6">
        <v>37.549722516483762</v>
      </c>
      <c r="U29" s="6" t="s">
        <v>17616</v>
      </c>
      <c r="V29" s="6" t="s">
        <v>17616</v>
      </c>
      <c r="W29" s="6" t="s">
        <v>17616</v>
      </c>
      <c r="X29" s="8" t="s">
        <v>17624</v>
      </c>
    </row>
    <row r="30" spans="1:24">
      <c r="A30" s="7" t="s">
        <v>2150</v>
      </c>
      <c r="B30" s="6" t="s">
        <v>17616</v>
      </c>
      <c r="C30" s="6">
        <v>23031</v>
      </c>
      <c r="D30" s="6">
        <v>113000031</v>
      </c>
      <c r="E30" s="6" t="s">
        <v>17616</v>
      </c>
      <c r="F30" s="6" t="s">
        <v>17617</v>
      </c>
      <c r="G30" s="6" t="s">
        <v>17616</v>
      </c>
      <c r="H30" s="6" t="s">
        <v>17622</v>
      </c>
      <c r="I30" s="6" t="s">
        <v>17913</v>
      </c>
      <c r="J30" s="6">
        <v>2805162</v>
      </c>
      <c r="K30" s="6" t="s">
        <v>17621</v>
      </c>
      <c r="L30" s="6">
        <v>1</v>
      </c>
      <c r="M30" s="6" t="s">
        <v>17622</v>
      </c>
      <c r="N30" s="6">
        <v>1</v>
      </c>
      <c r="O30" s="6">
        <v>20120514</v>
      </c>
      <c r="P30" s="6" t="s">
        <v>17616</v>
      </c>
      <c r="Q30" s="6">
        <v>193265.80578699999</v>
      </c>
      <c r="R30" s="6">
        <v>126.92457361399897</v>
      </c>
      <c r="S30" s="6">
        <v>450584.65891300002</v>
      </c>
      <c r="T30" s="6">
        <v>37.557511501810232</v>
      </c>
      <c r="U30" s="6" t="s">
        <v>17616</v>
      </c>
      <c r="V30" s="6" t="s">
        <v>17616</v>
      </c>
      <c r="W30" s="6" t="s">
        <v>17616</v>
      </c>
      <c r="X30" s="8" t="s">
        <v>17624</v>
      </c>
    </row>
    <row r="31" spans="1:24">
      <c r="A31" s="7" t="s">
        <v>2150</v>
      </c>
      <c r="B31" s="6" t="s">
        <v>17616</v>
      </c>
      <c r="C31" s="6">
        <v>23032</v>
      </c>
      <c r="D31" s="6">
        <v>113000032</v>
      </c>
      <c r="E31" s="6" t="s">
        <v>17616</v>
      </c>
      <c r="F31" s="6" t="s">
        <v>17617</v>
      </c>
      <c r="G31" s="6" t="s">
        <v>17616</v>
      </c>
      <c r="H31" s="6" t="s">
        <v>17622</v>
      </c>
      <c r="I31" s="6" t="s">
        <v>17913</v>
      </c>
      <c r="J31" s="6">
        <v>2805161</v>
      </c>
      <c r="K31" s="6" t="s">
        <v>17621</v>
      </c>
      <c r="L31" s="6">
        <v>1</v>
      </c>
      <c r="M31" s="6" t="s">
        <v>17622</v>
      </c>
      <c r="N31" s="6">
        <v>1</v>
      </c>
      <c r="O31" s="6">
        <v>20120514</v>
      </c>
      <c r="P31" s="6" t="s">
        <v>17616</v>
      </c>
      <c r="Q31" s="6">
        <v>193192.37262899999</v>
      </c>
      <c r="R31" s="6">
        <v>126.9237433475753</v>
      </c>
      <c r="S31" s="6">
        <v>450497.43876300001</v>
      </c>
      <c r="T31" s="6">
        <v>37.55672511314409</v>
      </c>
      <c r="U31" s="6" t="s">
        <v>17616</v>
      </c>
      <c r="V31" s="6" t="s">
        <v>17616</v>
      </c>
      <c r="W31" s="6" t="s">
        <v>17616</v>
      </c>
      <c r="X31" s="8" t="s">
        <v>17624</v>
      </c>
    </row>
    <row r="32" spans="1:24">
      <c r="A32" s="7" t="s">
        <v>11840</v>
      </c>
      <c r="B32" s="6" t="s">
        <v>17616</v>
      </c>
      <c r="C32" s="6">
        <v>23033</v>
      </c>
      <c r="D32" s="6">
        <v>113000033</v>
      </c>
      <c r="E32" s="6" t="s">
        <v>17616</v>
      </c>
      <c r="F32" s="6" t="s">
        <v>17617</v>
      </c>
      <c r="G32" s="6" t="s">
        <v>17616</v>
      </c>
      <c r="H32" s="6" t="s">
        <v>17622</v>
      </c>
      <c r="I32" s="6" t="s">
        <v>17913</v>
      </c>
      <c r="J32" s="6">
        <v>2805168</v>
      </c>
      <c r="K32" s="6" t="s">
        <v>17621</v>
      </c>
      <c r="L32" s="6">
        <v>1</v>
      </c>
      <c r="M32" s="6" t="s">
        <v>17622</v>
      </c>
      <c r="N32" s="6">
        <v>1</v>
      </c>
      <c r="O32" s="6">
        <v>20120117</v>
      </c>
      <c r="P32" s="6" t="s">
        <v>17616</v>
      </c>
      <c r="Q32" s="6">
        <v>193616.312791</v>
      </c>
      <c r="R32" s="6">
        <v>126.92853996104807</v>
      </c>
      <c r="S32" s="6">
        <v>450645.249319</v>
      </c>
      <c r="T32" s="6">
        <v>37.558059933221244</v>
      </c>
      <c r="U32" s="6" t="s">
        <v>17616</v>
      </c>
      <c r="V32" s="6" t="s">
        <v>17616</v>
      </c>
      <c r="W32" s="6" t="s">
        <v>17616</v>
      </c>
      <c r="X32" s="8" t="s">
        <v>17624</v>
      </c>
    </row>
    <row r="33" spans="1:24">
      <c r="A33" s="7" t="s">
        <v>11845</v>
      </c>
      <c r="B33" s="6" t="s">
        <v>17616</v>
      </c>
      <c r="C33" s="6">
        <v>23034</v>
      </c>
      <c r="D33" s="6">
        <v>113000034</v>
      </c>
      <c r="E33" s="6" t="s">
        <v>17616</v>
      </c>
      <c r="F33" s="6" t="s">
        <v>17617</v>
      </c>
      <c r="G33" s="6" t="s">
        <v>17616</v>
      </c>
      <c r="H33" s="6" t="s">
        <v>17622</v>
      </c>
      <c r="I33" s="6" t="s">
        <v>17913</v>
      </c>
      <c r="J33" s="6">
        <v>2805163</v>
      </c>
      <c r="K33" s="6" t="s">
        <v>17621</v>
      </c>
      <c r="L33" s="6">
        <v>1</v>
      </c>
      <c r="M33" s="6" t="s">
        <v>17622</v>
      </c>
      <c r="N33" s="6">
        <v>1</v>
      </c>
      <c r="O33" s="6">
        <v>20180213</v>
      </c>
      <c r="P33" s="6" t="s">
        <v>17616</v>
      </c>
      <c r="Q33" s="6">
        <v>194238.30265100001</v>
      </c>
      <c r="R33" s="6">
        <v>126.93558162647361</v>
      </c>
      <c r="S33" s="6">
        <v>450366.41569400002</v>
      </c>
      <c r="T33" s="6">
        <v>37.555551812430053</v>
      </c>
      <c r="U33" s="6" t="s">
        <v>17616</v>
      </c>
      <c r="V33" s="6" t="s">
        <v>17616</v>
      </c>
      <c r="W33" s="6" t="s">
        <v>17616</v>
      </c>
      <c r="X33" s="8" t="s">
        <v>17624</v>
      </c>
    </row>
    <row r="34" spans="1:24">
      <c r="A34" s="7" t="s">
        <v>11850</v>
      </c>
      <c r="B34" s="6" t="s">
        <v>17616</v>
      </c>
      <c r="C34" s="6">
        <v>23035</v>
      </c>
      <c r="D34" s="6">
        <v>113000035</v>
      </c>
      <c r="E34" s="6" t="s">
        <v>17616</v>
      </c>
      <c r="F34" s="6" t="s">
        <v>17617</v>
      </c>
      <c r="G34" s="6" t="s">
        <v>17616</v>
      </c>
      <c r="H34" s="6" t="s">
        <v>17622</v>
      </c>
      <c r="I34" s="6" t="s">
        <v>18116</v>
      </c>
      <c r="J34" s="6">
        <v>2805165</v>
      </c>
      <c r="K34" s="6" t="s">
        <v>17621</v>
      </c>
      <c r="L34" s="6">
        <v>1</v>
      </c>
      <c r="M34" s="6" t="s">
        <v>17622</v>
      </c>
      <c r="N34" s="6">
        <v>1</v>
      </c>
      <c r="O34" s="6">
        <v>20120711</v>
      </c>
      <c r="P34" s="6" t="s">
        <v>17616</v>
      </c>
      <c r="Q34" s="6">
        <v>194624.15470399999</v>
      </c>
      <c r="R34" s="6">
        <v>126.93994803757056</v>
      </c>
      <c r="S34" s="6">
        <v>450416.90805199998</v>
      </c>
      <c r="T34" s="6">
        <v>37.556009101118967</v>
      </c>
      <c r="U34" s="6" t="s">
        <v>17616</v>
      </c>
      <c r="V34" s="6" t="s">
        <v>17616</v>
      </c>
      <c r="W34" s="6" t="s">
        <v>17616</v>
      </c>
      <c r="X34" s="8" t="s">
        <v>17624</v>
      </c>
    </row>
    <row r="35" spans="1:24">
      <c r="A35" s="7" t="s">
        <v>6242</v>
      </c>
      <c r="B35" s="6" t="s">
        <v>17616</v>
      </c>
      <c r="C35" s="6">
        <v>23036</v>
      </c>
      <c r="D35" s="6">
        <v>113000036</v>
      </c>
      <c r="E35" s="6" t="s">
        <v>17616</v>
      </c>
      <c r="F35" s="6" t="s">
        <v>17617</v>
      </c>
      <c r="G35" s="6" t="s">
        <v>17616</v>
      </c>
      <c r="H35" s="6" t="s">
        <v>17622</v>
      </c>
      <c r="I35" s="6" t="s">
        <v>18116</v>
      </c>
      <c r="J35" s="6">
        <v>2803466</v>
      </c>
      <c r="K35" s="6" t="s">
        <v>17621</v>
      </c>
      <c r="L35" s="6">
        <v>1</v>
      </c>
      <c r="M35" s="6" t="s">
        <v>17622</v>
      </c>
      <c r="N35" s="6">
        <v>1</v>
      </c>
      <c r="O35" s="6">
        <v>20120116</v>
      </c>
      <c r="P35" s="6" t="s">
        <v>17616</v>
      </c>
      <c r="Q35" s="6">
        <v>195030.96815500001</v>
      </c>
      <c r="R35" s="6">
        <v>126.94455161222228</v>
      </c>
      <c r="S35" s="6">
        <v>450484.66325799999</v>
      </c>
      <c r="T35" s="6">
        <v>37.556621879529999</v>
      </c>
      <c r="U35" s="6" t="s">
        <v>17616</v>
      </c>
      <c r="V35" s="6" t="s">
        <v>17616</v>
      </c>
      <c r="W35" s="6" t="s">
        <v>17616</v>
      </c>
      <c r="X35" s="8" t="s">
        <v>17624</v>
      </c>
    </row>
    <row r="36" spans="1:24">
      <c r="A36" s="7" t="s">
        <v>15237</v>
      </c>
      <c r="B36" s="6" t="s">
        <v>17616</v>
      </c>
      <c r="C36" s="6">
        <v>23037</v>
      </c>
      <c r="D36" s="6">
        <v>113000037</v>
      </c>
      <c r="E36" s="6" t="s">
        <v>17616</v>
      </c>
      <c r="F36" s="6" t="s">
        <v>17617</v>
      </c>
      <c r="G36" s="6" t="s">
        <v>17616</v>
      </c>
      <c r="H36" s="6" t="s">
        <v>17622</v>
      </c>
      <c r="I36" s="6" t="s">
        <v>15237</v>
      </c>
      <c r="J36" s="6">
        <v>2805159</v>
      </c>
      <c r="K36" s="6" t="s">
        <v>17621</v>
      </c>
      <c r="L36" s="6">
        <v>1</v>
      </c>
      <c r="M36" s="6" t="s">
        <v>17622</v>
      </c>
      <c r="N36" s="6">
        <v>1</v>
      </c>
      <c r="O36" s="6">
        <v>20180803</v>
      </c>
      <c r="P36" s="6" t="s">
        <v>17616</v>
      </c>
      <c r="Q36" s="6">
        <v>192814.25607</v>
      </c>
      <c r="R36" s="6">
        <v>126.9194675368247</v>
      </c>
      <c r="S36" s="6">
        <v>450143.576581</v>
      </c>
      <c r="T36" s="6">
        <v>37.553533955996379</v>
      </c>
      <c r="U36" s="6" t="s">
        <v>17616</v>
      </c>
      <c r="V36" s="6" t="s">
        <v>17616</v>
      </c>
      <c r="W36" s="6" t="s">
        <v>17616</v>
      </c>
      <c r="X36" s="8" t="s">
        <v>17624</v>
      </c>
    </row>
    <row r="37" spans="1:24">
      <c r="A37" s="7" t="s">
        <v>15237</v>
      </c>
      <c r="B37" s="6" t="s">
        <v>17616</v>
      </c>
      <c r="C37" s="6">
        <v>23038</v>
      </c>
      <c r="D37" s="6">
        <v>113000038</v>
      </c>
      <c r="E37" s="6" t="s">
        <v>17616</v>
      </c>
      <c r="F37" s="6" t="s">
        <v>17617</v>
      </c>
      <c r="G37" s="6" t="s">
        <v>17616</v>
      </c>
      <c r="H37" s="6" t="s">
        <v>17622</v>
      </c>
      <c r="I37" s="6" t="s">
        <v>15237</v>
      </c>
      <c r="J37" s="6">
        <v>2805160</v>
      </c>
      <c r="K37" s="6" t="s">
        <v>17621</v>
      </c>
      <c r="L37" s="6">
        <v>1</v>
      </c>
      <c r="M37" s="6" t="s">
        <v>17622</v>
      </c>
      <c r="N37" s="6">
        <v>1</v>
      </c>
      <c r="O37" s="6">
        <v>20180803</v>
      </c>
      <c r="P37" s="6" t="s">
        <v>17616</v>
      </c>
      <c r="Q37" s="6">
        <v>192886.863404</v>
      </c>
      <c r="R37" s="6">
        <v>126.92028830785777</v>
      </c>
      <c r="S37" s="6">
        <v>450237.86973400001</v>
      </c>
      <c r="T37" s="6">
        <v>37.554384095652722</v>
      </c>
      <c r="U37" s="6" t="s">
        <v>17616</v>
      </c>
      <c r="V37" s="6" t="s">
        <v>17616</v>
      </c>
      <c r="W37" s="6" t="s">
        <v>17616</v>
      </c>
      <c r="X37" s="8" t="s">
        <v>17624</v>
      </c>
    </row>
    <row r="38" spans="1:24">
      <c r="A38" s="7" t="s">
        <v>17952</v>
      </c>
      <c r="B38" s="6" t="s">
        <v>17616</v>
      </c>
      <c r="C38" s="6">
        <v>23052</v>
      </c>
      <c r="D38" s="6">
        <v>113000052</v>
      </c>
      <c r="E38" s="6" t="s">
        <v>17616</v>
      </c>
      <c r="F38" s="6" t="s">
        <v>17617</v>
      </c>
      <c r="G38" s="6" t="s">
        <v>17616</v>
      </c>
      <c r="H38" s="6" t="s">
        <v>17622</v>
      </c>
      <c r="I38" s="6" t="s">
        <v>17953</v>
      </c>
      <c r="J38" s="6">
        <v>2803473</v>
      </c>
      <c r="K38" s="6" t="s">
        <v>17621</v>
      </c>
      <c r="L38" s="6">
        <v>1</v>
      </c>
      <c r="M38" s="6" t="s">
        <v>17622</v>
      </c>
      <c r="N38" s="6">
        <v>1</v>
      </c>
      <c r="O38" s="6">
        <v>20100618</v>
      </c>
      <c r="P38" s="6" t="s">
        <v>17616</v>
      </c>
      <c r="Q38" s="6">
        <v>195343.95069200001</v>
      </c>
      <c r="R38" s="6">
        <v>126.94810500785906</v>
      </c>
      <c r="S38" s="6">
        <v>448736.175743</v>
      </c>
      <c r="T38" s="6">
        <v>37.540869820611547</v>
      </c>
      <c r="U38" s="6" t="s">
        <v>17616</v>
      </c>
      <c r="V38" s="6" t="s">
        <v>17616</v>
      </c>
      <c r="W38" s="6" t="s">
        <v>17616</v>
      </c>
      <c r="X38" s="8" t="s">
        <v>17624</v>
      </c>
    </row>
    <row r="39" spans="1:24">
      <c r="A39" s="7" t="s">
        <v>4742</v>
      </c>
      <c r="B39" s="6" t="s">
        <v>17616</v>
      </c>
      <c r="C39" s="6">
        <v>23077</v>
      </c>
      <c r="D39" s="6">
        <v>113000077</v>
      </c>
      <c r="E39" s="6" t="s">
        <v>17616</v>
      </c>
      <c r="F39" s="6" t="s">
        <v>17617</v>
      </c>
      <c r="G39" s="6" t="s">
        <v>17616</v>
      </c>
      <c r="H39" s="6" t="s">
        <v>17622</v>
      </c>
      <c r="I39" s="6" t="s">
        <v>18188</v>
      </c>
      <c r="J39" s="6">
        <v>2806275</v>
      </c>
      <c r="K39" s="6" t="s">
        <v>17621</v>
      </c>
      <c r="L39" s="6">
        <v>1</v>
      </c>
      <c r="M39" s="6" t="s">
        <v>17622</v>
      </c>
      <c r="N39" s="6">
        <v>1</v>
      </c>
      <c r="O39" s="6">
        <v>20180213</v>
      </c>
      <c r="P39" s="6" t="s">
        <v>17616</v>
      </c>
      <c r="Q39" s="6">
        <v>195585.59189800001</v>
      </c>
      <c r="R39" s="6">
        <v>126.95082826096655</v>
      </c>
      <c r="S39" s="6">
        <v>450527.18012400001</v>
      </c>
      <c r="T39" s="6">
        <v>37.557007813604116</v>
      </c>
      <c r="U39" s="6" t="s">
        <v>17616</v>
      </c>
      <c r="V39" s="6" t="s">
        <v>17616</v>
      </c>
      <c r="W39" s="6" t="s">
        <v>17616</v>
      </c>
      <c r="X39" s="8" t="s">
        <v>17624</v>
      </c>
    </row>
    <row r="40" spans="1:24">
      <c r="A40" s="7" t="s">
        <v>4745</v>
      </c>
      <c r="B40" s="6" t="s">
        <v>17616</v>
      </c>
      <c r="C40" s="6">
        <v>23078</v>
      </c>
      <c r="D40" s="6">
        <v>113000078</v>
      </c>
      <c r="E40" s="6" t="s">
        <v>17616</v>
      </c>
      <c r="F40" s="6" t="s">
        <v>17617</v>
      </c>
      <c r="G40" s="6" t="s">
        <v>17616</v>
      </c>
      <c r="H40" s="6" t="s">
        <v>17622</v>
      </c>
      <c r="I40" s="6" t="s">
        <v>18121</v>
      </c>
      <c r="J40" s="6">
        <v>2806277</v>
      </c>
      <c r="K40" s="6" t="s">
        <v>17621</v>
      </c>
      <c r="L40" s="6">
        <v>1</v>
      </c>
      <c r="M40" s="6" t="s">
        <v>17622</v>
      </c>
      <c r="N40" s="6">
        <v>1</v>
      </c>
      <c r="O40" s="6">
        <v>20180213</v>
      </c>
      <c r="P40" s="6" t="s">
        <v>17616</v>
      </c>
      <c r="Q40" s="6">
        <v>195906.109643</v>
      </c>
      <c r="R40" s="6">
        <v>126.95445560460897</v>
      </c>
      <c r="S40" s="6">
        <v>450546.29658999998</v>
      </c>
      <c r="T40" s="6">
        <v>37.557181552538694</v>
      </c>
      <c r="U40" s="6" t="s">
        <v>17616</v>
      </c>
      <c r="V40" s="6" t="s">
        <v>17616</v>
      </c>
      <c r="W40" s="6" t="s">
        <v>17616</v>
      </c>
      <c r="X40" s="8" t="s">
        <v>17624</v>
      </c>
    </row>
    <row r="41" spans="1:24">
      <c r="A41" s="7" t="s">
        <v>17779</v>
      </c>
      <c r="B41" s="6" t="s">
        <v>17616</v>
      </c>
      <c r="C41" s="6">
        <v>23081</v>
      </c>
      <c r="D41" s="6">
        <v>113000081</v>
      </c>
      <c r="E41" s="6" t="s">
        <v>17616</v>
      </c>
      <c r="F41" s="6" t="s">
        <v>17617</v>
      </c>
      <c r="G41" s="6" t="s">
        <v>17616</v>
      </c>
      <c r="H41" s="6" t="s">
        <v>17622</v>
      </c>
      <c r="I41" s="6" t="s">
        <v>17780</v>
      </c>
      <c r="J41" s="6">
        <v>2803462</v>
      </c>
      <c r="K41" s="6" t="s">
        <v>17621</v>
      </c>
      <c r="L41" s="6">
        <v>1</v>
      </c>
      <c r="M41" s="6" t="s">
        <v>17622</v>
      </c>
      <c r="N41" s="6">
        <v>1</v>
      </c>
      <c r="O41" s="6">
        <v>20170904</v>
      </c>
      <c r="P41" s="6" t="s">
        <v>17616</v>
      </c>
      <c r="Q41" s="6">
        <v>195540.047265</v>
      </c>
      <c r="R41" s="6">
        <v>126.95032264001321</v>
      </c>
      <c r="S41" s="6">
        <v>448932.21259000001</v>
      </c>
      <c r="T41" s="6">
        <v>37.542637079789024</v>
      </c>
      <c r="U41" s="6" t="s">
        <v>17616</v>
      </c>
      <c r="V41" s="6" t="s">
        <v>17616</v>
      </c>
      <c r="W41" s="6" t="s">
        <v>17616</v>
      </c>
      <c r="X41" s="8" t="s">
        <v>17624</v>
      </c>
    </row>
    <row r="42" spans="1:24">
      <c r="A42" s="7" t="s">
        <v>8129</v>
      </c>
      <c r="B42" s="6" t="s">
        <v>17616</v>
      </c>
      <c r="C42" s="6">
        <v>24040</v>
      </c>
      <c r="D42" s="6">
        <v>114000040</v>
      </c>
      <c r="E42" s="6" t="s">
        <v>17616</v>
      </c>
      <c r="F42" s="6" t="s">
        <v>17617</v>
      </c>
      <c r="G42" s="6" t="s">
        <v>17616</v>
      </c>
      <c r="H42" s="6" t="s">
        <v>17622</v>
      </c>
      <c r="I42" s="6" t="s">
        <v>18112</v>
      </c>
      <c r="J42" s="6">
        <v>2807466</v>
      </c>
      <c r="K42" s="6" t="s">
        <v>17621</v>
      </c>
      <c r="L42" s="6">
        <v>1</v>
      </c>
      <c r="M42" s="6" t="s">
        <v>17622</v>
      </c>
      <c r="N42" s="6">
        <v>1</v>
      </c>
      <c r="O42" s="6" t="s">
        <v>17616</v>
      </c>
      <c r="P42" s="6" t="s">
        <v>17616</v>
      </c>
      <c r="Q42" s="6">
        <v>185298.66930099999</v>
      </c>
      <c r="R42" s="6">
        <v>126.83447690829402</v>
      </c>
      <c r="S42" s="6">
        <v>447025.86520200002</v>
      </c>
      <c r="T42" s="6">
        <v>37.525353989464783</v>
      </c>
      <c r="U42" s="6" t="s">
        <v>17616</v>
      </c>
      <c r="V42" s="6" t="s">
        <v>17616</v>
      </c>
      <c r="W42" s="6" t="s">
        <v>17616</v>
      </c>
      <c r="X42" s="8" t="s">
        <v>17624</v>
      </c>
    </row>
    <row r="43" spans="1:24">
      <c r="A43" s="7" t="s">
        <v>8129</v>
      </c>
      <c r="B43" s="6" t="s">
        <v>17616</v>
      </c>
      <c r="C43" s="6">
        <v>24041</v>
      </c>
      <c r="D43" s="6">
        <v>114000041</v>
      </c>
      <c r="E43" s="6" t="s">
        <v>17616</v>
      </c>
      <c r="F43" s="6" t="s">
        <v>17617</v>
      </c>
      <c r="G43" s="6" t="s">
        <v>17616</v>
      </c>
      <c r="H43" s="6" t="s">
        <v>17622</v>
      </c>
      <c r="I43" s="6" t="s">
        <v>18111</v>
      </c>
      <c r="J43" s="6">
        <v>2807467</v>
      </c>
      <c r="K43" s="6" t="s">
        <v>17621</v>
      </c>
      <c r="L43" s="6">
        <v>1</v>
      </c>
      <c r="M43" s="6" t="s">
        <v>17622</v>
      </c>
      <c r="N43" s="6">
        <v>1</v>
      </c>
      <c r="O43" s="6" t="s">
        <v>17616</v>
      </c>
      <c r="P43" s="6" t="s">
        <v>17616</v>
      </c>
      <c r="Q43" s="6">
        <v>185362.17819899999</v>
      </c>
      <c r="R43" s="6">
        <v>126.83519451129591</v>
      </c>
      <c r="S43" s="6">
        <v>447068.40418100002</v>
      </c>
      <c r="T43" s="6">
        <v>37.525738275767303</v>
      </c>
      <c r="U43" s="6" t="s">
        <v>17616</v>
      </c>
      <c r="V43" s="6" t="s">
        <v>17616</v>
      </c>
      <c r="W43" s="6" t="s">
        <v>17616</v>
      </c>
      <c r="X43" s="8" t="s">
        <v>17624</v>
      </c>
    </row>
    <row r="44" spans="1:24">
      <c r="A44" s="7" t="s">
        <v>1806</v>
      </c>
      <c r="B44" s="6" t="s">
        <v>17616</v>
      </c>
      <c r="C44" s="6">
        <v>25002</v>
      </c>
      <c r="D44" s="6">
        <v>115000002</v>
      </c>
      <c r="E44" s="6" t="s">
        <v>17616</v>
      </c>
      <c r="F44" s="6" t="s">
        <v>17617</v>
      </c>
      <c r="G44" s="6" t="s">
        <v>17616</v>
      </c>
      <c r="H44" s="6" t="s">
        <v>17622</v>
      </c>
      <c r="I44" s="6" t="s">
        <v>17734</v>
      </c>
      <c r="J44" s="6">
        <v>2803456</v>
      </c>
      <c r="K44" s="6" t="s">
        <v>17621</v>
      </c>
      <c r="L44" s="6">
        <v>2</v>
      </c>
      <c r="M44" s="6" t="s">
        <v>17622</v>
      </c>
      <c r="N44" s="6">
        <v>1</v>
      </c>
      <c r="O44" s="6">
        <v>20180213</v>
      </c>
      <c r="P44" s="6" t="s">
        <v>17616</v>
      </c>
      <c r="Q44" s="6">
        <v>182154.50839500001</v>
      </c>
      <c r="R44" s="6">
        <v>126.79880748170243</v>
      </c>
      <c r="S44" s="6">
        <v>451154.47344099998</v>
      </c>
      <c r="T44" s="6">
        <v>37.562496530427424</v>
      </c>
      <c r="U44" s="6" t="s">
        <v>17616</v>
      </c>
      <c r="V44" s="6">
        <v>10070</v>
      </c>
      <c r="W44" s="6" t="s">
        <v>17616</v>
      </c>
      <c r="X44" s="8" t="s">
        <v>17624</v>
      </c>
    </row>
    <row r="45" spans="1:24">
      <c r="A45" s="7" t="s">
        <v>1911</v>
      </c>
      <c r="B45" s="6" t="s">
        <v>17616</v>
      </c>
      <c r="C45" s="6">
        <v>25006</v>
      </c>
      <c r="D45" s="6">
        <v>115000006</v>
      </c>
      <c r="E45" s="6" t="s">
        <v>17616</v>
      </c>
      <c r="F45" s="6" t="s">
        <v>17617</v>
      </c>
      <c r="G45" s="6" t="s">
        <v>17616</v>
      </c>
      <c r="H45" s="6" t="s">
        <v>17622</v>
      </c>
      <c r="I45" s="6" t="s">
        <v>17825</v>
      </c>
      <c r="J45" s="6">
        <v>2803453</v>
      </c>
      <c r="K45" s="6" t="s">
        <v>17621</v>
      </c>
      <c r="L45" s="6">
        <v>2</v>
      </c>
      <c r="M45" s="6" t="s">
        <v>17622</v>
      </c>
      <c r="N45" s="6">
        <v>1</v>
      </c>
      <c r="O45" s="6">
        <v>20120116</v>
      </c>
      <c r="P45" s="6" t="s">
        <v>17616</v>
      </c>
      <c r="Q45" s="6">
        <v>182358.00522299999</v>
      </c>
      <c r="R45" s="6">
        <v>126.8011033142451</v>
      </c>
      <c r="S45" s="6">
        <v>451460.81484100001</v>
      </c>
      <c r="T45" s="6">
        <v>37.565260547637493</v>
      </c>
      <c r="U45" s="6" t="s">
        <v>17616</v>
      </c>
      <c r="V45" s="6">
        <v>10066</v>
      </c>
      <c r="W45" s="6" t="s">
        <v>17616</v>
      </c>
      <c r="X45" s="8" t="s">
        <v>17624</v>
      </c>
    </row>
    <row r="46" spans="1:24">
      <c r="A46" s="7" t="s">
        <v>1803</v>
      </c>
      <c r="B46" s="6" t="s">
        <v>17616</v>
      </c>
      <c r="C46" s="6">
        <v>25008</v>
      </c>
      <c r="D46" s="6">
        <v>115000008</v>
      </c>
      <c r="E46" s="6" t="s">
        <v>17616</v>
      </c>
      <c r="F46" s="6" t="s">
        <v>17617</v>
      </c>
      <c r="G46" s="6" t="s">
        <v>17616</v>
      </c>
      <c r="H46" s="6" t="s">
        <v>17622</v>
      </c>
      <c r="I46" s="6" t="s">
        <v>17733</v>
      </c>
      <c r="J46" s="6">
        <v>2803452</v>
      </c>
      <c r="K46" s="6" t="s">
        <v>17621</v>
      </c>
      <c r="L46" s="6">
        <v>0</v>
      </c>
      <c r="M46" s="6" t="s">
        <v>17622</v>
      </c>
      <c r="N46" s="6">
        <v>0</v>
      </c>
      <c r="O46" s="6">
        <v>20070628</v>
      </c>
      <c r="P46" s="6" t="s">
        <v>17616</v>
      </c>
      <c r="Q46" s="6">
        <v>182842.65192199999</v>
      </c>
      <c r="R46" s="6">
        <v>126.80659145523025</v>
      </c>
      <c r="S46" s="6">
        <v>451350.51947699999</v>
      </c>
      <c r="T46" s="6">
        <v>37.564275988432698</v>
      </c>
      <c r="U46" s="6" t="s">
        <v>17616</v>
      </c>
      <c r="V46" s="6">
        <v>10067</v>
      </c>
      <c r="W46" s="6" t="s">
        <v>17616</v>
      </c>
      <c r="X46" s="8" t="s">
        <v>17624</v>
      </c>
    </row>
    <row r="47" spans="1:24">
      <c r="A47" s="7" t="s">
        <v>1803</v>
      </c>
      <c r="B47" s="6" t="s">
        <v>17616</v>
      </c>
      <c r="C47" s="6">
        <v>25009</v>
      </c>
      <c r="D47" s="6">
        <v>115000009</v>
      </c>
      <c r="E47" s="6" t="s">
        <v>17616</v>
      </c>
      <c r="F47" s="6" t="s">
        <v>17617</v>
      </c>
      <c r="G47" s="6" t="s">
        <v>17616</v>
      </c>
      <c r="H47" s="6" t="s">
        <v>17622</v>
      </c>
      <c r="I47" s="6" t="s">
        <v>17733</v>
      </c>
      <c r="J47" s="6">
        <v>2803451</v>
      </c>
      <c r="K47" s="6" t="s">
        <v>17621</v>
      </c>
      <c r="L47" s="6">
        <v>0</v>
      </c>
      <c r="M47" s="6" t="s">
        <v>17622</v>
      </c>
      <c r="N47" s="6">
        <v>0</v>
      </c>
      <c r="O47" s="6">
        <v>20070628</v>
      </c>
      <c r="P47" s="6" t="s">
        <v>17616</v>
      </c>
      <c r="Q47" s="6">
        <v>182789.64383799999</v>
      </c>
      <c r="R47" s="6">
        <v>126.80599056945591</v>
      </c>
      <c r="S47" s="6">
        <v>451389.29651900003</v>
      </c>
      <c r="T47" s="6">
        <v>37.564624371197255</v>
      </c>
      <c r="U47" s="6" t="s">
        <v>17616</v>
      </c>
      <c r="V47" s="6">
        <v>10065</v>
      </c>
      <c r="W47" s="6" t="s">
        <v>17616</v>
      </c>
      <c r="X47" s="8" t="s">
        <v>17624</v>
      </c>
    </row>
    <row r="48" spans="1:24">
      <c r="A48" s="7" t="s">
        <v>10321</v>
      </c>
      <c r="B48" s="6" t="s">
        <v>17732</v>
      </c>
      <c r="C48" s="6">
        <v>25023</v>
      </c>
      <c r="D48" s="6">
        <v>115000023</v>
      </c>
      <c r="E48" s="6">
        <v>20190126</v>
      </c>
      <c r="F48" s="6" t="s">
        <v>17617</v>
      </c>
      <c r="G48" s="6" t="s">
        <v>17632</v>
      </c>
      <c r="H48" s="6" t="s">
        <v>17622</v>
      </c>
      <c r="I48" s="6" t="s">
        <v>17733</v>
      </c>
      <c r="J48" s="6">
        <v>2803438</v>
      </c>
      <c r="K48" s="6" t="s">
        <v>17621</v>
      </c>
      <c r="L48" s="6">
        <v>4</v>
      </c>
      <c r="M48" s="6" t="s">
        <v>17622</v>
      </c>
      <c r="N48" s="6">
        <v>0</v>
      </c>
      <c r="O48" s="6">
        <v>20070628</v>
      </c>
      <c r="P48" s="6" t="s">
        <v>17616</v>
      </c>
      <c r="Q48" s="6">
        <v>182456.913436</v>
      </c>
      <c r="R48" s="6">
        <v>126.80219659765871</v>
      </c>
      <c r="S48" s="6">
        <v>452553.19333500002</v>
      </c>
      <c r="T48" s="6">
        <v>37.575104582443267</v>
      </c>
      <c r="U48" s="6" t="s">
        <v>17616</v>
      </c>
      <c r="V48" s="6">
        <v>10064</v>
      </c>
      <c r="W48" s="6" t="s">
        <v>17616</v>
      </c>
      <c r="X48" s="8" t="s">
        <v>17624</v>
      </c>
    </row>
    <row r="49" spans="1:24">
      <c r="A49" s="7" t="s">
        <v>10321</v>
      </c>
      <c r="B49" s="6" t="s">
        <v>17732</v>
      </c>
      <c r="C49" s="6">
        <v>25024</v>
      </c>
      <c r="D49" s="6">
        <v>115000024</v>
      </c>
      <c r="E49" s="6">
        <v>20190126</v>
      </c>
      <c r="F49" s="6" t="s">
        <v>17617</v>
      </c>
      <c r="G49" s="6" t="s">
        <v>17632</v>
      </c>
      <c r="H49" s="6" t="s">
        <v>17622</v>
      </c>
      <c r="I49" s="6" t="s">
        <v>17733</v>
      </c>
      <c r="J49" s="6">
        <v>2803437</v>
      </c>
      <c r="K49" s="6" t="s">
        <v>17621</v>
      </c>
      <c r="L49" s="6">
        <v>4</v>
      </c>
      <c r="M49" s="6" t="s">
        <v>17622</v>
      </c>
      <c r="N49" s="6">
        <v>0</v>
      </c>
      <c r="O49" s="6">
        <v>20070628</v>
      </c>
      <c r="P49" s="6" t="s">
        <v>17616</v>
      </c>
      <c r="Q49" s="6">
        <v>182486.537392</v>
      </c>
      <c r="R49" s="6">
        <v>126.80253139178249</v>
      </c>
      <c r="S49" s="6">
        <v>452576.28116200003</v>
      </c>
      <c r="T49" s="6">
        <v>37.575313165269449</v>
      </c>
      <c r="U49" s="6" t="s">
        <v>17616</v>
      </c>
      <c r="V49" s="6">
        <v>10069</v>
      </c>
      <c r="W49" s="6" t="s">
        <v>17616</v>
      </c>
      <c r="X49" s="8" t="s">
        <v>17624</v>
      </c>
    </row>
    <row r="50" spans="1:24">
      <c r="A50" s="7" t="s">
        <v>1230</v>
      </c>
      <c r="B50" s="6" t="s">
        <v>17616</v>
      </c>
      <c r="C50" s="6">
        <v>25026</v>
      </c>
      <c r="D50" s="6">
        <v>115000026</v>
      </c>
      <c r="E50" s="6" t="s">
        <v>17616</v>
      </c>
      <c r="F50" s="6" t="s">
        <v>17617</v>
      </c>
      <c r="G50" s="6" t="s">
        <v>17616</v>
      </c>
      <c r="H50" s="6" t="s">
        <v>17622</v>
      </c>
      <c r="I50" s="6" t="s">
        <v>17733</v>
      </c>
      <c r="J50" s="6">
        <v>2803436</v>
      </c>
      <c r="K50" s="6" t="s">
        <v>17621</v>
      </c>
      <c r="L50" s="6">
        <v>0</v>
      </c>
      <c r="M50" s="6" t="s">
        <v>17622</v>
      </c>
      <c r="N50" s="6">
        <v>0</v>
      </c>
      <c r="O50" s="6">
        <v>20070628</v>
      </c>
      <c r="P50" s="6" t="s">
        <v>17616</v>
      </c>
      <c r="Q50" s="6">
        <v>182648.60715699999</v>
      </c>
      <c r="R50" s="6">
        <v>126.80437781261321</v>
      </c>
      <c r="S50" s="6">
        <v>452081.03872100002</v>
      </c>
      <c r="T50" s="6">
        <v>37.570854196899901</v>
      </c>
      <c r="U50" s="6" t="s">
        <v>17616</v>
      </c>
      <c r="V50" s="6" t="s">
        <v>17616</v>
      </c>
      <c r="W50" s="6" t="s">
        <v>17616</v>
      </c>
      <c r="X50" s="8" t="s">
        <v>17624</v>
      </c>
    </row>
    <row r="51" spans="1:24">
      <c r="A51" s="7" t="s">
        <v>13630</v>
      </c>
      <c r="B51" s="6" t="s">
        <v>17616</v>
      </c>
      <c r="C51" s="6">
        <v>25027</v>
      </c>
      <c r="D51" s="6">
        <v>115000027</v>
      </c>
      <c r="E51" s="6" t="s">
        <v>17616</v>
      </c>
      <c r="F51" s="6" t="s">
        <v>17617</v>
      </c>
      <c r="G51" s="6" t="s">
        <v>17616</v>
      </c>
      <c r="H51" s="6" t="s">
        <v>17622</v>
      </c>
      <c r="I51" s="6" t="s">
        <v>17733</v>
      </c>
      <c r="J51" s="6">
        <v>2803435</v>
      </c>
      <c r="K51" s="6" t="s">
        <v>17621</v>
      </c>
      <c r="L51" s="6">
        <v>2</v>
      </c>
      <c r="M51" s="6" t="s">
        <v>17622</v>
      </c>
      <c r="N51" s="6">
        <v>1</v>
      </c>
      <c r="O51" s="6">
        <v>20120116</v>
      </c>
      <c r="P51" s="6" t="s">
        <v>17616</v>
      </c>
      <c r="Q51" s="6">
        <v>182133.87552</v>
      </c>
      <c r="R51" s="6">
        <v>126.79851937670797</v>
      </c>
      <c r="S51" s="6">
        <v>453386.62293200003</v>
      </c>
      <c r="T51" s="6">
        <v>37.582607394404832</v>
      </c>
      <c r="U51" s="6" t="s">
        <v>17616</v>
      </c>
      <c r="V51" s="6" t="s">
        <v>17616</v>
      </c>
      <c r="W51" s="6" t="s">
        <v>17616</v>
      </c>
      <c r="X51" s="8" t="s">
        <v>17624</v>
      </c>
    </row>
    <row r="52" spans="1:24">
      <c r="A52" s="7" t="s">
        <v>12078</v>
      </c>
      <c r="B52" s="6" t="s">
        <v>17616</v>
      </c>
      <c r="C52" s="6">
        <v>25028</v>
      </c>
      <c r="D52" s="6">
        <v>115000028</v>
      </c>
      <c r="E52" s="6" t="s">
        <v>17616</v>
      </c>
      <c r="F52" s="6" t="s">
        <v>17617</v>
      </c>
      <c r="G52" s="6" t="s">
        <v>17616</v>
      </c>
      <c r="H52" s="6" t="s">
        <v>17622</v>
      </c>
      <c r="I52" s="6" t="s">
        <v>17734</v>
      </c>
      <c r="J52" s="6">
        <v>2803434</v>
      </c>
      <c r="K52" s="6" t="s">
        <v>17621</v>
      </c>
      <c r="L52" s="6">
        <v>1</v>
      </c>
      <c r="M52" s="6" t="s">
        <v>17622</v>
      </c>
      <c r="N52" s="6">
        <v>1</v>
      </c>
      <c r="O52" s="6">
        <v>20100816</v>
      </c>
      <c r="P52" s="6" t="s">
        <v>17616</v>
      </c>
      <c r="Q52" s="6">
        <v>182727.70596399999</v>
      </c>
      <c r="R52" s="6">
        <v>126.80528006862045</v>
      </c>
      <c r="S52" s="6">
        <v>451789.27645200002</v>
      </c>
      <c r="T52" s="6">
        <v>37.568226960610396</v>
      </c>
      <c r="U52" s="6" t="s">
        <v>17616</v>
      </c>
      <c r="V52" s="6" t="s">
        <v>17616</v>
      </c>
      <c r="W52" s="6" t="s">
        <v>17616</v>
      </c>
      <c r="X52" s="8" t="s">
        <v>17624</v>
      </c>
    </row>
    <row r="53" spans="1:24">
      <c r="A53" s="7" t="s">
        <v>1812</v>
      </c>
      <c r="B53" s="6" t="s">
        <v>17616</v>
      </c>
      <c r="C53" s="6">
        <v>25029</v>
      </c>
      <c r="D53" s="6">
        <v>115000029</v>
      </c>
      <c r="E53" s="6" t="s">
        <v>17616</v>
      </c>
      <c r="F53" s="6" t="s">
        <v>17617</v>
      </c>
      <c r="G53" s="6" t="s">
        <v>17616</v>
      </c>
      <c r="H53" s="6" t="s">
        <v>17622</v>
      </c>
      <c r="I53" s="6" t="s">
        <v>17825</v>
      </c>
      <c r="J53" s="6">
        <v>2803433</v>
      </c>
      <c r="K53" s="6" t="s">
        <v>17621</v>
      </c>
      <c r="L53" s="6">
        <v>2</v>
      </c>
      <c r="M53" s="6" t="s">
        <v>17622</v>
      </c>
      <c r="N53" s="6">
        <v>1</v>
      </c>
      <c r="O53" s="6">
        <v>20080817</v>
      </c>
      <c r="P53" s="6" t="s">
        <v>17616</v>
      </c>
      <c r="Q53" s="6">
        <v>182674.43989099999</v>
      </c>
      <c r="R53" s="6">
        <v>126.80470301853197</v>
      </c>
      <c r="S53" s="6">
        <v>450697.64348099998</v>
      </c>
      <c r="T53" s="6">
        <v>37.558390521139955</v>
      </c>
      <c r="U53" s="6" t="s">
        <v>17616</v>
      </c>
      <c r="V53" s="6" t="s">
        <v>17616</v>
      </c>
      <c r="W53" s="6" t="s">
        <v>17616</v>
      </c>
      <c r="X53" s="8" t="s">
        <v>17624</v>
      </c>
    </row>
    <row r="54" spans="1:24">
      <c r="A54" s="7" t="s">
        <v>2892</v>
      </c>
      <c r="B54" s="6" t="s">
        <v>17616</v>
      </c>
      <c r="C54" s="6">
        <v>25030</v>
      </c>
      <c r="D54" s="6">
        <v>115000030</v>
      </c>
      <c r="E54" s="6" t="s">
        <v>17616</v>
      </c>
      <c r="F54" s="6" t="s">
        <v>17617</v>
      </c>
      <c r="G54" s="6" t="s">
        <v>17616</v>
      </c>
      <c r="H54" s="6" t="s">
        <v>17622</v>
      </c>
      <c r="I54" s="6" t="s">
        <v>17734</v>
      </c>
      <c r="J54" s="6">
        <v>2803432</v>
      </c>
      <c r="K54" s="6" t="s">
        <v>17621</v>
      </c>
      <c r="L54" s="6">
        <v>5</v>
      </c>
      <c r="M54" s="6" t="s">
        <v>17622</v>
      </c>
      <c r="N54" s="6">
        <v>1</v>
      </c>
      <c r="O54" s="6">
        <v>20090129</v>
      </c>
      <c r="P54" s="6" t="s">
        <v>17616</v>
      </c>
      <c r="Q54" s="6">
        <v>182261.58520100001</v>
      </c>
      <c r="R54" s="6">
        <v>126.79997651751535</v>
      </c>
      <c r="S54" s="6">
        <v>452921.19511299999</v>
      </c>
      <c r="T54" s="6">
        <v>37.57841645627348</v>
      </c>
      <c r="U54" s="6" t="s">
        <v>17616</v>
      </c>
      <c r="V54" s="6" t="s">
        <v>17616</v>
      </c>
      <c r="W54" s="6" t="s">
        <v>17616</v>
      </c>
      <c r="X54" s="8" t="s">
        <v>17624</v>
      </c>
    </row>
    <row r="55" spans="1:24">
      <c r="A55" s="7" t="s">
        <v>2892</v>
      </c>
      <c r="B55" s="6" t="s">
        <v>17616</v>
      </c>
      <c r="C55" s="6">
        <v>25031</v>
      </c>
      <c r="D55" s="6">
        <v>115000031</v>
      </c>
      <c r="E55" s="6" t="s">
        <v>17616</v>
      </c>
      <c r="F55" s="6" t="s">
        <v>17617</v>
      </c>
      <c r="G55" s="6" t="s">
        <v>17616</v>
      </c>
      <c r="H55" s="6" t="s">
        <v>17622</v>
      </c>
      <c r="I55" s="6" t="s">
        <v>17734</v>
      </c>
      <c r="J55" s="6">
        <v>2803431</v>
      </c>
      <c r="K55" s="6" t="s">
        <v>17621</v>
      </c>
      <c r="L55" s="6">
        <v>5</v>
      </c>
      <c r="M55" s="6" t="s">
        <v>17622</v>
      </c>
      <c r="N55" s="6">
        <v>1</v>
      </c>
      <c r="O55" s="6">
        <v>20090129</v>
      </c>
      <c r="P55" s="6" t="s">
        <v>17616</v>
      </c>
      <c r="Q55" s="6">
        <v>182309.50532200001</v>
      </c>
      <c r="R55" s="6">
        <v>126.80051948491874</v>
      </c>
      <c r="S55" s="6">
        <v>452901.35335400002</v>
      </c>
      <c r="T55" s="6">
        <v>37.578238610635523</v>
      </c>
      <c r="U55" s="6" t="s">
        <v>17616</v>
      </c>
      <c r="V55" s="6" t="s">
        <v>17616</v>
      </c>
      <c r="W55" s="6" t="s">
        <v>17616</v>
      </c>
      <c r="X55" s="8" t="s">
        <v>17624</v>
      </c>
    </row>
    <row r="56" spans="1:24">
      <c r="A56" s="7" t="s">
        <v>13841</v>
      </c>
      <c r="B56" s="6" t="s">
        <v>17616</v>
      </c>
      <c r="C56" s="6">
        <v>25046</v>
      </c>
      <c r="D56" s="6">
        <v>115000046</v>
      </c>
      <c r="E56" s="6" t="s">
        <v>17616</v>
      </c>
      <c r="F56" s="6" t="s">
        <v>17617</v>
      </c>
      <c r="G56" s="6" t="s">
        <v>17616</v>
      </c>
      <c r="H56" s="6" t="s">
        <v>17622</v>
      </c>
      <c r="I56" s="6" t="s">
        <v>18301</v>
      </c>
      <c r="J56" s="6">
        <v>2804881</v>
      </c>
      <c r="K56" s="6" t="s">
        <v>17621</v>
      </c>
      <c r="L56" s="6">
        <v>1</v>
      </c>
      <c r="M56" s="6" t="s">
        <v>17622</v>
      </c>
      <c r="N56" s="6">
        <v>1</v>
      </c>
      <c r="O56" s="6">
        <v>20120118</v>
      </c>
      <c r="P56" s="6" t="s">
        <v>17616</v>
      </c>
      <c r="Q56" s="6">
        <v>185687.91688100001</v>
      </c>
      <c r="R56" s="6">
        <v>126.83884617529091</v>
      </c>
      <c r="S56" s="6">
        <v>448771.48248200002</v>
      </c>
      <c r="T56" s="6">
        <v>37.541087973541515</v>
      </c>
      <c r="U56" s="6" t="s">
        <v>17616</v>
      </c>
      <c r="V56" s="6" t="s">
        <v>17616</v>
      </c>
      <c r="W56" s="6" t="s">
        <v>17616</v>
      </c>
      <c r="X56" s="8" t="s">
        <v>17624</v>
      </c>
    </row>
    <row r="57" spans="1:24">
      <c r="A57" s="7" t="s">
        <v>14382</v>
      </c>
      <c r="B57" s="6" t="s">
        <v>17616</v>
      </c>
      <c r="C57" s="6">
        <v>25091</v>
      </c>
      <c r="D57" s="6">
        <v>115000091</v>
      </c>
      <c r="E57" s="6" t="s">
        <v>17616</v>
      </c>
      <c r="F57" s="6" t="s">
        <v>17617</v>
      </c>
      <c r="G57" s="6" t="s">
        <v>17616</v>
      </c>
      <c r="H57" s="6" t="s">
        <v>17622</v>
      </c>
      <c r="I57" s="6" t="s">
        <v>17825</v>
      </c>
      <c r="J57" s="6">
        <v>2806082</v>
      </c>
      <c r="K57" s="6" t="s">
        <v>17621</v>
      </c>
      <c r="L57" s="6">
        <v>1</v>
      </c>
      <c r="M57" s="6" t="s">
        <v>17622</v>
      </c>
      <c r="N57" s="6">
        <v>1</v>
      </c>
      <c r="O57" s="6">
        <v>20100608</v>
      </c>
      <c r="P57" s="6" t="s">
        <v>17616</v>
      </c>
      <c r="Q57" s="6">
        <v>182434.04425800001</v>
      </c>
      <c r="R57" s="6">
        <v>126.80197726634023</v>
      </c>
      <c r="S57" s="6">
        <v>450907.65462400002</v>
      </c>
      <c r="T57" s="6">
        <v>37.560278122058783</v>
      </c>
      <c r="U57" s="6" t="s">
        <v>17616</v>
      </c>
      <c r="V57" s="6" t="s">
        <v>17616</v>
      </c>
      <c r="W57" s="6" t="s">
        <v>17616</v>
      </c>
      <c r="X57" s="8" t="s">
        <v>17624</v>
      </c>
    </row>
    <row r="58" spans="1:24">
      <c r="A58" s="7" t="s">
        <v>15577</v>
      </c>
      <c r="B58" s="6" t="s">
        <v>17616</v>
      </c>
      <c r="C58" s="6">
        <v>25107</v>
      </c>
      <c r="D58" s="6">
        <v>115000107</v>
      </c>
      <c r="E58" s="6" t="s">
        <v>17616</v>
      </c>
      <c r="F58" s="6" t="s">
        <v>17617</v>
      </c>
      <c r="G58" s="6" t="s">
        <v>17616</v>
      </c>
      <c r="H58" s="6" t="s">
        <v>17622</v>
      </c>
      <c r="I58" s="6" t="s">
        <v>17698</v>
      </c>
      <c r="J58" s="6">
        <v>2805930</v>
      </c>
      <c r="K58" s="6" t="s">
        <v>17621</v>
      </c>
      <c r="L58" s="6">
        <v>1</v>
      </c>
      <c r="M58" s="6" t="s">
        <v>17622</v>
      </c>
      <c r="N58" s="6">
        <v>1</v>
      </c>
      <c r="O58" s="6">
        <v>20130611</v>
      </c>
      <c r="P58" s="6" t="s">
        <v>17616</v>
      </c>
      <c r="Q58" s="6">
        <v>186979.64981800001</v>
      </c>
      <c r="R58" s="6">
        <v>126.85342054316367</v>
      </c>
      <c r="S58" s="6">
        <v>451107.23106700002</v>
      </c>
      <c r="T58" s="6">
        <v>37.56215201377433</v>
      </c>
      <c r="U58" s="6" t="s">
        <v>17616</v>
      </c>
      <c r="V58" s="6" t="s">
        <v>17616</v>
      </c>
      <c r="W58" s="6" t="s">
        <v>17616</v>
      </c>
      <c r="X58" s="8" t="s">
        <v>17624</v>
      </c>
    </row>
    <row r="59" spans="1:24">
      <c r="A59" s="7" t="s">
        <v>1806</v>
      </c>
      <c r="B59" s="6" t="s">
        <v>17616</v>
      </c>
      <c r="C59" s="6">
        <v>25144</v>
      </c>
      <c r="D59" s="6">
        <v>115000144</v>
      </c>
      <c r="E59" s="6" t="s">
        <v>17616</v>
      </c>
      <c r="F59" s="6" t="s">
        <v>17617</v>
      </c>
      <c r="G59" s="6" t="s">
        <v>17616</v>
      </c>
      <c r="H59" s="6" t="s">
        <v>17622</v>
      </c>
      <c r="I59" s="6" t="s">
        <v>17734</v>
      </c>
      <c r="J59" s="6">
        <v>2805172</v>
      </c>
      <c r="K59" s="6" t="s">
        <v>17621</v>
      </c>
      <c r="L59" s="6">
        <v>1</v>
      </c>
      <c r="M59" s="6" t="s">
        <v>17622</v>
      </c>
      <c r="N59" s="6">
        <v>1</v>
      </c>
      <c r="O59" s="6">
        <v>20100621</v>
      </c>
      <c r="P59" s="6" t="s">
        <v>17616</v>
      </c>
      <c r="Q59" s="6">
        <v>182104.09213199999</v>
      </c>
      <c r="R59" s="6">
        <v>126.79823676269329</v>
      </c>
      <c r="S59" s="6">
        <v>451158.38349600002</v>
      </c>
      <c r="T59" s="6">
        <v>37.562530778329055</v>
      </c>
      <c r="U59" s="6" t="s">
        <v>17616</v>
      </c>
      <c r="V59" s="6" t="s">
        <v>17616</v>
      </c>
      <c r="W59" s="6" t="s">
        <v>17616</v>
      </c>
      <c r="X59" s="8" t="s">
        <v>17624</v>
      </c>
    </row>
    <row r="60" spans="1:24">
      <c r="A60" s="7" t="s">
        <v>1911</v>
      </c>
      <c r="B60" s="6" t="s">
        <v>17616</v>
      </c>
      <c r="C60" s="6">
        <v>25164</v>
      </c>
      <c r="D60" s="6">
        <v>115000164</v>
      </c>
      <c r="E60" s="6" t="s">
        <v>17616</v>
      </c>
      <c r="F60" s="6" t="s">
        <v>17617</v>
      </c>
      <c r="G60" s="6" t="s">
        <v>17616</v>
      </c>
      <c r="H60" s="6" t="s">
        <v>17622</v>
      </c>
      <c r="I60" s="6" t="s">
        <v>17734</v>
      </c>
      <c r="J60" s="6">
        <v>2805171</v>
      </c>
      <c r="K60" s="6" t="s">
        <v>17621</v>
      </c>
      <c r="L60" s="6">
        <v>1</v>
      </c>
      <c r="M60" s="6" t="s">
        <v>17622</v>
      </c>
      <c r="N60" s="6">
        <v>1</v>
      </c>
      <c r="O60" s="6">
        <v>20101109</v>
      </c>
      <c r="P60" s="6" t="s">
        <v>17616</v>
      </c>
      <c r="Q60" s="6">
        <v>182360.84187100001</v>
      </c>
      <c r="R60" s="6">
        <v>126.80113508131436</v>
      </c>
      <c r="S60" s="6">
        <v>451474.90302700002</v>
      </c>
      <c r="T60" s="6">
        <v>37.565387534329957</v>
      </c>
      <c r="U60" s="6" t="s">
        <v>17616</v>
      </c>
      <c r="V60" s="6" t="s">
        <v>17616</v>
      </c>
      <c r="W60" s="6" t="s">
        <v>17616</v>
      </c>
      <c r="X60" s="8" t="s">
        <v>17624</v>
      </c>
    </row>
    <row r="61" spans="1:24">
      <c r="A61" s="7" t="s">
        <v>3474</v>
      </c>
      <c r="B61" s="6" t="s">
        <v>17616</v>
      </c>
      <c r="C61" s="6">
        <v>25174</v>
      </c>
      <c r="D61" s="6">
        <v>115000174</v>
      </c>
      <c r="E61" s="6" t="s">
        <v>17616</v>
      </c>
      <c r="F61" s="6" t="s">
        <v>17617</v>
      </c>
      <c r="G61" s="6" t="s">
        <v>17616</v>
      </c>
      <c r="H61" s="6" t="s">
        <v>17622</v>
      </c>
      <c r="I61" s="6" t="s">
        <v>17734</v>
      </c>
      <c r="J61" s="6">
        <v>2805554</v>
      </c>
      <c r="K61" s="6" t="s">
        <v>17621</v>
      </c>
      <c r="L61" s="6">
        <v>1</v>
      </c>
      <c r="M61" s="6" t="s">
        <v>17622</v>
      </c>
      <c r="N61" s="6">
        <v>1</v>
      </c>
      <c r="O61" s="6">
        <v>20120323</v>
      </c>
      <c r="P61" s="6" t="s">
        <v>17616</v>
      </c>
      <c r="Q61" s="6">
        <v>182518.95345999999</v>
      </c>
      <c r="R61" s="6">
        <v>126.80293245495231</v>
      </c>
      <c r="S61" s="6">
        <v>451150.449807</v>
      </c>
      <c r="T61" s="6">
        <v>37.562467287853721</v>
      </c>
      <c r="U61" s="6" t="s">
        <v>17616</v>
      </c>
      <c r="V61" s="6" t="s">
        <v>17616</v>
      </c>
      <c r="W61" s="6" t="s">
        <v>17616</v>
      </c>
      <c r="X61" s="8" t="s">
        <v>17624</v>
      </c>
    </row>
    <row r="62" spans="1:24">
      <c r="A62" s="7" t="s">
        <v>4271</v>
      </c>
      <c r="B62" s="6" t="s">
        <v>17616</v>
      </c>
      <c r="C62" s="6">
        <v>25182</v>
      </c>
      <c r="D62" s="6">
        <v>115000182</v>
      </c>
      <c r="E62" s="6" t="s">
        <v>17616</v>
      </c>
      <c r="F62" s="6" t="s">
        <v>17617</v>
      </c>
      <c r="G62" s="6" t="s">
        <v>17616</v>
      </c>
      <c r="H62" s="6" t="s">
        <v>17622</v>
      </c>
      <c r="I62" s="6" t="s">
        <v>17734</v>
      </c>
      <c r="J62" s="6">
        <v>2806228</v>
      </c>
      <c r="K62" s="6" t="s">
        <v>17621</v>
      </c>
      <c r="L62" s="6">
        <v>1</v>
      </c>
      <c r="M62" s="6" t="s">
        <v>17622</v>
      </c>
      <c r="N62" s="6">
        <v>1</v>
      </c>
      <c r="O62" s="6">
        <v>20180213</v>
      </c>
      <c r="P62" s="6" t="s">
        <v>17616</v>
      </c>
      <c r="Q62" s="6">
        <v>182098.432864</v>
      </c>
      <c r="R62" s="6">
        <v>126.79812962363437</v>
      </c>
      <c r="S62" s="6">
        <v>452917.26564100001</v>
      </c>
      <c r="T62" s="6">
        <v>37.578377884852323</v>
      </c>
      <c r="U62" s="6" t="s">
        <v>17616</v>
      </c>
      <c r="V62" s="6" t="s">
        <v>17616</v>
      </c>
      <c r="W62" s="6" t="s">
        <v>17616</v>
      </c>
      <c r="X62" s="8" t="s">
        <v>17624</v>
      </c>
    </row>
    <row r="63" spans="1:24">
      <c r="A63" s="7" t="s">
        <v>4232</v>
      </c>
      <c r="B63" s="6" t="s">
        <v>17616</v>
      </c>
      <c r="C63" s="6">
        <v>25184</v>
      </c>
      <c r="D63" s="6">
        <v>115000184</v>
      </c>
      <c r="E63" s="6" t="s">
        <v>17616</v>
      </c>
      <c r="F63" s="6" t="s">
        <v>17617</v>
      </c>
      <c r="G63" s="6" t="s">
        <v>17616</v>
      </c>
      <c r="H63" s="6" t="s">
        <v>17622</v>
      </c>
      <c r="I63" s="6" t="s">
        <v>17825</v>
      </c>
      <c r="J63" s="6">
        <v>2805763</v>
      </c>
      <c r="K63" s="6" t="s">
        <v>17621</v>
      </c>
      <c r="L63" s="6">
        <v>1</v>
      </c>
      <c r="M63" s="6" t="s">
        <v>17622</v>
      </c>
      <c r="N63" s="6">
        <v>1</v>
      </c>
      <c r="O63" s="6">
        <v>20121224</v>
      </c>
      <c r="P63" s="6" t="s">
        <v>17616</v>
      </c>
      <c r="Q63" s="6">
        <v>183212.140139</v>
      </c>
      <c r="R63" s="6">
        <v>126.81078096725727</v>
      </c>
      <c r="S63" s="6">
        <v>451025.99829299998</v>
      </c>
      <c r="T63" s="6">
        <v>37.561358934243941</v>
      </c>
      <c r="U63" s="6" t="s">
        <v>17616</v>
      </c>
      <c r="V63" s="6" t="s">
        <v>17616</v>
      </c>
      <c r="W63" s="6" t="s">
        <v>17616</v>
      </c>
      <c r="X63" s="8" t="s">
        <v>17624</v>
      </c>
    </row>
    <row r="64" spans="1:24">
      <c r="A64" s="7" t="s">
        <v>4232</v>
      </c>
      <c r="B64" s="6" t="s">
        <v>17616</v>
      </c>
      <c r="C64" s="6">
        <v>25185</v>
      </c>
      <c r="D64" s="6">
        <v>115000185</v>
      </c>
      <c r="E64" s="6" t="s">
        <v>17616</v>
      </c>
      <c r="F64" s="6" t="s">
        <v>17617</v>
      </c>
      <c r="G64" s="6" t="s">
        <v>17616</v>
      </c>
      <c r="H64" s="6" t="s">
        <v>17622</v>
      </c>
      <c r="I64" s="6" t="s">
        <v>17825</v>
      </c>
      <c r="J64" s="6">
        <v>2805764</v>
      </c>
      <c r="K64" s="6" t="s">
        <v>17621</v>
      </c>
      <c r="L64" s="6">
        <v>1</v>
      </c>
      <c r="M64" s="6" t="s">
        <v>17622</v>
      </c>
      <c r="N64" s="6">
        <v>1</v>
      </c>
      <c r="O64" s="6">
        <v>20121224</v>
      </c>
      <c r="P64" s="6" t="s">
        <v>17616</v>
      </c>
      <c r="Q64" s="6">
        <v>183251.09920500001</v>
      </c>
      <c r="R64" s="6">
        <v>126.81122156966094</v>
      </c>
      <c r="S64" s="6">
        <v>451040.802738</v>
      </c>
      <c r="T64" s="6">
        <v>37.561493031465432</v>
      </c>
      <c r="U64" s="6" t="s">
        <v>17616</v>
      </c>
      <c r="V64" s="6" t="s">
        <v>17616</v>
      </c>
      <c r="W64" s="6" t="s">
        <v>17616</v>
      </c>
      <c r="X64" s="8" t="s">
        <v>17624</v>
      </c>
    </row>
    <row r="65" spans="1:24">
      <c r="A65" s="7" t="s">
        <v>6216</v>
      </c>
      <c r="B65" s="6" t="s">
        <v>17616</v>
      </c>
      <c r="C65" s="6">
        <v>25190</v>
      </c>
      <c r="D65" s="6">
        <v>115000190</v>
      </c>
      <c r="E65" s="6" t="s">
        <v>17616</v>
      </c>
      <c r="F65" s="6" t="s">
        <v>17617</v>
      </c>
      <c r="G65" s="6" t="s">
        <v>17616</v>
      </c>
      <c r="H65" s="6" t="s">
        <v>17622</v>
      </c>
      <c r="I65" s="6" t="s">
        <v>18300</v>
      </c>
      <c r="J65" s="6">
        <v>2804903</v>
      </c>
      <c r="K65" s="6" t="s">
        <v>17621</v>
      </c>
      <c r="L65" s="6">
        <v>1</v>
      </c>
      <c r="M65" s="6" t="s">
        <v>17622</v>
      </c>
      <c r="N65" s="6">
        <v>1</v>
      </c>
      <c r="O65" s="6">
        <v>20130607</v>
      </c>
      <c r="P65" s="6" t="s">
        <v>17616</v>
      </c>
      <c r="Q65" s="6">
        <v>185675.76667499999</v>
      </c>
      <c r="R65" s="6">
        <v>126.83870815366194</v>
      </c>
      <c r="S65" s="6">
        <v>448799.13467499998</v>
      </c>
      <c r="T65" s="6">
        <v>37.54133692726402</v>
      </c>
      <c r="U65" s="6" t="s">
        <v>17616</v>
      </c>
      <c r="V65" s="6" t="s">
        <v>17616</v>
      </c>
      <c r="W65" s="6" t="s">
        <v>17616</v>
      </c>
      <c r="X65" s="8" t="s">
        <v>17624</v>
      </c>
    </row>
    <row r="66" spans="1:24">
      <c r="A66" s="7" t="s">
        <v>8766</v>
      </c>
      <c r="B66" s="6" t="s">
        <v>17616</v>
      </c>
      <c r="C66" s="6">
        <v>25201</v>
      </c>
      <c r="D66" s="6">
        <v>115000201</v>
      </c>
      <c r="E66" s="6" t="s">
        <v>17616</v>
      </c>
      <c r="F66" s="6" t="s">
        <v>17617</v>
      </c>
      <c r="G66" s="6" t="s">
        <v>17616</v>
      </c>
      <c r="H66" s="6" t="s">
        <v>17622</v>
      </c>
      <c r="I66" s="6" t="s">
        <v>17650</v>
      </c>
      <c r="J66" s="6">
        <v>2807489</v>
      </c>
      <c r="K66" s="6" t="s">
        <v>17621</v>
      </c>
      <c r="L66" s="6">
        <v>1</v>
      </c>
      <c r="M66" s="6" t="s">
        <v>17622</v>
      </c>
      <c r="N66" s="6">
        <v>1</v>
      </c>
      <c r="O66" s="6" t="s">
        <v>17616</v>
      </c>
      <c r="P66" s="6" t="s">
        <v>17616</v>
      </c>
      <c r="Q66" s="6">
        <v>184001.88258800001</v>
      </c>
      <c r="R66" s="6">
        <v>126.81966367005455</v>
      </c>
      <c r="S66" s="6">
        <v>453567.346555</v>
      </c>
      <c r="T66" s="6">
        <v>37.584270153058327</v>
      </c>
      <c r="U66" s="6" t="s">
        <v>17616</v>
      </c>
      <c r="V66" s="6" t="s">
        <v>17616</v>
      </c>
      <c r="W66" s="6" t="s">
        <v>17616</v>
      </c>
      <c r="X66" s="8" t="s">
        <v>17624</v>
      </c>
    </row>
    <row r="67" spans="1:24">
      <c r="A67" s="7" t="s">
        <v>8769</v>
      </c>
      <c r="B67" s="6" t="s">
        <v>17616</v>
      </c>
      <c r="C67" s="6">
        <v>25202</v>
      </c>
      <c r="D67" s="6">
        <v>115000202</v>
      </c>
      <c r="E67" s="6" t="s">
        <v>17616</v>
      </c>
      <c r="F67" s="6" t="s">
        <v>17617</v>
      </c>
      <c r="G67" s="6" t="s">
        <v>17616</v>
      </c>
      <c r="H67" s="6" t="s">
        <v>17622</v>
      </c>
      <c r="I67" s="6" t="s">
        <v>17698</v>
      </c>
      <c r="J67" s="6">
        <v>2807492</v>
      </c>
      <c r="K67" s="6" t="s">
        <v>17621</v>
      </c>
      <c r="L67" s="6">
        <v>1</v>
      </c>
      <c r="M67" s="6" t="s">
        <v>17622</v>
      </c>
      <c r="N67" s="6">
        <v>1</v>
      </c>
      <c r="O67" s="6" t="s">
        <v>17616</v>
      </c>
      <c r="P67" s="6" t="s">
        <v>17616</v>
      </c>
      <c r="Q67" s="6">
        <v>187387.606195</v>
      </c>
      <c r="R67" s="6">
        <v>126.85803079229254</v>
      </c>
      <c r="S67" s="6">
        <v>451517.64370999997</v>
      </c>
      <c r="T67" s="6">
        <v>37.565855476145956</v>
      </c>
      <c r="U67" s="6" t="s">
        <v>17616</v>
      </c>
      <c r="V67" s="6" t="s">
        <v>17616</v>
      </c>
      <c r="W67" s="6" t="s">
        <v>17616</v>
      </c>
      <c r="X67" s="8" t="s">
        <v>17624</v>
      </c>
    </row>
    <row r="68" spans="1:24">
      <c r="A68" s="7" t="s">
        <v>8769</v>
      </c>
      <c r="B68" s="6" t="s">
        <v>17616</v>
      </c>
      <c r="C68" s="6">
        <v>25203</v>
      </c>
      <c r="D68" s="6">
        <v>115000203</v>
      </c>
      <c r="E68" s="6" t="s">
        <v>17616</v>
      </c>
      <c r="F68" s="6" t="s">
        <v>17617</v>
      </c>
      <c r="G68" s="6" t="s">
        <v>17616</v>
      </c>
      <c r="H68" s="6" t="s">
        <v>17622</v>
      </c>
      <c r="I68" s="6" t="s">
        <v>17697</v>
      </c>
      <c r="J68" s="6">
        <v>2807491</v>
      </c>
      <c r="K68" s="6" t="s">
        <v>17621</v>
      </c>
      <c r="L68" s="6">
        <v>1</v>
      </c>
      <c r="M68" s="6" t="s">
        <v>17622</v>
      </c>
      <c r="N68" s="6">
        <v>1</v>
      </c>
      <c r="O68" s="6" t="s">
        <v>17616</v>
      </c>
      <c r="P68" s="6" t="s">
        <v>17616</v>
      </c>
      <c r="Q68" s="6">
        <v>187492.093517</v>
      </c>
      <c r="R68" s="6">
        <v>126.85921413034912</v>
      </c>
      <c r="S68" s="6">
        <v>451478.62411799998</v>
      </c>
      <c r="T68" s="6">
        <v>37.565505346470133</v>
      </c>
      <c r="U68" s="6" t="s">
        <v>17616</v>
      </c>
      <c r="V68" s="6" t="s">
        <v>17616</v>
      </c>
      <c r="W68" s="6" t="s">
        <v>17616</v>
      </c>
      <c r="X68" s="8" t="s">
        <v>17624</v>
      </c>
    </row>
    <row r="69" spans="1:24">
      <c r="A69" s="7" t="s">
        <v>8766</v>
      </c>
      <c r="B69" s="6" t="s">
        <v>17616</v>
      </c>
      <c r="C69" s="6">
        <v>25204</v>
      </c>
      <c r="D69" s="6">
        <v>115000204</v>
      </c>
      <c r="E69" s="6" t="s">
        <v>17616</v>
      </c>
      <c r="F69" s="6" t="s">
        <v>17617</v>
      </c>
      <c r="G69" s="6" t="s">
        <v>17616</v>
      </c>
      <c r="H69" s="6" t="s">
        <v>17622</v>
      </c>
      <c r="I69" s="6" t="s">
        <v>17650</v>
      </c>
      <c r="J69" s="6">
        <v>2807490</v>
      </c>
      <c r="K69" s="6" t="s">
        <v>17621</v>
      </c>
      <c r="L69" s="6">
        <v>1</v>
      </c>
      <c r="M69" s="6" t="s">
        <v>17622</v>
      </c>
      <c r="N69" s="6">
        <v>1</v>
      </c>
      <c r="O69" s="6" t="s">
        <v>17616</v>
      </c>
      <c r="P69" s="6" t="s">
        <v>17616</v>
      </c>
      <c r="Q69" s="6">
        <v>184118.28951599999</v>
      </c>
      <c r="R69" s="6">
        <v>126.82098230131047</v>
      </c>
      <c r="S69" s="6">
        <v>453534.04557999998</v>
      </c>
      <c r="T69" s="6">
        <v>37.583972140363727</v>
      </c>
      <c r="U69" s="6" t="s">
        <v>17616</v>
      </c>
      <c r="V69" s="6" t="s">
        <v>17616</v>
      </c>
      <c r="W69" s="6" t="s">
        <v>17616</v>
      </c>
      <c r="X69" s="8" t="s">
        <v>17624</v>
      </c>
    </row>
    <row r="70" spans="1:24">
      <c r="A70" s="7" t="s">
        <v>664</v>
      </c>
      <c r="B70" s="6" t="s">
        <v>17616</v>
      </c>
      <c r="C70" s="6">
        <v>25364</v>
      </c>
      <c r="D70" s="6">
        <v>224000299</v>
      </c>
      <c r="E70" s="6">
        <v>20190619</v>
      </c>
      <c r="F70" s="6" t="s">
        <v>17617</v>
      </c>
      <c r="G70" s="6" t="s">
        <v>17632</v>
      </c>
      <c r="H70" s="6" t="s">
        <v>18101</v>
      </c>
      <c r="I70" s="6" t="s">
        <v>6643</v>
      </c>
      <c r="J70" s="6">
        <v>2805848</v>
      </c>
      <c r="K70" s="6" t="s">
        <v>17621</v>
      </c>
      <c r="L70" s="6" t="s">
        <v>17616</v>
      </c>
      <c r="M70" s="6" t="s">
        <v>17622</v>
      </c>
      <c r="N70" s="6">
        <v>0</v>
      </c>
      <c r="O70" s="6">
        <v>20190619</v>
      </c>
      <c r="P70" s="6" t="s">
        <v>17616</v>
      </c>
      <c r="Q70" s="6">
        <v>181101.345929</v>
      </c>
      <c r="R70" s="6">
        <v>126.78723619691313</v>
      </c>
      <c r="S70" s="6">
        <v>437623.78240999999</v>
      </c>
      <c r="T70" s="6">
        <v>37.440564985698366</v>
      </c>
      <c r="U70" s="6" t="s">
        <v>17616</v>
      </c>
      <c r="V70" s="6" t="s">
        <v>17616</v>
      </c>
      <c r="W70" s="6" t="s">
        <v>17616</v>
      </c>
      <c r="X70" s="8" t="s">
        <v>17624</v>
      </c>
    </row>
    <row r="71" spans="1:24">
      <c r="A71" s="7" t="s">
        <v>539</v>
      </c>
      <c r="B71" s="6" t="s">
        <v>17616</v>
      </c>
      <c r="C71" s="6">
        <v>25846</v>
      </c>
      <c r="D71" s="6">
        <v>224000849</v>
      </c>
      <c r="E71" s="6">
        <v>20190701</v>
      </c>
      <c r="F71" s="6" t="s">
        <v>17617</v>
      </c>
      <c r="G71" s="6" t="s">
        <v>17680</v>
      </c>
      <c r="H71" s="6" t="s">
        <v>18101</v>
      </c>
      <c r="I71" s="6" t="s">
        <v>18102</v>
      </c>
      <c r="J71" s="6">
        <v>2805854</v>
      </c>
      <c r="K71" s="6" t="s">
        <v>17621</v>
      </c>
      <c r="L71" s="6" t="s">
        <v>17616</v>
      </c>
      <c r="M71" s="6" t="s">
        <v>17622</v>
      </c>
      <c r="N71" s="6">
        <v>0</v>
      </c>
      <c r="O71" s="6">
        <v>20190701</v>
      </c>
      <c r="P71" s="6" t="s">
        <v>17616</v>
      </c>
      <c r="Q71" s="6">
        <v>182637.38090700001</v>
      </c>
      <c r="R71" s="6">
        <v>126.80456955835366</v>
      </c>
      <c r="S71" s="6">
        <v>438623.33608400001</v>
      </c>
      <c r="T71" s="6">
        <v>37.449601173318797</v>
      </c>
      <c r="U71" s="6" t="s">
        <v>17616</v>
      </c>
      <c r="V71" s="6" t="s">
        <v>17616</v>
      </c>
      <c r="W71" s="6" t="s">
        <v>17616</v>
      </c>
      <c r="X71" s="8" t="s">
        <v>17624</v>
      </c>
    </row>
    <row r="72" spans="1:24">
      <c r="A72" s="7" t="s">
        <v>539</v>
      </c>
      <c r="B72" s="6" t="s">
        <v>17616</v>
      </c>
      <c r="C72" s="6">
        <v>25847</v>
      </c>
      <c r="D72" s="6">
        <v>224000848</v>
      </c>
      <c r="E72" s="6">
        <v>20190701</v>
      </c>
      <c r="F72" s="6" t="s">
        <v>17617</v>
      </c>
      <c r="G72" s="6" t="s">
        <v>17680</v>
      </c>
      <c r="H72" s="6" t="s">
        <v>18101</v>
      </c>
      <c r="I72" s="6" t="s">
        <v>18102</v>
      </c>
      <c r="J72" s="6">
        <v>2805853</v>
      </c>
      <c r="K72" s="6" t="s">
        <v>17621</v>
      </c>
      <c r="L72" s="6" t="s">
        <v>17616</v>
      </c>
      <c r="M72" s="6" t="s">
        <v>17622</v>
      </c>
      <c r="N72" s="6">
        <v>0</v>
      </c>
      <c r="O72" s="6">
        <v>20190701</v>
      </c>
      <c r="P72" s="6" t="s">
        <v>17616</v>
      </c>
      <c r="Q72" s="6">
        <v>182484.14287099999</v>
      </c>
      <c r="R72" s="6">
        <v>126.80283053333909</v>
      </c>
      <c r="S72" s="6">
        <v>438927.56767600001</v>
      </c>
      <c r="T72" s="6">
        <v>37.452339404479048</v>
      </c>
      <c r="U72" s="6" t="s">
        <v>17616</v>
      </c>
      <c r="V72" s="6" t="s">
        <v>17616</v>
      </c>
      <c r="W72" s="6" t="s">
        <v>17616</v>
      </c>
      <c r="X72" s="8" t="s">
        <v>17624</v>
      </c>
    </row>
    <row r="73" spans="1:24">
      <c r="A73" s="7" t="s">
        <v>4451</v>
      </c>
      <c r="B73" s="6" t="s">
        <v>17616</v>
      </c>
      <c r="C73" s="6">
        <v>26045</v>
      </c>
      <c r="D73" s="6">
        <v>116000045</v>
      </c>
      <c r="E73" s="6" t="s">
        <v>17616</v>
      </c>
      <c r="F73" s="6" t="s">
        <v>17617</v>
      </c>
      <c r="G73" s="6" t="s">
        <v>17616</v>
      </c>
      <c r="H73" s="6" t="s">
        <v>17622</v>
      </c>
      <c r="I73" s="6" t="s">
        <v>17799</v>
      </c>
      <c r="J73" s="6">
        <v>2805127</v>
      </c>
      <c r="K73" s="6" t="s">
        <v>17798</v>
      </c>
      <c r="L73" s="6">
        <v>1</v>
      </c>
      <c r="M73" s="6" t="s">
        <v>17622</v>
      </c>
      <c r="N73" s="6">
        <v>1</v>
      </c>
      <c r="O73" s="6">
        <v>20110418</v>
      </c>
      <c r="P73" s="6" t="s">
        <v>17616</v>
      </c>
      <c r="Q73" s="6">
        <v>191224.002722</v>
      </c>
      <c r="R73" s="6">
        <v>126.90156459677164</v>
      </c>
      <c r="S73" s="6">
        <v>442336.60230899998</v>
      </c>
      <c r="T73" s="6">
        <v>37.483179658581491</v>
      </c>
      <c r="U73" s="6" t="s">
        <v>17616</v>
      </c>
      <c r="V73" s="6" t="s">
        <v>17616</v>
      </c>
      <c r="W73" s="6" t="s">
        <v>17616</v>
      </c>
      <c r="X73" s="8" t="s">
        <v>17624</v>
      </c>
    </row>
    <row r="74" spans="1:24">
      <c r="A74" s="7" t="s">
        <v>18145</v>
      </c>
      <c r="B74" s="6" t="s">
        <v>17616</v>
      </c>
      <c r="C74" s="6">
        <v>28005</v>
      </c>
      <c r="D74" s="6">
        <v>118000005</v>
      </c>
      <c r="E74" s="6" t="s">
        <v>17616</v>
      </c>
      <c r="F74" s="6" t="s">
        <v>17617</v>
      </c>
      <c r="G74" s="6" t="s">
        <v>17616</v>
      </c>
      <c r="H74" s="6" t="s">
        <v>17622</v>
      </c>
      <c r="I74" s="6" t="s">
        <v>18041</v>
      </c>
      <c r="J74" s="6">
        <v>2804963</v>
      </c>
      <c r="K74" s="6" t="s">
        <v>17621</v>
      </c>
      <c r="L74" s="6">
        <v>4</v>
      </c>
      <c r="M74" s="6" t="s">
        <v>17622</v>
      </c>
      <c r="N74" s="6">
        <v>1</v>
      </c>
      <c r="O74" s="6">
        <v>20101122</v>
      </c>
      <c r="P74" s="6" t="s">
        <v>17616</v>
      </c>
      <c r="Q74" s="6">
        <v>191708.70346300001</v>
      </c>
      <c r="R74" s="6">
        <v>126.90700253021595</v>
      </c>
      <c r="S74" s="6">
        <v>446057.87794899999</v>
      </c>
      <c r="T74" s="6">
        <v>37.516712772504512</v>
      </c>
      <c r="U74" s="6" t="s">
        <v>17616</v>
      </c>
      <c r="V74" s="6">
        <v>10075</v>
      </c>
      <c r="W74" s="6" t="s">
        <v>17616</v>
      </c>
      <c r="X74" s="8" t="s">
        <v>17624</v>
      </c>
    </row>
    <row r="75" spans="1:24">
      <c r="A75" s="7" t="s">
        <v>18141</v>
      </c>
      <c r="B75" s="6" t="s">
        <v>17616</v>
      </c>
      <c r="C75" s="6">
        <v>28012</v>
      </c>
      <c r="D75" s="6">
        <v>118000012</v>
      </c>
      <c r="E75" s="6" t="s">
        <v>17616</v>
      </c>
      <c r="F75" s="6" t="s">
        <v>17617</v>
      </c>
      <c r="G75" s="6" t="s">
        <v>17616</v>
      </c>
      <c r="H75" s="6" t="s">
        <v>17622</v>
      </c>
      <c r="I75" s="6" t="s">
        <v>18143</v>
      </c>
      <c r="J75" s="6">
        <v>2803419</v>
      </c>
      <c r="K75" s="6" t="s">
        <v>17621</v>
      </c>
      <c r="L75" s="6">
        <v>6</v>
      </c>
      <c r="M75" s="6" t="s">
        <v>17622</v>
      </c>
      <c r="N75" s="6">
        <v>0</v>
      </c>
      <c r="O75" s="6">
        <v>20070628</v>
      </c>
      <c r="P75" s="6" t="s">
        <v>17616</v>
      </c>
      <c r="Q75" s="6">
        <v>190821.38393099999</v>
      </c>
      <c r="R75" s="6">
        <v>126.89695235254068</v>
      </c>
      <c r="S75" s="6">
        <v>447121.659614</v>
      </c>
      <c r="T75" s="6">
        <v>37.526288924580683</v>
      </c>
      <c r="U75" s="6" t="s">
        <v>17616</v>
      </c>
      <c r="V75" s="6">
        <v>10084</v>
      </c>
      <c r="W75" s="6" t="s">
        <v>17616</v>
      </c>
      <c r="X75" s="8" t="s">
        <v>17624</v>
      </c>
    </row>
    <row r="76" spans="1:24">
      <c r="A76" s="7" t="s">
        <v>1800</v>
      </c>
      <c r="B76" s="6" t="s">
        <v>17616</v>
      </c>
      <c r="C76" s="6">
        <v>28017</v>
      </c>
      <c r="D76" s="6">
        <v>118000017</v>
      </c>
      <c r="E76" s="6" t="s">
        <v>17616</v>
      </c>
      <c r="F76" s="6" t="s">
        <v>17617</v>
      </c>
      <c r="G76" s="6" t="s">
        <v>17616</v>
      </c>
      <c r="H76" s="6" t="s">
        <v>17622</v>
      </c>
      <c r="I76" s="6" t="s">
        <v>18062</v>
      </c>
      <c r="J76" s="6">
        <v>2803416</v>
      </c>
      <c r="K76" s="6" t="s">
        <v>17621</v>
      </c>
      <c r="L76" s="6">
        <v>5</v>
      </c>
      <c r="M76" s="6" t="s">
        <v>17622</v>
      </c>
      <c r="N76" s="6">
        <v>1</v>
      </c>
      <c r="O76" s="6">
        <v>20180213</v>
      </c>
      <c r="P76" s="6" t="s">
        <v>17616</v>
      </c>
      <c r="Q76" s="6">
        <v>190757.30864900001</v>
      </c>
      <c r="R76" s="6">
        <v>126.89621633472915</v>
      </c>
      <c r="S76" s="6">
        <v>448001.71307499998</v>
      </c>
      <c r="T76" s="6">
        <v>37.534217497808676</v>
      </c>
      <c r="U76" s="6" t="s">
        <v>17616</v>
      </c>
      <c r="V76" s="6">
        <v>10090</v>
      </c>
      <c r="W76" s="6" t="s">
        <v>17616</v>
      </c>
      <c r="X76" s="8" t="s">
        <v>17624</v>
      </c>
    </row>
    <row r="77" spans="1:24">
      <c r="A77" s="7" t="s">
        <v>1800</v>
      </c>
      <c r="B77" s="6" t="s">
        <v>17616</v>
      </c>
      <c r="C77" s="6">
        <v>28018</v>
      </c>
      <c r="D77" s="6">
        <v>118000018</v>
      </c>
      <c r="E77" s="6" t="s">
        <v>17616</v>
      </c>
      <c r="F77" s="6" t="s">
        <v>17617</v>
      </c>
      <c r="G77" s="6" t="s">
        <v>17616</v>
      </c>
      <c r="H77" s="6" t="s">
        <v>17622</v>
      </c>
      <c r="I77" s="6" t="s">
        <v>18061</v>
      </c>
      <c r="J77" s="6">
        <v>2803415</v>
      </c>
      <c r="K77" s="6" t="s">
        <v>17621</v>
      </c>
      <c r="L77" s="6">
        <v>5</v>
      </c>
      <c r="M77" s="6" t="s">
        <v>17622</v>
      </c>
      <c r="N77" s="6">
        <v>1</v>
      </c>
      <c r="O77" s="6">
        <v>20170422</v>
      </c>
      <c r="P77" s="6" t="s">
        <v>17616</v>
      </c>
      <c r="Q77" s="6">
        <v>190811.17192600001</v>
      </c>
      <c r="R77" s="6">
        <v>126.89682549187006</v>
      </c>
      <c r="S77" s="6">
        <v>448021.79072500003</v>
      </c>
      <c r="T77" s="6">
        <v>37.534398937624502</v>
      </c>
      <c r="U77" s="6" t="s">
        <v>17616</v>
      </c>
      <c r="V77" s="6">
        <v>10091</v>
      </c>
      <c r="W77" s="6" t="s">
        <v>17616</v>
      </c>
      <c r="X77" s="8" t="s">
        <v>17624</v>
      </c>
    </row>
    <row r="78" spans="1:24">
      <c r="A78" s="7" t="s">
        <v>2312</v>
      </c>
      <c r="B78" s="6" t="s">
        <v>17616</v>
      </c>
      <c r="C78" s="6">
        <v>28019</v>
      </c>
      <c r="D78" s="6">
        <v>118000019</v>
      </c>
      <c r="E78" s="6" t="s">
        <v>17616</v>
      </c>
      <c r="F78" s="6" t="s">
        <v>17617</v>
      </c>
      <c r="G78" s="6" t="s">
        <v>17616</v>
      </c>
      <c r="H78" s="6" t="s">
        <v>17622</v>
      </c>
      <c r="I78" s="6" t="s">
        <v>17862</v>
      </c>
      <c r="J78" s="6">
        <v>2803414</v>
      </c>
      <c r="K78" s="6" t="s">
        <v>17621</v>
      </c>
      <c r="L78" s="6">
        <v>5</v>
      </c>
      <c r="M78" s="6" t="s">
        <v>17622</v>
      </c>
      <c r="N78" s="6">
        <v>1</v>
      </c>
      <c r="O78" s="6">
        <v>20171012</v>
      </c>
      <c r="P78" s="6" t="s">
        <v>17616</v>
      </c>
      <c r="Q78" s="6">
        <v>193208.26796</v>
      </c>
      <c r="R78" s="6">
        <v>126.92395575947992</v>
      </c>
      <c r="S78" s="6">
        <v>447013.91213100002</v>
      </c>
      <c r="T78" s="6">
        <v>37.525338945019072</v>
      </c>
      <c r="U78" s="6" t="s">
        <v>17616</v>
      </c>
      <c r="V78" s="6">
        <v>10083</v>
      </c>
      <c r="W78" s="6" t="s">
        <v>17616</v>
      </c>
      <c r="X78" s="8" t="s">
        <v>17624</v>
      </c>
    </row>
    <row r="79" spans="1:24">
      <c r="A79" s="7" t="s">
        <v>2312</v>
      </c>
      <c r="B79" s="6" t="s">
        <v>17616</v>
      </c>
      <c r="C79" s="6">
        <v>28021</v>
      </c>
      <c r="D79" s="6">
        <v>118000021</v>
      </c>
      <c r="E79" s="6" t="s">
        <v>17616</v>
      </c>
      <c r="F79" s="6" t="s">
        <v>17617</v>
      </c>
      <c r="G79" s="6" t="s">
        <v>17616</v>
      </c>
      <c r="H79" s="6" t="s">
        <v>17622</v>
      </c>
      <c r="I79" s="6" t="s">
        <v>17862</v>
      </c>
      <c r="J79" s="6">
        <v>2803412</v>
      </c>
      <c r="K79" s="6" t="s">
        <v>17621</v>
      </c>
      <c r="L79" s="6">
        <v>3</v>
      </c>
      <c r="M79" s="6" t="s">
        <v>17622</v>
      </c>
      <c r="N79" s="6">
        <v>0</v>
      </c>
      <c r="O79" s="6">
        <v>20070628</v>
      </c>
      <c r="P79" s="6" t="s">
        <v>17616</v>
      </c>
      <c r="Q79" s="6">
        <v>193248.22907900001</v>
      </c>
      <c r="R79" s="6">
        <v>126.92440705613518</v>
      </c>
      <c r="S79" s="6">
        <v>447097.04082200001</v>
      </c>
      <c r="T79" s="6">
        <v>37.526088225603978</v>
      </c>
      <c r="U79" s="6" t="s">
        <v>17616</v>
      </c>
      <c r="V79" s="6">
        <v>10082</v>
      </c>
      <c r="W79" s="6" t="s">
        <v>17616</v>
      </c>
      <c r="X79" s="8" t="s">
        <v>17624</v>
      </c>
    </row>
    <row r="80" spans="1:24">
      <c r="A80" s="7" t="s">
        <v>18144</v>
      </c>
      <c r="B80" s="6" t="s">
        <v>17616</v>
      </c>
      <c r="C80" s="6">
        <v>28033</v>
      </c>
      <c r="D80" s="6">
        <v>118000033</v>
      </c>
      <c r="E80" s="6" t="s">
        <v>17616</v>
      </c>
      <c r="F80" s="6" t="s">
        <v>17617</v>
      </c>
      <c r="G80" s="6" t="s">
        <v>17616</v>
      </c>
      <c r="H80" s="6" t="s">
        <v>17622</v>
      </c>
      <c r="I80" s="6" t="s">
        <v>17965</v>
      </c>
      <c r="J80" s="6">
        <v>2804961</v>
      </c>
      <c r="K80" s="6" t="s">
        <v>17621</v>
      </c>
      <c r="L80" s="6">
        <v>1</v>
      </c>
      <c r="M80" s="6" t="s">
        <v>17622</v>
      </c>
      <c r="N80" s="6">
        <v>1</v>
      </c>
      <c r="O80" s="6">
        <v>20110328</v>
      </c>
      <c r="P80" s="6" t="s">
        <v>17616</v>
      </c>
      <c r="Q80" s="6">
        <v>191197.14394899999</v>
      </c>
      <c r="R80" s="6">
        <v>126.901219027812</v>
      </c>
      <c r="S80" s="6">
        <v>445814.09679600003</v>
      </c>
      <c r="T80" s="6">
        <v>37.514511544624632</v>
      </c>
      <c r="U80" s="6" t="s">
        <v>17616</v>
      </c>
      <c r="V80" s="6" t="s">
        <v>17616</v>
      </c>
      <c r="W80" s="6" t="s">
        <v>17616</v>
      </c>
      <c r="X80" s="8" t="s">
        <v>17624</v>
      </c>
    </row>
    <row r="81" spans="1:24">
      <c r="A81" s="7" t="s">
        <v>18144</v>
      </c>
      <c r="B81" s="6" t="s">
        <v>17616</v>
      </c>
      <c r="C81" s="6">
        <v>28034</v>
      </c>
      <c r="D81" s="6">
        <v>118000034</v>
      </c>
      <c r="E81" s="6" t="s">
        <v>17616</v>
      </c>
      <c r="F81" s="6" t="s">
        <v>17617</v>
      </c>
      <c r="G81" s="6" t="s">
        <v>17616</v>
      </c>
      <c r="H81" s="6" t="s">
        <v>17622</v>
      </c>
      <c r="I81" s="6" t="s">
        <v>17965</v>
      </c>
      <c r="J81" s="6">
        <v>2804962</v>
      </c>
      <c r="K81" s="6" t="s">
        <v>17621</v>
      </c>
      <c r="L81" s="6">
        <v>1</v>
      </c>
      <c r="M81" s="6" t="s">
        <v>17622</v>
      </c>
      <c r="N81" s="6">
        <v>1</v>
      </c>
      <c r="O81" s="6">
        <v>20180213</v>
      </c>
      <c r="P81" s="6" t="s">
        <v>17616</v>
      </c>
      <c r="Q81" s="6">
        <v>191160.95768399999</v>
      </c>
      <c r="R81" s="6">
        <v>126.90080976953773</v>
      </c>
      <c r="S81" s="6">
        <v>445810.28771499998</v>
      </c>
      <c r="T81" s="6">
        <v>37.514476876741611</v>
      </c>
      <c r="U81" s="6" t="s">
        <v>17616</v>
      </c>
      <c r="V81" s="6" t="s">
        <v>17616</v>
      </c>
      <c r="W81" s="6" t="s">
        <v>17616</v>
      </c>
      <c r="X81" s="8" t="s">
        <v>17624</v>
      </c>
    </row>
    <row r="82" spans="1:24">
      <c r="A82" s="7" t="s">
        <v>18145</v>
      </c>
      <c r="B82" s="6" t="s">
        <v>17616</v>
      </c>
      <c r="C82" s="6">
        <v>28035</v>
      </c>
      <c r="D82" s="6">
        <v>118000035</v>
      </c>
      <c r="E82" s="6" t="s">
        <v>17616</v>
      </c>
      <c r="F82" s="6" t="s">
        <v>17617</v>
      </c>
      <c r="G82" s="6" t="s">
        <v>17616</v>
      </c>
      <c r="H82" s="6" t="s">
        <v>17622</v>
      </c>
      <c r="I82" s="6" t="s">
        <v>18041</v>
      </c>
      <c r="J82" s="6">
        <v>2804964</v>
      </c>
      <c r="K82" s="6" t="s">
        <v>17621</v>
      </c>
      <c r="L82" s="6">
        <v>1</v>
      </c>
      <c r="M82" s="6" t="s">
        <v>17622</v>
      </c>
      <c r="N82" s="6">
        <v>1</v>
      </c>
      <c r="O82" s="6">
        <v>20101122</v>
      </c>
      <c r="P82" s="6" t="s">
        <v>17616</v>
      </c>
      <c r="Q82" s="6">
        <v>191589.09833400001</v>
      </c>
      <c r="R82" s="6">
        <v>126.90565043492091</v>
      </c>
      <c r="S82" s="6">
        <v>445988.171776</v>
      </c>
      <c r="T82" s="6">
        <v>37.51608363306341</v>
      </c>
      <c r="U82" s="6" t="s">
        <v>17616</v>
      </c>
      <c r="V82" s="6" t="s">
        <v>17616</v>
      </c>
      <c r="W82" s="6" t="s">
        <v>17616</v>
      </c>
      <c r="X82" s="8" t="s">
        <v>17624</v>
      </c>
    </row>
    <row r="83" spans="1:24">
      <c r="A83" s="7" t="s">
        <v>18141</v>
      </c>
      <c r="B83" s="6" t="s">
        <v>17616</v>
      </c>
      <c r="C83" s="6">
        <v>28060</v>
      </c>
      <c r="D83" s="6">
        <v>118000060</v>
      </c>
      <c r="E83" s="6" t="s">
        <v>17616</v>
      </c>
      <c r="F83" s="6" t="s">
        <v>17617</v>
      </c>
      <c r="G83" s="6" t="s">
        <v>17616</v>
      </c>
      <c r="H83" s="6" t="s">
        <v>17622</v>
      </c>
      <c r="I83" s="6" t="s">
        <v>18142</v>
      </c>
      <c r="J83" s="6">
        <v>2804959</v>
      </c>
      <c r="K83" s="6" t="s">
        <v>17621</v>
      </c>
      <c r="L83" s="6">
        <v>1</v>
      </c>
      <c r="M83" s="6" t="s">
        <v>17622</v>
      </c>
      <c r="N83" s="6">
        <v>1</v>
      </c>
      <c r="O83" s="6">
        <v>20101122</v>
      </c>
      <c r="P83" s="6" t="s">
        <v>17616</v>
      </c>
      <c r="Q83" s="6">
        <v>190778.84072899999</v>
      </c>
      <c r="R83" s="6">
        <v>126.89647198358155</v>
      </c>
      <c r="S83" s="6">
        <v>447049.26238799997</v>
      </c>
      <c r="T83" s="6">
        <v>37.525636203332262</v>
      </c>
      <c r="U83" s="6" t="s">
        <v>17616</v>
      </c>
      <c r="V83" s="6" t="s">
        <v>17616</v>
      </c>
      <c r="W83" s="6" t="s">
        <v>17616</v>
      </c>
      <c r="X83" s="8" t="s">
        <v>17624</v>
      </c>
    </row>
    <row r="84" spans="1:24">
      <c r="A84" s="7" t="s">
        <v>17964</v>
      </c>
      <c r="B84" s="6" t="s">
        <v>17616</v>
      </c>
      <c r="C84" s="6">
        <v>28061</v>
      </c>
      <c r="D84" s="6">
        <v>118000061</v>
      </c>
      <c r="E84" s="6" t="s">
        <v>17616</v>
      </c>
      <c r="F84" s="6" t="s">
        <v>17617</v>
      </c>
      <c r="G84" s="6" t="s">
        <v>17616</v>
      </c>
      <c r="H84" s="6" t="s">
        <v>17622</v>
      </c>
      <c r="I84" s="6" t="s">
        <v>17965</v>
      </c>
      <c r="J84" s="6">
        <v>2804960</v>
      </c>
      <c r="K84" s="6" t="s">
        <v>17621</v>
      </c>
      <c r="L84" s="6">
        <v>1</v>
      </c>
      <c r="M84" s="6" t="s">
        <v>17622</v>
      </c>
      <c r="N84" s="6">
        <v>1</v>
      </c>
      <c r="O84" s="6">
        <v>20101122</v>
      </c>
      <c r="P84" s="6" t="s">
        <v>17616</v>
      </c>
      <c r="Q84" s="6">
        <v>190587.07191999999</v>
      </c>
      <c r="R84" s="6">
        <v>126.89431521994496</v>
      </c>
      <c r="S84" s="6">
        <v>446066.913657</v>
      </c>
      <c r="T84" s="6">
        <v>37.516783350809426</v>
      </c>
      <c r="U84" s="6" t="s">
        <v>17616</v>
      </c>
      <c r="V84" s="6" t="s">
        <v>17616</v>
      </c>
      <c r="W84" s="6" t="s">
        <v>17616</v>
      </c>
      <c r="X84" s="8" t="s">
        <v>17624</v>
      </c>
    </row>
    <row r="85" spans="1:24">
      <c r="A85" s="7" t="s">
        <v>17966</v>
      </c>
      <c r="B85" s="6" t="s">
        <v>17616</v>
      </c>
      <c r="C85" s="6">
        <v>28062</v>
      </c>
      <c r="D85" s="6">
        <v>118000062</v>
      </c>
      <c r="E85" s="6" t="s">
        <v>17616</v>
      </c>
      <c r="F85" s="6" t="s">
        <v>17617</v>
      </c>
      <c r="G85" s="6" t="s">
        <v>17616</v>
      </c>
      <c r="H85" s="6" t="s">
        <v>17622</v>
      </c>
      <c r="I85" s="6" t="s">
        <v>17965</v>
      </c>
      <c r="J85" s="6">
        <v>2804965</v>
      </c>
      <c r="K85" s="6" t="s">
        <v>17621</v>
      </c>
      <c r="L85" s="6">
        <v>1</v>
      </c>
      <c r="M85" s="6" t="s">
        <v>17622</v>
      </c>
      <c r="N85" s="6">
        <v>1</v>
      </c>
      <c r="O85" s="6">
        <v>20101122</v>
      </c>
      <c r="P85" s="6" t="s">
        <v>17616</v>
      </c>
      <c r="Q85" s="6">
        <v>190617.77343</v>
      </c>
      <c r="R85" s="6">
        <v>126.89466246328585</v>
      </c>
      <c r="S85" s="6">
        <v>446069.49840799998</v>
      </c>
      <c r="T85" s="6">
        <v>37.516806953940574</v>
      </c>
      <c r="U85" s="6" t="s">
        <v>17616</v>
      </c>
      <c r="V85" s="6" t="s">
        <v>17616</v>
      </c>
      <c r="W85" s="6" t="s">
        <v>17616</v>
      </c>
      <c r="X85" s="8" t="s">
        <v>17624</v>
      </c>
    </row>
    <row r="86" spans="1:24">
      <c r="A86" s="7" t="s">
        <v>4459</v>
      </c>
      <c r="B86" s="6" t="s">
        <v>17616</v>
      </c>
      <c r="C86" s="6">
        <v>28075</v>
      </c>
      <c r="D86" s="6">
        <v>118000075</v>
      </c>
      <c r="E86" s="6" t="s">
        <v>17616</v>
      </c>
      <c r="F86" s="6" t="s">
        <v>17617</v>
      </c>
      <c r="G86" s="6" t="s">
        <v>17616</v>
      </c>
      <c r="H86" s="6" t="s">
        <v>17622</v>
      </c>
      <c r="I86" s="6" t="s">
        <v>17996</v>
      </c>
      <c r="J86" s="6">
        <v>2805137</v>
      </c>
      <c r="K86" s="6" t="s">
        <v>17798</v>
      </c>
      <c r="L86" s="6">
        <v>1</v>
      </c>
      <c r="M86" s="6" t="s">
        <v>17622</v>
      </c>
      <c r="N86" s="6">
        <v>1</v>
      </c>
      <c r="O86" s="6">
        <v>20171012</v>
      </c>
      <c r="P86" s="6" t="s">
        <v>17616</v>
      </c>
      <c r="Q86" s="6">
        <v>192875.70680300001</v>
      </c>
      <c r="R86" s="6">
        <v>126.92022221531523</v>
      </c>
      <c r="S86" s="6">
        <v>444086.06959799997</v>
      </c>
      <c r="T86" s="6">
        <v>37.498956668238009</v>
      </c>
      <c r="U86" s="6" t="s">
        <v>17616</v>
      </c>
      <c r="V86" s="6" t="s">
        <v>17616</v>
      </c>
      <c r="W86" s="6" t="s">
        <v>17616</v>
      </c>
      <c r="X86" s="8" t="s">
        <v>17624</v>
      </c>
    </row>
    <row r="87" spans="1:24">
      <c r="A87" s="7" t="s">
        <v>5898</v>
      </c>
      <c r="B87" s="6" t="s">
        <v>17616</v>
      </c>
      <c r="C87" s="6">
        <v>28082</v>
      </c>
      <c r="D87" s="6">
        <v>118000082</v>
      </c>
      <c r="E87" s="6" t="s">
        <v>17616</v>
      </c>
      <c r="F87" s="6" t="s">
        <v>17617</v>
      </c>
      <c r="G87" s="6" t="s">
        <v>17616</v>
      </c>
      <c r="H87" s="6" t="s">
        <v>17622</v>
      </c>
      <c r="I87" s="6" t="s">
        <v>17862</v>
      </c>
      <c r="J87" s="6">
        <v>2807197</v>
      </c>
      <c r="K87" s="6" t="s">
        <v>17621</v>
      </c>
      <c r="L87" s="6">
        <v>1</v>
      </c>
      <c r="M87" s="6" t="s">
        <v>17622</v>
      </c>
      <c r="N87" s="6">
        <v>1</v>
      </c>
      <c r="O87" s="6">
        <v>20180213</v>
      </c>
      <c r="P87" s="6" t="s">
        <v>17616</v>
      </c>
      <c r="Q87" s="6">
        <v>193482.71016399999</v>
      </c>
      <c r="R87" s="6">
        <v>126.92706676973522</v>
      </c>
      <c r="S87" s="6">
        <v>446306.62081499997</v>
      </c>
      <c r="T87" s="6">
        <v>37.518968285807794</v>
      </c>
      <c r="U87" s="6" t="s">
        <v>17616</v>
      </c>
      <c r="V87" s="6" t="s">
        <v>17616</v>
      </c>
      <c r="W87" s="6" t="s">
        <v>17616</v>
      </c>
      <c r="X87" s="8" t="s">
        <v>17624</v>
      </c>
    </row>
    <row r="88" spans="1:24">
      <c r="A88" s="7" t="s">
        <v>5901</v>
      </c>
      <c r="B88" s="6" t="s">
        <v>17616</v>
      </c>
      <c r="C88" s="6">
        <v>28083</v>
      </c>
      <c r="D88" s="6">
        <v>118000083</v>
      </c>
      <c r="E88" s="6" t="s">
        <v>17616</v>
      </c>
      <c r="F88" s="6" t="s">
        <v>17617</v>
      </c>
      <c r="G88" s="6" t="s">
        <v>17616</v>
      </c>
      <c r="H88" s="6" t="s">
        <v>17622</v>
      </c>
      <c r="I88" s="6" t="s">
        <v>17862</v>
      </c>
      <c r="J88" s="6">
        <v>2807199</v>
      </c>
      <c r="K88" s="6" t="s">
        <v>17621</v>
      </c>
      <c r="L88" s="6">
        <v>1</v>
      </c>
      <c r="M88" s="6" t="s">
        <v>17622</v>
      </c>
      <c r="N88" s="6">
        <v>1</v>
      </c>
      <c r="O88" s="6">
        <v>20180213</v>
      </c>
      <c r="P88" s="6" t="s">
        <v>17616</v>
      </c>
      <c r="Q88" s="6">
        <v>193290.22784899999</v>
      </c>
      <c r="R88" s="6">
        <v>126.92488706882195</v>
      </c>
      <c r="S88" s="6">
        <v>446566.48960700002</v>
      </c>
      <c r="T88" s="6">
        <v>37.521308298082168</v>
      </c>
      <c r="U88" s="6" t="s">
        <v>17616</v>
      </c>
      <c r="V88" s="6" t="s">
        <v>17616</v>
      </c>
      <c r="W88" s="6" t="s">
        <v>17616</v>
      </c>
      <c r="X88" s="8" t="s">
        <v>17624</v>
      </c>
    </row>
    <row r="89" spans="1:24">
      <c r="A89" s="7" t="s">
        <v>5904</v>
      </c>
      <c r="B89" s="6" t="s">
        <v>17616</v>
      </c>
      <c r="C89" s="6">
        <v>28084</v>
      </c>
      <c r="D89" s="6">
        <v>118000084</v>
      </c>
      <c r="E89" s="6" t="s">
        <v>17616</v>
      </c>
      <c r="F89" s="6" t="s">
        <v>17617</v>
      </c>
      <c r="G89" s="6" t="s">
        <v>17616</v>
      </c>
      <c r="H89" s="6" t="s">
        <v>17622</v>
      </c>
      <c r="I89" s="6" t="s">
        <v>17862</v>
      </c>
      <c r="J89" s="6">
        <v>2807201</v>
      </c>
      <c r="K89" s="6" t="s">
        <v>17621</v>
      </c>
      <c r="L89" s="6">
        <v>1</v>
      </c>
      <c r="M89" s="6" t="s">
        <v>17622</v>
      </c>
      <c r="N89" s="6">
        <v>1</v>
      </c>
      <c r="O89" s="6">
        <v>20171012</v>
      </c>
      <c r="P89" s="6" t="s">
        <v>17616</v>
      </c>
      <c r="Q89" s="6">
        <v>193686.030321</v>
      </c>
      <c r="R89" s="6">
        <v>126.92936244433878</v>
      </c>
      <c r="S89" s="6">
        <v>446793.82911599998</v>
      </c>
      <c r="T89" s="6">
        <v>37.523359434918326</v>
      </c>
      <c r="U89" s="6" t="s">
        <v>17616</v>
      </c>
      <c r="V89" s="6" t="s">
        <v>17616</v>
      </c>
      <c r="W89" s="6" t="s">
        <v>17616</v>
      </c>
      <c r="X89" s="8" t="s">
        <v>17624</v>
      </c>
    </row>
    <row r="90" spans="1:24">
      <c r="A90" s="7" t="s">
        <v>8323</v>
      </c>
      <c r="B90" s="6" t="s">
        <v>17616</v>
      </c>
      <c r="C90" s="6">
        <v>28087</v>
      </c>
      <c r="D90" s="6">
        <v>118000087</v>
      </c>
      <c r="E90" s="6" t="s">
        <v>17616</v>
      </c>
      <c r="F90" s="6" t="s">
        <v>17617</v>
      </c>
      <c r="G90" s="6" t="s">
        <v>17616</v>
      </c>
      <c r="H90" s="6" t="s">
        <v>17622</v>
      </c>
      <c r="I90" s="6" t="s">
        <v>18062</v>
      </c>
      <c r="J90" s="6">
        <v>2807529</v>
      </c>
      <c r="K90" s="6" t="s">
        <v>17621</v>
      </c>
      <c r="L90" s="6">
        <v>1</v>
      </c>
      <c r="M90" s="6" t="s">
        <v>17622</v>
      </c>
      <c r="N90" s="6">
        <v>1</v>
      </c>
      <c r="O90" s="6" t="s">
        <v>17616</v>
      </c>
      <c r="P90" s="6" t="s">
        <v>17616</v>
      </c>
      <c r="Q90" s="6">
        <v>190057.427777</v>
      </c>
      <c r="R90" s="6">
        <v>126.88827728877293</v>
      </c>
      <c r="S90" s="6">
        <v>449512.504732</v>
      </c>
      <c r="T90" s="6">
        <v>37.54782226567049</v>
      </c>
      <c r="U90" s="6" t="s">
        <v>17616</v>
      </c>
      <c r="V90" s="6" t="s">
        <v>17616</v>
      </c>
      <c r="W90" s="6" t="s">
        <v>17616</v>
      </c>
      <c r="X90" s="8" t="s">
        <v>17624</v>
      </c>
    </row>
    <row r="91" spans="1:24">
      <c r="A91" s="7" t="s">
        <v>8308</v>
      </c>
      <c r="B91" s="6" t="s">
        <v>17616</v>
      </c>
      <c r="C91" s="6">
        <v>28088</v>
      </c>
      <c r="D91" s="6">
        <v>118000088</v>
      </c>
      <c r="E91" s="6" t="s">
        <v>17616</v>
      </c>
      <c r="F91" s="6" t="s">
        <v>17617</v>
      </c>
      <c r="G91" s="6" t="s">
        <v>17616</v>
      </c>
      <c r="H91" s="6" t="s">
        <v>17622</v>
      </c>
      <c r="I91" s="6" t="s">
        <v>18128</v>
      </c>
      <c r="J91" s="6">
        <v>2807537</v>
      </c>
      <c r="K91" s="6" t="s">
        <v>17621</v>
      </c>
      <c r="L91" s="6">
        <v>1</v>
      </c>
      <c r="M91" s="6" t="s">
        <v>17622</v>
      </c>
      <c r="N91" s="6">
        <v>1</v>
      </c>
      <c r="O91" s="6" t="s">
        <v>17616</v>
      </c>
      <c r="P91" s="6" t="s">
        <v>17616</v>
      </c>
      <c r="Q91" s="6">
        <v>191097.28393100001</v>
      </c>
      <c r="R91" s="6">
        <v>126.90005617616225</v>
      </c>
      <c r="S91" s="6">
        <v>448546.09252300003</v>
      </c>
      <c r="T91" s="6">
        <v>37.539125678885689</v>
      </c>
      <c r="U91" s="6" t="s">
        <v>17616</v>
      </c>
      <c r="V91" s="6" t="s">
        <v>17616</v>
      </c>
      <c r="W91" s="6" t="s">
        <v>17616</v>
      </c>
      <c r="X91" s="8" t="s">
        <v>17624</v>
      </c>
    </row>
    <row r="92" spans="1:24">
      <c r="A92" s="7" t="s">
        <v>8311</v>
      </c>
      <c r="B92" s="6" t="s">
        <v>17616</v>
      </c>
      <c r="C92" s="6">
        <v>28089</v>
      </c>
      <c r="D92" s="6">
        <v>118000089</v>
      </c>
      <c r="E92" s="6" t="s">
        <v>17616</v>
      </c>
      <c r="F92" s="6" t="s">
        <v>17617</v>
      </c>
      <c r="G92" s="6" t="s">
        <v>17616</v>
      </c>
      <c r="H92" s="6" t="s">
        <v>17622</v>
      </c>
      <c r="I92" s="6" t="s">
        <v>18128</v>
      </c>
      <c r="J92" s="6">
        <v>2807540</v>
      </c>
      <c r="K92" s="6" t="s">
        <v>17621</v>
      </c>
      <c r="L92" s="6">
        <v>1</v>
      </c>
      <c r="M92" s="6" t="s">
        <v>17622</v>
      </c>
      <c r="N92" s="6">
        <v>1</v>
      </c>
      <c r="O92" s="6" t="s">
        <v>17616</v>
      </c>
      <c r="P92" s="6" t="s">
        <v>17616</v>
      </c>
      <c r="Q92" s="6">
        <v>191889.64492300001</v>
      </c>
      <c r="R92" s="6">
        <v>126.90903004980414</v>
      </c>
      <c r="S92" s="6">
        <v>447782.35104500002</v>
      </c>
      <c r="T92" s="6">
        <v>37.532251790007599</v>
      </c>
      <c r="U92" s="6" t="s">
        <v>17616</v>
      </c>
      <c r="V92" s="6" t="s">
        <v>17616</v>
      </c>
      <c r="W92" s="6" t="s">
        <v>17616</v>
      </c>
      <c r="X92" s="8" t="s">
        <v>17624</v>
      </c>
    </row>
    <row r="93" spans="1:24">
      <c r="A93" s="7" t="s">
        <v>8314</v>
      </c>
      <c r="B93" s="6" t="s">
        <v>17616</v>
      </c>
      <c r="C93" s="6">
        <v>28090</v>
      </c>
      <c r="D93" s="6">
        <v>118000090</v>
      </c>
      <c r="E93" s="6" t="s">
        <v>17616</v>
      </c>
      <c r="F93" s="6" t="s">
        <v>17617</v>
      </c>
      <c r="G93" s="6" t="s">
        <v>17616</v>
      </c>
      <c r="H93" s="6" t="s">
        <v>17622</v>
      </c>
      <c r="I93" s="6" t="s">
        <v>18041</v>
      </c>
      <c r="J93" s="6">
        <v>2807523</v>
      </c>
      <c r="K93" s="6" t="s">
        <v>17621</v>
      </c>
      <c r="L93" s="6">
        <v>1</v>
      </c>
      <c r="M93" s="6" t="s">
        <v>17622</v>
      </c>
      <c r="N93" s="6">
        <v>1</v>
      </c>
      <c r="O93" s="6" t="s">
        <v>17616</v>
      </c>
      <c r="P93" s="6" t="s">
        <v>17616</v>
      </c>
      <c r="Q93" s="6">
        <v>192408.50717200001</v>
      </c>
      <c r="R93" s="6">
        <v>126.91491401612802</v>
      </c>
      <c r="S93" s="6">
        <v>446466.91337999998</v>
      </c>
      <c r="T93" s="6">
        <v>37.520404229664621</v>
      </c>
      <c r="U93" s="6" t="s">
        <v>17616</v>
      </c>
      <c r="V93" s="6" t="s">
        <v>17616</v>
      </c>
      <c r="W93" s="6" t="s">
        <v>17616</v>
      </c>
      <c r="X93" s="8" t="s">
        <v>17624</v>
      </c>
    </row>
    <row r="94" spans="1:24">
      <c r="A94" s="7" t="s">
        <v>8314</v>
      </c>
      <c r="B94" s="6" t="s">
        <v>17616</v>
      </c>
      <c r="C94" s="6">
        <v>28091</v>
      </c>
      <c r="D94" s="6">
        <v>118000091</v>
      </c>
      <c r="E94" s="6" t="s">
        <v>17616</v>
      </c>
      <c r="F94" s="6" t="s">
        <v>17617</v>
      </c>
      <c r="G94" s="6" t="s">
        <v>17616</v>
      </c>
      <c r="H94" s="6" t="s">
        <v>17622</v>
      </c>
      <c r="I94" s="6" t="s">
        <v>17862</v>
      </c>
      <c r="J94" s="6">
        <v>2807522</v>
      </c>
      <c r="K94" s="6" t="s">
        <v>17621</v>
      </c>
      <c r="L94" s="6">
        <v>1</v>
      </c>
      <c r="M94" s="6" t="s">
        <v>17622</v>
      </c>
      <c r="N94" s="6">
        <v>1</v>
      </c>
      <c r="O94" s="6" t="s">
        <v>17616</v>
      </c>
      <c r="P94" s="6" t="s">
        <v>17616</v>
      </c>
      <c r="Q94" s="6">
        <v>192501.336625</v>
      </c>
      <c r="R94" s="6">
        <v>126.91596417412012</v>
      </c>
      <c r="S94" s="6">
        <v>446459.419918</v>
      </c>
      <c r="T94" s="6">
        <v>37.520337479213396</v>
      </c>
      <c r="U94" s="6" t="s">
        <v>17616</v>
      </c>
      <c r="V94" s="6" t="s">
        <v>17616</v>
      </c>
      <c r="W94" s="6" t="s">
        <v>17616</v>
      </c>
      <c r="X94" s="8" t="s">
        <v>17624</v>
      </c>
    </row>
    <row r="95" spans="1:24">
      <c r="A95" s="7" t="s">
        <v>8311</v>
      </c>
      <c r="B95" s="6" t="s">
        <v>17616</v>
      </c>
      <c r="C95" s="6">
        <v>28092</v>
      </c>
      <c r="D95" s="6">
        <v>118000092</v>
      </c>
      <c r="E95" s="6" t="s">
        <v>17616</v>
      </c>
      <c r="F95" s="6" t="s">
        <v>17617</v>
      </c>
      <c r="G95" s="6" t="s">
        <v>17616</v>
      </c>
      <c r="H95" s="6" t="s">
        <v>17622</v>
      </c>
      <c r="I95" s="6" t="s">
        <v>18128</v>
      </c>
      <c r="J95" s="6">
        <v>2807539</v>
      </c>
      <c r="K95" s="6" t="s">
        <v>17621</v>
      </c>
      <c r="L95" s="6">
        <v>1</v>
      </c>
      <c r="M95" s="6" t="s">
        <v>17622</v>
      </c>
      <c r="N95" s="6">
        <v>1</v>
      </c>
      <c r="O95" s="6" t="s">
        <v>17616</v>
      </c>
      <c r="P95" s="6" t="s">
        <v>17616</v>
      </c>
      <c r="Q95" s="6">
        <v>191941.59881299999</v>
      </c>
      <c r="R95" s="6">
        <v>126.90961819593261</v>
      </c>
      <c r="S95" s="6">
        <v>447750.312813</v>
      </c>
      <c r="T95" s="6">
        <v>37.531963586694424</v>
      </c>
      <c r="U95" s="6" t="s">
        <v>17616</v>
      </c>
      <c r="V95" s="6" t="s">
        <v>17616</v>
      </c>
      <c r="W95" s="6" t="s">
        <v>17616</v>
      </c>
      <c r="X95" s="8" t="s">
        <v>17624</v>
      </c>
    </row>
    <row r="96" spans="1:24">
      <c r="A96" s="7" t="s">
        <v>8308</v>
      </c>
      <c r="B96" s="6" t="s">
        <v>17616</v>
      </c>
      <c r="C96" s="6">
        <v>28093</v>
      </c>
      <c r="D96" s="6">
        <v>118000093</v>
      </c>
      <c r="E96" s="6" t="s">
        <v>17616</v>
      </c>
      <c r="F96" s="6" t="s">
        <v>17617</v>
      </c>
      <c r="G96" s="6" t="s">
        <v>17616</v>
      </c>
      <c r="H96" s="6" t="s">
        <v>17622</v>
      </c>
      <c r="I96" s="6" t="s">
        <v>18128</v>
      </c>
      <c r="J96" s="6">
        <v>2807536</v>
      </c>
      <c r="K96" s="6" t="s">
        <v>17621</v>
      </c>
      <c r="L96" s="6">
        <v>1</v>
      </c>
      <c r="M96" s="6" t="s">
        <v>17622</v>
      </c>
      <c r="N96" s="6">
        <v>1</v>
      </c>
      <c r="O96" s="6" t="s">
        <v>17616</v>
      </c>
      <c r="P96" s="6" t="s">
        <v>17616</v>
      </c>
      <c r="Q96" s="6">
        <v>191158.37069499999</v>
      </c>
      <c r="R96" s="6">
        <v>126.90074729789372</v>
      </c>
      <c r="S96" s="6">
        <v>448551.06610900001</v>
      </c>
      <c r="T96" s="6">
        <v>37.53917108226571</v>
      </c>
      <c r="U96" s="6" t="s">
        <v>17616</v>
      </c>
      <c r="V96" s="6" t="s">
        <v>17616</v>
      </c>
      <c r="W96" s="6" t="s">
        <v>17616</v>
      </c>
      <c r="X96" s="8" t="s">
        <v>17624</v>
      </c>
    </row>
    <row r="97" spans="1:24">
      <c r="A97" s="7" t="s">
        <v>8323</v>
      </c>
      <c r="B97" s="6" t="s">
        <v>17616</v>
      </c>
      <c r="C97" s="6">
        <v>28094</v>
      </c>
      <c r="D97" s="6">
        <v>118000094</v>
      </c>
      <c r="E97" s="6" t="s">
        <v>17616</v>
      </c>
      <c r="F97" s="6" t="s">
        <v>17617</v>
      </c>
      <c r="G97" s="6" t="s">
        <v>17616</v>
      </c>
      <c r="H97" s="6" t="s">
        <v>17622</v>
      </c>
      <c r="I97" s="6" t="s">
        <v>18062</v>
      </c>
      <c r="J97" s="6">
        <v>2807530</v>
      </c>
      <c r="K97" s="6" t="s">
        <v>17621</v>
      </c>
      <c r="L97" s="6">
        <v>1</v>
      </c>
      <c r="M97" s="6" t="s">
        <v>17622</v>
      </c>
      <c r="N97" s="6">
        <v>1</v>
      </c>
      <c r="O97" s="6" t="s">
        <v>17616</v>
      </c>
      <c r="P97" s="6" t="s">
        <v>17616</v>
      </c>
      <c r="Q97" s="6">
        <v>190116.71999499999</v>
      </c>
      <c r="R97" s="6">
        <v>126.88894822298195</v>
      </c>
      <c r="S97" s="6">
        <v>449514.02783500002</v>
      </c>
      <c r="T97" s="6">
        <v>37.54783663018037</v>
      </c>
      <c r="U97" s="6" t="s">
        <v>17616</v>
      </c>
      <c r="V97" s="6" t="s">
        <v>17616</v>
      </c>
      <c r="W97" s="6" t="s">
        <v>17616</v>
      </c>
      <c r="X97" s="8" t="s">
        <v>17624</v>
      </c>
    </row>
    <row r="98" spans="1:24">
      <c r="A98" s="7" t="s">
        <v>4456</v>
      </c>
      <c r="B98" s="6" t="s">
        <v>17616</v>
      </c>
      <c r="C98" s="6">
        <v>29015</v>
      </c>
      <c r="D98" s="6">
        <v>119000015</v>
      </c>
      <c r="E98" s="6" t="s">
        <v>17616</v>
      </c>
      <c r="F98" s="6" t="s">
        <v>17617</v>
      </c>
      <c r="G98" s="6" t="s">
        <v>17616</v>
      </c>
      <c r="H98" s="6" t="s">
        <v>17622</v>
      </c>
      <c r="I98" s="6" t="s">
        <v>17926</v>
      </c>
      <c r="J98" s="6">
        <v>2805136</v>
      </c>
      <c r="K98" s="6" t="s">
        <v>17798</v>
      </c>
      <c r="L98" s="6">
        <v>1</v>
      </c>
      <c r="M98" s="6" t="s">
        <v>17622</v>
      </c>
      <c r="N98" s="6">
        <v>1</v>
      </c>
      <c r="O98" s="6">
        <v>20120511</v>
      </c>
      <c r="P98" s="6" t="s">
        <v>17616</v>
      </c>
      <c r="Q98" s="6">
        <v>192868.81600200001</v>
      </c>
      <c r="R98" s="6">
        <v>126.92014532832889</v>
      </c>
      <c r="S98" s="6">
        <v>443979.78688299999</v>
      </c>
      <c r="T98" s="6">
        <v>37.497999009267495</v>
      </c>
      <c r="U98" s="6" t="s">
        <v>17616</v>
      </c>
      <c r="V98" s="6" t="s">
        <v>17616</v>
      </c>
      <c r="W98" s="6" t="s">
        <v>17616</v>
      </c>
      <c r="X98" s="8" t="s">
        <v>17624</v>
      </c>
    </row>
    <row r="99" spans="1:24">
      <c r="A99" s="7" t="s">
        <v>8326</v>
      </c>
      <c r="B99" s="6" t="s">
        <v>17616</v>
      </c>
      <c r="C99" s="6">
        <v>29019</v>
      </c>
      <c r="D99" s="6">
        <v>119000019</v>
      </c>
      <c r="E99" s="6" t="s">
        <v>17616</v>
      </c>
      <c r="F99" s="6" t="s">
        <v>17617</v>
      </c>
      <c r="G99" s="6" t="s">
        <v>17616</v>
      </c>
      <c r="H99" s="6" t="s">
        <v>17622</v>
      </c>
      <c r="I99" s="6" t="s">
        <v>18133</v>
      </c>
      <c r="J99" s="6">
        <v>2807538</v>
      </c>
      <c r="K99" s="6" t="s">
        <v>17621</v>
      </c>
      <c r="L99" s="6">
        <v>1</v>
      </c>
      <c r="M99" s="6" t="s">
        <v>17622</v>
      </c>
      <c r="N99" s="6">
        <v>1</v>
      </c>
      <c r="O99" s="6" t="s">
        <v>17616</v>
      </c>
      <c r="P99" s="6" t="s">
        <v>17616</v>
      </c>
      <c r="Q99" s="6">
        <v>194671.487104</v>
      </c>
      <c r="R99" s="6">
        <v>126.94051583606037</v>
      </c>
      <c r="S99" s="6">
        <v>446041.02982900001</v>
      </c>
      <c r="T99" s="6">
        <v>37.516583032946727</v>
      </c>
      <c r="U99" s="6" t="s">
        <v>17616</v>
      </c>
      <c r="V99" s="6" t="s">
        <v>17616</v>
      </c>
      <c r="W99" s="6" t="s">
        <v>17616</v>
      </c>
      <c r="X99" s="8" t="s">
        <v>17624</v>
      </c>
    </row>
    <row r="100" spans="1:24">
      <c r="A100" s="7" t="s">
        <v>8329</v>
      </c>
      <c r="B100" s="6" t="s">
        <v>17616</v>
      </c>
      <c r="C100" s="6">
        <v>29020</v>
      </c>
      <c r="D100" s="6">
        <v>119000020</v>
      </c>
      <c r="E100" s="6" t="s">
        <v>17616</v>
      </c>
      <c r="F100" s="6" t="s">
        <v>17617</v>
      </c>
      <c r="G100" s="6" t="s">
        <v>17616</v>
      </c>
      <c r="H100" s="6" t="s">
        <v>17622</v>
      </c>
      <c r="I100" s="6" t="s">
        <v>18282</v>
      </c>
      <c r="J100" s="6">
        <v>2807562</v>
      </c>
      <c r="K100" s="6" t="s">
        <v>17621</v>
      </c>
      <c r="L100" s="6">
        <v>1</v>
      </c>
      <c r="M100" s="6" t="s">
        <v>17622</v>
      </c>
      <c r="N100" s="6">
        <v>1</v>
      </c>
      <c r="O100" s="6" t="s">
        <v>17616</v>
      </c>
      <c r="P100" s="6" t="s">
        <v>17616</v>
      </c>
      <c r="Q100" s="6">
        <v>196033.99952099999</v>
      </c>
      <c r="R100" s="6">
        <v>126.95592917040558</v>
      </c>
      <c r="S100" s="6">
        <v>445775.67266099999</v>
      </c>
      <c r="T100" s="6">
        <v>37.514199128612596</v>
      </c>
      <c r="U100" s="6" t="s">
        <v>17616</v>
      </c>
      <c r="V100" s="6" t="s">
        <v>17616</v>
      </c>
      <c r="W100" s="6" t="s">
        <v>17616</v>
      </c>
      <c r="X100" s="8" t="s">
        <v>17624</v>
      </c>
    </row>
    <row r="101" spans="1:24">
      <c r="A101" s="7" t="s">
        <v>4451</v>
      </c>
      <c r="B101" s="6" t="s">
        <v>17616</v>
      </c>
      <c r="C101" s="6">
        <v>30011</v>
      </c>
      <c r="D101" s="6">
        <v>120000011</v>
      </c>
      <c r="E101" s="6" t="s">
        <v>17616</v>
      </c>
      <c r="F101" s="6" t="s">
        <v>17617</v>
      </c>
      <c r="G101" s="6" t="s">
        <v>17616</v>
      </c>
      <c r="H101" s="6" t="s">
        <v>17622</v>
      </c>
      <c r="I101" s="6" t="s">
        <v>17797</v>
      </c>
      <c r="J101" s="6">
        <v>2805126</v>
      </c>
      <c r="K101" s="6" t="s">
        <v>17798</v>
      </c>
      <c r="L101" s="6">
        <v>1</v>
      </c>
      <c r="M101" s="6" t="s">
        <v>17622</v>
      </c>
      <c r="N101" s="6">
        <v>1</v>
      </c>
      <c r="O101" s="6">
        <v>20110418</v>
      </c>
      <c r="P101" s="6" t="s">
        <v>17616</v>
      </c>
      <c r="Q101" s="6">
        <v>191312.64650800001</v>
      </c>
      <c r="R101" s="6">
        <v>126.90256562972641</v>
      </c>
      <c r="S101" s="6">
        <v>442437.76051200001</v>
      </c>
      <c r="T101" s="6">
        <v>37.484091937555931</v>
      </c>
      <c r="U101" s="6" t="s">
        <v>17616</v>
      </c>
      <c r="V101" s="6" t="s">
        <v>17616</v>
      </c>
      <c r="W101" s="6" t="s">
        <v>17616</v>
      </c>
      <c r="X101" s="8" t="s">
        <v>17624</v>
      </c>
    </row>
    <row r="102" spans="1:24">
      <c r="A102" s="7" t="s">
        <v>1766</v>
      </c>
      <c r="B102" s="6" t="s">
        <v>17616</v>
      </c>
      <c r="C102" s="6">
        <v>31002</v>
      </c>
      <c r="D102" s="6">
        <v>121000002</v>
      </c>
      <c r="E102" s="6" t="s">
        <v>17616</v>
      </c>
      <c r="F102" s="6" t="s">
        <v>17617</v>
      </c>
      <c r="G102" s="6" t="s">
        <v>17616</v>
      </c>
      <c r="H102" s="6" t="s">
        <v>17622</v>
      </c>
      <c r="I102" s="6" t="s">
        <v>18099</v>
      </c>
      <c r="J102" s="6">
        <v>2803403</v>
      </c>
      <c r="K102" s="6" t="s">
        <v>17621</v>
      </c>
      <c r="L102" s="6">
        <v>10</v>
      </c>
      <c r="M102" s="6" t="s">
        <v>17622</v>
      </c>
      <c r="N102" s="6">
        <v>1</v>
      </c>
      <c r="O102" s="6">
        <v>20120118</v>
      </c>
      <c r="P102" s="6" t="s">
        <v>17616</v>
      </c>
      <c r="Q102" s="6">
        <v>203335.10206199999</v>
      </c>
      <c r="R102" s="6">
        <v>127.03849063834544</v>
      </c>
      <c r="S102" s="6">
        <v>440958.58123000001</v>
      </c>
      <c r="T102" s="6">
        <v>37.470800146193554</v>
      </c>
      <c r="U102" s="6" t="s">
        <v>17616</v>
      </c>
      <c r="V102" s="6">
        <v>10120</v>
      </c>
      <c r="W102" s="6" t="s">
        <v>17616</v>
      </c>
      <c r="X102" s="8" t="s">
        <v>17624</v>
      </c>
    </row>
    <row r="103" spans="1:24">
      <c r="A103" s="7" t="s">
        <v>1766</v>
      </c>
      <c r="B103" s="6" t="s">
        <v>17616</v>
      </c>
      <c r="C103" s="6">
        <v>31003</v>
      </c>
      <c r="D103" s="6">
        <v>121000003</v>
      </c>
      <c r="E103" s="6" t="s">
        <v>17616</v>
      </c>
      <c r="F103" s="6" t="s">
        <v>17617</v>
      </c>
      <c r="G103" s="6" t="s">
        <v>17616</v>
      </c>
      <c r="H103" s="6" t="s">
        <v>17622</v>
      </c>
      <c r="I103" s="6" t="s">
        <v>18099</v>
      </c>
      <c r="J103" s="6">
        <v>2803402</v>
      </c>
      <c r="K103" s="6" t="s">
        <v>17621</v>
      </c>
      <c r="L103" s="6">
        <v>10</v>
      </c>
      <c r="M103" s="6" t="s">
        <v>17622</v>
      </c>
      <c r="N103" s="6">
        <v>1</v>
      </c>
      <c r="O103" s="6">
        <v>20120118</v>
      </c>
      <c r="P103" s="6" t="s">
        <v>17616</v>
      </c>
      <c r="Q103" s="6">
        <v>203380.50332799999</v>
      </c>
      <c r="R103" s="6">
        <v>127.03900421601909</v>
      </c>
      <c r="S103" s="6">
        <v>441034.25326899998</v>
      </c>
      <c r="T103" s="6">
        <v>37.471481791929236</v>
      </c>
      <c r="U103" s="6" t="s">
        <v>17616</v>
      </c>
      <c r="V103" s="6">
        <v>10121</v>
      </c>
      <c r="W103" s="6" t="s">
        <v>17616</v>
      </c>
      <c r="X103" s="8" t="s">
        <v>17624</v>
      </c>
    </row>
    <row r="104" spans="1:24">
      <c r="A104" s="7" t="s">
        <v>15857</v>
      </c>
      <c r="B104" s="6" t="s">
        <v>17616</v>
      </c>
      <c r="C104" s="6">
        <v>31005</v>
      </c>
      <c r="D104" s="6">
        <v>121000005</v>
      </c>
      <c r="E104" s="6" t="s">
        <v>17616</v>
      </c>
      <c r="F104" s="6" t="s">
        <v>17617</v>
      </c>
      <c r="G104" s="6" t="s">
        <v>17616</v>
      </c>
      <c r="H104" s="6" t="s">
        <v>17622</v>
      </c>
      <c r="I104" s="6" t="s">
        <v>17794</v>
      </c>
      <c r="J104" s="6">
        <v>2803401</v>
      </c>
      <c r="K104" s="6" t="s">
        <v>17621</v>
      </c>
      <c r="L104" s="6">
        <v>10</v>
      </c>
      <c r="M104" s="6" t="s">
        <v>17622</v>
      </c>
      <c r="N104" s="6">
        <v>1</v>
      </c>
      <c r="O104" s="6">
        <v>20150302</v>
      </c>
      <c r="P104" s="6" t="s">
        <v>17616</v>
      </c>
      <c r="Q104" s="6">
        <v>203373.36388200001</v>
      </c>
      <c r="R104" s="6">
        <v>127.03892655036032</v>
      </c>
      <c r="S104" s="6">
        <v>441711.84743099997</v>
      </c>
      <c r="T104" s="6">
        <v>37.477586958543775</v>
      </c>
      <c r="U104" s="6" t="s">
        <v>17616</v>
      </c>
      <c r="V104" s="6">
        <v>10118</v>
      </c>
      <c r="W104" s="6" t="s">
        <v>17616</v>
      </c>
      <c r="X104" s="8" t="s">
        <v>17624</v>
      </c>
    </row>
    <row r="105" spans="1:24">
      <c r="A105" s="7" t="s">
        <v>1760</v>
      </c>
      <c r="B105" s="6" t="s">
        <v>17616</v>
      </c>
      <c r="C105" s="6">
        <v>31006</v>
      </c>
      <c r="D105" s="6">
        <v>121000006</v>
      </c>
      <c r="E105" s="6" t="s">
        <v>17616</v>
      </c>
      <c r="F105" s="6" t="s">
        <v>17617</v>
      </c>
      <c r="G105" s="6" t="s">
        <v>17616</v>
      </c>
      <c r="H105" s="6" t="s">
        <v>17622</v>
      </c>
      <c r="I105" s="6" t="s">
        <v>17794</v>
      </c>
      <c r="J105" s="6">
        <v>2803400</v>
      </c>
      <c r="K105" s="6" t="s">
        <v>17621</v>
      </c>
      <c r="L105" s="6">
        <v>10</v>
      </c>
      <c r="M105" s="6" t="s">
        <v>17622</v>
      </c>
      <c r="N105" s="6">
        <v>1</v>
      </c>
      <c r="O105" s="6">
        <v>20120117</v>
      </c>
      <c r="P105" s="6" t="s">
        <v>17616</v>
      </c>
      <c r="Q105" s="6">
        <v>203320.11614</v>
      </c>
      <c r="R105" s="6">
        <v>127.03832507267634</v>
      </c>
      <c r="S105" s="6">
        <v>441828.20507600001</v>
      </c>
      <c r="T105" s="6">
        <v>37.478635532374874</v>
      </c>
      <c r="U105" s="6" t="s">
        <v>17616</v>
      </c>
      <c r="V105" s="6">
        <v>10113</v>
      </c>
      <c r="W105" s="6" t="s">
        <v>17616</v>
      </c>
      <c r="X105" s="8" t="s">
        <v>17624</v>
      </c>
    </row>
    <row r="106" spans="1:24">
      <c r="A106" s="7" t="s">
        <v>18046</v>
      </c>
      <c r="B106" s="6" t="s">
        <v>18047</v>
      </c>
      <c r="C106" s="6">
        <v>31007</v>
      </c>
      <c r="D106" s="6">
        <v>121000007</v>
      </c>
      <c r="E106" s="6">
        <v>20190531</v>
      </c>
      <c r="F106" s="6" t="s">
        <v>17617</v>
      </c>
      <c r="G106" s="6" t="s">
        <v>17616</v>
      </c>
      <c r="H106" s="6" t="s">
        <v>17622</v>
      </c>
      <c r="I106" s="6" t="s">
        <v>18048</v>
      </c>
      <c r="J106" s="6">
        <v>2803399</v>
      </c>
      <c r="K106" s="6" t="s">
        <v>17621</v>
      </c>
      <c r="L106" s="6">
        <v>0</v>
      </c>
      <c r="M106" s="6" t="s">
        <v>17622</v>
      </c>
      <c r="N106" s="6">
        <v>0</v>
      </c>
      <c r="O106" s="6">
        <v>20070628</v>
      </c>
      <c r="P106" s="6" t="s">
        <v>17616</v>
      </c>
      <c r="Q106" s="6">
        <v>200704.02515100001</v>
      </c>
      <c r="R106" s="6">
        <v>127.00874975613957</v>
      </c>
      <c r="S106" s="6">
        <v>443318.76300400001</v>
      </c>
      <c r="T106" s="6">
        <v>37.492070987729299</v>
      </c>
      <c r="U106" s="6" t="s">
        <v>17616</v>
      </c>
      <c r="V106" s="6">
        <v>10099</v>
      </c>
      <c r="W106" s="6" t="s">
        <v>18049</v>
      </c>
      <c r="X106" s="8" t="s">
        <v>17624</v>
      </c>
    </row>
    <row r="107" spans="1:24">
      <c r="A107" s="7" t="s">
        <v>1763</v>
      </c>
      <c r="B107" s="6" t="s">
        <v>17616</v>
      </c>
      <c r="C107" s="6">
        <v>31008</v>
      </c>
      <c r="D107" s="6">
        <v>121000008</v>
      </c>
      <c r="E107" s="6" t="s">
        <v>17616</v>
      </c>
      <c r="F107" s="6" t="s">
        <v>17617</v>
      </c>
      <c r="G107" s="6" t="s">
        <v>17616</v>
      </c>
      <c r="H107" s="6" t="s">
        <v>17622</v>
      </c>
      <c r="I107" s="6" t="s">
        <v>17794</v>
      </c>
      <c r="J107" s="6">
        <v>2803398</v>
      </c>
      <c r="K107" s="6" t="s">
        <v>17621</v>
      </c>
      <c r="L107" s="6">
        <v>10</v>
      </c>
      <c r="M107" s="6" t="s">
        <v>17622</v>
      </c>
      <c r="N107" s="6">
        <v>1</v>
      </c>
      <c r="O107" s="6">
        <v>20120116</v>
      </c>
      <c r="P107" s="6" t="s">
        <v>17616</v>
      </c>
      <c r="Q107" s="6">
        <v>203164.942239</v>
      </c>
      <c r="R107" s="6">
        <v>127.0365724878406</v>
      </c>
      <c r="S107" s="6">
        <v>442245.61920900003</v>
      </c>
      <c r="T107" s="6">
        <v>37.482396974302887</v>
      </c>
      <c r="U107" s="6" t="s">
        <v>17616</v>
      </c>
      <c r="V107" s="6">
        <v>10117</v>
      </c>
      <c r="W107" s="6" t="s">
        <v>17616</v>
      </c>
      <c r="X107" s="8" t="s">
        <v>17624</v>
      </c>
    </row>
    <row r="108" spans="1:24">
      <c r="A108" s="7" t="s">
        <v>1763</v>
      </c>
      <c r="B108" s="6" t="s">
        <v>17616</v>
      </c>
      <c r="C108" s="6">
        <v>31010</v>
      </c>
      <c r="D108" s="6">
        <v>121000010</v>
      </c>
      <c r="E108" s="6" t="s">
        <v>17616</v>
      </c>
      <c r="F108" s="6" t="s">
        <v>17617</v>
      </c>
      <c r="G108" s="6" t="s">
        <v>17616</v>
      </c>
      <c r="H108" s="6" t="s">
        <v>17622</v>
      </c>
      <c r="I108" s="6" t="s">
        <v>17794</v>
      </c>
      <c r="J108" s="6">
        <v>2803397</v>
      </c>
      <c r="K108" s="6" t="s">
        <v>17621</v>
      </c>
      <c r="L108" s="6">
        <v>10</v>
      </c>
      <c r="M108" s="6" t="s">
        <v>17622</v>
      </c>
      <c r="N108" s="6">
        <v>1</v>
      </c>
      <c r="O108" s="6">
        <v>20121102</v>
      </c>
      <c r="P108" s="6" t="s">
        <v>17616</v>
      </c>
      <c r="Q108" s="6">
        <v>203085.934481</v>
      </c>
      <c r="R108" s="6">
        <v>127.03567932369609</v>
      </c>
      <c r="S108" s="6">
        <v>442273.56324699998</v>
      </c>
      <c r="T108" s="6">
        <v>37.482649012122813</v>
      </c>
      <c r="U108" s="6" t="s">
        <v>17616</v>
      </c>
      <c r="V108" s="6">
        <v>10115</v>
      </c>
      <c r="W108" s="6" t="s">
        <v>17616</v>
      </c>
      <c r="X108" s="8" t="s">
        <v>17624</v>
      </c>
    </row>
    <row r="109" spans="1:24">
      <c r="A109" s="7" t="s">
        <v>12342</v>
      </c>
      <c r="B109" s="6" t="s">
        <v>17616</v>
      </c>
      <c r="C109" s="6">
        <v>31012</v>
      </c>
      <c r="D109" s="6">
        <v>121000012</v>
      </c>
      <c r="E109" s="6" t="s">
        <v>17616</v>
      </c>
      <c r="F109" s="6" t="s">
        <v>17617</v>
      </c>
      <c r="G109" s="6" t="s">
        <v>17616</v>
      </c>
      <c r="H109" s="6" t="s">
        <v>17622</v>
      </c>
      <c r="I109" s="6" t="s">
        <v>17992</v>
      </c>
      <c r="J109" s="6">
        <v>2803396</v>
      </c>
      <c r="K109" s="6" t="s">
        <v>17621</v>
      </c>
      <c r="L109" s="6">
        <v>10</v>
      </c>
      <c r="M109" s="6" t="s">
        <v>17622</v>
      </c>
      <c r="N109" s="6">
        <v>1</v>
      </c>
      <c r="O109" s="6">
        <v>20121012</v>
      </c>
      <c r="P109" s="6" t="s">
        <v>17616</v>
      </c>
      <c r="Q109" s="6">
        <v>202797.66047500001</v>
      </c>
      <c r="R109" s="6">
        <v>127.03242197491707</v>
      </c>
      <c r="S109" s="6">
        <v>442799.12171699997</v>
      </c>
      <c r="T109" s="6">
        <v>37.487385196859179</v>
      </c>
      <c r="U109" s="6" t="s">
        <v>17616</v>
      </c>
      <c r="V109" s="6">
        <v>10097</v>
      </c>
      <c r="W109" s="6" t="s">
        <v>17616</v>
      </c>
      <c r="X109" s="8" t="s">
        <v>17624</v>
      </c>
    </row>
    <row r="110" spans="1:24">
      <c r="A110" s="7" t="s">
        <v>15073</v>
      </c>
      <c r="B110" s="6" t="s">
        <v>17616</v>
      </c>
      <c r="C110" s="6">
        <v>31013</v>
      </c>
      <c r="D110" s="6">
        <v>121000013</v>
      </c>
      <c r="E110" s="6" t="s">
        <v>17616</v>
      </c>
      <c r="F110" s="6" t="s">
        <v>17617</v>
      </c>
      <c r="G110" s="6" t="s">
        <v>17616</v>
      </c>
      <c r="H110" s="6" t="s">
        <v>17622</v>
      </c>
      <c r="I110" s="6" t="s">
        <v>18248</v>
      </c>
      <c r="J110" s="6">
        <v>2803395</v>
      </c>
      <c r="K110" s="6" t="s">
        <v>17621</v>
      </c>
      <c r="L110" s="6">
        <v>1</v>
      </c>
      <c r="M110" s="6" t="s">
        <v>17622</v>
      </c>
      <c r="N110" s="6">
        <v>1</v>
      </c>
      <c r="O110" s="6">
        <v>20120117</v>
      </c>
      <c r="P110" s="6" t="s">
        <v>17616</v>
      </c>
      <c r="Q110" s="6">
        <v>201257.101437</v>
      </c>
      <c r="R110" s="6">
        <v>127.01500409932837</v>
      </c>
      <c r="S110" s="6">
        <v>443526.13770299999</v>
      </c>
      <c r="T110" s="6">
        <v>37.493938885226889</v>
      </c>
      <c r="U110" s="6" t="s">
        <v>17616</v>
      </c>
      <c r="V110" s="6">
        <v>10094</v>
      </c>
      <c r="W110" s="6" t="s">
        <v>17616</v>
      </c>
      <c r="X110" s="8" t="s">
        <v>17624</v>
      </c>
    </row>
    <row r="111" spans="1:24">
      <c r="A111" s="7" t="s">
        <v>3627</v>
      </c>
      <c r="B111" s="6" t="s">
        <v>17616</v>
      </c>
      <c r="C111" s="6">
        <v>31016</v>
      </c>
      <c r="D111" s="6">
        <v>121000016</v>
      </c>
      <c r="E111" s="6" t="s">
        <v>17616</v>
      </c>
      <c r="F111" s="6" t="s">
        <v>17617</v>
      </c>
      <c r="G111" s="6" t="s">
        <v>17616</v>
      </c>
      <c r="H111" s="6" t="s">
        <v>17622</v>
      </c>
      <c r="I111" s="6" t="s">
        <v>17726</v>
      </c>
      <c r="J111" s="6">
        <v>2803392</v>
      </c>
      <c r="K111" s="6" t="s">
        <v>17621</v>
      </c>
      <c r="L111" s="6">
        <v>10</v>
      </c>
      <c r="M111" s="6" t="s">
        <v>17622</v>
      </c>
      <c r="N111" s="6">
        <v>1</v>
      </c>
      <c r="O111" s="6">
        <v>20100617</v>
      </c>
      <c r="P111" s="6" t="s">
        <v>17616</v>
      </c>
      <c r="Q111" s="6">
        <v>202408.81182100001</v>
      </c>
      <c r="R111" s="6">
        <v>127.02802855346536</v>
      </c>
      <c r="S111" s="6">
        <v>443828.55151000002</v>
      </c>
      <c r="T111" s="6">
        <v>37.496661427618044</v>
      </c>
      <c r="U111" s="6" t="s">
        <v>17616</v>
      </c>
      <c r="V111" s="6">
        <v>10103</v>
      </c>
      <c r="W111" s="6" t="s">
        <v>17616</v>
      </c>
      <c r="X111" s="8" t="s">
        <v>17624</v>
      </c>
    </row>
    <row r="112" spans="1:24">
      <c r="A112" s="7" t="s">
        <v>1757</v>
      </c>
      <c r="B112" s="6" t="s">
        <v>17616</v>
      </c>
      <c r="C112" s="6">
        <v>31017</v>
      </c>
      <c r="D112" s="6">
        <v>121000017</v>
      </c>
      <c r="E112" s="6" t="s">
        <v>17616</v>
      </c>
      <c r="F112" s="6" t="s">
        <v>17617</v>
      </c>
      <c r="G112" s="6" t="s">
        <v>17616</v>
      </c>
      <c r="H112" s="6" t="s">
        <v>17622</v>
      </c>
      <c r="I112" s="6" t="s">
        <v>17771</v>
      </c>
      <c r="J112" s="6">
        <v>2803391</v>
      </c>
      <c r="K112" s="6" t="s">
        <v>17621</v>
      </c>
      <c r="L112" s="6">
        <v>4</v>
      </c>
      <c r="M112" s="6" t="s">
        <v>17622</v>
      </c>
      <c r="N112" s="6">
        <v>1</v>
      </c>
      <c r="O112" s="6">
        <v>20090731</v>
      </c>
      <c r="P112" s="6" t="s">
        <v>17616</v>
      </c>
      <c r="Q112" s="6">
        <v>200355.66940099999</v>
      </c>
      <c r="R112" s="6">
        <v>127.00481129228073</v>
      </c>
      <c r="S112" s="6">
        <v>444910.63209500001</v>
      </c>
      <c r="T112" s="6">
        <v>37.506413887630593</v>
      </c>
      <c r="U112" s="6" t="s">
        <v>17616</v>
      </c>
      <c r="V112" s="6">
        <v>10110</v>
      </c>
      <c r="W112" s="6" t="s">
        <v>17616</v>
      </c>
      <c r="X112" s="8" t="s">
        <v>17624</v>
      </c>
    </row>
    <row r="113" spans="1:24">
      <c r="A113" s="7" t="s">
        <v>1757</v>
      </c>
      <c r="B113" s="6" t="s">
        <v>17616</v>
      </c>
      <c r="C113" s="6">
        <v>31018</v>
      </c>
      <c r="D113" s="6">
        <v>121000018</v>
      </c>
      <c r="E113" s="6" t="s">
        <v>17616</v>
      </c>
      <c r="F113" s="6" t="s">
        <v>17617</v>
      </c>
      <c r="G113" s="6" t="s">
        <v>17616</v>
      </c>
      <c r="H113" s="6" t="s">
        <v>17622</v>
      </c>
      <c r="I113" s="6" t="s">
        <v>17771</v>
      </c>
      <c r="J113" s="6">
        <v>2803390</v>
      </c>
      <c r="K113" s="6" t="s">
        <v>17621</v>
      </c>
      <c r="L113" s="6">
        <v>4</v>
      </c>
      <c r="M113" s="6" t="s">
        <v>17622</v>
      </c>
      <c r="N113" s="6">
        <v>1</v>
      </c>
      <c r="O113" s="6">
        <v>20120117</v>
      </c>
      <c r="P113" s="6" t="s">
        <v>17616</v>
      </c>
      <c r="Q113" s="6">
        <v>200251.34787100001</v>
      </c>
      <c r="R113" s="6">
        <v>127.00363141171084</v>
      </c>
      <c r="S113" s="6">
        <v>444828.396564</v>
      </c>
      <c r="T113" s="6">
        <v>37.505672974194418</v>
      </c>
      <c r="U113" s="6" t="s">
        <v>17616</v>
      </c>
      <c r="V113" s="6">
        <v>10111</v>
      </c>
      <c r="W113" s="6" t="s">
        <v>17616</v>
      </c>
      <c r="X113" s="8" t="s">
        <v>17624</v>
      </c>
    </row>
    <row r="114" spans="1:24">
      <c r="A114" s="7" t="s">
        <v>14963</v>
      </c>
      <c r="B114" s="6" t="s">
        <v>17616</v>
      </c>
      <c r="C114" s="6">
        <v>31031</v>
      </c>
      <c r="D114" s="6">
        <v>121000031</v>
      </c>
      <c r="E114" s="6" t="s">
        <v>17616</v>
      </c>
      <c r="F114" s="6" t="s">
        <v>17617</v>
      </c>
      <c r="G114" s="6" t="s">
        <v>17616</v>
      </c>
      <c r="H114" s="6" t="s">
        <v>17622</v>
      </c>
      <c r="I114" s="6" t="s">
        <v>17802</v>
      </c>
      <c r="J114" s="6">
        <v>2803572</v>
      </c>
      <c r="K114" s="6" t="s">
        <v>17621</v>
      </c>
      <c r="L114" s="6">
        <v>1</v>
      </c>
      <c r="M114" s="6" t="s">
        <v>17622</v>
      </c>
      <c r="N114" s="6">
        <v>1</v>
      </c>
      <c r="O114" s="6">
        <v>20090731</v>
      </c>
      <c r="P114" s="6" t="s">
        <v>17616</v>
      </c>
      <c r="Q114" s="6">
        <v>198872.61743099999</v>
      </c>
      <c r="R114" s="6">
        <v>126.98803906781126</v>
      </c>
      <c r="S114" s="6">
        <v>444383.42876099999</v>
      </c>
      <c r="T114" s="6">
        <v>37.501663071906812</v>
      </c>
      <c r="U114" s="6" t="s">
        <v>17616</v>
      </c>
      <c r="V114" s="6" t="s">
        <v>17616</v>
      </c>
      <c r="W114" s="6" t="s">
        <v>17616</v>
      </c>
      <c r="X114" s="8" t="s">
        <v>17624</v>
      </c>
    </row>
    <row r="115" spans="1:24">
      <c r="A115" s="7" t="s">
        <v>14966</v>
      </c>
      <c r="B115" s="6" t="s">
        <v>17616</v>
      </c>
      <c r="C115" s="6">
        <v>31033</v>
      </c>
      <c r="D115" s="6">
        <v>121000033</v>
      </c>
      <c r="E115" s="6" t="s">
        <v>17616</v>
      </c>
      <c r="F115" s="6" t="s">
        <v>17617</v>
      </c>
      <c r="G115" s="6" t="s">
        <v>17616</v>
      </c>
      <c r="H115" s="6" t="s">
        <v>17622</v>
      </c>
      <c r="I115" s="6" t="s">
        <v>17983</v>
      </c>
      <c r="J115" s="6">
        <v>2803573</v>
      </c>
      <c r="K115" s="6" t="s">
        <v>17621</v>
      </c>
      <c r="L115" s="6">
        <v>1</v>
      </c>
      <c r="M115" s="6" t="s">
        <v>17622</v>
      </c>
      <c r="N115" s="6">
        <v>1</v>
      </c>
      <c r="O115" s="6">
        <v>20090731</v>
      </c>
      <c r="P115" s="6" t="s">
        <v>17616</v>
      </c>
      <c r="Q115" s="6">
        <v>199529.82435899999</v>
      </c>
      <c r="R115" s="6">
        <v>126.99547135826761</v>
      </c>
      <c r="S115" s="6">
        <v>444580.05732399999</v>
      </c>
      <c r="T115" s="6">
        <v>37.503435306399325</v>
      </c>
      <c r="U115" s="6" t="s">
        <v>17616</v>
      </c>
      <c r="V115" s="6" t="s">
        <v>17616</v>
      </c>
      <c r="W115" s="6" t="s">
        <v>17616</v>
      </c>
      <c r="X115" s="8" t="s">
        <v>17624</v>
      </c>
    </row>
    <row r="116" spans="1:24">
      <c r="A116" s="7" t="s">
        <v>12514</v>
      </c>
      <c r="B116" s="6" t="s">
        <v>17616</v>
      </c>
      <c r="C116" s="6">
        <v>31034</v>
      </c>
      <c r="D116" s="6">
        <v>121000034</v>
      </c>
      <c r="E116" s="6" t="s">
        <v>17616</v>
      </c>
      <c r="F116" s="6" t="s">
        <v>17617</v>
      </c>
      <c r="G116" s="6" t="s">
        <v>17616</v>
      </c>
      <c r="H116" s="6" t="s">
        <v>17622</v>
      </c>
      <c r="I116" s="6" t="s">
        <v>17859</v>
      </c>
      <c r="J116" s="6">
        <v>2803570</v>
      </c>
      <c r="K116" s="6" t="s">
        <v>17621</v>
      </c>
      <c r="L116" s="6">
        <v>1</v>
      </c>
      <c r="M116" s="6" t="s">
        <v>17622</v>
      </c>
      <c r="N116" s="6">
        <v>1</v>
      </c>
      <c r="O116" s="6">
        <v>20090731</v>
      </c>
      <c r="P116" s="6" t="s">
        <v>17616</v>
      </c>
      <c r="Q116" s="6">
        <v>201024.69416399999</v>
      </c>
      <c r="R116" s="6">
        <v>127.01237812158243</v>
      </c>
      <c r="S116" s="6">
        <v>445115.36562300002</v>
      </c>
      <c r="T116" s="6">
        <v>37.508258078764058</v>
      </c>
      <c r="U116" s="6" t="s">
        <v>17616</v>
      </c>
      <c r="V116" s="6" t="s">
        <v>17616</v>
      </c>
      <c r="W116" s="6" t="s">
        <v>17616</v>
      </c>
      <c r="X116" s="8" t="s">
        <v>17624</v>
      </c>
    </row>
    <row r="117" spans="1:24">
      <c r="A117" s="7" t="s">
        <v>12514</v>
      </c>
      <c r="B117" s="6" t="s">
        <v>17616</v>
      </c>
      <c r="C117" s="6">
        <v>31035</v>
      </c>
      <c r="D117" s="6">
        <v>121000035</v>
      </c>
      <c r="E117" s="6" t="s">
        <v>17616</v>
      </c>
      <c r="F117" s="6" t="s">
        <v>17617</v>
      </c>
      <c r="G117" s="6" t="s">
        <v>17616</v>
      </c>
      <c r="H117" s="6" t="s">
        <v>17622</v>
      </c>
      <c r="I117" s="6" t="s">
        <v>17859</v>
      </c>
      <c r="J117" s="6">
        <v>2803569</v>
      </c>
      <c r="K117" s="6" t="s">
        <v>17621</v>
      </c>
      <c r="L117" s="6">
        <v>1</v>
      </c>
      <c r="M117" s="6" t="s">
        <v>17622</v>
      </c>
      <c r="N117" s="6">
        <v>1</v>
      </c>
      <c r="O117" s="6">
        <v>20090731</v>
      </c>
      <c r="P117" s="6" t="s">
        <v>17616</v>
      </c>
      <c r="Q117" s="6">
        <v>200987.34448500001</v>
      </c>
      <c r="R117" s="6">
        <v>127.01195572026833</v>
      </c>
      <c r="S117" s="6">
        <v>445137.61674899998</v>
      </c>
      <c r="T117" s="6">
        <v>37.508458598952316</v>
      </c>
      <c r="U117" s="6" t="s">
        <v>17616</v>
      </c>
      <c r="V117" s="6" t="s">
        <v>17616</v>
      </c>
      <c r="W117" s="6" t="s">
        <v>17616</v>
      </c>
      <c r="X117" s="8" t="s">
        <v>17624</v>
      </c>
    </row>
    <row r="118" spans="1:24">
      <c r="A118" s="7" t="s">
        <v>15242</v>
      </c>
      <c r="B118" s="6" t="s">
        <v>17616</v>
      </c>
      <c r="C118" s="6">
        <v>31037</v>
      </c>
      <c r="D118" s="6">
        <v>121000037</v>
      </c>
      <c r="E118" s="6" t="s">
        <v>17616</v>
      </c>
      <c r="F118" s="6" t="s">
        <v>17617</v>
      </c>
      <c r="G118" s="6" t="s">
        <v>17616</v>
      </c>
      <c r="H118" s="6" t="s">
        <v>17622</v>
      </c>
      <c r="I118" s="6" t="s">
        <v>18127</v>
      </c>
      <c r="J118" s="6">
        <v>2805014</v>
      </c>
      <c r="K118" s="6" t="s">
        <v>17621</v>
      </c>
      <c r="L118" s="6">
        <v>1</v>
      </c>
      <c r="M118" s="6" t="s">
        <v>17622</v>
      </c>
      <c r="N118" s="6">
        <v>1</v>
      </c>
      <c r="O118" s="6">
        <v>20100322</v>
      </c>
      <c r="P118" s="6" t="s">
        <v>17616</v>
      </c>
      <c r="Q118" s="6">
        <v>203018.355694</v>
      </c>
      <c r="R118" s="6">
        <v>127.03490531097407</v>
      </c>
      <c r="S118" s="6">
        <v>439791.15646199998</v>
      </c>
      <c r="T118" s="6">
        <v>37.460282668160033</v>
      </c>
      <c r="U118" s="6" t="s">
        <v>17616</v>
      </c>
      <c r="V118" s="6" t="s">
        <v>17616</v>
      </c>
      <c r="W118" s="6" t="s">
        <v>17616</v>
      </c>
      <c r="X118" s="8" t="s">
        <v>17624</v>
      </c>
    </row>
    <row r="119" spans="1:24">
      <c r="A119" s="7" t="s">
        <v>14234</v>
      </c>
      <c r="B119" s="6" t="s">
        <v>17616</v>
      </c>
      <c r="C119" s="6">
        <v>31050</v>
      </c>
      <c r="D119" s="6">
        <v>121000050</v>
      </c>
      <c r="E119" s="6" t="s">
        <v>17616</v>
      </c>
      <c r="F119" s="6" t="s">
        <v>17617</v>
      </c>
      <c r="G119" s="6" t="s">
        <v>17616</v>
      </c>
      <c r="H119" s="6" t="s">
        <v>17622</v>
      </c>
      <c r="I119" s="6" t="s">
        <v>18045</v>
      </c>
      <c r="J119" s="6">
        <v>2803386</v>
      </c>
      <c r="K119" s="6" t="s">
        <v>17621</v>
      </c>
      <c r="L119" s="6">
        <v>1</v>
      </c>
      <c r="M119" s="6" t="s">
        <v>17622</v>
      </c>
      <c r="N119" s="6">
        <v>1</v>
      </c>
      <c r="O119" s="6">
        <v>20180201</v>
      </c>
      <c r="P119" s="6" t="s">
        <v>17616</v>
      </c>
      <c r="Q119" s="6">
        <v>200885.86033699999</v>
      </c>
      <c r="R119" s="6">
        <v>127.01080512452413</v>
      </c>
      <c r="S119" s="6">
        <v>442633.10227099998</v>
      </c>
      <c r="T119" s="6">
        <v>37.485893036940091</v>
      </c>
      <c r="U119" s="6" t="s">
        <v>17616</v>
      </c>
      <c r="V119" s="6" t="s">
        <v>17616</v>
      </c>
      <c r="W119" s="6" t="s">
        <v>17616</v>
      </c>
      <c r="X119" s="8" t="s">
        <v>17624</v>
      </c>
    </row>
    <row r="120" spans="1:24">
      <c r="A120" s="7" t="s">
        <v>2168</v>
      </c>
      <c r="B120" s="6" t="s">
        <v>17616</v>
      </c>
      <c r="C120" s="6">
        <v>31057</v>
      </c>
      <c r="D120" s="6">
        <v>121000057</v>
      </c>
      <c r="E120" s="6" t="s">
        <v>17616</v>
      </c>
      <c r="F120" s="6" t="s">
        <v>17617</v>
      </c>
      <c r="G120" s="6" t="s">
        <v>17616</v>
      </c>
      <c r="H120" s="6" t="s">
        <v>17622</v>
      </c>
      <c r="I120" s="6" t="s">
        <v>17793</v>
      </c>
      <c r="J120" s="6">
        <v>2805046</v>
      </c>
      <c r="K120" s="6" t="s">
        <v>17621</v>
      </c>
      <c r="L120" s="6">
        <v>1</v>
      </c>
      <c r="M120" s="6" t="s">
        <v>17622</v>
      </c>
      <c r="N120" s="6">
        <v>1</v>
      </c>
      <c r="O120" s="6">
        <v>20100830</v>
      </c>
      <c r="P120" s="6" t="s">
        <v>17616</v>
      </c>
      <c r="Q120" s="6">
        <v>202182.43846599999</v>
      </c>
      <c r="R120" s="6">
        <v>127.025470286168</v>
      </c>
      <c r="S120" s="6">
        <v>444400.40164699999</v>
      </c>
      <c r="T120" s="6">
        <v>37.501814337874961</v>
      </c>
      <c r="U120" s="6" t="s">
        <v>17616</v>
      </c>
      <c r="V120" s="6" t="s">
        <v>17616</v>
      </c>
      <c r="W120" s="6" t="s">
        <v>17616</v>
      </c>
      <c r="X120" s="8" t="s">
        <v>17624</v>
      </c>
    </row>
    <row r="121" spans="1:24">
      <c r="A121" s="7" t="s">
        <v>2409</v>
      </c>
      <c r="B121" s="6" t="s">
        <v>17616</v>
      </c>
      <c r="C121" s="6">
        <v>31072</v>
      </c>
      <c r="D121" s="6">
        <v>121000072</v>
      </c>
      <c r="E121" s="6" t="s">
        <v>17616</v>
      </c>
      <c r="F121" s="6" t="s">
        <v>17617</v>
      </c>
      <c r="G121" s="6" t="s">
        <v>17616</v>
      </c>
      <c r="H121" s="6" t="s">
        <v>17622</v>
      </c>
      <c r="I121" s="6" t="s">
        <v>17726</v>
      </c>
      <c r="J121" s="6">
        <v>2803394</v>
      </c>
      <c r="K121" s="6" t="s">
        <v>17621</v>
      </c>
      <c r="L121" s="6">
        <v>1</v>
      </c>
      <c r="M121" s="6" t="s">
        <v>17622</v>
      </c>
      <c r="N121" s="6">
        <v>1</v>
      </c>
      <c r="O121" s="6">
        <v>20101223</v>
      </c>
      <c r="P121" s="6" t="s">
        <v>17616</v>
      </c>
      <c r="Q121" s="6">
        <v>202618.23044099999</v>
      </c>
      <c r="R121" s="6">
        <v>127.03039481708062</v>
      </c>
      <c r="S121" s="6">
        <v>443275.39627999999</v>
      </c>
      <c r="T121" s="6">
        <v>37.491676945708925</v>
      </c>
      <c r="U121" s="6" t="s">
        <v>17616</v>
      </c>
      <c r="V121" s="6" t="s">
        <v>17616</v>
      </c>
      <c r="W121" s="6" t="s">
        <v>17616</v>
      </c>
      <c r="X121" s="8" t="s">
        <v>17624</v>
      </c>
    </row>
    <row r="122" spans="1:24">
      <c r="A122" s="7" t="s">
        <v>1763</v>
      </c>
      <c r="B122" s="6" t="s">
        <v>17616</v>
      </c>
      <c r="C122" s="6">
        <v>31073</v>
      </c>
      <c r="D122" s="6">
        <v>121000073</v>
      </c>
      <c r="E122" s="6" t="s">
        <v>17616</v>
      </c>
      <c r="F122" s="6" t="s">
        <v>17617</v>
      </c>
      <c r="G122" s="6" t="s">
        <v>17616</v>
      </c>
      <c r="H122" s="6" t="s">
        <v>17622</v>
      </c>
      <c r="I122" s="6" t="s">
        <v>17726</v>
      </c>
      <c r="J122" s="6">
        <v>2805673</v>
      </c>
      <c r="K122" s="6" t="s">
        <v>17621</v>
      </c>
      <c r="L122" s="6">
        <v>1</v>
      </c>
      <c r="M122" s="6" t="s">
        <v>17622</v>
      </c>
      <c r="N122" s="6">
        <v>1</v>
      </c>
      <c r="O122" s="6">
        <v>20110201</v>
      </c>
      <c r="P122" s="6" t="s">
        <v>17616</v>
      </c>
      <c r="Q122" s="6">
        <v>203014.510518</v>
      </c>
      <c r="R122" s="6">
        <v>127.03487211518639</v>
      </c>
      <c r="S122" s="6">
        <v>442355.69682800001</v>
      </c>
      <c r="T122" s="6">
        <v>37.483389267506361</v>
      </c>
      <c r="U122" s="6" t="s">
        <v>17616</v>
      </c>
      <c r="V122" s="6" t="s">
        <v>17616</v>
      </c>
      <c r="W122" s="6" t="s">
        <v>17616</v>
      </c>
      <c r="X122" s="8" t="s">
        <v>17624</v>
      </c>
    </row>
    <row r="123" spans="1:24">
      <c r="A123" s="7" t="s">
        <v>3627</v>
      </c>
      <c r="B123" s="6" t="s">
        <v>17616</v>
      </c>
      <c r="C123" s="6">
        <v>31076</v>
      </c>
      <c r="D123" s="6">
        <v>121000076</v>
      </c>
      <c r="E123" s="6" t="s">
        <v>17616</v>
      </c>
      <c r="F123" s="6" t="s">
        <v>17617</v>
      </c>
      <c r="G123" s="6" t="s">
        <v>17616</v>
      </c>
      <c r="H123" s="6" t="s">
        <v>17622</v>
      </c>
      <c r="I123" s="6" t="s">
        <v>17726</v>
      </c>
      <c r="J123" s="6">
        <v>2805648</v>
      </c>
      <c r="K123" s="6" t="s">
        <v>17621</v>
      </c>
      <c r="L123" s="6">
        <v>1</v>
      </c>
      <c r="M123" s="6" t="s">
        <v>17622</v>
      </c>
      <c r="N123" s="6">
        <v>1</v>
      </c>
      <c r="O123" s="6">
        <v>20110929</v>
      </c>
      <c r="P123" s="6" t="s">
        <v>17616</v>
      </c>
      <c r="Q123" s="6">
        <v>202492.82703799999</v>
      </c>
      <c r="R123" s="6">
        <v>127.02897795690663</v>
      </c>
      <c r="S123" s="6">
        <v>443625.01950599998</v>
      </c>
      <c r="T123" s="6">
        <v>37.49482738840355</v>
      </c>
      <c r="U123" s="6" t="s">
        <v>17616</v>
      </c>
      <c r="V123" s="6" t="s">
        <v>17616</v>
      </c>
      <c r="W123" s="6" t="s">
        <v>17616</v>
      </c>
      <c r="X123" s="8" t="s">
        <v>17624</v>
      </c>
    </row>
    <row r="124" spans="1:24">
      <c r="A124" s="7" t="s">
        <v>8332</v>
      </c>
      <c r="B124" s="6" t="s">
        <v>17616</v>
      </c>
      <c r="C124" s="6">
        <v>31082</v>
      </c>
      <c r="D124" s="6">
        <v>121000082</v>
      </c>
      <c r="E124" s="6" t="s">
        <v>17616</v>
      </c>
      <c r="F124" s="6" t="s">
        <v>17617</v>
      </c>
      <c r="G124" s="6" t="s">
        <v>17616</v>
      </c>
      <c r="H124" s="6" t="s">
        <v>17622</v>
      </c>
      <c r="I124" s="6" t="s">
        <v>17802</v>
      </c>
      <c r="J124" s="6">
        <v>2807513</v>
      </c>
      <c r="K124" s="6" t="s">
        <v>17621</v>
      </c>
      <c r="L124" s="6">
        <v>1</v>
      </c>
      <c r="M124" s="6" t="s">
        <v>17622</v>
      </c>
      <c r="N124" s="6">
        <v>1</v>
      </c>
      <c r="O124" s="6" t="s">
        <v>17616</v>
      </c>
      <c r="P124" s="6" t="s">
        <v>17616</v>
      </c>
      <c r="Q124" s="6">
        <v>198129.45512900001</v>
      </c>
      <c r="R124" s="6">
        <v>126.97963370088107</v>
      </c>
      <c r="S124" s="6">
        <v>444708.29960099998</v>
      </c>
      <c r="T124" s="6">
        <v>37.504588894933747</v>
      </c>
      <c r="U124" s="6" t="s">
        <v>17616</v>
      </c>
      <c r="V124" s="6" t="s">
        <v>17616</v>
      </c>
      <c r="W124" s="6" t="s">
        <v>17616</v>
      </c>
      <c r="X124" s="8" t="s">
        <v>17624</v>
      </c>
    </row>
    <row r="125" spans="1:24">
      <c r="A125" s="7" t="s">
        <v>8335</v>
      </c>
      <c r="B125" s="6" t="s">
        <v>17616</v>
      </c>
      <c r="C125" s="6">
        <v>31083</v>
      </c>
      <c r="D125" s="6">
        <v>121000083</v>
      </c>
      <c r="E125" s="6" t="s">
        <v>17616</v>
      </c>
      <c r="F125" s="6" t="s">
        <v>17617</v>
      </c>
      <c r="G125" s="6" t="s">
        <v>17616</v>
      </c>
      <c r="H125" s="6" t="s">
        <v>17622</v>
      </c>
      <c r="I125" s="6" t="s">
        <v>17983</v>
      </c>
      <c r="J125" s="6">
        <v>2807519</v>
      </c>
      <c r="K125" s="6" t="s">
        <v>17621</v>
      </c>
      <c r="L125" s="6">
        <v>1</v>
      </c>
      <c r="M125" s="6" t="s">
        <v>17622</v>
      </c>
      <c r="N125" s="6">
        <v>1</v>
      </c>
      <c r="O125" s="6" t="s">
        <v>17616</v>
      </c>
      <c r="P125" s="6" t="s">
        <v>17616</v>
      </c>
      <c r="Q125" s="6">
        <v>199770.82083899999</v>
      </c>
      <c r="R125" s="6">
        <v>126.99819661555813</v>
      </c>
      <c r="S125" s="6">
        <v>445246.019195</v>
      </c>
      <c r="T125" s="6">
        <v>37.509435716792311</v>
      </c>
      <c r="U125" s="6" t="s">
        <v>17616</v>
      </c>
      <c r="V125" s="6" t="s">
        <v>17616</v>
      </c>
      <c r="W125" s="6" t="s">
        <v>17616</v>
      </c>
      <c r="X125" s="8" t="s">
        <v>17624</v>
      </c>
    </row>
    <row r="126" spans="1:24">
      <c r="A126" s="7" t="s">
        <v>8338</v>
      </c>
      <c r="B126" s="6" t="s">
        <v>17616</v>
      </c>
      <c r="C126" s="6">
        <v>31084</v>
      </c>
      <c r="D126" s="6">
        <v>121000084</v>
      </c>
      <c r="E126" s="6" t="s">
        <v>17616</v>
      </c>
      <c r="F126" s="6" t="s">
        <v>17617</v>
      </c>
      <c r="G126" s="6" t="s">
        <v>17616</v>
      </c>
      <c r="H126" s="6" t="s">
        <v>17622</v>
      </c>
      <c r="I126" s="6" t="s">
        <v>17802</v>
      </c>
      <c r="J126" s="6">
        <v>2807547</v>
      </c>
      <c r="K126" s="6" t="s">
        <v>17621</v>
      </c>
      <c r="L126" s="6">
        <v>1</v>
      </c>
      <c r="M126" s="6" t="s">
        <v>17622</v>
      </c>
      <c r="N126" s="6">
        <v>1</v>
      </c>
      <c r="O126" s="6" t="s">
        <v>17616</v>
      </c>
      <c r="P126" s="6" t="s">
        <v>17616</v>
      </c>
      <c r="Q126" s="6">
        <v>198475.42023700001</v>
      </c>
      <c r="R126" s="6">
        <v>126.98354725024254</v>
      </c>
      <c r="S126" s="6">
        <v>444321.46546600002</v>
      </c>
      <c r="T126" s="6">
        <v>37.501104185612917</v>
      </c>
      <c r="U126" s="6" t="s">
        <v>17616</v>
      </c>
      <c r="V126" s="6" t="s">
        <v>17616</v>
      </c>
      <c r="W126" s="6" t="s">
        <v>17616</v>
      </c>
      <c r="X126" s="8" t="s">
        <v>17624</v>
      </c>
    </row>
    <row r="127" spans="1:24">
      <c r="A127" s="7" t="s">
        <v>6912</v>
      </c>
      <c r="B127" s="6" t="s">
        <v>17616</v>
      </c>
      <c r="C127" s="6">
        <v>31085</v>
      </c>
      <c r="D127" s="6">
        <v>121000085</v>
      </c>
      <c r="E127" s="6" t="s">
        <v>17616</v>
      </c>
      <c r="F127" s="6" t="s">
        <v>17617</v>
      </c>
      <c r="G127" s="6" t="s">
        <v>17616</v>
      </c>
      <c r="H127" s="6" t="s">
        <v>17622</v>
      </c>
      <c r="I127" s="6" t="s">
        <v>18127</v>
      </c>
      <c r="J127" s="6">
        <v>2807535</v>
      </c>
      <c r="K127" s="6" t="s">
        <v>17621</v>
      </c>
      <c r="L127" s="6">
        <v>1</v>
      </c>
      <c r="M127" s="6" t="s">
        <v>17622</v>
      </c>
      <c r="N127" s="6">
        <v>1</v>
      </c>
      <c r="O127" s="6" t="s">
        <v>17616</v>
      </c>
      <c r="P127" s="6" t="s">
        <v>17616</v>
      </c>
      <c r="Q127" s="6">
        <v>203487.97883800001</v>
      </c>
      <c r="R127" s="6">
        <v>127.04021529975216</v>
      </c>
      <c r="S127" s="6">
        <v>440198.672334</v>
      </c>
      <c r="T127" s="6">
        <v>37.463952785637773</v>
      </c>
      <c r="U127" s="6" t="s">
        <v>17616</v>
      </c>
      <c r="V127" s="6" t="s">
        <v>17616</v>
      </c>
      <c r="W127" s="6" t="s">
        <v>17616</v>
      </c>
      <c r="X127" s="8" t="s">
        <v>17624</v>
      </c>
    </row>
    <row r="128" spans="1:24">
      <c r="A128" s="7" t="s">
        <v>6915</v>
      </c>
      <c r="B128" s="6" t="s">
        <v>17616</v>
      </c>
      <c r="C128" s="6">
        <v>31086</v>
      </c>
      <c r="D128" s="6">
        <v>121000086</v>
      </c>
      <c r="E128" s="6" t="s">
        <v>17616</v>
      </c>
      <c r="F128" s="6" t="s">
        <v>17617</v>
      </c>
      <c r="G128" s="6" t="s">
        <v>17616</v>
      </c>
      <c r="H128" s="6" t="s">
        <v>17622</v>
      </c>
      <c r="I128" s="6" t="s">
        <v>18060</v>
      </c>
      <c r="J128" s="6">
        <v>2807528</v>
      </c>
      <c r="K128" s="6" t="s">
        <v>17621</v>
      </c>
      <c r="L128" s="6">
        <v>1</v>
      </c>
      <c r="M128" s="6" t="s">
        <v>17622</v>
      </c>
      <c r="N128" s="6">
        <v>1</v>
      </c>
      <c r="O128" s="6" t="s">
        <v>17616</v>
      </c>
      <c r="P128" s="6" t="s">
        <v>17616</v>
      </c>
      <c r="Q128" s="6">
        <v>201761.17087900001</v>
      </c>
      <c r="R128" s="6">
        <v>127.0206955578479</v>
      </c>
      <c r="S128" s="6">
        <v>439819.204126</v>
      </c>
      <c r="T128" s="6">
        <v>37.460538539321938</v>
      </c>
      <c r="U128" s="6" t="s">
        <v>17616</v>
      </c>
      <c r="V128" s="6" t="s">
        <v>17616</v>
      </c>
      <c r="W128" s="6" t="s">
        <v>17616</v>
      </c>
      <c r="X128" s="8" t="s">
        <v>17624</v>
      </c>
    </row>
    <row r="129" spans="1:24">
      <c r="A129" s="7" t="s">
        <v>12342</v>
      </c>
      <c r="B129" s="6" t="s">
        <v>17616</v>
      </c>
      <c r="C129" s="6">
        <v>32001</v>
      </c>
      <c r="D129" s="6">
        <v>122000001</v>
      </c>
      <c r="E129" s="6" t="s">
        <v>17616</v>
      </c>
      <c r="F129" s="6" t="s">
        <v>17617</v>
      </c>
      <c r="G129" s="6" t="s">
        <v>17616</v>
      </c>
      <c r="H129" s="6" t="s">
        <v>17622</v>
      </c>
      <c r="I129" s="6" t="s">
        <v>17993</v>
      </c>
      <c r="J129" s="6">
        <v>2803385</v>
      </c>
      <c r="K129" s="6" t="s">
        <v>17621</v>
      </c>
      <c r="L129" s="6">
        <v>10</v>
      </c>
      <c r="M129" s="6" t="s">
        <v>17622</v>
      </c>
      <c r="N129" s="6">
        <v>1</v>
      </c>
      <c r="O129" s="6">
        <v>20121012</v>
      </c>
      <c r="P129" s="6" t="s">
        <v>17616</v>
      </c>
      <c r="Q129" s="6">
        <v>202868.69598799999</v>
      </c>
      <c r="R129" s="6">
        <v>127.03322495030187</v>
      </c>
      <c r="S129" s="6">
        <v>442741.11609899998</v>
      </c>
      <c r="T129" s="6">
        <v>37.48686235300211</v>
      </c>
      <c r="U129" s="6" t="s">
        <v>17616</v>
      </c>
      <c r="V129" s="6">
        <v>10127</v>
      </c>
      <c r="W129" s="6" t="s">
        <v>17616</v>
      </c>
      <c r="X129" s="8" t="s">
        <v>17624</v>
      </c>
    </row>
    <row r="130" spans="1:24">
      <c r="A130" s="7" t="s">
        <v>2409</v>
      </c>
      <c r="B130" s="6" t="s">
        <v>17616</v>
      </c>
      <c r="C130" s="6">
        <v>32002</v>
      </c>
      <c r="D130" s="6">
        <v>122000002</v>
      </c>
      <c r="E130" s="6" t="s">
        <v>17616</v>
      </c>
      <c r="F130" s="6" t="s">
        <v>17617</v>
      </c>
      <c r="G130" s="6" t="s">
        <v>17616</v>
      </c>
      <c r="H130" s="6" t="s">
        <v>17622</v>
      </c>
      <c r="I130" s="6" t="s">
        <v>18176</v>
      </c>
      <c r="J130" s="6">
        <v>2803384</v>
      </c>
      <c r="K130" s="6" t="s">
        <v>17621</v>
      </c>
      <c r="L130" s="6">
        <v>10</v>
      </c>
      <c r="M130" s="6" t="s">
        <v>17622</v>
      </c>
      <c r="N130" s="6">
        <v>1</v>
      </c>
      <c r="O130" s="6">
        <v>20121017</v>
      </c>
      <c r="P130" s="6" t="s">
        <v>17616</v>
      </c>
      <c r="Q130" s="6">
        <v>202677.954715</v>
      </c>
      <c r="R130" s="6">
        <v>127.0310700266392</v>
      </c>
      <c r="S130" s="6">
        <v>443238.90337800002</v>
      </c>
      <c r="T130" s="6">
        <v>37.491347977642079</v>
      </c>
      <c r="U130" s="6" t="s">
        <v>17616</v>
      </c>
      <c r="V130" s="6">
        <v>10095</v>
      </c>
      <c r="W130" s="6" t="s">
        <v>17616</v>
      </c>
      <c r="X130" s="8" t="s">
        <v>17624</v>
      </c>
    </row>
    <row r="131" spans="1:24">
      <c r="A131" s="7" t="s">
        <v>12517</v>
      </c>
      <c r="B131" s="6" t="s">
        <v>17616</v>
      </c>
      <c r="C131" s="6">
        <v>32007</v>
      </c>
      <c r="D131" s="6">
        <v>122000007</v>
      </c>
      <c r="E131" s="6" t="s">
        <v>17616</v>
      </c>
      <c r="F131" s="6" t="s">
        <v>17617</v>
      </c>
      <c r="G131" s="6" t="s">
        <v>17616</v>
      </c>
      <c r="H131" s="6" t="s">
        <v>17622</v>
      </c>
      <c r="I131" s="6" t="s">
        <v>17859</v>
      </c>
      <c r="J131" s="6">
        <v>2803568</v>
      </c>
      <c r="K131" s="6" t="s">
        <v>17621</v>
      </c>
      <c r="L131" s="6">
        <v>1</v>
      </c>
      <c r="M131" s="6" t="s">
        <v>17622</v>
      </c>
      <c r="N131" s="6">
        <v>1</v>
      </c>
      <c r="O131" s="6">
        <v>20090731</v>
      </c>
      <c r="P131" s="6" t="s">
        <v>17616</v>
      </c>
      <c r="Q131" s="6">
        <v>201946.33411600001</v>
      </c>
      <c r="R131" s="6">
        <v>127.02280181596407</v>
      </c>
      <c r="S131" s="6">
        <v>445052.53045199998</v>
      </c>
      <c r="T131" s="6">
        <v>37.507690517135906</v>
      </c>
      <c r="U131" s="6" t="s">
        <v>17616</v>
      </c>
      <c r="V131" s="6" t="s">
        <v>17616</v>
      </c>
      <c r="W131" s="6" t="s">
        <v>17616</v>
      </c>
      <c r="X131" s="8" t="s">
        <v>17624</v>
      </c>
    </row>
    <row r="132" spans="1:24">
      <c r="A132" s="7" t="s">
        <v>12517</v>
      </c>
      <c r="B132" s="6" t="s">
        <v>17616</v>
      </c>
      <c r="C132" s="6">
        <v>32008</v>
      </c>
      <c r="D132" s="6">
        <v>122000008</v>
      </c>
      <c r="E132" s="6" t="s">
        <v>17616</v>
      </c>
      <c r="F132" s="6" t="s">
        <v>17617</v>
      </c>
      <c r="G132" s="6" t="s">
        <v>17616</v>
      </c>
      <c r="H132" s="6" t="s">
        <v>17622</v>
      </c>
      <c r="I132" s="6" t="s">
        <v>17860</v>
      </c>
      <c r="J132" s="6">
        <v>2803567</v>
      </c>
      <c r="K132" s="6" t="s">
        <v>17621</v>
      </c>
      <c r="L132" s="6">
        <v>1</v>
      </c>
      <c r="M132" s="6" t="s">
        <v>17622</v>
      </c>
      <c r="N132" s="6">
        <v>1</v>
      </c>
      <c r="O132" s="6">
        <v>20121017</v>
      </c>
      <c r="P132" s="6" t="s">
        <v>17616</v>
      </c>
      <c r="Q132" s="6">
        <v>202022.792373</v>
      </c>
      <c r="R132" s="6">
        <v>127.02366623983238</v>
      </c>
      <c r="S132" s="6">
        <v>444931.80688799999</v>
      </c>
      <c r="T132" s="6">
        <v>37.50660264161386</v>
      </c>
      <c r="U132" s="6" t="s">
        <v>17616</v>
      </c>
      <c r="V132" s="6" t="s">
        <v>17616</v>
      </c>
      <c r="W132" s="6" t="s">
        <v>17616</v>
      </c>
      <c r="X132" s="8" t="s">
        <v>17624</v>
      </c>
    </row>
    <row r="133" spans="1:24">
      <c r="A133" s="7" t="s">
        <v>3627</v>
      </c>
      <c r="B133" s="6" t="s">
        <v>17616</v>
      </c>
      <c r="C133" s="6">
        <v>32043</v>
      </c>
      <c r="D133" s="6">
        <v>122000043</v>
      </c>
      <c r="E133" s="6" t="s">
        <v>17616</v>
      </c>
      <c r="F133" s="6" t="s">
        <v>17617</v>
      </c>
      <c r="G133" s="6" t="s">
        <v>17616</v>
      </c>
      <c r="H133" s="6" t="s">
        <v>17622</v>
      </c>
      <c r="I133" s="6" t="s">
        <v>17725</v>
      </c>
      <c r="J133" s="6">
        <v>2805647</v>
      </c>
      <c r="K133" s="6" t="s">
        <v>17621</v>
      </c>
      <c r="L133" s="6">
        <v>1</v>
      </c>
      <c r="M133" s="6" t="s">
        <v>17622</v>
      </c>
      <c r="N133" s="6">
        <v>1</v>
      </c>
      <c r="O133" s="6">
        <v>20110222</v>
      </c>
      <c r="P133" s="6" t="s">
        <v>17616</v>
      </c>
      <c r="Q133" s="6">
        <v>202548.05190699999</v>
      </c>
      <c r="R133" s="6">
        <v>127.02960223877272</v>
      </c>
      <c r="S133" s="6">
        <v>443563.98149199999</v>
      </c>
      <c r="T133" s="6">
        <v>37.494277289333837</v>
      </c>
      <c r="U133" s="6" t="s">
        <v>17616</v>
      </c>
      <c r="V133" s="6" t="s">
        <v>17616</v>
      </c>
      <c r="W133" s="6" t="s">
        <v>17616</v>
      </c>
      <c r="X133" s="8" t="s">
        <v>17624</v>
      </c>
    </row>
    <row r="134" spans="1:24">
      <c r="A134" s="7" t="s">
        <v>4040</v>
      </c>
      <c r="B134" s="6" t="s">
        <v>17616</v>
      </c>
      <c r="C134" s="6">
        <v>32055</v>
      </c>
      <c r="D134" s="6">
        <v>122000055</v>
      </c>
      <c r="E134" s="6" t="s">
        <v>17616</v>
      </c>
      <c r="F134" s="6" t="s">
        <v>17617</v>
      </c>
      <c r="G134" s="6" t="s">
        <v>17616</v>
      </c>
      <c r="H134" s="6" t="s">
        <v>17622</v>
      </c>
      <c r="I134" s="6" t="s">
        <v>17725</v>
      </c>
      <c r="J134" s="6">
        <v>2805047</v>
      </c>
      <c r="K134" s="6" t="s">
        <v>17621</v>
      </c>
      <c r="L134" s="6">
        <v>1</v>
      </c>
      <c r="M134" s="6" t="s">
        <v>17622</v>
      </c>
      <c r="N134" s="6">
        <v>1</v>
      </c>
      <c r="O134" s="6">
        <v>20120903</v>
      </c>
      <c r="P134" s="6" t="s">
        <v>17616</v>
      </c>
      <c r="Q134" s="6">
        <v>202217.71576399999</v>
      </c>
      <c r="R134" s="6">
        <v>127.02586933654861</v>
      </c>
      <c r="S134" s="6">
        <v>444432.642207</v>
      </c>
      <c r="T134" s="6">
        <v>37.502104743271858</v>
      </c>
      <c r="U134" s="6" t="s">
        <v>17616</v>
      </c>
      <c r="V134" s="6" t="s">
        <v>17616</v>
      </c>
      <c r="W134" s="6" t="s">
        <v>17616</v>
      </c>
      <c r="X134" s="8" t="s">
        <v>17624</v>
      </c>
    </row>
    <row r="135" spans="1:24">
      <c r="A135" s="7" t="s">
        <v>17687</v>
      </c>
      <c r="B135" s="6" t="s">
        <v>17616</v>
      </c>
      <c r="C135" s="6">
        <v>32062</v>
      </c>
      <c r="D135" s="6">
        <v>164000622</v>
      </c>
      <c r="E135" s="6">
        <v>20190330</v>
      </c>
      <c r="F135" s="6" t="s">
        <v>17617</v>
      </c>
      <c r="G135" s="6" t="s">
        <v>17632</v>
      </c>
      <c r="H135" s="6" t="s">
        <v>17622</v>
      </c>
      <c r="I135" s="6" t="s">
        <v>17686</v>
      </c>
      <c r="J135" s="6">
        <v>2807455</v>
      </c>
      <c r="K135" s="6" t="s">
        <v>17621</v>
      </c>
      <c r="L135" s="6">
        <v>1</v>
      </c>
      <c r="M135" s="6" t="s">
        <v>17622</v>
      </c>
      <c r="N135" s="6">
        <v>0</v>
      </c>
      <c r="O135" s="6">
        <v>20190330</v>
      </c>
      <c r="P135" s="6" t="s">
        <v>17616</v>
      </c>
      <c r="Q135" s="6">
        <v>166001.575274</v>
      </c>
      <c r="R135" s="6">
        <v>126.61676810026387</v>
      </c>
      <c r="S135" s="6">
        <v>434256.506452</v>
      </c>
      <c r="T135" s="6">
        <v>37.409793723630813</v>
      </c>
      <c r="U135" s="6" t="s">
        <v>17616</v>
      </c>
      <c r="V135" s="6" t="s">
        <v>17616</v>
      </c>
      <c r="W135" s="6" t="s">
        <v>17688</v>
      </c>
      <c r="X135" s="8" t="s">
        <v>17624</v>
      </c>
    </row>
    <row r="136" spans="1:24">
      <c r="A136" s="7" t="s">
        <v>15051</v>
      </c>
      <c r="B136" s="6" t="s">
        <v>17616</v>
      </c>
      <c r="C136" s="6">
        <v>32063</v>
      </c>
      <c r="D136" s="6">
        <v>164000623</v>
      </c>
      <c r="E136" s="6">
        <v>20190808</v>
      </c>
      <c r="F136" s="6" t="s">
        <v>17617</v>
      </c>
      <c r="G136" s="6" t="s">
        <v>17632</v>
      </c>
      <c r="H136" s="6" t="s">
        <v>17622</v>
      </c>
      <c r="I136" s="6" t="s">
        <v>17686</v>
      </c>
      <c r="J136" s="6">
        <v>2807454</v>
      </c>
      <c r="K136" s="6" t="s">
        <v>17621</v>
      </c>
      <c r="L136" s="6">
        <v>1</v>
      </c>
      <c r="M136" s="6" t="s">
        <v>17622</v>
      </c>
      <c r="N136" s="6">
        <v>0</v>
      </c>
      <c r="O136" s="6">
        <v>20190808</v>
      </c>
      <c r="P136" s="6" t="s">
        <v>17616</v>
      </c>
      <c r="Q136" s="6">
        <v>166194.67098699999</v>
      </c>
      <c r="R136" s="6">
        <v>126.61894199887612</v>
      </c>
      <c r="S136" s="6">
        <v>434412.03947299998</v>
      </c>
      <c r="T136" s="6">
        <v>37.411202141226966</v>
      </c>
      <c r="U136" s="6" t="s">
        <v>17616</v>
      </c>
      <c r="V136" s="6" t="s">
        <v>17616</v>
      </c>
      <c r="W136" s="6" t="s">
        <v>17691</v>
      </c>
      <c r="X136" s="8" t="s">
        <v>17624</v>
      </c>
    </row>
    <row r="137" spans="1:24">
      <c r="A137" s="7" t="s">
        <v>5892</v>
      </c>
      <c r="B137" s="6" t="s">
        <v>17616</v>
      </c>
      <c r="C137" s="6">
        <v>33033</v>
      </c>
      <c r="D137" s="6">
        <v>123000033</v>
      </c>
      <c r="E137" s="6" t="s">
        <v>17616</v>
      </c>
      <c r="F137" s="6" t="s">
        <v>17617</v>
      </c>
      <c r="G137" s="6" t="s">
        <v>17616</v>
      </c>
      <c r="H137" s="6" t="s">
        <v>17622</v>
      </c>
      <c r="I137" s="6" t="s">
        <v>17998</v>
      </c>
      <c r="J137" s="6">
        <v>2807193</v>
      </c>
      <c r="K137" s="6" t="s">
        <v>17621</v>
      </c>
      <c r="L137" s="6">
        <v>1</v>
      </c>
      <c r="M137" s="6" t="s">
        <v>17622</v>
      </c>
      <c r="N137" s="6">
        <v>1</v>
      </c>
      <c r="O137" s="6">
        <v>20171012</v>
      </c>
      <c r="P137" s="6" t="s">
        <v>17616</v>
      </c>
      <c r="Q137" s="6">
        <v>211089.82741500001</v>
      </c>
      <c r="R137" s="6">
        <v>127.12616738294206</v>
      </c>
      <c r="S137" s="6">
        <v>441880.84263500001</v>
      </c>
      <c r="T137" s="6">
        <v>37.479049783528595</v>
      </c>
      <c r="U137" s="6" t="s">
        <v>17616</v>
      </c>
      <c r="V137" s="6" t="s">
        <v>17616</v>
      </c>
      <c r="W137" s="6" t="s">
        <v>17616</v>
      </c>
      <c r="X137" s="8" t="s">
        <v>17624</v>
      </c>
    </row>
    <row r="138" spans="1:24">
      <c r="A138" s="7" t="s">
        <v>5889</v>
      </c>
      <c r="B138" s="6" t="s">
        <v>17616</v>
      </c>
      <c r="C138" s="6">
        <v>33034</v>
      </c>
      <c r="D138" s="6">
        <v>123000034</v>
      </c>
      <c r="E138" s="6" t="s">
        <v>17616</v>
      </c>
      <c r="F138" s="6" t="s">
        <v>17617</v>
      </c>
      <c r="G138" s="6" t="s">
        <v>17616</v>
      </c>
      <c r="H138" s="6" t="s">
        <v>17622</v>
      </c>
      <c r="I138" s="6" t="s">
        <v>17968</v>
      </c>
      <c r="J138" s="6">
        <v>2807191</v>
      </c>
      <c r="K138" s="6" t="s">
        <v>17621</v>
      </c>
      <c r="L138" s="6">
        <v>1</v>
      </c>
      <c r="M138" s="6" t="s">
        <v>17622</v>
      </c>
      <c r="N138" s="6">
        <v>1</v>
      </c>
      <c r="O138" s="6">
        <v>20171012</v>
      </c>
      <c r="P138" s="6" t="s">
        <v>17616</v>
      </c>
      <c r="Q138" s="6">
        <v>210675.90718800001</v>
      </c>
      <c r="R138" s="6">
        <v>127.12150246865713</v>
      </c>
      <c r="S138" s="6">
        <v>442903.90253399999</v>
      </c>
      <c r="T138" s="6">
        <v>37.488272391341475</v>
      </c>
      <c r="U138" s="6" t="s">
        <v>17616</v>
      </c>
      <c r="V138" s="6" t="s">
        <v>17616</v>
      </c>
      <c r="W138" s="6" t="s">
        <v>17616</v>
      </c>
      <c r="X138" s="8" t="s">
        <v>17624</v>
      </c>
    </row>
    <row r="139" spans="1:24">
      <c r="A139" s="7" t="s">
        <v>5886</v>
      </c>
      <c r="B139" s="6" t="s">
        <v>17616</v>
      </c>
      <c r="C139" s="6">
        <v>33035</v>
      </c>
      <c r="D139" s="6">
        <v>123000035</v>
      </c>
      <c r="E139" s="6" t="s">
        <v>17616</v>
      </c>
      <c r="F139" s="6" t="s">
        <v>17617</v>
      </c>
      <c r="G139" s="6" t="s">
        <v>17616</v>
      </c>
      <c r="H139" s="6" t="s">
        <v>17622</v>
      </c>
      <c r="I139" s="6" t="s">
        <v>17695</v>
      </c>
      <c r="J139" s="6">
        <v>2807189</v>
      </c>
      <c r="K139" s="6" t="s">
        <v>17621</v>
      </c>
      <c r="L139" s="6">
        <v>1</v>
      </c>
      <c r="M139" s="6" t="s">
        <v>17622</v>
      </c>
      <c r="N139" s="6">
        <v>1</v>
      </c>
      <c r="O139" s="6">
        <v>20171012</v>
      </c>
      <c r="P139" s="6" t="s">
        <v>17616</v>
      </c>
      <c r="Q139" s="6">
        <v>210302.72008599999</v>
      </c>
      <c r="R139" s="6">
        <v>127.11729219508253</v>
      </c>
      <c r="S139" s="6">
        <v>443578.67199</v>
      </c>
      <c r="T139" s="6">
        <v>37.494356263048097</v>
      </c>
      <c r="U139" s="6" t="s">
        <v>17616</v>
      </c>
      <c r="V139" s="6" t="s">
        <v>17616</v>
      </c>
      <c r="W139" s="6" t="s">
        <v>17616</v>
      </c>
      <c r="X139" s="8" t="s">
        <v>17624</v>
      </c>
    </row>
    <row r="140" spans="1:24">
      <c r="A140" s="7" t="s">
        <v>5916</v>
      </c>
      <c r="B140" s="6" t="s">
        <v>17616</v>
      </c>
      <c r="C140" s="6">
        <v>33036</v>
      </c>
      <c r="D140" s="6">
        <v>123000036</v>
      </c>
      <c r="E140" s="6" t="s">
        <v>17616</v>
      </c>
      <c r="F140" s="6" t="s">
        <v>17617</v>
      </c>
      <c r="G140" s="6" t="s">
        <v>17616</v>
      </c>
      <c r="H140" s="6" t="s">
        <v>17622</v>
      </c>
      <c r="I140" s="6" t="s">
        <v>18058</v>
      </c>
      <c r="J140" s="6">
        <v>2807187</v>
      </c>
      <c r="K140" s="6" t="s">
        <v>17621</v>
      </c>
      <c r="L140" s="6">
        <v>1</v>
      </c>
      <c r="M140" s="6" t="s">
        <v>17622</v>
      </c>
      <c r="N140" s="6">
        <v>1</v>
      </c>
      <c r="O140" s="6">
        <v>20171012</v>
      </c>
      <c r="P140" s="6" t="s">
        <v>17616</v>
      </c>
      <c r="Q140" s="6">
        <v>209293.630336</v>
      </c>
      <c r="R140" s="6">
        <v>127.1058987742725</v>
      </c>
      <c r="S140" s="6">
        <v>444963.52053400001</v>
      </c>
      <c r="T140" s="6">
        <v>37.506844341872316</v>
      </c>
      <c r="U140" s="6" t="s">
        <v>17616</v>
      </c>
      <c r="V140" s="6" t="s">
        <v>17616</v>
      </c>
      <c r="W140" s="6" t="s">
        <v>17616</v>
      </c>
      <c r="X140" s="8" t="s">
        <v>17624</v>
      </c>
    </row>
    <row r="141" spans="1:24">
      <c r="A141" s="7" t="s">
        <v>5916</v>
      </c>
      <c r="B141" s="6" t="s">
        <v>17616</v>
      </c>
      <c r="C141" s="6">
        <v>33037</v>
      </c>
      <c r="D141" s="6">
        <v>123000037</v>
      </c>
      <c r="E141" s="6" t="s">
        <v>17616</v>
      </c>
      <c r="F141" s="6" t="s">
        <v>17617</v>
      </c>
      <c r="G141" s="6" t="s">
        <v>17616</v>
      </c>
      <c r="H141" s="6" t="s">
        <v>17622</v>
      </c>
      <c r="I141" s="6" t="s">
        <v>18057</v>
      </c>
      <c r="J141" s="6">
        <v>2807188</v>
      </c>
      <c r="K141" s="6" t="s">
        <v>17621</v>
      </c>
      <c r="L141" s="6">
        <v>1</v>
      </c>
      <c r="M141" s="6" t="s">
        <v>17622</v>
      </c>
      <c r="N141" s="6">
        <v>1</v>
      </c>
      <c r="O141" s="6">
        <v>20171012</v>
      </c>
      <c r="P141" s="6" t="s">
        <v>17616</v>
      </c>
      <c r="Q141" s="6">
        <v>209233.75146</v>
      </c>
      <c r="R141" s="6">
        <v>127.10522220280899</v>
      </c>
      <c r="S141" s="6">
        <v>445015.81552900001</v>
      </c>
      <c r="T141" s="6">
        <v>37.507316114307343</v>
      </c>
      <c r="U141" s="6" t="s">
        <v>17616</v>
      </c>
      <c r="V141" s="6" t="s">
        <v>17616</v>
      </c>
      <c r="W141" s="6" t="s">
        <v>17616</v>
      </c>
      <c r="X141" s="8" t="s">
        <v>17624</v>
      </c>
    </row>
    <row r="142" spans="1:24">
      <c r="A142" s="7" t="s">
        <v>5886</v>
      </c>
      <c r="B142" s="6" t="s">
        <v>17616</v>
      </c>
      <c r="C142" s="6">
        <v>33038</v>
      </c>
      <c r="D142" s="6">
        <v>123000038</v>
      </c>
      <c r="E142" s="6" t="s">
        <v>17616</v>
      </c>
      <c r="F142" s="6" t="s">
        <v>17617</v>
      </c>
      <c r="G142" s="6" t="s">
        <v>17616</v>
      </c>
      <c r="H142" s="6" t="s">
        <v>17622</v>
      </c>
      <c r="I142" s="6" t="s">
        <v>17695</v>
      </c>
      <c r="J142" s="6">
        <v>2807190</v>
      </c>
      <c r="K142" s="6" t="s">
        <v>17621</v>
      </c>
      <c r="L142" s="6">
        <v>1</v>
      </c>
      <c r="M142" s="6" t="s">
        <v>17622</v>
      </c>
      <c r="N142" s="6">
        <v>1</v>
      </c>
      <c r="O142" s="6">
        <v>20171012</v>
      </c>
      <c r="P142" s="6" t="s">
        <v>17616</v>
      </c>
      <c r="Q142" s="6">
        <v>210270.70855099999</v>
      </c>
      <c r="R142" s="6">
        <v>127.11693038974562</v>
      </c>
      <c r="S142" s="6">
        <v>443591.72932699998</v>
      </c>
      <c r="T142" s="6">
        <v>37.494474263550345</v>
      </c>
      <c r="U142" s="6" t="s">
        <v>17616</v>
      </c>
      <c r="V142" s="6" t="s">
        <v>17616</v>
      </c>
      <c r="W142" s="6" t="s">
        <v>17616</v>
      </c>
      <c r="X142" s="8" t="s">
        <v>17624</v>
      </c>
    </row>
    <row r="143" spans="1:24">
      <c r="A143" s="7" t="s">
        <v>5889</v>
      </c>
      <c r="B143" s="6" t="s">
        <v>17616</v>
      </c>
      <c r="C143" s="6">
        <v>33039</v>
      </c>
      <c r="D143" s="6">
        <v>123000039</v>
      </c>
      <c r="E143" s="6" t="s">
        <v>17616</v>
      </c>
      <c r="F143" s="6" t="s">
        <v>17617</v>
      </c>
      <c r="G143" s="6" t="s">
        <v>17616</v>
      </c>
      <c r="H143" s="6" t="s">
        <v>17622</v>
      </c>
      <c r="I143" s="6" t="s">
        <v>17969</v>
      </c>
      <c r="J143" s="6">
        <v>2807192</v>
      </c>
      <c r="K143" s="6" t="s">
        <v>17621</v>
      </c>
      <c r="L143" s="6">
        <v>1</v>
      </c>
      <c r="M143" s="6" t="s">
        <v>17622</v>
      </c>
      <c r="N143" s="6">
        <v>1</v>
      </c>
      <c r="O143" s="6">
        <v>20171012</v>
      </c>
      <c r="P143" s="6" t="s">
        <v>17616</v>
      </c>
      <c r="Q143" s="6">
        <v>210602.61762199999</v>
      </c>
      <c r="R143" s="6">
        <v>127.12067550771181</v>
      </c>
      <c r="S143" s="6">
        <v>443024.78819799999</v>
      </c>
      <c r="T143" s="6">
        <v>37.489362408201657</v>
      </c>
      <c r="U143" s="6" t="s">
        <v>17616</v>
      </c>
      <c r="V143" s="6" t="s">
        <v>17616</v>
      </c>
      <c r="W143" s="6" t="s">
        <v>17616</v>
      </c>
      <c r="X143" s="8" t="s">
        <v>17624</v>
      </c>
    </row>
    <row r="144" spans="1:24">
      <c r="A144" s="7" t="s">
        <v>5892</v>
      </c>
      <c r="B144" s="6" t="s">
        <v>17616</v>
      </c>
      <c r="C144" s="6">
        <v>33040</v>
      </c>
      <c r="D144" s="6">
        <v>123000040</v>
      </c>
      <c r="E144" s="6" t="s">
        <v>17616</v>
      </c>
      <c r="F144" s="6" t="s">
        <v>17617</v>
      </c>
      <c r="G144" s="6" t="s">
        <v>17616</v>
      </c>
      <c r="H144" s="6" t="s">
        <v>17622</v>
      </c>
      <c r="I144" s="6" t="s">
        <v>17969</v>
      </c>
      <c r="J144" s="6">
        <v>2807194</v>
      </c>
      <c r="K144" s="6" t="s">
        <v>17621</v>
      </c>
      <c r="L144" s="6">
        <v>1</v>
      </c>
      <c r="M144" s="6" t="s">
        <v>17622</v>
      </c>
      <c r="N144" s="6">
        <v>1</v>
      </c>
      <c r="O144" s="6">
        <v>20180213</v>
      </c>
      <c r="P144" s="6" t="s">
        <v>17616</v>
      </c>
      <c r="Q144" s="6">
        <v>211020.635316</v>
      </c>
      <c r="R144" s="6">
        <v>127.12538687405973</v>
      </c>
      <c r="S144" s="6">
        <v>441998.876215</v>
      </c>
      <c r="T144" s="6">
        <v>37.480114088627133</v>
      </c>
      <c r="U144" s="6" t="s">
        <v>17616</v>
      </c>
      <c r="V144" s="6" t="s">
        <v>17616</v>
      </c>
      <c r="W144" s="6" t="s">
        <v>17616</v>
      </c>
      <c r="X144" s="8" t="s">
        <v>17624</v>
      </c>
    </row>
    <row r="145" spans="1:24">
      <c r="A145" s="7" t="s">
        <v>5895</v>
      </c>
      <c r="B145" s="6" t="s">
        <v>17616</v>
      </c>
      <c r="C145" s="6">
        <v>33041</v>
      </c>
      <c r="D145" s="6">
        <v>123000041</v>
      </c>
      <c r="E145" s="6" t="s">
        <v>17616</v>
      </c>
      <c r="F145" s="6" t="s">
        <v>17617</v>
      </c>
      <c r="G145" s="6" t="s">
        <v>17616</v>
      </c>
      <c r="H145" s="6" t="s">
        <v>17622</v>
      </c>
      <c r="I145" s="6" t="s">
        <v>17969</v>
      </c>
      <c r="J145" s="6">
        <v>2807196</v>
      </c>
      <c r="K145" s="6" t="s">
        <v>17621</v>
      </c>
      <c r="L145" s="6">
        <v>1</v>
      </c>
      <c r="M145" s="6" t="s">
        <v>17622</v>
      </c>
      <c r="N145" s="6">
        <v>1</v>
      </c>
      <c r="O145" s="6">
        <v>20171012</v>
      </c>
      <c r="P145" s="6" t="s">
        <v>17616</v>
      </c>
      <c r="Q145" s="6">
        <v>211114.73565300001</v>
      </c>
      <c r="R145" s="6">
        <v>127.12643257793653</v>
      </c>
      <c r="S145" s="6">
        <v>440786.52224899997</v>
      </c>
      <c r="T145" s="6">
        <v>37.469189651414332</v>
      </c>
      <c r="U145" s="6" t="s">
        <v>17616</v>
      </c>
      <c r="V145" s="6" t="s">
        <v>17616</v>
      </c>
      <c r="W145" s="6" t="s">
        <v>17616</v>
      </c>
      <c r="X145" s="8" t="s">
        <v>17624</v>
      </c>
    </row>
    <row r="146" spans="1:24">
      <c r="A146" s="7" t="s">
        <v>5907</v>
      </c>
      <c r="B146" s="6" t="s">
        <v>17616</v>
      </c>
      <c r="C146" s="6">
        <v>33042</v>
      </c>
      <c r="D146" s="6">
        <v>123000042</v>
      </c>
      <c r="E146" s="6" t="s">
        <v>17616</v>
      </c>
      <c r="F146" s="6" t="s">
        <v>17617</v>
      </c>
      <c r="G146" s="6" t="s">
        <v>17616</v>
      </c>
      <c r="H146" s="6" t="s">
        <v>17622</v>
      </c>
      <c r="I146" s="6" t="s">
        <v>18218</v>
      </c>
      <c r="J146" s="6">
        <v>2807186</v>
      </c>
      <c r="K146" s="6" t="s">
        <v>17621</v>
      </c>
      <c r="L146" s="6">
        <v>1</v>
      </c>
      <c r="M146" s="6" t="s">
        <v>17622</v>
      </c>
      <c r="N146" s="6">
        <v>1</v>
      </c>
      <c r="O146" s="6">
        <v>20180213</v>
      </c>
      <c r="P146" s="6" t="s">
        <v>17616</v>
      </c>
      <c r="Q146" s="6">
        <v>209044.198301</v>
      </c>
      <c r="R146" s="6">
        <v>127.10308757198709</v>
      </c>
      <c r="S146" s="6">
        <v>445770.04034399998</v>
      </c>
      <c r="T146" s="6">
        <v>37.514113511017605</v>
      </c>
      <c r="U146" s="6" t="s">
        <v>17616</v>
      </c>
      <c r="V146" s="6" t="s">
        <v>17616</v>
      </c>
      <c r="W146" s="6" t="s">
        <v>17616</v>
      </c>
      <c r="X146" s="8" t="s">
        <v>17624</v>
      </c>
    </row>
    <row r="147" spans="1:24">
      <c r="A147" s="7" t="s">
        <v>5921</v>
      </c>
      <c r="B147" s="6" t="s">
        <v>17616</v>
      </c>
      <c r="C147" s="6">
        <v>33043</v>
      </c>
      <c r="D147" s="6">
        <v>123000043</v>
      </c>
      <c r="E147" s="6" t="s">
        <v>17616</v>
      </c>
      <c r="F147" s="6" t="s">
        <v>17617</v>
      </c>
      <c r="G147" s="6" t="s">
        <v>17616</v>
      </c>
      <c r="H147" s="6" t="s">
        <v>17622</v>
      </c>
      <c r="I147" s="6" t="s">
        <v>17998</v>
      </c>
      <c r="J147" s="6">
        <v>2807195</v>
      </c>
      <c r="K147" s="6" t="s">
        <v>17621</v>
      </c>
      <c r="L147" s="6">
        <v>1</v>
      </c>
      <c r="M147" s="6" t="s">
        <v>17622</v>
      </c>
      <c r="N147" s="6">
        <v>1</v>
      </c>
      <c r="O147" s="6">
        <v>20180213</v>
      </c>
      <c r="P147" s="6" t="s">
        <v>17616</v>
      </c>
      <c r="Q147" s="6">
        <v>211184.08289200001</v>
      </c>
      <c r="R147" s="6">
        <v>127.12722227901639</v>
      </c>
      <c r="S147" s="6">
        <v>441170.02173099999</v>
      </c>
      <c r="T147" s="6">
        <v>37.47264415510675</v>
      </c>
      <c r="U147" s="6" t="s">
        <v>17616</v>
      </c>
      <c r="V147" s="6" t="s">
        <v>17616</v>
      </c>
      <c r="W147" s="6" t="s">
        <v>17616</v>
      </c>
      <c r="X147" s="8" t="s">
        <v>17624</v>
      </c>
    </row>
    <row r="148" spans="1:24">
      <c r="A148" s="7" t="s">
        <v>2554</v>
      </c>
      <c r="B148" s="6" t="s">
        <v>17616</v>
      </c>
      <c r="C148" s="6">
        <v>35001</v>
      </c>
      <c r="D148" s="6">
        <v>161000001</v>
      </c>
      <c r="E148" s="6" t="s">
        <v>17616</v>
      </c>
      <c r="F148" s="6" t="s">
        <v>17617</v>
      </c>
      <c r="G148" s="6" t="s">
        <v>17632</v>
      </c>
      <c r="H148" s="6" t="s">
        <v>17651</v>
      </c>
      <c r="I148" s="6" t="s">
        <v>17671</v>
      </c>
      <c r="J148" s="6">
        <v>2803381</v>
      </c>
      <c r="K148" s="6" t="s">
        <v>17621</v>
      </c>
      <c r="L148" s="6">
        <v>1</v>
      </c>
      <c r="M148" s="6" t="s">
        <v>17653</v>
      </c>
      <c r="N148" s="6">
        <v>45</v>
      </c>
      <c r="O148" s="6">
        <v>20081002</v>
      </c>
      <c r="P148" s="6" t="s">
        <v>17616</v>
      </c>
      <c r="Q148" s="6">
        <v>148980.65227600001</v>
      </c>
      <c r="R148" s="6">
        <v>126.42440627347386</v>
      </c>
      <c r="S148" s="6">
        <v>435895.11622600001</v>
      </c>
      <c r="T148" s="6">
        <v>37.423775163748132</v>
      </c>
      <c r="U148" s="6" t="s">
        <v>17616</v>
      </c>
      <c r="V148" s="6">
        <v>10140</v>
      </c>
      <c r="W148" s="6" t="s">
        <v>17634</v>
      </c>
      <c r="X148" s="8" t="s">
        <v>17624</v>
      </c>
    </row>
    <row r="149" spans="1:24">
      <c r="A149" s="7" t="s">
        <v>2554</v>
      </c>
      <c r="B149" s="6" t="s">
        <v>17616</v>
      </c>
      <c r="C149" s="6">
        <v>35002</v>
      </c>
      <c r="D149" s="6">
        <v>161000002</v>
      </c>
      <c r="E149" s="6" t="s">
        <v>17616</v>
      </c>
      <c r="F149" s="6" t="s">
        <v>17617</v>
      </c>
      <c r="G149" s="6" t="s">
        <v>17618</v>
      </c>
      <c r="H149" s="6" t="s">
        <v>17651</v>
      </c>
      <c r="I149" s="6" t="s">
        <v>17671</v>
      </c>
      <c r="J149" s="6">
        <v>2803380</v>
      </c>
      <c r="K149" s="6" t="s">
        <v>17621</v>
      </c>
      <c r="L149" s="6">
        <v>1</v>
      </c>
      <c r="M149" s="6" t="s">
        <v>17653</v>
      </c>
      <c r="N149" s="6">
        <v>4</v>
      </c>
      <c r="O149" s="6">
        <v>20081002</v>
      </c>
      <c r="P149" s="6" t="s">
        <v>17616</v>
      </c>
      <c r="Q149" s="6">
        <v>148983.41233399999</v>
      </c>
      <c r="R149" s="6">
        <v>126.42443557677456</v>
      </c>
      <c r="S149" s="6">
        <v>435922.25679000001</v>
      </c>
      <c r="T149" s="6">
        <v>37.424019842824514</v>
      </c>
      <c r="U149" s="6" t="s">
        <v>17616</v>
      </c>
      <c r="V149" s="6">
        <v>10141</v>
      </c>
      <c r="W149" s="6" t="s">
        <v>17625</v>
      </c>
      <c r="X149" s="8" t="s">
        <v>17624</v>
      </c>
    </row>
    <row r="150" spans="1:24">
      <c r="A150" s="7" t="s">
        <v>12544</v>
      </c>
      <c r="B150" s="6" t="s">
        <v>17616</v>
      </c>
      <c r="C150" s="6">
        <v>35003</v>
      </c>
      <c r="D150" s="6">
        <v>161000003</v>
      </c>
      <c r="E150" s="6" t="s">
        <v>17616</v>
      </c>
      <c r="F150" s="6" t="s">
        <v>17617</v>
      </c>
      <c r="G150" s="6" t="s">
        <v>17632</v>
      </c>
      <c r="H150" s="6" t="s">
        <v>17651</v>
      </c>
      <c r="I150" s="6" t="s">
        <v>17671</v>
      </c>
      <c r="J150" s="6">
        <v>2803379</v>
      </c>
      <c r="K150" s="6" t="s">
        <v>17621</v>
      </c>
      <c r="L150" s="6">
        <v>1</v>
      </c>
      <c r="M150" s="6" t="s">
        <v>17622</v>
      </c>
      <c r="N150" s="6">
        <v>1</v>
      </c>
      <c r="O150" s="6">
        <v>20081002</v>
      </c>
      <c r="P150" s="6" t="s">
        <v>17616</v>
      </c>
      <c r="Q150" s="6">
        <v>148871.772952</v>
      </c>
      <c r="R150" s="6">
        <v>126.42314459122269</v>
      </c>
      <c r="S150" s="6">
        <v>436352.42885299999</v>
      </c>
      <c r="T150" s="6">
        <v>37.427889375552759</v>
      </c>
      <c r="U150" s="6" t="s">
        <v>17616</v>
      </c>
      <c r="V150" s="6">
        <v>10181</v>
      </c>
      <c r="W150" s="6" t="s">
        <v>17897</v>
      </c>
      <c r="X150" s="8" t="s">
        <v>17624</v>
      </c>
    </row>
    <row r="151" spans="1:24">
      <c r="A151" s="7" t="s">
        <v>11815</v>
      </c>
      <c r="B151" s="6" t="s">
        <v>17648</v>
      </c>
      <c r="C151" s="6">
        <v>35004</v>
      </c>
      <c r="D151" s="6">
        <v>161000004</v>
      </c>
      <c r="E151" s="6" t="s">
        <v>17616</v>
      </c>
      <c r="F151" s="6" t="s">
        <v>17617</v>
      </c>
      <c r="G151" s="6" t="s">
        <v>17618</v>
      </c>
      <c r="H151" s="6" t="s">
        <v>17651</v>
      </c>
      <c r="I151" s="6" t="s">
        <v>17736</v>
      </c>
      <c r="J151" s="6">
        <v>2803378</v>
      </c>
      <c r="K151" s="6" t="s">
        <v>17621</v>
      </c>
      <c r="L151" s="6">
        <v>1</v>
      </c>
      <c r="M151" s="6" t="s">
        <v>17622</v>
      </c>
      <c r="N151" s="6">
        <v>1</v>
      </c>
      <c r="O151" s="6">
        <v>20081002</v>
      </c>
      <c r="P151" s="6" t="s">
        <v>17616</v>
      </c>
      <c r="Q151" s="6">
        <v>144950.47499300001</v>
      </c>
      <c r="R151" s="6">
        <v>126.37873825029459</v>
      </c>
      <c r="S151" s="6">
        <v>437772.15042800002</v>
      </c>
      <c r="T151" s="6">
        <v>37.440455394739608</v>
      </c>
      <c r="U151" s="6" t="s">
        <v>17616</v>
      </c>
      <c r="V151" s="6">
        <v>10176</v>
      </c>
      <c r="W151" s="6" t="s">
        <v>17625</v>
      </c>
      <c r="X151" s="8" t="s">
        <v>17624</v>
      </c>
    </row>
    <row r="152" spans="1:24">
      <c r="A152" s="7" t="s">
        <v>12544</v>
      </c>
      <c r="B152" s="6" t="s">
        <v>17616</v>
      </c>
      <c r="C152" s="6">
        <v>35005</v>
      </c>
      <c r="D152" s="6">
        <v>161000005</v>
      </c>
      <c r="E152" s="6" t="s">
        <v>17616</v>
      </c>
      <c r="F152" s="6" t="s">
        <v>17617</v>
      </c>
      <c r="G152" s="6" t="s">
        <v>17632</v>
      </c>
      <c r="H152" s="6" t="s">
        <v>17651</v>
      </c>
      <c r="I152" s="6" t="s">
        <v>17671</v>
      </c>
      <c r="J152" s="6">
        <v>2803377</v>
      </c>
      <c r="K152" s="6" t="s">
        <v>17621</v>
      </c>
      <c r="L152" s="6">
        <v>1</v>
      </c>
      <c r="M152" s="6" t="s">
        <v>17653</v>
      </c>
      <c r="N152" s="6">
        <v>37</v>
      </c>
      <c r="O152" s="6">
        <v>20081002</v>
      </c>
      <c r="P152" s="6" t="s">
        <v>17616</v>
      </c>
      <c r="Q152" s="6">
        <v>148919.948718</v>
      </c>
      <c r="R152" s="6">
        <v>126.42368295658662</v>
      </c>
      <c r="S152" s="6">
        <v>436437.59672899998</v>
      </c>
      <c r="T152" s="6">
        <v>37.428659368833536</v>
      </c>
      <c r="U152" s="6" t="s">
        <v>17616</v>
      </c>
      <c r="V152" s="6">
        <v>10182</v>
      </c>
      <c r="W152" s="6" t="s">
        <v>17634</v>
      </c>
      <c r="X152" s="8" t="s">
        <v>17624</v>
      </c>
    </row>
    <row r="153" spans="1:24">
      <c r="A153" s="7" t="s">
        <v>11815</v>
      </c>
      <c r="B153" s="6" t="s">
        <v>17648</v>
      </c>
      <c r="C153" s="6">
        <v>35006</v>
      </c>
      <c r="D153" s="6">
        <v>161000006</v>
      </c>
      <c r="E153" s="6" t="s">
        <v>17616</v>
      </c>
      <c r="F153" s="6" t="s">
        <v>17617</v>
      </c>
      <c r="G153" s="6" t="s">
        <v>17680</v>
      </c>
      <c r="H153" s="6" t="s">
        <v>17651</v>
      </c>
      <c r="I153" s="6" t="s">
        <v>17736</v>
      </c>
      <c r="J153" s="6">
        <v>2803376</v>
      </c>
      <c r="K153" s="6" t="s">
        <v>17621</v>
      </c>
      <c r="L153" s="6">
        <v>1</v>
      </c>
      <c r="M153" s="6" t="s">
        <v>17622</v>
      </c>
      <c r="N153" s="6">
        <v>1</v>
      </c>
      <c r="O153" s="6">
        <v>20081002</v>
      </c>
      <c r="P153" s="6" t="s">
        <v>17616</v>
      </c>
      <c r="Q153" s="6">
        <v>144896.17579499999</v>
      </c>
      <c r="R153" s="6">
        <v>126.37811895613279</v>
      </c>
      <c r="S153" s="6">
        <v>437849.15140799998</v>
      </c>
      <c r="T153" s="6">
        <v>37.441145904210465</v>
      </c>
      <c r="U153" s="6" t="s">
        <v>17616</v>
      </c>
      <c r="V153" s="6">
        <v>10175</v>
      </c>
      <c r="W153" s="6" t="s">
        <v>17681</v>
      </c>
      <c r="X153" s="8" t="s">
        <v>17624</v>
      </c>
    </row>
    <row r="154" spans="1:24">
      <c r="A154" s="7" t="s">
        <v>2336</v>
      </c>
      <c r="B154" s="6" t="s">
        <v>17616</v>
      </c>
      <c r="C154" s="6">
        <v>35007</v>
      </c>
      <c r="D154" s="6">
        <v>161000007</v>
      </c>
      <c r="E154" s="6" t="s">
        <v>17616</v>
      </c>
      <c r="F154" s="6" t="s">
        <v>17617</v>
      </c>
      <c r="G154" s="6" t="s">
        <v>17618</v>
      </c>
      <c r="H154" s="6" t="s">
        <v>17651</v>
      </c>
      <c r="I154" s="6" t="s">
        <v>17736</v>
      </c>
      <c r="J154" s="6">
        <v>2803375</v>
      </c>
      <c r="K154" s="6" t="s">
        <v>17621</v>
      </c>
      <c r="L154" s="6">
        <v>1</v>
      </c>
      <c r="M154" s="6" t="s">
        <v>17622</v>
      </c>
      <c r="N154" s="6">
        <v>1</v>
      </c>
      <c r="O154" s="6">
        <v>20110412</v>
      </c>
      <c r="P154" s="6" t="s">
        <v>17616</v>
      </c>
      <c r="Q154" s="6">
        <v>144718.13149299999</v>
      </c>
      <c r="R154" s="6">
        <v>126.37608814011389</v>
      </c>
      <c r="S154" s="6">
        <v>438102.99229099997</v>
      </c>
      <c r="T154" s="6">
        <v>37.443422265819557</v>
      </c>
      <c r="U154" s="6" t="s">
        <v>17616</v>
      </c>
      <c r="V154" s="6">
        <v>10174</v>
      </c>
      <c r="W154" s="6" t="s">
        <v>17625</v>
      </c>
      <c r="X154" s="8" t="s">
        <v>17624</v>
      </c>
    </row>
    <row r="155" spans="1:24">
      <c r="A155" s="7" t="s">
        <v>2336</v>
      </c>
      <c r="B155" s="6" t="s">
        <v>17616</v>
      </c>
      <c r="C155" s="6">
        <v>35008</v>
      </c>
      <c r="D155" s="6">
        <v>161000008</v>
      </c>
      <c r="E155" s="6" t="s">
        <v>17616</v>
      </c>
      <c r="F155" s="6" t="s">
        <v>17617</v>
      </c>
      <c r="G155" s="6" t="s">
        <v>17680</v>
      </c>
      <c r="H155" s="6" t="s">
        <v>17651</v>
      </c>
      <c r="I155" s="6" t="s">
        <v>17736</v>
      </c>
      <c r="J155" s="6">
        <v>2803374</v>
      </c>
      <c r="K155" s="6" t="s">
        <v>17621</v>
      </c>
      <c r="L155" s="6">
        <v>1</v>
      </c>
      <c r="M155" s="6" t="s">
        <v>17622</v>
      </c>
      <c r="N155" s="6">
        <v>1</v>
      </c>
      <c r="O155" s="6">
        <v>20110412</v>
      </c>
      <c r="P155" s="6" t="s">
        <v>17616</v>
      </c>
      <c r="Q155" s="6">
        <v>144734.99116500001</v>
      </c>
      <c r="R155" s="6">
        <v>126.37627779665624</v>
      </c>
      <c r="S155" s="6">
        <v>438114.36092599999</v>
      </c>
      <c r="T155" s="6">
        <v>37.443525699841729</v>
      </c>
      <c r="U155" s="6" t="s">
        <v>17616</v>
      </c>
      <c r="V155" s="6">
        <v>10173</v>
      </c>
      <c r="W155" s="6" t="s">
        <v>17681</v>
      </c>
      <c r="X155" s="8" t="s">
        <v>17624</v>
      </c>
    </row>
    <row r="156" spans="1:24">
      <c r="A156" s="7" t="s">
        <v>12087</v>
      </c>
      <c r="B156" s="6" t="s">
        <v>17616</v>
      </c>
      <c r="C156" s="6">
        <v>35009</v>
      </c>
      <c r="D156" s="6">
        <v>161000009</v>
      </c>
      <c r="E156" s="6" t="s">
        <v>17616</v>
      </c>
      <c r="F156" s="6" t="s">
        <v>17617</v>
      </c>
      <c r="G156" s="6" t="s">
        <v>17632</v>
      </c>
      <c r="H156" s="6" t="s">
        <v>17651</v>
      </c>
      <c r="I156" s="6" t="s">
        <v>17736</v>
      </c>
      <c r="J156" s="6">
        <v>2803373</v>
      </c>
      <c r="K156" s="6" t="s">
        <v>17621</v>
      </c>
      <c r="L156" s="6">
        <v>2</v>
      </c>
      <c r="M156" s="6" t="s">
        <v>17622</v>
      </c>
      <c r="N156" s="6">
        <v>1</v>
      </c>
      <c r="O156" s="6">
        <v>20120120</v>
      </c>
      <c r="P156" s="6" t="s">
        <v>17616</v>
      </c>
      <c r="Q156" s="6">
        <v>144625.91391900001</v>
      </c>
      <c r="R156" s="6">
        <v>126.37502276970778</v>
      </c>
      <c r="S156" s="6">
        <v>438413.72690900002</v>
      </c>
      <c r="T156" s="6">
        <v>37.446216320929558</v>
      </c>
      <c r="U156" s="6" t="s">
        <v>17616</v>
      </c>
      <c r="V156" s="6">
        <v>10172</v>
      </c>
      <c r="W156" s="6" t="s">
        <v>17677</v>
      </c>
      <c r="X156" s="8" t="s">
        <v>17624</v>
      </c>
    </row>
    <row r="157" spans="1:24">
      <c r="A157" s="7" t="s">
        <v>12087</v>
      </c>
      <c r="B157" s="6" t="s">
        <v>17616</v>
      </c>
      <c r="C157" s="6">
        <v>35010</v>
      </c>
      <c r="D157" s="6">
        <v>161000010</v>
      </c>
      <c r="E157" s="6" t="s">
        <v>17616</v>
      </c>
      <c r="F157" s="6" t="s">
        <v>17617</v>
      </c>
      <c r="G157" s="6" t="s">
        <v>17632</v>
      </c>
      <c r="H157" s="6" t="s">
        <v>17651</v>
      </c>
      <c r="I157" s="6" t="s">
        <v>17736</v>
      </c>
      <c r="J157" s="6">
        <v>2803372</v>
      </c>
      <c r="K157" s="6" t="s">
        <v>17621</v>
      </c>
      <c r="L157" s="6">
        <v>4</v>
      </c>
      <c r="M157" s="6" t="s">
        <v>17622</v>
      </c>
      <c r="N157" s="6">
        <v>1</v>
      </c>
      <c r="O157" s="6">
        <v>20081002</v>
      </c>
      <c r="P157" s="6" t="s">
        <v>17616</v>
      </c>
      <c r="Q157" s="6">
        <v>144701.00946900001</v>
      </c>
      <c r="R157" s="6">
        <v>126.37587727015423</v>
      </c>
      <c r="S157" s="6">
        <v>438334.89920099999</v>
      </c>
      <c r="T157" s="6">
        <v>37.445510615085489</v>
      </c>
      <c r="U157" s="6" t="s">
        <v>17616</v>
      </c>
      <c r="V157" s="6">
        <v>10169</v>
      </c>
      <c r="W157" s="6" t="s">
        <v>17625</v>
      </c>
      <c r="X157" s="8" t="s">
        <v>17624</v>
      </c>
    </row>
    <row r="158" spans="1:24">
      <c r="A158" s="7" t="s">
        <v>15655</v>
      </c>
      <c r="B158" s="6" t="s">
        <v>17616</v>
      </c>
      <c r="C158" s="6">
        <v>35012</v>
      </c>
      <c r="D158" s="6">
        <v>161000012</v>
      </c>
      <c r="E158" s="6" t="s">
        <v>17616</v>
      </c>
      <c r="F158" s="6" t="s">
        <v>17617</v>
      </c>
      <c r="G158" s="6" t="s">
        <v>17618</v>
      </c>
      <c r="H158" s="6" t="s">
        <v>17651</v>
      </c>
      <c r="I158" s="6" t="s">
        <v>17736</v>
      </c>
      <c r="J158" s="6">
        <v>2803371</v>
      </c>
      <c r="K158" s="6" t="s">
        <v>17621</v>
      </c>
      <c r="L158" s="6">
        <v>1</v>
      </c>
      <c r="M158" s="6" t="s">
        <v>17622</v>
      </c>
      <c r="N158" s="6">
        <v>1</v>
      </c>
      <c r="O158" s="6">
        <v>20101013</v>
      </c>
      <c r="P158" s="6" t="s">
        <v>17616</v>
      </c>
      <c r="Q158" s="6">
        <v>147232.065126</v>
      </c>
      <c r="R158" s="6">
        <v>126.40452325239977</v>
      </c>
      <c r="S158" s="6">
        <v>437706.53063699999</v>
      </c>
      <c r="T158" s="6">
        <v>37.439997206649515</v>
      </c>
      <c r="U158" s="6" t="s">
        <v>17616</v>
      </c>
      <c r="V158" s="6">
        <v>70020</v>
      </c>
      <c r="W158" s="6" t="s">
        <v>17896</v>
      </c>
      <c r="X158" s="8" t="s">
        <v>17624</v>
      </c>
    </row>
    <row r="159" spans="1:24">
      <c r="A159" s="7" t="s">
        <v>11033</v>
      </c>
      <c r="B159" s="6" t="s">
        <v>17616</v>
      </c>
      <c r="C159" s="6">
        <v>35015</v>
      </c>
      <c r="D159" s="6">
        <v>161000015</v>
      </c>
      <c r="E159" s="6" t="s">
        <v>17616</v>
      </c>
      <c r="F159" s="6" t="s">
        <v>17617</v>
      </c>
      <c r="G159" s="6" t="s">
        <v>17632</v>
      </c>
      <c r="H159" s="6" t="s">
        <v>17651</v>
      </c>
      <c r="I159" s="6" t="s">
        <v>17736</v>
      </c>
      <c r="J159" s="6">
        <v>2803370</v>
      </c>
      <c r="K159" s="6" t="s">
        <v>17621</v>
      </c>
      <c r="L159" s="6">
        <v>2</v>
      </c>
      <c r="M159" s="6" t="s">
        <v>17622</v>
      </c>
      <c r="N159" s="6">
        <v>1</v>
      </c>
      <c r="O159" s="6">
        <v>20081002</v>
      </c>
      <c r="P159" s="6" t="s">
        <v>17616</v>
      </c>
      <c r="Q159" s="6">
        <v>144461.89121599999</v>
      </c>
      <c r="R159" s="6">
        <v>126.37314001813814</v>
      </c>
      <c r="S159" s="6">
        <v>438802.304474</v>
      </c>
      <c r="T159" s="6">
        <v>37.449707380881165</v>
      </c>
      <c r="U159" s="6" t="s">
        <v>17616</v>
      </c>
      <c r="V159" s="6">
        <v>70018</v>
      </c>
      <c r="W159" s="6" t="s">
        <v>17625</v>
      </c>
      <c r="X159" s="8" t="s">
        <v>17624</v>
      </c>
    </row>
    <row r="160" spans="1:24">
      <c r="A160" s="7" t="s">
        <v>11033</v>
      </c>
      <c r="B160" s="6" t="s">
        <v>17616</v>
      </c>
      <c r="C160" s="6">
        <v>35016</v>
      </c>
      <c r="D160" s="6">
        <v>161000016</v>
      </c>
      <c r="E160" s="6" t="s">
        <v>17616</v>
      </c>
      <c r="F160" s="6" t="s">
        <v>17617</v>
      </c>
      <c r="G160" s="6" t="s">
        <v>17618</v>
      </c>
      <c r="H160" s="6" t="s">
        <v>17651</v>
      </c>
      <c r="I160" s="6" t="s">
        <v>17736</v>
      </c>
      <c r="J160" s="6">
        <v>2803369</v>
      </c>
      <c r="K160" s="6" t="s">
        <v>17621</v>
      </c>
      <c r="L160" s="6">
        <v>3</v>
      </c>
      <c r="M160" s="6" t="s">
        <v>17622</v>
      </c>
      <c r="N160" s="6">
        <v>1</v>
      </c>
      <c r="O160" s="6">
        <v>20081002</v>
      </c>
      <c r="P160" s="6" t="s">
        <v>17616</v>
      </c>
      <c r="Q160" s="6">
        <v>144480.84256600001</v>
      </c>
      <c r="R160" s="6">
        <v>126.37335311676918</v>
      </c>
      <c r="S160" s="6">
        <v>438816.41827199998</v>
      </c>
      <c r="T160" s="6">
        <v>37.44983567786587</v>
      </c>
      <c r="U160" s="6" t="s">
        <v>17616</v>
      </c>
      <c r="V160" s="6">
        <v>70013</v>
      </c>
      <c r="W160" s="6" t="s">
        <v>17625</v>
      </c>
      <c r="X160" s="8" t="s">
        <v>17624</v>
      </c>
    </row>
    <row r="161" spans="1:24">
      <c r="A161" s="7" t="s">
        <v>2638</v>
      </c>
      <c r="B161" s="6" t="s">
        <v>17616</v>
      </c>
      <c r="C161" s="6">
        <v>35017</v>
      </c>
      <c r="D161" s="6">
        <v>161000017</v>
      </c>
      <c r="E161" s="6" t="s">
        <v>17616</v>
      </c>
      <c r="F161" s="6" t="s">
        <v>17617</v>
      </c>
      <c r="G161" s="6" t="s">
        <v>17618</v>
      </c>
      <c r="H161" s="6" t="s">
        <v>17651</v>
      </c>
      <c r="I161" s="6" t="s">
        <v>18172</v>
      </c>
      <c r="J161" s="6">
        <v>2803368</v>
      </c>
      <c r="K161" s="6" t="s">
        <v>17621</v>
      </c>
      <c r="L161" s="6">
        <v>1</v>
      </c>
      <c r="M161" s="6" t="s">
        <v>17622</v>
      </c>
      <c r="N161" s="6">
        <v>1</v>
      </c>
      <c r="O161" s="6">
        <v>20081002</v>
      </c>
      <c r="P161" s="6" t="s">
        <v>17616</v>
      </c>
      <c r="Q161" s="6">
        <v>146970.11457100001</v>
      </c>
      <c r="R161" s="6">
        <v>126.4015360240482</v>
      </c>
      <c r="S161" s="6">
        <v>438087.34736199997</v>
      </c>
      <c r="T161" s="6">
        <v>37.443413219957655</v>
      </c>
      <c r="U161" s="6" t="s">
        <v>17616</v>
      </c>
      <c r="V161" s="6">
        <v>70019</v>
      </c>
      <c r="W161" s="6" t="s">
        <v>17634</v>
      </c>
      <c r="X161" s="8" t="s">
        <v>17624</v>
      </c>
    </row>
    <row r="162" spans="1:24">
      <c r="A162" s="7" t="s">
        <v>2832</v>
      </c>
      <c r="B162" s="6" t="s">
        <v>17616</v>
      </c>
      <c r="C162" s="6">
        <v>35018</v>
      </c>
      <c r="D162" s="6">
        <v>161000018</v>
      </c>
      <c r="E162" s="6" t="s">
        <v>17616</v>
      </c>
      <c r="F162" s="6" t="s">
        <v>17617</v>
      </c>
      <c r="G162" s="6" t="s">
        <v>17618</v>
      </c>
      <c r="H162" s="6" t="s">
        <v>17651</v>
      </c>
      <c r="I162" s="6" t="s">
        <v>17736</v>
      </c>
      <c r="J162" s="6">
        <v>2803367</v>
      </c>
      <c r="K162" s="6" t="s">
        <v>17621</v>
      </c>
      <c r="L162" s="6">
        <v>1</v>
      </c>
      <c r="M162" s="6" t="s">
        <v>17622</v>
      </c>
      <c r="N162" s="6">
        <v>1</v>
      </c>
      <c r="O162" s="6">
        <v>20101013</v>
      </c>
      <c r="P162" s="6" t="s">
        <v>17616</v>
      </c>
      <c r="Q162" s="6">
        <v>146484.525165</v>
      </c>
      <c r="R162" s="6">
        <v>126.39602175065153</v>
      </c>
      <c r="S162" s="6">
        <v>438462.67924799997</v>
      </c>
      <c r="T162" s="6">
        <v>37.446766818088832</v>
      </c>
      <c r="U162" s="6" t="s">
        <v>17616</v>
      </c>
      <c r="V162" s="6">
        <v>10145</v>
      </c>
      <c r="W162" s="6" t="s">
        <v>18107</v>
      </c>
      <c r="X162" s="8" t="s">
        <v>17624</v>
      </c>
    </row>
    <row r="163" spans="1:24">
      <c r="A163" s="7" t="s">
        <v>2832</v>
      </c>
      <c r="B163" s="6" t="s">
        <v>17616</v>
      </c>
      <c r="C163" s="6">
        <v>35019</v>
      </c>
      <c r="D163" s="6">
        <v>161000019</v>
      </c>
      <c r="E163" s="6" t="s">
        <v>17616</v>
      </c>
      <c r="F163" s="6" t="s">
        <v>17617</v>
      </c>
      <c r="G163" s="6" t="s">
        <v>17680</v>
      </c>
      <c r="H163" s="6" t="s">
        <v>17651</v>
      </c>
      <c r="I163" s="6" t="s">
        <v>17736</v>
      </c>
      <c r="J163" s="6">
        <v>2803366</v>
      </c>
      <c r="K163" s="6" t="s">
        <v>17621</v>
      </c>
      <c r="L163" s="6">
        <v>1</v>
      </c>
      <c r="M163" s="6" t="s">
        <v>17622</v>
      </c>
      <c r="N163" s="6">
        <v>1</v>
      </c>
      <c r="O163" s="6">
        <v>20101013</v>
      </c>
      <c r="P163" s="6" t="s">
        <v>17616</v>
      </c>
      <c r="Q163" s="6">
        <v>146421.85849399999</v>
      </c>
      <c r="R163" s="6">
        <v>126.39531102397734</v>
      </c>
      <c r="S163" s="6">
        <v>438498.165485</v>
      </c>
      <c r="T163" s="6">
        <v>37.44708290372553</v>
      </c>
      <c r="U163" s="6" t="s">
        <v>17616</v>
      </c>
      <c r="V163" s="6">
        <v>10144</v>
      </c>
      <c r="W163" s="6" t="s">
        <v>17681</v>
      </c>
      <c r="X163" s="8" t="s">
        <v>17624</v>
      </c>
    </row>
    <row r="164" spans="1:24">
      <c r="A164" s="7" t="s">
        <v>2998</v>
      </c>
      <c r="B164" s="6" t="s">
        <v>17616</v>
      </c>
      <c r="C164" s="6">
        <v>35020</v>
      </c>
      <c r="D164" s="6">
        <v>161000020</v>
      </c>
      <c r="E164" s="6" t="s">
        <v>17616</v>
      </c>
      <c r="F164" s="6" t="s">
        <v>17617</v>
      </c>
      <c r="G164" s="6" t="s">
        <v>17618</v>
      </c>
      <c r="H164" s="6" t="s">
        <v>17651</v>
      </c>
      <c r="I164" s="6" t="s">
        <v>17736</v>
      </c>
      <c r="J164" s="6">
        <v>2803365</v>
      </c>
      <c r="K164" s="6" t="s">
        <v>17621</v>
      </c>
      <c r="L164" s="6">
        <v>2</v>
      </c>
      <c r="M164" s="6" t="s">
        <v>17622</v>
      </c>
      <c r="N164" s="6">
        <v>1</v>
      </c>
      <c r="O164" s="6">
        <v>20140901</v>
      </c>
      <c r="P164" s="6" t="s">
        <v>17616</v>
      </c>
      <c r="Q164" s="6">
        <v>144351.48048500001</v>
      </c>
      <c r="R164" s="6">
        <v>126.37184639019065</v>
      </c>
      <c r="S164" s="6">
        <v>439410.35197999998</v>
      </c>
      <c r="T164" s="6">
        <v>37.45517895364334</v>
      </c>
      <c r="U164" s="6" t="s">
        <v>17616</v>
      </c>
      <c r="V164" s="6">
        <v>10183</v>
      </c>
      <c r="W164" s="6" t="s">
        <v>17677</v>
      </c>
      <c r="X164" s="8" t="s">
        <v>17624</v>
      </c>
    </row>
    <row r="165" spans="1:24">
      <c r="A165" s="7" t="s">
        <v>2998</v>
      </c>
      <c r="B165" s="6" t="s">
        <v>17616</v>
      </c>
      <c r="C165" s="6">
        <v>35021</v>
      </c>
      <c r="D165" s="6">
        <v>161000021</v>
      </c>
      <c r="E165" s="6" t="s">
        <v>17616</v>
      </c>
      <c r="F165" s="6" t="s">
        <v>17617</v>
      </c>
      <c r="G165" s="6" t="s">
        <v>17632</v>
      </c>
      <c r="H165" s="6" t="s">
        <v>17651</v>
      </c>
      <c r="I165" s="6" t="s">
        <v>17736</v>
      </c>
      <c r="J165" s="6">
        <v>2803364</v>
      </c>
      <c r="K165" s="6" t="s">
        <v>17621</v>
      </c>
      <c r="L165" s="6">
        <v>2</v>
      </c>
      <c r="M165" s="6" t="s">
        <v>17622</v>
      </c>
      <c r="N165" s="6">
        <v>1</v>
      </c>
      <c r="O165" s="6">
        <v>20140901</v>
      </c>
      <c r="P165" s="6" t="s">
        <v>17616</v>
      </c>
      <c r="Q165" s="6">
        <v>144373.93525000001</v>
      </c>
      <c r="R165" s="6">
        <v>126.37210021314324</v>
      </c>
      <c r="S165" s="6">
        <v>439409.66434900003</v>
      </c>
      <c r="T165" s="6">
        <v>37.455174110199778</v>
      </c>
      <c r="U165" s="6" t="s">
        <v>17616</v>
      </c>
      <c r="V165" s="6">
        <v>10184</v>
      </c>
      <c r="W165" s="6" t="s">
        <v>17625</v>
      </c>
      <c r="X165" s="8" t="s">
        <v>17624</v>
      </c>
    </row>
    <row r="166" spans="1:24">
      <c r="A166" s="7" t="s">
        <v>8412</v>
      </c>
      <c r="B166" s="6" t="s">
        <v>17616</v>
      </c>
      <c r="C166" s="6">
        <v>35022</v>
      </c>
      <c r="D166" s="6">
        <v>161000022</v>
      </c>
      <c r="E166" s="6" t="s">
        <v>17616</v>
      </c>
      <c r="F166" s="6" t="s">
        <v>17617</v>
      </c>
      <c r="G166" s="6" t="s">
        <v>17632</v>
      </c>
      <c r="H166" s="6" t="s">
        <v>17651</v>
      </c>
      <c r="I166" s="6" t="s">
        <v>17736</v>
      </c>
      <c r="J166" s="6">
        <v>2803363</v>
      </c>
      <c r="K166" s="6" t="s">
        <v>17621</v>
      </c>
      <c r="L166" s="6">
        <v>1</v>
      </c>
      <c r="M166" s="6" t="s">
        <v>17622</v>
      </c>
      <c r="N166" s="6">
        <v>1</v>
      </c>
      <c r="O166" s="6">
        <v>20160729</v>
      </c>
      <c r="P166" s="6" t="s">
        <v>17616</v>
      </c>
      <c r="Q166" s="6">
        <v>147880.60098300001</v>
      </c>
      <c r="R166" s="6">
        <v>126.4117933939781</v>
      </c>
      <c r="S166" s="6">
        <v>438524.20755599998</v>
      </c>
      <c r="T166" s="6">
        <v>37.447400928090673</v>
      </c>
      <c r="U166" s="6" t="s">
        <v>17616</v>
      </c>
      <c r="V166" s="6">
        <v>10180</v>
      </c>
      <c r="W166" s="6" t="s">
        <v>17634</v>
      </c>
      <c r="X166" s="8" t="s">
        <v>17624</v>
      </c>
    </row>
    <row r="167" spans="1:24">
      <c r="A167" s="7" t="s">
        <v>8412</v>
      </c>
      <c r="B167" s="6" t="s">
        <v>17616</v>
      </c>
      <c r="C167" s="6">
        <v>35023</v>
      </c>
      <c r="D167" s="6">
        <v>161000023</v>
      </c>
      <c r="E167" s="6" t="s">
        <v>17616</v>
      </c>
      <c r="F167" s="6" t="s">
        <v>17617</v>
      </c>
      <c r="G167" s="6" t="s">
        <v>17632</v>
      </c>
      <c r="H167" s="6" t="s">
        <v>17651</v>
      </c>
      <c r="I167" s="6" t="s">
        <v>17736</v>
      </c>
      <c r="J167" s="6">
        <v>2803362</v>
      </c>
      <c r="K167" s="6" t="s">
        <v>17621</v>
      </c>
      <c r="L167" s="6">
        <v>1</v>
      </c>
      <c r="M167" s="6" t="s">
        <v>17622</v>
      </c>
      <c r="N167" s="6">
        <v>1</v>
      </c>
      <c r="O167" s="6">
        <v>20160729</v>
      </c>
      <c r="P167" s="6" t="s">
        <v>17616</v>
      </c>
      <c r="Q167" s="6">
        <v>147892.12060699999</v>
      </c>
      <c r="R167" s="6">
        <v>126.41192288241422</v>
      </c>
      <c r="S167" s="6">
        <v>438533.928846</v>
      </c>
      <c r="T167" s="6">
        <v>37.447489162355929</v>
      </c>
      <c r="U167" s="6" t="s">
        <v>17616</v>
      </c>
      <c r="V167" s="6">
        <v>10179</v>
      </c>
      <c r="W167" s="6" t="s">
        <v>17634</v>
      </c>
      <c r="X167" s="8" t="s">
        <v>17624</v>
      </c>
    </row>
    <row r="168" spans="1:24">
      <c r="A168" s="7" t="s">
        <v>4312</v>
      </c>
      <c r="B168" s="6" t="s">
        <v>17616</v>
      </c>
      <c r="C168" s="6">
        <v>35024</v>
      </c>
      <c r="D168" s="6">
        <v>161000024</v>
      </c>
      <c r="E168" s="6" t="s">
        <v>17616</v>
      </c>
      <c r="F168" s="6" t="s">
        <v>17617</v>
      </c>
      <c r="G168" s="6" t="s">
        <v>17632</v>
      </c>
      <c r="H168" s="6" t="s">
        <v>17651</v>
      </c>
      <c r="I168" s="6" t="s">
        <v>17736</v>
      </c>
      <c r="J168" s="6">
        <v>2805057</v>
      </c>
      <c r="K168" s="6" t="s">
        <v>17621</v>
      </c>
      <c r="L168" s="6">
        <v>2</v>
      </c>
      <c r="M168" s="6" t="s">
        <v>17622</v>
      </c>
      <c r="N168" s="6">
        <v>1</v>
      </c>
      <c r="O168" s="6">
        <v>20100804</v>
      </c>
      <c r="P168" s="6" t="s">
        <v>17616</v>
      </c>
      <c r="Q168" s="6">
        <v>144366.45778999999</v>
      </c>
      <c r="R168" s="6">
        <v>126.37196729031334</v>
      </c>
      <c r="S168" s="6">
        <v>440050.77838700003</v>
      </c>
      <c r="T168" s="6">
        <v>37.460949781047859</v>
      </c>
      <c r="U168" s="6" t="s">
        <v>17616</v>
      </c>
      <c r="V168" s="6">
        <v>70014</v>
      </c>
      <c r="W168" s="6" t="s">
        <v>17950</v>
      </c>
      <c r="X168" s="8" t="s">
        <v>17624</v>
      </c>
    </row>
    <row r="169" spans="1:24">
      <c r="A169" s="7" t="s">
        <v>1200</v>
      </c>
      <c r="B169" s="6" t="s">
        <v>17616</v>
      </c>
      <c r="C169" s="6">
        <v>35026</v>
      </c>
      <c r="D169" s="6">
        <v>161000026</v>
      </c>
      <c r="E169" s="6" t="s">
        <v>17616</v>
      </c>
      <c r="F169" s="6" t="s">
        <v>17617</v>
      </c>
      <c r="G169" s="6" t="s">
        <v>17632</v>
      </c>
      <c r="H169" s="6" t="s">
        <v>17651</v>
      </c>
      <c r="I169" s="6" t="s">
        <v>17671</v>
      </c>
      <c r="J169" s="6">
        <v>2803361</v>
      </c>
      <c r="K169" s="6" t="s">
        <v>17621</v>
      </c>
      <c r="L169" s="6">
        <v>3</v>
      </c>
      <c r="M169" s="6" t="s">
        <v>17653</v>
      </c>
      <c r="N169" s="6">
        <v>51</v>
      </c>
      <c r="O169" s="6">
        <v>20081002</v>
      </c>
      <c r="P169" s="6" t="s">
        <v>17616</v>
      </c>
      <c r="Q169" s="6">
        <v>152280.47610900001</v>
      </c>
      <c r="R169" s="6">
        <v>126.46157364306464</v>
      </c>
      <c r="S169" s="6">
        <v>437600.01591000002</v>
      </c>
      <c r="T169" s="6">
        <v>37.439311881978519</v>
      </c>
      <c r="U169" s="6" t="s">
        <v>17616</v>
      </c>
      <c r="V169" s="6">
        <v>10151</v>
      </c>
      <c r="W169" s="6" t="s">
        <v>17812</v>
      </c>
      <c r="X169" s="8" t="s">
        <v>17624</v>
      </c>
    </row>
    <row r="170" spans="1:24">
      <c r="A170" s="7" t="s">
        <v>2838</v>
      </c>
      <c r="B170" s="6" t="s">
        <v>17616</v>
      </c>
      <c r="C170" s="6">
        <v>35028</v>
      </c>
      <c r="D170" s="6">
        <v>161000028</v>
      </c>
      <c r="E170" s="6" t="s">
        <v>17616</v>
      </c>
      <c r="F170" s="6" t="s">
        <v>17617</v>
      </c>
      <c r="G170" s="6" t="s">
        <v>17628</v>
      </c>
      <c r="H170" s="6" t="s">
        <v>17651</v>
      </c>
      <c r="I170" s="6" t="s">
        <v>17671</v>
      </c>
      <c r="J170" s="6">
        <v>2803360</v>
      </c>
      <c r="K170" s="6" t="s">
        <v>17621</v>
      </c>
      <c r="L170" s="6">
        <v>2</v>
      </c>
      <c r="M170" s="6" t="s">
        <v>17622</v>
      </c>
      <c r="N170" s="6">
        <v>1</v>
      </c>
      <c r="O170" s="6">
        <v>20121004</v>
      </c>
      <c r="P170" s="6" t="s">
        <v>17616</v>
      </c>
      <c r="Q170" s="6">
        <v>151879.46825500001</v>
      </c>
      <c r="R170" s="6">
        <v>126.45702876160647</v>
      </c>
      <c r="S170" s="6">
        <v>437811.49524900003</v>
      </c>
      <c r="T170" s="6">
        <v>37.441196456997083</v>
      </c>
      <c r="U170" s="6" t="s">
        <v>17616</v>
      </c>
      <c r="V170" s="6">
        <v>10150</v>
      </c>
      <c r="W170" s="6" t="s">
        <v>17724</v>
      </c>
      <c r="X170" s="8" t="s">
        <v>17624</v>
      </c>
    </row>
    <row r="171" spans="1:24">
      <c r="A171" s="7" t="s">
        <v>11812</v>
      </c>
      <c r="B171" s="6" t="s">
        <v>17616</v>
      </c>
      <c r="C171" s="6">
        <v>35032</v>
      </c>
      <c r="D171" s="6">
        <v>161000032</v>
      </c>
      <c r="E171" s="6">
        <v>20190727</v>
      </c>
      <c r="F171" s="6" t="s">
        <v>17617</v>
      </c>
      <c r="G171" s="6" t="s">
        <v>17628</v>
      </c>
      <c r="H171" s="6" t="s">
        <v>17651</v>
      </c>
      <c r="I171" s="6" t="s">
        <v>17671</v>
      </c>
      <c r="J171" s="6">
        <v>2803359</v>
      </c>
      <c r="K171" s="6" t="s">
        <v>17621</v>
      </c>
      <c r="L171" s="6">
        <v>3</v>
      </c>
      <c r="M171" s="6" t="s">
        <v>17622</v>
      </c>
      <c r="N171" s="6">
        <v>1</v>
      </c>
      <c r="O171" s="6">
        <v>20160908</v>
      </c>
      <c r="P171" s="6" t="s">
        <v>17616</v>
      </c>
      <c r="Q171" s="6">
        <v>151595.216323</v>
      </c>
      <c r="R171" s="6">
        <v>126.45375659956899</v>
      </c>
      <c r="S171" s="6">
        <v>438728.97378499998</v>
      </c>
      <c r="T171" s="6">
        <v>37.449447786298343</v>
      </c>
      <c r="U171" s="6" t="s">
        <v>17616</v>
      </c>
      <c r="V171" s="6">
        <v>10142</v>
      </c>
      <c r="W171" s="6" t="s">
        <v>17894</v>
      </c>
      <c r="X171" s="8" t="s">
        <v>17624</v>
      </c>
    </row>
    <row r="172" spans="1:24">
      <c r="A172" s="7" t="s">
        <v>10911</v>
      </c>
      <c r="B172" s="6" t="s">
        <v>17616</v>
      </c>
      <c r="C172" s="6">
        <v>35039</v>
      </c>
      <c r="D172" s="6">
        <v>161000039</v>
      </c>
      <c r="E172" s="6" t="s">
        <v>17616</v>
      </c>
      <c r="F172" s="6" t="s">
        <v>17617</v>
      </c>
      <c r="G172" s="6" t="s">
        <v>17628</v>
      </c>
      <c r="H172" s="6" t="s">
        <v>17651</v>
      </c>
      <c r="I172" s="6" t="s">
        <v>17676</v>
      </c>
      <c r="J172" s="6">
        <v>2803351</v>
      </c>
      <c r="K172" s="6" t="s">
        <v>17621</v>
      </c>
      <c r="L172" s="6">
        <v>3</v>
      </c>
      <c r="M172" s="6" t="s">
        <v>17653</v>
      </c>
      <c r="N172" s="6">
        <v>7</v>
      </c>
      <c r="O172" s="6">
        <v>20171122</v>
      </c>
      <c r="P172" s="6" t="s">
        <v>17616</v>
      </c>
      <c r="Q172" s="6">
        <v>153157.582991</v>
      </c>
      <c r="R172" s="6">
        <v>126.47122668590569</v>
      </c>
      <c r="S172" s="6">
        <v>441650.37326099997</v>
      </c>
      <c r="T172" s="6">
        <v>37.475849103137193</v>
      </c>
      <c r="U172" s="6" t="s">
        <v>17616</v>
      </c>
      <c r="V172" s="6">
        <v>70011</v>
      </c>
      <c r="W172" s="6" t="s">
        <v>18304</v>
      </c>
      <c r="X172" s="8" t="s">
        <v>17624</v>
      </c>
    </row>
    <row r="173" spans="1:24">
      <c r="A173" s="7" t="s">
        <v>10911</v>
      </c>
      <c r="B173" s="6" t="s">
        <v>17616</v>
      </c>
      <c r="C173" s="6">
        <v>35040</v>
      </c>
      <c r="D173" s="6">
        <v>161000040</v>
      </c>
      <c r="E173" s="6" t="s">
        <v>17616</v>
      </c>
      <c r="F173" s="6" t="s">
        <v>17617</v>
      </c>
      <c r="G173" s="6" t="s">
        <v>17680</v>
      </c>
      <c r="H173" s="6" t="s">
        <v>17651</v>
      </c>
      <c r="I173" s="6" t="s">
        <v>17676</v>
      </c>
      <c r="J173" s="6">
        <v>2803352</v>
      </c>
      <c r="K173" s="6" t="s">
        <v>17621</v>
      </c>
      <c r="L173" s="6">
        <v>3</v>
      </c>
      <c r="M173" s="6" t="s">
        <v>17653</v>
      </c>
      <c r="N173" s="6">
        <v>7</v>
      </c>
      <c r="O173" s="6">
        <v>20171122</v>
      </c>
      <c r="P173" s="6" t="s">
        <v>17616</v>
      </c>
      <c r="Q173" s="6">
        <v>153108.489684</v>
      </c>
      <c r="R173" s="6">
        <v>126.47067147520431</v>
      </c>
      <c r="S173" s="6">
        <v>441653.87992600002</v>
      </c>
      <c r="T173" s="6">
        <v>37.475878204965987</v>
      </c>
      <c r="U173" s="6" t="s">
        <v>17616</v>
      </c>
      <c r="V173" s="6">
        <v>70022</v>
      </c>
      <c r="W173" s="6" t="s">
        <v>17681</v>
      </c>
      <c r="X173" s="8" t="s">
        <v>17624</v>
      </c>
    </row>
    <row r="174" spans="1:24">
      <c r="A174" s="7" t="s">
        <v>12415</v>
      </c>
      <c r="B174" s="6" t="s">
        <v>17616</v>
      </c>
      <c r="C174" s="6">
        <v>35048</v>
      </c>
      <c r="D174" s="6">
        <v>161000048</v>
      </c>
      <c r="E174" s="6" t="s">
        <v>17616</v>
      </c>
      <c r="F174" s="6" t="s">
        <v>17617</v>
      </c>
      <c r="G174" s="6" t="s">
        <v>17628</v>
      </c>
      <c r="H174" s="6" t="s">
        <v>17651</v>
      </c>
      <c r="I174" s="6" t="s">
        <v>17652</v>
      </c>
      <c r="J174" s="6">
        <v>2803344</v>
      </c>
      <c r="K174" s="6" t="s">
        <v>17621</v>
      </c>
      <c r="L174" s="6">
        <v>1</v>
      </c>
      <c r="M174" s="6" t="s">
        <v>17622</v>
      </c>
      <c r="N174" s="6">
        <v>1</v>
      </c>
      <c r="O174" s="6">
        <v>20081023</v>
      </c>
      <c r="P174" s="6" t="s">
        <v>17616</v>
      </c>
      <c r="Q174" s="6">
        <v>164303.41601300001</v>
      </c>
      <c r="R174" s="6">
        <v>126.59738639422008</v>
      </c>
      <c r="S174" s="6">
        <v>438407.01984299999</v>
      </c>
      <c r="T174" s="6">
        <v>37.447125352491042</v>
      </c>
      <c r="U174" s="6" t="s">
        <v>17616</v>
      </c>
      <c r="V174" s="6">
        <v>2290</v>
      </c>
      <c r="W174" s="6" t="s">
        <v>17625</v>
      </c>
      <c r="X174" s="8" t="s">
        <v>17624</v>
      </c>
    </row>
    <row r="175" spans="1:24">
      <c r="A175" s="7" t="s">
        <v>1966</v>
      </c>
      <c r="B175" s="6" t="s">
        <v>17616</v>
      </c>
      <c r="C175" s="6">
        <v>35049</v>
      </c>
      <c r="D175" s="6">
        <v>161000049</v>
      </c>
      <c r="E175" s="6" t="s">
        <v>17616</v>
      </c>
      <c r="F175" s="6" t="s">
        <v>17617</v>
      </c>
      <c r="G175" s="6" t="s">
        <v>17628</v>
      </c>
      <c r="H175" s="6" t="s">
        <v>17651</v>
      </c>
      <c r="I175" s="6" t="s">
        <v>17652</v>
      </c>
      <c r="J175" s="6">
        <v>2803343</v>
      </c>
      <c r="K175" s="6" t="s">
        <v>17621</v>
      </c>
      <c r="L175" s="6">
        <v>1</v>
      </c>
      <c r="M175" s="6" t="s">
        <v>17622</v>
      </c>
      <c r="N175" s="6">
        <v>1</v>
      </c>
      <c r="O175" s="6">
        <v>20081023</v>
      </c>
      <c r="P175" s="6" t="s">
        <v>17616</v>
      </c>
      <c r="Q175" s="6">
        <v>164332.980931</v>
      </c>
      <c r="R175" s="6">
        <v>126.59772002712998</v>
      </c>
      <c r="S175" s="6">
        <v>438416.70857199997</v>
      </c>
      <c r="T175" s="6">
        <v>37.447213788296132</v>
      </c>
      <c r="U175" s="6" t="s">
        <v>17616</v>
      </c>
      <c r="V175" s="6">
        <v>2289</v>
      </c>
      <c r="W175" s="6" t="s">
        <v>17625</v>
      </c>
      <c r="X175" s="8" t="s">
        <v>17624</v>
      </c>
    </row>
    <row r="176" spans="1:24">
      <c r="A176" s="7" t="s">
        <v>12418</v>
      </c>
      <c r="B176" s="6" t="s">
        <v>17616</v>
      </c>
      <c r="C176" s="6">
        <v>35051</v>
      </c>
      <c r="D176" s="6">
        <v>161000051</v>
      </c>
      <c r="E176" s="6" t="s">
        <v>17616</v>
      </c>
      <c r="F176" s="6" t="s">
        <v>17617</v>
      </c>
      <c r="G176" s="6" t="s">
        <v>17632</v>
      </c>
      <c r="H176" s="6" t="s">
        <v>17651</v>
      </c>
      <c r="I176" s="6" t="s">
        <v>17652</v>
      </c>
      <c r="J176" s="6">
        <v>2803341</v>
      </c>
      <c r="K176" s="6" t="s">
        <v>17621</v>
      </c>
      <c r="L176" s="6">
        <v>2</v>
      </c>
      <c r="M176" s="6" t="s">
        <v>17622</v>
      </c>
      <c r="N176" s="6">
        <v>1</v>
      </c>
      <c r="O176" s="6">
        <v>20081107</v>
      </c>
      <c r="P176" s="6" t="s">
        <v>17616</v>
      </c>
      <c r="Q176" s="6">
        <v>164336.14201800001</v>
      </c>
      <c r="R176" s="6">
        <v>126.59772622869231</v>
      </c>
      <c r="S176" s="6">
        <v>439026.33235099999</v>
      </c>
      <c r="T176" s="6">
        <v>37.452706523187786</v>
      </c>
      <c r="U176" s="6" t="s">
        <v>17616</v>
      </c>
      <c r="V176" s="6">
        <v>2294</v>
      </c>
      <c r="W176" s="6" t="s">
        <v>17677</v>
      </c>
      <c r="X176" s="8" t="s">
        <v>17624</v>
      </c>
    </row>
    <row r="177" spans="1:24">
      <c r="A177" s="7" t="s">
        <v>12418</v>
      </c>
      <c r="B177" s="6" t="s">
        <v>17616</v>
      </c>
      <c r="C177" s="6">
        <v>35052</v>
      </c>
      <c r="D177" s="6">
        <v>161000052</v>
      </c>
      <c r="E177" s="6" t="s">
        <v>17616</v>
      </c>
      <c r="F177" s="6" t="s">
        <v>17617</v>
      </c>
      <c r="G177" s="6" t="s">
        <v>17632</v>
      </c>
      <c r="H177" s="6" t="s">
        <v>17651</v>
      </c>
      <c r="I177" s="6" t="s">
        <v>17652</v>
      </c>
      <c r="J177" s="6">
        <v>2803340</v>
      </c>
      <c r="K177" s="6" t="s">
        <v>17621</v>
      </c>
      <c r="L177" s="6">
        <v>3</v>
      </c>
      <c r="M177" s="6" t="s">
        <v>17622</v>
      </c>
      <c r="N177" s="6">
        <v>0</v>
      </c>
      <c r="O177" s="6">
        <v>20070628</v>
      </c>
      <c r="P177" s="6" t="s">
        <v>17616</v>
      </c>
      <c r="Q177" s="6">
        <v>164354.20931999999</v>
      </c>
      <c r="R177" s="6">
        <v>126.59793198831809</v>
      </c>
      <c r="S177" s="6">
        <v>438993.84395299997</v>
      </c>
      <c r="T177" s="6">
        <v>37.452414505448061</v>
      </c>
      <c r="U177" s="6" t="s">
        <v>17616</v>
      </c>
      <c r="V177" s="6">
        <v>14</v>
      </c>
      <c r="W177" s="6" t="s">
        <v>17634</v>
      </c>
      <c r="X177" s="8" t="s">
        <v>17624</v>
      </c>
    </row>
    <row r="178" spans="1:24">
      <c r="A178" s="7" t="s">
        <v>3327</v>
      </c>
      <c r="B178" s="6" t="s">
        <v>17616</v>
      </c>
      <c r="C178" s="6">
        <v>35054</v>
      </c>
      <c r="D178" s="6">
        <v>161000054</v>
      </c>
      <c r="E178" s="6" t="s">
        <v>17616</v>
      </c>
      <c r="F178" s="6" t="s">
        <v>17617</v>
      </c>
      <c r="G178" s="6" t="s">
        <v>17680</v>
      </c>
      <c r="H178" s="6" t="s">
        <v>17651</v>
      </c>
      <c r="I178" s="6" t="s">
        <v>17652</v>
      </c>
      <c r="J178" s="6">
        <v>2803339</v>
      </c>
      <c r="K178" s="6" t="s">
        <v>17621</v>
      </c>
      <c r="L178" s="6">
        <v>2</v>
      </c>
      <c r="M178" s="6" t="s">
        <v>17622</v>
      </c>
      <c r="N178" s="6">
        <v>1</v>
      </c>
      <c r="O178" s="6">
        <v>20081002</v>
      </c>
      <c r="P178" s="6" t="s">
        <v>17616</v>
      </c>
      <c r="Q178" s="6">
        <v>164520.23379599999</v>
      </c>
      <c r="R178" s="6">
        <v>126.59980838553199</v>
      </c>
      <c r="S178" s="6">
        <v>438992.09290500003</v>
      </c>
      <c r="T178" s="6">
        <v>37.452405120892571</v>
      </c>
      <c r="U178" s="6" t="s">
        <v>17616</v>
      </c>
      <c r="V178" s="6">
        <v>2292</v>
      </c>
      <c r="W178" s="6" t="s">
        <v>17681</v>
      </c>
      <c r="X178" s="8" t="s">
        <v>17624</v>
      </c>
    </row>
    <row r="179" spans="1:24">
      <c r="A179" s="7" t="s">
        <v>3327</v>
      </c>
      <c r="B179" s="6" t="s">
        <v>17616</v>
      </c>
      <c r="C179" s="6">
        <v>35055</v>
      </c>
      <c r="D179" s="6">
        <v>161000055</v>
      </c>
      <c r="E179" s="6" t="s">
        <v>17616</v>
      </c>
      <c r="F179" s="6" t="s">
        <v>17617</v>
      </c>
      <c r="G179" s="6" t="s">
        <v>17680</v>
      </c>
      <c r="H179" s="6" t="s">
        <v>17651</v>
      </c>
      <c r="I179" s="6" t="s">
        <v>17652</v>
      </c>
      <c r="J179" s="6">
        <v>2803338</v>
      </c>
      <c r="K179" s="6" t="s">
        <v>17621</v>
      </c>
      <c r="L179" s="6">
        <v>3</v>
      </c>
      <c r="M179" s="6" t="s">
        <v>17622</v>
      </c>
      <c r="N179" s="6">
        <v>1</v>
      </c>
      <c r="O179" s="6">
        <v>20081002</v>
      </c>
      <c r="P179" s="6" t="s">
        <v>17616</v>
      </c>
      <c r="Q179" s="6">
        <v>164499.28648800001</v>
      </c>
      <c r="R179" s="6">
        <v>126.59956953392786</v>
      </c>
      <c r="S179" s="6">
        <v>439036.01000800001</v>
      </c>
      <c r="T179" s="6">
        <v>37.452800002036277</v>
      </c>
      <c r="U179" s="6" t="s">
        <v>17616</v>
      </c>
      <c r="V179" s="6">
        <v>15</v>
      </c>
      <c r="W179" s="6" t="s">
        <v>17681</v>
      </c>
      <c r="X179" s="8" t="s">
        <v>17624</v>
      </c>
    </row>
    <row r="180" spans="1:24">
      <c r="A180" s="7" t="s">
        <v>8494</v>
      </c>
      <c r="B180" s="6" t="s">
        <v>17616</v>
      </c>
      <c r="C180" s="6">
        <v>35057</v>
      </c>
      <c r="D180" s="6">
        <v>161000057</v>
      </c>
      <c r="E180" s="6" t="s">
        <v>17616</v>
      </c>
      <c r="F180" s="6" t="s">
        <v>17617</v>
      </c>
      <c r="G180" s="6" t="s">
        <v>17632</v>
      </c>
      <c r="H180" s="6" t="s">
        <v>17651</v>
      </c>
      <c r="I180" s="6" t="s">
        <v>17652</v>
      </c>
      <c r="J180" s="6">
        <v>2803336</v>
      </c>
      <c r="K180" s="6" t="s">
        <v>17621</v>
      </c>
      <c r="L180" s="6">
        <v>1</v>
      </c>
      <c r="M180" s="6" t="s">
        <v>17622</v>
      </c>
      <c r="N180" s="6">
        <v>1</v>
      </c>
      <c r="O180" s="6">
        <v>20081002</v>
      </c>
      <c r="P180" s="6" t="s">
        <v>17616</v>
      </c>
      <c r="Q180" s="6">
        <v>164448.002997</v>
      </c>
      <c r="R180" s="6">
        <v>126.59898682738839</v>
      </c>
      <c r="S180" s="6">
        <v>439100.780379</v>
      </c>
      <c r="T180" s="6">
        <v>37.453381600037055</v>
      </c>
      <c r="U180" s="6" t="s">
        <v>17616</v>
      </c>
      <c r="V180" s="6">
        <v>12</v>
      </c>
      <c r="W180" s="6" t="s">
        <v>17677</v>
      </c>
      <c r="X180" s="8" t="s">
        <v>17624</v>
      </c>
    </row>
    <row r="181" spans="1:24">
      <c r="A181" s="7" t="s">
        <v>6646</v>
      </c>
      <c r="B181" s="6" t="s">
        <v>17616</v>
      </c>
      <c r="C181" s="6">
        <v>35058</v>
      </c>
      <c r="D181" s="6">
        <v>161000058</v>
      </c>
      <c r="E181" s="6">
        <v>20190629</v>
      </c>
      <c r="F181" s="6" t="s">
        <v>17617</v>
      </c>
      <c r="G181" s="6" t="s">
        <v>17680</v>
      </c>
      <c r="H181" s="6" t="s">
        <v>17651</v>
      </c>
      <c r="I181" s="6" t="s">
        <v>18028</v>
      </c>
      <c r="J181" s="6">
        <v>2803335</v>
      </c>
      <c r="K181" s="6" t="s">
        <v>17621</v>
      </c>
      <c r="L181" s="6">
        <v>3</v>
      </c>
      <c r="M181" s="6" t="s">
        <v>17622</v>
      </c>
      <c r="N181" s="6">
        <v>1</v>
      </c>
      <c r="O181" s="6">
        <v>20190629</v>
      </c>
      <c r="P181" s="6" t="s">
        <v>17616</v>
      </c>
      <c r="Q181" s="6">
        <v>151833.64313700001</v>
      </c>
      <c r="R181" s="6">
        <v>126.45613810067894</v>
      </c>
      <c r="S181" s="6">
        <v>443510.61634200002</v>
      </c>
      <c r="T181" s="6">
        <v>37.49254103876217</v>
      </c>
      <c r="U181" s="6" t="s">
        <v>17616</v>
      </c>
      <c r="V181" s="6" t="s">
        <v>17616</v>
      </c>
      <c r="W181" s="6" t="s">
        <v>17681</v>
      </c>
      <c r="X181" s="8" t="s">
        <v>17624</v>
      </c>
    </row>
    <row r="182" spans="1:24">
      <c r="A182" s="7" t="s">
        <v>6646</v>
      </c>
      <c r="B182" s="6" t="s">
        <v>17616</v>
      </c>
      <c r="C182" s="6">
        <v>35059</v>
      </c>
      <c r="D182" s="6">
        <v>161000059</v>
      </c>
      <c r="E182" s="6">
        <v>20190629</v>
      </c>
      <c r="F182" s="6" t="s">
        <v>17617</v>
      </c>
      <c r="G182" s="6" t="s">
        <v>17680</v>
      </c>
      <c r="H182" s="6" t="s">
        <v>17651</v>
      </c>
      <c r="I182" s="6" t="s">
        <v>18028</v>
      </c>
      <c r="J182" s="6">
        <v>2803334</v>
      </c>
      <c r="K182" s="6" t="s">
        <v>17621</v>
      </c>
      <c r="L182" s="6">
        <v>3</v>
      </c>
      <c r="M182" s="6" t="s">
        <v>17622</v>
      </c>
      <c r="N182" s="6">
        <v>1</v>
      </c>
      <c r="O182" s="6">
        <v>20190629</v>
      </c>
      <c r="P182" s="6" t="s">
        <v>17616</v>
      </c>
      <c r="Q182" s="6">
        <v>151794.94380400001</v>
      </c>
      <c r="R182" s="6">
        <v>126.4557028642157</v>
      </c>
      <c r="S182" s="6">
        <v>443474.83462500002</v>
      </c>
      <c r="T182" s="6">
        <v>37.49221663942869</v>
      </c>
      <c r="U182" s="6" t="s">
        <v>17616</v>
      </c>
      <c r="V182" s="6" t="s">
        <v>17616</v>
      </c>
      <c r="W182" s="6" t="s">
        <v>17681</v>
      </c>
      <c r="X182" s="8" t="s">
        <v>17624</v>
      </c>
    </row>
    <row r="183" spans="1:24">
      <c r="A183" s="7" t="s">
        <v>12937</v>
      </c>
      <c r="B183" s="6" t="s">
        <v>17616</v>
      </c>
      <c r="C183" s="6">
        <v>35060</v>
      </c>
      <c r="D183" s="6">
        <v>161000060</v>
      </c>
      <c r="E183" s="6" t="s">
        <v>17616</v>
      </c>
      <c r="F183" s="6" t="s">
        <v>17617</v>
      </c>
      <c r="G183" s="6" t="s">
        <v>17632</v>
      </c>
      <c r="H183" s="6" t="s">
        <v>17651</v>
      </c>
      <c r="I183" s="6" t="s">
        <v>17652</v>
      </c>
      <c r="J183" s="6">
        <v>2803333</v>
      </c>
      <c r="K183" s="6" t="s">
        <v>17621</v>
      </c>
      <c r="L183" s="6">
        <v>3</v>
      </c>
      <c r="M183" s="6" t="s">
        <v>17622</v>
      </c>
      <c r="N183" s="6">
        <v>1</v>
      </c>
      <c r="O183" s="6">
        <v>20081002</v>
      </c>
      <c r="P183" s="6" t="s">
        <v>17616</v>
      </c>
      <c r="Q183" s="6">
        <v>164906.958442</v>
      </c>
      <c r="R183" s="6">
        <v>126.6041795683719</v>
      </c>
      <c r="S183" s="6">
        <v>438978.60846900003</v>
      </c>
      <c r="T183" s="6">
        <v>37.452298402006122</v>
      </c>
      <c r="U183" s="6" t="s">
        <v>17616</v>
      </c>
      <c r="V183" s="6">
        <v>19</v>
      </c>
      <c r="W183" s="6" t="s">
        <v>17634</v>
      </c>
      <c r="X183" s="8" t="s">
        <v>17624</v>
      </c>
    </row>
    <row r="184" spans="1:24">
      <c r="A184" s="7" t="s">
        <v>8494</v>
      </c>
      <c r="B184" s="6" t="s">
        <v>17616</v>
      </c>
      <c r="C184" s="6">
        <v>35061</v>
      </c>
      <c r="D184" s="6">
        <v>161000061</v>
      </c>
      <c r="E184" s="6" t="s">
        <v>17616</v>
      </c>
      <c r="F184" s="6" t="s">
        <v>17617</v>
      </c>
      <c r="G184" s="6" t="s">
        <v>17680</v>
      </c>
      <c r="H184" s="6" t="s">
        <v>17651</v>
      </c>
      <c r="I184" s="6" t="s">
        <v>17652</v>
      </c>
      <c r="J184" s="6">
        <v>2803332</v>
      </c>
      <c r="K184" s="6" t="s">
        <v>17621</v>
      </c>
      <c r="L184" s="6">
        <v>3</v>
      </c>
      <c r="M184" s="6" t="s">
        <v>17622</v>
      </c>
      <c r="N184" s="6">
        <v>1</v>
      </c>
      <c r="O184" s="6">
        <v>20081002</v>
      </c>
      <c r="P184" s="6" t="s">
        <v>17616</v>
      </c>
      <c r="Q184" s="6">
        <v>164479.69770700001</v>
      </c>
      <c r="R184" s="6">
        <v>126.59934268584985</v>
      </c>
      <c r="S184" s="6">
        <v>439149.31984499999</v>
      </c>
      <c r="T184" s="6">
        <v>37.453820152093968</v>
      </c>
      <c r="U184" s="6" t="s">
        <v>17616</v>
      </c>
      <c r="V184" s="6">
        <v>13</v>
      </c>
      <c r="W184" s="6" t="s">
        <v>17681</v>
      </c>
      <c r="X184" s="8" t="s">
        <v>17624</v>
      </c>
    </row>
    <row r="185" spans="1:24">
      <c r="A185" s="7" t="s">
        <v>12937</v>
      </c>
      <c r="B185" s="6" t="s">
        <v>17616</v>
      </c>
      <c r="C185" s="6">
        <v>35062</v>
      </c>
      <c r="D185" s="6">
        <v>161000062</v>
      </c>
      <c r="E185" s="6" t="s">
        <v>17616</v>
      </c>
      <c r="F185" s="6" t="s">
        <v>17617</v>
      </c>
      <c r="G185" s="6" t="s">
        <v>17632</v>
      </c>
      <c r="H185" s="6" t="s">
        <v>17651</v>
      </c>
      <c r="I185" s="6" t="s">
        <v>17652</v>
      </c>
      <c r="J185" s="6">
        <v>2803331</v>
      </c>
      <c r="K185" s="6" t="s">
        <v>17621</v>
      </c>
      <c r="L185" s="6">
        <v>2</v>
      </c>
      <c r="M185" s="6" t="s">
        <v>17622</v>
      </c>
      <c r="N185" s="6">
        <v>1</v>
      </c>
      <c r="O185" s="6">
        <v>20081002</v>
      </c>
      <c r="P185" s="6" t="s">
        <v>17616</v>
      </c>
      <c r="Q185" s="6">
        <v>164938.13214</v>
      </c>
      <c r="R185" s="6">
        <v>126.60453155573531</v>
      </c>
      <c r="S185" s="6">
        <v>438985.31795599998</v>
      </c>
      <c r="T185" s="6">
        <v>37.452360037301354</v>
      </c>
      <c r="U185" s="6" t="s">
        <v>17616</v>
      </c>
      <c r="V185" s="6">
        <v>52</v>
      </c>
      <c r="W185" s="6" t="s">
        <v>17634</v>
      </c>
      <c r="X185" s="8" t="s">
        <v>17624</v>
      </c>
    </row>
    <row r="186" spans="1:24">
      <c r="A186" s="7" t="s">
        <v>1288</v>
      </c>
      <c r="B186" s="6" t="s">
        <v>17616</v>
      </c>
      <c r="C186" s="6">
        <v>35063</v>
      </c>
      <c r="D186" s="6">
        <v>161000063</v>
      </c>
      <c r="E186" s="6" t="s">
        <v>17616</v>
      </c>
      <c r="F186" s="6" t="s">
        <v>17617</v>
      </c>
      <c r="G186" s="6" t="s">
        <v>17632</v>
      </c>
      <c r="H186" s="6" t="s">
        <v>17651</v>
      </c>
      <c r="I186" s="6" t="s">
        <v>17652</v>
      </c>
      <c r="J186" s="6">
        <v>2803330</v>
      </c>
      <c r="K186" s="6" t="s">
        <v>17621</v>
      </c>
      <c r="L186" s="6">
        <v>2</v>
      </c>
      <c r="M186" s="6" t="s">
        <v>17622</v>
      </c>
      <c r="N186" s="6">
        <v>1</v>
      </c>
      <c r="O186" s="6">
        <v>20081002</v>
      </c>
      <c r="P186" s="6" t="s">
        <v>17616</v>
      </c>
      <c r="Q186" s="6">
        <v>164976.21659699999</v>
      </c>
      <c r="R186" s="6">
        <v>126.60495606374317</v>
      </c>
      <c r="S186" s="6">
        <v>439109.37271099997</v>
      </c>
      <c r="T186" s="6">
        <v>37.453479196136819</v>
      </c>
      <c r="U186" s="6" t="s">
        <v>17616</v>
      </c>
      <c r="V186" s="6">
        <v>49</v>
      </c>
      <c r="W186" s="6" t="s">
        <v>17634</v>
      </c>
      <c r="X186" s="8" t="s">
        <v>17624</v>
      </c>
    </row>
    <row r="187" spans="1:24">
      <c r="A187" s="7" t="s">
        <v>12072</v>
      </c>
      <c r="B187" s="6" t="s">
        <v>17616</v>
      </c>
      <c r="C187" s="6">
        <v>35064</v>
      </c>
      <c r="D187" s="6">
        <v>161000064</v>
      </c>
      <c r="E187" s="6" t="s">
        <v>17616</v>
      </c>
      <c r="F187" s="6" t="s">
        <v>17617</v>
      </c>
      <c r="G187" s="6" t="s">
        <v>17632</v>
      </c>
      <c r="H187" s="6" t="s">
        <v>17651</v>
      </c>
      <c r="I187" s="6" t="s">
        <v>17652</v>
      </c>
      <c r="J187" s="6">
        <v>2803329</v>
      </c>
      <c r="K187" s="6" t="s">
        <v>17621</v>
      </c>
      <c r="L187" s="6">
        <v>2</v>
      </c>
      <c r="M187" s="6" t="s">
        <v>17622</v>
      </c>
      <c r="N187" s="6">
        <v>1</v>
      </c>
      <c r="O187" s="6">
        <v>20081002</v>
      </c>
      <c r="P187" s="6" t="s">
        <v>17616</v>
      </c>
      <c r="Q187" s="6">
        <v>165170.47678900001</v>
      </c>
      <c r="R187" s="6">
        <v>126.60715308112158</v>
      </c>
      <c r="S187" s="6">
        <v>439076.23005900002</v>
      </c>
      <c r="T187" s="6">
        <v>37.453187931915181</v>
      </c>
      <c r="U187" s="6" t="s">
        <v>17616</v>
      </c>
      <c r="V187" s="6">
        <v>51</v>
      </c>
      <c r="W187" s="6" t="s">
        <v>18136</v>
      </c>
      <c r="X187" s="8" t="s">
        <v>17624</v>
      </c>
    </row>
    <row r="188" spans="1:24">
      <c r="A188" s="7" t="s">
        <v>4534</v>
      </c>
      <c r="B188" s="6" t="s">
        <v>17616</v>
      </c>
      <c r="C188" s="6">
        <v>35065</v>
      </c>
      <c r="D188" s="6">
        <v>161000065</v>
      </c>
      <c r="E188" s="6" t="s">
        <v>17616</v>
      </c>
      <c r="F188" s="6" t="s">
        <v>17617</v>
      </c>
      <c r="G188" s="6" t="s">
        <v>17632</v>
      </c>
      <c r="H188" s="6" t="s">
        <v>17651</v>
      </c>
      <c r="I188" s="6" t="s">
        <v>17654</v>
      </c>
      <c r="J188" s="6">
        <v>2803328</v>
      </c>
      <c r="K188" s="6" t="s">
        <v>17621</v>
      </c>
      <c r="L188" s="6">
        <v>4</v>
      </c>
      <c r="M188" s="6" t="s">
        <v>17622</v>
      </c>
      <c r="N188" s="6">
        <v>1</v>
      </c>
      <c r="O188" s="6">
        <v>20081002</v>
      </c>
      <c r="P188" s="6" t="s">
        <v>17616</v>
      </c>
      <c r="Q188" s="6">
        <v>166682.47476700001</v>
      </c>
      <c r="R188" s="6">
        <v>126.62426669767632</v>
      </c>
      <c r="S188" s="6">
        <v>438508.85605</v>
      </c>
      <c r="T188" s="6">
        <v>37.448131748821972</v>
      </c>
      <c r="U188" s="6" t="s">
        <v>17616</v>
      </c>
      <c r="V188" s="6">
        <v>2296</v>
      </c>
      <c r="W188" s="6" t="s">
        <v>17677</v>
      </c>
      <c r="X188" s="8" t="s">
        <v>17624</v>
      </c>
    </row>
    <row r="189" spans="1:24">
      <c r="A189" s="7" t="s">
        <v>12072</v>
      </c>
      <c r="B189" s="6" t="s">
        <v>17616</v>
      </c>
      <c r="C189" s="6">
        <v>35067</v>
      </c>
      <c r="D189" s="6">
        <v>161000067</v>
      </c>
      <c r="E189" s="6" t="s">
        <v>17616</v>
      </c>
      <c r="F189" s="6" t="s">
        <v>17617</v>
      </c>
      <c r="G189" s="6" t="s">
        <v>17632</v>
      </c>
      <c r="H189" s="6" t="s">
        <v>17651</v>
      </c>
      <c r="I189" s="6" t="s">
        <v>17652</v>
      </c>
      <c r="J189" s="6">
        <v>2803327</v>
      </c>
      <c r="K189" s="6" t="s">
        <v>17621</v>
      </c>
      <c r="L189" s="6">
        <v>1</v>
      </c>
      <c r="M189" s="6" t="s">
        <v>17622</v>
      </c>
      <c r="N189" s="6">
        <v>1</v>
      </c>
      <c r="O189" s="6">
        <v>20081002</v>
      </c>
      <c r="P189" s="6" t="s">
        <v>17616</v>
      </c>
      <c r="Q189" s="6">
        <v>165180.95686800001</v>
      </c>
      <c r="R189" s="6">
        <v>126.60727056663924</v>
      </c>
      <c r="S189" s="6">
        <v>439096.43896900001</v>
      </c>
      <c r="T189" s="6">
        <v>37.453370406215392</v>
      </c>
      <c r="U189" s="6" t="s">
        <v>17616</v>
      </c>
      <c r="V189" s="6">
        <v>50</v>
      </c>
      <c r="W189" s="6" t="s">
        <v>17677</v>
      </c>
      <c r="X189" s="8" t="s">
        <v>17624</v>
      </c>
    </row>
    <row r="190" spans="1:24">
      <c r="A190" s="7" t="s">
        <v>13685</v>
      </c>
      <c r="B190" s="6" t="s">
        <v>17648</v>
      </c>
      <c r="C190" s="6">
        <v>35068</v>
      </c>
      <c r="D190" s="6">
        <v>161000068</v>
      </c>
      <c r="E190" s="6" t="s">
        <v>17616</v>
      </c>
      <c r="F190" s="6" t="s">
        <v>17617</v>
      </c>
      <c r="G190" s="6" t="s">
        <v>17632</v>
      </c>
      <c r="H190" s="6" t="s">
        <v>17651</v>
      </c>
      <c r="I190" s="6" t="s">
        <v>17652</v>
      </c>
      <c r="J190" s="6">
        <v>2803326</v>
      </c>
      <c r="K190" s="6" t="s">
        <v>17621</v>
      </c>
      <c r="L190" s="6">
        <v>2</v>
      </c>
      <c r="M190" s="6" t="s">
        <v>17622</v>
      </c>
      <c r="N190" s="6">
        <v>1</v>
      </c>
      <c r="O190" s="6">
        <v>20081002</v>
      </c>
      <c r="P190" s="6" t="s">
        <v>17616</v>
      </c>
      <c r="Q190" s="6">
        <v>164712.92293900001</v>
      </c>
      <c r="R190" s="6">
        <v>126.6019727097825</v>
      </c>
      <c r="S190" s="6">
        <v>439270.40734699997</v>
      </c>
      <c r="T190" s="6">
        <v>37.454920070646558</v>
      </c>
      <c r="U190" s="6" t="s">
        <v>17616</v>
      </c>
      <c r="V190" s="6">
        <v>9</v>
      </c>
      <c r="W190" s="6" t="s">
        <v>17634</v>
      </c>
      <c r="X190" s="8" t="s">
        <v>17624</v>
      </c>
    </row>
    <row r="191" spans="1:24">
      <c r="A191" s="7" t="s">
        <v>3293</v>
      </c>
      <c r="B191" s="6" t="s">
        <v>17616</v>
      </c>
      <c r="C191" s="6">
        <v>35069</v>
      </c>
      <c r="D191" s="6">
        <v>161000069</v>
      </c>
      <c r="E191" s="6" t="s">
        <v>17616</v>
      </c>
      <c r="F191" s="6" t="s">
        <v>17617</v>
      </c>
      <c r="G191" s="6" t="s">
        <v>17632</v>
      </c>
      <c r="H191" s="6" t="s">
        <v>17651</v>
      </c>
      <c r="I191" s="6" t="s">
        <v>17652</v>
      </c>
      <c r="J191" s="6">
        <v>2803325</v>
      </c>
      <c r="K191" s="6" t="s">
        <v>17621</v>
      </c>
      <c r="L191" s="6">
        <v>2</v>
      </c>
      <c r="M191" s="6" t="s">
        <v>17622</v>
      </c>
      <c r="N191" s="6">
        <v>1</v>
      </c>
      <c r="O191" s="6">
        <v>20081002</v>
      </c>
      <c r="P191" s="6" t="s">
        <v>17616</v>
      </c>
      <c r="Q191" s="6">
        <v>164949.53342200001</v>
      </c>
      <c r="R191" s="6">
        <v>126.60464934839344</v>
      </c>
      <c r="S191" s="6">
        <v>439217.623532</v>
      </c>
      <c r="T191" s="6">
        <v>37.454453506690832</v>
      </c>
      <c r="U191" s="6" t="s">
        <v>17616</v>
      </c>
      <c r="V191" s="6">
        <v>10</v>
      </c>
      <c r="W191" s="6" t="s">
        <v>17634</v>
      </c>
      <c r="X191" s="8" t="s">
        <v>17624</v>
      </c>
    </row>
    <row r="192" spans="1:24">
      <c r="A192" s="7" t="s">
        <v>14007</v>
      </c>
      <c r="B192" s="6" t="s">
        <v>17616</v>
      </c>
      <c r="C192" s="6">
        <v>35070</v>
      </c>
      <c r="D192" s="6">
        <v>161000070</v>
      </c>
      <c r="E192" s="6" t="s">
        <v>17616</v>
      </c>
      <c r="F192" s="6" t="s">
        <v>17617</v>
      </c>
      <c r="G192" s="6" t="s">
        <v>17632</v>
      </c>
      <c r="H192" s="6" t="s">
        <v>17651</v>
      </c>
      <c r="I192" s="6" t="s">
        <v>17652</v>
      </c>
      <c r="J192" s="6">
        <v>2803324</v>
      </c>
      <c r="K192" s="6" t="s">
        <v>17621</v>
      </c>
      <c r="L192" s="6">
        <v>1</v>
      </c>
      <c r="M192" s="6" t="s">
        <v>17622</v>
      </c>
      <c r="N192" s="6">
        <v>1</v>
      </c>
      <c r="O192" s="6">
        <v>20081002</v>
      </c>
      <c r="P192" s="6" t="s">
        <v>17616</v>
      </c>
      <c r="Q192" s="6">
        <v>164830.45751899999</v>
      </c>
      <c r="R192" s="6">
        <v>126.60330194226957</v>
      </c>
      <c r="S192" s="6">
        <v>439251.99331500003</v>
      </c>
      <c r="T192" s="6">
        <v>37.454758646303439</v>
      </c>
      <c r="U192" s="6" t="s">
        <v>17616</v>
      </c>
      <c r="V192" s="6">
        <v>11</v>
      </c>
      <c r="W192" s="6" t="s">
        <v>17634</v>
      </c>
      <c r="X192" s="8" t="s">
        <v>17624</v>
      </c>
    </row>
    <row r="193" spans="1:24">
      <c r="A193" s="7" t="s">
        <v>1288</v>
      </c>
      <c r="B193" s="6" t="s">
        <v>17616</v>
      </c>
      <c r="C193" s="6">
        <v>35071</v>
      </c>
      <c r="D193" s="6">
        <v>161000071</v>
      </c>
      <c r="E193" s="6" t="s">
        <v>17616</v>
      </c>
      <c r="F193" s="6" t="s">
        <v>17617</v>
      </c>
      <c r="G193" s="6" t="s">
        <v>17628</v>
      </c>
      <c r="H193" s="6" t="s">
        <v>17651</v>
      </c>
      <c r="I193" s="6" t="s">
        <v>17652</v>
      </c>
      <c r="J193" s="6">
        <v>2803323</v>
      </c>
      <c r="K193" s="6" t="s">
        <v>17621</v>
      </c>
      <c r="L193" s="6">
        <v>1</v>
      </c>
      <c r="M193" s="6" t="s">
        <v>17622</v>
      </c>
      <c r="N193" s="6">
        <v>1</v>
      </c>
      <c r="O193" s="6">
        <v>20081002</v>
      </c>
      <c r="P193" s="6" t="s">
        <v>17616</v>
      </c>
      <c r="Q193" s="6">
        <v>165033.410286</v>
      </c>
      <c r="R193" s="6">
        <v>126.60559697648999</v>
      </c>
      <c r="S193" s="6">
        <v>439224.49373599997</v>
      </c>
      <c r="T193" s="6">
        <v>37.454518585479732</v>
      </c>
      <c r="U193" s="6" t="s">
        <v>17616</v>
      </c>
      <c r="V193" s="6">
        <v>48</v>
      </c>
      <c r="W193" s="6" t="s">
        <v>17625</v>
      </c>
      <c r="X193" s="8" t="s">
        <v>17624</v>
      </c>
    </row>
    <row r="194" spans="1:24">
      <c r="A194" s="7" t="s">
        <v>1288</v>
      </c>
      <c r="B194" s="6" t="s">
        <v>17616</v>
      </c>
      <c r="C194" s="6">
        <v>35072</v>
      </c>
      <c r="D194" s="6">
        <v>161000072</v>
      </c>
      <c r="E194" s="6" t="s">
        <v>17616</v>
      </c>
      <c r="F194" s="6" t="s">
        <v>17617</v>
      </c>
      <c r="G194" s="6" t="s">
        <v>17618</v>
      </c>
      <c r="H194" s="6" t="s">
        <v>17651</v>
      </c>
      <c r="I194" s="6" t="s">
        <v>17652</v>
      </c>
      <c r="J194" s="6">
        <v>2803322</v>
      </c>
      <c r="K194" s="6" t="s">
        <v>17621</v>
      </c>
      <c r="L194" s="6">
        <v>2</v>
      </c>
      <c r="M194" s="6" t="s">
        <v>17622</v>
      </c>
      <c r="N194" s="6">
        <v>1</v>
      </c>
      <c r="O194" s="6">
        <v>20081002</v>
      </c>
      <c r="P194" s="6" t="s">
        <v>17616</v>
      </c>
      <c r="Q194" s="6">
        <v>165064.28864700001</v>
      </c>
      <c r="R194" s="6">
        <v>126.60594535211756</v>
      </c>
      <c r="S194" s="6">
        <v>439237.22020500002</v>
      </c>
      <c r="T194" s="6">
        <v>37.454634417483568</v>
      </c>
      <c r="U194" s="6" t="s">
        <v>17616</v>
      </c>
      <c r="V194" s="6">
        <v>47</v>
      </c>
      <c r="W194" s="6" t="s">
        <v>17625</v>
      </c>
      <c r="X194" s="8" t="s">
        <v>17624</v>
      </c>
    </row>
    <row r="195" spans="1:24">
      <c r="A195" s="7" t="s">
        <v>12582</v>
      </c>
      <c r="B195" s="6" t="s">
        <v>17616</v>
      </c>
      <c r="C195" s="6">
        <v>35073</v>
      </c>
      <c r="D195" s="6">
        <v>161000073</v>
      </c>
      <c r="E195" s="6" t="s">
        <v>17616</v>
      </c>
      <c r="F195" s="6" t="s">
        <v>17617</v>
      </c>
      <c r="G195" s="6" t="s">
        <v>17628</v>
      </c>
      <c r="H195" s="6" t="s">
        <v>17651</v>
      </c>
      <c r="I195" s="6" t="s">
        <v>17652</v>
      </c>
      <c r="J195" s="6">
        <v>2803321</v>
      </c>
      <c r="K195" s="6" t="s">
        <v>17621</v>
      </c>
      <c r="L195" s="6">
        <v>2</v>
      </c>
      <c r="M195" s="6" t="s">
        <v>17622</v>
      </c>
      <c r="N195" s="6">
        <v>1</v>
      </c>
      <c r="O195" s="6">
        <v>20081023</v>
      </c>
      <c r="P195" s="6" t="s">
        <v>17616</v>
      </c>
      <c r="Q195" s="6">
        <v>165363.72579500001</v>
      </c>
      <c r="R195" s="6">
        <v>126.6093313536453</v>
      </c>
      <c r="S195" s="6">
        <v>439198.27882900002</v>
      </c>
      <c r="T195" s="6">
        <v>37.454294839850242</v>
      </c>
      <c r="U195" s="6" t="s">
        <v>17616</v>
      </c>
      <c r="V195" s="6">
        <v>36</v>
      </c>
      <c r="W195" s="6" t="s">
        <v>17625</v>
      </c>
      <c r="X195" s="8" t="s">
        <v>17624</v>
      </c>
    </row>
    <row r="196" spans="1:24">
      <c r="A196" s="7" t="s">
        <v>11383</v>
      </c>
      <c r="B196" s="6" t="s">
        <v>17616</v>
      </c>
      <c r="C196" s="6">
        <v>35074</v>
      </c>
      <c r="D196" s="6">
        <v>161000074</v>
      </c>
      <c r="E196" s="6" t="s">
        <v>17616</v>
      </c>
      <c r="F196" s="6" t="s">
        <v>17617</v>
      </c>
      <c r="G196" s="6" t="s">
        <v>17618</v>
      </c>
      <c r="H196" s="6" t="s">
        <v>17651</v>
      </c>
      <c r="I196" s="6" t="s">
        <v>17652</v>
      </c>
      <c r="J196" s="6">
        <v>2803320</v>
      </c>
      <c r="K196" s="6" t="s">
        <v>17621</v>
      </c>
      <c r="L196" s="6">
        <v>2</v>
      </c>
      <c r="M196" s="6" t="s">
        <v>17653</v>
      </c>
      <c r="N196" s="6">
        <v>47</v>
      </c>
      <c r="O196" s="6">
        <v>20081002</v>
      </c>
      <c r="P196" s="6" t="s">
        <v>17616</v>
      </c>
      <c r="Q196" s="6">
        <v>164807.709863</v>
      </c>
      <c r="R196" s="6">
        <v>126.60304033045685</v>
      </c>
      <c r="S196" s="6">
        <v>439346.61664600001</v>
      </c>
      <c r="T196" s="6">
        <v>37.455610320702064</v>
      </c>
      <c r="U196" s="6" t="s">
        <v>17616</v>
      </c>
      <c r="V196" s="6">
        <v>7007</v>
      </c>
      <c r="W196" s="6" t="s">
        <v>17625</v>
      </c>
      <c r="X196" s="8" t="s">
        <v>17624</v>
      </c>
    </row>
    <row r="197" spans="1:24">
      <c r="A197" s="7" t="s">
        <v>13551</v>
      </c>
      <c r="B197" s="6" t="s">
        <v>17616</v>
      </c>
      <c r="C197" s="6">
        <v>35075</v>
      </c>
      <c r="D197" s="6">
        <v>161000075</v>
      </c>
      <c r="E197" s="6" t="s">
        <v>17616</v>
      </c>
      <c r="F197" s="6" t="s">
        <v>17617</v>
      </c>
      <c r="G197" s="6" t="s">
        <v>17632</v>
      </c>
      <c r="H197" s="6" t="s">
        <v>17651</v>
      </c>
      <c r="I197" s="6" t="s">
        <v>17652</v>
      </c>
      <c r="J197" s="6">
        <v>2803319</v>
      </c>
      <c r="K197" s="6" t="s">
        <v>17621</v>
      </c>
      <c r="L197" s="6">
        <v>4</v>
      </c>
      <c r="M197" s="6" t="s">
        <v>17622</v>
      </c>
      <c r="N197" s="6">
        <v>1</v>
      </c>
      <c r="O197" s="6">
        <v>20081002</v>
      </c>
      <c r="P197" s="6" t="s">
        <v>17616</v>
      </c>
      <c r="Q197" s="6">
        <v>166493.24358499999</v>
      </c>
      <c r="R197" s="6">
        <v>126.62211748417539</v>
      </c>
      <c r="S197" s="6">
        <v>438745.07415300002</v>
      </c>
      <c r="T197" s="6">
        <v>37.450253197954979</v>
      </c>
      <c r="U197" s="6" t="s">
        <v>17616</v>
      </c>
      <c r="V197" s="6">
        <v>39</v>
      </c>
      <c r="W197" s="6" t="s">
        <v>17634</v>
      </c>
      <c r="X197" s="8" t="s">
        <v>17624</v>
      </c>
    </row>
    <row r="198" spans="1:24">
      <c r="A198" s="7" t="s">
        <v>13551</v>
      </c>
      <c r="B198" s="6" t="s">
        <v>17616</v>
      </c>
      <c r="C198" s="6">
        <v>35076</v>
      </c>
      <c r="D198" s="6">
        <v>161000076</v>
      </c>
      <c r="E198" s="6" t="s">
        <v>17616</v>
      </c>
      <c r="F198" s="6" t="s">
        <v>17617</v>
      </c>
      <c r="G198" s="6" t="s">
        <v>17632</v>
      </c>
      <c r="H198" s="6" t="s">
        <v>17651</v>
      </c>
      <c r="I198" s="6" t="s">
        <v>17652</v>
      </c>
      <c r="J198" s="6">
        <v>2803318</v>
      </c>
      <c r="K198" s="6" t="s">
        <v>17621</v>
      </c>
      <c r="L198" s="6">
        <v>3</v>
      </c>
      <c r="M198" s="6" t="s">
        <v>17622</v>
      </c>
      <c r="N198" s="6">
        <v>1</v>
      </c>
      <c r="O198" s="6">
        <v>20081002</v>
      </c>
      <c r="P198" s="6" t="s">
        <v>17616</v>
      </c>
      <c r="Q198" s="6">
        <v>166504.00041899999</v>
      </c>
      <c r="R198" s="6">
        <v>126.62223687741641</v>
      </c>
      <c r="S198" s="6">
        <v>438792.80437799997</v>
      </c>
      <c r="T198" s="6">
        <v>37.450683631038473</v>
      </c>
      <c r="U198" s="6" t="s">
        <v>17616</v>
      </c>
      <c r="V198" s="6">
        <v>38</v>
      </c>
      <c r="W198" s="6" t="s">
        <v>17634</v>
      </c>
      <c r="X198" s="8" t="s">
        <v>17624</v>
      </c>
    </row>
    <row r="199" spans="1:24">
      <c r="A199" s="7" t="s">
        <v>14423</v>
      </c>
      <c r="B199" s="6" t="s">
        <v>17616</v>
      </c>
      <c r="C199" s="6">
        <v>35077</v>
      </c>
      <c r="D199" s="6">
        <v>161000077</v>
      </c>
      <c r="E199" s="6" t="s">
        <v>17616</v>
      </c>
      <c r="F199" s="6" t="s">
        <v>17617</v>
      </c>
      <c r="G199" s="6" t="s">
        <v>17632</v>
      </c>
      <c r="H199" s="6" t="s">
        <v>17651</v>
      </c>
      <c r="I199" s="6" t="s">
        <v>17676</v>
      </c>
      <c r="J199" s="6">
        <v>2803759</v>
      </c>
      <c r="K199" s="6" t="s">
        <v>17621</v>
      </c>
      <c r="L199" s="6">
        <v>2</v>
      </c>
      <c r="M199" s="6" t="s">
        <v>17622</v>
      </c>
      <c r="N199" s="6">
        <v>1</v>
      </c>
      <c r="O199" s="6">
        <v>20180625</v>
      </c>
      <c r="P199" s="6" t="s">
        <v>17616</v>
      </c>
      <c r="Q199" s="6">
        <v>151668.300923</v>
      </c>
      <c r="R199" s="6">
        <v>126.454223466017</v>
      </c>
      <c r="S199" s="6">
        <v>444196.21349200001</v>
      </c>
      <c r="T199" s="6">
        <v>37.498709337456262</v>
      </c>
      <c r="U199" s="6" t="s">
        <v>17616</v>
      </c>
      <c r="V199" s="6">
        <v>70005</v>
      </c>
      <c r="W199" s="6" t="s">
        <v>18027</v>
      </c>
      <c r="X199" s="8" t="s">
        <v>17624</v>
      </c>
    </row>
    <row r="200" spans="1:24">
      <c r="A200" s="7" t="s">
        <v>2034</v>
      </c>
      <c r="B200" s="6" t="s">
        <v>17616</v>
      </c>
      <c r="C200" s="6">
        <v>35078</v>
      </c>
      <c r="D200" s="6">
        <v>161000078</v>
      </c>
      <c r="E200" s="6">
        <v>20190727</v>
      </c>
      <c r="F200" s="6" t="s">
        <v>17617</v>
      </c>
      <c r="G200" s="6" t="s">
        <v>17632</v>
      </c>
      <c r="H200" s="6" t="s">
        <v>17651</v>
      </c>
      <c r="I200" s="6" t="s">
        <v>17652</v>
      </c>
      <c r="J200" s="6">
        <v>2803316</v>
      </c>
      <c r="K200" s="6" t="s">
        <v>17621</v>
      </c>
      <c r="L200" s="6">
        <v>4</v>
      </c>
      <c r="M200" s="6" t="s">
        <v>17622</v>
      </c>
      <c r="N200" s="6">
        <v>1</v>
      </c>
      <c r="O200" s="6">
        <v>20081002</v>
      </c>
      <c r="P200" s="6" t="s">
        <v>17616</v>
      </c>
      <c r="Q200" s="6">
        <v>165673.65781100001</v>
      </c>
      <c r="R200" s="6">
        <v>126.61283599565637</v>
      </c>
      <c r="S200" s="6">
        <v>439158.03599200002</v>
      </c>
      <c r="T200" s="6">
        <v>37.453943829168317</v>
      </c>
      <c r="U200" s="6" t="s">
        <v>17616</v>
      </c>
      <c r="V200" s="6">
        <v>2295</v>
      </c>
      <c r="W200" s="6" t="s">
        <v>17634</v>
      </c>
      <c r="X200" s="8" t="s">
        <v>17624</v>
      </c>
    </row>
    <row r="201" spans="1:24">
      <c r="A201" s="7" t="s">
        <v>2034</v>
      </c>
      <c r="B201" s="6" t="s">
        <v>17616</v>
      </c>
      <c r="C201" s="6">
        <v>35079</v>
      </c>
      <c r="D201" s="6">
        <v>161000079</v>
      </c>
      <c r="E201" s="6">
        <v>20190727</v>
      </c>
      <c r="F201" s="6" t="s">
        <v>17617</v>
      </c>
      <c r="G201" s="6" t="s">
        <v>17628</v>
      </c>
      <c r="H201" s="6" t="s">
        <v>17651</v>
      </c>
      <c r="I201" s="6" t="s">
        <v>17652</v>
      </c>
      <c r="J201" s="6">
        <v>2803315</v>
      </c>
      <c r="K201" s="6" t="s">
        <v>17621</v>
      </c>
      <c r="L201" s="6">
        <v>4</v>
      </c>
      <c r="M201" s="6" t="s">
        <v>17622</v>
      </c>
      <c r="N201" s="6">
        <v>1</v>
      </c>
      <c r="O201" s="6">
        <v>20081002</v>
      </c>
      <c r="P201" s="6" t="s">
        <v>17616</v>
      </c>
      <c r="Q201" s="6">
        <v>165811.514108</v>
      </c>
      <c r="R201" s="6">
        <v>126.61439384786115</v>
      </c>
      <c r="S201" s="6">
        <v>439161.36585399997</v>
      </c>
      <c r="T201" s="6">
        <v>37.453978944151537</v>
      </c>
      <c r="U201" s="6" t="s">
        <v>17616</v>
      </c>
      <c r="V201" s="6">
        <v>37</v>
      </c>
      <c r="W201" s="6" t="s">
        <v>17724</v>
      </c>
      <c r="X201" s="8" t="s">
        <v>17624</v>
      </c>
    </row>
    <row r="202" spans="1:24">
      <c r="A202" s="7" t="s">
        <v>11098</v>
      </c>
      <c r="B202" s="6" t="s">
        <v>17616</v>
      </c>
      <c r="C202" s="6">
        <v>35080</v>
      </c>
      <c r="D202" s="6">
        <v>161000080</v>
      </c>
      <c r="E202" s="6" t="s">
        <v>17616</v>
      </c>
      <c r="F202" s="6" t="s">
        <v>17617</v>
      </c>
      <c r="G202" s="6" t="s">
        <v>17632</v>
      </c>
      <c r="H202" s="6" t="s">
        <v>17651</v>
      </c>
      <c r="I202" s="6" t="s">
        <v>17652</v>
      </c>
      <c r="J202" s="6">
        <v>2803314</v>
      </c>
      <c r="K202" s="6" t="s">
        <v>17621</v>
      </c>
      <c r="L202" s="6">
        <v>3</v>
      </c>
      <c r="M202" s="6" t="s">
        <v>17622</v>
      </c>
      <c r="N202" s="6">
        <v>1</v>
      </c>
      <c r="O202" s="6">
        <v>20180811</v>
      </c>
      <c r="P202" s="6" t="s">
        <v>17616</v>
      </c>
      <c r="Q202" s="6">
        <v>164949.32532</v>
      </c>
      <c r="R202" s="6">
        <v>126.60463551247193</v>
      </c>
      <c r="S202" s="6">
        <v>439458.85074600001</v>
      </c>
      <c r="T202" s="6">
        <v>37.456626917224924</v>
      </c>
      <c r="U202" s="6" t="s">
        <v>17616</v>
      </c>
      <c r="V202" s="6">
        <v>46</v>
      </c>
      <c r="W202" s="6" t="s">
        <v>17634</v>
      </c>
      <c r="X202" s="8" t="s">
        <v>17624</v>
      </c>
    </row>
    <row r="203" spans="1:24">
      <c r="A203" s="7" t="s">
        <v>11098</v>
      </c>
      <c r="B203" s="6" t="s">
        <v>17616</v>
      </c>
      <c r="C203" s="6">
        <v>35081</v>
      </c>
      <c r="D203" s="6">
        <v>161000081</v>
      </c>
      <c r="E203" s="6" t="s">
        <v>17616</v>
      </c>
      <c r="F203" s="6" t="s">
        <v>17617</v>
      </c>
      <c r="G203" s="6" t="s">
        <v>17632</v>
      </c>
      <c r="H203" s="6" t="s">
        <v>17651</v>
      </c>
      <c r="I203" s="6" t="s">
        <v>17652</v>
      </c>
      <c r="J203" s="6">
        <v>2803313</v>
      </c>
      <c r="K203" s="6" t="s">
        <v>17621</v>
      </c>
      <c r="L203" s="6">
        <v>2</v>
      </c>
      <c r="M203" s="6" t="s">
        <v>17622</v>
      </c>
      <c r="N203" s="6">
        <v>1</v>
      </c>
      <c r="O203" s="6">
        <v>20180811</v>
      </c>
      <c r="P203" s="6" t="s">
        <v>17616</v>
      </c>
      <c r="Q203" s="6">
        <v>164934.75696500001</v>
      </c>
      <c r="R203" s="6">
        <v>126.60446983276792</v>
      </c>
      <c r="S203" s="6">
        <v>439480.41779699997</v>
      </c>
      <c r="T203" s="6">
        <v>37.456820679812999</v>
      </c>
      <c r="U203" s="6" t="s">
        <v>17616</v>
      </c>
      <c r="V203" s="6">
        <v>45</v>
      </c>
      <c r="W203" s="6" t="s">
        <v>17634</v>
      </c>
      <c r="X203" s="8" t="s">
        <v>17624</v>
      </c>
    </row>
    <row r="204" spans="1:24">
      <c r="A204" s="7" t="s">
        <v>2835</v>
      </c>
      <c r="B204" s="6" t="s">
        <v>17616</v>
      </c>
      <c r="C204" s="6">
        <v>35082</v>
      </c>
      <c r="D204" s="6">
        <v>161000082</v>
      </c>
      <c r="E204" s="6" t="s">
        <v>17616</v>
      </c>
      <c r="F204" s="6" t="s">
        <v>17617</v>
      </c>
      <c r="G204" s="6" t="s">
        <v>17632</v>
      </c>
      <c r="H204" s="6" t="s">
        <v>17651</v>
      </c>
      <c r="I204" s="6" t="s">
        <v>17671</v>
      </c>
      <c r="J204" s="6">
        <v>2803312</v>
      </c>
      <c r="K204" s="6" t="s">
        <v>17621</v>
      </c>
      <c r="L204" s="6">
        <v>2</v>
      </c>
      <c r="M204" s="6" t="s">
        <v>17653</v>
      </c>
      <c r="N204" s="6">
        <v>59</v>
      </c>
      <c r="O204" s="6">
        <v>20081002</v>
      </c>
      <c r="P204" s="6" t="s">
        <v>17616</v>
      </c>
      <c r="Q204" s="6">
        <v>154685.50485500001</v>
      </c>
      <c r="R204" s="6">
        <v>126.48840436234889</v>
      </c>
      <c r="S204" s="6">
        <v>443194.45201800001</v>
      </c>
      <c r="T204" s="6">
        <v>37.489836968216757</v>
      </c>
      <c r="U204" s="6" t="s">
        <v>17616</v>
      </c>
      <c r="V204" s="6">
        <v>10147</v>
      </c>
      <c r="W204" s="6" t="s">
        <v>18236</v>
      </c>
      <c r="X204" s="8" t="s">
        <v>17624</v>
      </c>
    </row>
    <row r="205" spans="1:24">
      <c r="A205" s="7" t="s">
        <v>11821</v>
      </c>
      <c r="B205" s="6" t="s">
        <v>17616</v>
      </c>
      <c r="C205" s="6">
        <v>35083</v>
      </c>
      <c r="D205" s="6">
        <v>161000083</v>
      </c>
      <c r="E205" s="6" t="s">
        <v>17616</v>
      </c>
      <c r="F205" s="6" t="s">
        <v>17617</v>
      </c>
      <c r="G205" s="6" t="s">
        <v>17628</v>
      </c>
      <c r="H205" s="6" t="s">
        <v>17651</v>
      </c>
      <c r="I205" s="6" t="s">
        <v>17652</v>
      </c>
      <c r="J205" s="6">
        <v>2803311</v>
      </c>
      <c r="K205" s="6" t="s">
        <v>17621</v>
      </c>
      <c r="L205" s="6">
        <v>2</v>
      </c>
      <c r="M205" s="6" t="s">
        <v>17622</v>
      </c>
      <c r="N205" s="6">
        <v>1</v>
      </c>
      <c r="O205" s="6">
        <v>20081002</v>
      </c>
      <c r="P205" s="6" t="s">
        <v>17616</v>
      </c>
      <c r="Q205" s="6">
        <v>165368.337742</v>
      </c>
      <c r="R205" s="6">
        <v>126.60937745825885</v>
      </c>
      <c r="S205" s="6">
        <v>439326.22750799998</v>
      </c>
      <c r="T205" s="6">
        <v>37.455447810624406</v>
      </c>
      <c r="U205" s="6" t="s">
        <v>17616</v>
      </c>
      <c r="V205" s="6">
        <v>35</v>
      </c>
      <c r="W205" s="6" t="s">
        <v>17625</v>
      </c>
      <c r="X205" s="8" t="s">
        <v>17624</v>
      </c>
    </row>
    <row r="206" spans="1:24">
      <c r="A206" s="7" t="s">
        <v>2835</v>
      </c>
      <c r="B206" s="6" t="s">
        <v>17616</v>
      </c>
      <c r="C206" s="6">
        <v>35084</v>
      </c>
      <c r="D206" s="6">
        <v>161000084</v>
      </c>
      <c r="E206" s="6" t="s">
        <v>17616</v>
      </c>
      <c r="F206" s="6" t="s">
        <v>17617</v>
      </c>
      <c r="G206" s="6" t="s">
        <v>17632</v>
      </c>
      <c r="H206" s="6" t="s">
        <v>17651</v>
      </c>
      <c r="I206" s="6" t="s">
        <v>17671</v>
      </c>
      <c r="J206" s="6">
        <v>2803310</v>
      </c>
      <c r="K206" s="6" t="s">
        <v>17621</v>
      </c>
      <c r="L206" s="6">
        <v>2</v>
      </c>
      <c r="M206" s="6" t="s">
        <v>17622</v>
      </c>
      <c r="N206" s="6">
        <v>0</v>
      </c>
      <c r="O206" s="6">
        <v>20070628</v>
      </c>
      <c r="P206" s="6" t="s">
        <v>17616</v>
      </c>
      <c r="Q206" s="6">
        <v>154723.27774200001</v>
      </c>
      <c r="R206" s="6">
        <v>126.48882995842037</v>
      </c>
      <c r="S206" s="6">
        <v>443218.77291599999</v>
      </c>
      <c r="T206" s="6">
        <v>37.490057944851202</v>
      </c>
      <c r="U206" s="6" t="s">
        <v>17616</v>
      </c>
      <c r="V206" s="6">
        <v>10146</v>
      </c>
      <c r="W206" s="6" t="s">
        <v>17634</v>
      </c>
      <c r="X206" s="8" t="s">
        <v>17624</v>
      </c>
    </row>
    <row r="207" spans="1:24">
      <c r="A207" s="7" t="s">
        <v>13688</v>
      </c>
      <c r="B207" s="6" t="s">
        <v>17616</v>
      </c>
      <c r="C207" s="6">
        <v>35085</v>
      </c>
      <c r="D207" s="6">
        <v>161000085</v>
      </c>
      <c r="E207" s="6" t="s">
        <v>17616</v>
      </c>
      <c r="F207" s="6" t="s">
        <v>17617</v>
      </c>
      <c r="G207" s="6" t="s">
        <v>17628</v>
      </c>
      <c r="H207" s="6" t="s">
        <v>17651</v>
      </c>
      <c r="I207" s="6" t="s">
        <v>17652</v>
      </c>
      <c r="J207" s="6">
        <v>2803309</v>
      </c>
      <c r="K207" s="6" t="s">
        <v>17621</v>
      </c>
      <c r="L207" s="6">
        <v>4</v>
      </c>
      <c r="M207" s="6" t="s">
        <v>17622</v>
      </c>
      <c r="N207" s="6">
        <v>1</v>
      </c>
      <c r="O207" s="6">
        <v>20140915</v>
      </c>
      <c r="P207" s="6" t="s">
        <v>17616</v>
      </c>
      <c r="Q207" s="6">
        <v>165275.64223100001</v>
      </c>
      <c r="R207" s="6">
        <v>126.60832539557813</v>
      </c>
      <c r="S207" s="6">
        <v>439420.11039300001</v>
      </c>
      <c r="T207" s="6">
        <v>37.456290200041465</v>
      </c>
      <c r="U207" s="6" t="s">
        <v>17616</v>
      </c>
      <c r="V207" s="6">
        <v>43</v>
      </c>
      <c r="W207" s="6" t="s">
        <v>17625</v>
      </c>
      <c r="X207" s="8" t="s">
        <v>17624</v>
      </c>
    </row>
    <row r="208" spans="1:24">
      <c r="A208" s="7" t="s">
        <v>12168</v>
      </c>
      <c r="B208" s="6" t="s">
        <v>17616</v>
      </c>
      <c r="C208" s="6">
        <v>35086</v>
      </c>
      <c r="D208" s="6">
        <v>161000086</v>
      </c>
      <c r="E208" s="6" t="s">
        <v>17616</v>
      </c>
      <c r="F208" s="6" t="s">
        <v>17617</v>
      </c>
      <c r="G208" s="6" t="s">
        <v>17618</v>
      </c>
      <c r="H208" s="6" t="s">
        <v>17651</v>
      </c>
      <c r="I208" s="6" t="s">
        <v>17652</v>
      </c>
      <c r="J208" s="6">
        <v>2803308</v>
      </c>
      <c r="K208" s="6" t="s">
        <v>17621</v>
      </c>
      <c r="L208" s="6">
        <v>5</v>
      </c>
      <c r="M208" s="6" t="s">
        <v>17622</v>
      </c>
      <c r="N208" s="6">
        <v>1</v>
      </c>
      <c r="O208" s="6">
        <v>20081002</v>
      </c>
      <c r="P208" s="6" t="s">
        <v>17616</v>
      </c>
      <c r="Q208" s="6">
        <v>166807.85211800001</v>
      </c>
      <c r="R208" s="6">
        <v>126.6256662598668</v>
      </c>
      <c r="S208" s="6">
        <v>438892.75365799997</v>
      </c>
      <c r="T208" s="6">
        <v>37.451595130282165</v>
      </c>
      <c r="U208" s="6" t="s">
        <v>17616</v>
      </c>
      <c r="V208" s="6">
        <v>141</v>
      </c>
      <c r="W208" s="6" t="s">
        <v>17625</v>
      </c>
      <c r="X208" s="8" t="s">
        <v>17624</v>
      </c>
    </row>
    <row r="209" spans="1:24">
      <c r="A209" s="7" t="s">
        <v>15860</v>
      </c>
      <c r="B209" s="6" t="s">
        <v>17616</v>
      </c>
      <c r="C209" s="6">
        <v>35087</v>
      </c>
      <c r="D209" s="6">
        <v>161000087</v>
      </c>
      <c r="E209" s="6" t="s">
        <v>17616</v>
      </c>
      <c r="F209" s="6" t="s">
        <v>17617</v>
      </c>
      <c r="G209" s="6" t="s">
        <v>17628</v>
      </c>
      <c r="H209" s="6" t="s">
        <v>17651</v>
      </c>
      <c r="I209" s="6" t="s">
        <v>17671</v>
      </c>
      <c r="J209" s="6">
        <v>2803307</v>
      </c>
      <c r="K209" s="6" t="s">
        <v>17621</v>
      </c>
      <c r="L209" s="6">
        <v>2</v>
      </c>
      <c r="M209" s="6" t="s">
        <v>17622</v>
      </c>
      <c r="N209" s="6">
        <v>0</v>
      </c>
      <c r="O209" s="6">
        <v>20070628</v>
      </c>
      <c r="P209" s="6" t="s">
        <v>17616</v>
      </c>
      <c r="Q209" s="6">
        <v>154367.25539999999</v>
      </c>
      <c r="R209" s="6">
        <v>126.48478877910594</v>
      </c>
      <c r="S209" s="6">
        <v>443471.19859599997</v>
      </c>
      <c r="T209" s="6">
        <v>37.492314671057848</v>
      </c>
      <c r="U209" s="6" t="s">
        <v>17616</v>
      </c>
      <c r="V209" s="6">
        <v>10131</v>
      </c>
      <c r="W209" s="6" t="s">
        <v>17625</v>
      </c>
      <c r="X209" s="8" t="s">
        <v>17624</v>
      </c>
    </row>
    <row r="210" spans="1:24">
      <c r="A210" s="7" t="s">
        <v>2171</v>
      </c>
      <c r="B210" s="6" t="s">
        <v>17616</v>
      </c>
      <c r="C210" s="6">
        <v>35088</v>
      </c>
      <c r="D210" s="6">
        <v>161000088</v>
      </c>
      <c r="E210" s="6" t="s">
        <v>17616</v>
      </c>
      <c r="F210" s="6" t="s">
        <v>17617</v>
      </c>
      <c r="G210" s="6" t="s">
        <v>17628</v>
      </c>
      <c r="H210" s="6" t="s">
        <v>17651</v>
      </c>
      <c r="I210" s="6" t="s">
        <v>17671</v>
      </c>
      <c r="J210" s="6">
        <v>2803306</v>
      </c>
      <c r="K210" s="6" t="s">
        <v>17621</v>
      </c>
      <c r="L210" s="6">
        <v>4</v>
      </c>
      <c r="M210" s="6" t="s">
        <v>17622</v>
      </c>
      <c r="N210" s="6">
        <v>1</v>
      </c>
      <c r="O210" s="6">
        <v>20090630</v>
      </c>
      <c r="P210" s="6" t="s">
        <v>17616</v>
      </c>
      <c r="Q210" s="6">
        <v>153997.053308</v>
      </c>
      <c r="R210" s="6">
        <v>126.48059497761733</v>
      </c>
      <c r="S210" s="6">
        <v>443596.43212100002</v>
      </c>
      <c r="T210" s="6">
        <v>37.493424596070987</v>
      </c>
      <c r="U210" s="6" t="s">
        <v>17616</v>
      </c>
      <c r="V210" s="6">
        <v>10133</v>
      </c>
      <c r="W210" s="6" t="s">
        <v>17625</v>
      </c>
      <c r="X210" s="8" t="s">
        <v>17624</v>
      </c>
    </row>
    <row r="211" spans="1:24">
      <c r="A211" s="7" t="s">
        <v>12168</v>
      </c>
      <c r="B211" s="6" t="s">
        <v>17616</v>
      </c>
      <c r="C211" s="6">
        <v>35089</v>
      </c>
      <c r="D211" s="6">
        <v>161000089</v>
      </c>
      <c r="E211" s="6" t="s">
        <v>17616</v>
      </c>
      <c r="F211" s="6" t="s">
        <v>17617</v>
      </c>
      <c r="G211" s="6" t="s">
        <v>17632</v>
      </c>
      <c r="H211" s="6" t="s">
        <v>17651</v>
      </c>
      <c r="I211" s="6" t="s">
        <v>17654</v>
      </c>
      <c r="J211" s="6">
        <v>2803305</v>
      </c>
      <c r="K211" s="6" t="s">
        <v>17621</v>
      </c>
      <c r="L211" s="6">
        <v>5</v>
      </c>
      <c r="M211" s="6" t="s">
        <v>17653</v>
      </c>
      <c r="N211" s="6">
        <v>49</v>
      </c>
      <c r="O211" s="6">
        <v>20081002</v>
      </c>
      <c r="P211" s="6" t="s">
        <v>17616</v>
      </c>
      <c r="Q211" s="6">
        <v>166871.31389200001</v>
      </c>
      <c r="R211" s="6">
        <v>126.62638203617203</v>
      </c>
      <c r="S211" s="6">
        <v>438924.45963900001</v>
      </c>
      <c r="T211" s="6">
        <v>37.451883075514203</v>
      </c>
      <c r="U211" s="6" t="s">
        <v>17616</v>
      </c>
      <c r="V211" s="6">
        <v>140</v>
      </c>
      <c r="W211" s="6" t="s">
        <v>17677</v>
      </c>
      <c r="X211" s="8" t="s">
        <v>17624</v>
      </c>
    </row>
    <row r="212" spans="1:24">
      <c r="A212" s="7" t="s">
        <v>3135</v>
      </c>
      <c r="B212" s="6" t="s">
        <v>17616</v>
      </c>
      <c r="C212" s="6">
        <v>35091</v>
      </c>
      <c r="D212" s="6">
        <v>161000091</v>
      </c>
      <c r="E212" s="6" t="s">
        <v>17616</v>
      </c>
      <c r="F212" s="6" t="s">
        <v>17617</v>
      </c>
      <c r="G212" s="6" t="s">
        <v>17628</v>
      </c>
      <c r="H212" s="6" t="s">
        <v>17651</v>
      </c>
      <c r="I212" s="6" t="s">
        <v>17671</v>
      </c>
      <c r="J212" s="6">
        <v>2805831</v>
      </c>
      <c r="K212" s="6" t="s">
        <v>17621</v>
      </c>
      <c r="L212" s="6">
        <v>2</v>
      </c>
      <c r="M212" s="6" t="s">
        <v>17622</v>
      </c>
      <c r="N212" s="6">
        <v>1</v>
      </c>
      <c r="O212" s="6">
        <v>20130321</v>
      </c>
      <c r="P212" s="6" t="s">
        <v>17616</v>
      </c>
      <c r="Q212" s="6">
        <v>154581.51250499999</v>
      </c>
      <c r="R212" s="6">
        <v>126.48721165658441</v>
      </c>
      <c r="S212" s="6">
        <v>443467.66579699999</v>
      </c>
      <c r="T212" s="6">
        <v>37.492293412837654</v>
      </c>
      <c r="U212" s="6" t="s">
        <v>17616</v>
      </c>
      <c r="V212" s="6">
        <v>10155</v>
      </c>
      <c r="W212" s="6" t="s">
        <v>17625</v>
      </c>
      <c r="X212" s="8" t="s">
        <v>17624</v>
      </c>
    </row>
    <row r="213" spans="1:24">
      <c r="A213" s="7" t="s">
        <v>3135</v>
      </c>
      <c r="B213" s="6" t="s">
        <v>17616</v>
      </c>
      <c r="C213" s="6">
        <v>35094</v>
      </c>
      <c r="D213" s="6">
        <v>161000094</v>
      </c>
      <c r="E213" s="6" t="s">
        <v>17616</v>
      </c>
      <c r="F213" s="6" t="s">
        <v>17617</v>
      </c>
      <c r="G213" s="6" t="s">
        <v>17632</v>
      </c>
      <c r="H213" s="6" t="s">
        <v>17651</v>
      </c>
      <c r="I213" s="6" t="s">
        <v>17671</v>
      </c>
      <c r="J213" s="6">
        <v>2803303</v>
      </c>
      <c r="K213" s="6" t="s">
        <v>17621</v>
      </c>
      <c r="L213" s="6">
        <v>3</v>
      </c>
      <c r="M213" s="6" t="s">
        <v>17622</v>
      </c>
      <c r="N213" s="6">
        <v>1</v>
      </c>
      <c r="O213" s="6">
        <v>20081002</v>
      </c>
      <c r="P213" s="6" t="s">
        <v>17616</v>
      </c>
      <c r="Q213" s="6">
        <v>154608.15663000001</v>
      </c>
      <c r="R213" s="6">
        <v>126.48751082518561</v>
      </c>
      <c r="S213" s="6">
        <v>443501.732181</v>
      </c>
      <c r="T213" s="6">
        <v>37.492601649632597</v>
      </c>
      <c r="U213" s="6" t="s">
        <v>17616</v>
      </c>
      <c r="V213" s="6">
        <v>70004</v>
      </c>
      <c r="W213" s="6" t="s">
        <v>17634</v>
      </c>
      <c r="X213" s="8" t="s">
        <v>17624</v>
      </c>
    </row>
    <row r="214" spans="1:24">
      <c r="A214" s="7" t="s">
        <v>11328</v>
      </c>
      <c r="B214" s="6" t="s">
        <v>17616</v>
      </c>
      <c r="C214" s="6">
        <v>35095</v>
      </c>
      <c r="D214" s="6">
        <v>161000095</v>
      </c>
      <c r="E214" s="6" t="s">
        <v>17616</v>
      </c>
      <c r="F214" s="6" t="s">
        <v>17617</v>
      </c>
      <c r="G214" s="6" t="s">
        <v>17628</v>
      </c>
      <c r="H214" s="6" t="s">
        <v>17651</v>
      </c>
      <c r="I214" s="6" t="s">
        <v>17671</v>
      </c>
      <c r="J214" s="6">
        <v>2803302</v>
      </c>
      <c r="K214" s="6" t="s">
        <v>17621</v>
      </c>
      <c r="L214" s="6">
        <v>4</v>
      </c>
      <c r="M214" s="6" t="s">
        <v>17622</v>
      </c>
      <c r="N214" s="6">
        <v>1</v>
      </c>
      <c r="O214" s="6">
        <v>20121214</v>
      </c>
      <c r="P214" s="6" t="s">
        <v>17616</v>
      </c>
      <c r="Q214" s="6">
        <v>154875.60932600001</v>
      </c>
      <c r="R214" s="6">
        <v>126.4905408169036</v>
      </c>
      <c r="S214" s="6">
        <v>443406.84903500002</v>
      </c>
      <c r="T214" s="6">
        <v>37.491759904916002</v>
      </c>
      <c r="U214" s="6" t="s">
        <v>17616</v>
      </c>
      <c r="V214" s="6">
        <v>10149</v>
      </c>
      <c r="W214" s="6" t="s">
        <v>17672</v>
      </c>
      <c r="X214" s="8" t="s">
        <v>17624</v>
      </c>
    </row>
    <row r="215" spans="1:24">
      <c r="A215" s="7" t="s">
        <v>12190</v>
      </c>
      <c r="B215" s="6" t="s">
        <v>17616</v>
      </c>
      <c r="C215" s="6">
        <v>35097</v>
      </c>
      <c r="D215" s="6">
        <v>161000097</v>
      </c>
      <c r="E215" s="6" t="s">
        <v>17616</v>
      </c>
      <c r="F215" s="6" t="s">
        <v>17617</v>
      </c>
      <c r="G215" s="6" t="s">
        <v>17632</v>
      </c>
      <c r="H215" s="6" t="s">
        <v>17651</v>
      </c>
      <c r="I215" s="6" t="s">
        <v>17654</v>
      </c>
      <c r="J215" s="6">
        <v>2803300</v>
      </c>
      <c r="K215" s="6" t="s">
        <v>17621</v>
      </c>
      <c r="L215" s="6">
        <v>3</v>
      </c>
      <c r="M215" s="6" t="s">
        <v>17622</v>
      </c>
      <c r="N215" s="6">
        <v>1</v>
      </c>
      <c r="O215" s="6">
        <v>20100816</v>
      </c>
      <c r="P215" s="6" t="s">
        <v>17616</v>
      </c>
      <c r="Q215" s="6">
        <v>167119.93719900001</v>
      </c>
      <c r="R215" s="6">
        <v>126.62918797336826</v>
      </c>
      <c r="S215" s="6">
        <v>439010.66877599998</v>
      </c>
      <c r="T215" s="6">
        <v>37.452668693355108</v>
      </c>
      <c r="U215" s="6" t="s">
        <v>17616</v>
      </c>
      <c r="V215" s="6">
        <v>7010</v>
      </c>
      <c r="W215" s="6" t="s">
        <v>17634</v>
      </c>
      <c r="X215" s="8" t="s">
        <v>17624</v>
      </c>
    </row>
    <row r="216" spans="1:24">
      <c r="A216" s="7" t="s">
        <v>14004</v>
      </c>
      <c r="B216" s="6" t="s">
        <v>17616</v>
      </c>
      <c r="C216" s="6">
        <v>35098</v>
      </c>
      <c r="D216" s="6">
        <v>161000098</v>
      </c>
      <c r="E216" s="6" t="s">
        <v>17616</v>
      </c>
      <c r="F216" s="6" t="s">
        <v>17617</v>
      </c>
      <c r="G216" s="6" t="s">
        <v>17632</v>
      </c>
      <c r="H216" s="6" t="s">
        <v>17651</v>
      </c>
      <c r="I216" s="6" t="s">
        <v>17652</v>
      </c>
      <c r="J216" s="6">
        <v>2803299</v>
      </c>
      <c r="K216" s="6" t="s">
        <v>17621</v>
      </c>
      <c r="L216" s="6">
        <v>1</v>
      </c>
      <c r="M216" s="6" t="s">
        <v>17622</v>
      </c>
      <c r="N216" s="6">
        <v>1</v>
      </c>
      <c r="O216" s="6">
        <v>20170415</v>
      </c>
      <c r="P216" s="6" t="s">
        <v>17616</v>
      </c>
      <c r="Q216" s="6">
        <v>164683.42632</v>
      </c>
      <c r="R216" s="6">
        <v>126.60160662626173</v>
      </c>
      <c r="S216" s="6">
        <v>439952.428358</v>
      </c>
      <c r="T216" s="6">
        <v>37.461063838088819</v>
      </c>
      <c r="U216" s="6" t="s">
        <v>17616</v>
      </c>
      <c r="V216" s="6">
        <v>8</v>
      </c>
      <c r="W216" s="6" t="s">
        <v>18053</v>
      </c>
      <c r="X216" s="8" t="s">
        <v>17624</v>
      </c>
    </row>
    <row r="217" spans="1:24">
      <c r="A217" s="7" t="s">
        <v>12075</v>
      </c>
      <c r="B217" s="6" t="s">
        <v>17616</v>
      </c>
      <c r="C217" s="6">
        <v>35108</v>
      </c>
      <c r="D217" s="6">
        <v>161000108</v>
      </c>
      <c r="E217" s="6" t="s">
        <v>17616</v>
      </c>
      <c r="F217" s="6" t="s">
        <v>17617</v>
      </c>
      <c r="G217" s="6" t="s">
        <v>17618</v>
      </c>
      <c r="H217" s="6" t="s">
        <v>17651</v>
      </c>
      <c r="I217" s="6" t="s">
        <v>17671</v>
      </c>
      <c r="J217" s="6">
        <v>2803298</v>
      </c>
      <c r="K217" s="6" t="s">
        <v>17621</v>
      </c>
      <c r="L217" s="6">
        <v>3</v>
      </c>
      <c r="M217" s="6" t="s">
        <v>17653</v>
      </c>
      <c r="N217" s="6">
        <v>58</v>
      </c>
      <c r="O217" s="6">
        <v>20090630</v>
      </c>
      <c r="P217" s="6" t="s">
        <v>17616</v>
      </c>
      <c r="Q217" s="6">
        <v>154880.167231</v>
      </c>
      <c r="R217" s="6">
        <v>126.49058316954671</v>
      </c>
      <c r="S217" s="6">
        <v>443556.50691599998</v>
      </c>
      <c r="T217" s="6">
        <v>37.493108491408094</v>
      </c>
      <c r="U217" s="6" t="s">
        <v>17616</v>
      </c>
      <c r="V217" s="6">
        <v>10156</v>
      </c>
      <c r="W217" s="6" t="s">
        <v>17942</v>
      </c>
      <c r="X217" s="8" t="s">
        <v>17624</v>
      </c>
    </row>
    <row r="218" spans="1:24">
      <c r="A218" s="7" t="s">
        <v>11328</v>
      </c>
      <c r="B218" s="6" t="s">
        <v>17616</v>
      </c>
      <c r="C218" s="6">
        <v>35109</v>
      </c>
      <c r="D218" s="6">
        <v>161000109</v>
      </c>
      <c r="E218" s="6" t="s">
        <v>17616</v>
      </c>
      <c r="F218" s="6" t="s">
        <v>17617</v>
      </c>
      <c r="G218" s="6" t="s">
        <v>17618</v>
      </c>
      <c r="H218" s="6" t="s">
        <v>17651</v>
      </c>
      <c r="I218" s="6" t="s">
        <v>17671</v>
      </c>
      <c r="J218" s="6">
        <v>2803297</v>
      </c>
      <c r="K218" s="6" t="s">
        <v>17621</v>
      </c>
      <c r="L218" s="6">
        <v>3</v>
      </c>
      <c r="M218" s="6" t="s">
        <v>17653</v>
      </c>
      <c r="N218" s="6">
        <v>59</v>
      </c>
      <c r="O218" s="6">
        <v>20121214</v>
      </c>
      <c r="P218" s="6" t="s">
        <v>17616</v>
      </c>
      <c r="Q218" s="6">
        <v>154855.76044799999</v>
      </c>
      <c r="R218" s="6">
        <v>126.49030523369791</v>
      </c>
      <c r="S218" s="6">
        <v>443588.411425</v>
      </c>
      <c r="T218" s="6">
        <v>37.493394745671672</v>
      </c>
      <c r="U218" s="6" t="s">
        <v>17616</v>
      </c>
      <c r="V218" s="6">
        <v>70003</v>
      </c>
      <c r="W218" s="6" t="s">
        <v>17634</v>
      </c>
      <c r="X218" s="8" t="s">
        <v>17624</v>
      </c>
    </row>
    <row r="219" spans="1:24">
      <c r="A219" s="7" t="s">
        <v>2982</v>
      </c>
      <c r="B219" s="6" t="s">
        <v>17616</v>
      </c>
      <c r="C219" s="6">
        <v>35110</v>
      </c>
      <c r="D219" s="6">
        <v>161000110</v>
      </c>
      <c r="E219" s="6">
        <v>20190831</v>
      </c>
      <c r="F219" s="6" t="s">
        <v>17617</v>
      </c>
      <c r="G219" s="6" t="s">
        <v>17632</v>
      </c>
      <c r="H219" s="6" t="s">
        <v>17651</v>
      </c>
      <c r="I219" s="6" t="s">
        <v>17671</v>
      </c>
      <c r="J219" s="6">
        <v>2803296</v>
      </c>
      <c r="K219" s="6" t="s">
        <v>17621</v>
      </c>
      <c r="L219" s="6">
        <v>4</v>
      </c>
      <c r="M219" s="6" t="s">
        <v>17622</v>
      </c>
      <c r="N219" s="6">
        <v>1</v>
      </c>
      <c r="O219" s="6">
        <v>20190831</v>
      </c>
      <c r="P219" s="6" t="s">
        <v>17616</v>
      </c>
      <c r="Q219" s="6">
        <v>154384.927154</v>
      </c>
      <c r="R219" s="6">
        <v>126.48496180831864</v>
      </c>
      <c r="S219" s="6">
        <v>443902.96036000003</v>
      </c>
      <c r="T219" s="6">
        <v>37.496205558178367</v>
      </c>
      <c r="U219" s="6" t="s">
        <v>17616</v>
      </c>
      <c r="V219" s="6">
        <v>10166</v>
      </c>
      <c r="W219" s="6" t="s">
        <v>17634</v>
      </c>
      <c r="X219" s="8" t="s">
        <v>17624</v>
      </c>
    </row>
    <row r="220" spans="1:24">
      <c r="A220" s="7" t="s">
        <v>1189</v>
      </c>
      <c r="B220" s="6" t="s">
        <v>17616</v>
      </c>
      <c r="C220" s="6">
        <v>35111</v>
      </c>
      <c r="D220" s="6">
        <v>161000111</v>
      </c>
      <c r="E220" s="6" t="s">
        <v>17616</v>
      </c>
      <c r="F220" s="6" t="s">
        <v>17617</v>
      </c>
      <c r="G220" s="6" t="s">
        <v>17632</v>
      </c>
      <c r="H220" s="6" t="s">
        <v>17651</v>
      </c>
      <c r="I220" s="6" t="s">
        <v>17671</v>
      </c>
      <c r="J220" s="6">
        <v>2803295</v>
      </c>
      <c r="K220" s="6" t="s">
        <v>17621</v>
      </c>
      <c r="L220" s="6">
        <v>3</v>
      </c>
      <c r="M220" s="6" t="s">
        <v>17622</v>
      </c>
      <c r="N220" s="6">
        <v>1</v>
      </c>
      <c r="O220" s="6">
        <v>20180331</v>
      </c>
      <c r="P220" s="6" t="s">
        <v>17616</v>
      </c>
      <c r="Q220" s="6">
        <v>154405.877771</v>
      </c>
      <c r="R220" s="6">
        <v>126.48520092675543</v>
      </c>
      <c r="S220" s="6">
        <v>443867.29259299999</v>
      </c>
      <c r="T220" s="6">
        <v>37.495885240509736</v>
      </c>
      <c r="U220" s="6" t="s">
        <v>17616</v>
      </c>
      <c r="V220" s="6">
        <v>10167</v>
      </c>
      <c r="W220" s="6" t="s">
        <v>17634</v>
      </c>
      <c r="X220" s="8" t="s">
        <v>17624</v>
      </c>
    </row>
    <row r="221" spans="1:24">
      <c r="A221" s="7" t="s">
        <v>2635</v>
      </c>
      <c r="B221" s="6" t="s">
        <v>17616</v>
      </c>
      <c r="C221" s="6">
        <v>35112</v>
      </c>
      <c r="D221" s="6">
        <v>161000112</v>
      </c>
      <c r="E221" s="6" t="s">
        <v>17616</v>
      </c>
      <c r="F221" s="6" t="s">
        <v>17617</v>
      </c>
      <c r="G221" s="6" t="s">
        <v>17632</v>
      </c>
      <c r="H221" s="6" t="s">
        <v>17651</v>
      </c>
      <c r="I221" s="6" t="s">
        <v>17671</v>
      </c>
      <c r="J221" s="6">
        <v>2804875</v>
      </c>
      <c r="K221" s="6" t="s">
        <v>17621</v>
      </c>
      <c r="L221" s="6">
        <v>4</v>
      </c>
      <c r="M221" s="6" t="s">
        <v>17622</v>
      </c>
      <c r="N221" s="6">
        <v>1</v>
      </c>
      <c r="O221" s="6">
        <v>20180622</v>
      </c>
      <c r="P221" s="6" t="s">
        <v>17616</v>
      </c>
      <c r="Q221" s="6">
        <v>154579.623689</v>
      </c>
      <c r="R221" s="6">
        <v>126.48717054735197</v>
      </c>
      <c r="S221" s="6">
        <v>443787.37223600002</v>
      </c>
      <c r="T221" s="6">
        <v>37.495173757560956</v>
      </c>
      <c r="U221" s="6" t="s">
        <v>17616</v>
      </c>
      <c r="V221" s="6">
        <v>10129</v>
      </c>
      <c r="W221" s="6" t="s">
        <v>17634</v>
      </c>
      <c r="X221" s="8" t="s">
        <v>17624</v>
      </c>
    </row>
    <row r="222" spans="1:24">
      <c r="A222" s="7" t="s">
        <v>2829</v>
      </c>
      <c r="B222" s="6" t="s">
        <v>17616</v>
      </c>
      <c r="C222" s="6">
        <v>35113</v>
      </c>
      <c r="D222" s="6">
        <v>161000113</v>
      </c>
      <c r="E222" s="6" t="s">
        <v>17616</v>
      </c>
      <c r="F222" s="6" t="s">
        <v>17617</v>
      </c>
      <c r="G222" s="6" t="s">
        <v>17632</v>
      </c>
      <c r="H222" s="6" t="s">
        <v>17651</v>
      </c>
      <c r="I222" s="6" t="s">
        <v>17671</v>
      </c>
      <c r="J222" s="6">
        <v>2805832</v>
      </c>
      <c r="K222" s="6" t="s">
        <v>17621</v>
      </c>
      <c r="L222" s="6">
        <v>4</v>
      </c>
      <c r="M222" s="6" t="s">
        <v>17622</v>
      </c>
      <c r="N222" s="6">
        <v>1</v>
      </c>
      <c r="O222" s="6">
        <v>20180622</v>
      </c>
      <c r="P222" s="6" t="s">
        <v>17616</v>
      </c>
      <c r="Q222" s="6">
        <v>154580.686778</v>
      </c>
      <c r="R222" s="6">
        <v>126.48718038395307</v>
      </c>
      <c r="S222" s="6">
        <v>443822.72838099999</v>
      </c>
      <c r="T222" s="6">
        <v>37.495492355700669</v>
      </c>
      <c r="U222" s="6" t="s">
        <v>17616</v>
      </c>
      <c r="V222" s="6">
        <v>10128</v>
      </c>
      <c r="W222" s="6" t="s">
        <v>17634</v>
      </c>
      <c r="X222" s="8" t="s">
        <v>17624</v>
      </c>
    </row>
    <row r="223" spans="1:24">
      <c r="A223" s="7" t="s">
        <v>993</v>
      </c>
      <c r="B223" s="6" t="s">
        <v>17616</v>
      </c>
      <c r="C223" s="6">
        <v>35114</v>
      </c>
      <c r="D223" s="6">
        <v>161000114</v>
      </c>
      <c r="E223" s="6" t="s">
        <v>17616</v>
      </c>
      <c r="F223" s="6" t="s">
        <v>17617</v>
      </c>
      <c r="G223" s="6" t="s">
        <v>17618</v>
      </c>
      <c r="H223" s="6" t="s">
        <v>17651</v>
      </c>
      <c r="I223" s="6" t="s">
        <v>17652</v>
      </c>
      <c r="J223" s="6">
        <v>2803294</v>
      </c>
      <c r="K223" s="6" t="s">
        <v>17621</v>
      </c>
      <c r="L223" s="6">
        <v>5</v>
      </c>
      <c r="M223" s="6" t="s">
        <v>17622</v>
      </c>
      <c r="N223" s="6">
        <v>1</v>
      </c>
      <c r="O223" s="6">
        <v>20091231</v>
      </c>
      <c r="P223" s="6" t="s">
        <v>17616</v>
      </c>
      <c r="Q223" s="6">
        <v>167016.987177</v>
      </c>
      <c r="R223" s="6">
        <v>126.62801205703931</v>
      </c>
      <c r="S223" s="6">
        <v>439288.04937000002</v>
      </c>
      <c r="T223" s="6">
        <v>37.455164184536514</v>
      </c>
      <c r="U223" s="6" t="s">
        <v>17616</v>
      </c>
      <c r="V223" s="6">
        <v>139</v>
      </c>
      <c r="W223" s="6" t="s">
        <v>17625</v>
      </c>
      <c r="X223" s="8" t="s">
        <v>17624</v>
      </c>
    </row>
    <row r="224" spans="1:24">
      <c r="A224" s="7" t="s">
        <v>993</v>
      </c>
      <c r="B224" s="6" t="s">
        <v>17616</v>
      </c>
      <c r="C224" s="6">
        <v>35115</v>
      </c>
      <c r="D224" s="6">
        <v>161000115</v>
      </c>
      <c r="E224" s="6" t="s">
        <v>17616</v>
      </c>
      <c r="F224" s="6" t="s">
        <v>17617</v>
      </c>
      <c r="G224" s="6" t="s">
        <v>17632</v>
      </c>
      <c r="H224" s="6" t="s">
        <v>17651</v>
      </c>
      <c r="I224" s="6" t="s">
        <v>17654</v>
      </c>
      <c r="J224" s="6">
        <v>2803293</v>
      </c>
      <c r="K224" s="6" t="s">
        <v>17621</v>
      </c>
      <c r="L224" s="6">
        <v>5</v>
      </c>
      <c r="M224" s="6" t="s">
        <v>17622</v>
      </c>
      <c r="N224" s="6">
        <v>1</v>
      </c>
      <c r="O224" s="6">
        <v>20120806</v>
      </c>
      <c r="P224" s="6" t="s">
        <v>17616</v>
      </c>
      <c r="Q224" s="6">
        <v>167082.815592</v>
      </c>
      <c r="R224" s="6">
        <v>126.62875385877646</v>
      </c>
      <c r="S224" s="6">
        <v>439336.867638</v>
      </c>
      <c r="T224" s="6">
        <v>37.455606379378828</v>
      </c>
      <c r="U224" s="6" t="s">
        <v>17616</v>
      </c>
      <c r="V224" s="6">
        <v>138</v>
      </c>
      <c r="W224" s="6" t="s">
        <v>17634</v>
      </c>
      <c r="X224" s="8" t="s">
        <v>17624</v>
      </c>
    </row>
    <row r="225" spans="1:24">
      <c r="A225" s="7" t="s">
        <v>12078</v>
      </c>
      <c r="B225" s="6" t="s">
        <v>17616</v>
      </c>
      <c r="C225" s="6">
        <v>35116</v>
      </c>
      <c r="D225" s="6">
        <v>161000116</v>
      </c>
      <c r="E225" s="6" t="s">
        <v>17616</v>
      </c>
      <c r="F225" s="6" t="s">
        <v>17617</v>
      </c>
      <c r="G225" s="6" t="s">
        <v>17632</v>
      </c>
      <c r="H225" s="6" t="s">
        <v>17651</v>
      </c>
      <c r="I225" s="6" t="s">
        <v>17671</v>
      </c>
      <c r="J225" s="6">
        <v>2803292</v>
      </c>
      <c r="K225" s="6" t="s">
        <v>17621</v>
      </c>
      <c r="L225" s="6">
        <v>2</v>
      </c>
      <c r="M225" s="6" t="s">
        <v>17653</v>
      </c>
      <c r="N225" s="6">
        <v>58</v>
      </c>
      <c r="O225" s="6">
        <v>20081002</v>
      </c>
      <c r="P225" s="6" t="s">
        <v>17616</v>
      </c>
      <c r="Q225" s="6">
        <v>154413.63241600001</v>
      </c>
      <c r="R225" s="6">
        <v>126.4852774679255</v>
      </c>
      <c r="S225" s="6">
        <v>444047.03211199999</v>
      </c>
      <c r="T225" s="6">
        <v>37.49750500950654</v>
      </c>
      <c r="U225" s="6" t="s">
        <v>17616</v>
      </c>
      <c r="V225" s="6">
        <v>10159</v>
      </c>
      <c r="W225" s="6" t="s">
        <v>17754</v>
      </c>
      <c r="X225" s="8" t="s">
        <v>17624</v>
      </c>
    </row>
    <row r="226" spans="1:24">
      <c r="A226" s="7" t="s">
        <v>12084</v>
      </c>
      <c r="B226" s="6" t="s">
        <v>17616</v>
      </c>
      <c r="C226" s="6">
        <v>35117</v>
      </c>
      <c r="D226" s="6">
        <v>161000117</v>
      </c>
      <c r="E226" s="6" t="s">
        <v>17616</v>
      </c>
      <c r="F226" s="6" t="s">
        <v>17617</v>
      </c>
      <c r="G226" s="6" t="s">
        <v>17632</v>
      </c>
      <c r="H226" s="6" t="s">
        <v>17651</v>
      </c>
      <c r="I226" s="6" t="s">
        <v>17671</v>
      </c>
      <c r="J226" s="6">
        <v>2803291</v>
      </c>
      <c r="K226" s="6" t="s">
        <v>17621</v>
      </c>
      <c r="L226" s="6">
        <v>3</v>
      </c>
      <c r="M226" s="6" t="s">
        <v>17653</v>
      </c>
      <c r="N226" s="6">
        <v>59</v>
      </c>
      <c r="O226" s="6">
        <v>20081002</v>
      </c>
      <c r="P226" s="6" t="s">
        <v>17616</v>
      </c>
      <c r="Q226" s="6">
        <v>154391.28657600001</v>
      </c>
      <c r="R226" s="6">
        <v>126.48502456098127</v>
      </c>
      <c r="S226" s="6">
        <v>444050.56886399997</v>
      </c>
      <c r="T226" s="6">
        <v>37.497535769869188</v>
      </c>
      <c r="U226" s="6" t="s">
        <v>17616</v>
      </c>
      <c r="V226" s="6">
        <v>10165</v>
      </c>
      <c r="W226" s="6" t="s">
        <v>17634</v>
      </c>
      <c r="X226" s="8" t="s">
        <v>17624</v>
      </c>
    </row>
    <row r="227" spans="1:24">
      <c r="A227" s="7" t="s">
        <v>11325</v>
      </c>
      <c r="B227" s="6" t="s">
        <v>17616</v>
      </c>
      <c r="C227" s="6">
        <v>35118</v>
      </c>
      <c r="D227" s="6">
        <v>161000118</v>
      </c>
      <c r="E227" s="6" t="s">
        <v>17616</v>
      </c>
      <c r="F227" s="6" t="s">
        <v>17617</v>
      </c>
      <c r="G227" s="6" t="s">
        <v>17618</v>
      </c>
      <c r="H227" s="6" t="s">
        <v>17651</v>
      </c>
      <c r="I227" s="6" t="s">
        <v>17671</v>
      </c>
      <c r="J227" s="6">
        <v>2803290</v>
      </c>
      <c r="K227" s="6" t="s">
        <v>17621</v>
      </c>
      <c r="L227" s="6">
        <v>3</v>
      </c>
      <c r="M227" s="6" t="s">
        <v>17653</v>
      </c>
      <c r="N227" s="6">
        <v>57</v>
      </c>
      <c r="O227" s="6">
        <v>20081002</v>
      </c>
      <c r="P227" s="6" t="s">
        <v>17616</v>
      </c>
      <c r="Q227" s="6">
        <v>154878.06327099999</v>
      </c>
      <c r="R227" s="6">
        <v>126.49053051551607</v>
      </c>
      <c r="S227" s="6">
        <v>444026.74926800001</v>
      </c>
      <c r="T227" s="6">
        <v>37.497345100711094</v>
      </c>
      <c r="U227" s="6" t="s">
        <v>17616</v>
      </c>
      <c r="V227" s="6">
        <v>70002</v>
      </c>
      <c r="W227" s="6" t="s">
        <v>17634</v>
      </c>
      <c r="X227" s="8" t="s">
        <v>17624</v>
      </c>
    </row>
    <row r="228" spans="1:24">
      <c r="A228" s="7" t="s">
        <v>6328</v>
      </c>
      <c r="B228" s="6" t="s">
        <v>17616</v>
      </c>
      <c r="C228" s="6">
        <v>35119</v>
      </c>
      <c r="D228" s="6">
        <v>161000119</v>
      </c>
      <c r="E228" s="6" t="s">
        <v>17616</v>
      </c>
      <c r="F228" s="6" t="s">
        <v>17617</v>
      </c>
      <c r="G228" s="6" t="s">
        <v>17632</v>
      </c>
      <c r="H228" s="6" t="s">
        <v>17651</v>
      </c>
      <c r="I228" s="6" t="s">
        <v>17654</v>
      </c>
      <c r="J228" s="6">
        <v>2803289</v>
      </c>
      <c r="K228" s="6" t="s">
        <v>17621</v>
      </c>
      <c r="L228" s="6">
        <v>4</v>
      </c>
      <c r="M228" s="6" t="s">
        <v>17622</v>
      </c>
      <c r="N228" s="6">
        <v>1</v>
      </c>
      <c r="O228" s="6">
        <v>20090730</v>
      </c>
      <c r="P228" s="6" t="s">
        <v>17616</v>
      </c>
      <c r="Q228" s="6">
        <v>167514.63070199999</v>
      </c>
      <c r="R228" s="6">
        <v>126.63362528362936</v>
      </c>
      <c r="S228" s="6">
        <v>439539.14588899998</v>
      </c>
      <c r="T228" s="6">
        <v>37.45744417156348</v>
      </c>
      <c r="U228" s="6" t="s">
        <v>17616</v>
      </c>
      <c r="V228" s="6">
        <v>1741</v>
      </c>
      <c r="W228" s="6" t="s">
        <v>17677</v>
      </c>
      <c r="X228" s="8" t="s">
        <v>17624</v>
      </c>
    </row>
    <row r="229" spans="1:24">
      <c r="A229" s="7" t="s">
        <v>11325</v>
      </c>
      <c r="B229" s="6" t="s">
        <v>17616</v>
      </c>
      <c r="C229" s="6">
        <v>35120</v>
      </c>
      <c r="D229" s="6">
        <v>161000120</v>
      </c>
      <c r="E229" s="6" t="s">
        <v>17616</v>
      </c>
      <c r="F229" s="6" t="s">
        <v>17617</v>
      </c>
      <c r="G229" s="6" t="s">
        <v>17618</v>
      </c>
      <c r="H229" s="6" t="s">
        <v>17651</v>
      </c>
      <c r="I229" s="6" t="s">
        <v>17671</v>
      </c>
      <c r="J229" s="6">
        <v>2803288</v>
      </c>
      <c r="K229" s="6" t="s">
        <v>17621</v>
      </c>
      <c r="L229" s="6">
        <v>3</v>
      </c>
      <c r="M229" s="6" t="s">
        <v>17653</v>
      </c>
      <c r="N229" s="6">
        <v>59</v>
      </c>
      <c r="O229" s="6">
        <v>20081002</v>
      </c>
      <c r="P229" s="6" t="s">
        <v>17616</v>
      </c>
      <c r="Q229" s="6">
        <v>154901.10114300001</v>
      </c>
      <c r="R229" s="6">
        <v>126.49078298560866</v>
      </c>
      <c r="S229" s="6">
        <v>444157.82681900001</v>
      </c>
      <c r="T229" s="6">
        <v>37.498527187661274</v>
      </c>
      <c r="U229" s="6" t="s">
        <v>17616</v>
      </c>
      <c r="V229" s="6">
        <v>10157</v>
      </c>
      <c r="W229" s="6" t="s">
        <v>17625</v>
      </c>
      <c r="X229" s="8" t="s">
        <v>17624</v>
      </c>
    </row>
    <row r="230" spans="1:24">
      <c r="A230" s="7" t="s">
        <v>6328</v>
      </c>
      <c r="B230" s="6" t="s">
        <v>17616</v>
      </c>
      <c r="C230" s="6">
        <v>35121</v>
      </c>
      <c r="D230" s="6">
        <v>161000121</v>
      </c>
      <c r="E230" s="6" t="s">
        <v>17616</v>
      </c>
      <c r="F230" s="6" t="s">
        <v>17617</v>
      </c>
      <c r="G230" s="6" t="s">
        <v>17632</v>
      </c>
      <c r="H230" s="6" t="s">
        <v>17651</v>
      </c>
      <c r="I230" s="6" t="s">
        <v>17654</v>
      </c>
      <c r="J230" s="6">
        <v>2803287</v>
      </c>
      <c r="K230" s="6" t="s">
        <v>17621</v>
      </c>
      <c r="L230" s="6">
        <v>5</v>
      </c>
      <c r="M230" s="6" t="s">
        <v>17622</v>
      </c>
      <c r="N230" s="6">
        <v>1</v>
      </c>
      <c r="O230" s="6">
        <v>20081002</v>
      </c>
      <c r="P230" s="6" t="s">
        <v>17616</v>
      </c>
      <c r="Q230" s="6">
        <v>167404.220428</v>
      </c>
      <c r="R230" s="6">
        <v>126.63237398092545</v>
      </c>
      <c r="S230" s="6">
        <v>439616.39798200002</v>
      </c>
      <c r="T230" s="6">
        <v>37.45813631148912</v>
      </c>
      <c r="U230" s="6" t="s">
        <v>17616</v>
      </c>
      <c r="V230" s="6">
        <v>101</v>
      </c>
      <c r="W230" s="6" t="s">
        <v>17634</v>
      </c>
      <c r="X230" s="8" t="s">
        <v>17624</v>
      </c>
    </row>
    <row r="231" spans="1:24">
      <c r="A231" s="7" t="s">
        <v>2064</v>
      </c>
      <c r="B231" s="6" t="s">
        <v>17616</v>
      </c>
      <c r="C231" s="6">
        <v>35123</v>
      </c>
      <c r="D231" s="6">
        <v>161000123</v>
      </c>
      <c r="E231" s="6" t="s">
        <v>17616</v>
      </c>
      <c r="F231" s="6" t="s">
        <v>17617</v>
      </c>
      <c r="G231" s="6" t="s">
        <v>17618</v>
      </c>
      <c r="H231" s="6" t="s">
        <v>17651</v>
      </c>
      <c r="I231" s="6" t="s">
        <v>17676</v>
      </c>
      <c r="J231" s="6">
        <v>2803285</v>
      </c>
      <c r="K231" s="6" t="s">
        <v>17621</v>
      </c>
      <c r="L231" s="6">
        <v>2</v>
      </c>
      <c r="M231" s="6" t="s">
        <v>17653</v>
      </c>
      <c r="N231" s="6">
        <v>58</v>
      </c>
      <c r="O231" s="6">
        <v>20090630</v>
      </c>
      <c r="P231" s="6" t="s">
        <v>17616</v>
      </c>
      <c r="Q231" s="6">
        <v>154616.56995800001</v>
      </c>
      <c r="R231" s="6">
        <v>126.48755046910452</v>
      </c>
      <c r="S231" s="6">
        <v>444400.46814000001</v>
      </c>
      <c r="T231" s="6">
        <v>37.500699341147453</v>
      </c>
      <c r="U231" s="6" t="s">
        <v>17616</v>
      </c>
      <c r="V231" s="6">
        <v>10158</v>
      </c>
      <c r="W231" s="6" t="s">
        <v>17634</v>
      </c>
      <c r="X231" s="8" t="s">
        <v>17624</v>
      </c>
    </row>
    <row r="232" spans="1:24">
      <c r="A232" s="7" t="s">
        <v>14420</v>
      </c>
      <c r="B232" s="6" t="s">
        <v>17616</v>
      </c>
      <c r="C232" s="6">
        <v>35124</v>
      </c>
      <c r="D232" s="6">
        <v>161000124</v>
      </c>
      <c r="E232" s="6" t="s">
        <v>17616</v>
      </c>
      <c r="F232" s="6" t="s">
        <v>17617</v>
      </c>
      <c r="G232" s="6" t="s">
        <v>17618</v>
      </c>
      <c r="H232" s="6" t="s">
        <v>17651</v>
      </c>
      <c r="I232" s="6" t="s">
        <v>17671</v>
      </c>
      <c r="J232" s="6">
        <v>2803284</v>
      </c>
      <c r="K232" s="6" t="s">
        <v>17621</v>
      </c>
      <c r="L232" s="6">
        <v>3</v>
      </c>
      <c r="M232" s="6" t="s">
        <v>17653</v>
      </c>
      <c r="N232" s="6">
        <v>59</v>
      </c>
      <c r="O232" s="6">
        <v>20081002</v>
      </c>
      <c r="P232" s="6" t="s">
        <v>17616</v>
      </c>
      <c r="Q232" s="6">
        <v>154699.32163600001</v>
      </c>
      <c r="R232" s="6">
        <v>126.48848798670707</v>
      </c>
      <c r="S232" s="6">
        <v>444372.586847</v>
      </c>
      <c r="T232" s="6">
        <v>37.500452208758283</v>
      </c>
      <c r="U232" s="6" t="s">
        <v>17616</v>
      </c>
      <c r="V232" s="6">
        <v>70001</v>
      </c>
      <c r="W232" s="6" t="s">
        <v>17634</v>
      </c>
      <c r="X232" s="8" t="s">
        <v>17624</v>
      </c>
    </row>
    <row r="233" spans="1:24">
      <c r="A233" s="7" t="s">
        <v>5263</v>
      </c>
      <c r="B233" s="6" t="s">
        <v>17616</v>
      </c>
      <c r="C233" s="6">
        <v>35125</v>
      </c>
      <c r="D233" s="6">
        <v>161000125</v>
      </c>
      <c r="E233" s="6" t="s">
        <v>17616</v>
      </c>
      <c r="F233" s="6" t="s">
        <v>17617</v>
      </c>
      <c r="G233" s="6" t="s">
        <v>17628</v>
      </c>
      <c r="H233" s="6" t="s">
        <v>17651</v>
      </c>
      <c r="I233" s="6" t="s">
        <v>17652</v>
      </c>
      <c r="J233" s="6">
        <v>2803283</v>
      </c>
      <c r="K233" s="6" t="s">
        <v>17621</v>
      </c>
      <c r="L233" s="6">
        <v>1</v>
      </c>
      <c r="M233" s="6" t="s">
        <v>17622</v>
      </c>
      <c r="N233" s="6">
        <v>1</v>
      </c>
      <c r="O233" s="6">
        <v>20081002</v>
      </c>
      <c r="P233" s="6" t="s">
        <v>17616</v>
      </c>
      <c r="Q233" s="6">
        <v>164866.70989699999</v>
      </c>
      <c r="R233" s="6">
        <v>126.6036403728489</v>
      </c>
      <c r="S233" s="6">
        <v>440745.43401700002</v>
      </c>
      <c r="T233" s="6">
        <v>37.468215671552734</v>
      </c>
      <c r="U233" s="6" t="s">
        <v>17616</v>
      </c>
      <c r="V233" s="6">
        <v>7</v>
      </c>
      <c r="W233" s="6" t="s">
        <v>17625</v>
      </c>
      <c r="X233" s="8" t="s">
        <v>17624</v>
      </c>
    </row>
    <row r="234" spans="1:24">
      <c r="A234" s="7" t="s">
        <v>10809</v>
      </c>
      <c r="B234" s="6" t="s">
        <v>17616</v>
      </c>
      <c r="C234" s="6">
        <v>35126</v>
      </c>
      <c r="D234" s="6">
        <v>161000126</v>
      </c>
      <c r="E234" s="6" t="s">
        <v>17616</v>
      </c>
      <c r="F234" s="6" t="s">
        <v>17617</v>
      </c>
      <c r="G234" s="6" t="s">
        <v>17618</v>
      </c>
      <c r="H234" s="6" t="s">
        <v>17651</v>
      </c>
      <c r="I234" s="6" t="s">
        <v>17652</v>
      </c>
      <c r="J234" s="6">
        <v>2803282</v>
      </c>
      <c r="K234" s="6" t="s">
        <v>17621</v>
      </c>
      <c r="L234" s="6">
        <v>1</v>
      </c>
      <c r="M234" s="6" t="s">
        <v>17622</v>
      </c>
      <c r="N234" s="6">
        <v>1</v>
      </c>
      <c r="O234" s="6">
        <v>20180622</v>
      </c>
      <c r="P234" s="6" t="s">
        <v>17616</v>
      </c>
      <c r="Q234" s="6">
        <v>164620.59104199999</v>
      </c>
      <c r="R234" s="6">
        <v>126.60085248942488</v>
      </c>
      <c r="S234" s="6">
        <v>440866.139196</v>
      </c>
      <c r="T234" s="6">
        <v>37.469293803204422</v>
      </c>
      <c r="U234" s="6" t="s">
        <v>17616</v>
      </c>
      <c r="V234" s="6">
        <v>6</v>
      </c>
      <c r="W234" s="6" t="s">
        <v>17625</v>
      </c>
      <c r="X234" s="8" t="s">
        <v>17624</v>
      </c>
    </row>
    <row r="235" spans="1:24">
      <c r="A235" s="7" t="s">
        <v>11279</v>
      </c>
      <c r="B235" s="6" t="s">
        <v>17616</v>
      </c>
      <c r="C235" s="6">
        <v>35127</v>
      </c>
      <c r="D235" s="6">
        <v>161000127</v>
      </c>
      <c r="E235" s="6" t="s">
        <v>17616</v>
      </c>
      <c r="F235" s="6" t="s">
        <v>17617</v>
      </c>
      <c r="G235" s="6" t="s">
        <v>17632</v>
      </c>
      <c r="H235" s="6" t="s">
        <v>17651</v>
      </c>
      <c r="I235" s="6" t="s">
        <v>17654</v>
      </c>
      <c r="J235" s="6">
        <v>2803281</v>
      </c>
      <c r="K235" s="6" t="s">
        <v>17621</v>
      </c>
      <c r="L235" s="6">
        <v>3</v>
      </c>
      <c r="M235" s="6" t="s">
        <v>17622</v>
      </c>
      <c r="N235" s="6">
        <v>1</v>
      </c>
      <c r="O235" s="6">
        <v>20081002</v>
      </c>
      <c r="P235" s="6" t="s">
        <v>17616</v>
      </c>
      <c r="Q235" s="6">
        <v>167346.02293599999</v>
      </c>
      <c r="R235" s="6">
        <v>126.63170524623349</v>
      </c>
      <c r="S235" s="6">
        <v>439863.60726000002</v>
      </c>
      <c r="T235" s="6">
        <v>37.460361576708479</v>
      </c>
      <c r="U235" s="6" t="s">
        <v>17616</v>
      </c>
      <c r="V235" s="6">
        <v>100</v>
      </c>
      <c r="W235" s="6" t="s">
        <v>17677</v>
      </c>
      <c r="X235" s="8" t="s">
        <v>17624</v>
      </c>
    </row>
    <row r="236" spans="1:24">
      <c r="A236" s="7" t="s">
        <v>14010</v>
      </c>
      <c r="B236" s="6" t="s">
        <v>17616</v>
      </c>
      <c r="C236" s="6">
        <v>35128</v>
      </c>
      <c r="D236" s="6">
        <v>161000128</v>
      </c>
      <c r="E236" s="6" t="s">
        <v>17616</v>
      </c>
      <c r="F236" s="6" t="s">
        <v>17617</v>
      </c>
      <c r="G236" s="6" t="s">
        <v>17628</v>
      </c>
      <c r="H236" s="6" t="s">
        <v>17651</v>
      </c>
      <c r="I236" s="6" t="s">
        <v>17652</v>
      </c>
      <c r="J236" s="6">
        <v>2803280</v>
      </c>
      <c r="K236" s="6" t="s">
        <v>17621</v>
      </c>
      <c r="L236" s="6">
        <v>1</v>
      </c>
      <c r="M236" s="6" t="s">
        <v>17622</v>
      </c>
      <c r="N236" s="6">
        <v>1</v>
      </c>
      <c r="O236" s="6">
        <v>20130222</v>
      </c>
      <c r="P236" s="6" t="s">
        <v>17616</v>
      </c>
      <c r="Q236" s="6">
        <v>164291.65245699999</v>
      </c>
      <c r="R236" s="6">
        <v>126.59712512752191</v>
      </c>
      <c r="S236" s="6">
        <v>441052.66184999997</v>
      </c>
      <c r="T236" s="6">
        <v>37.470961671184789</v>
      </c>
      <c r="U236" s="6" t="s">
        <v>17616</v>
      </c>
      <c r="V236" s="6">
        <v>18</v>
      </c>
      <c r="W236" s="6" t="s">
        <v>17625</v>
      </c>
      <c r="X236" s="8" t="s">
        <v>17624</v>
      </c>
    </row>
    <row r="237" spans="1:24">
      <c r="A237" s="7" t="s">
        <v>11279</v>
      </c>
      <c r="B237" s="6" t="s">
        <v>17616</v>
      </c>
      <c r="C237" s="6">
        <v>35129</v>
      </c>
      <c r="D237" s="6">
        <v>161000129</v>
      </c>
      <c r="E237" s="6" t="s">
        <v>17616</v>
      </c>
      <c r="F237" s="6" t="s">
        <v>17617</v>
      </c>
      <c r="G237" s="6" t="s">
        <v>17632</v>
      </c>
      <c r="H237" s="6" t="s">
        <v>17651</v>
      </c>
      <c r="I237" s="6" t="s">
        <v>17818</v>
      </c>
      <c r="J237" s="6">
        <v>2803279</v>
      </c>
      <c r="K237" s="6" t="s">
        <v>17621</v>
      </c>
      <c r="L237" s="6">
        <v>3</v>
      </c>
      <c r="M237" s="6" t="s">
        <v>17622</v>
      </c>
      <c r="N237" s="6">
        <v>1</v>
      </c>
      <c r="O237" s="6">
        <v>20180113</v>
      </c>
      <c r="P237" s="6" t="s">
        <v>17616</v>
      </c>
      <c r="Q237" s="6">
        <v>167325.88584100001</v>
      </c>
      <c r="R237" s="6">
        <v>126.63147451715241</v>
      </c>
      <c r="S237" s="6">
        <v>439934.02583699999</v>
      </c>
      <c r="T237" s="6">
        <v>37.460995325791799</v>
      </c>
      <c r="U237" s="6" t="s">
        <v>17616</v>
      </c>
      <c r="V237" s="6">
        <v>1740</v>
      </c>
      <c r="W237" s="6" t="s">
        <v>17677</v>
      </c>
      <c r="X237" s="8" t="s">
        <v>17624</v>
      </c>
    </row>
    <row r="238" spans="1:24">
      <c r="A238" s="7" t="s">
        <v>4648</v>
      </c>
      <c r="B238" s="6" t="s">
        <v>17616</v>
      </c>
      <c r="C238" s="6">
        <v>35131</v>
      </c>
      <c r="D238" s="6">
        <v>161000131</v>
      </c>
      <c r="E238" s="6" t="s">
        <v>17616</v>
      </c>
      <c r="F238" s="6" t="s">
        <v>17617</v>
      </c>
      <c r="G238" s="6" t="s">
        <v>17628</v>
      </c>
      <c r="H238" s="6" t="s">
        <v>17651</v>
      </c>
      <c r="I238" s="6" t="s">
        <v>17652</v>
      </c>
      <c r="J238" s="6">
        <v>2803278</v>
      </c>
      <c r="K238" s="6" t="s">
        <v>17621</v>
      </c>
      <c r="L238" s="6">
        <v>2</v>
      </c>
      <c r="M238" s="6" t="s">
        <v>17622</v>
      </c>
      <c r="N238" s="6">
        <v>0</v>
      </c>
      <c r="O238" s="6">
        <v>20070628</v>
      </c>
      <c r="P238" s="6" t="s">
        <v>17616</v>
      </c>
      <c r="Q238" s="6">
        <v>165130.284033</v>
      </c>
      <c r="R238" s="6">
        <v>126.6066159070607</v>
      </c>
      <c r="S238" s="6">
        <v>440826.83569600002</v>
      </c>
      <c r="T238" s="6">
        <v>37.468959079822028</v>
      </c>
      <c r="U238" s="6" t="s">
        <v>17616</v>
      </c>
      <c r="V238" s="6">
        <v>44</v>
      </c>
      <c r="W238" s="6" t="s">
        <v>17625</v>
      </c>
      <c r="X238" s="8" t="s">
        <v>17624</v>
      </c>
    </row>
    <row r="239" spans="1:24">
      <c r="A239" s="7" t="s">
        <v>13350</v>
      </c>
      <c r="B239" s="6" t="s">
        <v>17616</v>
      </c>
      <c r="C239" s="6">
        <v>35132</v>
      </c>
      <c r="D239" s="6">
        <v>161000132</v>
      </c>
      <c r="E239" s="6">
        <v>20190529</v>
      </c>
      <c r="F239" s="6" t="s">
        <v>17617</v>
      </c>
      <c r="G239" s="6" t="s">
        <v>17632</v>
      </c>
      <c r="H239" s="6" t="s">
        <v>17651</v>
      </c>
      <c r="I239" s="6" t="s">
        <v>17662</v>
      </c>
      <c r="J239" s="6">
        <v>2803277</v>
      </c>
      <c r="K239" s="6" t="s">
        <v>17621</v>
      </c>
      <c r="L239" s="6">
        <v>1</v>
      </c>
      <c r="M239" s="6" t="s">
        <v>17622</v>
      </c>
      <c r="N239" s="6">
        <v>0</v>
      </c>
      <c r="O239" s="6">
        <v>20131219</v>
      </c>
      <c r="P239" s="6" t="s">
        <v>17616</v>
      </c>
      <c r="Q239" s="6">
        <v>164403.560233</v>
      </c>
      <c r="R239" s="6">
        <v>126.59837927529179</v>
      </c>
      <c r="S239" s="6">
        <v>441277.55327400001</v>
      </c>
      <c r="T239" s="6">
        <v>37.472992221823993</v>
      </c>
      <c r="U239" s="6" t="s">
        <v>17616</v>
      </c>
      <c r="V239" s="6">
        <v>5</v>
      </c>
      <c r="W239" s="6" t="s">
        <v>17625</v>
      </c>
      <c r="X239" s="8" t="s">
        <v>17624</v>
      </c>
    </row>
    <row r="240" spans="1:24">
      <c r="A240" s="7" t="s">
        <v>11350</v>
      </c>
      <c r="B240" s="6" t="s">
        <v>17648</v>
      </c>
      <c r="C240" s="6">
        <v>35133</v>
      </c>
      <c r="D240" s="6">
        <v>161000133</v>
      </c>
      <c r="E240" s="6" t="s">
        <v>17616</v>
      </c>
      <c r="F240" s="6" t="s">
        <v>17617</v>
      </c>
      <c r="G240" s="6" t="s">
        <v>17632</v>
      </c>
      <c r="H240" s="6" t="s">
        <v>17651</v>
      </c>
      <c r="I240" s="6" t="s">
        <v>17654</v>
      </c>
      <c r="J240" s="6">
        <v>2803276</v>
      </c>
      <c r="K240" s="6" t="s">
        <v>17621</v>
      </c>
      <c r="L240" s="6">
        <v>3</v>
      </c>
      <c r="M240" s="6" t="s">
        <v>17622</v>
      </c>
      <c r="N240" s="6">
        <v>1</v>
      </c>
      <c r="O240" s="6">
        <v>20081002</v>
      </c>
      <c r="P240" s="6" t="s">
        <v>17616</v>
      </c>
      <c r="Q240" s="6">
        <v>167867.51168600001</v>
      </c>
      <c r="R240" s="6">
        <v>126.63759251334699</v>
      </c>
      <c r="S240" s="6">
        <v>440022.71008300001</v>
      </c>
      <c r="T240" s="6">
        <v>37.461813368602776</v>
      </c>
      <c r="U240" s="6" t="s">
        <v>17616</v>
      </c>
      <c r="V240" s="6">
        <v>112</v>
      </c>
      <c r="W240" s="6" t="s">
        <v>17634</v>
      </c>
      <c r="X240" s="8" t="s">
        <v>17624</v>
      </c>
    </row>
    <row r="241" spans="1:24">
      <c r="A241" s="7" t="s">
        <v>2985</v>
      </c>
      <c r="B241" s="6" t="s">
        <v>17616</v>
      </c>
      <c r="C241" s="6">
        <v>35134</v>
      </c>
      <c r="D241" s="6">
        <v>161000134</v>
      </c>
      <c r="E241" s="6" t="s">
        <v>17616</v>
      </c>
      <c r="F241" s="6" t="s">
        <v>17617</v>
      </c>
      <c r="G241" s="6" t="s">
        <v>17632</v>
      </c>
      <c r="H241" s="6" t="s">
        <v>17651</v>
      </c>
      <c r="I241" s="6" t="s">
        <v>17654</v>
      </c>
      <c r="J241" s="6">
        <v>2803275</v>
      </c>
      <c r="K241" s="6" t="s">
        <v>17621</v>
      </c>
      <c r="L241" s="6">
        <v>4</v>
      </c>
      <c r="M241" s="6" t="s">
        <v>17622</v>
      </c>
      <c r="N241" s="6">
        <v>1</v>
      </c>
      <c r="O241" s="6">
        <v>20081002</v>
      </c>
      <c r="P241" s="6" t="s">
        <v>17616</v>
      </c>
      <c r="Q241" s="6">
        <v>167479.92441000001</v>
      </c>
      <c r="R241" s="6">
        <v>126.63320418002792</v>
      </c>
      <c r="S241" s="6">
        <v>440191.95418200002</v>
      </c>
      <c r="T241" s="6">
        <v>37.463324662527349</v>
      </c>
      <c r="U241" s="6" t="s">
        <v>17616</v>
      </c>
      <c r="V241" s="6">
        <v>95</v>
      </c>
      <c r="W241" s="6" t="s">
        <v>17677</v>
      </c>
      <c r="X241" s="8" t="s">
        <v>17624</v>
      </c>
    </row>
    <row r="242" spans="1:24">
      <c r="A242" s="7" t="s">
        <v>11497</v>
      </c>
      <c r="B242" s="6" t="s">
        <v>17648</v>
      </c>
      <c r="C242" s="6">
        <v>35135</v>
      </c>
      <c r="D242" s="6">
        <v>161000135</v>
      </c>
      <c r="E242" s="6" t="s">
        <v>17616</v>
      </c>
      <c r="F242" s="6" t="s">
        <v>17617</v>
      </c>
      <c r="G242" s="6" t="s">
        <v>17632</v>
      </c>
      <c r="H242" s="6" t="s">
        <v>17651</v>
      </c>
      <c r="I242" s="6" t="s">
        <v>17654</v>
      </c>
      <c r="J242" s="6">
        <v>2803274</v>
      </c>
      <c r="K242" s="6" t="s">
        <v>17621</v>
      </c>
      <c r="L242" s="6">
        <v>3</v>
      </c>
      <c r="M242" s="6" t="s">
        <v>17622</v>
      </c>
      <c r="N242" s="6">
        <v>1</v>
      </c>
      <c r="O242" s="6">
        <v>20081002</v>
      </c>
      <c r="P242" s="6" t="s">
        <v>17616</v>
      </c>
      <c r="Q242" s="6">
        <v>167883.52160899999</v>
      </c>
      <c r="R242" s="6">
        <v>126.63777249995078</v>
      </c>
      <c r="S242" s="6">
        <v>440044.97671399999</v>
      </c>
      <c r="T242" s="6">
        <v>37.462014545025646</v>
      </c>
      <c r="U242" s="6" t="s">
        <v>17616</v>
      </c>
      <c r="V242" s="6">
        <v>111</v>
      </c>
      <c r="W242" s="6" t="s">
        <v>17754</v>
      </c>
      <c r="X242" s="8" t="s">
        <v>17624</v>
      </c>
    </row>
    <row r="243" spans="1:24">
      <c r="A243" s="7" t="s">
        <v>2985</v>
      </c>
      <c r="B243" s="6" t="s">
        <v>17616</v>
      </c>
      <c r="C243" s="6">
        <v>35136</v>
      </c>
      <c r="D243" s="6">
        <v>161000136</v>
      </c>
      <c r="E243" s="6" t="s">
        <v>17616</v>
      </c>
      <c r="F243" s="6" t="s">
        <v>17617</v>
      </c>
      <c r="G243" s="6" t="s">
        <v>17632</v>
      </c>
      <c r="H243" s="6" t="s">
        <v>17651</v>
      </c>
      <c r="I243" s="6" t="s">
        <v>17654</v>
      </c>
      <c r="J243" s="6">
        <v>2803273</v>
      </c>
      <c r="K243" s="6" t="s">
        <v>17621</v>
      </c>
      <c r="L243" s="6">
        <v>5</v>
      </c>
      <c r="M243" s="6" t="s">
        <v>17653</v>
      </c>
      <c r="N243" s="6">
        <v>3</v>
      </c>
      <c r="O243" s="6">
        <v>20081002</v>
      </c>
      <c r="P243" s="6" t="s">
        <v>17616</v>
      </c>
      <c r="Q243" s="6">
        <v>167473.34661000001</v>
      </c>
      <c r="R243" s="6">
        <v>126.63312583885457</v>
      </c>
      <c r="S243" s="6">
        <v>440282.255856</v>
      </c>
      <c r="T243" s="6">
        <v>37.464138035939499</v>
      </c>
      <c r="U243" s="6" t="s">
        <v>17616</v>
      </c>
      <c r="V243" s="6">
        <v>94</v>
      </c>
      <c r="W243" s="6" t="s">
        <v>17677</v>
      </c>
      <c r="X243" s="8" t="s">
        <v>17624</v>
      </c>
    </row>
    <row r="244" spans="1:24">
      <c r="A244" s="7" t="s">
        <v>2985</v>
      </c>
      <c r="B244" s="6" t="s">
        <v>17616</v>
      </c>
      <c r="C244" s="6">
        <v>35137</v>
      </c>
      <c r="D244" s="6">
        <v>161000137</v>
      </c>
      <c r="E244" s="6" t="s">
        <v>17616</v>
      </c>
      <c r="F244" s="6" t="s">
        <v>17617</v>
      </c>
      <c r="G244" s="6" t="s">
        <v>17680</v>
      </c>
      <c r="H244" s="6" t="s">
        <v>17651</v>
      </c>
      <c r="I244" s="6" t="s">
        <v>17654</v>
      </c>
      <c r="J244" s="6">
        <v>2803272</v>
      </c>
      <c r="K244" s="6" t="s">
        <v>17621</v>
      </c>
      <c r="L244" s="6">
        <v>5</v>
      </c>
      <c r="M244" s="6" t="s">
        <v>17622</v>
      </c>
      <c r="N244" s="6">
        <v>0</v>
      </c>
      <c r="O244" s="6">
        <v>20070628</v>
      </c>
      <c r="P244" s="6" t="s">
        <v>17616</v>
      </c>
      <c r="Q244" s="6">
        <v>167477.29595900001</v>
      </c>
      <c r="R244" s="6">
        <v>126.63317007069958</v>
      </c>
      <c r="S244" s="6">
        <v>440291.49977200001</v>
      </c>
      <c r="T244" s="6">
        <v>37.464221461439152</v>
      </c>
      <c r="U244" s="6" t="s">
        <v>17616</v>
      </c>
      <c r="V244" s="6">
        <v>1739</v>
      </c>
      <c r="W244" s="6" t="s">
        <v>17681</v>
      </c>
      <c r="X244" s="8" t="s">
        <v>17624</v>
      </c>
    </row>
    <row r="245" spans="1:24">
      <c r="A245" s="7" t="s">
        <v>4651</v>
      </c>
      <c r="B245" s="6" t="s">
        <v>17616</v>
      </c>
      <c r="C245" s="6">
        <v>35138</v>
      </c>
      <c r="D245" s="6">
        <v>161000138</v>
      </c>
      <c r="E245" s="6" t="s">
        <v>17616</v>
      </c>
      <c r="F245" s="6" t="s">
        <v>17617</v>
      </c>
      <c r="G245" s="6" t="s">
        <v>17628</v>
      </c>
      <c r="H245" s="6" t="s">
        <v>17651</v>
      </c>
      <c r="I245" s="6" t="s">
        <v>17652</v>
      </c>
      <c r="J245" s="6">
        <v>2803271</v>
      </c>
      <c r="K245" s="6" t="s">
        <v>17621</v>
      </c>
      <c r="L245" s="6">
        <v>1</v>
      </c>
      <c r="M245" s="6" t="s">
        <v>17622</v>
      </c>
      <c r="N245" s="6">
        <v>1</v>
      </c>
      <c r="O245" s="6">
        <v>20081002</v>
      </c>
      <c r="P245" s="6" t="s">
        <v>17616</v>
      </c>
      <c r="Q245" s="6">
        <v>165155.055616</v>
      </c>
      <c r="R245" s="6">
        <v>126.60687903672297</v>
      </c>
      <c r="S245" s="6">
        <v>441183.36830899998</v>
      </c>
      <c r="T245" s="6">
        <v>37.472172309415974</v>
      </c>
      <c r="U245" s="6" t="s">
        <v>17616</v>
      </c>
      <c r="V245" s="6">
        <v>7003</v>
      </c>
      <c r="W245" s="6" t="s">
        <v>17625</v>
      </c>
      <c r="X245" s="8" t="s">
        <v>17624</v>
      </c>
    </row>
    <row r="246" spans="1:24">
      <c r="A246" s="7" t="s">
        <v>12721</v>
      </c>
      <c r="B246" s="6" t="s">
        <v>17616</v>
      </c>
      <c r="C246" s="6">
        <v>35139</v>
      </c>
      <c r="D246" s="6">
        <v>161000139</v>
      </c>
      <c r="E246" s="6" t="s">
        <v>17616</v>
      </c>
      <c r="F246" s="6" t="s">
        <v>17617</v>
      </c>
      <c r="G246" s="6" t="s">
        <v>17618</v>
      </c>
      <c r="H246" s="6" t="s">
        <v>17651</v>
      </c>
      <c r="I246" s="6" t="s">
        <v>17818</v>
      </c>
      <c r="J246" s="6">
        <v>2803270</v>
      </c>
      <c r="K246" s="6" t="s">
        <v>17621</v>
      </c>
      <c r="L246" s="6">
        <v>3</v>
      </c>
      <c r="M246" s="6" t="s">
        <v>17653</v>
      </c>
      <c r="N246" s="6">
        <v>65</v>
      </c>
      <c r="O246" s="6">
        <v>20091008</v>
      </c>
      <c r="P246" s="6" t="s">
        <v>17616</v>
      </c>
      <c r="Q246" s="6">
        <v>166981.528445</v>
      </c>
      <c r="R246" s="6">
        <v>126.62755567461218</v>
      </c>
      <c r="S246" s="6">
        <v>440528.09487600002</v>
      </c>
      <c r="T246" s="6">
        <v>37.466335548440455</v>
      </c>
      <c r="U246" s="6" t="s">
        <v>17616</v>
      </c>
      <c r="V246" s="6">
        <v>142</v>
      </c>
      <c r="W246" s="6" t="s">
        <v>17625</v>
      </c>
      <c r="X246" s="8" t="s">
        <v>17624</v>
      </c>
    </row>
    <row r="247" spans="1:24">
      <c r="A247" s="7" t="s">
        <v>10906</v>
      </c>
      <c r="B247" s="6" t="s">
        <v>17616</v>
      </c>
      <c r="C247" s="6">
        <v>35140</v>
      </c>
      <c r="D247" s="6">
        <v>161000140</v>
      </c>
      <c r="E247" s="6" t="s">
        <v>17616</v>
      </c>
      <c r="F247" s="6" t="s">
        <v>17617</v>
      </c>
      <c r="G247" s="6" t="s">
        <v>17632</v>
      </c>
      <c r="H247" s="6" t="s">
        <v>17651</v>
      </c>
      <c r="I247" s="6" t="s">
        <v>17818</v>
      </c>
      <c r="J247" s="6">
        <v>2803269</v>
      </c>
      <c r="K247" s="6" t="s">
        <v>17621</v>
      </c>
      <c r="L247" s="6">
        <v>3</v>
      </c>
      <c r="M247" s="6" t="s">
        <v>17622</v>
      </c>
      <c r="N247" s="6">
        <v>1</v>
      </c>
      <c r="O247" s="6">
        <v>20081002</v>
      </c>
      <c r="P247" s="6" t="s">
        <v>17616</v>
      </c>
      <c r="Q247" s="6">
        <v>167192.16273400001</v>
      </c>
      <c r="R247" s="6">
        <v>126.62993965256443</v>
      </c>
      <c r="S247" s="6">
        <v>440459.446238</v>
      </c>
      <c r="T247" s="6">
        <v>37.465724544789964</v>
      </c>
      <c r="U247" s="6" t="s">
        <v>17616</v>
      </c>
      <c r="V247" s="6">
        <v>104</v>
      </c>
      <c r="W247" s="6" t="s">
        <v>17634</v>
      </c>
      <c r="X247" s="8" t="s">
        <v>17624</v>
      </c>
    </row>
    <row r="248" spans="1:24">
      <c r="A248" s="7" t="s">
        <v>12721</v>
      </c>
      <c r="B248" s="6" t="s">
        <v>17616</v>
      </c>
      <c r="C248" s="6">
        <v>35141</v>
      </c>
      <c r="D248" s="6">
        <v>161000141</v>
      </c>
      <c r="E248" s="6" t="s">
        <v>17616</v>
      </c>
      <c r="F248" s="6" t="s">
        <v>17617</v>
      </c>
      <c r="G248" s="6" t="s">
        <v>17618</v>
      </c>
      <c r="H248" s="6" t="s">
        <v>17651</v>
      </c>
      <c r="I248" s="6" t="s">
        <v>17818</v>
      </c>
      <c r="J248" s="6">
        <v>2803268</v>
      </c>
      <c r="K248" s="6" t="s">
        <v>17621</v>
      </c>
      <c r="L248" s="6">
        <v>3</v>
      </c>
      <c r="M248" s="6" t="s">
        <v>17653</v>
      </c>
      <c r="N248" s="6">
        <v>9</v>
      </c>
      <c r="O248" s="6">
        <v>20091008</v>
      </c>
      <c r="P248" s="6" t="s">
        <v>17616</v>
      </c>
      <c r="Q248" s="6">
        <v>167076.462634</v>
      </c>
      <c r="R248" s="6">
        <v>126.62862948497423</v>
      </c>
      <c r="S248" s="6">
        <v>440512.08628400002</v>
      </c>
      <c r="T248" s="6">
        <v>37.466194704322838</v>
      </c>
      <c r="U248" s="6" t="s">
        <v>17616</v>
      </c>
      <c r="V248" s="6">
        <v>143</v>
      </c>
      <c r="W248" s="6" t="s">
        <v>17625</v>
      </c>
      <c r="X248" s="8" t="s">
        <v>17624</v>
      </c>
    </row>
    <row r="249" spans="1:24">
      <c r="A249" s="7" t="s">
        <v>13735</v>
      </c>
      <c r="B249" s="6" t="s">
        <v>17616</v>
      </c>
      <c r="C249" s="6">
        <v>35142</v>
      </c>
      <c r="D249" s="6">
        <v>161000142</v>
      </c>
      <c r="E249" s="6" t="s">
        <v>17616</v>
      </c>
      <c r="F249" s="6" t="s">
        <v>17617</v>
      </c>
      <c r="G249" s="6" t="s">
        <v>17632</v>
      </c>
      <c r="H249" s="6" t="s">
        <v>17651</v>
      </c>
      <c r="I249" s="6" t="s">
        <v>17654</v>
      </c>
      <c r="J249" s="6">
        <v>2803267</v>
      </c>
      <c r="K249" s="6" t="s">
        <v>17621</v>
      </c>
      <c r="L249" s="6">
        <v>3</v>
      </c>
      <c r="M249" s="6" t="s">
        <v>17622</v>
      </c>
      <c r="N249" s="6">
        <v>1</v>
      </c>
      <c r="O249" s="6">
        <v>20081002</v>
      </c>
      <c r="P249" s="6" t="s">
        <v>17616</v>
      </c>
      <c r="Q249" s="6">
        <v>167621.30408599999</v>
      </c>
      <c r="R249" s="6">
        <v>126.63479583276768</v>
      </c>
      <c r="S249" s="6">
        <v>440336.88937599998</v>
      </c>
      <c r="T249" s="6">
        <v>37.464635477596467</v>
      </c>
      <c r="U249" s="6" t="s">
        <v>17616</v>
      </c>
      <c r="V249" s="6">
        <v>86</v>
      </c>
      <c r="W249" s="6" t="s">
        <v>17634</v>
      </c>
      <c r="X249" s="8" t="s">
        <v>17624</v>
      </c>
    </row>
    <row r="250" spans="1:24">
      <c r="A250" s="7" t="s">
        <v>1104</v>
      </c>
      <c r="B250" s="6" t="s">
        <v>17616</v>
      </c>
      <c r="C250" s="6">
        <v>35143</v>
      </c>
      <c r="D250" s="6">
        <v>161000143</v>
      </c>
      <c r="E250" s="6" t="s">
        <v>17616</v>
      </c>
      <c r="F250" s="6" t="s">
        <v>17617</v>
      </c>
      <c r="G250" s="6" t="s">
        <v>17632</v>
      </c>
      <c r="H250" s="6" t="s">
        <v>17651</v>
      </c>
      <c r="I250" s="6" t="s">
        <v>17654</v>
      </c>
      <c r="J250" s="6">
        <v>2803266</v>
      </c>
      <c r="K250" s="6" t="s">
        <v>17621</v>
      </c>
      <c r="L250" s="6">
        <v>3</v>
      </c>
      <c r="M250" s="6" t="s">
        <v>17622</v>
      </c>
      <c r="N250" s="6">
        <v>1</v>
      </c>
      <c r="O250" s="6">
        <v>20090930</v>
      </c>
      <c r="P250" s="6" t="s">
        <v>17616</v>
      </c>
      <c r="Q250" s="6">
        <v>167461.54425000001</v>
      </c>
      <c r="R250" s="6">
        <v>126.63298632287052</v>
      </c>
      <c r="S250" s="6">
        <v>440420.45207300002</v>
      </c>
      <c r="T250" s="6">
        <v>37.465382747894679</v>
      </c>
      <c r="U250" s="6" t="s">
        <v>17616</v>
      </c>
      <c r="V250" s="6">
        <v>105</v>
      </c>
      <c r="W250" s="6" t="s">
        <v>17634</v>
      </c>
      <c r="X250" s="8" t="s">
        <v>17624</v>
      </c>
    </row>
    <row r="251" spans="1:24">
      <c r="A251" s="7" t="s">
        <v>13682</v>
      </c>
      <c r="B251" s="6" t="s">
        <v>17616</v>
      </c>
      <c r="C251" s="6">
        <v>35144</v>
      </c>
      <c r="D251" s="6">
        <v>161000144</v>
      </c>
      <c r="E251" s="6" t="s">
        <v>17616</v>
      </c>
      <c r="F251" s="6" t="s">
        <v>17617</v>
      </c>
      <c r="G251" s="6" t="s">
        <v>17628</v>
      </c>
      <c r="H251" s="6" t="s">
        <v>17651</v>
      </c>
      <c r="I251" s="6" t="s">
        <v>17652</v>
      </c>
      <c r="J251" s="6">
        <v>2803265</v>
      </c>
      <c r="K251" s="6" t="s">
        <v>17621</v>
      </c>
      <c r="L251" s="6">
        <v>2</v>
      </c>
      <c r="M251" s="6" t="s">
        <v>17622</v>
      </c>
      <c r="N251" s="6">
        <v>0</v>
      </c>
      <c r="O251" s="6">
        <v>20070628</v>
      </c>
      <c r="P251" s="6" t="s">
        <v>17616</v>
      </c>
      <c r="Q251" s="6">
        <v>164507.27725099999</v>
      </c>
      <c r="R251" s="6">
        <v>126.59953709391368</v>
      </c>
      <c r="S251" s="6">
        <v>441581.22736399999</v>
      </c>
      <c r="T251" s="6">
        <v>37.475732260211551</v>
      </c>
      <c r="U251" s="6" t="s">
        <v>17616</v>
      </c>
      <c r="V251" s="6">
        <v>4</v>
      </c>
      <c r="W251" s="6" t="s">
        <v>17625</v>
      </c>
      <c r="X251" s="8" t="s">
        <v>17624</v>
      </c>
    </row>
    <row r="252" spans="1:24">
      <c r="A252" s="7" t="s">
        <v>2767</v>
      </c>
      <c r="B252" s="6" t="s">
        <v>17616</v>
      </c>
      <c r="C252" s="6">
        <v>35145</v>
      </c>
      <c r="D252" s="6">
        <v>161000145</v>
      </c>
      <c r="E252" s="6" t="s">
        <v>17616</v>
      </c>
      <c r="F252" s="6" t="s">
        <v>17617</v>
      </c>
      <c r="G252" s="6" t="s">
        <v>17618</v>
      </c>
      <c r="H252" s="6" t="s">
        <v>17651</v>
      </c>
      <c r="I252" s="6" t="s">
        <v>17654</v>
      </c>
      <c r="J252" s="6">
        <v>2803264</v>
      </c>
      <c r="K252" s="6" t="s">
        <v>17621</v>
      </c>
      <c r="L252" s="6">
        <v>3</v>
      </c>
      <c r="M252" s="6" t="s">
        <v>17653</v>
      </c>
      <c r="N252" s="6">
        <v>52</v>
      </c>
      <c r="O252" s="6">
        <v>20130201</v>
      </c>
      <c r="P252" s="6" t="s">
        <v>17616</v>
      </c>
      <c r="Q252" s="6">
        <v>167700.88105500001</v>
      </c>
      <c r="R252" s="6">
        <v>126.63569094880563</v>
      </c>
      <c r="S252" s="6">
        <v>440436.37537899998</v>
      </c>
      <c r="T252" s="6">
        <v>37.465534620068702</v>
      </c>
      <c r="U252" s="6" t="s">
        <v>17616</v>
      </c>
      <c r="V252" s="6">
        <v>1767</v>
      </c>
      <c r="W252" s="6" t="s">
        <v>17625</v>
      </c>
      <c r="X252" s="8" t="s">
        <v>17624</v>
      </c>
    </row>
    <row r="253" spans="1:24">
      <c r="A253" s="7" t="s">
        <v>2767</v>
      </c>
      <c r="B253" s="6" t="s">
        <v>17616</v>
      </c>
      <c r="C253" s="6">
        <v>35146</v>
      </c>
      <c r="D253" s="6">
        <v>161000146</v>
      </c>
      <c r="E253" s="6" t="s">
        <v>17616</v>
      </c>
      <c r="F253" s="6" t="s">
        <v>17617</v>
      </c>
      <c r="G253" s="6" t="s">
        <v>17632</v>
      </c>
      <c r="H253" s="6" t="s">
        <v>17651</v>
      </c>
      <c r="I253" s="6" t="s">
        <v>17654</v>
      </c>
      <c r="J253" s="6">
        <v>2803263</v>
      </c>
      <c r="K253" s="6" t="s">
        <v>17621</v>
      </c>
      <c r="L253" s="6">
        <v>3</v>
      </c>
      <c r="M253" s="6" t="s">
        <v>17653</v>
      </c>
      <c r="N253" s="6">
        <v>38</v>
      </c>
      <c r="O253" s="6">
        <v>20130201</v>
      </c>
      <c r="P253" s="6" t="s">
        <v>17616</v>
      </c>
      <c r="Q253" s="6">
        <v>167663.56889200001</v>
      </c>
      <c r="R253" s="6">
        <v>126.63526865784948</v>
      </c>
      <c r="S253" s="6">
        <v>440448.54747400002</v>
      </c>
      <c r="T253" s="6">
        <v>37.465642982564091</v>
      </c>
      <c r="U253" s="6" t="s">
        <v>17616</v>
      </c>
      <c r="V253" s="6">
        <v>1770</v>
      </c>
      <c r="W253" s="6" t="s">
        <v>17634</v>
      </c>
      <c r="X253" s="8" t="s">
        <v>17624</v>
      </c>
    </row>
    <row r="254" spans="1:24">
      <c r="A254" s="7" t="s">
        <v>1104</v>
      </c>
      <c r="B254" s="6" t="s">
        <v>17616</v>
      </c>
      <c r="C254" s="6">
        <v>35147</v>
      </c>
      <c r="D254" s="6">
        <v>161000147</v>
      </c>
      <c r="E254" s="6" t="s">
        <v>17616</v>
      </c>
      <c r="F254" s="6" t="s">
        <v>17617</v>
      </c>
      <c r="G254" s="6" t="s">
        <v>17632</v>
      </c>
      <c r="H254" s="6" t="s">
        <v>17651</v>
      </c>
      <c r="I254" s="6" t="s">
        <v>17654</v>
      </c>
      <c r="J254" s="6">
        <v>2803262</v>
      </c>
      <c r="K254" s="6" t="s">
        <v>17621</v>
      </c>
      <c r="L254" s="6">
        <v>2</v>
      </c>
      <c r="M254" s="6" t="s">
        <v>17622</v>
      </c>
      <c r="N254" s="6">
        <v>0</v>
      </c>
      <c r="O254" s="6">
        <v>20070628</v>
      </c>
      <c r="P254" s="6" t="s">
        <v>17616</v>
      </c>
      <c r="Q254" s="6">
        <v>167578.27158100001</v>
      </c>
      <c r="R254" s="6">
        <v>126.63430220861576</v>
      </c>
      <c r="S254" s="6">
        <v>440500.61608399998</v>
      </c>
      <c r="T254" s="6">
        <v>37.466109121180821</v>
      </c>
      <c r="U254" s="6" t="s">
        <v>17616</v>
      </c>
      <c r="V254" s="6">
        <v>1738</v>
      </c>
      <c r="W254" s="6" t="s">
        <v>17634</v>
      </c>
      <c r="X254" s="8" t="s">
        <v>17624</v>
      </c>
    </row>
    <row r="255" spans="1:24">
      <c r="A255" s="7" t="s">
        <v>1809</v>
      </c>
      <c r="B255" s="6" t="s">
        <v>17616</v>
      </c>
      <c r="C255" s="6">
        <v>35148</v>
      </c>
      <c r="D255" s="6">
        <v>161000148</v>
      </c>
      <c r="E255" s="6" t="s">
        <v>17616</v>
      </c>
      <c r="F255" s="6" t="s">
        <v>17617</v>
      </c>
      <c r="G255" s="6" t="s">
        <v>17632</v>
      </c>
      <c r="H255" s="6" t="s">
        <v>17651</v>
      </c>
      <c r="I255" s="6" t="s">
        <v>17652</v>
      </c>
      <c r="J255" s="6">
        <v>2803261</v>
      </c>
      <c r="K255" s="6" t="s">
        <v>17621</v>
      </c>
      <c r="L255" s="6">
        <v>2</v>
      </c>
      <c r="M255" s="6" t="s">
        <v>17622</v>
      </c>
      <c r="N255" s="6">
        <v>1</v>
      </c>
      <c r="O255" s="6">
        <v>20081217</v>
      </c>
      <c r="P255" s="6" t="s">
        <v>17616</v>
      </c>
      <c r="Q255" s="6">
        <v>164541.02093599999</v>
      </c>
      <c r="R255" s="6">
        <v>126.59991234620125</v>
      </c>
      <c r="S255" s="6">
        <v>441710.20231399999</v>
      </c>
      <c r="T255" s="6">
        <v>37.476895596080411</v>
      </c>
      <c r="U255" s="6" t="s">
        <v>17616</v>
      </c>
      <c r="V255" s="6">
        <v>3</v>
      </c>
      <c r="W255" s="6" t="s">
        <v>17625</v>
      </c>
      <c r="X255" s="8" t="s">
        <v>17624</v>
      </c>
    </row>
    <row r="256" spans="1:24">
      <c r="A256" s="7" t="s">
        <v>895</v>
      </c>
      <c r="B256" s="6" t="s">
        <v>17648</v>
      </c>
      <c r="C256" s="6">
        <v>35149</v>
      </c>
      <c r="D256" s="6">
        <v>161000149</v>
      </c>
      <c r="E256" s="6" t="s">
        <v>17616</v>
      </c>
      <c r="F256" s="6" t="s">
        <v>17617</v>
      </c>
      <c r="G256" s="6" t="s">
        <v>17632</v>
      </c>
      <c r="H256" s="6" t="s">
        <v>17651</v>
      </c>
      <c r="I256" s="6" t="s">
        <v>17818</v>
      </c>
      <c r="J256" s="6">
        <v>2803260</v>
      </c>
      <c r="K256" s="6" t="s">
        <v>17621</v>
      </c>
      <c r="L256" s="6">
        <v>3</v>
      </c>
      <c r="M256" s="6" t="s">
        <v>17622</v>
      </c>
      <c r="N256" s="6">
        <v>1</v>
      </c>
      <c r="O256" s="6">
        <v>20160607</v>
      </c>
      <c r="P256" s="6" t="s">
        <v>17616</v>
      </c>
      <c r="Q256" s="6">
        <v>166887.12904999999</v>
      </c>
      <c r="R256" s="6">
        <v>126.62647344693104</v>
      </c>
      <c r="S256" s="6">
        <v>440865.351967</v>
      </c>
      <c r="T256" s="6">
        <v>37.469370800668031</v>
      </c>
      <c r="U256" s="6" t="s">
        <v>17616</v>
      </c>
      <c r="V256" s="6">
        <v>136</v>
      </c>
      <c r="W256" s="6" t="s">
        <v>17634</v>
      </c>
      <c r="X256" s="8" t="s">
        <v>17624</v>
      </c>
    </row>
    <row r="257" spans="1:24">
      <c r="A257" s="7" t="s">
        <v>895</v>
      </c>
      <c r="B257" s="6" t="s">
        <v>17616</v>
      </c>
      <c r="C257" s="6">
        <v>35150</v>
      </c>
      <c r="D257" s="6">
        <v>161000150</v>
      </c>
      <c r="E257" s="6" t="s">
        <v>17616</v>
      </c>
      <c r="F257" s="6" t="s">
        <v>17617</v>
      </c>
      <c r="G257" s="6" t="s">
        <v>17632</v>
      </c>
      <c r="H257" s="6" t="s">
        <v>17651</v>
      </c>
      <c r="I257" s="6" t="s">
        <v>17818</v>
      </c>
      <c r="J257" s="6">
        <v>2803259</v>
      </c>
      <c r="K257" s="6" t="s">
        <v>17621</v>
      </c>
      <c r="L257" s="6">
        <v>3</v>
      </c>
      <c r="M257" s="6" t="s">
        <v>17622</v>
      </c>
      <c r="N257" s="6">
        <v>1</v>
      </c>
      <c r="O257" s="6">
        <v>20160704</v>
      </c>
      <c r="P257" s="6" t="s">
        <v>17616</v>
      </c>
      <c r="Q257" s="6">
        <v>166913.40539100001</v>
      </c>
      <c r="R257" s="6">
        <v>126.62677090789529</v>
      </c>
      <c r="S257" s="6">
        <v>440855.72678000003</v>
      </c>
      <c r="T257" s="6">
        <v>37.469285021557837</v>
      </c>
      <c r="U257" s="6" t="s">
        <v>17616</v>
      </c>
      <c r="V257" s="6">
        <v>137</v>
      </c>
      <c r="W257" s="6" t="s">
        <v>17634</v>
      </c>
      <c r="X257" s="8" t="s">
        <v>17624</v>
      </c>
    </row>
    <row r="258" spans="1:24">
      <c r="A258" s="7" t="s">
        <v>11489</v>
      </c>
      <c r="B258" s="6" t="s">
        <v>17616</v>
      </c>
      <c r="C258" s="6">
        <v>35151</v>
      </c>
      <c r="D258" s="6">
        <v>161000151</v>
      </c>
      <c r="E258" s="6" t="s">
        <v>17616</v>
      </c>
      <c r="F258" s="6" t="s">
        <v>17617</v>
      </c>
      <c r="G258" s="6" t="s">
        <v>17618</v>
      </c>
      <c r="H258" s="6" t="s">
        <v>17651</v>
      </c>
      <c r="I258" s="6" t="s">
        <v>17654</v>
      </c>
      <c r="J258" s="6">
        <v>2803258</v>
      </c>
      <c r="K258" s="6" t="s">
        <v>17621</v>
      </c>
      <c r="L258" s="6">
        <v>3</v>
      </c>
      <c r="M258" s="6" t="s">
        <v>17653</v>
      </c>
      <c r="N258" s="6">
        <v>51</v>
      </c>
      <c r="O258" s="6">
        <v>20090930</v>
      </c>
      <c r="P258" s="6" t="s">
        <v>17616</v>
      </c>
      <c r="Q258" s="6">
        <v>167456.596085</v>
      </c>
      <c r="R258" s="6">
        <v>126.63292018235445</v>
      </c>
      <c r="S258" s="6">
        <v>440651.26903099997</v>
      </c>
      <c r="T258" s="6">
        <v>37.467462200195151</v>
      </c>
      <c r="U258" s="6" t="s">
        <v>17616</v>
      </c>
      <c r="V258" s="6">
        <v>93</v>
      </c>
      <c r="W258" s="6" t="s">
        <v>17625</v>
      </c>
      <c r="X258" s="8" t="s">
        <v>17624</v>
      </c>
    </row>
    <row r="259" spans="1:24">
      <c r="A259" s="7" t="s">
        <v>11489</v>
      </c>
      <c r="B259" s="6" t="s">
        <v>17616</v>
      </c>
      <c r="C259" s="6">
        <v>35152</v>
      </c>
      <c r="D259" s="6">
        <v>161000152</v>
      </c>
      <c r="E259" s="6" t="s">
        <v>17616</v>
      </c>
      <c r="F259" s="6" t="s">
        <v>17617</v>
      </c>
      <c r="G259" s="6" t="s">
        <v>17618</v>
      </c>
      <c r="H259" s="6" t="s">
        <v>17651</v>
      </c>
      <c r="I259" s="6" t="s">
        <v>17654</v>
      </c>
      <c r="J259" s="6">
        <v>2803257</v>
      </c>
      <c r="K259" s="6" t="s">
        <v>17621</v>
      </c>
      <c r="L259" s="6">
        <v>3</v>
      </c>
      <c r="M259" s="6" t="s">
        <v>17653</v>
      </c>
      <c r="N259" s="6">
        <v>42</v>
      </c>
      <c r="O259" s="6">
        <v>20081002</v>
      </c>
      <c r="P259" s="6" t="s">
        <v>17616</v>
      </c>
      <c r="Q259" s="6">
        <v>167537.45079</v>
      </c>
      <c r="R259" s="6">
        <v>126.63383509318989</v>
      </c>
      <c r="S259" s="6">
        <v>440629.72060900001</v>
      </c>
      <c r="T259" s="6">
        <v>37.467270899280152</v>
      </c>
      <c r="U259" s="6" t="s">
        <v>17616</v>
      </c>
      <c r="V259" s="6">
        <v>99</v>
      </c>
      <c r="W259" s="6" t="s">
        <v>17625</v>
      </c>
      <c r="X259" s="8" t="s">
        <v>17624</v>
      </c>
    </row>
    <row r="260" spans="1:24">
      <c r="A260" s="7" t="s">
        <v>2742</v>
      </c>
      <c r="B260" s="6" t="s">
        <v>17616</v>
      </c>
      <c r="C260" s="6">
        <v>35153</v>
      </c>
      <c r="D260" s="6">
        <v>161000153</v>
      </c>
      <c r="E260" s="6" t="s">
        <v>17616</v>
      </c>
      <c r="F260" s="6" t="s">
        <v>17617</v>
      </c>
      <c r="G260" s="6" t="s">
        <v>17632</v>
      </c>
      <c r="H260" s="6" t="s">
        <v>17651</v>
      </c>
      <c r="I260" s="6" t="s">
        <v>17818</v>
      </c>
      <c r="J260" s="6">
        <v>2803256</v>
      </c>
      <c r="K260" s="6" t="s">
        <v>17621</v>
      </c>
      <c r="L260" s="6">
        <v>3</v>
      </c>
      <c r="M260" s="6" t="s">
        <v>17622</v>
      </c>
      <c r="N260" s="6">
        <v>1</v>
      </c>
      <c r="O260" s="6">
        <v>20180609</v>
      </c>
      <c r="P260" s="6" t="s">
        <v>17616</v>
      </c>
      <c r="Q260" s="6">
        <v>166802.32902100001</v>
      </c>
      <c r="R260" s="6">
        <v>126.62551136878182</v>
      </c>
      <c r="S260" s="6">
        <v>440942.86124499998</v>
      </c>
      <c r="T260" s="6">
        <v>37.470066100721404</v>
      </c>
      <c r="U260" s="6" t="s">
        <v>17616</v>
      </c>
      <c r="V260" s="6">
        <v>135</v>
      </c>
      <c r="W260" s="6" t="s">
        <v>17634</v>
      </c>
      <c r="X260" s="8" t="s">
        <v>17624</v>
      </c>
    </row>
    <row r="261" spans="1:24">
      <c r="A261" s="7" t="s">
        <v>2742</v>
      </c>
      <c r="B261" s="6" t="s">
        <v>17616</v>
      </c>
      <c r="C261" s="6">
        <v>35154</v>
      </c>
      <c r="D261" s="6">
        <v>161000154</v>
      </c>
      <c r="E261" s="6" t="s">
        <v>17616</v>
      </c>
      <c r="F261" s="6" t="s">
        <v>17617</v>
      </c>
      <c r="G261" s="6" t="s">
        <v>17632</v>
      </c>
      <c r="H261" s="6" t="s">
        <v>17651</v>
      </c>
      <c r="I261" s="6" t="s">
        <v>17818</v>
      </c>
      <c r="J261" s="6">
        <v>2803255</v>
      </c>
      <c r="K261" s="6" t="s">
        <v>17621</v>
      </c>
      <c r="L261" s="6">
        <v>3</v>
      </c>
      <c r="M261" s="6" t="s">
        <v>17622</v>
      </c>
      <c r="N261" s="6">
        <v>1</v>
      </c>
      <c r="O261" s="6">
        <v>20180609</v>
      </c>
      <c r="P261" s="6" t="s">
        <v>17616</v>
      </c>
      <c r="Q261" s="6">
        <v>166848.01742399999</v>
      </c>
      <c r="R261" s="6">
        <v>126.62602661462141</v>
      </c>
      <c r="S261" s="6">
        <v>440969.958751</v>
      </c>
      <c r="T261" s="6">
        <v>37.470311887094596</v>
      </c>
      <c r="U261" s="6" t="s">
        <v>17616</v>
      </c>
      <c r="V261" s="6">
        <v>134</v>
      </c>
      <c r="W261" s="6" t="s">
        <v>17634</v>
      </c>
      <c r="X261" s="8" t="s">
        <v>17624</v>
      </c>
    </row>
    <row r="262" spans="1:24">
      <c r="A262" s="7" t="s">
        <v>15462</v>
      </c>
      <c r="B262" s="6" t="s">
        <v>17616</v>
      </c>
      <c r="C262" s="6">
        <v>35155</v>
      </c>
      <c r="D262" s="6">
        <v>161000155</v>
      </c>
      <c r="E262" s="6">
        <v>20190529</v>
      </c>
      <c r="F262" s="6" t="s">
        <v>17617</v>
      </c>
      <c r="G262" s="6" t="s">
        <v>17632</v>
      </c>
      <c r="H262" s="6" t="s">
        <v>17651</v>
      </c>
      <c r="I262" s="6" t="s">
        <v>17818</v>
      </c>
      <c r="J262" s="6">
        <v>2803254</v>
      </c>
      <c r="K262" s="6" t="s">
        <v>17621</v>
      </c>
      <c r="L262" s="6">
        <v>3</v>
      </c>
      <c r="M262" s="6" t="s">
        <v>17653</v>
      </c>
      <c r="N262" s="6">
        <v>58</v>
      </c>
      <c r="O262" s="6">
        <v>20081002</v>
      </c>
      <c r="P262" s="6" t="s">
        <v>17616</v>
      </c>
      <c r="Q262" s="6">
        <v>167156.57558100001</v>
      </c>
      <c r="R262" s="6">
        <v>126.62952034857148</v>
      </c>
      <c r="S262" s="6">
        <v>440841.291975</v>
      </c>
      <c r="T262" s="6">
        <v>37.469163651128326</v>
      </c>
      <c r="U262" s="6" t="s">
        <v>17616</v>
      </c>
      <c r="V262" s="6">
        <v>1737</v>
      </c>
      <c r="W262" s="6" t="s">
        <v>17634</v>
      </c>
      <c r="X262" s="8" t="s">
        <v>17624</v>
      </c>
    </row>
    <row r="263" spans="1:24">
      <c r="A263" s="7" t="s">
        <v>11502</v>
      </c>
      <c r="B263" s="6" t="s">
        <v>17616</v>
      </c>
      <c r="C263" s="6">
        <v>35156</v>
      </c>
      <c r="D263" s="6">
        <v>161000156</v>
      </c>
      <c r="E263" s="6" t="s">
        <v>17616</v>
      </c>
      <c r="F263" s="6" t="s">
        <v>17617</v>
      </c>
      <c r="G263" s="6" t="s">
        <v>17632</v>
      </c>
      <c r="H263" s="6" t="s">
        <v>17651</v>
      </c>
      <c r="I263" s="6" t="s">
        <v>17818</v>
      </c>
      <c r="J263" s="6">
        <v>2803253</v>
      </c>
      <c r="K263" s="6" t="s">
        <v>17621</v>
      </c>
      <c r="L263" s="6">
        <v>3</v>
      </c>
      <c r="M263" s="6" t="s">
        <v>17653</v>
      </c>
      <c r="N263" s="6">
        <v>59</v>
      </c>
      <c r="O263" s="6">
        <v>20081002</v>
      </c>
      <c r="P263" s="6" t="s">
        <v>17616</v>
      </c>
      <c r="Q263" s="6">
        <v>167164.43241199999</v>
      </c>
      <c r="R263" s="6">
        <v>126.62960799312071</v>
      </c>
      <c r="S263" s="6">
        <v>440867.481653</v>
      </c>
      <c r="T263" s="6">
        <v>37.4693998956011</v>
      </c>
      <c r="U263" s="6" t="s">
        <v>17616</v>
      </c>
      <c r="V263" s="6">
        <v>121</v>
      </c>
      <c r="W263" s="6" t="s">
        <v>17634</v>
      </c>
      <c r="X263" s="8" t="s">
        <v>17624</v>
      </c>
    </row>
    <row r="264" spans="1:24">
      <c r="A264" s="7" t="s">
        <v>14020</v>
      </c>
      <c r="B264" s="6" t="s">
        <v>17616</v>
      </c>
      <c r="C264" s="6">
        <v>35157</v>
      </c>
      <c r="D264" s="6">
        <v>161000157</v>
      </c>
      <c r="E264" s="6" t="s">
        <v>17616</v>
      </c>
      <c r="F264" s="6" t="s">
        <v>17617</v>
      </c>
      <c r="G264" s="6" t="s">
        <v>17632</v>
      </c>
      <c r="H264" s="6" t="s">
        <v>17651</v>
      </c>
      <c r="I264" s="6" t="s">
        <v>17818</v>
      </c>
      <c r="J264" s="6">
        <v>2803252</v>
      </c>
      <c r="K264" s="6" t="s">
        <v>17621</v>
      </c>
      <c r="L264" s="6">
        <v>3</v>
      </c>
      <c r="M264" s="6" t="s">
        <v>17622</v>
      </c>
      <c r="N264" s="6">
        <v>1</v>
      </c>
      <c r="O264" s="6">
        <v>20081002</v>
      </c>
      <c r="P264" s="6" t="s">
        <v>17616</v>
      </c>
      <c r="Q264" s="6">
        <v>166298.76164300001</v>
      </c>
      <c r="R264" s="6">
        <v>126.61980725695597</v>
      </c>
      <c r="S264" s="6">
        <v>441198.91966000001</v>
      </c>
      <c r="T264" s="6">
        <v>37.472354894501208</v>
      </c>
      <c r="U264" s="6" t="s">
        <v>17616</v>
      </c>
      <c r="V264" s="6">
        <v>29</v>
      </c>
      <c r="W264" s="6" t="s">
        <v>17634</v>
      </c>
      <c r="X264" s="8" t="s">
        <v>17624</v>
      </c>
    </row>
    <row r="265" spans="1:24">
      <c r="A265" s="7" t="s">
        <v>12659</v>
      </c>
      <c r="B265" s="6" t="s">
        <v>17616</v>
      </c>
      <c r="C265" s="6">
        <v>35158</v>
      </c>
      <c r="D265" s="6">
        <v>161000158</v>
      </c>
      <c r="E265" s="6" t="s">
        <v>17616</v>
      </c>
      <c r="F265" s="6" t="s">
        <v>17617</v>
      </c>
      <c r="G265" s="6" t="s">
        <v>17632</v>
      </c>
      <c r="H265" s="6" t="s">
        <v>17651</v>
      </c>
      <c r="I265" s="6" t="s">
        <v>17654</v>
      </c>
      <c r="J265" s="6">
        <v>2803251</v>
      </c>
      <c r="K265" s="6" t="s">
        <v>17621</v>
      </c>
      <c r="L265" s="6">
        <v>2</v>
      </c>
      <c r="M265" s="6" t="s">
        <v>17622</v>
      </c>
      <c r="N265" s="6">
        <v>1</v>
      </c>
      <c r="O265" s="6">
        <v>20081002</v>
      </c>
      <c r="P265" s="6" t="s">
        <v>17616</v>
      </c>
      <c r="Q265" s="6">
        <v>167713.10540199999</v>
      </c>
      <c r="R265" s="6">
        <v>126.63581815422015</v>
      </c>
      <c r="S265" s="6">
        <v>440686.39516700001</v>
      </c>
      <c r="T265" s="6">
        <v>37.467787689765217</v>
      </c>
      <c r="U265" s="6" t="s">
        <v>17616</v>
      </c>
      <c r="V265" s="6">
        <v>1768</v>
      </c>
      <c r="W265" s="6" t="s">
        <v>17634</v>
      </c>
      <c r="X265" s="8" t="s">
        <v>17624</v>
      </c>
    </row>
    <row r="266" spans="1:24">
      <c r="A266" s="7" t="s">
        <v>14020</v>
      </c>
      <c r="B266" s="6" t="s">
        <v>17616</v>
      </c>
      <c r="C266" s="6">
        <v>35159</v>
      </c>
      <c r="D266" s="6">
        <v>161000159</v>
      </c>
      <c r="E266" s="6" t="s">
        <v>17616</v>
      </c>
      <c r="F266" s="6" t="s">
        <v>17617</v>
      </c>
      <c r="G266" s="6" t="s">
        <v>17618</v>
      </c>
      <c r="H266" s="6" t="s">
        <v>17651</v>
      </c>
      <c r="I266" s="6" t="s">
        <v>17818</v>
      </c>
      <c r="J266" s="6">
        <v>2803250</v>
      </c>
      <c r="K266" s="6" t="s">
        <v>17621</v>
      </c>
      <c r="L266" s="6">
        <v>4</v>
      </c>
      <c r="M266" s="6" t="s">
        <v>17622</v>
      </c>
      <c r="N266" s="6">
        <v>1</v>
      </c>
      <c r="O266" s="6">
        <v>20081002</v>
      </c>
      <c r="P266" s="6" t="s">
        <v>17616</v>
      </c>
      <c r="Q266" s="6">
        <v>166276.085693</v>
      </c>
      <c r="R266" s="6">
        <v>126.6195488129066</v>
      </c>
      <c r="S266" s="6">
        <v>441244.83061</v>
      </c>
      <c r="T266" s="6">
        <v>37.472767716015305</v>
      </c>
      <c r="U266" s="6" t="s">
        <v>17616</v>
      </c>
      <c r="V266" s="6">
        <v>28</v>
      </c>
      <c r="W266" s="6" t="s">
        <v>17625</v>
      </c>
      <c r="X266" s="8" t="s">
        <v>17624</v>
      </c>
    </row>
    <row r="267" spans="1:24">
      <c r="A267" s="7" t="s">
        <v>3226</v>
      </c>
      <c r="B267" s="6" t="s">
        <v>17616</v>
      </c>
      <c r="C267" s="6">
        <v>35160</v>
      </c>
      <c r="D267" s="6">
        <v>161000160</v>
      </c>
      <c r="E267" s="6" t="s">
        <v>17616</v>
      </c>
      <c r="F267" s="6" t="s">
        <v>17617</v>
      </c>
      <c r="G267" s="6" t="s">
        <v>17628</v>
      </c>
      <c r="H267" s="6" t="s">
        <v>17651</v>
      </c>
      <c r="I267" s="6" t="s">
        <v>17818</v>
      </c>
      <c r="J267" s="6">
        <v>2803249</v>
      </c>
      <c r="K267" s="6" t="s">
        <v>17621</v>
      </c>
      <c r="L267" s="6">
        <v>3</v>
      </c>
      <c r="M267" s="6" t="s">
        <v>17653</v>
      </c>
      <c r="N267" s="6">
        <v>82</v>
      </c>
      <c r="O267" s="6">
        <v>20180113</v>
      </c>
      <c r="P267" s="6" t="s">
        <v>17616</v>
      </c>
      <c r="Q267" s="6">
        <v>167032.72809799999</v>
      </c>
      <c r="R267" s="6">
        <v>126.62811255915427</v>
      </c>
      <c r="S267" s="6">
        <v>441015.78045399999</v>
      </c>
      <c r="T267" s="6">
        <v>37.470731349521074</v>
      </c>
      <c r="U267" s="6" t="s">
        <v>17616</v>
      </c>
      <c r="V267" s="6">
        <v>133</v>
      </c>
      <c r="W267" s="6" t="s">
        <v>17625</v>
      </c>
      <c r="X267" s="8" t="s">
        <v>17624</v>
      </c>
    </row>
    <row r="268" spans="1:24">
      <c r="A268" s="7" t="s">
        <v>12067</v>
      </c>
      <c r="B268" s="6" t="s">
        <v>17616</v>
      </c>
      <c r="C268" s="6">
        <v>35163</v>
      </c>
      <c r="D268" s="6">
        <v>161000163</v>
      </c>
      <c r="E268" s="6" t="s">
        <v>17616</v>
      </c>
      <c r="F268" s="6" t="s">
        <v>17617</v>
      </c>
      <c r="G268" s="6" t="s">
        <v>17628</v>
      </c>
      <c r="H268" s="6" t="s">
        <v>17651</v>
      </c>
      <c r="I268" s="6" t="s">
        <v>17662</v>
      </c>
      <c r="J268" s="6">
        <v>2803248</v>
      </c>
      <c r="K268" s="6" t="s">
        <v>17621</v>
      </c>
      <c r="L268" s="6">
        <v>2</v>
      </c>
      <c r="M268" s="6" t="s">
        <v>17622</v>
      </c>
      <c r="N268" s="6">
        <v>1</v>
      </c>
      <c r="O268" s="6">
        <v>20180411</v>
      </c>
      <c r="P268" s="6" t="s">
        <v>17616</v>
      </c>
      <c r="Q268" s="6">
        <v>165204.69825700001</v>
      </c>
      <c r="R268" s="6">
        <v>126.60741487002164</v>
      </c>
      <c r="S268" s="6">
        <v>441719.19728800002</v>
      </c>
      <c r="T268" s="6">
        <v>37.477001901137442</v>
      </c>
      <c r="U268" s="6" t="s">
        <v>17616</v>
      </c>
      <c r="V268" s="6">
        <v>40</v>
      </c>
      <c r="W268" s="6" t="s">
        <v>17625</v>
      </c>
      <c r="X268" s="8" t="s">
        <v>17624</v>
      </c>
    </row>
    <row r="269" spans="1:24">
      <c r="A269" s="7" t="s">
        <v>12067</v>
      </c>
      <c r="B269" s="6" t="s">
        <v>17616</v>
      </c>
      <c r="C269" s="6">
        <v>35167</v>
      </c>
      <c r="D269" s="6">
        <v>161000167</v>
      </c>
      <c r="E269" s="6" t="s">
        <v>17616</v>
      </c>
      <c r="F269" s="6" t="s">
        <v>17617</v>
      </c>
      <c r="G269" s="6" t="s">
        <v>17632</v>
      </c>
      <c r="H269" s="6" t="s">
        <v>17651</v>
      </c>
      <c r="I269" s="6" t="s">
        <v>17662</v>
      </c>
      <c r="J269" s="6">
        <v>2803247</v>
      </c>
      <c r="K269" s="6" t="s">
        <v>17621</v>
      </c>
      <c r="L269" s="6">
        <v>2</v>
      </c>
      <c r="M269" s="6" t="s">
        <v>17622</v>
      </c>
      <c r="N269" s="6">
        <v>1</v>
      </c>
      <c r="O269" s="6">
        <v>20180411</v>
      </c>
      <c r="P269" s="6" t="s">
        <v>17616</v>
      </c>
      <c r="Q269" s="6">
        <v>165299.91867899999</v>
      </c>
      <c r="R269" s="6">
        <v>126.60849071826385</v>
      </c>
      <c r="S269" s="6">
        <v>441732.58478199999</v>
      </c>
      <c r="T269" s="6">
        <v>37.477126105300705</v>
      </c>
      <c r="U269" s="6" t="s">
        <v>17616</v>
      </c>
      <c r="V269" s="6">
        <v>41</v>
      </c>
      <c r="W269" s="6" t="s">
        <v>17634</v>
      </c>
      <c r="X269" s="8" t="s">
        <v>17624</v>
      </c>
    </row>
    <row r="270" spans="1:24">
      <c r="A270" s="7" t="s">
        <v>5593</v>
      </c>
      <c r="B270" s="6" t="s">
        <v>17616</v>
      </c>
      <c r="C270" s="6">
        <v>35168</v>
      </c>
      <c r="D270" s="6">
        <v>161000168</v>
      </c>
      <c r="E270" s="6" t="s">
        <v>17616</v>
      </c>
      <c r="F270" s="6" t="s">
        <v>17617</v>
      </c>
      <c r="G270" s="6" t="s">
        <v>17628</v>
      </c>
      <c r="H270" s="6" t="s">
        <v>17651</v>
      </c>
      <c r="I270" s="6" t="s">
        <v>17652</v>
      </c>
      <c r="J270" s="6">
        <v>2803246</v>
      </c>
      <c r="K270" s="6" t="s">
        <v>17621</v>
      </c>
      <c r="L270" s="6">
        <v>2</v>
      </c>
      <c r="M270" s="6" t="s">
        <v>17622</v>
      </c>
      <c r="N270" s="6">
        <v>0</v>
      </c>
      <c r="O270" s="6">
        <v>20070628</v>
      </c>
      <c r="P270" s="6" t="s">
        <v>17616</v>
      </c>
      <c r="Q270" s="6">
        <v>164830.190902</v>
      </c>
      <c r="R270" s="6">
        <v>126.60317187163038</v>
      </c>
      <c r="S270" s="6">
        <v>441910.398636</v>
      </c>
      <c r="T270" s="6">
        <v>37.478710391059337</v>
      </c>
      <c r="U270" s="6" t="s">
        <v>17616</v>
      </c>
      <c r="V270" s="6">
        <v>2</v>
      </c>
      <c r="W270" s="6" t="s">
        <v>17625</v>
      </c>
      <c r="X270" s="8" t="s">
        <v>17624</v>
      </c>
    </row>
    <row r="271" spans="1:24">
      <c r="A271" s="7" t="s">
        <v>11341</v>
      </c>
      <c r="B271" s="6" t="s">
        <v>17616</v>
      </c>
      <c r="C271" s="6">
        <v>35169</v>
      </c>
      <c r="D271" s="6">
        <v>161000169</v>
      </c>
      <c r="E271" s="6" t="s">
        <v>17616</v>
      </c>
      <c r="F271" s="6" t="s">
        <v>17617</v>
      </c>
      <c r="G271" s="6" t="s">
        <v>17632</v>
      </c>
      <c r="H271" s="6" t="s">
        <v>17651</v>
      </c>
      <c r="I271" s="6" t="s">
        <v>17652</v>
      </c>
      <c r="J271" s="6">
        <v>2803245</v>
      </c>
      <c r="K271" s="6" t="s">
        <v>17621</v>
      </c>
      <c r="L271" s="6">
        <v>2</v>
      </c>
      <c r="M271" s="6" t="s">
        <v>17622</v>
      </c>
      <c r="N271" s="6">
        <v>1</v>
      </c>
      <c r="O271" s="6">
        <v>20110120</v>
      </c>
      <c r="P271" s="6" t="s">
        <v>17616</v>
      </c>
      <c r="Q271" s="6">
        <v>164946.457746</v>
      </c>
      <c r="R271" s="6">
        <v>126.60448766141769</v>
      </c>
      <c r="S271" s="6">
        <v>441882.11882500001</v>
      </c>
      <c r="T271" s="6">
        <v>37.478460019409141</v>
      </c>
      <c r="U271" s="6" t="s">
        <v>17616</v>
      </c>
      <c r="V271" s="6">
        <v>42</v>
      </c>
      <c r="W271" s="6" t="s">
        <v>17634</v>
      </c>
      <c r="X271" s="8" t="s">
        <v>17624</v>
      </c>
    </row>
    <row r="272" spans="1:24">
      <c r="A272" s="7" t="s">
        <v>14707</v>
      </c>
      <c r="B272" s="6" t="s">
        <v>17616</v>
      </c>
      <c r="C272" s="6">
        <v>35175</v>
      </c>
      <c r="D272" s="6">
        <v>161000175</v>
      </c>
      <c r="E272" s="6" t="s">
        <v>17616</v>
      </c>
      <c r="F272" s="6" t="s">
        <v>17617</v>
      </c>
      <c r="G272" s="6" t="s">
        <v>17618</v>
      </c>
      <c r="H272" s="6" t="s">
        <v>17651</v>
      </c>
      <c r="I272" s="6" t="s">
        <v>17904</v>
      </c>
      <c r="J272" s="6">
        <v>2803242</v>
      </c>
      <c r="K272" s="6" t="s">
        <v>17621</v>
      </c>
      <c r="L272" s="6">
        <v>2</v>
      </c>
      <c r="M272" s="6" t="s">
        <v>17622</v>
      </c>
      <c r="N272" s="6">
        <v>0</v>
      </c>
      <c r="O272" s="6">
        <v>20070628</v>
      </c>
      <c r="P272" s="6" t="s">
        <v>17616</v>
      </c>
      <c r="Q272" s="6">
        <v>167797.68481800001</v>
      </c>
      <c r="R272" s="6">
        <v>126.636765034636</v>
      </c>
      <c r="S272" s="6">
        <v>440896.27549199999</v>
      </c>
      <c r="T272" s="6">
        <v>37.469681635336819</v>
      </c>
      <c r="U272" s="6" t="s">
        <v>17616</v>
      </c>
      <c r="V272" s="6">
        <v>1769</v>
      </c>
      <c r="W272" s="6" t="s">
        <v>17625</v>
      </c>
      <c r="X272" s="8" t="s">
        <v>17624</v>
      </c>
    </row>
    <row r="273" spans="1:24">
      <c r="A273" s="7" t="s">
        <v>5453</v>
      </c>
      <c r="B273" s="6" t="s">
        <v>17616</v>
      </c>
      <c r="C273" s="6">
        <v>35176</v>
      </c>
      <c r="D273" s="6">
        <v>161000176</v>
      </c>
      <c r="E273" s="6" t="s">
        <v>17616</v>
      </c>
      <c r="F273" s="6" t="s">
        <v>17617</v>
      </c>
      <c r="G273" s="6" t="s">
        <v>17632</v>
      </c>
      <c r="H273" s="6" t="s">
        <v>17651</v>
      </c>
      <c r="I273" s="6" t="s">
        <v>17905</v>
      </c>
      <c r="J273" s="6">
        <v>2803241</v>
      </c>
      <c r="K273" s="6" t="s">
        <v>17621</v>
      </c>
      <c r="L273" s="6">
        <v>3</v>
      </c>
      <c r="M273" s="6" t="s">
        <v>17622</v>
      </c>
      <c r="N273" s="6">
        <v>1</v>
      </c>
      <c r="O273" s="6">
        <v>20140901</v>
      </c>
      <c r="P273" s="6" t="s">
        <v>17616</v>
      </c>
      <c r="Q273" s="6">
        <v>168306.87043000001</v>
      </c>
      <c r="R273" s="6">
        <v>126.64252776872061</v>
      </c>
      <c r="S273" s="6">
        <v>440737.02947499999</v>
      </c>
      <c r="T273" s="6">
        <v>37.468264477233518</v>
      </c>
      <c r="U273" s="6" t="s">
        <v>17616</v>
      </c>
      <c r="V273" s="6">
        <v>107</v>
      </c>
      <c r="W273" s="6" t="s">
        <v>17906</v>
      </c>
      <c r="X273" s="8" t="s">
        <v>17624</v>
      </c>
    </row>
    <row r="274" spans="1:24">
      <c r="A274" s="7" t="s">
        <v>11338</v>
      </c>
      <c r="B274" s="6" t="s">
        <v>17616</v>
      </c>
      <c r="C274" s="6">
        <v>35177</v>
      </c>
      <c r="D274" s="6">
        <v>161000177</v>
      </c>
      <c r="E274" s="6" t="s">
        <v>17616</v>
      </c>
      <c r="F274" s="6" t="s">
        <v>17617</v>
      </c>
      <c r="G274" s="6" t="s">
        <v>17628</v>
      </c>
      <c r="H274" s="6" t="s">
        <v>17651</v>
      </c>
      <c r="I274" s="6" t="s">
        <v>17652</v>
      </c>
      <c r="J274" s="6">
        <v>2803240</v>
      </c>
      <c r="K274" s="6" t="s">
        <v>17621</v>
      </c>
      <c r="L274" s="6">
        <v>3</v>
      </c>
      <c r="M274" s="6" t="s">
        <v>17622</v>
      </c>
      <c r="N274" s="6">
        <v>0</v>
      </c>
      <c r="O274" s="6">
        <v>20070628</v>
      </c>
      <c r="P274" s="6" t="s">
        <v>17616</v>
      </c>
      <c r="Q274" s="6">
        <v>165910.26581099999</v>
      </c>
      <c r="R274" s="6">
        <v>126.61539453183858</v>
      </c>
      <c r="S274" s="6">
        <v>441651.89384700003</v>
      </c>
      <c r="T274" s="6">
        <v>37.476421843552679</v>
      </c>
      <c r="U274" s="6" t="s">
        <v>17616</v>
      </c>
      <c r="V274" s="6">
        <v>21</v>
      </c>
      <c r="W274" s="6" t="s">
        <v>17625</v>
      </c>
      <c r="X274" s="8" t="s">
        <v>17624</v>
      </c>
    </row>
    <row r="275" spans="1:24">
      <c r="A275" s="7" t="s">
        <v>2045</v>
      </c>
      <c r="B275" s="6" t="s">
        <v>17616</v>
      </c>
      <c r="C275" s="6">
        <v>35178</v>
      </c>
      <c r="D275" s="6">
        <v>161000178</v>
      </c>
      <c r="E275" s="6" t="s">
        <v>17616</v>
      </c>
      <c r="F275" s="6" t="s">
        <v>17617</v>
      </c>
      <c r="G275" s="6" t="s">
        <v>17618</v>
      </c>
      <c r="H275" s="6" t="s">
        <v>17651</v>
      </c>
      <c r="I275" s="6" t="s">
        <v>17652</v>
      </c>
      <c r="J275" s="6">
        <v>2803239</v>
      </c>
      <c r="K275" s="6" t="s">
        <v>17621</v>
      </c>
      <c r="L275" s="6">
        <v>2</v>
      </c>
      <c r="M275" s="6" t="s">
        <v>17622</v>
      </c>
      <c r="N275" s="6">
        <v>1</v>
      </c>
      <c r="O275" s="6">
        <v>20090129</v>
      </c>
      <c r="P275" s="6" t="s">
        <v>17616</v>
      </c>
      <c r="Q275" s="6">
        <v>166078.443486</v>
      </c>
      <c r="R275" s="6">
        <v>126.61729655462176</v>
      </c>
      <c r="S275" s="6">
        <v>441635.33085299999</v>
      </c>
      <c r="T275" s="6">
        <v>37.47627881130871</v>
      </c>
      <c r="U275" s="6" t="s">
        <v>17616</v>
      </c>
      <c r="V275" s="6">
        <v>32</v>
      </c>
      <c r="W275" s="6" t="s">
        <v>17634</v>
      </c>
      <c r="X275" s="8" t="s">
        <v>17624</v>
      </c>
    </row>
    <row r="276" spans="1:24">
      <c r="A276" s="7" t="s">
        <v>2045</v>
      </c>
      <c r="B276" s="6" t="s">
        <v>17616</v>
      </c>
      <c r="C276" s="6">
        <v>35179</v>
      </c>
      <c r="D276" s="6">
        <v>161000179</v>
      </c>
      <c r="E276" s="6" t="s">
        <v>17616</v>
      </c>
      <c r="F276" s="6" t="s">
        <v>17617</v>
      </c>
      <c r="G276" s="6" t="s">
        <v>17632</v>
      </c>
      <c r="H276" s="6" t="s">
        <v>17651</v>
      </c>
      <c r="I276" s="6" t="s">
        <v>17662</v>
      </c>
      <c r="J276" s="6">
        <v>2803238</v>
      </c>
      <c r="K276" s="6" t="s">
        <v>17621</v>
      </c>
      <c r="L276" s="6">
        <v>2</v>
      </c>
      <c r="M276" s="6" t="s">
        <v>17622</v>
      </c>
      <c r="N276" s="6">
        <v>1</v>
      </c>
      <c r="O276" s="6">
        <v>20090129</v>
      </c>
      <c r="P276" s="6" t="s">
        <v>17616</v>
      </c>
      <c r="Q276" s="6">
        <v>166097.125577</v>
      </c>
      <c r="R276" s="6">
        <v>126.61750758632226</v>
      </c>
      <c r="S276" s="6">
        <v>441639.02062000002</v>
      </c>
      <c r="T276" s="6">
        <v>37.476312741995599</v>
      </c>
      <c r="U276" s="6" t="s">
        <v>17616</v>
      </c>
      <c r="V276" s="6">
        <v>31</v>
      </c>
      <c r="W276" s="6" t="s">
        <v>17634</v>
      </c>
      <c r="X276" s="8" t="s">
        <v>17624</v>
      </c>
    </row>
    <row r="277" spans="1:24">
      <c r="A277" s="7" t="s">
        <v>1605</v>
      </c>
      <c r="B277" s="6" t="s">
        <v>17616</v>
      </c>
      <c r="C277" s="6">
        <v>35180</v>
      </c>
      <c r="D277" s="6">
        <v>161000180</v>
      </c>
      <c r="E277" s="6" t="s">
        <v>17616</v>
      </c>
      <c r="F277" s="6" t="s">
        <v>17617</v>
      </c>
      <c r="G277" s="6" t="s">
        <v>17628</v>
      </c>
      <c r="H277" s="6" t="s">
        <v>17651</v>
      </c>
      <c r="I277" s="6" t="s">
        <v>17904</v>
      </c>
      <c r="J277" s="6">
        <v>2803237</v>
      </c>
      <c r="K277" s="6" t="s">
        <v>17621</v>
      </c>
      <c r="L277" s="6">
        <v>3</v>
      </c>
      <c r="M277" s="6" t="s">
        <v>17622</v>
      </c>
      <c r="N277" s="6">
        <v>1</v>
      </c>
      <c r="O277" s="6">
        <v>20180804</v>
      </c>
      <c r="P277" s="6" t="s">
        <v>17616</v>
      </c>
      <c r="Q277" s="6">
        <v>167964.70839700001</v>
      </c>
      <c r="R277" s="6">
        <v>126.63865041088685</v>
      </c>
      <c r="S277" s="6">
        <v>440957.59733299998</v>
      </c>
      <c r="T277" s="6">
        <v>37.470239948665558</v>
      </c>
      <c r="U277" s="6" t="s">
        <v>17616</v>
      </c>
      <c r="V277" s="6">
        <v>2267</v>
      </c>
      <c r="W277" s="6" t="s">
        <v>17625</v>
      </c>
      <c r="X277" s="8" t="s">
        <v>17624</v>
      </c>
    </row>
    <row r="278" spans="1:24">
      <c r="A278" s="7" t="s">
        <v>14013</v>
      </c>
      <c r="B278" s="6" t="s">
        <v>17616</v>
      </c>
      <c r="C278" s="6">
        <v>35181</v>
      </c>
      <c r="D278" s="6">
        <v>161000181</v>
      </c>
      <c r="E278" s="6" t="s">
        <v>17616</v>
      </c>
      <c r="F278" s="6" t="s">
        <v>17617</v>
      </c>
      <c r="G278" s="6" t="s">
        <v>17632</v>
      </c>
      <c r="H278" s="6" t="s">
        <v>17651</v>
      </c>
      <c r="I278" s="6" t="s">
        <v>17652</v>
      </c>
      <c r="J278" s="6">
        <v>2803236</v>
      </c>
      <c r="K278" s="6" t="s">
        <v>17621</v>
      </c>
      <c r="L278" s="6">
        <v>3</v>
      </c>
      <c r="M278" s="6" t="s">
        <v>17653</v>
      </c>
      <c r="N278" s="6">
        <v>42</v>
      </c>
      <c r="O278" s="6">
        <v>20081010</v>
      </c>
      <c r="P278" s="6" t="s">
        <v>17616</v>
      </c>
      <c r="Q278" s="6">
        <v>165858.52058400001</v>
      </c>
      <c r="R278" s="6">
        <v>126.6148029094424</v>
      </c>
      <c r="S278" s="6">
        <v>441794.91593199997</v>
      </c>
      <c r="T278" s="6">
        <v>37.477708533424895</v>
      </c>
      <c r="U278" s="6" t="s">
        <v>17616</v>
      </c>
      <c r="V278" s="6">
        <v>20</v>
      </c>
      <c r="W278" s="6" t="s">
        <v>17634</v>
      </c>
      <c r="X278" s="8" t="s">
        <v>17624</v>
      </c>
    </row>
    <row r="279" spans="1:24">
      <c r="A279" s="7" t="s">
        <v>14013</v>
      </c>
      <c r="B279" s="6" t="s">
        <v>17616</v>
      </c>
      <c r="C279" s="6">
        <v>35182</v>
      </c>
      <c r="D279" s="6">
        <v>161000182</v>
      </c>
      <c r="E279" s="6" t="s">
        <v>17616</v>
      </c>
      <c r="F279" s="6" t="s">
        <v>17617</v>
      </c>
      <c r="G279" s="6" t="s">
        <v>17632</v>
      </c>
      <c r="H279" s="6" t="s">
        <v>17651</v>
      </c>
      <c r="I279" s="6" t="s">
        <v>17652</v>
      </c>
      <c r="J279" s="6">
        <v>2803235</v>
      </c>
      <c r="K279" s="6" t="s">
        <v>17621</v>
      </c>
      <c r="L279" s="6">
        <v>3</v>
      </c>
      <c r="M279" s="6" t="s">
        <v>17622</v>
      </c>
      <c r="N279" s="6">
        <v>1</v>
      </c>
      <c r="O279" s="6">
        <v>20081010</v>
      </c>
      <c r="P279" s="6" t="s">
        <v>17616</v>
      </c>
      <c r="Q279" s="6">
        <v>165818.05498300001</v>
      </c>
      <c r="R279" s="6">
        <v>126.61434360945564</v>
      </c>
      <c r="S279" s="6">
        <v>441834.20539100002</v>
      </c>
      <c r="T279" s="6">
        <v>37.478061026138384</v>
      </c>
      <c r="U279" s="6" t="s">
        <v>17616</v>
      </c>
      <c r="V279" s="6">
        <v>22</v>
      </c>
      <c r="W279" s="6" t="s">
        <v>17634</v>
      </c>
      <c r="X279" s="8" t="s">
        <v>17624</v>
      </c>
    </row>
    <row r="280" spans="1:24">
      <c r="A280" s="7" t="s">
        <v>11481</v>
      </c>
      <c r="B280" s="6" t="s">
        <v>17616</v>
      </c>
      <c r="C280" s="6">
        <v>35183</v>
      </c>
      <c r="D280" s="6">
        <v>161000183</v>
      </c>
      <c r="E280" s="6" t="s">
        <v>17616</v>
      </c>
      <c r="F280" s="6" t="s">
        <v>17617</v>
      </c>
      <c r="G280" s="6" t="s">
        <v>17632</v>
      </c>
      <c r="H280" s="6" t="s">
        <v>17651</v>
      </c>
      <c r="I280" s="6" t="s">
        <v>17904</v>
      </c>
      <c r="J280" s="6">
        <v>2803234</v>
      </c>
      <c r="K280" s="6" t="s">
        <v>17621</v>
      </c>
      <c r="L280" s="6">
        <v>3</v>
      </c>
      <c r="M280" s="6" t="s">
        <v>17653</v>
      </c>
      <c r="N280" s="6">
        <v>49</v>
      </c>
      <c r="O280" s="6">
        <v>20081010</v>
      </c>
      <c r="P280" s="6" t="s">
        <v>17616</v>
      </c>
      <c r="Q280" s="6">
        <v>167740.21623699999</v>
      </c>
      <c r="R280" s="6">
        <v>126.63610482701372</v>
      </c>
      <c r="S280" s="6">
        <v>441137.489695</v>
      </c>
      <c r="T280" s="6">
        <v>37.47185293194817</v>
      </c>
      <c r="U280" s="6" t="s">
        <v>17616</v>
      </c>
      <c r="V280" s="6">
        <v>75</v>
      </c>
      <c r="W280" s="6" t="s">
        <v>17634</v>
      </c>
      <c r="X280" s="8" t="s">
        <v>17624</v>
      </c>
    </row>
    <row r="281" spans="1:24">
      <c r="A281" s="7" t="s">
        <v>15543</v>
      </c>
      <c r="B281" s="6" t="s">
        <v>17616</v>
      </c>
      <c r="C281" s="6">
        <v>35184</v>
      </c>
      <c r="D281" s="6">
        <v>161000184</v>
      </c>
      <c r="E281" s="6" t="s">
        <v>17616</v>
      </c>
      <c r="F281" s="6" t="s">
        <v>17617</v>
      </c>
      <c r="G281" s="6" t="s">
        <v>17618</v>
      </c>
      <c r="H281" s="6" t="s">
        <v>17651</v>
      </c>
      <c r="I281" s="6" t="s">
        <v>17924</v>
      </c>
      <c r="J281" s="6">
        <v>2803233</v>
      </c>
      <c r="K281" s="6" t="s">
        <v>17621</v>
      </c>
      <c r="L281" s="6">
        <v>3</v>
      </c>
      <c r="M281" s="6" t="s">
        <v>17653</v>
      </c>
      <c r="N281" s="6">
        <v>57</v>
      </c>
      <c r="O281" s="6">
        <v>20081010</v>
      </c>
      <c r="P281" s="6" t="s">
        <v>17616</v>
      </c>
      <c r="Q281" s="6">
        <v>167550.93603800001</v>
      </c>
      <c r="R281" s="6">
        <v>126.63395809144211</v>
      </c>
      <c r="S281" s="6">
        <v>441297.00373599998</v>
      </c>
      <c r="T281" s="6">
        <v>37.473283492720711</v>
      </c>
      <c r="U281" s="6" t="s">
        <v>17616</v>
      </c>
      <c r="V281" s="6">
        <v>60</v>
      </c>
      <c r="W281" s="6" t="s">
        <v>17625</v>
      </c>
      <c r="X281" s="8" t="s">
        <v>17624</v>
      </c>
    </row>
    <row r="282" spans="1:24">
      <c r="A282" s="7" t="s">
        <v>925</v>
      </c>
      <c r="B282" s="6" t="s">
        <v>17616</v>
      </c>
      <c r="C282" s="6">
        <v>35185</v>
      </c>
      <c r="D282" s="6">
        <v>161000185</v>
      </c>
      <c r="E282" s="6" t="s">
        <v>17616</v>
      </c>
      <c r="F282" s="6" t="s">
        <v>17617</v>
      </c>
      <c r="G282" s="6" t="s">
        <v>17632</v>
      </c>
      <c r="H282" s="6" t="s">
        <v>17651</v>
      </c>
      <c r="I282" s="6" t="s">
        <v>17924</v>
      </c>
      <c r="J282" s="6">
        <v>2803232</v>
      </c>
      <c r="K282" s="6" t="s">
        <v>17621</v>
      </c>
      <c r="L282" s="6">
        <v>3</v>
      </c>
      <c r="M282" s="6" t="s">
        <v>17622</v>
      </c>
      <c r="N282" s="6">
        <v>1</v>
      </c>
      <c r="O282" s="6">
        <v>20081010</v>
      </c>
      <c r="P282" s="6" t="s">
        <v>17616</v>
      </c>
      <c r="Q282" s="6">
        <v>167239.768816</v>
      </c>
      <c r="R282" s="6">
        <v>126.63043457371518</v>
      </c>
      <c r="S282" s="6">
        <v>441429.33785200003</v>
      </c>
      <c r="T282" s="6">
        <v>37.474464807937373</v>
      </c>
      <c r="U282" s="6" t="s">
        <v>17616</v>
      </c>
      <c r="V282" s="6">
        <v>65</v>
      </c>
      <c r="W282" s="6" t="s">
        <v>17925</v>
      </c>
      <c r="X282" s="8" t="s">
        <v>17624</v>
      </c>
    </row>
    <row r="283" spans="1:24">
      <c r="A283" s="7" t="s">
        <v>13963</v>
      </c>
      <c r="B283" s="6" t="s">
        <v>17616</v>
      </c>
      <c r="C283" s="6">
        <v>35186</v>
      </c>
      <c r="D283" s="6">
        <v>161000186</v>
      </c>
      <c r="E283" s="6" t="s">
        <v>17616</v>
      </c>
      <c r="F283" s="6" t="s">
        <v>17617</v>
      </c>
      <c r="G283" s="6" t="s">
        <v>17632</v>
      </c>
      <c r="H283" s="6" t="s">
        <v>17651</v>
      </c>
      <c r="I283" s="6" t="s">
        <v>17924</v>
      </c>
      <c r="J283" s="6">
        <v>2803231</v>
      </c>
      <c r="K283" s="6" t="s">
        <v>17621</v>
      </c>
      <c r="L283" s="6">
        <v>3</v>
      </c>
      <c r="M283" s="6" t="s">
        <v>17622</v>
      </c>
      <c r="N283" s="6">
        <v>0</v>
      </c>
      <c r="O283" s="6">
        <v>20070628</v>
      </c>
      <c r="P283" s="6" t="s">
        <v>17616</v>
      </c>
      <c r="Q283" s="6">
        <v>167576.93309499999</v>
      </c>
      <c r="R283" s="6">
        <v>126.63425107456354</v>
      </c>
      <c r="S283" s="6">
        <v>441317.49887200003</v>
      </c>
      <c r="T283" s="6">
        <v>37.473469064438255</v>
      </c>
      <c r="U283" s="6" t="s">
        <v>17616</v>
      </c>
      <c r="V283" s="6">
        <v>1716</v>
      </c>
      <c r="W283" s="6" t="s">
        <v>17625</v>
      </c>
      <c r="X283" s="8" t="s">
        <v>17624</v>
      </c>
    </row>
    <row r="284" spans="1:24">
      <c r="A284" s="7" t="s">
        <v>925</v>
      </c>
      <c r="B284" s="6" t="s">
        <v>17616</v>
      </c>
      <c r="C284" s="6">
        <v>35187</v>
      </c>
      <c r="D284" s="6">
        <v>161000187</v>
      </c>
      <c r="E284" s="6" t="s">
        <v>17616</v>
      </c>
      <c r="F284" s="6" t="s">
        <v>17617</v>
      </c>
      <c r="G284" s="6" t="s">
        <v>17618</v>
      </c>
      <c r="H284" s="6" t="s">
        <v>17651</v>
      </c>
      <c r="I284" s="6" t="s">
        <v>17924</v>
      </c>
      <c r="J284" s="6">
        <v>2803230</v>
      </c>
      <c r="K284" s="6" t="s">
        <v>17621</v>
      </c>
      <c r="L284" s="6">
        <v>3</v>
      </c>
      <c r="M284" s="6" t="s">
        <v>17622</v>
      </c>
      <c r="N284" s="6">
        <v>1</v>
      </c>
      <c r="O284" s="6">
        <v>20081010</v>
      </c>
      <c r="P284" s="6" t="s">
        <v>17616</v>
      </c>
      <c r="Q284" s="6">
        <v>167274.63928599999</v>
      </c>
      <c r="R284" s="6">
        <v>126.63082841599208</v>
      </c>
      <c r="S284" s="6">
        <v>441437.44797699997</v>
      </c>
      <c r="T284" s="6">
        <v>37.474539116113654</v>
      </c>
      <c r="U284" s="6" t="s">
        <v>17616</v>
      </c>
      <c r="V284" s="6">
        <v>66</v>
      </c>
      <c r="W284" s="6" t="s">
        <v>17625</v>
      </c>
      <c r="X284" s="8" t="s">
        <v>17624</v>
      </c>
    </row>
    <row r="285" spans="1:24">
      <c r="A285" s="7" t="s">
        <v>12574</v>
      </c>
      <c r="B285" s="6" t="s">
        <v>17616</v>
      </c>
      <c r="C285" s="6">
        <v>35188</v>
      </c>
      <c r="D285" s="6">
        <v>161000188</v>
      </c>
      <c r="E285" s="6" t="s">
        <v>17616</v>
      </c>
      <c r="F285" s="6" t="s">
        <v>17617</v>
      </c>
      <c r="G285" s="6" t="s">
        <v>17628</v>
      </c>
      <c r="H285" s="6" t="s">
        <v>17651</v>
      </c>
      <c r="I285" s="6" t="s">
        <v>17924</v>
      </c>
      <c r="J285" s="6">
        <v>2803229</v>
      </c>
      <c r="K285" s="6" t="s">
        <v>17621</v>
      </c>
      <c r="L285" s="6">
        <v>3</v>
      </c>
      <c r="M285" s="6" t="s">
        <v>17622</v>
      </c>
      <c r="N285" s="6">
        <v>0</v>
      </c>
      <c r="O285" s="6">
        <v>20070628</v>
      </c>
      <c r="P285" s="6" t="s">
        <v>17616</v>
      </c>
      <c r="Q285" s="6">
        <v>167391.999622</v>
      </c>
      <c r="R285" s="6">
        <v>126.63215459387786</v>
      </c>
      <c r="S285" s="6">
        <v>441450.00806700002</v>
      </c>
      <c r="T285" s="6">
        <v>37.474656435002231</v>
      </c>
      <c r="U285" s="6" t="s">
        <v>17616</v>
      </c>
      <c r="V285" s="6">
        <v>1717</v>
      </c>
      <c r="W285" s="6" t="s">
        <v>17625</v>
      </c>
      <c r="X285" s="8" t="s">
        <v>17624</v>
      </c>
    </row>
    <row r="286" spans="1:24">
      <c r="A286" s="7" t="s">
        <v>10747</v>
      </c>
      <c r="B286" s="6" t="s">
        <v>17648</v>
      </c>
      <c r="C286" s="6">
        <v>35189</v>
      </c>
      <c r="D286" s="6">
        <v>161000189</v>
      </c>
      <c r="E286" s="6">
        <v>20190529</v>
      </c>
      <c r="F286" s="6" t="s">
        <v>17617</v>
      </c>
      <c r="G286" s="6" t="s">
        <v>17632</v>
      </c>
      <c r="H286" s="6" t="s">
        <v>17651</v>
      </c>
      <c r="I286" s="6" t="s">
        <v>18087</v>
      </c>
      <c r="J286" s="6">
        <v>2803228</v>
      </c>
      <c r="K286" s="6" t="s">
        <v>17621</v>
      </c>
      <c r="L286" s="6">
        <v>2</v>
      </c>
      <c r="M286" s="6" t="s">
        <v>17622</v>
      </c>
      <c r="N286" s="6">
        <v>0</v>
      </c>
      <c r="O286" s="6">
        <v>20081010</v>
      </c>
      <c r="P286" s="6" t="s">
        <v>17616</v>
      </c>
      <c r="Q286" s="6">
        <v>166245.45734600001</v>
      </c>
      <c r="R286" s="6">
        <v>126.61917158045878</v>
      </c>
      <c r="S286" s="6">
        <v>441920.14538499998</v>
      </c>
      <c r="T286" s="6">
        <v>37.478851063456524</v>
      </c>
      <c r="U286" s="6" t="s">
        <v>17616</v>
      </c>
      <c r="V286" s="6">
        <v>27</v>
      </c>
      <c r="W286" s="6" t="s">
        <v>17634</v>
      </c>
      <c r="X286" s="8" t="s">
        <v>17624</v>
      </c>
    </row>
    <row r="287" spans="1:24">
      <c r="A287" s="7" t="s">
        <v>10747</v>
      </c>
      <c r="B287" s="6" t="s">
        <v>17648</v>
      </c>
      <c r="C287" s="6">
        <v>35190</v>
      </c>
      <c r="D287" s="6">
        <v>161000190</v>
      </c>
      <c r="E287" s="6" t="s">
        <v>17616</v>
      </c>
      <c r="F287" s="6" t="s">
        <v>17617</v>
      </c>
      <c r="G287" s="6" t="s">
        <v>17632</v>
      </c>
      <c r="H287" s="6" t="s">
        <v>17651</v>
      </c>
      <c r="I287" s="6" t="s">
        <v>18087</v>
      </c>
      <c r="J287" s="6">
        <v>2803227</v>
      </c>
      <c r="K287" s="6" t="s">
        <v>17621</v>
      </c>
      <c r="L287" s="6">
        <v>3</v>
      </c>
      <c r="M287" s="6" t="s">
        <v>17622</v>
      </c>
      <c r="N287" s="6">
        <v>1</v>
      </c>
      <c r="O287" s="6">
        <v>20081010</v>
      </c>
      <c r="P287" s="6" t="s">
        <v>17616</v>
      </c>
      <c r="Q287" s="6">
        <v>166248.49185600001</v>
      </c>
      <c r="R287" s="6">
        <v>126.61920466122291</v>
      </c>
      <c r="S287" s="6">
        <v>441946.84944100003</v>
      </c>
      <c r="T287" s="6">
        <v>37.479091773168975</v>
      </c>
      <c r="U287" s="6" t="s">
        <v>17616</v>
      </c>
      <c r="V287" s="6">
        <v>26</v>
      </c>
      <c r="W287" s="6" t="s">
        <v>17625</v>
      </c>
      <c r="X287" s="8" t="s">
        <v>17624</v>
      </c>
    </row>
    <row r="288" spans="1:24">
      <c r="A288" s="7" t="s">
        <v>925</v>
      </c>
      <c r="B288" s="6" t="s">
        <v>17616</v>
      </c>
      <c r="C288" s="6">
        <v>35191</v>
      </c>
      <c r="D288" s="6">
        <v>161000191</v>
      </c>
      <c r="E288" s="6" t="s">
        <v>17616</v>
      </c>
      <c r="F288" s="6" t="s">
        <v>17617</v>
      </c>
      <c r="G288" s="6" t="s">
        <v>17632</v>
      </c>
      <c r="H288" s="6" t="s">
        <v>17651</v>
      </c>
      <c r="I288" s="6" t="s">
        <v>17924</v>
      </c>
      <c r="J288" s="6">
        <v>2803226</v>
      </c>
      <c r="K288" s="6" t="s">
        <v>17621</v>
      </c>
      <c r="L288" s="6">
        <v>2</v>
      </c>
      <c r="M288" s="6" t="s">
        <v>17653</v>
      </c>
      <c r="N288" s="6">
        <v>41</v>
      </c>
      <c r="O288" s="6">
        <v>20090430</v>
      </c>
      <c r="P288" s="6" t="s">
        <v>17616</v>
      </c>
      <c r="Q288" s="6">
        <v>167304.83520100001</v>
      </c>
      <c r="R288" s="6">
        <v>126.63116296733328</v>
      </c>
      <c r="S288" s="6">
        <v>441590.57104399998</v>
      </c>
      <c r="T288" s="6">
        <v>37.475919800350184</v>
      </c>
      <c r="U288" s="6" t="s">
        <v>17616</v>
      </c>
      <c r="V288" s="6">
        <v>69</v>
      </c>
      <c r="W288" s="6" t="s">
        <v>17925</v>
      </c>
      <c r="X288" s="8" t="s">
        <v>17624</v>
      </c>
    </row>
    <row r="289" spans="1:24">
      <c r="A289" s="7" t="s">
        <v>925</v>
      </c>
      <c r="B289" s="6" t="s">
        <v>17616</v>
      </c>
      <c r="C289" s="6">
        <v>35192</v>
      </c>
      <c r="D289" s="6">
        <v>161000192</v>
      </c>
      <c r="E289" s="6" t="s">
        <v>17616</v>
      </c>
      <c r="F289" s="6" t="s">
        <v>17617</v>
      </c>
      <c r="G289" s="6" t="s">
        <v>17628</v>
      </c>
      <c r="H289" s="6" t="s">
        <v>17651</v>
      </c>
      <c r="I289" s="6" t="s">
        <v>17924</v>
      </c>
      <c r="J289" s="6">
        <v>2803225</v>
      </c>
      <c r="K289" s="6" t="s">
        <v>17621</v>
      </c>
      <c r="L289" s="6">
        <v>2</v>
      </c>
      <c r="M289" s="6" t="s">
        <v>17622</v>
      </c>
      <c r="N289" s="6">
        <v>0</v>
      </c>
      <c r="O289" s="6">
        <v>20070628</v>
      </c>
      <c r="P289" s="6" t="s">
        <v>17616</v>
      </c>
      <c r="Q289" s="6">
        <v>167275.10915400001</v>
      </c>
      <c r="R289" s="6">
        <v>126.63082650604747</v>
      </c>
      <c r="S289" s="6">
        <v>441599.744649</v>
      </c>
      <c r="T289" s="6">
        <v>37.476001399290112</v>
      </c>
      <c r="U289" s="6" t="s">
        <v>17616</v>
      </c>
      <c r="V289" s="6">
        <v>62</v>
      </c>
      <c r="W289" s="6" t="s">
        <v>17625</v>
      </c>
      <c r="X289" s="8" t="s">
        <v>17624</v>
      </c>
    </row>
    <row r="290" spans="1:24">
      <c r="A290" s="7" t="s">
        <v>1431</v>
      </c>
      <c r="B290" s="6" t="s">
        <v>17616</v>
      </c>
      <c r="C290" s="6">
        <v>35193</v>
      </c>
      <c r="D290" s="6">
        <v>161000193</v>
      </c>
      <c r="E290" s="6" t="s">
        <v>17616</v>
      </c>
      <c r="F290" s="6" t="s">
        <v>17617</v>
      </c>
      <c r="G290" s="6" t="s">
        <v>17632</v>
      </c>
      <c r="H290" s="6" t="s">
        <v>17651</v>
      </c>
      <c r="I290" s="6" t="s">
        <v>18087</v>
      </c>
      <c r="J290" s="6">
        <v>2803224</v>
      </c>
      <c r="K290" s="6" t="s">
        <v>17621</v>
      </c>
      <c r="L290" s="6">
        <v>2</v>
      </c>
      <c r="M290" s="6" t="s">
        <v>17622</v>
      </c>
      <c r="N290" s="6">
        <v>0</v>
      </c>
      <c r="O290" s="6">
        <v>20070628</v>
      </c>
      <c r="P290" s="6" t="s">
        <v>17616</v>
      </c>
      <c r="Q290" s="6">
        <v>166388.890999</v>
      </c>
      <c r="R290" s="6">
        <v>126.62079033259789</v>
      </c>
      <c r="S290" s="6">
        <v>441981.99839399999</v>
      </c>
      <c r="T290" s="6">
        <v>37.47941358388065</v>
      </c>
      <c r="U290" s="6" t="s">
        <v>17616</v>
      </c>
      <c r="V290" s="6">
        <v>25</v>
      </c>
      <c r="W290" s="6" t="s">
        <v>17634</v>
      </c>
      <c r="X290" s="8" t="s">
        <v>17624</v>
      </c>
    </row>
    <row r="291" spans="1:24">
      <c r="A291" s="7" t="s">
        <v>1431</v>
      </c>
      <c r="B291" s="6" t="s">
        <v>17616</v>
      </c>
      <c r="C291" s="6">
        <v>35194</v>
      </c>
      <c r="D291" s="6">
        <v>161000194</v>
      </c>
      <c r="E291" s="6" t="s">
        <v>17616</v>
      </c>
      <c r="F291" s="6" t="s">
        <v>17617</v>
      </c>
      <c r="G291" s="6" t="s">
        <v>17618</v>
      </c>
      <c r="H291" s="6" t="s">
        <v>17651</v>
      </c>
      <c r="I291" s="6" t="s">
        <v>18087</v>
      </c>
      <c r="J291" s="6">
        <v>2803223</v>
      </c>
      <c r="K291" s="6" t="s">
        <v>17621</v>
      </c>
      <c r="L291" s="6">
        <v>3</v>
      </c>
      <c r="M291" s="6" t="s">
        <v>17622</v>
      </c>
      <c r="N291" s="6">
        <v>1</v>
      </c>
      <c r="O291" s="6">
        <v>20081010</v>
      </c>
      <c r="P291" s="6" t="s">
        <v>17616</v>
      </c>
      <c r="Q291" s="6">
        <v>166385.54757200001</v>
      </c>
      <c r="R291" s="6">
        <v>126.62075154508392</v>
      </c>
      <c r="S291" s="6">
        <v>442003.61868399999</v>
      </c>
      <c r="T291" s="6">
        <v>37.479608256998411</v>
      </c>
      <c r="U291" s="6" t="s">
        <v>17616</v>
      </c>
      <c r="V291" s="6">
        <v>2268</v>
      </c>
      <c r="W291" s="6" t="s">
        <v>17625</v>
      </c>
      <c r="X291" s="8" t="s">
        <v>17624</v>
      </c>
    </row>
    <row r="292" spans="1:24">
      <c r="A292" s="7" t="s">
        <v>12081</v>
      </c>
      <c r="B292" s="6" t="s">
        <v>17616</v>
      </c>
      <c r="C292" s="6">
        <v>35195</v>
      </c>
      <c r="D292" s="6">
        <v>161000195</v>
      </c>
      <c r="E292" s="6" t="s">
        <v>17616</v>
      </c>
      <c r="F292" s="6" t="s">
        <v>17617</v>
      </c>
      <c r="G292" s="6" t="s">
        <v>17680</v>
      </c>
      <c r="H292" s="6" t="s">
        <v>17651</v>
      </c>
      <c r="I292" s="6" t="s">
        <v>17676</v>
      </c>
      <c r="J292" s="6">
        <v>2803222</v>
      </c>
      <c r="K292" s="6" t="s">
        <v>17621</v>
      </c>
      <c r="L292" s="6">
        <v>1</v>
      </c>
      <c r="M292" s="6" t="s">
        <v>17622</v>
      </c>
      <c r="N292" s="6">
        <v>1</v>
      </c>
      <c r="O292" s="6">
        <v>20120614</v>
      </c>
      <c r="P292" s="6" t="s">
        <v>17616</v>
      </c>
      <c r="Q292" s="6">
        <v>162711.63607000001</v>
      </c>
      <c r="R292" s="6">
        <v>126.57914617011124</v>
      </c>
      <c r="S292" s="6">
        <v>443382.703553</v>
      </c>
      <c r="T292" s="6">
        <v>37.491892341726185</v>
      </c>
      <c r="U292" s="6" t="s">
        <v>17616</v>
      </c>
      <c r="V292" s="6">
        <v>10161</v>
      </c>
      <c r="W292" s="6" t="s">
        <v>17681</v>
      </c>
      <c r="X292" s="8" t="s">
        <v>17624</v>
      </c>
    </row>
    <row r="293" spans="1:24">
      <c r="A293" s="7" t="s">
        <v>12081</v>
      </c>
      <c r="B293" s="6" t="s">
        <v>17616</v>
      </c>
      <c r="C293" s="6">
        <v>35196</v>
      </c>
      <c r="D293" s="6">
        <v>161000196</v>
      </c>
      <c r="E293" s="6" t="s">
        <v>17616</v>
      </c>
      <c r="F293" s="6" t="s">
        <v>17617</v>
      </c>
      <c r="G293" s="6" t="s">
        <v>17632</v>
      </c>
      <c r="H293" s="6" t="s">
        <v>17651</v>
      </c>
      <c r="I293" s="6" t="s">
        <v>17676</v>
      </c>
      <c r="J293" s="6">
        <v>2803221</v>
      </c>
      <c r="K293" s="6" t="s">
        <v>17621</v>
      </c>
      <c r="L293" s="6">
        <v>1</v>
      </c>
      <c r="M293" s="6" t="s">
        <v>17622</v>
      </c>
      <c r="N293" s="6">
        <v>1</v>
      </c>
      <c r="O293" s="6">
        <v>20120614</v>
      </c>
      <c r="P293" s="6" t="s">
        <v>17616</v>
      </c>
      <c r="Q293" s="6">
        <v>162752.584837</v>
      </c>
      <c r="R293" s="6">
        <v>126.57960826783869</v>
      </c>
      <c r="S293" s="6">
        <v>443400.93505600002</v>
      </c>
      <c r="T293" s="6">
        <v>37.492058257472515</v>
      </c>
      <c r="U293" s="6" t="s">
        <v>17616</v>
      </c>
      <c r="V293" s="6">
        <v>10160</v>
      </c>
      <c r="W293" s="6" t="s">
        <v>18150</v>
      </c>
      <c r="X293" s="8" t="s">
        <v>17624</v>
      </c>
    </row>
    <row r="294" spans="1:24">
      <c r="A294" s="7" t="s">
        <v>1239</v>
      </c>
      <c r="B294" s="6" t="s">
        <v>17616</v>
      </c>
      <c r="C294" s="6">
        <v>35197</v>
      </c>
      <c r="D294" s="6">
        <v>161000197</v>
      </c>
      <c r="E294" s="6" t="s">
        <v>17616</v>
      </c>
      <c r="F294" s="6" t="s">
        <v>17617</v>
      </c>
      <c r="G294" s="6" t="s">
        <v>17632</v>
      </c>
      <c r="H294" s="6" t="s">
        <v>17651</v>
      </c>
      <c r="I294" s="6" t="s">
        <v>18087</v>
      </c>
      <c r="J294" s="6">
        <v>2803220</v>
      </c>
      <c r="K294" s="6" t="s">
        <v>17621</v>
      </c>
      <c r="L294" s="6">
        <v>2</v>
      </c>
      <c r="M294" s="6" t="s">
        <v>17622</v>
      </c>
      <c r="N294" s="6">
        <v>1</v>
      </c>
      <c r="O294" s="6">
        <v>20180804</v>
      </c>
      <c r="P294" s="6" t="s">
        <v>17616</v>
      </c>
      <c r="Q294" s="6">
        <v>166668.89574599999</v>
      </c>
      <c r="R294" s="6">
        <v>126.62395493430276</v>
      </c>
      <c r="S294" s="6">
        <v>442004.00387999997</v>
      </c>
      <c r="T294" s="6">
        <v>37.479622006834177</v>
      </c>
      <c r="U294" s="6" t="s">
        <v>17616</v>
      </c>
      <c r="V294" s="6">
        <v>53</v>
      </c>
      <c r="W294" s="6" t="s">
        <v>17634</v>
      </c>
      <c r="X294" s="8" t="s">
        <v>17624</v>
      </c>
    </row>
    <row r="295" spans="1:24">
      <c r="A295" s="7" t="s">
        <v>1239</v>
      </c>
      <c r="B295" s="6" t="s">
        <v>17616</v>
      </c>
      <c r="C295" s="6">
        <v>35198</v>
      </c>
      <c r="D295" s="6">
        <v>161000198</v>
      </c>
      <c r="E295" s="6" t="s">
        <v>17616</v>
      </c>
      <c r="F295" s="6" t="s">
        <v>17617</v>
      </c>
      <c r="G295" s="6" t="s">
        <v>17632</v>
      </c>
      <c r="H295" s="6" t="s">
        <v>17651</v>
      </c>
      <c r="I295" s="6" t="s">
        <v>18087</v>
      </c>
      <c r="J295" s="6">
        <v>2803219</v>
      </c>
      <c r="K295" s="6" t="s">
        <v>17621</v>
      </c>
      <c r="L295" s="6">
        <v>2</v>
      </c>
      <c r="M295" s="6" t="s">
        <v>17622</v>
      </c>
      <c r="N295" s="6">
        <v>1</v>
      </c>
      <c r="O295" s="6">
        <v>20180804</v>
      </c>
      <c r="P295" s="6" t="s">
        <v>17616</v>
      </c>
      <c r="Q295" s="6">
        <v>166695.481894</v>
      </c>
      <c r="R295" s="6">
        <v>126.62425472439591</v>
      </c>
      <c r="S295" s="6">
        <v>442021.24708900001</v>
      </c>
      <c r="T295" s="6">
        <v>37.479778325131718</v>
      </c>
      <c r="U295" s="6" t="s">
        <v>17616</v>
      </c>
      <c r="V295" s="6">
        <v>124</v>
      </c>
      <c r="W295" s="6" t="s">
        <v>17634</v>
      </c>
      <c r="X295" s="8" t="s">
        <v>17624</v>
      </c>
    </row>
    <row r="296" spans="1:24">
      <c r="A296" s="7" t="s">
        <v>13983</v>
      </c>
      <c r="B296" s="6" t="s">
        <v>17616</v>
      </c>
      <c r="C296" s="6">
        <v>35199</v>
      </c>
      <c r="D296" s="6">
        <v>161000199</v>
      </c>
      <c r="E296" s="6" t="s">
        <v>17616</v>
      </c>
      <c r="F296" s="6" t="s">
        <v>17617</v>
      </c>
      <c r="G296" s="6" t="s">
        <v>17632</v>
      </c>
      <c r="H296" s="6" t="s">
        <v>17651</v>
      </c>
      <c r="I296" s="6" t="s">
        <v>17924</v>
      </c>
      <c r="J296" s="6">
        <v>2803218</v>
      </c>
      <c r="K296" s="6" t="s">
        <v>17621</v>
      </c>
      <c r="L296" s="6">
        <v>2</v>
      </c>
      <c r="M296" s="6" t="s">
        <v>17622</v>
      </c>
      <c r="N296" s="6">
        <v>1</v>
      </c>
      <c r="O296" s="6">
        <v>20081010</v>
      </c>
      <c r="P296" s="6" t="s">
        <v>17616</v>
      </c>
      <c r="Q296" s="6">
        <v>166964.20641899999</v>
      </c>
      <c r="R296" s="6">
        <v>126.62729585829558</v>
      </c>
      <c r="S296" s="6">
        <v>441953.41605100001</v>
      </c>
      <c r="T296" s="6">
        <v>37.479176840105389</v>
      </c>
      <c r="U296" s="6" t="s">
        <v>17616</v>
      </c>
      <c r="V296" s="6">
        <v>126</v>
      </c>
      <c r="W296" s="6" t="s">
        <v>17634</v>
      </c>
      <c r="X296" s="8" t="s">
        <v>17624</v>
      </c>
    </row>
    <row r="297" spans="1:24">
      <c r="A297" s="7" t="s">
        <v>13983</v>
      </c>
      <c r="B297" s="6" t="s">
        <v>17616</v>
      </c>
      <c r="C297" s="6">
        <v>35200</v>
      </c>
      <c r="D297" s="6">
        <v>161000200</v>
      </c>
      <c r="E297" s="6" t="s">
        <v>17616</v>
      </c>
      <c r="F297" s="6" t="s">
        <v>17617</v>
      </c>
      <c r="G297" s="6" t="s">
        <v>17632</v>
      </c>
      <c r="H297" s="6" t="s">
        <v>17651</v>
      </c>
      <c r="I297" s="6" t="s">
        <v>17924</v>
      </c>
      <c r="J297" s="6">
        <v>2803217</v>
      </c>
      <c r="K297" s="6" t="s">
        <v>17621</v>
      </c>
      <c r="L297" s="6">
        <v>2</v>
      </c>
      <c r="M297" s="6" t="s">
        <v>17622</v>
      </c>
      <c r="N297" s="6">
        <v>1</v>
      </c>
      <c r="O297" s="6">
        <v>20081010</v>
      </c>
      <c r="P297" s="6" t="s">
        <v>17616</v>
      </c>
      <c r="Q297" s="6">
        <v>166983.48408299999</v>
      </c>
      <c r="R297" s="6">
        <v>126.62751275907942</v>
      </c>
      <c r="S297" s="6">
        <v>441976.63687300001</v>
      </c>
      <c r="T297" s="6">
        <v>37.47938674572746</v>
      </c>
      <c r="U297" s="6" t="s">
        <v>17616</v>
      </c>
      <c r="V297" s="6">
        <v>125</v>
      </c>
      <c r="W297" s="6" t="s">
        <v>17634</v>
      </c>
      <c r="X297" s="8" t="s">
        <v>17624</v>
      </c>
    </row>
    <row r="298" spans="1:24">
      <c r="A298" s="7" t="s">
        <v>6649</v>
      </c>
      <c r="B298" s="6" t="s">
        <v>17616</v>
      </c>
      <c r="C298" s="6">
        <v>35202</v>
      </c>
      <c r="D298" s="6">
        <v>161000202</v>
      </c>
      <c r="E298" s="6">
        <v>20190727</v>
      </c>
      <c r="F298" s="6" t="s">
        <v>17617</v>
      </c>
      <c r="G298" s="6" t="s">
        <v>17628</v>
      </c>
      <c r="H298" s="6" t="s">
        <v>17651</v>
      </c>
      <c r="I298" s="6" t="s">
        <v>17671</v>
      </c>
      <c r="J298" s="6">
        <v>2803215</v>
      </c>
      <c r="K298" s="6" t="s">
        <v>17621</v>
      </c>
      <c r="L298" s="6">
        <v>1</v>
      </c>
      <c r="M298" s="6" t="s">
        <v>17622</v>
      </c>
      <c r="N298" s="6">
        <v>0</v>
      </c>
      <c r="O298" s="6">
        <v>20190727</v>
      </c>
      <c r="P298" s="6" t="s">
        <v>17616</v>
      </c>
      <c r="Q298" s="6">
        <v>151586.37141200001</v>
      </c>
      <c r="R298" s="6">
        <v>126.45365714333266</v>
      </c>
      <c r="S298" s="6">
        <v>438721.397497</v>
      </c>
      <c r="T298" s="6">
        <v>37.449379063304171</v>
      </c>
      <c r="U298" s="6" t="s">
        <v>17616</v>
      </c>
      <c r="V298" s="6" t="s">
        <v>17616</v>
      </c>
      <c r="W298" s="6" t="s">
        <v>17894</v>
      </c>
      <c r="X298" s="8" t="s">
        <v>17624</v>
      </c>
    </row>
    <row r="299" spans="1:24">
      <c r="A299" s="7" t="s">
        <v>9232</v>
      </c>
      <c r="B299" s="6" t="s">
        <v>17616</v>
      </c>
      <c r="C299" s="6">
        <v>35203</v>
      </c>
      <c r="D299" s="6">
        <v>161000203</v>
      </c>
      <c r="E299" s="6">
        <v>20190727</v>
      </c>
      <c r="F299" s="6" t="s">
        <v>17617</v>
      </c>
      <c r="G299" s="6" t="s">
        <v>17628</v>
      </c>
      <c r="H299" s="6" t="s">
        <v>17651</v>
      </c>
      <c r="I299" s="6" t="s">
        <v>17671</v>
      </c>
      <c r="J299" s="6">
        <v>2803214</v>
      </c>
      <c r="K299" s="6" t="s">
        <v>17621</v>
      </c>
      <c r="L299" s="6">
        <v>1</v>
      </c>
      <c r="M299" s="6" t="s">
        <v>17622</v>
      </c>
      <c r="N299" s="6">
        <v>0</v>
      </c>
      <c r="O299" s="6">
        <v>20190727</v>
      </c>
      <c r="P299" s="6" t="s">
        <v>17616</v>
      </c>
      <c r="Q299" s="6">
        <v>151420.76971200001</v>
      </c>
      <c r="R299" s="6">
        <v>126.45178860785478</v>
      </c>
      <c r="S299" s="6">
        <v>438677.65519399999</v>
      </c>
      <c r="T299" s="6">
        <v>37.448976271072567</v>
      </c>
      <c r="U299" s="6" t="s">
        <v>17616</v>
      </c>
      <c r="V299" s="6" t="s">
        <v>17616</v>
      </c>
      <c r="W299" s="6" t="s">
        <v>17894</v>
      </c>
      <c r="X299" s="8" t="s">
        <v>17624</v>
      </c>
    </row>
    <row r="300" spans="1:24">
      <c r="A300" s="7" t="s">
        <v>6652</v>
      </c>
      <c r="B300" s="6" t="s">
        <v>17616</v>
      </c>
      <c r="C300" s="6">
        <v>35205</v>
      </c>
      <c r="D300" s="6">
        <v>161000205</v>
      </c>
      <c r="E300" s="6">
        <v>20190727</v>
      </c>
      <c r="F300" s="6" t="s">
        <v>17617</v>
      </c>
      <c r="G300" s="6" t="s">
        <v>17628</v>
      </c>
      <c r="H300" s="6" t="s">
        <v>17651</v>
      </c>
      <c r="I300" s="6" t="s">
        <v>17671</v>
      </c>
      <c r="J300" s="6">
        <v>2803212</v>
      </c>
      <c r="K300" s="6" t="s">
        <v>17621</v>
      </c>
      <c r="L300" s="6">
        <v>1</v>
      </c>
      <c r="M300" s="6" t="s">
        <v>17622</v>
      </c>
      <c r="N300" s="6">
        <v>0</v>
      </c>
      <c r="O300" s="6">
        <v>20190727</v>
      </c>
      <c r="P300" s="6" t="s">
        <v>17616</v>
      </c>
      <c r="Q300" s="6">
        <v>151249.192216</v>
      </c>
      <c r="R300" s="6">
        <v>126.44986300971493</v>
      </c>
      <c r="S300" s="6">
        <v>438475.994504</v>
      </c>
      <c r="T300" s="6">
        <v>37.447150345073005</v>
      </c>
      <c r="U300" s="6" t="s">
        <v>17616</v>
      </c>
      <c r="V300" s="6" t="s">
        <v>17616</v>
      </c>
      <c r="W300" s="6" t="s">
        <v>17894</v>
      </c>
      <c r="X300" s="8" t="s">
        <v>17624</v>
      </c>
    </row>
    <row r="301" spans="1:24">
      <c r="A301" s="7" t="s">
        <v>2838</v>
      </c>
      <c r="B301" s="6" t="s">
        <v>17616</v>
      </c>
      <c r="C301" s="6">
        <v>35206</v>
      </c>
      <c r="D301" s="6">
        <v>161000206</v>
      </c>
      <c r="E301" s="6" t="s">
        <v>17616</v>
      </c>
      <c r="F301" s="6" t="s">
        <v>17617</v>
      </c>
      <c r="G301" s="6" t="s">
        <v>17628</v>
      </c>
      <c r="H301" s="6" t="s">
        <v>17651</v>
      </c>
      <c r="I301" s="6" t="s">
        <v>17671</v>
      </c>
      <c r="J301" s="6">
        <v>2803211</v>
      </c>
      <c r="K301" s="6" t="s">
        <v>17621</v>
      </c>
      <c r="L301" s="6">
        <v>2</v>
      </c>
      <c r="M301" s="6" t="s">
        <v>17622</v>
      </c>
      <c r="N301" s="6">
        <v>1</v>
      </c>
      <c r="O301" s="6">
        <v>20121004</v>
      </c>
      <c r="P301" s="6" t="s">
        <v>17616</v>
      </c>
      <c r="Q301" s="6">
        <v>151867.16440400001</v>
      </c>
      <c r="R301" s="6">
        <v>126.45689123385557</v>
      </c>
      <c r="S301" s="6">
        <v>437788.52805999998</v>
      </c>
      <c r="T301" s="6">
        <v>37.44098888971002</v>
      </c>
      <c r="U301" s="6" t="s">
        <v>17616</v>
      </c>
      <c r="V301" s="6" t="s">
        <v>17616</v>
      </c>
      <c r="W301" s="6" t="s">
        <v>17625</v>
      </c>
      <c r="X301" s="8" t="s">
        <v>17624</v>
      </c>
    </row>
    <row r="302" spans="1:24">
      <c r="A302" s="7" t="s">
        <v>1482</v>
      </c>
      <c r="B302" s="6" t="s">
        <v>17616</v>
      </c>
      <c r="C302" s="6">
        <v>35207</v>
      </c>
      <c r="D302" s="6">
        <v>161000207</v>
      </c>
      <c r="E302" s="6" t="s">
        <v>17616</v>
      </c>
      <c r="F302" s="6" t="s">
        <v>17617</v>
      </c>
      <c r="G302" s="6" t="s">
        <v>17618</v>
      </c>
      <c r="H302" s="6" t="s">
        <v>17651</v>
      </c>
      <c r="I302" s="6" t="s">
        <v>17671</v>
      </c>
      <c r="J302" s="6">
        <v>2803210</v>
      </c>
      <c r="K302" s="6" t="s">
        <v>17621</v>
      </c>
      <c r="L302" s="6">
        <v>3</v>
      </c>
      <c r="M302" s="6" t="s">
        <v>17622</v>
      </c>
      <c r="N302" s="6">
        <v>1</v>
      </c>
      <c r="O302" s="6">
        <v>20081010</v>
      </c>
      <c r="P302" s="6" t="s">
        <v>17616</v>
      </c>
      <c r="Q302" s="6">
        <v>152018.036287</v>
      </c>
      <c r="R302" s="6">
        <v>126.45860032771093</v>
      </c>
      <c r="S302" s="6">
        <v>437722.14326799999</v>
      </c>
      <c r="T302" s="6">
        <v>37.440398627025864</v>
      </c>
      <c r="U302" s="6" t="s">
        <v>17616</v>
      </c>
      <c r="V302" s="6" t="s">
        <v>17616</v>
      </c>
      <c r="W302" s="6" t="s">
        <v>18193</v>
      </c>
      <c r="X302" s="8" t="s">
        <v>17624</v>
      </c>
    </row>
    <row r="303" spans="1:24">
      <c r="A303" s="7" t="s">
        <v>2638</v>
      </c>
      <c r="B303" s="6" t="s">
        <v>17616</v>
      </c>
      <c r="C303" s="6">
        <v>35211</v>
      </c>
      <c r="D303" s="6">
        <v>161000211</v>
      </c>
      <c r="E303" s="6" t="s">
        <v>17616</v>
      </c>
      <c r="F303" s="6" t="s">
        <v>17617</v>
      </c>
      <c r="G303" s="6" t="s">
        <v>17680</v>
      </c>
      <c r="H303" s="6" t="s">
        <v>17651</v>
      </c>
      <c r="I303" s="6" t="s">
        <v>18172</v>
      </c>
      <c r="J303" s="6">
        <v>2803209</v>
      </c>
      <c r="K303" s="6" t="s">
        <v>17621</v>
      </c>
      <c r="L303" s="6">
        <v>1</v>
      </c>
      <c r="M303" s="6" t="s">
        <v>17622</v>
      </c>
      <c r="N303" s="6">
        <v>1</v>
      </c>
      <c r="O303" s="6">
        <v>20081010</v>
      </c>
      <c r="P303" s="6" t="s">
        <v>17616</v>
      </c>
      <c r="Q303" s="6">
        <v>146973.44558699999</v>
      </c>
      <c r="R303" s="6">
        <v>126.40157332509949</v>
      </c>
      <c r="S303" s="6">
        <v>438092.05338699999</v>
      </c>
      <c r="T303" s="6">
        <v>37.44345581031461</v>
      </c>
      <c r="U303" s="6" t="s">
        <v>17616</v>
      </c>
      <c r="V303" s="6" t="s">
        <v>17616</v>
      </c>
      <c r="W303" s="6" t="s">
        <v>17681</v>
      </c>
      <c r="X303" s="8" t="s">
        <v>17624</v>
      </c>
    </row>
    <row r="304" spans="1:24">
      <c r="A304" s="7" t="s">
        <v>2067</v>
      </c>
      <c r="B304" s="6" t="s">
        <v>17616</v>
      </c>
      <c r="C304" s="6">
        <v>35212</v>
      </c>
      <c r="D304" s="6">
        <v>161000212</v>
      </c>
      <c r="E304" s="6" t="s">
        <v>17616</v>
      </c>
      <c r="F304" s="6" t="s">
        <v>17617</v>
      </c>
      <c r="G304" s="6" t="s">
        <v>17628</v>
      </c>
      <c r="H304" s="6" t="s">
        <v>17651</v>
      </c>
      <c r="I304" s="6" t="s">
        <v>17736</v>
      </c>
      <c r="J304" s="6">
        <v>2803208</v>
      </c>
      <c r="K304" s="6" t="s">
        <v>17621</v>
      </c>
      <c r="L304" s="6">
        <v>1</v>
      </c>
      <c r="M304" s="6" t="s">
        <v>17622</v>
      </c>
      <c r="N304" s="6">
        <v>1</v>
      </c>
      <c r="O304" s="6">
        <v>20081010</v>
      </c>
      <c r="P304" s="6" t="s">
        <v>17616</v>
      </c>
      <c r="Q304" s="6">
        <v>148371.06184800001</v>
      </c>
      <c r="R304" s="6">
        <v>126.41745770987418</v>
      </c>
      <c r="S304" s="6">
        <v>436782.94703699998</v>
      </c>
      <c r="T304" s="6">
        <v>37.431740372310166</v>
      </c>
      <c r="U304" s="6" t="s">
        <v>17616</v>
      </c>
      <c r="V304" s="6" t="s">
        <v>17616</v>
      </c>
      <c r="W304" s="6" t="s">
        <v>17625</v>
      </c>
      <c r="X304" s="8" t="s">
        <v>17624</v>
      </c>
    </row>
    <row r="305" spans="1:24">
      <c r="A305" s="7" t="s">
        <v>2067</v>
      </c>
      <c r="B305" s="6" t="s">
        <v>17616</v>
      </c>
      <c r="C305" s="6">
        <v>35213</v>
      </c>
      <c r="D305" s="6">
        <v>161000213</v>
      </c>
      <c r="E305" s="6" t="s">
        <v>17616</v>
      </c>
      <c r="F305" s="6" t="s">
        <v>17617</v>
      </c>
      <c r="G305" s="6" t="s">
        <v>17628</v>
      </c>
      <c r="H305" s="6" t="s">
        <v>17651</v>
      </c>
      <c r="I305" s="6" t="s">
        <v>17736</v>
      </c>
      <c r="J305" s="6">
        <v>2803207</v>
      </c>
      <c r="K305" s="6" t="s">
        <v>17621</v>
      </c>
      <c r="L305" s="6">
        <v>1</v>
      </c>
      <c r="M305" s="6" t="s">
        <v>17622</v>
      </c>
      <c r="N305" s="6">
        <v>1</v>
      </c>
      <c r="O305" s="6">
        <v>20081010</v>
      </c>
      <c r="P305" s="6" t="s">
        <v>17616</v>
      </c>
      <c r="Q305" s="6">
        <v>148374.12559000001</v>
      </c>
      <c r="R305" s="6">
        <v>126.4174919688576</v>
      </c>
      <c r="S305" s="6">
        <v>436788.02150600002</v>
      </c>
      <c r="T305" s="6">
        <v>37.431786262377379</v>
      </c>
      <c r="U305" s="6" t="s">
        <v>17616</v>
      </c>
      <c r="V305" s="6" t="s">
        <v>17616</v>
      </c>
      <c r="W305" s="6" t="s">
        <v>17625</v>
      </c>
      <c r="X305" s="8" t="s">
        <v>17624</v>
      </c>
    </row>
    <row r="306" spans="1:24">
      <c r="A306" s="7" t="s">
        <v>2370</v>
      </c>
      <c r="B306" s="6" t="s">
        <v>17616</v>
      </c>
      <c r="C306" s="6">
        <v>35214</v>
      </c>
      <c r="D306" s="6">
        <v>161000214</v>
      </c>
      <c r="E306" s="6" t="s">
        <v>17616</v>
      </c>
      <c r="F306" s="6" t="s">
        <v>17617</v>
      </c>
      <c r="G306" s="6" t="s">
        <v>17680</v>
      </c>
      <c r="H306" s="6" t="s">
        <v>17651</v>
      </c>
      <c r="I306" s="6" t="s">
        <v>17736</v>
      </c>
      <c r="J306" s="6">
        <v>2803206</v>
      </c>
      <c r="K306" s="6" t="s">
        <v>17621</v>
      </c>
      <c r="L306" s="6">
        <v>1</v>
      </c>
      <c r="M306" s="6" t="s">
        <v>17622</v>
      </c>
      <c r="N306" s="6">
        <v>1</v>
      </c>
      <c r="O306" s="6">
        <v>20081010</v>
      </c>
      <c r="P306" s="6" t="s">
        <v>17616</v>
      </c>
      <c r="Q306" s="6">
        <v>147222.65173300001</v>
      </c>
      <c r="R306" s="6">
        <v>126.40441470045255</v>
      </c>
      <c r="S306" s="6">
        <v>437737.09561399999</v>
      </c>
      <c r="T306" s="6">
        <v>37.440272047268039</v>
      </c>
      <c r="U306" s="6" t="s">
        <v>17616</v>
      </c>
      <c r="V306" s="6" t="s">
        <v>17616</v>
      </c>
      <c r="W306" s="6" t="s">
        <v>17681</v>
      </c>
      <c r="X306" s="8" t="s">
        <v>17624</v>
      </c>
    </row>
    <row r="307" spans="1:24">
      <c r="A307" s="7" t="s">
        <v>13350</v>
      </c>
      <c r="B307" s="6" t="s">
        <v>17616</v>
      </c>
      <c r="C307" s="6">
        <v>35219</v>
      </c>
      <c r="D307" s="6">
        <v>161000219</v>
      </c>
      <c r="E307" s="6" t="s">
        <v>17616</v>
      </c>
      <c r="F307" s="6" t="s">
        <v>17617</v>
      </c>
      <c r="G307" s="6" t="s">
        <v>17628</v>
      </c>
      <c r="H307" s="6" t="s">
        <v>17651</v>
      </c>
      <c r="I307" s="6" t="s">
        <v>17652</v>
      </c>
      <c r="J307" s="6">
        <v>2805984</v>
      </c>
      <c r="K307" s="6" t="s">
        <v>17621</v>
      </c>
      <c r="L307" s="6">
        <v>1</v>
      </c>
      <c r="M307" s="6" t="s">
        <v>17622</v>
      </c>
      <c r="N307" s="6">
        <v>1</v>
      </c>
      <c r="O307" s="6">
        <v>20131219</v>
      </c>
      <c r="P307" s="6" t="s">
        <v>17616</v>
      </c>
      <c r="Q307" s="6">
        <v>164399.606799</v>
      </c>
      <c r="R307" s="6">
        <v>126.59833396238005</v>
      </c>
      <c r="S307" s="6">
        <v>441290.39048</v>
      </c>
      <c r="T307" s="6">
        <v>37.473107730076144</v>
      </c>
      <c r="U307" s="6" t="s">
        <v>17616</v>
      </c>
      <c r="V307" s="6" t="s">
        <v>17616</v>
      </c>
      <c r="W307" s="6" t="s">
        <v>17625</v>
      </c>
      <c r="X307" s="8" t="s">
        <v>17624</v>
      </c>
    </row>
    <row r="308" spans="1:24">
      <c r="A308" s="7" t="s">
        <v>11341</v>
      </c>
      <c r="B308" s="6" t="s">
        <v>17616</v>
      </c>
      <c r="C308" s="6">
        <v>35220</v>
      </c>
      <c r="D308" s="6">
        <v>161000220</v>
      </c>
      <c r="E308" s="6" t="s">
        <v>17616</v>
      </c>
      <c r="F308" s="6" t="s">
        <v>17617</v>
      </c>
      <c r="G308" s="6" t="s">
        <v>17632</v>
      </c>
      <c r="H308" s="6" t="s">
        <v>17651</v>
      </c>
      <c r="I308" s="6" t="s">
        <v>17652</v>
      </c>
      <c r="J308" s="6">
        <v>2803205</v>
      </c>
      <c r="K308" s="6" t="s">
        <v>17621</v>
      </c>
      <c r="L308" s="6">
        <v>2</v>
      </c>
      <c r="M308" s="6" t="s">
        <v>17622</v>
      </c>
      <c r="N308" s="6">
        <v>1</v>
      </c>
      <c r="O308" s="6">
        <v>20110120</v>
      </c>
      <c r="P308" s="6" t="s">
        <v>17616</v>
      </c>
      <c r="Q308" s="6">
        <v>164964.801588</v>
      </c>
      <c r="R308" s="6">
        <v>126.60469500795074</v>
      </c>
      <c r="S308" s="6">
        <v>441882.89650899998</v>
      </c>
      <c r="T308" s="6">
        <v>37.47846772282201</v>
      </c>
      <c r="U308" s="6" t="s">
        <v>17616</v>
      </c>
      <c r="V308" s="6" t="s">
        <v>17616</v>
      </c>
      <c r="W308" s="6" t="s">
        <v>17634</v>
      </c>
      <c r="X308" s="8" t="s">
        <v>17624</v>
      </c>
    </row>
    <row r="309" spans="1:24">
      <c r="A309" s="7" t="s">
        <v>13353</v>
      </c>
      <c r="B309" s="6" t="s">
        <v>17616</v>
      </c>
      <c r="C309" s="6">
        <v>35223</v>
      </c>
      <c r="D309" s="6">
        <v>161000223</v>
      </c>
      <c r="E309" s="6" t="s">
        <v>17616</v>
      </c>
      <c r="F309" s="6" t="s">
        <v>17617</v>
      </c>
      <c r="G309" s="6" t="s">
        <v>17632</v>
      </c>
      <c r="H309" s="6" t="s">
        <v>17651</v>
      </c>
      <c r="I309" s="6" t="s">
        <v>17652</v>
      </c>
      <c r="J309" s="6">
        <v>2803204</v>
      </c>
      <c r="K309" s="6" t="s">
        <v>17621</v>
      </c>
      <c r="L309" s="6">
        <v>4</v>
      </c>
      <c r="M309" s="6" t="s">
        <v>17622</v>
      </c>
      <c r="N309" s="6">
        <v>1</v>
      </c>
      <c r="O309" s="6">
        <v>20081023</v>
      </c>
      <c r="P309" s="6" t="s">
        <v>17616</v>
      </c>
      <c r="Q309" s="6">
        <v>165384.32568099999</v>
      </c>
      <c r="R309" s="6">
        <v>126.60956441253292</v>
      </c>
      <c r="S309" s="6">
        <v>439193.07309899997</v>
      </c>
      <c r="T309" s="6">
        <v>37.454248709335118</v>
      </c>
      <c r="U309" s="6" t="s">
        <v>17616</v>
      </c>
      <c r="V309" s="6" t="s">
        <v>17616</v>
      </c>
      <c r="W309" s="6" t="s">
        <v>17634</v>
      </c>
      <c r="X309" s="8" t="s">
        <v>17624</v>
      </c>
    </row>
    <row r="310" spans="1:24">
      <c r="A310" s="7" t="s">
        <v>13635</v>
      </c>
      <c r="B310" s="6" t="s">
        <v>17616</v>
      </c>
      <c r="C310" s="6">
        <v>35231</v>
      </c>
      <c r="D310" s="6">
        <v>161000231</v>
      </c>
      <c r="E310" s="6" t="s">
        <v>17616</v>
      </c>
      <c r="F310" s="6" t="s">
        <v>17617</v>
      </c>
      <c r="G310" s="6" t="s">
        <v>17632</v>
      </c>
      <c r="H310" s="6" t="s">
        <v>17651</v>
      </c>
      <c r="I310" s="6" t="s">
        <v>17676</v>
      </c>
      <c r="J310" s="6">
        <v>2803677</v>
      </c>
      <c r="K310" s="6" t="s">
        <v>17621</v>
      </c>
      <c r="L310" s="6">
        <v>1</v>
      </c>
      <c r="M310" s="6" t="s">
        <v>17622</v>
      </c>
      <c r="N310" s="6">
        <v>1</v>
      </c>
      <c r="O310" s="6">
        <v>20090630</v>
      </c>
      <c r="P310" s="6" t="s">
        <v>17616</v>
      </c>
      <c r="Q310" s="6">
        <v>158649.30898999999</v>
      </c>
      <c r="R310" s="6">
        <v>126.53320829603241</v>
      </c>
      <c r="S310" s="6">
        <v>443453.03756199998</v>
      </c>
      <c r="T310" s="6">
        <v>37.492352889193064</v>
      </c>
      <c r="U310" s="6" t="s">
        <v>17616</v>
      </c>
      <c r="V310" s="6" t="s">
        <v>17616</v>
      </c>
      <c r="W310" s="6" t="s">
        <v>18177</v>
      </c>
      <c r="X310" s="8" t="s">
        <v>17624</v>
      </c>
    </row>
    <row r="311" spans="1:24">
      <c r="A311" s="7" t="s">
        <v>13635</v>
      </c>
      <c r="B311" s="6" t="s">
        <v>17616</v>
      </c>
      <c r="C311" s="6">
        <v>35232</v>
      </c>
      <c r="D311" s="6">
        <v>161000232</v>
      </c>
      <c r="E311" s="6" t="s">
        <v>17616</v>
      </c>
      <c r="F311" s="6" t="s">
        <v>17617</v>
      </c>
      <c r="G311" s="6" t="s">
        <v>17632</v>
      </c>
      <c r="H311" s="6" t="s">
        <v>17651</v>
      </c>
      <c r="I311" s="6" t="s">
        <v>17676</v>
      </c>
      <c r="J311" s="6">
        <v>2803678</v>
      </c>
      <c r="K311" s="6" t="s">
        <v>17621</v>
      </c>
      <c r="L311" s="6">
        <v>1</v>
      </c>
      <c r="M311" s="6" t="s">
        <v>17622</v>
      </c>
      <c r="N311" s="6">
        <v>1</v>
      </c>
      <c r="O311" s="6">
        <v>20090630</v>
      </c>
      <c r="P311" s="6" t="s">
        <v>17616</v>
      </c>
      <c r="Q311" s="6">
        <v>158627.46585199999</v>
      </c>
      <c r="R311" s="6">
        <v>126.53296273429879</v>
      </c>
      <c r="S311" s="6">
        <v>443427.69952099997</v>
      </c>
      <c r="T311" s="6">
        <v>37.492123621843852</v>
      </c>
      <c r="U311" s="6" t="s">
        <v>17616</v>
      </c>
      <c r="V311" s="6" t="s">
        <v>17616</v>
      </c>
      <c r="W311" s="6" t="s">
        <v>18228</v>
      </c>
      <c r="X311" s="8" t="s">
        <v>17624</v>
      </c>
    </row>
    <row r="312" spans="1:24">
      <c r="A312" s="7" t="s">
        <v>13640</v>
      </c>
      <c r="B312" s="6" t="s">
        <v>17616</v>
      </c>
      <c r="C312" s="6">
        <v>35242</v>
      </c>
      <c r="D312" s="6">
        <v>161000242</v>
      </c>
      <c r="E312" s="6" t="s">
        <v>17616</v>
      </c>
      <c r="F312" s="6" t="s">
        <v>17617</v>
      </c>
      <c r="G312" s="6" t="s">
        <v>17632</v>
      </c>
      <c r="H312" s="6" t="s">
        <v>17651</v>
      </c>
      <c r="I312" s="6" t="s">
        <v>17671</v>
      </c>
      <c r="J312" s="6">
        <v>2803190</v>
      </c>
      <c r="K312" s="6" t="s">
        <v>17621</v>
      </c>
      <c r="L312" s="6">
        <v>4</v>
      </c>
      <c r="M312" s="6" t="s">
        <v>17622</v>
      </c>
      <c r="N312" s="6">
        <v>1</v>
      </c>
      <c r="O312" s="6">
        <v>20081013</v>
      </c>
      <c r="P312" s="6" t="s">
        <v>17616</v>
      </c>
      <c r="Q312" s="6">
        <v>155098.76291300001</v>
      </c>
      <c r="R312" s="6">
        <v>126.49304936658928</v>
      </c>
      <c r="S312" s="6">
        <v>443647.34505900001</v>
      </c>
      <c r="T312" s="6">
        <v>37.493937574047962</v>
      </c>
      <c r="U312" s="6" t="s">
        <v>17616</v>
      </c>
      <c r="V312" s="6" t="s">
        <v>17616</v>
      </c>
      <c r="W312" s="6" t="s">
        <v>17634</v>
      </c>
      <c r="X312" s="8" t="s">
        <v>17624</v>
      </c>
    </row>
    <row r="313" spans="1:24">
      <c r="A313" s="7" t="s">
        <v>7789</v>
      </c>
      <c r="B313" s="6" t="s">
        <v>17616</v>
      </c>
      <c r="C313" s="6">
        <v>35245</v>
      </c>
      <c r="D313" s="6">
        <v>161000245</v>
      </c>
      <c r="E313" s="6" t="s">
        <v>17616</v>
      </c>
      <c r="F313" s="6" t="s">
        <v>17617</v>
      </c>
      <c r="G313" s="6" t="s">
        <v>17680</v>
      </c>
      <c r="H313" s="6" t="s">
        <v>17651</v>
      </c>
      <c r="I313" s="6" t="s">
        <v>17676</v>
      </c>
      <c r="J313" s="6">
        <v>2803187</v>
      </c>
      <c r="K313" s="6" t="s">
        <v>17621</v>
      </c>
      <c r="L313" s="6">
        <v>1</v>
      </c>
      <c r="M313" s="6" t="s">
        <v>17622</v>
      </c>
      <c r="N313" s="6">
        <v>1</v>
      </c>
      <c r="O313" s="6" t="s">
        <v>17616</v>
      </c>
      <c r="P313" s="6" t="s">
        <v>17616</v>
      </c>
      <c r="Q313" s="6">
        <v>158536.323813</v>
      </c>
      <c r="R313" s="6">
        <v>126.53184186702583</v>
      </c>
      <c r="S313" s="6">
        <v>445028.056599</v>
      </c>
      <c r="T313" s="6">
        <v>37.506538243543218</v>
      </c>
      <c r="U313" s="6" t="s">
        <v>17616</v>
      </c>
      <c r="V313" s="6" t="s">
        <v>17616</v>
      </c>
      <c r="W313" s="6" t="s">
        <v>17681</v>
      </c>
      <c r="X313" s="8" t="s">
        <v>17624</v>
      </c>
    </row>
    <row r="314" spans="1:24">
      <c r="A314" s="7" t="s">
        <v>7789</v>
      </c>
      <c r="B314" s="6" t="s">
        <v>17616</v>
      </c>
      <c r="C314" s="6">
        <v>35246</v>
      </c>
      <c r="D314" s="6">
        <v>161000246</v>
      </c>
      <c r="E314" s="6" t="s">
        <v>17616</v>
      </c>
      <c r="F314" s="6" t="s">
        <v>17617</v>
      </c>
      <c r="G314" s="6" t="s">
        <v>17632</v>
      </c>
      <c r="H314" s="6" t="s">
        <v>17651</v>
      </c>
      <c r="I314" s="6" t="s">
        <v>17676</v>
      </c>
      <c r="J314" s="6">
        <v>2805187</v>
      </c>
      <c r="K314" s="6" t="s">
        <v>17621</v>
      </c>
      <c r="L314" s="6">
        <v>2</v>
      </c>
      <c r="M314" s="6" t="s">
        <v>17616</v>
      </c>
      <c r="N314" s="6" t="s">
        <v>17616</v>
      </c>
      <c r="O314" s="6" t="s">
        <v>17616</v>
      </c>
      <c r="P314" s="6" t="s">
        <v>17616</v>
      </c>
      <c r="Q314" s="6">
        <v>158529.798652</v>
      </c>
      <c r="R314" s="6">
        <v>126.53176821980927</v>
      </c>
      <c r="S314" s="6">
        <v>445025.41846299998</v>
      </c>
      <c r="T314" s="6">
        <v>37.50651418136983</v>
      </c>
      <c r="U314" s="6" t="s">
        <v>17616</v>
      </c>
      <c r="V314" s="6" t="s">
        <v>17616</v>
      </c>
      <c r="W314" s="6" t="s">
        <v>17754</v>
      </c>
      <c r="X314" s="8" t="s">
        <v>17624</v>
      </c>
    </row>
    <row r="315" spans="1:24">
      <c r="A315" s="7" t="s">
        <v>15318</v>
      </c>
      <c r="B315" s="6" t="s">
        <v>17616</v>
      </c>
      <c r="C315" s="6">
        <v>35247</v>
      </c>
      <c r="D315" s="6">
        <v>161000247</v>
      </c>
      <c r="E315" s="6" t="s">
        <v>17616</v>
      </c>
      <c r="F315" s="6" t="s">
        <v>17617</v>
      </c>
      <c r="G315" s="6" t="s">
        <v>17632</v>
      </c>
      <c r="H315" s="6" t="s">
        <v>17651</v>
      </c>
      <c r="I315" s="6" t="s">
        <v>17676</v>
      </c>
      <c r="J315" s="6">
        <v>2803186</v>
      </c>
      <c r="K315" s="6" t="s">
        <v>17621</v>
      </c>
      <c r="L315" s="6">
        <v>1</v>
      </c>
      <c r="M315" s="6" t="s">
        <v>17622</v>
      </c>
      <c r="N315" s="6">
        <v>1</v>
      </c>
      <c r="O315" s="6">
        <v>20090630</v>
      </c>
      <c r="P315" s="6" t="s">
        <v>17616</v>
      </c>
      <c r="Q315" s="6">
        <v>159680.969618</v>
      </c>
      <c r="R315" s="6">
        <v>126.54486370713164</v>
      </c>
      <c r="S315" s="6">
        <v>443634.21242900001</v>
      </c>
      <c r="T315" s="6">
        <v>37.494030885571959</v>
      </c>
      <c r="U315" s="6" t="s">
        <v>17616</v>
      </c>
      <c r="V315" s="6" t="s">
        <v>17616</v>
      </c>
      <c r="W315" s="6" t="s">
        <v>17634</v>
      </c>
      <c r="X315" s="8" t="s">
        <v>17624</v>
      </c>
    </row>
    <row r="316" spans="1:24">
      <c r="A316" s="7" t="s">
        <v>12819</v>
      </c>
      <c r="B316" s="6" t="s">
        <v>17616</v>
      </c>
      <c r="C316" s="6">
        <v>35252</v>
      </c>
      <c r="D316" s="6">
        <v>161000252</v>
      </c>
      <c r="E316" s="6" t="s">
        <v>17616</v>
      </c>
      <c r="F316" s="6" t="s">
        <v>17617</v>
      </c>
      <c r="G316" s="6" t="s">
        <v>17618</v>
      </c>
      <c r="H316" s="6" t="s">
        <v>17651</v>
      </c>
      <c r="I316" s="6" t="s">
        <v>17676</v>
      </c>
      <c r="J316" s="6">
        <v>2803183</v>
      </c>
      <c r="K316" s="6" t="s">
        <v>17621</v>
      </c>
      <c r="L316" s="6">
        <v>5</v>
      </c>
      <c r="M316" s="6" t="s">
        <v>17622</v>
      </c>
      <c r="N316" s="6">
        <v>0</v>
      </c>
      <c r="O316" s="6">
        <v>20070628</v>
      </c>
      <c r="P316" s="6" t="s">
        <v>17616</v>
      </c>
      <c r="Q316" s="6">
        <v>159003.588644</v>
      </c>
      <c r="R316" s="6">
        <v>126.53720757800588</v>
      </c>
      <c r="S316" s="6">
        <v>443572.80417100003</v>
      </c>
      <c r="T316" s="6">
        <v>37.493447761532963</v>
      </c>
      <c r="U316" s="6" t="s">
        <v>17616</v>
      </c>
      <c r="V316" s="6" t="s">
        <v>17755</v>
      </c>
      <c r="W316" s="6" t="s">
        <v>17625</v>
      </c>
      <c r="X316" s="8" t="s">
        <v>17624</v>
      </c>
    </row>
    <row r="317" spans="1:24">
      <c r="A317" s="7" t="s">
        <v>4017</v>
      </c>
      <c r="B317" s="6" t="s">
        <v>17616</v>
      </c>
      <c r="C317" s="6">
        <v>35253</v>
      </c>
      <c r="D317" s="6">
        <v>161000253</v>
      </c>
      <c r="E317" s="6" t="s">
        <v>17616</v>
      </c>
      <c r="F317" s="6" t="s">
        <v>17617</v>
      </c>
      <c r="G317" s="6" t="s">
        <v>17618</v>
      </c>
      <c r="H317" s="6" t="s">
        <v>17651</v>
      </c>
      <c r="I317" s="6" t="s">
        <v>17676</v>
      </c>
      <c r="J317" s="6">
        <v>2803182</v>
      </c>
      <c r="K317" s="6" t="s">
        <v>17621</v>
      </c>
      <c r="L317" s="6">
        <v>1</v>
      </c>
      <c r="M317" s="6" t="s">
        <v>17622</v>
      </c>
      <c r="N317" s="6">
        <v>1</v>
      </c>
      <c r="O317" s="6">
        <v>20150318</v>
      </c>
      <c r="P317" s="6" t="s">
        <v>17616</v>
      </c>
      <c r="Q317" s="6">
        <v>158998.939625</v>
      </c>
      <c r="R317" s="6">
        <v>126.53715444036142</v>
      </c>
      <c r="S317" s="6">
        <v>443583.00202000001</v>
      </c>
      <c r="T317" s="6">
        <v>37.493539434495148</v>
      </c>
      <c r="U317" s="6" t="s">
        <v>17616</v>
      </c>
      <c r="V317" s="6" t="s">
        <v>17755</v>
      </c>
      <c r="W317" s="6" t="s">
        <v>17756</v>
      </c>
      <c r="X317" s="8" t="s">
        <v>17624</v>
      </c>
    </row>
    <row r="318" spans="1:24">
      <c r="A318" s="7" t="s">
        <v>3226</v>
      </c>
      <c r="B318" s="6" t="s">
        <v>17616</v>
      </c>
      <c r="C318" s="6">
        <v>35254</v>
      </c>
      <c r="D318" s="6">
        <v>161000254</v>
      </c>
      <c r="E318" s="6" t="s">
        <v>17616</v>
      </c>
      <c r="F318" s="6" t="s">
        <v>17617</v>
      </c>
      <c r="G318" s="6" t="s">
        <v>17632</v>
      </c>
      <c r="H318" s="6" t="s">
        <v>17651</v>
      </c>
      <c r="I318" s="6" t="s">
        <v>17818</v>
      </c>
      <c r="J318" s="6">
        <v>2803181</v>
      </c>
      <c r="K318" s="6" t="s">
        <v>17621</v>
      </c>
      <c r="L318" s="6">
        <v>3</v>
      </c>
      <c r="M318" s="6" t="s">
        <v>17622</v>
      </c>
      <c r="N318" s="6">
        <v>1</v>
      </c>
      <c r="O318" s="6">
        <v>20120730</v>
      </c>
      <c r="P318" s="6" t="s">
        <v>17616</v>
      </c>
      <c r="Q318" s="6">
        <v>167032.91896000001</v>
      </c>
      <c r="R318" s="6">
        <v>126.62811205326869</v>
      </c>
      <c r="S318" s="6">
        <v>441075.21064900002</v>
      </c>
      <c r="T318" s="6">
        <v>37.471266812915552</v>
      </c>
      <c r="U318" s="6" t="s">
        <v>17616</v>
      </c>
      <c r="V318" s="6">
        <v>1736</v>
      </c>
      <c r="W318" s="6" t="s">
        <v>17708</v>
      </c>
      <c r="X318" s="8" t="s">
        <v>17624</v>
      </c>
    </row>
    <row r="319" spans="1:24">
      <c r="A319" s="7" t="s">
        <v>1041</v>
      </c>
      <c r="B319" s="6" t="s">
        <v>17616</v>
      </c>
      <c r="C319" s="6">
        <v>35255</v>
      </c>
      <c r="D319" s="6">
        <v>161000255</v>
      </c>
      <c r="E319" s="6" t="s">
        <v>17616</v>
      </c>
      <c r="F319" s="6" t="s">
        <v>17617</v>
      </c>
      <c r="G319" s="6" t="s">
        <v>17632</v>
      </c>
      <c r="H319" s="6" t="s">
        <v>17651</v>
      </c>
      <c r="I319" s="6" t="s">
        <v>17671</v>
      </c>
      <c r="J319" s="6">
        <v>2803180</v>
      </c>
      <c r="K319" s="6" t="s">
        <v>17621</v>
      </c>
      <c r="L319" s="6">
        <v>4</v>
      </c>
      <c r="M319" s="6" t="s">
        <v>17622</v>
      </c>
      <c r="N319" s="6">
        <v>1</v>
      </c>
      <c r="O319" s="6">
        <v>20180331</v>
      </c>
      <c r="P319" s="6" t="s">
        <v>17616</v>
      </c>
      <c r="Q319" s="6">
        <v>154238.92166200001</v>
      </c>
      <c r="R319" s="6">
        <v>126.48331935968218</v>
      </c>
      <c r="S319" s="6">
        <v>443765.49296399998</v>
      </c>
      <c r="T319" s="6">
        <v>37.494959798237964</v>
      </c>
      <c r="U319" s="6" t="s">
        <v>17616</v>
      </c>
      <c r="V319" s="6">
        <v>10163</v>
      </c>
      <c r="W319" s="6" t="s">
        <v>17634</v>
      </c>
      <c r="X319" s="8" t="s">
        <v>17624</v>
      </c>
    </row>
    <row r="320" spans="1:24">
      <c r="A320" s="7" t="s">
        <v>1041</v>
      </c>
      <c r="B320" s="6" t="s">
        <v>17616</v>
      </c>
      <c r="C320" s="6">
        <v>35256</v>
      </c>
      <c r="D320" s="6">
        <v>161000256</v>
      </c>
      <c r="E320" s="6" t="s">
        <v>17616</v>
      </c>
      <c r="F320" s="6" t="s">
        <v>17617</v>
      </c>
      <c r="G320" s="6" t="s">
        <v>17618</v>
      </c>
      <c r="H320" s="6" t="s">
        <v>17651</v>
      </c>
      <c r="I320" s="6" t="s">
        <v>17671</v>
      </c>
      <c r="J320" s="6">
        <v>2803179</v>
      </c>
      <c r="K320" s="6" t="s">
        <v>17621</v>
      </c>
      <c r="L320" s="6">
        <v>4</v>
      </c>
      <c r="M320" s="6" t="s">
        <v>17622</v>
      </c>
      <c r="N320" s="6">
        <v>1</v>
      </c>
      <c r="O320" s="6">
        <v>20180331</v>
      </c>
      <c r="P320" s="6" t="s">
        <v>17616</v>
      </c>
      <c r="Q320" s="6">
        <v>154199.469721</v>
      </c>
      <c r="R320" s="6">
        <v>126.48287257101941</v>
      </c>
      <c r="S320" s="6">
        <v>443776.40927800001</v>
      </c>
      <c r="T320" s="6">
        <v>37.4950561925735</v>
      </c>
      <c r="U320" s="6" t="s">
        <v>17616</v>
      </c>
      <c r="V320" s="6">
        <v>10164</v>
      </c>
      <c r="W320" s="6" t="s">
        <v>17634</v>
      </c>
      <c r="X320" s="8" t="s">
        <v>17624</v>
      </c>
    </row>
    <row r="321" spans="1:24">
      <c r="A321" s="7" t="s">
        <v>13640</v>
      </c>
      <c r="B321" s="6" t="s">
        <v>17616</v>
      </c>
      <c r="C321" s="6">
        <v>35257</v>
      </c>
      <c r="D321" s="6">
        <v>161000257</v>
      </c>
      <c r="E321" s="6" t="s">
        <v>17616</v>
      </c>
      <c r="F321" s="6" t="s">
        <v>17617</v>
      </c>
      <c r="G321" s="6" t="s">
        <v>17632</v>
      </c>
      <c r="H321" s="6" t="s">
        <v>17651</v>
      </c>
      <c r="I321" s="6" t="s">
        <v>17671</v>
      </c>
      <c r="J321" s="6">
        <v>2803178</v>
      </c>
      <c r="K321" s="6" t="s">
        <v>17621</v>
      </c>
      <c r="L321" s="6">
        <v>2</v>
      </c>
      <c r="M321" s="6" t="s">
        <v>17622</v>
      </c>
      <c r="N321" s="6">
        <v>0</v>
      </c>
      <c r="O321" s="6">
        <v>20071025</v>
      </c>
      <c r="P321" s="6" t="s">
        <v>17616</v>
      </c>
      <c r="Q321" s="6">
        <v>155092.79303199999</v>
      </c>
      <c r="R321" s="6">
        <v>126.4929804121</v>
      </c>
      <c r="S321" s="6">
        <v>443671.08243900002</v>
      </c>
      <c r="T321" s="6">
        <v>37.494151148769724</v>
      </c>
      <c r="U321" s="6" t="s">
        <v>17616</v>
      </c>
      <c r="V321" s="6" t="s">
        <v>17718</v>
      </c>
      <c r="W321" s="6" t="s">
        <v>17634</v>
      </c>
      <c r="X321" s="8" t="s">
        <v>17624</v>
      </c>
    </row>
    <row r="322" spans="1:24">
      <c r="A322" s="7" t="s">
        <v>14722</v>
      </c>
      <c r="B322" s="6" t="s">
        <v>17616</v>
      </c>
      <c r="C322" s="6">
        <v>35258</v>
      </c>
      <c r="D322" s="6">
        <v>161000258</v>
      </c>
      <c r="E322" s="6" t="s">
        <v>17616</v>
      </c>
      <c r="F322" s="6" t="s">
        <v>17617</v>
      </c>
      <c r="G322" s="6" t="s">
        <v>17632</v>
      </c>
      <c r="H322" s="6" t="s">
        <v>17651</v>
      </c>
      <c r="I322" s="6" t="s">
        <v>17671</v>
      </c>
      <c r="J322" s="6">
        <v>2803177</v>
      </c>
      <c r="K322" s="6" t="s">
        <v>17621</v>
      </c>
      <c r="L322" s="6">
        <v>4</v>
      </c>
      <c r="M322" s="6" t="s">
        <v>17622</v>
      </c>
      <c r="N322" s="6">
        <v>1</v>
      </c>
      <c r="O322" s="6">
        <v>20090630</v>
      </c>
      <c r="P322" s="6" t="s">
        <v>17616</v>
      </c>
      <c r="Q322" s="6">
        <v>154959.42232000001</v>
      </c>
      <c r="R322" s="6">
        <v>126.49146588283961</v>
      </c>
      <c r="S322" s="6">
        <v>443776.10726600001</v>
      </c>
      <c r="T322" s="6">
        <v>37.495090883377557</v>
      </c>
      <c r="U322" s="6" t="s">
        <v>17616</v>
      </c>
      <c r="V322" s="6" t="s">
        <v>17718</v>
      </c>
      <c r="W322" s="6" t="s">
        <v>17634</v>
      </c>
      <c r="X322" s="8" t="s">
        <v>17624</v>
      </c>
    </row>
    <row r="323" spans="1:24">
      <c r="A323" s="7" t="s">
        <v>12544</v>
      </c>
      <c r="B323" s="6" t="s">
        <v>17616</v>
      </c>
      <c r="C323" s="6">
        <v>35259</v>
      </c>
      <c r="D323" s="6">
        <v>161000259</v>
      </c>
      <c r="E323" s="6" t="s">
        <v>17616</v>
      </c>
      <c r="F323" s="6" t="s">
        <v>17617</v>
      </c>
      <c r="G323" s="6" t="s">
        <v>17628</v>
      </c>
      <c r="H323" s="6" t="s">
        <v>17651</v>
      </c>
      <c r="I323" s="6" t="s">
        <v>17671</v>
      </c>
      <c r="J323" s="6">
        <v>2803176</v>
      </c>
      <c r="K323" s="6" t="s">
        <v>17621</v>
      </c>
      <c r="L323" s="6">
        <v>1</v>
      </c>
      <c r="M323" s="6" t="s">
        <v>17622</v>
      </c>
      <c r="N323" s="6">
        <v>1</v>
      </c>
      <c r="O323" s="6">
        <v>20120905</v>
      </c>
      <c r="P323" s="6" t="s">
        <v>17616</v>
      </c>
      <c r="Q323" s="6">
        <v>148829.63079900001</v>
      </c>
      <c r="R323" s="6">
        <v>126.42268511302073</v>
      </c>
      <c r="S323" s="6">
        <v>436112.81227300002</v>
      </c>
      <c r="T323" s="6">
        <v>37.425728186485927</v>
      </c>
      <c r="U323" s="6" t="s">
        <v>17616</v>
      </c>
      <c r="V323" s="6" t="s">
        <v>17718</v>
      </c>
      <c r="W323" s="6" t="s">
        <v>17625</v>
      </c>
      <c r="X323" s="8" t="s">
        <v>17624</v>
      </c>
    </row>
    <row r="324" spans="1:24">
      <c r="A324" s="7" t="s">
        <v>14715</v>
      </c>
      <c r="B324" s="6" t="s">
        <v>17616</v>
      </c>
      <c r="C324" s="6">
        <v>35260</v>
      </c>
      <c r="D324" s="6">
        <v>161000260</v>
      </c>
      <c r="E324" s="6" t="s">
        <v>17616</v>
      </c>
      <c r="F324" s="6" t="s">
        <v>17617</v>
      </c>
      <c r="G324" s="6" t="s">
        <v>17628</v>
      </c>
      <c r="H324" s="6" t="s">
        <v>17651</v>
      </c>
      <c r="I324" s="6" t="s">
        <v>17736</v>
      </c>
      <c r="J324" s="6">
        <v>2803175</v>
      </c>
      <c r="K324" s="6" t="s">
        <v>17621</v>
      </c>
      <c r="L324" s="6">
        <v>0</v>
      </c>
      <c r="M324" s="6" t="s">
        <v>17622</v>
      </c>
      <c r="N324" s="6">
        <v>0</v>
      </c>
      <c r="O324" s="6">
        <v>20071025</v>
      </c>
      <c r="P324" s="6" t="s">
        <v>17616</v>
      </c>
      <c r="Q324" s="6">
        <v>147628.488897</v>
      </c>
      <c r="R324" s="6">
        <v>126.40901104027941</v>
      </c>
      <c r="S324" s="6">
        <v>437586.777214</v>
      </c>
      <c r="T324" s="6">
        <v>37.438940814727282</v>
      </c>
      <c r="U324" s="6" t="s">
        <v>17616</v>
      </c>
      <c r="V324" s="6" t="s">
        <v>17718</v>
      </c>
      <c r="W324" s="6" t="s">
        <v>17625</v>
      </c>
      <c r="X324" s="8" t="s">
        <v>17624</v>
      </c>
    </row>
    <row r="325" spans="1:24">
      <c r="A325" s="7" t="s">
        <v>14715</v>
      </c>
      <c r="B325" s="6" t="s">
        <v>17616</v>
      </c>
      <c r="C325" s="6">
        <v>35261</v>
      </c>
      <c r="D325" s="6">
        <v>161000261</v>
      </c>
      <c r="E325" s="6" t="s">
        <v>17616</v>
      </c>
      <c r="F325" s="6" t="s">
        <v>17617</v>
      </c>
      <c r="G325" s="6" t="s">
        <v>17628</v>
      </c>
      <c r="H325" s="6" t="s">
        <v>17651</v>
      </c>
      <c r="I325" s="6" t="s">
        <v>17736</v>
      </c>
      <c r="J325" s="6">
        <v>2803174</v>
      </c>
      <c r="K325" s="6" t="s">
        <v>17621</v>
      </c>
      <c r="L325" s="6">
        <v>2</v>
      </c>
      <c r="M325" s="6" t="s">
        <v>17622</v>
      </c>
      <c r="N325" s="6">
        <v>0</v>
      </c>
      <c r="O325" s="6">
        <v>20071025</v>
      </c>
      <c r="P325" s="6" t="s">
        <v>17616</v>
      </c>
      <c r="Q325" s="6">
        <v>147660.74619400001</v>
      </c>
      <c r="R325" s="6">
        <v>126.4093776325474</v>
      </c>
      <c r="S325" s="6">
        <v>437556.98519400001</v>
      </c>
      <c r="T325" s="6">
        <v>37.438674226990628</v>
      </c>
      <c r="U325" s="6" t="s">
        <v>17616</v>
      </c>
      <c r="V325" s="6" t="s">
        <v>17718</v>
      </c>
      <c r="W325" s="6" t="s">
        <v>17625</v>
      </c>
      <c r="X325" s="8" t="s">
        <v>17624</v>
      </c>
    </row>
    <row r="326" spans="1:24">
      <c r="A326" s="7" t="s">
        <v>823</v>
      </c>
      <c r="B326" s="6" t="s">
        <v>17616</v>
      </c>
      <c r="C326" s="6">
        <v>35262</v>
      </c>
      <c r="D326" s="6">
        <v>161000262</v>
      </c>
      <c r="E326" s="6" t="s">
        <v>17616</v>
      </c>
      <c r="F326" s="6" t="s">
        <v>17617</v>
      </c>
      <c r="G326" s="6" t="s">
        <v>17628</v>
      </c>
      <c r="H326" s="6" t="s">
        <v>17651</v>
      </c>
      <c r="I326" s="6" t="s">
        <v>17736</v>
      </c>
      <c r="J326" s="6">
        <v>2803173</v>
      </c>
      <c r="K326" s="6" t="s">
        <v>17621</v>
      </c>
      <c r="L326" s="6">
        <v>0</v>
      </c>
      <c r="M326" s="6" t="s">
        <v>17622</v>
      </c>
      <c r="N326" s="6">
        <v>0</v>
      </c>
      <c r="O326" s="6">
        <v>20071025</v>
      </c>
      <c r="P326" s="6" t="s">
        <v>17616</v>
      </c>
      <c r="Q326" s="6">
        <v>148086.443287</v>
      </c>
      <c r="R326" s="6">
        <v>126.41420906592046</v>
      </c>
      <c r="S326" s="6">
        <v>437252.08492200001</v>
      </c>
      <c r="T326" s="6">
        <v>37.435951192282829</v>
      </c>
      <c r="U326" s="6" t="s">
        <v>17616</v>
      </c>
      <c r="V326" s="6" t="s">
        <v>17718</v>
      </c>
      <c r="W326" s="6" t="s">
        <v>17625</v>
      </c>
      <c r="X326" s="8" t="s">
        <v>17624</v>
      </c>
    </row>
    <row r="327" spans="1:24">
      <c r="A327" s="7" t="s">
        <v>823</v>
      </c>
      <c r="B327" s="6" t="s">
        <v>17616</v>
      </c>
      <c r="C327" s="6">
        <v>35263</v>
      </c>
      <c r="D327" s="6">
        <v>161000263</v>
      </c>
      <c r="E327" s="6" t="s">
        <v>17616</v>
      </c>
      <c r="F327" s="6" t="s">
        <v>17617</v>
      </c>
      <c r="G327" s="6" t="s">
        <v>17628</v>
      </c>
      <c r="H327" s="6" t="s">
        <v>17651</v>
      </c>
      <c r="I327" s="6" t="s">
        <v>17736</v>
      </c>
      <c r="J327" s="6">
        <v>2803172</v>
      </c>
      <c r="K327" s="6" t="s">
        <v>17621</v>
      </c>
      <c r="L327" s="6">
        <v>1</v>
      </c>
      <c r="M327" s="6" t="s">
        <v>17622</v>
      </c>
      <c r="N327" s="6">
        <v>1</v>
      </c>
      <c r="O327" s="6">
        <v>20081013</v>
      </c>
      <c r="P327" s="6" t="s">
        <v>17616</v>
      </c>
      <c r="Q327" s="6">
        <v>148106.111167</v>
      </c>
      <c r="R327" s="6">
        <v>126.41443424314365</v>
      </c>
      <c r="S327" s="6">
        <v>437210.06381199998</v>
      </c>
      <c r="T327" s="6">
        <v>37.43557370228347</v>
      </c>
      <c r="U327" s="6" t="s">
        <v>17616</v>
      </c>
      <c r="V327" s="6" t="s">
        <v>17718</v>
      </c>
      <c r="W327" s="6" t="s">
        <v>17949</v>
      </c>
      <c r="X327" s="8" t="s">
        <v>17624</v>
      </c>
    </row>
    <row r="328" spans="1:24">
      <c r="A328" s="7" t="s">
        <v>308</v>
      </c>
      <c r="B328" s="6" t="s">
        <v>17616</v>
      </c>
      <c r="C328" s="6">
        <v>35266</v>
      </c>
      <c r="D328" s="6">
        <v>161000266</v>
      </c>
      <c r="E328" s="6" t="s">
        <v>17616</v>
      </c>
      <c r="F328" s="6" t="s">
        <v>17617</v>
      </c>
      <c r="G328" s="6" t="s">
        <v>17680</v>
      </c>
      <c r="H328" s="6" t="s">
        <v>17651</v>
      </c>
      <c r="I328" s="6" t="s">
        <v>17736</v>
      </c>
      <c r="J328" s="6">
        <v>2803169</v>
      </c>
      <c r="K328" s="6" t="s">
        <v>17621</v>
      </c>
      <c r="L328" s="6">
        <v>1</v>
      </c>
      <c r="M328" s="6" t="s">
        <v>17684</v>
      </c>
      <c r="N328" s="6">
        <v>1</v>
      </c>
      <c r="O328" s="6">
        <v>20081023</v>
      </c>
      <c r="P328" s="6" t="s">
        <v>17616</v>
      </c>
      <c r="Q328" s="6">
        <v>148235.37004400001</v>
      </c>
      <c r="R328" s="6">
        <v>126.41602753538</v>
      </c>
      <c r="S328" s="6">
        <v>435316.69802499999</v>
      </c>
      <c r="T328" s="6">
        <v>37.418522426135972</v>
      </c>
      <c r="U328" s="6" t="s">
        <v>17616</v>
      </c>
      <c r="V328" s="6" t="s">
        <v>17616</v>
      </c>
      <c r="W328" s="6" t="s">
        <v>17681</v>
      </c>
      <c r="X328" s="8" t="s">
        <v>17624</v>
      </c>
    </row>
    <row r="329" spans="1:24">
      <c r="A329" s="7" t="s">
        <v>1695</v>
      </c>
      <c r="B329" s="6" t="s">
        <v>17616</v>
      </c>
      <c r="C329" s="6">
        <v>35268</v>
      </c>
      <c r="D329" s="6">
        <v>161000268</v>
      </c>
      <c r="E329" s="6" t="s">
        <v>17616</v>
      </c>
      <c r="F329" s="6" t="s">
        <v>17617</v>
      </c>
      <c r="G329" s="6" t="s">
        <v>17628</v>
      </c>
      <c r="H329" s="6" t="s">
        <v>17651</v>
      </c>
      <c r="I329" s="6" t="s">
        <v>17676</v>
      </c>
      <c r="J329" s="6">
        <v>2803167</v>
      </c>
      <c r="K329" s="6" t="s">
        <v>17621</v>
      </c>
      <c r="L329" s="6">
        <v>1</v>
      </c>
      <c r="M329" s="6" t="s">
        <v>17622</v>
      </c>
      <c r="N329" s="6">
        <v>1</v>
      </c>
      <c r="O329" s="6">
        <v>20120807</v>
      </c>
      <c r="P329" s="6" t="s">
        <v>17616</v>
      </c>
      <c r="Q329" s="6">
        <v>157238.46831699999</v>
      </c>
      <c r="R329" s="6">
        <v>126.51732790924193</v>
      </c>
      <c r="S329" s="6">
        <v>442207.28075899999</v>
      </c>
      <c r="T329" s="6">
        <v>37.481064701552768</v>
      </c>
      <c r="U329" s="6" t="s">
        <v>17616</v>
      </c>
      <c r="V329" s="6" t="s">
        <v>17616</v>
      </c>
      <c r="W329" s="6" t="s">
        <v>17625</v>
      </c>
      <c r="X329" s="8" t="s">
        <v>17624</v>
      </c>
    </row>
    <row r="330" spans="1:24">
      <c r="A330" s="7" t="s">
        <v>1700</v>
      </c>
      <c r="B330" s="6" t="s">
        <v>17616</v>
      </c>
      <c r="C330" s="6">
        <v>35270</v>
      </c>
      <c r="D330" s="6">
        <v>161000270</v>
      </c>
      <c r="E330" s="6" t="s">
        <v>17616</v>
      </c>
      <c r="F330" s="6" t="s">
        <v>17617</v>
      </c>
      <c r="G330" s="6" t="s">
        <v>17632</v>
      </c>
      <c r="H330" s="6" t="s">
        <v>17651</v>
      </c>
      <c r="I330" s="6" t="s">
        <v>17676</v>
      </c>
      <c r="J330" s="6">
        <v>2803655</v>
      </c>
      <c r="K330" s="6" t="s">
        <v>17621</v>
      </c>
      <c r="L330" s="6">
        <v>1</v>
      </c>
      <c r="M330" s="6" t="s">
        <v>17622</v>
      </c>
      <c r="N330" s="6">
        <v>1</v>
      </c>
      <c r="O330" s="6">
        <v>20091223</v>
      </c>
      <c r="P330" s="6" t="s">
        <v>17616</v>
      </c>
      <c r="Q330" s="6">
        <v>156628.75057199999</v>
      </c>
      <c r="R330" s="6">
        <v>126.51042056700882</v>
      </c>
      <c r="S330" s="6">
        <v>442446.67233199999</v>
      </c>
      <c r="T330" s="6">
        <v>37.483193095722903</v>
      </c>
      <c r="U330" s="6" t="s">
        <v>17616</v>
      </c>
      <c r="V330" s="6" t="s">
        <v>17616</v>
      </c>
      <c r="W330" s="6" t="s">
        <v>17848</v>
      </c>
      <c r="X330" s="8" t="s">
        <v>17624</v>
      </c>
    </row>
    <row r="331" spans="1:24">
      <c r="A331" s="7" t="s">
        <v>919</v>
      </c>
      <c r="B331" s="6" t="s">
        <v>17616</v>
      </c>
      <c r="C331" s="6">
        <v>35271</v>
      </c>
      <c r="D331" s="6">
        <v>161000271</v>
      </c>
      <c r="E331" s="6" t="s">
        <v>17616</v>
      </c>
      <c r="F331" s="6" t="s">
        <v>17617</v>
      </c>
      <c r="G331" s="6" t="s">
        <v>17632</v>
      </c>
      <c r="H331" s="6" t="s">
        <v>17651</v>
      </c>
      <c r="I331" s="6" t="s">
        <v>17676</v>
      </c>
      <c r="J331" s="6">
        <v>2803164</v>
      </c>
      <c r="K331" s="6" t="s">
        <v>17621</v>
      </c>
      <c r="L331" s="6">
        <v>1</v>
      </c>
      <c r="M331" s="6" t="s">
        <v>17622</v>
      </c>
      <c r="N331" s="6">
        <v>1</v>
      </c>
      <c r="O331" s="6">
        <v>20120810</v>
      </c>
      <c r="P331" s="6" t="s">
        <v>17616</v>
      </c>
      <c r="Q331" s="6">
        <v>158643.340375</v>
      </c>
      <c r="R331" s="6">
        <v>126.53318484807822</v>
      </c>
      <c r="S331" s="6">
        <v>442670.05812</v>
      </c>
      <c r="T331" s="6">
        <v>37.48529820952907</v>
      </c>
      <c r="U331" s="6" t="s">
        <v>17616</v>
      </c>
      <c r="V331" s="6" t="s">
        <v>17616</v>
      </c>
      <c r="W331" s="6" t="s">
        <v>17625</v>
      </c>
      <c r="X331" s="8" t="s">
        <v>17624</v>
      </c>
    </row>
    <row r="332" spans="1:24">
      <c r="A332" s="7" t="s">
        <v>1692</v>
      </c>
      <c r="B332" s="6" t="s">
        <v>17648</v>
      </c>
      <c r="C332" s="6">
        <v>35272</v>
      </c>
      <c r="D332" s="6">
        <v>161000272</v>
      </c>
      <c r="E332" s="6" t="s">
        <v>17616</v>
      </c>
      <c r="F332" s="6" t="s">
        <v>17617</v>
      </c>
      <c r="G332" s="6" t="s">
        <v>17632</v>
      </c>
      <c r="H332" s="6" t="s">
        <v>17651</v>
      </c>
      <c r="I332" s="6" t="s">
        <v>17676</v>
      </c>
      <c r="J332" s="6">
        <v>2803163</v>
      </c>
      <c r="K332" s="6" t="s">
        <v>17621</v>
      </c>
      <c r="L332" s="6">
        <v>1</v>
      </c>
      <c r="M332" s="6" t="s">
        <v>17622</v>
      </c>
      <c r="N332" s="6">
        <v>1</v>
      </c>
      <c r="O332" s="6">
        <v>20090630</v>
      </c>
      <c r="P332" s="6" t="s">
        <v>17616</v>
      </c>
      <c r="Q332" s="6">
        <v>160069.07949800001</v>
      </c>
      <c r="R332" s="6">
        <v>126.54924545648018</v>
      </c>
      <c r="S332" s="6">
        <v>443760.25352600001</v>
      </c>
      <c r="T332" s="6">
        <v>37.49518336116104</v>
      </c>
      <c r="U332" s="6" t="s">
        <v>17616</v>
      </c>
      <c r="V332" s="6" t="s">
        <v>17616</v>
      </c>
      <c r="W332" s="6" t="s">
        <v>18244</v>
      </c>
      <c r="X332" s="8" t="s">
        <v>17624</v>
      </c>
    </row>
    <row r="333" spans="1:24">
      <c r="A333" s="7" t="s">
        <v>2567</v>
      </c>
      <c r="B333" s="6" t="s">
        <v>17616</v>
      </c>
      <c r="C333" s="6">
        <v>35273</v>
      </c>
      <c r="D333" s="6">
        <v>161000273</v>
      </c>
      <c r="E333" s="6" t="s">
        <v>17616</v>
      </c>
      <c r="F333" s="6" t="s">
        <v>17617</v>
      </c>
      <c r="G333" s="6" t="s">
        <v>17632</v>
      </c>
      <c r="H333" s="6" t="s">
        <v>17651</v>
      </c>
      <c r="I333" s="6" t="s">
        <v>17676</v>
      </c>
      <c r="J333" s="6">
        <v>2803162</v>
      </c>
      <c r="K333" s="6" t="s">
        <v>17621</v>
      </c>
      <c r="L333" s="6">
        <v>1</v>
      </c>
      <c r="M333" s="6" t="s">
        <v>17622</v>
      </c>
      <c r="N333" s="6">
        <v>1</v>
      </c>
      <c r="O333" s="6">
        <v>20081013</v>
      </c>
      <c r="P333" s="6" t="s">
        <v>17616</v>
      </c>
      <c r="Q333" s="6">
        <v>160647.84052900001</v>
      </c>
      <c r="R333" s="6">
        <v>126.55576507629155</v>
      </c>
      <c r="S333" s="6">
        <v>444225.11279699998</v>
      </c>
      <c r="T333" s="6">
        <v>37.499396484396748</v>
      </c>
      <c r="U333" s="6" t="s">
        <v>17616</v>
      </c>
      <c r="V333" s="6" t="s">
        <v>17616</v>
      </c>
      <c r="W333" s="6" t="s">
        <v>17912</v>
      </c>
      <c r="X333" s="8" t="s">
        <v>17624</v>
      </c>
    </row>
    <row r="334" spans="1:24">
      <c r="A334" s="7" t="s">
        <v>2570</v>
      </c>
      <c r="B334" s="6" t="s">
        <v>17616</v>
      </c>
      <c r="C334" s="6">
        <v>35276</v>
      </c>
      <c r="D334" s="6">
        <v>161000276</v>
      </c>
      <c r="E334" s="6" t="s">
        <v>17616</v>
      </c>
      <c r="F334" s="6" t="s">
        <v>17617</v>
      </c>
      <c r="G334" s="6" t="s">
        <v>17680</v>
      </c>
      <c r="H334" s="6" t="s">
        <v>17651</v>
      </c>
      <c r="I334" s="6" t="s">
        <v>17676</v>
      </c>
      <c r="J334" s="6">
        <v>2803159</v>
      </c>
      <c r="K334" s="6" t="s">
        <v>17621</v>
      </c>
      <c r="L334" s="6">
        <v>1</v>
      </c>
      <c r="M334" s="6" t="s">
        <v>17622</v>
      </c>
      <c r="N334" s="6">
        <v>1</v>
      </c>
      <c r="O334" s="6">
        <v>20081013</v>
      </c>
      <c r="P334" s="6" t="s">
        <v>17616</v>
      </c>
      <c r="Q334" s="6">
        <v>162373.59340099999</v>
      </c>
      <c r="R334" s="6">
        <v>126.57531890827963</v>
      </c>
      <c r="S334" s="6">
        <v>443478.42074600002</v>
      </c>
      <c r="T334" s="6">
        <v>37.492741003089279</v>
      </c>
      <c r="U334" s="6" t="s">
        <v>17616</v>
      </c>
      <c r="V334" s="6" t="s">
        <v>17616</v>
      </c>
      <c r="W334" s="6" t="s">
        <v>17681</v>
      </c>
      <c r="X334" s="8" t="s">
        <v>17624</v>
      </c>
    </row>
    <row r="335" spans="1:24">
      <c r="A335" s="7" t="s">
        <v>2567</v>
      </c>
      <c r="B335" s="6" t="s">
        <v>17616</v>
      </c>
      <c r="C335" s="6">
        <v>35277</v>
      </c>
      <c r="D335" s="6">
        <v>161000277</v>
      </c>
      <c r="E335" s="6" t="s">
        <v>17616</v>
      </c>
      <c r="F335" s="6" t="s">
        <v>17617</v>
      </c>
      <c r="G335" s="6" t="s">
        <v>17632</v>
      </c>
      <c r="H335" s="6" t="s">
        <v>17651</v>
      </c>
      <c r="I335" s="6" t="s">
        <v>17676</v>
      </c>
      <c r="J335" s="6">
        <v>2803158</v>
      </c>
      <c r="K335" s="6" t="s">
        <v>17621</v>
      </c>
      <c r="L335" s="6">
        <v>1</v>
      </c>
      <c r="M335" s="6" t="s">
        <v>17622</v>
      </c>
      <c r="N335" s="6">
        <v>1</v>
      </c>
      <c r="O335" s="6">
        <v>20081013</v>
      </c>
      <c r="P335" s="6" t="s">
        <v>17616</v>
      </c>
      <c r="Q335" s="6">
        <v>160647.08689800001</v>
      </c>
      <c r="R335" s="6">
        <v>126.55575594848868</v>
      </c>
      <c r="S335" s="6">
        <v>444236.41725900001</v>
      </c>
      <c r="T335" s="6">
        <v>37.499498302221703</v>
      </c>
      <c r="U335" s="6" t="s">
        <v>17616</v>
      </c>
      <c r="V335" s="6" t="s">
        <v>17616</v>
      </c>
      <c r="W335" s="6" t="s">
        <v>17677</v>
      </c>
      <c r="X335" s="8" t="s">
        <v>17624</v>
      </c>
    </row>
    <row r="336" spans="1:24">
      <c r="A336" s="7" t="s">
        <v>1692</v>
      </c>
      <c r="B336" s="6" t="s">
        <v>17648</v>
      </c>
      <c r="C336" s="6">
        <v>35278</v>
      </c>
      <c r="D336" s="6">
        <v>161000278</v>
      </c>
      <c r="E336" s="6" t="s">
        <v>17616</v>
      </c>
      <c r="F336" s="6" t="s">
        <v>17617</v>
      </c>
      <c r="G336" s="6" t="s">
        <v>17632</v>
      </c>
      <c r="H336" s="6" t="s">
        <v>17651</v>
      </c>
      <c r="I336" s="6" t="s">
        <v>17676</v>
      </c>
      <c r="J336" s="6">
        <v>2803157</v>
      </c>
      <c r="K336" s="6" t="s">
        <v>17621</v>
      </c>
      <c r="L336" s="6">
        <v>1</v>
      </c>
      <c r="M336" s="6" t="s">
        <v>17622</v>
      </c>
      <c r="N336" s="6">
        <v>1</v>
      </c>
      <c r="O336" s="6">
        <v>20081013</v>
      </c>
      <c r="P336" s="6" t="s">
        <v>17616</v>
      </c>
      <c r="Q336" s="6">
        <v>160058.583079</v>
      </c>
      <c r="R336" s="6">
        <v>126.54912616791972</v>
      </c>
      <c r="S336" s="6">
        <v>443771.24389300001</v>
      </c>
      <c r="T336" s="6">
        <v>37.495281926788579</v>
      </c>
      <c r="U336" s="6" t="s">
        <v>17616</v>
      </c>
      <c r="V336" s="6" t="s">
        <v>17616</v>
      </c>
      <c r="W336" s="6" t="s">
        <v>17677</v>
      </c>
      <c r="X336" s="8" t="s">
        <v>17624</v>
      </c>
    </row>
    <row r="337" spans="1:24">
      <c r="A337" s="7" t="s">
        <v>2570</v>
      </c>
      <c r="B337" s="6" t="s">
        <v>17616</v>
      </c>
      <c r="C337" s="6">
        <v>35279</v>
      </c>
      <c r="D337" s="6">
        <v>161000279</v>
      </c>
      <c r="E337" s="6" t="s">
        <v>17616</v>
      </c>
      <c r="F337" s="6" t="s">
        <v>17617</v>
      </c>
      <c r="G337" s="6" t="s">
        <v>17680</v>
      </c>
      <c r="H337" s="6" t="s">
        <v>17651</v>
      </c>
      <c r="I337" s="6" t="s">
        <v>17676</v>
      </c>
      <c r="J337" s="6">
        <v>2803156</v>
      </c>
      <c r="K337" s="6" t="s">
        <v>17621</v>
      </c>
      <c r="L337" s="6">
        <v>1</v>
      </c>
      <c r="M337" s="6" t="s">
        <v>17622</v>
      </c>
      <c r="N337" s="6">
        <v>1</v>
      </c>
      <c r="O337" s="6">
        <v>20120813</v>
      </c>
      <c r="P337" s="6" t="s">
        <v>17616</v>
      </c>
      <c r="Q337" s="6">
        <v>162366.60520300001</v>
      </c>
      <c r="R337" s="6">
        <v>126.57524076283406</v>
      </c>
      <c r="S337" s="6">
        <v>443461.36407800001</v>
      </c>
      <c r="T337" s="6">
        <v>37.492587041717407</v>
      </c>
      <c r="U337" s="6" t="s">
        <v>17616</v>
      </c>
      <c r="V337" s="6" t="s">
        <v>17616</v>
      </c>
      <c r="W337" s="6" t="s">
        <v>17681</v>
      </c>
      <c r="X337" s="8" t="s">
        <v>17624</v>
      </c>
    </row>
    <row r="338" spans="1:24">
      <c r="A338" s="7" t="s">
        <v>919</v>
      </c>
      <c r="B338" s="6" t="s">
        <v>17616</v>
      </c>
      <c r="C338" s="6">
        <v>35280</v>
      </c>
      <c r="D338" s="6">
        <v>161000280</v>
      </c>
      <c r="E338" s="6" t="s">
        <v>17616</v>
      </c>
      <c r="F338" s="6" t="s">
        <v>17617</v>
      </c>
      <c r="G338" s="6" t="s">
        <v>17632</v>
      </c>
      <c r="H338" s="6" t="s">
        <v>17651</v>
      </c>
      <c r="I338" s="6" t="s">
        <v>17676</v>
      </c>
      <c r="J338" s="6">
        <v>2803155</v>
      </c>
      <c r="K338" s="6" t="s">
        <v>17621</v>
      </c>
      <c r="L338" s="6">
        <v>1</v>
      </c>
      <c r="M338" s="6" t="s">
        <v>17622</v>
      </c>
      <c r="N338" s="6">
        <v>1</v>
      </c>
      <c r="O338" s="6">
        <v>20120810</v>
      </c>
      <c r="P338" s="6" t="s">
        <v>17616</v>
      </c>
      <c r="Q338" s="6">
        <v>158614.158853</v>
      </c>
      <c r="R338" s="6">
        <v>126.53285503297961</v>
      </c>
      <c r="S338" s="6">
        <v>442667.940107</v>
      </c>
      <c r="T338" s="6">
        <v>37.485277818617561</v>
      </c>
      <c r="U338" s="6" t="s">
        <v>17616</v>
      </c>
      <c r="V338" s="6" t="s">
        <v>17616</v>
      </c>
      <c r="W338" s="6" t="s">
        <v>17625</v>
      </c>
      <c r="X338" s="8" t="s">
        <v>17624</v>
      </c>
    </row>
    <row r="339" spans="1:24">
      <c r="A339" s="7" t="s">
        <v>1695</v>
      </c>
      <c r="B339" s="6" t="s">
        <v>17616</v>
      </c>
      <c r="C339" s="6">
        <v>35281</v>
      </c>
      <c r="D339" s="6">
        <v>161000281</v>
      </c>
      <c r="E339" s="6" t="s">
        <v>17616</v>
      </c>
      <c r="F339" s="6" t="s">
        <v>17617</v>
      </c>
      <c r="G339" s="6" t="s">
        <v>17628</v>
      </c>
      <c r="H339" s="6" t="s">
        <v>17651</v>
      </c>
      <c r="I339" s="6" t="s">
        <v>17676</v>
      </c>
      <c r="J339" s="6">
        <v>2803154</v>
      </c>
      <c r="K339" s="6" t="s">
        <v>17621</v>
      </c>
      <c r="L339" s="6">
        <v>1</v>
      </c>
      <c r="M339" s="6" t="s">
        <v>17622</v>
      </c>
      <c r="N339" s="6">
        <v>1</v>
      </c>
      <c r="O339" s="6">
        <v>20120807</v>
      </c>
      <c r="P339" s="6" t="s">
        <v>17616</v>
      </c>
      <c r="Q339" s="6">
        <v>157249.69307400001</v>
      </c>
      <c r="R339" s="6">
        <v>126.51745136371997</v>
      </c>
      <c r="S339" s="6">
        <v>442266.61161899997</v>
      </c>
      <c r="T339" s="6">
        <v>37.481599774384051</v>
      </c>
      <c r="U339" s="6" t="s">
        <v>17616</v>
      </c>
      <c r="V339" s="6" t="s">
        <v>17616</v>
      </c>
      <c r="W339" s="6" t="s">
        <v>17625</v>
      </c>
      <c r="X339" s="8" t="s">
        <v>17624</v>
      </c>
    </row>
    <row r="340" spans="1:24">
      <c r="A340" s="7" t="s">
        <v>1700</v>
      </c>
      <c r="B340" s="6" t="s">
        <v>17616</v>
      </c>
      <c r="C340" s="6">
        <v>35282</v>
      </c>
      <c r="D340" s="6">
        <v>161000282</v>
      </c>
      <c r="E340" s="6" t="s">
        <v>17616</v>
      </c>
      <c r="F340" s="6" t="s">
        <v>17617</v>
      </c>
      <c r="G340" s="6" t="s">
        <v>17632</v>
      </c>
      <c r="H340" s="6" t="s">
        <v>17651</v>
      </c>
      <c r="I340" s="6" t="s">
        <v>17676</v>
      </c>
      <c r="J340" s="6">
        <v>2803165</v>
      </c>
      <c r="K340" s="6" t="s">
        <v>17621</v>
      </c>
      <c r="L340" s="6">
        <v>1</v>
      </c>
      <c r="M340" s="6" t="s">
        <v>17622</v>
      </c>
      <c r="N340" s="6">
        <v>1</v>
      </c>
      <c r="O340" s="6">
        <v>20091223</v>
      </c>
      <c r="P340" s="6" t="s">
        <v>17616</v>
      </c>
      <c r="Q340" s="6">
        <v>156658.41550100001</v>
      </c>
      <c r="R340" s="6">
        <v>126.51075724122899</v>
      </c>
      <c r="S340" s="6">
        <v>442424.867341</v>
      </c>
      <c r="T340" s="6">
        <v>37.482998033199323</v>
      </c>
      <c r="U340" s="6" t="s">
        <v>17616</v>
      </c>
      <c r="V340" s="6" t="s">
        <v>17616</v>
      </c>
      <c r="W340" s="6" t="s">
        <v>17848</v>
      </c>
      <c r="X340" s="8" t="s">
        <v>17624</v>
      </c>
    </row>
    <row r="341" spans="1:24">
      <c r="A341" s="7" t="s">
        <v>12811</v>
      </c>
      <c r="B341" s="6" t="s">
        <v>17616</v>
      </c>
      <c r="C341" s="6">
        <v>35285</v>
      </c>
      <c r="D341" s="6">
        <v>161000285</v>
      </c>
      <c r="E341" s="6" t="s">
        <v>17616</v>
      </c>
      <c r="F341" s="6" t="s">
        <v>17617</v>
      </c>
      <c r="G341" s="6" t="s">
        <v>17628</v>
      </c>
      <c r="H341" s="6" t="s">
        <v>17651</v>
      </c>
      <c r="I341" s="6" t="s">
        <v>17654</v>
      </c>
      <c r="J341" s="6">
        <v>2806097</v>
      </c>
      <c r="K341" s="6" t="s">
        <v>17621</v>
      </c>
      <c r="L341" s="6">
        <v>4</v>
      </c>
      <c r="M341" s="6" t="s">
        <v>17684</v>
      </c>
      <c r="N341" s="6">
        <v>1</v>
      </c>
      <c r="O341" s="6">
        <v>20180630</v>
      </c>
      <c r="P341" s="6" t="s">
        <v>17616</v>
      </c>
      <c r="Q341" s="6">
        <v>166228.01060000001</v>
      </c>
      <c r="R341" s="6">
        <v>126.61918882793375</v>
      </c>
      <c r="S341" s="6">
        <v>437244.92931600002</v>
      </c>
      <c r="T341" s="6">
        <v>37.436727423196267</v>
      </c>
      <c r="U341" s="6" t="s">
        <v>17616</v>
      </c>
      <c r="V341" s="6" t="s">
        <v>17616</v>
      </c>
      <c r="W341" s="6" t="s">
        <v>17881</v>
      </c>
      <c r="X341" s="8" t="s">
        <v>17624</v>
      </c>
    </row>
    <row r="342" spans="1:24">
      <c r="A342" s="7" t="s">
        <v>5806</v>
      </c>
      <c r="B342" s="6" t="s">
        <v>17616</v>
      </c>
      <c r="C342" s="6">
        <v>35287</v>
      </c>
      <c r="D342" s="6">
        <v>161000287</v>
      </c>
      <c r="E342" s="6" t="s">
        <v>17616</v>
      </c>
      <c r="F342" s="6" t="s">
        <v>17617</v>
      </c>
      <c r="G342" s="6" t="s">
        <v>17632</v>
      </c>
      <c r="H342" s="6" t="s">
        <v>17651</v>
      </c>
      <c r="I342" s="6" t="s">
        <v>17654</v>
      </c>
      <c r="J342" s="6">
        <v>2803150</v>
      </c>
      <c r="K342" s="6" t="s">
        <v>17621</v>
      </c>
      <c r="L342" s="6">
        <v>1</v>
      </c>
      <c r="M342" s="6" t="s">
        <v>17684</v>
      </c>
      <c r="N342" s="6">
        <v>1</v>
      </c>
      <c r="O342" s="6">
        <v>20161205</v>
      </c>
      <c r="P342" s="6" t="s">
        <v>17616</v>
      </c>
      <c r="Q342" s="6">
        <v>166616.976437</v>
      </c>
      <c r="R342" s="6">
        <v>126.62360463076766</v>
      </c>
      <c r="S342" s="6">
        <v>436784.85501499998</v>
      </c>
      <c r="T342" s="6">
        <v>37.432596336713097</v>
      </c>
      <c r="U342" s="6" t="s">
        <v>17616</v>
      </c>
      <c r="V342" s="6" t="s">
        <v>17616</v>
      </c>
      <c r="W342" s="6" t="s">
        <v>17677</v>
      </c>
      <c r="X342" s="8" t="s">
        <v>17624</v>
      </c>
    </row>
    <row r="343" spans="1:24">
      <c r="A343" s="7" t="s">
        <v>4658</v>
      </c>
      <c r="B343" s="6" t="s">
        <v>17616</v>
      </c>
      <c r="C343" s="6">
        <v>35290</v>
      </c>
      <c r="D343" s="6">
        <v>161000290</v>
      </c>
      <c r="E343" s="6" t="s">
        <v>17616</v>
      </c>
      <c r="F343" s="6" t="s">
        <v>17617</v>
      </c>
      <c r="G343" s="6" t="s">
        <v>17628</v>
      </c>
      <c r="H343" s="6" t="s">
        <v>17651</v>
      </c>
      <c r="I343" s="6" t="s">
        <v>17654</v>
      </c>
      <c r="J343" s="6">
        <v>2803149</v>
      </c>
      <c r="K343" s="6" t="s">
        <v>17621</v>
      </c>
      <c r="L343" s="6">
        <v>1</v>
      </c>
      <c r="M343" s="6" t="s">
        <v>17684</v>
      </c>
      <c r="N343" s="6">
        <v>1</v>
      </c>
      <c r="O343" s="6">
        <v>20080222</v>
      </c>
      <c r="P343" s="6" t="s">
        <v>17616</v>
      </c>
      <c r="Q343" s="6">
        <v>165898.43011099999</v>
      </c>
      <c r="R343" s="6">
        <v>126.61548861515797</v>
      </c>
      <c r="S343" s="6">
        <v>436731.73862399999</v>
      </c>
      <c r="T343" s="6">
        <v>37.432091531658301</v>
      </c>
      <c r="U343" s="6" t="s">
        <v>17616</v>
      </c>
      <c r="V343" s="6" t="s">
        <v>17616</v>
      </c>
      <c r="W343" s="6" t="s">
        <v>17625</v>
      </c>
      <c r="X343" s="8" t="s">
        <v>17624</v>
      </c>
    </row>
    <row r="344" spans="1:24">
      <c r="A344" s="7" t="s">
        <v>6529</v>
      </c>
      <c r="B344" s="6" t="s">
        <v>17616</v>
      </c>
      <c r="C344" s="6">
        <v>35291</v>
      </c>
      <c r="D344" s="6">
        <v>161000291</v>
      </c>
      <c r="E344" s="6" t="s">
        <v>17616</v>
      </c>
      <c r="F344" s="6" t="s">
        <v>17617</v>
      </c>
      <c r="G344" s="6" t="s">
        <v>17628</v>
      </c>
      <c r="H344" s="6" t="s">
        <v>17651</v>
      </c>
      <c r="I344" s="6" t="s">
        <v>17654</v>
      </c>
      <c r="J344" s="6">
        <v>2803148</v>
      </c>
      <c r="K344" s="6" t="s">
        <v>17621</v>
      </c>
      <c r="L344" s="6">
        <v>4</v>
      </c>
      <c r="M344" s="6" t="s">
        <v>17684</v>
      </c>
      <c r="N344" s="6">
        <v>1</v>
      </c>
      <c r="O344" s="6">
        <v>20081013</v>
      </c>
      <c r="P344" s="6" t="s">
        <v>17616</v>
      </c>
      <c r="Q344" s="6">
        <v>165938.53322799999</v>
      </c>
      <c r="R344" s="6">
        <v>126.61592136768104</v>
      </c>
      <c r="S344" s="6">
        <v>437172.01799199998</v>
      </c>
      <c r="T344" s="6">
        <v>37.436059876620412</v>
      </c>
      <c r="U344" s="6" t="s">
        <v>17616</v>
      </c>
      <c r="V344" s="6" t="s">
        <v>17616</v>
      </c>
      <c r="W344" s="6" t="s">
        <v>18287</v>
      </c>
      <c r="X344" s="8" t="s">
        <v>17624</v>
      </c>
    </row>
    <row r="345" spans="1:24">
      <c r="A345" s="7" t="s">
        <v>949</v>
      </c>
      <c r="B345" s="6" t="s">
        <v>17616</v>
      </c>
      <c r="C345" s="6">
        <v>35299</v>
      </c>
      <c r="D345" s="6">
        <v>161000299</v>
      </c>
      <c r="E345" s="6" t="s">
        <v>17616</v>
      </c>
      <c r="F345" s="6" t="s">
        <v>17617</v>
      </c>
      <c r="G345" s="6" t="s">
        <v>17680</v>
      </c>
      <c r="H345" s="6" t="s">
        <v>17651</v>
      </c>
      <c r="I345" s="6" t="s">
        <v>17736</v>
      </c>
      <c r="J345" s="6">
        <v>2803143</v>
      </c>
      <c r="K345" s="6" t="s">
        <v>17621</v>
      </c>
      <c r="L345" s="6">
        <v>1</v>
      </c>
      <c r="M345" s="6" t="s">
        <v>17684</v>
      </c>
      <c r="N345" s="6">
        <v>1</v>
      </c>
      <c r="O345" s="6">
        <v>20080701</v>
      </c>
      <c r="P345" s="6" t="s">
        <v>17616</v>
      </c>
      <c r="Q345" s="6">
        <v>145625.19282299999</v>
      </c>
      <c r="R345" s="6">
        <v>126.38635978741839</v>
      </c>
      <c r="S345" s="6">
        <v>437802.86081500002</v>
      </c>
      <c r="T345" s="6">
        <v>37.440772004005858</v>
      </c>
      <c r="U345" s="6" t="s">
        <v>17616</v>
      </c>
      <c r="V345" s="6" t="s">
        <v>17616</v>
      </c>
      <c r="W345" s="6" t="s">
        <v>17681</v>
      </c>
      <c r="X345" s="8" t="s">
        <v>17624</v>
      </c>
    </row>
    <row r="346" spans="1:24">
      <c r="A346" s="7" t="s">
        <v>544</v>
      </c>
      <c r="B346" s="6" t="s">
        <v>17616</v>
      </c>
      <c r="C346" s="6">
        <v>35300</v>
      </c>
      <c r="D346" s="6">
        <v>161000300</v>
      </c>
      <c r="E346" s="6">
        <v>20190831</v>
      </c>
      <c r="F346" s="6" t="s">
        <v>17617</v>
      </c>
      <c r="G346" s="6" t="s">
        <v>17628</v>
      </c>
      <c r="H346" s="6" t="s">
        <v>17651</v>
      </c>
      <c r="I346" s="6" t="s">
        <v>17736</v>
      </c>
      <c r="J346" s="6">
        <v>2803142</v>
      </c>
      <c r="K346" s="6" t="s">
        <v>17621</v>
      </c>
      <c r="L346" s="6">
        <v>1</v>
      </c>
      <c r="M346" s="6" t="s">
        <v>17684</v>
      </c>
      <c r="N346" s="6">
        <v>1</v>
      </c>
      <c r="O346" s="6">
        <v>20190831</v>
      </c>
      <c r="P346" s="6" t="s">
        <v>17616</v>
      </c>
      <c r="Q346" s="6">
        <v>145821.02359900001</v>
      </c>
      <c r="R346" s="6">
        <v>126.38857178442319</v>
      </c>
      <c r="S346" s="6">
        <v>437813.11934700003</v>
      </c>
      <c r="T346" s="6">
        <v>37.440875924008573</v>
      </c>
      <c r="U346" s="6" t="s">
        <v>17616</v>
      </c>
      <c r="V346" s="6" t="s">
        <v>17616</v>
      </c>
      <c r="W346" s="6" t="s">
        <v>17625</v>
      </c>
      <c r="X346" s="8" t="s">
        <v>17624</v>
      </c>
    </row>
    <row r="347" spans="1:24">
      <c r="A347" s="7" t="s">
        <v>12532</v>
      </c>
      <c r="B347" s="6" t="s">
        <v>17616</v>
      </c>
      <c r="C347" s="6">
        <v>35302</v>
      </c>
      <c r="D347" s="6">
        <v>161000302</v>
      </c>
      <c r="E347" s="6">
        <v>20190525</v>
      </c>
      <c r="F347" s="6" t="s">
        <v>17617</v>
      </c>
      <c r="G347" s="6" t="s">
        <v>17628</v>
      </c>
      <c r="H347" s="6" t="s">
        <v>17651</v>
      </c>
      <c r="I347" s="6" t="s">
        <v>17736</v>
      </c>
      <c r="J347" s="6">
        <v>2803141</v>
      </c>
      <c r="K347" s="6" t="s">
        <v>17621</v>
      </c>
      <c r="L347" s="6">
        <v>1</v>
      </c>
      <c r="M347" s="6" t="s">
        <v>17684</v>
      </c>
      <c r="N347" s="6">
        <v>1</v>
      </c>
      <c r="O347" s="6">
        <v>20081023</v>
      </c>
      <c r="P347" s="6" t="s">
        <v>17616</v>
      </c>
      <c r="Q347" s="6">
        <v>149004.505171</v>
      </c>
      <c r="R347" s="6">
        <v>126.42468440742189</v>
      </c>
      <c r="S347" s="6">
        <v>435769.63849400001</v>
      </c>
      <c r="T347" s="6">
        <v>37.422645968736809</v>
      </c>
      <c r="U347" s="6" t="s">
        <v>17616</v>
      </c>
      <c r="V347" s="6" t="s">
        <v>17616</v>
      </c>
      <c r="W347" s="6" t="s">
        <v>17625</v>
      </c>
      <c r="X347" s="8" t="s">
        <v>17624</v>
      </c>
    </row>
    <row r="348" spans="1:24">
      <c r="A348" s="7" t="s">
        <v>12532</v>
      </c>
      <c r="B348" s="6" t="s">
        <v>17616</v>
      </c>
      <c r="C348" s="6">
        <v>35303</v>
      </c>
      <c r="D348" s="6">
        <v>161000303</v>
      </c>
      <c r="E348" s="6">
        <v>20190525</v>
      </c>
      <c r="F348" s="6" t="s">
        <v>17617</v>
      </c>
      <c r="G348" s="6" t="s">
        <v>17628</v>
      </c>
      <c r="H348" s="6" t="s">
        <v>17651</v>
      </c>
      <c r="I348" s="6" t="s">
        <v>17736</v>
      </c>
      <c r="J348" s="6">
        <v>2803140</v>
      </c>
      <c r="K348" s="6" t="s">
        <v>17621</v>
      </c>
      <c r="L348" s="6">
        <v>1</v>
      </c>
      <c r="M348" s="6" t="s">
        <v>17684</v>
      </c>
      <c r="N348" s="6">
        <v>1</v>
      </c>
      <c r="O348" s="6">
        <v>20081023</v>
      </c>
      <c r="P348" s="6" t="s">
        <v>17616</v>
      </c>
      <c r="Q348" s="6">
        <v>148999.33838599999</v>
      </c>
      <c r="R348" s="6">
        <v>126.4246253551608</v>
      </c>
      <c r="S348" s="6">
        <v>435779.54752999998</v>
      </c>
      <c r="T348" s="6">
        <v>37.422734960861995</v>
      </c>
      <c r="U348" s="6" t="s">
        <v>17616</v>
      </c>
      <c r="V348" s="6" t="s">
        <v>17616</v>
      </c>
      <c r="W348" s="6" t="s">
        <v>17737</v>
      </c>
      <c r="X348" s="8" t="s">
        <v>17624</v>
      </c>
    </row>
    <row r="349" spans="1:24">
      <c r="A349" s="7" t="s">
        <v>13107</v>
      </c>
      <c r="B349" s="6" t="s">
        <v>17648</v>
      </c>
      <c r="C349" s="6">
        <v>35304</v>
      </c>
      <c r="D349" s="6">
        <v>161000304</v>
      </c>
      <c r="E349" s="6" t="s">
        <v>17616</v>
      </c>
      <c r="F349" s="6" t="s">
        <v>17617</v>
      </c>
      <c r="G349" s="6" t="s">
        <v>17618</v>
      </c>
      <c r="H349" s="6" t="s">
        <v>17651</v>
      </c>
      <c r="I349" s="6" t="s">
        <v>17676</v>
      </c>
      <c r="J349" s="6">
        <v>2803654</v>
      </c>
      <c r="K349" s="6" t="s">
        <v>17621</v>
      </c>
      <c r="L349" s="6">
        <v>1</v>
      </c>
      <c r="M349" s="6" t="s">
        <v>17622</v>
      </c>
      <c r="N349" s="6">
        <v>1</v>
      </c>
      <c r="O349" s="6">
        <v>20090630</v>
      </c>
      <c r="P349" s="6" t="s">
        <v>17616</v>
      </c>
      <c r="Q349" s="6">
        <v>160369.318126</v>
      </c>
      <c r="R349" s="6">
        <v>126.55262428790797</v>
      </c>
      <c r="S349" s="6">
        <v>444060.76520999998</v>
      </c>
      <c r="T349" s="6">
        <v>37.497903833917249</v>
      </c>
      <c r="U349" s="6" t="s">
        <v>17616</v>
      </c>
      <c r="V349" s="6" t="s">
        <v>17616</v>
      </c>
      <c r="W349" s="6" t="s">
        <v>18166</v>
      </c>
      <c r="X349" s="8" t="s">
        <v>17624</v>
      </c>
    </row>
    <row r="350" spans="1:24">
      <c r="A350" s="7" t="s">
        <v>13110</v>
      </c>
      <c r="B350" s="6" t="s">
        <v>17616</v>
      </c>
      <c r="C350" s="6">
        <v>35305</v>
      </c>
      <c r="D350" s="6">
        <v>161000305</v>
      </c>
      <c r="E350" s="6" t="s">
        <v>17616</v>
      </c>
      <c r="F350" s="6" t="s">
        <v>17617</v>
      </c>
      <c r="G350" s="6" t="s">
        <v>17632</v>
      </c>
      <c r="H350" s="6" t="s">
        <v>17651</v>
      </c>
      <c r="I350" s="6" t="s">
        <v>17676</v>
      </c>
      <c r="J350" s="6">
        <v>2803651</v>
      </c>
      <c r="K350" s="6" t="s">
        <v>17621</v>
      </c>
      <c r="L350" s="6">
        <v>1</v>
      </c>
      <c r="M350" s="6" t="s">
        <v>17622</v>
      </c>
      <c r="N350" s="6">
        <v>1</v>
      </c>
      <c r="O350" s="6">
        <v>20090630</v>
      </c>
      <c r="P350" s="6" t="s">
        <v>17616</v>
      </c>
      <c r="Q350" s="6">
        <v>159707.38264</v>
      </c>
      <c r="R350" s="6">
        <v>126.54516061806866</v>
      </c>
      <c r="S350" s="6">
        <v>443666.26796199998</v>
      </c>
      <c r="T350" s="6">
        <v>37.494320850661921</v>
      </c>
      <c r="U350" s="6" t="s">
        <v>17616</v>
      </c>
      <c r="V350" s="6" t="s">
        <v>17616</v>
      </c>
      <c r="W350" s="6" t="s">
        <v>18243</v>
      </c>
      <c r="X350" s="8" t="s">
        <v>17624</v>
      </c>
    </row>
    <row r="351" spans="1:24">
      <c r="A351" s="7" t="s">
        <v>4624</v>
      </c>
      <c r="B351" s="6" t="s">
        <v>17616</v>
      </c>
      <c r="C351" s="6">
        <v>35306</v>
      </c>
      <c r="D351" s="6">
        <v>161000306</v>
      </c>
      <c r="E351" s="6" t="s">
        <v>17616</v>
      </c>
      <c r="F351" s="6" t="s">
        <v>17617</v>
      </c>
      <c r="G351" s="6" t="s">
        <v>17628</v>
      </c>
      <c r="H351" s="6" t="s">
        <v>17651</v>
      </c>
      <c r="I351" s="6" t="s">
        <v>17676</v>
      </c>
      <c r="J351" s="6">
        <v>2805472</v>
      </c>
      <c r="K351" s="6" t="s">
        <v>17621</v>
      </c>
      <c r="L351" s="6">
        <v>1</v>
      </c>
      <c r="M351" s="6" t="s">
        <v>17622</v>
      </c>
      <c r="N351" s="6">
        <v>1</v>
      </c>
      <c r="O351" s="6">
        <v>20150313</v>
      </c>
      <c r="P351" s="6" t="s">
        <v>17616</v>
      </c>
      <c r="Q351" s="6">
        <v>159422.99782799999</v>
      </c>
      <c r="R351" s="6">
        <v>126.54195207189096</v>
      </c>
      <c r="S351" s="6">
        <v>443536.24118700001</v>
      </c>
      <c r="T351" s="6">
        <v>37.49313688242993</v>
      </c>
      <c r="U351" s="6" t="s">
        <v>17616</v>
      </c>
      <c r="V351" s="6" t="s">
        <v>17616</v>
      </c>
      <c r="W351" s="6" t="s">
        <v>17625</v>
      </c>
      <c r="X351" s="8" t="s">
        <v>17624</v>
      </c>
    </row>
    <row r="352" spans="1:24">
      <c r="A352" s="7" t="s">
        <v>2020</v>
      </c>
      <c r="B352" s="6" t="s">
        <v>17616</v>
      </c>
      <c r="C352" s="6">
        <v>35307</v>
      </c>
      <c r="D352" s="6">
        <v>161000307</v>
      </c>
      <c r="E352" s="6" t="s">
        <v>17616</v>
      </c>
      <c r="F352" s="6" t="s">
        <v>17617</v>
      </c>
      <c r="G352" s="6" t="s">
        <v>17632</v>
      </c>
      <c r="H352" s="6" t="s">
        <v>17651</v>
      </c>
      <c r="I352" s="6" t="s">
        <v>17676</v>
      </c>
      <c r="J352" s="6">
        <v>2803679</v>
      </c>
      <c r="K352" s="6" t="s">
        <v>17621</v>
      </c>
      <c r="L352" s="6">
        <v>1</v>
      </c>
      <c r="M352" s="6" t="s">
        <v>17622</v>
      </c>
      <c r="N352" s="6">
        <v>1</v>
      </c>
      <c r="O352" s="6">
        <v>20090630</v>
      </c>
      <c r="P352" s="6" t="s">
        <v>17616</v>
      </c>
      <c r="Q352" s="6">
        <v>158606.24456200001</v>
      </c>
      <c r="R352" s="6">
        <v>126.53273893740601</v>
      </c>
      <c r="S352" s="6">
        <v>443140.710823</v>
      </c>
      <c r="T352" s="6">
        <v>37.489536988113983</v>
      </c>
      <c r="U352" s="6" t="s">
        <v>17616</v>
      </c>
      <c r="V352" s="6" t="s">
        <v>17616</v>
      </c>
      <c r="W352" s="6" t="s">
        <v>17634</v>
      </c>
      <c r="X352" s="8" t="s">
        <v>17624</v>
      </c>
    </row>
    <row r="353" spans="1:24">
      <c r="A353" s="7" t="s">
        <v>13115</v>
      </c>
      <c r="B353" s="6" t="s">
        <v>17616</v>
      </c>
      <c r="C353" s="6">
        <v>35309</v>
      </c>
      <c r="D353" s="6">
        <v>161000309</v>
      </c>
      <c r="E353" s="6" t="s">
        <v>17616</v>
      </c>
      <c r="F353" s="6" t="s">
        <v>17617</v>
      </c>
      <c r="G353" s="6" t="s">
        <v>17628</v>
      </c>
      <c r="H353" s="6" t="s">
        <v>17651</v>
      </c>
      <c r="I353" s="6" t="s">
        <v>17676</v>
      </c>
      <c r="J353" s="6">
        <v>2805833</v>
      </c>
      <c r="K353" s="6" t="s">
        <v>17621</v>
      </c>
      <c r="L353" s="6">
        <v>1</v>
      </c>
      <c r="M353" s="6" t="s">
        <v>17622</v>
      </c>
      <c r="N353" s="6">
        <v>1</v>
      </c>
      <c r="O353" s="6">
        <v>20130321</v>
      </c>
      <c r="P353" s="6" t="s">
        <v>17616</v>
      </c>
      <c r="Q353" s="6">
        <v>154975.17006999999</v>
      </c>
      <c r="R353" s="6">
        <v>126.49164229395956</v>
      </c>
      <c r="S353" s="6">
        <v>443803.20017000003</v>
      </c>
      <c r="T353" s="6">
        <v>37.495335749248241</v>
      </c>
      <c r="U353" s="6" t="s">
        <v>17616</v>
      </c>
      <c r="V353" s="6" t="s">
        <v>17616</v>
      </c>
      <c r="W353" s="6" t="s">
        <v>17625</v>
      </c>
      <c r="X353" s="8" t="s">
        <v>17624</v>
      </c>
    </row>
    <row r="354" spans="1:24">
      <c r="A354" s="7" t="s">
        <v>8294</v>
      </c>
      <c r="B354" s="6" t="s">
        <v>17616</v>
      </c>
      <c r="C354" s="6">
        <v>35310</v>
      </c>
      <c r="D354" s="6">
        <v>161000310</v>
      </c>
      <c r="E354" s="6" t="s">
        <v>17616</v>
      </c>
      <c r="F354" s="6" t="s">
        <v>17617</v>
      </c>
      <c r="G354" s="6" t="s">
        <v>17618</v>
      </c>
      <c r="H354" s="6" t="s">
        <v>17651</v>
      </c>
      <c r="I354" s="6" t="s">
        <v>17676</v>
      </c>
      <c r="J354" s="6">
        <v>2803650</v>
      </c>
      <c r="K354" s="6" t="s">
        <v>17621</v>
      </c>
      <c r="L354" s="6">
        <v>2</v>
      </c>
      <c r="M354" s="6" t="s">
        <v>17622</v>
      </c>
      <c r="N354" s="6">
        <v>1</v>
      </c>
      <c r="O354" s="6">
        <v>20090630</v>
      </c>
      <c r="P354" s="6" t="s">
        <v>17616</v>
      </c>
      <c r="Q354" s="6">
        <v>154413.33115499999</v>
      </c>
      <c r="R354" s="6">
        <v>126.48525688282854</v>
      </c>
      <c r="S354" s="6">
        <v>444324.00219500001</v>
      </c>
      <c r="T354" s="6">
        <v>37.500000390542183</v>
      </c>
      <c r="U354" s="6" t="s">
        <v>17616</v>
      </c>
      <c r="V354" s="6" t="s">
        <v>17616</v>
      </c>
      <c r="W354" s="6" t="s">
        <v>18030</v>
      </c>
      <c r="X354" s="8" t="s">
        <v>17624</v>
      </c>
    </row>
    <row r="355" spans="1:24">
      <c r="A355" s="7" t="s">
        <v>3335</v>
      </c>
      <c r="B355" s="6" t="s">
        <v>17616</v>
      </c>
      <c r="C355" s="6">
        <v>35311</v>
      </c>
      <c r="D355" s="6">
        <v>161000311</v>
      </c>
      <c r="E355" s="6" t="s">
        <v>17616</v>
      </c>
      <c r="F355" s="6" t="s">
        <v>17617</v>
      </c>
      <c r="G355" s="6" t="s">
        <v>17632</v>
      </c>
      <c r="H355" s="6" t="s">
        <v>17651</v>
      </c>
      <c r="I355" s="6" t="s">
        <v>17676</v>
      </c>
      <c r="J355" s="6">
        <v>2807423</v>
      </c>
      <c r="K355" s="6" t="s">
        <v>17621</v>
      </c>
      <c r="L355" s="6">
        <v>1</v>
      </c>
      <c r="M355" s="6" t="s">
        <v>17622</v>
      </c>
      <c r="N355" s="6">
        <v>1</v>
      </c>
      <c r="O355" s="6">
        <v>20180625</v>
      </c>
      <c r="P355" s="6" t="s">
        <v>17616</v>
      </c>
      <c r="Q355" s="6">
        <v>151663.768175</v>
      </c>
      <c r="R355" s="6">
        <v>126.4541714625895</v>
      </c>
      <c r="S355" s="6">
        <v>444207.56415300001</v>
      </c>
      <c r="T355" s="6">
        <v>37.498811364643984</v>
      </c>
      <c r="U355" s="6" t="s">
        <v>17616</v>
      </c>
      <c r="V355" s="6" t="s">
        <v>17616</v>
      </c>
      <c r="W355" s="6" t="s">
        <v>18026</v>
      </c>
      <c r="X355" s="8" t="s">
        <v>17624</v>
      </c>
    </row>
    <row r="356" spans="1:24">
      <c r="A356" s="7" t="s">
        <v>3922</v>
      </c>
      <c r="B356" s="6" t="s">
        <v>17616</v>
      </c>
      <c r="C356" s="6">
        <v>35313</v>
      </c>
      <c r="D356" s="6">
        <v>161000313</v>
      </c>
      <c r="E356" s="6" t="s">
        <v>17616</v>
      </c>
      <c r="F356" s="6" t="s">
        <v>17617</v>
      </c>
      <c r="G356" s="6" t="s">
        <v>17632</v>
      </c>
      <c r="H356" s="6" t="s">
        <v>17651</v>
      </c>
      <c r="I356" s="6" t="s">
        <v>17676</v>
      </c>
      <c r="J356" s="6">
        <v>2803656</v>
      </c>
      <c r="K356" s="6" t="s">
        <v>17621</v>
      </c>
      <c r="L356" s="6">
        <v>1</v>
      </c>
      <c r="M356" s="6" t="s">
        <v>17622</v>
      </c>
      <c r="N356" s="6">
        <v>1</v>
      </c>
      <c r="O356" s="6">
        <v>20090630</v>
      </c>
      <c r="P356" s="6" t="s">
        <v>17616</v>
      </c>
      <c r="Q356" s="6">
        <v>156354.39264800001</v>
      </c>
      <c r="R356" s="6">
        <v>126.50732672494098</v>
      </c>
      <c r="S356" s="6">
        <v>442311.419666</v>
      </c>
      <c r="T356" s="6">
        <v>37.481961579626308</v>
      </c>
      <c r="U356" s="6" t="s">
        <v>17616</v>
      </c>
      <c r="V356" s="6" t="s">
        <v>17616</v>
      </c>
      <c r="W356" s="6" t="s">
        <v>17634</v>
      </c>
      <c r="X356" s="8" t="s">
        <v>17624</v>
      </c>
    </row>
    <row r="357" spans="1:24">
      <c r="A357" s="7" t="s">
        <v>13122</v>
      </c>
      <c r="B357" s="6" t="s">
        <v>17616</v>
      </c>
      <c r="C357" s="6">
        <v>35314</v>
      </c>
      <c r="D357" s="6">
        <v>161000314</v>
      </c>
      <c r="E357" s="6" t="s">
        <v>17616</v>
      </c>
      <c r="F357" s="6" t="s">
        <v>17617</v>
      </c>
      <c r="G357" s="6" t="s">
        <v>17632</v>
      </c>
      <c r="H357" s="6" t="s">
        <v>17651</v>
      </c>
      <c r="I357" s="6" t="s">
        <v>17676</v>
      </c>
      <c r="J357" s="6">
        <v>2803680</v>
      </c>
      <c r="K357" s="6" t="s">
        <v>17621</v>
      </c>
      <c r="L357" s="6">
        <v>1</v>
      </c>
      <c r="M357" s="6" t="s">
        <v>17622</v>
      </c>
      <c r="N357" s="6">
        <v>1</v>
      </c>
      <c r="O357" s="6">
        <v>20090630</v>
      </c>
      <c r="P357" s="6" t="s">
        <v>17616</v>
      </c>
      <c r="Q357" s="6">
        <v>158618.96393699999</v>
      </c>
      <c r="R357" s="6">
        <v>126.53288244225139</v>
      </c>
      <c r="S357" s="6">
        <v>443146.254586</v>
      </c>
      <c r="T357" s="6">
        <v>37.489587506293049</v>
      </c>
      <c r="U357" s="6" t="s">
        <v>17616</v>
      </c>
      <c r="V357" s="6" t="s">
        <v>17616</v>
      </c>
      <c r="W357" s="6" t="s">
        <v>17634</v>
      </c>
      <c r="X357" s="8" t="s">
        <v>17624</v>
      </c>
    </row>
    <row r="358" spans="1:24">
      <c r="A358" s="7" t="s">
        <v>13107</v>
      </c>
      <c r="B358" s="6" t="s">
        <v>17648</v>
      </c>
      <c r="C358" s="6">
        <v>35315</v>
      </c>
      <c r="D358" s="6">
        <v>161000315</v>
      </c>
      <c r="E358" s="6" t="s">
        <v>17616</v>
      </c>
      <c r="F358" s="6" t="s">
        <v>17617</v>
      </c>
      <c r="G358" s="6" t="s">
        <v>17628</v>
      </c>
      <c r="H358" s="6" t="s">
        <v>17651</v>
      </c>
      <c r="I358" s="6" t="s">
        <v>17676</v>
      </c>
      <c r="J358" s="6">
        <v>2803653</v>
      </c>
      <c r="K358" s="6" t="s">
        <v>17621</v>
      </c>
      <c r="L358" s="6">
        <v>1</v>
      </c>
      <c r="M358" s="6" t="s">
        <v>17622</v>
      </c>
      <c r="N358" s="6">
        <v>1</v>
      </c>
      <c r="O358" s="6">
        <v>20090630</v>
      </c>
      <c r="P358" s="6" t="s">
        <v>17616</v>
      </c>
      <c r="Q358" s="6">
        <v>160374.66033300001</v>
      </c>
      <c r="R358" s="6">
        <v>126.55268540282751</v>
      </c>
      <c r="S358" s="6">
        <v>444047.70648200001</v>
      </c>
      <c r="T358" s="6">
        <v>37.497786408040938</v>
      </c>
      <c r="U358" s="6" t="s">
        <v>17616</v>
      </c>
      <c r="V358" s="6" t="s">
        <v>17616</v>
      </c>
      <c r="W358" s="6" t="s">
        <v>17625</v>
      </c>
      <c r="X358" s="8" t="s">
        <v>17624</v>
      </c>
    </row>
    <row r="359" spans="1:24">
      <c r="A359" s="7" t="s">
        <v>7789</v>
      </c>
      <c r="B359" s="6" t="s">
        <v>17616</v>
      </c>
      <c r="C359" s="6">
        <v>35317</v>
      </c>
      <c r="D359" s="6">
        <v>161000317</v>
      </c>
      <c r="E359" s="6" t="s">
        <v>17616</v>
      </c>
      <c r="F359" s="6" t="s">
        <v>17617</v>
      </c>
      <c r="G359" s="6" t="s">
        <v>17680</v>
      </c>
      <c r="H359" s="6" t="s">
        <v>17651</v>
      </c>
      <c r="I359" s="6" t="s">
        <v>17676</v>
      </c>
      <c r="J359" s="6">
        <v>2803763</v>
      </c>
      <c r="K359" s="6" t="s">
        <v>17621</v>
      </c>
      <c r="L359" s="6">
        <v>1</v>
      </c>
      <c r="M359" s="6" t="s">
        <v>17622</v>
      </c>
      <c r="N359" s="6">
        <v>1</v>
      </c>
      <c r="O359" s="6" t="s">
        <v>17616</v>
      </c>
      <c r="P359" s="6" t="s">
        <v>17616</v>
      </c>
      <c r="Q359" s="6">
        <v>158196.036937</v>
      </c>
      <c r="R359" s="6">
        <v>126.52797691496707</v>
      </c>
      <c r="S359" s="6">
        <v>445317.775219</v>
      </c>
      <c r="T359" s="6">
        <v>37.509133148060378</v>
      </c>
      <c r="U359" s="6" t="s">
        <v>17616</v>
      </c>
      <c r="V359" s="6" t="s">
        <v>17616</v>
      </c>
      <c r="W359" s="6" t="s">
        <v>17681</v>
      </c>
      <c r="X359" s="8" t="s">
        <v>17624</v>
      </c>
    </row>
    <row r="360" spans="1:24">
      <c r="A360" s="7" t="s">
        <v>7792</v>
      </c>
      <c r="B360" s="6" t="s">
        <v>17616</v>
      </c>
      <c r="C360" s="6">
        <v>35318</v>
      </c>
      <c r="D360" s="6">
        <v>161000318</v>
      </c>
      <c r="E360" s="6" t="s">
        <v>17616</v>
      </c>
      <c r="F360" s="6" t="s">
        <v>17617</v>
      </c>
      <c r="G360" s="6" t="s">
        <v>17680</v>
      </c>
      <c r="H360" s="6" t="s">
        <v>17651</v>
      </c>
      <c r="I360" s="6" t="s">
        <v>17676</v>
      </c>
      <c r="J360" s="6">
        <v>2805189</v>
      </c>
      <c r="K360" s="6" t="s">
        <v>17621</v>
      </c>
      <c r="L360" s="6">
        <v>1</v>
      </c>
      <c r="M360" s="6" t="s">
        <v>17622</v>
      </c>
      <c r="N360" s="6">
        <v>1</v>
      </c>
      <c r="O360" s="6" t="s">
        <v>17616</v>
      </c>
      <c r="P360" s="6" t="s">
        <v>17616</v>
      </c>
      <c r="Q360" s="6">
        <v>158722.47435100001</v>
      </c>
      <c r="R360" s="6">
        <v>126.53389385832452</v>
      </c>
      <c r="S360" s="6">
        <v>445975.960288</v>
      </c>
      <c r="T360" s="6">
        <v>37.515086894574665</v>
      </c>
      <c r="U360" s="6" t="s">
        <v>17616</v>
      </c>
      <c r="V360" s="6" t="s">
        <v>17616</v>
      </c>
      <c r="W360" s="6" t="s">
        <v>17681</v>
      </c>
      <c r="X360" s="8" t="s">
        <v>17624</v>
      </c>
    </row>
    <row r="361" spans="1:24">
      <c r="A361" s="7" t="s">
        <v>7795</v>
      </c>
      <c r="B361" s="6" t="s">
        <v>17616</v>
      </c>
      <c r="C361" s="6">
        <v>35319</v>
      </c>
      <c r="D361" s="6">
        <v>161000319</v>
      </c>
      <c r="E361" s="6" t="s">
        <v>17616</v>
      </c>
      <c r="F361" s="6" t="s">
        <v>17617</v>
      </c>
      <c r="G361" s="6" t="s">
        <v>17632</v>
      </c>
      <c r="H361" s="6" t="s">
        <v>17651</v>
      </c>
      <c r="I361" s="6" t="s">
        <v>17676</v>
      </c>
      <c r="J361" s="6">
        <v>2803647</v>
      </c>
      <c r="K361" s="6" t="s">
        <v>17621</v>
      </c>
      <c r="L361" s="6">
        <v>1</v>
      </c>
      <c r="M361" s="6" t="s">
        <v>17622</v>
      </c>
      <c r="N361" s="6">
        <v>1</v>
      </c>
      <c r="O361" s="6" t="s">
        <v>17616</v>
      </c>
      <c r="P361" s="6" t="s">
        <v>17616</v>
      </c>
      <c r="Q361" s="6">
        <v>156074.08235800001</v>
      </c>
      <c r="R361" s="6">
        <v>126.50385552786928</v>
      </c>
      <c r="S361" s="6">
        <v>447364.37134700001</v>
      </c>
      <c r="T361" s="6">
        <v>37.527473556201535</v>
      </c>
      <c r="U361" s="6" t="s">
        <v>17616</v>
      </c>
      <c r="V361" s="6" t="s">
        <v>17616</v>
      </c>
      <c r="W361" s="6" t="s">
        <v>17634</v>
      </c>
      <c r="X361" s="8" t="s">
        <v>17624</v>
      </c>
    </row>
    <row r="362" spans="1:24">
      <c r="A362" s="7" t="s">
        <v>7798</v>
      </c>
      <c r="B362" s="6" t="s">
        <v>17616</v>
      </c>
      <c r="C362" s="6">
        <v>35320</v>
      </c>
      <c r="D362" s="6">
        <v>161000320</v>
      </c>
      <c r="E362" s="6" t="s">
        <v>17616</v>
      </c>
      <c r="F362" s="6" t="s">
        <v>17617</v>
      </c>
      <c r="G362" s="6" t="s">
        <v>17680</v>
      </c>
      <c r="H362" s="6" t="s">
        <v>17651</v>
      </c>
      <c r="I362" s="6" t="s">
        <v>17676</v>
      </c>
      <c r="J362" s="6">
        <v>2803761</v>
      </c>
      <c r="K362" s="6" t="s">
        <v>17621</v>
      </c>
      <c r="L362" s="6">
        <v>1</v>
      </c>
      <c r="M362" s="6" t="s">
        <v>17622</v>
      </c>
      <c r="N362" s="6">
        <v>1</v>
      </c>
      <c r="O362" s="6" t="s">
        <v>17616</v>
      </c>
      <c r="P362" s="6" t="s">
        <v>17616</v>
      </c>
      <c r="Q362" s="6">
        <v>155903.141844</v>
      </c>
      <c r="R362" s="6">
        <v>126.50197451331518</v>
      </c>
      <c r="S362" s="6">
        <v>446486.01810599997</v>
      </c>
      <c r="T362" s="6">
        <v>37.519551773817163</v>
      </c>
      <c r="U362" s="6" t="s">
        <v>17616</v>
      </c>
      <c r="V362" s="6" t="s">
        <v>17616</v>
      </c>
      <c r="W362" s="6" t="s">
        <v>17681</v>
      </c>
      <c r="X362" s="8" t="s">
        <v>17624</v>
      </c>
    </row>
    <row r="363" spans="1:24">
      <c r="A363" s="7" t="s">
        <v>7801</v>
      </c>
      <c r="B363" s="6" t="s">
        <v>17616</v>
      </c>
      <c r="C363" s="6">
        <v>35321</v>
      </c>
      <c r="D363" s="6">
        <v>161000321</v>
      </c>
      <c r="E363" s="6" t="s">
        <v>17616</v>
      </c>
      <c r="F363" s="6" t="s">
        <v>17617</v>
      </c>
      <c r="G363" s="6" t="s">
        <v>17632</v>
      </c>
      <c r="H363" s="6" t="s">
        <v>17651</v>
      </c>
      <c r="I363" s="6" t="s">
        <v>17676</v>
      </c>
      <c r="J363" s="6">
        <v>2803756</v>
      </c>
      <c r="K363" s="6" t="s">
        <v>17621</v>
      </c>
      <c r="L363" s="6">
        <v>1</v>
      </c>
      <c r="M363" s="6" t="s">
        <v>17622</v>
      </c>
      <c r="N363" s="6">
        <v>1</v>
      </c>
      <c r="O363" s="6" t="s">
        <v>17616</v>
      </c>
      <c r="P363" s="6" t="s">
        <v>17616</v>
      </c>
      <c r="Q363" s="6">
        <v>157168.72923600001</v>
      </c>
      <c r="R363" s="6">
        <v>126.51634817775809</v>
      </c>
      <c r="S363" s="6">
        <v>445490.02931499999</v>
      </c>
      <c r="T363" s="6">
        <v>37.510637949586553</v>
      </c>
      <c r="U363" s="6" t="s">
        <v>17616</v>
      </c>
      <c r="V363" s="6" t="s">
        <v>17616</v>
      </c>
      <c r="W363" s="6" t="s">
        <v>17634</v>
      </c>
      <c r="X363" s="8" t="s">
        <v>17624</v>
      </c>
    </row>
    <row r="364" spans="1:24">
      <c r="A364" s="7" t="s">
        <v>259</v>
      </c>
      <c r="B364" s="6" t="s">
        <v>17616</v>
      </c>
      <c r="C364" s="6">
        <v>35322</v>
      </c>
      <c r="D364" s="6">
        <v>161000322</v>
      </c>
      <c r="E364" s="6">
        <v>20190216</v>
      </c>
      <c r="F364" s="6" t="s">
        <v>17617</v>
      </c>
      <c r="G364" s="6" t="s">
        <v>17680</v>
      </c>
      <c r="H364" s="6" t="s">
        <v>17651</v>
      </c>
      <c r="I364" s="6" t="s">
        <v>17676</v>
      </c>
      <c r="J364" s="6">
        <v>2805485</v>
      </c>
      <c r="K364" s="6" t="s">
        <v>17621</v>
      </c>
      <c r="L364" s="6">
        <v>1</v>
      </c>
      <c r="M364" s="6" t="s">
        <v>17622</v>
      </c>
      <c r="N364" s="6">
        <v>0</v>
      </c>
      <c r="O364" s="6">
        <v>20100101</v>
      </c>
      <c r="P364" s="6" t="s">
        <v>17616</v>
      </c>
      <c r="Q364" s="6">
        <v>156477.13243299999</v>
      </c>
      <c r="R364" s="6">
        <v>126.50855063826842</v>
      </c>
      <c r="S364" s="6">
        <v>445077.17244400003</v>
      </c>
      <c r="T364" s="6">
        <v>37.5068858723806</v>
      </c>
      <c r="U364" s="6" t="s">
        <v>17616</v>
      </c>
      <c r="V364" s="6" t="s">
        <v>17616</v>
      </c>
      <c r="W364" s="6" t="s">
        <v>17681</v>
      </c>
      <c r="X364" s="8" t="s">
        <v>17624</v>
      </c>
    </row>
    <row r="365" spans="1:24">
      <c r="A365" s="7" t="s">
        <v>9405</v>
      </c>
      <c r="B365" s="6" t="s">
        <v>17616</v>
      </c>
      <c r="C365" s="6">
        <v>35325</v>
      </c>
      <c r="D365" s="6">
        <v>161000325</v>
      </c>
      <c r="E365" s="6" t="s">
        <v>17616</v>
      </c>
      <c r="F365" s="6" t="s">
        <v>17617</v>
      </c>
      <c r="G365" s="6" t="s">
        <v>17680</v>
      </c>
      <c r="H365" s="6" t="s">
        <v>17651</v>
      </c>
      <c r="I365" s="6" t="s">
        <v>17676</v>
      </c>
      <c r="J365" s="6">
        <v>2807225</v>
      </c>
      <c r="K365" s="6" t="s">
        <v>17621</v>
      </c>
      <c r="L365" s="6">
        <v>1</v>
      </c>
      <c r="M365" s="6" t="s">
        <v>17622</v>
      </c>
      <c r="N365" s="6">
        <v>1</v>
      </c>
      <c r="O365" s="6" t="s">
        <v>17616</v>
      </c>
      <c r="P365" s="6" t="s">
        <v>17616</v>
      </c>
      <c r="Q365" s="6">
        <v>151349.542285</v>
      </c>
      <c r="R365" s="6">
        <v>126.45098688953277</v>
      </c>
      <c r="S365" s="6">
        <v>438629.20488700003</v>
      </c>
      <c r="T365" s="6">
        <v>37.44853600432554</v>
      </c>
      <c r="U365" s="6" t="s">
        <v>17616</v>
      </c>
      <c r="V365" s="6" t="s">
        <v>17616</v>
      </c>
      <c r="W365" s="6" t="s">
        <v>18198</v>
      </c>
      <c r="X365" s="8" t="s">
        <v>17624</v>
      </c>
    </row>
    <row r="366" spans="1:24">
      <c r="A366" s="7" t="s">
        <v>8294</v>
      </c>
      <c r="B366" s="6" t="s">
        <v>17616</v>
      </c>
      <c r="C366" s="6">
        <v>35341</v>
      </c>
      <c r="D366" s="6">
        <v>161000341</v>
      </c>
      <c r="E366" s="6" t="s">
        <v>17616</v>
      </c>
      <c r="F366" s="6" t="s">
        <v>17617</v>
      </c>
      <c r="G366" s="6" t="s">
        <v>17616</v>
      </c>
      <c r="H366" s="6" t="s">
        <v>17651</v>
      </c>
      <c r="I366" s="6" t="s">
        <v>17676</v>
      </c>
      <c r="J366" s="6">
        <v>2803649</v>
      </c>
      <c r="K366" s="6" t="s">
        <v>17621</v>
      </c>
      <c r="L366" s="6">
        <v>1</v>
      </c>
      <c r="M366" s="6" t="s">
        <v>17622</v>
      </c>
      <c r="N366" s="6">
        <v>1</v>
      </c>
      <c r="O366" s="6" t="s">
        <v>17616</v>
      </c>
      <c r="P366" s="6" t="s">
        <v>17616</v>
      </c>
      <c r="Q366" s="6">
        <v>154439.42089400001</v>
      </c>
      <c r="R366" s="6">
        <v>126.4855521660223</v>
      </c>
      <c r="S366" s="6">
        <v>444319.97363199998</v>
      </c>
      <c r="T366" s="6">
        <v>37.499965383642184</v>
      </c>
      <c r="U366" s="6" t="s">
        <v>17616</v>
      </c>
      <c r="V366" s="6" t="s">
        <v>17616</v>
      </c>
      <c r="W366" s="6" t="s">
        <v>17616</v>
      </c>
      <c r="X366" s="8" t="s">
        <v>17624</v>
      </c>
    </row>
    <row r="367" spans="1:24">
      <c r="A367" s="7" t="s">
        <v>9717</v>
      </c>
      <c r="B367" s="6" t="s">
        <v>17616</v>
      </c>
      <c r="C367" s="6">
        <v>35344</v>
      </c>
      <c r="D367" s="6">
        <v>161000344</v>
      </c>
      <c r="E367" s="6">
        <v>20190727</v>
      </c>
      <c r="F367" s="6" t="s">
        <v>17617</v>
      </c>
      <c r="G367" s="6" t="s">
        <v>17628</v>
      </c>
      <c r="H367" s="6" t="s">
        <v>17651</v>
      </c>
      <c r="I367" s="6" t="s">
        <v>17676</v>
      </c>
      <c r="J367" s="6">
        <v>2804850</v>
      </c>
      <c r="K367" s="6" t="s">
        <v>17621</v>
      </c>
      <c r="L367" s="6">
        <v>1</v>
      </c>
      <c r="M367" s="6" t="s">
        <v>17622</v>
      </c>
      <c r="N367" s="6">
        <v>0</v>
      </c>
      <c r="O367" s="6">
        <v>20190727</v>
      </c>
      <c r="P367" s="6" t="s">
        <v>17616</v>
      </c>
      <c r="Q367" s="6">
        <v>151599.29962199999</v>
      </c>
      <c r="R367" s="6">
        <v>126.45380320185726</v>
      </c>
      <c r="S367" s="6">
        <v>438722.00118800002</v>
      </c>
      <c r="T367" s="6">
        <v>37.44938517946904</v>
      </c>
      <c r="U367" s="6" t="s">
        <v>17616</v>
      </c>
      <c r="V367" s="6" t="s">
        <v>17616</v>
      </c>
      <c r="W367" s="6" t="s">
        <v>17894</v>
      </c>
      <c r="X367" s="8" t="s">
        <v>17624</v>
      </c>
    </row>
    <row r="368" spans="1:24">
      <c r="A368" s="7" t="s">
        <v>15364</v>
      </c>
      <c r="B368" s="6" t="s">
        <v>17616</v>
      </c>
      <c r="C368" s="6">
        <v>35345</v>
      </c>
      <c r="D368" s="6">
        <v>161000345</v>
      </c>
      <c r="E368" s="6">
        <v>20190529</v>
      </c>
      <c r="F368" s="6" t="s">
        <v>17617</v>
      </c>
      <c r="G368" s="6" t="s">
        <v>17632</v>
      </c>
      <c r="H368" s="6" t="s">
        <v>17651</v>
      </c>
      <c r="I368" s="6" t="s">
        <v>17662</v>
      </c>
      <c r="J368" s="6">
        <v>2804859</v>
      </c>
      <c r="K368" s="6" t="s">
        <v>17621</v>
      </c>
      <c r="L368" s="6">
        <v>1</v>
      </c>
      <c r="M368" s="6" t="s">
        <v>17622</v>
      </c>
      <c r="N368" s="6">
        <v>0</v>
      </c>
      <c r="O368" s="6">
        <v>20161205</v>
      </c>
      <c r="P368" s="6" t="s">
        <v>17616</v>
      </c>
      <c r="Q368" s="6">
        <v>165113.96932100001</v>
      </c>
      <c r="R368" s="6">
        <v>126.60639084204176</v>
      </c>
      <c r="S368" s="6">
        <v>441683.88746699999</v>
      </c>
      <c r="T368" s="6">
        <v>37.476680341028974</v>
      </c>
      <c r="U368" s="6" t="s">
        <v>17616</v>
      </c>
      <c r="V368" s="6" t="s">
        <v>17616</v>
      </c>
      <c r="W368" s="6" t="s">
        <v>17625</v>
      </c>
      <c r="X368" s="8" t="s">
        <v>17624</v>
      </c>
    </row>
    <row r="369" spans="1:24">
      <c r="A369" s="7" t="s">
        <v>15364</v>
      </c>
      <c r="B369" s="6" t="s">
        <v>17616</v>
      </c>
      <c r="C369" s="6">
        <v>35346</v>
      </c>
      <c r="D369" s="6">
        <v>161000346</v>
      </c>
      <c r="E369" s="6" t="s">
        <v>17616</v>
      </c>
      <c r="F369" s="6" t="s">
        <v>17617</v>
      </c>
      <c r="G369" s="6" t="s">
        <v>17632</v>
      </c>
      <c r="H369" s="6" t="s">
        <v>17651</v>
      </c>
      <c r="I369" s="6" t="s">
        <v>17662</v>
      </c>
      <c r="J369" s="6">
        <v>2804860</v>
      </c>
      <c r="K369" s="6" t="s">
        <v>17621</v>
      </c>
      <c r="L369" s="6">
        <v>1</v>
      </c>
      <c r="M369" s="6" t="s">
        <v>17622</v>
      </c>
      <c r="N369" s="6">
        <v>1</v>
      </c>
      <c r="O369" s="6">
        <v>20161205</v>
      </c>
      <c r="P369" s="6" t="s">
        <v>17616</v>
      </c>
      <c r="Q369" s="6">
        <v>165115.80809199999</v>
      </c>
      <c r="R369" s="6">
        <v>126.60641271967313</v>
      </c>
      <c r="S369" s="6">
        <v>441660.90282999998</v>
      </c>
      <c r="T369" s="6">
        <v>37.476473323350312</v>
      </c>
      <c r="U369" s="6" t="s">
        <v>17616</v>
      </c>
      <c r="V369" s="6" t="s">
        <v>17616</v>
      </c>
      <c r="W369" s="6" t="s">
        <v>17634</v>
      </c>
      <c r="X369" s="8" t="s">
        <v>17624</v>
      </c>
    </row>
    <row r="370" spans="1:24">
      <c r="A370" s="7" t="s">
        <v>13941</v>
      </c>
      <c r="B370" s="6" t="s">
        <v>17616</v>
      </c>
      <c r="C370" s="6">
        <v>35365</v>
      </c>
      <c r="D370" s="6">
        <v>161000365</v>
      </c>
      <c r="E370" s="6" t="s">
        <v>17616</v>
      </c>
      <c r="F370" s="6" t="s">
        <v>17617</v>
      </c>
      <c r="G370" s="6" t="s">
        <v>17628</v>
      </c>
      <c r="H370" s="6" t="s">
        <v>17651</v>
      </c>
      <c r="I370" s="6" t="s">
        <v>17676</v>
      </c>
      <c r="J370" s="6">
        <v>2804931</v>
      </c>
      <c r="K370" s="6" t="s">
        <v>17621</v>
      </c>
      <c r="L370" s="6">
        <v>1</v>
      </c>
      <c r="M370" s="6" t="s">
        <v>17622</v>
      </c>
      <c r="N370" s="6">
        <v>1</v>
      </c>
      <c r="O370" s="6">
        <v>20100810</v>
      </c>
      <c r="P370" s="6" t="s">
        <v>17616</v>
      </c>
      <c r="Q370" s="6">
        <v>149044.07225200001</v>
      </c>
      <c r="R370" s="6">
        <v>126.42492220604959</v>
      </c>
      <c r="S370" s="6">
        <v>438796.65642399999</v>
      </c>
      <c r="T370" s="6">
        <v>37.449920453802413</v>
      </c>
      <c r="U370" s="6" t="s">
        <v>17616</v>
      </c>
      <c r="V370" s="6" t="s">
        <v>17616</v>
      </c>
      <c r="W370" s="6" t="s">
        <v>18201</v>
      </c>
      <c r="X370" s="8" t="s">
        <v>17624</v>
      </c>
    </row>
    <row r="371" spans="1:24">
      <c r="A371" s="7" t="s">
        <v>13941</v>
      </c>
      <c r="B371" s="6" t="s">
        <v>17616</v>
      </c>
      <c r="C371" s="6">
        <v>35366</v>
      </c>
      <c r="D371" s="6">
        <v>161000366</v>
      </c>
      <c r="E371" s="6" t="s">
        <v>17616</v>
      </c>
      <c r="F371" s="6" t="s">
        <v>17617</v>
      </c>
      <c r="G371" s="6" t="s">
        <v>17628</v>
      </c>
      <c r="H371" s="6" t="s">
        <v>17651</v>
      </c>
      <c r="I371" s="6" t="s">
        <v>17676</v>
      </c>
      <c r="J371" s="6">
        <v>2804932</v>
      </c>
      <c r="K371" s="6" t="s">
        <v>17621</v>
      </c>
      <c r="L371" s="6">
        <v>1</v>
      </c>
      <c r="M371" s="6" t="s">
        <v>17622</v>
      </c>
      <c r="N371" s="6">
        <v>1</v>
      </c>
      <c r="O371" s="6">
        <v>20100810</v>
      </c>
      <c r="P371" s="6" t="s">
        <v>17616</v>
      </c>
      <c r="Q371" s="6">
        <v>149000.25954200001</v>
      </c>
      <c r="R371" s="6">
        <v>126.42442586814404</v>
      </c>
      <c r="S371" s="6">
        <v>438814.30320999998</v>
      </c>
      <c r="T371" s="6">
        <v>37.450077027943571</v>
      </c>
      <c r="U371" s="6" t="s">
        <v>17616</v>
      </c>
      <c r="V371" s="6" t="s">
        <v>17616</v>
      </c>
      <c r="W371" s="6" t="s">
        <v>18201</v>
      </c>
      <c r="X371" s="8" t="s">
        <v>17624</v>
      </c>
    </row>
    <row r="372" spans="1:24">
      <c r="A372" s="7" t="s">
        <v>1233</v>
      </c>
      <c r="B372" s="6" t="s">
        <v>17616</v>
      </c>
      <c r="C372" s="6">
        <v>35367</v>
      </c>
      <c r="D372" s="6">
        <v>161000367</v>
      </c>
      <c r="E372" s="6" t="s">
        <v>17616</v>
      </c>
      <c r="F372" s="6" t="s">
        <v>17617</v>
      </c>
      <c r="G372" s="6" t="s">
        <v>17680</v>
      </c>
      <c r="H372" s="6" t="s">
        <v>17651</v>
      </c>
      <c r="I372" s="6" t="s">
        <v>17662</v>
      </c>
      <c r="J372" s="6">
        <v>2804935</v>
      </c>
      <c r="K372" s="6" t="s">
        <v>17621</v>
      </c>
      <c r="L372" s="6">
        <v>1</v>
      </c>
      <c r="M372" s="6" t="s">
        <v>17622</v>
      </c>
      <c r="N372" s="6">
        <v>1</v>
      </c>
      <c r="O372" s="6">
        <v>20100831</v>
      </c>
      <c r="P372" s="6" t="s">
        <v>17616</v>
      </c>
      <c r="Q372" s="6">
        <v>164562.710873</v>
      </c>
      <c r="R372" s="6">
        <v>126.60016915144389</v>
      </c>
      <c r="S372" s="6">
        <v>441469.47263799998</v>
      </c>
      <c r="T372" s="6">
        <v>37.474727502200324</v>
      </c>
      <c r="U372" s="6" t="s">
        <v>17616</v>
      </c>
      <c r="V372" s="6" t="s">
        <v>17616</v>
      </c>
      <c r="W372" s="6" t="s">
        <v>18187</v>
      </c>
      <c r="X372" s="8" t="s">
        <v>17624</v>
      </c>
    </row>
    <row r="373" spans="1:24">
      <c r="A373" s="7" t="s">
        <v>1233</v>
      </c>
      <c r="B373" s="6" t="s">
        <v>17616</v>
      </c>
      <c r="C373" s="6">
        <v>35368</v>
      </c>
      <c r="D373" s="6">
        <v>161000368</v>
      </c>
      <c r="E373" s="6" t="s">
        <v>17616</v>
      </c>
      <c r="F373" s="6" t="s">
        <v>17617</v>
      </c>
      <c r="G373" s="6" t="s">
        <v>17680</v>
      </c>
      <c r="H373" s="6" t="s">
        <v>17651</v>
      </c>
      <c r="I373" s="6" t="s">
        <v>17662</v>
      </c>
      <c r="J373" s="6">
        <v>2804934</v>
      </c>
      <c r="K373" s="6" t="s">
        <v>17621</v>
      </c>
      <c r="L373" s="6">
        <v>1</v>
      </c>
      <c r="M373" s="6" t="s">
        <v>17622</v>
      </c>
      <c r="N373" s="6">
        <v>1</v>
      </c>
      <c r="O373" s="6">
        <v>20100831</v>
      </c>
      <c r="P373" s="6" t="s">
        <v>17616</v>
      </c>
      <c r="Q373" s="6">
        <v>164551.344587</v>
      </c>
      <c r="R373" s="6">
        <v>126.60004152533475</v>
      </c>
      <c r="S373" s="6">
        <v>441451.47601899999</v>
      </c>
      <c r="T373" s="6">
        <v>37.474564919682557</v>
      </c>
      <c r="U373" s="6" t="s">
        <v>17616</v>
      </c>
      <c r="V373" s="6" t="s">
        <v>17616</v>
      </c>
      <c r="W373" s="6" t="s">
        <v>18187</v>
      </c>
      <c r="X373" s="8" t="s">
        <v>17624</v>
      </c>
    </row>
    <row r="374" spans="1:24">
      <c r="A374" s="7" t="s">
        <v>1892</v>
      </c>
      <c r="B374" s="6" t="s">
        <v>17648</v>
      </c>
      <c r="C374" s="6">
        <v>35369</v>
      </c>
      <c r="D374" s="6">
        <v>161000369</v>
      </c>
      <c r="E374" s="6" t="s">
        <v>17616</v>
      </c>
      <c r="F374" s="6" t="s">
        <v>17617</v>
      </c>
      <c r="G374" s="6" t="s">
        <v>17628</v>
      </c>
      <c r="H374" s="6" t="s">
        <v>17651</v>
      </c>
      <c r="I374" s="6" t="s">
        <v>17818</v>
      </c>
      <c r="J374" s="6">
        <v>2804952</v>
      </c>
      <c r="K374" s="6" t="s">
        <v>17621</v>
      </c>
      <c r="L374" s="6">
        <v>1</v>
      </c>
      <c r="M374" s="6" t="s">
        <v>17622</v>
      </c>
      <c r="N374" s="6">
        <v>1</v>
      </c>
      <c r="O374" s="6">
        <v>20101015</v>
      </c>
      <c r="P374" s="6" t="s">
        <v>17616</v>
      </c>
      <c r="Q374" s="6">
        <v>166536.036096</v>
      </c>
      <c r="R374" s="6">
        <v>126.62249552468103</v>
      </c>
      <c r="S374" s="6">
        <v>441066.82203400001</v>
      </c>
      <c r="T374" s="6">
        <v>37.471173350649138</v>
      </c>
      <c r="U374" s="6" t="s">
        <v>17616</v>
      </c>
      <c r="V374" s="6" t="s">
        <v>17616</v>
      </c>
      <c r="W374" s="6" t="s">
        <v>17819</v>
      </c>
      <c r="X374" s="8" t="s">
        <v>17624</v>
      </c>
    </row>
    <row r="375" spans="1:24">
      <c r="A375" s="7" t="s">
        <v>1892</v>
      </c>
      <c r="B375" s="6" t="s">
        <v>17648</v>
      </c>
      <c r="C375" s="6">
        <v>35370</v>
      </c>
      <c r="D375" s="6">
        <v>161000370</v>
      </c>
      <c r="E375" s="6" t="s">
        <v>17616</v>
      </c>
      <c r="F375" s="6" t="s">
        <v>17617</v>
      </c>
      <c r="G375" s="6" t="s">
        <v>17628</v>
      </c>
      <c r="H375" s="6" t="s">
        <v>17651</v>
      </c>
      <c r="I375" s="6" t="s">
        <v>17818</v>
      </c>
      <c r="J375" s="6">
        <v>2804953</v>
      </c>
      <c r="K375" s="6" t="s">
        <v>17621</v>
      </c>
      <c r="L375" s="6">
        <v>1</v>
      </c>
      <c r="M375" s="6" t="s">
        <v>17622</v>
      </c>
      <c r="N375" s="6">
        <v>1</v>
      </c>
      <c r="O375" s="6">
        <v>20101015</v>
      </c>
      <c r="P375" s="6" t="s">
        <v>17616</v>
      </c>
      <c r="Q375" s="6">
        <v>166515.17371599999</v>
      </c>
      <c r="R375" s="6">
        <v>126.62226079576081</v>
      </c>
      <c r="S375" s="6">
        <v>441042.54149199999</v>
      </c>
      <c r="T375" s="6">
        <v>37.470953830338125</v>
      </c>
      <c r="U375" s="6" t="s">
        <v>17616</v>
      </c>
      <c r="V375" s="6" t="s">
        <v>17616</v>
      </c>
      <c r="W375" s="6" t="s">
        <v>17819</v>
      </c>
      <c r="X375" s="8" t="s">
        <v>17624</v>
      </c>
    </row>
    <row r="376" spans="1:24">
      <c r="A376" s="7" t="s">
        <v>3922</v>
      </c>
      <c r="B376" s="6" t="s">
        <v>17616</v>
      </c>
      <c r="C376" s="6">
        <v>35384</v>
      </c>
      <c r="D376" s="6">
        <v>161000384</v>
      </c>
      <c r="E376" s="6" t="s">
        <v>17616</v>
      </c>
      <c r="F376" s="6" t="s">
        <v>17617</v>
      </c>
      <c r="G376" s="6" t="s">
        <v>17632</v>
      </c>
      <c r="H376" s="6" t="s">
        <v>17651</v>
      </c>
      <c r="I376" s="6" t="s">
        <v>17676</v>
      </c>
      <c r="J376" s="6">
        <v>2804981</v>
      </c>
      <c r="K376" s="6" t="s">
        <v>17621</v>
      </c>
      <c r="L376" s="6">
        <v>1</v>
      </c>
      <c r="M376" s="6" t="s">
        <v>17622</v>
      </c>
      <c r="N376" s="6">
        <v>1</v>
      </c>
      <c r="O376" s="6">
        <v>20101215</v>
      </c>
      <c r="P376" s="6" t="s">
        <v>17616</v>
      </c>
      <c r="Q376" s="6">
        <v>156335.70647999999</v>
      </c>
      <c r="R376" s="6">
        <v>126.50711404682269</v>
      </c>
      <c r="S376" s="6">
        <v>442335.29643699998</v>
      </c>
      <c r="T376" s="6">
        <v>37.482175817881092</v>
      </c>
      <c r="U376" s="6" t="s">
        <v>17616</v>
      </c>
      <c r="V376" s="6" t="s">
        <v>17616</v>
      </c>
      <c r="W376" s="6" t="s">
        <v>17634</v>
      </c>
      <c r="X376" s="8" t="s">
        <v>17624</v>
      </c>
    </row>
    <row r="377" spans="1:24">
      <c r="A377" s="7" t="s">
        <v>3925</v>
      </c>
      <c r="B377" s="6" t="s">
        <v>17616</v>
      </c>
      <c r="C377" s="6">
        <v>35385</v>
      </c>
      <c r="D377" s="6">
        <v>161000385</v>
      </c>
      <c r="E377" s="6" t="s">
        <v>17616</v>
      </c>
      <c r="F377" s="6" t="s">
        <v>17617</v>
      </c>
      <c r="G377" s="6" t="s">
        <v>17618</v>
      </c>
      <c r="H377" s="6" t="s">
        <v>17651</v>
      </c>
      <c r="I377" s="6" t="s">
        <v>17736</v>
      </c>
      <c r="J377" s="6">
        <v>2804982</v>
      </c>
      <c r="K377" s="6" t="s">
        <v>17621</v>
      </c>
      <c r="L377" s="6">
        <v>1</v>
      </c>
      <c r="M377" s="6" t="s">
        <v>17622</v>
      </c>
      <c r="N377" s="6">
        <v>1</v>
      </c>
      <c r="O377" s="6">
        <v>20161207</v>
      </c>
      <c r="P377" s="6" t="s">
        <v>17616</v>
      </c>
      <c r="Q377" s="6">
        <v>148643.576566</v>
      </c>
      <c r="R377" s="6">
        <v>126.42037701176719</v>
      </c>
      <c r="S377" s="6">
        <v>439073.483266</v>
      </c>
      <c r="T377" s="6">
        <v>37.452392386163808</v>
      </c>
      <c r="U377" s="6" t="s">
        <v>17616</v>
      </c>
      <c r="V377" s="6" t="s">
        <v>17616</v>
      </c>
      <c r="W377" s="6" t="s">
        <v>17634</v>
      </c>
      <c r="X377" s="8" t="s">
        <v>17624</v>
      </c>
    </row>
    <row r="378" spans="1:24">
      <c r="A378" s="7" t="s">
        <v>3925</v>
      </c>
      <c r="B378" s="6" t="s">
        <v>17616</v>
      </c>
      <c r="C378" s="6">
        <v>35386</v>
      </c>
      <c r="D378" s="6">
        <v>161000386</v>
      </c>
      <c r="E378" s="6" t="s">
        <v>17616</v>
      </c>
      <c r="F378" s="6" t="s">
        <v>17617</v>
      </c>
      <c r="G378" s="6" t="s">
        <v>17618</v>
      </c>
      <c r="H378" s="6" t="s">
        <v>17651</v>
      </c>
      <c r="I378" s="6" t="s">
        <v>17736</v>
      </c>
      <c r="J378" s="6">
        <v>2804983</v>
      </c>
      <c r="K378" s="6" t="s">
        <v>17621</v>
      </c>
      <c r="L378" s="6">
        <v>1</v>
      </c>
      <c r="M378" s="6" t="s">
        <v>17622</v>
      </c>
      <c r="N378" s="6">
        <v>1</v>
      </c>
      <c r="O378" s="6">
        <v>20161207</v>
      </c>
      <c r="P378" s="6" t="s">
        <v>17616</v>
      </c>
      <c r="Q378" s="6">
        <v>148653.69654800001</v>
      </c>
      <c r="R378" s="6">
        <v>126.42049182764177</v>
      </c>
      <c r="S378" s="6">
        <v>439067.04327800003</v>
      </c>
      <c r="T378" s="6">
        <v>37.452334926765921</v>
      </c>
      <c r="U378" s="6" t="s">
        <v>17616</v>
      </c>
      <c r="V378" s="6" t="s">
        <v>17616</v>
      </c>
      <c r="W378" s="6" t="s">
        <v>17634</v>
      </c>
      <c r="X378" s="8" t="s">
        <v>17624</v>
      </c>
    </row>
    <row r="379" spans="1:24">
      <c r="A379" s="7" t="s">
        <v>3644</v>
      </c>
      <c r="B379" s="6" t="s">
        <v>17616</v>
      </c>
      <c r="C379" s="6">
        <v>35389</v>
      </c>
      <c r="D379" s="6">
        <v>161000389</v>
      </c>
      <c r="E379" s="6" t="s">
        <v>17616</v>
      </c>
      <c r="F379" s="6" t="s">
        <v>17617</v>
      </c>
      <c r="G379" s="6" t="s">
        <v>17632</v>
      </c>
      <c r="H379" s="6" t="s">
        <v>17651</v>
      </c>
      <c r="I379" s="6" t="s">
        <v>17676</v>
      </c>
      <c r="J379" s="6">
        <v>2805148</v>
      </c>
      <c r="K379" s="6" t="s">
        <v>17621</v>
      </c>
      <c r="L379" s="6">
        <v>1</v>
      </c>
      <c r="M379" s="6" t="s">
        <v>17622</v>
      </c>
      <c r="N379" s="6">
        <v>1</v>
      </c>
      <c r="O379" s="6">
        <v>20130909</v>
      </c>
      <c r="P379" s="6" t="s">
        <v>17616</v>
      </c>
      <c r="Q379" s="6">
        <v>156223.46993399999</v>
      </c>
      <c r="R379" s="6">
        <v>126.50583179625289</v>
      </c>
      <c r="S379" s="6">
        <v>442559.28376299998</v>
      </c>
      <c r="T379" s="6">
        <v>37.484188554623323</v>
      </c>
      <c r="U379" s="6" t="s">
        <v>17616</v>
      </c>
      <c r="V379" s="6" t="s">
        <v>17616</v>
      </c>
      <c r="W379" s="6" t="s">
        <v>17634</v>
      </c>
      <c r="X379" s="8" t="s">
        <v>17624</v>
      </c>
    </row>
    <row r="380" spans="1:24">
      <c r="A380" s="7" t="s">
        <v>3644</v>
      </c>
      <c r="B380" s="6" t="s">
        <v>17616</v>
      </c>
      <c r="C380" s="6">
        <v>35390</v>
      </c>
      <c r="D380" s="6">
        <v>161000390</v>
      </c>
      <c r="E380" s="6" t="s">
        <v>17616</v>
      </c>
      <c r="F380" s="6" t="s">
        <v>17617</v>
      </c>
      <c r="G380" s="6" t="s">
        <v>17632</v>
      </c>
      <c r="H380" s="6" t="s">
        <v>17651</v>
      </c>
      <c r="I380" s="6" t="s">
        <v>17676</v>
      </c>
      <c r="J380" s="6">
        <v>2805149</v>
      </c>
      <c r="K380" s="6" t="s">
        <v>17621</v>
      </c>
      <c r="L380" s="6">
        <v>1</v>
      </c>
      <c r="M380" s="6" t="s">
        <v>17622</v>
      </c>
      <c r="N380" s="6">
        <v>1</v>
      </c>
      <c r="O380" s="6">
        <v>20130909</v>
      </c>
      <c r="P380" s="6" t="s">
        <v>17616</v>
      </c>
      <c r="Q380" s="6">
        <v>156184.350099</v>
      </c>
      <c r="R380" s="6">
        <v>126.5053899629779</v>
      </c>
      <c r="S380" s="6">
        <v>442551.59606200003</v>
      </c>
      <c r="T380" s="6">
        <v>37.484117434619051</v>
      </c>
      <c r="U380" s="6" t="s">
        <v>17616</v>
      </c>
      <c r="V380" s="6" t="s">
        <v>17616</v>
      </c>
      <c r="W380" s="6" t="s">
        <v>18148</v>
      </c>
      <c r="X380" s="8" t="s">
        <v>17624</v>
      </c>
    </row>
    <row r="381" spans="1:24">
      <c r="A381" s="7" t="s">
        <v>7789</v>
      </c>
      <c r="B381" s="6" t="s">
        <v>17616</v>
      </c>
      <c r="C381" s="6">
        <v>35393</v>
      </c>
      <c r="D381" s="6">
        <v>161000393</v>
      </c>
      <c r="E381" s="6" t="s">
        <v>17616</v>
      </c>
      <c r="F381" s="6" t="s">
        <v>17617</v>
      </c>
      <c r="G381" s="6" t="s">
        <v>17632</v>
      </c>
      <c r="H381" s="6" t="s">
        <v>17651</v>
      </c>
      <c r="I381" s="6" t="s">
        <v>17676</v>
      </c>
      <c r="J381" s="6">
        <v>2805186</v>
      </c>
      <c r="K381" s="6" t="s">
        <v>17621</v>
      </c>
      <c r="L381" s="6">
        <v>1</v>
      </c>
      <c r="M381" s="6" t="s">
        <v>17622</v>
      </c>
      <c r="N381" s="6">
        <v>1</v>
      </c>
      <c r="O381" s="6" t="s">
        <v>17616</v>
      </c>
      <c r="P381" s="6" t="s">
        <v>17616</v>
      </c>
      <c r="Q381" s="6">
        <v>158188.89533599999</v>
      </c>
      <c r="R381" s="6">
        <v>126.5278964302243</v>
      </c>
      <c r="S381" s="6">
        <v>445312.75497299997</v>
      </c>
      <c r="T381" s="6">
        <v>37.509087593513577</v>
      </c>
      <c r="U381" s="6" t="s">
        <v>17616</v>
      </c>
      <c r="V381" s="6" t="s">
        <v>17616</v>
      </c>
      <c r="W381" s="6" t="s">
        <v>17625</v>
      </c>
      <c r="X381" s="8" t="s">
        <v>17624</v>
      </c>
    </row>
    <row r="382" spans="1:24">
      <c r="A382" s="7" t="s">
        <v>7792</v>
      </c>
      <c r="B382" s="6" t="s">
        <v>17616</v>
      </c>
      <c r="C382" s="6">
        <v>35394</v>
      </c>
      <c r="D382" s="6">
        <v>161000394</v>
      </c>
      <c r="E382" s="6" t="s">
        <v>17616</v>
      </c>
      <c r="F382" s="6" t="s">
        <v>17617</v>
      </c>
      <c r="G382" s="6" t="s">
        <v>17632</v>
      </c>
      <c r="H382" s="6" t="s">
        <v>17651</v>
      </c>
      <c r="I382" s="6" t="s">
        <v>17676</v>
      </c>
      <c r="J382" s="6">
        <v>2803760</v>
      </c>
      <c r="K382" s="6" t="s">
        <v>17621</v>
      </c>
      <c r="L382" s="6">
        <v>1</v>
      </c>
      <c r="M382" s="6" t="s">
        <v>17622</v>
      </c>
      <c r="N382" s="6">
        <v>1</v>
      </c>
      <c r="O382" s="6" t="s">
        <v>17616</v>
      </c>
      <c r="P382" s="6" t="s">
        <v>17616</v>
      </c>
      <c r="Q382" s="6">
        <v>158717.534216</v>
      </c>
      <c r="R382" s="6">
        <v>126.53383767204107</v>
      </c>
      <c r="S382" s="6">
        <v>445981.46650500002</v>
      </c>
      <c r="T382" s="6">
        <v>37.515136282516352</v>
      </c>
      <c r="U382" s="6" t="s">
        <v>17616</v>
      </c>
      <c r="V382" s="6" t="s">
        <v>17616</v>
      </c>
      <c r="W382" s="6" t="s">
        <v>17625</v>
      </c>
      <c r="X382" s="8" t="s">
        <v>17624</v>
      </c>
    </row>
    <row r="383" spans="1:24">
      <c r="A383" s="7" t="s">
        <v>7795</v>
      </c>
      <c r="B383" s="6" t="s">
        <v>17616</v>
      </c>
      <c r="C383" s="6">
        <v>35395</v>
      </c>
      <c r="D383" s="6">
        <v>161000395</v>
      </c>
      <c r="E383" s="6" t="s">
        <v>17616</v>
      </c>
      <c r="F383" s="6" t="s">
        <v>17617</v>
      </c>
      <c r="G383" s="6" t="s">
        <v>17632</v>
      </c>
      <c r="H383" s="6" t="s">
        <v>17651</v>
      </c>
      <c r="I383" s="6" t="s">
        <v>17676</v>
      </c>
      <c r="J383" s="6">
        <v>2805185</v>
      </c>
      <c r="K383" s="6" t="s">
        <v>17621</v>
      </c>
      <c r="L383" s="6">
        <v>1</v>
      </c>
      <c r="M383" s="6" t="s">
        <v>17622</v>
      </c>
      <c r="N383" s="6">
        <v>1</v>
      </c>
      <c r="O383" s="6" t="s">
        <v>17616</v>
      </c>
      <c r="P383" s="6" t="s">
        <v>17616</v>
      </c>
      <c r="Q383" s="6">
        <v>156090.728538</v>
      </c>
      <c r="R383" s="6">
        <v>126.50404434802914</v>
      </c>
      <c r="S383" s="6">
        <v>447355.86732000002</v>
      </c>
      <c r="T383" s="6">
        <v>37.527397731603713</v>
      </c>
      <c r="U383" s="6" t="s">
        <v>17616</v>
      </c>
      <c r="V383" s="6" t="s">
        <v>17616</v>
      </c>
      <c r="W383" s="6" t="s">
        <v>18160</v>
      </c>
      <c r="X383" s="8" t="s">
        <v>17624</v>
      </c>
    </row>
    <row r="384" spans="1:24">
      <c r="A384" s="7" t="s">
        <v>7798</v>
      </c>
      <c r="B384" s="6" t="s">
        <v>17616</v>
      </c>
      <c r="C384" s="6">
        <v>35396</v>
      </c>
      <c r="D384" s="6">
        <v>161000396</v>
      </c>
      <c r="E384" s="6" t="s">
        <v>17616</v>
      </c>
      <c r="F384" s="6" t="s">
        <v>17617</v>
      </c>
      <c r="G384" s="6" t="s">
        <v>17632</v>
      </c>
      <c r="H384" s="6" t="s">
        <v>17651</v>
      </c>
      <c r="I384" s="6" t="s">
        <v>17676</v>
      </c>
      <c r="J384" s="6">
        <v>2805184</v>
      </c>
      <c r="K384" s="6" t="s">
        <v>17621</v>
      </c>
      <c r="L384" s="6">
        <v>1</v>
      </c>
      <c r="M384" s="6" t="s">
        <v>17622</v>
      </c>
      <c r="N384" s="6">
        <v>1</v>
      </c>
      <c r="O384" s="6" t="s">
        <v>17616</v>
      </c>
      <c r="P384" s="6" t="s">
        <v>17616</v>
      </c>
      <c r="Q384" s="6">
        <v>155914.985055</v>
      </c>
      <c r="R384" s="6">
        <v>126.50210843889215</v>
      </c>
      <c r="S384" s="6">
        <v>446486.64407099999</v>
      </c>
      <c r="T384" s="6">
        <v>37.519557980007619</v>
      </c>
      <c r="U384" s="6" t="s">
        <v>17616</v>
      </c>
      <c r="V384" s="6" t="s">
        <v>17616</v>
      </c>
      <c r="W384" s="6" t="s">
        <v>17848</v>
      </c>
      <c r="X384" s="8" t="s">
        <v>17624</v>
      </c>
    </row>
    <row r="385" spans="1:24">
      <c r="A385" s="7" t="s">
        <v>7801</v>
      </c>
      <c r="B385" s="6" t="s">
        <v>17616</v>
      </c>
      <c r="C385" s="6">
        <v>35397</v>
      </c>
      <c r="D385" s="6">
        <v>161000397</v>
      </c>
      <c r="E385" s="6" t="s">
        <v>17616</v>
      </c>
      <c r="F385" s="6" t="s">
        <v>17617</v>
      </c>
      <c r="G385" s="6" t="s">
        <v>17680</v>
      </c>
      <c r="H385" s="6" t="s">
        <v>17651</v>
      </c>
      <c r="I385" s="6" t="s">
        <v>17676</v>
      </c>
      <c r="J385" s="6">
        <v>2805183</v>
      </c>
      <c r="K385" s="6" t="s">
        <v>17621</v>
      </c>
      <c r="L385" s="6">
        <v>1</v>
      </c>
      <c r="M385" s="6" t="s">
        <v>17622</v>
      </c>
      <c r="N385" s="6">
        <v>1</v>
      </c>
      <c r="O385" s="6" t="s">
        <v>17616</v>
      </c>
      <c r="P385" s="6" t="s">
        <v>17616</v>
      </c>
      <c r="Q385" s="6">
        <v>157160.144256</v>
      </c>
      <c r="R385" s="6">
        <v>126.51625016134989</v>
      </c>
      <c r="S385" s="6">
        <v>445505.79779799999</v>
      </c>
      <c r="T385" s="6">
        <v>37.510779619215946</v>
      </c>
      <c r="U385" s="6" t="s">
        <v>17616</v>
      </c>
      <c r="V385" s="6" t="s">
        <v>17616</v>
      </c>
      <c r="W385" s="6" t="s">
        <v>17681</v>
      </c>
      <c r="X385" s="8" t="s">
        <v>17624</v>
      </c>
    </row>
    <row r="386" spans="1:24">
      <c r="A386" s="7" t="s">
        <v>259</v>
      </c>
      <c r="B386" s="6" t="s">
        <v>17616</v>
      </c>
      <c r="C386" s="6">
        <v>35398</v>
      </c>
      <c r="D386" s="6">
        <v>161000398</v>
      </c>
      <c r="E386" s="6">
        <v>20190216</v>
      </c>
      <c r="F386" s="6" t="s">
        <v>17617</v>
      </c>
      <c r="G386" s="6" t="s">
        <v>17680</v>
      </c>
      <c r="H386" s="6" t="s">
        <v>17651</v>
      </c>
      <c r="I386" s="6" t="s">
        <v>17676</v>
      </c>
      <c r="J386" s="6">
        <v>2805457</v>
      </c>
      <c r="K386" s="6" t="s">
        <v>17621</v>
      </c>
      <c r="L386" s="6">
        <v>1</v>
      </c>
      <c r="M386" s="6" t="s">
        <v>17622</v>
      </c>
      <c r="N386" s="6">
        <v>0</v>
      </c>
      <c r="O386" s="6">
        <v>20100101</v>
      </c>
      <c r="P386" s="6" t="s">
        <v>17616</v>
      </c>
      <c r="Q386" s="6">
        <v>156484.50098099999</v>
      </c>
      <c r="R386" s="6">
        <v>126.50863531748878</v>
      </c>
      <c r="S386" s="6">
        <v>445054.47015399998</v>
      </c>
      <c r="T386" s="6">
        <v>37.506681680589445</v>
      </c>
      <c r="U386" s="6" t="s">
        <v>17616</v>
      </c>
      <c r="V386" s="6" t="s">
        <v>17616</v>
      </c>
      <c r="W386" s="6" t="s">
        <v>17681</v>
      </c>
      <c r="X386" s="8" t="s">
        <v>17624</v>
      </c>
    </row>
    <row r="387" spans="1:24">
      <c r="A387" s="7" t="s">
        <v>4304</v>
      </c>
      <c r="B387" s="6" t="s">
        <v>17616</v>
      </c>
      <c r="C387" s="6">
        <v>35400</v>
      </c>
      <c r="D387" s="6">
        <v>161000400</v>
      </c>
      <c r="E387" s="6" t="s">
        <v>17616</v>
      </c>
      <c r="F387" s="6" t="s">
        <v>17617</v>
      </c>
      <c r="G387" s="6" t="s">
        <v>17616</v>
      </c>
      <c r="H387" s="6" t="s">
        <v>17651</v>
      </c>
      <c r="I387" s="6" t="s">
        <v>17676</v>
      </c>
      <c r="J387" s="6">
        <v>2807339</v>
      </c>
      <c r="K387" s="6" t="s">
        <v>17621</v>
      </c>
      <c r="L387" s="6">
        <v>1</v>
      </c>
      <c r="M387" s="6" t="s">
        <v>17622</v>
      </c>
      <c r="N387" s="6">
        <v>1</v>
      </c>
      <c r="O387" s="6">
        <v>20180726</v>
      </c>
      <c r="P387" s="6" t="s">
        <v>17616</v>
      </c>
      <c r="Q387" s="6">
        <v>149174.66388800001</v>
      </c>
      <c r="R387" s="6">
        <v>126.4265383766601</v>
      </c>
      <c r="S387" s="6">
        <v>436760.34778700001</v>
      </c>
      <c r="T387" s="6">
        <v>37.431581270478652</v>
      </c>
      <c r="U387" s="6" t="s">
        <v>17616</v>
      </c>
      <c r="V387" s="6" t="s">
        <v>17616</v>
      </c>
      <c r="W387" s="6" t="s">
        <v>17616</v>
      </c>
      <c r="X387" s="8" t="s">
        <v>17624</v>
      </c>
    </row>
    <row r="388" spans="1:24">
      <c r="A388" s="7" t="s">
        <v>4312</v>
      </c>
      <c r="B388" s="6" t="s">
        <v>17616</v>
      </c>
      <c r="C388" s="6">
        <v>35402</v>
      </c>
      <c r="D388" s="6">
        <v>161000402</v>
      </c>
      <c r="E388" s="6" t="s">
        <v>17616</v>
      </c>
      <c r="F388" s="6" t="s">
        <v>17617</v>
      </c>
      <c r="G388" s="6" t="s">
        <v>17632</v>
      </c>
      <c r="H388" s="6" t="s">
        <v>17651</v>
      </c>
      <c r="I388" s="6" t="s">
        <v>17736</v>
      </c>
      <c r="J388" s="6">
        <v>2805248</v>
      </c>
      <c r="K388" s="6" t="s">
        <v>17621</v>
      </c>
      <c r="L388" s="6">
        <v>1</v>
      </c>
      <c r="M388" s="6" t="s">
        <v>17622</v>
      </c>
      <c r="N388" s="6">
        <v>1</v>
      </c>
      <c r="O388" s="6">
        <v>20110601</v>
      </c>
      <c r="P388" s="6" t="s">
        <v>17616</v>
      </c>
      <c r="Q388" s="6">
        <v>144341.67649300001</v>
      </c>
      <c r="R388" s="6">
        <v>126.37168635548974</v>
      </c>
      <c r="S388" s="6">
        <v>440062.01559000002</v>
      </c>
      <c r="T388" s="6">
        <v>37.46104953026817</v>
      </c>
      <c r="U388" s="6" t="s">
        <v>17616</v>
      </c>
      <c r="V388" s="6" t="s">
        <v>17616</v>
      </c>
      <c r="W388" s="6" t="s">
        <v>17634</v>
      </c>
      <c r="X388" s="8" t="s">
        <v>17624</v>
      </c>
    </row>
    <row r="389" spans="1:24">
      <c r="A389" s="7" t="s">
        <v>565</v>
      </c>
      <c r="B389" s="6" t="s">
        <v>17616</v>
      </c>
      <c r="C389" s="6">
        <v>35403</v>
      </c>
      <c r="D389" s="6">
        <v>161000403</v>
      </c>
      <c r="E389" s="6" t="s">
        <v>17616</v>
      </c>
      <c r="F389" s="6" t="s">
        <v>17617</v>
      </c>
      <c r="G389" s="6" t="s">
        <v>17632</v>
      </c>
      <c r="H389" s="6" t="s">
        <v>17651</v>
      </c>
      <c r="I389" s="6" t="s">
        <v>17676</v>
      </c>
      <c r="J389" s="6">
        <v>2805247</v>
      </c>
      <c r="K389" s="6" t="s">
        <v>17621</v>
      </c>
      <c r="L389" s="6">
        <v>1</v>
      </c>
      <c r="M389" s="6" t="s">
        <v>17622</v>
      </c>
      <c r="N389" s="6">
        <v>1</v>
      </c>
      <c r="O389" s="6">
        <v>20160624</v>
      </c>
      <c r="P389" s="6" t="s">
        <v>17616</v>
      </c>
      <c r="Q389" s="6">
        <v>144512.02011899999</v>
      </c>
      <c r="R389" s="6">
        <v>126.37356983363475</v>
      </c>
      <c r="S389" s="6">
        <v>440616.81060299999</v>
      </c>
      <c r="T389" s="6">
        <v>37.466058201289187</v>
      </c>
      <c r="U389" s="6" t="s">
        <v>17616</v>
      </c>
      <c r="V389" s="6" t="s">
        <v>17616</v>
      </c>
      <c r="W389" s="6" t="s">
        <v>17634</v>
      </c>
      <c r="X389" s="8" t="s">
        <v>17624</v>
      </c>
    </row>
    <row r="390" spans="1:24">
      <c r="A390" s="7" t="s">
        <v>4304</v>
      </c>
      <c r="B390" s="6" t="s">
        <v>17616</v>
      </c>
      <c r="C390" s="6">
        <v>35408</v>
      </c>
      <c r="D390" s="6">
        <v>161000408</v>
      </c>
      <c r="E390" s="6" t="s">
        <v>17616</v>
      </c>
      <c r="F390" s="6" t="s">
        <v>17617</v>
      </c>
      <c r="G390" s="6" t="s">
        <v>17632</v>
      </c>
      <c r="H390" s="6" t="s">
        <v>17651</v>
      </c>
      <c r="I390" s="6" t="s">
        <v>17736</v>
      </c>
      <c r="J390" s="6">
        <v>2805199</v>
      </c>
      <c r="K390" s="6" t="s">
        <v>17621</v>
      </c>
      <c r="L390" s="6">
        <v>1</v>
      </c>
      <c r="M390" s="6" t="s">
        <v>17622</v>
      </c>
      <c r="N390" s="6">
        <v>1</v>
      </c>
      <c r="O390" s="6" t="s">
        <v>17616</v>
      </c>
      <c r="P390" s="6" t="s">
        <v>17616</v>
      </c>
      <c r="Q390" s="6">
        <v>149140.93304500001</v>
      </c>
      <c r="R390" s="6">
        <v>126.42614950475601</v>
      </c>
      <c r="S390" s="6">
        <v>436873.18345700001</v>
      </c>
      <c r="T390" s="6">
        <v>37.432596024579396</v>
      </c>
      <c r="U390" s="6" t="s">
        <v>17616</v>
      </c>
      <c r="V390" s="6" t="s">
        <v>17616</v>
      </c>
      <c r="W390" s="6" t="s">
        <v>17634</v>
      </c>
      <c r="X390" s="8" t="s">
        <v>17624</v>
      </c>
    </row>
    <row r="391" spans="1:24">
      <c r="A391" s="7" t="s">
        <v>8412</v>
      </c>
      <c r="B391" s="6" t="s">
        <v>17616</v>
      </c>
      <c r="C391" s="6">
        <v>35409</v>
      </c>
      <c r="D391" s="6">
        <v>161000409</v>
      </c>
      <c r="E391" s="6" t="s">
        <v>17616</v>
      </c>
      <c r="F391" s="6" t="s">
        <v>17617</v>
      </c>
      <c r="G391" s="6" t="s">
        <v>17628</v>
      </c>
      <c r="H391" s="6" t="s">
        <v>17651</v>
      </c>
      <c r="I391" s="6" t="s">
        <v>17736</v>
      </c>
      <c r="J391" s="6">
        <v>2805245</v>
      </c>
      <c r="K391" s="6" t="s">
        <v>17621</v>
      </c>
      <c r="L391" s="6">
        <v>1</v>
      </c>
      <c r="M391" s="6" t="s">
        <v>17622</v>
      </c>
      <c r="N391" s="6">
        <v>1</v>
      </c>
      <c r="O391" s="6" t="s">
        <v>17616</v>
      </c>
      <c r="P391" s="6" t="s">
        <v>17616</v>
      </c>
      <c r="Q391" s="6">
        <v>147876.942006</v>
      </c>
      <c r="R391" s="6">
        <v>126.41176163578666</v>
      </c>
      <c r="S391" s="6">
        <v>438388.61063700001</v>
      </c>
      <c r="T391" s="6">
        <v>37.446179049085195</v>
      </c>
      <c r="U391" s="6" t="s">
        <v>17616</v>
      </c>
      <c r="V391" s="6" t="s">
        <v>17616</v>
      </c>
      <c r="W391" s="6" t="s">
        <v>17625</v>
      </c>
      <c r="X391" s="8" t="s">
        <v>17624</v>
      </c>
    </row>
    <row r="392" spans="1:24">
      <c r="A392" s="7" t="s">
        <v>8415</v>
      </c>
      <c r="B392" s="6" t="s">
        <v>17616</v>
      </c>
      <c r="C392" s="6">
        <v>35410</v>
      </c>
      <c r="D392" s="6">
        <v>161000410</v>
      </c>
      <c r="E392" s="6" t="s">
        <v>17616</v>
      </c>
      <c r="F392" s="6" t="s">
        <v>17617</v>
      </c>
      <c r="G392" s="6" t="s">
        <v>17618</v>
      </c>
      <c r="H392" s="6" t="s">
        <v>17651</v>
      </c>
      <c r="I392" s="6" t="s">
        <v>17736</v>
      </c>
      <c r="J392" s="6">
        <v>2805246</v>
      </c>
      <c r="K392" s="6" t="s">
        <v>17621</v>
      </c>
      <c r="L392" s="6">
        <v>1</v>
      </c>
      <c r="M392" s="6" t="s">
        <v>17622</v>
      </c>
      <c r="N392" s="6">
        <v>1</v>
      </c>
      <c r="O392" s="6" t="s">
        <v>17616</v>
      </c>
      <c r="P392" s="6" t="s">
        <v>17616</v>
      </c>
      <c r="Q392" s="6">
        <v>147755.94192099999</v>
      </c>
      <c r="R392" s="6">
        <v>126.41039456405305</v>
      </c>
      <c r="S392" s="6">
        <v>438385.10071099998</v>
      </c>
      <c r="T392" s="6">
        <v>37.446140595740943</v>
      </c>
      <c r="U392" s="6" t="s">
        <v>17616</v>
      </c>
      <c r="V392" s="6" t="s">
        <v>17616</v>
      </c>
      <c r="W392" s="6" t="s">
        <v>17677</v>
      </c>
      <c r="X392" s="8" t="s">
        <v>17624</v>
      </c>
    </row>
    <row r="393" spans="1:24">
      <c r="A393" s="7" t="s">
        <v>2638</v>
      </c>
      <c r="B393" s="6" t="s">
        <v>17616</v>
      </c>
      <c r="C393" s="6">
        <v>35411</v>
      </c>
      <c r="D393" s="6">
        <v>161000411</v>
      </c>
      <c r="E393" s="6" t="s">
        <v>17616</v>
      </c>
      <c r="F393" s="6" t="s">
        <v>17617</v>
      </c>
      <c r="G393" s="6" t="s">
        <v>17632</v>
      </c>
      <c r="H393" s="6" t="s">
        <v>17651</v>
      </c>
      <c r="I393" s="6" t="s">
        <v>17736</v>
      </c>
      <c r="J393" s="6">
        <v>2805238</v>
      </c>
      <c r="K393" s="6" t="s">
        <v>17621</v>
      </c>
      <c r="L393" s="6">
        <v>1</v>
      </c>
      <c r="M393" s="6" t="s">
        <v>17622</v>
      </c>
      <c r="N393" s="6">
        <v>1</v>
      </c>
      <c r="O393" s="6">
        <v>20110602</v>
      </c>
      <c r="P393" s="6" t="s">
        <v>17616</v>
      </c>
      <c r="Q393" s="6">
        <v>147098.91364700001</v>
      </c>
      <c r="R393" s="6">
        <v>126.40298233571737</v>
      </c>
      <c r="S393" s="6">
        <v>438213.91228400002</v>
      </c>
      <c r="T393" s="6">
        <v>37.444560895459368</v>
      </c>
      <c r="U393" s="6" t="s">
        <v>17616</v>
      </c>
      <c r="V393" s="6" t="s">
        <v>17616</v>
      </c>
      <c r="W393" s="6" t="s">
        <v>17625</v>
      </c>
      <c r="X393" s="8" t="s">
        <v>17624</v>
      </c>
    </row>
    <row r="394" spans="1:24">
      <c r="A394" s="7" t="s">
        <v>2638</v>
      </c>
      <c r="B394" s="6" t="s">
        <v>17616</v>
      </c>
      <c r="C394" s="6">
        <v>35412</v>
      </c>
      <c r="D394" s="6">
        <v>161000412</v>
      </c>
      <c r="E394" s="6" t="s">
        <v>17616</v>
      </c>
      <c r="F394" s="6" t="s">
        <v>17617</v>
      </c>
      <c r="G394" s="6" t="s">
        <v>17632</v>
      </c>
      <c r="H394" s="6" t="s">
        <v>17651</v>
      </c>
      <c r="I394" s="6" t="s">
        <v>17736</v>
      </c>
      <c r="J394" s="6">
        <v>2805237</v>
      </c>
      <c r="K394" s="6" t="s">
        <v>17621</v>
      </c>
      <c r="L394" s="6">
        <v>1</v>
      </c>
      <c r="M394" s="6" t="s">
        <v>17622</v>
      </c>
      <c r="N394" s="6">
        <v>1</v>
      </c>
      <c r="O394" s="6">
        <v>20110602</v>
      </c>
      <c r="P394" s="6" t="s">
        <v>17616</v>
      </c>
      <c r="Q394" s="6">
        <v>147082.82736</v>
      </c>
      <c r="R394" s="6">
        <v>126.40280144760894</v>
      </c>
      <c r="S394" s="6">
        <v>438201.57946400001</v>
      </c>
      <c r="T394" s="6">
        <v>37.444448861326997</v>
      </c>
      <c r="U394" s="6" t="s">
        <v>17616</v>
      </c>
      <c r="V394" s="6" t="s">
        <v>17616</v>
      </c>
      <c r="W394" s="6" t="s">
        <v>17625</v>
      </c>
      <c r="X394" s="8" t="s">
        <v>17624</v>
      </c>
    </row>
    <row r="395" spans="1:24">
      <c r="A395" s="7" t="s">
        <v>4322</v>
      </c>
      <c r="B395" s="6" t="s">
        <v>17616</v>
      </c>
      <c r="C395" s="6">
        <v>35413</v>
      </c>
      <c r="D395" s="6">
        <v>161000413</v>
      </c>
      <c r="E395" s="6" t="s">
        <v>17616</v>
      </c>
      <c r="F395" s="6" t="s">
        <v>17617</v>
      </c>
      <c r="G395" s="6" t="s">
        <v>17632</v>
      </c>
      <c r="H395" s="6" t="s">
        <v>17651</v>
      </c>
      <c r="I395" s="6" t="s">
        <v>17736</v>
      </c>
      <c r="J395" s="6">
        <v>2805240</v>
      </c>
      <c r="K395" s="6" t="s">
        <v>17621</v>
      </c>
      <c r="L395" s="6">
        <v>1</v>
      </c>
      <c r="M395" s="6" t="s">
        <v>17622</v>
      </c>
      <c r="N395" s="6">
        <v>1</v>
      </c>
      <c r="O395" s="6">
        <v>20110602</v>
      </c>
      <c r="P395" s="6" t="s">
        <v>17616</v>
      </c>
      <c r="Q395" s="6">
        <v>146665.65631600001</v>
      </c>
      <c r="R395" s="6">
        <v>126.39806403065282</v>
      </c>
      <c r="S395" s="6">
        <v>438525.45004299999</v>
      </c>
      <c r="T395" s="6">
        <v>37.447342823642813</v>
      </c>
      <c r="U395" s="6" t="s">
        <v>17616</v>
      </c>
      <c r="V395" s="6" t="s">
        <v>17616</v>
      </c>
      <c r="W395" s="6" t="s">
        <v>17625</v>
      </c>
      <c r="X395" s="8" t="s">
        <v>17624</v>
      </c>
    </row>
    <row r="396" spans="1:24">
      <c r="A396" s="7" t="s">
        <v>4319</v>
      </c>
      <c r="B396" s="6" t="s">
        <v>17616</v>
      </c>
      <c r="C396" s="6">
        <v>35414</v>
      </c>
      <c r="D396" s="6">
        <v>161000414</v>
      </c>
      <c r="E396" s="6" t="s">
        <v>17616</v>
      </c>
      <c r="F396" s="6" t="s">
        <v>17617</v>
      </c>
      <c r="G396" s="6" t="s">
        <v>17628</v>
      </c>
      <c r="H396" s="6" t="s">
        <v>17651</v>
      </c>
      <c r="I396" s="6" t="s">
        <v>17736</v>
      </c>
      <c r="J396" s="6">
        <v>2805241</v>
      </c>
      <c r="K396" s="6" t="s">
        <v>17621</v>
      </c>
      <c r="L396" s="6">
        <v>1</v>
      </c>
      <c r="M396" s="6" t="s">
        <v>17622</v>
      </c>
      <c r="N396" s="6">
        <v>1</v>
      </c>
      <c r="O396" s="6">
        <v>20110901</v>
      </c>
      <c r="P396" s="6" t="s">
        <v>17616</v>
      </c>
      <c r="Q396" s="6">
        <v>146104.271668</v>
      </c>
      <c r="R396" s="6">
        <v>126.39171160805698</v>
      </c>
      <c r="S396" s="6">
        <v>438643.14893700002</v>
      </c>
      <c r="T396" s="6">
        <v>37.448370679146478</v>
      </c>
      <c r="U396" s="6" t="s">
        <v>17616</v>
      </c>
      <c r="V396" s="6" t="s">
        <v>17616</v>
      </c>
      <c r="W396" s="6" t="s">
        <v>17625</v>
      </c>
      <c r="X396" s="8" t="s">
        <v>17624</v>
      </c>
    </row>
    <row r="397" spans="1:24">
      <c r="A397" s="7" t="s">
        <v>4319</v>
      </c>
      <c r="B397" s="6" t="s">
        <v>17616</v>
      </c>
      <c r="C397" s="6">
        <v>35415</v>
      </c>
      <c r="D397" s="6">
        <v>161000415</v>
      </c>
      <c r="E397" s="6" t="s">
        <v>17616</v>
      </c>
      <c r="F397" s="6" t="s">
        <v>17617</v>
      </c>
      <c r="G397" s="6" t="s">
        <v>17618</v>
      </c>
      <c r="H397" s="6" t="s">
        <v>17651</v>
      </c>
      <c r="I397" s="6" t="s">
        <v>17736</v>
      </c>
      <c r="J397" s="6">
        <v>2805242</v>
      </c>
      <c r="K397" s="6" t="s">
        <v>17621</v>
      </c>
      <c r="L397" s="6">
        <v>1</v>
      </c>
      <c r="M397" s="6" t="s">
        <v>17622</v>
      </c>
      <c r="N397" s="6">
        <v>1</v>
      </c>
      <c r="O397" s="6">
        <v>20110901</v>
      </c>
      <c r="P397" s="6" t="s">
        <v>17616</v>
      </c>
      <c r="Q397" s="6">
        <v>145979.222412</v>
      </c>
      <c r="R397" s="6">
        <v>126.39029963909047</v>
      </c>
      <c r="S397" s="6">
        <v>438627.54340700002</v>
      </c>
      <c r="T397" s="6">
        <v>37.448222781044315</v>
      </c>
      <c r="U397" s="6" t="s">
        <v>17616</v>
      </c>
      <c r="V397" s="6" t="s">
        <v>17616</v>
      </c>
      <c r="W397" s="6" t="s">
        <v>17634</v>
      </c>
      <c r="X397" s="8" t="s">
        <v>17624</v>
      </c>
    </row>
    <row r="398" spans="1:24">
      <c r="A398" s="7" t="s">
        <v>4322</v>
      </c>
      <c r="B398" s="6" t="s">
        <v>17616</v>
      </c>
      <c r="C398" s="6">
        <v>35416</v>
      </c>
      <c r="D398" s="6">
        <v>161000416</v>
      </c>
      <c r="E398" s="6" t="s">
        <v>17616</v>
      </c>
      <c r="F398" s="6" t="s">
        <v>17617</v>
      </c>
      <c r="G398" s="6" t="s">
        <v>17632</v>
      </c>
      <c r="H398" s="6" t="s">
        <v>17651</v>
      </c>
      <c r="I398" s="6" t="s">
        <v>17736</v>
      </c>
      <c r="J398" s="6">
        <v>2805239</v>
      </c>
      <c r="K398" s="6" t="s">
        <v>17621</v>
      </c>
      <c r="L398" s="6">
        <v>1</v>
      </c>
      <c r="M398" s="6" t="s">
        <v>17622</v>
      </c>
      <c r="N398" s="6">
        <v>1</v>
      </c>
      <c r="O398" s="6">
        <v>20110602</v>
      </c>
      <c r="P398" s="6" t="s">
        <v>17616</v>
      </c>
      <c r="Q398" s="6">
        <v>146656.54075399999</v>
      </c>
      <c r="R398" s="6">
        <v>126.39796249670826</v>
      </c>
      <c r="S398" s="6">
        <v>438505.07407899998</v>
      </c>
      <c r="T398" s="6">
        <v>37.447158719064475</v>
      </c>
      <c r="U398" s="6" t="s">
        <v>17616</v>
      </c>
      <c r="V398" s="6" t="s">
        <v>17616</v>
      </c>
      <c r="W398" s="6" t="s">
        <v>17625</v>
      </c>
      <c r="X398" s="8" t="s">
        <v>17624</v>
      </c>
    </row>
    <row r="399" spans="1:24">
      <c r="A399" s="7" t="s">
        <v>4304</v>
      </c>
      <c r="B399" s="6" t="s">
        <v>17616</v>
      </c>
      <c r="C399" s="6">
        <v>35417</v>
      </c>
      <c r="D399" s="6">
        <v>161000417</v>
      </c>
      <c r="E399" s="6" t="s">
        <v>17616</v>
      </c>
      <c r="F399" s="6" t="s">
        <v>17617</v>
      </c>
      <c r="G399" s="6" t="s">
        <v>17632</v>
      </c>
      <c r="H399" s="6" t="s">
        <v>17651</v>
      </c>
      <c r="I399" s="6" t="s">
        <v>17736</v>
      </c>
      <c r="J399" s="6">
        <v>2805198</v>
      </c>
      <c r="K399" s="6" t="s">
        <v>17621</v>
      </c>
      <c r="L399" s="6">
        <v>1</v>
      </c>
      <c r="M399" s="6" t="s">
        <v>17622</v>
      </c>
      <c r="N399" s="6">
        <v>1</v>
      </c>
      <c r="O399" s="6" t="s">
        <v>17616</v>
      </c>
      <c r="P399" s="6" t="s">
        <v>17616</v>
      </c>
      <c r="Q399" s="6">
        <v>149085.953924</v>
      </c>
      <c r="R399" s="6">
        <v>126.42552261926241</v>
      </c>
      <c r="S399" s="6">
        <v>436956.085425</v>
      </c>
      <c r="T399" s="6">
        <v>37.433339915939094</v>
      </c>
      <c r="U399" s="6" t="s">
        <v>17616</v>
      </c>
      <c r="V399" s="6" t="s">
        <v>17616</v>
      </c>
      <c r="W399" s="6" t="s">
        <v>17634</v>
      </c>
      <c r="X399" s="8" t="s">
        <v>17624</v>
      </c>
    </row>
    <row r="400" spans="1:24">
      <c r="A400" s="7" t="s">
        <v>4329</v>
      </c>
      <c r="B400" s="6" t="s">
        <v>17616</v>
      </c>
      <c r="C400" s="6">
        <v>35418</v>
      </c>
      <c r="D400" s="6">
        <v>161000418</v>
      </c>
      <c r="E400" s="6" t="s">
        <v>17616</v>
      </c>
      <c r="F400" s="6" t="s">
        <v>17617</v>
      </c>
      <c r="G400" s="6" t="s">
        <v>17618</v>
      </c>
      <c r="H400" s="6" t="s">
        <v>17651</v>
      </c>
      <c r="I400" s="6" t="s">
        <v>17736</v>
      </c>
      <c r="J400" s="6">
        <v>2805244</v>
      </c>
      <c r="K400" s="6" t="s">
        <v>17621</v>
      </c>
      <c r="L400" s="6">
        <v>1</v>
      </c>
      <c r="M400" s="6" t="s">
        <v>17622</v>
      </c>
      <c r="N400" s="6">
        <v>1</v>
      </c>
      <c r="O400" s="6">
        <v>20110609</v>
      </c>
      <c r="P400" s="6" t="s">
        <v>17616</v>
      </c>
      <c r="Q400" s="6">
        <v>147317.27159300001</v>
      </c>
      <c r="R400" s="6">
        <v>126.40546469011848</v>
      </c>
      <c r="S400" s="6">
        <v>438005.00482999999</v>
      </c>
      <c r="T400" s="6">
        <v>37.44269119492364</v>
      </c>
      <c r="U400" s="6" t="s">
        <v>17616</v>
      </c>
      <c r="V400" s="6" t="s">
        <v>17616</v>
      </c>
      <c r="W400" s="6" t="s">
        <v>17634</v>
      </c>
      <c r="X400" s="8" t="s">
        <v>17624</v>
      </c>
    </row>
    <row r="401" spans="1:24">
      <c r="A401" s="7" t="s">
        <v>4329</v>
      </c>
      <c r="B401" s="6" t="s">
        <v>17616</v>
      </c>
      <c r="C401" s="6">
        <v>35419</v>
      </c>
      <c r="D401" s="6">
        <v>161000419</v>
      </c>
      <c r="E401" s="6" t="s">
        <v>17616</v>
      </c>
      <c r="F401" s="6" t="s">
        <v>17617</v>
      </c>
      <c r="G401" s="6" t="s">
        <v>17618</v>
      </c>
      <c r="H401" s="6" t="s">
        <v>17651</v>
      </c>
      <c r="I401" s="6" t="s">
        <v>17736</v>
      </c>
      <c r="J401" s="6">
        <v>2805243</v>
      </c>
      <c r="K401" s="6" t="s">
        <v>17621</v>
      </c>
      <c r="L401" s="6">
        <v>1</v>
      </c>
      <c r="M401" s="6" t="s">
        <v>17622</v>
      </c>
      <c r="N401" s="6">
        <v>1</v>
      </c>
      <c r="O401" s="6">
        <v>20110609</v>
      </c>
      <c r="P401" s="6" t="s">
        <v>17616</v>
      </c>
      <c r="Q401" s="6">
        <v>147336.641882</v>
      </c>
      <c r="R401" s="6">
        <v>126.4056839002821</v>
      </c>
      <c r="S401" s="6">
        <v>438000.34161300003</v>
      </c>
      <c r="T401" s="6">
        <v>37.442650284807009</v>
      </c>
      <c r="U401" s="6" t="s">
        <v>17616</v>
      </c>
      <c r="V401" s="6" t="s">
        <v>17616</v>
      </c>
      <c r="W401" s="6" t="s">
        <v>17634</v>
      </c>
      <c r="X401" s="8" t="s">
        <v>17624</v>
      </c>
    </row>
    <row r="402" spans="1:24">
      <c r="A402" s="7" t="s">
        <v>4361</v>
      </c>
      <c r="B402" s="6" t="s">
        <v>17616</v>
      </c>
      <c r="C402" s="6">
        <v>35420</v>
      </c>
      <c r="D402" s="6">
        <v>161000420</v>
      </c>
      <c r="E402" s="6" t="s">
        <v>17616</v>
      </c>
      <c r="F402" s="6" t="s">
        <v>17617</v>
      </c>
      <c r="G402" s="6" t="s">
        <v>17632</v>
      </c>
      <c r="H402" s="6" t="s">
        <v>17651</v>
      </c>
      <c r="I402" s="6" t="s">
        <v>17736</v>
      </c>
      <c r="J402" s="6">
        <v>2805200</v>
      </c>
      <c r="K402" s="6" t="s">
        <v>17621</v>
      </c>
      <c r="L402" s="6">
        <v>1</v>
      </c>
      <c r="M402" s="6" t="s">
        <v>17622</v>
      </c>
      <c r="N402" s="6">
        <v>1</v>
      </c>
      <c r="O402" s="6">
        <v>20110607</v>
      </c>
      <c r="P402" s="6" t="s">
        <v>17616</v>
      </c>
      <c r="Q402" s="6">
        <v>145467.52277800001</v>
      </c>
      <c r="R402" s="6">
        <v>126.38453858529634</v>
      </c>
      <c r="S402" s="6">
        <v>438338.75957300002</v>
      </c>
      <c r="T402" s="6">
        <v>37.4455909258118</v>
      </c>
      <c r="U402" s="6" t="s">
        <v>17616</v>
      </c>
      <c r="V402" s="6" t="s">
        <v>17616</v>
      </c>
      <c r="W402" s="6" t="s">
        <v>17625</v>
      </c>
      <c r="X402" s="8" t="s">
        <v>17624</v>
      </c>
    </row>
    <row r="403" spans="1:24">
      <c r="A403" s="7" t="s">
        <v>4361</v>
      </c>
      <c r="B403" s="6" t="s">
        <v>17616</v>
      </c>
      <c r="C403" s="6">
        <v>35421</v>
      </c>
      <c r="D403" s="6">
        <v>161000421</v>
      </c>
      <c r="E403" s="6" t="s">
        <v>17616</v>
      </c>
      <c r="F403" s="6" t="s">
        <v>17617</v>
      </c>
      <c r="G403" s="6" t="s">
        <v>17632</v>
      </c>
      <c r="H403" s="6" t="s">
        <v>17651</v>
      </c>
      <c r="I403" s="6" t="s">
        <v>17736</v>
      </c>
      <c r="J403" s="6">
        <v>2805201</v>
      </c>
      <c r="K403" s="6" t="s">
        <v>17621</v>
      </c>
      <c r="L403" s="6">
        <v>1</v>
      </c>
      <c r="M403" s="6" t="s">
        <v>17622</v>
      </c>
      <c r="N403" s="6">
        <v>1</v>
      </c>
      <c r="O403" s="6">
        <v>20110607</v>
      </c>
      <c r="P403" s="6" t="s">
        <v>17616</v>
      </c>
      <c r="Q403" s="6">
        <v>145455.254135</v>
      </c>
      <c r="R403" s="6">
        <v>126.38439832823116</v>
      </c>
      <c r="S403" s="6">
        <v>438360.66786300001</v>
      </c>
      <c r="T403" s="6">
        <v>37.445787585816184</v>
      </c>
      <c r="U403" s="6" t="s">
        <v>17616</v>
      </c>
      <c r="V403" s="6" t="s">
        <v>17616</v>
      </c>
      <c r="W403" s="6" t="s">
        <v>17625</v>
      </c>
      <c r="X403" s="8" t="s">
        <v>17624</v>
      </c>
    </row>
    <row r="404" spans="1:24">
      <c r="A404" s="7" t="s">
        <v>8982</v>
      </c>
      <c r="B404" s="6" t="s">
        <v>17616</v>
      </c>
      <c r="C404" s="6">
        <v>35424</v>
      </c>
      <c r="D404" s="6">
        <v>161000424</v>
      </c>
      <c r="E404" s="6" t="s">
        <v>17616</v>
      </c>
      <c r="F404" s="6" t="s">
        <v>17617</v>
      </c>
      <c r="G404" s="6" t="s">
        <v>17628</v>
      </c>
      <c r="H404" s="6" t="s">
        <v>17651</v>
      </c>
      <c r="I404" s="6" t="s">
        <v>17736</v>
      </c>
      <c r="J404" s="6">
        <v>2805235</v>
      </c>
      <c r="K404" s="6" t="s">
        <v>17621</v>
      </c>
      <c r="L404" s="6">
        <v>1</v>
      </c>
      <c r="M404" s="6" t="s">
        <v>17622</v>
      </c>
      <c r="N404" s="6">
        <v>1</v>
      </c>
      <c r="O404" s="6" t="s">
        <v>17616</v>
      </c>
      <c r="P404" s="6" t="s">
        <v>17616</v>
      </c>
      <c r="Q404" s="6">
        <v>148492.28747499999</v>
      </c>
      <c r="R404" s="6">
        <v>126.41876081531899</v>
      </c>
      <c r="S404" s="6">
        <v>437735.02544699999</v>
      </c>
      <c r="T404" s="6">
        <v>37.440324994339186</v>
      </c>
      <c r="U404" s="6" t="s">
        <v>17616</v>
      </c>
      <c r="V404" s="6" t="s">
        <v>17616</v>
      </c>
      <c r="W404" s="6" t="s">
        <v>17625</v>
      </c>
      <c r="X404" s="8" t="s">
        <v>17624</v>
      </c>
    </row>
    <row r="405" spans="1:24">
      <c r="A405" s="7" t="s">
        <v>8982</v>
      </c>
      <c r="B405" s="6" t="s">
        <v>17616</v>
      </c>
      <c r="C405" s="6">
        <v>35425</v>
      </c>
      <c r="D405" s="6">
        <v>161000425</v>
      </c>
      <c r="E405" s="6" t="s">
        <v>17616</v>
      </c>
      <c r="F405" s="6" t="s">
        <v>17617</v>
      </c>
      <c r="G405" s="6" t="s">
        <v>17618</v>
      </c>
      <c r="H405" s="6" t="s">
        <v>17651</v>
      </c>
      <c r="I405" s="6" t="s">
        <v>17736</v>
      </c>
      <c r="J405" s="6">
        <v>2805236</v>
      </c>
      <c r="K405" s="6" t="s">
        <v>17621</v>
      </c>
      <c r="L405" s="6">
        <v>1</v>
      </c>
      <c r="M405" s="6" t="s">
        <v>17622</v>
      </c>
      <c r="N405" s="6">
        <v>1</v>
      </c>
      <c r="O405" s="6" t="s">
        <v>17616</v>
      </c>
      <c r="P405" s="6" t="s">
        <v>17616</v>
      </c>
      <c r="Q405" s="6">
        <v>148504.47985</v>
      </c>
      <c r="R405" s="6">
        <v>126.41890169024418</v>
      </c>
      <c r="S405" s="6">
        <v>437690.50480499998</v>
      </c>
      <c r="T405" s="6">
        <v>37.439924559745506</v>
      </c>
      <c r="U405" s="6" t="s">
        <v>17616</v>
      </c>
      <c r="V405" s="6" t="s">
        <v>17616</v>
      </c>
      <c r="W405" s="6" t="s">
        <v>17677</v>
      </c>
      <c r="X405" s="8" t="s">
        <v>17624</v>
      </c>
    </row>
    <row r="406" spans="1:24">
      <c r="A406" s="7" t="s">
        <v>7723</v>
      </c>
      <c r="B406" s="6" t="s">
        <v>17616</v>
      </c>
      <c r="C406" s="6">
        <v>35426</v>
      </c>
      <c r="D406" s="6">
        <v>161000426</v>
      </c>
      <c r="E406" s="6" t="s">
        <v>17616</v>
      </c>
      <c r="F406" s="6" t="s">
        <v>17617</v>
      </c>
      <c r="G406" s="6" t="s">
        <v>17628</v>
      </c>
      <c r="H406" s="6" t="s">
        <v>17651</v>
      </c>
      <c r="I406" s="6" t="s">
        <v>17736</v>
      </c>
      <c r="J406" s="6">
        <v>2805233</v>
      </c>
      <c r="K406" s="6" t="s">
        <v>17621</v>
      </c>
      <c r="L406" s="6">
        <v>1</v>
      </c>
      <c r="M406" s="6" t="s">
        <v>17622</v>
      </c>
      <c r="N406" s="6">
        <v>1</v>
      </c>
      <c r="O406" s="6" t="s">
        <v>17616</v>
      </c>
      <c r="P406" s="6" t="s">
        <v>17616</v>
      </c>
      <c r="Q406" s="6">
        <v>148911.03007199999</v>
      </c>
      <c r="R406" s="6">
        <v>126.42352780559823</v>
      </c>
      <c r="S406" s="6">
        <v>437222.82135500002</v>
      </c>
      <c r="T406" s="6">
        <v>37.435733461026594</v>
      </c>
      <c r="U406" s="6" t="s">
        <v>17616</v>
      </c>
      <c r="V406" s="6" t="s">
        <v>17616</v>
      </c>
      <c r="W406" s="6" t="s">
        <v>17625</v>
      </c>
      <c r="X406" s="8" t="s">
        <v>17624</v>
      </c>
    </row>
    <row r="407" spans="1:24">
      <c r="A407" s="7" t="s">
        <v>7723</v>
      </c>
      <c r="B407" s="6" t="s">
        <v>17616</v>
      </c>
      <c r="C407" s="6">
        <v>35427</v>
      </c>
      <c r="D407" s="6">
        <v>161000427</v>
      </c>
      <c r="E407" s="6" t="s">
        <v>17616</v>
      </c>
      <c r="F407" s="6" t="s">
        <v>17617</v>
      </c>
      <c r="G407" s="6" t="s">
        <v>17618</v>
      </c>
      <c r="H407" s="6" t="s">
        <v>17651</v>
      </c>
      <c r="I407" s="6" t="s">
        <v>17736</v>
      </c>
      <c r="J407" s="6">
        <v>2805234</v>
      </c>
      <c r="K407" s="6" t="s">
        <v>17621</v>
      </c>
      <c r="L407" s="6">
        <v>1</v>
      </c>
      <c r="M407" s="6" t="s">
        <v>17622</v>
      </c>
      <c r="N407" s="6">
        <v>1</v>
      </c>
      <c r="O407" s="6" t="s">
        <v>17616</v>
      </c>
      <c r="P407" s="6" t="s">
        <v>17616</v>
      </c>
      <c r="Q407" s="6">
        <v>148933.797938</v>
      </c>
      <c r="R407" s="6">
        <v>126.42378900755483</v>
      </c>
      <c r="S407" s="6">
        <v>437165.68689999997</v>
      </c>
      <c r="T407" s="6">
        <v>37.435219958441962</v>
      </c>
      <c r="U407" s="6" t="s">
        <v>17616</v>
      </c>
      <c r="V407" s="6" t="s">
        <v>17616</v>
      </c>
      <c r="W407" s="6" t="s">
        <v>17634</v>
      </c>
      <c r="X407" s="8" t="s">
        <v>17624</v>
      </c>
    </row>
    <row r="408" spans="1:24">
      <c r="A408" s="7" t="s">
        <v>3530</v>
      </c>
      <c r="B408" s="6" t="s">
        <v>17616</v>
      </c>
      <c r="C408" s="6">
        <v>35428</v>
      </c>
      <c r="D408" s="6">
        <v>161000428</v>
      </c>
      <c r="E408" s="6">
        <v>20190223</v>
      </c>
      <c r="F408" s="6" t="s">
        <v>17617</v>
      </c>
      <c r="G408" s="6" t="s">
        <v>17628</v>
      </c>
      <c r="H408" s="6" t="s">
        <v>17651</v>
      </c>
      <c r="I408" s="6" t="s">
        <v>17676</v>
      </c>
      <c r="J408" s="6">
        <v>2805302</v>
      </c>
      <c r="K408" s="6" t="s">
        <v>17621</v>
      </c>
      <c r="L408" s="6">
        <v>1</v>
      </c>
      <c r="M408" s="6" t="s">
        <v>17622</v>
      </c>
      <c r="N408" s="6">
        <v>0</v>
      </c>
      <c r="O408" s="6">
        <v>20110901</v>
      </c>
      <c r="P408" s="6" t="s">
        <v>17616</v>
      </c>
      <c r="Q408" s="6">
        <v>149609.25102500001</v>
      </c>
      <c r="R408" s="6">
        <v>126.43136903200434</v>
      </c>
      <c r="S408" s="6">
        <v>437920.91006099997</v>
      </c>
      <c r="T408" s="6">
        <v>37.442061295248109</v>
      </c>
      <c r="U408" s="6" t="s">
        <v>17616</v>
      </c>
      <c r="V408" s="6" t="s">
        <v>17616</v>
      </c>
      <c r="W408" s="6" t="s">
        <v>17625</v>
      </c>
      <c r="X408" s="8" t="s">
        <v>17624</v>
      </c>
    </row>
    <row r="409" spans="1:24">
      <c r="A409" s="7" t="s">
        <v>3530</v>
      </c>
      <c r="B409" s="6" t="s">
        <v>17616</v>
      </c>
      <c r="C409" s="6">
        <v>35429</v>
      </c>
      <c r="D409" s="6">
        <v>161000429</v>
      </c>
      <c r="E409" s="6">
        <v>20190223</v>
      </c>
      <c r="F409" s="6" t="s">
        <v>17617</v>
      </c>
      <c r="G409" s="6" t="s">
        <v>17628</v>
      </c>
      <c r="H409" s="6" t="s">
        <v>17651</v>
      </c>
      <c r="I409" s="6" t="s">
        <v>17676</v>
      </c>
      <c r="J409" s="6">
        <v>2805301</v>
      </c>
      <c r="K409" s="6" t="s">
        <v>17621</v>
      </c>
      <c r="L409" s="6">
        <v>1</v>
      </c>
      <c r="M409" s="6" t="s">
        <v>17622</v>
      </c>
      <c r="N409" s="6">
        <v>0</v>
      </c>
      <c r="O409" s="6">
        <v>20110901</v>
      </c>
      <c r="P409" s="6" t="s">
        <v>17616</v>
      </c>
      <c r="Q409" s="6">
        <v>149623.21849</v>
      </c>
      <c r="R409" s="6">
        <v>126.4315237058247</v>
      </c>
      <c r="S409" s="6">
        <v>437967.04353099997</v>
      </c>
      <c r="T409" s="6">
        <v>37.442477701873557</v>
      </c>
      <c r="U409" s="6" t="s">
        <v>17616</v>
      </c>
      <c r="V409" s="6" t="s">
        <v>17616</v>
      </c>
      <c r="W409" s="6" t="s">
        <v>17625</v>
      </c>
      <c r="X409" s="8" t="s">
        <v>17624</v>
      </c>
    </row>
    <row r="410" spans="1:24">
      <c r="A410" s="7" t="s">
        <v>7484</v>
      </c>
      <c r="B410" s="6" t="s">
        <v>17616</v>
      </c>
      <c r="C410" s="6">
        <v>35430</v>
      </c>
      <c r="D410" s="6">
        <v>161000430</v>
      </c>
      <c r="E410" s="6" t="s">
        <v>17616</v>
      </c>
      <c r="F410" s="6" t="s">
        <v>17617</v>
      </c>
      <c r="G410" s="6" t="s">
        <v>17628</v>
      </c>
      <c r="H410" s="6" t="s">
        <v>17651</v>
      </c>
      <c r="I410" s="6" t="s">
        <v>17676</v>
      </c>
      <c r="J410" s="6">
        <v>2805324</v>
      </c>
      <c r="K410" s="6" t="s">
        <v>17621</v>
      </c>
      <c r="L410" s="6">
        <v>1</v>
      </c>
      <c r="M410" s="6" t="s">
        <v>17622</v>
      </c>
      <c r="N410" s="6">
        <v>1</v>
      </c>
      <c r="O410" s="6" t="s">
        <v>17616</v>
      </c>
      <c r="P410" s="6" t="s">
        <v>17616</v>
      </c>
      <c r="Q410" s="6">
        <v>151172.35655200001</v>
      </c>
      <c r="R410" s="6">
        <v>126.44905981172775</v>
      </c>
      <c r="S410" s="6">
        <v>437493.61769400002</v>
      </c>
      <c r="T410" s="6">
        <v>37.438295412954261</v>
      </c>
      <c r="U410" s="6" t="s">
        <v>17616</v>
      </c>
      <c r="V410" s="6" t="s">
        <v>17616</v>
      </c>
      <c r="W410" s="6" t="s">
        <v>17625</v>
      </c>
      <c r="X410" s="8" t="s">
        <v>17624</v>
      </c>
    </row>
    <row r="411" spans="1:24">
      <c r="A411" s="7" t="s">
        <v>7484</v>
      </c>
      <c r="B411" s="6" t="s">
        <v>17616</v>
      </c>
      <c r="C411" s="6">
        <v>35431</v>
      </c>
      <c r="D411" s="6">
        <v>161000431</v>
      </c>
      <c r="E411" s="6" t="s">
        <v>17616</v>
      </c>
      <c r="F411" s="6" t="s">
        <v>17617</v>
      </c>
      <c r="G411" s="6" t="s">
        <v>17628</v>
      </c>
      <c r="H411" s="6" t="s">
        <v>17651</v>
      </c>
      <c r="I411" s="6" t="s">
        <v>17676</v>
      </c>
      <c r="J411" s="6">
        <v>2805325</v>
      </c>
      <c r="K411" s="6" t="s">
        <v>17621</v>
      </c>
      <c r="L411" s="6">
        <v>1</v>
      </c>
      <c r="M411" s="6" t="s">
        <v>17622</v>
      </c>
      <c r="N411" s="6">
        <v>1</v>
      </c>
      <c r="O411" s="6" t="s">
        <v>17616</v>
      </c>
      <c r="P411" s="6" t="s">
        <v>17616</v>
      </c>
      <c r="Q411" s="6">
        <v>151189.75675</v>
      </c>
      <c r="R411" s="6">
        <v>126.44925691116747</v>
      </c>
      <c r="S411" s="6">
        <v>437486.16046599997</v>
      </c>
      <c r="T411" s="6">
        <v>37.438229144562627</v>
      </c>
      <c r="U411" s="6" t="s">
        <v>17616</v>
      </c>
      <c r="V411" s="6" t="s">
        <v>17616</v>
      </c>
      <c r="W411" s="6" t="s">
        <v>17810</v>
      </c>
      <c r="X411" s="8" t="s">
        <v>17624</v>
      </c>
    </row>
    <row r="412" spans="1:24">
      <c r="A412" s="7" t="s">
        <v>5471</v>
      </c>
      <c r="B412" s="6" t="s">
        <v>17616</v>
      </c>
      <c r="C412" s="6">
        <v>35433</v>
      </c>
      <c r="D412" s="6">
        <v>161000433</v>
      </c>
      <c r="E412" s="6">
        <v>20190525</v>
      </c>
      <c r="F412" s="6" t="s">
        <v>17617</v>
      </c>
      <c r="G412" s="6" t="s">
        <v>17628</v>
      </c>
      <c r="H412" s="6" t="s">
        <v>17651</v>
      </c>
      <c r="I412" s="6" t="s">
        <v>17736</v>
      </c>
      <c r="J412" s="6">
        <v>2805503</v>
      </c>
      <c r="K412" s="6" t="s">
        <v>17621</v>
      </c>
      <c r="L412" s="6">
        <v>1</v>
      </c>
      <c r="M412" s="6" t="s">
        <v>17622</v>
      </c>
      <c r="N412" s="6">
        <v>1</v>
      </c>
      <c r="O412" s="6">
        <v>20190525</v>
      </c>
      <c r="P412" s="6" t="s">
        <v>17616</v>
      </c>
      <c r="Q412" s="6">
        <v>148871.69628599999</v>
      </c>
      <c r="R412" s="6">
        <v>126.42316619141997</v>
      </c>
      <c r="S412" s="6">
        <v>436028.25333799998</v>
      </c>
      <c r="T412" s="6">
        <v>37.424968666629532</v>
      </c>
      <c r="U412" s="6" t="s">
        <v>17616</v>
      </c>
      <c r="V412" s="6" t="s">
        <v>17616</v>
      </c>
      <c r="W412" s="6" t="s">
        <v>17625</v>
      </c>
      <c r="X412" s="8" t="s">
        <v>17624</v>
      </c>
    </row>
    <row r="413" spans="1:24">
      <c r="A413" s="7" t="s">
        <v>3723</v>
      </c>
      <c r="B413" s="6" t="s">
        <v>17616</v>
      </c>
      <c r="C413" s="6">
        <v>35434</v>
      </c>
      <c r="D413" s="6">
        <v>161000434</v>
      </c>
      <c r="E413" s="6" t="s">
        <v>17616</v>
      </c>
      <c r="F413" s="6" t="s">
        <v>17617</v>
      </c>
      <c r="G413" s="6" t="s">
        <v>17680</v>
      </c>
      <c r="H413" s="6" t="s">
        <v>17651</v>
      </c>
      <c r="I413" s="6" t="s">
        <v>17676</v>
      </c>
      <c r="J413" s="6">
        <v>2805630</v>
      </c>
      <c r="K413" s="6" t="s">
        <v>17621</v>
      </c>
      <c r="L413" s="6">
        <v>1</v>
      </c>
      <c r="M413" s="6" t="s">
        <v>17622</v>
      </c>
      <c r="N413" s="6">
        <v>1</v>
      </c>
      <c r="O413" s="6">
        <v>20120614</v>
      </c>
      <c r="P413" s="6" t="s">
        <v>17616</v>
      </c>
      <c r="Q413" s="6">
        <v>158674.08570299999</v>
      </c>
      <c r="R413" s="6">
        <v>126.53342643770208</v>
      </c>
      <c r="S413" s="6">
        <v>444555.95228799997</v>
      </c>
      <c r="T413" s="6">
        <v>37.502290919353307</v>
      </c>
      <c r="U413" s="6" t="s">
        <v>17616</v>
      </c>
      <c r="V413" s="6" t="s">
        <v>17616</v>
      </c>
      <c r="W413" s="6" t="s">
        <v>17681</v>
      </c>
      <c r="X413" s="8" t="s">
        <v>17624</v>
      </c>
    </row>
    <row r="414" spans="1:24">
      <c r="A414" s="7" t="s">
        <v>3726</v>
      </c>
      <c r="B414" s="6" t="s">
        <v>17616</v>
      </c>
      <c r="C414" s="6">
        <v>35435</v>
      </c>
      <c r="D414" s="6">
        <v>161000435</v>
      </c>
      <c r="E414" s="6" t="s">
        <v>17616</v>
      </c>
      <c r="F414" s="6" t="s">
        <v>17617</v>
      </c>
      <c r="G414" s="6" t="s">
        <v>17632</v>
      </c>
      <c r="H414" s="6" t="s">
        <v>17651</v>
      </c>
      <c r="I414" s="6" t="s">
        <v>17676</v>
      </c>
      <c r="J414" s="6">
        <v>2805632</v>
      </c>
      <c r="K414" s="6" t="s">
        <v>17621</v>
      </c>
      <c r="L414" s="6">
        <v>1</v>
      </c>
      <c r="M414" s="6" t="s">
        <v>17622</v>
      </c>
      <c r="N414" s="6">
        <v>1</v>
      </c>
      <c r="O414" s="6">
        <v>20120614</v>
      </c>
      <c r="P414" s="6" t="s">
        <v>17616</v>
      </c>
      <c r="Q414" s="6">
        <v>159258.63907599999</v>
      </c>
      <c r="R414" s="6">
        <v>126.54005143926602</v>
      </c>
      <c r="S414" s="6">
        <v>444296.62903299998</v>
      </c>
      <c r="T414" s="6">
        <v>37.499980504930996</v>
      </c>
      <c r="U414" s="6" t="s">
        <v>17616</v>
      </c>
      <c r="V414" s="6" t="s">
        <v>17616</v>
      </c>
      <c r="W414" s="6" t="s">
        <v>18177</v>
      </c>
      <c r="X414" s="8" t="s">
        <v>17624</v>
      </c>
    </row>
    <row r="415" spans="1:24">
      <c r="A415" s="7" t="s">
        <v>3729</v>
      </c>
      <c r="B415" s="6" t="s">
        <v>17616</v>
      </c>
      <c r="C415" s="6">
        <v>35436</v>
      </c>
      <c r="D415" s="6">
        <v>161000436</v>
      </c>
      <c r="E415" s="6" t="s">
        <v>17616</v>
      </c>
      <c r="F415" s="6" t="s">
        <v>17617</v>
      </c>
      <c r="G415" s="6" t="s">
        <v>17632</v>
      </c>
      <c r="H415" s="6" t="s">
        <v>17651</v>
      </c>
      <c r="I415" s="6" t="s">
        <v>17676</v>
      </c>
      <c r="J415" s="6">
        <v>2805634</v>
      </c>
      <c r="K415" s="6" t="s">
        <v>17621</v>
      </c>
      <c r="L415" s="6">
        <v>1</v>
      </c>
      <c r="M415" s="6" t="s">
        <v>17622</v>
      </c>
      <c r="N415" s="6">
        <v>1</v>
      </c>
      <c r="O415" s="6">
        <v>20120614</v>
      </c>
      <c r="P415" s="6" t="s">
        <v>17616</v>
      </c>
      <c r="Q415" s="6">
        <v>159810.12441399999</v>
      </c>
      <c r="R415" s="6">
        <v>126.5463025064434</v>
      </c>
      <c r="S415" s="6">
        <v>444029.82024999999</v>
      </c>
      <c r="T415" s="6">
        <v>37.497600832707775</v>
      </c>
      <c r="U415" s="6" t="s">
        <v>17616</v>
      </c>
      <c r="V415" s="6" t="s">
        <v>17616</v>
      </c>
      <c r="W415" s="6" t="s">
        <v>17634</v>
      </c>
      <c r="X415" s="8" t="s">
        <v>17624</v>
      </c>
    </row>
    <row r="416" spans="1:24">
      <c r="A416" s="7" t="s">
        <v>3729</v>
      </c>
      <c r="B416" s="6" t="s">
        <v>17616</v>
      </c>
      <c r="C416" s="6">
        <v>35443</v>
      </c>
      <c r="D416" s="6">
        <v>161000443</v>
      </c>
      <c r="E416" s="6" t="s">
        <v>17616</v>
      </c>
      <c r="F416" s="6" t="s">
        <v>17617</v>
      </c>
      <c r="G416" s="6" t="s">
        <v>17632</v>
      </c>
      <c r="H416" s="6" t="s">
        <v>17651</v>
      </c>
      <c r="I416" s="6" t="s">
        <v>17676</v>
      </c>
      <c r="J416" s="6">
        <v>2805635</v>
      </c>
      <c r="K416" s="6" t="s">
        <v>17621</v>
      </c>
      <c r="L416" s="6">
        <v>1</v>
      </c>
      <c r="M416" s="6" t="s">
        <v>17622</v>
      </c>
      <c r="N416" s="6">
        <v>1</v>
      </c>
      <c r="O416" s="6">
        <v>20120614</v>
      </c>
      <c r="P416" s="6" t="s">
        <v>17616</v>
      </c>
      <c r="Q416" s="6">
        <v>159828.53375599999</v>
      </c>
      <c r="R416" s="6">
        <v>126.54650920054338</v>
      </c>
      <c r="S416" s="6">
        <v>444056.92289300001</v>
      </c>
      <c r="T416" s="6">
        <v>37.497845821507106</v>
      </c>
      <c r="U416" s="6" t="s">
        <v>17616</v>
      </c>
      <c r="V416" s="6" t="s">
        <v>17616</v>
      </c>
      <c r="W416" s="6" t="s">
        <v>18177</v>
      </c>
      <c r="X416" s="8" t="s">
        <v>17624</v>
      </c>
    </row>
    <row r="417" spans="1:24">
      <c r="A417" s="7" t="s">
        <v>3726</v>
      </c>
      <c r="B417" s="6" t="s">
        <v>17616</v>
      </c>
      <c r="C417" s="6">
        <v>35444</v>
      </c>
      <c r="D417" s="6">
        <v>161000444</v>
      </c>
      <c r="E417" s="6" t="s">
        <v>17616</v>
      </c>
      <c r="F417" s="6" t="s">
        <v>17617</v>
      </c>
      <c r="G417" s="6" t="s">
        <v>17632</v>
      </c>
      <c r="H417" s="6" t="s">
        <v>17651</v>
      </c>
      <c r="I417" s="6" t="s">
        <v>17676</v>
      </c>
      <c r="J417" s="6">
        <v>2805633</v>
      </c>
      <c r="K417" s="6" t="s">
        <v>17621</v>
      </c>
      <c r="L417" s="6">
        <v>1</v>
      </c>
      <c r="M417" s="6" t="s">
        <v>17622</v>
      </c>
      <c r="N417" s="6">
        <v>1</v>
      </c>
      <c r="O417" s="6">
        <v>20120614</v>
      </c>
      <c r="P417" s="6" t="s">
        <v>17616</v>
      </c>
      <c r="Q417" s="6">
        <v>159272.89666299999</v>
      </c>
      <c r="R417" s="6">
        <v>126.54021111819753</v>
      </c>
      <c r="S417" s="6">
        <v>444324.64890700002</v>
      </c>
      <c r="T417" s="6">
        <v>37.500233585124242</v>
      </c>
      <c r="U417" s="6" t="s">
        <v>17616</v>
      </c>
      <c r="V417" s="6" t="s">
        <v>17616</v>
      </c>
      <c r="W417" s="6" t="s">
        <v>18177</v>
      </c>
      <c r="X417" s="8" t="s">
        <v>17624</v>
      </c>
    </row>
    <row r="418" spans="1:24">
      <c r="A418" s="7" t="s">
        <v>3723</v>
      </c>
      <c r="B418" s="6" t="s">
        <v>17616</v>
      </c>
      <c r="C418" s="6">
        <v>35445</v>
      </c>
      <c r="D418" s="6">
        <v>161000445</v>
      </c>
      <c r="E418" s="6" t="s">
        <v>17616</v>
      </c>
      <c r="F418" s="6" t="s">
        <v>17617</v>
      </c>
      <c r="G418" s="6" t="s">
        <v>17680</v>
      </c>
      <c r="H418" s="6" t="s">
        <v>17651</v>
      </c>
      <c r="I418" s="6" t="s">
        <v>17676</v>
      </c>
      <c r="J418" s="6">
        <v>2805631</v>
      </c>
      <c r="K418" s="6" t="s">
        <v>17621</v>
      </c>
      <c r="L418" s="6">
        <v>1</v>
      </c>
      <c r="M418" s="6" t="s">
        <v>17622</v>
      </c>
      <c r="N418" s="6">
        <v>1</v>
      </c>
      <c r="O418" s="6">
        <v>20120614</v>
      </c>
      <c r="P418" s="6" t="s">
        <v>17616</v>
      </c>
      <c r="Q418" s="6">
        <v>158686.945362</v>
      </c>
      <c r="R418" s="6">
        <v>126.53357045342848</v>
      </c>
      <c r="S418" s="6">
        <v>444581.06597300002</v>
      </c>
      <c r="T418" s="6">
        <v>37.502517761824251</v>
      </c>
      <c r="U418" s="6" t="s">
        <v>17616</v>
      </c>
      <c r="V418" s="6" t="s">
        <v>17616</v>
      </c>
      <c r="W418" s="6" t="s">
        <v>17681</v>
      </c>
      <c r="X418" s="8" t="s">
        <v>17624</v>
      </c>
    </row>
    <row r="419" spans="1:24">
      <c r="A419" s="7" t="s">
        <v>3697</v>
      </c>
      <c r="B419" s="6" t="s">
        <v>17616</v>
      </c>
      <c r="C419" s="6">
        <v>35446</v>
      </c>
      <c r="D419" s="6">
        <v>161000446</v>
      </c>
      <c r="E419" s="6" t="s">
        <v>17616</v>
      </c>
      <c r="F419" s="6" t="s">
        <v>17617</v>
      </c>
      <c r="G419" s="6" t="s">
        <v>17632</v>
      </c>
      <c r="H419" s="6" t="s">
        <v>17651</v>
      </c>
      <c r="I419" s="6" t="s">
        <v>17676</v>
      </c>
      <c r="J419" s="6">
        <v>2805676</v>
      </c>
      <c r="K419" s="6" t="s">
        <v>17621</v>
      </c>
      <c r="L419" s="6">
        <v>1</v>
      </c>
      <c r="M419" s="6" t="s">
        <v>17622</v>
      </c>
      <c r="N419" s="6">
        <v>1</v>
      </c>
      <c r="O419" s="6">
        <v>20120723</v>
      </c>
      <c r="P419" s="6" t="s">
        <v>17616</v>
      </c>
      <c r="Q419" s="6">
        <v>158367.947862</v>
      </c>
      <c r="R419" s="6">
        <v>126.5299473307567</v>
      </c>
      <c r="S419" s="6">
        <v>444856.76614700002</v>
      </c>
      <c r="T419" s="6">
        <v>37.504987386227306</v>
      </c>
      <c r="U419" s="6" t="s">
        <v>17616</v>
      </c>
      <c r="V419" s="6" t="s">
        <v>17616</v>
      </c>
      <c r="W419" s="6" t="s">
        <v>17634</v>
      </c>
      <c r="X419" s="8" t="s">
        <v>17624</v>
      </c>
    </row>
    <row r="420" spans="1:24">
      <c r="A420" s="7" t="s">
        <v>3697</v>
      </c>
      <c r="B420" s="6" t="s">
        <v>17616</v>
      </c>
      <c r="C420" s="6">
        <v>35447</v>
      </c>
      <c r="D420" s="6">
        <v>161000447</v>
      </c>
      <c r="E420" s="6" t="s">
        <v>17616</v>
      </c>
      <c r="F420" s="6" t="s">
        <v>17617</v>
      </c>
      <c r="G420" s="6" t="s">
        <v>17632</v>
      </c>
      <c r="H420" s="6" t="s">
        <v>17651</v>
      </c>
      <c r="I420" s="6" t="s">
        <v>17676</v>
      </c>
      <c r="J420" s="6">
        <v>2805677</v>
      </c>
      <c r="K420" s="6" t="s">
        <v>17621</v>
      </c>
      <c r="L420" s="6">
        <v>1</v>
      </c>
      <c r="M420" s="6" t="s">
        <v>17622</v>
      </c>
      <c r="N420" s="6">
        <v>1</v>
      </c>
      <c r="O420" s="6">
        <v>20120723</v>
      </c>
      <c r="P420" s="6" t="s">
        <v>17616</v>
      </c>
      <c r="Q420" s="6">
        <v>158307.26040200001</v>
      </c>
      <c r="R420" s="6">
        <v>126.52925493480373</v>
      </c>
      <c r="S420" s="6">
        <v>444963.672533</v>
      </c>
      <c r="T420" s="6">
        <v>37.505947835996139</v>
      </c>
      <c r="U420" s="6" t="s">
        <v>17616</v>
      </c>
      <c r="V420" s="6" t="s">
        <v>17616</v>
      </c>
      <c r="W420" s="6" t="s">
        <v>17634</v>
      </c>
      <c r="X420" s="8" t="s">
        <v>17624</v>
      </c>
    </row>
    <row r="421" spans="1:24">
      <c r="A421" s="7" t="s">
        <v>3778</v>
      </c>
      <c r="B421" s="6" t="s">
        <v>17616</v>
      </c>
      <c r="C421" s="6">
        <v>35449</v>
      </c>
      <c r="D421" s="6">
        <v>161000449</v>
      </c>
      <c r="E421" s="6">
        <v>20190831</v>
      </c>
      <c r="F421" s="6" t="s">
        <v>17617</v>
      </c>
      <c r="G421" s="6" t="s">
        <v>17632</v>
      </c>
      <c r="H421" s="6" t="s">
        <v>17651</v>
      </c>
      <c r="I421" s="6" t="s">
        <v>17676</v>
      </c>
      <c r="J421" s="6">
        <v>2805691</v>
      </c>
      <c r="K421" s="6" t="s">
        <v>17621</v>
      </c>
      <c r="L421" s="6">
        <v>1</v>
      </c>
      <c r="M421" s="6" t="s">
        <v>17622</v>
      </c>
      <c r="N421" s="6">
        <v>1</v>
      </c>
      <c r="O421" s="6">
        <v>20190831</v>
      </c>
      <c r="P421" s="6" t="s">
        <v>17616</v>
      </c>
      <c r="Q421" s="6">
        <v>160315.42170400001</v>
      </c>
      <c r="R421" s="6">
        <v>126.55205394927199</v>
      </c>
      <c r="S421" s="6">
        <v>443335.98544199998</v>
      </c>
      <c r="T421" s="6">
        <v>37.491371455367137</v>
      </c>
      <c r="U421" s="6" t="s">
        <v>17616</v>
      </c>
      <c r="V421" s="6" t="s">
        <v>17616</v>
      </c>
      <c r="W421" s="6" t="s">
        <v>17677</v>
      </c>
      <c r="X421" s="8" t="s">
        <v>17624</v>
      </c>
    </row>
    <row r="422" spans="1:24">
      <c r="A422" s="7" t="s">
        <v>3781</v>
      </c>
      <c r="B422" s="6" t="s">
        <v>17616</v>
      </c>
      <c r="C422" s="6">
        <v>35450</v>
      </c>
      <c r="D422" s="6">
        <v>161000450</v>
      </c>
      <c r="E422" s="6" t="s">
        <v>17616</v>
      </c>
      <c r="F422" s="6" t="s">
        <v>17617</v>
      </c>
      <c r="G422" s="6" t="s">
        <v>17632</v>
      </c>
      <c r="H422" s="6" t="s">
        <v>17651</v>
      </c>
      <c r="I422" s="6" t="s">
        <v>17676</v>
      </c>
      <c r="J422" s="6">
        <v>2805692</v>
      </c>
      <c r="K422" s="6" t="s">
        <v>17621</v>
      </c>
      <c r="L422" s="6">
        <v>1</v>
      </c>
      <c r="M422" s="6" t="s">
        <v>17622</v>
      </c>
      <c r="N422" s="6">
        <v>1</v>
      </c>
      <c r="O422" s="6">
        <v>20120807</v>
      </c>
      <c r="P422" s="6" t="s">
        <v>17616</v>
      </c>
      <c r="Q422" s="6">
        <v>160399.33218</v>
      </c>
      <c r="R422" s="6">
        <v>126.55299947290088</v>
      </c>
      <c r="S422" s="6">
        <v>443396.69825900003</v>
      </c>
      <c r="T422" s="6">
        <v>37.491922066705143</v>
      </c>
      <c r="U422" s="6" t="s">
        <v>17616</v>
      </c>
      <c r="V422" s="6" t="s">
        <v>17616</v>
      </c>
      <c r="W422" s="6" t="s">
        <v>17677</v>
      </c>
      <c r="X422" s="8" t="s">
        <v>17624</v>
      </c>
    </row>
    <row r="423" spans="1:24">
      <c r="A423" s="7" t="s">
        <v>3784</v>
      </c>
      <c r="B423" s="6" t="s">
        <v>17616</v>
      </c>
      <c r="C423" s="6">
        <v>35451</v>
      </c>
      <c r="D423" s="6">
        <v>161000451</v>
      </c>
      <c r="E423" s="6" t="s">
        <v>17616</v>
      </c>
      <c r="F423" s="6" t="s">
        <v>17617</v>
      </c>
      <c r="G423" s="6" t="s">
        <v>17632</v>
      </c>
      <c r="H423" s="6" t="s">
        <v>17651</v>
      </c>
      <c r="I423" s="6" t="s">
        <v>17676</v>
      </c>
      <c r="J423" s="6">
        <v>2805693</v>
      </c>
      <c r="K423" s="6" t="s">
        <v>17621</v>
      </c>
      <c r="L423" s="6">
        <v>1</v>
      </c>
      <c r="M423" s="6" t="s">
        <v>17622</v>
      </c>
      <c r="N423" s="6">
        <v>1</v>
      </c>
      <c r="O423" s="6">
        <v>20120809</v>
      </c>
      <c r="P423" s="6" t="s">
        <v>17616</v>
      </c>
      <c r="Q423" s="6">
        <v>160116.79851299999</v>
      </c>
      <c r="R423" s="6">
        <v>126.5498469327496</v>
      </c>
      <c r="S423" s="6">
        <v>442619.62877200003</v>
      </c>
      <c r="T423" s="6">
        <v>37.484908713504687</v>
      </c>
      <c r="U423" s="6" t="s">
        <v>17616</v>
      </c>
      <c r="V423" s="6" t="s">
        <v>17616</v>
      </c>
      <c r="W423" s="6" t="s">
        <v>17677</v>
      </c>
      <c r="X423" s="8" t="s">
        <v>17624</v>
      </c>
    </row>
    <row r="424" spans="1:24">
      <c r="A424" s="7" t="s">
        <v>3784</v>
      </c>
      <c r="B424" s="6" t="s">
        <v>17616</v>
      </c>
      <c r="C424" s="6">
        <v>35452</v>
      </c>
      <c r="D424" s="6">
        <v>161000452</v>
      </c>
      <c r="E424" s="6" t="s">
        <v>17616</v>
      </c>
      <c r="F424" s="6" t="s">
        <v>17617</v>
      </c>
      <c r="G424" s="6" t="s">
        <v>17632</v>
      </c>
      <c r="H424" s="6" t="s">
        <v>17651</v>
      </c>
      <c r="I424" s="6" t="s">
        <v>17676</v>
      </c>
      <c r="J424" s="6">
        <v>2805694</v>
      </c>
      <c r="K424" s="6" t="s">
        <v>17621</v>
      </c>
      <c r="L424" s="6">
        <v>1</v>
      </c>
      <c r="M424" s="6" t="s">
        <v>17622</v>
      </c>
      <c r="N424" s="6">
        <v>1</v>
      </c>
      <c r="O424" s="6">
        <v>20120808</v>
      </c>
      <c r="P424" s="6" t="s">
        <v>17616</v>
      </c>
      <c r="Q424" s="6">
        <v>160135.68867</v>
      </c>
      <c r="R424" s="6">
        <v>126.55005915256774</v>
      </c>
      <c r="S424" s="6">
        <v>442644.65822899999</v>
      </c>
      <c r="T424" s="6">
        <v>37.485135038403783</v>
      </c>
      <c r="U424" s="6" t="s">
        <v>17616</v>
      </c>
      <c r="V424" s="6" t="s">
        <v>17616</v>
      </c>
      <c r="W424" s="6" t="s">
        <v>17677</v>
      </c>
      <c r="X424" s="8" t="s">
        <v>17624</v>
      </c>
    </row>
    <row r="425" spans="1:24">
      <c r="A425" s="7" t="s">
        <v>3752</v>
      </c>
      <c r="B425" s="6" t="s">
        <v>17616</v>
      </c>
      <c r="C425" s="6">
        <v>35453</v>
      </c>
      <c r="D425" s="6">
        <v>161000453</v>
      </c>
      <c r="E425" s="6" t="s">
        <v>17616</v>
      </c>
      <c r="F425" s="6" t="s">
        <v>17617</v>
      </c>
      <c r="G425" s="6" t="s">
        <v>17632</v>
      </c>
      <c r="H425" s="6" t="s">
        <v>17651</v>
      </c>
      <c r="I425" s="6" t="s">
        <v>17676</v>
      </c>
      <c r="J425" s="6">
        <v>2805695</v>
      </c>
      <c r="K425" s="6" t="s">
        <v>17621</v>
      </c>
      <c r="L425" s="6">
        <v>1</v>
      </c>
      <c r="M425" s="6" t="s">
        <v>17622</v>
      </c>
      <c r="N425" s="6">
        <v>1</v>
      </c>
      <c r="O425" s="6">
        <v>20120807</v>
      </c>
      <c r="P425" s="6" t="s">
        <v>17616</v>
      </c>
      <c r="Q425" s="6">
        <v>160677.83313499999</v>
      </c>
      <c r="R425" s="6">
        <v>126.55618034491827</v>
      </c>
      <c r="S425" s="6">
        <v>442802.60664399998</v>
      </c>
      <c r="T425" s="6">
        <v>37.48658137377533</v>
      </c>
      <c r="U425" s="6" t="s">
        <v>17616</v>
      </c>
      <c r="V425" s="6" t="s">
        <v>17616</v>
      </c>
      <c r="W425" s="6" t="s">
        <v>17677</v>
      </c>
      <c r="X425" s="8" t="s">
        <v>17624</v>
      </c>
    </row>
    <row r="426" spans="1:24">
      <c r="A426" s="7" t="s">
        <v>3755</v>
      </c>
      <c r="B426" s="6" t="s">
        <v>17616</v>
      </c>
      <c r="C426" s="6">
        <v>35454</v>
      </c>
      <c r="D426" s="6">
        <v>161000454</v>
      </c>
      <c r="E426" s="6">
        <v>20190223</v>
      </c>
      <c r="F426" s="6" t="s">
        <v>17617</v>
      </c>
      <c r="G426" s="6" t="s">
        <v>17632</v>
      </c>
      <c r="H426" s="6" t="s">
        <v>17651</v>
      </c>
      <c r="I426" s="6" t="s">
        <v>17676</v>
      </c>
      <c r="J426" s="6">
        <v>2805696</v>
      </c>
      <c r="K426" s="6" t="s">
        <v>17621</v>
      </c>
      <c r="L426" s="6">
        <v>1</v>
      </c>
      <c r="M426" s="6" t="s">
        <v>17622</v>
      </c>
      <c r="N426" s="6">
        <v>0</v>
      </c>
      <c r="O426" s="6">
        <v>20120808</v>
      </c>
      <c r="P426" s="6" t="s">
        <v>17616</v>
      </c>
      <c r="Q426" s="6">
        <v>160656.877603</v>
      </c>
      <c r="R426" s="6">
        <v>126.55594312221939</v>
      </c>
      <c r="S426" s="6">
        <v>442808.00558300002</v>
      </c>
      <c r="T426" s="6">
        <v>37.486629123508365</v>
      </c>
      <c r="U426" s="6" t="s">
        <v>17616</v>
      </c>
      <c r="V426" s="6" t="s">
        <v>17616</v>
      </c>
      <c r="W426" s="6" t="s">
        <v>17677</v>
      </c>
      <c r="X426" s="8" t="s">
        <v>17624</v>
      </c>
    </row>
    <row r="427" spans="1:24">
      <c r="A427" s="7" t="s">
        <v>3758</v>
      </c>
      <c r="B427" s="6" t="s">
        <v>17616</v>
      </c>
      <c r="C427" s="6">
        <v>35455</v>
      </c>
      <c r="D427" s="6">
        <v>161000455</v>
      </c>
      <c r="E427" s="6" t="s">
        <v>17616</v>
      </c>
      <c r="F427" s="6" t="s">
        <v>17617</v>
      </c>
      <c r="G427" s="6" t="s">
        <v>17632</v>
      </c>
      <c r="H427" s="6" t="s">
        <v>17651</v>
      </c>
      <c r="I427" s="6" t="s">
        <v>17676</v>
      </c>
      <c r="J427" s="6">
        <v>2806025</v>
      </c>
      <c r="K427" s="6" t="s">
        <v>17621</v>
      </c>
      <c r="L427" s="6">
        <v>1</v>
      </c>
      <c r="M427" s="6" t="s">
        <v>17622</v>
      </c>
      <c r="N427" s="6">
        <v>1</v>
      </c>
      <c r="O427" s="6">
        <v>20130805</v>
      </c>
      <c r="P427" s="6" t="s">
        <v>17616</v>
      </c>
      <c r="Q427" s="6">
        <v>160856.45485000001</v>
      </c>
      <c r="R427" s="6">
        <v>126.55820226941221</v>
      </c>
      <c r="S427" s="6">
        <v>442758.710356</v>
      </c>
      <c r="T427" s="6">
        <v>37.486193474584844</v>
      </c>
      <c r="U427" s="6" t="s">
        <v>17616</v>
      </c>
      <c r="V427" s="6" t="s">
        <v>17616</v>
      </c>
      <c r="W427" s="6" t="s">
        <v>17677</v>
      </c>
      <c r="X427" s="8" t="s">
        <v>17624</v>
      </c>
    </row>
    <row r="428" spans="1:24">
      <c r="A428" s="7" t="s">
        <v>3752</v>
      </c>
      <c r="B428" s="6" t="s">
        <v>17616</v>
      </c>
      <c r="C428" s="6">
        <v>35456</v>
      </c>
      <c r="D428" s="6">
        <v>161000456</v>
      </c>
      <c r="E428" s="6" t="s">
        <v>17616</v>
      </c>
      <c r="F428" s="6" t="s">
        <v>17617</v>
      </c>
      <c r="G428" s="6" t="s">
        <v>17632</v>
      </c>
      <c r="H428" s="6" t="s">
        <v>17651</v>
      </c>
      <c r="I428" s="6" t="s">
        <v>17676</v>
      </c>
      <c r="J428" s="6">
        <v>2806024</v>
      </c>
      <c r="K428" s="6" t="s">
        <v>17621</v>
      </c>
      <c r="L428" s="6">
        <v>1</v>
      </c>
      <c r="M428" s="6" t="s">
        <v>17622</v>
      </c>
      <c r="N428" s="6">
        <v>1</v>
      </c>
      <c r="O428" s="6">
        <v>20130805</v>
      </c>
      <c r="P428" s="6" t="s">
        <v>17616</v>
      </c>
      <c r="Q428" s="6">
        <v>160886.14769400001</v>
      </c>
      <c r="R428" s="6">
        <v>126.55853757542624</v>
      </c>
      <c r="S428" s="6">
        <v>442766.50472700002</v>
      </c>
      <c r="T428" s="6">
        <v>37.486264958985814</v>
      </c>
      <c r="U428" s="6" t="s">
        <v>17616</v>
      </c>
      <c r="V428" s="6" t="s">
        <v>17616</v>
      </c>
      <c r="W428" s="6" t="s">
        <v>17677</v>
      </c>
      <c r="X428" s="8" t="s">
        <v>17624</v>
      </c>
    </row>
    <row r="429" spans="1:24">
      <c r="A429" s="7" t="s">
        <v>3763</v>
      </c>
      <c r="B429" s="6" t="s">
        <v>17616</v>
      </c>
      <c r="C429" s="6">
        <v>35457</v>
      </c>
      <c r="D429" s="6">
        <v>161000457</v>
      </c>
      <c r="E429" s="6" t="s">
        <v>17616</v>
      </c>
      <c r="F429" s="6" t="s">
        <v>17617</v>
      </c>
      <c r="G429" s="6" t="s">
        <v>17632</v>
      </c>
      <c r="H429" s="6" t="s">
        <v>17651</v>
      </c>
      <c r="I429" s="6" t="s">
        <v>17676</v>
      </c>
      <c r="J429" s="6">
        <v>2805699</v>
      </c>
      <c r="K429" s="6" t="s">
        <v>17621</v>
      </c>
      <c r="L429" s="6">
        <v>1</v>
      </c>
      <c r="M429" s="6" t="s">
        <v>17622</v>
      </c>
      <c r="N429" s="6">
        <v>1</v>
      </c>
      <c r="O429" s="6">
        <v>20120807</v>
      </c>
      <c r="P429" s="6" t="s">
        <v>17616</v>
      </c>
      <c r="Q429" s="6">
        <v>161353.296726</v>
      </c>
      <c r="R429" s="6">
        <v>126.56379858985284</v>
      </c>
      <c r="S429" s="6">
        <v>443162.00918599998</v>
      </c>
      <c r="T429" s="6">
        <v>37.489848036667553</v>
      </c>
      <c r="U429" s="6" t="s">
        <v>17616</v>
      </c>
      <c r="V429" s="6" t="s">
        <v>17616</v>
      </c>
      <c r="W429" s="6" t="s">
        <v>17677</v>
      </c>
      <c r="X429" s="8" t="s">
        <v>17624</v>
      </c>
    </row>
    <row r="430" spans="1:24">
      <c r="A430" s="7" t="s">
        <v>3763</v>
      </c>
      <c r="B430" s="6" t="s">
        <v>17616</v>
      </c>
      <c r="C430" s="6">
        <v>35458</v>
      </c>
      <c r="D430" s="6">
        <v>161000458</v>
      </c>
      <c r="E430" s="6" t="s">
        <v>17616</v>
      </c>
      <c r="F430" s="6" t="s">
        <v>17617</v>
      </c>
      <c r="G430" s="6" t="s">
        <v>17632</v>
      </c>
      <c r="H430" s="6" t="s">
        <v>17651</v>
      </c>
      <c r="I430" s="6" t="s">
        <v>17676</v>
      </c>
      <c r="J430" s="6">
        <v>2805700</v>
      </c>
      <c r="K430" s="6" t="s">
        <v>17621</v>
      </c>
      <c r="L430" s="6">
        <v>1</v>
      </c>
      <c r="M430" s="6" t="s">
        <v>17622</v>
      </c>
      <c r="N430" s="6">
        <v>1</v>
      </c>
      <c r="O430" s="6">
        <v>20120807</v>
      </c>
      <c r="P430" s="6" t="s">
        <v>17616</v>
      </c>
      <c r="Q430" s="6">
        <v>161402.63733699999</v>
      </c>
      <c r="R430" s="6">
        <v>126.56436139019704</v>
      </c>
      <c r="S430" s="6">
        <v>443068.57409100002</v>
      </c>
      <c r="T430" s="6">
        <v>37.48900827623217</v>
      </c>
      <c r="U430" s="6" t="s">
        <v>17616</v>
      </c>
      <c r="V430" s="6" t="s">
        <v>17616</v>
      </c>
      <c r="W430" s="6" t="s">
        <v>17677</v>
      </c>
      <c r="X430" s="8" t="s">
        <v>17624</v>
      </c>
    </row>
    <row r="431" spans="1:24">
      <c r="A431" s="7" t="s">
        <v>3768</v>
      </c>
      <c r="B431" s="6" t="s">
        <v>17616</v>
      </c>
      <c r="C431" s="6">
        <v>35459</v>
      </c>
      <c r="D431" s="6">
        <v>161000459</v>
      </c>
      <c r="E431" s="6" t="s">
        <v>17616</v>
      </c>
      <c r="F431" s="6" t="s">
        <v>17617</v>
      </c>
      <c r="G431" s="6" t="s">
        <v>17632</v>
      </c>
      <c r="H431" s="6" t="s">
        <v>17651</v>
      </c>
      <c r="I431" s="6" t="s">
        <v>17676</v>
      </c>
      <c r="J431" s="6">
        <v>2805701</v>
      </c>
      <c r="K431" s="6" t="s">
        <v>17621</v>
      </c>
      <c r="L431" s="6">
        <v>1</v>
      </c>
      <c r="M431" s="6" t="s">
        <v>17622</v>
      </c>
      <c r="N431" s="6">
        <v>1</v>
      </c>
      <c r="O431" s="6">
        <v>20120807</v>
      </c>
      <c r="P431" s="6" t="s">
        <v>17616</v>
      </c>
      <c r="Q431" s="6">
        <v>161210.99431000001</v>
      </c>
      <c r="R431" s="6">
        <v>126.56218303817472</v>
      </c>
      <c r="S431" s="6">
        <v>443285.90217199997</v>
      </c>
      <c r="T431" s="6">
        <v>37.490958307855713</v>
      </c>
      <c r="U431" s="6" t="s">
        <v>17616</v>
      </c>
      <c r="V431" s="6" t="s">
        <v>17616</v>
      </c>
      <c r="W431" s="6" t="s">
        <v>17677</v>
      </c>
      <c r="X431" s="8" t="s">
        <v>17624</v>
      </c>
    </row>
    <row r="432" spans="1:24">
      <c r="A432" s="7" t="s">
        <v>3768</v>
      </c>
      <c r="B432" s="6" t="s">
        <v>17616</v>
      </c>
      <c r="C432" s="6">
        <v>35460</v>
      </c>
      <c r="D432" s="6">
        <v>161000460</v>
      </c>
      <c r="E432" s="6" t="s">
        <v>17616</v>
      </c>
      <c r="F432" s="6" t="s">
        <v>17617</v>
      </c>
      <c r="G432" s="6" t="s">
        <v>17632</v>
      </c>
      <c r="H432" s="6" t="s">
        <v>17651</v>
      </c>
      <c r="I432" s="6" t="s">
        <v>17676</v>
      </c>
      <c r="J432" s="6">
        <v>2805702</v>
      </c>
      <c r="K432" s="6" t="s">
        <v>17621</v>
      </c>
      <c r="L432" s="6">
        <v>1</v>
      </c>
      <c r="M432" s="6" t="s">
        <v>17622</v>
      </c>
      <c r="N432" s="6">
        <v>1</v>
      </c>
      <c r="O432" s="6">
        <v>20120807</v>
      </c>
      <c r="P432" s="6" t="s">
        <v>17616</v>
      </c>
      <c r="Q432" s="6">
        <v>161252.78231099999</v>
      </c>
      <c r="R432" s="6">
        <v>126.56266020820071</v>
      </c>
      <c r="S432" s="6">
        <v>443197.382063</v>
      </c>
      <c r="T432" s="6">
        <v>37.490162521004919</v>
      </c>
      <c r="U432" s="6" t="s">
        <v>17616</v>
      </c>
      <c r="V432" s="6" t="s">
        <v>17616</v>
      </c>
      <c r="W432" s="6" t="s">
        <v>17634</v>
      </c>
      <c r="X432" s="8" t="s">
        <v>17624</v>
      </c>
    </row>
    <row r="433" spans="1:24">
      <c r="A433" s="7" t="s">
        <v>3773</v>
      </c>
      <c r="B433" s="6" t="s">
        <v>17616</v>
      </c>
      <c r="C433" s="6">
        <v>35461</v>
      </c>
      <c r="D433" s="6">
        <v>161000461</v>
      </c>
      <c r="E433" s="6">
        <v>20190223</v>
      </c>
      <c r="F433" s="6" t="s">
        <v>17617</v>
      </c>
      <c r="G433" s="6" t="s">
        <v>17632</v>
      </c>
      <c r="H433" s="6" t="s">
        <v>17651</v>
      </c>
      <c r="I433" s="6" t="s">
        <v>17676</v>
      </c>
      <c r="J433" s="6">
        <v>2805703</v>
      </c>
      <c r="K433" s="6" t="s">
        <v>17621</v>
      </c>
      <c r="L433" s="6">
        <v>1</v>
      </c>
      <c r="M433" s="6" t="s">
        <v>17622</v>
      </c>
      <c r="N433" s="6">
        <v>0</v>
      </c>
      <c r="O433" s="6">
        <v>20120809</v>
      </c>
      <c r="P433" s="6" t="s">
        <v>17616</v>
      </c>
      <c r="Q433" s="6">
        <v>160590.333239</v>
      </c>
      <c r="R433" s="6">
        <v>126.55514738347242</v>
      </c>
      <c r="S433" s="6">
        <v>443616.72925500001</v>
      </c>
      <c r="T433" s="6">
        <v>37.493912664396007</v>
      </c>
      <c r="U433" s="6" t="s">
        <v>17616</v>
      </c>
      <c r="V433" s="6" t="s">
        <v>17616</v>
      </c>
      <c r="W433" s="6" t="s">
        <v>17677</v>
      </c>
      <c r="X433" s="8" t="s">
        <v>17624</v>
      </c>
    </row>
    <row r="434" spans="1:24">
      <c r="A434" s="7" t="s">
        <v>3773</v>
      </c>
      <c r="B434" s="6" t="s">
        <v>17616</v>
      </c>
      <c r="C434" s="6">
        <v>35462</v>
      </c>
      <c r="D434" s="6">
        <v>161000462</v>
      </c>
      <c r="E434" s="6">
        <v>20190223</v>
      </c>
      <c r="F434" s="6" t="s">
        <v>17617</v>
      </c>
      <c r="G434" s="6" t="s">
        <v>17632</v>
      </c>
      <c r="H434" s="6" t="s">
        <v>17651</v>
      </c>
      <c r="I434" s="6" t="s">
        <v>17676</v>
      </c>
      <c r="J434" s="6">
        <v>2805704</v>
      </c>
      <c r="K434" s="6" t="s">
        <v>17621</v>
      </c>
      <c r="L434" s="6">
        <v>1</v>
      </c>
      <c r="M434" s="6" t="s">
        <v>17622</v>
      </c>
      <c r="N434" s="6">
        <v>0</v>
      </c>
      <c r="O434" s="6">
        <v>20120808</v>
      </c>
      <c r="P434" s="6" t="s">
        <v>17616</v>
      </c>
      <c r="Q434" s="6">
        <v>160573.039277</v>
      </c>
      <c r="R434" s="6">
        <v>126.55495102271399</v>
      </c>
      <c r="S434" s="6">
        <v>443631.78140699997</v>
      </c>
      <c r="T434" s="6">
        <v>37.494047541115748</v>
      </c>
      <c r="U434" s="6" t="s">
        <v>17616</v>
      </c>
      <c r="V434" s="6" t="s">
        <v>17616</v>
      </c>
      <c r="W434" s="6" t="s">
        <v>17677</v>
      </c>
      <c r="X434" s="8" t="s">
        <v>17624</v>
      </c>
    </row>
    <row r="435" spans="1:24">
      <c r="A435" s="7" t="s">
        <v>3787</v>
      </c>
      <c r="B435" s="6" t="s">
        <v>17616</v>
      </c>
      <c r="C435" s="6">
        <v>35463</v>
      </c>
      <c r="D435" s="6">
        <v>161000463</v>
      </c>
      <c r="E435" s="6" t="s">
        <v>17616</v>
      </c>
      <c r="F435" s="6" t="s">
        <v>17617</v>
      </c>
      <c r="G435" s="6" t="s">
        <v>17632</v>
      </c>
      <c r="H435" s="6" t="s">
        <v>17651</v>
      </c>
      <c r="I435" s="6" t="s">
        <v>17676</v>
      </c>
      <c r="J435" s="6">
        <v>2805705</v>
      </c>
      <c r="K435" s="6" t="s">
        <v>17621</v>
      </c>
      <c r="L435" s="6">
        <v>1</v>
      </c>
      <c r="M435" s="6" t="s">
        <v>17622</v>
      </c>
      <c r="N435" s="6">
        <v>1</v>
      </c>
      <c r="O435" s="6">
        <v>20120808</v>
      </c>
      <c r="P435" s="6" t="s">
        <v>17616</v>
      </c>
      <c r="Q435" s="6">
        <v>157829.46299999999</v>
      </c>
      <c r="R435" s="6">
        <v>126.52399072339259</v>
      </c>
      <c r="S435" s="6">
        <v>442534.23670299997</v>
      </c>
      <c r="T435" s="6">
        <v>37.484037667384975</v>
      </c>
      <c r="U435" s="6" t="s">
        <v>17616</v>
      </c>
      <c r="V435" s="6" t="s">
        <v>17616</v>
      </c>
      <c r="W435" s="6" t="s">
        <v>17634</v>
      </c>
      <c r="X435" s="8" t="s">
        <v>17624</v>
      </c>
    </row>
    <row r="436" spans="1:24">
      <c r="A436" s="7" t="s">
        <v>3787</v>
      </c>
      <c r="B436" s="6" t="s">
        <v>17616</v>
      </c>
      <c r="C436" s="6">
        <v>35464</v>
      </c>
      <c r="D436" s="6">
        <v>161000464</v>
      </c>
      <c r="E436" s="6" t="s">
        <v>17616</v>
      </c>
      <c r="F436" s="6" t="s">
        <v>17617</v>
      </c>
      <c r="G436" s="6" t="s">
        <v>17632</v>
      </c>
      <c r="H436" s="6" t="s">
        <v>17651</v>
      </c>
      <c r="I436" s="6" t="s">
        <v>17676</v>
      </c>
      <c r="J436" s="6">
        <v>2805706</v>
      </c>
      <c r="K436" s="6" t="s">
        <v>17621</v>
      </c>
      <c r="L436" s="6">
        <v>1</v>
      </c>
      <c r="M436" s="6" t="s">
        <v>17622</v>
      </c>
      <c r="N436" s="6">
        <v>1</v>
      </c>
      <c r="O436" s="6">
        <v>20120808</v>
      </c>
      <c r="P436" s="6" t="s">
        <v>17616</v>
      </c>
      <c r="Q436" s="6">
        <v>157841.24185799999</v>
      </c>
      <c r="R436" s="6">
        <v>126.52412503539558</v>
      </c>
      <c r="S436" s="6">
        <v>442514.359879</v>
      </c>
      <c r="T436" s="6">
        <v>37.483859121334739</v>
      </c>
      <c r="U436" s="6" t="s">
        <v>17616</v>
      </c>
      <c r="V436" s="6" t="s">
        <v>17616</v>
      </c>
      <c r="W436" s="6" t="s">
        <v>17677</v>
      </c>
      <c r="X436" s="8" t="s">
        <v>17624</v>
      </c>
    </row>
    <row r="437" spans="1:24">
      <c r="A437" s="7" t="s">
        <v>4217</v>
      </c>
      <c r="B437" s="6" t="s">
        <v>17616</v>
      </c>
      <c r="C437" s="6">
        <v>35466</v>
      </c>
      <c r="D437" s="6">
        <v>161000466</v>
      </c>
      <c r="E437" s="6">
        <v>20190525</v>
      </c>
      <c r="F437" s="6" t="s">
        <v>17617</v>
      </c>
      <c r="G437" s="6" t="s">
        <v>17628</v>
      </c>
      <c r="H437" s="6" t="s">
        <v>17651</v>
      </c>
      <c r="I437" s="6" t="s">
        <v>17654</v>
      </c>
      <c r="J437" s="6">
        <v>2805983</v>
      </c>
      <c r="K437" s="6" t="s">
        <v>17621</v>
      </c>
      <c r="L437" s="6">
        <v>1</v>
      </c>
      <c r="M437" s="6" t="s">
        <v>17622</v>
      </c>
      <c r="N437" s="6">
        <v>1</v>
      </c>
      <c r="O437" s="6">
        <v>20190525</v>
      </c>
      <c r="P437" s="6" t="s">
        <v>17616</v>
      </c>
      <c r="Q437" s="6">
        <v>167028.57730100001</v>
      </c>
      <c r="R437" s="6">
        <v>126.62821466028029</v>
      </c>
      <c r="S437" s="6">
        <v>437688.50463600003</v>
      </c>
      <c r="T437" s="6">
        <v>37.44075289880189</v>
      </c>
      <c r="U437" s="6" t="s">
        <v>17616</v>
      </c>
      <c r="V437" s="6" t="s">
        <v>17616</v>
      </c>
      <c r="W437" s="6" t="s">
        <v>17625</v>
      </c>
      <c r="X437" s="8" t="s">
        <v>17624</v>
      </c>
    </row>
    <row r="438" spans="1:24">
      <c r="A438" s="7" t="s">
        <v>4217</v>
      </c>
      <c r="B438" s="6" t="s">
        <v>17616</v>
      </c>
      <c r="C438" s="6">
        <v>35467</v>
      </c>
      <c r="D438" s="6">
        <v>161000467</v>
      </c>
      <c r="E438" s="6" t="s">
        <v>17616</v>
      </c>
      <c r="F438" s="6" t="s">
        <v>17617</v>
      </c>
      <c r="G438" s="6" t="s">
        <v>17632</v>
      </c>
      <c r="H438" s="6" t="s">
        <v>17651</v>
      </c>
      <c r="I438" s="6" t="s">
        <v>17654</v>
      </c>
      <c r="J438" s="6">
        <v>2805982</v>
      </c>
      <c r="K438" s="6" t="s">
        <v>17621</v>
      </c>
      <c r="L438" s="6">
        <v>1</v>
      </c>
      <c r="M438" s="6" t="s">
        <v>17622</v>
      </c>
      <c r="N438" s="6">
        <v>1</v>
      </c>
      <c r="O438" s="6">
        <v>20120920</v>
      </c>
      <c r="P438" s="6" t="s">
        <v>17616</v>
      </c>
      <c r="Q438" s="6">
        <v>167054.67757</v>
      </c>
      <c r="R438" s="6">
        <v>126.62851175167073</v>
      </c>
      <c r="S438" s="6">
        <v>437640.069808</v>
      </c>
      <c r="T438" s="6">
        <v>37.4403174374782</v>
      </c>
      <c r="U438" s="6" t="s">
        <v>17616</v>
      </c>
      <c r="V438" s="6" t="s">
        <v>17616</v>
      </c>
      <c r="W438" s="6" t="s">
        <v>17634</v>
      </c>
      <c r="X438" s="8" t="s">
        <v>17624</v>
      </c>
    </row>
    <row r="439" spans="1:24">
      <c r="A439" s="7" t="s">
        <v>9054</v>
      </c>
      <c r="B439" s="6" t="s">
        <v>17616</v>
      </c>
      <c r="C439" s="6">
        <v>35473</v>
      </c>
      <c r="D439" s="6">
        <v>161000473</v>
      </c>
      <c r="E439" s="6" t="s">
        <v>17616</v>
      </c>
      <c r="F439" s="6" t="s">
        <v>17617</v>
      </c>
      <c r="G439" s="6" t="s">
        <v>17632</v>
      </c>
      <c r="H439" s="6" t="s">
        <v>17651</v>
      </c>
      <c r="I439" s="6" t="s">
        <v>17676</v>
      </c>
      <c r="J439" s="6">
        <v>2805460</v>
      </c>
      <c r="K439" s="6" t="s">
        <v>17621</v>
      </c>
      <c r="L439" s="6">
        <v>1</v>
      </c>
      <c r="M439" s="6" t="s">
        <v>17622</v>
      </c>
      <c r="N439" s="6">
        <v>1</v>
      </c>
      <c r="O439" s="6" t="s">
        <v>17616</v>
      </c>
      <c r="P439" s="6" t="s">
        <v>17616</v>
      </c>
      <c r="Q439" s="6">
        <v>156304.96316399999</v>
      </c>
      <c r="R439" s="6">
        <v>126.50654592594704</v>
      </c>
      <c r="S439" s="6">
        <v>446044.84482699999</v>
      </c>
      <c r="T439" s="6">
        <v>37.515596103901608</v>
      </c>
      <c r="U439" s="6" t="s">
        <v>17616</v>
      </c>
      <c r="V439" s="6" t="s">
        <v>17616</v>
      </c>
      <c r="W439" s="6" t="s">
        <v>17677</v>
      </c>
      <c r="X439" s="8" t="s">
        <v>17624</v>
      </c>
    </row>
    <row r="440" spans="1:24">
      <c r="A440" s="7" t="s">
        <v>9054</v>
      </c>
      <c r="B440" s="6" t="s">
        <v>17616</v>
      </c>
      <c r="C440" s="6">
        <v>35474</v>
      </c>
      <c r="D440" s="6">
        <v>161000474</v>
      </c>
      <c r="E440" s="6" t="s">
        <v>17616</v>
      </c>
      <c r="F440" s="6" t="s">
        <v>17617</v>
      </c>
      <c r="G440" s="6" t="s">
        <v>17632</v>
      </c>
      <c r="H440" s="6" t="s">
        <v>17651</v>
      </c>
      <c r="I440" s="6" t="s">
        <v>17676</v>
      </c>
      <c r="J440" s="6">
        <v>2803754</v>
      </c>
      <c r="K440" s="6" t="s">
        <v>17621</v>
      </c>
      <c r="L440" s="6">
        <v>1</v>
      </c>
      <c r="M440" s="6" t="s">
        <v>17622</v>
      </c>
      <c r="N440" s="6">
        <v>1</v>
      </c>
      <c r="O440" s="6" t="s">
        <v>17616</v>
      </c>
      <c r="P440" s="6" t="s">
        <v>17616</v>
      </c>
      <c r="Q440" s="6">
        <v>156302.94550999999</v>
      </c>
      <c r="R440" s="6">
        <v>126.50652421082933</v>
      </c>
      <c r="S440" s="6">
        <v>446026.25537899998</v>
      </c>
      <c r="T440" s="6">
        <v>37.515428524286257</v>
      </c>
      <c r="U440" s="6" t="s">
        <v>17616</v>
      </c>
      <c r="V440" s="6" t="s">
        <v>17616</v>
      </c>
      <c r="W440" s="6" t="s">
        <v>17772</v>
      </c>
      <c r="X440" s="8" t="s">
        <v>17624</v>
      </c>
    </row>
    <row r="441" spans="1:24">
      <c r="A441" s="7" t="s">
        <v>7391</v>
      </c>
      <c r="B441" s="6" t="s">
        <v>17616</v>
      </c>
      <c r="C441" s="6">
        <v>35475</v>
      </c>
      <c r="D441" s="6">
        <v>161000475</v>
      </c>
      <c r="E441" s="6" t="s">
        <v>17616</v>
      </c>
      <c r="F441" s="6" t="s">
        <v>17617</v>
      </c>
      <c r="G441" s="6" t="s">
        <v>17632</v>
      </c>
      <c r="H441" s="6" t="s">
        <v>17651</v>
      </c>
      <c r="I441" s="6" t="s">
        <v>17676</v>
      </c>
      <c r="J441" s="6">
        <v>2803755</v>
      </c>
      <c r="K441" s="6" t="s">
        <v>17621</v>
      </c>
      <c r="L441" s="6">
        <v>1</v>
      </c>
      <c r="M441" s="6" t="s">
        <v>17622</v>
      </c>
      <c r="N441" s="6">
        <v>1</v>
      </c>
      <c r="O441" s="6" t="s">
        <v>17616</v>
      </c>
      <c r="P441" s="6" t="s">
        <v>17616</v>
      </c>
      <c r="Q441" s="6">
        <v>156942.92984500001</v>
      </c>
      <c r="R441" s="6">
        <v>126.51377777024184</v>
      </c>
      <c r="S441" s="6">
        <v>445773.21901599999</v>
      </c>
      <c r="T441" s="6">
        <v>37.51317887075313</v>
      </c>
      <c r="U441" s="6" t="s">
        <v>17616</v>
      </c>
      <c r="V441" s="6" t="s">
        <v>17616</v>
      </c>
      <c r="W441" s="6" t="s">
        <v>17634</v>
      </c>
      <c r="X441" s="8" t="s">
        <v>17624</v>
      </c>
    </row>
    <row r="442" spans="1:24">
      <c r="A442" s="7" t="s">
        <v>7391</v>
      </c>
      <c r="B442" s="6" t="s">
        <v>17616</v>
      </c>
      <c r="C442" s="6">
        <v>35476</v>
      </c>
      <c r="D442" s="6">
        <v>161000476</v>
      </c>
      <c r="E442" s="6" t="s">
        <v>17616</v>
      </c>
      <c r="F442" s="6" t="s">
        <v>17617</v>
      </c>
      <c r="G442" s="6" t="s">
        <v>17680</v>
      </c>
      <c r="H442" s="6" t="s">
        <v>17651</v>
      </c>
      <c r="I442" s="6" t="s">
        <v>17676</v>
      </c>
      <c r="J442" s="6">
        <v>2805459</v>
      </c>
      <c r="K442" s="6" t="s">
        <v>17621</v>
      </c>
      <c r="L442" s="6">
        <v>1</v>
      </c>
      <c r="M442" s="6" t="s">
        <v>17622</v>
      </c>
      <c r="N442" s="6">
        <v>1</v>
      </c>
      <c r="O442" s="6" t="s">
        <v>17616</v>
      </c>
      <c r="P442" s="6" t="s">
        <v>17616</v>
      </c>
      <c r="Q442" s="6">
        <v>156950.52152400001</v>
      </c>
      <c r="R442" s="6">
        <v>126.5138626827323</v>
      </c>
      <c r="S442" s="6">
        <v>445789.47334800003</v>
      </c>
      <c r="T442" s="6">
        <v>37.513325670943736</v>
      </c>
      <c r="U442" s="6" t="s">
        <v>17616</v>
      </c>
      <c r="V442" s="6" t="s">
        <v>17616</v>
      </c>
      <c r="W442" s="6" t="s">
        <v>17681</v>
      </c>
      <c r="X442" s="8" t="s">
        <v>17624</v>
      </c>
    </row>
    <row r="443" spans="1:24">
      <c r="A443" s="7" t="s">
        <v>4225</v>
      </c>
      <c r="B443" s="6" t="s">
        <v>17648</v>
      </c>
      <c r="C443" s="6">
        <v>35477</v>
      </c>
      <c r="D443" s="6">
        <v>161000477</v>
      </c>
      <c r="E443" s="6">
        <v>20190629</v>
      </c>
      <c r="F443" s="6" t="s">
        <v>17617</v>
      </c>
      <c r="G443" s="6" t="s">
        <v>17628</v>
      </c>
      <c r="H443" s="6" t="s">
        <v>17651</v>
      </c>
      <c r="I443" s="6" t="s">
        <v>17736</v>
      </c>
      <c r="J443" s="6">
        <v>2806164</v>
      </c>
      <c r="K443" s="6" t="s">
        <v>17621</v>
      </c>
      <c r="L443" s="6">
        <v>1</v>
      </c>
      <c r="M443" s="6" t="s">
        <v>17622</v>
      </c>
      <c r="N443" s="6">
        <v>1</v>
      </c>
      <c r="O443" s="6">
        <v>20121112</v>
      </c>
      <c r="P443" s="6" t="s">
        <v>17616</v>
      </c>
      <c r="Q443" s="6">
        <v>146024.839266</v>
      </c>
      <c r="R443" s="6">
        <v>126.39085116767875</v>
      </c>
      <c r="S443" s="6">
        <v>438135.39819199999</v>
      </c>
      <c r="T443" s="6">
        <v>37.443791435344991</v>
      </c>
      <c r="U443" s="6" t="s">
        <v>17616</v>
      </c>
      <c r="V443" s="6" t="s">
        <v>17616</v>
      </c>
      <c r="W443" s="6" t="s">
        <v>17894</v>
      </c>
      <c r="X443" s="8" t="s">
        <v>17624</v>
      </c>
    </row>
    <row r="444" spans="1:24">
      <c r="A444" s="7" t="s">
        <v>4225</v>
      </c>
      <c r="B444" s="6" t="s">
        <v>17616</v>
      </c>
      <c r="C444" s="6">
        <v>35478</v>
      </c>
      <c r="D444" s="6">
        <v>161000478</v>
      </c>
      <c r="E444" s="6">
        <v>20190629</v>
      </c>
      <c r="F444" s="6" t="s">
        <v>17617</v>
      </c>
      <c r="G444" s="6" t="s">
        <v>17632</v>
      </c>
      <c r="H444" s="6" t="s">
        <v>17651</v>
      </c>
      <c r="I444" s="6" t="s">
        <v>17736</v>
      </c>
      <c r="J444" s="6">
        <v>2806165</v>
      </c>
      <c r="K444" s="6" t="s">
        <v>17621</v>
      </c>
      <c r="L444" s="6">
        <v>1</v>
      </c>
      <c r="M444" s="6" t="s">
        <v>17622</v>
      </c>
      <c r="N444" s="6">
        <v>1</v>
      </c>
      <c r="O444" s="6">
        <v>20160705</v>
      </c>
      <c r="P444" s="6" t="s">
        <v>17616</v>
      </c>
      <c r="Q444" s="6">
        <v>146034.61599399999</v>
      </c>
      <c r="R444" s="6">
        <v>126.39096331237431</v>
      </c>
      <c r="S444" s="6">
        <v>438112.58582799998</v>
      </c>
      <c r="T444" s="6">
        <v>37.443586476676984</v>
      </c>
      <c r="U444" s="6" t="s">
        <v>17616</v>
      </c>
      <c r="V444" s="6" t="s">
        <v>17616</v>
      </c>
      <c r="W444" s="6" t="s">
        <v>17634</v>
      </c>
      <c r="X444" s="8" t="s">
        <v>17624</v>
      </c>
    </row>
    <row r="445" spans="1:24">
      <c r="A445" s="7" t="s">
        <v>4534</v>
      </c>
      <c r="B445" s="6" t="s">
        <v>17616</v>
      </c>
      <c r="C445" s="6">
        <v>35481</v>
      </c>
      <c r="D445" s="6">
        <v>161000481</v>
      </c>
      <c r="E445" s="6" t="s">
        <v>17616</v>
      </c>
      <c r="F445" s="6" t="s">
        <v>17617</v>
      </c>
      <c r="G445" s="6" t="s">
        <v>17632</v>
      </c>
      <c r="H445" s="6" t="s">
        <v>17651</v>
      </c>
      <c r="I445" s="6" t="s">
        <v>17654</v>
      </c>
      <c r="J445" s="6">
        <v>2805810</v>
      </c>
      <c r="K445" s="6" t="s">
        <v>17621</v>
      </c>
      <c r="L445" s="6">
        <v>1</v>
      </c>
      <c r="M445" s="6" t="s">
        <v>17622</v>
      </c>
      <c r="N445" s="6">
        <v>1</v>
      </c>
      <c r="O445" s="6">
        <v>20130221</v>
      </c>
      <c r="P445" s="6" t="s">
        <v>17616</v>
      </c>
      <c r="Q445" s="6">
        <v>166643.698745</v>
      </c>
      <c r="R445" s="6">
        <v>126.62383063012317</v>
      </c>
      <c r="S445" s="6">
        <v>438461.762285</v>
      </c>
      <c r="T445" s="6">
        <v>37.447706040622968</v>
      </c>
      <c r="U445" s="6" t="s">
        <v>17616</v>
      </c>
      <c r="V445" s="6" t="s">
        <v>17616</v>
      </c>
      <c r="W445" s="6" t="s">
        <v>17677</v>
      </c>
      <c r="X445" s="8" t="s">
        <v>17624</v>
      </c>
    </row>
    <row r="446" spans="1:24">
      <c r="A446" s="7" t="s">
        <v>4542</v>
      </c>
      <c r="B446" s="6" t="s">
        <v>17616</v>
      </c>
      <c r="C446" s="6">
        <v>35482</v>
      </c>
      <c r="D446" s="6">
        <v>161000482</v>
      </c>
      <c r="E446" s="6" t="s">
        <v>17616</v>
      </c>
      <c r="F446" s="6" t="s">
        <v>17617</v>
      </c>
      <c r="G446" s="6" t="s">
        <v>17632</v>
      </c>
      <c r="H446" s="6" t="s">
        <v>17651</v>
      </c>
      <c r="I446" s="6" t="s">
        <v>17676</v>
      </c>
      <c r="J446" s="6">
        <v>2805812</v>
      </c>
      <c r="K446" s="6" t="s">
        <v>17621</v>
      </c>
      <c r="L446" s="6">
        <v>1</v>
      </c>
      <c r="M446" s="6" t="s">
        <v>17622</v>
      </c>
      <c r="N446" s="6">
        <v>1</v>
      </c>
      <c r="O446" s="6">
        <v>20130909</v>
      </c>
      <c r="P446" s="6" t="s">
        <v>17616</v>
      </c>
      <c r="Q446" s="6">
        <v>156004.07220200001</v>
      </c>
      <c r="R446" s="6">
        <v>126.50331826969655</v>
      </c>
      <c r="S446" s="6">
        <v>443110.93339399999</v>
      </c>
      <c r="T446" s="6">
        <v>37.489148301448992</v>
      </c>
      <c r="U446" s="6" t="s">
        <v>17616</v>
      </c>
      <c r="V446" s="6" t="s">
        <v>17616</v>
      </c>
      <c r="W446" s="6" t="s">
        <v>17625</v>
      </c>
      <c r="X446" s="8" t="s">
        <v>17624</v>
      </c>
    </row>
    <row r="447" spans="1:24">
      <c r="A447" s="7" t="s">
        <v>4542</v>
      </c>
      <c r="B447" s="6" t="s">
        <v>17616</v>
      </c>
      <c r="C447" s="6">
        <v>35483</v>
      </c>
      <c r="D447" s="6">
        <v>161000483</v>
      </c>
      <c r="E447" s="6" t="s">
        <v>17616</v>
      </c>
      <c r="F447" s="6" t="s">
        <v>17617</v>
      </c>
      <c r="G447" s="6" t="s">
        <v>17632</v>
      </c>
      <c r="H447" s="6" t="s">
        <v>17651</v>
      </c>
      <c r="I447" s="6" t="s">
        <v>17676</v>
      </c>
      <c r="J447" s="6">
        <v>2805813</v>
      </c>
      <c r="K447" s="6" t="s">
        <v>17621</v>
      </c>
      <c r="L447" s="6">
        <v>1</v>
      </c>
      <c r="M447" s="6" t="s">
        <v>17622</v>
      </c>
      <c r="N447" s="6">
        <v>1</v>
      </c>
      <c r="O447" s="6">
        <v>20130909</v>
      </c>
      <c r="P447" s="6" t="s">
        <v>17616</v>
      </c>
      <c r="Q447" s="6">
        <v>155989.72269699999</v>
      </c>
      <c r="R447" s="6">
        <v>126.50316114386476</v>
      </c>
      <c r="S447" s="6">
        <v>443025.36782699998</v>
      </c>
      <c r="T447" s="6">
        <v>37.488376700272433</v>
      </c>
      <c r="U447" s="6" t="s">
        <v>17616</v>
      </c>
      <c r="V447" s="6" t="s">
        <v>17616</v>
      </c>
      <c r="W447" s="6" t="s">
        <v>17625</v>
      </c>
      <c r="X447" s="8" t="s">
        <v>17624</v>
      </c>
    </row>
    <row r="448" spans="1:24">
      <c r="A448" s="7" t="s">
        <v>6312</v>
      </c>
      <c r="B448" s="6" t="s">
        <v>17616</v>
      </c>
      <c r="C448" s="6">
        <v>35484</v>
      </c>
      <c r="D448" s="6">
        <v>161000484</v>
      </c>
      <c r="E448" s="6" t="s">
        <v>17616</v>
      </c>
      <c r="F448" s="6" t="s">
        <v>17617</v>
      </c>
      <c r="G448" s="6" t="s">
        <v>17618</v>
      </c>
      <c r="H448" s="6" t="s">
        <v>17651</v>
      </c>
      <c r="I448" s="6" t="s">
        <v>17736</v>
      </c>
      <c r="J448" s="6">
        <v>2805943</v>
      </c>
      <c r="K448" s="6" t="s">
        <v>17621</v>
      </c>
      <c r="L448" s="6">
        <v>1</v>
      </c>
      <c r="M448" s="6" t="s">
        <v>17622</v>
      </c>
      <c r="N448" s="6">
        <v>1</v>
      </c>
      <c r="O448" s="6">
        <v>20130628</v>
      </c>
      <c r="P448" s="6" t="s">
        <v>17616</v>
      </c>
      <c r="Q448" s="6">
        <v>145042.010305</v>
      </c>
      <c r="R448" s="6">
        <v>126.37974266282515</v>
      </c>
      <c r="S448" s="6">
        <v>438172.79760400002</v>
      </c>
      <c r="T448" s="6">
        <v>37.444070487923383</v>
      </c>
      <c r="U448" s="6" t="s">
        <v>17616</v>
      </c>
      <c r="V448" s="6" t="s">
        <v>17616</v>
      </c>
      <c r="W448" s="6" t="s">
        <v>17634</v>
      </c>
      <c r="X448" s="8" t="s">
        <v>17624</v>
      </c>
    </row>
    <row r="449" spans="1:24">
      <c r="A449" s="7" t="s">
        <v>6312</v>
      </c>
      <c r="B449" s="6" t="s">
        <v>17616</v>
      </c>
      <c r="C449" s="6">
        <v>35485</v>
      </c>
      <c r="D449" s="6">
        <v>161000485</v>
      </c>
      <c r="E449" s="6" t="s">
        <v>17616</v>
      </c>
      <c r="F449" s="6" t="s">
        <v>17617</v>
      </c>
      <c r="G449" s="6" t="s">
        <v>17628</v>
      </c>
      <c r="H449" s="6" t="s">
        <v>17651</v>
      </c>
      <c r="I449" s="6" t="s">
        <v>17736</v>
      </c>
      <c r="J449" s="6">
        <v>2805942</v>
      </c>
      <c r="K449" s="6" t="s">
        <v>17621</v>
      </c>
      <c r="L449" s="6">
        <v>1</v>
      </c>
      <c r="M449" s="6" t="s">
        <v>17622</v>
      </c>
      <c r="N449" s="6">
        <v>1</v>
      </c>
      <c r="O449" s="6">
        <v>20130628</v>
      </c>
      <c r="P449" s="6" t="s">
        <v>17616</v>
      </c>
      <c r="Q449" s="6">
        <v>145042.010305</v>
      </c>
      <c r="R449" s="6">
        <v>126.37974040130851</v>
      </c>
      <c r="S449" s="6">
        <v>438203.132041</v>
      </c>
      <c r="T449" s="6">
        <v>37.444343787273922</v>
      </c>
      <c r="U449" s="6" t="s">
        <v>17616</v>
      </c>
      <c r="V449" s="6" t="s">
        <v>17616</v>
      </c>
      <c r="W449" s="6" t="s">
        <v>17625</v>
      </c>
      <c r="X449" s="8" t="s">
        <v>17624</v>
      </c>
    </row>
    <row r="450" spans="1:24">
      <c r="A450" s="7" t="s">
        <v>6328</v>
      </c>
      <c r="B450" s="6" t="s">
        <v>17616</v>
      </c>
      <c r="C450" s="6">
        <v>35486</v>
      </c>
      <c r="D450" s="6">
        <v>161000486</v>
      </c>
      <c r="E450" s="6" t="s">
        <v>17616</v>
      </c>
      <c r="F450" s="6" t="s">
        <v>17617</v>
      </c>
      <c r="G450" s="6" t="s">
        <v>17628</v>
      </c>
      <c r="H450" s="6" t="s">
        <v>17651</v>
      </c>
      <c r="I450" s="6" t="s">
        <v>17654</v>
      </c>
      <c r="J450" s="6">
        <v>2806403</v>
      </c>
      <c r="K450" s="6" t="s">
        <v>17621</v>
      </c>
      <c r="L450" s="6">
        <v>1</v>
      </c>
      <c r="M450" s="6" t="s">
        <v>17622</v>
      </c>
      <c r="N450" s="6">
        <v>1</v>
      </c>
      <c r="O450" s="6">
        <v>20130715</v>
      </c>
      <c r="P450" s="6" t="s">
        <v>17616</v>
      </c>
      <c r="Q450" s="6">
        <v>167529.123697</v>
      </c>
      <c r="R450" s="6">
        <v>126.63378020796394</v>
      </c>
      <c r="S450" s="6">
        <v>439740.40880099998</v>
      </c>
      <c r="T450" s="6">
        <v>37.459258033149041</v>
      </c>
      <c r="U450" s="6" t="s">
        <v>17616</v>
      </c>
      <c r="V450" s="6" t="s">
        <v>17616</v>
      </c>
      <c r="W450" s="6" t="s">
        <v>17894</v>
      </c>
      <c r="X450" s="8" t="s">
        <v>17624</v>
      </c>
    </row>
    <row r="451" spans="1:24">
      <c r="A451" s="7" t="s">
        <v>4569</v>
      </c>
      <c r="B451" s="6" t="s">
        <v>17616</v>
      </c>
      <c r="C451" s="6">
        <v>35488</v>
      </c>
      <c r="D451" s="6">
        <v>161000488</v>
      </c>
      <c r="E451" s="6" t="s">
        <v>17616</v>
      </c>
      <c r="F451" s="6" t="s">
        <v>17617</v>
      </c>
      <c r="G451" s="6" t="s">
        <v>17632</v>
      </c>
      <c r="H451" s="6" t="s">
        <v>17651</v>
      </c>
      <c r="I451" s="6" t="s">
        <v>17676</v>
      </c>
      <c r="J451" s="6">
        <v>2805697</v>
      </c>
      <c r="K451" s="6" t="s">
        <v>17621</v>
      </c>
      <c r="L451" s="6">
        <v>1</v>
      </c>
      <c r="M451" s="6" t="s">
        <v>17622</v>
      </c>
      <c r="N451" s="6">
        <v>1</v>
      </c>
      <c r="O451" s="6">
        <v>20130802</v>
      </c>
      <c r="P451" s="6" t="s">
        <v>17616</v>
      </c>
      <c r="Q451" s="6">
        <v>161007.88835600001</v>
      </c>
      <c r="R451" s="6">
        <v>126.5599210975242</v>
      </c>
      <c r="S451" s="6">
        <v>442633.258088</v>
      </c>
      <c r="T451" s="6">
        <v>37.485069593814295</v>
      </c>
      <c r="U451" s="6" t="s">
        <v>17616</v>
      </c>
      <c r="V451" s="6" t="s">
        <v>17616</v>
      </c>
      <c r="W451" s="6" t="s">
        <v>17677</v>
      </c>
      <c r="X451" s="8" t="s">
        <v>17624</v>
      </c>
    </row>
    <row r="452" spans="1:24">
      <c r="A452" s="7" t="s">
        <v>4569</v>
      </c>
      <c r="B452" s="6" t="s">
        <v>17616</v>
      </c>
      <c r="C452" s="6">
        <v>35489</v>
      </c>
      <c r="D452" s="6">
        <v>161000489</v>
      </c>
      <c r="E452" s="6" t="s">
        <v>17616</v>
      </c>
      <c r="F452" s="6" t="s">
        <v>17617</v>
      </c>
      <c r="G452" s="6" t="s">
        <v>17632</v>
      </c>
      <c r="H452" s="6" t="s">
        <v>17651</v>
      </c>
      <c r="I452" s="6" t="s">
        <v>17676</v>
      </c>
      <c r="J452" s="6">
        <v>2805698</v>
      </c>
      <c r="K452" s="6" t="s">
        <v>17621</v>
      </c>
      <c r="L452" s="6">
        <v>1</v>
      </c>
      <c r="M452" s="6" t="s">
        <v>17622</v>
      </c>
      <c r="N452" s="6">
        <v>1</v>
      </c>
      <c r="O452" s="6">
        <v>20130802</v>
      </c>
      <c r="P452" s="6" t="s">
        <v>17616</v>
      </c>
      <c r="Q452" s="6">
        <v>161056.510389</v>
      </c>
      <c r="R452" s="6">
        <v>126.56047130376214</v>
      </c>
      <c r="S452" s="6">
        <v>442624.35023500002</v>
      </c>
      <c r="T452" s="6">
        <v>37.48499138966681</v>
      </c>
      <c r="U452" s="6" t="s">
        <v>17616</v>
      </c>
      <c r="V452" s="6" t="s">
        <v>17616</v>
      </c>
      <c r="W452" s="6" t="s">
        <v>17677</v>
      </c>
      <c r="X452" s="8" t="s">
        <v>17624</v>
      </c>
    </row>
    <row r="453" spans="1:24">
      <c r="A453" s="7" t="s">
        <v>4582</v>
      </c>
      <c r="B453" s="6" t="s">
        <v>17616</v>
      </c>
      <c r="C453" s="6">
        <v>35490</v>
      </c>
      <c r="D453" s="6">
        <v>161000490</v>
      </c>
      <c r="E453" s="6" t="s">
        <v>17616</v>
      </c>
      <c r="F453" s="6" t="s">
        <v>17617</v>
      </c>
      <c r="G453" s="6" t="s">
        <v>17632</v>
      </c>
      <c r="H453" s="6" t="s">
        <v>17651</v>
      </c>
      <c r="I453" s="6" t="s">
        <v>17736</v>
      </c>
      <c r="J453" s="6">
        <v>2805964</v>
      </c>
      <c r="K453" s="6" t="s">
        <v>17621</v>
      </c>
      <c r="L453" s="6">
        <v>1</v>
      </c>
      <c r="M453" s="6" t="s">
        <v>17622</v>
      </c>
      <c r="N453" s="6">
        <v>1</v>
      </c>
      <c r="O453" s="6">
        <v>20130807</v>
      </c>
      <c r="P453" s="6" t="s">
        <v>17616</v>
      </c>
      <c r="Q453" s="6">
        <v>144373.346525</v>
      </c>
      <c r="R453" s="6">
        <v>126.37206880824431</v>
      </c>
      <c r="S453" s="6">
        <v>439737.47567199997</v>
      </c>
      <c r="T453" s="6">
        <v>37.458127493689204</v>
      </c>
      <c r="U453" s="6" t="s">
        <v>17616</v>
      </c>
      <c r="V453" s="6" t="s">
        <v>17616</v>
      </c>
      <c r="W453" s="6" t="s">
        <v>17625</v>
      </c>
      <c r="X453" s="8" t="s">
        <v>17624</v>
      </c>
    </row>
    <row r="454" spans="1:24">
      <c r="A454" s="7" t="s">
        <v>4582</v>
      </c>
      <c r="B454" s="6" t="s">
        <v>17616</v>
      </c>
      <c r="C454" s="6">
        <v>35491</v>
      </c>
      <c r="D454" s="6">
        <v>161000491</v>
      </c>
      <c r="E454" s="6" t="s">
        <v>17616</v>
      </c>
      <c r="F454" s="6" t="s">
        <v>17617</v>
      </c>
      <c r="G454" s="6" t="s">
        <v>17632</v>
      </c>
      <c r="H454" s="6" t="s">
        <v>17651</v>
      </c>
      <c r="I454" s="6" t="s">
        <v>17736</v>
      </c>
      <c r="J454" s="6">
        <v>2805965</v>
      </c>
      <c r="K454" s="6" t="s">
        <v>17621</v>
      </c>
      <c r="L454" s="6">
        <v>1</v>
      </c>
      <c r="M454" s="6" t="s">
        <v>17622</v>
      </c>
      <c r="N454" s="6">
        <v>1</v>
      </c>
      <c r="O454" s="6">
        <v>20130807</v>
      </c>
      <c r="P454" s="6" t="s">
        <v>17616</v>
      </c>
      <c r="Q454" s="6">
        <v>144346.64304299999</v>
      </c>
      <c r="R454" s="6">
        <v>126.37176739043889</v>
      </c>
      <c r="S454" s="6">
        <v>439732.42366099998</v>
      </c>
      <c r="T454" s="6">
        <v>37.45808036977018</v>
      </c>
      <c r="U454" s="6" t="s">
        <v>17616</v>
      </c>
      <c r="V454" s="6" t="s">
        <v>17616</v>
      </c>
      <c r="W454" s="6" t="s">
        <v>17634</v>
      </c>
      <c r="X454" s="8" t="s">
        <v>17624</v>
      </c>
    </row>
    <row r="455" spans="1:24">
      <c r="A455" s="7" t="s">
        <v>4574</v>
      </c>
      <c r="B455" s="6" t="s">
        <v>17616</v>
      </c>
      <c r="C455" s="6">
        <v>35493</v>
      </c>
      <c r="D455" s="6">
        <v>161000493</v>
      </c>
      <c r="E455" s="6" t="s">
        <v>17616</v>
      </c>
      <c r="F455" s="6" t="s">
        <v>17617</v>
      </c>
      <c r="G455" s="6" t="s">
        <v>17632</v>
      </c>
      <c r="H455" s="6" t="s">
        <v>17651</v>
      </c>
      <c r="I455" s="6" t="s">
        <v>17676</v>
      </c>
      <c r="J455" s="6">
        <v>2805970</v>
      </c>
      <c r="K455" s="6" t="s">
        <v>17621</v>
      </c>
      <c r="L455" s="6">
        <v>1</v>
      </c>
      <c r="M455" s="6" t="s">
        <v>17622</v>
      </c>
      <c r="N455" s="6">
        <v>1</v>
      </c>
      <c r="O455" s="6">
        <v>20130807</v>
      </c>
      <c r="P455" s="6" t="s">
        <v>17616</v>
      </c>
      <c r="Q455" s="6">
        <v>155935.54926900001</v>
      </c>
      <c r="R455" s="6">
        <v>126.50256929813712</v>
      </c>
      <c r="S455" s="6">
        <v>442680.29815799999</v>
      </c>
      <c r="T455" s="6">
        <v>37.485265152911666</v>
      </c>
      <c r="U455" s="6" t="s">
        <v>17616</v>
      </c>
      <c r="V455" s="6" t="s">
        <v>17616</v>
      </c>
      <c r="W455" s="6" t="s">
        <v>17634</v>
      </c>
      <c r="X455" s="8" t="s">
        <v>17624</v>
      </c>
    </row>
    <row r="456" spans="1:24">
      <c r="A456" s="7" t="s">
        <v>4577</v>
      </c>
      <c r="B456" s="6" t="s">
        <v>17616</v>
      </c>
      <c r="C456" s="6">
        <v>35494</v>
      </c>
      <c r="D456" s="6">
        <v>161000494</v>
      </c>
      <c r="E456" s="6" t="s">
        <v>17616</v>
      </c>
      <c r="F456" s="6" t="s">
        <v>17617</v>
      </c>
      <c r="G456" s="6" t="s">
        <v>17632</v>
      </c>
      <c r="H456" s="6" t="s">
        <v>17651</v>
      </c>
      <c r="I456" s="6" t="s">
        <v>17676</v>
      </c>
      <c r="J456" s="6">
        <v>2805972</v>
      </c>
      <c r="K456" s="6" t="s">
        <v>17621</v>
      </c>
      <c r="L456" s="6">
        <v>1</v>
      </c>
      <c r="M456" s="6" t="s">
        <v>17622</v>
      </c>
      <c r="N456" s="6">
        <v>1</v>
      </c>
      <c r="O456" s="6">
        <v>20130807</v>
      </c>
      <c r="P456" s="6" t="s">
        <v>17616</v>
      </c>
      <c r="Q456" s="6">
        <v>155682.08658</v>
      </c>
      <c r="R456" s="6">
        <v>126.49971470084742</v>
      </c>
      <c r="S456" s="6">
        <v>442495.97837099998</v>
      </c>
      <c r="T456" s="6">
        <v>37.483592357170089</v>
      </c>
      <c r="U456" s="6" t="s">
        <v>17616</v>
      </c>
      <c r="V456" s="6" t="s">
        <v>17616</v>
      </c>
      <c r="W456" s="6" t="s">
        <v>17634</v>
      </c>
      <c r="X456" s="8" t="s">
        <v>17624</v>
      </c>
    </row>
    <row r="457" spans="1:24">
      <c r="A457" s="7" t="s">
        <v>4577</v>
      </c>
      <c r="B457" s="6" t="s">
        <v>17616</v>
      </c>
      <c r="C457" s="6">
        <v>35495</v>
      </c>
      <c r="D457" s="6">
        <v>161000495</v>
      </c>
      <c r="E457" s="6" t="s">
        <v>17616</v>
      </c>
      <c r="F457" s="6" t="s">
        <v>17617</v>
      </c>
      <c r="G457" s="6" t="s">
        <v>17632</v>
      </c>
      <c r="H457" s="6" t="s">
        <v>17651</v>
      </c>
      <c r="I457" s="6" t="s">
        <v>17676</v>
      </c>
      <c r="J457" s="6">
        <v>2805973</v>
      </c>
      <c r="K457" s="6" t="s">
        <v>17621</v>
      </c>
      <c r="L457" s="6">
        <v>1</v>
      </c>
      <c r="M457" s="6" t="s">
        <v>17622</v>
      </c>
      <c r="N457" s="6">
        <v>1</v>
      </c>
      <c r="O457" s="6">
        <v>20130807</v>
      </c>
      <c r="P457" s="6" t="s">
        <v>17616</v>
      </c>
      <c r="Q457" s="6">
        <v>155691.01054399999</v>
      </c>
      <c r="R457" s="6">
        <v>126.4998166572271</v>
      </c>
      <c r="S457" s="6">
        <v>442478.34291800001</v>
      </c>
      <c r="T457" s="6">
        <v>37.483433896070451</v>
      </c>
      <c r="U457" s="6" t="s">
        <v>17616</v>
      </c>
      <c r="V457" s="6" t="s">
        <v>17616</v>
      </c>
      <c r="W457" s="6" t="s">
        <v>17634</v>
      </c>
      <c r="X457" s="8" t="s">
        <v>17624</v>
      </c>
    </row>
    <row r="458" spans="1:24">
      <c r="A458" s="7" t="s">
        <v>4574</v>
      </c>
      <c r="B458" s="6" t="s">
        <v>17616</v>
      </c>
      <c r="C458" s="6">
        <v>35496</v>
      </c>
      <c r="D458" s="6">
        <v>161000496</v>
      </c>
      <c r="E458" s="6" t="s">
        <v>17616</v>
      </c>
      <c r="F458" s="6" t="s">
        <v>17617</v>
      </c>
      <c r="G458" s="6" t="s">
        <v>17632</v>
      </c>
      <c r="H458" s="6" t="s">
        <v>17651</v>
      </c>
      <c r="I458" s="6" t="s">
        <v>17676</v>
      </c>
      <c r="J458" s="6">
        <v>2805971</v>
      </c>
      <c r="K458" s="6" t="s">
        <v>17621</v>
      </c>
      <c r="L458" s="6">
        <v>1</v>
      </c>
      <c r="M458" s="6" t="s">
        <v>17622</v>
      </c>
      <c r="N458" s="6">
        <v>1</v>
      </c>
      <c r="O458" s="6">
        <v>20130807</v>
      </c>
      <c r="P458" s="6" t="s">
        <v>17616</v>
      </c>
      <c r="Q458" s="6">
        <v>155947.60587299999</v>
      </c>
      <c r="R458" s="6">
        <v>126.5027072532109</v>
      </c>
      <c r="S458" s="6">
        <v>442652.91035399999</v>
      </c>
      <c r="T458" s="6">
        <v>37.485018973451609</v>
      </c>
      <c r="U458" s="6" t="s">
        <v>17616</v>
      </c>
      <c r="V458" s="6" t="s">
        <v>17616</v>
      </c>
      <c r="W458" s="6" t="s">
        <v>17634</v>
      </c>
      <c r="X458" s="8" t="s">
        <v>17624</v>
      </c>
    </row>
    <row r="459" spans="1:24">
      <c r="A459" s="7" t="s">
        <v>8473</v>
      </c>
      <c r="B459" s="6" t="s">
        <v>17616</v>
      </c>
      <c r="C459" s="6">
        <v>35498</v>
      </c>
      <c r="D459" s="6">
        <v>161000498</v>
      </c>
      <c r="E459" s="6" t="s">
        <v>17616</v>
      </c>
      <c r="F459" s="6" t="s">
        <v>17617</v>
      </c>
      <c r="G459" s="6" t="s">
        <v>17628</v>
      </c>
      <c r="H459" s="6" t="s">
        <v>17651</v>
      </c>
      <c r="I459" s="6" t="s">
        <v>17676</v>
      </c>
      <c r="J459" s="6">
        <v>2805463</v>
      </c>
      <c r="K459" s="6" t="s">
        <v>17621</v>
      </c>
      <c r="L459" s="6">
        <v>1</v>
      </c>
      <c r="M459" s="6" t="s">
        <v>17622</v>
      </c>
      <c r="N459" s="6">
        <v>1</v>
      </c>
      <c r="O459" s="6" t="s">
        <v>17616</v>
      </c>
      <c r="P459" s="6" t="s">
        <v>17616</v>
      </c>
      <c r="Q459" s="6">
        <v>159062.45987399999</v>
      </c>
      <c r="R459" s="6">
        <v>126.53773373222984</v>
      </c>
      <c r="S459" s="6">
        <v>446076.85093100002</v>
      </c>
      <c r="T459" s="6">
        <v>37.51601104683089</v>
      </c>
      <c r="U459" s="6" t="s">
        <v>17616</v>
      </c>
      <c r="V459" s="6" t="s">
        <v>17616</v>
      </c>
      <c r="W459" s="6" t="s">
        <v>17625</v>
      </c>
      <c r="X459" s="8" t="s">
        <v>17624</v>
      </c>
    </row>
    <row r="460" spans="1:24">
      <c r="A460" s="7" t="s">
        <v>4592</v>
      </c>
      <c r="B460" s="6" t="s">
        <v>17616</v>
      </c>
      <c r="C460" s="6">
        <v>35499</v>
      </c>
      <c r="D460" s="6">
        <v>161000499</v>
      </c>
      <c r="E460" s="6" t="s">
        <v>17616</v>
      </c>
      <c r="F460" s="6" t="s">
        <v>17617</v>
      </c>
      <c r="G460" s="6" t="s">
        <v>17628</v>
      </c>
      <c r="H460" s="6" t="s">
        <v>17651</v>
      </c>
      <c r="I460" s="6" t="s">
        <v>17676</v>
      </c>
      <c r="J460" s="6">
        <v>2805975</v>
      </c>
      <c r="K460" s="6" t="s">
        <v>17621</v>
      </c>
      <c r="L460" s="6">
        <v>1</v>
      </c>
      <c r="M460" s="6" t="s">
        <v>17622</v>
      </c>
      <c r="N460" s="6">
        <v>1</v>
      </c>
      <c r="O460" s="6">
        <v>20171104</v>
      </c>
      <c r="P460" s="6" t="s">
        <v>17616</v>
      </c>
      <c r="Q460" s="6">
        <v>160878.14911599999</v>
      </c>
      <c r="R460" s="6">
        <v>126.55837433306286</v>
      </c>
      <c r="S460" s="6">
        <v>444134.461702</v>
      </c>
      <c r="T460" s="6">
        <v>37.498589541619154</v>
      </c>
      <c r="U460" s="6" t="s">
        <v>17616</v>
      </c>
      <c r="V460" s="6" t="s">
        <v>17616</v>
      </c>
      <c r="W460" s="6" t="s">
        <v>17625</v>
      </c>
      <c r="X460" s="8" t="s">
        <v>17624</v>
      </c>
    </row>
    <row r="461" spans="1:24">
      <c r="A461" s="7" t="s">
        <v>4592</v>
      </c>
      <c r="B461" s="6" t="s">
        <v>17616</v>
      </c>
      <c r="C461" s="6">
        <v>35500</v>
      </c>
      <c r="D461" s="6">
        <v>161000500</v>
      </c>
      <c r="E461" s="6" t="s">
        <v>17616</v>
      </c>
      <c r="F461" s="6" t="s">
        <v>17617</v>
      </c>
      <c r="G461" s="6" t="s">
        <v>17632</v>
      </c>
      <c r="H461" s="6" t="s">
        <v>17651</v>
      </c>
      <c r="I461" s="6" t="s">
        <v>17676</v>
      </c>
      <c r="J461" s="6">
        <v>2805974</v>
      </c>
      <c r="K461" s="6" t="s">
        <v>17621</v>
      </c>
      <c r="L461" s="6">
        <v>1</v>
      </c>
      <c r="M461" s="6" t="s">
        <v>17622</v>
      </c>
      <c r="N461" s="6">
        <v>1</v>
      </c>
      <c r="O461" s="6">
        <v>20130809</v>
      </c>
      <c r="P461" s="6" t="s">
        <v>17616</v>
      </c>
      <c r="Q461" s="6">
        <v>160821.99811399999</v>
      </c>
      <c r="R461" s="6">
        <v>126.55773928275079</v>
      </c>
      <c r="S461" s="6">
        <v>444135.90519999998</v>
      </c>
      <c r="T461" s="6">
        <v>37.498600163638514</v>
      </c>
      <c r="U461" s="6" t="s">
        <v>17616</v>
      </c>
      <c r="V461" s="6" t="s">
        <v>17616</v>
      </c>
      <c r="W461" s="6" t="s">
        <v>17634</v>
      </c>
      <c r="X461" s="8" t="s">
        <v>17624</v>
      </c>
    </row>
    <row r="462" spans="1:24">
      <c r="A462" s="7" t="s">
        <v>5257</v>
      </c>
      <c r="B462" s="6" t="s">
        <v>17616</v>
      </c>
      <c r="C462" s="6">
        <v>35501</v>
      </c>
      <c r="D462" s="6">
        <v>161000501</v>
      </c>
      <c r="E462" s="6" t="s">
        <v>17616</v>
      </c>
      <c r="F462" s="6" t="s">
        <v>17617</v>
      </c>
      <c r="G462" s="6" t="s">
        <v>17628</v>
      </c>
      <c r="H462" s="6" t="s">
        <v>17651</v>
      </c>
      <c r="I462" s="6" t="s">
        <v>17654</v>
      </c>
      <c r="J462" s="6">
        <v>2805981</v>
      </c>
      <c r="K462" s="6" t="s">
        <v>17621</v>
      </c>
      <c r="L462" s="6">
        <v>1</v>
      </c>
      <c r="M462" s="6" t="s">
        <v>17622</v>
      </c>
      <c r="N462" s="6">
        <v>1</v>
      </c>
      <c r="O462" s="6">
        <v>20130827</v>
      </c>
      <c r="P462" s="6" t="s">
        <v>17616</v>
      </c>
      <c r="Q462" s="6">
        <v>166400.82495800001</v>
      </c>
      <c r="R462" s="6">
        <v>126.62113282043748</v>
      </c>
      <c r="S462" s="6">
        <v>437434.69481199997</v>
      </c>
      <c r="T462" s="6">
        <v>37.438443487799546</v>
      </c>
      <c r="U462" s="6" t="s">
        <v>17616</v>
      </c>
      <c r="V462" s="6" t="s">
        <v>17616</v>
      </c>
      <c r="W462" s="6" t="s">
        <v>17625</v>
      </c>
      <c r="X462" s="8" t="s">
        <v>17624</v>
      </c>
    </row>
    <row r="463" spans="1:24">
      <c r="A463" s="7" t="s">
        <v>14010</v>
      </c>
      <c r="B463" s="6" t="s">
        <v>17616</v>
      </c>
      <c r="C463" s="6">
        <v>35502</v>
      </c>
      <c r="D463" s="6">
        <v>161000502</v>
      </c>
      <c r="E463" s="6">
        <v>20190724</v>
      </c>
      <c r="F463" s="6" t="s">
        <v>17617</v>
      </c>
      <c r="G463" s="6" t="s">
        <v>17632</v>
      </c>
      <c r="H463" s="6" t="s">
        <v>17651</v>
      </c>
      <c r="I463" s="6" t="s">
        <v>17662</v>
      </c>
      <c r="J463" s="6">
        <v>2805985</v>
      </c>
      <c r="K463" s="6" t="s">
        <v>17621</v>
      </c>
      <c r="L463" s="6">
        <v>1</v>
      </c>
      <c r="M463" s="6" t="s">
        <v>17622</v>
      </c>
      <c r="N463" s="6">
        <v>0</v>
      </c>
      <c r="O463" s="6">
        <v>20130827</v>
      </c>
      <c r="P463" s="6" t="s">
        <v>17616</v>
      </c>
      <c r="Q463" s="6">
        <v>164268.13467500001</v>
      </c>
      <c r="R463" s="6">
        <v>126.59685826958938</v>
      </c>
      <c r="S463" s="6">
        <v>441073.41550499998</v>
      </c>
      <c r="T463" s="6">
        <v>37.471147747544464</v>
      </c>
      <c r="U463" s="6" t="s">
        <v>17616</v>
      </c>
      <c r="V463" s="6" t="s">
        <v>17616</v>
      </c>
      <c r="W463" s="6" t="s">
        <v>17724</v>
      </c>
      <c r="X463" s="8" t="s">
        <v>17624</v>
      </c>
    </row>
    <row r="464" spans="1:24">
      <c r="A464" s="7" t="s">
        <v>5260</v>
      </c>
      <c r="B464" s="6" t="s">
        <v>17616</v>
      </c>
      <c r="C464" s="6">
        <v>35503</v>
      </c>
      <c r="D464" s="6">
        <v>161000503</v>
      </c>
      <c r="E464" s="6">
        <v>20190529</v>
      </c>
      <c r="F464" s="6" t="s">
        <v>17617</v>
      </c>
      <c r="G464" s="6" t="s">
        <v>17632</v>
      </c>
      <c r="H464" s="6" t="s">
        <v>17651</v>
      </c>
      <c r="I464" s="6" t="s">
        <v>17662</v>
      </c>
      <c r="J464" s="6">
        <v>2805986</v>
      </c>
      <c r="K464" s="6" t="s">
        <v>17621</v>
      </c>
      <c r="L464" s="6">
        <v>1</v>
      </c>
      <c r="M464" s="6" t="s">
        <v>17622</v>
      </c>
      <c r="N464" s="6">
        <v>0</v>
      </c>
      <c r="O464" s="6">
        <v>20130827</v>
      </c>
      <c r="P464" s="6" t="s">
        <v>17616</v>
      </c>
      <c r="Q464" s="6">
        <v>164627.61439999999</v>
      </c>
      <c r="R464" s="6">
        <v>126.60093274528749</v>
      </c>
      <c r="S464" s="6">
        <v>440848.16606100003</v>
      </c>
      <c r="T464" s="6">
        <v>37.469132137748574</v>
      </c>
      <c r="U464" s="6" t="s">
        <v>17616</v>
      </c>
      <c r="V464" s="6" t="s">
        <v>17616</v>
      </c>
      <c r="W464" s="6" t="s">
        <v>17724</v>
      </c>
      <c r="X464" s="8" t="s">
        <v>17624</v>
      </c>
    </row>
    <row r="465" spans="1:24">
      <c r="A465" s="7" t="s">
        <v>5263</v>
      </c>
      <c r="B465" s="6" t="s">
        <v>17616</v>
      </c>
      <c r="C465" s="6">
        <v>35504</v>
      </c>
      <c r="D465" s="6">
        <v>161000504</v>
      </c>
      <c r="E465" s="6" t="s">
        <v>17616</v>
      </c>
      <c r="F465" s="6" t="s">
        <v>17617</v>
      </c>
      <c r="G465" s="6" t="s">
        <v>17628</v>
      </c>
      <c r="H465" s="6" t="s">
        <v>17651</v>
      </c>
      <c r="I465" s="6" t="s">
        <v>17662</v>
      </c>
      <c r="J465" s="6">
        <v>2805987</v>
      </c>
      <c r="K465" s="6" t="s">
        <v>17621</v>
      </c>
      <c r="L465" s="6">
        <v>1</v>
      </c>
      <c r="M465" s="6" t="s">
        <v>17622</v>
      </c>
      <c r="N465" s="6">
        <v>1</v>
      </c>
      <c r="O465" s="6">
        <v>20130827</v>
      </c>
      <c r="P465" s="6" t="s">
        <v>17616</v>
      </c>
      <c r="Q465" s="6">
        <v>164853.818852</v>
      </c>
      <c r="R465" s="6">
        <v>126.6034956701143</v>
      </c>
      <c r="S465" s="6">
        <v>440724.18131199997</v>
      </c>
      <c r="T465" s="6">
        <v>37.468023697829821</v>
      </c>
      <c r="U465" s="6" t="s">
        <v>17616</v>
      </c>
      <c r="V465" s="6" t="s">
        <v>17616</v>
      </c>
      <c r="W465" s="6" t="s">
        <v>17724</v>
      </c>
      <c r="X465" s="8" t="s">
        <v>17624</v>
      </c>
    </row>
    <row r="466" spans="1:24">
      <c r="A466" s="7" t="s">
        <v>6342</v>
      </c>
      <c r="B466" s="6" t="s">
        <v>17616</v>
      </c>
      <c r="C466" s="6">
        <v>35508</v>
      </c>
      <c r="D466" s="6">
        <v>161000508</v>
      </c>
      <c r="E466" s="6" t="s">
        <v>17616</v>
      </c>
      <c r="F466" s="6" t="s">
        <v>17617</v>
      </c>
      <c r="G466" s="6" t="s">
        <v>17632</v>
      </c>
      <c r="H466" s="6" t="s">
        <v>17651</v>
      </c>
      <c r="I466" s="6" t="s">
        <v>17676</v>
      </c>
      <c r="J466" s="6">
        <v>2806037</v>
      </c>
      <c r="K466" s="6" t="s">
        <v>17621</v>
      </c>
      <c r="L466" s="6">
        <v>1</v>
      </c>
      <c r="M466" s="6" t="s">
        <v>17622</v>
      </c>
      <c r="N466" s="6">
        <v>1</v>
      </c>
      <c r="O466" s="6">
        <v>20170114</v>
      </c>
      <c r="P466" s="6" t="s">
        <v>17616</v>
      </c>
      <c r="Q466" s="6">
        <v>156450.77910799999</v>
      </c>
      <c r="R466" s="6">
        <v>126.50842984932939</v>
      </c>
      <c r="S466" s="6">
        <v>442084.99204099999</v>
      </c>
      <c r="T466" s="6">
        <v>37.479926091375809</v>
      </c>
      <c r="U466" s="6" t="s">
        <v>17616</v>
      </c>
      <c r="V466" s="6" t="s">
        <v>17616</v>
      </c>
      <c r="W466" s="6" t="s">
        <v>17625</v>
      </c>
      <c r="X466" s="8" t="s">
        <v>17624</v>
      </c>
    </row>
    <row r="467" spans="1:24">
      <c r="A467" s="7" t="s">
        <v>6342</v>
      </c>
      <c r="B467" s="6" t="s">
        <v>17616</v>
      </c>
      <c r="C467" s="6">
        <v>35509</v>
      </c>
      <c r="D467" s="6">
        <v>161000509</v>
      </c>
      <c r="E467" s="6" t="s">
        <v>17616</v>
      </c>
      <c r="F467" s="6" t="s">
        <v>17617</v>
      </c>
      <c r="G467" s="6" t="s">
        <v>17632</v>
      </c>
      <c r="H467" s="6" t="s">
        <v>17651</v>
      </c>
      <c r="I467" s="6" t="s">
        <v>17676</v>
      </c>
      <c r="J467" s="6">
        <v>2806036</v>
      </c>
      <c r="K467" s="6" t="s">
        <v>17621</v>
      </c>
      <c r="L467" s="6">
        <v>1</v>
      </c>
      <c r="M467" s="6" t="s">
        <v>17622</v>
      </c>
      <c r="N467" s="6">
        <v>1</v>
      </c>
      <c r="O467" s="6">
        <v>20170114</v>
      </c>
      <c r="P467" s="6" t="s">
        <v>17616</v>
      </c>
      <c r="Q467" s="6">
        <v>156409.44139299999</v>
      </c>
      <c r="R467" s="6">
        <v>126.50796394794158</v>
      </c>
      <c r="S467" s="6">
        <v>442060.70737100003</v>
      </c>
      <c r="T467" s="6">
        <v>37.479705343030453</v>
      </c>
      <c r="U467" s="6" t="s">
        <v>17616</v>
      </c>
      <c r="V467" s="6" t="s">
        <v>17616</v>
      </c>
      <c r="W467" s="6" t="s">
        <v>17625</v>
      </c>
      <c r="X467" s="8" t="s">
        <v>17624</v>
      </c>
    </row>
    <row r="468" spans="1:24">
      <c r="A468" s="7" t="s">
        <v>5327</v>
      </c>
      <c r="B468" s="6" t="s">
        <v>17616</v>
      </c>
      <c r="C468" s="6">
        <v>35510</v>
      </c>
      <c r="D468" s="6">
        <v>161000510</v>
      </c>
      <c r="E468" s="6" t="s">
        <v>17616</v>
      </c>
      <c r="F468" s="6" t="s">
        <v>17617</v>
      </c>
      <c r="G468" s="6" t="s">
        <v>17632</v>
      </c>
      <c r="H468" s="6" t="s">
        <v>17651</v>
      </c>
      <c r="I468" s="6" t="s">
        <v>17676</v>
      </c>
      <c r="J468" s="6">
        <v>2806053</v>
      </c>
      <c r="K468" s="6" t="s">
        <v>17621</v>
      </c>
      <c r="L468" s="6">
        <v>1</v>
      </c>
      <c r="M468" s="6" t="s">
        <v>17622</v>
      </c>
      <c r="N468" s="6">
        <v>1</v>
      </c>
      <c r="O468" s="6">
        <v>20131230</v>
      </c>
      <c r="P468" s="6" t="s">
        <v>17616</v>
      </c>
      <c r="Q468" s="6">
        <v>160364.336427</v>
      </c>
      <c r="R468" s="6">
        <v>126.55261596693103</v>
      </c>
      <c r="S468" s="6">
        <v>443170.39290099998</v>
      </c>
      <c r="T468" s="6">
        <v>37.489881614953433</v>
      </c>
      <c r="U468" s="6" t="s">
        <v>17616</v>
      </c>
      <c r="V468" s="6" t="s">
        <v>17616</v>
      </c>
      <c r="W468" s="6" t="s">
        <v>17677</v>
      </c>
      <c r="X468" s="8" t="s">
        <v>17624</v>
      </c>
    </row>
    <row r="469" spans="1:24">
      <c r="A469" s="7" t="s">
        <v>677</v>
      </c>
      <c r="B469" s="6" t="s">
        <v>17616</v>
      </c>
      <c r="C469" s="6">
        <v>35512</v>
      </c>
      <c r="D469" s="6">
        <v>161000512</v>
      </c>
      <c r="E469" s="6">
        <v>20190223</v>
      </c>
      <c r="F469" s="6" t="s">
        <v>17617</v>
      </c>
      <c r="G469" s="6" t="s">
        <v>17632</v>
      </c>
      <c r="H469" s="6" t="s">
        <v>17651</v>
      </c>
      <c r="I469" s="6" t="s">
        <v>17676</v>
      </c>
      <c r="J469" s="6">
        <v>2806031</v>
      </c>
      <c r="K469" s="6" t="s">
        <v>17621</v>
      </c>
      <c r="L469" s="6">
        <v>1</v>
      </c>
      <c r="M469" s="6" t="s">
        <v>17622</v>
      </c>
      <c r="N469" s="6">
        <v>0</v>
      </c>
      <c r="O469" s="6">
        <v>20140217</v>
      </c>
      <c r="P469" s="6" t="s">
        <v>17616</v>
      </c>
      <c r="Q469" s="6">
        <v>160618.25112299999</v>
      </c>
      <c r="R469" s="6">
        <v>126.55549610626241</v>
      </c>
      <c r="S469" s="6">
        <v>443000.02734099998</v>
      </c>
      <c r="T469" s="6">
        <v>37.488357540506712</v>
      </c>
      <c r="U469" s="6" t="s">
        <v>17616</v>
      </c>
      <c r="V469" s="6" t="s">
        <v>17616</v>
      </c>
      <c r="W469" s="6" t="s">
        <v>17677</v>
      </c>
      <c r="X469" s="8" t="s">
        <v>17624</v>
      </c>
    </row>
    <row r="470" spans="1:24">
      <c r="A470" s="7" t="s">
        <v>677</v>
      </c>
      <c r="B470" s="6" t="s">
        <v>17616</v>
      </c>
      <c r="C470" s="6">
        <v>35513</v>
      </c>
      <c r="D470" s="6">
        <v>161000513</v>
      </c>
      <c r="E470" s="6">
        <v>20190223</v>
      </c>
      <c r="F470" s="6" t="s">
        <v>17617</v>
      </c>
      <c r="G470" s="6" t="s">
        <v>17632</v>
      </c>
      <c r="H470" s="6" t="s">
        <v>17651</v>
      </c>
      <c r="I470" s="6" t="s">
        <v>17676</v>
      </c>
      <c r="J470" s="6">
        <v>2806032</v>
      </c>
      <c r="K470" s="6" t="s">
        <v>17621</v>
      </c>
      <c r="L470" s="6">
        <v>1</v>
      </c>
      <c r="M470" s="6" t="s">
        <v>17622</v>
      </c>
      <c r="N470" s="6">
        <v>0</v>
      </c>
      <c r="O470" s="6">
        <v>20140217</v>
      </c>
      <c r="P470" s="6" t="s">
        <v>17616</v>
      </c>
      <c r="Q470" s="6">
        <v>160591.646091</v>
      </c>
      <c r="R470" s="6">
        <v>126.55519641509807</v>
      </c>
      <c r="S470" s="6">
        <v>442979.02336799999</v>
      </c>
      <c r="T470" s="6">
        <v>37.488167164380599</v>
      </c>
      <c r="U470" s="6" t="s">
        <v>17616</v>
      </c>
      <c r="V470" s="6" t="s">
        <v>17616</v>
      </c>
      <c r="W470" s="6" t="s">
        <v>17677</v>
      </c>
      <c r="X470" s="8" t="s">
        <v>17624</v>
      </c>
    </row>
    <row r="471" spans="1:24">
      <c r="A471" s="7" t="s">
        <v>6349</v>
      </c>
      <c r="B471" s="6" t="s">
        <v>17616</v>
      </c>
      <c r="C471" s="6">
        <v>35514</v>
      </c>
      <c r="D471" s="6">
        <v>161000514</v>
      </c>
      <c r="E471" s="6" t="s">
        <v>17616</v>
      </c>
      <c r="F471" s="6" t="s">
        <v>17617</v>
      </c>
      <c r="G471" s="6" t="s">
        <v>17628</v>
      </c>
      <c r="H471" s="6" t="s">
        <v>17651</v>
      </c>
      <c r="I471" s="6" t="s">
        <v>17654</v>
      </c>
      <c r="J471" s="6">
        <v>2806072</v>
      </c>
      <c r="K471" s="6" t="s">
        <v>17621</v>
      </c>
      <c r="L471" s="6">
        <v>1</v>
      </c>
      <c r="M471" s="6" t="s">
        <v>17622</v>
      </c>
      <c r="N471" s="6">
        <v>1</v>
      </c>
      <c r="O471" s="6">
        <v>20140217</v>
      </c>
      <c r="P471" s="6" t="s">
        <v>17616</v>
      </c>
      <c r="Q471" s="6">
        <v>166641.77242600001</v>
      </c>
      <c r="R471" s="6">
        <v>126.62382825349172</v>
      </c>
      <c r="S471" s="6">
        <v>438033.58579500002</v>
      </c>
      <c r="T471" s="6">
        <v>37.443848154502327</v>
      </c>
      <c r="U471" s="6" t="s">
        <v>17616</v>
      </c>
      <c r="V471" s="6" t="s">
        <v>17616</v>
      </c>
      <c r="W471" s="6" t="s">
        <v>17634</v>
      </c>
      <c r="X471" s="8" t="s">
        <v>17624</v>
      </c>
    </row>
    <row r="472" spans="1:24">
      <c r="A472" s="7" t="s">
        <v>6349</v>
      </c>
      <c r="B472" s="6" t="s">
        <v>17616</v>
      </c>
      <c r="C472" s="6">
        <v>35515</v>
      </c>
      <c r="D472" s="6">
        <v>161000515</v>
      </c>
      <c r="E472" s="6" t="s">
        <v>17616</v>
      </c>
      <c r="F472" s="6" t="s">
        <v>17617</v>
      </c>
      <c r="G472" s="6" t="s">
        <v>17628</v>
      </c>
      <c r="H472" s="6" t="s">
        <v>17651</v>
      </c>
      <c r="I472" s="6" t="s">
        <v>17654</v>
      </c>
      <c r="J472" s="6">
        <v>2806071</v>
      </c>
      <c r="K472" s="6" t="s">
        <v>17621</v>
      </c>
      <c r="L472" s="6">
        <v>1</v>
      </c>
      <c r="M472" s="6" t="s">
        <v>17622</v>
      </c>
      <c r="N472" s="6">
        <v>1</v>
      </c>
      <c r="O472" s="6">
        <v>20161219</v>
      </c>
      <c r="P472" s="6" t="s">
        <v>17616</v>
      </c>
      <c r="Q472" s="6">
        <v>166717.89426500001</v>
      </c>
      <c r="R472" s="6">
        <v>126.62469285190573</v>
      </c>
      <c r="S472" s="6">
        <v>437936.00666999997</v>
      </c>
      <c r="T472" s="6">
        <v>37.442971723800447</v>
      </c>
      <c r="U472" s="6" t="s">
        <v>17616</v>
      </c>
      <c r="V472" s="6" t="s">
        <v>17616</v>
      </c>
      <c r="W472" s="6" t="s">
        <v>17634</v>
      </c>
      <c r="X472" s="8" t="s">
        <v>17624</v>
      </c>
    </row>
    <row r="473" spans="1:24">
      <c r="A473" s="7" t="s">
        <v>8730</v>
      </c>
      <c r="B473" s="6" t="s">
        <v>17616</v>
      </c>
      <c r="C473" s="6">
        <v>35519</v>
      </c>
      <c r="D473" s="6">
        <v>161000519</v>
      </c>
      <c r="E473" s="6" t="s">
        <v>17616</v>
      </c>
      <c r="F473" s="6" t="s">
        <v>17617</v>
      </c>
      <c r="G473" s="6" t="s">
        <v>17680</v>
      </c>
      <c r="H473" s="6" t="s">
        <v>17651</v>
      </c>
      <c r="I473" s="6" t="s">
        <v>17676</v>
      </c>
      <c r="J473" s="6">
        <v>2805516</v>
      </c>
      <c r="K473" s="6" t="s">
        <v>17621</v>
      </c>
      <c r="L473" s="6">
        <v>1</v>
      </c>
      <c r="M473" s="6" t="s">
        <v>17622</v>
      </c>
      <c r="N473" s="6">
        <v>1</v>
      </c>
      <c r="O473" s="6" t="s">
        <v>17616</v>
      </c>
      <c r="P473" s="6" t="s">
        <v>17616</v>
      </c>
      <c r="Q473" s="6">
        <v>159019.02684999999</v>
      </c>
      <c r="R473" s="6">
        <v>126.53731571737552</v>
      </c>
      <c r="S473" s="6">
        <v>444764.009357</v>
      </c>
      <c r="T473" s="6">
        <v>37.504180840371596</v>
      </c>
      <c r="U473" s="6" t="s">
        <v>17616</v>
      </c>
      <c r="V473" s="6" t="s">
        <v>17616</v>
      </c>
      <c r="W473" s="6" t="s">
        <v>17681</v>
      </c>
      <c r="X473" s="8" t="s">
        <v>17624</v>
      </c>
    </row>
    <row r="474" spans="1:24">
      <c r="A474" s="7" t="s">
        <v>3726</v>
      </c>
      <c r="B474" s="6" t="s">
        <v>17616</v>
      </c>
      <c r="C474" s="6">
        <v>35524</v>
      </c>
      <c r="D474" s="6">
        <v>161000524</v>
      </c>
      <c r="E474" s="6" t="s">
        <v>17616</v>
      </c>
      <c r="F474" s="6" t="s">
        <v>17617</v>
      </c>
      <c r="G474" s="6" t="s">
        <v>17628</v>
      </c>
      <c r="H474" s="6" t="s">
        <v>17651</v>
      </c>
      <c r="I474" s="6" t="s">
        <v>17676</v>
      </c>
      <c r="J474" s="6">
        <v>2805470</v>
      </c>
      <c r="K474" s="6" t="s">
        <v>17621</v>
      </c>
      <c r="L474" s="6">
        <v>1</v>
      </c>
      <c r="M474" s="6" t="s">
        <v>17622</v>
      </c>
      <c r="N474" s="6">
        <v>1</v>
      </c>
      <c r="O474" s="6" t="s">
        <v>17616</v>
      </c>
      <c r="P474" s="6" t="s">
        <v>17616</v>
      </c>
      <c r="Q474" s="6">
        <v>159042.555918</v>
      </c>
      <c r="R474" s="6">
        <v>126.53760722838689</v>
      </c>
      <c r="S474" s="6">
        <v>444308.026487</v>
      </c>
      <c r="T474" s="6">
        <v>37.500073622222857</v>
      </c>
      <c r="U474" s="6" t="s">
        <v>17616</v>
      </c>
      <c r="V474" s="6" t="s">
        <v>17616</v>
      </c>
      <c r="W474" s="6" t="s">
        <v>17625</v>
      </c>
      <c r="X474" s="8" t="s">
        <v>17624</v>
      </c>
    </row>
    <row r="475" spans="1:24">
      <c r="A475" s="7" t="s">
        <v>573</v>
      </c>
      <c r="B475" s="6" t="s">
        <v>17616</v>
      </c>
      <c r="C475" s="6">
        <v>35529</v>
      </c>
      <c r="D475" s="6">
        <v>161000529</v>
      </c>
      <c r="E475" s="6">
        <v>20080101</v>
      </c>
      <c r="F475" s="6" t="s">
        <v>17617</v>
      </c>
      <c r="G475" s="6" t="s">
        <v>17628</v>
      </c>
      <c r="H475" s="6" t="s">
        <v>17651</v>
      </c>
      <c r="I475" s="6" t="s">
        <v>17736</v>
      </c>
      <c r="J475" s="6">
        <v>2806546</v>
      </c>
      <c r="K475" s="6" t="s">
        <v>17621</v>
      </c>
      <c r="L475" s="6">
        <v>1</v>
      </c>
      <c r="M475" s="6" t="s">
        <v>17622</v>
      </c>
      <c r="N475" s="6">
        <v>1</v>
      </c>
      <c r="O475" s="6" t="s">
        <v>17616</v>
      </c>
      <c r="P475" s="6" t="s">
        <v>17616</v>
      </c>
      <c r="Q475" s="6">
        <v>146101.73918599999</v>
      </c>
      <c r="R475" s="6">
        <v>126.3916458200901</v>
      </c>
      <c r="S475" s="6">
        <v>439151.34720600001</v>
      </c>
      <c r="T475" s="6">
        <v>37.452949169822716</v>
      </c>
      <c r="U475" s="6" t="s">
        <v>17616</v>
      </c>
      <c r="V475" s="6" t="s">
        <v>17616</v>
      </c>
      <c r="W475" s="6" t="s">
        <v>17616</v>
      </c>
      <c r="X475" s="8" t="s">
        <v>17624</v>
      </c>
    </row>
    <row r="476" spans="1:24">
      <c r="A476" s="7" t="s">
        <v>18292</v>
      </c>
      <c r="B476" s="6" t="s">
        <v>17616</v>
      </c>
      <c r="C476" s="6">
        <v>35531</v>
      </c>
      <c r="D476" s="6">
        <v>161000531</v>
      </c>
      <c r="E476" s="6">
        <v>20080101</v>
      </c>
      <c r="F476" s="6" t="s">
        <v>17617</v>
      </c>
      <c r="G476" s="6" t="s">
        <v>17628</v>
      </c>
      <c r="H476" s="6" t="s">
        <v>17651</v>
      </c>
      <c r="I476" s="6" t="s">
        <v>17736</v>
      </c>
      <c r="J476" s="6">
        <v>2806544</v>
      </c>
      <c r="K476" s="6" t="s">
        <v>17621</v>
      </c>
      <c r="L476" s="6">
        <v>1</v>
      </c>
      <c r="M476" s="6" t="s">
        <v>17622</v>
      </c>
      <c r="N476" s="6">
        <v>1</v>
      </c>
      <c r="O476" s="6" t="s">
        <v>17616</v>
      </c>
      <c r="P476" s="6" t="s">
        <v>17616</v>
      </c>
      <c r="Q476" s="6">
        <v>146500.003968</v>
      </c>
      <c r="R476" s="6">
        <v>126.39615142734561</v>
      </c>
      <c r="S476" s="6">
        <v>439085.809847</v>
      </c>
      <c r="T476" s="6">
        <v>37.452381846807455</v>
      </c>
      <c r="U476" s="6" t="s">
        <v>17616</v>
      </c>
      <c r="V476" s="6" t="s">
        <v>17616</v>
      </c>
      <c r="W476" s="6" t="s">
        <v>17616</v>
      </c>
      <c r="X476" s="8" t="s">
        <v>17624</v>
      </c>
    </row>
    <row r="477" spans="1:24">
      <c r="A477" s="7" t="s">
        <v>5327</v>
      </c>
      <c r="B477" s="6" t="s">
        <v>17616</v>
      </c>
      <c r="C477" s="6">
        <v>35537</v>
      </c>
      <c r="D477" s="6">
        <v>161000537</v>
      </c>
      <c r="E477" s="6" t="s">
        <v>17616</v>
      </c>
      <c r="F477" s="6" t="s">
        <v>17617</v>
      </c>
      <c r="G477" s="6" t="s">
        <v>17632</v>
      </c>
      <c r="H477" s="6" t="s">
        <v>17651</v>
      </c>
      <c r="I477" s="6" t="s">
        <v>17676</v>
      </c>
      <c r="J477" s="6">
        <v>2806083</v>
      </c>
      <c r="K477" s="6" t="s">
        <v>17621</v>
      </c>
      <c r="L477" s="6">
        <v>1</v>
      </c>
      <c r="M477" s="6" t="s">
        <v>17622</v>
      </c>
      <c r="N477" s="6">
        <v>1</v>
      </c>
      <c r="O477" s="6">
        <v>20140424</v>
      </c>
      <c r="P477" s="6" t="s">
        <v>17616</v>
      </c>
      <c r="Q477" s="6">
        <v>160382.53987000001</v>
      </c>
      <c r="R477" s="6">
        <v>126.55282025884978</v>
      </c>
      <c r="S477" s="6">
        <v>443198.86495299998</v>
      </c>
      <c r="T477" s="6">
        <v>37.490138922182481</v>
      </c>
      <c r="U477" s="6" t="s">
        <v>17616</v>
      </c>
      <c r="V477" s="6" t="s">
        <v>17616</v>
      </c>
      <c r="W477" s="6" t="s">
        <v>17677</v>
      </c>
      <c r="X477" s="8" t="s">
        <v>17624</v>
      </c>
    </row>
    <row r="478" spans="1:24">
      <c r="A478" s="7" t="s">
        <v>5806</v>
      </c>
      <c r="B478" s="6" t="s">
        <v>17616</v>
      </c>
      <c r="C478" s="6">
        <v>35539</v>
      </c>
      <c r="D478" s="6">
        <v>161000539</v>
      </c>
      <c r="E478" s="6" t="s">
        <v>17616</v>
      </c>
      <c r="F478" s="6" t="s">
        <v>17617</v>
      </c>
      <c r="G478" s="6" t="s">
        <v>17628</v>
      </c>
      <c r="H478" s="6" t="s">
        <v>17651</v>
      </c>
      <c r="I478" s="6" t="s">
        <v>17654</v>
      </c>
      <c r="J478" s="6">
        <v>2806177</v>
      </c>
      <c r="K478" s="6" t="s">
        <v>17621</v>
      </c>
      <c r="L478" s="6">
        <v>1</v>
      </c>
      <c r="M478" s="6" t="s">
        <v>17622</v>
      </c>
      <c r="N478" s="6">
        <v>1</v>
      </c>
      <c r="O478" s="6">
        <v>20140623</v>
      </c>
      <c r="P478" s="6" t="s">
        <v>17616</v>
      </c>
      <c r="Q478" s="6">
        <v>166585.517035</v>
      </c>
      <c r="R478" s="6">
        <v>126.62324833607104</v>
      </c>
      <c r="S478" s="6">
        <v>436803.63456799998</v>
      </c>
      <c r="T478" s="6">
        <v>37.432764401664272</v>
      </c>
      <c r="U478" s="6" t="s">
        <v>17616</v>
      </c>
      <c r="V478" s="6" t="s">
        <v>17616</v>
      </c>
      <c r="W478" s="6" t="s">
        <v>17625</v>
      </c>
      <c r="X478" s="8" t="s">
        <v>17624</v>
      </c>
    </row>
    <row r="479" spans="1:24">
      <c r="A479" s="7" t="s">
        <v>4619</v>
      </c>
      <c r="B479" s="6" t="s">
        <v>17616</v>
      </c>
      <c r="C479" s="6">
        <v>35543</v>
      </c>
      <c r="D479" s="6">
        <v>161000543</v>
      </c>
      <c r="E479" s="6" t="s">
        <v>17616</v>
      </c>
      <c r="F479" s="6" t="s">
        <v>17617</v>
      </c>
      <c r="G479" s="6" t="s">
        <v>17680</v>
      </c>
      <c r="H479" s="6" t="s">
        <v>17651</v>
      </c>
      <c r="I479" s="6" t="s">
        <v>17676</v>
      </c>
      <c r="J479" s="6">
        <v>2806483</v>
      </c>
      <c r="K479" s="6" t="s">
        <v>17621</v>
      </c>
      <c r="L479" s="6">
        <v>1</v>
      </c>
      <c r="M479" s="6" t="s">
        <v>17622</v>
      </c>
      <c r="N479" s="6">
        <v>1</v>
      </c>
      <c r="O479" s="6">
        <v>20150302</v>
      </c>
      <c r="P479" s="6" t="s">
        <v>17616</v>
      </c>
      <c r="Q479" s="6">
        <v>157413.40366499999</v>
      </c>
      <c r="R479" s="6">
        <v>126.51935206643353</v>
      </c>
      <c r="S479" s="6">
        <v>441405.60177399998</v>
      </c>
      <c r="T479" s="6">
        <v>37.473849900480744</v>
      </c>
      <c r="U479" s="6" t="s">
        <v>17616</v>
      </c>
      <c r="V479" s="6" t="s">
        <v>17616</v>
      </c>
      <c r="W479" s="6" t="s">
        <v>17681</v>
      </c>
      <c r="X479" s="8" t="s">
        <v>17624</v>
      </c>
    </row>
    <row r="480" spans="1:24">
      <c r="A480" s="7" t="s">
        <v>4619</v>
      </c>
      <c r="B480" s="6" t="s">
        <v>17616</v>
      </c>
      <c r="C480" s="6">
        <v>35544</v>
      </c>
      <c r="D480" s="6">
        <v>161000544</v>
      </c>
      <c r="E480" s="6" t="s">
        <v>17616</v>
      </c>
      <c r="F480" s="6" t="s">
        <v>17617</v>
      </c>
      <c r="G480" s="6" t="s">
        <v>17680</v>
      </c>
      <c r="H480" s="6" t="s">
        <v>17651</v>
      </c>
      <c r="I480" s="6" t="s">
        <v>17676</v>
      </c>
      <c r="J480" s="6">
        <v>2806484</v>
      </c>
      <c r="K480" s="6" t="s">
        <v>17621</v>
      </c>
      <c r="L480" s="6">
        <v>1</v>
      </c>
      <c r="M480" s="6" t="s">
        <v>17622</v>
      </c>
      <c r="N480" s="6">
        <v>1</v>
      </c>
      <c r="O480" s="6">
        <v>20150302</v>
      </c>
      <c r="P480" s="6" t="s">
        <v>17616</v>
      </c>
      <c r="Q480" s="6">
        <v>157418.918084</v>
      </c>
      <c r="R480" s="6">
        <v>126.51941695717582</v>
      </c>
      <c r="S480" s="6">
        <v>441361.48642600002</v>
      </c>
      <c r="T480" s="6">
        <v>37.473452688414973</v>
      </c>
      <c r="U480" s="6" t="s">
        <v>17616</v>
      </c>
      <c r="V480" s="6" t="s">
        <v>17616</v>
      </c>
      <c r="W480" s="6" t="s">
        <v>17681</v>
      </c>
      <c r="X480" s="8" t="s">
        <v>17624</v>
      </c>
    </row>
    <row r="481" spans="1:24">
      <c r="A481" s="7" t="s">
        <v>4624</v>
      </c>
      <c r="B481" s="6" t="s">
        <v>17616</v>
      </c>
      <c r="C481" s="6">
        <v>35545</v>
      </c>
      <c r="D481" s="6">
        <v>161000545</v>
      </c>
      <c r="E481" s="6" t="s">
        <v>17616</v>
      </c>
      <c r="F481" s="6" t="s">
        <v>17617</v>
      </c>
      <c r="G481" s="6" t="s">
        <v>17628</v>
      </c>
      <c r="H481" s="6" t="s">
        <v>17651</v>
      </c>
      <c r="I481" s="6" t="s">
        <v>17676</v>
      </c>
      <c r="J481" s="6">
        <v>2806491</v>
      </c>
      <c r="K481" s="6" t="s">
        <v>17621</v>
      </c>
      <c r="L481" s="6">
        <v>1</v>
      </c>
      <c r="M481" s="6" t="s">
        <v>17622</v>
      </c>
      <c r="N481" s="6">
        <v>1</v>
      </c>
      <c r="O481" s="6">
        <v>20150302</v>
      </c>
      <c r="P481" s="6" t="s">
        <v>17616</v>
      </c>
      <c r="Q481" s="6">
        <v>159416.944433</v>
      </c>
      <c r="R481" s="6">
        <v>126.54188274547209</v>
      </c>
      <c r="S481" s="6">
        <v>443552.14120700001</v>
      </c>
      <c r="T481" s="6">
        <v>37.49327987068402</v>
      </c>
      <c r="U481" s="6" t="s">
        <v>17616</v>
      </c>
      <c r="V481" s="6" t="s">
        <v>17616</v>
      </c>
      <c r="W481" s="6" t="s">
        <v>17625</v>
      </c>
      <c r="X481" s="8" t="s">
        <v>17624</v>
      </c>
    </row>
    <row r="482" spans="1:24">
      <c r="A482" s="7" t="s">
        <v>18161</v>
      </c>
      <c r="B482" s="6" t="s">
        <v>17616</v>
      </c>
      <c r="C482" s="6">
        <v>35546</v>
      </c>
      <c r="D482" s="6">
        <v>161000546</v>
      </c>
      <c r="E482" s="6">
        <v>20190216</v>
      </c>
      <c r="F482" s="6" t="s">
        <v>17617</v>
      </c>
      <c r="G482" s="6" t="s">
        <v>17680</v>
      </c>
      <c r="H482" s="6" t="s">
        <v>17651</v>
      </c>
      <c r="I482" s="6" t="s">
        <v>17676</v>
      </c>
      <c r="J482" s="6">
        <v>2805458</v>
      </c>
      <c r="K482" s="6" t="s">
        <v>17621</v>
      </c>
      <c r="L482" s="6">
        <v>1</v>
      </c>
      <c r="M482" s="6" t="s">
        <v>17622</v>
      </c>
      <c r="N482" s="6">
        <v>0</v>
      </c>
      <c r="O482" s="6">
        <v>20100101</v>
      </c>
      <c r="P482" s="6" t="s">
        <v>17616</v>
      </c>
      <c r="Q482" s="6">
        <v>156840.98401099999</v>
      </c>
      <c r="R482" s="6">
        <v>126.5126578101099</v>
      </c>
      <c r="S482" s="6">
        <v>445210.02638599998</v>
      </c>
      <c r="T482" s="6">
        <v>37.508099939961468</v>
      </c>
      <c r="U482" s="6" t="s">
        <v>17616</v>
      </c>
      <c r="V482" s="6" t="s">
        <v>17616</v>
      </c>
      <c r="W482" s="6" t="s">
        <v>17681</v>
      </c>
      <c r="X482" s="8" t="s">
        <v>17624</v>
      </c>
    </row>
    <row r="483" spans="1:24">
      <c r="A483" s="7" t="s">
        <v>18161</v>
      </c>
      <c r="B483" s="6" t="s">
        <v>17616</v>
      </c>
      <c r="C483" s="6">
        <v>35547</v>
      </c>
      <c r="D483" s="6">
        <v>161000547</v>
      </c>
      <c r="E483" s="6">
        <v>20190216</v>
      </c>
      <c r="F483" s="6" t="s">
        <v>17617</v>
      </c>
      <c r="G483" s="6" t="s">
        <v>17628</v>
      </c>
      <c r="H483" s="6" t="s">
        <v>17651</v>
      </c>
      <c r="I483" s="6" t="s">
        <v>17676</v>
      </c>
      <c r="J483" s="6">
        <v>2805484</v>
      </c>
      <c r="K483" s="6" t="s">
        <v>17621</v>
      </c>
      <c r="L483" s="6">
        <v>1</v>
      </c>
      <c r="M483" s="6" t="s">
        <v>17622</v>
      </c>
      <c r="N483" s="6">
        <v>0</v>
      </c>
      <c r="O483" s="6">
        <v>20100101</v>
      </c>
      <c r="P483" s="6" t="s">
        <v>17616</v>
      </c>
      <c r="Q483" s="6">
        <v>156833.71399700001</v>
      </c>
      <c r="R483" s="6">
        <v>126.51257459192362</v>
      </c>
      <c r="S483" s="6">
        <v>445226.987486</v>
      </c>
      <c r="T483" s="6">
        <v>37.508252413177345</v>
      </c>
      <c r="U483" s="6" t="s">
        <v>17616</v>
      </c>
      <c r="V483" s="6" t="s">
        <v>17616</v>
      </c>
      <c r="W483" s="6" t="s">
        <v>17625</v>
      </c>
      <c r="X483" s="8" t="s">
        <v>17624</v>
      </c>
    </row>
    <row r="484" spans="1:24">
      <c r="A484" s="7" t="s">
        <v>18293</v>
      </c>
      <c r="B484" s="6" t="s">
        <v>17616</v>
      </c>
      <c r="C484" s="6">
        <v>35552</v>
      </c>
      <c r="D484" s="6">
        <v>161000552</v>
      </c>
      <c r="E484" s="6" t="s">
        <v>17616</v>
      </c>
      <c r="F484" s="6" t="s">
        <v>17617</v>
      </c>
      <c r="G484" s="6" t="s">
        <v>17628</v>
      </c>
      <c r="H484" s="6" t="s">
        <v>17651</v>
      </c>
      <c r="I484" s="6" t="s">
        <v>17676</v>
      </c>
      <c r="J484" s="6">
        <v>2806489</v>
      </c>
      <c r="K484" s="6" t="s">
        <v>17621</v>
      </c>
      <c r="L484" s="6">
        <v>1</v>
      </c>
      <c r="M484" s="6" t="s">
        <v>17622</v>
      </c>
      <c r="N484" s="6">
        <v>1</v>
      </c>
      <c r="O484" s="6" t="s">
        <v>17616</v>
      </c>
      <c r="P484" s="6" t="s">
        <v>17616</v>
      </c>
      <c r="Q484" s="6">
        <v>156648.66005199999</v>
      </c>
      <c r="R484" s="6">
        <v>126.51043360128421</v>
      </c>
      <c r="S484" s="6">
        <v>446041.67318600003</v>
      </c>
      <c r="T484" s="6">
        <v>37.515583754694845</v>
      </c>
      <c r="U484" s="6" t="s">
        <v>17616</v>
      </c>
      <c r="V484" s="6" t="s">
        <v>17616</v>
      </c>
      <c r="W484" s="6" t="s">
        <v>17625</v>
      </c>
      <c r="X484" s="8" t="s">
        <v>17624</v>
      </c>
    </row>
    <row r="485" spans="1:24">
      <c r="A485" s="7" t="s">
        <v>18293</v>
      </c>
      <c r="B485" s="6" t="s">
        <v>17616</v>
      </c>
      <c r="C485" s="6">
        <v>35553</v>
      </c>
      <c r="D485" s="6">
        <v>161000553</v>
      </c>
      <c r="E485" s="6" t="s">
        <v>17616</v>
      </c>
      <c r="F485" s="6" t="s">
        <v>17617</v>
      </c>
      <c r="G485" s="6" t="s">
        <v>17628</v>
      </c>
      <c r="H485" s="6" t="s">
        <v>17651</v>
      </c>
      <c r="I485" s="6" t="s">
        <v>17676</v>
      </c>
      <c r="J485" s="6">
        <v>2806490</v>
      </c>
      <c r="K485" s="6" t="s">
        <v>17621</v>
      </c>
      <c r="L485" s="6">
        <v>1</v>
      </c>
      <c r="M485" s="6" t="s">
        <v>17622</v>
      </c>
      <c r="N485" s="6">
        <v>1</v>
      </c>
      <c r="O485" s="6" t="s">
        <v>17616</v>
      </c>
      <c r="P485" s="6" t="s">
        <v>17616</v>
      </c>
      <c r="Q485" s="6">
        <v>156648.66005199999</v>
      </c>
      <c r="R485" s="6">
        <v>126.51043466332595</v>
      </c>
      <c r="S485" s="6">
        <v>446023.68306499999</v>
      </c>
      <c r="T485" s="6">
        <v>37.515421670328266</v>
      </c>
      <c r="U485" s="6" t="s">
        <v>17616</v>
      </c>
      <c r="V485" s="6" t="s">
        <v>17616</v>
      </c>
      <c r="W485" s="6" t="s">
        <v>17625</v>
      </c>
      <c r="X485" s="8" t="s">
        <v>17624</v>
      </c>
    </row>
    <row r="486" spans="1:24">
      <c r="A486" s="7" t="s">
        <v>462</v>
      </c>
      <c r="B486" s="6" t="s">
        <v>17616</v>
      </c>
      <c r="C486" s="6">
        <v>35555</v>
      </c>
      <c r="D486" s="6">
        <v>161000555</v>
      </c>
      <c r="E486" s="6">
        <v>20190223</v>
      </c>
      <c r="F486" s="6" t="s">
        <v>17617</v>
      </c>
      <c r="G486" s="6" t="s">
        <v>17632</v>
      </c>
      <c r="H486" s="6" t="s">
        <v>17651</v>
      </c>
      <c r="I486" s="6" t="s">
        <v>17654</v>
      </c>
      <c r="J486" s="6">
        <v>2806495</v>
      </c>
      <c r="K486" s="6" t="s">
        <v>17621</v>
      </c>
      <c r="L486" s="6">
        <v>1</v>
      </c>
      <c r="M486" s="6" t="s">
        <v>17622</v>
      </c>
      <c r="N486" s="6">
        <v>0</v>
      </c>
      <c r="O486" s="6">
        <v>20150410</v>
      </c>
      <c r="P486" s="6" t="s">
        <v>17616</v>
      </c>
      <c r="Q486" s="6">
        <v>167915.40328</v>
      </c>
      <c r="R486" s="6">
        <v>126.63812511259906</v>
      </c>
      <c r="S486" s="6">
        <v>440222.57066199998</v>
      </c>
      <c r="T486" s="6">
        <v>37.463615750783362</v>
      </c>
      <c r="U486" s="6" t="s">
        <v>17616</v>
      </c>
      <c r="V486" s="6" t="s">
        <v>17616</v>
      </c>
      <c r="W486" s="6" t="s">
        <v>17677</v>
      </c>
      <c r="X486" s="8" t="s">
        <v>17624</v>
      </c>
    </row>
    <row r="487" spans="1:24">
      <c r="A487" s="7" t="s">
        <v>4634</v>
      </c>
      <c r="B487" s="6" t="s">
        <v>17616</v>
      </c>
      <c r="C487" s="6">
        <v>35556</v>
      </c>
      <c r="D487" s="6">
        <v>161000556</v>
      </c>
      <c r="E487" s="6">
        <v>20190727</v>
      </c>
      <c r="F487" s="6" t="s">
        <v>17617</v>
      </c>
      <c r="G487" s="6" t="s">
        <v>17628</v>
      </c>
      <c r="H487" s="6" t="s">
        <v>17651</v>
      </c>
      <c r="I487" s="6" t="s">
        <v>17676</v>
      </c>
      <c r="J487" s="6">
        <v>2805065</v>
      </c>
      <c r="K487" s="6" t="s">
        <v>17621</v>
      </c>
      <c r="L487" s="6">
        <v>1</v>
      </c>
      <c r="M487" s="6" t="s">
        <v>17622</v>
      </c>
      <c r="N487" s="6">
        <v>1</v>
      </c>
      <c r="O487" s="6">
        <v>20160908</v>
      </c>
      <c r="P487" s="6" t="s">
        <v>17616</v>
      </c>
      <c r="Q487" s="6">
        <v>151236.00488699999</v>
      </c>
      <c r="R487" s="6">
        <v>126.44971460929833</v>
      </c>
      <c r="S487" s="6">
        <v>438466.60242800001</v>
      </c>
      <c r="T487" s="6">
        <v>37.447065030134134</v>
      </c>
      <c r="U487" s="6" t="s">
        <v>17616</v>
      </c>
      <c r="V487" s="6" t="s">
        <v>17616</v>
      </c>
      <c r="W487" s="6" t="s">
        <v>18197</v>
      </c>
      <c r="X487" s="8" t="s">
        <v>17624</v>
      </c>
    </row>
    <row r="488" spans="1:24">
      <c r="A488" s="7" t="s">
        <v>5593</v>
      </c>
      <c r="B488" s="6" t="s">
        <v>17648</v>
      </c>
      <c r="C488" s="6">
        <v>35557</v>
      </c>
      <c r="D488" s="6">
        <v>161000557</v>
      </c>
      <c r="E488" s="6" t="s">
        <v>17616</v>
      </c>
      <c r="F488" s="6" t="s">
        <v>17617</v>
      </c>
      <c r="G488" s="6" t="s">
        <v>17628</v>
      </c>
      <c r="H488" s="6" t="s">
        <v>17651</v>
      </c>
      <c r="I488" s="6" t="s">
        <v>17662</v>
      </c>
      <c r="J488" s="6">
        <v>2806612</v>
      </c>
      <c r="K488" s="6" t="s">
        <v>17621</v>
      </c>
      <c r="L488" s="6">
        <v>1</v>
      </c>
      <c r="M488" s="6" t="s">
        <v>17622</v>
      </c>
      <c r="N488" s="6">
        <v>1</v>
      </c>
      <c r="O488" s="6">
        <v>20151102</v>
      </c>
      <c r="P488" s="6" t="s">
        <v>17616</v>
      </c>
      <c r="Q488" s="6">
        <v>164707.091377</v>
      </c>
      <c r="R488" s="6">
        <v>126.60178218329452</v>
      </c>
      <c r="S488" s="6">
        <v>441868.73753400001</v>
      </c>
      <c r="T488" s="6">
        <v>37.478330333015322</v>
      </c>
      <c r="U488" s="6" t="s">
        <v>17616</v>
      </c>
      <c r="V488" s="6" t="s">
        <v>17616</v>
      </c>
      <c r="W488" s="6" t="s">
        <v>17625</v>
      </c>
      <c r="X488" s="8" t="s">
        <v>17624</v>
      </c>
    </row>
    <row r="489" spans="1:24">
      <c r="A489" s="7" t="s">
        <v>5596</v>
      </c>
      <c r="B489" s="6" t="s">
        <v>17648</v>
      </c>
      <c r="C489" s="6">
        <v>35558</v>
      </c>
      <c r="D489" s="6">
        <v>161000558</v>
      </c>
      <c r="E489" s="6" t="s">
        <v>17616</v>
      </c>
      <c r="F489" s="6" t="s">
        <v>17617</v>
      </c>
      <c r="G489" s="6" t="s">
        <v>17632</v>
      </c>
      <c r="H489" s="6" t="s">
        <v>17651</v>
      </c>
      <c r="I489" s="6" t="s">
        <v>17662</v>
      </c>
      <c r="J489" s="6">
        <v>2806613</v>
      </c>
      <c r="K489" s="6" t="s">
        <v>17621</v>
      </c>
      <c r="L489" s="6">
        <v>1</v>
      </c>
      <c r="M489" s="6" t="s">
        <v>17622</v>
      </c>
      <c r="N489" s="6">
        <v>1</v>
      </c>
      <c r="O489" s="6">
        <v>20151102</v>
      </c>
      <c r="P489" s="6" t="s">
        <v>17616</v>
      </c>
      <c r="Q489" s="6">
        <v>164661.177551</v>
      </c>
      <c r="R489" s="6">
        <v>126.60126689874413</v>
      </c>
      <c r="S489" s="6">
        <v>441789.93948200002</v>
      </c>
      <c r="T489" s="6">
        <v>37.477618621123156</v>
      </c>
      <c r="U489" s="6" t="s">
        <v>17616</v>
      </c>
      <c r="V489" s="6" t="s">
        <v>17616</v>
      </c>
      <c r="W489" s="6" t="s">
        <v>17634</v>
      </c>
      <c r="X489" s="8" t="s">
        <v>17624</v>
      </c>
    </row>
    <row r="490" spans="1:24">
      <c r="A490" s="7" t="s">
        <v>8730</v>
      </c>
      <c r="B490" s="6" t="s">
        <v>17616</v>
      </c>
      <c r="C490" s="6">
        <v>35559</v>
      </c>
      <c r="D490" s="6">
        <v>161000559</v>
      </c>
      <c r="E490" s="6" t="s">
        <v>17616</v>
      </c>
      <c r="F490" s="6" t="s">
        <v>17617</v>
      </c>
      <c r="G490" s="6" t="s">
        <v>17680</v>
      </c>
      <c r="H490" s="6" t="s">
        <v>17651</v>
      </c>
      <c r="I490" s="6" t="s">
        <v>17676</v>
      </c>
      <c r="J490" s="6">
        <v>2805475</v>
      </c>
      <c r="K490" s="6" t="s">
        <v>17621</v>
      </c>
      <c r="L490" s="6">
        <v>1</v>
      </c>
      <c r="M490" s="6" t="s">
        <v>17622</v>
      </c>
      <c r="N490" s="6">
        <v>1</v>
      </c>
      <c r="O490" s="6" t="s">
        <v>17616</v>
      </c>
      <c r="P490" s="6" t="s">
        <v>17616</v>
      </c>
      <c r="Q490" s="6">
        <v>159036.472518</v>
      </c>
      <c r="R490" s="6">
        <v>126.53751287546442</v>
      </c>
      <c r="S490" s="6">
        <v>444766.47023500002</v>
      </c>
      <c r="T490" s="6">
        <v>37.504203787206926</v>
      </c>
      <c r="U490" s="6" t="s">
        <v>17616</v>
      </c>
      <c r="V490" s="6" t="s">
        <v>17616</v>
      </c>
      <c r="W490" s="6" t="s">
        <v>17681</v>
      </c>
      <c r="X490" s="8" t="s">
        <v>17624</v>
      </c>
    </row>
    <row r="491" spans="1:24">
      <c r="A491" s="7" t="s">
        <v>9850</v>
      </c>
      <c r="B491" s="6" t="s">
        <v>17616</v>
      </c>
      <c r="C491" s="6">
        <v>35564</v>
      </c>
      <c r="D491" s="6">
        <v>161000564</v>
      </c>
      <c r="E491" s="6" t="s">
        <v>17616</v>
      </c>
      <c r="F491" s="6" t="s">
        <v>17617</v>
      </c>
      <c r="G491" s="6" t="s">
        <v>17680</v>
      </c>
      <c r="H491" s="6" t="s">
        <v>17651</v>
      </c>
      <c r="I491" s="6" t="s">
        <v>17676</v>
      </c>
      <c r="J491" s="6">
        <v>2806559</v>
      </c>
      <c r="K491" s="6" t="s">
        <v>17621</v>
      </c>
      <c r="L491" s="6">
        <v>1</v>
      </c>
      <c r="M491" s="6" t="s">
        <v>17622</v>
      </c>
      <c r="N491" s="6">
        <v>1</v>
      </c>
      <c r="O491" s="6" t="s">
        <v>17616</v>
      </c>
      <c r="P491" s="6" t="s">
        <v>17616</v>
      </c>
      <c r="Q491" s="6">
        <v>158023.595741</v>
      </c>
      <c r="R491" s="6">
        <v>126.52601906878689</v>
      </c>
      <c r="S491" s="6">
        <v>445450.07465800003</v>
      </c>
      <c r="T491" s="6">
        <v>37.510317286999452</v>
      </c>
      <c r="U491" s="6" t="s">
        <v>17616</v>
      </c>
      <c r="V491" s="6" t="s">
        <v>17616</v>
      </c>
      <c r="W491" s="6" t="s">
        <v>17681</v>
      </c>
      <c r="X491" s="8" t="s">
        <v>17624</v>
      </c>
    </row>
    <row r="492" spans="1:24">
      <c r="A492" s="7" t="s">
        <v>9850</v>
      </c>
      <c r="B492" s="6" t="s">
        <v>17616</v>
      </c>
      <c r="C492" s="6">
        <v>35565</v>
      </c>
      <c r="D492" s="6">
        <v>161000565</v>
      </c>
      <c r="E492" s="6" t="s">
        <v>17616</v>
      </c>
      <c r="F492" s="6" t="s">
        <v>17617</v>
      </c>
      <c r="G492" s="6" t="s">
        <v>17680</v>
      </c>
      <c r="H492" s="6" t="s">
        <v>17651</v>
      </c>
      <c r="I492" s="6" t="s">
        <v>17676</v>
      </c>
      <c r="J492" s="6">
        <v>2806558</v>
      </c>
      <c r="K492" s="6" t="s">
        <v>17621</v>
      </c>
      <c r="L492" s="6">
        <v>1</v>
      </c>
      <c r="M492" s="6" t="s">
        <v>17622</v>
      </c>
      <c r="N492" s="6">
        <v>1</v>
      </c>
      <c r="O492" s="6" t="s">
        <v>17616</v>
      </c>
      <c r="P492" s="6" t="s">
        <v>17616</v>
      </c>
      <c r="Q492" s="6">
        <v>158015.383719</v>
      </c>
      <c r="R492" s="6">
        <v>126.52592712935007</v>
      </c>
      <c r="S492" s="6">
        <v>445433.65061499999</v>
      </c>
      <c r="T492" s="6">
        <v>37.510168938045503</v>
      </c>
      <c r="U492" s="6" t="s">
        <v>17616</v>
      </c>
      <c r="V492" s="6" t="s">
        <v>17616</v>
      </c>
      <c r="W492" s="6" t="s">
        <v>17681</v>
      </c>
      <c r="X492" s="8" t="s">
        <v>17624</v>
      </c>
    </row>
    <row r="493" spans="1:24">
      <c r="A493" s="7" t="s">
        <v>5638</v>
      </c>
      <c r="B493" s="6" t="s">
        <v>17616</v>
      </c>
      <c r="C493" s="6">
        <v>35566</v>
      </c>
      <c r="D493" s="6">
        <v>161000566</v>
      </c>
      <c r="E493" s="6" t="s">
        <v>17616</v>
      </c>
      <c r="F493" s="6" t="s">
        <v>17617</v>
      </c>
      <c r="G493" s="6" t="s">
        <v>17632</v>
      </c>
      <c r="H493" s="6" t="s">
        <v>17651</v>
      </c>
      <c r="I493" s="6" t="s">
        <v>17676</v>
      </c>
      <c r="J493" s="6">
        <v>2807429</v>
      </c>
      <c r="K493" s="6" t="s">
        <v>17621</v>
      </c>
      <c r="L493" s="6">
        <v>1</v>
      </c>
      <c r="M493" s="6" t="s">
        <v>17622</v>
      </c>
      <c r="N493" s="6">
        <v>1</v>
      </c>
      <c r="O493" s="6">
        <v>20180205</v>
      </c>
      <c r="P493" s="6" t="s">
        <v>17616</v>
      </c>
      <c r="Q493" s="6">
        <v>157859.82401400001</v>
      </c>
      <c r="R493" s="6">
        <v>126.52415356086894</v>
      </c>
      <c r="S493" s="6">
        <v>445680.906219</v>
      </c>
      <c r="T493" s="6">
        <v>37.512389529594749</v>
      </c>
      <c r="U493" s="6" t="s">
        <v>17616</v>
      </c>
      <c r="V493" s="6" t="s">
        <v>17616</v>
      </c>
      <c r="W493" s="6" t="s">
        <v>17634</v>
      </c>
      <c r="X493" s="8" t="s">
        <v>17624</v>
      </c>
    </row>
    <row r="494" spans="1:24">
      <c r="A494" s="7" t="s">
        <v>5638</v>
      </c>
      <c r="B494" s="6" t="s">
        <v>17616</v>
      </c>
      <c r="C494" s="6">
        <v>35567</v>
      </c>
      <c r="D494" s="6">
        <v>161000567</v>
      </c>
      <c r="E494" s="6" t="s">
        <v>17616</v>
      </c>
      <c r="F494" s="6" t="s">
        <v>17617</v>
      </c>
      <c r="G494" s="6" t="s">
        <v>17632</v>
      </c>
      <c r="H494" s="6" t="s">
        <v>17651</v>
      </c>
      <c r="I494" s="6" t="s">
        <v>17676</v>
      </c>
      <c r="J494" s="6">
        <v>2806627</v>
      </c>
      <c r="K494" s="6" t="s">
        <v>17621</v>
      </c>
      <c r="L494" s="6">
        <v>1</v>
      </c>
      <c r="M494" s="6" t="s">
        <v>17622</v>
      </c>
      <c r="N494" s="6">
        <v>1</v>
      </c>
      <c r="O494" s="6">
        <v>20180205</v>
      </c>
      <c r="P494" s="6" t="s">
        <v>17616</v>
      </c>
      <c r="Q494" s="6">
        <v>157826.56392499999</v>
      </c>
      <c r="R494" s="6">
        <v>126.52377906202892</v>
      </c>
      <c r="S494" s="6">
        <v>445651.576428</v>
      </c>
      <c r="T494" s="6">
        <v>37.51212375747901</v>
      </c>
      <c r="U494" s="6" t="s">
        <v>17616</v>
      </c>
      <c r="V494" s="6" t="s">
        <v>17616</v>
      </c>
      <c r="W494" s="6" t="s">
        <v>17634</v>
      </c>
      <c r="X494" s="8" t="s">
        <v>17624</v>
      </c>
    </row>
    <row r="495" spans="1:24">
      <c r="A495" s="7" t="s">
        <v>4648</v>
      </c>
      <c r="B495" s="6" t="s">
        <v>17616</v>
      </c>
      <c r="C495" s="6">
        <v>35571</v>
      </c>
      <c r="D495" s="6">
        <v>161000571</v>
      </c>
      <c r="E495" s="6" t="s">
        <v>17616</v>
      </c>
      <c r="F495" s="6" t="s">
        <v>17617</v>
      </c>
      <c r="G495" s="6" t="s">
        <v>17628</v>
      </c>
      <c r="H495" s="6" t="s">
        <v>17651</v>
      </c>
      <c r="I495" s="6" t="s">
        <v>17662</v>
      </c>
      <c r="J495" s="6">
        <v>2806678</v>
      </c>
      <c r="K495" s="6" t="s">
        <v>17621</v>
      </c>
      <c r="L495" s="6">
        <v>1</v>
      </c>
      <c r="M495" s="6" t="s">
        <v>17622</v>
      </c>
      <c r="N495" s="6">
        <v>1</v>
      </c>
      <c r="O495" s="6">
        <v>20160607</v>
      </c>
      <c r="P495" s="6" t="s">
        <v>17616</v>
      </c>
      <c r="Q495" s="6">
        <v>165152.89102000001</v>
      </c>
      <c r="R495" s="6">
        <v>126.60687182246275</v>
      </c>
      <c r="S495" s="6">
        <v>440819.07106500003</v>
      </c>
      <c r="T495" s="6">
        <v>37.468889975577042</v>
      </c>
      <c r="U495" s="6" t="s">
        <v>17616</v>
      </c>
      <c r="V495" s="6" t="s">
        <v>17616</v>
      </c>
      <c r="W495" s="6" t="s">
        <v>17625</v>
      </c>
      <c r="X495" s="8" t="s">
        <v>17624</v>
      </c>
    </row>
    <row r="496" spans="1:24">
      <c r="A496" s="7" t="s">
        <v>4651</v>
      </c>
      <c r="B496" s="6" t="s">
        <v>17616</v>
      </c>
      <c r="C496" s="6">
        <v>35572</v>
      </c>
      <c r="D496" s="6">
        <v>161000572</v>
      </c>
      <c r="E496" s="6" t="s">
        <v>17616</v>
      </c>
      <c r="F496" s="6" t="s">
        <v>17617</v>
      </c>
      <c r="G496" s="6" t="s">
        <v>17628</v>
      </c>
      <c r="H496" s="6" t="s">
        <v>17651</v>
      </c>
      <c r="I496" s="6" t="s">
        <v>17662</v>
      </c>
      <c r="J496" s="6">
        <v>2805988</v>
      </c>
      <c r="K496" s="6" t="s">
        <v>17621</v>
      </c>
      <c r="L496" s="6">
        <v>1</v>
      </c>
      <c r="M496" s="6" t="s">
        <v>17622</v>
      </c>
      <c r="N496" s="6">
        <v>1</v>
      </c>
      <c r="O496" s="6">
        <v>20160607</v>
      </c>
      <c r="P496" s="6" t="s">
        <v>17616</v>
      </c>
      <c r="Q496" s="6">
        <v>165181.084462</v>
      </c>
      <c r="R496" s="6">
        <v>126.60717282457887</v>
      </c>
      <c r="S496" s="6">
        <v>441192.93561799999</v>
      </c>
      <c r="T496" s="6">
        <v>37.472259491391206</v>
      </c>
      <c r="U496" s="6" t="s">
        <v>17616</v>
      </c>
      <c r="V496" s="6" t="s">
        <v>17616</v>
      </c>
      <c r="W496" s="6" t="s">
        <v>17625</v>
      </c>
      <c r="X496" s="8" t="s">
        <v>17624</v>
      </c>
    </row>
    <row r="497" spans="1:24">
      <c r="A497" s="7" t="s">
        <v>4658</v>
      </c>
      <c r="B497" s="6" t="s">
        <v>17616</v>
      </c>
      <c r="C497" s="6">
        <v>35573</v>
      </c>
      <c r="D497" s="6">
        <v>161000573</v>
      </c>
      <c r="E497" s="6" t="s">
        <v>17616</v>
      </c>
      <c r="F497" s="6" t="s">
        <v>17617</v>
      </c>
      <c r="G497" s="6" t="s">
        <v>17628</v>
      </c>
      <c r="H497" s="6" t="s">
        <v>17651</v>
      </c>
      <c r="I497" s="6" t="s">
        <v>17652</v>
      </c>
      <c r="J497" s="6">
        <v>2806157</v>
      </c>
      <c r="K497" s="6" t="s">
        <v>17621</v>
      </c>
      <c r="L497" s="6">
        <v>1</v>
      </c>
      <c r="M497" s="6" t="s">
        <v>17622</v>
      </c>
      <c r="N497" s="6">
        <v>1</v>
      </c>
      <c r="O497" s="6">
        <v>20160607</v>
      </c>
      <c r="P497" s="6" t="s">
        <v>17616</v>
      </c>
      <c r="Q497" s="6">
        <v>165969.156842</v>
      </c>
      <c r="R497" s="6">
        <v>126.61628479021041</v>
      </c>
      <c r="S497" s="6">
        <v>436795.04981900001</v>
      </c>
      <c r="T497" s="6">
        <v>37.43266456515353</v>
      </c>
      <c r="U497" s="6" t="s">
        <v>17616</v>
      </c>
      <c r="V497" s="6" t="s">
        <v>17616</v>
      </c>
      <c r="W497" s="6" t="s">
        <v>17625</v>
      </c>
      <c r="X497" s="8" t="s">
        <v>17624</v>
      </c>
    </row>
    <row r="498" spans="1:24">
      <c r="A498" s="7" t="s">
        <v>4739</v>
      </c>
      <c r="B498" s="6" t="s">
        <v>17616</v>
      </c>
      <c r="C498" s="6">
        <v>35574</v>
      </c>
      <c r="D498" s="6">
        <v>161000574</v>
      </c>
      <c r="E498" s="6" t="s">
        <v>17616</v>
      </c>
      <c r="F498" s="6" t="s">
        <v>17617</v>
      </c>
      <c r="G498" s="6" t="s">
        <v>17632</v>
      </c>
      <c r="H498" s="6" t="s">
        <v>17651</v>
      </c>
      <c r="I498" s="6" t="s">
        <v>17676</v>
      </c>
      <c r="J498" s="6">
        <v>2806608</v>
      </c>
      <c r="K498" s="6" t="s">
        <v>17621</v>
      </c>
      <c r="L498" s="6">
        <v>1</v>
      </c>
      <c r="M498" s="6" t="s">
        <v>17622</v>
      </c>
      <c r="N498" s="6">
        <v>1</v>
      </c>
      <c r="O498" s="6">
        <v>20160622</v>
      </c>
      <c r="P498" s="6" t="s">
        <v>17616</v>
      </c>
      <c r="Q498" s="6">
        <v>156321.79934</v>
      </c>
      <c r="R498" s="6">
        <v>126.50694039615692</v>
      </c>
      <c r="S498" s="6">
        <v>442611.795965</v>
      </c>
      <c r="T498" s="6">
        <v>37.484666331146251</v>
      </c>
      <c r="U498" s="6" t="s">
        <v>17616</v>
      </c>
      <c r="V498" s="6" t="s">
        <v>17616</v>
      </c>
      <c r="W498" s="6" t="s">
        <v>17848</v>
      </c>
      <c r="X498" s="8" t="s">
        <v>17624</v>
      </c>
    </row>
    <row r="499" spans="1:24">
      <c r="A499" s="7" t="s">
        <v>4739</v>
      </c>
      <c r="B499" s="6" t="s">
        <v>17616</v>
      </c>
      <c r="C499" s="6">
        <v>35575</v>
      </c>
      <c r="D499" s="6">
        <v>161000575</v>
      </c>
      <c r="E499" s="6" t="s">
        <v>17616</v>
      </c>
      <c r="F499" s="6" t="s">
        <v>17617</v>
      </c>
      <c r="G499" s="6" t="s">
        <v>17618</v>
      </c>
      <c r="H499" s="6" t="s">
        <v>17651</v>
      </c>
      <c r="I499" s="6" t="s">
        <v>17676</v>
      </c>
      <c r="J499" s="6">
        <v>2806607</v>
      </c>
      <c r="K499" s="6" t="s">
        <v>17621</v>
      </c>
      <c r="L499" s="6">
        <v>1</v>
      </c>
      <c r="M499" s="6" t="s">
        <v>17622</v>
      </c>
      <c r="N499" s="6">
        <v>1</v>
      </c>
      <c r="O499" s="6">
        <v>20160622</v>
      </c>
      <c r="P499" s="6" t="s">
        <v>17616</v>
      </c>
      <c r="Q499" s="6">
        <v>156345.50677800001</v>
      </c>
      <c r="R499" s="6">
        <v>126.5072074305433</v>
      </c>
      <c r="S499" s="6">
        <v>442628.729849</v>
      </c>
      <c r="T499" s="6">
        <v>37.484820021599702</v>
      </c>
      <c r="U499" s="6" t="s">
        <v>17616</v>
      </c>
      <c r="V499" s="6" t="s">
        <v>17616</v>
      </c>
      <c r="W499" s="6" t="s">
        <v>17634</v>
      </c>
      <c r="X499" s="8" t="s">
        <v>17624</v>
      </c>
    </row>
    <row r="500" spans="1:24">
      <c r="A500" s="7" t="s">
        <v>8545</v>
      </c>
      <c r="B500" s="6" t="s">
        <v>17616</v>
      </c>
      <c r="C500" s="6">
        <v>35578</v>
      </c>
      <c r="D500" s="6">
        <v>161000578</v>
      </c>
      <c r="E500" s="6" t="s">
        <v>17616</v>
      </c>
      <c r="F500" s="6" t="s">
        <v>17617</v>
      </c>
      <c r="G500" s="6" t="s">
        <v>17628</v>
      </c>
      <c r="H500" s="6" t="s">
        <v>17651</v>
      </c>
      <c r="I500" s="6" t="s">
        <v>17676</v>
      </c>
      <c r="J500" s="6">
        <v>2806802</v>
      </c>
      <c r="K500" s="6" t="s">
        <v>17621</v>
      </c>
      <c r="L500" s="6">
        <v>1</v>
      </c>
      <c r="M500" s="6" t="s">
        <v>17622</v>
      </c>
      <c r="N500" s="6">
        <v>1</v>
      </c>
      <c r="O500" s="6" t="s">
        <v>17616</v>
      </c>
      <c r="P500" s="6" t="s">
        <v>17616</v>
      </c>
      <c r="Q500" s="6">
        <v>158757.36479699999</v>
      </c>
      <c r="R500" s="6">
        <v>126.53440994155736</v>
      </c>
      <c r="S500" s="6">
        <v>443812.67037200002</v>
      </c>
      <c r="T500" s="6">
        <v>37.495597908436601</v>
      </c>
      <c r="U500" s="6" t="s">
        <v>17616</v>
      </c>
      <c r="V500" s="6" t="s">
        <v>17616</v>
      </c>
      <c r="W500" s="6" t="s">
        <v>17625</v>
      </c>
      <c r="X500" s="8" t="s">
        <v>17624</v>
      </c>
    </row>
    <row r="501" spans="1:24">
      <c r="A501" s="7" t="s">
        <v>8545</v>
      </c>
      <c r="B501" s="6" t="s">
        <v>17616</v>
      </c>
      <c r="C501" s="6">
        <v>35579</v>
      </c>
      <c r="D501" s="6">
        <v>161000579</v>
      </c>
      <c r="E501" s="6" t="s">
        <v>17616</v>
      </c>
      <c r="F501" s="6" t="s">
        <v>17617</v>
      </c>
      <c r="G501" s="6" t="s">
        <v>17628</v>
      </c>
      <c r="H501" s="6" t="s">
        <v>17651</v>
      </c>
      <c r="I501" s="6" t="s">
        <v>17676</v>
      </c>
      <c r="J501" s="6">
        <v>2806803</v>
      </c>
      <c r="K501" s="6" t="s">
        <v>17621</v>
      </c>
      <c r="L501" s="6">
        <v>1</v>
      </c>
      <c r="M501" s="6" t="s">
        <v>17622</v>
      </c>
      <c r="N501" s="6">
        <v>1</v>
      </c>
      <c r="O501" s="6" t="s">
        <v>17616</v>
      </c>
      <c r="P501" s="6" t="s">
        <v>17616</v>
      </c>
      <c r="Q501" s="6">
        <v>158759.792487</v>
      </c>
      <c r="R501" s="6">
        <v>126.53443850058616</v>
      </c>
      <c r="S501" s="6">
        <v>443792.938563</v>
      </c>
      <c r="T501" s="6">
        <v>37.495420239405163</v>
      </c>
      <c r="U501" s="6" t="s">
        <v>17616</v>
      </c>
      <c r="V501" s="6" t="s">
        <v>17616</v>
      </c>
      <c r="W501" s="6" t="s">
        <v>17625</v>
      </c>
      <c r="X501" s="8" t="s">
        <v>17624</v>
      </c>
    </row>
    <row r="502" spans="1:24">
      <c r="A502" s="7" t="s">
        <v>465</v>
      </c>
      <c r="B502" s="6" t="s">
        <v>17616</v>
      </c>
      <c r="C502" s="6">
        <v>35580</v>
      </c>
      <c r="D502" s="6">
        <v>161000580</v>
      </c>
      <c r="E502" s="6" t="s">
        <v>17616</v>
      </c>
      <c r="F502" s="6" t="s">
        <v>17617</v>
      </c>
      <c r="G502" s="6" t="s">
        <v>17628</v>
      </c>
      <c r="H502" s="6" t="s">
        <v>17651</v>
      </c>
      <c r="I502" s="6" t="s">
        <v>17676</v>
      </c>
      <c r="J502" s="6">
        <v>2806564</v>
      </c>
      <c r="K502" s="6" t="s">
        <v>17621</v>
      </c>
      <c r="L502" s="6">
        <v>1</v>
      </c>
      <c r="M502" s="6" t="s">
        <v>17622</v>
      </c>
      <c r="N502" s="6">
        <v>1</v>
      </c>
      <c r="O502" s="6" t="s">
        <v>17616</v>
      </c>
      <c r="P502" s="6" t="s">
        <v>17616</v>
      </c>
      <c r="Q502" s="6">
        <v>158922.75328800001</v>
      </c>
      <c r="R502" s="6">
        <v>126.53626913768525</v>
      </c>
      <c r="S502" s="6">
        <v>444009.28921700001</v>
      </c>
      <c r="T502" s="6">
        <v>37.497376763717099</v>
      </c>
      <c r="U502" s="6" t="s">
        <v>17616</v>
      </c>
      <c r="V502" s="6" t="s">
        <v>17616</v>
      </c>
      <c r="W502" s="6" t="s">
        <v>17625</v>
      </c>
      <c r="X502" s="8" t="s">
        <v>17624</v>
      </c>
    </row>
    <row r="503" spans="1:24">
      <c r="A503" s="7" t="s">
        <v>465</v>
      </c>
      <c r="B503" s="6" t="s">
        <v>17616</v>
      </c>
      <c r="C503" s="6">
        <v>35581</v>
      </c>
      <c r="D503" s="6">
        <v>161000581</v>
      </c>
      <c r="E503" s="6" t="s">
        <v>17616</v>
      </c>
      <c r="F503" s="6" t="s">
        <v>17617</v>
      </c>
      <c r="G503" s="6" t="s">
        <v>17680</v>
      </c>
      <c r="H503" s="6" t="s">
        <v>17651</v>
      </c>
      <c r="I503" s="6" t="s">
        <v>17676</v>
      </c>
      <c r="J503" s="6">
        <v>2806565</v>
      </c>
      <c r="K503" s="6" t="s">
        <v>17621</v>
      </c>
      <c r="L503" s="6">
        <v>1</v>
      </c>
      <c r="M503" s="6" t="s">
        <v>17622</v>
      </c>
      <c r="N503" s="6">
        <v>1</v>
      </c>
      <c r="O503" s="6" t="s">
        <v>17616</v>
      </c>
      <c r="P503" s="6" t="s">
        <v>17616</v>
      </c>
      <c r="Q503" s="6">
        <v>158986.716334</v>
      </c>
      <c r="R503" s="6">
        <v>126.53699086915516</v>
      </c>
      <c r="S503" s="6">
        <v>444037.40682400001</v>
      </c>
      <c r="T503" s="6">
        <v>37.49763294096249</v>
      </c>
      <c r="U503" s="6" t="s">
        <v>17616</v>
      </c>
      <c r="V503" s="6" t="s">
        <v>17616</v>
      </c>
      <c r="W503" s="6" t="s">
        <v>18153</v>
      </c>
      <c r="X503" s="8" t="s">
        <v>17624</v>
      </c>
    </row>
    <row r="504" spans="1:24">
      <c r="A504" s="7" t="s">
        <v>3726</v>
      </c>
      <c r="B504" s="6" t="s">
        <v>17616</v>
      </c>
      <c r="C504" s="6">
        <v>35582</v>
      </c>
      <c r="D504" s="6">
        <v>161000582</v>
      </c>
      <c r="E504" s="6" t="s">
        <v>17616</v>
      </c>
      <c r="F504" s="6" t="s">
        <v>17617</v>
      </c>
      <c r="G504" s="6" t="s">
        <v>17632</v>
      </c>
      <c r="H504" s="6" t="s">
        <v>17651</v>
      </c>
      <c r="I504" s="6" t="s">
        <v>17676</v>
      </c>
      <c r="J504" s="6">
        <v>2805474</v>
      </c>
      <c r="K504" s="6" t="s">
        <v>17621</v>
      </c>
      <c r="L504" s="6">
        <v>1</v>
      </c>
      <c r="M504" s="6" t="s">
        <v>17622</v>
      </c>
      <c r="N504" s="6">
        <v>1</v>
      </c>
      <c r="O504" s="6" t="s">
        <v>17616</v>
      </c>
      <c r="P504" s="6" t="s">
        <v>17616</v>
      </c>
      <c r="Q504" s="6">
        <v>159057.34671499999</v>
      </c>
      <c r="R504" s="6">
        <v>126.53777467097029</v>
      </c>
      <c r="S504" s="6">
        <v>444304.78301800002</v>
      </c>
      <c r="T504" s="6">
        <v>37.500045056260895</v>
      </c>
      <c r="U504" s="6" t="s">
        <v>17616</v>
      </c>
      <c r="V504" s="6" t="s">
        <v>17616</v>
      </c>
      <c r="W504" s="6" t="s">
        <v>17634</v>
      </c>
      <c r="X504" s="8" t="s">
        <v>17624</v>
      </c>
    </row>
    <row r="505" spans="1:24">
      <c r="A505" s="7" t="s">
        <v>8554</v>
      </c>
      <c r="B505" s="6" t="s">
        <v>17616</v>
      </c>
      <c r="C505" s="6">
        <v>35583</v>
      </c>
      <c r="D505" s="6">
        <v>161000583</v>
      </c>
      <c r="E505" s="6">
        <v>20190223</v>
      </c>
      <c r="F505" s="6" t="s">
        <v>17617</v>
      </c>
      <c r="G505" s="6" t="s">
        <v>17628</v>
      </c>
      <c r="H505" s="6" t="s">
        <v>17651</v>
      </c>
      <c r="I505" s="6" t="s">
        <v>17676</v>
      </c>
      <c r="J505" s="6">
        <v>2806806</v>
      </c>
      <c r="K505" s="6" t="s">
        <v>17621</v>
      </c>
      <c r="L505" s="6">
        <v>1</v>
      </c>
      <c r="M505" s="6" t="s">
        <v>17622</v>
      </c>
      <c r="N505" s="6">
        <v>0</v>
      </c>
      <c r="O505" s="6">
        <v>20190213</v>
      </c>
      <c r="P505" s="6" t="s">
        <v>17616</v>
      </c>
      <c r="Q505" s="6">
        <v>160894.668772</v>
      </c>
      <c r="R505" s="6">
        <v>126.55859315200415</v>
      </c>
      <c r="S505" s="6">
        <v>443532.890044</v>
      </c>
      <c r="T505" s="6">
        <v>37.493170247607182</v>
      </c>
      <c r="U505" s="6" t="s">
        <v>17616</v>
      </c>
      <c r="V505" s="6" t="s">
        <v>17616</v>
      </c>
      <c r="W505" s="6" t="s">
        <v>17625</v>
      </c>
      <c r="X505" s="8" t="s">
        <v>17624</v>
      </c>
    </row>
    <row r="506" spans="1:24">
      <c r="A506" s="7" t="s">
        <v>8554</v>
      </c>
      <c r="B506" s="6" t="s">
        <v>17616</v>
      </c>
      <c r="C506" s="6">
        <v>35584</v>
      </c>
      <c r="D506" s="6">
        <v>161000584</v>
      </c>
      <c r="E506" s="6">
        <v>20190223</v>
      </c>
      <c r="F506" s="6" t="s">
        <v>17617</v>
      </c>
      <c r="G506" s="6" t="s">
        <v>17628</v>
      </c>
      <c r="H506" s="6" t="s">
        <v>17651</v>
      </c>
      <c r="I506" s="6" t="s">
        <v>17676</v>
      </c>
      <c r="J506" s="6">
        <v>2806807</v>
      </c>
      <c r="K506" s="6" t="s">
        <v>17621</v>
      </c>
      <c r="L506" s="6">
        <v>1</v>
      </c>
      <c r="M506" s="6" t="s">
        <v>17622</v>
      </c>
      <c r="N506" s="6">
        <v>0</v>
      </c>
      <c r="O506" s="6">
        <v>20190213</v>
      </c>
      <c r="P506" s="6" t="s">
        <v>17616</v>
      </c>
      <c r="Q506" s="6">
        <v>160864.47698400001</v>
      </c>
      <c r="R506" s="6">
        <v>126.5582518239453</v>
      </c>
      <c r="S506" s="6">
        <v>443531.657726</v>
      </c>
      <c r="T506" s="6">
        <v>37.493157864393538</v>
      </c>
      <c r="U506" s="6" t="s">
        <v>17616</v>
      </c>
      <c r="V506" s="6" t="s">
        <v>17616</v>
      </c>
      <c r="W506" s="6" t="s">
        <v>17625</v>
      </c>
      <c r="X506" s="8" t="s">
        <v>17624</v>
      </c>
    </row>
    <row r="507" spans="1:24">
      <c r="A507" s="7" t="s">
        <v>5426</v>
      </c>
      <c r="B507" s="6" t="s">
        <v>17616</v>
      </c>
      <c r="C507" s="6">
        <v>35585</v>
      </c>
      <c r="D507" s="6">
        <v>161000585</v>
      </c>
      <c r="E507" s="6" t="s">
        <v>17616</v>
      </c>
      <c r="F507" s="6" t="s">
        <v>17617</v>
      </c>
      <c r="G507" s="6" t="s">
        <v>17628</v>
      </c>
      <c r="H507" s="6" t="s">
        <v>17651</v>
      </c>
      <c r="I507" s="6" t="s">
        <v>17676</v>
      </c>
      <c r="J507" s="6">
        <v>2806606</v>
      </c>
      <c r="K507" s="6" t="s">
        <v>17621</v>
      </c>
      <c r="L507" s="6">
        <v>1</v>
      </c>
      <c r="M507" s="6" t="s">
        <v>17622</v>
      </c>
      <c r="N507" s="6">
        <v>1</v>
      </c>
      <c r="O507" s="6">
        <v>20160622</v>
      </c>
      <c r="P507" s="6" t="s">
        <v>17616</v>
      </c>
      <c r="Q507" s="6">
        <v>161424.639581</v>
      </c>
      <c r="R507" s="6">
        <v>126.56457568755226</v>
      </c>
      <c r="S507" s="6">
        <v>443725.58108799998</v>
      </c>
      <c r="T507" s="6">
        <v>37.494928656875146</v>
      </c>
      <c r="U507" s="6" t="s">
        <v>17616</v>
      </c>
      <c r="V507" s="6" t="s">
        <v>17616</v>
      </c>
      <c r="W507" s="6" t="s">
        <v>17625</v>
      </c>
      <c r="X507" s="8" t="s">
        <v>17624</v>
      </c>
    </row>
    <row r="508" spans="1:24">
      <c r="A508" s="7" t="s">
        <v>5426</v>
      </c>
      <c r="B508" s="6" t="s">
        <v>17616</v>
      </c>
      <c r="C508" s="6">
        <v>35586</v>
      </c>
      <c r="D508" s="6">
        <v>161000586</v>
      </c>
      <c r="E508" s="6" t="s">
        <v>17616</v>
      </c>
      <c r="F508" s="6" t="s">
        <v>17617</v>
      </c>
      <c r="G508" s="6" t="s">
        <v>17628</v>
      </c>
      <c r="H508" s="6" t="s">
        <v>17651</v>
      </c>
      <c r="I508" s="6" t="s">
        <v>17676</v>
      </c>
      <c r="J508" s="6">
        <v>2806605</v>
      </c>
      <c r="K508" s="6" t="s">
        <v>17621</v>
      </c>
      <c r="L508" s="6">
        <v>1</v>
      </c>
      <c r="M508" s="6" t="s">
        <v>17622</v>
      </c>
      <c r="N508" s="6">
        <v>1</v>
      </c>
      <c r="O508" s="6">
        <v>20160622</v>
      </c>
      <c r="P508" s="6" t="s">
        <v>17616</v>
      </c>
      <c r="Q508" s="6">
        <v>161449.13523700001</v>
      </c>
      <c r="R508" s="6">
        <v>126.5648537962329</v>
      </c>
      <c r="S508" s="6">
        <v>443704.28051800001</v>
      </c>
      <c r="T508" s="6">
        <v>37.49473776851741</v>
      </c>
      <c r="U508" s="6" t="s">
        <v>17616</v>
      </c>
      <c r="V508" s="6" t="s">
        <v>17616</v>
      </c>
      <c r="W508" s="6" t="s">
        <v>17625</v>
      </c>
      <c r="X508" s="8" t="s">
        <v>17624</v>
      </c>
    </row>
    <row r="509" spans="1:24">
      <c r="A509" s="7" t="s">
        <v>8473</v>
      </c>
      <c r="B509" s="6" t="s">
        <v>17616</v>
      </c>
      <c r="C509" s="6">
        <v>35587</v>
      </c>
      <c r="D509" s="6">
        <v>161000587</v>
      </c>
      <c r="E509" s="6" t="s">
        <v>17616</v>
      </c>
      <c r="F509" s="6" t="s">
        <v>17617</v>
      </c>
      <c r="G509" s="6" t="s">
        <v>17632</v>
      </c>
      <c r="H509" s="6" t="s">
        <v>17651</v>
      </c>
      <c r="I509" s="6" t="s">
        <v>17676</v>
      </c>
      <c r="J509" s="6">
        <v>2805481</v>
      </c>
      <c r="K509" s="6" t="s">
        <v>17621</v>
      </c>
      <c r="L509" s="6">
        <v>1</v>
      </c>
      <c r="M509" s="6" t="s">
        <v>17622</v>
      </c>
      <c r="N509" s="6">
        <v>1</v>
      </c>
      <c r="O509" s="6" t="s">
        <v>17616</v>
      </c>
      <c r="P509" s="6" t="s">
        <v>17616</v>
      </c>
      <c r="Q509" s="6">
        <v>159067.36975700001</v>
      </c>
      <c r="R509" s="6">
        <v>126.53778852298221</v>
      </c>
      <c r="S509" s="6">
        <v>446090.20597800001</v>
      </c>
      <c r="T509" s="6">
        <v>37.516131589394767</v>
      </c>
      <c r="U509" s="6" t="s">
        <v>17616</v>
      </c>
      <c r="V509" s="6" t="s">
        <v>17616</v>
      </c>
      <c r="W509" s="6" t="s">
        <v>17808</v>
      </c>
      <c r="X509" s="8" t="s">
        <v>17624</v>
      </c>
    </row>
    <row r="510" spans="1:24">
      <c r="A510" s="7" t="s">
        <v>6449</v>
      </c>
      <c r="B510" s="6" t="s">
        <v>17616</v>
      </c>
      <c r="C510" s="6">
        <v>35588</v>
      </c>
      <c r="D510" s="6">
        <v>161000588</v>
      </c>
      <c r="E510" s="6" t="s">
        <v>17616</v>
      </c>
      <c r="F510" s="6" t="s">
        <v>17617</v>
      </c>
      <c r="G510" s="6" t="s">
        <v>17680</v>
      </c>
      <c r="H510" s="6" t="s">
        <v>17651</v>
      </c>
      <c r="I510" s="6" t="s">
        <v>17676</v>
      </c>
      <c r="J510" s="6">
        <v>2807010</v>
      </c>
      <c r="K510" s="6" t="s">
        <v>17621</v>
      </c>
      <c r="L510" s="6">
        <v>1</v>
      </c>
      <c r="M510" s="6" t="s">
        <v>17622</v>
      </c>
      <c r="N510" s="6">
        <v>1</v>
      </c>
      <c r="O510" s="6">
        <v>20161128</v>
      </c>
      <c r="P510" s="6" t="s">
        <v>17616</v>
      </c>
      <c r="Q510" s="6">
        <v>149361.022287</v>
      </c>
      <c r="R510" s="6">
        <v>126.42870879498982</v>
      </c>
      <c r="S510" s="6">
        <v>435814.28990799998</v>
      </c>
      <c r="T510" s="6">
        <v>37.423067844781421</v>
      </c>
      <c r="U510" s="6" t="s">
        <v>17616</v>
      </c>
      <c r="V510" s="6" t="s">
        <v>17616</v>
      </c>
      <c r="W510" s="6" t="s">
        <v>17681</v>
      </c>
      <c r="X510" s="8" t="s">
        <v>17624</v>
      </c>
    </row>
    <row r="511" spans="1:24">
      <c r="A511" s="7" t="s">
        <v>6452</v>
      </c>
      <c r="B511" s="6" t="s">
        <v>17616</v>
      </c>
      <c r="C511" s="6">
        <v>35589</v>
      </c>
      <c r="D511" s="6">
        <v>161000589</v>
      </c>
      <c r="E511" s="6" t="s">
        <v>17616</v>
      </c>
      <c r="F511" s="6" t="s">
        <v>17617</v>
      </c>
      <c r="G511" s="6" t="s">
        <v>17628</v>
      </c>
      <c r="H511" s="6" t="s">
        <v>17651</v>
      </c>
      <c r="I511" s="6" t="s">
        <v>17676</v>
      </c>
      <c r="J511" s="6">
        <v>2807031</v>
      </c>
      <c r="K511" s="6" t="s">
        <v>17621</v>
      </c>
      <c r="L511" s="6">
        <v>1</v>
      </c>
      <c r="M511" s="6" t="s">
        <v>17622</v>
      </c>
      <c r="N511" s="6">
        <v>1</v>
      </c>
      <c r="O511" s="6">
        <v>20161128</v>
      </c>
      <c r="P511" s="6" t="s">
        <v>17616</v>
      </c>
      <c r="Q511" s="6">
        <v>154128.14728400001</v>
      </c>
      <c r="R511" s="6">
        <v>126.48229040302752</v>
      </c>
      <c r="S511" s="6">
        <v>440178.55023300002</v>
      </c>
      <c r="T511" s="6">
        <v>37.462637202961886</v>
      </c>
      <c r="U511" s="6" t="s">
        <v>17616</v>
      </c>
      <c r="V511" s="6" t="s">
        <v>17616</v>
      </c>
      <c r="W511" s="6" t="s">
        <v>17625</v>
      </c>
      <c r="X511" s="8" t="s">
        <v>17624</v>
      </c>
    </row>
    <row r="512" spans="1:24">
      <c r="A512" s="7" t="s">
        <v>6529</v>
      </c>
      <c r="B512" s="6" t="s">
        <v>17616</v>
      </c>
      <c r="C512" s="6">
        <v>35590</v>
      </c>
      <c r="D512" s="6">
        <v>161000590</v>
      </c>
      <c r="E512" s="6" t="s">
        <v>17616</v>
      </c>
      <c r="F512" s="6" t="s">
        <v>17617</v>
      </c>
      <c r="G512" s="6" t="s">
        <v>17628</v>
      </c>
      <c r="H512" s="6" t="s">
        <v>17651</v>
      </c>
      <c r="I512" s="6" t="s">
        <v>17654</v>
      </c>
      <c r="J512" s="6">
        <v>2806176</v>
      </c>
      <c r="K512" s="6" t="s">
        <v>17621</v>
      </c>
      <c r="L512" s="6">
        <v>1</v>
      </c>
      <c r="M512" s="6" t="s">
        <v>17622</v>
      </c>
      <c r="N512" s="6">
        <v>1</v>
      </c>
      <c r="O512" s="6">
        <v>20161205</v>
      </c>
      <c r="P512" s="6" t="s">
        <v>17616</v>
      </c>
      <c r="Q512" s="6">
        <v>166213.171107</v>
      </c>
      <c r="R512" s="6">
        <v>126.61902187759532</v>
      </c>
      <c r="S512" s="6">
        <v>437229.17277100001</v>
      </c>
      <c r="T512" s="6">
        <v>37.436584916127607</v>
      </c>
      <c r="U512" s="6" t="s">
        <v>17616</v>
      </c>
      <c r="V512" s="6" t="s">
        <v>17616</v>
      </c>
      <c r="W512" s="6" t="s">
        <v>17625</v>
      </c>
      <c r="X512" s="8" t="s">
        <v>17624</v>
      </c>
    </row>
    <row r="513" spans="1:24">
      <c r="A513" s="7" t="s">
        <v>6532</v>
      </c>
      <c r="B513" s="6" t="s">
        <v>17616</v>
      </c>
      <c r="C513" s="6">
        <v>35591</v>
      </c>
      <c r="D513" s="6">
        <v>161000591</v>
      </c>
      <c r="E513" s="6" t="s">
        <v>17616</v>
      </c>
      <c r="F513" s="6" t="s">
        <v>17617</v>
      </c>
      <c r="G513" s="6" t="s">
        <v>17628</v>
      </c>
      <c r="H513" s="6" t="s">
        <v>17651</v>
      </c>
      <c r="I513" s="6" t="s">
        <v>17654</v>
      </c>
      <c r="J513" s="6">
        <v>2807033</v>
      </c>
      <c r="K513" s="6" t="s">
        <v>17621</v>
      </c>
      <c r="L513" s="6">
        <v>1</v>
      </c>
      <c r="M513" s="6" t="s">
        <v>17622</v>
      </c>
      <c r="N513" s="6">
        <v>1</v>
      </c>
      <c r="O513" s="6">
        <v>20161205</v>
      </c>
      <c r="P513" s="6" t="s">
        <v>17616</v>
      </c>
      <c r="Q513" s="6">
        <v>166915.11038100001</v>
      </c>
      <c r="R513" s="6">
        <v>126.62694444684396</v>
      </c>
      <c r="S513" s="6">
        <v>437422.84955400001</v>
      </c>
      <c r="T513" s="6">
        <v>37.438355320285794</v>
      </c>
      <c r="U513" s="6" t="s">
        <v>17616</v>
      </c>
      <c r="V513" s="6" t="s">
        <v>17616</v>
      </c>
      <c r="W513" s="6" t="s">
        <v>17625</v>
      </c>
      <c r="X513" s="8" t="s">
        <v>17624</v>
      </c>
    </row>
    <row r="514" spans="1:24">
      <c r="A514" s="7" t="s">
        <v>6532</v>
      </c>
      <c r="B514" s="6" t="s">
        <v>17616</v>
      </c>
      <c r="C514" s="6">
        <v>35592</v>
      </c>
      <c r="D514" s="6">
        <v>161000592</v>
      </c>
      <c r="E514" s="6" t="s">
        <v>17616</v>
      </c>
      <c r="F514" s="6" t="s">
        <v>17617</v>
      </c>
      <c r="G514" s="6" t="s">
        <v>17628</v>
      </c>
      <c r="H514" s="6" t="s">
        <v>17651</v>
      </c>
      <c r="I514" s="6" t="s">
        <v>17654</v>
      </c>
      <c r="J514" s="6">
        <v>2807034</v>
      </c>
      <c r="K514" s="6" t="s">
        <v>17621</v>
      </c>
      <c r="L514" s="6">
        <v>1</v>
      </c>
      <c r="M514" s="6" t="s">
        <v>17622</v>
      </c>
      <c r="N514" s="6">
        <v>1</v>
      </c>
      <c r="O514" s="6">
        <v>20161205</v>
      </c>
      <c r="P514" s="6" t="s">
        <v>17616</v>
      </c>
      <c r="Q514" s="6">
        <v>166941.344358</v>
      </c>
      <c r="R514" s="6">
        <v>126.62724135830433</v>
      </c>
      <c r="S514" s="6">
        <v>437412.04732800002</v>
      </c>
      <c r="T514" s="6">
        <v>37.438258932358728</v>
      </c>
      <c r="U514" s="6" t="s">
        <v>17616</v>
      </c>
      <c r="V514" s="6" t="s">
        <v>17616</v>
      </c>
      <c r="W514" s="6" t="s">
        <v>17625</v>
      </c>
      <c r="X514" s="8" t="s">
        <v>17624</v>
      </c>
    </row>
    <row r="515" spans="1:24">
      <c r="A515" s="7" t="s">
        <v>6537</v>
      </c>
      <c r="B515" s="6" t="s">
        <v>17616</v>
      </c>
      <c r="C515" s="6">
        <v>35593</v>
      </c>
      <c r="D515" s="6">
        <v>161000593</v>
      </c>
      <c r="E515" s="6" t="s">
        <v>17616</v>
      </c>
      <c r="F515" s="6" t="s">
        <v>17617</v>
      </c>
      <c r="G515" s="6" t="s">
        <v>17632</v>
      </c>
      <c r="H515" s="6" t="s">
        <v>17651</v>
      </c>
      <c r="I515" s="6" t="s">
        <v>17736</v>
      </c>
      <c r="J515" s="6">
        <v>2806595</v>
      </c>
      <c r="K515" s="6" t="s">
        <v>17621</v>
      </c>
      <c r="L515" s="6">
        <v>1</v>
      </c>
      <c r="M515" s="6" t="s">
        <v>17622</v>
      </c>
      <c r="N515" s="6">
        <v>1</v>
      </c>
      <c r="O515" s="6">
        <v>20161205</v>
      </c>
      <c r="P515" s="6" t="s">
        <v>17616</v>
      </c>
      <c r="Q515" s="6">
        <v>148370.531823</v>
      </c>
      <c r="R515" s="6">
        <v>126.41731223406892</v>
      </c>
      <c r="S515" s="6">
        <v>438774.74825399998</v>
      </c>
      <c r="T515" s="6">
        <v>37.44968569251732</v>
      </c>
      <c r="U515" s="6" t="s">
        <v>17616</v>
      </c>
      <c r="V515" s="6" t="s">
        <v>17616</v>
      </c>
      <c r="W515" s="6" t="s">
        <v>17830</v>
      </c>
      <c r="X515" s="8" t="s">
        <v>17624</v>
      </c>
    </row>
    <row r="516" spans="1:24">
      <c r="A516" s="7" t="s">
        <v>6537</v>
      </c>
      <c r="B516" s="6" t="s">
        <v>17616</v>
      </c>
      <c r="C516" s="6">
        <v>35594</v>
      </c>
      <c r="D516" s="6">
        <v>161000594</v>
      </c>
      <c r="E516" s="6" t="s">
        <v>17616</v>
      </c>
      <c r="F516" s="6" t="s">
        <v>17617</v>
      </c>
      <c r="G516" s="6" t="s">
        <v>17618</v>
      </c>
      <c r="H516" s="6" t="s">
        <v>17651</v>
      </c>
      <c r="I516" s="6" t="s">
        <v>17736</v>
      </c>
      <c r="J516" s="6">
        <v>2806596</v>
      </c>
      <c r="K516" s="6" t="s">
        <v>17621</v>
      </c>
      <c r="L516" s="6">
        <v>1</v>
      </c>
      <c r="M516" s="6" t="s">
        <v>17622</v>
      </c>
      <c r="N516" s="6">
        <v>1</v>
      </c>
      <c r="O516" s="6">
        <v>20161205</v>
      </c>
      <c r="P516" s="6" t="s">
        <v>17616</v>
      </c>
      <c r="Q516" s="6">
        <v>148391.91151899999</v>
      </c>
      <c r="R516" s="6">
        <v>126.41755563638634</v>
      </c>
      <c r="S516" s="6">
        <v>438749.092618</v>
      </c>
      <c r="T516" s="6">
        <v>37.44945573958659</v>
      </c>
      <c r="U516" s="6" t="s">
        <v>17616</v>
      </c>
      <c r="V516" s="6" t="s">
        <v>17616</v>
      </c>
      <c r="W516" s="6" t="s">
        <v>17830</v>
      </c>
      <c r="X516" s="8" t="s">
        <v>17624</v>
      </c>
    </row>
    <row r="517" spans="1:24">
      <c r="A517" s="7" t="s">
        <v>6568</v>
      </c>
      <c r="B517" s="6" t="s">
        <v>17616</v>
      </c>
      <c r="C517" s="6">
        <v>35595</v>
      </c>
      <c r="D517" s="6">
        <v>161000595</v>
      </c>
      <c r="E517" s="6" t="s">
        <v>17616</v>
      </c>
      <c r="F517" s="6" t="s">
        <v>17617</v>
      </c>
      <c r="G517" s="6" t="s">
        <v>17618</v>
      </c>
      <c r="H517" s="6" t="s">
        <v>17651</v>
      </c>
      <c r="I517" s="6" t="s">
        <v>17676</v>
      </c>
      <c r="J517" s="6">
        <v>2807037</v>
      </c>
      <c r="K517" s="6" t="s">
        <v>17621</v>
      </c>
      <c r="L517" s="6">
        <v>1</v>
      </c>
      <c r="M517" s="6" t="s">
        <v>17622</v>
      </c>
      <c r="N517" s="6">
        <v>1</v>
      </c>
      <c r="O517" s="6">
        <v>20170121</v>
      </c>
      <c r="P517" s="6" t="s">
        <v>17616</v>
      </c>
      <c r="Q517" s="6">
        <v>158955.31769</v>
      </c>
      <c r="R517" s="6">
        <v>126.53661256525785</v>
      </c>
      <c r="S517" s="6">
        <v>444453.55616099999</v>
      </c>
      <c r="T517" s="6">
        <v>37.501380921243751</v>
      </c>
      <c r="U517" s="6" t="s">
        <v>17616</v>
      </c>
      <c r="V517" s="6" t="s">
        <v>17616</v>
      </c>
      <c r="W517" s="6" t="s">
        <v>17634</v>
      </c>
      <c r="X517" s="8" t="s">
        <v>17624</v>
      </c>
    </row>
    <row r="518" spans="1:24">
      <c r="A518" s="7" t="s">
        <v>6568</v>
      </c>
      <c r="B518" s="6" t="s">
        <v>17616</v>
      </c>
      <c r="C518" s="6">
        <v>35596</v>
      </c>
      <c r="D518" s="6">
        <v>161000596</v>
      </c>
      <c r="E518" s="6" t="s">
        <v>17616</v>
      </c>
      <c r="F518" s="6" t="s">
        <v>17617</v>
      </c>
      <c r="G518" s="6" t="s">
        <v>17632</v>
      </c>
      <c r="H518" s="6" t="s">
        <v>17651</v>
      </c>
      <c r="I518" s="6" t="s">
        <v>17676</v>
      </c>
      <c r="J518" s="6">
        <v>2807038</v>
      </c>
      <c r="K518" s="6" t="s">
        <v>17621</v>
      </c>
      <c r="L518" s="6">
        <v>1</v>
      </c>
      <c r="M518" s="6" t="s">
        <v>17622</v>
      </c>
      <c r="N518" s="6">
        <v>1</v>
      </c>
      <c r="O518" s="6">
        <v>20170117</v>
      </c>
      <c r="P518" s="6" t="s">
        <v>17616</v>
      </c>
      <c r="Q518" s="6">
        <v>158949.857571</v>
      </c>
      <c r="R518" s="6">
        <v>126.53655343297525</v>
      </c>
      <c r="S518" s="6">
        <v>444406.75513800001</v>
      </c>
      <c r="T518" s="6">
        <v>37.500959015606313</v>
      </c>
      <c r="U518" s="6" t="s">
        <v>17616</v>
      </c>
      <c r="V518" s="6" t="s">
        <v>17616</v>
      </c>
      <c r="W518" s="6" t="s">
        <v>17634</v>
      </c>
      <c r="X518" s="8" t="s">
        <v>17624</v>
      </c>
    </row>
    <row r="519" spans="1:24">
      <c r="A519" s="7" t="s">
        <v>6573</v>
      </c>
      <c r="B519" s="6" t="s">
        <v>17616</v>
      </c>
      <c r="C519" s="6">
        <v>35597</v>
      </c>
      <c r="D519" s="6">
        <v>161000597</v>
      </c>
      <c r="E519" s="6" t="s">
        <v>17616</v>
      </c>
      <c r="F519" s="6" t="s">
        <v>17617</v>
      </c>
      <c r="G519" s="6" t="s">
        <v>17632</v>
      </c>
      <c r="H519" s="6" t="s">
        <v>17651</v>
      </c>
      <c r="I519" s="6" t="s">
        <v>17676</v>
      </c>
      <c r="J519" s="6">
        <v>2807039</v>
      </c>
      <c r="K519" s="6" t="s">
        <v>17621</v>
      </c>
      <c r="L519" s="6">
        <v>1</v>
      </c>
      <c r="M519" s="6" t="s">
        <v>17622</v>
      </c>
      <c r="N519" s="6">
        <v>1</v>
      </c>
      <c r="O519" s="6">
        <v>20170112</v>
      </c>
      <c r="P519" s="6" t="s">
        <v>17616</v>
      </c>
      <c r="Q519" s="6">
        <v>156308.987387</v>
      </c>
      <c r="R519" s="6">
        <v>126.50681135847114</v>
      </c>
      <c r="S519" s="6">
        <v>442345.543871</v>
      </c>
      <c r="T519" s="6">
        <v>37.482266879591478</v>
      </c>
      <c r="U519" s="6" t="s">
        <v>17616</v>
      </c>
      <c r="V519" s="6" t="s">
        <v>17616</v>
      </c>
      <c r="W519" s="6" t="s">
        <v>17634</v>
      </c>
      <c r="X519" s="8" t="s">
        <v>17624</v>
      </c>
    </row>
    <row r="520" spans="1:24">
      <c r="A520" s="7" t="s">
        <v>6573</v>
      </c>
      <c r="B520" s="6" t="s">
        <v>17616</v>
      </c>
      <c r="C520" s="6">
        <v>35598</v>
      </c>
      <c r="D520" s="6">
        <v>161000598</v>
      </c>
      <c r="E520" s="6" t="s">
        <v>17616</v>
      </c>
      <c r="F520" s="6" t="s">
        <v>17617</v>
      </c>
      <c r="G520" s="6" t="s">
        <v>17618</v>
      </c>
      <c r="H520" s="6" t="s">
        <v>17651</v>
      </c>
      <c r="I520" s="6" t="s">
        <v>17676</v>
      </c>
      <c r="J520" s="6">
        <v>2807040</v>
      </c>
      <c r="K520" s="6" t="s">
        <v>17621</v>
      </c>
      <c r="L520" s="6">
        <v>1</v>
      </c>
      <c r="M520" s="6" t="s">
        <v>17622</v>
      </c>
      <c r="N520" s="6">
        <v>1</v>
      </c>
      <c r="O520" s="6">
        <v>20170112</v>
      </c>
      <c r="P520" s="6" t="s">
        <v>17616</v>
      </c>
      <c r="Q520" s="6">
        <v>156276.02760500001</v>
      </c>
      <c r="R520" s="6">
        <v>126.5064394679988</v>
      </c>
      <c r="S520" s="6">
        <v>442333.004823</v>
      </c>
      <c r="T520" s="6">
        <v>37.482152346057703</v>
      </c>
      <c r="U520" s="6" t="s">
        <v>17616</v>
      </c>
      <c r="V520" s="6" t="s">
        <v>17616</v>
      </c>
      <c r="W520" s="6" t="s">
        <v>17634</v>
      </c>
      <c r="X520" s="8" t="s">
        <v>17624</v>
      </c>
    </row>
    <row r="521" spans="1:24">
      <c r="A521" s="7" t="s">
        <v>6596</v>
      </c>
      <c r="B521" s="6" t="s">
        <v>17616</v>
      </c>
      <c r="C521" s="6">
        <v>35599</v>
      </c>
      <c r="D521" s="6">
        <v>161000599</v>
      </c>
      <c r="E521" s="6" t="s">
        <v>17616</v>
      </c>
      <c r="F521" s="6" t="s">
        <v>17617</v>
      </c>
      <c r="G521" s="6" t="s">
        <v>17628</v>
      </c>
      <c r="H521" s="6" t="s">
        <v>17651</v>
      </c>
      <c r="I521" s="6" t="s">
        <v>17676</v>
      </c>
      <c r="J521" s="6">
        <v>2807052</v>
      </c>
      <c r="K521" s="6" t="s">
        <v>17621</v>
      </c>
      <c r="L521" s="6">
        <v>1</v>
      </c>
      <c r="M521" s="6" t="s">
        <v>17622</v>
      </c>
      <c r="N521" s="6">
        <v>1</v>
      </c>
      <c r="O521" s="6">
        <v>20170117</v>
      </c>
      <c r="P521" s="6" t="s">
        <v>17616</v>
      </c>
      <c r="Q521" s="6">
        <v>155500.538611</v>
      </c>
      <c r="R521" s="6">
        <v>126.49759463000876</v>
      </c>
      <c r="S521" s="6">
        <v>443611.34900699998</v>
      </c>
      <c r="T521" s="6">
        <v>37.493632727423169</v>
      </c>
      <c r="U521" s="6" t="s">
        <v>17616</v>
      </c>
      <c r="V521" s="6" t="s">
        <v>17616</v>
      </c>
      <c r="W521" s="6" t="s">
        <v>17625</v>
      </c>
      <c r="X521" s="8" t="s">
        <v>17624</v>
      </c>
    </row>
    <row r="522" spans="1:24">
      <c r="A522" s="7" t="s">
        <v>6596</v>
      </c>
      <c r="B522" s="6" t="s">
        <v>17616</v>
      </c>
      <c r="C522" s="6">
        <v>35600</v>
      </c>
      <c r="D522" s="6">
        <v>161000600</v>
      </c>
      <c r="E522" s="6" t="s">
        <v>17616</v>
      </c>
      <c r="F522" s="6" t="s">
        <v>17617</v>
      </c>
      <c r="G522" s="6" t="s">
        <v>17628</v>
      </c>
      <c r="H522" s="6" t="s">
        <v>17651</v>
      </c>
      <c r="I522" s="6" t="s">
        <v>17676</v>
      </c>
      <c r="J522" s="6">
        <v>2807053</v>
      </c>
      <c r="K522" s="6" t="s">
        <v>17621</v>
      </c>
      <c r="L522" s="6">
        <v>1</v>
      </c>
      <c r="M522" s="6" t="s">
        <v>17622</v>
      </c>
      <c r="N522" s="6">
        <v>1</v>
      </c>
      <c r="O522" s="6">
        <v>20170117</v>
      </c>
      <c r="P522" s="6" t="s">
        <v>17616</v>
      </c>
      <c r="Q522" s="6">
        <v>155498.145059</v>
      </c>
      <c r="R522" s="6">
        <v>126.49756993150754</v>
      </c>
      <c r="S522" s="6">
        <v>443572.25432399998</v>
      </c>
      <c r="T522" s="6">
        <v>37.493280382645189</v>
      </c>
      <c r="U522" s="6" t="s">
        <v>17616</v>
      </c>
      <c r="V522" s="6" t="s">
        <v>17616</v>
      </c>
      <c r="W522" s="6" t="s">
        <v>17625</v>
      </c>
      <c r="X522" s="8" t="s">
        <v>17624</v>
      </c>
    </row>
    <row r="523" spans="1:24">
      <c r="A523" s="7" t="s">
        <v>4534</v>
      </c>
      <c r="B523" s="6" t="s">
        <v>17616</v>
      </c>
      <c r="C523" s="6">
        <v>35602</v>
      </c>
      <c r="D523" s="6">
        <v>161000602</v>
      </c>
      <c r="E523" s="6" t="s">
        <v>17616</v>
      </c>
      <c r="F523" s="6" t="s">
        <v>17617</v>
      </c>
      <c r="G523" s="6" t="s">
        <v>17628</v>
      </c>
      <c r="H523" s="6" t="s">
        <v>17651</v>
      </c>
      <c r="I523" s="6" t="s">
        <v>17654</v>
      </c>
      <c r="J523" s="6">
        <v>2807102</v>
      </c>
      <c r="K523" s="6" t="s">
        <v>17621</v>
      </c>
      <c r="L523" s="6">
        <v>1</v>
      </c>
      <c r="M523" s="6" t="s">
        <v>17622</v>
      </c>
      <c r="N523" s="6">
        <v>1</v>
      </c>
      <c r="O523" s="6">
        <v>20170506</v>
      </c>
      <c r="P523" s="6" t="s">
        <v>17616</v>
      </c>
      <c r="Q523" s="6">
        <v>166609.17922799999</v>
      </c>
      <c r="R523" s="6">
        <v>126.62344719763979</v>
      </c>
      <c r="S523" s="6">
        <v>438314.77786099998</v>
      </c>
      <c r="T523" s="6">
        <v>37.44638048255316</v>
      </c>
      <c r="U523" s="6" t="s">
        <v>17616</v>
      </c>
      <c r="V523" s="6" t="s">
        <v>17616</v>
      </c>
      <c r="W523" s="6" t="s">
        <v>17625</v>
      </c>
      <c r="X523" s="8" t="s">
        <v>17624</v>
      </c>
    </row>
    <row r="524" spans="1:24">
      <c r="A524" s="7" t="s">
        <v>5924</v>
      </c>
      <c r="B524" s="6" t="s">
        <v>17616</v>
      </c>
      <c r="C524" s="6">
        <v>35603</v>
      </c>
      <c r="D524" s="6">
        <v>161000603</v>
      </c>
      <c r="E524" s="6" t="s">
        <v>17616</v>
      </c>
      <c r="F524" s="6" t="s">
        <v>17617</v>
      </c>
      <c r="G524" s="6" t="s">
        <v>17628</v>
      </c>
      <c r="H524" s="6" t="s">
        <v>17651</v>
      </c>
      <c r="I524" s="6" t="s">
        <v>17676</v>
      </c>
      <c r="J524" s="6">
        <v>2807204</v>
      </c>
      <c r="K524" s="6" t="s">
        <v>17621</v>
      </c>
      <c r="L524" s="6">
        <v>1</v>
      </c>
      <c r="M524" s="6" t="s">
        <v>17622</v>
      </c>
      <c r="N524" s="6">
        <v>1</v>
      </c>
      <c r="O524" s="6">
        <v>20171108</v>
      </c>
      <c r="P524" s="6" t="s">
        <v>17616</v>
      </c>
      <c r="Q524" s="6">
        <v>154033.428732</v>
      </c>
      <c r="R524" s="6">
        <v>126.48106928353604</v>
      </c>
      <c r="S524" s="6">
        <v>442588.66041200003</v>
      </c>
      <c r="T524" s="6">
        <v>37.484346756943694</v>
      </c>
      <c r="U524" s="6" t="s">
        <v>17616</v>
      </c>
      <c r="V524" s="6" t="s">
        <v>17616</v>
      </c>
      <c r="W524" s="6" t="s">
        <v>17940</v>
      </c>
      <c r="X524" s="8" t="s">
        <v>17624</v>
      </c>
    </row>
    <row r="525" spans="1:24">
      <c r="A525" s="7" t="s">
        <v>5927</v>
      </c>
      <c r="B525" s="6" t="s">
        <v>17616</v>
      </c>
      <c r="C525" s="6">
        <v>35604</v>
      </c>
      <c r="D525" s="6">
        <v>161000604</v>
      </c>
      <c r="E525" s="6" t="s">
        <v>17616</v>
      </c>
      <c r="F525" s="6" t="s">
        <v>17617</v>
      </c>
      <c r="G525" s="6" t="s">
        <v>17628</v>
      </c>
      <c r="H525" s="6" t="s">
        <v>17651</v>
      </c>
      <c r="I525" s="6" t="s">
        <v>17676</v>
      </c>
      <c r="J525" s="6">
        <v>2807205</v>
      </c>
      <c r="K525" s="6" t="s">
        <v>17621</v>
      </c>
      <c r="L525" s="6">
        <v>1</v>
      </c>
      <c r="M525" s="6" t="s">
        <v>17622</v>
      </c>
      <c r="N525" s="6">
        <v>1</v>
      </c>
      <c r="O525" s="6">
        <v>20171108</v>
      </c>
      <c r="P525" s="6" t="s">
        <v>17616</v>
      </c>
      <c r="Q525" s="6">
        <v>154088.50086199999</v>
      </c>
      <c r="R525" s="6">
        <v>126.48168950486485</v>
      </c>
      <c r="S525" s="6">
        <v>442627.53485699999</v>
      </c>
      <c r="T525" s="6">
        <v>37.484699742673079</v>
      </c>
      <c r="U525" s="6" t="s">
        <v>17616</v>
      </c>
      <c r="V525" s="6" t="s">
        <v>17616</v>
      </c>
      <c r="W525" s="6" t="s">
        <v>17940</v>
      </c>
      <c r="X525" s="8" t="s">
        <v>17624</v>
      </c>
    </row>
    <row r="526" spans="1:24">
      <c r="A526" s="7" t="s">
        <v>5930</v>
      </c>
      <c r="B526" s="6" t="s">
        <v>17616</v>
      </c>
      <c r="C526" s="6">
        <v>35607</v>
      </c>
      <c r="D526" s="6">
        <v>161000607</v>
      </c>
      <c r="E526" s="6" t="s">
        <v>17616</v>
      </c>
      <c r="F526" s="6" t="s">
        <v>17617</v>
      </c>
      <c r="G526" s="6" t="s">
        <v>17632</v>
      </c>
      <c r="H526" s="6" t="s">
        <v>17651</v>
      </c>
      <c r="I526" s="6" t="s">
        <v>17676</v>
      </c>
      <c r="J526" s="6">
        <v>2807207</v>
      </c>
      <c r="K526" s="6" t="s">
        <v>17621</v>
      </c>
      <c r="L526" s="6">
        <v>1</v>
      </c>
      <c r="M526" s="6" t="s">
        <v>17622</v>
      </c>
      <c r="N526" s="6">
        <v>1</v>
      </c>
      <c r="O526" s="6">
        <v>20171108</v>
      </c>
      <c r="P526" s="6" t="s">
        <v>17616</v>
      </c>
      <c r="Q526" s="6">
        <v>153679.51079500001</v>
      </c>
      <c r="R526" s="6">
        <v>126.47711251900287</v>
      </c>
      <c r="S526" s="6">
        <v>441879.614489</v>
      </c>
      <c r="T526" s="6">
        <v>37.477940816716092</v>
      </c>
      <c r="U526" s="6" t="s">
        <v>17616</v>
      </c>
      <c r="V526" s="6" t="s">
        <v>17616</v>
      </c>
      <c r="W526" s="6" t="s">
        <v>17625</v>
      </c>
      <c r="X526" s="8" t="s">
        <v>17624</v>
      </c>
    </row>
    <row r="527" spans="1:24">
      <c r="A527" s="7" t="s">
        <v>5930</v>
      </c>
      <c r="B527" s="6" t="s">
        <v>17616</v>
      </c>
      <c r="C527" s="6">
        <v>35608</v>
      </c>
      <c r="D527" s="6">
        <v>161000608</v>
      </c>
      <c r="E527" s="6" t="s">
        <v>17616</v>
      </c>
      <c r="F527" s="6" t="s">
        <v>17617</v>
      </c>
      <c r="G527" s="6" t="s">
        <v>17632</v>
      </c>
      <c r="H527" s="6" t="s">
        <v>17651</v>
      </c>
      <c r="I527" s="6" t="s">
        <v>17676</v>
      </c>
      <c r="J527" s="6">
        <v>2807206</v>
      </c>
      <c r="K527" s="6" t="s">
        <v>17621</v>
      </c>
      <c r="L527" s="6">
        <v>1</v>
      </c>
      <c r="M527" s="6" t="s">
        <v>17622</v>
      </c>
      <c r="N527" s="6">
        <v>1</v>
      </c>
      <c r="O527" s="6">
        <v>20171108</v>
      </c>
      <c r="P527" s="6" t="s">
        <v>17616</v>
      </c>
      <c r="Q527" s="6">
        <v>153624.05697999999</v>
      </c>
      <c r="R527" s="6">
        <v>126.47648327959405</v>
      </c>
      <c r="S527" s="6">
        <v>441916.58369900001</v>
      </c>
      <c r="T527" s="6">
        <v>37.478271112150843</v>
      </c>
      <c r="U527" s="6" t="s">
        <v>17616</v>
      </c>
      <c r="V527" s="6" t="s">
        <v>17616</v>
      </c>
      <c r="W527" s="6" t="s">
        <v>17625</v>
      </c>
      <c r="X527" s="8" t="s">
        <v>17624</v>
      </c>
    </row>
    <row r="528" spans="1:24">
      <c r="A528" s="7" t="s">
        <v>5935</v>
      </c>
      <c r="B528" s="6" t="s">
        <v>17616</v>
      </c>
      <c r="C528" s="6">
        <v>35609</v>
      </c>
      <c r="D528" s="6">
        <v>161000609</v>
      </c>
      <c r="E528" s="6" t="s">
        <v>17616</v>
      </c>
      <c r="F528" s="6" t="s">
        <v>17617</v>
      </c>
      <c r="G528" s="6" t="s">
        <v>17628</v>
      </c>
      <c r="H528" s="6" t="s">
        <v>17651</v>
      </c>
      <c r="I528" s="6" t="s">
        <v>17652</v>
      </c>
      <c r="J528" s="6">
        <v>2807209</v>
      </c>
      <c r="K528" s="6" t="s">
        <v>17621</v>
      </c>
      <c r="L528" s="6">
        <v>1</v>
      </c>
      <c r="M528" s="6" t="s">
        <v>17622</v>
      </c>
      <c r="N528" s="6">
        <v>1</v>
      </c>
      <c r="O528" s="6">
        <v>20171114</v>
      </c>
      <c r="P528" s="6" t="s">
        <v>17616</v>
      </c>
      <c r="Q528" s="6">
        <v>164599.22115500001</v>
      </c>
      <c r="R528" s="6">
        <v>126.60073393078227</v>
      </c>
      <c r="S528" s="6">
        <v>438308.13011000003</v>
      </c>
      <c r="T528" s="6">
        <v>37.446245753083687</v>
      </c>
      <c r="U528" s="6" t="s">
        <v>17616</v>
      </c>
      <c r="V528" s="6" t="s">
        <v>17616</v>
      </c>
      <c r="W528" s="6" t="s">
        <v>17625</v>
      </c>
      <c r="X528" s="8" t="s">
        <v>17624</v>
      </c>
    </row>
    <row r="529" spans="1:24">
      <c r="A529" s="7" t="s">
        <v>5935</v>
      </c>
      <c r="B529" s="6" t="s">
        <v>17616</v>
      </c>
      <c r="C529" s="6">
        <v>35610</v>
      </c>
      <c r="D529" s="6">
        <v>161000610</v>
      </c>
      <c r="E529" s="6" t="s">
        <v>17616</v>
      </c>
      <c r="F529" s="6" t="s">
        <v>17617</v>
      </c>
      <c r="G529" s="6" t="s">
        <v>17628</v>
      </c>
      <c r="H529" s="6" t="s">
        <v>17651</v>
      </c>
      <c r="I529" s="6" t="s">
        <v>17652</v>
      </c>
      <c r="J529" s="6">
        <v>2807208</v>
      </c>
      <c r="K529" s="6" t="s">
        <v>17621</v>
      </c>
      <c r="L529" s="6">
        <v>1</v>
      </c>
      <c r="M529" s="6" t="s">
        <v>17622</v>
      </c>
      <c r="N529" s="6">
        <v>1</v>
      </c>
      <c r="O529" s="6">
        <v>20171114</v>
      </c>
      <c r="P529" s="6" t="s">
        <v>17616</v>
      </c>
      <c r="Q529" s="6">
        <v>164568.32991500001</v>
      </c>
      <c r="R529" s="6">
        <v>126.60038388739461</v>
      </c>
      <c r="S529" s="6">
        <v>438328.02616200002</v>
      </c>
      <c r="T529" s="6">
        <v>37.446423829315599</v>
      </c>
      <c r="U529" s="6" t="s">
        <v>17616</v>
      </c>
      <c r="V529" s="6" t="s">
        <v>17616</v>
      </c>
      <c r="W529" s="6" t="s">
        <v>17625</v>
      </c>
      <c r="X529" s="8" t="s">
        <v>17624</v>
      </c>
    </row>
    <row r="530" spans="1:24">
      <c r="A530" s="7" t="s">
        <v>8745</v>
      </c>
      <c r="B530" s="6" t="s">
        <v>17616</v>
      </c>
      <c r="C530" s="6">
        <v>35611</v>
      </c>
      <c r="D530" s="6">
        <v>161000611</v>
      </c>
      <c r="E530" s="6" t="s">
        <v>17616</v>
      </c>
      <c r="F530" s="6" t="s">
        <v>17617</v>
      </c>
      <c r="G530" s="6" t="s">
        <v>17680</v>
      </c>
      <c r="H530" s="6" t="s">
        <v>17651</v>
      </c>
      <c r="I530" s="6" t="s">
        <v>17676</v>
      </c>
      <c r="J530" s="6">
        <v>2807233</v>
      </c>
      <c r="K530" s="6" t="s">
        <v>17621</v>
      </c>
      <c r="L530" s="6">
        <v>1</v>
      </c>
      <c r="M530" s="6" t="s">
        <v>17622</v>
      </c>
      <c r="N530" s="6">
        <v>1</v>
      </c>
      <c r="O530" s="6" t="s">
        <v>17616</v>
      </c>
      <c r="P530" s="6" t="s">
        <v>17616</v>
      </c>
      <c r="Q530" s="6">
        <v>149971.94652900001</v>
      </c>
      <c r="R530" s="6">
        <v>126.43526248239637</v>
      </c>
      <c r="S530" s="6">
        <v>440937.470608</v>
      </c>
      <c r="T530" s="6">
        <v>37.469259039817047</v>
      </c>
      <c r="U530" s="6" t="s">
        <v>17616</v>
      </c>
      <c r="V530" s="6" t="s">
        <v>17616</v>
      </c>
      <c r="W530" s="6" t="s">
        <v>18199</v>
      </c>
      <c r="X530" s="8" t="s">
        <v>17624</v>
      </c>
    </row>
    <row r="531" spans="1:24">
      <c r="A531" s="7" t="s">
        <v>8748</v>
      </c>
      <c r="B531" s="6" t="s">
        <v>17616</v>
      </c>
      <c r="C531" s="6">
        <v>35612</v>
      </c>
      <c r="D531" s="6">
        <v>161000612</v>
      </c>
      <c r="E531" s="6" t="s">
        <v>17616</v>
      </c>
      <c r="F531" s="6" t="s">
        <v>17617</v>
      </c>
      <c r="G531" s="6" t="s">
        <v>17680</v>
      </c>
      <c r="H531" s="6" t="s">
        <v>17651</v>
      </c>
      <c r="I531" s="6" t="s">
        <v>17676</v>
      </c>
      <c r="J531" s="6">
        <v>2807226</v>
      </c>
      <c r="K531" s="6" t="s">
        <v>17621</v>
      </c>
      <c r="L531" s="6">
        <v>1</v>
      </c>
      <c r="M531" s="6" t="s">
        <v>17622</v>
      </c>
      <c r="N531" s="6">
        <v>1</v>
      </c>
      <c r="O531" s="6" t="s">
        <v>17616</v>
      </c>
      <c r="P531" s="6" t="s">
        <v>17616</v>
      </c>
      <c r="Q531" s="6">
        <v>149935.50262000001</v>
      </c>
      <c r="R531" s="6">
        <v>126.43485015844158</v>
      </c>
      <c r="S531" s="6">
        <v>440942.96353499999</v>
      </c>
      <c r="T531" s="6">
        <v>37.469306554134739</v>
      </c>
      <c r="U531" s="6" t="s">
        <v>17616</v>
      </c>
      <c r="V531" s="6" t="s">
        <v>17616</v>
      </c>
      <c r="W531" s="6" t="s">
        <v>18200</v>
      </c>
      <c r="X531" s="8" t="s">
        <v>17624</v>
      </c>
    </row>
    <row r="532" spans="1:24">
      <c r="A532" s="7" t="s">
        <v>8722</v>
      </c>
      <c r="B532" s="6" t="s">
        <v>17616</v>
      </c>
      <c r="C532" s="6">
        <v>35613</v>
      </c>
      <c r="D532" s="6">
        <v>161000613</v>
      </c>
      <c r="E532" s="6" t="s">
        <v>17616</v>
      </c>
      <c r="F532" s="6" t="s">
        <v>17617</v>
      </c>
      <c r="G532" s="6" t="s">
        <v>17628</v>
      </c>
      <c r="H532" s="6" t="s">
        <v>17651</v>
      </c>
      <c r="I532" s="6" t="s">
        <v>17676</v>
      </c>
      <c r="J532" s="6">
        <v>2806618</v>
      </c>
      <c r="K532" s="6" t="s">
        <v>17621</v>
      </c>
      <c r="L532" s="6">
        <v>1</v>
      </c>
      <c r="M532" s="6" t="s">
        <v>17622</v>
      </c>
      <c r="N532" s="6">
        <v>1</v>
      </c>
      <c r="O532" s="6" t="s">
        <v>17616</v>
      </c>
      <c r="P532" s="6" t="s">
        <v>17616</v>
      </c>
      <c r="Q532" s="6">
        <v>151370.11273399999</v>
      </c>
      <c r="R532" s="6">
        <v>126.45121893428202</v>
      </c>
      <c r="S532" s="6">
        <v>438635.47189099999</v>
      </c>
      <c r="T532" s="6">
        <v>37.448593550365473</v>
      </c>
      <c r="U532" s="6" t="s">
        <v>17616</v>
      </c>
      <c r="V532" s="6" t="s">
        <v>17616</v>
      </c>
      <c r="W532" s="6" t="s">
        <v>17894</v>
      </c>
      <c r="X532" s="8" t="s">
        <v>17624</v>
      </c>
    </row>
    <row r="533" spans="1:24">
      <c r="A533" s="7" t="s">
        <v>6879</v>
      </c>
      <c r="B533" s="6" t="s">
        <v>17616</v>
      </c>
      <c r="C533" s="6">
        <v>35614</v>
      </c>
      <c r="D533" s="6">
        <v>161000614</v>
      </c>
      <c r="E533" s="6" t="s">
        <v>17616</v>
      </c>
      <c r="F533" s="6" t="s">
        <v>17617</v>
      </c>
      <c r="G533" s="6" t="s">
        <v>17628</v>
      </c>
      <c r="H533" s="6" t="s">
        <v>17651</v>
      </c>
      <c r="I533" s="6" t="s">
        <v>17676</v>
      </c>
      <c r="J533" s="6">
        <v>2807232</v>
      </c>
      <c r="K533" s="6" t="s">
        <v>17621</v>
      </c>
      <c r="L533" s="6">
        <v>1</v>
      </c>
      <c r="M533" s="6" t="s">
        <v>17622</v>
      </c>
      <c r="N533" s="6">
        <v>1</v>
      </c>
      <c r="O533" s="6" t="s">
        <v>17616</v>
      </c>
      <c r="P533" s="6" t="s">
        <v>17616</v>
      </c>
      <c r="Q533" s="6">
        <v>149698.59325599999</v>
      </c>
      <c r="R533" s="6">
        <v>126.43218518423005</v>
      </c>
      <c r="S533" s="6">
        <v>440753.06439700001</v>
      </c>
      <c r="T533" s="6">
        <v>37.467582768818744</v>
      </c>
      <c r="U533" s="6" t="s">
        <v>17616</v>
      </c>
      <c r="V533" s="6" t="s">
        <v>17616</v>
      </c>
      <c r="W533" s="6" t="s">
        <v>17894</v>
      </c>
      <c r="X533" s="8" t="s">
        <v>17624</v>
      </c>
    </row>
    <row r="534" spans="1:24">
      <c r="A534" s="7" t="s">
        <v>6882</v>
      </c>
      <c r="B534" s="6" t="s">
        <v>17616</v>
      </c>
      <c r="C534" s="6">
        <v>35615</v>
      </c>
      <c r="D534" s="6">
        <v>161000615</v>
      </c>
      <c r="E534" s="6" t="s">
        <v>17616</v>
      </c>
      <c r="F534" s="6" t="s">
        <v>17617</v>
      </c>
      <c r="G534" s="6" t="s">
        <v>17680</v>
      </c>
      <c r="H534" s="6" t="s">
        <v>17651</v>
      </c>
      <c r="I534" s="6" t="s">
        <v>17676</v>
      </c>
      <c r="J534" s="6">
        <v>2807362</v>
      </c>
      <c r="K534" s="6" t="s">
        <v>17621</v>
      </c>
      <c r="L534" s="6">
        <v>1</v>
      </c>
      <c r="M534" s="6" t="s">
        <v>17622</v>
      </c>
      <c r="N534" s="6">
        <v>1</v>
      </c>
      <c r="O534" s="6" t="s">
        <v>17616</v>
      </c>
      <c r="P534" s="6" t="s">
        <v>17616</v>
      </c>
      <c r="Q534" s="6">
        <v>149987.62275899999</v>
      </c>
      <c r="R534" s="6">
        <v>126.43543824067953</v>
      </c>
      <c r="S534" s="6">
        <v>440958.67962399998</v>
      </c>
      <c r="T534" s="6">
        <v>37.46945097340496</v>
      </c>
      <c r="U534" s="6" t="s">
        <v>17616</v>
      </c>
      <c r="V534" s="6" t="s">
        <v>17616</v>
      </c>
      <c r="W534" s="6" t="s">
        <v>18198</v>
      </c>
      <c r="X534" s="8" t="s">
        <v>17624</v>
      </c>
    </row>
    <row r="535" spans="1:24">
      <c r="A535" s="7" t="s">
        <v>5109</v>
      </c>
      <c r="B535" s="6" t="s">
        <v>17616</v>
      </c>
      <c r="C535" s="6">
        <v>35616</v>
      </c>
      <c r="D535" s="6">
        <v>161000616</v>
      </c>
      <c r="E535" s="6" t="s">
        <v>17616</v>
      </c>
      <c r="F535" s="6" t="s">
        <v>17617</v>
      </c>
      <c r="G535" s="6" t="s">
        <v>17680</v>
      </c>
      <c r="H535" s="6" t="s">
        <v>17651</v>
      </c>
      <c r="I535" s="6" t="s">
        <v>17676</v>
      </c>
      <c r="J535" s="6">
        <v>2807326</v>
      </c>
      <c r="K535" s="6" t="s">
        <v>17621</v>
      </c>
      <c r="L535" s="6">
        <v>1</v>
      </c>
      <c r="M535" s="6" t="s">
        <v>17622</v>
      </c>
      <c r="N535" s="6">
        <v>1</v>
      </c>
      <c r="O535" s="6">
        <v>20180125</v>
      </c>
      <c r="P535" s="6" t="s">
        <v>17616</v>
      </c>
      <c r="Q535" s="6">
        <v>158533.35268099999</v>
      </c>
      <c r="R535" s="6">
        <v>126.53199205647002</v>
      </c>
      <c r="S535" s="6">
        <v>441769.69306100003</v>
      </c>
      <c r="T535" s="6">
        <v>37.477181243110515</v>
      </c>
      <c r="U535" s="6" t="s">
        <v>17616</v>
      </c>
      <c r="V535" s="6" t="s">
        <v>17616</v>
      </c>
      <c r="W535" s="6" t="s">
        <v>17681</v>
      </c>
      <c r="X535" s="8" t="s">
        <v>17624</v>
      </c>
    </row>
    <row r="536" spans="1:24">
      <c r="A536" s="7" t="s">
        <v>5109</v>
      </c>
      <c r="B536" s="6" t="s">
        <v>17616</v>
      </c>
      <c r="C536" s="6">
        <v>35617</v>
      </c>
      <c r="D536" s="6">
        <v>161000617</v>
      </c>
      <c r="E536" s="6" t="s">
        <v>17616</v>
      </c>
      <c r="F536" s="6" t="s">
        <v>17617</v>
      </c>
      <c r="G536" s="6" t="s">
        <v>17618</v>
      </c>
      <c r="H536" s="6" t="s">
        <v>17651</v>
      </c>
      <c r="I536" s="6" t="s">
        <v>17676</v>
      </c>
      <c r="J536" s="6">
        <v>2807325</v>
      </c>
      <c r="K536" s="6" t="s">
        <v>17621</v>
      </c>
      <c r="L536" s="6">
        <v>1</v>
      </c>
      <c r="M536" s="6" t="s">
        <v>17622</v>
      </c>
      <c r="N536" s="6">
        <v>1</v>
      </c>
      <c r="O536" s="6">
        <v>20180125</v>
      </c>
      <c r="P536" s="6" t="s">
        <v>17616</v>
      </c>
      <c r="Q536" s="6">
        <v>158527.91439799999</v>
      </c>
      <c r="R536" s="6">
        <v>126.53192904355333</v>
      </c>
      <c r="S536" s="6">
        <v>441796.88447200001</v>
      </c>
      <c r="T536" s="6">
        <v>37.477425985773564</v>
      </c>
      <c r="U536" s="6" t="s">
        <v>17616</v>
      </c>
      <c r="V536" s="6" t="s">
        <v>17616</v>
      </c>
      <c r="W536" s="6" t="s">
        <v>17677</v>
      </c>
      <c r="X536" s="8" t="s">
        <v>17624</v>
      </c>
    </row>
    <row r="537" spans="1:24">
      <c r="A537" s="7" t="s">
        <v>5080</v>
      </c>
      <c r="B537" s="6" t="s">
        <v>17616</v>
      </c>
      <c r="C537" s="6">
        <v>35618</v>
      </c>
      <c r="D537" s="6">
        <v>161000618</v>
      </c>
      <c r="E537" s="6" t="s">
        <v>17616</v>
      </c>
      <c r="F537" s="6" t="s">
        <v>17617</v>
      </c>
      <c r="G537" s="6" t="s">
        <v>17628</v>
      </c>
      <c r="H537" s="6" t="s">
        <v>17651</v>
      </c>
      <c r="I537" s="6" t="s">
        <v>17676</v>
      </c>
      <c r="J537" s="6">
        <v>2807234</v>
      </c>
      <c r="K537" s="6" t="s">
        <v>17621</v>
      </c>
      <c r="L537" s="6">
        <v>1</v>
      </c>
      <c r="M537" s="6" t="s">
        <v>17622</v>
      </c>
      <c r="N537" s="6">
        <v>1</v>
      </c>
      <c r="O537" s="6">
        <v>20180203</v>
      </c>
      <c r="P537" s="6" t="s">
        <v>17616</v>
      </c>
      <c r="Q537" s="6">
        <v>149685.53532900001</v>
      </c>
      <c r="R537" s="6">
        <v>126.43203698674046</v>
      </c>
      <c r="S537" s="6">
        <v>440761.81750499998</v>
      </c>
      <c r="T537" s="6">
        <v>37.46766091954327</v>
      </c>
      <c r="U537" s="6" t="s">
        <v>17616</v>
      </c>
      <c r="V537" s="6" t="s">
        <v>17616</v>
      </c>
      <c r="W537" s="6" t="s">
        <v>17894</v>
      </c>
      <c r="X537" s="8" t="s">
        <v>17624</v>
      </c>
    </row>
    <row r="538" spans="1:24">
      <c r="A538" s="7" t="s">
        <v>8751</v>
      </c>
      <c r="B538" s="6" t="s">
        <v>17616</v>
      </c>
      <c r="C538" s="6">
        <v>35619</v>
      </c>
      <c r="D538" s="6">
        <v>161000619</v>
      </c>
      <c r="E538" s="6" t="s">
        <v>17616</v>
      </c>
      <c r="F538" s="6" t="s">
        <v>17617</v>
      </c>
      <c r="G538" s="6" t="s">
        <v>17628</v>
      </c>
      <c r="H538" s="6" t="s">
        <v>17651</v>
      </c>
      <c r="I538" s="6" t="s">
        <v>17676</v>
      </c>
      <c r="J538" s="6">
        <v>2806248</v>
      </c>
      <c r="K538" s="6" t="s">
        <v>17621</v>
      </c>
      <c r="L538" s="6">
        <v>1</v>
      </c>
      <c r="M538" s="6" t="s">
        <v>17622</v>
      </c>
      <c r="N538" s="6">
        <v>1</v>
      </c>
      <c r="O538" s="6" t="s">
        <v>17616</v>
      </c>
      <c r="P538" s="6" t="s">
        <v>17616</v>
      </c>
      <c r="Q538" s="6">
        <v>149962.347087</v>
      </c>
      <c r="R538" s="6">
        <v>126.43515187560038</v>
      </c>
      <c r="S538" s="6">
        <v>440968.332972</v>
      </c>
      <c r="T538" s="6">
        <v>37.46953657714613</v>
      </c>
      <c r="U538" s="6" t="s">
        <v>17616</v>
      </c>
      <c r="V538" s="6" t="s">
        <v>17616</v>
      </c>
      <c r="W538" s="6" t="s">
        <v>17894</v>
      </c>
      <c r="X538" s="8" t="s">
        <v>17624</v>
      </c>
    </row>
    <row r="539" spans="1:24">
      <c r="A539" s="7" t="s">
        <v>7878</v>
      </c>
      <c r="B539" s="6" t="s">
        <v>17616</v>
      </c>
      <c r="C539" s="6">
        <v>35620</v>
      </c>
      <c r="D539" s="6">
        <v>161000620</v>
      </c>
      <c r="E539" s="6" t="s">
        <v>17616</v>
      </c>
      <c r="F539" s="6" t="s">
        <v>17617</v>
      </c>
      <c r="G539" s="6" t="s">
        <v>17680</v>
      </c>
      <c r="H539" s="6" t="s">
        <v>17651</v>
      </c>
      <c r="I539" s="6" t="s">
        <v>17676</v>
      </c>
      <c r="J539" s="6">
        <v>2807428</v>
      </c>
      <c r="K539" s="6" t="s">
        <v>17621</v>
      </c>
      <c r="L539" s="6">
        <v>1</v>
      </c>
      <c r="M539" s="6" t="s">
        <v>17622</v>
      </c>
      <c r="N539" s="6">
        <v>1</v>
      </c>
      <c r="O539" s="6">
        <v>20180205</v>
      </c>
      <c r="P539" s="6" t="s">
        <v>17616</v>
      </c>
      <c r="Q539" s="6">
        <v>157830.537174</v>
      </c>
      <c r="R539" s="6">
        <v>126.52382391063543</v>
      </c>
      <c r="S539" s="6">
        <v>445653.14473499998</v>
      </c>
      <c r="T539" s="6">
        <v>37.512138069123225</v>
      </c>
      <c r="U539" s="6" t="s">
        <v>17616</v>
      </c>
      <c r="V539" s="6" t="s">
        <v>17616</v>
      </c>
      <c r="W539" s="6" t="s">
        <v>18151</v>
      </c>
      <c r="X539" s="8" t="s">
        <v>17624</v>
      </c>
    </row>
    <row r="540" spans="1:24">
      <c r="A540" s="7" t="s">
        <v>7878</v>
      </c>
      <c r="B540" s="6" t="s">
        <v>17616</v>
      </c>
      <c r="C540" s="6">
        <v>35621</v>
      </c>
      <c r="D540" s="6">
        <v>161000621</v>
      </c>
      <c r="E540" s="6" t="s">
        <v>17616</v>
      </c>
      <c r="F540" s="6" t="s">
        <v>17617</v>
      </c>
      <c r="G540" s="6" t="s">
        <v>17680</v>
      </c>
      <c r="H540" s="6" t="s">
        <v>17651</v>
      </c>
      <c r="I540" s="6" t="s">
        <v>17676</v>
      </c>
      <c r="J540" s="6">
        <v>2806628</v>
      </c>
      <c r="K540" s="6" t="s">
        <v>17621</v>
      </c>
      <c r="L540" s="6">
        <v>1</v>
      </c>
      <c r="M540" s="6" t="s">
        <v>17622</v>
      </c>
      <c r="N540" s="6">
        <v>1</v>
      </c>
      <c r="O540" s="6">
        <v>20180205</v>
      </c>
      <c r="P540" s="6" t="s">
        <v>17616</v>
      </c>
      <c r="Q540" s="6">
        <v>157862.084554</v>
      </c>
      <c r="R540" s="6">
        <v>126.52417905919057</v>
      </c>
      <c r="S540" s="6">
        <v>445682.11170499999</v>
      </c>
      <c r="T540" s="6">
        <v>37.512400493928098</v>
      </c>
      <c r="U540" s="6" t="s">
        <v>17616</v>
      </c>
      <c r="V540" s="6" t="s">
        <v>17616</v>
      </c>
      <c r="W540" s="6" t="s">
        <v>18152</v>
      </c>
      <c r="X540" s="8" t="s">
        <v>17624</v>
      </c>
    </row>
    <row r="541" spans="1:24">
      <c r="A541" s="7" t="s">
        <v>6885</v>
      </c>
      <c r="B541" s="6" t="s">
        <v>17616</v>
      </c>
      <c r="C541" s="6">
        <v>35622</v>
      </c>
      <c r="D541" s="6">
        <v>161000622</v>
      </c>
      <c r="E541" s="6" t="s">
        <v>17616</v>
      </c>
      <c r="F541" s="6" t="s">
        <v>17617</v>
      </c>
      <c r="G541" s="6" t="s">
        <v>17632</v>
      </c>
      <c r="H541" s="6" t="s">
        <v>17651</v>
      </c>
      <c r="I541" s="6" t="s">
        <v>17676</v>
      </c>
      <c r="J541" s="6">
        <v>2804781</v>
      </c>
      <c r="K541" s="6" t="s">
        <v>17621</v>
      </c>
      <c r="L541" s="6">
        <v>1</v>
      </c>
      <c r="M541" s="6" t="s">
        <v>17622</v>
      </c>
      <c r="N541" s="6">
        <v>1</v>
      </c>
      <c r="O541" s="6" t="s">
        <v>17616</v>
      </c>
      <c r="P541" s="6" t="s">
        <v>17616</v>
      </c>
      <c r="Q541" s="6">
        <v>155918.557994</v>
      </c>
      <c r="R541" s="6">
        <v>126.50207226580602</v>
      </c>
      <c r="S541" s="6">
        <v>447761.90825799998</v>
      </c>
      <c r="T541" s="6">
        <v>37.531047777975182</v>
      </c>
      <c r="U541" s="6" t="s">
        <v>17616</v>
      </c>
      <c r="V541" s="6" t="s">
        <v>17616</v>
      </c>
      <c r="W541" s="6" t="s">
        <v>18160</v>
      </c>
      <c r="X541" s="8" t="s">
        <v>17624</v>
      </c>
    </row>
    <row r="542" spans="1:24">
      <c r="A542" s="7" t="s">
        <v>6885</v>
      </c>
      <c r="B542" s="6" t="s">
        <v>17616</v>
      </c>
      <c r="C542" s="6">
        <v>35623</v>
      </c>
      <c r="D542" s="6">
        <v>161000623</v>
      </c>
      <c r="E542" s="6" t="s">
        <v>17616</v>
      </c>
      <c r="F542" s="6" t="s">
        <v>17617</v>
      </c>
      <c r="G542" s="6" t="s">
        <v>17680</v>
      </c>
      <c r="H542" s="6" t="s">
        <v>17651</v>
      </c>
      <c r="I542" s="6" t="s">
        <v>17676</v>
      </c>
      <c r="J542" s="6">
        <v>2803216</v>
      </c>
      <c r="K542" s="6" t="s">
        <v>17621</v>
      </c>
      <c r="L542" s="6">
        <v>1</v>
      </c>
      <c r="M542" s="6" t="s">
        <v>17622</v>
      </c>
      <c r="N542" s="6">
        <v>1</v>
      </c>
      <c r="O542" s="6" t="s">
        <v>17616</v>
      </c>
      <c r="P542" s="6" t="s">
        <v>17616</v>
      </c>
      <c r="Q542" s="6">
        <v>155934.997971</v>
      </c>
      <c r="R542" s="6">
        <v>126.5022579739065</v>
      </c>
      <c r="S542" s="6">
        <v>447766.56108199997</v>
      </c>
      <c r="T542" s="6">
        <v>37.531090484413596</v>
      </c>
      <c r="U542" s="6" t="s">
        <v>17616</v>
      </c>
      <c r="V542" s="6" t="s">
        <v>17616</v>
      </c>
      <c r="W542" s="6" t="s">
        <v>17681</v>
      </c>
      <c r="X542" s="8" t="s">
        <v>17624</v>
      </c>
    </row>
    <row r="543" spans="1:24">
      <c r="A543" s="7" t="s">
        <v>6890</v>
      </c>
      <c r="B543" s="6" t="s">
        <v>17616</v>
      </c>
      <c r="C543" s="6">
        <v>35624</v>
      </c>
      <c r="D543" s="6">
        <v>161000624</v>
      </c>
      <c r="E543" s="6" t="s">
        <v>17616</v>
      </c>
      <c r="F543" s="6" t="s">
        <v>17617</v>
      </c>
      <c r="G543" s="6" t="s">
        <v>17680</v>
      </c>
      <c r="H543" s="6" t="s">
        <v>17651</v>
      </c>
      <c r="I543" s="6" t="s">
        <v>17676</v>
      </c>
      <c r="J543" s="6">
        <v>2807331</v>
      </c>
      <c r="K543" s="6" t="s">
        <v>17621</v>
      </c>
      <c r="L543" s="6">
        <v>1</v>
      </c>
      <c r="M543" s="6" t="s">
        <v>17622</v>
      </c>
      <c r="N543" s="6">
        <v>1</v>
      </c>
      <c r="O543" s="6" t="s">
        <v>17616</v>
      </c>
      <c r="P543" s="6" t="s">
        <v>17616</v>
      </c>
      <c r="Q543" s="6">
        <v>162486.56299400001</v>
      </c>
      <c r="R543" s="6">
        <v>126.57661463153097</v>
      </c>
      <c r="S543" s="6">
        <v>443119.37929000001</v>
      </c>
      <c r="T543" s="6">
        <v>37.489510729455709</v>
      </c>
      <c r="U543" s="6" t="s">
        <v>17616</v>
      </c>
      <c r="V543" s="6" t="s">
        <v>17616</v>
      </c>
      <c r="W543" s="6" t="s">
        <v>17681</v>
      </c>
      <c r="X543" s="8" t="s">
        <v>17624</v>
      </c>
    </row>
    <row r="544" spans="1:24">
      <c r="A544" s="7" t="s">
        <v>6890</v>
      </c>
      <c r="B544" s="6" t="s">
        <v>17616</v>
      </c>
      <c r="C544" s="6">
        <v>35625</v>
      </c>
      <c r="D544" s="6">
        <v>161000625</v>
      </c>
      <c r="E544" s="6" t="s">
        <v>17616</v>
      </c>
      <c r="F544" s="6" t="s">
        <v>17617</v>
      </c>
      <c r="G544" s="6" t="s">
        <v>17680</v>
      </c>
      <c r="H544" s="6" t="s">
        <v>17651</v>
      </c>
      <c r="I544" s="6" t="s">
        <v>17676</v>
      </c>
      <c r="J544" s="6">
        <v>2807330</v>
      </c>
      <c r="K544" s="6" t="s">
        <v>17621</v>
      </c>
      <c r="L544" s="6">
        <v>1</v>
      </c>
      <c r="M544" s="6" t="s">
        <v>17622</v>
      </c>
      <c r="N544" s="6">
        <v>1</v>
      </c>
      <c r="O544" s="6" t="s">
        <v>17616</v>
      </c>
      <c r="P544" s="6" t="s">
        <v>17616</v>
      </c>
      <c r="Q544" s="6">
        <v>162462.099055</v>
      </c>
      <c r="R544" s="6">
        <v>126.57633801834783</v>
      </c>
      <c r="S544" s="6">
        <v>443119.37929000001</v>
      </c>
      <c r="T544" s="6">
        <v>37.489509734349582</v>
      </c>
      <c r="U544" s="6" t="s">
        <v>17616</v>
      </c>
      <c r="V544" s="6" t="s">
        <v>17616</v>
      </c>
      <c r="W544" s="6" t="s">
        <v>17681</v>
      </c>
      <c r="X544" s="8" t="s">
        <v>17624</v>
      </c>
    </row>
    <row r="545" spans="1:24">
      <c r="A545" s="7" t="s">
        <v>18149</v>
      </c>
      <c r="B545" s="6" t="s">
        <v>17616</v>
      </c>
      <c r="C545" s="6">
        <v>35626</v>
      </c>
      <c r="D545" s="6">
        <v>161000626</v>
      </c>
      <c r="E545" s="6" t="s">
        <v>17616</v>
      </c>
      <c r="F545" s="6" t="s">
        <v>17617</v>
      </c>
      <c r="G545" s="6" t="s">
        <v>17680</v>
      </c>
      <c r="H545" s="6" t="s">
        <v>17651</v>
      </c>
      <c r="I545" s="6" t="s">
        <v>17676</v>
      </c>
      <c r="J545" s="6">
        <v>2806556</v>
      </c>
      <c r="K545" s="6" t="s">
        <v>17621</v>
      </c>
      <c r="L545" s="6">
        <v>1</v>
      </c>
      <c r="M545" s="6" t="s">
        <v>17622</v>
      </c>
      <c r="N545" s="6">
        <v>1</v>
      </c>
      <c r="O545" s="6" t="s">
        <v>17616</v>
      </c>
      <c r="P545" s="6" t="s">
        <v>17616</v>
      </c>
      <c r="Q545" s="6">
        <v>158311.648498</v>
      </c>
      <c r="R545" s="6">
        <v>126.529259390891</v>
      </c>
      <c r="S545" s="6">
        <v>445759.53481300001</v>
      </c>
      <c r="T545" s="6">
        <v>37.513118487725883</v>
      </c>
      <c r="U545" s="6" t="s">
        <v>17616</v>
      </c>
      <c r="V545" s="6" t="s">
        <v>17616</v>
      </c>
      <c r="W545" s="6" t="s">
        <v>17681</v>
      </c>
      <c r="X545" s="8" t="s">
        <v>17624</v>
      </c>
    </row>
    <row r="546" spans="1:24">
      <c r="A546" s="7" t="s">
        <v>18149</v>
      </c>
      <c r="B546" s="6" t="s">
        <v>17616</v>
      </c>
      <c r="C546" s="6">
        <v>35627</v>
      </c>
      <c r="D546" s="6">
        <v>161000627</v>
      </c>
      <c r="E546" s="6" t="s">
        <v>17616</v>
      </c>
      <c r="F546" s="6" t="s">
        <v>17617</v>
      </c>
      <c r="G546" s="6" t="s">
        <v>17680</v>
      </c>
      <c r="H546" s="6" t="s">
        <v>17651</v>
      </c>
      <c r="I546" s="6" t="s">
        <v>17676</v>
      </c>
      <c r="J546" s="6">
        <v>2806557</v>
      </c>
      <c r="K546" s="6" t="s">
        <v>17621</v>
      </c>
      <c r="L546" s="6">
        <v>1</v>
      </c>
      <c r="M546" s="6" t="s">
        <v>17622</v>
      </c>
      <c r="N546" s="6">
        <v>1</v>
      </c>
      <c r="O546" s="6" t="s">
        <v>17616</v>
      </c>
      <c r="P546" s="6" t="s">
        <v>17616</v>
      </c>
      <c r="Q546" s="6">
        <v>158312.136662</v>
      </c>
      <c r="R546" s="6">
        <v>126.52926554037109</v>
      </c>
      <c r="S546" s="6">
        <v>445748.46976200002</v>
      </c>
      <c r="T546" s="6">
        <v>37.513018817446437</v>
      </c>
      <c r="U546" s="6" t="s">
        <v>17616</v>
      </c>
      <c r="V546" s="6" t="s">
        <v>17616</v>
      </c>
      <c r="W546" s="6" t="s">
        <v>17681</v>
      </c>
      <c r="X546" s="8" t="s">
        <v>17624</v>
      </c>
    </row>
    <row r="547" spans="1:24">
      <c r="A547" s="7" t="s">
        <v>10937</v>
      </c>
      <c r="B547" s="6" t="s">
        <v>17616</v>
      </c>
      <c r="C547" s="6">
        <v>35628</v>
      </c>
      <c r="D547" s="6">
        <v>161000628</v>
      </c>
      <c r="E547" s="6">
        <v>20080101</v>
      </c>
      <c r="F547" s="6" t="s">
        <v>17617</v>
      </c>
      <c r="G547" s="6" t="s">
        <v>17628</v>
      </c>
      <c r="H547" s="6" t="s">
        <v>17651</v>
      </c>
      <c r="I547" s="6" t="s">
        <v>17676</v>
      </c>
      <c r="J547" s="6">
        <v>2807599</v>
      </c>
      <c r="K547" s="6" t="s">
        <v>17621</v>
      </c>
      <c r="L547" s="6">
        <v>1</v>
      </c>
      <c r="M547" s="6" t="s">
        <v>17622</v>
      </c>
      <c r="N547" s="6">
        <v>1</v>
      </c>
      <c r="O547" s="6" t="s">
        <v>17616</v>
      </c>
      <c r="P547" s="6" t="s">
        <v>17616</v>
      </c>
      <c r="Q547" s="6">
        <v>156809.64982699999</v>
      </c>
      <c r="R547" s="6">
        <v>126.51255234250894</v>
      </c>
      <c r="S547" s="6">
        <v>440972.41691799997</v>
      </c>
      <c r="T547" s="6">
        <v>37.469918987846022</v>
      </c>
      <c r="U547" s="6" t="s">
        <v>17616</v>
      </c>
      <c r="V547" s="6" t="s">
        <v>17616</v>
      </c>
      <c r="W547" s="6" t="s">
        <v>17616</v>
      </c>
      <c r="X547" s="8" t="s">
        <v>17624</v>
      </c>
    </row>
    <row r="548" spans="1:24">
      <c r="A548" s="7" t="s">
        <v>10937</v>
      </c>
      <c r="B548" s="6" t="s">
        <v>17616</v>
      </c>
      <c r="C548" s="6">
        <v>35629</v>
      </c>
      <c r="D548" s="6">
        <v>161000629</v>
      </c>
      <c r="E548" s="6">
        <v>20080101</v>
      </c>
      <c r="F548" s="6" t="s">
        <v>17617</v>
      </c>
      <c r="G548" s="6" t="s">
        <v>17628</v>
      </c>
      <c r="H548" s="6" t="s">
        <v>17651</v>
      </c>
      <c r="I548" s="6" t="s">
        <v>17676</v>
      </c>
      <c r="J548" s="6">
        <v>2807598</v>
      </c>
      <c r="K548" s="6" t="s">
        <v>17621</v>
      </c>
      <c r="L548" s="6">
        <v>1</v>
      </c>
      <c r="M548" s="6" t="s">
        <v>17622</v>
      </c>
      <c r="N548" s="6">
        <v>1</v>
      </c>
      <c r="O548" s="6" t="s">
        <v>17616</v>
      </c>
      <c r="P548" s="6" t="s">
        <v>17616</v>
      </c>
      <c r="Q548" s="6">
        <v>156875.13976799999</v>
      </c>
      <c r="R548" s="6">
        <v>126.51329140788685</v>
      </c>
      <c r="S548" s="6">
        <v>440993.37439299998</v>
      </c>
      <c r="T548" s="6">
        <v>37.470110869372469</v>
      </c>
      <c r="U548" s="6" t="s">
        <v>17616</v>
      </c>
      <c r="V548" s="6" t="s">
        <v>17616</v>
      </c>
      <c r="W548" s="6" t="s">
        <v>17616</v>
      </c>
      <c r="X548" s="8" t="s">
        <v>17624</v>
      </c>
    </row>
    <row r="549" spans="1:24">
      <c r="A549" s="7" t="s">
        <v>6902</v>
      </c>
      <c r="B549" s="6" t="s">
        <v>17616</v>
      </c>
      <c r="C549" s="6">
        <v>35630</v>
      </c>
      <c r="D549" s="6">
        <v>161000630</v>
      </c>
      <c r="E549" s="6" t="s">
        <v>17616</v>
      </c>
      <c r="F549" s="6" t="s">
        <v>17617</v>
      </c>
      <c r="G549" s="6" t="s">
        <v>17616</v>
      </c>
      <c r="H549" s="6" t="s">
        <v>17651</v>
      </c>
      <c r="I549" s="6" t="s">
        <v>17676</v>
      </c>
      <c r="J549" s="6">
        <v>2807550</v>
      </c>
      <c r="K549" s="6" t="s">
        <v>17621</v>
      </c>
      <c r="L549" s="6">
        <v>1</v>
      </c>
      <c r="M549" s="6" t="s">
        <v>17622</v>
      </c>
      <c r="N549" s="6">
        <v>1</v>
      </c>
      <c r="O549" s="6" t="s">
        <v>17616</v>
      </c>
      <c r="P549" s="6" t="s">
        <v>17616</v>
      </c>
      <c r="Q549" s="6">
        <v>148983.73125300001</v>
      </c>
      <c r="R549" s="6">
        <v>126.42423355523775</v>
      </c>
      <c r="S549" s="6">
        <v>438894.18404199998</v>
      </c>
      <c r="T549" s="6">
        <v>37.450795810530231</v>
      </c>
      <c r="U549" s="6" t="s">
        <v>17616</v>
      </c>
      <c r="V549" s="6" t="s">
        <v>17616</v>
      </c>
      <c r="W549" s="6" t="s">
        <v>17616</v>
      </c>
      <c r="X549" s="8" t="s">
        <v>17624</v>
      </c>
    </row>
    <row r="550" spans="1:24">
      <c r="A550" s="7" t="s">
        <v>6902</v>
      </c>
      <c r="B550" s="6" t="s">
        <v>17616</v>
      </c>
      <c r="C550" s="6">
        <v>35631</v>
      </c>
      <c r="D550" s="6">
        <v>161000631</v>
      </c>
      <c r="E550" s="6" t="s">
        <v>17616</v>
      </c>
      <c r="F550" s="6" t="s">
        <v>17617</v>
      </c>
      <c r="G550" s="6" t="s">
        <v>17616</v>
      </c>
      <c r="H550" s="6" t="s">
        <v>17651</v>
      </c>
      <c r="I550" s="6" t="s">
        <v>17676</v>
      </c>
      <c r="J550" s="6">
        <v>2807551</v>
      </c>
      <c r="K550" s="6" t="s">
        <v>17621</v>
      </c>
      <c r="L550" s="6">
        <v>1</v>
      </c>
      <c r="M550" s="6" t="s">
        <v>17622</v>
      </c>
      <c r="N550" s="6">
        <v>1</v>
      </c>
      <c r="O550" s="6" t="s">
        <v>17616</v>
      </c>
      <c r="P550" s="6" t="s">
        <v>17616</v>
      </c>
      <c r="Q550" s="6">
        <v>148969.679948</v>
      </c>
      <c r="R550" s="6">
        <v>126.42407548010809</v>
      </c>
      <c r="S550" s="6">
        <v>438883.830449</v>
      </c>
      <c r="T550" s="6">
        <v>37.450701753056293</v>
      </c>
      <c r="U550" s="6" t="s">
        <v>17616</v>
      </c>
      <c r="V550" s="6" t="s">
        <v>17616</v>
      </c>
      <c r="W550" s="6" t="s">
        <v>17616</v>
      </c>
      <c r="X550" s="8" t="s">
        <v>17624</v>
      </c>
    </row>
    <row r="551" spans="1:24">
      <c r="A551" s="7" t="s">
        <v>5163</v>
      </c>
      <c r="B551" s="6" t="s">
        <v>17616</v>
      </c>
      <c r="C551" s="6">
        <v>35632</v>
      </c>
      <c r="D551" s="6">
        <v>161000632</v>
      </c>
      <c r="E551" s="6" t="s">
        <v>17616</v>
      </c>
      <c r="F551" s="6" t="s">
        <v>17617</v>
      </c>
      <c r="G551" s="6" t="s">
        <v>17618</v>
      </c>
      <c r="H551" s="6" t="s">
        <v>17651</v>
      </c>
      <c r="I551" s="6" t="s">
        <v>17736</v>
      </c>
      <c r="J551" s="6">
        <v>2807271</v>
      </c>
      <c r="K551" s="6" t="s">
        <v>17621</v>
      </c>
      <c r="L551" s="6">
        <v>1</v>
      </c>
      <c r="M551" s="6" t="s">
        <v>17622</v>
      </c>
      <c r="N551" s="6">
        <v>1</v>
      </c>
      <c r="O551" s="6">
        <v>20180312</v>
      </c>
      <c r="P551" s="6" t="s">
        <v>17616</v>
      </c>
      <c r="Q551" s="6">
        <v>144537.38816599999</v>
      </c>
      <c r="R551" s="6">
        <v>126.37381380041725</v>
      </c>
      <c r="S551" s="6">
        <v>441184.60072500003</v>
      </c>
      <c r="T551" s="6">
        <v>37.471175225857117</v>
      </c>
      <c r="U551" s="6" t="s">
        <v>17616</v>
      </c>
      <c r="V551" s="6" t="s">
        <v>17616</v>
      </c>
      <c r="W551" s="6" t="s">
        <v>17625</v>
      </c>
      <c r="X551" s="8" t="s">
        <v>17624</v>
      </c>
    </row>
    <row r="552" spans="1:24">
      <c r="A552" s="7" t="s">
        <v>5163</v>
      </c>
      <c r="B552" s="6" t="s">
        <v>17616</v>
      </c>
      <c r="C552" s="6">
        <v>35633</v>
      </c>
      <c r="D552" s="6">
        <v>161000633</v>
      </c>
      <c r="E552" s="6" t="s">
        <v>17616</v>
      </c>
      <c r="F552" s="6" t="s">
        <v>17617</v>
      </c>
      <c r="G552" s="6" t="s">
        <v>17632</v>
      </c>
      <c r="H552" s="6" t="s">
        <v>17651</v>
      </c>
      <c r="I552" s="6" t="s">
        <v>17736</v>
      </c>
      <c r="J552" s="6">
        <v>2807270</v>
      </c>
      <c r="K552" s="6" t="s">
        <v>17621</v>
      </c>
      <c r="L552" s="6">
        <v>1</v>
      </c>
      <c r="M552" s="6" t="s">
        <v>17622</v>
      </c>
      <c r="N552" s="6">
        <v>1</v>
      </c>
      <c r="O552" s="6">
        <v>20180312</v>
      </c>
      <c r="P552" s="6" t="s">
        <v>17616</v>
      </c>
      <c r="Q552" s="6">
        <v>144508.396064</v>
      </c>
      <c r="R552" s="6">
        <v>126.37348198067804</v>
      </c>
      <c r="S552" s="6">
        <v>441238.96091700002</v>
      </c>
      <c r="T552" s="6">
        <v>37.471663242066157</v>
      </c>
      <c r="U552" s="6" t="s">
        <v>17616</v>
      </c>
      <c r="V552" s="6" t="s">
        <v>17616</v>
      </c>
      <c r="W552" s="6" t="s">
        <v>17625</v>
      </c>
      <c r="X552" s="8" t="s">
        <v>17624</v>
      </c>
    </row>
    <row r="553" spans="1:24">
      <c r="A553" s="7" t="s">
        <v>7520</v>
      </c>
      <c r="B553" s="6" t="s">
        <v>17616</v>
      </c>
      <c r="C553" s="6">
        <v>35634</v>
      </c>
      <c r="D553" s="6">
        <v>161000634</v>
      </c>
      <c r="E553" s="6" t="s">
        <v>17616</v>
      </c>
      <c r="F553" s="6" t="s">
        <v>17617</v>
      </c>
      <c r="G553" s="6" t="s">
        <v>17616</v>
      </c>
      <c r="H553" s="6" t="s">
        <v>17651</v>
      </c>
      <c r="I553" s="6" t="s">
        <v>17676</v>
      </c>
      <c r="J553" s="6">
        <v>2807504</v>
      </c>
      <c r="K553" s="6" t="s">
        <v>17621</v>
      </c>
      <c r="L553" s="6">
        <v>1</v>
      </c>
      <c r="M553" s="6" t="s">
        <v>17622</v>
      </c>
      <c r="N553" s="6">
        <v>1</v>
      </c>
      <c r="O553" s="6" t="s">
        <v>17616</v>
      </c>
      <c r="P553" s="6" t="s">
        <v>17616</v>
      </c>
      <c r="Q553" s="6">
        <v>157806.82000800001</v>
      </c>
      <c r="R553" s="6">
        <v>126.52356105528506</v>
      </c>
      <c r="S553" s="6">
        <v>445559.26938900002</v>
      </c>
      <c r="T553" s="6">
        <v>37.511291199531307</v>
      </c>
      <c r="U553" s="6" t="s">
        <v>17616</v>
      </c>
      <c r="V553" s="6" t="s">
        <v>17616</v>
      </c>
      <c r="W553" s="6" t="s">
        <v>17616</v>
      </c>
      <c r="X553" s="8" t="s">
        <v>17624</v>
      </c>
    </row>
    <row r="554" spans="1:24">
      <c r="A554" s="7" t="s">
        <v>7520</v>
      </c>
      <c r="B554" s="6" t="s">
        <v>17616</v>
      </c>
      <c r="C554" s="6">
        <v>35635</v>
      </c>
      <c r="D554" s="6">
        <v>161000635</v>
      </c>
      <c r="E554" s="6" t="s">
        <v>17616</v>
      </c>
      <c r="F554" s="6" t="s">
        <v>17617</v>
      </c>
      <c r="G554" s="6" t="s">
        <v>17616</v>
      </c>
      <c r="H554" s="6" t="s">
        <v>17651</v>
      </c>
      <c r="I554" s="6" t="s">
        <v>17676</v>
      </c>
      <c r="J554" s="6">
        <v>2807505</v>
      </c>
      <c r="K554" s="6" t="s">
        <v>17621</v>
      </c>
      <c r="L554" s="6">
        <v>1</v>
      </c>
      <c r="M554" s="6" t="s">
        <v>17622</v>
      </c>
      <c r="N554" s="6">
        <v>1</v>
      </c>
      <c r="O554" s="6" t="s">
        <v>17616</v>
      </c>
      <c r="P554" s="6" t="s">
        <v>17616</v>
      </c>
      <c r="Q554" s="6">
        <v>157805.12854000001</v>
      </c>
      <c r="R554" s="6">
        <v>126.52354447609062</v>
      </c>
      <c r="S554" s="6">
        <v>445514.85471099999</v>
      </c>
      <c r="T554" s="6">
        <v>37.510890961148128</v>
      </c>
      <c r="U554" s="6" t="s">
        <v>17616</v>
      </c>
      <c r="V554" s="6" t="s">
        <v>17616</v>
      </c>
      <c r="W554" s="6" t="s">
        <v>17616</v>
      </c>
      <c r="X554" s="8" t="s">
        <v>17624</v>
      </c>
    </row>
    <row r="555" spans="1:24">
      <c r="A555" s="7" t="s">
        <v>7145</v>
      </c>
      <c r="B555" s="6" t="s">
        <v>17616</v>
      </c>
      <c r="C555" s="6">
        <v>35636</v>
      </c>
      <c r="D555" s="6">
        <v>161000636</v>
      </c>
      <c r="E555" s="6" t="s">
        <v>17616</v>
      </c>
      <c r="F555" s="6" t="s">
        <v>17617</v>
      </c>
      <c r="G555" s="6" t="s">
        <v>17680</v>
      </c>
      <c r="H555" s="6" t="s">
        <v>17651</v>
      </c>
      <c r="I555" s="6" t="s">
        <v>17652</v>
      </c>
      <c r="J555" s="6">
        <v>2807287</v>
      </c>
      <c r="K555" s="6" t="s">
        <v>17621</v>
      </c>
      <c r="L555" s="6">
        <v>1</v>
      </c>
      <c r="M555" s="6" t="s">
        <v>17622</v>
      </c>
      <c r="N555" s="6">
        <v>1</v>
      </c>
      <c r="O555" s="6">
        <v>20180424</v>
      </c>
      <c r="P555" s="6" t="s">
        <v>17616</v>
      </c>
      <c r="Q555" s="6">
        <v>164736.492822</v>
      </c>
      <c r="R555" s="6">
        <v>126.60227180459982</v>
      </c>
      <c r="S555" s="6">
        <v>438587.277428</v>
      </c>
      <c r="T555" s="6">
        <v>37.448766077991877</v>
      </c>
      <c r="U555" s="6" t="s">
        <v>17616</v>
      </c>
      <c r="V555" s="6" t="s">
        <v>17616</v>
      </c>
      <c r="W555" s="6" t="s">
        <v>17681</v>
      </c>
      <c r="X555" s="8" t="s">
        <v>17624</v>
      </c>
    </row>
    <row r="556" spans="1:24">
      <c r="A556" s="7" t="s">
        <v>7145</v>
      </c>
      <c r="B556" s="6" t="s">
        <v>17616</v>
      </c>
      <c r="C556" s="6">
        <v>35638</v>
      </c>
      <c r="D556" s="6">
        <v>161000638</v>
      </c>
      <c r="E556" s="6" t="s">
        <v>17616</v>
      </c>
      <c r="F556" s="6" t="s">
        <v>17617</v>
      </c>
      <c r="G556" s="6" t="s">
        <v>17680</v>
      </c>
      <c r="H556" s="6" t="s">
        <v>17651</v>
      </c>
      <c r="I556" s="6" t="s">
        <v>17652</v>
      </c>
      <c r="J556" s="6">
        <v>2807286</v>
      </c>
      <c r="K556" s="6" t="s">
        <v>17621</v>
      </c>
      <c r="L556" s="6">
        <v>1</v>
      </c>
      <c r="M556" s="6" t="s">
        <v>17622</v>
      </c>
      <c r="N556" s="6">
        <v>1</v>
      </c>
      <c r="O556" s="6">
        <v>20180424</v>
      </c>
      <c r="P556" s="6" t="s">
        <v>17616</v>
      </c>
      <c r="Q556" s="6">
        <v>164705.96208200001</v>
      </c>
      <c r="R556" s="6">
        <v>126.601926136684</v>
      </c>
      <c r="S556" s="6">
        <v>438600.71095400001</v>
      </c>
      <c r="T556" s="6">
        <v>37.448885946060997</v>
      </c>
      <c r="U556" s="6" t="s">
        <v>17616</v>
      </c>
      <c r="V556" s="6" t="s">
        <v>17616</v>
      </c>
      <c r="W556" s="6" t="s">
        <v>17681</v>
      </c>
      <c r="X556" s="8" t="s">
        <v>17624</v>
      </c>
    </row>
    <row r="557" spans="1:24">
      <c r="A557" s="7" t="s">
        <v>7153</v>
      </c>
      <c r="B557" s="6" t="s">
        <v>17616</v>
      </c>
      <c r="C557" s="6">
        <v>35639</v>
      </c>
      <c r="D557" s="6">
        <v>161000639</v>
      </c>
      <c r="E557" s="6" t="s">
        <v>17616</v>
      </c>
      <c r="F557" s="6" t="s">
        <v>17617</v>
      </c>
      <c r="G557" s="6" t="s">
        <v>17628</v>
      </c>
      <c r="H557" s="6" t="s">
        <v>17651</v>
      </c>
      <c r="I557" s="6" t="s">
        <v>17676</v>
      </c>
      <c r="J557" s="6">
        <v>2807300</v>
      </c>
      <c r="K557" s="6" t="s">
        <v>17621</v>
      </c>
      <c r="L557" s="6">
        <v>1</v>
      </c>
      <c r="M557" s="6" t="s">
        <v>17622</v>
      </c>
      <c r="N557" s="6">
        <v>1</v>
      </c>
      <c r="O557" s="6">
        <v>20180509</v>
      </c>
      <c r="P557" s="6" t="s">
        <v>17616</v>
      </c>
      <c r="Q557" s="6">
        <v>155274.32699199999</v>
      </c>
      <c r="R557" s="6">
        <v>126.49505839374339</v>
      </c>
      <c r="S557" s="6">
        <v>443255.54701400001</v>
      </c>
      <c r="T557" s="6">
        <v>37.490416139333057</v>
      </c>
      <c r="U557" s="6" t="s">
        <v>17616</v>
      </c>
      <c r="V557" s="6" t="s">
        <v>17616</v>
      </c>
      <c r="W557" s="6" t="s">
        <v>17894</v>
      </c>
      <c r="X557" s="8" t="s">
        <v>17624</v>
      </c>
    </row>
    <row r="558" spans="1:24">
      <c r="A558" s="7" t="s">
        <v>7153</v>
      </c>
      <c r="B558" s="6" t="s">
        <v>17616</v>
      </c>
      <c r="C558" s="6">
        <v>35640</v>
      </c>
      <c r="D558" s="6">
        <v>161000640</v>
      </c>
      <c r="E558" s="6" t="s">
        <v>17616</v>
      </c>
      <c r="F558" s="6" t="s">
        <v>17617</v>
      </c>
      <c r="G558" s="6" t="s">
        <v>17628</v>
      </c>
      <c r="H558" s="6" t="s">
        <v>17651</v>
      </c>
      <c r="I558" s="6" t="s">
        <v>17676</v>
      </c>
      <c r="J558" s="6">
        <v>2807299</v>
      </c>
      <c r="K558" s="6" t="s">
        <v>17621</v>
      </c>
      <c r="L558" s="6">
        <v>1</v>
      </c>
      <c r="M558" s="6" t="s">
        <v>17622</v>
      </c>
      <c r="N558" s="6">
        <v>1</v>
      </c>
      <c r="O558" s="6">
        <v>20180509</v>
      </c>
      <c r="P558" s="6" t="s">
        <v>17616</v>
      </c>
      <c r="Q558" s="6">
        <v>155260.18409699999</v>
      </c>
      <c r="R558" s="6">
        <v>126.49489973199809</v>
      </c>
      <c r="S558" s="6">
        <v>443234.975531</v>
      </c>
      <c r="T558" s="6">
        <v>37.490230111889062</v>
      </c>
      <c r="U558" s="6" t="s">
        <v>17616</v>
      </c>
      <c r="V558" s="6" t="s">
        <v>17616</v>
      </c>
      <c r="W558" s="6" t="s">
        <v>17940</v>
      </c>
      <c r="X558" s="8" t="s">
        <v>17624</v>
      </c>
    </row>
    <row r="559" spans="1:24">
      <c r="A559" s="7" t="s">
        <v>7185</v>
      </c>
      <c r="B559" s="6" t="s">
        <v>17616</v>
      </c>
      <c r="C559" s="6">
        <v>35641</v>
      </c>
      <c r="D559" s="6">
        <v>161000641</v>
      </c>
      <c r="E559" s="6" t="s">
        <v>17616</v>
      </c>
      <c r="F559" s="6" t="s">
        <v>17617</v>
      </c>
      <c r="G559" s="6" t="s">
        <v>17628</v>
      </c>
      <c r="H559" s="6" t="s">
        <v>17651</v>
      </c>
      <c r="I559" s="6" t="s">
        <v>17676</v>
      </c>
      <c r="J559" s="6">
        <v>2807313</v>
      </c>
      <c r="K559" s="6" t="s">
        <v>17621</v>
      </c>
      <c r="L559" s="6">
        <v>1</v>
      </c>
      <c r="M559" s="6" t="s">
        <v>17622</v>
      </c>
      <c r="N559" s="6">
        <v>1</v>
      </c>
      <c r="O559" s="6">
        <v>20180516</v>
      </c>
      <c r="P559" s="6" t="s">
        <v>17616</v>
      </c>
      <c r="Q559" s="6">
        <v>153653.752339</v>
      </c>
      <c r="R559" s="6">
        <v>126.47673983276275</v>
      </c>
      <c r="S559" s="6">
        <v>443172.86689</v>
      </c>
      <c r="T559" s="6">
        <v>37.489591254105306</v>
      </c>
      <c r="U559" s="6" t="s">
        <v>17616</v>
      </c>
      <c r="V559" s="6" t="s">
        <v>17616</v>
      </c>
      <c r="W559" s="6" t="s">
        <v>17940</v>
      </c>
      <c r="X559" s="8" t="s">
        <v>17624</v>
      </c>
    </row>
    <row r="560" spans="1:24">
      <c r="A560" s="7" t="s">
        <v>7185</v>
      </c>
      <c r="B560" s="6" t="s">
        <v>17616</v>
      </c>
      <c r="C560" s="6">
        <v>35642</v>
      </c>
      <c r="D560" s="6">
        <v>161000642</v>
      </c>
      <c r="E560" s="6" t="s">
        <v>17616</v>
      </c>
      <c r="F560" s="6" t="s">
        <v>17617</v>
      </c>
      <c r="G560" s="6" t="s">
        <v>17628</v>
      </c>
      <c r="H560" s="6" t="s">
        <v>17651</v>
      </c>
      <c r="I560" s="6" t="s">
        <v>17676</v>
      </c>
      <c r="J560" s="6">
        <v>2807314</v>
      </c>
      <c r="K560" s="6" t="s">
        <v>17621</v>
      </c>
      <c r="L560" s="6">
        <v>1</v>
      </c>
      <c r="M560" s="6" t="s">
        <v>17622</v>
      </c>
      <c r="N560" s="6">
        <v>1</v>
      </c>
      <c r="O560" s="6">
        <v>20180516</v>
      </c>
      <c r="P560" s="6" t="s">
        <v>17616</v>
      </c>
      <c r="Q560" s="6">
        <v>153661.16089599999</v>
      </c>
      <c r="R560" s="6">
        <v>126.47682658787647</v>
      </c>
      <c r="S560" s="6">
        <v>443125.452124</v>
      </c>
      <c r="T560" s="6">
        <v>37.489164436885019</v>
      </c>
      <c r="U560" s="6" t="s">
        <v>17616</v>
      </c>
      <c r="V560" s="6" t="s">
        <v>17616</v>
      </c>
      <c r="W560" s="6" t="s">
        <v>17894</v>
      </c>
      <c r="X560" s="8" t="s">
        <v>17624</v>
      </c>
    </row>
    <row r="561" spans="1:24">
      <c r="A561" s="7" t="s">
        <v>7190</v>
      </c>
      <c r="B561" s="6" t="s">
        <v>17616</v>
      </c>
      <c r="C561" s="6">
        <v>35643</v>
      </c>
      <c r="D561" s="6">
        <v>161000643</v>
      </c>
      <c r="E561" s="6" t="s">
        <v>17616</v>
      </c>
      <c r="F561" s="6" t="s">
        <v>17617</v>
      </c>
      <c r="G561" s="6" t="s">
        <v>17628</v>
      </c>
      <c r="H561" s="6" t="s">
        <v>17651</v>
      </c>
      <c r="I561" s="6" t="s">
        <v>17676</v>
      </c>
      <c r="J561" s="6">
        <v>2807315</v>
      </c>
      <c r="K561" s="6" t="s">
        <v>17621</v>
      </c>
      <c r="L561" s="6">
        <v>1</v>
      </c>
      <c r="M561" s="6" t="s">
        <v>17622</v>
      </c>
      <c r="N561" s="6">
        <v>1</v>
      </c>
      <c r="O561" s="6">
        <v>20180522</v>
      </c>
      <c r="P561" s="6" t="s">
        <v>17616</v>
      </c>
      <c r="Q561" s="6">
        <v>152466.094847</v>
      </c>
      <c r="R561" s="6">
        <v>126.46367074146846</v>
      </c>
      <c r="S561" s="6">
        <v>437603.90226200002</v>
      </c>
      <c r="T561" s="6">
        <v>37.439356458621219</v>
      </c>
      <c r="U561" s="6" t="s">
        <v>17616</v>
      </c>
      <c r="V561" s="6" t="s">
        <v>17616</v>
      </c>
      <c r="W561" s="6" t="s">
        <v>17894</v>
      </c>
      <c r="X561" s="8" t="s">
        <v>17624</v>
      </c>
    </row>
    <row r="562" spans="1:24">
      <c r="A562" s="7" t="s">
        <v>6667</v>
      </c>
      <c r="B562" s="6" t="s">
        <v>17616</v>
      </c>
      <c r="C562" s="6">
        <v>35644</v>
      </c>
      <c r="D562" s="6">
        <v>161000644</v>
      </c>
      <c r="E562" s="6" t="s">
        <v>17616</v>
      </c>
      <c r="F562" s="6" t="s">
        <v>17617</v>
      </c>
      <c r="G562" s="6" t="s">
        <v>17616</v>
      </c>
      <c r="H562" s="6" t="s">
        <v>17651</v>
      </c>
      <c r="I562" s="6" t="s">
        <v>17676</v>
      </c>
      <c r="J562" s="6">
        <v>2807497</v>
      </c>
      <c r="K562" s="6" t="s">
        <v>17621</v>
      </c>
      <c r="L562" s="6">
        <v>1</v>
      </c>
      <c r="M562" s="6" t="s">
        <v>17622</v>
      </c>
      <c r="N562" s="6">
        <v>1</v>
      </c>
      <c r="O562" s="6" t="s">
        <v>17616</v>
      </c>
      <c r="P562" s="6" t="s">
        <v>17616</v>
      </c>
      <c r="Q562" s="6">
        <v>153758.52887400001</v>
      </c>
      <c r="R562" s="6">
        <v>126.47825577011659</v>
      </c>
      <c r="S562" s="6">
        <v>437899.06191500003</v>
      </c>
      <c r="T562" s="6">
        <v>37.44208130517422</v>
      </c>
      <c r="U562" s="6" t="s">
        <v>17616</v>
      </c>
      <c r="V562" s="6" t="s">
        <v>17616</v>
      </c>
      <c r="W562" s="6" t="s">
        <v>17616</v>
      </c>
      <c r="X562" s="8" t="s">
        <v>17624</v>
      </c>
    </row>
    <row r="563" spans="1:24">
      <c r="A563" s="7" t="s">
        <v>7946</v>
      </c>
      <c r="B563" s="6" t="s">
        <v>17616</v>
      </c>
      <c r="C563" s="6">
        <v>35645</v>
      </c>
      <c r="D563" s="6">
        <v>161000645</v>
      </c>
      <c r="E563" s="6" t="s">
        <v>17616</v>
      </c>
      <c r="F563" s="6" t="s">
        <v>17617</v>
      </c>
      <c r="G563" s="6" t="s">
        <v>17616</v>
      </c>
      <c r="H563" s="6" t="s">
        <v>17651</v>
      </c>
      <c r="I563" s="6" t="s">
        <v>17676</v>
      </c>
      <c r="J563" s="6">
        <v>2807338</v>
      </c>
      <c r="K563" s="6" t="s">
        <v>17621</v>
      </c>
      <c r="L563" s="6">
        <v>1</v>
      </c>
      <c r="M563" s="6" t="s">
        <v>17622</v>
      </c>
      <c r="N563" s="6">
        <v>1</v>
      </c>
      <c r="O563" s="6">
        <v>20180726</v>
      </c>
      <c r="P563" s="6" t="s">
        <v>17616</v>
      </c>
      <c r="Q563" s="6">
        <v>149172.525421</v>
      </c>
      <c r="R563" s="6">
        <v>126.42651303730786</v>
      </c>
      <c r="S563" s="6">
        <v>436777.45552100003</v>
      </c>
      <c r="T563" s="6">
        <v>37.431735287439643</v>
      </c>
      <c r="U563" s="6" t="s">
        <v>17616</v>
      </c>
      <c r="V563" s="6" t="s">
        <v>17616</v>
      </c>
      <c r="W563" s="6" t="s">
        <v>17616</v>
      </c>
      <c r="X563" s="8" t="s">
        <v>17624</v>
      </c>
    </row>
    <row r="564" spans="1:24">
      <c r="A564" s="7" t="s">
        <v>6697</v>
      </c>
      <c r="B564" s="6" t="s">
        <v>17616</v>
      </c>
      <c r="C564" s="6">
        <v>35646</v>
      </c>
      <c r="D564" s="6">
        <v>161000646</v>
      </c>
      <c r="E564" s="6" t="s">
        <v>17616</v>
      </c>
      <c r="F564" s="6" t="s">
        <v>17617</v>
      </c>
      <c r="G564" s="6" t="s">
        <v>17616</v>
      </c>
      <c r="H564" s="6" t="s">
        <v>17651</v>
      </c>
      <c r="I564" s="6" t="s">
        <v>17676</v>
      </c>
      <c r="J564" s="6">
        <v>2807342</v>
      </c>
      <c r="K564" s="6" t="s">
        <v>17621</v>
      </c>
      <c r="L564" s="6">
        <v>0</v>
      </c>
      <c r="M564" s="6" t="s">
        <v>17622</v>
      </c>
      <c r="N564" s="6">
        <v>0</v>
      </c>
      <c r="O564" s="6" t="s">
        <v>17616</v>
      </c>
      <c r="P564" s="6" t="s">
        <v>17616</v>
      </c>
      <c r="Q564" s="6">
        <v>156856.99595099999</v>
      </c>
      <c r="R564" s="6">
        <v>126.51304207775178</v>
      </c>
      <c r="S564" s="6">
        <v>441747.82877399999</v>
      </c>
      <c r="T564" s="6">
        <v>37.476907429389975</v>
      </c>
      <c r="U564" s="6" t="s">
        <v>17616</v>
      </c>
      <c r="V564" s="6" t="s">
        <v>17616</v>
      </c>
      <c r="W564" s="6" t="s">
        <v>17616</v>
      </c>
      <c r="X564" s="8" t="s">
        <v>17624</v>
      </c>
    </row>
    <row r="565" spans="1:24">
      <c r="A565" s="7" t="s">
        <v>6697</v>
      </c>
      <c r="B565" s="6" t="s">
        <v>17616</v>
      </c>
      <c r="C565" s="6">
        <v>35647</v>
      </c>
      <c r="D565" s="6">
        <v>161000647</v>
      </c>
      <c r="E565" s="6" t="s">
        <v>17616</v>
      </c>
      <c r="F565" s="6" t="s">
        <v>17617</v>
      </c>
      <c r="G565" s="6" t="s">
        <v>17616</v>
      </c>
      <c r="H565" s="6" t="s">
        <v>17651</v>
      </c>
      <c r="I565" s="6" t="s">
        <v>17676</v>
      </c>
      <c r="J565" s="6">
        <v>2807341</v>
      </c>
      <c r="K565" s="6" t="s">
        <v>17621</v>
      </c>
      <c r="L565" s="6">
        <v>1</v>
      </c>
      <c r="M565" s="6" t="s">
        <v>17622</v>
      </c>
      <c r="N565" s="6">
        <v>1</v>
      </c>
      <c r="O565" s="6" t="s">
        <v>17616</v>
      </c>
      <c r="P565" s="6" t="s">
        <v>17616</v>
      </c>
      <c r="Q565" s="6">
        <v>156941.15997000001</v>
      </c>
      <c r="R565" s="6">
        <v>126.51400078700115</v>
      </c>
      <c r="S565" s="6">
        <v>441624.17198099999</v>
      </c>
      <c r="T565" s="6">
        <v>37.475797248640063</v>
      </c>
      <c r="U565" s="6" t="s">
        <v>17616</v>
      </c>
      <c r="V565" s="6" t="s">
        <v>17616</v>
      </c>
      <c r="W565" s="6" t="s">
        <v>17616</v>
      </c>
      <c r="X565" s="8" t="s">
        <v>17624</v>
      </c>
    </row>
    <row r="566" spans="1:24">
      <c r="A566" s="7" t="s">
        <v>7954</v>
      </c>
      <c r="B566" s="6" t="s">
        <v>17616</v>
      </c>
      <c r="C566" s="6">
        <v>35648</v>
      </c>
      <c r="D566" s="6">
        <v>161000648</v>
      </c>
      <c r="E566" s="6" t="s">
        <v>17616</v>
      </c>
      <c r="F566" s="6" t="s">
        <v>17617</v>
      </c>
      <c r="G566" s="6" t="s">
        <v>17616</v>
      </c>
      <c r="H566" s="6" t="s">
        <v>17651</v>
      </c>
      <c r="I566" s="6" t="s">
        <v>17676</v>
      </c>
      <c r="J566" s="6">
        <v>2807344</v>
      </c>
      <c r="K566" s="6" t="s">
        <v>17621</v>
      </c>
      <c r="L566" s="6">
        <v>0</v>
      </c>
      <c r="M566" s="6" t="s">
        <v>17622</v>
      </c>
      <c r="N566" s="6">
        <v>0</v>
      </c>
      <c r="O566" s="6" t="s">
        <v>17616</v>
      </c>
      <c r="P566" s="6" t="s">
        <v>17616</v>
      </c>
      <c r="Q566" s="6">
        <v>157126.337451</v>
      </c>
      <c r="R566" s="6">
        <v>126.5161020037599</v>
      </c>
      <c r="S566" s="6">
        <v>441489.97082599998</v>
      </c>
      <c r="T566" s="6">
        <v>37.474596754582457</v>
      </c>
      <c r="U566" s="6" t="s">
        <v>17616</v>
      </c>
      <c r="V566" s="6" t="s">
        <v>17616</v>
      </c>
      <c r="W566" s="6" t="s">
        <v>17616</v>
      </c>
      <c r="X566" s="8" t="s">
        <v>17624</v>
      </c>
    </row>
    <row r="567" spans="1:24">
      <c r="A567" s="7" t="s">
        <v>7954</v>
      </c>
      <c r="B567" s="6" t="s">
        <v>17616</v>
      </c>
      <c r="C567" s="6">
        <v>35649</v>
      </c>
      <c r="D567" s="6">
        <v>161000649</v>
      </c>
      <c r="E567" s="6" t="s">
        <v>17616</v>
      </c>
      <c r="F567" s="6" t="s">
        <v>17617</v>
      </c>
      <c r="G567" s="6" t="s">
        <v>17616</v>
      </c>
      <c r="H567" s="6" t="s">
        <v>17651</v>
      </c>
      <c r="I567" s="6" t="s">
        <v>17676</v>
      </c>
      <c r="J567" s="6">
        <v>2807343</v>
      </c>
      <c r="K567" s="6" t="s">
        <v>17621</v>
      </c>
      <c r="L567" s="6">
        <v>0</v>
      </c>
      <c r="M567" s="6" t="s">
        <v>17622</v>
      </c>
      <c r="N567" s="6">
        <v>0</v>
      </c>
      <c r="O567" s="6" t="s">
        <v>17616</v>
      </c>
      <c r="P567" s="6" t="s">
        <v>17616</v>
      </c>
      <c r="Q567" s="6">
        <v>157001.06233399999</v>
      </c>
      <c r="R567" s="6">
        <v>126.51468581455903</v>
      </c>
      <c r="S567" s="6">
        <v>441489.97082599998</v>
      </c>
      <c r="T567" s="6">
        <v>37.474590928513749</v>
      </c>
      <c r="U567" s="6" t="s">
        <v>17616</v>
      </c>
      <c r="V567" s="6" t="s">
        <v>17616</v>
      </c>
      <c r="W567" s="6" t="s">
        <v>17616</v>
      </c>
      <c r="X567" s="8" t="s">
        <v>17624</v>
      </c>
    </row>
    <row r="568" spans="1:24">
      <c r="A568" s="7" t="s">
        <v>7372</v>
      </c>
      <c r="B568" s="6" t="s">
        <v>17616</v>
      </c>
      <c r="C568" s="6">
        <v>35650</v>
      </c>
      <c r="D568" s="6">
        <v>161000650</v>
      </c>
      <c r="E568" s="6">
        <v>20190831</v>
      </c>
      <c r="F568" s="6" t="s">
        <v>17617</v>
      </c>
      <c r="G568" s="6" t="s">
        <v>17616</v>
      </c>
      <c r="H568" s="6" t="s">
        <v>17651</v>
      </c>
      <c r="I568" s="6" t="s">
        <v>17676</v>
      </c>
      <c r="J568" s="6">
        <v>2807439</v>
      </c>
      <c r="K568" s="6" t="s">
        <v>17621</v>
      </c>
      <c r="L568" s="6">
        <v>1</v>
      </c>
      <c r="M568" s="6" t="s">
        <v>17622</v>
      </c>
      <c r="N568" s="6">
        <v>0</v>
      </c>
      <c r="O568" s="6">
        <v>20190831</v>
      </c>
      <c r="P568" s="6" t="s">
        <v>17616</v>
      </c>
      <c r="Q568" s="6">
        <v>161035.171026</v>
      </c>
      <c r="R568" s="6">
        <v>126.5601895267979</v>
      </c>
      <c r="S568" s="6">
        <v>443388.669337</v>
      </c>
      <c r="T568" s="6">
        <v>37.491876803219633</v>
      </c>
      <c r="U568" s="6" t="s">
        <v>17616</v>
      </c>
      <c r="V568" s="6" t="s">
        <v>17616</v>
      </c>
      <c r="W568" s="6" t="s">
        <v>17616</v>
      </c>
      <c r="X568" s="8" t="s">
        <v>17624</v>
      </c>
    </row>
    <row r="569" spans="1:24">
      <c r="A569" s="7" t="s">
        <v>7375</v>
      </c>
      <c r="B569" s="6" t="s">
        <v>17616</v>
      </c>
      <c r="C569" s="6">
        <v>35651</v>
      </c>
      <c r="D569" s="6">
        <v>161000651</v>
      </c>
      <c r="E569" s="6">
        <v>20190831</v>
      </c>
      <c r="F569" s="6" t="s">
        <v>17617</v>
      </c>
      <c r="G569" s="6" t="s">
        <v>17616</v>
      </c>
      <c r="H569" s="6" t="s">
        <v>17651</v>
      </c>
      <c r="I569" s="6" t="s">
        <v>17676</v>
      </c>
      <c r="J569" s="6">
        <v>2807440</v>
      </c>
      <c r="K569" s="6" t="s">
        <v>17621</v>
      </c>
      <c r="L569" s="6">
        <v>1</v>
      </c>
      <c r="M569" s="6" t="s">
        <v>17622</v>
      </c>
      <c r="N569" s="6">
        <v>0</v>
      </c>
      <c r="O569" s="6">
        <v>20190831</v>
      </c>
      <c r="P569" s="6" t="s">
        <v>17616</v>
      </c>
      <c r="Q569" s="6">
        <v>161049.23409099999</v>
      </c>
      <c r="R569" s="6">
        <v>126.5603475796773</v>
      </c>
      <c r="S569" s="6">
        <v>443406.83412800002</v>
      </c>
      <c r="T569" s="6">
        <v>37.492041057000534</v>
      </c>
      <c r="U569" s="6" t="s">
        <v>17616</v>
      </c>
      <c r="V569" s="6" t="s">
        <v>17616</v>
      </c>
      <c r="W569" s="6" t="s">
        <v>17616</v>
      </c>
      <c r="X569" s="8" t="s">
        <v>17624</v>
      </c>
    </row>
    <row r="570" spans="1:24">
      <c r="A570" s="7" t="s">
        <v>10434</v>
      </c>
      <c r="B570" s="6" t="s">
        <v>17616</v>
      </c>
      <c r="C570" s="6">
        <v>35652</v>
      </c>
      <c r="D570" s="6">
        <v>161000652</v>
      </c>
      <c r="E570" s="6">
        <v>20190112</v>
      </c>
      <c r="F570" s="6" t="s">
        <v>17617</v>
      </c>
      <c r="G570" s="6" t="s">
        <v>17628</v>
      </c>
      <c r="H570" s="6" t="s">
        <v>17651</v>
      </c>
      <c r="I570" s="6" t="s">
        <v>17676</v>
      </c>
      <c r="J570" s="6">
        <v>2806162</v>
      </c>
      <c r="K570" s="6" t="s">
        <v>17621</v>
      </c>
      <c r="L570" s="6">
        <v>1</v>
      </c>
      <c r="M570" s="6" t="s">
        <v>17622</v>
      </c>
      <c r="N570" s="6">
        <v>0</v>
      </c>
      <c r="O570" s="6">
        <v>20190401</v>
      </c>
      <c r="P570" s="6" t="s">
        <v>17616</v>
      </c>
      <c r="Q570" s="6">
        <v>160082.595352</v>
      </c>
      <c r="R570" s="6">
        <v>126.5493928062786</v>
      </c>
      <c r="S570" s="6">
        <v>443861.23737500003</v>
      </c>
      <c r="T570" s="6">
        <v>37.496093781634023</v>
      </c>
      <c r="U570" s="6" t="s">
        <v>17616</v>
      </c>
      <c r="V570" s="6" t="s">
        <v>17616</v>
      </c>
      <c r="W570" s="6" t="s">
        <v>17616</v>
      </c>
      <c r="X570" s="8" t="s">
        <v>17624</v>
      </c>
    </row>
    <row r="571" spans="1:24">
      <c r="A571" s="7" t="s">
        <v>10434</v>
      </c>
      <c r="B571" s="6" t="s">
        <v>17616</v>
      </c>
      <c r="C571" s="6">
        <v>35653</v>
      </c>
      <c r="D571" s="6">
        <v>161000653</v>
      </c>
      <c r="E571" s="6">
        <v>20190112</v>
      </c>
      <c r="F571" s="6" t="s">
        <v>17617</v>
      </c>
      <c r="G571" s="6" t="s">
        <v>17628</v>
      </c>
      <c r="H571" s="6" t="s">
        <v>17651</v>
      </c>
      <c r="I571" s="6" t="s">
        <v>17676</v>
      </c>
      <c r="J571" s="6">
        <v>2806163</v>
      </c>
      <c r="K571" s="6" t="s">
        <v>17621</v>
      </c>
      <c r="L571" s="6">
        <v>1</v>
      </c>
      <c r="M571" s="6" t="s">
        <v>17622</v>
      </c>
      <c r="N571" s="6">
        <v>0</v>
      </c>
      <c r="O571" s="6">
        <v>20190401</v>
      </c>
      <c r="P571" s="6" t="s">
        <v>17616</v>
      </c>
      <c r="Q571" s="6">
        <v>160050.59436300001</v>
      </c>
      <c r="R571" s="6">
        <v>126.54903237647309</v>
      </c>
      <c r="S571" s="6">
        <v>443834.83655900002</v>
      </c>
      <c r="T571" s="6">
        <v>37.495854532495272</v>
      </c>
      <c r="U571" s="6" t="s">
        <v>17616</v>
      </c>
      <c r="V571" s="6" t="s">
        <v>17616</v>
      </c>
      <c r="W571" s="6" t="s">
        <v>17616</v>
      </c>
      <c r="X571" s="8" t="s">
        <v>17624</v>
      </c>
    </row>
    <row r="572" spans="1:24">
      <c r="A572" s="7" t="s">
        <v>10439</v>
      </c>
      <c r="B572" s="6" t="s">
        <v>17616</v>
      </c>
      <c r="C572" s="6">
        <v>35654</v>
      </c>
      <c r="D572" s="6">
        <v>161000654</v>
      </c>
      <c r="E572" s="6">
        <v>20190112</v>
      </c>
      <c r="F572" s="6" t="s">
        <v>17617</v>
      </c>
      <c r="G572" s="6" t="s">
        <v>17628</v>
      </c>
      <c r="H572" s="6" t="s">
        <v>17651</v>
      </c>
      <c r="I572" s="6" t="s">
        <v>17676</v>
      </c>
      <c r="J572" s="6">
        <v>2803161</v>
      </c>
      <c r="K572" s="6" t="s">
        <v>17621</v>
      </c>
      <c r="L572" s="6">
        <v>1</v>
      </c>
      <c r="M572" s="6" t="s">
        <v>17622</v>
      </c>
      <c r="N572" s="6">
        <v>1</v>
      </c>
      <c r="O572" s="6" t="s">
        <v>17616</v>
      </c>
      <c r="P572" s="6" t="s">
        <v>17616</v>
      </c>
      <c r="Q572" s="6">
        <v>161348.67555300001</v>
      </c>
      <c r="R572" s="6">
        <v>126.56367791334064</v>
      </c>
      <c r="S572" s="6">
        <v>444463.048388</v>
      </c>
      <c r="T572" s="6">
        <v>37.501569855615543</v>
      </c>
      <c r="U572" s="6" t="s">
        <v>17616</v>
      </c>
      <c r="V572" s="6" t="s">
        <v>17616</v>
      </c>
      <c r="W572" s="6" t="s">
        <v>17616</v>
      </c>
      <c r="X572" s="8" t="s">
        <v>17624</v>
      </c>
    </row>
    <row r="573" spans="1:24">
      <c r="A573" s="7" t="s">
        <v>10439</v>
      </c>
      <c r="B573" s="6" t="s">
        <v>17616</v>
      </c>
      <c r="C573" s="6">
        <v>35655</v>
      </c>
      <c r="D573" s="6">
        <v>161000655</v>
      </c>
      <c r="E573" s="6">
        <v>20190112</v>
      </c>
      <c r="F573" s="6" t="s">
        <v>17617</v>
      </c>
      <c r="G573" s="6" t="s">
        <v>17628</v>
      </c>
      <c r="H573" s="6" t="s">
        <v>17651</v>
      </c>
      <c r="I573" s="6" t="s">
        <v>17676</v>
      </c>
      <c r="J573" s="6">
        <v>2803160</v>
      </c>
      <c r="K573" s="6" t="s">
        <v>17621</v>
      </c>
      <c r="L573" s="6">
        <v>1</v>
      </c>
      <c r="M573" s="6" t="s">
        <v>17622</v>
      </c>
      <c r="N573" s="6">
        <v>1</v>
      </c>
      <c r="O573" s="6" t="s">
        <v>17616</v>
      </c>
      <c r="P573" s="6" t="s">
        <v>17616</v>
      </c>
      <c r="Q573" s="6">
        <v>161338.35453400001</v>
      </c>
      <c r="R573" s="6">
        <v>126.56355971074422</v>
      </c>
      <c r="S573" s="6">
        <v>444491.259173</v>
      </c>
      <c r="T573" s="6">
        <v>37.501823594280715</v>
      </c>
      <c r="U573" s="6" t="s">
        <v>17616</v>
      </c>
      <c r="V573" s="6" t="s">
        <v>17616</v>
      </c>
      <c r="W573" s="6" t="s">
        <v>17616</v>
      </c>
      <c r="X573" s="8" t="s">
        <v>17624</v>
      </c>
    </row>
    <row r="574" spans="1:24">
      <c r="A574" s="7" t="s">
        <v>10444</v>
      </c>
      <c r="B574" s="6" t="s">
        <v>17616</v>
      </c>
      <c r="C574" s="6">
        <v>35656</v>
      </c>
      <c r="D574" s="6">
        <v>161000656</v>
      </c>
      <c r="E574" s="6">
        <v>20190112</v>
      </c>
      <c r="F574" s="6" t="s">
        <v>17617</v>
      </c>
      <c r="G574" s="6" t="s">
        <v>17628</v>
      </c>
      <c r="H574" s="6" t="s">
        <v>17651</v>
      </c>
      <c r="I574" s="6" t="s">
        <v>17676</v>
      </c>
      <c r="J574" s="6">
        <v>2805513</v>
      </c>
      <c r="K574" s="6" t="s">
        <v>17621</v>
      </c>
      <c r="L574" s="6">
        <v>1</v>
      </c>
      <c r="M574" s="6" t="s">
        <v>17622</v>
      </c>
      <c r="N574" s="6">
        <v>0</v>
      </c>
      <c r="O574" s="6">
        <v>20190310</v>
      </c>
      <c r="P574" s="6" t="s">
        <v>17616</v>
      </c>
      <c r="Q574" s="6">
        <v>161754.76031000001</v>
      </c>
      <c r="R574" s="6">
        <v>126.56828974678824</v>
      </c>
      <c r="S574" s="6">
        <v>444088.22547300003</v>
      </c>
      <c r="T574" s="6">
        <v>37.498209733383504</v>
      </c>
      <c r="U574" s="6" t="s">
        <v>17616</v>
      </c>
      <c r="V574" s="6" t="s">
        <v>17616</v>
      </c>
      <c r="W574" s="6" t="s">
        <v>17616</v>
      </c>
      <c r="X574" s="8" t="s">
        <v>17624</v>
      </c>
    </row>
    <row r="575" spans="1:24">
      <c r="A575" s="7" t="s">
        <v>10444</v>
      </c>
      <c r="B575" s="6" t="s">
        <v>17616</v>
      </c>
      <c r="C575" s="6">
        <v>35657</v>
      </c>
      <c r="D575" s="6">
        <v>161000657</v>
      </c>
      <c r="E575" s="6">
        <v>20190112</v>
      </c>
      <c r="F575" s="6" t="s">
        <v>17617</v>
      </c>
      <c r="G575" s="6" t="s">
        <v>17628</v>
      </c>
      <c r="H575" s="6" t="s">
        <v>17651</v>
      </c>
      <c r="I575" s="6" t="s">
        <v>17676</v>
      </c>
      <c r="J575" s="6">
        <v>2806538</v>
      </c>
      <c r="K575" s="6" t="s">
        <v>17621</v>
      </c>
      <c r="L575" s="6">
        <v>1</v>
      </c>
      <c r="M575" s="6" t="s">
        <v>17622</v>
      </c>
      <c r="N575" s="6">
        <v>0</v>
      </c>
      <c r="O575" s="6">
        <v>20190310</v>
      </c>
      <c r="P575" s="6" t="s">
        <v>17616</v>
      </c>
      <c r="Q575" s="6">
        <v>161769.513936</v>
      </c>
      <c r="R575" s="6">
        <v>126.56845828451512</v>
      </c>
      <c r="S575" s="6">
        <v>444055.55673100002</v>
      </c>
      <c r="T575" s="6">
        <v>37.497916008441841</v>
      </c>
      <c r="U575" s="6" t="s">
        <v>17616</v>
      </c>
      <c r="V575" s="6" t="s">
        <v>17616</v>
      </c>
      <c r="W575" s="6" t="s">
        <v>17616</v>
      </c>
      <c r="X575" s="8" t="s">
        <v>17624</v>
      </c>
    </row>
    <row r="576" spans="1:24">
      <c r="A576" s="7" t="s">
        <v>10449</v>
      </c>
      <c r="B576" s="6" t="s">
        <v>17616</v>
      </c>
      <c r="C576" s="6">
        <v>35658</v>
      </c>
      <c r="D576" s="6">
        <v>161000658</v>
      </c>
      <c r="E576" s="6">
        <v>20190831</v>
      </c>
      <c r="F576" s="6" t="s">
        <v>17617</v>
      </c>
      <c r="G576" s="6" t="s">
        <v>17628</v>
      </c>
      <c r="H576" s="6" t="s">
        <v>17651</v>
      </c>
      <c r="I576" s="6" t="s">
        <v>17676</v>
      </c>
      <c r="J576" s="6">
        <v>2805638</v>
      </c>
      <c r="K576" s="6" t="s">
        <v>17621</v>
      </c>
      <c r="L576" s="6">
        <v>1</v>
      </c>
      <c r="M576" s="6" t="s">
        <v>17622</v>
      </c>
      <c r="N576" s="6">
        <v>0</v>
      </c>
      <c r="O576" s="6">
        <v>20190831</v>
      </c>
      <c r="P576" s="6" t="s">
        <v>17616</v>
      </c>
      <c r="Q576" s="6">
        <v>161215.13477100001</v>
      </c>
      <c r="R576" s="6">
        <v>126.56222224307001</v>
      </c>
      <c r="S576" s="6">
        <v>443430.16977500002</v>
      </c>
      <c r="T576" s="6">
        <v>37.492258294803122</v>
      </c>
      <c r="U576" s="6" t="s">
        <v>17616</v>
      </c>
      <c r="V576" s="6" t="s">
        <v>17616</v>
      </c>
      <c r="W576" s="6" t="s">
        <v>17616</v>
      </c>
      <c r="X576" s="8" t="s">
        <v>17624</v>
      </c>
    </row>
    <row r="577" spans="1:24">
      <c r="A577" s="7" t="s">
        <v>10452</v>
      </c>
      <c r="B577" s="6" t="s">
        <v>17616</v>
      </c>
      <c r="C577" s="6">
        <v>35659</v>
      </c>
      <c r="D577" s="6">
        <v>161000659</v>
      </c>
      <c r="E577" s="6">
        <v>20190831</v>
      </c>
      <c r="F577" s="6" t="s">
        <v>17617</v>
      </c>
      <c r="G577" s="6" t="s">
        <v>17628</v>
      </c>
      <c r="H577" s="6" t="s">
        <v>17651</v>
      </c>
      <c r="I577" s="6" t="s">
        <v>17676</v>
      </c>
      <c r="J577" s="6">
        <v>2805639</v>
      </c>
      <c r="K577" s="6" t="s">
        <v>17621</v>
      </c>
      <c r="L577" s="6">
        <v>1</v>
      </c>
      <c r="M577" s="6" t="s">
        <v>17622</v>
      </c>
      <c r="N577" s="6">
        <v>0</v>
      </c>
      <c r="O577" s="6">
        <v>20190831</v>
      </c>
      <c r="P577" s="6" t="s">
        <v>17616</v>
      </c>
      <c r="Q577" s="6">
        <v>161193.21426899999</v>
      </c>
      <c r="R577" s="6">
        <v>126.5619733232063</v>
      </c>
      <c r="S577" s="6">
        <v>443450.18414700002</v>
      </c>
      <c r="T577" s="6">
        <v>37.492437697094523</v>
      </c>
      <c r="U577" s="6" t="s">
        <v>17616</v>
      </c>
      <c r="V577" s="6" t="s">
        <v>17616</v>
      </c>
      <c r="W577" s="6" t="s">
        <v>17616</v>
      </c>
      <c r="X577" s="8" t="s">
        <v>17624</v>
      </c>
    </row>
    <row r="578" spans="1:24">
      <c r="A578" s="7" t="s">
        <v>10455</v>
      </c>
      <c r="B578" s="6" t="s">
        <v>17616</v>
      </c>
      <c r="C578" s="6">
        <v>35660</v>
      </c>
      <c r="D578" s="6">
        <v>161000660</v>
      </c>
      <c r="E578" s="6">
        <v>20190112</v>
      </c>
      <c r="F578" s="6" t="s">
        <v>17617</v>
      </c>
      <c r="G578" s="6" t="s">
        <v>17628</v>
      </c>
      <c r="H578" s="6" t="s">
        <v>17651</v>
      </c>
      <c r="I578" s="6" t="s">
        <v>17676</v>
      </c>
      <c r="J578" s="6">
        <v>2805636</v>
      </c>
      <c r="K578" s="6" t="s">
        <v>17621</v>
      </c>
      <c r="L578" s="6">
        <v>1</v>
      </c>
      <c r="M578" s="6" t="s">
        <v>17622</v>
      </c>
      <c r="N578" s="6">
        <v>1</v>
      </c>
      <c r="O578" s="6" t="s">
        <v>17616</v>
      </c>
      <c r="P578" s="6" t="s">
        <v>17616</v>
      </c>
      <c r="Q578" s="6">
        <v>160168.519653</v>
      </c>
      <c r="R578" s="6">
        <v>126.55040776014403</v>
      </c>
      <c r="S578" s="6">
        <v>443061.63586899999</v>
      </c>
      <c r="T578" s="6">
        <v>37.48889331105179</v>
      </c>
      <c r="U578" s="6" t="s">
        <v>17616</v>
      </c>
      <c r="V578" s="6" t="s">
        <v>17616</v>
      </c>
      <c r="W578" s="6" t="s">
        <v>17616</v>
      </c>
      <c r="X578" s="8" t="s">
        <v>17624</v>
      </c>
    </row>
    <row r="579" spans="1:24">
      <c r="A579" s="7" t="s">
        <v>10455</v>
      </c>
      <c r="B579" s="6" t="s">
        <v>17616</v>
      </c>
      <c r="C579" s="6">
        <v>35661</v>
      </c>
      <c r="D579" s="6">
        <v>161000661</v>
      </c>
      <c r="E579" s="6">
        <v>20190112</v>
      </c>
      <c r="F579" s="6" t="s">
        <v>17617</v>
      </c>
      <c r="G579" s="6" t="s">
        <v>17632</v>
      </c>
      <c r="H579" s="6" t="s">
        <v>17651</v>
      </c>
      <c r="I579" s="6" t="s">
        <v>17676</v>
      </c>
      <c r="J579" s="6">
        <v>2805637</v>
      </c>
      <c r="K579" s="6" t="s">
        <v>17621</v>
      </c>
      <c r="L579" s="6">
        <v>1</v>
      </c>
      <c r="M579" s="6" t="s">
        <v>17622</v>
      </c>
      <c r="N579" s="6">
        <v>0</v>
      </c>
      <c r="O579" s="6">
        <v>20190112</v>
      </c>
      <c r="P579" s="6" t="s">
        <v>17616</v>
      </c>
      <c r="Q579" s="6">
        <v>160137.489986</v>
      </c>
      <c r="R579" s="6">
        <v>126.55005569747112</v>
      </c>
      <c r="S579" s="6">
        <v>443084.04618300003</v>
      </c>
      <c r="T579" s="6">
        <v>37.489093881707667</v>
      </c>
      <c r="U579" s="6" t="s">
        <v>17616</v>
      </c>
      <c r="V579" s="6" t="s">
        <v>17616</v>
      </c>
      <c r="W579" s="6" t="s">
        <v>17688</v>
      </c>
      <c r="X579" s="8" t="s">
        <v>17624</v>
      </c>
    </row>
    <row r="580" spans="1:24">
      <c r="A580" s="7" t="s">
        <v>10458</v>
      </c>
      <c r="B580" s="6" t="s">
        <v>17616</v>
      </c>
      <c r="C580" s="6">
        <v>35662</v>
      </c>
      <c r="D580" s="6">
        <v>161000662</v>
      </c>
      <c r="E580" s="6">
        <v>20190112</v>
      </c>
      <c r="F580" s="6" t="s">
        <v>17617</v>
      </c>
      <c r="G580" s="6" t="s">
        <v>17628</v>
      </c>
      <c r="H580" s="6" t="s">
        <v>17651</v>
      </c>
      <c r="I580" s="6" t="s">
        <v>17676</v>
      </c>
      <c r="J580" s="6">
        <v>2803197</v>
      </c>
      <c r="K580" s="6" t="s">
        <v>17621</v>
      </c>
      <c r="L580" s="6">
        <v>1</v>
      </c>
      <c r="M580" s="6" t="s">
        <v>17622</v>
      </c>
      <c r="N580" s="6">
        <v>1</v>
      </c>
      <c r="O580" s="6" t="s">
        <v>17616</v>
      </c>
      <c r="P580" s="6" t="s">
        <v>17616</v>
      </c>
      <c r="Q580" s="6">
        <v>156827.27607600001</v>
      </c>
      <c r="R580" s="6">
        <v>126.51270034348232</v>
      </c>
      <c r="S580" s="6">
        <v>441845.84641300002</v>
      </c>
      <c r="T580" s="6">
        <v>37.477789148880852</v>
      </c>
      <c r="U580" s="6" t="s">
        <v>17616</v>
      </c>
      <c r="V580" s="6" t="s">
        <v>17616</v>
      </c>
      <c r="W580" s="6" t="s">
        <v>17616</v>
      </c>
      <c r="X580" s="8" t="s">
        <v>17624</v>
      </c>
    </row>
    <row r="581" spans="1:24">
      <c r="A581" s="7" t="s">
        <v>10458</v>
      </c>
      <c r="B581" s="6" t="s">
        <v>17616</v>
      </c>
      <c r="C581" s="6">
        <v>35663</v>
      </c>
      <c r="D581" s="6">
        <v>161000663</v>
      </c>
      <c r="E581" s="6">
        <v>20190112</v>
      </c>
      <c r="F581" s="6" t="s">
        <v>17617</v>
      </c>
      <c r="G581" s="6" t="s">
        <v>17628</v>
      </c>
      <c r="H581" s="6" t="s">
        <v>17651</v>
      </c>
      <c r="I581" s="6" t="s">
        <v>17676</v>
      </c>
      <c r="J581" s="6">
        <v>2803198</v>
      </c>
      <c r="K581" s="6" t="s">
        <v>17621</v>
      </c>
      <c r="L581" s="6">
        <v>1</v>
      </c>
      <c r="M581" s="6" t="s">
        <v>17622</v>
      </c>
      <c r="N581" s="6">
        <v>1</v>
      </c>
      <c r="O581" s="6" t="s">
        <v>17616</v>
      </c>
      <c r="P581" s="6" t="s">
        <v>17616</v>
      </c>
      <c r="Q581" s="6">
        <v>156802.193761</v>
      </c>
      <c r="R581" s="6">
        <v>126.51241531242323</v>
      </c>
      <c r="S581" s="6">
        <v>441870.92872700002</v>
      </c>
      <c r="T581" s="6">
        <v>37.47801395944019</v>
      </c>
      <c r="U581" s="6" t="s">
        <v>17616</v>
      </c>
      <c r="V581" s="6" t="s">
        <v>17616</v>
      </c>
      <c r="W581" s="6" t="s">
        <v>17616</v>
      </c>
      <c r="X581" s="8" t="s">
        <v>17624</v>
      </c>
    </row>
    <row r="582" spans="1:24">
      <c r="A582" s="7" t="s">
        <v>683</v>
      </c>
      <c r="B582" s="6" t="s">
        <v>17616</v>
      </c>
      <c r="C582" s="6">
        <v>35664</v>
      </c>
      <c r="D582" s="6">
        <v>161000664</v>
      </c>
      <c r="E582" s="6">
        <v>20190216</v>
      </c>
      <c r="F582" s="6" t="s">
        <v>17617</v>
      </c>
      <c r="G582" s="6" t="s">
        <v>17632</v>
      </c>
      <c r="H582" s="6" t="s">
        <v>17651</v>
      </c>
      <c r="I582" s="6" t="s">
        <v>17735</v>
      </c>
      <c r="J582" s="6">
        <v>2807473</v>
      </c>
      <c r="K582" s="6" t="s">
        <v>17621</v>
      </c>
      <c r="L582" s="6" t="s">
        <v>17616</v>
      </c>
      <c r="M582" s="6" t="s">
        <v>17622</v>
      </c>
      <c r="N582" s="6">
        <v>0</v>
      </c>
      <c r="O582" s="6">
        <v>20190216</v>
      </c>
      <c r="P582" s="6" t="s">
        <v>17616</v>
      </c>
      <c r="Q582" s="6">
        <v>156379.734616</v>
      </c>
      <c r="R582" s="6">
        <v>126.50731449658032</v>
      </c>
      <c r="S582" s="6">
        <v>447343.34875800001</v>
      </c>
      <c r="T582" s="6">
        <v>37.527298669823196</v>
      </c>
      <c r="U582" s="6" t="s">
        <v>17616</v>
      </c>
      <c r="V582" s="6" t="s">
        <v>17616</v>
      </c>
      <c r="W582" s="6" t="s">
        <v>17616</v>
      </c>
      <c r="X582" s="8" t="s">
        <v>17624</v>
      </c>
    </row>
    <row r="583" spans="1:24">
      <c r="A583" s="7" t="s">
        <v>683</v>
      </c>
      <c r="B583" s="6" t="s">
        <v>17616</v>
      </c>
      <c r="C583" s="6">
        <v>35665</v>
      </c>
      <c r="D583" s="6">
        <v>161000665</v>
      </c>
      <c r="E583" s="6">
        <v>20190216</v>
      </c>
      <c r="F583" s="6" t="s">
        <v>17617</v>
      </c>
      <c r="G583" s="6" t="s">
        <v>17632</v>
      </c>
      <c r="H583" s="6" t="s">
        <v>17651</v>
      </c>
      <c r="I583" s="6" t="s">
        <v>17735</v>
      </c>
      <c r="J583" s="6">
        <v>2807474</v>
      </c>
      <c r="K583" s="6" t="s">
        <v>17621</v>
      </c>
      <c r="L583" s="6" t="s">
        <v>17616</v>
      </c>
      <c r="M583" s="6" t="s">
        <v>17622</v>
      </c>
      <c r="N583" s="6">
        <v>0</v>
      </c>
      <c r="O583" s="6">
        <v>20190216</v>
      </c>
      <c r="P583" s="6" t="s">
        <v>17616</v>
      </c>
      <c r="Q583" s="6">
        <v>156468.269558</v>
      </c>
      <c r="R583" s="6">
        <v>126.50831027370749</v>
      </c>
      <c r="S583" s="6">
        <v>447440.80089000001</v>
      </c>
      <c r="T583" s="6">
        <v>37.528180862145312</v>
      </c>
      <c r="U583" s="6" t="s">
        <v>17616</v>
      </c>
      <c r="V583" s="6" t="s">
        <v>17616</v>
      </c>
      <c r="W583" s="6" t="s">
        <v>17616</v>
      </c>
      <c r="X583" s="8" t="s">
        <v>17624</v>
      </c>
    </row>
    <row r="584" spans="1:24">
      <c r="A584" s="7" t="s">
        <v>711</v>
      </c>
      <c r="B584" s="6" t="s">
        <v>17616</v>
      </c>
      <c r="C584" s="6">
        <v>35666</v>
      </c>
      <c r="D584" s="6">
        <v>161000666</v>
      </c>
      <c r="E584" s="6">
        <v>20190216</v>
      </c>
      <c r="F584" s="6" t="s">
        <v>17617</v>
      </c>
      <c r="G584" s="6" t="s">
        <v>17632</v>
      </c>
      <c r="H584" s="6" t="s">
        <v>17651</v>
      </c>
      <c r="I584" s="6" t="s">
        <v>17735</v>
      </c>
      <c r="J584" s="6">
        <v>2807475</v>
      </c>
      <c r="K584" s="6" t="s">
        <v>17621</v>
      </c>
      <c r="L584" s="6" t="s">
        <v>17616</v>
      </c>
      <c r="M584" s="6" t="s">
        <v>17622</v>
      </c>
      <c r="N584" s="6">
        <v>0</v>
      </c>
      <c r="O584" s="6">
        <v>20190216</v>
      </c>
      <c r="P584" s="6" t="s">
        <v>17616</v>
      </c>
      <c r="Q584" s="6">
        <v>157062.536475</v>
      </c>
      <c r="R584" s="6">
        <v>126.51503546531258</v>
      </c>
      <c r="S584" s="6">
        <v>447399.39965699997</v>
      </c>
      <c r="T584" s="6">
        <v>37.527835735349342</v>
      </c>
      <c r="U584" s="6" t="s">
        <v>17616</v>
      </c>
      <c r="V584" s="6" t="s">
        <v>17616</v>
      </c>
      <c r="W584" s="6" t="s">
        <v>17616</v>
      </c>
      <c r="X584" s="8" t="s">
        <v>17624</v>
      </c>
    </row>
    <row r="585" spans="1:24">
      <c r="A585" s="7" t="s">
        <v>711</v>
      </c>
      <c r="B585" s="6" t="s">
        <v>17616</v>
      </c>
      <c r="C585" s="6">
        <v>35667</v>
      </c>
      <c r="D585" s="6">
        <v>161000667</v>
      </c>
      <c r="E585" s="6">
        <v>20190216</v>
      </c>
      <c r="F585" s="6" t="s">
        <v>17617</v>
      </c>
      <c r="G585" s="6" t="s">
        <v>17632</v>
      </c>
      <c r="H585" s="6" t="s">
        <v>17651</v>
      </c>
      <c r="I585" s="6" t="s">
        <v>17735</v>
      </c>
      <c r="J585" s="6">
        <v>2807476</v>
      </c>
      <c r="K585" s="6" t="s">
        <v>17621</v>
      </c>
      <c r="L585" s="6" t="s">
        <v>17616</v>
      </c>
      <c r="M585" s="6" t="s">
        <v>17622</v>
      </c>
      <c r="N585" s="6">
        <v>0</v>
      </c>
      <c r="O585" s="6">
        <v>20190216</v>
      </c>
      <c r="P585" s="6" t="s">
        <v>17616</v>
      </c>
      <c r="Q585" s="6">
        <v>157091.198867</v>
      </c>
      <c r="R585" s="6">
        <v>126.51535818636431</v>
      </c>
      <c r="S585" s="6">
        <v>447425.51428100001</v>
      </c>
      <c r="T585" s="6">
        <v>37.528072353296146</v>
      </c>
      <c r="U585" s="6" t="s">
        <v>17616</v>
      </c>
      <c r="V585" s="6" t="s">
        <v>17616</v>
      </c>
      <c r="W585" s="6" t="s">
        <v>17616</v>
      </c>
      <c r="X585" s="8" t="s">
        <v>17624</v>
      </c>
    </row>
    <row r="586" spans="1:24">
      <c r="A586" s="7" t="s">
        <v>714</v>
      </c>
      <c r="B586" s="6" t="s">
        <v>17616</v>
      </c>
      <c r="C586" s="6">
        <v>35668</v>
      </c>
      <c r="D586" s="6">
        <v>161000668</v>
      </c>
      <c r="E586" s="6">
        <v>20190216</v>
      </c>
      <c r="F586" s="6" t="s">
        <v>17617</v>
      </c>
      <c r="G586" s="6" t="s">
        <v>17680</v>
      </c>
      <c r="H586" s="6" t="s">
        <v>17651</v>
      </c>
      <c r="I586" s="6" t="s">
        <v>17735</v>
      </c>
      <c r="J586" s="6">
        <v>2807477</v>
      </c>
      <c r="K586" s="6" t="s">
        <v>17621</v>
      </c>
      <c r="L586" s="6" t="s">
        <v>17616</v>
      </c>
      <c r="M586" s="6" t="s">
        <v>17622</v>
      </c>
      <c r="N586" s="6">
        <v>0</v>
      </c>
      <c r="O586" s="6">
        <v>20190216</v>
      </c>
      <c r="P586" s="6" t="s">
        <v>17616</v>
      </c>
      <c r="Q586" s="6">
        <v>156935.785011</v>
      </c>
      <c r="R586" s="6">
        <v>126.51361771448543</v>
      </c>
      <c r="S586" s="6">
        <v>447124.24069900002</v>
      </c>
      <c r="T586" s="6">
        <v>37.525350743060145</v>
      </c>
      <c r="U586" s="6" t="s">
        <v>17616</v>
      </c>
      <c r="V586" s="6" t="s">
        <v>17616</v>
      </c>
      <c r="W586" s="6" t="s">
        <v>17616</v>
      </c>
      <c r="X586" s="8" t="s">
        <v>17624</v>
      </c>
    </row>
    <row r="587" spans="1:24">
      <c r="A587" s="7" t="s">
        <v>714</v>
      </c>
      <c r="B587" s="6" t="s">
        <v>17616</v>
      </c>
      <c r="C587" s="6">
        <v>35669</v>
      </c>
      <c r="D587" s="6">
        <v>161000669</v>
      </c>
      <c r="E587" s="6">
        <v>20190216</v>
      </c>
      <c r="F587" s="6" t="s">
        <v>17617</v>
      </c>
      <c r="G587" s="6" t="s">
        <v>17680</v>
      </c>
      <c r="H587" s="6" t="s">
        <v>17651</v>
      </c>
      <c r="I587" s="6" t="s">
        <v>17735</v>
      </c>
      <c r="J587" s="6">
        <v>2807478</v>
      </c>
      <c r="K587" s="6" t="s">
        <v>17621</v>
      </c>
      <c r="L587" s="6" t="s">
        <v>17616</v>
      </c>
      <c r="M587" s="6" t="s">
        <v>17622</v>
      </c>
      <c r="N587" s="6">
        <v>0</v>
      </c>
      <c r="O587" s="6">
        <v>20190216</v>
      </c>
      <c r="P587" s="6" t="s">
        <v>17616</v>
      </c>
      <c r="Q587" s="6">
        <v>156958.07798199999</v>
      </c>
      <c r="R587" s="6">
        <v>126.51387128092156</v>
      </c>
      <c r="S587" s="6">
        <v>447100.67384399998</v>
      </c>
      <c r="T587" s="6">
        <v>37.525139456093939</v>
      </c>
      <c r="U587" s="6" t="s">
        <v>17616</v>
      </c>
      <c r="V587" s="6" t="s">
        <v>17616</v>
      </c>
      <c r="W587" s="6" t="s">
        <v>17616</v>
      </c>
      <c r="X587" s="8" t="s">
        <v>17624</v>
      </c>
    </row>
    <row r="588" spans="1:24">
      <c r="A588" s="7" t="s">
        <v>686</v>
      </c>
      <c r="B588" s="6" t="s">
        <v>17616</v>
      </c>
      <c r="C588" s="6">
        <v>35670</v>
      </c>
      <c r="D588" s="6">
        <v>161000670</v>
      </c>
      <c r="E588" s="6">
        <v>20190216</v>
      </c>
      <c r="F588" s="6" t="s">
        <v>17617</v>
      </c>
      <c r="G588" s="6" t="s">
        <v>17680</v>
      </c>
      <c r="H588" s="6" t="s">
        <v>17651</v>
      </c>
      <c r="I588" s="6" t="s">
        <v>17735</v>
      </c>
      <c r="J588" s="6">
        <v>2806541</v>
      </c>
      <c r="K588" s="6" t="s">
        <v>17621</v>
      </c>
      <c r="L588" s="6" t="s">
        <v>17616</v>
      </c>
      <c r="M588" s="6" t="s">
        <v>17622</v>
      </c>
      <c r="N588" s="6">
        <v>0</v>
      </c>
      <c r="O588" s="6">
        <v>20190216</v>
      </c>
      <c r="P588" s="6" t="s">
        <v>17616</v>
      </c>
      <c r="Q588" s="6">
        <v>156661.88950399999</v>
      </c>
      <c r="R588" s="6">
        <v>126.51053239063988</v>
      </c>
      <c r="S588" s="6">
        <v>446903.06309900002</v>
      </c>
      <c r="T588" s="6">
        <v>37.523345177574981</v>
      </c>
      <c r="U588" s="6" t="s">
        <v>17616</v>
      </c>
      <c r="V588" s="6" t="s">
        <v>17616</v>
      </c>
      <c r="W588" s="6" t="s">
        <v>17616</v>
      </c>
      <c r="X588" s="8" t="s">
        <v>17624</v>
      </c>
    </row>
    <row r="589" spans="1:24">
      <c r="A589" s="7" t="s">
        <v>686</v>
      </c>
      <c r="B589" s="6" t="s">
        <v>17616</v>
      </c>
      <c r="C589" s="6">
        <v>35671</v>
      </c>
      <c r="D589" s="6">
        <v>161000671</v>
      </c>
      <c r="E589" s="6">
        <v>20190216</v>
      </c>
      <c r="F589" s="6" t="s">
        <v>17617</v>
      </c>
      <c r="G589" s="6" t="s">
        <v>17680</v>
      </c>
      <c r="H589" s="6" t="s">
        <v>17651</v>
      </c>
      <c r="I589" s="6" t="s">
        <v>17735</v>
      </c>
      <c r="J589" s="6">
        <v>2806540</v>
      </c>
      <c r="K589" s="6" t="s">
        <v>17621</v>
      </c>
      <c r="L589" s="6" t="s">
        <v>17616</v>
      </c>
      <c r="M589" s="6" t="s">
        <v>17622</v>
      </c>
      <c r="N589" s="6">
        <v>0</v>
      </c>
      <c r="O589" s="6">
        <v>20190216</v>
      </c>
      <c r="P589" s="6" t="s">
        <v>17616</v>
      </c>
      <c r="Q589" s="6">
        <v>156707.575166</v>
      </c>
      <c r="R589" s="6">
        <v>126.51104741221278</v>
      </c>
      <c r="S589" s="6">
        <v>446933.13467399997</v>
      </c>
      <c r="T589" s="6">
        <v>37.523618258203996</v>
      </c>
      <c r="U589" s="6" t="s">
        <v>17616</v>
      </c>
      <c r="V589" s="6" t="s">
        <v>17616</v>
      </c>
      <c r="W589" s="6" t="s">
        <v>17616</v>
      </c>
      <c r="X589" s="8" t="s">
        <v>17624</v>
      </c>
    </row>
    <row r="590" spans="1:24">
      <c r="A590" s="7" t="s">
        <v>691</v>
      </c>
      <c r="B590" s="6" t="s">
        <v>17616</v>
      </c>
      <c r="C590" s="6">
        <v>35672</v>
      </c>
      <c r="D590" s="6">
        <v>161000672</v>
      </c>
      <c r="E590" s="6">
        <v>20190330</v>
      </c>
      <c r="F590" s="6" t="s">
        <v>17617</v>
      </c>
      <c r="G590" s="6" t="s">
        <v>17680</v>
      </c>
      <c r="H590" s="6" t="s">
        <v>17651</v>
      </c>
      <c r="I590" s="6" t="s">
        <v>17676</v>
      </c>
      <c r="J590" s="6">
        <v>2807480</v>
      </c>
      <c r="K590" s="6" t="s">
        <v>17621</v>
      </c>
      <c r="L590" s="6">
        <v>2</v>
      </c>
      <c r="M590" s="6" t="s">
        <v>17653</v>
      </c>
      <c r="N590" s="6">
        <v>35</v>
      </c>
      <c r="O590" s="6">
        <v>20190330</v>
      </c>
      <c r="P590" s="6" t="s">
        <v>17616</v>
      </c>
      <c r="Q590" s="6">
        <v>158433.138855</v>
      </c>
      <c r="R590" s="6">
        <v>126.53075351278325</v>
      </c>
      <c r="S590" s="6">
        <v>443638.28619499999</v>
      </c>
      <c r="T590" s="6">
        <v>37.494012208489252</v>
      </c>
      <c r="U590" s="6" t="s">
        <v>17616</v>
      </c>
      <c r="V590" s="6" t="s">
        <v>17690</v>
      </c>
      <c r="W590" s="6" t="s">
        <v>17616</v>
      </c>
      <c r="X590" s="8" t="s">
        <v>17624</v>
      </c>
    </row>
    <row r="591" spans="1:24">
      <c r="A591" s="7" t="s">
        <v>691</v>
      </c>
      <c r="B591" s="6" t="s">
        <v>17616</v>
      </c>
      <c r="C591" s="6">
        <v>35673</v>
      </c>
      <c r="D591" s="6">
        <v>161000673</v>
      </c>
      <c r="E591" s="6">
        <v>20190330</v>
      </c>
      <c r="F591" s="6" t="s">
        <v>17617</v>
      </c>
      <c r="G591" s="6" t="s">
        <v>17680</v>
      </c>
      <c r="H591" s="6" t="s">
        <v>17651</v>
      </c>
      <c r="I591" s="6" t="s">
        <v>17676</v>
      </c>
      <c r="J591" s="6">
        <v>2807481</v>
      </c>
      <c r="K591" s="6" t="s">
        <v>17621</v>
      </c>
      <c r="L591" s="6">
        <v>2</v>
      </c>
      <c r="M591" s="6" t="s">
        <v>17653</v>
      </c>
      <c r="N591" s="6">
        <v>35</v>
      </c>
      <c r="O591" s="6">
        <v>20190330</v>
      </c>
      <c r="P591" s="6" t="s">
        <v>17616</v>
      </c>
      <c r="Q591" s="6">
        <v>158455.19182499999</v>
      </c>
      <c r="R591" s="6">
        <v>126.53100278512557</v>
      </c>
      <c r="S591" s="6">
        <v>443639.94016699999</v>
      </c>
      <c r="T591" s="6">
        <v>37.494028103637142</v>
      </c>
      <c r="U591" s="6" t="s">
        <v>17616</v>
      </c>
      <c r="V591" s="6" t="s">
        <v>17690</v>
      </c>
      <c r="W591" s="6" t="s">
        <v>17616</v>
      </c>
      <c r="X591" s="8" t="s">
        <v>17624</v>
      </c>
    </row>
    <row r="592" spans="1:24">
      <c r="A592" s="7" t="s">
        <v>696</v>
      </c>
      <c r="B592" s="6" t="s">
        <v>17616</v>
      </c>
      <c r="C592" s="6">
        <v>35674</v>
      </c>
      <c r="D592" s="6">
        <v>161000674</v>
      </c>
      <c r="E592" s="6">
        <v>20190330</v>
      </c>
      <c r="F592" s="6" t="s">
        <v>17617</v>
      </c>
      <c r="G592" s="6" t="s">
        <v>17680</v>
      </c>
      <c r="H592" s="6" t="s">
        <v>17651</v>
      </c>
      <c r="I592" s="6" t="s">
        <v>17689</v>
      </c>
      <c r="J592" s="6">
        <v>2807482</v>
      </c>
      <c r="K592" s="6" t="s">
        <v>17621</v>
      </c>
      <c r="L592" s="6">
        <v>4</v>
      </c>
      <c r="M592" s="6" t="s">
        <v>17653</v>
      </c>
      <c r="N592" s="6">
        <v>80</v>
      </c>
      <c r="O592" s="6">
        <v>20190330</v>
      </c>
      <c r="P592" s="6" t="s">
        <v>17616</v>
      </c>
      <c r="Q592" s="6">
        <v>161781.96473099999</v>
      </c>
      <c r="R592" s="6">
        <v>126.56863482414414</v>
      </c>
      <c r="S592" s="6">
        <v>443368.20968199999</v>
      </c>
      <c r="T592" s="6">
        <v>37.491723707826971</v>
      </c>
      <c r="U592" s="6" t="s">
        <v>17616</v>
      </c>
      <c r="V592" s="6" t="s">
        <v>17690</v>
      </c>
      <c r="W592" s="6" t="s">
        <v>17616</v>
      </c>
      <c r="X592" s="8" t="s">
        <v>17624</v>
      </c>
    </row>
    <row r="593" spans="1:24">
      <c r="A593" s="7" t="s">
        <v>680</v>
      </c>
      <c r="B593" s="6" t="s">
        <v>17616</v>
      </c>
      <c r="C593" s="6">
        <v>35675</v>
      </c>
      <c r="D593" s="6">
        <v>161000675</v>
      </c>
      <c r="E593" s="6">
        <v>20180701</v>
      </c>
      <c r="F593" s="6" t="s">
        <v>17704</v>
      </c>
      <c r="G593" s="6" t="s">
        <v>17680</v>
      </c>
      <c r="H593" s="6" t="s">
        <v>17651</v>
      </c>
      <c r="I593" s="6" t="s">
        <v>17676</v>
      </c>
      <c r="J593" s="6">
        <v>2807014</v>
      </c>
      <c r="K593" s="6" t="s">
        <v>17621</v>
      </c>
      <c r="L593" s="6" t="s">
        <v>17616</v>
      </c>
      <c r="M593" s="6" t="s">
        <v>17622</v>
      </c>
      <c r="N593" s="6">
        <v>0</v>
      </c>
      <c r="O593" s="6">
        <v>20180701</v>
      </c>
      <c r="P593" s="6" t="s">
        <v>17616</v>
      </c>
      <c r="Q593" s="6">
        <v>160869.33138700001</v>
      </c>
      <c r="R593" s="6">
        <v>126.55825554794879</v>
      </c>
      <c r="S593" s="6">
        <v>444492.57396100002</v>
      </c>
      <c r="T593" s="6">
        <v>37.501815657640009</v>
      </c>
      <c r="U593" s="6" t="s">
        <v>17616</v>
      </c>
      <c r="V593" s="6" t="s">
        <v>17616</v>
      </c>
      <c r="W593" s="6" t="s">
        <v>17616</v>
      </c>
      <c r="X593" s="8" t="s">
        <v>17624</v>
      </c>
    </row>
    <row r="594" spans="1:24">
      <c r="A594" s="7" t="s">
        <v>194</v>
      </c>
      <c r="B594" s="6" t="s">
        <v>17616</v>
      </c>
      <c r="C594" s="6">
        <v>35676</v>
      </c>
      <c r="D594" s="6">
        <v>161000676</v>
      </c>
      <c r="E594" s="6">
        <v>20180701</v>
      </c>
      <c r="F594" s="6" t="s">
        <v>17704</v>
      </c>
      <c r="G594" s="6" t="s">
        <v>17680</v>
      </c>
      <c r="H594" s="6" t="s">
        <v>17651</v>
      </c>
      <c r="I594" s="6" t="s">
        <v>17676</v>
      </c>
      <c r="J594" s="6">
        <v>2805505</v>
      </c>
      <c r="K594" s="6" t="s">
        <v>17621</v>
      </c>
      <c r="L594" s="6" t="s">
        <v>17616</v>
      </c>
      <c r="M594" s="6" t="s">
        <v>17622</v>
      </c>
      <c r="N594" s="6">
        <v>0</v>
      </c>
      <c r="O594" s="6">
        <v>20180701</v>
      </c>
      <c r="P594" s="6" t="s">
        <v>17616</v>
      </c>
      <c r="Q594" s="6">
        <v>161013.81521</v>
      </c>
      <c r="R594" s="6">
        <v>126.55987421557393</v>
      </c>
      <c r="S594" s="6">
        <v>444780.36044800002</v>
      </c>
      <c r="T594" s="6">
        <v>37.504414651142575</v>
      </c>
      <c r="U594" s="6" t="s">
        <v>17616</v>
      </c>
      <c r="V594" s="6" t="s">
        <v>17616</v>
      </c>
      <c r="W594" s="6" t="s">
        <v>17616</v>
      </c>
      <c r="X594" s="8" t="s">
        <v>17624</v>
      </c>
    </row>
    <row r="595" spans="1:24">
      <c r="A595" s="7" t="s">
        <v>191</v>
      </c>
      <c r="B595" s="6" t="s">
        <v>17616</v>
      </c>
      <c r="C595" s="6">
        <v>35677</v>
      </c>
      <c r="D595" s="6">
        <v>161000677</v>
      </c>
      <c r="E595" s="6">
        <v>20180701</v>
      </c>
      <c r="F595" s="6" t="s">
        <v>17617</v>
      </c>
      <c r="G595" s="6" t="s">
        <v>17680</v>
      </c>
      <c r="H595" s="6" t="s">
        <v>17651</v>
      </c>
      <c r="I595" s="6" t="s">
        <v>17676</v>
      </c>
      <c r="J595" s="6">
        <v>2805506</v>
      </c>
      <c r="K595" s="6" t="s">
        <v>17621</v>
      </c>
      <c r="L595" s="6" t="s">
        <v>17616</v>
      </c>
      <c r="M595" s="6" t="s">
        <v>17622</v>
      </c>
      <c r="N595" s="6">
        <v>0</v>
      </c>
      <c r="O595" s="6">
        <v>20180701</v>
      </c>
      <c r="P595" s="6" t="s">
        <v>17616</v>
      </c>
      <c r="Q595" s="6">
        <v>160653.46791100001</v>
      </c>
      <c r="R595" s="6">
        <v>126.55578895852517</v>
      </c>
      <c r="S595" s="6">
        <v>444967.42073200003</v>
      </c>
      <c r="T595" s="6">
        <v>37.506084703740804</v>
      </c>
      <c r="U595" s="6" t="s">
        <v>17616</v>
      </c>
      <c r="V595" s="6" t="s">
        <v>17616</v>
      </c>
      <c r="W595" s="6" t="s">
        <v>17616</v>
      </c>
      <c r="X595" s="8" t="s">
        <v>17624</v>
      </c>
    </row>
    <row r="596" spans="1:24">
      <c r="A596" s="7" t="s">
        <v>329</v>
      </c>
      <c r="B596" s="6" t="s">
        <v>17616</v>
      </c>
      <c r="C596" s="6">
        <v>35678</v>
      </c>
      <c r="D596" s="6">
        <v>161000678</v>
      </c>
      <c r="E596" s="6">
        <v>20180701</v>
      </c>
      <c r="F596" s="6" t="s">
        <v>17617</v>
      </c>
      <c r="G596" s="6" t="s">
        <v>17680</v>
      </c>
      <c r="H596" s="6" t="s">
        <v>17651</v>
      </c>
      <c r="I596" s="6" t="s">
        <v>17676</v>
      </c>
      <c r="J596" s="6">
        <v>2807016</v>
      </c>
      <c r="K596" s="6" t="s">
        <v>17621</v>
      </c>
      <c r="L596" s="6" t="s">
        <v>17616</v>
      </c>
      <c r="M596" s="6" t="s">
        <v>17622</v>
      </c>
      <c r="N596" s="6">
        <v>0</v>
      </c>
      <c r="O596" s="6">
        <v>20180701</v>
      </c>
      <c r="P596" s="6" t="s">
        <v>17616</v>
      </c>
      <c r="Q596" s="6">
        <v>160485.89408200001</v>
      </c>
      <c r="R596" s="6">
        <v>126.55388388866231</v>
      </c>
      <c r="S596" s="6">
        <v>445151.516313</v>
      </c>
      <c r="T596" s="6">
        <v>37.507736183982992</v>
      </c>
      <c r="U596" s="6" t="s">
        <v>17616</v>
      </c>
      <c r="V596" s="6" t="s">
        <v>17616</v>
      </c>
      <c r="W596" s="6" t="s">
        <v>17616</v>
      </c>
      <c r="X596" s="8" t="s">
        <v>17624</v>
      </c>
    </row>
    <row r="597" spans="1:24">
      <c r="A597" s="7" t="s">
        <v>332</v>
      </c>
      <c r="B597" s="6" t="s">
        <v>17616</v>
      </c>
      <c r="C597" s="6">
        <v>35679</v>
      </c>
      <c r="D597" s="6">
        <v>161000679</v>
      </c>
      <c r="E597" s="6">
        <v>20180701</v>
      </c>
      <c r="F597" s="6" t="s">
        <v>17617</v>
      </c>
      <c r="G597" s="6" t="s">
        <v>17680</v>
      </c>
      <c r="H597" s="6" t="s">
        <v>17651</v>
      </c>
      <c r="I597" s="6" t="s">
        <v>17676</v>
      </c>
      <c r="J597" s="6">
        <v>2805507</v>
      </c>
      <c r="K597" s="6" t="s">
        <v>17621</v>
      </c>
      <c r="L597" s="6" t="s">
        <v>17616</v>
      </c>
      <c r="M597" s="6" t="s">
        <v>17622</v>
      </c>
      <c r="N597" s="6">
        <v>0</v>
      </c>
      <c r="O597" s="6">
        <v>20180701</v>
      </c>
      <c r="P597" s="6" t="s">
        <v>17616</v>
      </c>
      <c r="Q597" s="6">
        <v>160333.58858400001</v>
      </c>
      <c r="R597" s="6">
        <v>126.55215615158049</v>
      </c>
      <c r="S597" s="6">
        <v>445247.97648200003</v>
      </c>
      <c r="T597" s="6">
        <v>37.508598721104732</v>
      </c>
      <c r="U597" s="6" t="s">
        <v>17616</v>
      </c>
      <c r="V597" s="6" t="s">
        <v>17616</v>
      </c>
      <c r="W597" s="6" t="s">
        <v>17616</v>
      </c>
      <c r="X597" s="8" t="s">
        <v>17624</v>
      </c>
    </row>
    <row r="598" spans="1:24">
      <c r="A598" s="7" t="s">
        <v>770</v>
      </c>
      <c r="B598" s="6" t="s">
        <v>17616</v>
      </c>
      <c r="C598" s="6">
        <v>35680</v>
      </c>
      <c r="D598" s="6">
        <v>161000680</v>
      </c>
      <c r="E598" s="6">
        <v>20180701</v>
      </c>
      <c r="F598" s="6" t="s">
        <v>17617</v>
      </c>
      <c r="G598" s="6" t="s">
        <v>17680</v>
      </c>
      <c r="H598" s="6" t="s">
        <v>17651</v>
      </c>
      <c r="I598" s="6" t="s">
        <v>17676</v>
      </c>
      <c r="J598" s="6">
        <v>2806531</v>
      </c>
      <c r="K598" s="6" t="s">
        <v>17621</v>
      </c>
      <c r="L598" s="6" t="s">
        <v>17616</v>
      </c>
      <c r="M598" s="6" t="s">
        <v>17622</v>
      </c>
      <c r="N598" s="6">
        <v>0</v>
      </c>
      <c r="O598" s="6">
        <v>20180701</v>
      </c>
      <c r="P598" s="6" t="s">
        <v>17616</v>
      </c>
      <c r="Q598" s="6">
        <v>160086.63051300001</v>
      </c>
      <c r="R598" s="6">
        <v>126.54935854510848</v>
      </c>
      <c r="S598" s="6">
        <v>445331.821665</v>
      </c>
      <c r="T598" s="6">
        <v>37.509343482661734</v>
      </c>
      <c r="U598" s="6" t="s">
        <v>17616</v>
      </c>
      <c r="V598" s="6" t="s">
        <v>17616</v>
      </c>
      <c r="W598" s="6" t="s">
        <v>17616</v>
      </c>
      <c r="X598" s="8" t="s">
        <v>17624</v>
      </c>
    </row>
    <row r="599" spans="1:24">
      <c r="A599" s="7" t="s">
        <v>335</v>
      </c>
      <c r="B599" s="6" t="s">
        <v>17616</v>
      </c>
      <c r="C599" s="6">
        <v>35681</v>
      </c>
      <c r="D599" s="6">
        <v>161000681</v>
      </c>
      <c r="E599" s="6">
        <v>20180701</v>
      </c>
      <c r="F599" s="6" t="s">
        <v>17617</v>
      </c>
      <c r="G599" s="6" t="s">
        <v>17680</v>
      </c>
      <c r="H599" s="6" t="s">
        <v>17651</v>
      </c>
      <c r="I599" s="6" t="s">
        <v>17676</v>
      </c>
      <c r="J599" s="6">
        <v>2807017</v>
      </c>
      <c r="K599" s="6" t="s">
        <v>17621</v>
      </c>
      <c r="L599" s="6" t="s">
        <v>17616</v>
      </c>
      <c r="M599" s="6" t="s">
        <v>17622</v>
      </c>
      <c r="N599" s="6">
        <v>0</v>
      </c>
      <c r="O599" s="6">
        <v>20180701</v>
      </c>
      <c r="P599" s="6" t="s">
        <v>17616</v>
      </c>
      <c r="Q599" s="6">
        <v>159865.137865</v>
      </c>
      <c r="R599" s="6">
        <v>126.54684960276762</v>
      </c>
      <c r="S599" s="6">
        <v>445402.778491</v>
      </c>
      <c r="T599" s="6">
        <v>37.509973166343691</v>
      </c>
      <c r="U599" s="6" t="s">
        <v>17616</v>
      </c>
      <c r="V599" s="6" t="s">
        <v>17616</v>
      </c>
      <c r="W599" s="6" t="s">
        <v>17616</v>
      </c>
      <c r="X599" s="8" t="s">
        <v>17624</v>
      </c>
    </row>
    <row r="600" spans="1:24">
      <c r="A600" s="7" t="s">
        <v>338</v>
      </c>
      <c r="B600" s="6" t="s">
        <v>17616</v>
      </c>
      <c r="C600" s="6">
        <v>35682</v>
      </c>
      <c r="D600" s="6">
        <v>161000682</v>
      </c>
      <c r="E600" s="6">
        <v>20180701</v>
      </c>
      <c r="F600" s="6" t="s">
        <v>17617</v>
      </c>
      <c r="G600" s="6" t="s">
        <v>17680</v>
      </c>
      <c r="H600" s="6" t="s">
        <v>17651</v>
      </c>
      <c r="I600" s="6" t="s">
        <v>17676</v>
      </c>
      <c r="J600" s="6">
        <v>2807019</v>
      </c>
      <c r="K600" s="6" t="s">
        <v>17621</v>
      </c>
      <c r="L600" s="6" t="s">
        <v>17616</v>
      </c>
      <c r="M600" s="6" t="s">
        <v>17622</v>
      </c>
      <c r="N600" s="6">
        <v>0</v>
      </c>
      <c r="O600" s="6">
        <v>20180701</v>
      </c>
      <c r="P600" s="6" t="s">
        <v>17616</v>
      </c>
      <c r="Q600" s="6">
        <v>160121.681106</v>
      </c>
      <c r="R600" s="6">
        <v>126.54973161773432</v>
      </c>
      <c r="S600" s="6">
        <v>445761.77658300003</v>
      </c>
      <c r="T600" s="6">
        <v>37.513218759641703</v>
      </c>
      <c r="U600" s="6" t="s">
        <v>17616</v>
      </c>
      <c r="V600" s="6" t="s">
        <v>17616</v>
      </c>
      <c r="W600" s="6" t="s">
        <v>17616</v>
      </c>
      <c r="X600" s="8" t="s">
        <v>17624</v>
      </c>
    </row>
    <row r="601" spans="1:24">
      <c r="A601" s="7" t="s">
        <v>341</v>
      </c>
      <c r="B601" s="6" t="s">
        <v>17616</v>
      </c>
      <c r="C601" s="6">
        <v>35683</v>
      </c>
      <c r="D601" s="6">
        <v>161000683</v>
      </c>
      <c r="E601" s="6">
        <v>20180701</v>
      </c>
      <c r="F601" s="6" t="s">
        <v>17617</v>
      </c>
      <c r="G601" s="6" t="s">
        <v>17680</v>
      </c>
      <c r="H601" s="6" t="s">
        <v>17651</v>
      </c>
      <c r="I601" s="6" t="s">
        <v>17676</v>
      </c>
      <c r="J601" s="6">
        <v>2807021</v>
      </c>
      <c r="K601" s="6" t="s">
        <v>17621</v>
      </c>
      <c r="L601" s="6" t="s">
        <v>17616</v>
      </c>
      <c r="M601" s="6" t="s">
        <v>17622</v>
      </c>
      <c r="N601" s="6">
        <v>0</v>
      </c>
      <c r="O601" s="6">
        <v>20180701</v>
      </c>
      <c r="P601" s="6" t="s">
        <v>17616</v>
      </c>
      <c r="Q601" s="6">
        <v>159516.62023199999</v>
      </c>
      <c r="R601" s="6">
        <v>126.54288771006242</v>
      </c>
      <c r="S601" s="6">
        <v>445768.38364199997</v>
      </c>
      <c r="T601" s="6">
        <v>37.513251914497957</v>
      </c>
      <c r="U601" s="6" t="s">
        <v>17616</v>
      </c>
      <c r="V601" s="6" t="s">
        <v>17616</v>
      </c>
      <c r="W601" s="6" t="s">
        <v>17616</v>
      </c>
      <c r="X601" s="8" t="s">
        <v>17624</v>
      </c>
    </row>
    <row r="602" spans="1:24">
      <c r="A602" s="7" t="s">
        <v>344</v>
      </c>
      <c r="B602" s="6" t="s">
        <v>17616</v>
      </c>
      <c r="C602" s="6">
        <v>35684</v>
      </c>
      <c r="D602" s="6">
        <v>161000684</v>
      </c>
      <c r="E602" s="6">
        <v>20180701</v>
      </c>
      <c r="F602" s="6" t="s">
        <v>17704</v>
      </c>
      <c r="G602" s="6" t="s">
        <v>17680</v>
      </c>
      <c r="H602" s="6" t="s">
        <v>17651</v>
      </c>
      <c r="I602" s="6" t="s">
        <v>17735</v>
      </c>
      <c r="J602" s="6">
        <v>2805467</v>
      </c>
      <c r="K602" s="6" t="s">
        <v>17621</v>
      </c>
      <c r="L602" s="6" t="s">
        <v>17616</v>
      </c>
      <c r="M602" s="6" t="s">
        <v>17622</v>
      </c>
      <c r="N602" s="6">
        <v>0</v>
      </c>
      <c r="O602" s="6">
        <v>20180701</v>
      </c>
      <c r="P602" s="6" t="s">
        <v>17616</v>
      </c>
      <c r="Q602" s="6">
        <v>159322.949998</v>
      </c>
      <c r="R602" s="6">
        <v>126.54071806768587</v>
      </c>
      <c r="S602" s="6">
        <v>445391.66713999998</v>
      </c>
      <c r="T602" s="6">
        <v>37.50984929503025</v>
      </c>
      <c r="U602" s="6" t="s">
        <v>17616</v>
      </c>
      <c r="V602" s="6" t="s">
        <v>17616</v>
      </c>
      <c r="W602" s="6" t="s">
        <v>17616</v>
      </c>
      <c r="X602" s="8" t="s">
        <v>17624</v>
      </c>
    </row>
    <row r="603" spans="1:24">
      <c r="A603" s="7" t="s">
        <v>347</v>
      </c>
      <c r="B603" s="6" t="s">
        <v>17616</v>
      </c>
      <c r="C603" s="6">
        <v>35685</v>
      </c>
      <c r="D603" s="6">
        <v>161000685</v>
      </c>
      <c r="E603" s="6">
        <v>20180701</v>
      </c>
      <c r="F603" s="6" t="s">
        <v>17704</v>
      </c>
      <c r="G603" s="6" t="s">
        <v>17680</v>
      </c>
      <c r="H603" s="6" t="s">
        <v>17651</v>
      </c>
      <c r="I603" s="6" t="s">
        <v>17735</v>
      </c>
      <c r="J603" s="6">
        <v>2806561</v>
      </c>
      <c r="K603" s="6" t="s">
        <v>17621</v>
      </c>
      <c r="L603" s="6" t="s">
        <v>17616</v>
      </c>
      <c r="M603" s="6" t="s">
        <v>17622</v>
      </c>
      <c r="N603" s="6">
        <v>0</v>
      </c>
      <c r="O603" s="6">
        <v>20180701</v>
      </c>
      <c r="P603" s="6" t="s">
        <v>17616</v>
      </c>
      <c r="Q603" s="6">
        <v>159111.66077399999</v>
      </c>
      <c r="R603" s="6">
        <v>126.53831253259492</v>
      </c>
      <c r="S603" s="6">
        <v>445676.48584199999</v>
      </c>
      <c r="T603" s="6">
        <v>37.512406073046307</v>
      </c>
      <c r="U603" s="6" t="s">
        <v>17616</v>
      </c>
      <c r="V603" s="6" t="s">
        <v>17616</v>
      </c>
      <c r="W603" s="6" t="s">
        <v>17616</v>
      </c>
      <c r="X603" s="8" t="s">
        <v>17624</v>
      </c>
    </row>
    <row r="604" spans="1:24">
      <c r="A604" s="7" t="s">
        <v>350</v>
      </c>
      <c r="B604" s="6" t="s">
        <v>17616</v>
      </c>
      <c r="C604" s="6">
        <v>35686</v>
      </c>
      <c r="D604" s="6">
        <v>161000686</v>
      </c>
      <c r="E604" s="6">
        <v>20180701</v>
      </c>
      <c r="F604" s="6" t="s">
        <v>17704</v>
      </c>
      <c r="G604" s="6" t="s">
        <v>17680</v>
      </c>
      <c r="H604" s="6" t="s">
        <v>17651</v>
      </c>
      <c r="I604" s="6" t="s">
        <v>17735</v>
      </c>
      <c r="J604" s="6">
        <v>2807023</v>
      </c>
      <c r="K604" s="6" t="s">
        <v>17621</v>
      </c>
      <c r="L604" s="6" t="s">
        <v>17616</v>
      </c>
      <c r="M604" s="6" t="s">
        <v>17622</v>
      </c>
      <c r="N604" s="6">
        <v>0</v>
      </c>
      <c r="O604" s="6">
        <v>20180701</v>
      </c>
      <c r="P604" s="6" t="s">
        <v>17616</v>
      </c>
      <c r="Q604" s="6">
        <v>159090.41700799999</v>
      </c>
      <c r="R604" s="6">
        <v>126.53806830135994</v>
      </c>
      <c r="S604" s="6">
        <v>445747.50699800003</v>
      </c>
      <c r="T604" s="6">
        <v>37.513045007958937</v>
      </c>
      <c r="U604" s="6" t="s">
        <v>17616</v>
      </c>
      <c r="V604" s="6" t="s">
        <v>17616</v>
      </c>
      <c r="W604" s="6" t="s">
        <v>17616</v>
      </c>
      <c r="X604" s="8" t="s">
        <v>17624</v>
      </c>
    </row>
    <row r="605" spans="1:24">
      <c r="A605" s="7" t="s">
        <v>353</v>
      </c>
      <c r="B605" s="6" t="s">
        <v>17616</v>
      </c>
      <c r="C605" s="6">
        <v>35687</v>
      </c>
      <c r="D605" s="6">
        <v>161000687</v>
      </c>
      <c r="E605" s="6">
        <v>20180701</v>
      </c>
      <c r="F605" s="6" t="s">
        <v>17704</v>
      </c>
      <c r="G605" s="6" t="s">
        <v>17680</v>
      </c>
      <c r="H605" s="6" t="s">
        <v>17651</v>
      </c>
      <c r="I605" s="6" t="s">
        <v>17735</v>
      </c>
      <c r="J605" s="6">
        <v>2806563</v>
      </c>
      <c r="K605" s="6" t="s">
        <v>17621</v>
      </c>
      <c r="L605" s="6" t="s">
        <v>17616</v>
      </c>
      <c r="M605" s="6" t="s">
        <v>17622</v>
      </c>
      <c r="N605" s="6">
        <v>0</v>
      </c>
      <c r="O605" s="6">
        <v>20180701</v>
      </c>
      <c r="P605" s="6" t="s">
        <v>17616</v>
      </c>
      <c r="Q605" s="6">
        <v>159447.31138900001</v>
      </c>
      <c r="R605" s="6">
        <v>126.54208263517958</v>
      </c>
      <c r="S605" s="6">
        <v>446151.46689899999</v>
      </c>
      <c r="T605" s="6">
        <v>37.516700323544455</v>
      </c>
      <c r="U605" s="6" t="s">
        <v>17616</v>
      </c>
      <c r="V605" s="6" t="s">
        <v>17616</v>
      </c>
      <c r="W605" s="6" t="s">
        <v>17616</v>
      </c>
      <c r="X605" s="8" t="s">
        <v>17624</v>
      </c>
    </row>
    <row r="606" spans="1:24">
      <c r="A606" s="7" t="s">
        <v>773</v>
      </c>
      <c r="B606" s="6" t="s">
        <v>17616</v>
      </c>
      <c r="C606" s="6">
        <v>35688</v>
      </c>
      <c r="D606" s="6">
        <v>161000688</v>
      </c>
      <c r="E606" s="6">
        <v>20180701</v>
      </c>
      <c r="F606" s="6" t="s">
        <v>17704</v>
      </c>
      <c r="G606" s="6" t="s">
        <v>17680</v>
      </c>
      <c r="H606" s="6" t="s">
        <v>17651</v>
      </c>
      <c r="I606" s="6" t="s">
        <v>17735</v>
      </c>
      <c r="J606" s="6">
        <v>2805480</v>
      </c>
      <c r="K606" s="6" t="s">
        <v>17621</v>
      </c>
      <c r="L606" s="6" t="s">
        <v>17616</v>
      </c>
      <c r="M606" s="6" t="s">
        <v>17622</v>
      </c>
      <c r="N606" s="6">
        <v>0</v>
      </c>
      <c r="O606" s="6">
        <v>20180701</v>
      </c>
      <c r="P606" s="6" t="s">
        <v>17616</v>
      </c>
      <c r="Q606" s="6">
        <v>159393.88909499999</v>
      </c>
      <c r="R606" s="6">
        <v>126.54146431626953</v>
      </c>
      <c r="S606" s="6">
        <v>446405.64274400001</v>
      </c>
      <c r="T606" s="6">
        <v>37.518988011899232</v>
      </c>
      <c r="U606" s="6" t="s">
        <v>17616</v>
      </c>
      <c r="V606" s="6" t="s">
        <v>17616</v>
      </c>
      <c r="W606" s="6" t="s">
        <v>17616</v>
      </c>
      <c r="X606" s="8" t="s">
        <v>17624</v>
      </c>
    </row>
    <row r="607" spans="1:24">
      <c r="A607" s="7" t="s">
        <v>773</v>
      </c>
      <c r="B607" s="6" t="s">
        <v>17616</v>
      </c>
      <c r="C607" s="6">
        <v>35689</v>
      </c>
      <c r="D607" s="6">
        <v>161000689</v>
      </c>
      <c r="E607" s="6">
        <v>20180701</v>
      </c>
      <c r="F607" s="6" t="s">
        <v>17704</v>
      </c>
      <c r="G607" s="6" t="s">
        <v>17680</v>
      </c>
      <c r="H607" s="6" t="s">
        <v>17651</v>
      </c>
      <c r="I607" s="6" t="s">
        <v>17735</v>
      </c>
      <c r="J607" s="6">
        <v>2805464</v>
      </c>
      <c r="K607" s="6" t="s">
        <v>17621</v>
      </c>
      <c r="L607" s="6" t="s">
        <v>17616</v>
      </c>
      <c r="M607" s="6" t="s">
        <v>17622</v>
      </c>
      <c r="N607" s="6">
        <v>0</v>
      </c>
      <c r="O607" s="6">
        <v>20180701</v>
      </c>
      <c r="P607" s="6" t="s">
        <v>17616</v>
      </c>
      <c r="Q607" s="6">
        <v>159393.17942900001</v>
      </c>
      <c r="R607" s="6">
        <v>126.54145760450368</v>
      </c>
      <c r="S607" s="6">
        <v>446381.85905700002</v>
      </c>
      <c r="T607" s="6">
        <v>37.51877369752637</v>
      </c>
      <c r="U607" s="6" t="s">
        <v>17616</v>
      </c>
      <c r="V607" s="6" t="s">
        <v>17616</v>
      </c>
      <c r="W607" s="6" t="s">
        <v>17616</v>
      </c>
      <c r="X607" s="8" t="s">
        <v>17624</v>
      </c>
    </row>
    <row r="608" spans="1:24">
      <c r="A608" s="7" t="s">
        <v>353</v>
      </c>
      <c r="B608" s="6" t="s">
        <v>17616</v>
      </c>
      <c r="C608" s="6">
        <v>35690</v>
      </c>
      <c r="D608" s="6">
        <v>161000690</v>
      </c>
      <c r="E608" s="6">
        <v>20180701</v>
      </c>
      <c r="F608" s="6" t="s">
        <v>17704</v>
      </c>
      <c r="G608" s="6" t="s">
        <v>17680</v>
      </c>
      <c r="H608" s="6" t="s">
        <v>17651</v>
      </c>
      <c r="I608" s="6" t="s">
        <v>17735</v>
      </c>
      <c r="J608" s="6">
        <v>2806562</v>
      </c>
      <c r="K608" s="6" t="s">
        <v>17621</v>
      </c>
      <c r="L608" s="6" t="s">
        <v>17616</v>
      </c>
      <c r="M608" s="6" t="s">
        <v>17622</v>
      </c>
      <c r="N608" s="6">
        <v>0</v>
      </c>
      <c r="O608" s="6">
        <v>20180701</v>
      </c>
      <c r="P608" s="6" t="s">
        <v>17616</v>
      </c>
      <c r="Q608" s="6">
        <v>159426.87763599999</v>
      </c>
      <c r="R608" s="6">
        <v>126.54185154171103</v>
      </c>
      <c r="S608" s="6">
        <v>446150.86590600002</v>
      </c>
      <c r="T608" s="6">
        <v>37.516694009587127</v>
      </c>
      <c r="U608" s="6" t="s">
        <v>17616</v>
      </c>
      <c r="V608" s="6" t="s">
        <v>17616</v>
      </c>
      <c r="W608" s="6" t="s">
        <v>17616</v>
      </c>
      <c r="X608" s="8" t="s">
        <v>17624</v>
      </c>
    </row>
    <row r="609" spans="1:24">
      <c r="A609" s="7" t="s">
        <v>350</v>
      </c>
      <c r="B609" s="6" t="s">
        <v>17616</v>
      </c>
      <c r="C609" s="6">
        <v>35692</v>
      </c>
      <c r="D609" s="6">
        <v>161000692</v>
      </c>
      <c r="E609" s="6">
        <v>20180701</v>
      </c>
      <c r="F609" s="6" t="s">
        <v>17704</v>
      </c>
      <c r="G609" s="6" t="s">
        <v>17680</v>
      </c>
      <c r="H609" s="6" t="s">
        <v>17651</v>
      </c>
      <c r="I609" s="6" t="s">
        <v>17735</v>
      </c>
      <c r="J609" s="6">
        <v>2807024</v>
      </c>
      <c r="K609" s="6" t="s">
        <v>17621</v>
      </c>
      <c r="L609" s="6" t="s">
        <v>17616</v>
      </c>
      <c r="M609" s="6" t="s">
        <v>17622</v>
      </c>
      <c r="N609" s="6">
        <v>0</v>
      </c>
      <c r="O609" s="6">
        <v>20180701</v>
      </c>
      <c r="P609" s="6" t="s">
        <v>17616</v>
      </c>
      <c r="Q609" s="6">
        <v>159089.205556</v>
      </c>
      <c r="R609" s="6">
        <v>126.5380538568869</v>
      </c>
      <c r="S609" s="6">
        <v>445760.83297300001</v>
      </c>
      <c r="T609" s="6">
        <v>37.513165016861016</v>
      </c>
      <c r="U609" s="6" t="s">
        <v>17616</v>
      </c>
      <c r="V609" s="6" t="s">
        <v>17616</v>
      </c>
      <c r="W609" s="6" t="s">
        <v>17616</v>
      </c>
      <c r="X609" s="8" t="s">
        <v>17624</v>
      </c>
    </row>
    <row r="610" spans="1:24">
      <c r="A610" s="7" t="s">
        <v>347</v>
      </c>
      <c r="B610" s="6" t="s">
        <v>17616</v>
      </c>
      <c r="C610" s="6">
        <v>35693</v>
      </c>
      <c r="D610" s="6">
        <v>161000693</v>
      </c>
      <c r="E610" s="6">
        <v>20180701</v>
      </c>
      <c r="F610" s="6" t="s">
        <v>17704</v>
      </c>
      <c r="G610" s="6" t="s">
        <v>17680</v>
      </c>
      <c r="H610" s="6" t="s">
        <v>17651</v>
      </c>
      <c r="I610" s="6" t="s">
        <v>17735</v>
      </c>
      <c r="J610" s="6">
        <v>2806560</v>
      </c>
      <c r="K610" s="6" t="s">
        <v>17621</v>
      </c>
      <c r="L610" s="6" t="s">
        <v>17616</v>
      </c>
      <c r="M610" s="6" t="s">
        <v>17622</v>
      </c>
      <c r="N610" s="6">
        <v>0</v>
      </c>
      <c r="O610" s="6">
        <v>20180701</v>
      </c>
      <c r="P610" s="6" t="s">
        <v>17616</v>
      </c>
      <c r="Q610" s="6">
        <v>159108.33810299999</v>
      </c>
      <c r="R610" s="6">
        <v>126.53827580300691</v>
      </c>
      <c r="S610" s="6">
        <v>445661.201558</v>
      </c>
      <c r="T610" s="6">
        <v>37.512268219268691</v>
      </c>
      <c r="U610" s="6" t="s">
        <v>17616</v>
      </c>
      <c r="V610" s="6" t="s">
        <v>17616</v>
      </c>
      <c r="W610" s="6" t="s">
        <v>17616</v>
      </c>
      <c r="X610" s="8" t="s">
        <v>17624</v>
      </c>
    </row>
    <row r="611" spans="1:24">
      <c r="A611" s="7" t="s">
        <v>344</v>
      </c>
      <c r="B611" s="6" t="s">
        <v>17616</v>
      </c>
      <c r="C611" s="6">
        <v>35694</v>
      </c>
      <c r="D611" s="6">
        <v>161000694</v>
      </c>
      <c r="E611" s="6">
        <v>20180701</v>
      </c>
      <c r="F611" s="6" t="s">
        <v>17704</v>
      </c>
      <c r="G611" s="6" t="s">
        <v>17680</v>
      </c>
      <c r="H611" s="6" t="s">
        <v>17651</v>
      </c>
      <c r="I611" s="6" t="s">
        <v>18162</v>
      </c>
      <c r="J611" s="6">
        <v>2805477</v>
      </c>
      <c r="K611" s="6" t="s">
        <v>17621</v>
      </c>
      <c r="L611" s="6" t="s">
        <v>17616</v>
      </c>
      <c r="M611" s="6" t="s">
        <v>17622</v>
      </c>
      <c r="N611" s="6">
        <v>0</v>
      </c>
      <c r="O611" s="6">
        <v>20180701</v>
      </c>
      <c r="P611" s="6" t="s">
        <v>17616</v>
      </c>
      <c r="Q611" s="6">
        <v>159331.62960099999</v>
      </c>
      <c r="R611" s="6">
        <v>126.54081718086212</v>
      </c>
      <c r="S611" s="6">
        <v>445374.564969</v>
      </c>
      <c r="T611" s="6">
        <v>37.509695592826432</v>
      </c>
      <c r="U611" s="6" t="s">
        <v>17616</v>
      </c>
      <c r="V611" s="6" t="s">
        <v>17616</v>
      </c>
      <c r="W611" s="6" t="s">
        <v>17616</v>
      </c>
      <c r="X611" s="8" t="s">
        <v>17624</v>
      </c>
    </row>
    <row r="612" spans="1:24">
      <c r="A612" s="7" t="s">
        <v>341</v>
      </c>
      <c r="B612" s="6" t="s">
        <v>17616</v>
      </c>
      <c r="C612" s="6">
        <v>35695</v>
      </c>
      <c r="D612" s="6">
        <v>161000695</v>
      </c>
      <c r="E612" s="6">
        <v>20180701</v>
      </c>
      <c r="F612" s="6" t="s">
        <v>17704</v>
      </c>
      <c r="G612" s="6" t="s">
        <v>17680</v>
      </c>
      <c r="H612" s="6" t="s">
        <v>17651</v>
      </c>
      <c r="I612" s="6" t="s">
        <v>17676</v>
      </c>
      <c r="J612" s="6">
        <v>2807022</v>
      </c>
      <c r="K612" s="6" t="s">
        <v>17621</v>
      </c>
      <c r="L612" s="6" t="s">
        <v>17616</v>
      </c>
      <c r="M612" s="6" t="s">
        <v>17622</v>
      </c>
      <c r="N612" s="6">
        <v>0</v>
      </c>
      <c r="O612" s="6">
        <v>20180701</v>
      </c>
      <c r="P612" s="6" t="s">
        <v>17616</v>
      </c>
      <c r="Q612" s="6">
        <v>159512.89785800001</v>
      </c>
      <c r="R612" s="6">
        <v>126.5428468805472</v>
      </c>
      <c r="S612" s="6">
        <v>445745.30491800001</v>
      </c>
      <c r="T612" s="6">
        <v>37.513043819155428</v>
      </c>
      <c r="U612" s="6" t="s">
        <v>17616</v>
      </c>
      <c r="V612" s="6" t="s">
        <v>17616</v>
      </c>
      <c r="W612" s="6" t="s">
        <v>17616</v>
      </c>
      <c r="X612" s="8" t="s">
        <v>17624</v>
      </c>
    </row>
    <row r="613" spans="1:24">
      <c r="A613" s="7" t="s">
        <v>338</v>
      </c>
      <c r="B613" s="6" t="s">
        <v>17616</v>
      </c>
      <c r="C613" s="6">
        <v>35696</v>
      </c>
      <c r="D613" s="6">
        <v>161000696</v>
      </c>
      <c r="E613" s="6">
        <v>20180701</v>
      </c>
      <c r="F613" s="6" t="s">
        <v>17704</v>
      </c>
      <c r="G613" s="6" t="s">
        <v>17680</v>
      </c>
      <c r="H613" s="6" t="s">
        <v>17651</v>
      </c>
      <c r="I613" s="6" t="s">
        <v>17676</v>
      </c>
      <c r="J613" s="6">
        <v>2807020</v>
      </c>
      <c r="K613" s="6" t="s">
        <v>17621</v>
      </c>
      <c r="L613" s="6" t="s">
        <v>17616</v>
      </c>
      <c r="M613" s="6" t="s">
        <v>17622</v>
      </c>
      <c r="N613" s="6">
        <v>0</v>
      </c>
      <c r="O613" s="6">
        <v>20180701</v>
      </c>
      <c r="P613" s="6" t="s">
        <v>17616</v>
      </c>
      <c r="Q613" s="6">
        <v>160118.95044700001</v>
      </c>
      <c r="R613" s="6">
        <v>126.54970167182719</v>
      </c>
      <c r="S613" s="6">
        <v>445744.48241</v>
      </c>
      <c r="T613" s="6">
        <v>37.513062826434897</v>
      </c>
      <c r="U613" s="6" t="s">
        <v>17616</v>
      </c>
      <c r="V613" s="6" t="s">
        <v>17616</v>
      </c>
      <c r="W613" s="6" t="s">
        <v>17616</v>
      </c>
      <c r="X613" s="8" t="s">
        <v>17624</v>
      </c>
    </row>
    <row r="614" spans="1:24">
      <c r="A614" s="7" t="s">
        <v>335</v>
      </c>
      <c r="B614" s="6" t="s">
        <v>17616</v>
      </c>
      <c r="C614" s="6">
        <v>35697</v>
      </c>
      <c r="D614" s="6">
        <v>161000697</v>
      </c>
      <c r="E614" s="6">
        <v>20180701</v>
      </c>
      <c r="F614" s="6" t="s">
        <v>17704</v>
      </c>
      <c r="G614" s="6" t="s">
        <v>17680</v>
      </c>
      <c r="H614" s="6" t="s">
        <v>17651</v>
      </c>
      <c r="I614" s="6" t="s">
        <v>17676</v>
      </c>
      <c r="J614" s="6">
        <v>2807018</v>
      </c>
      <c r="K614" s="6" t="s">
        <v>17621</v>
      </c>
      <c r="L614" s="6" t="s">
        <v>17616</v>
      </c>
      <c r="M614" s="6" t="s">
        <v>17622</v>
      </c>
      <c r="N614" s="6">
        <v>0</v>
      </c>
      <c r="O614" s="6">
        <v>20180701</v>
      </c>
      <c r="P614" s="6" t="s">
        <v>17616</v>
      </c>
      <c r="Q614" s="6">
        <v>159852.44607500001</v>
      </c>
      <c r="R614" s="6">
        <v>126.5467057462069</v>
      </c>
      <c r="S614" s="6">
        <v>445408.48979700002</v>
      </c>
      <c r="T614" s="6">
        <v>37.510024070842142</v>
      </c>
      <c r="U614" s="6" t="s">
        <v>17616</v>
      </c>
      <c r="V614" s="6" t="s">
        <v>17616</v>
      </c>
      <c r="W614" s="6" t="s">
        <v>17616</v>
      </c>
      <c r="X614" s="8" t="s">
        <v>17624</v>
      </c>
    </row>
    <row r="615" spans="1:24">
      <c r="A615" s="7" t="s">
        <v>770</v>
      </c>
      <c r="B615" s="6" t="s">
        <v>17616</v>
      </c>
      <c r="C615" s="6">
        <v>35698</v>
      </c>
      <c r="D615" s="6">
        <v>161000698</v>
      </c>
      <c r="E615" s="6">
        <v>20180701</v>
      </c>
      <c r="F615" s="6" t="s">
        <v>17704</v>
      </c>
      <c r="G615" s="6" t="s">
        <v>17680</v>
      </c>
      <c r="H615" s="6" t="s">
        <v>17651</v>
      </c>
      <c r="I615" s="6" t="s">
        <v>17676</v>
      </c>
      <c r="J615" s="6">
        <v>2806532</v>
      </c>
      <c r="K615" s="6" t="s">
        <v>17621</v>
      </c>
      <c r="L615" s="6" t="s">
        <v>17616</v>
      </c>
      <c r="M615" s="6" t="s">
        <v>17622</v>
      </c>
      <c r="N615" s="6">
        <v>0</v>
      </c>
      <c r="O615" s="6">
        <v>20180701</v>
      </c>
      <c r="P615" s="6" t="s">
        <v>17616</v>
      </c>
      <c r="Q615" s="6">
        <v>160085.245066</v>
      </c>
      <c r="R615" s="6">
        <v>126.54934330246283</v>
      </c>
      <c r="S615" s="6">
        <v>445323.970799</v>
      </c>
      <c r="T615" s="6">
        <v>37.509272688799179</v>
      </c>
      <c r="U615" s="6" t="s">
        <v>17616</v>
      </c>
      <c r="V615" s="6" t="s">
        <v>17616</v>
      </c>
      <c r="W615" s="6" t="s">
        <v>17616</v>
      </c>
      <c r="X615" s="8" t="s">
        <v>17624</v>
      </c>
    </row>
    <row r="616" spans="1:24">
      <c r="A616" s="7" t="s">
        <v>332</v>
      </c>
      <c r="B616" s="6" t="s">
        <v>17616</v>
      </c>
      <c r="C616" s="6">
        <v>35699</v>
      </c>
      <c r="D616" s="6">
        <v>161000699</v>
      </c>
      <c r="E616" s="6">
        <v>20180701</v>
      </c>
      <c r="F616" s="6" t="s">
        <v>17704</v>
      </c>
      <c r="G616" s="6" t="s">
        <v>17680</v>
      </c>
      <c r="H616" s="6" t="s">
        <v>17651</v>
      </c>
      <c r="I616" s="6" t="s">
        <v>17676</v>
      </c>
      <c r="J616" s="6">
        <v>2805511</v>
      </c>
      <c r="K616" s="6" t="s">
        <v>17621</v>
      </c>
      <c r="L616" s="6" t="s">
        <v>17616</v>
      </c>
      <c r="M616" s="6" t="s">
        <v>17622</v>
      </c>
      <c r="N616" s="6">
        <v>0</v>
      </c>
      <c r="O616" s="6">
        <v>20180701</v>
      </c>
      <c r="P616" s="6" t="s">
        <v>17616</v>
      </c>
      <c r="Q616" s="6">
        <v>160328.69398099999</v>
      </c>
      <c r="R616" s="6">
        <v>126.55210174623787</v>
      </c>
      <c r="S616" s="6">
        <v>445230.355912</v>
      </c>
      <c r="T616" s="6">
        <v>37.508439754524687</v>
      </c>
      <c r="U616" s="6" t="s">
        <v>17616</v>
      </c>
      <c r="V616" s="6" t="s">
        <v>17616</v>
      </c>
      <c r="W616" s="6" t="s">
        <v>17616</v>
      </c>
      <c r="X616" s="8" t="s">
        <v>17624</v>
      </c>
    </row>
    <row r="617" spans="1:24">
      <c r="A617" s="7" t="s">
        <v>329</v>
      </c>
      <c r="B617" s="6" t="s">
        <v>17616</v>
      </c>
      <c r="C617" s="6">
        <v>35700</v>
      </c>
      <c r="D617" s="6">
        <v>161000700</v>
      </c>
      <c r="E617" s="6">
        <v>20180701</v>
      </c>
      <c r="F617" s="6" t="s">
        <v>17704</v>
      </c>
      <c r="G617" s="6" t="s">
        <v>17680</v>
      </c>
      <c r="H617" s="6" t="s">
        <v>17651</v>
      </c>
      <c r="I617" s="6" t="s">
        <v>17676</v>
      </c>
      <c r="J617" s="6">
        <v>2807025</v>
      </c>
      <c r="K617" s="6" t="s">
        <v>17621</v>
      </c>
      <c r="L617" s="6" t="s">
        <v>17616</v>
      </c>
      <c r="M617" s="6" t="s">
        <v>17622</v>
      </c>
      <c r="N617" s="6">
        <v>0</v>
      </c>
      <c r="O617" s="6">
        <v>20180701</v>
      </c>
      <c r="P617" s="6" t="s">
        <v>17616</v>
      </c>
      <c r="Q617" s="6">
        <v>160477.503642</v>
      </c>
      <c r="R617" s="6">
        <v>126.55378985172814</v>
      </c>
      <c r="S617" s="6">
        <v>445135.60138499999</v>
      </c>
      <c r="T617" s="6">
        <v>37.507592435636006</v>
      </c>
      <c r="U617" s="6" t="s">
        <v>17616</v>
      </c>
      <c r="V617" s="6" t="s">
        <v>17616</v>
      </c>
      <c r="W617" s="6" t="s">
        <v>17616</v>
      </c>
      <c r="X617" s="8" t="s">
        <v>17624</v>
      </c>
    </row>
    <row r="618" spans="1:24">
      <c r="A618" s="7" t="s">
        <v>191</v>
      </c>
      <c r="B618" s="6" t="s">
        <v>17616</v>
      </c>
      <c r="C618" s="6">
        <v>35701</v>
      </c>
      <c r="D618" s="6">
        <v>161000701</v>
      </c>
      <c r="E618" s="6">
        <v>20180701</v>
      </c>
      <c r="F618" s="6" t="s">
        <v>17704</v>
      </c>
      <c r="G618" s="6" t="s">
        <v>17680</v>
      </c>
      <c r="H618" s="6" t="s">
        <v>17651</v>
      </c>
      <c r="I618" s="6" t="s">
        <v>17676</v>
      </c>
      <c r="J618" s="6">
        <v>2805522</v>
      </c>
      <c r="K618" s="6" t="s">
        <v>17621</v>
      </c>
      <c r="L618" s="6" t="s">
        <v>17616</v>
      </c>
      <c r="M618" s="6" t="s">
        <v>17622</v>
      </c>
      <c r="N618" s="6">
        <v>0</v>
      </c>
      <c r="O618" s="6">
        <v>20180701</v>
      </c>
      <c r="P618" s="6" t="s">
        <v>17616</v>
      </c>
      <c r="Q618" s="6">
        <v>160646.519379</v>
      </c>
      <c r="R618" s="6">
        <v>126.55571024264728</v>
      </c>
      <c r="S618" s="6">
        <v>444969.88166999997</v>
      </c>
      <c r="T618" s="6">
        <v>37.506106579530211</v>
      </c>
      <c r="U618" s="6" t="s">
        <v>17616</v>
      </c>
      <c r="V618" s="6" t="s">
        <v>17616</v>
      </c>
      <c r="W618" s="6" t="s">
        <v>17616</v>
      </c>
      <c r="X618" s="8" t="s">
        <v>17624</v>
      </c>
    </row>
    <row r="619" spans="1:24">
      <c r="A619" s="7" t="s">
        <v>194</v>
      </c>
      <c r="B619" s="6" t="s">
        <v>17616</v>
      </c>
      <c r="C619" s="6">
        <v>35702</v>
      </c>
      <c r="D619" s="6">
        <v>161000702</v>
      </c>
      <c r="E619" s="6">
        <v>20180701</v>
      </c>
      <c r="F619" s="6" t="s">
        <v>17704</v>
      </c>
      <c r="G619" s="6" t="s">
        <v>17680</v>
      </c>
      <c r="H619" s="6" t="s">
        <v>17651</v>
      </c>
      <c r="I619" s="6" t="s">
        <v>17676</v>
      </c>
      <c r="J619" s="6">
        <v>2807015</v>
      </c>
      <c r="K619" s="6" t="s">
        <v>17621</v>
      </c>
      <c r="L619" s="6" t="s">
        <v>17616</v>
      </c>
      <c r="M619" s="6" t="s">
        <v>17622</v>
      </c>
      <c r="N619" s="6">
        <v>0</v>
      </c>
      <c r="O619" s="6">
        <v>20180701</v>
      </c>
      <c r="P619" s="6" t="s">
        <v>17616</v>
      </c>
      <c r="Q619" s="6">
        <v>161012.03138299999</v>
      </c>
      <c r="R619" s="6">
        <v>126.55985449171976</v>
      </c>
      <c r="S619" s="6">
        <v>444771.88525400002</v>
      </c>
      <c r="T619" s="6">
        <v>37.504338216660436</v>
      </c>
      <c r="U619" s="6" t="s">
        <v>17616</v>
      </c>
      <c r="V619" s="6" t="s">
        <v>17616</v>
      </c>
      <c r="W619" s="6" t="s">
        <v>17616</v>
      </c>
      <c r="X619" s="8" t="s">
        <v>17624</v>
      </c>
    </row>
    <row r="620" spans="1:24">
      <c r="A620" s="7" t="s">
        <v>680</v>
      </c>
      <c r="B620" s="6" t="s">
        <v>17616</v>
      </c>
      <c r="C620" s="6">
        <v>35703</v>
      </c>
      <c r="D620" s="6">
        <v>161000703</v>
      </c>
      <c r="E620" s="6">
        <v>20180701</v>
      </c>
      <c r="F620" s="6" t="s">
        <v>17704</v>
      </c>
      <c r="G620" s="6" t="s">
        <v>17680</v>
      </c>
      <c r="H620" s="6" t="s">
        <v>17651</v>
      </c>
      <c r="I620" s="6" t="s">
        <v>17676</v>
      </c>
      <c r="J620" s="6">
        <v>2807027</v>
      </c>
      <c r="K620" s="6" t="s">
        <v>17621</v>
      </c>
      <c r="L620" s="6" t="s">
        <v>17616</v>
      </c>
      <c r="M620" s="6" t="s">
        <v>17622</v>
      </c>
      <c r="N620" s="6">
        <v>0</v>
      </c>
      <c r="O620" s="6">
        <v>20180701</v>
      </c>
      <c r="P620" s="6" t="s">
        <v>17616</v>
      </c>
      <c r="Q620" s="6">
        <v>160854.800536</v>
      </c>
      <c r="R620" s="6">
        <v>126.55809100565781</v>
      </c>
      <c r="S620" s="6">
        <v>444496.623219</v>
      </c>
      <c r="T620" s="6">
        <v>37.501851523610419</v>
      </c>
      <c r="U620" s="6" t="s">
        <v>17616</v>
      </c>
      <c r="V620" s="6" t="s">
        <v>17616</v>
      </c>
      <c r="W620" s="6" t="s">
        <v>17616</v>
      </c>
      <c r="X620" s="8" t="s">
        <v>17624</v>
      </c>
    </row>
    <row r="621" spans="1:24">
      <c r="A621" s="7" t="s">
        <v>203</v>
      </c>
      <c r="B621" s="6" t="s">
        <v>17616</v>
      </c>
      <c r="C621" s="6">
        <v>35704</v>
      </c>
      <c r="D621" s="6">
        <v>161000704</v>
      </c>
      <c r="E621" s="6">
        <v>20190427</v>
      </c>
      <c r="F621" s="6" t="s">
        <v>17938</v>
      </c>
      <c r="G621" s="6" t="s">
        <v>17628</v>
      </c>
      <c r="H621" s="6" t="s">
        <v>17651</v>
      </c>
      <c r="I621" s="6" t="s">
        <v>17652</v>
      </c>
      <c r="J621" s="6">
        <v>2807579</v>
      </c>
      <c r="K621" s="6" t="s">
        <v>17621</v>
      </c>
      <c r="L621" s="6" t="s">
        <v>17616</v>
      </c>
      <c r="M621" s="6" t="s">
        <v>17622</v>
      </c>
      <c r="N621" s="6">
        <v>0</v>
      </c>
      <c r="O621" s="6">
        <v>20190427</v>
      </c>
      <c r="P621" s="6" t="s">
        <v>17616</v>
      </c>
      <c r="Q621" s="6">
        <v>164541.10373800001</v>
      </c>
      <c r="R621" s="6">
        <v>126.60008279546044</v>
      </c>
      <c r="S621" s="6">
        <v>438191.37169599999</v>
      </c>
      <c r="T621" s="6">
        <v>37.445191548629452</v>
      </c>
      <c r="U621" s="6" t="s">
        <v>17616</v>
      </c>
      <c r="V621" s="6" t="s">
        <v>17616</v>
      </c>
      <c r="W621" s="6" t="s">
        <v>17616</v>
      </c>
      <c r="X621" s="8" t="s">
        <v>17624</v>
      </c>
    </row>
    <row r="622" spans="1:24">
      <c r="A622" s="7" t="s">
        <v>203</v>
      </c>
      <c r="B622" s="6" t="s">
        <v>17616</v>
      </c>
      <c r="C622" s="6">
        <v>35705</v>
      </c>
      <c r="D622" s="6">
        <v>161000705</v>
      </c>
      <c r="E622" s="6">
        <v>20190525</v>
      </c>
      <c r="F622" s="6" t="s">
        <v>17938</v>
      </c>
      <c r="G622" s="6" t="s">
        <v>17632</v>
      </c>
      <c r="H622" s="6" t="s">
        <v>17651</v>
      </c>
      <c r="I622" s="6" t="s">
        <v>17652</v>
      </c>
      <c r="J622" s="6">
        <v>2807578</v>
      </c>
      <c r="K622" s="6" t="s">
        <v>17621</v>
      </c>
      <c r="L622" s="6" t="s">
        <v>17616</v>
      </c>
      <c r="M622" s="6" t="s">
        <v>17622</v>
      </c>
      <c r="N622" s="6">
        <v>0</v>
      </c>
      <c r="O622" s="6">
        <v>20190525</v>
      </c>
      <c r="P622" s="6" t="s">
        <v>17616</v>
      </c>
      <c r="Q622" s="6">
        <v>164433.34369499999</v>
      </c>
      <c r="R622" s="6">
        <v>126.59886579148855</v>
      </c>
      <c r="S622" s="6">
        <v>438176.442591</v>
      </c>
      <c r="T622" s="6">
        <v>37.445052897682885</v>
      </c>
      <c r="U622" s="6" t="s">
        <v>17616</v>
      </c>
      <c r="V622" s="6" t="s">
        <v>17616</v>
      </c>
      <c r="W622" s="6" t="s">
        <v>17616</v>
      </c>
      <c r="X622" s="8" t="s">
        <v>17624</v>
      </c>
    </row>
    <row r="623" spans="1:24">
      <c r="A623" s="7" t="s">
        <v>208</v>
      </c>
      <c r="B623" s="6" t="s">
        <v>17616</v>
      </c>
      <c r="C623" s="6">
        <v>35706</v>
      </c>
      <c r="D623" s="6">
        <v>161000706</v>
      </c>
      <c r="E623" s="6">
        <v>20190427</v>
      </c>
      <c r="F623" s="6" t="s">
        <v>17617</v>
      </c>
      <c r="G623" s="6" t="s">
        <v>17680</v>
      </c>
      <c r="H623" s="6" t="s">
        <v>17651</v>
      </c>
      <c r="I623" s="6" t="s">
        <v>17676</v>
      </c>
      <c r="J623" s="6">
        <v>2807581</v>
      </c>
      <c r="K623" s="6" t="s">
        <v>17621</v>
      </c>
      <c r="L623" s="6" t="s">
        <v>17616</v>
      </c>
      <c r="M623" s="6" t="s">
        <v>17622</v>
      </c>
      <c r="N623" s="6">
        <v>0</v>
      </c>
      <c r="O623" s="6">
        <v>20190427</v>
      </c>
      <c r="P623" s="6" t="s">
        <v>17616</v>
      </c>
      <c r="Q623" s="6">
        <v>158356.788872</v>
      </c>
      <c r="R623" s="6">
        <v>126.52990377610301</v>
      </c>
      <c r="S623" s="6">
        <v>443398.26162900002</v>
      </c>
      <c r="T623" s="6">
        <v>37.491846217767765</v>
      </c>
      <c r="U623" s="6" t="s">
        <v>17616</v>
      </c>
      <c r="V623" s="6" t="s">
        <v>17616</v>
      </c>
      <c r="W623" s="6" t="s">
        <v>17616</v>
      </c>
      <c r="X623" s="8" t="s">
        <v>17624</v>
      </c>
    </row>
    <row r="624" spans="1:24">
      <c r="A624" s="7" t="s">
        <v>208</v>
      </c>
      <c r="B624" s="6" t="s">
        <v>17616</v>
      </c>
      <c r="C624" s="6">
        <v>35707</v>
      </c>
      <c r="D624" s="6">
        <v>161000707</v>
      </c>
      <c r="E624" s="6">
        <v>20190427</v>
      </c>
      <c r="F624" s="6" t="s">
        <v>17617</v>
      </c>
      <c r="G624" s="6" t="s">
        <v>17680</v>
      </c>
      <c r="H624" s="6" t="s">
        <v>17651</v>
      </c>
      <c r="I624" s="6" t="s">
        <v>17676</v>
      </c>
      <c r="J624" s="6">
        <v>2807580</v>
      </c>
      <c r="K624" s="6" t="s">
        <v>17621</v>
      </c>
      <c r="L624" s="6" t="s">
        <v>17616</v>
      </c>
      <c r="M624" s="6" t="s">
        <v>17622</v>
      </c>
      <c r="N624" s="6">
        <v>0</v>
      </c>
      <c r="O624" s="6">
        <v>20190427</v>
      </c>
      <c r="P624" s="6" t="s">
        <v>17616</v>
      </c>
      <c r="Q624" s="6">
        <v>158335.589691</v>
      </c>
      <c r="R624" s="6">
        <v>126.52966443197104</v>
      </c>
      <c r="S624" s="6">
        <v>443391.90187499998</v>
      </c>
      <c r="T624" s="6">
        <v>37.491787961247979</v>
      </c>
      <c r="U624" s="6" t="s">
        <v>17616</v>
      </c>
      <c r="V624" s="6" t="s">
        <v>17616</v>
      </c>
      <c r="W624" s="6" t="s">
        <v>17616</v>
      </c>
      <c r="X624" s="8" t="s">
        <v>17624</v>
      </c>
    </row>
    <row r="625" spans="1:24">
      <c r="A625" s="7" t="s">
        <v>213</v>
      </c>
      <c r="B625" s="6" t="s">
        <v>17616</v>
      </c>
      <c r="C625" s="6">
        <v>35708</v>
      </c>
      <c r="D625" s="6">
        <v>161000708</v>
      </c>
      <c r="E625" s="6">
        <v>20081023</v>
      </c>
      <c r="F625" s="6" t="s">
        <v>17704</v>
      </c>
      <c r="G625" s="6" t="s">
        <v>17680</v>
      </c>
      <c r="H625" s="6" t="s">
        <v>17651</v>
      </c>
      <c r="I625" s="6" t="s">
        <v>17790</v>
      </c>
      <c r="J625" s="6">
        <v>2805541</v>
      </c>
      <c r="K625" s="6" t="s">
        <v>17621</v>
      </c>
      <c r="L625" s="6" t="s">
        <v>17616</v>
      </c>
      <c r="M625" s="6" t="s">
        <v>17622</v>
      </c>
      <c r="N625" s="6">
        <v>0</v>
      </c>
      <c r="O625" s="6">
        <v>20081023</v>
      </c>
      <c r="P625" s="6" t="s">
        <v>17616</v>
      </c>
      <c r="Q625" s="6">
        <v>149815.39128800001</v>
      </c>
      <c r="R625" s="6">
        <v>126.43420310097858</v>
      </c>
      <c r="S625" s="6">
        <v>430494.07615099999</v>
      </c>
      <c r="T625" s="6">
        <v>37.375159078215319</v>
      </c>
      <c r="U625" s="6" t="s">
        <v>17616</v>
      </c>
      <c r="V625" s="6" t="s">
        <v>17616</v>
      </c>
      <c r="W625" s="6" t="s">
        <v>17616</v>
      </c>
      <c r="X625" s="8" t="s">
        <v>17624</v>
      </c>
    </row>
    <row r="626" spans="1:24">
      <c r="A626" s="7" t="s">
        <v>216</v>
      </c>
      <c r="B626" s="6" t="s">
        <v>17616</v>
      </c>
      <c r="C626" s="6">
        <v>35710</v>
      </c>
      <c r="D626" s="6">
        <v>161000710</v>
      </c>
      <c r="E626" s="6">
        <v>20180701</v>
      </c>
      <c r="F626" s="6" t="s">
        <v>17704</v>
      </c>
      <c r="G626" s="6" t="s">
        <v>17680</v>
      </c>
      <c r="H626" s="6" t="s">
        <v>17651</v>
      </c>
      <c r="I626" s="6" t="s">
        <v>17790</v>
      </c>
      <c r="J626" s="6">
        <v>2805544</v>
      </c>
      <c r="K626" s="6" t="s">
        <v>17621</v>
      </c>
      <c r="L626" s="6" t="s">
        <v>17616</v>
      </c>
      <c r="M626" s="6" t="s">
        <v>17622</v>
      </c>
      <c r="N626" s="6">
        <v>0</v>
      </c>
      <c r="O626" s="6">
        <v>20081023</v>
      </c>
      <c r="P626" s="6" t="s">
        <v>17616</v>
      </c>
      <c r="Q626" s="6">
        <v>148052.34583100001</v>
      </c>
      <c r="R626" s="6">
        <v>126.41403435551013</v>
      </c>
      <c r="S626" s="6">
        <v>434261.33223499998</v>
      </c>
      <c r="T626" s="6">
        <v>37.409003698693759</v>
      </c>
      <c r="U626" s="6" t="s">
        <v>17616</v>
      </c>
      <c r="V626" s="6" t="s">
        <v>17616</v>
      </c>
      <c r="W626" s="6" t="s">
        <v>17616</v>
      </c>
      <c r="X626" s="8" t="s">
        <v>17624</v>
      </c>
    </row>
    <row r="627" spans="1:24">
      <c r="A627" s="7" t="s">
        <v>18219</v>
      </c>
      <c r="B627" s="6" t="s">
        <v>17616</v>
      </c>
      <c r="C627" s="6">
        <v>35711</v>
      </c>
      <c r="D627" s="6">
        <v>161000711</v>
      </c>
      <c r="E627" s="6">
        <v>20091023</v>
      </c>
      <c r="F627" s="6" t="s">
        <v>17617</v>
      </c>
      <c r="G627" s="6" t="s">
        <v>17680</v>
      </c>
      <c r="H627" s="6" t="s">
        <v>17651</v>
      </c>
      <c r="I627" s="6" t="s">
        <v>18028</v>
      </c>
      <c r="J627" s="6">
        <v>2806580</v>
      </c>
      <c r="K627" s="6" t="s">
        <v>17621</v>
      </c>
      <c r="L627" s="6" t="s">
        <v>17616</v>
      </c>
      <c r="M627" s="6" t="s">
        <v>17622</v>
      </c>
      <c r="N627" s="6">
        <v>0</v>
      </c>
      <c r="O627" s="6">
        <v>20091023</v>
      </c>
      <c r="P627" s="6" t="s">
        <v>17616</v>
      </c>
      <c r="Q627" s="6">
        <v>148225.20669200001</v>
      </c>
      <c r="R627" s="6">
        <v>126.41591263300094</v>
      </c>
      <c r="S627" s="6">
        <v>435318.08071000001</v>
      </c>
      <c r="T627" s="6">
        <v>37.418534315028445</v>
      </c>
      <c r="U627" s="6" t="s">
        <v>17616</v>
      </c>
      <c r="V627" s="6" t="s">
        <v>17616</v>
      </c>
      <c r="W627" s="6" t="s">
        <v>17616</v>
      </c>
      <c r="X627" s="8" t="s">
        <v>17624</v>
      </c>
    </row>
    <row r="628" spans="1:24">
      <c r="A628" s="7" t="s">
        <v>216</v>
      </c>
      <c r="B628" s="6" t="s">
        <v>17616</v>
      </c>
      <c r="C628" s="6">
        <v>35712</v>
      </c>
      <c r="D628" s="6">
        <v>161000712</v>
      </c>
      <c r="E628" s="6">
        <v>20081023</v>
      </c>
      <c r="F628" s="6" t="s">
        <v>17704</v>
      </c>
      <c r="G628" s="6" t="s">
        <v>17680</v>
      </c>
      <c r="H628" s="6" t="s">
        <v>17651</v>
      </c>
      <c r="I628" s="6" t="s">
        <v>17790</v>
      </c>
      <c r="J628" s="6">
        <v>2805549</v>
      </c>
      <c r="K628" s="6" t="s">
        <v>17621</v>
      </c>
      <c r="L628" s="6" t="s">
        <v>17616</v>
      </c>
      <c r="M628" s="6" t="s">
        <v>17622</v>
      </c>
      <c r="N628" s="6">
        <v>0</v>
      </c>
      <c r="O628" s="6">
        <v>20081023</v>
      </c>
      <c r="P628" s="6" t="s">
        <v>17616</v>
      </c>
      <c r="Q628" s="6">
        <v>148040.89790499999</v>
      </c>
      <c r="R628" s="6">
        <v>126.4139048630594</v>
      </c>
      <c r="S628" s="6">
        <v>434264.07369799999</v>
      </c>
      <c r="T628" s="6">
        <v>37.40902775580237</v>
      </c>
      <c r="U628" s="6" t="s">
        <v>17616</v>
      </c>
      <c r="V628" s="6" t="s">
        <v>17616</v>
      </c>
      <c r="W628" s="6" t="s">
        <v>17616</v>
      </c>
      <c r="X628" s="8" t="s">
        <v>17624</v>
      </c>
    </row>
    <row r="629" spans="1:24">
      <c r="A629" s="7" t="s">
        <v>213</v>
      </c>
      <c r="B629" s="6" t="s">
        <v>17616</v>
      </c>
      <c r="C629" s="6">
        <v>35714</v>
      </c>
      <c r="D629" s="6">
        <v>161000714</v>
      </c>
      <c r="E629" s="6">
        <v>20081023</v>
      </c>
      <c r="F629" s="6" t="s">
        <v>17704</v>
      </c>
      <c r="G629" s="6" t="s">
        <v>17680</v>
      </c>
      <c r="H629" s="6" t="s">
        <v>17651</v>
      </c>
      <c r="I629" s="6" t="s">
        <v>17790</v>
      </c>
      <c r="J629" s="6">
        <v>2805546</v>
      </c>
      <c r="K629" s="6" t="s">
        <v>17621</v>
      </c>
      <c r="L629" s="6" t="s">
        <v>17616</v>
      </c>
      <c r="M629" s="6" t="s">
        <v>17622</v>
      </c>
      <c r="N629" s="6">
        <v>0</v>
      </c>
      <c r="O629" s="6">
        <v>20081023</v>
      </c>
      <c r="P629" s="6" t="s">
        <v>17616</v>
      </c>
      <c r="Q629" s="6">
        <v>149798.07767599999</v>
      </c>
      <c r="R629" s="6">
        <v>126.43401017654388</v>
      </c>
      <c r="S629" s="6">
        <v>430456.67875100003</v>
      </c>
      <c r="T629" s="6">
        <v>37.374821199800508</v>
      </c>
      <c r="U629" s="6" t="s">
        <v>17616</v>
      </c>
      <c r="V629" s="6" t="s">
        <v>17616</v>
      </c>
      <c r="W629" s="6" t="s">
        <v>17616</v>
      </c>
      <c r="X629" s="8" t="s">
        <v>17624</v>
      </c>
    </row>
    <row r="630" spans="1:24">
      <c r="A630" s="7" t="s">
        <v>17961</v>
      </c>
      <c r="B630" s="6" t="s">
        <v>17616</v>
      </c>
      <c r="C630" s="6">
        <v>35715</v>
      </c>
      <c r="D630" s="6">
        <v>161000715</v>
      </c>
      <c r="E630" s="6">
        <v>20100101</v>
      </c>
      <c r="F630" s="6" t="s">
        <v>17704</v>
      </c>
      <c r="G630" s="6" t="s">
        <v>17680</v>
      </c>
      <c r="H630" s="6" t="s">
        <v>17651</v>
      </c>
      <c r="I630" s="6" t="s">
        <v>17790</v>
      </c>
      <c r="J630" s="6">
        <v>2807569</v>
      </c>
      <c r="K630" s="6" t="s">
        <v>17621</v>
      </c>
      <c r="L630" s="6" t="s">
        <v>17616</v>
      </c>
      <c r="M630" s="6" t="s">
        <v>17622</v>
      </c>
      <c r="N630" s="6">
        <v>0</v>
      </c>
      <c r="O630" s="6">
        <v>20100101</v>
      </c>
      <c r="P630" s="6" t="s">
        <v>17616</v>
      </c>
      <c r="Q630" s="6">
        <v>174454.188127</v>
      </c>
      <c r="R630" s="6">
        <v>126.71138284808617</v>
      </c>
      <c r="S630" s="6">
        <v>458903.276357</v>
      </c>
      <c r="T630" s="6">
        <v>37.632129301559566</v>
      </c>
      <c r="U630" s="6" t="s">
        <v>17616</v>
      </c>
      <c r="V630" s="6" t="s">
        <v>17616</v>
      </c>
      <c r="W630" s="6" t="s">
        <v>17616</v>
      </c>
      <c r="X630" s="8" t="s">
        <v>17624</v>
      </c>
    </row>
    <row r="631" spans="1:24">
      <c r="A631" s="7" t="s">
        <v>17963</v>
      </c>
      <c r="B631" s="6" t="s">
        <v>17616</v>
      </c>
      <c r="C631" s="6">
        <v>35716</v>
      </c>
      <c r="D631" s="6">
        <v>161000716</v>
      </c>
      <c r="E631" s="6">
        <v>20101001</v>
      </c>
      <c r="F631" s="6" t="s">
        <v>17704</v>
      </c>
      <c r="G631" s="6" t="s">
        <v>17680</v>
      </c>
      <c r="H631" s="6" t="s">
        <v>17651</v>
      </c>
      <c r="I631" s="6" t="s">
        <v>17790</v>
      </c>
      <c r="J631" s="6">
        <v>2807567</v>
      </c>
      <c r="K631" s="6" t="s">
        <v>17621</v>
      </c>
      <c r="L631" s="6" t="s">
        <v>17616</v>
      </c>
      <c r="M631" s="6" t="s">
        <v>17622</v>
      </c>
      <c r="N631" s="6">
        <v>0</v>
      </c>
      <c r="O631" s="6">
        <v>20101001</v>
      </c>
      <c r="P631" s="6" t="s">
        <v>17616</v>
      </c>
      <c r="Q631" s="6">
        <v>174513.25961899999</v>
      </c>
      <c r="R631" s="6">
        <v>126.71207165144907</v>
      </c>
      <c r="S631" s="6">
        <v>458342.34718099999</v>
      </c>
      <c r="T631" s="6">
        <v>37.627077156447342</v>
      </c>
      <c r="U631" s="6" t="s">
        <v>17616</v>
      </c>
      <c r="V631" s="6" t="s">
        <v>17616</v>
      </c>
      <c r="W631" s="6" t="s">
        <v>17616</v>
      </c>
      <c r="X631" s="8" t="s">
        <v>17624</v>
      </c>
    </row>
    <row r="632" spans="1:24">
      <c r="A632" s="7" t="s">
        <v>17962</v>
      </c>
      <c r="B632" s="6" t="s">
        <v>17616</v>
      </c>
      <c r="C632" s="6">
        <v>35717</v>
      </c>
      <c r="D632" s="6">
        <v>161000717</v>
      </c>
      <c r="E632" s="6">
        <v>20100101</v>
      </c>
      <c r="F632" s="6" t="s">
        <v>17704</v>
      </c>
      <c r="G632" s="6" t="s">
        <v>17680</v>
      </c>
      <c r="H632" s="6" t="s">
        <v>17651</v>
      </c>
      <c r="I632" s="6" t="s">
        <v>17790</v>
      </c>
      <c r="J632" s="6">
        <v>2807571</v>
      </c>
      <c r="K632" s="6" t="s">
        <v>17621</v>
      </c>
      <c r="L632" s="6" t="s">
        <v>17616</v>
      </c>
      <c r="M632" s="6" t="s">
        <v>17622</v>
      </c>
      <c r="N632" s="6">
        <v>0</v>
      </c>
      <c r="O632" s="6">
        <v>20100101</v>
      </c>
      <c r="P632" s="6" t="s">
        <v>17616</v>
      </c>
      <c r="Q632" s="6">
        <v>174468.20161600001</v>
      </c>
      <c r="R632" s="6">
        <v>126.71154165778557</v>
      </c>
      <c r="S632" s="6">
        <v>458901.70905900002</v>
      </c>
      <c r="T632" s="6">
        <v>37.632115570973532</v>
      </c>
      <c r="U632" s="6" t="s">
        <v>17616</v>
      </c>
      <c r="V632" s="6" t="s">
        <v>17616</v>
      </c>
      <c r="W632" s="6" t="s">
        <v>17616</v>
      </c>
      <c r="X632" s="8" t="s">
        <v>17624</v>
      </c>
    </row>
    <row r="633" spans="1:24">
      <c r="A633" s="7" t="s">
        <v>246</v>
      </c>
      <c r="B633" s="6" t="s">
        <v>17616</v>
      </c>
      <c r="C633" s="6">
        <v>35718</v>
      </c>
      <c r="D633" s="6">
        <v>161000718</v>
      </c>
      <c r="E633" s="6">
        <v>20190216</v>
      </c>
      <c r="F633" s="6" t="s">
        <v>17704</v>
      </c>
      <c r="G633" s="6" t="s">
        <v>17680</v>
      </c>
      <c r="H633" s="6" t="s">
        <v>17651</v>
      </c>
      <c r="I633" s="6" t="s">
        <v>17735</v>
      </c>
      <c r="J633" s="6">
        <v>2806543</v>
      </c>
      <c r="K633" s="6" t="s">
        <v>17621</v>
      </c>
      <c r="L633" s="6" t="s">
        <v>17616</v>
      </c>
      <c r="M633" s="6" t="s">
        <v>17622</v>
      </c>
      <c r="N633" s="6">
        <v>0</v>
      </c>
      <c r="O633" s="6">
        <v>20100101</v>
      </c>
      <c r="P633" s="6" t="s">
        <v>17616</v>
      </c>
      <c r="Q633" s="6">
        <v>157169.159254</v>
      </c>
      <c r="R633" s="6">
        <v>126.51631056981135</v>
      </c>
      <c r="S633" s="6">
        <v>446218.24808500003</v>
      </c>
      <c r="T633" s="6">
        <v>37.517198960117071</v>
      </c>
      <c r="U633" s="6" t="s">
        <v>17616</v>
      </c>
      <c r="V633" s="6" t="s">
        <v>17616</v>
      </c>
      <c r="W633" s="6" t="s">
        <v>17616</v>
      </c>
      <c r="X633" s="8" t="s">
        <v>17624</v>
      </c>
    </row>
    <row r="634" spans="1:24">
      <c r="A634" s="7" t="s">
        <v>246</v>
      </c>
      <c r="B634" s="6" t="s">
        <v>17616</v>
      </c>
      <c r="C634" s="6">
        <v>35719</v>
      </c>
      <c r="D634" s="6">
        <v>161000719</v>
      </c>
      <c r="E634" s="6">
        <v>20190216</v>
      </c>
      <c r="F634" s="6" t="s">
        <v>17704</v>
      </c>
      <c r="G634" s="6" t="s">
        <v>17680</v>
      </c>
      <c r="H634" s="6" t="s">
        <v>17651</v>
      </c>
      <c r="I634" s="6" t="s">
        <v>17735</v>
      </c>
      <c r="J634" s="6">
        <v>2806542</v>
      </c>
      <c r="K634" s="6" t="s">
        <v>17621</v>
      </c>
      <c r="L634" s="6" t="s">
        <v>17616</v>
      </c>
      <c r="M634" s="6" t="s">
        <v>17622</v>
      </c>
      <c r="N634" s="6">
        <v>0</v>
      </c>
      <c r="O634" s="6">
        <v>20100102</v>
      </c>
      <c r="P634" s="6" t="s">
        <v>17616</v>
      </c>
      <c r="Q634" s="6">
        <v>157204.117252</v>
      </c>
      <c r="R634" s="6">
        <v>126.51670490126452</v>
      </c>
      <c r="S634" s="6">
        <v>446236.786417</v>
      </c>
      <c r="T634" s="6">
        <v>37.517367607371433</v>
      </c>
      <c r="U634" s="6" t="s">
        <v>17616</v>
      </c>
      <c r="V634" s="6" t="s">
        <v>17616</v>
      </c>
      <c r="W634" s="6" t="s">
        <v>17616</v>
      </c>
      <c r="X634" s="8" t="s">
        <v>17624</v>
      </c>
    </row>
    <row r="635" spans="1:24">
      <c r="A635" s="7" t="s">
        <v>565</v>
      </c>
      <c r="B635" s="6" t="s">
        <v>17616</v>
      </c>
      <c r="C635" s="6">
        <v>35720</v>
      </c>
      <c r="D635" s="6">
        <v>161000720</v>
      </c>
      <c r="E635" s="6">
        <v>20160624</v>
      </c>
      <c r="F635" s="6" t="s">
        <v>17617</v>
      </c>
      <c r="G635" s="6" t="s">
        <v>17680</v>
      </c>
      <c r="H635" s="6" t="s">
        <v>17651</v>
      </c>
      <c r="I635" s="6" t="s">
        <v>17676</v>
      </c>
      <c r="J635" s="6">
        <v>2806030</v>
      </c>
      <c r="K635" s="6" t="s">
        <v>17621</v>
      </c>
      <c r="L635" s="6" t="s">
        <v>17616</v>
      </c>
      <c r="M635" s="6" t="s">
        <v>17622</v>
      </c>
      <c r="N635" s="6">
        <v>0</v>
      </c>
      <c r="O635" s="6">
        <v>20160624</v>
      </c>
      <c r="P635" s="6" t="s">
        <v>17616</v>
      </c>
      <c r="Q635" s="6">
        <v>144546.43615699999</v>
      </c>
      <c r="R635" s="6">
        <v>126.37396033590792</v>
      </c>
      <c r="S635" s="6">
        <v>440596.955197</v>
      </c>
      <c r="T635" s="6">
        <v>37.465881380516926</v>
      </c>
      <c r="U635" s="6" t="s">
        <v>17616</v>
      </c>
      <c r="V635" s="6" t="s">
        <v>17616</v>
      </c>
      <c r="W635" s="6" t="s">
        <v>17616</v>
      </c>
      <c r="X635" s="8" t="s">
        <v>17624</v>
      </c>
    </row>
    <row r="636" spans="1:24">
      <c r="A636" s="7" t="s">
        <v>251</v>
      </c>
      <c r="B636" s="6" t="s">
        <v>17616</v>
      </c>
      <c r="C636" s="6">
        <v>35721</v>
      </c>
      <c r="D636" s="6">
        <v>161000721</v>
      </c>
      <c r="E636" s="6">
        <v>20100101</v>
      </c>
      <c r="F636" s="6" t="s">
        <v>17704</v>
      </c>
      <c r="G636" s="6" t="s">
        <v>17628</v>
      </c>
      <c r="H636" s="6" t="s">
        <v>17651</v>
      </c>
      <c r="I636" s="6" t="s">
        <v>17931</v>
      </c>
      <c r="J636" s="6">
        <v>2806550</v>
      </c>
      <c r="K636" s="6" t="s">
        <v>17621</v>
      </c>
      <c r="L636" s="6" t="s">
        <v>17616</v>
      </c>
      <c r="M636" s="6" t="s">
        <v>17622</v>
      </c>
      <c r="N636" s="6">
        <v>0</v>
      </c>
      <c r="O636" s="6">
        <v>20100101</v>
      </c>
      <c r="P636" s="6" t="s">
        <v>17616</v>
      </c>
      <c r="Q636" s="6">
        <v>147610.66193999999</v>
      </c>
      <c r="R636" s="6">
        <v>126.40864181102647</v>
      </c>
      <c r="S636" s="6">
        <v>439947.13635599997</v>
      </c>
      <c r="T636" s="6">
        <v>37.460205652145127</v>
      </c>
      <c r="U636" s="6" t="s">
        <v>17616</v>
      </c>
      <c r="V636" s="6" t="s">
        <v>17616</v>
      </c>
      <c r="W636" s="6" t="s">
        <v>17616</v>
      </c>
      <c r="X636" s="8" t="s">
        <v>17624</v>
      </c>
    </row>
    <row r="637" spans="1:24">
      <c r="A637" s="7" t="s">
        <v>251</v>
      </c>
      <c r="B637" s="6" t="s">
        <v>17616</v>
      </c>
      <c r="C637" s="6">
        <v>35722</v>
      </c>
      <c r="D637" s="6">
        <v>161000722</v>
      </c>
      <c r="E637" s="6">
        <v>20100101</v>
      </c>
      <c r="F637" s="6" t="s">
        <v>17704</v>
      </c>
      <c r="G637" s="6" t="s">
        <v>17628</v>
      </c>
      <c r="H637" s="6" t="s">
        <v>17651</v>
      </c>
      <c r="I637" s="6" t="s">
        <v>17931</v>
      </c>
      <c r="J637" s="6">
        <v>2806551</v>
      </c>
      <c r="K637" s="6" t="s">
        <v>17621</v>
      </c>
      <c r="L637" s="6" t="s">
        <v>17616</v>
      </c>
      <c r="M637" s="6" t="s">
        <v>17622</v>
      </c>
      <c r="N637" s="6">
        <v>0</v>
      </c>
      <c r="O637" s="6">
        <v>20100101</v>
      </c>
      <c r="P637" s="6" t="s">
        <v>17616</v>
      </c>
      <c r="Q637" s="6">
        <v>147616.17441899999</v>
      </c>
      <c r="R637" s="6">
        <v>126.40870201455078</v>
      </c>
      <c r="S637" s="6">
        <v>439976.66300499998</v>
      </c>
      <c r="T637" s="6">
        <v>37.460471986938067</v>
      </c>
      <c r="U637" s="6" t="s">
        <v>17616</v>
      </c>
      <c r="V637" s="6" t="s">
        <v>17616</v>
      </c>
      <c r="W637" s="6" t="s">
        <v>17616</v>
      </c>
      <c r="X637" s="8" t="s">
        <v>17624</v>
      </c>
    </row>
    <row r="638" spans="1:24">
      <c r="A638" s="7" t="s">
        <v>568</v>
      </c>
      <c r="B638" s="6" t="s">
        <v>17616</v>
      </c>
      <c r="C638" s="6">
        <v>35723</v>
      </c>
      <c r="D638" s="6">
        <v>161000723</v>
      </c>
      <c r="E638" s="6">
        <v>20100101</v>
      </c>
      <c r="F638" s="6" t="s">
        <v>17704</v>
      </c>
      <c r="G638" s="6" t="s">
        <v>17628</v>
      </c>
      <c r="H638" s="6" t="s">
        <v>17651</v>
      </c>
      <c r="I638" s="6" t="s">
        <v>17931</v>
      </c>
      <c r="J638" s="6">
        <v>2806552</v>
      </c>
      <c r="K638" s="6" t="s">
        <v>17621</v>
      </c>
      <c r="L638" s="6" t="s">
        <v>17616</v>
      </c>
      <c r="M638" s="6" t="s">
        <v>17622</v>
      </c>
      <c r="N638" s="6">
        <v>0</v>
      </c>
      <c r="O638" s="6">
        <v>20100101</v>
      </c>
      <c r="P638" s="6" t="s">
        <v>17616</v>
      </c>
      <c r="Q638" s="6">
        <v>148501.842493</v>
      </c>
      <c r="R638" s="6">
        <v>126.41876294836159</v>
      </c>
      <c r="S638" s="6">
        <v>439249.610032</v>
      </c>
      <c r="T638" s="6">
        <v>37.453971329718208</v>
      </c>
      <c r="U638" s="6" t="s">
        <v>17616</v>
      </c>
      <c r="V638" s="6" t="s">
        <v>17616</v>
      </c>
      <c r="W638" s="6" t="s">
        <v>17616</v>
      </c>
      <c r="X638" s="8" t="s">
        <v>17624</v>
      </c>
    </row>
    <row r="639" spans="1:24">
      <c r="A639" s="7" t="s">
        <v>568</v>
      </c>
      <c r="B639" s="6" t="s">
        <v>17616</v>
      </c>
      <c r="C639" s="6">
        <v>35724</v>
      </c>
      <c r="D639" s="6">
        <v>161000724</v>
      </c>
      <c r="E639" s="6">
        <v>20100101</v>
      </c>
      <c r="F639" s="6" t="s">
        <v>17704</v>
      </c>
      <c r="G639" s="6" t="s">
        <v>17628</v>
      </c>
      <c r="H639" s="6" t="s">
        <v>17651</v>
      </c>
      <c r="I639" s="6" t="s">
        <v>17931</v>
      </c>
      <c r="J639" s="6">
        <v>2806553</v>
      </c>
      <c r="K639" s="6" t="s">
        <v>17621</v>
      </c>
      <c r="L639" s="6" t="s">
        <v>17616</v>
      </c>
      <c r="M639" s="6" t="s">
        <v>17622</v>
      </c>
      <c r="N639" s="6">
        <v>0</v>
      </c>
      <c r="O639" s="6">
        <v>20100101</v>
      </c>
      <c r="P639" s="6" t="s">
        <v>17616</v>
      </c>
      <c r="Q639" s="6">
        <v>148518.407828</v>
      </c>
      <c r="R639" s="6">
        <v>126.41894900148367</v>
      </c>
      <c r="S639" s="6">
        <v>439266.17536699999</v>
      </c>
      <c r="T639" s="6">
        <v>37.454121499552471</v>
      </c>
      <c r="U639" s="6" t="s">
        <v>17616</v>
      </c>
      <c r="V639" s="6" t="s">
        <v>17616</v>
      </c>
      <c r="W639" s="6" t="s">
        <v>17616</v>
      </c>
      <c r="X639" s="8" t="s">
        <v>17624</v>
      </c>
    </row>
    <row r="640" spans="1:24">
      <c r="A640" s="7" t="s">
        <v>573</v>
      </c>
      <c r="B640" s="6" t="s">
        <v>17616</v>
      </c>
      <c r="C640" s="6">
        <v>35725</v>
      </c>
      <c r="D640" s="6">
        <v>161000725</v>
      </c>
      <c r="E640" s="6">
        <v>20080101</v>
      </c>
      <c r="F640" s="6" t="s">
        <v>17617</v>
      </c>
      <c r="G640" s="6" t="s">
        <v>17628</v>
      </c>
      <c r="H640" s="6" t="s">
        <v>17651</v>
      </c>
      <c r="I640" s="6" t="s">
        <v>17736</v>
      </c>
      <c r="J640" s="6">
        <v>2806547</v>
      </c>
      <c r="K640" s="6" t="s">
        <v>17621</v>
      </c>
      <c r="L640" s="6" t="s">
        <v>17616</v>
      </c>
      <c r="M640" s="6" t="s">
        <v>17622</v>
      </c>
      <c r="N640" s="6">
        <v>0</v>
      </c>
      <c r="O640" s="6">
        <v>20080101</v>
      </c>
      <c r="P640" s="6" t="s">
        <v>17616</v>
      </c>
      <c r="Q640" s="6">
        <v>146082.80325200001</v>
      </c>
      <c r="R640" s="6">
        <v>126.39143072350434</v>
      </c>
      <c r="S640" s="6">
        <v>439166.36536</v>
      </c>
      <c r="T640" s="6">
        <v>37.453083372130912</v>
      </c>
      <c r="U640" s="6" t="s">
        <v>17616</v>
      </c>
      <c r="V640" s="6" t="s">
        <v>17616</v>
      </c>
      <c r="W640" s="6" t="s">
        <v>17616</v>
      </c>
      <c r="X640" s="8" t="s">
        <v>17624</v>
      </c>
    </row>
    <row r="641" spans="1:24">
      <c r="A641" s="7" t="s">
        <v>18292</v>
      </c>
      <c r="B641" s="6" t="s">
        <v>17616</v>
      </c>
      <c r="C641" s="6">
        <v>35726</v>
      </c>
      <c r="D641" s="6">
        <v>161000726</v>
      </c>
      <c r="E641" s="6">
        <v>20080101</v>
      </c>
      <c r="F641" s="6" t="s">
        <v>17617</v>
      </c>
      <c r="G641" s="6" t="s">
        <v>17628</v>
      </c>
      <c r="H641" s="6" t="s">
        <v>17651</v>
      </c>
      <c r="I641" s="6" t="s">
        <v>17736</v>
      </c>
      <c r="J641" s="6">
        <v>2806545</v>
      </c>
      <c r="K641" s="6" t="s">
        <v>17621</v>
      </c>
      <c r="L641" s="6" t="s">
        <v>17616</v>
      </c>
      <c r="M641" s="6" t="s">
        <v>17622</v>
      </c>
      <c r="N641" s="6">
        <v>0</v>
      </c>
      <c r="O641" s="6">
        <v>20080101</v>
      </c>
      <c r="P641" s="6" t="s">
        <v>17616</v>
      </c>
      <c r="Q641" s="6">
        <v>146495.233106</v>
      </c>
      <c r="R641" s="6">
        <v>126.39609736625135</v>
      </c>
      <c r="S641" s="6">
        <v>439087.81053100002</v>
      </c>
      <c r="T641" s="6">
        <v>37.452399595911572</v>
      </c>
      <c r="U641" s="6" t="s">
        <v>17616</v>
      </c>
      <c r="V641" s="6" t="s">
        <v>17616</v>
      </c>
      <c r="W641" s="6" t="s">
        <v>17616</v>
      </c>
      <c r="X641" s="8" t="s">
        <v>17624</v>
      </c>
    </row>
    <row r="642" spans="1:24">
      <c r="A642" s="7" t="s">
        <v>18266</v>
      </c>
      <c r="B642" s="6" t="s">
        <v>17616</v>
      </c>
      <c r="C642" s="6">
        <v>35727</v>
      </c>
      <c r="D642" s="6">
        <v>161000727</v>
      </c>
      <c r="E642" s="6">
        <v>20190216</v>
      </c>
      <c r="F642" s="6" t="s">
        <v>17617</v>
      </c>
      <c r="G642" s="6" t="s">
        <v>17680</v>
      </c>
      <c r="H642" s="6" t="s">
        <v>17651</v>
      </c>
      <c r="I642" s="6" t="s">
        <v>18028</v>
      </c>
      <c r="J642" s="6">
        <v>2806539</v>
      </c>
      <c r="K642" s="6" t="s">
        <v>17621</v>
      </c>
      <c r="L642" s="6" t="s">
        <v>17616</v>
      </c>
      <c r="M642" s="6" t="s">
        <v>17622</v>
      </c>
      <c r="N642" s="6">
        <v>0</v>
      </c>
      <c r="O642" s="6">
        <v>20190216</v>
      </c>
      <c r="P642" s="6" t="s">
        <v>17616</v>
      </c>
      <c r="Q642" s="6">
        <v>155685.21593599999</v>
      </c>
      <c r="R642" s="6">
        <v>126.49968105622817</v>
      </c>
      <c r="S642" s="6">
        <v>443641.33837700001</v>
      </c>
      <c r="T642" s="6">
        <v>37.493911809656048</v>
      </c>
      <c r="U642" s="6" t="s">
        <v>17616</v>
      </c>
      <c r="V642" s="6" t="s">
        <v>17616</v>
      </c>
      <c r="W642" s="6" t="s">
        <v>17616</v>
      </c>
      <c r="X642" s="8" t="s">
        <v>17624</v>
      </c>
    </row>
    <row r="643" spans="1:24">
      <c r="A643" s="7" t="s">
        <v>18266</v>
      </c>
      <c r="B643" s="6" t="s">
        <v>17616</v>
      </c>
      <c r="C643" s="6">
        <v>35728</v>
      </c>
      <c r="D643" s="6">
        <v>161000728</v>
      </c>
      <c r="E643" s="6">
        <v>20190216</v>
      </c>
      <c r="F643" s="6" t="s">
        <v>17617</v>
      </c>
      <c r="G643" s="6" t="s">
        <v>17680</v>
      </c>
      <c r="H643" s="6" t="s">
        <v>17651</v>
      </c>
      <c r="I643" s="6" t="s">
        <v>18028</v>
      </c>
      <c r="J643" s="6">
        <v>2806537</v>
      </c>
      <c r="K643" s="6" t="s">
        <v>17621</v>
      </c>
      <c r="L643" s="6" t="s">
        <v>17616</v>
      </c>
      <c r="M643" s="6" t="s">
        <v>17622</v>
      </c>
      <c r="N643" s="6">
        <v>0</v>
      </c>
      <c r="O643" s="6">
        <v>20190216</v>
      </c>
      <c r="P643" s="6" t="s">
        <v>17616</v>
      </c>
      <c r="Q643" s="6">
        <v>155663.398078</v>
      </c>
      <c r="R643" s="6">
        <v>126.49943360638457</v>
      </c>
      <c r="S643" s="6">
        <v>443653.67551999999</v>
      </c>
      <c r="T643" s="6">
        <v>37.494021914816933</v>
      </c>
      <c r="U643" s="6" t="s">
        <v>17616</v>
      </c>
      <c r="V643" s="6" t="s">
        <v>17616</v>
      </c>
      <c r="W643" s="6" t="s">
        <v>17616</v>
      </c>
      <c r="X643" s="8" t="s">
        <v>17624</v>
      </c>
    </row>
    <row r="644" spans="1:24">
      <c r="A644" s="7" t="s">
        <v>288</v>
      </c>
      <c r="B644" s="6" t="s">
        <v>17616</v>
      </c>
      <c r="C644" s="6">
        <v>35729</v>
      </c>
      <c r="D644" s="6">
        <v>161000729</v>
      </c>
      <c r="E644" s="6">
        <v>20190504</v>
      </c>
      <c r="F644" s="6" t="s">
        <v>17617</v>
      </c>
      <c r="G644" s="6" t="s">
        <v>17618</v>
      </c>
      <c r="H644" s="6" t="s">
        <v>17651</v>
      </c>
      <c r="I644" s="6" t="s">
        <v>17736</v>
      </c>
      <c r="J644" s="6">
        <v>2805540</v>
      </c>
      <c r="K644" s="6" t="s">
        <v>17621</v>
      </c>
      <c r="L644" s="6" t="s">
        <v>17616</v>
      </c>
      <c r="M644" s="6" t="s">
        <v>17622</v>
      </c>
      <c r="N644" s="6">
        <v>0</v>
      </c>
      <c r="O644" s="6">
        <v>20080101</v>
      </c>
      <c r="P644" s="6" t="s">
        <v>17616</v>
      </c>
      <c r="Q644" s="6">
        <v>150006.09887099999</v>
      </c>
      <c r="R644" s="6">
        <v>126.43635780886007</v>
      </c>
      <c r="S644" s="6">
        <v>430468.84895700001</v>
      </c>
      <c r="T644" s="6">
        <v>37.374942095162417</v>
      </c>
      <c r="U644" s="6" t="s">
        <v>17616</v>
      </c>
      <c r="V644" s="6" t="s">
        <v>17616</v>
      </c>
      <c r="W644" s="6" t="s">
        <v>17616</v>
      </c>
      <c r="X644" s="8" t="s">
        <v>17624</v>
      </c>
    </row>
    <row r="645" spans="1:24">
      <c r="A645" s="7" t="s">
        <v>288</v>
      </c>
      <c r="B645" s="6" t="s">
        <v>17616</v>
      </c>
      <c r="C645" s="6">
        <v>35730</v>
      </c>
      <c r="D645" s="6">
        <v>161000730</v>
      </c>
      <c r="E645" s="6">
        <v>20190504</v>
      </c>
      <c r="F645" s="6" t="s">
        <v>17617</v>
      </c>
      <c r="G645" s="6" t="s">
        <v>17632</v>
      </c>
      <c r="H645" s="6" t="s">
        <v>17651</v>
      </c>
      <c r="I645" s="6" t="s">
        <v>17736</v>
      </c>
      <c r="J645" s="6">
        <v>2805545</v>
      </c>
      <c r="K645" s="6" t="s">
        <v>17621</v>
      </c>
      <c r="L645" s="6" t="s">
        <v>17616</v>
      </c>
      <c r="M645" s="6" t="s">
        <v>17622</v>
      </c>
      <c r="N645" s="6">
        <v>0</v>
      </c>
      <c r="O645" s="6">
        <v>20180101</v>
      </c>
      <c r="P645" s="6" t="s">
        <v>17616</v>
      </c>
      <c r="Q645" s="6">
        <v>150002.73569500001</v>
      </c>
      <c r="R645" s="6">
        <v>126.43632059729444</v>
      </c>
      <c r="S645" s="6">
        <v>430457.64957900002</v>
      </c>
      <c r="T645" s="6">
        <v>37.374841010247351</v>
      </c>
      <c r="U645" s="6" t="s">
        <v>17616</v>
      </c>
      <c r="V645" s="6" t="s">
        <v>17616</v>
      </c>
      <c r="W645" s="6" t="s">
        <v>17616</v>
      </c>
      <c r="X645" s="8" t="s">
        <v>17624</v>
      </c>
    </row>
    <row r="646" spans="1:24">
      <c r="A646" s="7" t="s">
        <v>293</v>
      </c>
      <c r="B646" s="6" t="s">
        <v>17616</v>
      </c>
      <c r="C646" s="6">
        <v>35731</v>
      </c>
      <c r="D646" s="6">
        <v>161000731</v>
      </c>
      <c r="E646" s="6">
        <v>20190504</v>
      </c>
      <c r="F646" s="6" t="s">
        <v>17617</v>
      </c>
      <c r="G646" s="6" t="s">
        <v>17628</v>
      </c>
      <c r="H646" s="6" t="s">
        <v>17651</v>
      </c>
      <c r="I646" s="6" t="s">
        <v>17736</v>
      </c>
      <c r="J646" s="6">
        <v>2805542</v>
      </c>
      <c r="K646" s="6" t="s">
        <v>17621</v>
      </c>
      <c r="L646" s="6" t="s">
        <v>17616</v>
      </c>
      <c r="M646" s="6" t="s">
        <v>17622</v>
      </c>
      <c r="N646" s="6">
        <v>0</v>
      </c>
      <c r="O646" s="6">
        <v>20180101</v>
      </c>
      <c r="P646" s="6" t="s">
        <v>17616</v>
      </c>
      <c r="Q646" s="6">
        <v>149537.65324000001</v>
      </c>
      <c r="R646" s="6">
        <v>126.43105152625802</v>
      </c>
      <c r="S646" s="6">
        <v>430729.14760000003</v>
      </c>
      <c r="T646" s="6">
        <v>37.377261927082039</v>
      </c>
      <c r="U646" s="6" t="s">
        <v>17616</v>
      </c>
      <c r="V646" s="6" t="s">
        <v>17616</v>
      </c>
      <c r="W646" s="6" t="s">
        <v>17616</v>
      </c>
      <c r="X646" s="8" t="s">
        <v>17624</v>
      </c>
    </row>
    <row r="647" spans="1:24">
      <c r="A647" s="7" t="s">
        <v>293</v>
      </c>
      <c r="B647" s="6" t="s">
        <v>17616</v>
      </c>
      <c r="C647" s="6">
        <v>35732</v>
      </c>
      <c r="D647" s="6">
        <v>161000732</v>
      </c>
      <c r="E647" s="6">
        <v>20190504</v>
      </c>
      <c r="F647" s="6" t="s">
        <v>17617</v>
      </c>
      <c r="G647" s="6" t="s">
        <v>17680</v>
      </c>
      <c r="H647" s="6" t="s">
        <v>17651</v>
      </c>
      <c r="I647" s="6" t="s">
        <v>17736</v>
      </c>
      <c r="J647" s="6">
        <v>2805547</v>
      </c>
      <c r="K647" s="6" t="s">
        <v>17621</v>
      </c>
      <c r="L647" s="6" t="s">
        <v>17616</v>
      </c>
      <c r="M647" s="6" t="s">
        <v>17622</v>
      </c>
      <c r="N647" s="6">
        <v>0</v>
      </c>
      <c r="O647" s="6">
        <v>20180101</v>
      </c>
      <c r="P647" s="6" t="s">
        <v>17616</v>
      </c>
      <c r="Q647" s="6">
        <v>149518.55342499999</v>
      </c>
      <c r="R647" s="6">
        <v>126.43083532111869</v>
      </c>
      <c r="S647" s="6">
        <v>430737.51248899999</v>
      </c>
      <c r="T647" s="6">
        <v>37.377336252188826</v>
      </c>
      <c r="U647" s="6" t="s">
        <v>17616</v>
      </c>
      <c r="V647" s="6" t="s">
        <v>17616</v>
      </c>
      <c r="W647" s="6" t="s">
        <v>17616</v>
      </c>
      <c r="X647" s="8" t="s">
        <v>17624</v>
      </c>
    </row>
    <row r="648" spans="1:24">
      <c r="A648" s="7" t="s">
        <v>298</v>
      </c>
      <c r="B648" s="6" t="s">
        <v>17616</v>
      </c>
      <c r="C648" s="6">
        <v>35733</v>
      </c>
      <c r="D648" s="6">
        <v>161000733</v>
      </c>
      <c r="E648" s="6">
        <v>20190504</v>
      </c>
      <c r="F648" s="6" t="s">
        <v>17617</v>
      </c>
      <c r="G648" s="6" t="s">
        <v>17680</v>
      </c>
      <c r="H648" s="6" t="s">
        <v>17651</v>
      </c>
      <c r="I648" s="6" t="s">
        <v>17736</v>
      </c>
      <c r="J648" s="6">
        <v>2805543</v>
      </c>
      <c r="K648" s="6" t="s">
        <v>17621</v>
      </c>
      <c r="L648" s="6" t="s">
        <v>17616</v>
      </c>
      <c r="M648" s="6" t="s">
        <v>17622</v>
      </c>
      <c r="N648" s="6">
        <v>0</v>
      </c>
      <c r="O648" s="6">
        <v>20190429</v>
      </c>
      <c r="P648" s="6" t="s">
        <v>17616</v>
      </c>
      <c r="Q648" s="6">
        <v>149009.85628599999</v>
      </c>
      <c r="R648" s="6">
        <v>126.42500855778329</v>
      </c>
      <c r="S648" s="6">
        <v>431950.33793400001</v>
      </c>
      <c r="T648" s="6">
        <v>37.388235607038276</v>
      </c>
      <c r="U648" s="6" t="s">
        <v>17616</v>
      </c>
      <c r="V648" s="6" t="s">
        <v>17616</v>
      </c>
      <c r="W648" s="6" t="s">
        <v>17616</v>
      </c>
      <c r="X648" s="8" t="s">
        <v>17624</v>
      </c>
    </row>
    <row r="649" spans="1:24">
      <c r="A649" s="7" t="s">
        <v>298</v>
      </c>
      <c r="B649" s="6" t="s">
        <v>17616</v>
      </c>
      <c r="C649" s="6">
        <v>35734</v>
      </c>
      <c r="D649" s="6">
        <v>161000734</v>
      </c>
      <c r="E649" s="6">
        <v>20190504</v>
      </c>
      <c r="F649" s="6" t="s">
        <v>17617</v>
      </c>
      <c r="G649" s="6" t="s">
        <v>17628</v>
      </c>
      <c r="H649" s="6" t="s">
        <v>17651</v>
      </c>
      <c r="I649" s="6" t="s">
        <v>17736</v>
      </c>
      <c r="J649" s="6">
        <v>2805548</v>
      </c>
      <c r="K649" s="6" t="s">
        <v>17621</v>
      </c>
      <c r="L649" s="6" t="s">
        <v>17616</v>
      </c>
      <c r="M649" s="6" t="s">
        <v>17622</v>
      </c>
      <c r="N649" s="6">
        <v>0</v>
      </c>
      <c r="O649" s="6">
        <v>20180101</v>
      </c>
      <c r="P649" s="6" t="s">
        <v>17616</v>
      </c>
      <c r="Q649" s="6">
        <v>149017.50021</v>
      </c>
      <c r="R649" s="6">
        <v>126.42509508964434</v>
      </c>
      <c r="S649" s="6">
        <v>431947.13996599999</v>
      </c>
      <c r="T649" s="6">
        <v>37.38820721502794</v>
      </c>
      <c r="U649" s="6" t="s">
        <v>17616</v>
      </c>
      <c r="V649" s="6" t="s">
        <v>17616</v>
      </c>
      <c r="W649" s="6" t="s">
        <v>17616</v>
      </c>
      <c r="X649" s="8" t="s">
        <v>17624</v>
      </c>
    </row>
    <row r="650" spans="1:24">
      <c r="A650" s="7" t="s">
        <v>303</v>
      </c>
      <c r="B650" s="6" t="s">
        <v>17616</v>
      </c>
      <c r="C650" s="6">
        <v>35735</v>
      </c>
      <c r="D650" s="6">
        <v>161000735</v>
      </c>
      <c r="E650" s="6">
        <v>20190504</v>
      </c>
      <c r="F650" s="6" t="s">
        <v>17617</v>
      </c>
      <c r="G650" s="6" t="s">
        <v>17680</v>
      </c>
      <c r="H650" s="6" t="s">
        <v>17651</v>
      </c>
      <c r="I650" s="6" t="s">
        <v>17736</v>
      </c>
      <c r="J650" s="6">
        <v>2807591</v>
      </c>
      <c r="K650" s="6" t="s">
        <v>17621</v>
      </c>
      <c r="L650" s="6" t="s">
        <v>17616</v>
      </c>
      <c r="M650" s="6" t="s">
        <v>17622</v>
      </c>
      <c r="N650" s="6">
        <v>0</v>
      </c>
      <c r="O650" s="6">
        <v>20190429</v>
      </c>
      <c r="P650" s="6" t="s">
        <v>17616</v>
      </c>
      <c r="Q650" s="6">
        <v>148687.895583</v>
      </c>
      <c r="R650" s="6">
        <v>126.4213892862132</v>
      </c>
      <c r="S650" s="6">
        <v>431717.79483099998</v>
      </c>
      <c r="T650" s="6">
        <v>37.386122685872309</v>
      </c>
      <c r="U650" s="6" t="s">
        <v>17616</v>
      </c>
      <c r="V650" s="6" t="s">
        <v>17616</v>
      </c>
      <c r="W650" s="6" t="s">
        <v>17616</v>
      </c>
      <c r="X650" s="8" t="s">
        <v>17624</v>
      </c>
    </row>
    <row r="651" spans="1:24">
      <c r="A651" s="7" t="s">
        <v>303</v>
      </c>
      <c r="B651" s="6" t="s">
        <v>17616</v>
      </c>
      <c r="C651" s="6">
        <v>35736</v>
      </c>
      <c r="D651" s="6">
        <v>161000736</v>
      </c>
      <c r="E651" s="6">
        <v>20190504</v>
      </c>
      <c r="F651" s="6" t="s">
        <v>17617</v>
      </c>
      <c r="G651" s="6" t="s">
        <v>17680</v>
      </c>
      <c r="H651" s="6" t="s">
        <v>17651</v>
      </c>
      <c r="I651" s="6" t="s">
        <v>17736</v>
      </c>
      <c r="J651" s="6">
        <v>2807592</v>
      </c>
      <c r="K651" s="6" t="s">
        <v>17621</v>
      </c>
      <c r="L651" s="6" t="s">
        <v>17616</v>
      </c>
      <c r="M651" s="6" t="s">
        <v>17622</v>
      </c>
      <c r="N651" s="6">
        <v>0</v>
      </c>
      <c r="O651" s="6">
        <v>20190429</v>
      </c>
      <c r="P651" s="6" t="s">
        <v>17616</v>
      </c>
      <c r="Q651" s="6">
        <v>148691.83984</v>
      </c>
      <c r="R651" s="6">
        <v>126.42143439180569</v>
      </c>
      <c r="S651" s="6">
        <v>431709.57762900001</v>
      </c>
      <c r="T651" s="6">
        <v>37.386048869809443</v>
      </c>
      <c r="U651" s="6" t="s">
        <v>17616</v>
      </c>
      <c r="V651" s="6" t="s">
        <v>17616</v>
      </c>
      <c r="W651" s="6" t="s">
        <v>17616</v>
      </c>
      <c r="X651" s="8" t="s">
        <v>17624</v>
      </c>
    </row>
    <row r="652" spans="1:24">
      <c r="A652" s="7" t="s">
        <v>311</v>
      </c>
      <c r="B652" s="6" t="s">
        <v>17616</v>
      </c>
      <c r="C652" s="6">
        <v>35737</v>
      </c>
      <c r="D652" s="6">
        <v>161000737</v>
      </c>
      <c r="E652" s="6">
        <v>20190504</v>
      </c>
      <c r="F652" s="6" t="s">
        <v>17617</v>
      </c>
      <c r="G652" s="6" t="s">
        <v>17618</v>
      </c>
      <c r="H652" s="6" t="s">
        <v>17651</v>
      </c>
      <c r="I652" s="6" t="s">
        <v>17736</v>
      </c>
      <c r="J652" s="6">
        <v>2807593</v>
      </c>
      <c r="K652" s="6" t="s">
        <v>17621</v>
      </c>
      <c r="L652" s="6" t="s">
        <v>17616</v>
      </c>
      <c r="M652" s="6" t="s">
        <v>17622</v>
      </c>
      <c r="N652" s="6">
        <v>0</v>
      </c>
      <c r="O652" s="6">
        <v>20100101</v>
      </c>
      <c r="P652" s="6" t="s">
        <v>17616</v>
      </c>
      <c r="Q652" s="6">
        <v>147930.098444</v>
      </c>
      <c r="R652" s="6">
        <v>126.41283801045914</v>
      </c>
      <c r="S652" s="6">
        <v>431644.99908500002</v>
      </c>
      <c r="T652" s="6">
        <v>37.385424536854977</v>
      </c>
      <c r="U652" s="6" t="s">
        <v>17616</v>
      </c>
      <c r="V652" s="6" t="s">
        <v>17616</v>
      </c>
      <c r="W652" s="6" t="s">
        <v>17616</v>
      </c>
      <c r="X652" s="8" t="s">
        <v>17624</v>
      </c>
    </row>
    <row r="653" spans="1:24">
      <c r="A653" s="7" t="s">
        <v>314</v>
      </c>
      <c r="B653" s="6" t="s">
        <v>17616</v>
      </c>
      <c r="C653" s="6">
        <v>35738</v>
      </c>
      <c r="D653" s="6">
        <v>161000738</v>
      </c>
      <c r="E653" s="6">
        <v>20190504</v>
      </c>
      <c r="F653" s="6" t="s">
        <v>17617</v>
      </c>
      <c r="G653" s="6" t="s">
        <v>17680</v>
      </c>
      <c r="H653" s="6" t="s">
        <v>17651</v>
      </c>
      <c r="I653" s="6" t="s">
        <v>17736</v>
      </c>
      <c r="J653" s="6">
        <v>2807589</v>
      </c>
      <c r="K653" s="6" t="s">
        <v>17621</v>
      </c>
      <c r="L653" s="6" t="s">
        <v>17616</v>
      </c>
      <c r="M653" s="6" t="s">
        <v>17622</v>
      </c>
      <c r="N653" s="6">
        <v>0</v>
      </c>
      <c r="O653" s="6">
        <v>20100101</v>
      </c>
      <c r="P653" s="6" t="s">
        <v>17616</v>
      </c>
      <c r="Q653" s="6">
        <v>149083.524401</v>
      </c>
      <c r="R653" s="6">
        <v>126.42583323998518</v>
      </c>
      <c r="S653" s="6">
        <v>432053.99316000001</v>
      </c>
      <c r="T653" s="6">
        <v>37.389173561882451</v>
      </c>
      <c r="U653" s="6" t="s">
        <v>17616</v>
      </c>
      <c r="V653" s="6" t="s">
        <v>17616</v>
      </c>
      <c r="W653" s="6" t="s">
        <v>17616</v>
      </c>
      <c r="X653" s="8" t="s">
        <v>17624</v>
      </c>
    </row>
    <row r="654" spans="1:24">
      <c r="A654" s="7" t="s">
        <v>314</v>
      </c>
      <c r="B654" s="6" t="s">
        <v>17616</v>
      </c>
      <c r="C654" s="6">
        <v>35739</v>
      </c>
      <c r="D654" s="6">
        <v>161000739</v>
      </c>
      <c r="E654" s="6">
        <v>20190504</v>
      </c>
      <c r="F654" s="6" t="s">
        <v>17617</v>
      </c>
      <c r="G654" s="6" t="s">
        <v>17680</v>
      </c>
      <c r="H654" s="6" t="s">
        <v>17651</v>
      </c>
      <c r="I654" s="6" t="s">
        <v>17736</v>
      </c>
      <c r="J654" s="6">
        <v>2807590</v>
      </c>
      <c r="K654" s="6" t="s">
        <v>17621</v>
      </c>
      <c r="L654" s="6" t="s">
        <v>17616</v>
      </c>
      <c r="M654" s="6" t="s">
        <v>17622</v>
      </c>
      <c r="N654" s="6">
        <v>0</v>
      </c>
      <c r="O654" s="6">
        <v>20100101</v>
      </c>
      <c r="P654" s="6" t="s">
        <v>17616</v>
      </c>
      <c r="Q654" s="6">
        <v>149076.18484199999</v>
      </c>
      <c r="R654" s="6">
        <v>126.42574974200812</v>
      </c>
      <c r="S654" s="6">
        <v>432063.02646299999</v>
      </c>
      <c r="T654" s="6">
        <v>37.389254545778911</v>
      </c>
      <c r="U654" s="6" t="s">
        <v>17616</v>
      </c>
      <c r="V654" s="6" t="s">
        <v>17616</v>
      </c>
      <c r="W654" s="6" t="s">
        <v>17616</v>
      </c>
      <c r="X654" s="8" t="s">
        <v>17624</v>
      </c>
    </row>
    <row r="655" spans="1:24">
      <c r="A655" s="7" t="s">
        <v>319</v>
      </c>
      <c r="B655" s="6" t="s">
        <v>17616</v>
      </c>
      <c r="C655" s="6">
        <v>35740</v>
      </c>
      <c r="D655" s="6">
        <v>161000740</v>
      </c>
      <c r="E655" s="6">
        <v>20190504</v>
      </c>
      <c r="F655" s="6" t="s">
        <v>17617</v>
      </c>
      <c r="G655" s="6" t="s">
        <v>17628</v>
      </c>
      <c r="H655" s="6" t="s">
        <v>17651</v>
      </c>
      <c r="I655" s="6" t="s">
        <v>17736</v>
      </c>
      <c r="J655" s="6">
        <v>2807595</v>
      </c>
      <c r="K655" s="6" t="s">
        <v>17621</v>
      </c>
      <c r="L655" s="6" t="s">
        <v>17616</v>
      </c>
      <c r="M655" s="6" t="s">
        <v>17622</v>
      </c>
      <c r="N655" s="6">
        <v>0</v>
      </c>
      <c r="O655" s="6">
        <v>20100101</v>
      </c>
      <c r="P655" s="6" t="s">
        <v>17616</v>
      </c>
      <c r="Q655" s="6">
        <v>148035.400134</v>
      </c>
      <c r="R655" s="6">
        <v>126.41388275762321</v>
      </c>
      <c r="S655" s="6">
        <v>433695.761474</v>
      </c>
      <c r="T655" s="6">
        <v>37.403907149711365</v>
      </c>
      <c r="U655" s="6" t="s">
        <v>17616</v>
      </c>
      <c r="V655" s="6" t="s">
        <v>17616</v>
      </c>
      <c r="W655" s="6" t="s">
        <v>17616</v>
      </c>
      <c r="X655" s="8" t="s">
        <v>17624</v>
      </c>
    </row>
    <row r="656" spans="1:24">
      <c r="A656" s="7" t="s">
        <v>319</v>
      </c>
      <c r="B656" s="6" t="s">
        <v>17616</v>
      </c>
      <c r="C656" s="6">
        <v>35741</v>
      </c>
      <c r="D656" s="6">
        <v>161000741</v>
      </c>
      <c r="E656" s="6">
        <v>20190504</v>
      </c>
      <c r="F656" s="6" t="s">
        <v>17617</v>
      </c>
      <c r="G656" s="6" t="s">
        <v>17680</v>
      </c>
      <c r="H656" s="6" t="s">
        <v>17651</v>
      </c>
      <c r="I656" s="6" t="s">
        <v>17736</v>
      </c>
      <c r="J656" s="6">
        <v>2806579</v>
      </c>
      <c r="K656" s="6" t="s">
        <v>17621</v>
      </c>
      <c r="L656" s="6" t="s">
        <v>17616</v>
      </c>
      <c r="M656" s="6" t="s">
        <v>17622</v>
      </c>
      <c r="N656" s="6">
        <v>0</v>
      </c>
      <c r="O656" s="6">
        <v>20190429</v>
      </c>
      <c r="P656" s="6" t="s">
        <v>17616</v>
      </c>
      <c r="Q656" s="6">
        <v>148026.05078399999</v>
      </c>
      <c r="R656" s="6">
        <v>126.41377760637911</v>
      </c>
      <c r="S656" s="6">
        <v>433689.528574</v>
      </c>
      <c r="T656" s="6">
        <v>37.403850468604936</v>
      </c>
      <c r="U656" s="6" t="s">
        <v>17616</v>
      </c>
      <c r="V656" s="6" t="s">
        <v>17616</v>
      </c>
      <c r="W656" s="6" t="s">
        <v>17616</v>
      </c>
      <c r="X656" s="8" t="s">
        <v>17624</v>
      </c>
    </row>
    <row r="657" spans="1:24">
      <c r="A657" s="7" t="s">
        <v>324</v>
      </c>
      <c r="B657" s="6" t="s">
        <v>17616</v>
      </c>
      <c r="C657" s="6">
        <v>35742</v>
      </c>
      <c r="D657" s="6">
        <v>161000742</v>
      </c>
      <c r="E657" s="6">
        <v>20190504</v>
      </c>
      <c r="F657" s="6" t="s">
        <v>17617</v>
      </c>
      <c r="G657" s="6" t="s">
        <v>17632</v>
      </c>
      <c r="H657" s="6" t="s">
        <v>17651</v>
      </c>
      <c r="I657" s="6" t="s">
        <v>17736</v>
      </c>
      <c r="J657" s="6">
        <v>2807594</v>
      </c>
      <c r="K657" s="6" t="s">
        <v>17621</v>
      </c>
      <c r="L657" s="6" t="s">
        <v>17616</v>
      </c>
      <c r="M657" s="6" t="s">
        <v>17622</v>
      </c>
      <c r="N657" s="6">
        <v>0</v>
      </c>
      <c r="O657" s="6">
        <v>20100101</v>
      </c>
      <c r="P657" s="6" t="s">
        <v>17616</v>
      </c>
      <c r="Q657" s="6">
        <v>147164.58175099999</v>
      </c>
      <c r="R657" s="6">
        <v>126.404056381153</v>
      </c>
      <c r="S657" s="6">
        <v>433577.28059500002</v>
      </c>
      <c r="T657" s="6">
        <v>37.40279039359713</v>
      </c>
      <c r="U657" s="6" t="s">
        <v>17616</v>
      </c>
      <c r="V657" s="6" t="s">
        <v>17616</v>
      </c>
      <c r="W657" s="6" t="s">
        <v>17616</v>
      </c>
      <c r="X657" s="8" t="s">
        <v>17624</v>
      </c>
    </row>
    <row r="658" spans="1:24">
      <c r="A658" s="7" t="s">
        <v>579</v>
      </c>
      <c r="B658" s="6" t="s">
        <v>17616</v>
      </c>
      <c r="C658" s="6">
        <v>35743</v>
      </c>
      <c r="D658" s="6">
        <v>161000743</v>
      </c>
      <c r="E658" s="6">
        <v>20190504</v>
      </c>
      <c r="F658" s="6" t="s">
        <v>17617</v>
      </c>
      <c r="G658" s="6" t="s">
        <v>17680</v>
      </c>
      <c r="H658" s="6" t="s">
        <v>17651</v>
      </c>
      <c r="I658" s="6" t="s">
        <v>17736</v>
      </c>
      <c r="J658" s="6">
        <v>2807596</v>
      </c>
      <c r="K658" s="6" t="s">
        <v>17621</v>
      </c>
      <c r="L658" s="6" t="s">
        <v>17616</v>
      </c>
      <c r="M658" s="6" t="s">
        <v>17622</v>
      </c>
      <c r="N658" s="6">
        <v>0</v>
      </c>
      <c r="O658" s="6">
        <v>20190429</v>
      </c>
      <c r="P658" s="6" t="s">
        <v>17616</v>
      </c>
      <c r="Q658" s="6">
        <v>148211.30476299999</v>
      </c>
      <c r="R658" s="6">
        <v>126.41574411699199</v>
      </c>
      <c r="S658" s="6">
        <v>435481.67252700002</v>
      </c>
      <c r="T658" s="6">
        <v>37.420007440317654</v>
      </c>
      <c r="U658" s="6" t="s">
        <v>17616</v>
      </c>
      <c r="V658" s="6" t="s">
        <v>17616</v>
      </c>
      <c r="W658" s="6" t="s">
        <v>17616</v>
      </c>
      <c r="X658" s="8" t="s">
        <v>17624</v>
      </c>
    </row>
    <row r="659" spans="1:24">
      <c r="A659" s="7" t="s">
        <v>579</v>
      </c>
      <c r="B659" s="6" t="s">
        <v>17616</v>
      </c>
      <c r="C659" s="6">
        <v>35744</v>
      </c>
      <c r="D659" s="6">
        <v>161000744</v>
      </c>
      <c r="E659" s="6">
        <v>20190504</v>
      </c>
      <c r="F659" s="6" t="s">
        <v>17617</v>
      </c>
      <c r="G659" s="6" t="s">
        <v>17680</v>
      </c>
      <c r="H659" s="6" t="s">
        <v>17651</v>
      </c>
      <c r="I659" s="6" t="s">
        <v>17736</v>
      </c>
      <c r="J659" s="6">
        <v>2807597</v>
      </c>
      <c r="K659" s="6" t="s">
        <v>17621</v>
      </c>
      <c r="L659" s="6" t="s">
        <v>17616</v>
      </c>
      <c r="M659" s="6" t="s">
        <v>17622</v>
      </c>
      <c r="N659" s="6">
        <v>0</v>
      </c>
      <c r="O659" s="6">
        <v>20190429</v>
      </c>
      <c r="P659" s="6" t="s">
        <v>17616</v>
      </c>
      <c r="Q659" s="6">
        <v>148205.20782000001</v>
      </c>
      <c r="R659" s="6">
        <v>126.41567468447951</v>
      </c>
      <c r="S659" s="6">
        <v>435489.651557</v>
      </c>
      <c r="T659" s="6">
        <v>37.4200789872231</v>
      </c>
      <c r="U659" s="6" t="s">
        <v>17616</v>
      </c>
      <c r="V659" s="6" t="s">
        <v>17616</v>
      </c>
      <c r="W659" s="6" t="s">
        <v>17616</v>
      </c>
      <c r="X659" s="8" t="s">
        <v>17624</v>
      </c>
    </row>
    <row r="660" spans="1:24">
      <c r="A660" s="7" t="s">
        <v>584</v>
      </c>
      <c r="B660" s="6" t="s">
        <v>17616</v>
      </c>
      <c r="C660" s="6">
        <v>35745</v>
      </c>
      <c r="D660" s="6">
        <v>161000745</v>
      </c>
      <c r="E660" s="6">
        <v>20190504</v>
      </c>
      <c r="F660" s="6" t="s">
        <v>17617</v>
      </c>
      <c r="G660" s="6" t="s">
        <v>17628</v>
      </c>
      <c r="H660" s="6" t="s">
        <v>17651</v>
      </c>
      <c r="I660" s="6" t="s">
        <v>17736</v>
      </c>
      <c r="J660" s="6">
        <v>2807600</v>
      </c>
      <c r="K660" s="6" t="s">
        <v>17621</v>
      </c>
      <c r="L660" s="6" t="s">
        <v>17616</v>
      </c>
      <c r="M660" s="6" t="s">
        <v>17622</v>
      </c>
      <c r="N660" s="6">
        <v>0</v>
      </c>
      <c r="O660" s="6">
        <v>20190430</v>
      </c>
      <c r="P660" s="6" t="s">
        <v>17616</v>
      </c>
      <c r="Q660" s="6">
        <v>149077.70041799999</v>
      </c>
      <c r="R660" s="6">
        <v>126.42551344376379</v>
      </c>
      <c r="S660" s="6">
        <v>435738.121812</v>
      </c>
      <c r="T660" s="6">
        <v>37.422366046021338</v>
      </c>
      <c r="U660" s="6" t="s">
        <v>17616</v>
      </c>
      <c r="V660" s="6" t="s">
        <v>17616</v>
      </c>
      <c r="W660" s="6" t="s">
        <v>17616</v>
      </c>
      <c r="X660" s="8" t="s">
        <v>17624</v>
      </c>
    </row>
    <row r="661" spans="1:24">
      <c r="A661" s="7" t="s">
        <v>647</v>
      </c>
      <c r="B661" s="6" t="s">
        <v>17616</v>
      </c>
      <c r="C661" s="6">
        <v>35747</v>
      </c>
      <c r="D661" s="6">
        <v>161000747</v>
      </c>
      <c r="E661" s="6">
        <v>20190525</v>
      </c>
      <c r="F661" s="6" t="s">
        <v>17617</v>
      </c>
      <c r="G661" s="6" t="s">
        <v>17632</v>
      </c>
      <c r="H661" s="6" t="s">
        <v>17651</v>
      </c>
      <c r="I661" s="6" t="s">
        <v>18028</v>
      </c>
      <c r="J661" s="6">
        <v>2806027</v>
      </c>
      <c r="K661" s="6" t="s">
        <v>17621</v>
      </c>
      <c r="L661" s="6" t="s">
        <v>17616</v>
      </c>
      <c r="M661" s="6" t="s">
        <v>17684</v>
      </c>
      <c r="N661" s="6">
        <v>25</v>
      </c>
      <c r="O661" s="6">
        <v>20190525</v>
      </c>
      <c r="P661" s="6" t="s">
        <v>17616</v>
      </c>
      <c r="Q661" s="6">
        <v>155018.549699</v>
      </c>
      <c r="R661" s="6">
        <v>126.49214793242946</v>
      </c>
      <c r="S661" s="6">
        <v>443556.18815599999</v>
      </c>
      <c r="T661" s="6">
        <v>37.493112376067984</v>
      </c>
      <c r="U661" s="6" t="s">
        <v>17616</v>
      </c>
      <c r="V661" s="6" t="s">
        <v>17616</v>
      </c>
      <c r="W661" s="6" t="s">
        <v>17616</v>
      </c>
      <c r="X661" s="8" t="s">
        <v>17624</v>
      </c>
    </row>
    <row r="662" spans="1:24">
      <c r="A662" s="7" t="s">
        <v>650</v>
      </c>
      <c r="B662" s="6" t="s">
        <v>17616</v>
      </c>
      <c r="C662" s="6">
        <v>35748</v>
      </c>
      <c r="D662" s="6">
        <v>161000748</v>
      </c>
      <c r="E662" s="6">
        <v>20190525</v>
      </c>
      <c r="F662" s="6" t="s">
        <v>17617</v>
      </c>
      <c r="G662" s="6" t="s">
        <v>17680</v>
      </c>
      <c r="H662" s="6" t="s">
        <v>17651</v>
      </c>
      <c r="I662" s="6" t="s">
        <v>18028</v>
      </c>
      <c r="J662" s="6">
        <v>2807622</v>
      </c>
      <c r="K662" s="6" t="s">
        <v>17621</v>
      </c>
      <c r="L662" s="6" t="s">
        <v>17616</v>
      </c>
      <c r="M662" s="6" t="s">
        <v>17622</v>
      </c>
      <c r="N662" s="6">
        <v>0</v>
      </c>
      <c r="O662" s="6">
        <v>20190525</v>
      </c>
      <c r="P662" s="6" t="s">
        <v>17616</v>
      </c>
      <c r="Q662" s="6">
        <v>152099.82214</v>
      </c>
      <c r="R662" s="6">
        <v>126.45953512657022</v>
      </c>
      <c r="S662" s="6">
        <v>437557.94555399998</v>
      </c>
      <c r="T662" s="6">
        <v>37.438923499847959</v>
      </c>
      <c r="U662" s="6" t="s">
        <v>17616</v>
      </c>
      <c r="V662" s="6" t="s">
        <v>18272</v>
      </c>
      <c r="W662" s="6" t="s">
        <v>17616</v>
      </c>
      <c r="X662" s="8" t="s">
        <v>17624</v>
      </c>
    </row>
    <row r="663" spans="1:24">
      <c r="A663" s="7" t="s">
        <v>653</v>
      </c>
      <c r="B663" s="6" t="s">
        <v>17616</v>
      </c>
      <c r="C663" s="6">
        <v>35749</v>
      </c>
      <c r="D663" s="6">
        <v>161000749</v>
      </c>
      <c r="E663" s="6">
        <v>20190525</v>
      </c>
      <c r="F663" s="6" t="s">
        <v>17617</v>
      </c>
      <c r="G663" s="6" t="s">
        <v>17680</v>
      </c>
      <c r="H663" s="6" t="s">
        <v>17651</v>
      </c>
      <c r="I663" s="6" t="s">
        <v>17736</v>
      </c>
      <c r="J663" s="6">
        <v>2807621</v>
      </c>
      <c r="K663" s="6" t="s">
        <v>17621</v>
      </c>
      <c r="L663" s="6" t="s">
        <v>17616</v>
      </c>
      <c r="M663" s="6" t="s">
        <v>17622</v>
      </c>
      <c r="N663" s="6">
        <v>0</v>
      </c>
      <c r="O663" s="6">
        <v>20190525</v>
      </c>
      <c r="P663" s="6" t="s">
        <v>17616</v>
      </c>
      <c r="Q663" s="6">
        <v>148596.18978700001</v>
      </c>
      <c r="R663" s="6">
        <v>126.4200745526359</v>
      </c>
      <c r="S663" s="6">
        <v>435730.31089899997</v>
      </c>
      <c r="T663" s="6">
        <v>37.422269045341885</v>
      </c>
      <c r="U663" s="6" t="s">
        <v>17616</v>
      </c>
      <c r="V663" s="6" t="s">
        <v>17616</v>
      </c>
      <c r="W663" s="6" t="s">
        <v>17616</v>
      </c>
      <c r="X663" s="8" t="s">
        <v>17624</v>
      </c>
    </row>
    <row r="664" spans="1:24">
      <c r="A664" s="7" t="s">
        <v>653</v>
      </c>
      <c r="B664" s="6" t="s">
        <v>17616</v>
      </c>
      <c r="C664" s="6">
        <v>35750</v>
      </c>
      <c r="D664" s="6">
        <v>161000750</v>
      </c>
      <c r="E664" s="6">
        <v>20190525</v>
      </c>
      <c r="F664" s="6" t="s">
        <v>17617</v>
      </c>
      <c r="G664" s="6" t="s">
        <v>17680</v>
      </c>
      <c r="H664" s="6" t="s">
        <v>17651</v>
      </c>
      <c r="I664" s="6" t="s">
        <v>17736</v>
      </c>
      <c r="J664" s="6">
        <v>2807620</v>
      </c>
      <c r="K664" s="6" t="s">
        <v>17621</v>
      </c>
      <c r="L664" s="6" t="s">
        <v>17616</v>
      </c>
      <c r="M664" s="6" t="s">
        <v>17622</v>
      </c>
      <c r="N664" s="6">
        <v>0</v>
      </c>
      <c r="O664" s="6">
        <v>20190525</v>
      </c>
      <c r="P664" s="6" t="s">
        <v>17616</v>
      </c>
      <c r="Q664" s="6">
        <v>148596.394986</v>
      </c>
      <c r="R664" s="6">
        <v>126.4200776139906</v>
      </c>
      <c r="S664" s="6">
        <v>435719.64058399998</v>
      </c>
      <c r="T664" s="6">
        <v>37.422172921029265</v>
      </c>
      <c r="U664" s="6" t="s">
        <v>17616</v>
      </c>
      <c r="V664" s="6" t="s">
        <v>17616</v>
      </c>
      <c r="W664" s="6" t="s">
        <v>17616</v>
      </c>
      <c r="X664" s="8" t="s">
        <v>17624</v>
      </c>
    </row>
    <row r="665" spans="1:24">
      <c r="A665" s="7" t="s">
        <v>544</v>
      </c>
      <c r="B665" s="6" t="s">
        <v>17616</v>
      </c>
      <c r="C665" s="6">
        <v>35751</v>
      </c>
      <c r="D665" s="6">
        <v>161000751</v>
      </c>
      <c r="E665" s="6">
        <v>20190629</v>
      </c>
      <c r="F665" s="6" t="s">
        <v>17617</v>
      </c>
      <c r="G665" s="6" t="s">
        <v>17680</v>
      </c>
      <c r="H665" s="6" t="s">
        <v>17651</v>
      </c>
      <c r="I665" s="6" t="s">
        <v>17736</v>
      </c>
      <c r="J665" s="6">
        <v>2806549</v>
      </c>
      <c r="K665" s="6" t="s">
        <v>17621</v>
      </c>
      <c r="L665" s="6" t="s">
        <v>17616</v>
      </c>
      <c r="M665" s="6" t="s">
        <v>17622</v>
      </c>
      <c r="N665" s="6">
        <v>0</v>
      </c>
      <c r="O665" s="6">
        <v>20190629</v>
      </c>
      <c r="P665" s="6" t="s">
        <v>17616</v>
      </c>
      <c r="Q665" s="6">
        <v>145822.19459100001</v>
      </c>
      <c r="R665" s="6">
        <v>126.38858414176931</v>
      </c>
      <c r="S665" s="6">
        <v>437825.01400700002</v>
      </c>
      <c r="T665" s="6">
        <v>37.44098315828515</v>
      </c>
      <c r="U665" s="6" t="s">
        <v>17616</v>
      </c>
      <c r="V665" s="6" t="s">
        <v>18210</v>
      </c>
      <c r="W665" s="6" t="s">
        <v>17616</v>
      </c>
      <c r="X665" s="8" t="s">
        <v>17624</v>
      </c>
    </row>
    <row r="666" spans="1:24">
      <c r="A666" s="7" t="s">
        <v>15465</v>
      </c>
      <c r="B666" s="6" t="s">
        <v>17616</v>
      </c>
      <c r="C666" s="6">
        <v>35752</v>
      </c>
      <c r="D666" s="6">
        <v>161000752</v>
      </c>
      <c r="E666" s="6">
        <v>20190727</v>
      </c>
      <c r="F666" s="6" t="s">
        <v>17617</v>
      </c>
      <c r="G666" s="6" t="s">
        <v>17680</v>
      </c>
      <c r="H666" s="6" t="s">
        <v>17651</v>
      </c>
      <c r="I666" s="6" t="s">
        <v>18028</v>
      </c>
      <c r="J666" s="6">
        <v>2804433</v>
      </c>
      <c r="K666" s="6" t="s">
        <v>17621</v>
      </c>
      <c r="L666" s="6" t="s">
        <v>17616</v>
      </c>
      <c r="M666" s="6" t="s">
        <v>17653</v>
      </c>
      <c r="N666" s="6">
        <v>15</v>
      </c>
      <c r="O666" s="6">
        <v>20190727</v>
      </c>
      <c r="P666" s="6" t="s">
        <v>17616</v>
      </c>
      <c r="Q666" s="6">
        <v>151450.991243</v>
      </c>
      <c r="R666" s="6">
        <v>126.45212935489283</v>
      </c>
      <c r="S666" s="6">
        <v>438689.438119</v>
      </c>
      <c r="T666" s="6">
        <v>37.44908401907059</v>
      </c>
      <c r="U666" s="6" t="s">
        <v>17616</v>
      </c>
      <c r="V666" s="6" t="s">
        <v>17616</v>
      </c>
      <c r="W666" s="6" t="s">
        <v>17616</v>
      </c>
      <c r="X666" s="8" t="s">
        <v>17624</v>
      </c>
    </row>
    <row r="667" spans="1:24">
      <c r="A667" s="7" t="s">
        <v>15468</v>
      </c>
      <c r="B667" s="6" t="s">
        <v>17616</v>
      </c>
      <c r="C667" s="6">
        <v>35753</v>
      </c>
      <c r="D667" s="6">
        <v>161000753</v>
      </c>
      <c r="E667" s="6">
        <v>20190727</v>
      </c>
      <c r="F667" s="6" t="s">
        <v>17617</v>
      </c>
      <c r="G667" s="6" t="s">
        <v>17680</v>
      </c>
      <c r="H667" s="6" t="s">
        <v>17651</v>
      </c>
      <c r="I667" s="6" t="s">
        <v>18028</v>
      </c>
      <c r="J667" s="6">
        <v>2806619</v>
      </c>
      <c r="K667" s="6" t="s">
        <v>17798</v>
      </c>
      <c r="L667" s="6" t="s">
        <v>17616</v>
      </c>
      <c r="M667" s="6" t="s">
        <v>17653</v>
      </c>
      <c r="N667" s="6">
        <v>15</v>
      </c>
      <c r="O667" s="6">
        <v>20190727</v>
      </c>
      <c r="P667" s="6" t="s">
        <v>17616</v>
      </c>
      <c r="Q667" s="6">
        <v>151229.53756500001</v>
      </c>
      <c r="R667" s="6">
        <v>126.44964326293153</v>
      </c>
      <c r="S667" s="6">
        <v>438440.35853000003</v>
      </c>
      <c r="T667" s="6">
        <v>37.446828240589539</v>
      </c>
      <c r="U667" s="6" t="s">
        <v>17616</v>
      </c>
      <c r="V667" s="6" t="s">
        <v>17616</v>
      </c>
      <c r="W667" s="6" t="s">
        <v>17616</v>
      </c>
      <c r="X667" s="8" t="s">
        <v>17624</v>
      </c>
    </row>
    <row r="668" spans="1:24">
      <c r="A668" s="7" t="s">
        <v>15478</v>
      </c>
      <c r="B668" s="6" t="s">
        <v>17616</v>
      </c>
      <c r="C668" s="6">
        <v>35754</v>
      </c>
      <c r="D668" s="6">
        <v>161000754</v>
      </c>
      <c r="E668" s="6">
        <v>20190831</v>
      </c>
      <c r="F668" s="6" t="s">
        <v>17617</v>
      </c>
      <c r="G668" s="6" t="s">
        <v>17680</v>
      </c>
      <c r="H668" s="6" t="s">
        <v>17651</v>
      </c>
      <c r="I668" s="6" t="s">
        <v>17652</v>
      </c>
      <c r="J668" s="6">
        <v>2807624</v>
      </c>
      <c r="K668" s="6" t="s">
        <v>17798</v>
      </c>
      <c r="L668" s="6" t="s">
        <v>17616</v>
      </c>
      <c r="M668" s="6" t="s">
        <v>17622</v>
      </c>
      <c r="N668" s="6">
        <v>0</v>
      </c>
      <c r="O668" s="6">
        <v>20190831</v>
      </c>
      <c r="P668" s="6" t="s">
        <v>17616</v>
      </c>
      <c r="Q668" s="6">
        <v>164301.656204</v>
      </c>
      <c r="R668" s="6">
        <v>126.59735401333677</v>
      </c>
      <c r="S668" s="6">
        <v>438664.80098100001</v>
      </c>
      <c r="T668" s="6">
        <v>37.44944785191862</v>
      </c>
      <c r="U668" s="6" t="s">
        <v>17616</v>
      </c>
      <c r="V668" s="6" t="s">
        <v>17616</v>
      </c>
      <c r="W668" s="6" t="s">
        <v>17616</v>
      </c>
      <c r="X668" s="8" t="s">
        <v>17624</v>
      </c>
    </row>
    <row r="669" spans="1:24">
      <c r="A669" s="7" t="s">
        <v>15037</v>
      </c>
      <c r="B669" s="6" t="s">
        <v>17616</v>
      </c>
      <c r="C669" s="6">
        <v>35755</v>
      </c>
      <c r="D669" s="6">
        <v>161000755</v>
      </c>
      <c r="E669" s="6">
        <v>20190831</v>
      </c>
      <c r="F669" s="6" t="s">
        <v>17617</v>
      </c>
      <c r="G669" s="6" t="s">
        <v>17680</v>
      </c>
      <c r="H669" s="6" t="s">
        <v>17651</v>
      </c>
      <c r="I669" s="6" t="s">
        <v>17689</v>
      </c>
      <c r="J669" s="6">
        <v>2807626</v>
      </c>
      <c r="K669" s="6" t="s">
        <v>17621</v>
      </c>
      <c r="L669" s="6">
        <v>4</v>
      </c>
      <c r="M669" s="6" t="s">
        <v>17622</v>
      </c>
      <c r="N669" s="6">
        <v>0</v>
      </c>
      <c r="O669" s="6">
        <v>20190831</v>
      </c>
      <c r="P669" s="6" t="s">
        <v>17616</v>
      </c>
      <c r="Q669" s="6">
        <v>160349.490208</v>
      </c>
      <c r="R669" s="6">
        <v>126.55242652326262</v>
      </c>
      <c r="S669" s="6">
        <v>443570.42853400001</v>
      </c>
      <c r="T669" s="6">
        <v>37.493485187228039</v>
      </c>
      <c r="U669" s="6" t="s">
        <v>17616</v>
      </c>
      <c r="V669" s="6" t="s">
        <v>17616</v>
      </c>
      <c r="W669" s="6" t="s">
        <v>17616</v>
      </c>
      <c r="X669" s="8" t="s">
        <v>17624</v>
      </c>
    </row>
    <row r="670" spans="1:24">
      <c r="A670" s="7" t="s">
        <v>15037</v>
      </c>
      <c r="B670" s="6" t="s">
        <v>17616</v>
      </c>
      <c r="C670" s="6">
        <v>35756</v>
      </c>
      <c r="D670" s="6">
        <v>161000756</v>
      </c>
      <c r="E670" s="6">
        <v>20190831</v>
      </c>
      <c r="F670" s="6" t="s">
        <v>17617</v>
      </c>
      <c r="G670" s="6" t="s">
        <v>17680</v>
      </c>
      <c r="H670" s="6" t="s">
        <v>17651</v>
      </c>
      <c r="I670" s="6" t="s">
        <v>17689</v>
      </c>
      <c r="J670" s="6">
        <v>2807625</v>
      </c>
      <c r="K670" s="6" t="s">
        <v>17621</v>
      </c>
      <c r="L670" s="6" t="s">
        <v>17616</v>
      </c>
      <c r="M670" s="6" t="s">
        <v>17622</v>
      </c>
      <c r="N670" s="6">
        <v>0</v>
      </c>
      <c r="O670" s="6">
        <v>20190831</v>
      </c>
      <c r="P670" s="6" t="s">
        <v>17616</v>
      </c>
      <c r="Q670" s="6">
        <v>160405.382465</v>
      </c>
      <c r="R670" s="6">
        <v>126.55305834841886</v>
      </c>
      <c r="S670" s="6">
        <v>443573.74725199997</v>
      </c>
      <c r="T670" s="6">
        <v>37.493517488612753</v>
      </c>
      <c r="U670" s="6" t="s">
        <v>17616</v>
      </c>
      <c r="V670" s="6" t="s">
        <v>17616</v>
      </c>
      <c r="W670" s="6" t="s">
        <v>17616</v>
      </c>
      <c r="X670" s="8" t="s">
        <v>17624</v>
      </c>
    </row>
    <row r="671" spans="1:24">
      <c r="A671" s="7" t="s">
        <v>15473</v>
      </c>
      <c r="B671" s="6" t="s">
        <v>17616</v>
      </c>
      <c r="C671" s="6">
        <v>35757</v>
      </c>
      <c r="D671" s="6">
        <v>161000757</v>
      </c>
      <c r="E671" s="6">
        <v>20190831</v>
      </c>
      <c r="F671" s="6" t="s">
        <v>17617</v>
      </c>
      <c r="G671" s="6" t="s">
        <v>17680</v>
      </c>
      <c r="H671" s="6" t="s">
        <v>17651</v>
      </c>
      <c r="I671" s="6" t="s">
        <v>18028</v>
      </c>
      <c r="J671" s="6">
        <v>2807627</v>
      </c>
      <c r="K671" s="6" t="s">
        <v>17621</v>
      </c>
      <c r="L671" s="6">
        <v>3</v>
      </c>
      <c r="M671" s="6" t="s">
        <v>17622</v>
      </c>
      <c r="N671" s="6">
        <v>0</v>
      </c>
      <c r="O671" s="6">
        <v>20190831</v>
      </c>
      <c r="P671" s="6" t="s">
        <v>17616</v>
      </c>
      <c r="Q671" s="6">
        <v>152270.69043799999</v>
      </c>
      <c r="R671" s="6">
        <v>126.46111961530002</v>
      </c>
      <c r="S671" s="6">
        <v>442898.69128000003</v>
      </c>
      <c r="T671" s="6">
        <v>37.487050546843463</v>
      </c>
      <c r="U671" s="6" t="s">
        <v>17616</v>
      </c>
      <c r="V671" s="6" t="s">
        <v>17616</v>
      </c>
      <c r="W671" s="6" t="s">
        <v>17616</v>
      </c>
      <c r="X671" s="8" t="s">
        <v>17624</v>
      </c>
    </row>
    <row r="672" spans="1:24">
      <c r="A672" s="7" t="s">
        <v>15473</v>
      </c>
      <c r="B672" s="6" t="s">
        <v>17616</v>
      </c>
      <c r="C672" s="6">
        <v>35758</v>
      </c>
      <c r="D672" s="6">
        <v>161000758</v>
      </c>
      <c r="E672" s="6">
        <v>20190831</v>
      </c>
      <c r="F672" s="6" t="s">
        <v>17617</v>
      </c>
      <c r="G672" s="6" t="s">
        <v>17680</v>
      </c>
      <c r="H672" s="6" t="s">
        <v>17651</v>
      </c>
      <c r="I672" s="6" t="s">
        <v>18028</v>
      </c>
      <c r="J672" s="6">
        <v>2807628</v>
      </c>
      <c r="K672" s="6" t="s">
        <v>17621</v>
      </c>
      <c r="L672" s="6">
        <v>3</v>
      </c>
      <c r="M672" s="6" t="s">
        <v>17622</v>
      </c>
      <c r="N672" s="6">
        <v>0</v>
      </c>
      <c r="O672" s="6">
        <v>20190831</v>
      </c>
      <c r="P672" s="6" t="s">
        <v>17616</v>
      </c>
      <c r="Q672" s="6">
        <v>152249.31678600001</v>
      </c>
      <c r="R672" s="6">
        <v>126.46087926932054</v>
      </c>
      <c r="S672" s="6">
        <v>442878.46243199997</v>
      </c>
      <c r="T672" s="6">
        <v>37.486867187367821</v>
      </c>
      <c r="U672" s="6" t="s">
        <v>17616</v>
      </c>
      <c r="V672" s="6" t="s">
        <v>17616</v>
      </c>
      <c r="W672" s="6" t="s">
        <v>17616</v>
      </c>
      <c r="X672" s="8" t="s">
        <v>17624</v>
      </c>
    </row>
    <row r="673" spans="1:24">
      <c r="A673" s="7" t="s">
        <v>15040</v>
      </c>
      <c r="B673" s="6" t="s">
        <v>17616</v>
      </c>
      <c r="C673" s="6">
        <v>35759</v>
      </c>
      <c r="D673" s="6">
        <v>161000759</v>
      </c>
      <c r="E673" s="6">
        <v>20190831</v>
      </c>
      <c r="F673" s="6" t="s">
        <v>17617</v>
      </c>
      <c r="G673" s="6" t="s">
        <v>17680</v>
      </c>
      <c r="H673" s="6" t="s">
        <v>17651</v>
      </c>
      <c r="I673" s="6" t="s">
        <v>18028</v>
      </c>
      <c r="J673" s="6">
        <v>2807630</v>
      </c>
      <c r="K673" s="6" t="s">
        <v>17621</v>
      </c>
      <c r="L673" s="6" t="s">
        <v>17616</v>
      </c>
      <c r="M673" s="6" t="s">
        <v>17622</v>
      </c>
      <c r="N673" s="6">
        <v>0</v>
      </c>
      <c r="O673" s="6">
        <v>20190831</v>
      </c>
      <c r="P673" s="6" t="s">
        <v>17616</v>
      </c>
      <c r="Q673" s="6">
        <v>155575.73659799999</v>
      </c>
      <c r="R673" s="6">
        <v>126.49848662456728</v>
      </c>
      <c r="S673" s="6">
        <v>442921.24305500003</v>
      </c>
      <c r="T673" s="6">
        <v>37.487418735435391</v>
      </c>
      <c r="U673" s="6" t="s">
        <v>17616</v>
      </c>
      <c r="V673" s="6" t="s">
        <v>17616</v>
      </c>
      <c r="W673" s="6" t="s">
        <v>17616</v>
      </c>
      <c r="X673" s="8" t="s">
        <v>17624</v>
      </c>
    </row>
    <row r="674" spans="1:24">
      <c r="A674" s="7" t="s">
        <v>15040</v>
      </c>
      <c r="B674" s="6" t="s">
        <v>17616</v>
      </c>
      <c r="C674" s="6">
        <v>35760</v>
      </c>
      <c r="D674" s="6">
        <v>161000760</v>
      </c>
      <c r="E674" s="6">
        <v>20190831</v>
      </c>
      <c r="F674" s="6" t="s">
        <v>17617</v>
      </c>
      <c r="G674" s="6" t="s">
        <v>17680</v>
      </c>
      <c r="H674" s="6" t="s">
        <v>17651</v>
      </c>
      <c r="I674" s="6" t="s">
        <v>18028</v>
      </c>
      <c r="J674" s="6">
        <v>2807629</v>
      </c>
      <c r="K674" s="6" t="s">
        <v>17621</v>
      </c>
      <c r="L674" s="6" t="s">
        <v>17616</v>
      </c>
      <c r="M674" s="6" t="s">
        <v>17622</v>
      </c>
      <c r="N674" s="6">
        <v>0</v>
      </c>
      <c r="O674" s="6">
        <v>20190831</v>
      </c>
      <c r="P674" s="6" t="s">
        <v>17616</v>
      </c>
      <c r="Q674" s="6">
        <v>155560.96067599999</v>
      </c>
      <c r="R674" s="6">
        <v>126.49833017670471</v>
      </c>
      <c r="S674" s="6">
        <v>442745.55035400001</v>
      </c>
      <c r="T674" s="6">
        <v>37.485835092610472</v>
      </c>
      <c r="U674" s="6" t="s">
        <v>17616</v>
      </c>
      <c r="V674" s="6" t="s">
        <v>17616</v>
      </c>
      <c r="W674" s="6" t="s">
        <v>17616</v>
      </c>
      <c r="X674" s="8" t="s">
        <v>17624</v>
      </c>
    </row>
    <row r="675" spans="1:24">
      <c r="A675" s="7" t="s">
        <v>696</v>
      </c>
      <c r="B675" s="6" t="s">
        <v>17616</v>
      </c>
      <c r="C675" s="6">
        <v>35761</v>
      </c>
      <c r="D675" s="6">
        <v>161000761</v>
      </c>
      <c r="E675" s="6">
        <v>20190831</v>
      </c>
      <c r="F675" s="6" t="s">
        <v>17617</v>
      </c>
      <c r="G675" s="6" t="s">
        <v>17680</v>
      </c>
      <c r="H675" s="6" t="s">
        <v>17651</v>
      </c>
      <c r="I675" s="6" t="s">
        <v>17689</v>
      </c>
      <c r="J675" s="6">
        <v>2807639</v>
      </c>
      <c r="K675" s="6" t="s">
        <v>17621</v>
      </c>
      <c r="L675" s="6" t="s">
        <v>17616</v>
      </c>
      <c r="M675" s="6" t="s">
        <v>17622</v>
      </c>
      <c r="N675" s="6">
        <v>0</v>
      </c>
      <c r="O675" s="6">
        <v>20190831</v>
      </c>
      <c r="P675" s="6" t="s">
        <v>17616</v>
      </c>
      <c r="Q675" s="6">
        <v>161732.03773000001</v>
      </c>
      <c r="R675" s="6">
        <v>126.56807690764248</v>
      </c>
      <c r="S675" s="6">
        <v>443240.99153499998</v>
      </c>
      <c r="T675" s="6">
        <v>37.49057543528194</v>
      </c>
      <c r="U675" s="6" t="s">
        <v>17616</v>
      </c>
      <c r="V675" s="6" t="s">
        <v>17616</v>
      </c>
      <c r="W675" s="6" t="s">
        <v>17616</v>
      </c>
      <c r="X675" s="8" t="s">
        <v>17624</v>
      </c>
    </row>
    <row r="676" spans="1:24">
      <c r="A676" s="7" t="s">
        <v>3822</v>
      </c>
      <c r="B676" s="6" t="s">
        <v>17616</v>
      </c>
      <c r="C676" s="6">
        <v>36001</v>
      </c>
      <c r="D676" s="6">
        <v>162000001</v>
      </c>
      <c r="E676" s="6" t="s">
        <v>17616</v>
      </c>
      <c r="F676" s="6" t="s">
        <v>17617</v>
      </c>
      <c r="G676" s="6" t="s">
        <v>17632</v>
      </c>
      <c r="H676" s="6" t="s">
        <v>17644</v>
      </c>
      <c r="I676" s="6" t="s">
        <v>17903</v>
      </c>
      <c r="J676" s="6">
        <v>2803139</v>
      </c>
      <c r="K676" s="6" t="s">
        <v>17621</v>
      </c>
      <c r="L676" s="6">
        <v>3</v>
      </c>
      <c r="M676" s="6" t="s">
        <v>17622</v>
      </c>
      <c r="N676" s="6">
        <v>1</v>
      </c>
      <c r="O676" s="6">
        <v>20081013</v>
      </c>
      <c r="P676" s="6" t="s">
        <v>17616</v>
      </c>
      <c r="Q676" s="6">
        <v>168182.77359</v>
      </c>
      <c r="R676" s="6">
        <v>126.64112032895521</v>
      </c>
      <c r="S676" s="6">
        <v>440844.90870099998</v>
      </c>
      <c r="T676" s="6">
        <v>37.469232183978193</v>
      </c>
      <c r="U676" s="6" t="s">
        <v>17616</v>
      </c>
      <c r="V676" s="6">
        <v>106</v>
      </c>
      <c r="W676" s="6" t="s">
        <v>17634</v>
      </c>
      <c r="X676" s="8" t="s">
        <v>17624</v>
      </c>
    </row>
    <row r="677" spans="1:24">
      <c r="A677" s="7" t="s">
        <v>11481</v>
      </c>
      <c r="B677" s="6" t="s">
        <v>17616</v>
      </c>
      <c r="C677" s="6">
        <v>36002</v>
      </c>
      <c r="D677" s="6">
        <v>162000002</v>
      </c>
      <c r="E677" s="6" t="s">
        <v>17616</v>
      </c>
      <c r="F677" s="6" t="s">
        <v>17617</v>
      </c>
      <c r="G677" s="6" t="s">
        <v>17632</v>
      </c>
      <c r="H677" s="6" t="s">
        <v>17644</v>
      </c>
      <c r="I677" s="6" t="s">
        <v>17903</v>
      </c>
      <c r="J677" s="6">
        <v>2803138</v>
      </c>
      <c r="K677" s="6" t="s">
        <v>17621</v>
      </c>
      <c r="L677" s="6">
        <v>3</v>
      </c>
      <c r="M677" s="6" t="s">
        <v>17622</v>
      </c>
      <c r="N677" s="6">
        <v>1</v>
      </c>
      <c r="O677" s="6">
        <v>20081013</v>
      </c>
      <c r="P677" s="6" t="s">
        <v>17616</v>
      </c>
      <c r="Q677" s="6">
        <v>167827.54500799999</v>
      </c>
      <c r="R677" s="6">
        <v>126.63709453857749</v>
      </c>
      <c r="S677" s="6">
        <v>441080.051362</v>
      </c>
      <c r="T677" s="6">
        <v>37.471338469804678</v>
      </c>
      <c r="U677" s="6" t="s">
        <v>17616</v>
      </c>
      <c r="V677" s="6">
        <v>76</v>
      </c>
      <c r="W677" s="6" t="s">
        <v>17634</v>
      </c>
      <c r="X677" s="8" t="s">
        <v>17624</v>
      </c>
    </row>
    <row r="678" spans="1:24">
      <c r="A678" s="7" t="s">
        <v>1851</v>
      </c>
      <c r="B678" s="6" t="s">
        <v>17648</v>
      </c>
      <c r="C678" s="6">
        <v>36003</v>
      </c>
      <c r="D678" s="6">
        <v>162000003</v>
      </c>
      <c r="E678" s="6" t="s">
        <v>17616</v>
      </c>
      <c r="F678" s="6" t="s">
        <v>17617</v>
      </c>
      <c r="G678" s="6" t="s">
        <v>17632</v>
      </c>
      <c r="H678" s="6" t="s">
        <v>17644</v>
      </c>
      <c r="I678" s="6" t="s">
        <v>17908</v>
      </c>
      <c r="J678" s="6">
        <v>2803137</v>
      </c>
      <c r="K678" s="6" t="s">
        <v>17621</v>
      </c>
      <c r="L678" s="6">
        <v>2</v>
      </c>
      <c r="M678" s="6" t="s">
        <v>17622</v>
      </c>
      <c r="N678" s="6">
        <v>1</v>
      </c>
      <c r="O678" s="6">
        <v>20081013</v>
      </c>
      <c r="P678" s="6" t="s">
        <v>17616</v>
      </c>
      <c r="Q678" s="6">
        <v>168975.86295899999</v>
      </c>
      <c r="R678" s="6">
        <v>126.6500837466229</v>
      </c>
      <c r="S678" s="6">
        <v>440884.697636</v>
      </c>
      <c r="T678" s="6">
        <v>37.469617677995025</v>
      </c>
      <c r="U678" s="6" t="s">
        <v>17616</v>
      </c>
      <c r="V678" s="6">
        <v>973</v>
      </c>
      <c r="W678" s="6" t="s">
        <v>17634</v>
      </c>
      <c r="X678" s="8" t="s">
        <v>17624</v>
      </c>
    </row>
    <row r="679" spans="1:24">
      <c r="A679" s="7" t="s">
        <v>3003</v>
      </c>
      <c r="B679" s="6" t="s">
        <v>17616</v>
      </c>
      <c r="C679" s="6">
        <v>36006</v>
      </c>
      <c r="D679" s="6">
        <v>162000006</v>
      </c>
      <c r="E679" s="6" t="s">
        <v>17616</v>
      </c>
      <c r="F679" s="6" t="s">
        <v>17617</v>
      </c>
      <c r="G679" s="6" t="s">
        <v>17632</v>
      </c>
      <c r="H679" s="6" t="s">
        <v>17644</v>
      </c>
      <c r="I679" s="6" t="s">
        <v>17903</v>
      </c>
      <c r="J679" s="6">
        <v>2803135</v>
      </c>
      <c r="K679" s="6" t="s">
        <v>17621</v>
      </c>
      <c r="L679" s="6">
        <v>2</v>
      </c>
      <c r="M679" s="6" t="s">
        <v>17622</v>
      </c>
      <c r="N679" s="6">
        <v>1</v>
      </c>
      <c r="O679" s="6">
        <v>20081013</v>
      </c>
      <c r="P679" s="6" t="s">
        <v>17616</v>
      </c>
      <c r="Q679" s="6">
        <v>167943.16908699999</v>
      </c>
      <c r="R679" s="6">
        <v>126.63839013028729</v>
      </c>
      <c r="S679" s="6">
        <v>441342.993884</v>
      </c>
      <c r="T679" s="6">
        <v>37.473711565655144</v>
      </c>
      <c r="U679" s="6" t="s">
        <v>17616</v>
      </c>
      <c r="V679" s="6">
        <v>83</v>
      </c>
      <c r="W679" s="6" t="s">
        <v>17708</v>
      </c>
      <c r="X679" s="8" t="s">
        <v>17624</v>
      </c>
    </row>
    <row r="680" spans="1:24">
      <c r="A680" s="7" t="s">
        <v>3003</v>
      </c>
      <c r="B680" s="6" t="s">
        <v>17616</v>
      </c>
      <c r="C680" s="6">
        <v>36007</v>
      </c>
      <c r="D680" s="6">
        <v>162000007</v>
      </c>
      <c r="E680" s="6" t="s">
        <v>17616</v>
      </c>
      <c r="F680" s="6" t="s">
        <v>17617</v>
      </c>
      <c r="G680" s="6" t="s">
        <v>17632</v>
      </c>
      <c r="H680" s="6" t="s">
        <v>17644</v>
      </c>
      <c r="I680" s="6" t="s">
        <v>17908</v>
      </c>
      <c r="J680" s="6">
        <v>2803134</v>
      </c>
      <c r="K680" s="6" t="s">
        <v>17621</v>
      </c>
      <c r="L680" s="6">
        <v>2</v>
      </c>
      <c r="M680" s="6" t="s">
        <v>17622</v>
      </c>
      <c r="N680" s="6">
        <v>1</v>
      </c>
      <c r="O680" s="6">
        <v>20081013</v>
      </c>
      <c r="P680" s="6" t="s">
        <v>17616</v>
      </c>
      <c r="Q680" s="6">
        <v>167925.62583899999</v>
      </c>
      <c r="R680" s="6">
        <v>126.63819127543297</v>
      </c>
      <c r="S680" s="6">
        <v>441355.23944999999</v>
      </c>
      <c r="T680" s="6">
        <v>37.473821286724991</v>
      </c>
      <c r="U680" s="6" t="s">
        <v>17616</v>
      </c>
      <c r="V680" s="6">
        <v>82</v>
      </c>
      <c r="W680" s="6" t="s">
        <v>17634</v>
      </c>
      <c r="X680" s="8" t="s">
        <v>17624</v>
      </c>
    </row>
    <row r="681" spans="1:24">
      <c r="A681" s="7" t="s">
        <v>10773</v>
      </c>
      <c r="B681" s="6" t="s">
        <v>17616</v>
      </c>
      <c r="C681" s="6">
        <v>36008</v>
      </c>
      <c r="D681" s="6">
        <v>162000008</v>
      </c>
      <c r="E681" s="6" t="s">
        <v>17616</v>
      </c>
      <c r="F681" s="6" t="s">
        <v>17617</v>
      </c>
      <c r="G681" s="6" t="s">
        <v>17618</v>
      </c>
      <c r="H681" s="6" t="s">
        <v>17644</v>
      </c>
      <c r="I681" s="6" t="s">
        <v>17908</v>
      </c>
      <c r="J681" s="6">
        <v>2803133</v>
      </c>
      <c r="K681" s="6" t="s">
        <v>17621</v>
      </c>
      <c r="L681" s="6">
        <v>1</v>
      </c>
      <c r="M681" s="6" t="s">
        <v>17622</v>
      </c>
      <c r="N681" s="6">
        <v>1</v>
      </c>
      <c r="O681" s="6">
        <v>20140512</v>
      </c>
      <c r="P681" s="6" t="s">
        <v>17616</v>
      </c>
      <c r="Q681" s="6">
        <v>167647.29097</v>
      </c>
      <c r="R681" s="6">
        <v>126.63503775464451</v>
      </c>
      <c r="S681" s="6">
        <v>441515.05195300002</v>
      </c>
      <c r="T681" s="6">
        <v>37.475251455887133</v>
      </c>
      <c r="U681" s="6" t="s">
        <v>17616</v>
      </c>
      <c r="V681" s="6">
        <v>58</v>
      </c>
      <c r="W681" s="6" t="s">
        <v>17625</v>
      </c>
      <c r="X681" s="8" t="s">
        <v>17624</v>
      </c>
    </row>
    <row r="682" spans="1:24">
      <c r="A682" s="7" t="s">
        <v>10773</v>
      </c>
      <c r="B682" s="6" t="s">
        <v>17616</v>
      </c>
      <c r="C682" s="6">
        <v>36009</v>
      </c>
      <c r="D682" s="6">
        <v>162000009</v>
      </c>
      <c r="E682" s="6" t="s">
        <v>17616</v>
      </c>
      <c r="F682" s="6" t="s">
        <v>17617</v>
      </c>
      <c r="G682" s="6" t="s">
        <v>17618</v>
      </c>
      <c r="H682" s="6" t="s">
        <v>17644</v>
      </c>
      <c r="I682" s="6" t="s">
        <v>17916</v>
      </c>
      <c r="J682" s="6">
        <v>2803132</v>
      </c>
      <c r="K682" s="6" t="s">
        <v>17621</v>
      </c>
      <c r="L682" s="6">
        <v>2</v>
      </c>
      <c r="M682" s="6" t="s">
        <v>17622</v>
      </c>
      <c r="N682" s="6">
        <v>1</v>
      </c>
      <c r="O682" s="6">
        <v>20140512</v>
      </c>
      <c r="P682" s="6" t="s">
        <v>17616</v>
      </c>
      <c r="Q682" s="6">
        <v>167609.95921299999</v>
      </c>
      <c r="R682" s="6">
        <v>126.6346151123058</v>
      </c>
      <c r="S682" s="6">
        <v>441528.90807</v>
      </c>
      <c r="T682" s="6">
        <v>37.475374987654646</v>
      </c>
      <c r="U682" s="6" t="s">
        <v>17616</v>
      </c>
      <c r="V682" s="6">
        <v>57</v>
      </c>
      <c r="W682" s="6" t="s">
        <v>17625</v>
      </c>
      <c r="X682" s="8" t="s">
        <v>17624</v>
      </c>
    </row>
    <row r="683" spans="1:24">
      <c r="A683" s="7" t="s">
        <v>468</v>
      </c>
      <c r="B683" s="6" t="s">
        <v>17616</v>
      </c>
      <c r="C683" s="6">
        <v>36010</v>
      </c>
      <c r="D683" s="6">
        <v>162000010</v>
      </c>
      <c r="E683" s="6" t="s">
        <v>17616</v>
      </c>
      <c r="F683" s="6" t="s">
        <v>17617</v>
      </c>
      <c r="G683" s="6" t="s">
        <v>17632</v>
      </c>
      <c r="H683" s="6" t="s">
        <v>17644</v>
      </c>
      <c r="I683" s="6" t="s">
        <v>17908</v>
      </c>
      <c r="J683" s="6">
        <v>2803131</v>
      </c>
      <c r="K683" s="6" t="s">
        <v>17621</v>
      </c>
      <c r="L683" s="6">
        <v>2</v>
      </c>
      <c r="M683" s="6" t="s">
        <v>17622</v>
      </c>
      <c r="N683" s="6">
        <v>1</v>
      </c>
      <c r="O683" s="6">
        <v>20091209</v>
      </c>
      <c r="P683" s="6" t="s">
        <v>17616</v>
      </c>
      <c r="Q683" s="6">
        <v>168849.37804700001</v>
      </c>
      <c r="R683" s="6">
        <v>126.64864623141523</v>
      </c>
      <c r="S683" s="6">
        <v>441066.98522799998</v>
      </c>
      <c r="T683" s="6">
        <v>37.471255803322258</v>
      </c>
      <c r="U683" s="6" t="s">
        <v>17616</v>
      </c>
      <c r="V683" s="6">
        <v>211</v>
      </c>
      <c r="W683" s="6" t="s">
        <v>17634</v>
      </c>
      <c r="X683" s="8" t="s">
        <v>17624</v>
      </c>
    </row>
    <row r="684" spans="1:24">
      <c r="A684" s="7" t="s">
        <v>1434</v>
      </c>
      <c r="B684" s="6" t="s">
        <v>17616</v>
      </c>
      <c r="C684" s="6">
        <v>36011</v>
      </c>
      <c r="D684" s="6">
        <v>162000011</v>
      </c>
      <c r="E684" s="6" t="s">
        <v>17616</v>
      </c>
      <c r="F684" s="6" t="s">
        <v>17617</v>
      </c>
      <c r="G684" s="6" t="s">
        <v>17618</v>
      </c>
      <c r="H684" s="6" t="s">
        <v>17644</v>
      </c>
      <c r="I684" s="6" t="s">
        <v>17903</v>
      </c>
      <c r="J684" s="6">
        <v>2803130</v>
      </c>
      <c r="K684" s="6" t="s">
        <v>17621</v>
      </c>
      <c r="L684" s="6">
        <v>1</v>
      </c>
      <c r="M684" s="6" t="s">
        <v>17622</v>
      </c>
      <c r="N684" s="6">
        <v>0</v>
      </c>
      <c r="O684" s="6">
        <v>20070628</v>
      </c>
      <c r="P684" s="6" t="s">
        <v>17616</v>
      </c>
      <c r="Q684" s="6">
        <v>168283.08624400001</v>
      </c>
      <c r="R684" s="6">
        <v>126.64223484392528</v>
      </c>
      <c r="S684" s="6">
        <v>441295.281823</v>
      </c>
      <c r="T684" s="6">
        <v>37.473293432976185</v>
      </c>
      <c r="U684" s="6" t="s">
        <v>17616</v>
      </c>
      <c r="V684" s="6">
        <v>84</v>
      </c>
      <c r="W684" s="6" t="s">
        <v>17625</v>
      </c>
      <c r="X684" s="8" t="s">
        <v>17624</v>
      </c>
    </row>
    <row r="685" spans="1:24">
      <c r="A685" s="7" t="s">
        <v>468</v>
      </c>
      <c r="B685" s="6" t="s">
        <v>17616</v>
      </c>
      <c r="C685" s="6">
        <v>36012</v>
      </c>
      <c r="D685" s="6">
        <v>162000012</v>
      </c>
      <c r="E685" s="6" t="s">
        <v>17616</v>
      </c>
      <c r="F685" s="6" t="s">
        <v>17617</v>
      </c>
      <c r="G685" s="6" t="s">
        <v>17632</v>
      </c>
      <c r="H685" s="6" t="s">
        <v>17644</v>
      </c>
      <c r="I685" s="6" t="s">
        <v>17908</v>
      </c>
      <c r="J685" s="6">
        <v>2803129</v>
      </c>
      <c r="K685" s="6" t="s">
        <v>17621</v>
      </c>
      <c r="L685" s="6">
        <v>2</v>
      </c>
      <c r="M685" s="6" t="s">
        <v>17622</v>
      </c>
      <c r="N685" s="6">
        <v>1</v>
      </c>
      <c r="O685" s="6">
        <v>20091209</v>
      </c>
      <c r="P685" s="6" t="s">
        <v>17616</v>
      </c>
      <c r="Q685" s="6">
        <v>168848.59749499999</v>
      </c>
      <c r="R685" s="6">
        <v>126.64863579901478</v>
      </c>
      <c r="S685" s="6">
        <v>441104.96990999999</v>
      </c>
      <c r="T685" s="6">
        <v>37.471598013655516</v>
      </c>
      <c r="U685" s="6" t="s">
        <v>17616</v>
      </c>
      <c r="V685" s="6">
        <v>210</v>
      </c>
      <c r="W685" s="6" t="s">
        <v>17634</v>
      </c>
      <c r="X685" s="8" t="s">
        <v>17624</v>
      </c>
    </row>
    <row r="686" spans="1:24">
      <c r="A686" s="7" t="s">
        <v>3142</v>
      </c>
      <c r="B686" s="6" t="s">
        <v>17616</v>
      </c>
      <c r="C686" s="6">
        <v>36014</v>
      </c>
      <c r="D686" s="6">
        <v>162000014</v>
      </c>
      <c r="E686" s="6" t="s">
        <v>17616</v>
      </c>
      <c r="F686" s="6" t="s">
        <v>17617</v>
      </c>
      <c r="G686" s="6" t="s">
        <v>17618</v>
      </c>
      <c r="H686" s="6" t="s">
        <v>17644</v>
      </c>
      <c r="I686" s="6" t="s">
        <v>18302</v>
      </c>
      <c r="J686" s="6">
        <v>2803127</v>
      </c>
      <c r="K686" s="6" t="s">
        <v>17621</v>
      </c>
      <c r="L686" s="6">
        <v>2</v>
      </c>
      <c r="M686" s="6" t="s">
        <v>17622</v>
      </c>
      <c r="N686" s="6">
        <v>1</v>
      </c>
      <c r="O686" s="6">
        <v>20180622</v>
      </c>
      <c r="P686" s="6" t="s">
        <v>17616</v>
      </c>
      <c r="Q686" s="6">
        <v>167299.65739800001</v>
      </c>
      <c r="R686" s="6">
        <v>126.63109702065762</v>
      </c>
      <c r="S686" s="6">
        <v>441757.248334</v>
      </c>
      <c r="T686" s="6">
        <v>37.477421351729454</v>
      </c>
      <c r="U686" s="6" t="s">
        <v>17616</v>
      </c>
      <c r="V686" s="6">
        <v>1718</v>
      </c>
      <c r="W686" s="6" t="s">
        <v>17625</v>
      </c>
      <c r="X686" s="8" t="s">
        <v>17624</v>
      </c>
    </row>
    <row r="687" spans="1:24">
      <c r="A687" s="7" t="s">
        <v>12405</v>
      </c>
      <c r="B687" s="6" t="s">
        <v>17616</v>
      </c>
      <c r="C687" s="6">
        <v>36015</v>
      </c>
      <c r="D687" s="6">
        <v>162000015</v>
      </c>
      <c r="E687" s="6" t="s">
        <v>17616</v>
      </c>
      <c r="F687" s="6" t="s">
        <v>17617</v>
      </c>
      <c r="G687" s="6" t="s">
        <v>17628</v>
      </c>
      <c r="H687" s="6" t="s">
        <v>17644</v>
      </c>
      <c r="I687" s="6" t="s">
        <v>17908</v>
      </c>
      <c r="J687" s="6">
        <v>2803126</v>
      </c>
      <c r="K687" s="6" t="s">
        <v>17621</v>
      </c>
      <c r="L687" s="6">
        <v>1</v>
      </c>
      <c r="M687" s="6" t="s">
        <v>17622</v>
      </c>
      <c r="N687" s="6">
        <v>0</v>
      </c>
      <c r="O687" s="6">
        <v>20070628</v>
      </c>
      <c r="P687" s="6" t="s">
        <v>17616</v>
      </c>
      <c r="Q687" s="6">
        <v>168523.25328400001</v>
      </c>
      <c r="R687" s="6">
        <v>126.64494960612446</v>
      </c>
      <c r="S687" s="6">
        <v>441300.797937</v>
      </c>
      <c r="T687" s="6">
        <v>37.4733513558986</v>
      </c>
      <c r="U687" s="6" t="s">
        <v>17616</v>
      </c>
      <c r="V687" s="6">
        <v>2269</v>
      </c>
      <c r="W687" s="6" t="s">
        <v>17625</v>
      </c>
      <c r="X687" s="8" t="s">
        <v>17624</v>
      </c>
    </row>
    <row r="688" spans="1:24">
      <c r="A688" s="7" t="s">
        <v>3142</v>
      </c>
      <c r="B688" s="6" t="s">
        <v>17616</v>
      </c>
      <c r="C688" s="6">
        <v>36016</v>
      </c>
      <c r="D688" s="6">
        <v>162000016</v>
      </c>
      <c r="E688" s="6" t="s">
        <v>17616</v>
      </c>
      <c r="F688" s="6" t="s">
        <v>17617</v>
      </c>
      <c r="G688" s="6" t="s">
        <v>17618</v>
      </c>
      <c r="H688" s="6" t="s">
        <v>17644</v>
      </c>
      <c r="I688" s="6" t="s">
        <v>18302</v>
      </c>
      <c r="J688" s="6">
        <v>2803125</v>
      </c>
      <c r="K688" s="6" t="s">
        <v>17621</v>
      </c>
      <c r="L688" s="6">
        <v>2</v>
      </c>
      <c r="M688" s="6" t="s">
        <v>17622</v>
      </c>
      <c r="N688" s="6">
        <v>1</v>
      </c>
      <c r="O688" s="6">
        <v>20180622</v>
      </c>
      <c r="P688" s="6" t="s">
        <v>17616</v>
      </c>
      <c r="Q688" s="6">
        <v>167299.88500099999</v>
      </c>
      <c r="R688" s="6">
        <v>126.63109774802945</v>
      </c>
      <c r="S688" s="6">
        <v>441798.75487599999</v>
      </c>
      <c r="T688" s="6">
        <v>37.477795326823781</v>
      </c>
      <c r="U688" s="6" t="s">
        <v>17616</v>
      </c>
      <c r="V688" s="6">
        <v>68</v>
      </c>
      <c r="W688" s="6" t="s">
        <v>17625</v>
      </c>
      <c r="X688" s="8" t="s">
        <v>17624</v>
      </c>
    </row>
    <row r="689" spans="1:24">
      <c r="A689" s="7" t="s">
        <v>2162</v>
      </c>
      <c r="B689" s="6" t="s">
        <v>17616</v>
      </c>
      <c r="C689" s="6">
        <v>36017</v>
      </c>
      <c r="D689" s="6">
        <v>162000017</v>
      </c>
      <c r="E689" s="6" t="s">
        <v>17616</v>
      </c>
      <c r="F689" s="6" t="s">
        <v>17617</v>
      </c>
      <c r="G689" s="6" t="s">
        <v>17632</v>
      </c>
      <c r="H689" s="6" t="s">
        <v>17644</v>
      </c>
      <c r="I689" s="6" t="s">
        <v>17908</v>
      </c>
      <c r="J689" s="6">
        <v>2803124</v>
      </c>
      <c r="K689" s="6" t="s">
        <v>17621</v>
      </c>
      <c r="L689" s="6">
        <v>3</v>
      </c>
      <c r="M689" s="6" t="s">
        <v>17622</v>
      </c>
      <c r="N689" s="6">
        <v>1</v>
      </c>
      <c r="O689" s="6">
        <v>20180622</v>
      </c>
      <c r="P689" s="6" t="s">
        <v>17616</v>
      </c>
      <c r="Q689" s="6">
        <v>168253.69325400001</v>
      </c>
      <c r="R689" s="6">
        <v>126.64189482383868</v>
      </c>
      <c r="S689" s="6">
        <v>441474.66730299999</v>
      </c>
      <c r="T689" s="6">
        <v>37.474908658454957</v>
      </c>
      <c r="U689" s="6" t="s">
        <v>17616</v>
      </c>
      <c r="V689" s="6">
        <v>81</v>
      </c>
      <c r="W689" s="6" t="s">
        <v>17634</v>
      </c>
      <c r="X689" s="8" t="s">
        <v>17624</v>
      </c>
    </row>
    <row r="690" spans="1:24">
      <c r="A690" s="7" t="s">
        <v>11073</v>
      </c>
      <c r="B690" s="6" t="s">
        <v>17616</v>
      </c>
      <c r="C690" s="6">
        <v>36018</v>
      </c>
      <c r="D690" s="6">
        <v>162000018</v>
      </c>
      <c r="E690" s="6" t="s">
        <v>17616</v>
      </c>
      <c r="F690" s="6" t="s">
        <v>17617</v>
      </c>
      <c r="G690" s="6" t="s">
        <v>17618</v>
      </c>
      <c r="H690" s="6" t="s">
        <v>17644</v>
      </c>
      <c r="I690" s="6" t="s">
        <v>17908</v>
      </c>
      <c r="J690" s="6">
        <v>2803123</v>
      </c>
      <c r="K690" s="6" t="s">
        <v>17621</v>
      </c>
      <c r="L690" s="6">
        <v>2</v>
      </c>
      <c r="M690" s="6" t="s">
        <v>17622</v>
      </c>
      <c r="N690" s="6">
        <v>1</v>
      </c>
      <c r="O690" s="6">
        <v>20081023</v>
      </c>
      <c r="P690" s="6" t="s">
        <v>17616</v>
      </c>
      <c r="Q690" s="6">
        <v>168667.388702</v>
      </c>
      <c r="R690" s="6">
        <v>126.64657800738983</v>
      </c>
      <c r="S690" s="6">
        <v>441324.20357000001</v>
      </c>
      <c r="T690" s="6">
        <v>37.473567142651916</v>
      </c>
      <c r="U690" s="6" t="s">
        <v>17616</v>
      </c>
      <c r="V690" s="6">
        <v>209</v>
      </c>
      <c r="W690" s="6" t="s">
        <v>17625</v>
      </c>
      <c r="X690" s="8" t="s">
        <v>17624</v>
      </c>
    </row>
    <row r="691" spans="1:24">
      <c r="A691" s="7" t="s">
        <v>3145</v>
      </c>
      <c r="B691" s="6" t="s">
        <v>17616</v>
      </c>
      <c r="C691" s="6">
        <v>36019</v>
      </c>
      <c r="D691" s="6">
        <v>162000019</v>
      </c>
      <c r="E691" s="6" t="s">
        <v>17616</v>
      </c>
      <c r="F691" s="6" t="s">
        <v>17617</v>
      </c>
      <c r="G691" s="6" t="s">
        <v>17632</v>
      </c>
      <c r="H691" s="6" t="s">
        <v>17644</v>
      </c>
      <c r="I691" s="6" t="s">
        <v>17916</v>
      </c>
      <c r="J691" s="6">
        <v>2803122</v>
      </c>
      <c r="K691" s="6" t="s">
        <v>17621</v>
      </c>
      <c r="L691" s="6">
        <v>3</v>
      </c>
      <c r="M691" s="6" t="s">
        <v>17622</v>
      </c>
      <c r="N691" s="6">
        <v>1</v>
      </c>
      <c r="O691" s="6">
        <v>20180622</v>
      </c>
      <c r="P691" s="6" t="s">
        <v>17616</v>
      </c>
      <c r="Q691" s="6">
        <v>167570.13136199999</v>
      </c>
      <c r="R691" s="6">
        <v>126.63415544912183</v>
      </c>
      <c r="S691" s="6">
        <v>441742.34355799999</v>
      </c>
      <c r="T691" s="6">
        <v>37.477296608054367</v>
      </c>
      <c r="U691" s="6" t="s">
        <v>17616</v>
      </c>
      <c r="V691" s="6">
        <v>1733</v>
      </c>
      <c r="W691" s="6" t="s">
        <v>17625</v>
      </c>
      <c r="X691" s="8" t="s">
        <v>17624</v>
      </c>
    </row>
    <row r="692" spans="1:24">
      <c r="A692" s="7" t="s">
        <v>3145</v>
      </c>
      <c r="B692" s="6" t="s">
        <v>17616</v>
      </c>
      <c r="C692" s="6">
        <v>36020</v>
      </c>
      <c r="D692" s="6">
        <v>162000020</v>
      </c>
      <c r="E692" s="6" t="s">
        <v>17616</v>
      </c>
      <c r="F692" s="6" t="s">
        <v>17617</v>
      </c>
      <c r="G692" s="6" t="s">
        <v>17618</v>
      </c>
      <c r="H692" s="6" t="s">
        <v>17644</v>
      </c>
      <c r="I692" s="6" t="s">
        <v>17916</v>
      </c>
      <c r="J692" s="6">
        <v>2803121</v>
      </c>
      <c r="K692" s="6" t="s">
        <v>17621</v>
      </c>
      <c r="L692" s="6">
        <v>3</v>
      </c>
      <c r="M692" s="6" t="s">
        <v>17622</v>
      </c>
      <c r="N692" s="6">
        <v>1</v>
      </c>
      <c r="O692" s="6">
        <v>20180622</v>
      </c>
      <c r="P692" s="6" t="s">
        <v>17616</v>
      </c>
      <c r="Q692" s="6">
        <v>167547.75934300001</v>
      </c>
      <c r="R692" s="6">
        <v>126.63390182311078</v>
      </c>
      <c r="S692" s="6">
        <v>441758.33041300002</v>
      </c>
      <c r="T692" s="6">
        <v>37.477439860428468</v>
      </c>
      <c r="U692" s="6" t="s">
        <v>17616</v>
      </c>
      <c r="V692" s="6">
        <v>59</v>
      </c>
      <c r="W692" s="6" t="s">
        <v>17634</v>
      </c>
      <c r="X692" s="8" t="s">
        <v>17624</v>
      </c>
    </row>
    <row r="693" spans="1:24">
      <c r="A693" s="7" t="s">
        <v>12209</v>
      </c>
      <c r="B693" s="6" t="s">
        <v>17616</v>
      </c>
      <c r="C693" s="6">
        <v>36021</v>
      </c>
      <c r="D693" s="6">
        <v>162000021</v>
      </c>
      <c r="E693" s="6" t="s">
        <v>17616</v>
      </c>
      <c r="F693" s="6" t="s">
        <v>17617</v>
      </c>
      <c r="G693" s="6" t="s">
        <v>17618</v>
      </c>
      <c r="H693" s="6" t="s">
        <v>17644</v>
      </c>
      <c r="I693" s="6" t="s">
        <v>17908</v>
      </c>
      <c r="J693" s="6">
        <v>2803120</v>
      </c>
      <c r="K693" s="6" t="s">
        <v>17621</v>
      </c>
      <c r="L693" s="6">
        <v>2</v>
      </c>
      <c r="M693" s="6" t="s">
        <v>17653</v>
      </c>
      <c r="N693" s="6">
        <v>45</v>
      </c>
      <c r="O693" s="6">
        <v>20081023</v>
      </c>
      <c r="P693" s="6" t="s">
        <v>17616</v>
      </c>
      <c r="Q693" s="6">
        <v>168679.88808199999</v>
      </c>
      <c r="R693" s="6">
        <v>126.64671843698743</v>
      </c>
      <c r="S693" s="6">
        <v>441344.67353999999</v>
      </c>
      <c r="T693" s="6">
        <v>37.473751998453622</v>
      </c>
      <c r="U693" s="6" t="s">
        <v>17616</v>
      </c>
      <c r="V693" s="6">
        <v>208</v>
      </c>
      <c r="W693" s="6" t="s">
        <v>17625</v>
      </c>
      <c r="X693" s="8" t="s">
        <v>17624</v>
      </c>
    </row>
    <row r="694" spans="1:24">
      <c r="A694" s="7" t="s">
        <v>2242</v>
      </c>
      <c r="B694" s="6" t="s">
        <v>17616</v>
      </c>
      <c r="C694" s="6">
        <v>36022</v>
      </c>
      <c r="D694" s="6">
        <v>162000022</v>
      </c>
      <c r="E694" s="6" t="s">
        <v>17616</v>
      </c>
      <c r="F694" s="6" t="s">
        <v>17617</v>
      </c>
      <c r="G694" s="6" t="s">
        <v>17632</v>
      </c>
      <c r="H694" s="6" t="s">
        <v>17644</v>
      </c>
      <c r="I694" s="6" t="s">
        <v>17908</v>
      </c>
      <c r="J694" s="6">
        <v>2803119</v>
      </c>
      <c r="K694" s="6" t="s">
        <v>17621</v>
      </c>
      <c r="L694" s="6">
        <v>3</v>
      </c>
      <c r="M694" s="6" t="s">
        <v>17622</v>
      </c>
      <c r="N694" s="6">
        <v>1</v>
      </c>
      <c r="O694" s="6">
        <v>20170114</v>
      </c>
      <c r="P694" s="6" t="s">
        <v>17616</v>
      </c>
      <c r="Q694" s="6">
        <v>168945.68299999999</v>
      </c>
      <c r="R694" s="6">
        <v>126.64972753285389</v>
      </c>
      <c r="S694" s="6">
        <v>441241.32078399998</v>
      </c>
      <c r="T694" s="6">
        <v>37.472829788207363</v>
      </c>
      <c r="U694" s="6" t="s">
        <v>17616</v>
      </c>
      <c r="V694" s="6">
        <v>972</v>
      </c>
      <c r="W694" s="6" t="s">
        <v>17625</v>
      </c>
      <c r="X694" s="8" t="s">
        <v>17624</v>
      </c>
    </row>
    <row r="695" spans="1:24">
      <c r="A695" s="7" t="s">
        <v>2242</v>
      </c>
      <c r="B695" s="6" t="s">
        <v>17616</v>
      </c>
      <c r="C695" s="6">
        <v>36023</v>
      </c>
      <c r="D695" s="6">
        <v>162000023</v>
      </c>
      <c r="E695" s="6" t="s">
        <v>17616</v>
      </c>
      <c r="F695" s="6" t="s">
        <v>17617</v>
      </c>
      <c r="G695" s="6" t="s">
        <v>17618</v>
      </c>
      <c r="H695" s="6" t="s">
        <v>17644</v>
      </c>
      <c r="I695" s="6" t="s">
        <v>17908</v>
      </c>
      <c r="J695" s="6">
        <v>2803118</v>
      </c>
      <c r="K695" s="6" t="s">
        <v>17621</v>
      </c>
      <c r="L695" s="6">
        <v>3</v>
      </c>
      <c r="M695" s="6" t="s">
        <v>17622</v>
      </c>
      <c r="N695" s="6">
        <v>1</v>
      </c>
      <c r="O695" s="6">
        <v>20170114</v>
      </c>
      <c r="P695" s="6" t="s">
        <v>17616</v>
      </c>
      <c r="Q695" s="6">
        <v>168969.550999</v>
      </c>
      <c r="R695" s="6">
        <v>126.650002281352</v>
      </c>
      <c r="S695" s="6">
        <v>441124.44320500002</v>
      </c>
      <c r="T695" s="6">
        <v>37.471777540477646</v>
      </c>
      <c r="U695" s="6" t="s">
        <v>17616</v>
      </c>
      <c r="V695" s="6">
        <v>945</v>
      </c>
      <c r="W695" s="6" t="s">
        <v>17625</v>
      </c>
      <c r="X695" s="8" t="s">
        <v>17624</v>
      </c>
    </row>
    <row r="696" spans="1:24">
      <c r="A696" s="7" t="s">
        <v>3145</v>
      </c>
      <c r="B696" s="6" t="s">
        <v>17616</v>
      </c>
      <c r="C696" s="6">
        <v>36025</v>
      </c>
      <c r="D696" s="6">
        <v>162000025</v>
      </c>
      <c r="E696" s="6" t="s">
        <v>17616</v>
      </c>
      <c r="F696" s="6" t="s">
        <v>17617</v>
      </c>
      <c r="G696" s="6" t="s">
        <v>17628</v>
      </c>
      <c r="H696" s="6" t="s">
        <v>17644</v>
      </c>
      <c r="I696" s="6" t="s">
        <v>17916</v>
      </c>
      <c r="J696" s="6">
        <v>2803116</v>
      </c>
      <c r="K696" s="6" t="s">
        <v>17621</v>
      </c>
      <c r="L696" s="6">
        <v>3</v>
      </c>
      <c r="M696" s="6" t="s">
        <v>17622</v>
      </c>
      <c r="N696" s="6">
        <v>1</v>
      </c>
      <c r="O696" s="6">
        <v>20180622</v>
      </c>
      <c r="P696" s="6" t="s">
        <v>17616</v>
      </c>
      <c r="Q696" s="6">
        <v>167587.68505</v>
      </c>
      <c r="R696" s="6">
        <v>126.6343510335135</v>
      </c>
      <c r="S696" s="6">
        <v>441807.315756</v>
      </c>
      <c r="T696" s="6">
        <v>37.477882613741365</v>
      </c>
      <c r="U696" s="6" t="s">
        <v>17616</v>
      </c>
      <c r="V696" s="6">
        <v>1719</v>
      </c>
      <c r="W696" s="6" t="s">
        <v>17634</v>
      </c>
      <c r="X696" s="8" t="s">
        <v>17624</v>
      </c>
    </row>
    <row r="697" spans="1:24">
      <c r="A697" s="7" t="s">
        <v>11307</v>
      </c>
      <c r="B697" s="6" t="s">
        <v>17616</v>
      </c>
      <c r="C697" s="6">
        <v>36026</v>
      </c>
      <c r="D697" s="6">
        <v>162000026</v>
      </c>
      <c r="E697" s="6" t="s">
        <v>17616</v>
      </c>
      <c r="F697" s="6" t="s">
        <v>17617</v>
      </c>
      <c r="G697" s="6" t="s">
        <v>17618</v>
      </c>
      <c r="H697" s="6" t="s">
        <v>17644</v>
      </c>
      <c r="I697" s="6" t="s">
        <v>17908</v>
      </c>
      <c r="J697" s="6">
        <v>2803115</v>
      </c>
      <c r="K697" s="6" t="s">
        <v>17621</v>
      </c>
      <c r="L697" s="6">
        <v>2</v>
      </c>
      <c r="M697" s="6" t="s">
        <v>17622</v>
      </c>
      <c r="N697" s="6">
        <v>1</v>
      </c>
      <c r="O697" s="6">
        <v>20180622</v>
      </c>
      <c r="P697" s="6" t="s">
        <v>17616</v>
      </c>
      <c r="Q697" s="6">
        <v>168337.16842999999</v>
      </c>
      <c r="R697" s="6">
        <v>126.64283609355107</v>
      </c>
      <c r="S697" s="6">
        <v>441530.54826499999</v>
      </c>
      <c r="T697" s="6">
        <v>37.475415005642112</v>
      </c>
      <c r="U697" s="6" t="s">
        <v>17616</v>
      </c>
      <c r="V697" s="6">
        <v>80</v>
      </c>
      <c r="W697" s="6" t="s">
        <v>17625</v>
      </c>
      <c r="X697" s="8" t="s">
        <v>17624</v>
      </c>
    </row>
    <row r="698" spans="1:24">
      <c r="A698" s="7" t="s">
        <v>11476</v>
      </c>
      <c r="B698" s="6" t="s">
        <v>17616</v>
      </c>
      <c r="C698" s="6">
        <v>36027</v>
      </c>
      <c r="D698" s="6">
        <v>162000027</v>
      </c>
      <c r="E698" s="6" t="s">
        <v>17616</v>
      </c>
      <c r="F698" s="6" t="s">
        <v>17617</v>
      </c>
      <c r="G698" s="6" t="s">
        <v>17618</v>
      </c>
      <c r="H698" s="6" t="s">
        <v>17644</v>
      </c>
      <c r="I698" s="6" t="s">
        <v>18302</v>
      </c>
      <c r="J698" s="6">
        <v>2803114</v>
      </c>
      <c r="K698" s="6" t="s">
        <v>17621</v>
      </c>
      <c r="L698" s="6">
        <v>1</v>
      </c>
      <c r="M698" s="6" t="s">
        <v>17622</v>
      </c>
      <c r="N698" s="6">
        <v>1</v>
      </c>
      <c r="O698" s="6">
        <v>20081023</v>
      </c>
      <c r="P698" s="6" t="s">
        <v>17616</v>
      </c>
      <c r="Q698" s="6">
        <v>167219.93885499999</v>
      </c>
      <c r="R698" s="6">
        <v>126.6301863641055</v>
      </c>
      <c r="S698" s="6">
        <v>441968.56328100001</v>
      </c>
      <c r="T698" s="6">
        <v>37.479322435122519</v>
      </c>
      <c r="U698" s="6" t="s">
        <v>17616</v>
      </c>
      <c r="V698" s="6">
        <v>64</v>
      </c>
      <c r="W698" s="6" t="s">
        <v>17625</v>
      </c>
      <c r="X698" s="8" t="s">
        <v>17624</v>
      </c>
    </row>
    <row r="699" spans="1:24">
      <c r="A699" s="7" t="s">
        <v>11476</v>
      </c>
      <c r="B699" s="6" t="s">
        <v>17616</v>
      </c>
      <c r="C699" s="6">
        <v>36028</v>
      </c>
      <c r="D699" s="6">
        <v>162000028</v>
      </c>
      <c r="E699" s="6" t="s">
        <v>17616</v>
      </c>
      <c r="F699" s="6" t="s">
        <v>17617</v>
      </c>
      <c r="G699" s="6" t="s">
        <v>17618</v>
      </c>
      <c r="H699" s="6" t="s">
        <v>17644</v>
      </c>
      <c r="I699" s="6" t="s">
        <v>18302</v>
      </c>
      <c r="J699" s="6">
        <v>2803113</v>
      </c>
      <c r="K699" s="6" t="s">
        <v>17621</v>
      </c>
      <c r="L699" s="6">
        <v>1</v>
      </c>
      <c r="M699" s="6" t="s">
        <v>17622</v>
      </c>
      <c r="N699" s="6">
        <v>1</v>
      </c>
      <c r="O699" s="6">
        <v>20081023</v>
      </c>
      <c r="P699" s="6" t="s">
        <v>17616</v>
      </c>
      <c r="Q699" s="6">
        <v>167230.91414400001</v>
      </c>
      <c r="R699" s="6">
        <v>126.63030987345738</v>
      </c>
      <c r="S699" s="6">
        <v>441981.397015</v>
      </c>
      <c r="T699" s="6">
        <v>37.479438454750067</v>
      </c>
      <c r="U699" s="6" t="s">
        <v>17616</v>
      </c>
      <c r="V699" s="6">
        <v>63</v>
      </c>
      <c r="W699" s="6" t="s">
        <v>17625</v>
      </c>
      <c r="X699" s="8" t="s">
        <v>17624</v>
      </c>
    </row>
    <row r="700" spans="1:24">
      <c r="A700" s="7" t="s">
        <v>2250</v>
      </c>
      <c r="B700" s="6" t="s">
        <v>17616</v>
      </c>
      <c r="C700" s="6">
        <v>36029</v>
      </c>
      <c r="D700" s="6">
        <v>162000029</v>
      </c>
      <c r="E700" s="6">
        <v>20190511</v>
      </c>
      <c r="F700" s="6" t="s">
        <v>17617</v>
      </c>
      <c r="G700" s="6" t="s">
        <v>17618</v>
      </c>
      <c r="H700" s="6" t="s">
        <v>17644</v>
      </c>
      <c r="I700" s="6" t="s">
        <v>17908</v>
      </c>
      <c r="J700" s="6">
        <v>2803112</v>
      </c>
      <c r="K700" s="6" t="s">
        <v>17621</v>
      </c>
      <c r="L700" s="6">
        <v>3</v>
      </c>
      <c r="M700" s="6" t="s">
        <v>17622</v>
      </c>
      <c r="N700" s="6">
        <v>1</v>
      </c>
      <c r="O700" s="6">
        <v>20100816</v>
      </c>
      <c r="P700" s="6" t="s">
        <v>17616</v>
      </c>
      <c r="Q700" s="6">
        <v>168863.436957</v>
      </c>
      <c r="R700" s="6">
        <v>126.64879197245935</v>
      </c>
      <c r="S700" s="6">
        <v>441378.43197999999</v>
      </c>
      <c r="T700" s="6">
        <v>37.474062369000485</v>
      </c>
      <c r="U700" s="6" t="s">
        <v>17616</v>
      </c>
      <c r="V700" s="6">
        <v>971</v>
      </c>
      <c r="W700" s="6" t="s">
        <v>17625</v>
      </c>
      <c r="X700" s="8" t="s">
        <v>17624</v>
      </c>
    </row>
    <row r="701" spans="1:24">
      <c r="A701" s="7" t="s">
        <v>13609</v>
      </c>
      <c r="B701" s="6" t="s">
        <v>17616</v>
      </c>
      <c r="C701" s="6">
        <v>36030</v>
      </c>
      <c r="D701" s="6">
        <v>162000030</v>
      </c>
      <c r="E701" s="6">
        <v>20190511</v>
      </c>
      <c r="F701" s="6" t="s">
        <v>17617</v>
      </c>
      <c r="G701" s="6" t="s">
        <v>17632</v>
      </c>
      <c r="H701" s="6" t="s">
        <v>17644</v>
      </c>
      <c r="I701" s="6" t="s">
        <v>17908</v>
      </c>
      <c r="J701" s="6">
        <v>2803111</v>
      </c>
      <c r="K701" s="6" t="s">
        <v>17621</v>
      </c>
      <c r="L701" s="6">
        <v>3</v>
      </c>
      <c r="M701" s="6" t="s">
        <v>17622</v>
      </c>
      <c r="N701" s="6">
        <v>1</v>
      </c>
      <c r="O701" s="6">
        <v>20180804</v>
      </c>
      <c r="P701" s="6" t="s">
        <v>17616</v>
      </c>
      <c r="Q701" s="6">
        <v>168885.138878</v>
      </c>
      <c r="R701" s="6">
        <v>126.64903688416364</v>
      </c>
      <c r="S701" s="6">
        <v>441388.43002500001</v>
      </c>
      <c r="T701" s="6">
        <v>37.474153182009765</v>
      </c>
      <c r="U701" s="6" t="s">
        <v>17616</v>
      </c>
      <c r="V701" s="6">
        <v>946</v>
      </c>
      <c r="W701" s="6" t="s">
        <v>17634</v>
      </c>
      <c r="X701" s="8" t="s">
        <v>17624</v>
      </c>
    </row>
    <row r="702" spans="1:24">
      <c r="A702" s="7" t="s">
        <v>3435</v>
      </c>
      <c r="B702" s="6" t="s">
        <v>17616</v>
      </c>
      <c r="C702" s="6">
        <v>36031</v>
      </c>
      <c r="D702" s="6">
        <v>162000031</v>
      </c>
      <c r="E702" s="6" t="s">
        <v>17616</v>
      </c>
      <c r="F702" s="6" t="s">
        <v>17617</v>
      </c>
      <c r="G702" s="6" t="s">
        <v>17632</v>
      </c>
      <c r="H702" s="6" t="s">
        <v>17644</v>
      </c>
      <c r="I702" s="6" t="s">
        <v>17915</v>
      </c>
      <c r="J702" s="6">
        <v>2803110</v>
      </c>
      <c r="K702" s="6" t="s">
        <v>17621</v>
      </c>
      <c r="L702" s="6">
        <v>1</v>
      </c>
      <c r="M702" s="6" t="s">
        <v>17622</v>
      </c>
      <c r="N702" s="6">
        <v>1</v>
      </c>
      <c r="O702" s="6">
        <v>20081023</v>
      </c>
      <c r="P702" s="6" t="s">
        <v>17616</v>
      </c>
      <c r="Q702" s="6">
        <v>166552.085097</v>
      </c>
      <c r="R702" s="6">
        <v>126.62262191635844</v>
      </c>
      <c r="S702" s="6">
        <v>442276.78867400001</v>
      </c>
      <c r="T702" s="6">
        <v>37.482075521505926</v>
      </c>
      <c r="U702" s="6" t="s">
        <v>17616</v>
      </c>
      <c r="V702" s="6">
        <v>24</v>
      </c>
      <c r="W702" s="6" t="s">
        <v>17634</v>
      </c>
      <c r="X702" s="8" t="s">
        <v>17624</v>
      </c>
    </row>
    <row r="703" spans="1:24">
      <c r="A703" s="7" t="s">
        <v>3435</v>
      </c>
      <c r="B703" s="6" t="s">
        <v>17616</v>
      </c>
      <c r="C703" s="6">
        <v>36032</v>
      </c>
      <c r="D703" s="6">
        <v>162000032</v>
      </c>
      <c r="E703" s="6" t="s">
        <v>17616</v>
      </c>
      <c r="F703" s="6" t="s">
        <v>17617</v>
      </c>
      <c r="G703" s="6" t="s">
        <v>17632</v>
      </c>
      <c r="H703" s="6" t="s">
        <v>17644</v>
      </c>
      <c r="I703" s="6" t="s">
        <v>17915</v>
      </c>
      <c r="J703" s="6">
        <v>2803109</v>
      </c>
      <c r="K703" s="6" t="s">
        <v>17621</v>
      </c>
      <c r="L703" s="6">
        <v>1</v>
      </c>
      <c r="M703" s="6" t="s">
        <v>17622</v>
      </c>
      <c r="N703" s="6">
        <v>1</v>
      </c>
      <c r="O703" s="6">
        <v>20081023</v>
      </c>
      <c r="P703" s="6" t="s">
        <v>17616</v>
      </c>
      <c r="Q703" s="6">
        <v>166553.797835</v>
      </c>
      <c r="R703" s="6">
        <v>126.62264056079445</v>
      </c>
      <c r="S703" s="6">
        <v>442292.608045</v>
      </c>
      <c r="T703" s="6">
        <v>37.482218113246923</v>
      </c>
      <c r="U703" s="6" t="s">
        <v>17616</v>
      </c>
      <c r="V703" s="6">
        <v>23</v>
      </c>
      <c r="W703" s="6" t="s">
        <v>17634</v>
      </c>
      <c r="X703" s="8" t="s">
        <v>17624</v>
      </c>
    </row>
    <row r="704" spans="1:24">
      <c r="A704" s="7" t="s">
        <v>12913</v>
      </c>
      <c r="B704" s="6" t="s">
        <v>17616</v>
      </c>
      <c r="C704" s="6">
        <v>36033</v>
      </c>
      <c r="D704" s="6">
        <v>162000033</v>
      </c>
      <c r="E704" s="6" t="s">
        <v>17616</v>
      </c>
      <c r="F704" s="6" t="s">
        <v>17617</v>
      </c>
      <c r="G704" s="6" t="s">
        <v>17632</v>
      </c>
      <c r="H704" s="6" t="s">
        <v>17644</v>
      </c>
      <c r="I704" s="6" t="s">
        <v>17916</v>
      </c>
      <c r="J704" s="6">
        <v>2803108</v>
      </c>
      <c r="K704" s="6" t="s">
        <v>17621</v>
      </c>
      <c r="L704" s="6">
        <v>2</v>
      </c>
      <c r="M704" s="6" t="s">
        <v>17622</v>
      </c>
      <c r="N704" s="6">
        <v>1</v>
      </c>
      <c r="O704" s="6">
        <v>20180622</v>
      </c>
      <c r="P704" s="6" t="s">
        <v>17616</v>
      </c>
      <c r="Q704" s="6">
        <v>167074.54165699999</v>
      </c>
      <c r="R704" s="6">
        <v>126.6285353556397</v>
      </c>
      <c r="S704" s="6">
        <v>442129.76166600001</v>
      </c>
      <c r="T704" s="6">
        <v>37.480769627547232</v>
      </c>
      <c r="U704" s="6" t="s">
        <v>17616</v>
      </c>
      <c r="V704" s="6">
        <v>132</v>
      </c>
      <c r="W704" s="6" t="s">
        <v>17634</v>
      </c>
      <c r="X704" s="8" t="s">
        <v>17624</v>
      </c>
    </row>
    <row r="705" spans="1:24">
      <c r="A705" s="7" t="s">
        <v>1184</v>
      </c>
      <c r="B705" s="6" t="s">
        <v>17616</v>
      </c>
      <c r="C705" s="6">
        <v>36034</v>
      </c>
      <c r="D705" s="6">
        <v>162000034</v>
      </c>
      <c r="E705" s="6" t="s">
        <v>17616</v>
      </c>
      <c r="F705" s="6" t="s">
        <v>17617</v>
      </c>
      <c r="G705" s="6" t="s">
        <v>17632</v>
      </c>
      <c r="H705" s="6" t="s">
        <v>17644</v>
      </c>
      <c r="I705" s="6" t="s">
        <v>17658</v>
      </c>
      <c r="J705" s="6">
        <v>2803107</v>
      </c>
      <c r="K705" s="6" t="s">
        <v>17621</v>
      </c>
      <c r="L705" s="6">
        <v>3</v>
      </c>
      <c r="M705" s="6" t="s">
        <v>17622</v>
      </c>
      <c r="N705" s="6">
        <v>1</v>
      </c>
      <c r="O705" s="6">
        <v>20110805</v>
      </c>
      <c r="P705" s="6" t="s">
        <v>17616</v>
      </c>
      <c r="Q705" s="6">
        <v>167671.72374099999</v>
      </c>
      <c r="R705" s="6">
        <v>126.63529679866406</v>
      </c>
      <c r="S705" s="6">
        <v>441905.52606</v>
      </c>
      <c r="T705" s="6">
        <v>37.478770420874213</v>
      </c>
      <c r="U705" s="6" t="s">
        <v>17616</v>
      </c>
      <c r="V705" s="6">
        <v>2266</v>
      </c>
      <c r="W705" s="6" t="s">
        <v>17625</v>
      </c>
      <c r="X705" s="8" t="s">
        <v>17624</v>
      </c>
    </row>
    <row r="706" spans="1:24">
      <c r="A706" s="7" t="s">
        <v>12913</v>
      </c>
      <c r="B706" s="6" t="s">
        <v>17616</v>
      </c>
      <c r="C706" s="6">
        <v>36035</v>
      </c>
      <c r="D706" s="6">
        <v>162000035</v>
      </c>
      <c r="E706" s="6" t="s">
        <v>17616</v>
      </c>
      <c r="F706" s="6" t="s">
        <v>17617</v>
      </c>
      <c r="G706" s="6" t="s">
        <v>17628</v>
      </c>
      <c r="H706" s="6" t="s">
        <v>17644</v>
      </c>
      <c r="I706" s="6" t="s">
        <v>17916</v>
      </c>
      <c r="J706" s="6">
        <v>2803106</v>
      </c>
      <c r="K706" s="6" t="s">
        <v>17621</v>
      </c>
      <c r="L706" s="6">
        <v>1</v>
      </c>
      <c r="M706" s="6" t="s">
        <v>17622</v>
      </c>
      <c r="N706" s="6">
        <v>1</v>
      </c>
      <c r="O706" s="6">
        <v>20180622</v>
      </c>
      <c r="P706" s="6" t="s">
        <v>17616</v>
      </c>
      <c r="Q706" s="6">
        <v>167084.533887</v>
      </c>
      <c r="R706" s="6">
        <v>126.62864787810976</v>
      </c>
      <c r="S706" s="6">
        <v>442139.74647100002</v>
      </c>
      <c r="T706" s="6">
        <v>37.480859945445026</v>
      </c>
      <c r="U706" s="6" t="s">
        <v>17616</v>
      </c>
      <c r="V706" s="6">
        <v>131</v>
      </c>
      <c r="W706" s="6" t="s">
        <v>17625</v>
      </c>
      <c r="X706" s="8" t="s">
        <v>17624</v>
      </c>
    </row>
    <row r="707" spans="1:24">
      <c r="A707" s="7" t="s">
        <v>2208</v>
      </c>
      <c r="B707" s="6" t="s">
        <v>17616</v>
      </c>
      <c r="C707" s="6">
        <v>36036</v>
      </c>
      <c r="D707" s="6">
        <v>162000036</v>
      </c>
      <c r="E707" s="6" t="s">
        <v>17616</v>
      </c>
      <c r="F707" s="6" t="s">
        <v>17617</v>
      </c>
      <c r="G707" s="6" t="s">
        <v>17632</v>
      </c>
      <c r="H707" s="6" t="s">
        <v>17644</v>
      </c>
      <c r="I707" s="6" t="s">
        <v>17908</v>
      </c>
      <c r="J707" s="6">
        <v>2803105</v>
      </c>
      <c r="K707" s="6" t="s">
        <v>17621</v>
      </c>
      <c r="L707" s="6">
        <v>3</v>
      </c>
      <c r="M707" s="6" t="s">
        <v>17622</v>
      </c>
      <c r="N707" s="6">
        <v>0</v>
      </c>
      <c r="O707" s="6">
        <v>20070628</v>
      </c>
      <c r="P707" s="6" t="s">
        <v>17616</v>
      </c>
      <c r="Q707" s="6">
        <v>168817.800777</v>
      </c>
      <c r="R707" s="6">
        <v>126.64826854331429</v>
      </c>
      <c r="S707" s="6">
        <v>441555.86741800001</v>
      </c>
      <c r="T707" s="6">
        <v>37.475659495448845</v>
      </c>
      <c r="U707" s="6" t="s">
        <v>17616</v>
      </c>
      <c r="V707" s="6">
        <v>947</v>
      </c>
      <c r="W707" s="6" t="s">
        <v>17634</v>
      </c>
      <c r="X707" s="8" t="s">
        <v>17624</v>
      </c>
    </row>
    <row r="708" spans="1:24">
      <c r="A708" s="7" t="s">
        <v>1184</v>
      </c>
      <c r="B708" s="6" t="s">
        <v>17616</v>
      </c>
      <c r="C708" s="6">
        <v>36037</v>
      </c>
      <c r="D708" s="6">
        <v>162000037</v>
      </c>
      <c r="E708" s="6" t="s">
        <v>17616</v>
      </c>
      <c r="F708" s="6" t="s">
        <v>17617</v>
      </c>
      <c r="G708" s="6" t="s">
        <v>17632</v>
      </c>
      <c r="H708" s="6" t="s">
        <v>17644</v>
      </c>
      <c r="I708" s="6" t="s">
        <v>17916</v>
      </c>
      <c r="J708" s="6">
        <v>2803104</v>
      </c>
      <c r="K708" s="6" t="s">
        <v>17621</v>
      </c>
      <c r="L708" s="6">
        <v>3</v>
      </c>
      <c r="M708" s="6" t="s">
        <v>17622</v>
      </c>
      <c r="N708" s="6">
        <v>0</v>
      </c>
      <c r="O708" s="6">
        <v>20070628</v>
      </c>
      <c r="P708" s="6" t="s">
        <v>17616</v>
      </c>
      <c r="Q708" s="6">
        <v>167717.317904</v>
      </c>
      <c r="R708" s="6">
        <v>126.63581193367577</v>
      </c>
      <c r="S708" s="6">
        <v>441912.97463700001</v>
      </c>
      <c r="T708" s="6">
        <v>37.478839127777242</v>
      </c>
      <c r="U708" s="6" t="s">
        <v>17616</v>
      </c>
      <c r="V708" s="6">
        <v>56</v>
      </c>
      <c r="W708" s="6" t="s">
        <v>17634</v>
      </c>
      <c r="X708" s="8" t="s">
        <v>17624</v>
      </c>
    </row>
    <row r="709" spans="1:24">
      <c r="A709" s="7" t="s">
        <v>1184</v>
      </c>
      <c r="B709" s="6" t="s">
        <v>17616</v>
      </c>
      <c r="C709" s="6">
        <v>36039</v>
      </c>
      <c r="D709" s="6">
        <v>162000039</v>
      </c>
      <c r="E709" s="6" t="s">
        <v>17616</v>
      </c>
      <c r="F709" s="6" t="s">
        <v>17617</v>
      </c>
      <c r="G709" s="6" t="s">
        <v>17618</v>
      </c>
      <c r="H709" s="6" t="s">
        <v>17644</v>
      </c>
      <c r="I709" s="6" t="s">
        <v>17916</v>
      </c>
      <c r="J709" s="6">
        <v>2803103</v>
      </c>
      <c r="K709" s="6" t="s">
        <v>17621</v>
      </c>
      <c r="L709" s="6">
        <v>3</v>
      </c>
      <c r="M709" s="6" t="s">
        <v>17622</v>
      </c>
      <c r="N709" s="6">
        <v>1</v>
      </c>
      <c r="O709" s="6">
        <v>20081023</v>
      </c>
      <c r="P709" s="6" t="s">
        <v>17616</v>
      </c>
      <c r="Q709" s="6">
        <v>167739.87942799999</v>
      </c>
      <c r="R709" s="6">
        <v>126.63606388730545</v>
      </c>
      <c r="S709" s="6">
        <v>441983.962077</v>
      </c>
      <c r="T709" s="6">
        <v>37.479479502117528</v>
      </c>
      <c r="U709" s="6" t="s">
        <v>17616</v>
      </c>
      <c r="V709" s="6">
        <v>1732</v>
      </c>
      <c r="W709" s="6" t="s">
        <v>17625</v>
      </c>
      <c r="X709" s="8" t="s">
        <v>17624</v>
      </c>
    </row>
    <row r="710" spans="1:24">
      <c r="A710" s="7" t="s">
        <v>13200</v>
      </c>
      <c r="B710" s="6" t="s">
        <v>17616</v>
      </c>
      <c r="C710" s="6">
        <v>36040</v>
      </c>
      <c r="D710" s="6">
        <v>162000040</v>
      </c>
      <c r="E710" s="6" t="s">
        <v>17616</v>
      </c>
      <c r="F710" s="6" t="s">
        <v>17617</v>
      </c>
      <c r="G710" s="6" t="s">
        <v>17632</v>
      </c>
      <c r="H710" s="6" t="s">
        <v>17644</v>
      </c>
      <c r="I710" s="6" t="s">
        <v>17916</v>
      </c>
      <c r="J710" s="6">
        <v>2803102</v>
      </c>
      <c r="K710" s="6" t="s">
        <v>17621</v>
      </c>
      <c r="L710" s="6">
        <v>2</v>
      </c>
      <c r="M710" s="6" t="s">
        <v>17622</v>
      </c>
      <c r="N710" s="6">
        <v>1</v>
      </c>
      <c r="O710" s="6">
        <v>20081023</v>
      </c>
      <c r="P710" s="6" t="s">
        <v>17616</v>
      </c>
      <c r="Q710" s="6">
        <v>166971.25550900001</v>
      </c>
      <c r="R710" s="6">
        <v>126.62735990144714</v>
      </c>
      <c r="S710" s="6">
        <v>442301.80771099997</v>
      </c>
      <c r="T710" s="6">
        <v>37.482316040266831</v>
      </c>
      <c r="U710" s="6" t="s">
        <v>17616</v>
      </c>
      <c r="V710" s="6">
        <v>2204</v>
      </c>
      <c r="W710" s="6" t="s">
        <v>17625</v>
      </c>
      <c r="X710" s="8" t="s">
        <v>17624</v>
      </c>
    </row>
    <row r="711" spans="1:24">
      <c r="A711" s="7" t="s">
        <v>16008</v>
      </c>
      <c r="B711" s="6" t="s">
        <v>17616</v>
      </c>
      <c r="C711" s="6">
        <v>36041</v>
      </c>
      <c r="D711" s="6">
        <v>162000041</v>
      </c>
      <c r="E711" s="6" t="s">
        <v>17616</v>
      </c>
      <c r="F711" s="6" t="s">
        <v>17617</v>
      </c>
      <c r="G711" s="6" t="s">
        <v>17632</v>
      </c>
      <c r="H711" s="6" t="s">
        <v>17644</v>
      </c>
      <c r="I711" s="6" t="s">
        <v>17908</v>
      </c>
      <c r="J711" s="6">
        <v>2803101</v>
      </c>
      <c r="K711" s="6" t="s">
        <v>17621</v>
      </c>
      <c r="L711" s="6">
        <v>2</v>
      </c>
      <c r="M711" s="6" t="s">
        <v>17622</v>
      </c>
      <c r="N711" s="6">
        <v>1</v>
      </c>
      <c r="O711" s="6">
        <v>20160704</v>
      </c>
      <c r="P711" s="6" t="s">
        <v>17616</v>
      </c>
      <c r="Q711" s="6">
        <v>168509.65145400001</v>
      </c>
      <c r="R711" s="6">
        <v>126.6447775323013</v>
      </c>
      <c r="S711" s="6">
        <v>441728.38797799998</v>
      </c>
      <c r="T711" s="6">
        <v>37.477203414257943</v>
      </c>
      <c r="U711" s="6" t="s">
        <v>17616</v>
      </c>
      <c r="V711" s="6">
        <v>205</v>
      </c>
      <c r="W711" s="6" t="s">
        <v>17634</v>
      </c>
      <c r="X711" s="8" t="s">
        <v>17624</v>
      </c>
    </row>
    <row r="712" spans="1:24">
      <c r="A712" s="7" t="s">
        <v>3832</v>
      </c>
      <c r="B712" s="6" t="s">
        <v>17616</v>
      </c>
      <c r="C712" s="6">
        <v>36042</v>
      </c>
      <c r="D712" s="6">
        <v>162000042</v>
      </c>
      <c r="E712" s="6" t="s">
        <v>17616</v>
      </c>
      <c r="F712" s="6" t="s">
        <v>17617</v>
      </c>
      <c r="G712" s="6" t="s">
        <v>17632</v>
      </c>
      <c r="H712" s="6" t="s">
        <v>17644</v>
      </c>
      <c r="I712" s="6" t="s">
        <v>17908</v>
      </c>
      <c r="J712" s="6">
        <v>2803100</v>
      </c>
      <c r="K712" s="6" t="s">
        <v>17621</v>
      </c>
      <c r="L712" s="6">
        <v>2</v>
      </c>
      <c r="M712" s="6" t="s">
        <v>17622</v>
      </c>
      <c r="N712" s="6">
        <v>1</v>
      </c>
      <c r="O712" s="6">
        <v>20160704</v>
      </c>
      <c r="P712" s="6" t="s">
        <v>17616</v>
      </c>
      <c r="Q712" s="6">
        <v>168738.17241699999</v>
      </c>
      <c r="R712" s="6">
        <v>126.64736381671786</v>
      </c>
      <c r="S712" s="6">
        <v>441662.40189500002</v>
      </c>
      <c r="T712" s="6">
        <v>37.476616660810251</v>
      </c>
      <c r="U712" s="6" t="s">
        <v>17616</v>
      </c>
      <c r="V712" s="6">
        <v>207</v>
      </c>
      <c r="W712" s="6" t="s">
        <v>17634</v>
      </c>
      <c r="X712" s="8" t="s">
        <v>17624</v>
      </c>
    </row>
    <row r="713" spans="1:24">
      <c r="A713" s="7" t="s">
        <v>3832</v>
      </c>
      <c r="B713" s="6" t="s">
        <v>17616</v>
      </c>
      <c r="C713" s="6">
        <v>36043</v>
      </c>
      <c r="D713" s="6">
        <v>162000043</v>
      </c>
      <c r="E713" s="6" t="s">
        <v>17616</v>
      </c>
      <c r="F713" s="6" t="s">
        <v>17617</v>
      </c>
      <c r="G713" s="6" t="s">
        <v>17632</v>
      </c>
      <c r="H713" s="6" t="s">
        <v>17644</v>
      </c>
      <c r="I713" s="6" t="s">
        <v>17908</v>
      </c>
      <c r="J713" s="6">
        <v>2803099</v>
      </c>
      <c r="K713" s="6" t="s">
        <v>17621</v>
      </c>
      <c r="L713" s="6">
        <v>2</v>
      </c>
      <c r="M713" s="6" t="s">
        <v>17622</v>
      </c>
      <c r="N713" s="6">
        <v>1</v>
      </c>
      <c r="O713" s="6">
        <v>20160704</v>
      </c>
      <c r="P713" s="6" t="s">
        <v>17616</v>
      </c>
      <c r="Q713" s="6">
        <v>168535.59387800001</v>
      </c>
      <c r="R713" s="6">
        <v>126.64506979499896</v>
      </c>
      <c r="S713" s="6">
        <v>441752.27115099999</v>
      </c>
      <c r="T713" s="6">
        <v>37.477419483078833</v>
      </c>
      <c r="U713" s="6" t="s">
        <v>17616</v>
      </c>
      <c r="V713" s="6">
        <v>204</v>
      </c>
      <c r="W713" s="6" t="s">
        <v>17634</v>
      </c>
      <c r="X713" s="8" t="s">
        <v>17624</v>
      </c>
    </row>
    <row r="714" spans="1:24">
      <c r="A714" s="7" t="s">
        <v>1650</v>
      </c>
      <c r="B714" s="6" t="s">
        <v>17616</v>
      </c>
      <c r="C714" s="6">
        <v>36045</v>
      </c>
      <c r="D714" s="6">
        <v>162000045</v>
      </c>
      <c r="E714" s="6" t="s">
        <v>17616</v>
      </c>
      <c r="F714" s="6" t="s">
        <v>17617</v>
      </c>
      <c r="G714" s="6" t="s">
        <v>17628</v>
      </c>
      <c r="H714" s="6" t="s">
        <v>17644</v>
      </c>
      <c r="I714" s="6" t="s">
        <v>17916</v>
      </c>
      <c r="J714" s="6">
        <v>2803098</v>
      </c>
      <c r="K714" s="6" t="s">
        <v>17621</v>
      </c>
      <c r="L714" s="6">
        <v>1</v>
      </c>
      <c r="M714" s="6" t="s">
        <v>17622</v>
      </c>
      <c r="N714" s="6">
        <v>1</v>
      </c>
      <c r="O714" s="6">
        <v>20081023</v>
      </c>
      <c r="P714" s="6" t="s">
        <v>17616</v>
      </c>
      <c r="Q714" s="6">
        <v>167781.835628</v>
      </c>
      <c r="R714" s="6">
        <v>126.63653603700496</v>
      </c>
      <c r="S714" s="6">
        <v>442033.89689600002</v>
      </c>
      <c r="T714" s="6">
        <v>37.479930872721667</v>
      </c>
      <c r="U714" s="6" t="s">
        <v>17616</v>
      </c>
      <c r="V714" s="6">
        <v>7004</v>
      </c>
      <c r="W714" s="6" t="s">
        <v>17625</v>
      </c>
      <c r="X714" s="8" t="s">
        <v>17624</v>
      </c>
    </row>
    <row r="715" spans="1:24">
      <c r="A715" s="7" t="s">
        <v>15137</v>
      </c>
      <c r="B715" s="6" t="s">
        <v>17616</v>
      </c>
      <c r="C715" s="6">
        <v>36046</v>
      </c>
      <c r="D715" s="6">
        <v>162000046</v>
      </c>
      <c r="E715" s="6" t="s">
        <v>17616</v>
      </c>
      <c r="F715" s="6" t="s">
        <v>17617</v>
      </c>
      <c r="G715" s="6" t="s">
        <v>17632</v>
      </c>
      <c r="H715" s="6" t="s">
        <v>17644</v>
      </c>
      <c r="I715" s="6" t="s">
        <v>17915</v>
      </c>
      <c r="J715" s="6">
        <v>2803097</v>
      </c>
      <c r="K715" s="6" t="s">
        <v>17621</v>
      </c>
      <c r="L715" s="6">
        <v>1</v>
      </c>
      <c r="M715" s="6" t="s">
        <v>17622</v>
      </c>
      <c r="N715" s="6">
        <v>1</v>
      </c>
      <c r="O715" s="6">
        <v>20180804</v>
      </c>
      <c r="P715" s="6" t="s">
        <v>17616</v>
      </c>
      <c r="Q715" s="6">
        <v>166800.87360600001</v>
      </c>
      <c r="R715" s="6">
        <v>126.62542797292829</v>
      </c>
      <c r="S715" s="6">
        <v>442425.75972600002</v>
      </c>
      <c r="T715" s="6">
        <v>37.483426709982673</v>
      </c>
      <c r="U715" s="6" t="s">
        <v>17616</v>
      </c>
      <c r="V715" s="6">
        <v>130</v>
      </c>
      <c r="W715" s="6" t="s">
        <v>17634</v>
      </c>
      <c r="X715" s="8" t="s">
        <v>17624</v>
      </c>
    </row>
    <row r="716" spans="1:24">
      <c r="A716" s="7" t="s">
        <v>2208</v>
      </c>
      <c r="B716" s="6" t="s">
        <v>17616</v>
      </c>
      <c r="C716" s="6">
        <v>36047</v>
      </c>
      <c r="D716" s="6">
        <v>162000047</v>
      </c>
      <c r="E716" s="6" t="s">
        <v>17616</v>
      </c>
      <c r="F716" s="6" t="s">
        <v>17617</v>
      </c>
      <c r="G716" s="6" t="s">
        <v>17632</v>
      </c>
      <c r="H716" s="6" t="s">
        <v>17644</v>
      </c>
      <c r="I716" s="6" t="s">
        <v>17908</v>
      </c>
      <c r="J716" s="6">
        <v>2803096</v>
      </c>
      <c r="K716" s="6" t="s">
        <v>17621</v>
      </c>
      <c r="L716" s="6">
        <v>3</v>
      </c>
      <c r="M716" s="6" t="s">
        <v>17622</v>
      </c>
      <c r="N716" s="6">
        <v>1</v>
      </c>
      <c r="O716" s="6">
        <v>20170114</v>
      </c>
      <c r="P716" s="6" t="s">
        <v>17616</v>
      </c>
      <c r="Q716" s="6">
        <v>168843.94187099999</v>
      </c>
      <c r="R716" s="6">
        <v>126.64855958991976</v>
      </c>
      <c r="S716" s="6">
        <v>441661.55853099999</v>
      </c>
      <c r="T716" s="6">
        <v>37.476612639928085</v>
      </c>
      <c r="U716" s="6" t="s">
        <v>17616</v>
      </c>
      <c r="V716" s="6">
        <v>970</v>
      </c>
      <c r="W716" s="6" t="s">
        <v>17625</v>
      </c>
      <c r="X716" s="8" t="s">
        <v>17624</v>
      </c>
    </row>
    <row r="717" spans="1:24">
      <c r="A717" s="7" t="s">
        <v>12882</v>
      </c>
      <c r="B717" s="6" t="s">
        <v>17616</v>
      </c>
      <c r="C717" s="6">
        <v>36049</v>
      </c>
      <c r="D717" s="6">
        <v>162000049</v>
      </c>
      <c r="E717" s="6" t="s">
        <v>17616</v>
      </c>
      <c r="F717" s="6" t="s">
        <v>17617</v>
      </c>
      <c r="G717" s="6" t="s">
        <v>17632</v>
      </c>
      <c r="H717" s="6" t="s">
        <v>17644</v>
      </c>
      <c r="I717" s="6" t="s">
        <v>17916</v>
      </c>
      <c r="J717" s="6">
        <v>2803094</v>
      </c>
      <c r="K717" s="6" t="s">
        <v>17621</v>
      </c>
      <c r="L717" s="6">
        <v>3</v>
      </c>
      <c r="M717" s="6" t="s">
        <v>17622</v>
      </c>
      <c r="N717" s="6">
        <v>1</v>
      </c>
      <c r="O717" s="6">
        <v>20081023</v>
      </c>
      <c r="P717" s="6" t="s">
        <v>17616</v>
      </c>
      <c r="Q717" s="6">
        <v>167881.609493</v>
      </c>
      <c r="R717" s="6">
        <v>126.63766285722517</v>
      </c>
      <c r="S717" s="6">
        <v>442061.018713</v>
      </c>
      <c r="T717" s="6">
        <v>37.480178714693174</v>
      </c>
      <c r="U717" s="6" t="s">
        <v>17616</v>
      </c>
      <c r="V717" s="6">
        <v>79</v>
      </c>
      <c r="W717" s="6" t="s">
        <v>17634</v>
      </c>
      <c r="X717" s="8" t="s">
        <v>17624</v>
      </c>
    </row>
    <row r="718" spans="1:24">
      <c r="A718" s="7" t="s">
        <v>12882</v>
      </c>
      <c r="B718" s="6" t="s">
        <v>17616</v>
      </c>
      <c r="C718" s="6">
        <v>36050</v>
      </c>
      <c r="D718" s="6">
        <v>162000050</v>
      </c>
      <c r="E718" s="6" t="s">
        <v>17616</v>
      </c>
      <c r="F718" s="6" t="s">
        <v>17617</v>
      </c>
      <c r="G718" s="6" t="s">
        <v>17618</v>
      </c>
      <c r="H718" s="6" t="s">
        <v>17644</v>
      </c>
      <c r="I718" s="6" t="s">
        <v>17916</v>
      </c>
      <c r="J718" s="6">
        <v>2803093</v>
      </c>
      <c r="K718" s="6" t="s">
        <v>17621</v>
      </c>
      <c r="L718" s="6">
        <v>3</v>
      </c>
      <c r="M718" s="6" t="s">
        <v>17622</v>
      </c>
      <c r="N718" s="6">
        <v>1</v>
      </c>
      <c r="O718" s="6">
        <v>20130925</v>
      </c>
      <c r="P718" s="6" t="s">
        <v>17616</v>
      </c>
      <c r="Q718" s="6">
        <v>167858.08269400001</v>
      </c>
      <c r="R718" s="6">
        <v>126.63739607914701</v>
      </c>
      <c r="S718" s="6">
        <v>442079.140801</v>
      </c>
      <c r="T718" s="6">
        <v>37.480341172376761</v>
      </c>
      <c r="U718" s="6" t="s">
        <v>17616</v>
      </c>
      <c r="V718" s="6">
        <v>78</v>
      </c>
      <c r="W718" s="6" t="s">
        <v>17634</v>
      </c>
      <c r="X718" s="8" t="s">
        <v>17624</v>
      </c>
    </row>
    <row r="719" spans="1:24">
      <c r="A719" s="7" t="s">
        <v>1083</v>
      </c>
      <c r="B719" s="6" t="s">
        <v>17616</v>
      </c>
      <c r="C719" s="6">
        <v>36051</v>
      </c>
      <c r="D719" s="6">
        <v>162000051</v>
      </c>
      <c r="E719" s="6" t="s">
        <v>17616</v>
      </c>
      <c r="F719" s="6" t="s">
        <v>17617</v>
      </c>
      <c r="G719" s="6" t="s">
        <v>17618</v>
      </c>
      <c r="H719" s="6" t="s">
        <v>17644</v>
      </c>
      <c r="I719" s="6" t="s">
        <v>17916</v>
      </c>
      <c r="J719" s="6">
        <v>2803092</v>
      </c>
      <c r="K719" s="6" t="s">
        <v>17621</v>
      </c>
      <c r="L719" s="6">
        <v>1</v>
      </c>
      <c r="M719" s="6" t="s">
        <v>17622</v>
      </c>
      <c r="N719" s="6">
        <v>0</v>
      </c>
      <c r="O719" s="6">
        <v>20070628</v>
      </c>
      <c r="P719" s="6" t="s">
        <v>17616</v>
      </c>
      <c r="Q719" s="6">
        <v>167650.03389600001</v>
      </c>
      <c r="R719" s="6">
        <v>126.63503947310188</v>
      </c>
      <c r="S719" s="6">
        <v>442180.81628999999</v>
      </c>
      <c r="T719" s="6">
        <v>37.481249979828547</v>
      </c>
      <c r="U719" s="6" t="s">
        <v>17616</v>
      </c>
      <c r="V719" s="6">
        <v>1730</v>
      </c>
      <c r="W719" s="6" t="s">
        <v>17625</v>
      </c>
      <c r="X719" s="8" t="s">
        <v>17624</v>
      </c>
    </row>
    <row r="720" spans="1:24">
      <c r="A720" s="7" t="s">
        <v>1083</v>
      </c>
      <c r="B720" s="6" t="s">
        <v>17616</v>
      </c>
      <c r="C720" s="6">
        <v>36052</v>
      </c>
      <c r="D720" s="6">
        <v>162000052</v>
      </c>
      <c r="E720" s="6" t="s">
        <v>17616</v>
      </c>
      <c r="F720" s="6" t="s">
        <v>17617</v>
      </c>
      <c r="G720" s="6" t="s">
        <v>17632</v>
      </c>
      <c r="H720" s="6" t="s">
        <v>17644</v>
      </c>
      <c r="I720" s="6" t="s">
        <v>17916</v>
      </c>
      <c r="J720" s="6">
        <v>2803091</v>
      </c>
      <c r="K720" s="6" t="s">
        <v>17621</v>
      </c>
      <c r="L720" s="6">
        <v>1</v>
      </c>
      <c r="M720" s="6" t="s">
        <v>17622</v>
      </c>
      <c r="N720" s="6">
        <v>1</v>
      </c>
      <c r="O720" s="6">
        <v>20070615</v>
      </c>
      <c r="P720" s="6" t="s">
        <v>17616</v>
      </c>
      <c r="Q720" s="6">
        <v>167648.872676</v>
      </c>
      <c r="R720" s="6">
        <v>126.63502524449419</v>
      </c>
      <c r="S720" s="6">
        <v>442205.81623499998</v>
      </c>
      <c r="T720" s="6">
        <v>37.481475184404054</v>
      </c>
      <c r="U720" s="6" t="s">
        <v>17616</v>
      </c>
      <c r="V720" s="6">
        <v>1729</v>
      </c>
      <c r="W720" s="6" t="s">
        <v>17625</v>
      </c>
      <c r="X720" s="8" t="s">
        <v>17624</v>
      </c>
    </row>
    <row r="721" spans="1:24">
      <c r="A721" s="7" t="s">
        <v>1262</v>
      </c>
      <c r="B721" s="6" t="s">
        <v>17616</v>
      </c>
      <c r="C721" s="6">
        <v>36053</v>
      </c>
      <c r="D721" s="6">
        <v>162000053</v>
      </c>
      <c r="E721" s="6" t="s">
        <v>17616</v>
      </c>
      <c r="F721" s="6" t="s">
        <v>17617</v>
      </c>
      <c r="G721" s="6" t="s">
        <v>17618</v>
      </c>
      <c r="H721" s="6" t="s">
        <v>17644</v>
      </c>
      <c r="I721" s="6" t="s">
        <v>17915</v>
      </c>
      <c r="J721" s="6">
        <v>2803090</v>
      </c>
      <c r="K721" s="6" t="s">
        <v>17621</v>
      </c>
      <c r="L721" s="6">
        <v>2</v>
      </c>
      <c r="M721" s="6" t="s">
        <v>17622</v>
      </c>
      <c r="N721" s="6">
        <v>0</v>
      </c>
      <c r="O721" s="6">
        <v>20070628</v>
      </c>
      <c r="P721" s="6" t="s">
        <v>17616</v>
      </c>
      <c r="Q721" s="6">
        <v>166845.086809</v>
      </c>
      <c r="R721" s="6">
        <v>126.62592473527233</v>
      </c>
      <c r="S721" s="6">
        <v>442494.891229</v>
      </c>
      <c r="T721" s="6">
        <v>37.484051162325258</v>
      </c>
      <c r="U721" s="6" t="s">
        <v>17616</v>
      </c>
      <c r="V721" s="6">
        <v>1722</v>
      </c>
      <c r="W721" s="6" t="s">
        <v>17625</v>
      </c>
      <c r="X721" s="8" t="s">
        <v>17624</v>
      </c>
    </row>
    <row r="722" spans="1:24">
      <c r="A722" s="7" t="s">
        <v>15352</v>
      </c>
      <c r="B722" s="6" t="s">
        <v>17616</v>
      </c>
      <c r="C722" s="6">
        <v>36056</v>
      </c>
      <c r="D722" s="6">
        <v>162000056</v>
      </c>
      <c r="E722" s="6" t="s">
        <v>17616</v>
      </c>
      <c r="F722" s="6" t="s">
        <v>17617</v>
      </c>
      <c r="G722" s="6" t="s">
        <v>17628</v>
      </c>
      <c r="H722" s="6" t="s">
        <v>17644</v>
      </c>
      <c r="I722" s="6" t="s">
        <v>17915</v>
      </c>
      <c r="J722" s="6">
        <v>2803089</v>
      </c>
      <c r="K722" s="6" t="s">
        <v>17621</v>
      </c>
      <c r="L722" s="6">
        <v>1</v>
      </c>
      <c r="M722" s="6" t="s">
        <v>17622</v>
      </c>
      <c r="N722" s="6">
        <v>0</v>
      </c>
      <c r="O722" s="6">
        <v>20070628</v>
      </c>
      <c r="P722" s="6" t="s">
        <v>17616</v>
      </c>
      <c r="Q722" s="6">
        <v>166946.203653</v>
      </c>
      <c r="R722" s="6">
        <v>126.62706732538562</v>
      </c>
      <c r="S722" s="6">
        <v>442509.55904600001</v>
      </c>
      <c r="T722" s="6">
        <v>37.48418694529834</v>
      </c>
      <c r="U722" s="6" t="s">
        <v>17616</v>
      </c>
      <c r="V722" s="6">
        <v>1723</v>
      </c>
      <c r="W722" s="6" t="s">
        <v>17625</v>
      </c>
      <c r="X722" s="8" t="s">
        <v>17624</v>
      </c>
    </row>
    <row r="723" spans="1:24">
      <c r="A723" s="7" t="s">
        <v>3105</v>
      </c>
      <c r="B723" s="6" t="s">
        <v>17616</v>
      </c>
      <c r="C723" s="6">
        <v>36057</v>
      </c>
      <c r="D723" s="6">
        <v>162000057</v>
      </c>
      <c r="E723" s="6" t="s">
        <v>17616</v>
      </c>
      <c r="F723" s="6" t="s">
        <v>17617</v>
      </c>
      <c r="G723" s="6" t="s">
        <v>17632</v>
      </c>
      <c r="H723" s="6" t="s">
        <v>17644</v>
      </c>
      <c r="I723" s="6" t="s">
        <v>17915</v>
      </c>
      <c r="J723" s="6">
        <v>2803088</v>
      </c>
      <c r="K723" s="6" t="s">
        <v>17621</v>
      </c>
      <c r="L723" s="6">
        <v>2</v>
      </c>
      <c r="M723" s="6" t="s">
        <v>17653</v>
      </c>
      <c r="N723" s="6">
        <v>35</v>
      </c>
      <c r="O723" s="6">
        <v>20081023</v>
      </c>
      <c r="P723" s="6" t="s">
        <v>17616</v>
      </c>
      <c r="Q723" s="6">
        <v>166541.404132</v>
      </c>
      <c r="R723" s="6">
        <v>126.62248233849724</v>
      </c>
      <c r="S723" s="6">
        <v>442690.29866199999</v>
      </c>
      <c r="T723" s="6">
        <v>37.485800782611989</v>
      </c>
      <c r="U723" s="6" t="s">
        <v>17616</v>
      </c>
      <c r="V723" s="6">
        <v>30</v>
      </c>
      <c r="W723" s="6" t="s">
        <v>17625</v>
      </c>
      <c r="X723" s="8" t="s">
        <v>17624</v>
      </c>
    </row>
    <row r="724" spans="1:24">
      <c r="A724" s="7" t="s">
        <v>3848</v>
      </c>
      <c r="B724" s="6" t="s">
        <v>17616</v>
      </c>
      <c r="C724" s="6">
        <v>36058</v>
      </c>
      <c r="D724" s="6">
        <v>162000058</v>
      </c>
      <c r="E724" s="6">
        <v>20190511</v>
      </c>
      <c r="F724" s="6" t="s">
        <v>17617</v>
      </c>
      <c r="G724" s="6" t="s">
        <v>17632</v>
      </c>
      <c r="H724" s="6" t="s">
        <v>17644</v>
      </c>
      <c r="I724" s="6" t="s">
        <v>17908</v>
      </c>
      <c r="J724" s="6">
        <v>2803087</v>
      </c>
      <c r="K724" s="6" t="s">
        <v>17621</v>
      </c>
      <c r="L724" s="6">
        <v>3</v>
      </c>
      <c r="M724" s="6" t="s">
        <v>17622</v>
      </c>
      <c r="N724" s="6">
        <v>1</v>
      </c>
      <c r="O724" s="6">
        <v>20140512</v>
      </c>
      <c r="P724" s="6" t="s">
        <v>17616</v>
      </c>
      <c r="Q724" s="6">
        <v>169007.158218</v>
      </c>
      <c r="R724" s="6">
        <v>126.65040116473841</v>
      </c>
      <c r="S724" s="6">
        <v>441747.14532700001</v>
      </c>
      <c r="T724" s="6">
        <v>37.477389261553647</v>
      </c>
      <c r="U724" s="6" t="s">
        <v>17616</v>
      </c>
      <c r="V724" s="6">
        <v>948</v>
      </c>
      <c r="W724" s="6" t="s">
        <v>17634</v>
      </c>
      <c r="X724" s="8" t="s">
        <v>17624</v>
      </c>
    </row>
    <row r="725" spans="1:24">
      <c r="A725" s="7" t="s">
        <v>12220</v>
      </c>
      <c r="B725" s="6" t="s">
        <v>17616</v>
      </c>
      <c r="C725" s="6">
        <v>36064</v>
      </c>
      <c r="D725" s="6">
        <v>162000064</v>
      </c>
      <c r="E725" s="6" t="s">
        <v>17616</v>
      </c>
      <c r="F725" s="6" t="s">
        <v>17617</v>
      </c>
      <c r="G725" s="6" t="s">
        <v>17632</v>
      </c>
      <c r="H725" s="6" t="s">
        <v>17644</v>
      </c>
      <c r="I725" s="6" t="s">
        <v>17916</v>
      </c>
      <c r="J725" s="6">
        <v>2803083</v>
      </c>
      <c r="K725" s="6" t="s">
        <v>17621</v>
      </c>
      <c r="L725" s="6">
        <v>1</v>
      </c>
      <c r="M725" s="6" t="s">
        <v>17622</v>
      </c>
      <c r="N725" s="6">
        <v>0</v>
      </c>
      <c r="O725" s="6">
        <v>20070628</v>
      </c>
      <c r="P725" s="6" t="s">
        <v>17616</v>
      </c>
      <c r="Q725" s="6">
        <v>167369.23057000001</v>
      </c>
      <c r="R725" s="6">
        <v>126.63185164815268</v>
      </c>
      <c r="S725" s="6">
        <v>442476.322445</v>
      </c>
      <c r="T725" s="6">
        <v>37.483902549884753</v>
      </c>
      <c r="U725" s="6" t="s">
        <v>17616</v>
      </c>
      <c r="V725" s="6">
        <v>1726</v>
      </c>
      <c r="W725" s="6" t="s">
        <v>17634</v>
      </c>
      <c r="X725" s="8" t="s">
        <v>17624</v>
      </c>
    </row>
    <row r="726" spans="1:24">
      <c r="A726" s="7" t="s">
        <v>2728</v>
      </c>
      <c r="B726" s="6" t="s">
        <v>17616</v>
      </c>
      <c r="C726" s="6">
        <v>36065</v>
      </c>
      <c r="D726" s="6">
        <v>162000065</v>
      </c>
      <c r="E726" s="6" t="s">
        <v>17616</v>
      </c>
      <c r="F726" s="6" t="s">
        <v>17617</v>
      </c>
      <c r="G726" s="6" t="s">
        <v>17632</v>
      </c>
      <c r="H726" s="6" t="s">
        <v>17644</v>
      </c>
      <c r="I726" s="6" t="s">
        <v>17916</v>
      </c>
      <c r="J726" s="6">
        <v>2803082</v>
      </c>
      <c r="K726" s="6" t="s">
        <v>17621</v>
      </c>
      <c r="L726" s="6">
        <v>1</v>
      </c>
      <c r="M726" s="6" t="s">
        <v>17622</v>
      </c>
      <c r="N726" s="6">
        <v>1</v>
      </c>
      <c r="O726" s="6">
        <v>20081023</v>
      </c>
      <c r="P726" s="6" t="s">
        <v>17616</v>
      </c>
      <c r="Q726" s="6">
        <v>168226.99924599999</v>
      </c>
      <c r="R726" s="6">
        <v>126.64156243841089</v>
      </c>
      <c r="S726" s="6">
        <v>442183.12331699999</v>
      </c>
      <c r="T726" s="6">
        <v>37.481290817272708</v>
      </c>
      <c r="U726" s="6" t="s">
        <v>17616</v>
      </c>
      <c r="V726" s="6">
        <v>74</v>
      </c>
      <c r="W726" s="6" t="s">
        <v>17625</v>
      </c>
      <c r="X726" s="8" t="s">
        <v>17624</v>
      </c>
    </row>
    <row r="727" spans="1:24">
      <c r="A727" s="7" t="s">
        <v>12220</v>
      </c>
      <c r="B727" s="6" t="s">
        <v>17616</v>
      </c>
      <c r="C727" s="6">
        <v>36066</v>
      </c>
      <c r="D727" s="6">
        <v>162000066</v>
      </c>
      <c r="E727" s="6" t="s">
        <v>17616</v>
      </c>
      <c r="F727" s="6" t="s">
        <v>17617</v>
      </c>
      <c r="G727" s="6" t="s">
        <v>17628</v>
      </c>
      <c r="H727" s="6" t="s">
        <v>17644</v>
      </c>
      <c r="I727" s="6" t="s">
        <v>17916</v>
      </c>
      <c r="J727" s="6">
        <v>2803081</v>
      </c>
      <c r="K727" s="6" t="s">
        <v>17621</v>
      </c>
      <c r="L727" s="6">
        <v>1</v>
      </c>
      <c r="M727" s="6" t="s">
        <v>17622</v>
      </c>
      <c r="N727" s="6">
        <v>0</v>
      </c>
      <c r="O727" s="6">
        <v>20070628</v>
      </c>
      <c r="P727" s="6" t="s">
        <v>17616</v>
      </c>
      <c r="Q727" s="6">
        <v>167349.44672499999</v>
      </c>
      <c r="R727" s="6">
        <v>126.63162552114474</v>
      </c>
      <c r="S727" s="6">
        <v>442531.410164</v>
      </c>
      <c r="T727" s="6">
        <v>37.484398180513409</v>
      </c>
      <c r="U727" s="6" t="s">
        <v>17616</v>
      </c>
      <c r="V727" s="6">
        <v>1725</v>
      </c>
      <c r="W727" s="6" t="s">
        <v>17625</v>
      </c>
      <c r="X727" s="8" t="s">
        <v>17624</v>
      </c>
    </row>
    <row r="728" spans="1:24">
      <c r="A728" s="7" t="s">
        <v>2728</v>
      </c>
      <c r="B728" s="6" t="s">
        <v>17616</v>
      </c>
      <c r="C728" s="6">
        <v>36067</v>
      </c>
      <c r="D728" s="6">
        <v>162000067</v>
      </c>
      <c r="E728" s="6" t="s">
        <v>17616</v>
      </c>
      <c r="F728" s="6" t="s">
        <v>17617</v>
      </c>
      <c r="G728" s="6" t="s">
        <v>17632</v>
      </c>
      <c r="H728" s="6" t="s">
        <v>17644</v>
      </c>
      <c r="I728" s="6" t="s">
        <v>17916</v>
      </c>
      <c r="J728" s="6">
        <v>2803080</v>
      </c>
      <c r="K728" s="6" t="s">
        <v>17621</v>
      </c>
      <c r="L728" s="6">
        <v>1</v>
      </c>
      <c r="M728" s="6" t="s">
        <v>17653</v>
      </c>
      <c r="N728" s="6">
        <v>43</v>
      </c>
      <c r="O728" s="6">
        <v>20081023</v>
      </c>
      <c r="P728" s="6" t="s">
        <v>17616</v>
      </c>
      <c r="Q728" s="6">
        <v>168321.34142300001</v>
      </c>
      <c r="R728" s="6">
        <v>126.6426303230286</v>
      </c>
      <c r="S728" s="6">
        <v>442153.69026</v>
      </c>
      <c r="T728" s="6">
        <v>37.481028874610942</v>
      </c>
      <c r="U728" s="6" t="s">
        <v>17616</v>
      </c>
      <c r="V728" s="6">
        <v>2334</v>
      </c>
      <c r="W728" s="6" t="s">
        <v>17634</v>
      </c>
      <c r="X728" s="8" t="s">
        <v>17624</v>
      </c>
    </row>
    <row r="729" spans="1:24">
      <c r="A729" s="7" t="s">
        <v>12794</v>
      </c>
      <c r="B729" s="6" t="s">
        <v>17616</v>
      </c>
      <c r="C729" s="6">
        <v>36068</v>
      </c>
      <c r="D729" s="6">
        <v>162000068</v>
      </c>
      <c r="E729" s="6" t="s">
        <v>17616</v>
      </c>
      <c r="F729" s="6" t="s">
        <v>17617</v>
      </c>
      <c r="G729" s="6" t="s">
        <v>17632</v>
      </c>
      <c r="H729" s="6" t="s">
        <v>17644</v>
      </c>
      <c r="I729" s="6" t="s">
        <v>17916</v>
      </c>
      <c r="J729" s="6">
        <v>2803079</v>
      </c>
      <c r="K729" s="6" t="s">
        <v>17621</v>
      </c>
      <c r="L729" s="6">
        <v>4</v>
      </c>
      <c r="M729" s="6" t="s">
        <v>17622</v>
      </c>
      <c r="N729" s="6">
        <v>1</v>
      </c>
      <c r="O729" s="6">
        <v>20081023</v>
      </c>
      <c r="P729" s="6" t="s">
        <v>17616</v>
      </c>
      <c r="Q729" s="6">
        <v>168119.974991</v>
      </c>
      <c r="R729" s="6">
        <v>126.64035075041649</v>
      </c>
      <c r="S729" s="6">
        <v>442222.10668800003</v>
      </c>
      <c r="T729" s="6">
        <v>37.481638358827773</v>
      </c>
      <c r="U729" s="6" t="s">
        <v>17616</v>
      </c>
      <c r="V729" s="6">
        <v>73</v>
      </c>
      <c r="W729" s="6" t="s">
        <v>17634</v>
      </c>
      <c r="X729" s="8" t="s">
        <v>17624</v>
      </c>
    </row>
    <row r="730" spans="1:24">
      <c r="A730" s="7" t="s">
        <v>11304</v>
      </c>
      <c r="B730" s="6" t="s">
        <v>17616</v>
      </c>
      <c r="C730" s="6">
        <v>36069</v>
      </c>
      <c r="D730" s="6">
        <v>162000069</v>
      </c>
      <c r="E730" s="6" t="s">
        <v>17616</v>
      </c>
      <c r="F730" s="6" t="s">
        <v>17617</v>
      </c>
      <c r="G730" s="6" t="s">
        <v>17632</v>
      </c>
      <c r="H730" s="6" t="s">
        <v>17644</v>
      </c>
      <c r="I730" s="6" t="s">
        <v>17916</v>
      </c>
      <c r="J730" s="6">
        <v>2803078</v>
      </c>
      <c r="K730" s="6" t="s">
        <v>17621</v>
      </c>
      <c r="L730" s="6">
        <v>2</v>
      </c>
      <c r="M730" s="6" t="s">
        <v>17622</v>
      </c>
      <c r="N730" s="6">
        <v>1</v>
      </c>
      <c r="O730" s="6">
        <v>20081023</v>
      </c>
      <c r="P730" s="6" t="s">
        <v>17616</v>
      </c>
      <c r="Q730" s="6">
        <v>167680.93479199999</v>
      </c>
      <c r="R730" s="6">
        <v>126.63537948008567</v>
      </c>
      <c r="S730" s="6">
        <v>442393.56569000002</v>
      </c>
      <c r="T730" s="6">
        <v>37.483167898937204</v>
      </c>
      <c r="U730" s="6" t="s">
        <v>17616</v>
      </c>
      <c r="V730" s="6">
        <v>54</v>
      </c>
      <c r="W730" s="6" t="s">
        <v>17634</v>
      </c>
      <c r="X730" s="8" t="s">
        <v>17624</v>
      </c>
    </row>
    <row r="731" spans="1:24">
      <c r="A731" s="7" t="s">
        <v>11304</v>
      </c>
      <c r="B731" s="6" t="s">
        <v>17616</v>
      </c>
      <c r="C731" s="6">
        <v>36070</v>
      </c>
      <c r="D731" s="6">
        <v>162000070</v>
      </c>
      <c r="E731" s="6">
        <v>20190330</v>
      </c>
      <c r="F731" s="6" t="s">
        <v>17617</v>
      </c>
      <c r="G731" s="6" t="s">
        <v>17618</v>
      </c>
      <c r="H731" s="6" t="s">
        <v>17644</v>
      </c>
      <c r="I731" s="6" t="s">
        <v>17916</v>
      </c>
      <c r="J731" s="6">
        <v>2803510</v>
      </c>
      <c r="K731" s="6" t="s">
        <v>17621</v>
      </c>
      <c r="L731" s="6">
        <v>2</v>
      </c>
      <c r="M731" s="6" t="s">
        <v>17622</v>
      </c>
      <c r="N731" s="6">
        <v>1</v>
      </c>
      <c r="O731" s="6">
        <v>20090930</v>
      </c>
      <c r="P731" s="6" t="s">
        <v>17616</v>
      </c>
      <c r="Q731" s="6">
        <v>167720.48978500001</v>
      </c>
      <c r="R731" s="6">
        <v>126.63582509705574</v>
      </c>
      <c r="S731" s="6">
        <v>442429.90828899998</v>
      </c>
      <c r="T731" s="6">
        <v>37.483496724495112</v>
      </c>
      <c r="U731" s="6" t="s">
        <v>17616</v>
      </c>
      <c r="V731" s="6">
        <v>55</v>
      </c>
      <c r="W731" s="6" t="s">
        <v>17625</v>
      </c>
      <c r="X731" s="8" t="s">
        <v>17624</v>
      </c>
    </row>
    <row r="732" spans="1:24">
      <c r="A732" s="7" t="s">
        <v>1291</v>
      </c>
      <c r="B732" s="6" t="s">
        <v>17616</v>
      </c>
      <c r="C732" s="6">
        <v>36071</v>
      </c>
      <c r="D732" s="6">
        <v>162000071</v>
      </c>
      <c r="E732" s="6" t="s">
        <v>17616</v>
      </c>
      <c r="F732" s="6" t="s">
        <v>17617</v>
      </c>
      <c r="G732" s="6" t="s">
        <v>17632</v>
      </c>
      <c r="H732" s="6" t="s">
        <v>17644</v>
      </c>
      <c r="I732" s="6" t="s">
        <v>17916</v>
      </c>
      <c r="J732" s="6">
        <v>2803077</v>
      </c>
      <c r="K732" s="6" t="s">
        <v>17621</v>
      </c>
      <c r="L732" s="6">
        <v>2</v>
      </c>
      <c r="M732" s="6" t="s">
        <v>17622</v>
      </c>
      <c r="N732" s="6">
        <v>1</v>
      </c>
      <c r="O732" s="6">
        <v>20100816</v>
      </c>
      <c r="P732" s="6" t="s">
        <v>17616</v>
      </c>
      <c r="Q732" s="6">
        <v>168570.210972</v>
      </c>
      <c r="R732" s="6">
        <v>126.64544663148439</v>
      </c>
      <c r="S732" s="6">
        <v>442091.90345400001</v>
      </c>
      <c r="T732" s="6">
        <v>37.480480697620948</v>
      </c>
      <c r="U732" s="6" t="s">
        <v>17616</v>
      </c>
      <c r="V732" s="6">
        <v>212</v>
      </c>
      <c r="W732" s="6" t="s">
        <v>17634</v>
      </c>
      <c r="X732" s="8" t="s">
        <v>17624</v>
      </c>
    </row>
    <row r="733" spans="1:24">
      <c r="A733" s="7" t="s">
        <v>12310</v>
      </c>
      <c r="B733" s="6" t="s">
        <v>17616</v>
      </c>
      <c r="C733" s="6">
        <v>36072</v>
      </c>
      <c r="D733" s="6">
        <v>162000072</v>
      </c>
      <c r="E733" s="6" t="s">
        <v>17616</v>
      </c>
      <c r="F733" s="6" t="s">
        <v>17617</v>
      </c>
      <c r="G733" s="6" t="s">
        <v>17628</v>
      </c>
      <c r="H733" s="6" t="s">
        <v>17644</v>
      </c>
      <c r="I733" s="6" t="s">
        <v>17916</v>
      </c>
      <c r="J733" s="6">
        <v>2803076</v>
      </c>
      <c r="K733" s="6" t="s">
        <v>17621</v>
      </c>
      <c r="L733" s="6">
        <v>1</v>
      </c>
      <c r="M733" s="6" t="s">
        <v>17622</v>
      </c>
      <c r="N733" s="6">
        <v>0</v>
      </c>
      <c r="O733" s="6">
        <v>20070628</v>
      </c>
      <c r="P733" s="6" t="s">
        <v>17616</v>
      </c>
      <c r="Q733" s="6">
        <v>167247.86299200001</v>
      </c>
      <c r="R733" s="6">
        <v>126.63047358696691</v>
      </c>
      <c r="S733" s="6">
        <v>442607.719583</v>
      </c>
      <c r="T733" s="6">
        <v>37.485082113679638</v>
      </c>
      <c r="U733" s="6" t="s">
        <v>17616</v>
      </c>
      <c r="V733" s="6">
        <v>1724</v>
      </c>
      <c r="W733" s="6" t="s">
        <v>17625</v>
      </c>
      <c r="X733" s="8" t="s">
        <v>17624</v>
      </c>
    </row>
    <row r="734" spans="1:24">
      <c r="A734" s="7" t="s">
        <v>12979</v>
      </c>
      <c r="B734" s="6" t="s">
        <v>17616</v>
      </c>
      <c r="C734" s="6">
        <v>36073</v>
      </c>
      <c r="D734" s="6">
        <v>162000073</v>
      </c>
      <c r="E734" s="6" t="s">
        <v>17616</v>
      </c>
      <c r="F734" s="6" t="s">
        <v>17617</v>
      </c>
      <c r="G734" s="6" t="s">
        <v>17680</v>
      </c>
      <c r="H734" s="6" t="s">
        <v>17644</v>
      </c>
      <c r="I734" s="6" t="s">
        <v>17908</v>
      </c>
      <c r="J734" s="6">
        <v>2803075</v>
      </c>
      <c r="K734" s="6" t="s">
        <v>17621</v>
      </c>
      <c r="L734" s="6">
        <v>2</v>
      </c>
      <c r="M734" s="6" t="s">
        <v>17622</v>
      </c>
      <c r="N734" s="6">
        <v>1</v>
      </c>
      <c r="O734" s="6">
        <v>20081023</v>
      </c>
      <c r="P734" s="6" t="s">
        <v>17616</v>
      </c>
      <c r="Q734" s="6">
        <v>168493.68103899999</v>
      </c>
      <c r="R734" s="6">
        <v>126.64457974384116</v>
      </c>
      <c r="S734" s="6">
        <v>442130.69822999998</v>
      </c>
      <c r="T734" s="6">
        <v>37.480827621959953</v>
      </c>
      <c r="U734" s="6" t="s">
        <v>17616</v>
      </c>
      <c r="V734" s="6">
        <v>2335</v>
      </c>
      <c r="W734" s="6" t="s">
        <v>17681</v>
      </c>
      <c r="X734" s="8" t="s">
        <v>17624</v>
      </c>
    </row>
    <row r="735" spans="1:24">
      <c r="A735" s="7" t="s">
        <v>12794</v>
      </c>
      <c r="B735" s="6" t="s">
        <v>17616</v>
      </c>
      <c r="C735" s="6">
        <v>36074</v>
      </c>
      <c r="D735" s="6">
        <v>162000074</v>
      </c>
      <c r="E735" s="6" t="s">
        <v>17616</v>
      </c>
      <c r="F735" s="6" t="s">
        <v>17617</v>
      </c>
      <c r="G735" s="6" t="s">
        <v>17628</v>
      </c>
      <c r="H735" s="6" t="s">
        <v>17644</v>
      </c>
      <c r="I735" s="6" t="s">
        <v>17916</v>
      </c>
      <c r="J735" s="6">
        <v>2803074</v>
      </c>
      <c r="K735" s="6" t="s">
        <v>17621</v>
      </c>
      <c r="L735" s="6">
        <v>4</v>
      </c>
      <c r="M735" s="6" t="s">
        <v>17622</v>
      </c>
      <c r="N735" s="6">
        <v>1</v>
      </c>
      <c r="O735" s="6">
        <v>20081023</v>
      </c>
      <c r="P735" s="6" t="s">
        <v>17616</v>
      </c>
      <c r="Q735" s="6">
        <v>168122.775578</v>
      </c>
      <c r="R735" s="6">
        <v>126.64037982366474</v>
      </c>
      <c r="S735" s="6">
        <v>442281.83436500002</v>
      </c>
      <c r="T735" s="6">
        <v>37.482176592188814</v>
      </c>
      <c r="U735" s="6" t="s">
        <v>17616</v>
      </c>
      <c r="V735" s="6">
        <v>72</v>
      </c>
      <c r="W735" s="6" t="s">
        <v>17634</v>
      </c>
      <c r="X735" s="8" t="s">
        <v>17624</v>
      </c>
    </row>
    <row r="736" spans="1:24">
      <c r="A736" s="7" t="s">
        <v>11537</v>
      </c>
      <c r="B736" s="6" t="s">
        <v>17616</v>
      </c>
      <c r="C736" s="6">
        <v>36076</v>
      </c>
      <c r="D736" s="6">
        <v>162000076</v>
      </c>
      <c r="E736" s="6" t="s">
        <v>17616</v>
      </c>
      <c r="F736" s="6" t="s">
        <v>17617</v>
      </c>
      <c r="G736" s="6" t="s">
        <v>17618</v>
      </c>
      <c r="H736" s="6" t="s">
        <v>17644</v>
      </c>
      <c r="I736" s="6" t="s">
        <v>17915</v>
      </c>
      <c r="J736" s="6">
        <v>2803511</v>
      </c>
      <c r="K736" s="6" t="s">
        <v>17621</v>
      </c>
      <c r="L736" s="6">
        <v>1</v>
      </c>
      <c r="M736" s="6" t="s">
        <v>17622</v>
      </c>
      <c r="N736" s="6">
        <v>1</v>
      </c>
      <c r="O736" s="6">
        <v>20081023</v>
      </c>
      <c r="P736" s="6" t="s">
        <v>17616</v>
      </c>
      <c r="Q736" s="6">
        <v>166529.825942</v>
      </c>
      <c r="R736" s="6">
        <v>126.62234205540213</v>
      </c>
      <c r="S736" s="6">
        <v>442896.17726199998</v>
      </c>
      <c r="T736" s="6">
        <v>37.487655289728444</v>
      </c>
      <c r="U736" s="6" t="s">
        <v>17616</v>
      </c>
      <c r="V736" s="6">
        <v>489</v>
      </c>
      <c r="W736" s="6" t="s">
        <v>17625</v>
      </c>
      <c r="X736" s="8" t="s">
        <v>17624</v>
      </c>
    </row>
    <row r="737" spans="1:24">
      <c r="A737" s="7" t="s">
        <v>1848</v>
      </c>
      <c r="B737" s="6" t="s">
        <v>17616</v>
      </c>
      <c r="C737" s="6">
        <v>36077</v>
      </c>
      <c r="D737" s="6">
        <v>162000077</v>
      </c>
      <c r="E737" s="6" t="s">
        <v>17616</v>
      </c>
      <c r="F737" s="6" t="s">
        <v>17617</v>
      </c>
      <c r="G737" s="6" t="s">
        <v>17632</v>
      </c>
      <c r="H737" s="6" t="s">
        <v>17644</v>
      </c>
      <c r="I737" s="6" t="s">
        <v>17915</v>
      </c>
      <c r="J737" s="6">
        <v>2803512</v>
      </c>
      <c r="K737" s="6" t="s">
        <v>17621</v>
      </c>
      <c r="L737" s="6">
        <v>2</v>
      </c>
      <c r="M737" s="6" t="s">
        <v>17622</v>
      </c>
      <c r="N737" s="6">
        <v>1</v>
      </c>
      <c r="O737" s="6">
        <v>20141222</v>
      </c>
      <c r="P737" s="6" t="s">
        <v>17616</v>
      </c>
      <c r="Q737" s="6">
        <v>166668.71746700001</v>
      </c>
      <c r="R737" s="6">
        <v>126.62391594069754</v>
      </c>
      <c r="S737" s="6">
        <v>442819.615116</v>
      </c>
      <c r="T737" s="6">
        <v>37.486970508588314</v>
      </c>
      <c r="U737" s="6" t="s">
        <v>17616</v>
      </c>
      <c r="V737" s="6">
        <v>127</v>
      </c>
      <c r="W737" s="6" t="s">
        <v>17634</v>
      </c>
      <c r="X737" s="8" t="s">
        <v>17624</v>
      </c>
    </row>
    <row r="738" spans="1:24">
      <c r="A738" s="7" t="s">
        <v>1848</v>
      </c>
      <c r="B738" s="6" t="s">
        <v>17616</v>
      </c>
      <c r="C738" s="6">
        <v>36078</v>
      </c>
      <c r="D738" s="6">
        <v>162000078</v>
      </c>
      <c r="E738" s="6" t="s">
        <v>17616</v>
      </c>
      <c r="F738" s="6" t="s">
        <v>17617</v>
      </c>
      <c r="G738" s="6" t="s">
        <v>17632</v>
      </c>
      <c r="H738" s="6" t="s">
        <v>17644</v>
      </c>
      <c r="I738" s="6" t="s">
        <v>17915</v>
      </c>
      <c r="J738" s="6">
        <v>2803073</v>
      </c>
      <c r="K738" s="6" t="s">
        <v>17621</v>
      </c>
      <c r="L738" s="6">
        <v>2</v>
      </c>
      <c r="M738" s="6" t="s">
        <v>17622</v>
      </c>
      <c r="N738" s="6">
        <v>1</v>
      </c>
      <c r="O738" s="6">
        <v>20091127</v>
      </c>
      <c r="P738" s="6" t="s">
        <v>17616</v>
      </c>
      <c r="Q738" s="6">
        <v>166776.23598299999</v>
      </c>
      <c r="R738" s="6">
        <v>126.62513068482208</v>
      </c>
      <c r="S738" s="6">
        <v>442840.21798700001</v>
      </c>
      <c r="T738" s="6">
        <v>37.487160015466578</v>
      </c>
      <c r="U738" s="6" t="s">
        <v>17616</v>
      </c>
      <c r="V738" s="6">
        <v>128</v>
      </c>
      <c r="W738" s="6" t="s">
        <v>17634</v>
      </c>
      <c r="X738" s="8" t="s">
        <v>17624</v>
      </c>
    </row>
    <row r="739" spans="1:24">
      <c r="A739" s="7" t="s">
        <v>11537</v>
      </c>
      <c r="B739" s="6" t="s">
        <v>17616</v>
      </c>
      <c r="C739" s="6">
        <v>36079</v>
      </c>
      <c r="D739" s="6">
        <v>162000079</v>
      </c>
      <c r="E739" s="6" t="s">
        <v>17616</v>
      </c>
      <c r="F739" s="6" t="s">
        <v>17617</v>
      </c>
      <c r="G739" s="6" t="s">
        <v>17618</v>
      </c>
      <c r="H739" s="6" t="s">
        <v>17644</v>
      </c>
      <c r="I739" s="6" t="s">
        <v>17915</v>
      </c>
      <c r="J739" s="6">
        <v>2803072</v>
      </c>
      <c r="K739" s="6" t="s">
        <v>17621</v>
      </c>
      <c r="L739" s="6">
        <v>1</v>
      </c>
      <c r="M739" s="6" t="s">
        <v>17622</v>
      </c>
      <c r="N739" s="6">
        <v>0</v>
      </c>
      <c r="O739" s="6">
        <v>20070628</v>
      </c>
      <c r="P739" s="6" t="s">
        <v>17616</v>
      </c>
      <c r="Q739" s="6">
        <v>166495.46153999999</v>
      </c>
      <c r="R739" s="6">
        <v>126.62195224577397</v>
      </c>
      <c r="S739" s="6">
        <v>442923.80955900002</v>
      </c>
      <c r="T739" s="6">
        <v>37.487903003854704</v>
      </c>
      <c r="U739" s="6" t="s">
        <v>17616</v>
      </c>
      <c r="V739" s="6">
        <v>1720</v>
      </c>
      <c r="W739" s="6" t="s">
        <v>17625</v>
      </c>
      <c r="X739" s="8" t="s">
        <v>17624</v>
      </c>
    </row>
    <row r="740" spans="1:24">
      <c r="A740" s="7" t="s">
        <v>12979</v>
      </c>
      <c r="B740" s="6" t="s">
        <v>17616</v>
      </c>
      <c r="C740" s="6">
        <v>36080</v>
      </c>
      <c r="D740" s="6">
        <v>162000080</v>
      </c>
      <c r="E740" s="6" t="s">
        <v>17616</v>
      </c>
      <c r="F740" s="6" t="s">
        <v>17617</v>
      </c>
      <c r="G740" s="6" t="s">
        <v>17632</v>
      </c>
      <c r="H740" s="6" t="s">
        <v>17644</v>
      </c>
      <c r="I740" s="6" t="s">
        <v>17908</v>
      </c>
      <c r="J740" s="6">
        <v>2803071</v>
      </c>
      <c r="K740" s="6" t="s">
        <v>17621</v>
      </c>
      <c r="L740" s="6">
        <v>2</v>
      </c>
      <c r="M740" s="6" t="s">
        <v>17622</v>
      </c>
      <c r="N740" s="6">
        <v>1</v>
      </c>
      <c r="O740" s="6">
        <v>20081023</v>
      </c>
      <c r="P740" s="6" t="s">
        <v>17616</v>
      </c>
      <c r="Q740" s="6">
        <v>168516.07653399999</v>
      </c>
      <c r="R740" s="6">
        <v>126.64483159778379</v>
      </c>
      <c r="S740" s="6">
        <v>442162.08552000002</v>
      </c>
      <c r="T740" s="6">
        <v>37.48111118107024</v>
      </c>
      <c r="U740" s="6" t="s">
        <v>17616</v>
      </c>
      <c r="V740" s="6">
        <v>214</v>
      </c>
      <c r="W740" s="6" t="s">
        <v>17634</v>
      </c>
      <c r="X740" s="8" t="s">
        <v>17624</v>
      </c>
    </row>
    <row r="741" spans="1:24">
      <c r="A741" s="7" t="s">
        <v>1140</v>
      </c>
      <c r="B741" s="6" t="s">
        <v>17616</v>
      </c>
      <c r="C741" s="6">
        <v>36081</v>
      </c>
      <c r="D741" s="6">
        <v>162000081</v>
      </c>
      <c r="E741" s="6" t="s">
        <v>17616</v>
      </c>
      <c r="F741" s="6" t="s">
        <v>17617</v>
      </c>
      <c r="G741" s="6" t="s">
        <v>17632</v>
      </c>
      <c r="H741" s="6" t="s">
        <v>17644</v>
      </c>
      <c r="I741" s="6" t="s">
        <v>17916</v>
      </c>
      <c r="J741" s="6">
        <v>2803513</v>
      </c>
      <c r="K741" s="6" t="s">
        <v>17621</v>
      </c>
      <c r="L741" s="6">
        <v>2</v>
      </c>
      <c r="M741" s="6" t="s">
        <v>17622</v>
      </c>
      <c r="N741" s="6">
        <v>1</v>
      </c>
      <c r="O741" s="6">
        <v>20121112</v>
      </c>
      <c r="P741" s="6" t="s">
        <v>17616</v>
      </c>
      <c r="Q741" s="6">
        <v>167149.73951499999</v>
      </c>
      <c r="R741" s="6">
        <v>126.62936036865869</v>
      </c>
      <c r="S741" s="6">
        <v>442692.67750599998</v>
      </c>
      <c r="T741" s="6">
        <v>37.485844080112763</v>
      </c>
      <c r="U741" s="6" t="s">
        <v>17616</v>
      </c>
      <c r="V741" s="6">
        <v>120</v>
      </c>
      <c r="W741" s="6" t="s">
        <v>17634</v>
      </c>
      <c r="X741" s="8" t="s">
        <v>17624</v>
      </c>
    </row>
    <row r="742" spans="1:24">
      <c r="A742" s="7" t="s">
        <v>1140</v>
      </c>
      <c r="B742" s="6" t="s">
        <v>17616</v>
      </c>
      <c r="C742" s="6">
        <v>36083</v>
      </c>
      <c r="D742" s="6">
        <v>162000083</v>
      </c>
      <c r="E742" s="6" t="s">
        <v>17616</v>
      </c>
      <c r="F742" s="6" t="s">
        <v>17617</v>
      </c>
      <c r="G742" s="6" t="s">
        <v>17618</v>
      </c>
      <c r="H742" s="6" t="s">
        <v>17644</v>
      </c>
      <c r="I742" s="6" t="s">
        <v>17916</v>
      </c>
      <c r="J742" s="6">
        <v>2803069</v>
      </c>
      <c r="K742" s="6" t="s">
        <v>17621</v>
      </c>
      <c r="L742" s="6">
        <v>2</v>
      </c>
      <c r="M742" s="6" t="s">
        <v>17622</v>
      </c>
      <c r="N742" s="6">
        <v>0</v>
      </c>
      <c r="O742" s="6">
        <v>20070628</v>
      </c>
      <c r="P742" s="6" t="s">
        <v>17616</v>
      </c>
      <c r="Q742" s="6">
        <v>167179.17920300001</v>
      </c>
      <c r="R742" s="6">
        <v>126.62969152501755</v>
      </c>
      <c r="S742" s="6">
        <v>442730.82663800003</v>
      </c>
      <c r="T742" s="6">
        <v>37.486188844841912</v>
      </c>
      <c r="U742" s="6" t="s">
        <v>17616</v>
      </c>
      <c r="V742" s="6">
        <v>119</v>
      </c>
      <c r="W742" s="6" t="s">
        <v>17625</v>
      </c>
      <c r="X742" s="8" t="s">
        <v>17624</v>
      </c>
    </row>
    <row r="743" spans="1:24">
      <c r="A743" s="7" t="s">
        <v>3048</v>
      </c>
      <c r="B743" s="6" t="s">
        <v>17616</v>
      </c>
      <c r="C743" s="6">
        <v>36086</v>
      </c>
      <c r="D743" s="6">
        <v>162000086</v>
      </c>
      <c r="E743" s="6" t="s">
        <v>17616</v>
      </c>
      <c r="F743" s="6" t="s">
        <v>17617</v>
      </c>
      <c r="G743" s="6" t="s">
        <v>17618</v>
      </c>
      <c r="H743" s="6" t="s">
        <v>17644</v>
      </c>
      <c r="I743" s="6" t="s">
        <v>17916</v>
      </c>
      <c r="J743" s="6">
        <v>2803068</v>
      </c>
      <c r="K743" s="6" t="s">
        <v>17621</v>
      </c>
      <c r="L743" s="6">
        <v>4</v>
      </c>
      <c r="M743" s="6" t="s">
        <v>17622</v>
      </c>
      <c r="N743" s="6">
        <v>1</v>
      </c>
      <c r="O743" s="6">
        <v>20081023</v>
      </c>
      <c r="P743" s="6" t="s">
        <v>17616</v>
      </c>
      <c r="Q743" s="6">
        <v>168258.55820900001</v>
      </c>
      <c r="R743" s="6">
        <v>126.64191015783116</v>
      </c>
      <c r="S743" s="6">
        <v>442393.43641999998</v>
      </c>
      <c r="T743" s="6">
        <v>37.483186790480786</v>
      </c>
      <c r="U743" s="6" t="s">
        <v>17616</v>
      </c>
      <c r="V743" s="6">
        <v>71</v>
      </c>
      <c r="W743" s="6" t="s">
        <v>17625</v>
      </c>
      <c r="X743" s="8" t="s">
        <v>17624</v>
      </c>
    </row>
    <row r="744" spans="1:24">
      <c r="A744" s="7" t="s">
        <v>2268</v>
      </c>
      <c r="B744" s="6" t="s">
        <v>17616</v>
      </c>
      <c r="C744" s="6">
        <v>36088</v>
      </c>
      <c r="D744" s="6">
        <v>162000088</v>
      </c>
      <c r="E744" s="6" t="s">
        <v>17616</v>
      </c>
      <c r="F744" s="6" t="s">
        <v>17617</v>
      </c>
      <c r="G744" s="6" t="s">
        <v>17618</v>
      </c>
      <c r="H744" s="6" t="s">
        <v>17644</v>
      </c>
      <c r="I744" s="6" t="s">
        <v>17908</v>
      </c>
      <c r="J744" s="6">
        <v>2803067</v>
      </c>
      <c r="K744" s="6" t="s">
        <v>17621</v>
      </c>
      <c r="L744" s="6">
        <v>1</v>
      </c>
      <c r="M744" s="6" t="s">
        <v>17622</v>
      </c>
      <c r="N744" s="6">
        <v>0</v>
      </c>
      <c r="O744" s="6">
        <v>20070628</v>
      </c>
      <c r="P744" s="6" t="s">
        <v>17616</v>
      </c>
      <c r="Q744" s="6">
        <v>168887.28660699999</v>
      </c>
      <c r="R744" s="6">
        <v>126.64902282914716</v>
      </c>
      <c r="S744" s="6">
        <v>442294.35567700001</v>
      </c>
      <c r="T744" s="6">
        <v>37.482315508962088</v>
      </c>
      <c r="U744" s="6" t="s">
        <v>17616</v>
      </c>
      <c r="V744" s="6">
        <v>167</v>
      </c>
      <c r="W744" s="6" t="s">
        <v>17625</v>
      </c>
      <c r="X744" s="8" t="s">
        <v>17624</v>
      </c>
    </row>
    <row r="745" spans="1:24">
      <c r="A745" s="7" t="s">
        <v>2268</v>
      </c>
      <c r="B745" s="6" t="s">
        <v>17616</v>
      </c>
      <c r="C745" s="6">
        <v>36089</v>
      </c>
      <c r="D745" s="6">
        <v>162000089</v>
      </c>
      <c r="E745" s="6" t="s">
        <v>17616</v>
      </c>
      <c r="F745" s="6" t="s">
        <v>17617</v>
      </c>
      <c r="G745" s="6" t="s">
        <v>17632</v>
      </c>
      <c r="H745" s="6" t="s">
        <v>17644</v>
      </c>
      <c r="I745" s="6" t="s">
        <v>17908</v>
      </c>
      <c r="J745" s="6">
        <v>2803066</v>
      </c>
      <c r="K745" s="6" t="s">
        <v>17621</v>
      </c>
      <c r="L745" s="6">
        <v>1</v>
      </c>
      <c r="M745" s="6" t="s">
        <v>17622</v>
      </c>
      <c r="N745" s="6">
        <v>0</v>
      </c>
      <c r="O745" s="6">
        <v>20070628</v>
      </c>
      <c r="P745" s="6" t="s">
        <v>17616</v>
      </c>
      <c r="Q745" s="6">
        <v>168903.77111900001</v>
      </c>
      <c r="R745" s="6">
        <v>126.64920918065752</v>
      </c>
      <c r="S745" s="6">
        <v>442294.880924</v>
      </c>
      <c r="T745" s="6">
        <v>37.482320797203684</v>
      </c>
      <c r="U745" s="6" t="s">
        <v>17616</v>
      </c>
      <c r="V745" s="6">
        <v>168</v>
      </c>
      <c r="W745" s="6" t="s">
        <v>17625</v>
      </c>
      <c r="X745" s="8" t="s">
        <v>17624</v>
      </c>
    </row>
    <row r="746" spans="1:24">
      <c r="A746" s="7" t="s">
        <v>10953</v>
      </c>
      <c r="B746" s="6" t="s">
        <v>17616</v>
      </c>
      <c r="C746" s="6">
        <v>36090</v>
      </c>
      <c r="D746" s="6">
        <v>162000090</v>
      </c>
      <c r="E746" s="6" t="s">
        <v>17616</v>
      </c>
      <c r="F746" s="6" t="s">
        <v>17617</v>
      </c>
      <c r="G746" s="6" t="s">
        <v>17632</v>
      </c>
      <c r="H746" s="6" t="s">
        <v>17644</v>
      </c>
      <c r="I746" s="6" t="s">
        <v>17908</v>
      </c>
      <c r="J746" s="6">
        <v>2803065</v>
      </c>
      <c r="K746" s="6" t="s">
        <v>17621</v>
      </c>
      <c r="L746" s="6">
        <v>3</v>
      </c>
      <c r="M746" s="6" t="s">
        <v>17622</v>
      </c>
      <c r="N746" s="6">
        <v>0</v>
      </c>
      <c r="O746" s="6">
        <v>20070628</v>
      </c>
      <c r="P746" s="6" t="s">
        <v>17616</v>
      </c>
      <c r="Q746" s="6">
        <v>169215.379935</v>
      </c>
      <c r="R746" s="6">
        <v>126.65273203217009</v>
      </c>
      <c r="S746" s="6">
        <v>442299.55760399997</v>
      </c>
      <c r="T746" s="6">
        <v>37.482373385345085</v>
      </c>
      <c r="U746" s="6" t="s">
        <v>17616</v>
      </c>
      <c r="V746" s="6">
        <v>147</v>
      </c>
      <c r="W746" s="6" t="s">
        <v>17634</v>
      </c>
      <c r="X746" s="8" t="s">
        <v>17624</v>
      </c>
    </row>
    <row r="747" spans="1:24">
      <c r="A747" s="7" t="s">
        <v>10953</v>
      </c>
      <c r="B747" s="6" t="s">
        <v>17616</v>
      </c>
      <c r="C747" s="6">
        <v>36091</v>
      </c>
      <c r="D747" s="6">
        <v>162000091</v>
      </c>
      <c r="E747" s="6" t="s">
        <v>17616</v>
      </c>
      <c r="F747" s="6" t="s">
        <v>17617</v>
      </c>
      <c r="G747" s="6" t="s">
        <v>17632</v>
      </c>
      <c r="H747" s="6" t="s">
        <v>17644</v>
      </c>
      <c r="I747" s="6" t="s">
        <v>17908</v>
      </c>
      <c r="J747" s="6">
        <v>2803064</v>
      </c>
      <c r="K747" s="6" t="s">
        <v>17621</v>
      </c>
      <c r="L747" s="6">
        <v>3</v>
      </c>
      <c r="M747" s="6" t="s">
        <v>17622</v>
      </c>
      <c r="N747" s="6">
        <v>1</v>
      </c>
      <c r="O747" s="6">
        <v>20081023</v>
      </c>
      <c r="P747" s="6" t="s">
        <v>17616</v>
      </c>
      <c r="Q747" s="6">
        <v>169123.585016</v>
      </c>
      <c r="R747" s="6">
        <v>126.65169284663918</v>
      </c>
      <c r="S747" s="6">
        <v>442331.74456399999</v>
      </c>
      <c r="T747" s="6">
        <v>37.4826603168368</v>
      </c>
      <c r="U747" s="6" t="s">
        <v>17616</v>
      </c>
      <c r="V747" s="6">
        <v>146</v>
      </c>
      <c r="W747" s="6" t="s">
        <v>17634</v>
      </c>
      <c r="X747" s="8" t="s">
        <v>17624</v>
      </c>
    </row>
    <row r="748" spans="1:24">
      <c r="A748" s="7" t="s">
        <v>11142</v>
      </c>
      <c r="B748" s="6" t="s">
        <v>17616</v>
      </c>
      <c r="C748" s="6">
        <v>36092</v>
      </c>
      <c r="D748" s="6">
        <v>162000092</v>
      </c>
      <c r="E748" s="6" t="s">
        <v>17616</v>
      </c>
      <c r="F748" s="6" t="s">
        <v>17617</v>
      </c>
      <c r="G748" s="6" t="s">
        <v>17628</v>
      </c>
      <c r="H748" s="6" t="s">
        <v>17644</v>
      </c>
      <c r="I748" s="6" t="s">
        <v>17645</v>
      </c>
      <c r="J748" s="6">
        <v>2805651</v>
      </c>
      <c r="K748" s="6" t="s">
        <v>17621</v>
      </c>
      <c r="L748" s="6">
        <v>4</v>
      </c>
      <c r="M748" s="6" t="s">
        <v>17622</v>
      </c>
      <c r="N748" s="6">
        <v>1</v>
      </c>
      <c r="O748" s="6">
        <v>20121112</v>
      </c>
      <c r="P748" s="6" t="s">
        <v>17616</v>
      </c>
      <c r="Q748" s="6">
        <v>168662.64170899999</v>
      </c>
      <c r="R748" s="6">
        <v>126.64645832442113</v>
      </c>
      <c r="S748" s="6">
        <v>442873.04966600001</v>
      </c>
      <c r="T748" s="6">
        <v>37.487521843604263</v>
      </c>
      <c r="U748" s="6" t="s">
        <v>17616</v>
      </c>
      <c r="V748" s="6">
        <v>7001</v>
      </c>
      <c r="W748" s="6" t="s">
        <v>17625</v>
      </c>
      <c r="X748" s="8" t="s">
        <v>17624</v>
      </c>
    </row>
    <row r="749" spans="1:24">
      <c r="A749" s="7" t="s">
        <v>2355</v>
      </c>
      <c r="B749" s="6" t="s">
        <v>17616</v>
      </c>
      <c r="C749" s="6">
        <v>36093</v>
      </c>
      <c r="D749" s="6">
        <v>162000093</v>
      </c>
      <c r="E749" s="6" t="s">
        <v>17616</v>
      </c>
      <c r="F749" s="6" t="s">
        <v>17617</v>
      </c>
      <c r="G749" s="6" t="s">
        <v>17632</v>
      </c>
      <c r="H749" s="6" t="s">
        <v>17644</v>
      </c>
      <c r="I749" s="6" t="s">
        <v>17908</v>
      </c>
      <c r="J749" s="6">
        <v>2803063</v>
      </c>
      <c r="K749" s="6" t="s">
        <v>17621</v>
      </c>
      <c r="L749" s="6">
        <v>3</v>
      </c>
      <c r="M749" s="6" t="s">
        <v>17653</v>
      </c>
      <c r="N749" s="6">
        <v>87</v>
      </c>
      <c r="O749" s="6">
        <v>20081023</v>
      </c>
      <c r="P749" s="6" t="s">
        <v>17616</v>
      </c>
      <c r="Q749" s="6">
        <v>170455.162392</v>
      </c>
      <c r="R749" s="6">
        <v>126.66676473203228</v>
      </c>
      <c r="S749" s="6">
        <v>441908.901235</v>
      </c>
      <c r="T749" s="6">
        <v>37.478894169266418</v>
      </c>
      <c r="U749" s="6" t="s">
        <v>17616</v>
      </c>
      <c r="V749" s="6">
        <v>953</v>
      </c>
      <c r="W749" s="6" t="s">
        <v>17634</v>
      </c>
      <c r="X749" s="8" t="s">
        <v>17624</v>
      </c>
    </row>
    <row r="750" spans="1:24">
      <c r="A750" s="7" t="s">
        <v>2202</v>
      </c>
      <c r="B750" s="6" t="s">
        <v>17616</v>
      </c>
      <c r="C750" s="6">
        <v>36094</v>
      </c>
      <c r="D750" s="6">
        <v>162000094</v>
      </c>
      <c r="E750" s="6" t="s">
        <v>17616</v>
      </c>
      <c r="F750" s="6" t="s">
        <v>17617</v>
      </c>
      <c r="G750" s="6" t="s">
        <v>17628</v>
      </c>
      <c r="H750" s="6" t="s">
        <v>17644</v>
      </c>
      <c r="I750" s="6" t="s">
        <v>17908</v>
      </c>
      <c r="J750" s="6">
        <v>2803062</v>
      </c>
      <c r="K750" s="6" t="s">
        <v>17621</v>
      </c>
      <c r="L750" s="6">
        <v>3</v>
      </c>
      <c r="M750" s="6" t="s">
        <v>17622</v>
      </c>
      <c r="N750" s="6">
        <v>0</v>
      </c>
      <c r="O750" s="6">
        <v>20070628</v>
      </c>
      <c r="P750" s="6" t="s">
        <v>17616</v>
      </c>
      <c r="Q750" s="6">
        <v>170258.420377</v>
      </c>
      <c r="R750" s="6">
        <v>126.6645355886954</v>
      </c>
      <c r="S750" s="6">
        <v>442029.46690399997</v>
      </c>
      <c r="T750" s="6">
        <v>37.479974127223336</v>
      </c>
      <c r="U750" s="6" t="s">
        <v>17616</v>
      </c>
      <c r="V750" s="6">
        <v>954</v>
      </c>
      <c r="W750" s="6" t="s">
        <v>17634</v>
      </c>
      <c r="X750" s="8" t="s">
        <v>17624</v>
      </c>
    </row>
    <row r="751" spans="1:24">
      <c r="A751" s="7" t="s">
        <v>2245</v>
      </c>
      <c r="B751" s="6" t="s">
        <v>17616</v>
      </c>
      <c r="C751" s="6">
        <v>36095</v>
      </c>
      <c r="D751" s="6">
        <v>162000095</v>
      </c>
      <c r="E751" s="6" t="s">
        <v>17616</v>
      </c>
      <c r="F751" s="6" t="s">
        <v>17617</v>
      </c>
      <c r="G751" s="6" t="s">
        <v>17628</v>
      </c>
      <c r="H751" s="6" t="s">
        <v>17644</v>
      </c>
      <c r="I751" s="6" t="s">
        <v>17908</v>
      </c>
      <c r="J751" s="6">
        <v>2803061</v>
      </c>
      <c r="K751" s="6" t="s">
        <v>17621</v>
      </c>
      <c r="L751" s="6">
        <v>5</v>
      </c>
      <c r="M751" s="6" t="s">
        <v>17622</v>
      </c>
      <c r="N751" s="6">
        <v>1</v>
      </c>
      <c r="O751" s="6">
        <v>20110810</v>
      </c>
      <c r="P751" s="6" t="s">
        <v>17616</v>
      </c>
      <c r="Q751" s="6">
        <v>169848.58894099999</v>
      </c>
      <c r="R751" s="6">
        <v>126.65989090980243</v>
      </c>
      <c r="S751" s="6">
        <v>442304.16766400001</v>
      </c>
      <c r="T751" s="6">
        <v>37.482435836815306</v>
      </c>
      <c r="U751" s="6" t="s">
        <v>17616</v>
      </c>
      <c r="V751" s="6">
        <v>955</v>
      </c>
      <c r="W751" s="6" t="s">
        <v>17634</v>
      </c>
      <c r="X751" s="8" t="s">
        <v>17624</v>
      </c>
    </row>
    <row r="752" spans="1:24">
      <c r="A752" s="7" t="s">
        <v>14545</v>
      </c>
      <c r="B752" s="6" t="s">
        <v>17616</v>
      </c>
      <c r="C752" s="6">
        <v>36096</v>
      </c>
      <c r="D752" s="6">
        <v>162000096</v>
      </c>
      <c r="E752" s="6" t="s">
        <v>17616</v>
      </c>
      <c r="F752" s="6" t="s">
        <v>17617</v>
      </c>
      <c r="G752" s="6" t="s">
        <v>17632</v>
      </c>
      <c r="H752" s="6" t="s">
        <v>17644</v>
      </c>
      <c r="I752" s="6" t="s">
        <v>17908</v>
      </c>
      <c r="J752" s="6">
        <v>2803060</v>
      </c>
      <c r="K752" s="6" t="s">
        <v>17621</v>
      </c>
      <c r="L752" s="6">
        <v>3</v>
      </c>
      <c r="M752" s="6" t="s">
        <v>17622</v>
      </c>
      <c r="N752" s="6">
        <v>1</v>
      </c>
      <c r="O752" s="6">
        <v>20180622</v>
      </c>
      <c r="P752" s="6" t="s">
        <v>17616</v>
      </c>
      <c r="Q752" s="6">
        <v>169541.89509100001</v>
      </c>
      <c r="R752" s="6">
        <v>126.65641742550122</v>
      </c>
      <c r="S752" s="6">
        <v>442448.91859900003</v>
      </c>
      <c r="T752" s="6">
        <v>37.483729944782461</v>
      </c>
      <c r="U752" s="6" t="s">
        <v>17616</v>
      </c>
      <c r="V752" s="6">
        <v>956</v>
      </c>
      <c r="W752" s="6" t="s">
        <v>17625</v>
      </c>
      <c r="X752" s="8" t="s">
        <v>17624</v>
      </c>
    </row>
    <row r="753" spans="1:24">
      <c r="A753" s="7" t="s">
        <v>13212</v>
      </c>
      <c r="B753" s="6" t="s">
        <v>17616</v>
      </c>
      <c r="C753" s="6">
        <v>36097</v>
      </c>
      <c r="D753" s="6">
        <v>162000097</v>
      </c>
      <c r="E753" s="6" t="s">
        <v>17616</v>
      </c>
      <c r="F753" s="6" t="s">
        <v>17617</v>
      </c>
      <c r="G753" s="6" t="s">
        <v>17632</v>
      </c>
      <c r="H753" s="6" t="s">
        <v>17644</v>
      </c>
      <c r="I753" s="6" t="s">
        <v>17908</v>
      </c>
      <c r="J753" s="6">
        <v>2803059</v>
      </c>
      <c r="K753" s="6" t="s">
        <v>17621</v>
      </c>
      <c r="L753" s="6">
        <v>3</v>
      </c>
      <c r="M753" s="6" t="s">
        <v>17653</v>
      </c>
      <c r="N753" s="6">
        <v>63</v>
      </c>
      <c r="O753" s="6">
        <v>20180622</v>
      </c>
      <c r="P753" s="6" t="s">
        <v>17616</v>
      </c>
      <c r="Q753" s="6">
        <v>169317.61853800001</v>
      </c>
      <c r="R753" s="6">
        <v>126.65387766721429</v>
      </c>
      <c r="S753" s="6">
        <v>442545.71211899997</v>
      </c>
      <c r="T753" s="6">
        <v>37.48459460624921</v>
      </c>
      <c r="U753" s="6" t="s">
        <v>17616</v>
      </c>
      <c r="V753" s="6">
        <v>957</v>
      </c>
      <c r="W753" s="6" t="s">
        <v>17625</v>
      </c>
      <c r="X753" s="8" t="s">
        <v>17624</v>
      </c>
    </row>
    <row r="754" spans="1:24">
      <c r="A754" s="7" t="s">
        <v>2245</v>
      </c>
      <c r="B754" s="6" t="s">
        <v>17616</v>
      </c>
      <c r="C754" s="6">
        <v>36098</v>
      </c>
      <c r="D754" s="6">
        <v>162000098</v>
      </c>
      <c r="E754" s="6" t="s">
        <v>17616</v>
      </c>
      <c r="F754" s="6" t="s">
        <v>17617</v>
      </c>
      <c r="G754" s="6" t="s">
        <v>17632</v>
      </c>
      <c r="H754" s="6" t="s">
        <v>17644</v>
      </c>
      <c r="I754" s="6" t="s">
        <v>17908</v>
      </c>
      <c r="J754" s="6">
        <v>2803058</v>
      </c>
      <c r="K754" s="6" t="s">
        <v>17621</v>
      </c>
      <c r="L754" s="6">
        <v>4</v>
      </c>
      <c r="M754" s="6" t="s">
        <v>17653</v>
      </c>
      <c r="N754" s="6">
        <v>45</v>
      </c>
      <c r="O754" s="6">
        <v>20110810</v>
      </c>
      <c r="P754" s="6" t="s">
        <v>17616</v>
      </c>
      <c r="Q754" s="6">
        <v>169818.32641899999</v>
      </c>
      <c r="R754" s="6">
        <v>126.65954569061857</v>
      </c>
      <c r="S754" s="6">
        <v>442378.94624999998</v>
      </c>
      <c r="T754" s="6">
        <v>37.483108591181995</v>
      </c>
      <c r="U754" s="6" t="s">
        <v>17616</v>
      </c>
      <c r="V754" s="6">
        <v>149</v>
      </c>
      <c r="W754" s="6" t="s">
        <v>17634</v>
      </c>
      <c r="X754" s="8" t="s">
        <v>17624</v>
      </c>
    </row>
    <row r="755" spans="1:24">
      <c r="A755" s="7" t="s">
        <v>2647</v>
      </c>
      <c r="B755" s="6" t="s">
        <v>17616</v>
      </c>
      <c r="C755" s="6">
        <v>36099</v>
      </c>
      <c r="D755" s="6">
        <v>162000099</v>
      </c>
      <c r="E755" s="6" t="s">
        <v>17616</v>
      </c>
      <c r="F755" s="6" t="s">
        <v>17617</v>
      </c>
      <c r="G755" s="6" t="s">
        <v>17632</v>
      </c>
      <c r="H755" s="6" t="s">
        <v>17644</v>
      </c>
      <c r="I755" s="6" t="s">
        <v>17916</v>
      </c>
      <c r="J755" s="6">
        <v>2803057</v>
      </c>
      <c r="K755" s="6" t="s">
        <v>17621</v>
      </c>
      <c r="L755" s="6">
        <v>3</v>
      </c>
      <c r="M755" s="6" t="s">
        <v>17622</v>
      </c>
      <c r="N755" s="6">
        <v>1</v>
      </c>
      <c r="O755" s="6">
        <v>20180622</v>
      </c>
      <c r="P755" s="6" t="s">
        <v>17616</v>
      </c>
      <c r="Q755" s="6">
        <v>169109.08012299999</v>
      </c>
      <c r="R755" s="6">
        <v>126.65151420977064</v>
      </c>
      <c r="S755" s="6">
        <v>442680.18628600001</v>
      </c>
      <c r="T755" s="6">
        <v>37.485799236589834</v>
      </c>
      <c r="U755" s="6" t="s">
        <v>17616</v>
      </c>
      <c r="V755" s="6">
        <v>958</v>
      </c>
      <c r="W755" s="6" t="s">
        <v>17625</v>
      </c>
      <c r="X755" s="8" t="s">
        <v>17624</v>
      </c>
    </row>
    <row r="756" spans="1:24">
      <c r="A756" s="7" t="s">
        <v>1146</v>
      </c>
      <c r="B756" s="6" t="s">
        <v>17616</v>
      </c>
      <c r="C756" s="6">
        <v>36100</v>
      </c>
      <c r="D756" s="6">
        <v>162000100</v>
      </c>
      <c r="E756" s="6" t="s">
        <v>17616</v>
      </c>
      <c r="F756" s="6" t="s">
        <v>17617</v>
      </c>
      <c r="G756" s="6" t="s">
        <v>17632</v>
      </c>
      <c r="H756" s="6" t="s">
        <v>17644</v>
      </c>
      <c r="I756" s="6" t="s">
        <v>17908</v>
      </c>
      <c r="J756" s="6">
        <v>2803056</v>
      </c>
      <c r="K756" s="6" t="s">
        <v>17621</v>
      </c>
      <c r="L756" s="6">
        <v>4</v>
      </c>
      <c r="M756" s="6" t="s">
        <v>17622</v>
      </c>
      <c r="N756" s="6">
        <v>1</v>
      </c>
      <c r="O756" s="6">
        <v>20180622</v>
      </c>
      <c r="P756" s="6" t="s">
        <v>17616</v>
      </c>
      <c r="Q756" s="6">
        <v>169848.60106300001</v>
      </c>
      <c r="R756" s="6">
        <v>126.65988180784436</v>
      </c>
      <c r="S756" s="6">
        <v>442529.39275599999</v>
      </c>
      <c r="T756" s="6">
        <v>37.484465082114355</v>
      </c>
      <c r="U756" s="6" t="s">
        <v>17616</v>
      </c>
      <c r="V756" s="6">
        <v>148</v>
      </c>
      <c r="W756" s="6" t="s">
        <v>17634</v>
      </c>
      <c r="X756" s="8" t="s">
        <v>17624</v>
      </c>
    </row>
    <row r="757" spans="1:24">
      <c r="A757" s="7" t="s">
        <v>1375</v>
      </c>
      <c r="B757" s="6" t="s">
        <v>17616</v>
      </c>
      <c r="C757" s="6">
        <v>36101</v>
      </c>
      <c r="D757" s="6">
        <v>162000101</v>
      </c>
      <c r="E757" s="6" t="s">
        <v>17616</v>
      </c>
      <c r="F757" s="6" t="s">
        <v>17617</v>
      </c>
      <c r="G757" s="6" t="s">
        <v>17632</v>
      </c>
      <c r="H757" s="6" t="s">
        <v>17644</v>
      </c>
      <c r="I757" s="6" t="s">
        <v>17908</v>
      </c>
      <c r="J757" s="6">
        <v>2803055</v>
      </c>
      <c r="K757" s="6" t="s">
        <v>17621</v>
      </c>
      <c r="L757" s="6">
        <v>2</v>
      </c>
      <c r="M757" s="6" t="s">
        <v>17622</v>
      </c>
      <c r="N757" s="6">
        <v>1</v>
      </c>
      <c r="O757" s="6">
        <v>20081024</v>
      </c>
      <c r="P757" s="6" t="s">
        <v>17616</v>
      </c>
      <c r="Q757" s="6">
        <v>169537.65221500001</v>
      </c>
      <c r="R757" s="6">
        <v>126.656360735178</v>
      </c>
      <c r="S757" s="6">
        <v>442659.30058500002</v>
      </c>
      <c r="T757" s="6">
        <v>37.485625314270692</v>
      </c>
      <c r="U757" s="6" t="s">
        <v>17616</v>
      </c>
      <c r="V757" s="6">
        <v>961</v>
      </c>
      <c r="W757" s="6" t="s">
        <v>17625</v>
      </c>
      <c r="X757" s="8" t="s">
        <v>17624</v>
      </c>
    </row>
    <row r="758" spans="1:24">
      <c r="A758" s="7" t="s">
        <v>1611</v>
      </c>
      <c r="B758" s="6" t="s">
        <v>17616</v>
      </c>
      <c r="C758" s="6">
        <v>36102</v>
      </c>
      <c r="D758" s="6">
        <v>162000102</v>
      </c>
      <c r="E758" s="6" t="s">
        <v>17616</v>
      </c>
      <c r="F758" s="6" t="s">
        <v>17617</v>
      </c>
      <c r="G758" s="6" t="s">
        <v>17632</v>
      </c>
      <c r="H758" s="6" t="s">
        <v>17644</v>
      </c>
      <c r="I758" s="6" t="s">
        <v>17916</v>
      </c>
      <c r="J758" s="6">
        <v>2803054</v>
      </c>
      <c r="K758" s="6" t="s">
        <v>17621</v>
      </c>
      <c r="L758" s="6">
        <v>2</v>
      </c>
      <c r="M758" s="6" t="s">
        <v>17622</v>
      </c>
      <c r="N758" s="6">
        <v>1</v>
      </c>
      <c r="O758" s="6">
        <v>20081024</v>
      </c>
      <c r="P758" s="6" t="s">
        <v>17616</v>
      </c>
      <c r="Q758" s="6">
        <v>169104.22370100001</v>
      </c>
      <c r="R758" s="6">
        <v>126.65145318076455</v>
      </c>
      <c r="S758" s="6">
        <v>442825.76358000003</v>
      </c>
      <c r="T758" s="6">
        <v>37.487110702054871</v>
      </c>
      <c r="U758" s="6" t="s">
        <v>17616</v>
      </c>
      <c r="V758" s="6">
        <v>959</v>
      </c>
      <c r="W758" s="6" t="s">
        <v>17625</v>
      </c>
      <c r="X758" s="8" t="s">
        <v>17624</v>
      </c>
    </row>
    <row r="759" spans="1:24">
      <c r="A759" s="7" t="s">
        <v>12310</v>
      </c>
      <c r="B759" s="6" t="s">
        <v>17616</v>
      </c>
      <c r="C759" s="6">
        <v>36104</v>
      </c>
      <c r="D759" s="6">
        <v>162000104</v>
      </c>
      <c r="E759" s="6" t="s">
        <v>17616</v>
      </c>
      <c r="F759" s="6" t="s">
        <v>17617</v>
      </c>
      <c r="G759" s="6" t="s">
        <v>17628</v>
      </c>
      <c r="H759" s="6" t="s">
        <v>17644</v>
      </c>
      <c r="I759" s="6" t="s">
        <v>17916</v>
      </c>
      <c r="J759" s="6">
        <v>2803052</v>
      </c>
      <c r="K759" s="6" t="s">
        <v>17621</v>
      </c>
      <c r="L759" s="6">
        <v>1</v>
      </c>
      <c r="M759" s="6" t="s">
        <v>17622</v>
      </c>
      <c r="N759" s="6">
        <v>1</v>
      </c>
      <c r="O759" s="6">
        <v>20081024</v>
      </c>
      <c r="P759" s="6" t="s">
        <v>17616</v>
      </c>
      <c r="Q759" s="6">
        <v>167243.34846099999</v>
      </c>
      <c r="R759" s="6">
        <v>126.63042141699489</v>
      </c>
      <c r="S759" s="6">
        <v>442633.009173</v>
      </c>
      <c r="T759" s="6">
        <v>37.485309808058538</v>
      </c>
      <c r="U759" s="6" t="s">
        <v>17616</v>
      </c>
      <c r="V759" s="6" t="s">
        <v>17616</v>
      </c>
      <c r="W759" s="6" t="s">
        <v>17625</v>
      </c>
      <c r="X759" s="8" t="s">
        <v>17624</v>
      </c>
    </row>
    <row r="760" spans="1:24">
      <c r="A760" s="7" t="s">
        <v>11617</v>
      </c>
      <c r="B760" s="6" t="s">
        <v>17616</v>
      </c>
      <c r="C760" s="6">
        <v>36106</v>
      </c>
      <c r="D760" s="6">
        <v>162000106</v>
      </c>
      <c r="E760" s="6" t="s">
        <v>17616</v>
      </c>
      <c r="F760" s="6" t="s">
        <v>17617</v>
      </c>
      <c r="G760" s="6" t="s">
        <v>17628</v>
      </c>
      <c r="H760" s="6" t="s">
        <v>17644</v>
      </c>
      <c r="I760" s="6" t="s">
        <v>17915</v>
      </c>
      <c r="J760" s="6">
        <v>2803051</v>
      </c>
      <c r="K760" s="6" t="s">
        <v>17621</v>
      </c>
      <c r="L760" s="6">
        <v>3</v>
      </c>
      <c r="M760" s="6" t="s">
        <v>17622</v>
      </c>
      <c r="N760" s="6">
        <v>1</v>
      </c>
      <c r="O760" s="6">
        <v>20081024</v>
      </c>
      <c r="P760" s="6" t="s">
        <v>17616</v>
      </c>
      <c r="Q760" s="6">
        <v>166602.02704300001</v>
      </c>
      <c r="R760" s="6">
        <v>126.62316989157054</v>
      </c>
      <c r="S760" s="6">
        <v>442643.61035500001</v>
      </c>
      <c r="T760" s="6">
        <v>37.48538232654564</v>
      </c>
      <c r="U760" s="6" t="s">
        <v>17616</v>
      </c>
      <c r="V760" s="6" t="s">
        <v>17616</v>
      </c>
      <c r="W760" s="6" t="s">
        <v>17625</v>
      </c>
      <c r="X760" s="8" t="s">
        <v>17624</v>
      </c>
    </row>
    <row r="761" spans="1:24">
      <c r="A761" s="7" t="s">
        <v>2355</v>
      </c>
      <c r="B761" s="6" t="s">
        <v>17616</v>
      </c>
      <c r="C761" s="6">
        <v>36107</v>
      </c>
      <c r="D761" s="6">
        <v>162000107</v>
      </c>
      <c r="E761" s="6" t="s">
        <v>17616</v>
      </c>
      <c r="F761" s="6" t="s">
        <v>17617</v>
      </c>
      <c r="G761" s="6" t="s">
        <v>17632</v>
      </c>
      <c r="H761" s="6" t="s">
        <v>17644</v>
      </c>
      <c r="I761" s="6" t="s">
        <v>17908</v>
      </c>
      <c r="J761" s="6">
        <v>2803050</v>
      </c>
      <c r="K761" s="6" t="s">
        <v>17621</v>
      </c>
      <c r="L761" s="6">
        <v>3</v>
      </c>
      <c r="M761" s="6" t="s">
        <v>17622</v>
      </c>
      <c r="N761" s="6">
        <v>1</v>
      </c>
      <c r="O761" s="6">
        <v>20081024</v>
      </c>
      <c r="P761" s="6" t="s">
        <v>17616</v>
      </c>
      <c r="Q761" s="6">
        <v>170847.73775</v>
      </c>
      <c r="R761" s="6">
        <v>126.671208395383</v>
      </c>
      <c r="S761" s="6">
        <v>441772.65003899997</v>
      </c>
      <c r="T761" s="6">
        <v>37.477679053692533</v>
      </c>
      <c r="U761" s="6" t="s">
        <v>17616</v>
      </c>
      <c r="V761" s="6" t="s">
        <v>17616</v>
      </c>
      <c r="W761" s="6" t="s">
        <v>17634</v>
      </c>
      <c r="X761" s="8" t="s">
        <v>17624</v>
      </c>
    </row>
    <row r="762" spans="1:24">
      <c r="A762" s="7" t="s">
        <v>2355</v>
      </c>
      <c r="B762" s="6" t="s">
        <v>17616</v>
      </c>
      <c r="C762" s="6">
        <v>36108</v>
      </c>
      <c r="D762" s="6">
        <v>162000108</v>
      </c>
      <c r="E762" s="6" t="s">
        <v>17616</v>
      </c>
      <c r="F762" s="6" t="s">
        <v>17617</v>
      </c>
      <c r="G762" s="6" t="s">
        <v>17618</v>
      </c>
      <c r="H762" s="6" t="s">
        <v>17644</v>
      </c>
      <c r="I762" s="6" t="s">
        <v>17908</v>
      </c>
      <c r="J762" s="6">
        <v>2803049</v>
      </c>
      <c r="K762" s="6" t="s">
        <v>17621</v>
      </c>
      <c r="L762" s="6">
        <v>3</v>
      </c>
      <c r="M762" s="6" t="s">
        <v>17622</v>
      </c>
      <c r="N762" s="6">
        <v>1</v>
      </c>
      <c r="O762" s="6">
        <v>20081024</v>
      </c>
      <c r="P762" s="6" t="s">
        <v>17616</v>
      </c>
      <c r="Q762" s="6">
        <v>170823.05812999999</v>
      </c>
      <c r="R762" s="6">
        <v>126.67092889003112</v>
      </c>
      <c r="S762" s="6">
        <v>441785.10783200001</v>
      </c>
      <c r="T762" s="6">
        <v>37.477790516549803</v>
      </c>
      <c r="U762" s="6" t="s">
        <v>17616</v>
      </c>
      <c r="V762" s="6" t="s">
        <v>17616</v>
      </c>
      <c r="W762" s="6" t="s">
        <v>17634</v>
      </c>
      <c r="X762" s="8" t="s">
        <v>17624</v>
      </c>
    </row>
    <row r="763" spans="1:24">
      <c r="A763" s="7" t="s">
        <v>2373</v>
      </c>
      <c r="B763" s="6" t="s">
        <v>17616</v>
      </c>
      <c r="C763" s="6">
        <v>36110</v>
      </c>
      <c r="D763" s="6">
        <v>162000110</v>
      </c>
      <c r="E763" s="6" t="s">
        <v>17616</v>
      </c>
      <c r="F763" s="6" t="s">
        <v>17617</v>
      </c>
      <c r="G763" s="6" t="s">
        <v>17628</v>
      </c>
      <c r="H763" s="6" t="s">
        <v>17644</v>
      </c>
      <c r="I763" s="6" t="s">
        <v>17915</v>
      </c>
      <c r="J763" s="6">
        <v>2803048</v>
      </c>
      <c r="K763" s="6" t="s">
        <v>17621</v>
      </c>
      <c r="L763" s="6">
        <v>2</v>
      </c>
      <c r="M763" s="6" t="s">
        <v>17622</v>
      </c>
      <c r="N763" s="6">
        <v>1</v>
      </c>
      <c r="O763" s="6">
        <v>20090414</v>
      </c>
      <c r="P763" s="6" t="s">
        <v>17616</v>
      </c>
      <c r="Q763" s="6">
        <v>166935.143797</v>
      </c>
      <c r="R763" s="6">
        <v>126.62694777661545</v>
      </c>
      <c r="S763" s="6">
        <v>442387.34830700001</v>
      </c>
      <c r="T763" s="6">
        <v>37.483085452206659</v>
      </c>
      <c r="U763" s="6" t="s">
        <v>17616</v>
      </c>
      <c r="V763" s="6" t="s">
        <v>17616</v>
      </c>
      <c r="W763" s="6" t="s">
        <v>17625</v>
      </c>
      <c r="X763" s="8" t="s">
        <v>17624</v>
      </c>
    </row>
    <row r="764" spans="1:24">
      <c r="A764" s="7" t="s">
        <v>12522</v>
      </c>
      <c r="B764" s="6" t="s">
        <v>17616</v>
      </c>
      <c r="C764" s="6">
        <v>36114</v>
      </c>
      <c r="D764" s="6">
        <v>162000114</v>
      </c>
      <c r="E764" s="6" t="s">
        <v>17616</v>
      </c>
      <c r="F764" s="6" t="s">
        <v>17617</v>
      </c>
      <c r="G764" s="6" t="s">
        <v>17632</v>
      </c>
      <c r="H764" s="6" t="s">
        <v>17644</v>
      </c>
      <c r="I764" s="6" t="s">
        <v>17908</v>
      </c>
      <c r="J764" s="6">
        <v>2803047</v>
      </c>
      <c r="K764" s="6" t="s">
        <v>17621</v>
      </c>
      <c r="L764" s="6">
        <v>2</v>
      </c>
      <c r="M764" s="6" t="s">
        <v>17622</v>
      </c>
      <c r="N764" s="6">
        <v>1</v>
      </c>
      <c r="O764" s="6">
        <v>20081024</v>
      </c>
      <c r="P764" s="6" t="s">
        <v>17616</v>
      </c>
      <c r="Q764" s="6">
        <v>168758.56161400001</v>
      </c>
      <c r="R764" s="6">
        <v>126.647578670608</v>
      </c>
      <c r="S764" s="6">
        <v>442030.69001000002</v>
      </c>
      <c r="T764" s="6">
        <v>37.479935571673224</v>
      </c>
      <c r="U764" s="6" t="s">
        <v>17616</v>
      </c>
      <c r="V764" s="6" t="s">
        <v>17616</v>
      </c>
      <c r="W764" s="6" t="s">
        <v>17634</v>
      </c>
      <c r="X764" s="8" t="s">
        <v>17624</v>
      </c>
    </row>
    <row r="765" spans="1:24">
      <c r="A765" s="7" t="s">
        <v>12522</v>
      </c>
      <c r="B765" s="6" t="s">
        <v>17616</v>
      </c>
      <c r="C765" s="6">
        <v>36115</v>
      </c>
      <c r="D765" s="6">
        <v>162000115</v>
      </c>
      <c r="E765" s="6" t="s">
        <v>17616</v>
      </c>
      <c r="F765" s="6" t="s">
        <v>17617</v>
      </c>
      <c r="G765" s="6" t="s">
        <v>17632</v>
      </c>
      <c r="H765" s="6" t="s">
        <v>17644</v>
      </c>
      <c r="I765" s="6" t="s">
        <v>17908</v>
      </c>
      <c r="J765" s="6">
        <v>2803046</v>
      </c>
      <c r="K765" s="6" t="s">
        <v>17621</v>
      </c>
      <c r="L765" s="6">
        <v>2</v>
      </c>
      <c r="M765" s="6" t="s">
        <v>17622</v>
      </c>
      <c r="N765" s="6">
        <v>1</v>
      </c>
      <c r="O765" s="6">
        <v>20081024</v>
      </c>
      <c r="P765" s="6" t="s">
        <v>17616</v>
      </c>
      <c r="Q765" s="6">
        <v>168785.32049899999</v>
      </c>
      <c r="R765" s="6">
        <v>126.64788011833767</v>
      </c>
      <c r="S765" s="6">
        <v>442056.08757999999</v>
      </c>
      <c r="T765" s="6">
        <v>37.480165305671683</v>
      </c>
      <c r="U765" s="6" t="s">
        <v>17616</v>
      </c>
      <c r="V765" s="6" t="s">
        <v>17616</v>
      </c>
      <c r="W765" s="6" t="s">
        <v>17634</v>
      </c>
      <c r="X765" s="8" t="s">
        <v>17624</v>
      </c>
    </row>
    <row r="766" spans="1:24">
      <c r="A766" s="7" t="s">
        <v>1291</v>
      </c>
      <c r="B766" s="6" t="s">
        <v>17616</v>
      </c>
      <c r="C766" s="6">
        <v>36116</v>
      </c>
      <c r="D766" s="6">
        <v>162000116</v>
      </c>
      <c r="E766" s="6" t="s">
        <v>17616</v>
      </c>
      <c r="F766" s="6" t="s">
        <v>17617</v>
      </c>
      <c r="G766" s="6" t="s">
        <v>17632</v>
      </c>
      <c r="H766" s="6" t="s">
        <v>17644</v>
      </c>
      <c r="I766" s="6" t="s">
        <v>17908</v>
      </c>
      <c r="J766" s="6">
        <v>2803045</v>
      </c>
      <c r="K766" s="6" t="s">
        <v>17621</v>
      </c>
      <c r="L766" s="6">
        <v>2</v>
      </c>
      <c r="M766" s="6" t="s">
        <v>17622</v>
      </c>
      <c r="N766" s="6">
        <v>1</v>
      </c>
      <c r="O766" s="6">
        <v>20081024</v>
      </c>
      <c r="P766" s="6" t="s">
        <v>17616</v>
      </c>
      <c r="Q766" s="6">
        <v>168675.65403899999</v>
      </c>
      <c r="R766" s="6">
        <v>126.64663825858162</v>
      </c>
      <c r="S766" s="6">
        <v>442103.20783199999</v>
      </c>
      <c r="T766" s="6">
        <v>37.48058613464412</v>
      </c>
      <c r="U766" s="6" t="s">
        <v>17616</v>
      </c>
      <c r="V766" s="6" t="s">
        <v>17616</v>
      </c>
      <c r="W766" s="6" t="s">
        <v>17625</v>
      </c>
      <c r="X766" s="8" t="s">
        <v>17624</v>
      </c>
    </row>
    <row r="767" spans="1:24">
      <c r="A767" s="7" t="s">
        <v>1291</v>
      </c>
      <c r="B767" s="6" t="s">
        <v>17616</v>
      </c>
      <c r="C767" s="6">
        <v>36117</v>
      </c>
      <c r="D767" s="6">
        <v>162000117</v>
      </c>
      <c r="E767" s="6" t="s">
        <v>17616</v>
      </c>
      <c r="F767" s="6" t="s">
        <v>17617</v>
      </c>
      <c r="G767" s="6" t="s">
        <v>17618</v>
      </c>
      <c r="H767" s="6" t="s">
        <v>17644</v>
      </c>
      <c r="I767" s="6" t="s">
        <v>17908</v>
      </c>
      <c r="J767" s="6">
        <v>2803044</v>
      </c>
      <c r="K767" s="6" t="s">
        <v>17621</v>
      </c>
      <c r="L767" s="6">
        <v>2</v>
      </c>
      <c r="M767" s="6" t="s">
        <v>17622</v>
      </c>
      <c r="N767" s="6">
        <v>1</v>
      </c>
      <c r="O767" s="6">
        <v>20081024</v>
      </c>
      <c r="P767" s="6" t="s">
        <v>17616</v>
      </c>
      <c r="Q767" s="6">
        <v>168653.599605</v>
      </c>
      <c r="R767" s="6">
        <v>126.64638991529118</v>
      </c>
      <c r="S767" s="6">
        <v>442079.79867400002</v>
      </c>
      <c r="T767" s="6">
        <v>37.480374472650873</v>
      </c>
      <c r="U767" s="6" t="s">
        <v>17616</v>
      </c>
      <c r="V767" s="6" t="s">
        <v>17616</v>
      </c>
      <c r="W767" s="6" t="s">
        <v>17625</v>
      </c>
      <c r="X767" s="8" t="s">
        <v>17624</v>
      </c>
    </row>
    <row r="768" spans="1:24">
      <c r="A768" s="7" t="s">
        <v>3832</v>
      </c>
      <c r="B768" s="6" t="s">
        <v>17616</v>
      </c>
      <c r="C768" s="6">
        <v>36118</v>
      </c>
      <c r="D768" s="6">
        <v>162000118</v>
      </c>
      <c r="E768" s="6" t="s">
        <v>17616</v>
      </c>
      <c r="F768" s="6" t="s">
        <v>17617</v>
      </c>
      <c r="G768" s="6" t="s">
        <v>17618</v>
      </c>
      <c r="H768" s="6" t="s">
        <v>17644</v>
      </c>
      <c r="I768" s="6" t="s">
        <v>18024</v>
      </c>
      <c r="J768" s="6">
        <v>2803043</v>
      </c>
      <c r="K768" s="6" t="s">
        <v>17621</v>
      </c>
      <c r="L768" s="6">
        <v>2</v>
      </c>
      <c r="M768" s="6" t="s">
        <v>17622</v>
      </c>
      <c r="N768" s="6">
        <v>1</v>
      </c>
      <c r="O768" s="6">
        <v>20180113</v>
      </c>
      <c r="P768" s="6" t="s">
        <v>17616</v>
      </c>
      <c r="Q768" s="6">
        <v>168673.07465299999</v>
      </c>
      <c r="R768" s="6">
        <v>126.64662793503012</v>
      </c>
      <c r="S768" s="6">
        <v>441661.06591200002</v>
      </c>
      <c r="T768" s="6">
        <v>37.476602415824779</v>
      </c>
      <c r="U768" s="6" t="s">
        <v>17616</v>
      </c>
      <c r="V768" s="6">
        <v>206</v>
      </c>
      <c r="W768" s="6" t="s">
        <v>17625</v>
      </c>
      <c r="X768" s="8" t="s">
        <v>17624</v>
      </c>
    </row>
    <row r="769" spans="1:24">
      <c r="A769" s="7" t="s">
        <v>3848</v>
      </c>
      <c r="B769" s="6" t="s">
        <v>17616</v>
      </c>
      <c r="C769" s="6">
        <v>36119</v>
      </c>
      <c r="D769" s="6">
        <v>162000119</v>
      </c>
      <c r="E769" s="6">
        <v>20190511</v>
      </c>
      <c r="F769" s="6" t="s">
        <v>17617</v>
      </c>
      <c r="G769" s="6" t="s">
        <v>17632</v>
      </c>
      <c r="H769" s="6" t="s">
        <v>17644</v>
      </c>
      <c r="I769" s="6" t="s">
        <v>17908</v>
      </c>
      <c r="J769" s="6">
        <v>2803042</v>
      </c>
      <c r="K769" s="6" t="s">
        <v>17621</v>
      </c>
      <c r="L769" s="6">
        <v>2</v>
      </c>
      <c r="M769" s="6" t="s">
        <v>17622</v>
      </c>
      <c r="N769" s="6">
        <v>1</v>
      </c>
      <c r="O769" s="6">
        <v>20140512</v>
      </c>
      <c r="P769" s="6" t="s">
        <v>17616</v>
      </c>
      <c r="Q769" s="6">
        <v>169017.446624</v>
      </c>
      <c r="R769" s="6">
        <v>126.65051572335727</v>
      </c>
      <c r="S769" s="6">
        <v>441788.78009999997</v>
      </c>
      <c r="T769" s="6">
        <v>37.47776473028631</v>
      </c>
      <c r="U769" s="6" t="s">
        <v>17616</v>
      </c>
      <c r="V769" s="6">
        <v>969</v>
      </c>
      <c r="W769" s="6" t="s">
        <v>17634</v>
      </c>
      <c r="X769" s="8" t="s">
        <v>17624</v>
      </c>
    </row>
    <row r="770" spans="1:24">
      <c r="A770" s="7" t="s">
        <v>1632</v>
      </c>
      <c r="B770" s="6" t="s">
        <v>17616</v>
      </c>
      <c r="C770" s="6">
        <v>36121</v>
      </c>
      <c r="D770" s="6">
        <v>162000121</v>
      </c>
      <c r="E770" s="6" t="s">
        <v>17616</v>
      </c>
      <c r="F770" s="6" t="s">
        <v>17617</v>
      </c>
      <c r="G770" s="6" t="s">
        <v>17632</v>
      </c>
      <c r="H770" s="6" t="s">
        <v>17644</v>
      </c>
      <c r="I770" s="6" t="s">
        <v>18024</v>
      </c>
      <c r="J770" s="6">
        <v>2803041</v>
      </c>
      <c r="K770" s="6" t="s">
        <v>17621</v>
      </c>
      <c r="L770" s="6">
        <v>2</v>
      </c>
      <c r="M770" s="6" t="s">
        <v>17622</v>
      </c>
      <c r="N770" s="6">
        <v>1</v>
      </c>
      <c r="O770" s="6">
        <v>20090108</v>
      </c>
      <c r="P770" s="6" t="s">
        <v>17616</v>
      </c>
      <c r="Q770" s="6">
        <v>168816.393289</v>
      </c>
      <c r="R770" s="6">
        <v>126.64822687890202</v>
      </c>
      <c r="S770" s="6">
        <v>442163.07351999998</v>
      </c>
      <c r="T770" s="6">
        <v>37.481130283353757</v>
      </c>
      <c r="U770" s="6" t="s">
        <v>17616</v>
      </c>
      <c r="V770" s="6" t="s">
        <v>17616</v>
      </c>
      <c r="W770" s="6" t="s">
        <v>17634</v>
      </c>
      <c r="X770" s="8" t="s">
        <v>17624</v>
      </c>
    </row>
    <row r="771" spans="1:24">
      <c r="A771" s="7" t="s">
        <v>1632</v>
      </c>
      <c r="B771" s="6" t="s">
        <v>17616</v>
      </c>
      <c r="C771" s="6">
        <v>36122</v>
      </c>
      <c r="D771" s="6">
        <v>162000122</v>
      </c>
      <c r="E771" s="6" t="s">
        <v>17616</v>
      </c>
      <c r="F771" s="6" t="s">
        <v>17617</v>
      </c>
      <c r="G771" s="6" t="s">
        <v>17632</v>
      </c>
      <c r="H771" s="6" t="s">
        <v>17644</v>
      </c>
      <c r="I771" s="6" t="s">
        <v>18024</v>
      </c>
      <c r="J771" s="6">
        <v>2803040</v>
      </c>
      <c r="K771" s="6" t="s">
        <v>17621</v>
      </c>
      <c r="L771" s="6">
        <v>2</v>
      </c>
      <c r="M771" s="6" t="s">
        <v>17622</v>
      </c>
      <c r="N771" s="6">
        <v>1</v>
      </c>
      <c r="O771" s="6">
        <v>20090108</v>
      </c>
      <c r="P771" s="6" t="s">
        <v>17616</v>
      </c>
      <c r="Q771" s="6">
        <v>168800.969767</v>
      </c>
      <c r="R771" s="6">
        <v>126.64805212763245</v>
      </c>
      <c r="S771" s="6">
        <v>442171.92998399999</v>
      </c>
      <c r="T771" s="6">
        <v>37.481209557221533</v>
      </c>
      <c r="U771" s="6" t="s">
        <v>17616</v>
      </c>
      <c r="V771" s="6" t="s">
        <v>17616</v>
      </c>
      <c r="W771" s="6" t="s">
        <v>17634</v>
      </c>
      <c r="X771" s="8" t="s">
        <v>17624</v>
      </c>
    </row>
    <row r="772" spans="1:24">
      <c r="A772" s="7" t="s">
        <v>3048</v>
      </c>
      <c r="B772" s="6" t="s">
        <v>17616</v>
      </c>
      <c r="C772" s="6">
        <v>36123</v>
      </c>
      <c r="D772" s="6">
        <v>162000123</v>
      </c>
      <c r="E772" s="6" t="s">
        <v>17616</v>
      </c>
      <c r="F772" s="6" t="s">
        <v>17617</v>
      </c>
      <c r="G772" s="6" t="s">
        <v>17632</v>
      </c>
      <c r="H772" s="6" t="s">
        <v>17644</v>
      </c>
      <c r="I772" s="6" t="s">
        <v>17645</v>
      </c>
      <c r="J772" s="6">
        <v>2803514</v>
      </c>
      <c r="K772" s="6" t="s">
        <v>17621</v>
      </c>
      <c r="L772" s="6">
        <v>1</v>
      </c>
      <c r="M772" s="6" t="s">
        <v>17622</v>
      </c>
      <c r="N772" s="6">
        <v>1</v>
      </c>
      <c r="O772" s="6">
        <v>20090430</v>
      </c>
      <c r="P772" s="6" t="s">
        <v>17616</v>
      </c>
      <c r="Q772" s="6">
        <v>168410.86489299999</v>
      </c>
      <c r="R772" s="6">
        <v>126.6436219165646</v>
      </c>
      <c r="S772" s="6">
        <v>442631.668565</v>
      </c>
      <c r="T772" s="6">
        <v>37.485338451238512</v>
      </c>
      <c r="U772" s="6" t="s">
        <v>17616</v>
      </c>
      <c r="V772" s="6" t="s">
        <v>17616</v>
      </c>
      <c r="W772" s="6" t="s">
        <v>17634</v>
      </c>
      <c r="X772" s="8" t="s">
        <v>17624</v>
      </c>
    </row>
    <row r="773" spans="1:24">
      <c r="A773" s="7" t="s">
        <v>2694</v>
      </c>
      <c r="B773" s="6" t="s">
        <v>17616</v>
      </c>
      <c r="C773" s="6">
        <v>36124</v>
      </c>
      <c r="D773" s="6">
        <v>162000124</v>
      </c>
      <c r="E773" s="6" t="s">
        <v>17616</v>
      </c>
      <c r="F773" s="6" t="s">
        <v>17617</v>
      </c>
      <c r="G773" s="6" t="s">
        <v>17632</v>
      </c>
      <c r="H773" s="6" t="s">
        <v>17644</v>
      </c>
      <c r="I773" s="6" t="s">
        <v>17908</v>
      </c>
      <c r="J773" s="6">
        <v>2803669</v>
      </c>
      <c r="K773" s="6" t="s">
        <v>17621</v>
      </c>
      <c r="L773" s="6">
        <v>1</v>
      </c>
      <c r="M773" s="6" t="s">
        <v>17622</v>
      </c>
      <c r="N773" s="6">
        <v>1</v>
      </c>
      <c r="O773" s="6">
        <v>20091008</v>
      </c>
      <c r="P773" s="6" t="s">
        <v>17616</v>
      </c>
      <c r="Q773" s="6">
        <v>169078.03669000001</v>
      </c>
      <c r="R773" s="6">
        <v>126.65119502746063</v>
      </c>
      <c r="S773" s="6">
        <v>441923.95875500003</v>
      </c>
      <c r="T773" s="6">
        <v>37.47898470273924</v>
      </c>
      <c r="U773" s="6" t="s">
        <v>17616</v>
      </c>
      <c r="V773" s="6" t="s">
        <v>17616</v>
      </c>
      <c r="W773" s="6" t="s">
        <v>17634</v>
      </c>
      <c r="X773" s="8" t="s">
        <v>17624</v>
      </c>
    </row>
    <row r="774" spans="1:24">
      <c r="A774" s="7" t="s">
        <v>2694</v>
      </c>
      <c r="B774" s="6" t="s">
        <v>17616</v>
      </c>
      <c r="C774" s="6">
        <v>36125</v>
      </c>
      <c r="D774" s="6">
        <v>162000125</v>
      </c>
      <c r="E774" s="6" t="s">
        <v>17616</v>
      </c>
      <c r="F774" s="6" t="s">
        <v>17617</v>
      </c>
      <c r="G774" s="6" t="s">
        <v>17618</v>
      </c>
      <c r="H774" s="6" t="s">
        <v>17644</v>
      </c>
      <c r="I774" s="6" t="s">
        <v>17908</v>
      </c>
      <c r="J774" s="6">
        <v>2803670</v>
      </c>
      <c r="K774" s="6" t="s">
        <v>17621</v>
      </c>
      <c r="L774" s="6">
        <v>1</v>
      </c>
      <c r="M774" s="6" t="s">
        <v>17622</v>
      </c>
      <c r="N774" s="6">
        <v>1</v>
      </c>
      <c r="O774" s="6">
        <v>20091008</v>
      </c>
      <c r="P774" s="6" t="s">
        <v>17616</v>
      </c>
      <c r="Q774" s="6">
        <v>169088.26452299999</v>
      </c>
      <c r="R774" s="6">
        <v>126.65131303345521</v>
      </c>
      <c r="S774" s="6">
        <v>441867.46215099999</v>
      </c>
      <c r="T774" s="6">
        <v>37.47847601947133</v>
      </c>
      <c r="U774" s="6" t="s">
        <v>17616</v>
      </c>
      <c r="V774" s="6" t="s">
        <v>17616</v>
      </c>
      <c r="W774" s="6" t="s">
        <v>17634</v>
      </c>
      <c r="X774" s="8" t="s">
        <v>17624</v>
      </c>
    </row>
    <row r="775" spans="1:24">
      <c r="A775" s="7" t="s">
        <v>11617</v>
      </c>
      <c r="B775" s="6" t="s">
        <v>17616</v>
      </c>
      <c r="C775" s="6">
        <v>36126</v>
      </c>
      <c r="D775" s="6">
        <v>162000126</v>
      </c>
      <c r="E775" s="6" t="s">
        <v>17616</v>
      </c>
      <c r="F775" s="6" t="s">
        <v>17617</v>
      </c>
      <c r="G775" s="6" t="s">
        <v>17618</v>
      </c>
      <c r="H775" s="6" t="s">
        <v>17644</v>
      </c>
      <c r="I775" s="6" t="s">
        <v>17915</v>
      </c>
      <c r="J775" s="6">
        <v>2804913</v>
      </c>
      <c r="K775" s="6" t="s">
        <v>17621</v>
      </c>
      <c r="L775" s="6">
        <v>1</v>
      </c>
      <c r="M775" s="6" t="s">
        <v>17622</v>
      </c>
      <c r="N775" s="6">
        <v>1</v>
      </c>
      <c r="O775" s="6">
        <v>20091214</v>
      </c>
      <c r="P775" s="6" t="s">
        <v>17616</v>
      </c>
      <c r="Q775" s="6">
        <v>166261.04065800001</v>
      </c>
      <c r="R775" s="6">
        <v>126.61932247201483</v>
      </c>
      <c r="S775" s="6">
        <v>442471.16363000002</v>
      </c>
      <c r="T775" s="6">
        <v>37.483816206091262</v>
      </c>
      <c r="U775" s="6" t="s">
        <v>17616</v>
      </c>
      <c r="V775" s="6" t="s">
        <v>17616</v>
      </c>
      <c r="W775" s="6" t="s">
        <v>17625</v>
      </c>
      <c r="X775" s="8" t="s">
        <v>17624</v>
      </c>
    </row>
    <row r="776" spans="1:24">
      <c r="A776" s="7" t="s">
        <v>3441</v>
      </c>
      <c r="B776" s="6" t="s">
        <v>17616</v>
      </c>
      <c r="C776" s="6">
        <v>36127</v>
      </c>
      <c r="D776" s="6">
        <v>162000127</v>
      </c>
      <c r="E776" s="6" t="s">
        <v>17616</v>
      </c>
      <c r="F776" s="6" t="s">
        <v>17617</v>
      </c>
      <c r="G776" s="6" t="s">
        <v>17628</v>
      </c>
      <c r="H776" s="6" t="s">
        <v>17644</v>
      </c>
      <c r="I776" s="6" t="s">
        <v>17908</v>
      </c>
      <c r="J776" s="6">
        <v>2805435</v>
      </c>
      <c r="K776" s="6" t="s">
        <v>17621</v>
      </c>
      <c r="L776" s="6">
        <v>1</v>
      </c>
      <c r="M776" s="6" t="s">
        <v>17622</v>
      </c>
      <c r="N776" s="6">
        <v>1</v>
      </c>
      <c r="O776" s="6">
        <v>20180804</v>
      </c>
      <c r="P776" s="6" t="s">
        <v>17616</v>
      </c>
      <c r="Q776" s="6">
        <v>169082.928602</v>
      </c>
      <c r="R776" s="6">
        <v>126.65125526276643</v>
      </c>
      <c r="S776" s="6">
        <v>441806.722022</v>
      </c>
      <c r="T776" s="6">
        <v>37.477928581064752</v>
      </c>
      <c r="U776" s="6" t="s">
        <v>17616</v>
      </c>
      <c r="V776" s="6" t="s">
        <v>17616</v>
      </c>
      <c r="W776" s="6" t="s">
        <v>17625</v>
      </c>
      <c r="X776" s="8" t="s">
        <v>17624</v>
      </c>
    </row>
    <row r="777" spans="1:24">
      <c r="A777" s="7" t="s">
        <v>1605</v>
      </c>
      <c r="B777" s="6" t="s">
        <v>17616</v>
      </c>
      <c r="C777" s="6">
        <v>36128</v>
      </c>
      <c r="D777" s="6">
        <v>162000128</v>
      </c>
      <c r="E777" s="6">
        <v>20190629</v>
      </c>
      <c r="F777" s="6" t="s">
        <v>17617</v>
      </c>
      <c r="G777" s="6" t="s">
        <v>17628</v>
      </c>
      <c r="H777" s="6" t="s">
        <v>17644</v>
      </c>
      <c r="I777" s="6" t="s">
        <v>17903</v>
      </c>
      <c r="J777" s="6">
        <v>2805452</v>
      </c>
      <c r="K777" s="6" t="s">
        <v>17621</v>
      </c>
      <c r="L777" s="6">
        <v>1</v>
      </c>
      <c r="M777" s="6" t="s">
        <v>17622</v>
      </c>
      <c r="N777" s="6">
        <v>1</v>
      </c>
      <c r="O777" s="6">
        <v>20190629</v>
      </c>
      <c r="P777" s="6" t="s">
        <v>17616</v>
      </c>
      <c r="Q777" s="6">
        <v>168028.14423800001</v>
      </c>
      <c r="R777" s="6">
        <v>126.63936804146857</v>
      </c>
      <c r="S777" s="6">
        <v>440945.13282</v>
      </c>
      <c r="T777" s="6">
        <v>37.470129844997444</v>
      </c>
      <c r="U777" s="6" t="s">
        <v>17616</v>
      </c>
      <c r="V777" s="6" t="s">
        <v>17616</v>
      </c>
      <c r="W777" s="6" t="s">
        <v>17625</v>
      </c>
      <c r="X777" s="8" t="s">
        <v>17624</v>
      </c>
    </row>
    <row r="778" spans="1:24">
      <c r="A778" s="7" t="s">
        <v>3571</v>
      </c>
      <c r="B778" s="6" t="s">
        <v>17616</v>
      </c>
      <c r="C778" s="6">
        <v>36129</v>
      </c>
      <c r="D778" s="6">
        <v>162000129</v>
      </c>
      <c r="E778" s="6" t="s">
        <v>17616</v>
      </c>
      <c r="F778" s="6" t="s">
        <v>17617</v>
      </c>
      <c r="G778" s="6" t="s">
        <v>17632</v>
      </c>
      <c r="H778" s="6" t="s">
        <v>17644</v>
      </c>
      <c r="I778" s="6" t="s">
        <v>17645</v>
      </c>
      <c r="J778" s="6">
        <v>2805447</v>
      </c>
      <c r="K778" s="6" t="s">
        <v>17621</v>
      </c>
      <c r="L778" s="6">
        <v>1</v>
      </c>
      <c r="M778" s="6" t="s">
        <v>17622</v>
      </c>
      <c r="N778" s="6">
        <v>1</v>
      </c>
      <c r="O778" s="6">
        <v>20140117</v>
      </c>
      <c r="P778" s="6" t="s">
        <v>17616</v>
      </c>
      <c r="Q778" s="6">
        <v>168673.78241099999</v>
      </c>
      <c r="R778" s="6">
        <v>126.6465887949814</v>
      </c>
      <c r="S778" s="6">
        <v>442767.35294200003</v>
      </c>
      <c r="T778" s="6">
        <v>37.486569912093735</v>
      </c>
      <c r="U778" s="6" t="s">
        <v>17616</v>
      </c>
      <c r="V778" s="6" t="s">
        <v>17616</v>
      </c>
      <c r="W778" s="6" t="s">
        <v>17625</v>
      </c>
      <c r="X778" s="8" t="s">
        <v>17624</v>
      </c>
    </row>
    <row r="779" spans="1:24">
      <c r="A779" s="7" t="s">
        <v>3574</v>
      </c>
      <c r="B779" s="6" t="s">
        <v>17616</v>
      </c>
      <c r="C779" s="6">
        <v>36130</v>
      </c>
      <c r="D779" s="6">
        <v>162000130</v>
      </c>
      <c r="E779" s="6" t="s">
        <v>17616</v>
      </c>
      <c r="F779" s="6" t="s">
        <v>17617</v>
      </c>
      <c r="G779" s="6" t="s">
        <v>17632</v>
      </c>
      <c r="H779" s="6" t="s">
        <v>17644</v>
      </c>
      <c r="I779" s="6" t="s">
        <v>18024</v>
      </c>
      <c r="J779" s="6">
        <v>2805448</v>
      </c>
      <c r="K779" s="6" t="s">
        <v>17621</v>
      </c>
      <c r="L779" s="6">
        <v>1</v>
      </c>
      <c r="M779" s="6" t="s">
        <v>17622</v>
      </c>
      <c r="N779" s="6">
        <v>1</v>
      </c>
      <c r="O779" s="6">
        <v>20140117</v>
      </c>
      <c r="P779" s="6" t="s">
        <v>17616</v>
      </c>
      <c r="Q779" s="6">
        <v>168827.522887</v>
      </c>
      <c r="R779" s="6">
        <v>126.64833463234956</v>
      </c>
      <c r="S779" s="6">
        <v>442589.32039499999</v>
      </c>
      <c r="T779" s="6">
        <v>37.484971076608957</v>
      </c>
      <c r="U779" s="6" t="s">
        <v>17616</v>
      </c>
      <c r="V779" s="6" t="s">
        <v>17616</v>
      </c>
      <c r="W779" s="6" t="s">
        <v>17634</v>
      </c>
      <c r="X779" s="8" t="s">
        <v>17624</v>
      </c>
    </row>
    <row r="780" spans="1:24">
      <c r="A780" s="7" t="s">
        <v>3718</v>
      </c>
      <c r="B780" s="6" t="s">
        <v>17616</v>
      </c>
      <c r="C780" s="6">
        <v>36131</v>
      </c>
      <c r="D780" s="6">
        <v>162000131</v>
      </c>
      <c r="E780" s="6" t="s">
        <v>17616</v>
      </c>
      <c r="F780" s="6" t="s">
        <v>17617</v>
      </c>
      <c r="G780" s="6" t="s">
        <v>17628</v>
      </c>
      <c r="H780" s="6" t="s">
        <v>17644</v>
      </c>
      <c r="I780" s="6" t="s">
        <v>18086</v>
      </c>
      <c r="J780" s="6">
        <v>2805595</v>
      </c>
      <c r="K780" s="6" t="s">
        <v>17621</v>
      </c>
      <c r="L780" s="6">
        <v>1</v>
      </c>
      <c r="M780" s="6" t="s">
        <v>17622</v>
      </c>
      <c r="N780" s="6">
        <v>1</v>
      </c>
      <c r="O780" s="6">
        <v>20120502</v>
      </c>
      <c r="P780" s="6" t="s">
        <v>17616</v>
      </c>
      <c r="Q780" s="6">
        <v>168556.49661599999</v>
      </c>
      <c r="R780" s="6">
        <v>126.6453175946486</v>
      </c>
      <c r="S780" s="6">
        <v>441483.58528599999</v>
      </c>
      <c r="T780" s="6">
        <v>37.474999376399431</v>
      </c>
      <c r="U780" s="6" t="s">
        <v>17616</v>
      </c>
      <c r="V780" s="6" t="s">
        <v>17616</v>
      </c>
      <c r="W780" s="6" t="s">
        <v>17625</v>
      </c>
      <c r="X780" s="8" t="s">
        <v>17624</v>
      </c>
    </row>
    <row r="781" spans="1:24">
      <c r="A781" s="7" t="s">
        <v>3718</v>
      </c>
      <c r="B781" s="6" t="s">
        <v>17616</v>
      </c>
      <c r="C781" s="6">
        <v>36132</v>
      </c>
      <c r="D781" s="6">
        <v>162000132</v>
      </c>
      <c r="E781" s="6" t="s">
        <v>17616</v>
      </c>
      <c r="F781" s="6" t="s">
        <v>17617</v>
      </c>
      <c r="G781" s="6" t="s">
        <v>17632</v>
      </c>
      <c r="H781" s="6" t="s">
        <v>17644</v>
      </c>
      <c r="I781" s="6" t="s">
        <v>18086</v>
      </c>
      <c r="J781" s="6">
        <v>2805594</v>
      </c>
      <c r="K781" s="6" t="s">
        <v>17621</v>
      </c>
      <c r="L781" s="6">
        <v>1</v>
      </c>
      <c r="M781" s="6" t="s">
        <v>17622</v>
      </c>
      <c r="N781" s="6">
        <v>1</v>
      </c>
      <c r="O781" s="6">
        <v>20120502</v>
      </c>
      <c r="P781" s="6" t="s">
        <v>17616</v>
      </c>
      <c r="Q781" s="6">
        <v>168573.877787</v>
      </c>
      <c r="R781" s="6">
        <v>126.64551361538935</v>
      </c>
      <c r="S781" s="6">
        <v>441494.61564500001</v>
      </c>
      <c r="T781" s="6">
        <v>37.475099350437219</v>
      </c>
      <c r="U781" s="6" t="s">
        <v>17616</v>
      </c>
      <c r="V781" s="6" t="s">
        <v>17616</v>
      </c>
      <c r="W781" s="6" t="s">
        <v>17634</v>
      </c>
      <c r="X781" s="8" t="s">
        <v>17624</v>
      </c>
    </row>
    <row r="782" spans="1:24">
      <c r="A782" s="7" t="s">
        <v>3738</v>
      </c>
      <c r="B782" s="6" t="s">
        <v>17616</v>
      </c>
      <c r="C782" s="6">
        <v>36133</v>
      </c>
      <c r="D782" s="6">
        <v>162000133</v>
      </c>
      <c r="E782" s="6" t="s">
        <v>17616</v>
      </c>
      <c r="F782" s="6" t="s">
        <v>17617</v>
      </c>
      <c r="G782" s="6" t="s">
        <v>17632</v>
      </c>
      <c r="H782" s="6" t="s">
        <v>17644</v>
      </c>
      <c r="I782" s="6" t="s">
        <v>17645</v>
      </c>
      <c r="J782" s="6">
        <v>2803630</v>
      </c>
      <c r="K782" s="6" t="s">
        <v>17621</v>
      </c>
      <c r="L782" s="6">
        <v>1</v>
      </c>
      <c r="M782" s="6" t="s">
        <v>17622</v>
      </c>
      <c r="N782" s="6">
        <v>1</v>
      </c>
      <c r="O782" s="6">
        <v>20121112</v>
      </c>
      <c r="P782" s="6" t="s">
        <v>17616</v>
      </c>
      <c r="Q782" s="6">
        <v>168456.503517</v>
      </c>
      <c r="R782" s="6">
        <v>126.64413835183413</v>
      </c>
      <c r="S782" s="6">
        <v>442621.76663899998</v>
      </c>
      <c r="T782" s="6">
        <v>37.485250798402063</v>
      </c>
      <c r="U782" s="6" t="s">
        <v>17616</v>
      </c>
      <c r="V782" s="6" t="s">
        <v>17616</v>
      </c>
      <c r="W782" s="6" t="s">
        <v>17634</v>
      </c>
      <c r="X782" s="8" t="s">
        <v>17624</v>
      </c>
    </row>
    <row r="783" spans="1:24">
      <c r="A783" s="7" t="s">
        <v>4204</v>
      </c>
      <c r="B783" s="6" t="s">
        <v>17616</v>
      </c>
      <c r="C783" s="6">
        <v>36136</v>
      </c>
      <c r="D783" s="6">
        <v>162000136</v>
      </c>
      <c r="E783" s="6" t="s">
        <v>17616</v>
      </c>
      <c r="F783" s="6" t="s">
        <v>17617</v>
      </c>
      <c r="G783" s="6" t="s">
        <v>17632</v>
      </c>
      <c r="H783" s="6" t="s">
        <v>17644</v>
      </c>
      <c r="I783" s="6" t="s">
        <v>17658</v>
      </c>
      <c r="J783" s="6">
        <v>2805713</v>
      </c>
      <c r="K783" s="6" t="s">
        <v>17621</v>
      </c>
      <c r="L783" s="6">
        <v>1</v>
      </c>
      <c r="M783" s="6" t="s">
        <v>17622</v>
      </c>
      <c r="N783" s="6">
        <v>1</v>
      </c>
      <c r="O783" s="6">
        <v>20120817</v>
      </c>
      <c r="P783" s="6" t="s">
        <v>17616</v>
      </c>
      <c r="Q783" s="6">
        <v>167437.551484</v>
      </c>
      <c r="R783" s="6">
        <v>126.63266220124804</v>
      </c>
      <c r="S783" s="6">
        <v>441615.96465400001</v>
      </c>
      <c r="T783" s="6">
        <v>37.476153285536178</v>
      </c>
      <c r="U783" s="6" t="s">
        <v>17616</v>
      </c>
      <c r="V783" s="6" t="s">
        <v>17616</v>
      </c>
      <c r="W783" s="6" t="s">
        <v>17634</v>
      </c>
      <c r="X783" s="8" t="s">
        <v>17624</v>
      </c>
    </row>
    <row r="784" spans="1:24">
      <c r="A784" s="7" t="s">
        <v>4204</v>
      </c>
      <c r="B784" s="6" t="s">
        <v>17616</v>
      </c>
      <c r="C784" s="6">
        <v>36137</v>
      </c>
      <c r="D784" s="6">
        <v>162000137</v>
      </c>
      <c r="E784" s="6" t="s">
        <v>17616</v>
      </c>
      <c r="F784" s="6" t="s">
        <v>17617</v>
      </c>
      <c r="G784" s="6" t="s">
        <v>17632</v>
      </c>
      <c r="H784" s="6" t="s">
        <v>17644</v>
      </c>
      <c r="I784" s="6" t="s">
        <v>17658</v>
      </c>
      <c r="J784" s="6">
        <v>2805712</v>
      </c>
      <c r="K784" s="6" t="s">
        <v>17621</v>
      </c>
      <c r="L784" s="6">
        <v>1</v>
      </c>
      <c r="M784" s="6" t="s">
        <v>17622</v>
      </c>
      <c r="N784" s="6">
        <v>1</v>
      </c>
      <c r="O784" s="6">
        <v>20120816</v>
      </c>
      <c r="P784" s="6" t="s">
        <v>17616</v>
      </c>
      <c r="Q784" s="6">
        <v>167418.76552799999</v>
      </c>
      <c r="R784" s="6">
        <v>126.63244778232627</v>
      </c>
      <c r="S784" s="6">
        <v>441662.07563600002</v>
      </c>
      <c r="T784" s="6">
        <v>37.476568074828272</v>
      </c>
      <c r="U784" s="6" t="s">
        <v>17616</v>
      </c>
      <c r="V784" s="6" t="s">
        <v>17616</v>
      </c>
      <c r="W784" s="6" t="s">
        <v>17634</v>
      </c>
      <c r="X784" s="8" t="s">
        <v>17624</v>
      </c>
    </row>
    <row r="785" spans="1:24">
      <c r="A785" s="7" t="s">
        <v>6184</v>
      </c>
      <c r="B785" s="6" t="s">
        <v>17616</v>
      </c>
      <c r="C785" s="6">
        <v>36138</v>
      </c>
      <c r="D785" s="6">
        <v>162000138</v>
      </c>
      <c r="E785" s="6" t="s">
        <v>17616</v>
      </c>
      <c r="F785" s="6" t="s">
        <v>17617</v>
      </c>
      <c r="G785" s="6" t="s">
        <v>17632</v>
      </c>
      <c r="H785" s="6" t="s">
        <v>17644</v>
      </c>
      <c r="I785" s="6" t="s">
        <v>17916</v>
      </c>
      <c r="J785" s="6">
        <v>2805887</v>
      </c>
      <c r="K785" s="6" t="s">
        <v>17621</v>
      </c>
      <c r="L785" s="6">
        <v>1</v>
      </c>
      <c r="M785" s="6" t="s">
        <v>17622</v>
      </c>
      <c r="N785" s="6">
        <v>1</v>
      </c>
      <c r="O785" s="6">
        <v>20170410</v>
      </c>
      <c r="P785" s="6" t="s">
        <v>17616</v>
      </c>
      <c r="Q785" s="6">
        <v>167483.88910999999</v>
      </c>
      <c r="R785" s="6">
        <v>126.63315347309333</v>
      </c>
      <c r="S785" s="6">
        <v>442352.61920800002</v>
      </c>
      <c r="T785" s="6">
        <v>37.482792053820575</v>
      </c>
      <c r="U785" s="6" t="s">
        <v>17616</v>
      </c>
      <c r="V785" s="6" t="s">
        <v>17616</v>
      </c>
      <c r="W785" s="6" t="s">
        <v>17677</v>
      </c>
      <c r="X785" s="8" t="s">
        <v>17624</v>
      </c>
    </row>
    <row r="786" spans="1:24">
      <c r="A786" s="7" t="s">
        <v>6184</v>
      </c>
      <c r="B786" s="6" t="s">
        <v>17616</v>
      </c>
      <c r="C786" s="6">
        <v>36139</v>
      </c>
      <c r="D786" s="6">
        <v>162000139</v>
      </c>
      <c r="E786" s="6" t="s">
        <v>17616</v>
      </c>
      <c r="F786" s="6" t="s">
        <v>17617</v>
      </c>
      <c r="G786" s="6" t="s">
        <v>17628</v>
      </c>
      <c r="H786" s="6" t="s">
        <v>17644</v>
      </c>
      <c r="I786" s="6" t="s">
        <v>17916</v>
      </c>
      <c r="J786" s="6">
        <v>2805891</v>
      </c>
      <c r="K786" s="6" t="s">
        <v>17621</v>
      </c>
      <c r="L786" s="6">
        <v>1</v>
      </c>
      <c r="M786" s="6" t="s">
        <v>17622</v>
      </c>
      <c r="N786" s="6">
        <v>1</v>
      </c>
      <c r="O786" s="6">
        <v>20170410</v>
      </c>
      <c r="P786" s="6" t="s">
        <v>17616</v>
      </c>
      <c r="Q786" s="6">
        <v>167484.400677</v>
      </c>
      <c r="R786" s="6">
        <v>126.63315794455829</v>
      </c>
      <c r="S786" s="6">
        <v>442382.29006899998</v>
      </c>
      <c r="T786" s="6">
        <v>37.483059401185891</v>
      </c>
      <c r="U786" s="6" t="s">
        <v>17616</v>
      </c>
      <c r="V786" s="6" t="s">
        <v>17616</v>
      </c>
      <c r="W786" s="6" t="s">
        <v>17625</v>
      </c>
      <c r="X786" s="8" t="s">
        <v>17624</v>
      </c>
    </row>
    <row r="787" spans="1:24">
      <c r="A787" s="7" t="s">
        <v>6189</v>
      </c>
      <c r="B787" s="6" t="s">
        <v>17616</v>
      </c>
      <c r="C787" s="6">
        <v>36141</v>
      </c>
      <c r="D787" s="6">
        <v>162000141</v>
      </c>
      <c r="E787" s="6" t="s">
        <v>17616</v>
      </c>
      <c r="F787" s="6" t="s">
        <v>17617</v>
      </c>
      <c r="G787" s="6" t="s">
        <v>17628</v>
      </c>
      <c r="H787" s="6" t="s">
        <v>17644</v>
      </c>
      <c r="I787" s="6" t="s">
        <v>17903</v>
      </c>
      <c r="J787" s="6">
        <v>2805896</v>
      </c>
      <c r="K787" s="6" t="s">
        <v>17621</v>
      </c>
      <c r="L787" s="6">
        <v>1</v>
      </c>
      <c r="M787" s="6" t="s">
        <v>17622</v>
      </c>
      <c r="N787" s="6">
        <v>1</v>
      </c>
      <c r="O787" s="6">
        <v>20140512</v>
      </c>
      <c r="P787" s="6" t="s">
        <v>17616</v>
      </c>
      <c r="Q787" s="6">
        <v>167702.55109399999</v>
      </c>
      <c r="R787" s="6">
        <v>126.63566648765638</v>
      </c>
      <c r="S787" s="6">
        <v>441423.46011799999</v>
      </c>
      <c r="T787" s="6">
        <v>37.474428163714713</v>
      </c>
      <c r="U787" s="6" t="s">
        <v>17616</v>
      </c>
      <c r="V787" s="6" t="s">
        <v>17616</v>
      </c>
      <c r="W787" s="6" t="s">
        <v>17625</v>
      </c>
      <c r="X787" s="8" t="s">
        <v>17624</v>
      </c>
    </row>
    <row r="788" spans="1:24">
      <c r="A788" s="7" t="s">
        <v>6192</v>
      </c>
      <c r="B788" s="6" t="s">
        <v>17616</v>
      </c>
      <c r="C788" s="6">
        <v>36142</v>
      </c>
      <c r="D788" s="6">
        <v>162000142</v>
      </c>
      <c r="E788" s="6" t="s">
        <v>17616</v>
      </c>
      <c r="F788" s="6" t="s">
        <v>17617</v>
      </c>
      <c r="G788" s="6" t="s">
        <v>17628</v>
      </c>
      <c r="H788" s="6" t="s">
        <v>17644</v>
      </c>
      <c r="I788" s="6" t="s">
        <v>17658</v>
      </c>
      <c r="J788" s="6">
        <v>2805890</v>
      </c>
      <c r="K788" s="6" t="s">
        <v>17621</v>
      </c>
      <c r="L788" s="6">
        <v>1</v>
      </c>
      <c r="M788" s="6" t="s">
        <v>17622</v>
      </c>
      <c r="N788" s="6">
        <v>1</v>
      </c>
      <c r="O788" s="6">
        <v>20130422</v>
      </c>
      <c r="P788" s="6" t="s">
        <v>17616</v>
      </c>
      <c r="Q788" s="6">
        <v>167736.09142899999</v>
      </c>
      <c r="R788" s="6">
        <v>126.63601521085732</v>
      </c>
      <c r="S788" s="6">
        <v>442117.29858499998</v>
      </c>
      <c r="T788" s="6">
        <v>37.480680709540536</v>
      </c>
      <c r="U788" s="6" t="s">
        <v>17616</v>
      </c>
      <c r="V788" s="6" t="s">
        <v>17616</v>
      </c>
      <c r="W788" s="6" t="s">
        <v>17625</v>
      </c>
      <c r="X788" s="8" t="s">
        <v>17624</v>
      </c>
    </row>
    <row r="789" spans="1:24">
      <c r="A789" s="7" t="s">
        <v>6296</v>
      </c>
      <c r="B789" s="6" t="s">
        <v>17616</v>
      </c>
      <c r="C789" s="6">
        <v>36144</v>
      </c>
      <c r="D789" s="6">
        <v>162000144</v>
      </c>
      <c r="E789" s="6" t="s">
        <v>17616</v>
      </c>
      <c r="F789" s="6" t="s">
        <v>17617</v>
      </c>
      <c r="G789" s="6" t="s">
        <v>17632</v>
      </c>
      <c r="H789" s="6" t="s">
        <v>17644</v>
      </c>
      <c r="I789" s="6" t="s">
        <v>17645</v>
      </c>
      <c r="J789" s="6">
        <v>2805950</v>
      </c>
      <c r="K789" s="6" t="s">
        <v>17621</v>
      </c>
      <c r="L789" s="6">
        <v>1</v>
      </c>
      <c r="M789" s="6" t="s">
        <v>17622</v>
      </c>
      <c r="N789" s="6">
        <v>1</v>
      </c>
      <c r="O789" s="6">
        <v>20130627</v>
      </c>
      <c r="P789" s="6" t="s">
        <v>17616</v>
      </c>
      <c r="Q789" s="6">
        <v>168884.88033099999</v>
      </c>
      <c r="R789" s="6">
        <v>126.64897132892943</v>
      </c>
      <c r="S789" s="6">
        <v>442868.26048400003</v>
      </c>
      <c r="T789" s="6">
        <v>37.48748621830137</v>
      </c>
      <c r="U789" s="6" t="s">
        <v>17616</v>
      </c>
      <c r="V789" s="6" t="s">
        <v>17616</v>
      </c>
      <c r="W789" s="6" t="s">
        <v>17634</v>
      </c>
      <c r="X789" s="8" t="s">
        <v>17624</v>
      </c>
    </row>
    <row r="790" spans="1:24">
      <c r="A790" s="7" t="s">
        <v>6299</v>
      </c>
      <c r="B790" s="6" t="s">
        <v>17616</v>
      </c>
      <c r="C790" s="6">
        <v>36145</v>
      </c>
      <c r="D790" s="6">
        <v>162000145</v>
      </c>
      <c r="E790" s="6" t="s">
        <v>17616</v>
      </c>
      <c r="F790" s="6" t="s">
        <v>17617</v>
      </c>
      <c r="G790" s="6" t="s">
        <v>17632</v>
      </c>
      <c r="H790" s="6" t="s">
        <v>17644</v>
      </c>
      <c r="I790" s="6" t="s">
        <v>17645</v>
      </c>
      <c r="J790" s="6">
        <v>2805948</v>
      </c>
      <c r="K790" s="6" t="s">
        <v>17621</v>
      </c>
      <c r="L790" s="6">
        <v>1</v>
      </c>
      <c r="M790" s="6" t="s">
        <v>17622</v>
      </c>
      <c r="N790" s="6">
        <v>1</v>
      </c>
      <c r="O790" s="6">
        <v>20130627</v>
      </c>
      <c r="P790" s="6" t="s">
        <v>17616</v>
      </c>
      <c r="Q790" s="6">
        <v>169053.909315</v>
      </c>
      <c r="R790" s="6">
        <v>126.65086947980572</v>
      </c>
      <c r="S790" s="6">
        <v>443177.465723</v>
      </c>
      <c r="T790" s="6">
        <v>37.490277793824845</v>
      </c>
      <c r="U790" s="6" t="s">
        <v>17616</v>
      </c>
      <c r="V790" s="6" t="s">
        <v>17616</v>
      </c>
      <c r="W790" s="6" t="s">
        <v>17634</v>
      </c>
      <c r="X790" s="8" t="s">
        <v>17624</v>
      </c>
    </row>
    <row r="791" spans="1:24">
      <c r="A791" s="7" t="s">
        <v>6302</v>
      </c>
      <c r="B791" s="6" t="s">
        <v>17616</v>
      </c>
      <c r="C791" s="6">
        <v>36146</v>
      </c>
      <c r="D791" s="6">
        <v>162000146</v>
      </c>
      <c r="E791" s="6" t="s">
        <v>17616</v>
      </c>
      <c r="F791" s="6" t="s">
        <v>17617</v>
      </c>
      <c r="G791" s="6" t="s">
        <v>17628</v>
      </c>
      <c r="H791" s="6" t="s">
        <v>17644</v>
      </c>
      <c r="I791" s="6" t="s">
        <v>17645</v>
      </c>
      <c r="J791" s="6">
        <v>2805949</v>
      </c>
      <c r="K791" s="6" t="s">
        <v>17621</v>
      </c>
      <c r="L791" s="6">
        <v>1</v>
      </c>
      <c r="M791" s="6" t="s">
        <v>17622</v>
      </c>
      <c r="N791" s="6">
        <v>1</v>
      </c>
      <c r="O791" s="6">
        <v>20130627</v>
      </c>
      <c r="P791" s="6" t="s">
        <v>17616</v>
      </c>
      <c r="Q791" s="6">
        <v>169282.632912</v>
      </c>
      <c r="R791" s="6">
        <v>126.65346185245363</v>
      </c>
      <c r="S791" s="6">
        <v>443030.332474</v>
      </c>
      <c r="T791" s="6">
        <v>37.488959794350656</v>
      </c>
      <c r="U791" s="6" t="s">
        <v>17616</v>
      </c>
      <c r="V791" s="6" t="s">
        <v>17616</v>
      </c>
      <c r="W791" s="6" t="s">
        <v>17625</v>
      </c>
      <c r="X791" s="8" t="s">
        <v>17624</v>
      </c>
    </row>
    <row r="792" spans="1:24">
      <c r="A792" s="7" t="s">
        <v>5665</v>
      </c>
      <c r="B792" s="6" t="s">
        <v>17616</v>
      </c>
      <c r="C792" s="6">
        <v>36147</v>
      </c>
      <c r="D792" s="6">
        <v>162000147</v>
      </c>
      <c r="E792" s="6" t="s">
        <v>17616</v>
      </c>
      <c r="F792" s="6" t="s">
        <v>17617</v>
      </c>
      <c r="G792" s="6" t="s">
        <v>17632</v>
      </c>
      <c r="H792" s="6" t="s">
        <v>17644</v>
      </c>
      <c r="I792" s="6" t="s">
        <v>17916</v>
      </c>
      <c r="J792" s="6">
        <v>2806035</v>
      </c>
      <c r="K792" s="6" t="s">
        <v>17621</v>
      </c>
      <c r="L792" s="6">
        <v>1</v>
      </c>
      <c r="M792" s="6" t="s">
        <v>17622</v>
      </c>
      <c r="N792" s="6">
        <v>1</v>
      </c>
      <c r="O792" s="6">
        <v>20131213</v>
      </c>
      <c r="P792" s="6" t="s">
        <v>17616</v>
      </c>
      <c r="Q792" s="6">
        <v>167317.77977699999</v>
      </c>
      <c r="R792" s="6">
        <v>126.63125248751788</v>
      </c>
      <c r="S792" s="6">
        <v>442868.73270599998</v>
      </c>
      <c r="T792" s="6">
        <v>37.487436274784294</v>
      </c>
      <c r="U792" s="6" t="s">
        <v>17616</v>
      </c>
      <c r="V792" s="6" t="s">
        <v>17616</v>
      </c>
      <c r="W792" s="6" t="s">
        <v>17634</v>
      </c>
      <c r="X792" s="8" t="s">
        <v>17624</v>
      </c>
    </row>
    <row r="793" spans="1:24">
      <c r="A793" s="7" t="s">
        <v>3574</v>
      </c>
      <c r="B793" s="6" t="s">
        <v>17616</v>
      </c>
      <c r="C793" s="6">
        <v>36148</v>
      </c>
      <c r="D793" s="6">
        <v>162000148</v>
      </c>
      <c r="E793" s="6" t="s">
        <v>17616</v>
      </c>
      <c r="F793" s="6" t="s">
        <v>17617</v>
      </c>
      <c r="G793" s="6" t="s">
        <v>17628</v>
      </c>
      <c r="H793" s="6" t="s">
        <v>17644</v>
      </c>
      <c r="I793" s="6" t="s">
        <v>18024</v>
      </c>
      <c r="J793" s="6">
        <v>2806058</v>
      </c>
      <c r="K793" s="6" t="s">
        <v>17621</v>
      </c>
      <c r="L793" s="6">
        <v>1</v>
      </c>
      <c r="M793" s="6" t="s">
        <v>17622</v>
      </c>
      <c r="N793" s="6">
        <v>1</v>
      </c>
      <c r="O793" s="6">
        <v>20140117</v>
      </c>
      <c r="P793" s="6" t="s">
        <v>17616</v>
      </c>
      <c r="Q793" s="6">
        <v>168870.32361200001</v>
      </c>
      <c r="R793" s="6">
        <v>126.64881869346225</v>
      </c>
      <c r="S793" s="6">
        <v>442586.028032</v>
      </c>
      <c r="T793" s="6">
        <v>37.484942858457075</v>
      </c>
      <c r="U793" s="6" t="s">
        <v>17616</v>
      </c>
      <c r="V793" s="6" t="s">
        <v>17616</v>
      </c>
      <c r="W793" s="6" t="s">
        <v>17625</v>
      </c>
      <c r="X793" s="8" t="s">
        <v>17624</v>
      </c>
    </row>
    <row r="794" spans="1:24">
      <c r="A794" s="7" t="s">
        <v>3571</v>
      </c>
      <c r="B794" s="6" t="s">
        <v>17616</v>
      </c>
      <c r="C794" s="6">
        <v>36149</v>
      </c>
      <c r="D794" s="6">
        <v>162000149</v>
      </c>
      <c r="E794" s="6" t="s">
        <v>17616</v>
      </c>
      <c r="F794" s="6" t="s">
        <v>17617</v>
      </c>
      <c r="G794" s="6" t="s">
        <v>17628</v>
      </c>
      <c r="H794" s="6" t="s">
        <v>17644</v>
      </c>
      <c r="I794" s="6" t="s">
        <v>17645</v>
      </c>
      <c r="J794" s="6">
        <v>2806057</v>
      </c>
      <c r="K794" s="6" t="s">
        <v>17621</v>
      </c>
      <c r="L794" s="6">
        <v>1</v>
      </c>
      <c r="M794" s="6" t="s">
        <v>17622</v>
      </c>
      <c r="N794" s="6">
        <v>1</v>
      </c>
      <c r="O794" s="6">
        <v>20140117</v>
      </c>
      <c r="P794" s="6" t="s">
        <v>17616</v>
      </c>
      <c r="Q794" s="6">
        <v>168649.55522000001</v>
      </c>
      <c r="R794" s="6">
        <v>126.64631593286521</v>
      </c>
      <c r="S794" s="6">
        <v>442742.36865199998</v>
      </c>
      <c r="T794" s="6">
        <v>37.486343984580536</v>
      </c>
      <c r="U794" s="6" t="s">
        <v>17616</v>
      </c>
      <c r="V794" s="6" t="s">
        <v>17616</v>
      </c>
      <c r="W794" s="6" t="s">
        <v>17625</v>
      </c>
      <c r="X794" s="8" t="s">
        <v>17624</v>
      </c>
    </row>
    <row r="795" spans="1:24">
      <c r="A795" s="7" t="s">
        <v>5809</v>
      </c>
      <c r="B795" s="6" t="s">
        <v>17616</v>
      </c>
      <c r="C795" s="6">
        <v>36151</v>
      </c>
      <c r="D795" s="6">
        <v>162000151</v>
      </c>
      <c r="E795" s="6" t="s">
        <v>17616</v>
      </c>
      <c r="F795" s="6" t="s">
        <v>17617</v>
      </c>
      <c r="G795" s="6" t="s">
        <v>17632</v>
      </c>
      <c r="H795" s="6" t="s">
        <v>17644</v>
      </c>
      <c r="I795" s="6" t="s">
        <v>17645</v>
      </c>
      <c r="J795" s="6">
        <v>2806179</v>
      </c>
      <c r="K795" s="6" t="s">
        <v>17621</v>
      </c>
      <c r="L795" s="6">
        <v>1</v>
      </c>
      <c r="M795" s="6" t="s">
        <v>17622</v>
      </c>
      <c r="N795" s="6">
        <v>1</v>
      </c>
      <c r="O795" s="6">
        <v>20140915</v>
      </c>
      <c r="P795" s="6" t="s">
        <v>17616</v>
      </c>
      <c r="Q795" s="6">
        <v>168644.85037900001</v>
      </c>
      <c r="R795" s="6">
        <v>126.64628470288287</v>
      </c>
      <c r="S795" s="6">
        <v>442227.42553000001</v>
      </c>
      <c r="T795" s="6">
        <v>37.481704270165288</v>
      </c>
      <c r="U795" s="6" t="s">
        <v>17616</v>
      </c>
      <c r="V795" s="6" t="s">
        <v>17616</v>
      </c>
      <c r="W795" s="6" t="s">
        <v>17634</v>
      </c>
      <c r="X795" s="8" t="s">
        <v>17624</v>
      </c>
    </row>
    <row r="796" spans="1:24">
      <c r="A796" s="7" t="s">
        <v>5812</v>
      </c>
      <c r="B796" s="6" t="s">
        <v>17616</v>
      </c>
      <c r="C796" s="6">
        <v>36152</v>
      </c>
      <c r="D796" s="6">
        <v>162000152</v>
      </c>
      <c r="E796" s="6" t="s">
        <v>17616</v>
      </c>
      <c r="F796" s="6" t="s">
        <v>17617</v>
      </c>
      <c r="G796" s="6" t="s">
        <v>17618</v>
      </c>
      <c r="H796" s="6" t="s">
        <v>17644</v>
      </c>
      <c r="I796" s="6" t="s">
        <v>18024</v>
      </c>
      <c r="J796" s="6">
        <v>2806182</v>
      </c>
      <c r="K796" s="6" t="s">
        <v>17621</v>
      </c>
      <c r="L796" s="6">
        <v>1</v>
      </c>
      <c r="M796" s="6" t="s">
        <v>17622</v>
      </c>
      <c r="N796" s="6">
        <v>1</v>
      </c>
      <c r="O796" s="6">
        <v>20140630</v>
      </c>
      <c r="P796" s="6" t="s">
        <v>17616</v>
      </c>
      <c r="Q796" s="6">
        <v>168806.82068800001</v>
      </c>
      <c r="R796" s="6">
        <v>126.64810840379971</v>
      </c>
      <c r="S796" s="6">
        <v>442404.60967799998</v>
      </c>
      <c r="T796" s="6">
        <v>37.483306162651481</v>
      </c>
      <c r="U796" s="6" t="s">
        <v>17616</v>
      </c>
      <c r="V796" s="6" t="s">
        <v>17616</v>
      </c>
      <c r="W796" s="6" t="s">
        <v>17634</v>
      </c>
      <c r="X796" s="8" t="s">
        <v>17624</v>
      </c>
    </row>
    <row r="797" spans="1:24">
      <c r="A797" s="7" t="s">
        <v>5812</v>
      </c>
      <c r="B797" s="6" t="s">
        <v>17616</v>
      </c>
      <c r="C797" s="6">
        <v>36153</v>
      </c>
      <c r="D797" s="6">
        <v>162000153</v>
      </c>
      <c r="E797" s="6" t="s">
        <v>17616</v>
      </c>
      <c r="F797" s="6" t="s">
        <v>17617</v>
      </c>
      <c r="G797" s="6" t="s">
        <v>17632</v>
      </c>
      <c r="H797" s="6" t="s">
        <v>17644</v>
      </c>
      <c r="I797" s="6" t="s">
        <v>18024</v>
      </c>
      <c r="J797" s="6">
        <v>2806181</v>
      </c>
      <c r="K797" s="6" t="s">
        <v>17621</v>
      </c>
      <c r="L797" s="6">
        <v>1</v>
      </c>
      <c r="M797" s="6" t="s">
        <v>17622</v>
      </c>
      <c r="N797" s="6">
        <v>1</v>
      </c>
      <c r="O797" s="6">
        <v>20140630</v>
      </c>
      <c r="P797" s="6" t="s">
        <v>17616</v>
      </c>
      <c r="Q797" s="6">
        <v>168794.007178</v>
      </c>
      <c r="R797" s="6">
        <v>126.64796279424401</v>
      </c>
      <c r="S797" s="6">
        <v>442421.999442</v>
      </c>
      <c r="T797" s="6">
        <v>37.483462408268608</v>
      </c>
      <c r="U797" s="6" t="s">
        <v>17616</v>
      </c>
      <c r="V797" s="6" t="s">
        <v>17616</v>
      </c>
      <c r="W797" s="6" t="s">
        <v>17634</v>
      </c>
      <c r="X797" s="8" t="s">
        <v>17624</v>
      </c>
    </row>
    <row r="798" spans="1:24">
      <c r="A798" s="7" t="s">
        <v>6380</v>
      </c>
      <c r="B798" s="6" t="s">
        <v>17616</v>
      </c>
      <c r="C798" s="6">
        <v>36154</v>
      </c>
      <c r="D798" s="6">
        <v>162000154</v>
      </c>
      <c r="E798" s="6" t="s">
        <v>17616</v>
      </c>
      <c r="F798" s="6" t="s">
        <v>17617</v>
      </c>
      <c r="G798" s="6" t="s">
        <v>17632</v>
      </c>
      <c r="H798" s="6" t="s">
        <v>17644</v>
      </c>
      <c r="I798" s="6" t="s">
        <v>18086</v>
      </c>
      <c r="J798" s="6">
        <v>2806905</v>
      </c>
      <c r="K798" s="6" t="s">
        <v>17621</v>
      </c>
      <c r="L798" s="6">
        <v>1</v>
      </c>
      <c r="M798" s="6" t="s">
        <v>17622</v>
      </c>
      <c r="N798" s="6">
        <v>1</v>
      </c>
      <c r="O798" s="6">
        <v>20161102</v>
      </c>
      <c r="P798" s="6" t="s">
        <v>17616</v>
      </c>
      <c r="Q798" s="6">
        <v>168865.72190400001</v>
      </c>
      <c r="R798" s="6">
        <v>126.64883800660581</v>
      </c>
      <c r="S798" s="6">
        <v>440901.16434399999</v>
      </c>
      <c r="T798" s="6">
        <v>37.469762331598723</v>
      </c>
      <c r="U798" s="6" t="s">
        <v>17616</v>
      </c>
      <c r="V798" s="6" t="s">
        <v>17616</v>
      </c>
      <c r="W798" s="6" t="s">
        <v>17634</v>
      </c>
      <c r="X798" s="8" t="s">
        <v>17624</v>
      </c>
    </row>
    <row r="799" spans="1:24">
      <c r="A799" s="7" t="s">
        <v>6380</v>
      </c>
      <c r="B799" s="6" t="s">
        <v>17616</v>
      </c>
      <c r="C799" s="6">
        <v>36155</v>
      </c>
      <c r="D799" s="6">
        <v>162000155</v>
      </c>
      <c r="E799" s="6" t="s">
        <v>17616</v>
      </c>
      <c r="F799" s="6" t="s">
        <v>17617</v>
      </c>
      <c r="G799" s="6" t="s">
        <v>17628</v>
      </c>
      <c r="H799" s="6" t="s">
        <v>17644</v>
      </c>
      <c r="I799" s="6" t="s">
        <v>18086</v>
      </c>
      <c r="J799" s="6">
        <v>2806906</v>
      </c>
      <c r="K799" s="6" t="s">
        <v>17621</v>
      </c>
      <c r="L799" s="6">
        <v>1</v>
      </c>
      <c r="M799" s="6" t="s">
        <v>17622</v>
      </c>
      <c r="N799" s="6">
        <v>1</v>
      </c>
      <c r="O799" s="6">
        <v>20161102</v>
      </c>
      <c r="P799" s="6" t="s">
        <v>17616</v>
      </c>
      <c r="Q799" s="6">
        <v>168831.79045999999</v>
      </c>
      <c r="R799" s="6">
        <v>126.64845392872499</v>
      </c>
      <c r="S799" s="6">
        <v>440913.28271699999</v>
      </c>
      <c r="T799" s="6">
        <v>37.469870371128415</v>
      </c>
      <c r="U799" s="6" t="s">
        <v>17616</v>
      </c>
      <c r="V799" s="6" t="s">
        <v>17616</v>
      </c>
      <c r="W799" s="6" t="s">
        <v>17625</v>
      </c>
      <c r="X799" s="8" t="s">
        <v>17624</v>
      </c>
    </row>
    <row r="800" spans="1:24">
      <c r="A800" s="7" t="s">
        <v>6547</v>
      </c>
      <c r="B800" s="6" t="s">
        <v>17616</v>
      </c>
      <c r="C800" s="6">
        <v>36156</v>
      </c>
      <c r="D800" s="6">
        <v>162000156</v>
      </c>
      <c r="E800" s="6" t="s">
        <v>17616</v>
      </c>
      <c r="F800" s="6" t="s">
        <v>17617</v>
      </c>
      <c r="G800" s="6" t="s">
        <v>17628</v>
      </c>
      <c r="H800" s="6" t="s">
        <v>17644</v>
      </c>
      <c r="I800" s="6" t="s">
        <v>17645</v>
      </c>
      <c r="J800" s="6">
        <v>2807328</v>
      </c>
      <c r="K800" s="6" t="s">
        <v>17621</v>
      </c>
      <c r="L800" s="6">
        <v>1</v>
      </c>
      <c r="M800" s="6" t="s">
        <v>17622</v>
      </c>
      <c r="N800" s="6">
        <v>1</v>
      </c>
      <c r="O800" s="6">
        <v>20161205</v>
      </c>
      <c r="P800" s="6" t="s">
        <v>17616</v>
      </c>
      <c r="Q800" s="6">
        <v>169081.515984</v>
      </c>
      <c r="R800" s="6">
        <v>126.6511961065417</v>
      </c>
      <c r="S800" s="6">
        <v>442833.47764599998</v>
      </c>
      <c r="T800" s="6">
        <v>37.487179443571094</v>
      </c>
      <c r="U800" s="6" t="s">
        <v>17616</v>
      </c>
      <c r="V800" s="6" t="s">
        <v>17616</v>
      </c>
      <c r="W800" s="6" t="s">
        <v>17625</v>
      </c>
      <c r="X800" s="8" t="s">
        <v>17624</v>
      </c>
    </row>
    <row r="801" spans="1:24">
      <c r="A801" s="7" t="s">
        <v>6550</v>
      </c>
      <c r="B801" s="6" t="s">
        <v>17616</v>
      </c>
      <c r="C801" s="6">
        <v>36157</v>
      </c>
      <c r="D801" s="6">
        <v>162000157</v>
      </c>
      <c r="E801" s="6" t="s">
        <v>17616</v>
      </c>
      <c r="F801" s="6" t="s">
        <v>17617</v>
      </c>
      <c r="G801" s="6" t="s">
        <v>17628</v>
      </c>
      <c r="H801" s="6" t="s">
        <v>17644</v>
      </c>
      <c r="I801" s="6" t="s">
        <v>18024</v>
      </c>
      <c r="J801" s="6">
        <v>2807329</v>
      </c>
      <c r="K801" s="6" t="s">
        <v>17621</v>
      </c>
      <c r="L801" s="6">
        <v>1</v>
      </c>
      <c r="M801" s="6" t="s">
        <v>17622</v>
      </c>
      <c r="N801" s="6">
        <v>1</v>
      </c>
      <c r="O801" s="6">
        <v>20161205</v>
      </c>
      <c r="P801" s="6" t="s">
        <v>17616</v>
      </c>
      <c r="Q801" s="6">
        <v>169092.14683400001</v>
      </c>
      <c r="R801" s="6">
        <v>126.65132362238762</v>
      </c>
      <c r="S801" s="6">
        <v>442659.518278</v>
      </c>
      <c r="T801" s="6">
        <v>37.485612453828011</v>
      </c>
      <c r="U801" s="6" t="s">
        <v>17616</v>
      </c>
      <c r="V801" s="6" t="s">
        <v>17616</v>
      </c>
      <c r="W801" s="6" t="s">
        <v>17625</v>
      </c>
      <c r="X801" s="8" t="s">
        <v>17624</v>
      </c>
    </row>
    <row r="802" spans="1:24">
      <c r="A802" s="7" t="s">
        <v>7158</v>
      </c>
      <c r="B802" s="6" t="s">
        <v>17616</v>
      </c>
      <c r="C802" s="6">
        <v>36159</v>
      </c>
      <c r="D802" s="6">
        <v>162000159</v>
      </c>
      <c r="E802" s="6" t="s">
        <v>17616</v>
      </c>
      <c r="F802" s="6" t="s">
        <v>17617</v>
      </c>
      <c r="G802" s="6" t="s">
        <v>17628</v>
      </c>
      <c r="H802" s="6" t="s">
        <v>17644</v>
      </c>
      <c r="I802" s="6" t="s">
        <v>17645</v>
      </c>
      <c r="J802" s="6">
        <v>2807301</v>
      </c>
      <c r="K802" s="6" t="s">
        <v>17621</v>
      </c>
      <c r="L802" s="6">
        <v>1</v>
      </c>
      <c r="M802" s="6" t="s">
        <v>17622</v>
      </c>
      <c r="N802" s="6">
        <v>1</v>
      </c>
      <c r="O802" s="6">
        <v>20180509</v>
      </c>
      <c r="P802" s="6" t="s">
        <v>17616</v>
      </c>
      <c r="Q802" s="6">
        <v>168725.50531099999</v>
      </c>
      <c r="R802" s="6">
        <v>126.64716235168004</v>
      </c>
      <c r="S802" s="6">
        <v>443031.83213900001</v>
      </c>
      <c r="T802" s="6">
        <v>37.488954581012983</v>
      </c>
      <c r="U802" s="6" t="s">
        <v>17616</v>
      </c>
      <c r="V802" s="6" t="s">
        <v>17616</v>
      </c>
      <c r="W802" s="6" t="s">
        <v>17625</v>
      </c>
      <c r="X802" s="8" t="s">
        <v>17624</v>
      </c>
    </row>
    <row r="803" spans="1:24">
      <c r="A803" s="7" t="s">
        <v>613</v>
      </c>
      <c r="B803" s="6" t="s">
        <v>17616</v>
      </c>
      <c r="C803" s="6">
        <v>36160</v>
      </c>
      <c r="D803" s="6">
        <v>162000160</v>
      </c>
      <c r="E803" s="6">
        <v>20190525</v>
      </c>
      <c r="F803" s="6" t="s">
        <v>17617</v>
      </c>
      <c r="G803" s="6" t="s">
        <v>17680</v>
      </c>
      <c r="H803" s="6" t="s">
        <v>17644</v>
      </c>
      <c r="I803" s="6" t="s">
        <v>18255</v>
      </c>
      <c r="J803" s="6">
        <v>2805903</v>
      </c>
      <c r="K803" s="6" t="s">
        <v>17621</v>
      </c>
      <c r="L803" s="6" t="s">
        <v>17616</v>
      </c>
      <c r="M803" s="6" t="s">
        <v>17622</v>
      </c>
      <c r="N803" s="6">
        <v>0</v>
      </c>
      <c r="O803" s="6">
        <v>20190525</v>
      </c>
      <c r="P803" s="6" t="s">
        <v>17616</v>
      </c>
      <c r="Q803" s="6">
        <v>169089.712027</v>
      </c>
      <c r="R803" s="6">
        <v>126.65130575418206</v>
      </c>
      <c r="S803" s="6">
        <v>442429.79096999997</v>
      </c>
      <c r="T803" s="6">
        <v>37.483542565307431</v>
      </c>
      <c r="U803" s="6" t="s">
        <v>17616</v>
      </c>
      <c r="V803" s="6" t="s">
        <v>18257</v>
      </c>
      <c r="W803" s="6" t="s">
        <v>17616</v>
      </c>
      <c r="X803" s="8" t="s">
        <v>17624</v>
      </c>
    </row>
    <row r="804" spans="1:24">
      <c r="A804" s="7" t="s">
        <v>613</v>
      </c>
      <c r="B804" s="6" t="s">
        <v>17616</v>
      </c>
      <c r="C804" s="6">
        <v>36161</v>
      </c>
      <c r="D804" s="6">
        <v>162000161</v>
      </c>
      <c r="E804" s="6">
        <v>20190525</v>
      </c>
      <c r="F804" s="6" t="s">
        <v>17617</v>
      </c>
      <c r="G804" s="6" t="s">
        <v>17680</v>
      </c>
      <c r="H804" s="6" t="s">
        <v>17644</v>
      </c>
      <c r="I804" s="6" t="s">
        <v>18255</v>
      </c>
      <c r="J804" s="6">
        <v>2805889</v>
      </c>
      <c r="K804" s="6" t="s">
        <v>17621</v>
      </c>
      <c r="L804" s="6" t="s">
        <v>17616</v>
      </c>
      <c r="M804" s="6" t="s">
        <v>17622</v>
      </c>
      <c r="N804" s="6">
        <v>0</v>
      </c>
      <c r="O804" s="6">
        <v>20190525</v>
      </c>
      <c r="P804" s="6" t="s">
        <v>17616</v>
      </c>
      <c r="Q804" s="6">
        <v>169104.65904599999</v>
      </c>
      <c r="R804" s="6">
        <v>126.65147539384358</v>
      </c>
      <c r="S804" s="6">
        <v>442414.42125399999</v>
      </c>
      <c r="T804" s="6">
        <v>37.483404587320145</v>
      </c>
      <c r="U804" s="6" t="s">
        <v>17616</v>
      </c>
      <c r="V804" s="6" t="s">
        <v>18256</v>
      </c>
      <c r="W804" s="6" t="s">
        <v>17616</v>
      </c>
      <c r="X804" s="8" t="s">
        <v>17624</v>
      </c>
    </row>
    <row r="805" spans="1:24">
      <c r="A805" s="7" t="s">
        <v>618</v>
      </c>
      <c r="B805" s="6" t="s">
        <v>17616</v>
      </c>
      <c r="C805" s="6">
        <v>36162</v>
      </c>
      <c r="D805" s="6">
        <v>162000162</v>
      </c>
      <c r="E805" s="6">
        <v>20190525</v>
      </c>
      <c r="F805" s="6" t="s">
        <v>17617</v>
      </c>
      <c r="G805" s="6" t="s">
        <v>17680</v>
      </c>
      <c r="H805" s="6" t="s">
        <v>17644</v>
      </c>
      <c r="I805" s="6" t="s">
        <v>18088</v>
      </c>
      <c r="J805" s="6">
        <v>2807615</v>
      </c>
      <c r="K805" s="6" t="s">
        <v>17621</v>
      </c>
      <c r="L805" s="6" t="s">
        <v>17616</v>
      </c>
      <c r="M805" s="6" t="s">
        <v>17622</v>
      </c>
      <c r="N805" s="6">
        <v>0</v>
      </c>
      <c r="O805" s="6">
        <v>20190525</v>
      </c>
      <c r="P805" s="6" t="s">
        <v>17616</v>
      </c>
      <c r="Q805" s="6">
        <v>168434.24058300001</v>
      </c>
      <c r="R805" s="6">
        <v>126.64389979944752</v>
      </c>
      <c r="S805" s="6">
        <v>442315.265877</v>
      </c>
      <c r="T805" s="6">
        <v>37.482488514995751</v>
      </c>
      <c r="U805" s="6" t="s">
        <v>17616</v>
      </c>
      <c r="V805" s="6" t="s">
        <v>18089</v>
      </c>
      <c r="W805" s="6" t="s">
        <v>17616</v>
      </c>
      <c r="X805" s="8" t="s">
        <v>17624</v>
      </c>
    </row>
    <row r="806" spans="1:24">
      <c r="A806" s="7" t="s">
        <v>2001</v>
      </c>
      <c r="B806" s="6" t="s">
        <v>17648</v>
      </c>
      <c r="C806" s="6">
        <v>37003</v>
      </c>
      <c r="D806" s="6">
        <v>163000003</v>
      </c>
      <c r="E806" s="6" t="s">
        <v>17616</v>
      </c>
      <c r="F806" s="6" t="s">
        <v>17617</v>
      </c>
      <c r="G806" s="6" t="s">
        <v>17618</v>
      </c>
      <c r="H806" s="6" t="s">
        <v>17619</v>
      </c>
      <c r="I806" s="6" t="s">
        <v>17753</v>
      </c>
      <c r="J806" s="6">
        <v>2803039</v>
      </c>
      <c r="K806" s="6" t="s">
        <v>17621</v>
      </c>
      <c r="L806" s="6">
        <v>4</v>
      </c>
      <c r="M806" s="6" t="s">
        <v>17622</v>
      </c>
      <c r="N806" s="6">
        <v>1</v>
      </c>
      <c r="O806" s="6">
        <v>20081024</v>
      </c>
      <c r="P806" s="6" t="s">
        <v>17616</v>
      </c>
      <c r="Q806" s="6">
        <v>167558.833227</v>
      </c>
      <c r="R806" s="6">
        <v>126.63422818291404</v>
      </c>
      <c r="S806" s="6">
        <v>437193.80149500002</v>
      </c>
      <c r="T806" s="6">
        <v>37.436314445332044</v>
      </c>
      <c r="U806" s="6" t="s">
        <v>17616</v>
      </c>
      <c r="V806" s="6">
        <v>1792</v>
      </c>
      <c r="W806" s="6" t="s">
        <v>17625</v>
      </c>
      <c r="X806" s="8" t="s">
        <v>17624</v>
      </c>
    </row>
    <row r="807" spans="1:24">
      <c r="A807" s="7" t="s">
        <v>2001</v>
      </c>
      <c r="B807" s="6" t="s">
        <v>17648</v>
      </c>
      <c r="C807" s="6">
        <v>37004</v>
      </c>
      <c r="D807" s="6">
        <v>163000004</v>
      </c>
      <c r="E807" s="6" t="s">
        <v>17616</v>
      </c>
      <c r="F807" s="6" t="s">
        <v>17617</v>
      </c>
      <c r="G807" s="6" t="s">
        <v>17632</v>
      </c>
      <c r="H807" s="6" t="s">
        <v>17619</v>
      </c>
      <c r="I807" s="6" t="s">
        <v>17753</v>
      </c>
      <c r="J807" s="6">
        <v>2803038</v>
      </c>
      <c r="K807" s="6" t="s">
        <v>17621</v>
      </c>
      <c r="L807" s="6">
        <v>5</v>
      </c>
      <c r="M807" s="6" t="s">
        <v>17622</v>
      </c>
      <c r="N807" s="6">
        <v>1</v>
      </c>
      <c r="O807" s="6">
        <v>20081024</v>
      </c>
      <c r="P807" s="6" t="s">
        <v>17616</v>
      </c>
      <c r="Q807" s="6">
        <v>167539.98671699999</v>
      </c>
      <c r="R807" s="6">
        <v>126.63402101119721</v>
      </c>
      <c r="S807" s="6">
        <v>437062.68329100002</v>
      </c>
      <c r="T807" s="6">
        <v>37.435132421492476</v>
      </c>
      <c r="U807" s="6" t="s">
        <v>17616</v>
      </c>
      <c r="V807" s="6">
        <v>1775</v>
      </c>
      <c r="W807" s="6" t="s">
        <v>17634</v>
      </c>
      <c r="X807" s="8" t="s">
        <v>17624</v>
      </c>
    </row>
    <row r="808" spans="1:24">
      <c r="A808" s="7" t="s">
        <v>10782</v>
      </c>
      <c r="B808" s="6" t="s">
        <v>17616</v>
      </c>
      <c r="C808" s="6">
        <v>37005</v>
      </c>
      <c r="D808" s="6">
        <v>163000005</v>
      </c>
      <c r="E808" s="6" t="s">
        <v>17616</v>
      </c>
      <c r="F808" s="6" t="s">
        <v>17617</v>
      </c>
      <c r="G808" s="6" t="s">
        <v>17618</v>
      </c>
      <c r="H808" s="6" t="s">
        <v>17619</v>
      </c>
      <c r="I808" s="6" t="s">
        <v>17753</v>
      </c>
      <c r="J808" s="6">
        <v>2803037</v>
      </c>
      <c r="K808" s="6" t="s">
        <v>17621</v>
      </c>
      <c r="L808" s="6">
        <v>4</v>
      </c>
      <c r="M808" s="6" t="s">
        <v>17622</v>
      </c>
      <c r="N808" s="6">
        <v>1</v>
      </c>
      <c r="O808" s="6">
        <v>20081024</v>
      </c>
      <c r="P808" s="6" t="s">
        <v>17616</v>
      </c>
      <c r="Q808" s="6">
        <v>167505.48475199999</v>
      </c>
      <c r="R808" s="6">
        <v>126.63361032240994</v>
      </c>
      <c r="S808" s="6">
        <v>437535.58503000002</v>
      </c>
      <c r="T808" s="6">
        <v>37.439392005334227</v>
      </c>
      <c r="U808" s="6" t="s">
        <v>17616</v>
      </c>
      <c r="V808" s="6">
        <v>1793</v>
      </c>
      <c r="W808" s="6" t="s">
        <v>17754</v>
      </c>
      <c r="X808" s="8" t="s">
        <v>17624</v>
      </c>
    </row>
    <row r="809" spans="1:24">
      <c r="A809" s="7" t="s">
        <v>10782</v>
      </c>
      <c r="B809" s="6" t="s">
        <v>17616</v>
      </c>
      <c r="C809" s="6">
        <v>37006</v>
      </c>
      <c r="D809" s="6">
        <v>163000006</v>
      </c>
      <c r="E809" s="6" t="s">
        <v>17616</v>
      </c>
      <c r="F809" s="6" t="s">
        <v>17617</v>
      </c>
      <c r="G809" s="6" t="s">
        <v>17632</v>
      </c>
      <c r="H809" s="6" t="s">
        <v>17619</v>
      </c>
      <c r="I809" s="6" t="s">
        <v>17753</v>
      </c>
      <c r="J809" s="6">
        <v>2803036</v>
      </c>
      <c r="K809" s="6" t="s">
        <v>17621</v>
      </c>
      <c r="L809" s="6">
        <v>4</v>
      </c>
      <c r="M809" s="6" t="s">
        <v>17622</v>
      </c>
      <c r="N809" s="6">
        <v>1</v>
      </c>
      <c r="O809" s="6">
        <v>20081024</v>
      </c>
      <c r="P809" s="6" t="s">
        <v>17616</v>
      </c>
      <c r="Q809" s="6">
        <v>167472.63964499999</v>
      </c>
      <c r="R809" s="6">
        <v>126.63324002017733</v>
      </c>
      <c r="S809" s="6">
        <v>437516.75420999998</v>
      </c>
      <c r="T809" s="6">
        <v>37.439221185930052</v>
      </c>
      <c r="U809" s="6" t="s">
        <v>17616</v>
      </c>
      <c r="V809" s="6">
        <v>1774</v>
      </c>
      <c r="W809" s="6" t="s">
        <v>17677</v>
      </c>
      <c r="X809" s="8" t="s">
        <v>17624</v>
      </c>
    </row>
    <row r="810" spans="1:24">
      <c r="A810" s="7" t="s">
        <v>955</v>
      </c>
      <c r="B810" s="6" t="s">
        <v>17616</v>
      </c>
      <c r="C810" s="6">
        <v>37007</v>
      </c>
      <c r="D810" s="6">
        <v>163000007</v>
      </c>
      <c r="E810" s="6" t="s">
        <v>17616</v>
      </c>
      <c r="F810" s="6" t="s">
        <v>17617</v>
      </c>
      <c r="G810" s="6" t="s">
        <v>17632</v>
      </c>
      <c r="H810" s="6" t="s">
        <v>17619</v>
      </c>
      <c r="I810" s="6" t="s">
        <v>17753</v>
      </c>
      <c r="J810" s="6">
        <v>2803035</v>
      </c>
      <c r="K810" s="6" t="s">
        <v>17621</v>
      </c>
      <c r="L810" s="6">
        <v>1</v>
      </c>
      <c r="M810" s="6" t="s">
        <v>17622</v>
      </c>
      <c r="N810" s="6">
        <v>1</v>
      </c>
      <c r="O810" s="6">
        <v>20081024</v>
      </c>
      <c r="P810" s="6" t="s">
        <v>17616</v>
      </c>
      <c r="Q810" s="6">
        <v>169406.953572</v>
      </c>
      <c r="R810" s="6">
        <v>126.65510086627043</v>
      </c>
      <c r="S810" s="6">
        <v>437418.985254</v>
      </c>
      <c r="T810" s="6">
        <v>37.43840637077917</v>
      </c>
      <c r="U810" s="6" t="s">
        <v>17616</v>
      </c>
      <c r="V810" s="6">
        <v>1016</v>
      </c>
      <c r="W810" s="6" t="s">
        <v>17634</v>
      </c>
      <c r="X810" s="8" t="s">
        <v>17624</v>
      </c>
    </row>
    <row r="811" spans="1:24">
      <c r="A811" s="7" t="s">
        <v>1347</v>
      </c>
      <c r="B811" s="6" t="s">
        <v>17616</v>
      </c>
      <c r="C811" s="6">
        <v>37008</v>
      </c>
      <c r="D811" s="6">
        <v>163000008</v>
      </c>
      <c r="E811" s="6" t="s">
        <v>17616</v>
      </c>
      <c r="F811" s="6" t="s">
        <v>17617</v>
      </c>
      <c r="G811" s="6" t="s">
        <v>17618</v>
      </c>
      <c r="H811" s="6" t="s">
        <v>17619</v>
      </c>
      <c r="I811" s="6" t="s">
        <v>17753</v>
      </c>
      <c r="J811" s="6">
        <v>2803034</v>
      </c>
      <c r="K811" s="6" t="s">
        <v>17621</v>
      </c>
      <c r="L811" s="6">
        <v>1</v>
      </c>
      <c r="M811" s="6" t="s">
        <v>17622</v>
      </c>
      <c r="N811" s="6">
        <v>1</v>
      </c>
      <c r="O811" s="6">
        <v>20111103</v>
      </c>
      <c r="P811" s="6" t="s">
        <v>17616</v>
      </c>
      <c r="Q811" s="6">
        <v>169589.026357</v>
      </c>
      <c r="R811" s="6">
        <v>126.65715577370536</v>
      </c>
      <c r="S811" s="6">
        <v>437477.22016700002</v>
      </c>
      <c r="T811" s="6">
        <v>37.438937073826672</v>
      </c>
      <c r="U811" s="6" t="s">
        <v>17616</v>
      </c>
      <c r="V811" s="6">
        <v>1017</v>
      </c>
      <c r="W811" s="6" t="s">
        <v>17634</v>
      </c>
      <c r="X811" s="8" t="s">
        <v>17624</v>
      </c>
    </row>
    <row r="812" spans="1:24">
      <c r="A812" s="7" t="s">
        <v>1347</v>
      </c>
      <c r="B812" s="6" t="s">
        <v>17616</v>
      </c>
      <c r="C812" s="6">
        <v>37009</v>
      </c>
      <c r="D812" s="6">
        <v>163000009</v>
      </c>
      <c r="E812" s="6" t="s">
        <v>17616</v>
      </c>
      <c r="F812" s="6" t="s">
        <v>17617</v>
      </c>
      <c r="G812" s="6" t="s">
        <v>17628</v>
      </c>
      <c r="H812" s="6" t="s">
        <v>17619</v>
      </c>
      <c r="I812" s="6" t="s">
        <v>17753</v>
      </c>
      <c r="J812" s="6">
        <v>2803033</v>
      </c>
      <c r="K812" s="6" t="s">
        <v>17621</v>
      </c>
      <c r="L812" s="6">
        <v>1</v>
      </c>
      <c r="M812" s="6" t="s">
        <v>17622</v>
      </c>
      <c r="N812" s="6">
        <v>1</v>
      </c>
      <c r="O812" s="6">
        <v>20170916</v>
      </c>
      <c r="P812" s="6" t="s">
        <v>17616</v>
      </c>
      <c r="Q812" s="6">
        <v>169569.489886</v>
      </c>
      <c r="R812" s="6">
        <v>126.65693483658831</v>
      </c>
      <c r="S812" s="6">
        <v>437481.70666099997</v>
      </c>
      <c r="T812" s="6">
        <v>37.438976853469264</v>
      </c>
      <c r="U812" s="6" t="s">
        <v>17616</v>
      </c>
      <c r="V812" s="6">
        <v>1015</v>
      </c>
      <c r="W812" s="6" t="s">
        <v>18229</v>
      </c>
      <c r="X812" s="8" t="s">
        <v>17624</v>
      </c>
    </row>
    <row r="813" spans="1:24">
      <c r="A813" s="7" t="s">
        <v>12647</v>
      </c>
      <c r="B813" s="6" t="s">
        <v>17616</v>
      </c>
      <c r="C813" s="6">
        <v>37010</v>
      </c>
      <c r="D813" s="6">
        <v>163000010</v>
      </c>
      <c r="E813" s="6" t="s">
        <v>17616</v>
      </c>
      <c r="F813" s="6" t="s">
        <v>17617</v>
      </c>
      <c r="G813" s="6" t="s">
        <v>17632</v>
      </c>
      <c r="H813" s="6" t="s">
        <v>17619</v>
      </c>
      <c r="I813" s="6" t="s">
        <v>17692</v>
      </c>
      <c r="J813" s="6">
        <v>2803032</v>
      </c>
      <c r="K813" s="6" t="s">
        <v>17621</v>
      </c>
      <c r="L813" s="6">
        <v>3</v>
      </c>
      <c r="M813" s="6" t="s">
        <v>17622</v>
      </c>
      <c r="N813" s="6">
        <v>1</v>
      </c>
      <c r="O813" s="6">
        <v>20081024</v>
      </c>
      <c r="P813" s="6" t="s">
        <v>17616</v>
      </c>
      <c r="Q813" s="6">
        <v>168252.498586</v>
      </c>
      <c r="R813" s="6">
        <v>126.64202790388546</v>
      </c>
      <c r="S813" s="6">
        <v>438076.53557399998</v>
      </c>
      <c r="T813" s="6">
        <v>37.444291885464864</v>
      </c>
      <c r="U813" s="6" t="s">
        <v>17616</v>
      </c>
      <c r="V813" s="6">
        <v>1752</v>
      </c>
      <c r="W813" s="6" t="s">
        <v>17634</v>
      </c>
      <c r="X813" s="8" t="s">
        <v>17624</v>
      </c>
    </row>
    <row r="814" spans="1:24">
      <c r="A814" s="7" t="s">
        <v>11917</v>
      </c>
      <c r="B814" s="6" t="s">
        <v>17616</v>
      </c>
      <c r="C814" s="6">
        <v>37011</v>
      </c>
      <c r="D814" s="6">
        <v>163000011</v>
      </c>
      <c r="E814" s="6" t="s">
        <v>17616</v>
      </c>
      <c r="F814" s="6" t="s">
        <v>17617</v>
      </c>
      <c r="G814" s="6" t="s">
        <v>17632</v>
      </c>
      <c r="H814" s="6" t="s">
        <v>17619</v>
      </c>
      <c r="I814" s="6" t="s">
        <v>17692</v>
      </c>
      <c r="J814" s="6">
        <v>2803031</v>
      </c>
      <c r="K814" s="6" t="s">
        <v>17621</v>
      </c>
      <c r="L814" s="6">
        <v>3</v>
      </c>
      <c r="M814" s="6" t="s">
        <v>17622</v>
      </c>
      <c r="N814" s="6">
        <v>1</v>
      </c>
      <c r="O814" s="6">
        <v>20111108</v>
      </c>
      <c r="P814" s="6" t="s">
        <v>17616</v>
      </c>
      <c r="Q814" s="6">
        <v>168038.58755600001</v>
      </c>
      <c r="R814" s="6">
        <v>126.63960357493934</v>
      </c>
      <c r="S814" s="6">
        <v>438239.67586700001</v>
      </c>
      <c r="T814" s="6">
        <v>37.445754385496286</v>
      </c>
      <c r="U814" s="6" t="s">
        <v>17616</v>
      </c>
      <c r="V814" s="6">
        <v>1753</v>
      </c>
      <c r="W814" s="6" t="s">
        <v>17634</v>
      </c>
      <c r="X814" s="8" t="s">
        <v>17624</v>
      </c>
    </row>
    <row r="815" spans="1:24">
      <c r="A815" s="7" t="s">
        <v>11917</v>
      </c>
      <c r="B815" s="6" t="s">
        <v>17616</v>
      </c>
      <c r="C815" s="6">
        <v>37012</v>
      </c>
      <c r="D815" s="6">
        <v>163000012</v>
      </c>
      <c r="E815" s="6" t="s">
        <v>17616</v>
      </c>
      <c r="F815" s="6" t="s">
        <v>17617</v>
      </c>
      <c r="G815" s="6" t="s">
        <v>17632</v>
      </c>
      <c r="H815" s="6" t="s">
        <v>17619</v>
      </c>
      <c r="I815" s="6" t="s">
        <v>17692</v>
      </c>
      <c r="J815" s="6">
        <v>2803030</v>
      </c>
      <c r="K815" s="6" t="s">
        <v>17621</v>
      </c>
      <c r="L815" s="6">
        <v>3</v>
      </c>
      <c r="M815" s="6" t="s">
        <v>17622</v>
      </c>
      <c r="N815" s="6">
        <v>1</v>
      </c>
      <c r="O815" s="6">
        <v>20111108</v>
      </c>
      <c r="P815" s="6" t="s">
        <v>17616</v>
      </c>
      <c r="Q815" s="6">
        <v>168082.632885</v>
      </c>
      <c r="R815" s="6">
        <v>126.64010407651726</v>
      </c>
      <c r="S815" s="6">
        <v>438175.79450999998</v>
      </c>
      <c r="T815" s="6">
        <v>37.445180344336379</v>
      </c>
      <c r="U815" s="6" t="s">
        <v>17616</v>
      </c>
      <c r="V815" s="6">
        <v>1751</v>
      </c>
      <c r="W815" s="6" t="s">
        <v>17634</v>
      </c>
      <c r="X815" s="8" t="s">
        <v>17624</v>
      </c>
    </row>
    <row r="816" spans="1:24">
      <c r="A816" s="7" t="s">
        <v>2080</v>
      </c>
      <c r="B816" s="6" t="s">
        <v>17616</v>
      </c>
      <c r="C816" s="6">
        <v>37013</v>
      </c>
      <c r="D816" s="6">
        <v>163000013</v>
      </c>
      <c r="E816" s="6" t="s">
        <v>17616</v>
      </c>
      <c r="F816" s="6" t="s">
        <v>17617</v>
      </c>
      <c r="G816" s="6" t="s">
        <v>17618</v>
      </c>
      <c r="H816" s="6" t="s">
        <v>17619</v>
      </c>
      <c r="I816" s="6" t="s">
        <v>17753</v>
      </c>
      <c r="J816" s="6">
        <v>2803029</v>
      </c>
      <c r="K816" s="6" t="s">
        <v>17621</v>
      </c>
      <c r="L816" s="6">
        <v>1</v>
      </c>
      <c r="M816" s="6" t="s">
        <v>17622</v>
      </c>
      <c r="N816" s="6">
        <v>1</v>
      </c>
      <c r="O816" s="6">
        <v>20081024</v>
      </c>
      <c r="P816" s="6" t="s">
        <v>17616</v>
      </c>
      <c r="Q816" s="6">
        <v>169549.45279899999</v>
      </c>
      <c r="R816" s="6">
        <v>126.65670032780903</v>
      </c>
      <c r="S816" s="6">
        <v>437677.65659199998</v>
      </c>
      <c r="T816" s="6">
        <v>37.440741685799573</v>
      </c>
      <c r="U816" s="6" t="s">
        <v>17616</v>
      </c>
      <c r="V816" s="6">
        <v>1038</v>
      </c>
      <c r="W816" s="6" t="s">
        <v>17625</v>
      </c>
      <c r="X816" s="8" t="s">
        <v>17624</v>
      </c>
    </row>
    <row r="817" spans="1:24">
      <c r="A817" s="7" t="s">
        <v>13479</v>
      </c>
      <c r="B817" s="6" t="s">
        <v>17616</v>
      </c>
      <c r="C817" s="6">
        <v>37014</v>
      </c>
      <c r="D817" s="6">
        <v>163000014</v>
      </c>
      <c r="E817" s="6" t="s">
        <v>17616</v>
      </c>
      <c r="F817" s="6" t="s">
        <v>17617</v>
      </c>
      <c r="G817" s="6" t="s">
        <v>17618</v>
      </c>
      <c r="H817" s="6" t="s">
        <v>17619</v>
      </c>
      <c r="I817" s="6" t="s">
        <v>17753</v>
      </c>
      <c r="J817" s="6">
        <v>2803028</v>
      </c>
      <c r="K817" s="6" t="s">
        <v>17621</v>
      </c>
      <c r="L817" s="6">
        <v>1</v>
      </c>
      <c r="M817" s="6" t="s">
        <v>17622</v>
      </c>
      <c r="N817" s="6">
        <v>1</v>
      </c>
      <c r="O817" s="6">
        <v>20111103</v>
      </c>
      <c r="P817" s="6" t="s">
        <v>17616</v>
      </c>
      <c r="Q817" s="6">
        <v>170007.71848899999</v>
      </c>
      <c r="R817" s="6">
        <v>126.66188570882508</v>
      </c>
      <c r="S817" s="6">
        <v>437503.40412000002</v>
      </c>
      <c r="T817" s="6">
        <v>37.439186676926077</v>
      </c>
      <c r="U817" s="6" t="s">
        <v>17616</v>
      </c>
      <c r="V817" s="6">
        <v>1013</v>
      </c>
      <c r="W817" s="6" t="s">
        <v>18233</v>
      </c>
      <c r="X817" s="8" t="s">
        <v>17624</v>
      </c>
    </row>
    <row r="818" spans="1:24">
      <c r="A818" s="7" t="s">
        <v>14137</v>
      </c>
      <c r="B818" s="6" t="s">
        <v>17616</v>
      </c>
      <c r="C818" s="6">
        <v>37015</v>
      </c>
      <c r="D818" s="6">
        <v>163000015</v>
      </c>
      <c r="E818" s="6" t="s">
        <v>17616</v>
      </c>
      <c r="F818" s="6" t="s">
        <v>17617</v>
      </c>
      <c r="G818" s="6" t="s">
        <v>17618</v>
      </c>
      <c r="H818" s="6" t="s">
        <v>17619</v>
      </c>
      <c r="I818" s="6" t="s">
        <v>17753</v>
      </c>
      <c r="J818" s="6">
        <v>2803027</v>
      </c>
      <c r="K818" s="6" t="s">
        <v>17621</v>
      </c>
      <c r="L818" s="6">
        <v>1</v>
      </c>
      <c r="M818" s="6" t="s">
        <v>17622</v>
      </c>
      <c r="N818" s="6">
        <v>1</v>
      </c>
      <c r="O818" s="6">
        <v>20081024</v>
      </c>
      <c r="P818" s="6" t="s">
        <v>17616</v>
      </c>
      <c r="Q818" s="6">
        <v>169880.13019</v>
      </c>
      <c r="R818" s="6">
        <v>126.66044168662495</v>
      </c>
      <c r="S818" s="6">
        <v>437560.54777100001</v>
      </c>
      <c r="T818" s="6">
        <v>37.439697385657816</v>
      </c>
      <c r="U818" s="6" t="s">
        <v>17616</v>
      </c>
      <c r="V818" s="6">
        <v>1018</v>
      </c>
      <c r="W818" s="6" t="s">
        <v>17754</v>
      </c>
      <c r="X818" s="8" t="s">
        <v>17624</v>
      </c>
    </row>
    <row r="819" spans="1:24">
      <c r="A819" s="7" t="s">
        <v>1050</v>
      </c>
      <c r="B819" s="6" t="s">
        <v>17616</v>
      </c>
      <c r="C819" s="6">
        <v>37017</v>
      </c>
      <c r="D819" s="6">
        <v>163000017</v>
      </c>
      <c r="E819" s="6" t="s">
        <v>17616</v>
      </c>
      <c r="F819" s="6" t="s">
        <v>17617</v>
      </c>
      <c r="G819" s="6" t="s">
        <v>17632</v>
      </c>
      <c r="H819" s="6" t="s">
        <v>17619</v>
      </c>
      <c r="I819" s="6" t="s">
        <v>17692</v>
      </c>
      <c r="J819" s="6">
        <v>2803025</v>
      </c>
      <c r="K819" s="6" t="s">
        <v>17621</v>
      </c>
      <c r="L819" s="6">
        <v>2</v>
      </c>
      <c r="M819" s="6" t="s">
        <v>17622</v>
      </c>
      <c r="N819" s="6">
        <v>0</v>
      </c>
      <c r="O819" s="6">
        <v>20070628</v>
      </c>
      <c r="P819" s="6" t="s">
        <v>17616</v>
      </c>
      <c r="Q819" s="6">
        <v>167906.884184</v>
      </c>
      <c r="R819" s="6">
        <v>126.63811026858252</v>
      </c>
      <c r="S819" s="6">
        <v>438354.32133800001</v>
      </c>
      <c r="T819" s="6">
        <v>37.44678276200348</v>
      </c>
      <c r="U819" s="6" t="s">
        <v>17616</v>
      </c>
      <c r="V819" s="6">
        <v>1754</v>
      </c>
      <c r="W819" s="6" t="s">
        <v>17634</v>
      </c>
      <c r="X819" s="8" t="s">
        <v>17624</v>
      </c>
    </row>
    <row r="820" spans="1:24">
      <c r="A820" s="7" t="s">
        <v>11824</v>
      </c>
      <c r="B820" s="6" t="s">
        <v>17616</v>
      </c>
      <c r="C820" s="6">
        <v>37019</v>
      </c>
      <c r="D820" s="6">
        <v>163000019</v>
      </c>
      <c r="E820" s="6" t="s">
        <v>17616</v>
      </c>
      <c r="F820" s="6" t="s">
        <v>17617</v>
      </c>
      <c r="G820" s="6" t="s">
        <v>17632</v>
      </c>
      <c r="H820" s="6" t="s">
        <v>17619</v>
      </c>
      <c r="I820" s="6" t="s">
        <v>17692</v>
      </c>
      <c r="J820" s="6">
        <v>2803023</v>
      </c>
      <c r="K820" s="6" t="s">
        <v>17621</v>
      </c>
      <c r="L820" s="6">
        <v>3</v>
      </c>
      <c r="M820" s="6" t="s">
        <v>17622</v>
      </c>
      <c r="N820" s="6">
        <v>1</v>
      </c>
      <c r="O820" s="6">
        <v>20081024</v>
      </c>
      <c r="P820" s="6" t="s">
        <v>17616</v>
      </c>
      <c r="Q820" s="6">
        <v>167837.939969</v>
      </c>
      <c r="R820" s="6">
        <v>126.63732861542127</v>
      </c>
      <c r="S820" s="6">
        <v>438412.48931799998</v>
      </c>
      <c r="T820" s="6">
        <v>37.447304450914942</v>
      </c>
      <c r="U820" s="6" t="s">
        <v>17616</v>
      </c>
      <c r="V820" s="6">
        <v>2604</v>
      </c>
      <c r="W820" s="6" t="s">
        <v>17677</v>
      </c>
      <c r="X820" s="8" t="s">
        <v>17624</v>
      </c>
    </row>
    <row r="821" spans="1:24">
      <c r="A821" s="7" t="s">
        <v>11824</v>
      </c>
      <c r="B821" s="6" t="s">
        <v>17616</v>
      </c>
      <c r="C821" s="6">
        <v>37020</v>
      </c>
      <c r="D821" s="6">
        <v>163000020</v>
      </c>
      <c r="E821" s="6" t="s">
        <v>17616</v>
      </c>
      <c r="F821" s="6" t="s">
        <v>17617</v>
      </c>
      <c r="G821" s="6" t="s">
        <v>17632</v>
      </c>
      <c r="H821" s="6" t="s">
        <v>17619</v>
      </c>
      <c r="I821" s="6" t="s">
        <v>17692</v>
      </c>
      <c r="J821" s="6">
        <v>2803022</v>
      </c>
      <c r="K821" s="6" t="s">
        <v>17621</v>
      </c>
      <c r="L821" s="6">
        <v>4</v>
      </c>
      <c r="M821" s="6" t="s">
        <v>17622</v>
      </c>
      <c r="N821" s="6">
        <v>1</v>
      </c>
      <c r="O821" s="6">
        <v>20081024</v>
      </c>
      <c r="P821" s="6" t="s">
        <v>17616</v>
      </c>
      <c r="Q821" s="6">
        <v>167790.38806900001</v>
      </c>
      <c r="R821" s="6">
        <v>126.63679121695706</v>
      </c>
      <c r="S821" s="6">
        <v>438413.14081000001</v>
      </c>
      <c r="T821" s="6">
        <v>37.447308663824572</v>
      </c>
      <c r="U821" s="6" t="s">
        <v>17616</v>
      </c>
      <c r="V821" s="6">
        <v>123</v>
      </c>
      <c r="W821" s="6" t="s">
        <v>17677</v>
      </c>
      <c r="X821" s="8" t="s">
        <v>17624</v>
      </c>
    </row>
    <row r="822" spans="1:24">
      <c r="A822" s="7" t="s">
        <v>2661</v>
      </c>
      <c r="B822" s="6" t="s">
        <v>17616</v>
      </c>
      <c r="C822" s="6">
        <v>37021</v>
      </c>
      <c r="D822" s="6">
        <v>163000021</v>
      </c>
      <c r="E822" s="6" t="s">
        <v>17616</v>
      </c>
      <c r="F822" s="6" t="s">
        <v>17617</v>
      </c>
      <c r="G822" s="6" t="s">
        <v>17618</v>
      </c>
      <c r="H822" s="6" t="s">
        <v>17619</v>
      </c>
      <c r="I822" s="6" t="s">
        <v>17692</v>
      </c>
      <c r="J822" s="6">
        <v>2803021</v>
      </c>
      <c r="K822" s="6" t="s">
        <v>17621</v>
      </c>
      <c r="L822" s="6">
        <v>1</v>
      </c>
      <c r="M822" s="6" t="s">
        <v>17622</v>
      </c>
      <c r="N822" s="6">
        <v>0</v>
      </c>
      <c r="O822" s="6">
        <v>20070628</v>
      </c>
      <c r="P822" s="6" t="s">
        <v>17616</v>
      </c>
      <c r="Q822" s="6">
        <v>167935.443848</v>
      </c>
      <c r="R822" s="6">
        <v>126.63843123451812</v>
      </c>
      <c r="S822" s="6">
        <v>438395.11610599997</v>
      </c>
      <c r="T822" s="6">
        <v>37.447151310138331</v>
      </c>
      <c r="U822" s="6" t="s">
        <v>17616</v>
      </c>
      <c r="V822" s="6">
        <v>2602</v>
      </c>
      <c r="W822" s="6" t="s">
        <v>17625</v>
      </c>
      <c r="X822" s="8" t="s">
        <v>17624</v>
      </c>
    </row>
    <row r="823" spans="1:24">
      <c r="A823" s="7" t="s">
        <v>12787</v>
      </c>
      <c r="B823" s="6" t="s">
        <v>17616</v>
      </c>
      <c r="C823" s="6">
        <v>37022</v>
      </c>
      <c r="D823" s="6">
        <v>163000022</v>
      </c>
      <c r="E823" s="6" t="s">
        <v>17616</v>
      </c>
      <c r="F823" s="6" t="s">
        <v>17617</v>
      </c>
      <c r="G823" s="6" t="s">
        <v>17632</v>
      </c>
      <c r="H823" s="6" t="s">
        <v>17619</v>
      </c>
      <c r="I823" s="6" t="s">
        <v>17753</v>
      </c>
      <c r="J823" s="6">
        <v>2803020</v>
      </c>
      <c r="K823" s="6" t="s">
        <v>17621</v>
      </c>
      <c r="L823" s="6">
        <v>2</v>
      </c>
      <c r="M823" s="6" t="s">
        <v>17622</v>
      </c>
      <c r="N823" s="6">
        <v>1</v>
      </c>
      <c r="O823" s="6">
        <v>20081208</v>
      </c>
      <c r="P823" s="6" t="s">
        <v>17616</v>
      </c>
      <c r="Q823" s="6">
        <v>168963.05138799999</v>
      </c>
      <c r="R823" s="6">
        <v>126.6500598925499</v>
      </c>
      <c r="S823" s="6">
        <v>438015.92898899998</v>
      </c>
      <c r="T823" s="6">
        <v>37.443769973486802</v>
      </c>
      <c r="U823" s="6" t="s">
        <v>17616</v>
      </c>
      <c r="V823" s="6">
        <v>186</v>
      </c>
      <c r="W823" s="6" t="s">
        <v>17634</v>
      </c>
      <c r="X823" s="8" t="s">
        <v>17624</v>
      </c>
    </row>
    <row r="824" spans="1:24">
      <c r="A824" s="7" t="s">
        <v>12787</v>
      </c>
      <c r="B824" s="6" t="s">
        <v>17616</v>
      </c>
      <c r="C824" s="6">
        <v>37023</v>
      </c>
      <c r="D824" s="6">
        <v>163000023</v>
      </c>
      <c r="E824" s="6" t="s">
        <v>17616</v>
      </c>
      <c r="F824" s="6" t="s">
        <v>17617</v>
      </c>
      <c r="G824" s="6" t="s">
        <v>17632</v>
      </c>
      <c r="H824" s="6" t="s">
        <v>17619</v>
      </c>
      <c r="I824" s="6" t="s">
        <v>17753</v>
      </c>
      <c r="J824" s="6">
        <v>2803019</v>
      </c>
      <c r="K824" s="6" t="s">
        <v>17621</v>
      </c>
      <c r="L824" s="6">
        <v>1</v>
      </c>
      <c r="M824" s="6" t="s">
        <v>17622</v>
      </c>
      <c r="N824" s="6">
        <v>1</v>
      </c>
      <c r="O824" s="6">
        <v>20081208</v>
      </c>
      <c r="P824" s="6" t="s">
        <v>17616</v>
      </c>
      <c r="Q824" s="6">
        <v>168987.70974399999</v>
      </c>
      <c r="R824" s="6">
        <v>126.6503385834574</v>
      </c>
      <c r="S824" s="6">
        <v>438014.81718999997</v>
      </c>
      <c r="T824" s="6">
        <v>37.443760784468246</v>
      </c>
      <c r="U824" s="6" t="s">
        <v>17616</v>
      </c>
      <c r="V824" s="6">
        <v>187</v>
      </c>
      <c r="W824" s="6" t="s">
        <v>17634</v>
      </c>
      <c r="X824" s="8" t="s">
        <v>17624</v>
      </c>
    </row>
    <row r="825" spans="1:24">
      <c r="A825" s="7" t="s">
        <v>2388</v>
      </c>
      <c r="B825" s="6" t="s">
        <v>17616</v>
      </c>
      <c r="C825" s="6">
        <v>37024</v>
      </c>
      <c r="D825" s="6">
        <v>163000024</v>
      </c>
      <c r="E825" s="6" t="s">
        <v>17616</v>
      </c>
      <c r="F825" s="6" t="s">
        <v>17617</v>
      </c>
      <c r="G825" s="6" t="s">
        <v>17632</v>
      </c>
      <c r="H825" s="6" t="s">
        <v>17619</v>
      </c>
      <c r="I825" s="6" t="s">
        <v>17692</v>
      </c>
      <c r="J825" s="6">
        <v>2803018</v>
      </c>
      <c r="K825" s="6" t="s">
        <v>17621</v>
      </c>
      <c r="L825" s="6">
        <v>3</v>
      </c>
      <c r="M825" s="6" t="s">
        <v>17622</v>
      </c>
      <c r="N825" s="6">
        <v>1</v>
      </c>
      <c r="O825" s="6">
        <v>20081208</v>
      </c>
      <c r="P825" s="6" t="s">
        <v>17616</v>
      </c>
      <c r="Q825" s="6">
        <v>167671.44519999999</v>
      </c>
      <c r="R825" s="6">
        <v>126.63544261034403</v>
      </c>
      <c r="S825" s="6">
        <v>438514.930345</v>
      </c>
      <c r="T825" s="6">
        <v>37.448221620397256</v>
      </c>
      <c r="U825" s="6" t="s">
        <v>17616</v>
      </c>
      <c r="V825" s="6">
        <v>1755</v>
      </c>
      <c r="W825" s="6" t="s">
        <v>17634</v>
      </c>
      <c r="X825" s="8" t="s">
        <v>17624</v>
      </c>
    </row>
    <row r="826" spans="1:24">
      <c r="A826" s="7" t="s">
        <v>3113</v>
      </c>
      <c r="B826" s="6" t="s">
        <v>17616</v>
      </c>
      <c r="C826" s="6">
        <v>37025</v>
      </c>
      <c r="D826" s="6">
        <v>163000025</v>
      </c>
      <c r="E826" s="6" t="s">
        <v>17616</v>
      </c>
      <c r="F826" s="6" t="s">
        <v>17617</v>
      </c>
      <c r="G826" s="6" t="s">
        <v>17618</v>
      </c>
      <c r="H826" s="6" t="s">
        <v>17619</v>
      </c>
      <c r="I826" s="6" t="s">
        <v>17753</v>
      </c>
      <c r="J826" s="6">
        <v>2803017</v>
      </c>
      <c r="K826" s="6" t="s">
        <v>17621</v>
      </c>
      <c r="L826" s="6">
        <v>3</v>
      </c>
      <c r="M826" s="6" t="s">
        <v>17622</v>
      </c>
      <c r="N826" s="6">
        <v>1</v>
      </c>
      <c r="O826" s="6">
        <v>20081024</v>
      </c>
      <c r="P826" s="6" t="s">
        <v>17616</v>
      </c>
      <c r="Q826" s="6">
        <v>170048.06988299999</v>
      </c>
      <c r="R826" s="6">
        <v>126.66233681945684</v>
      </c>
      <c r="S826" s="6">
        <v>437622.44633100001</v>
      </c>
      <c r="T826" s="6">
        <v>37.440260547140937</v>
      </c>
      <c r="U826" s="6" t="s">
        <v>17616</v>
      </c>
      <c r="V826" s="6">
        <v>1014</v>
      </c>
      <c r="W826" s="6" t="s">
        <v>17625</v>
      </c>
      <c r="X826" s="8" t="s">
        <v>17624</v>
      </c>
    </row>
    <row r="827" spans="1:24">
      <c r="A827" s="7" t="s">
        <v>1863</v>
      </c>
      <c r="B827" s="6" t="s">
        <v>17616</v>
      </c>
      <c r="C827" s="6">
        <v>37026</v>
      </c>
      <c r="D827" s="6">
        <v>163000026</v>
      </c>
      <c r="E827" s="6" t="s">
        <v>17616</v>
      </c>
      <c r="F827" s="6" t="s">
        <v>17617</v>
      </c>
      <c r="G827" s="6" t="s">
        <v>17632</v>
      </c>
      <c r="H827" s="6" t="s">
        <v>17619</v>
      </c>
      <c r="I827" s="6" t="s">
        <v>17682</v>
      </c>
      <c r="J827" s="6">
        <v>2803016</v>
      </c>
      <c r="K827" s="6" t="s">
        <v>17621</v>
      </c>
      <c r="L827" s="6">
        <v>3</v>
      </c>
      <c r="M827" s="6" t="s">
        <v>17622</v>
      </c>
      <c r="N827" s="6">
        <v>1</v>
      </c>
      <c r="O827" s="6">
        <v>20141124</v>
      </c>
      <c r="P827" s="6" t="s">
        <v>17616</v>
      </c>
      <c r="Q827" s="6">
        <v>167666.799868</v>
      </c>
      <c r="R827" s="6">
        <v>126.63538790340115</v>
      </c>
      <c r="S827" s="6">
        <v>438565.28185199999</v>
      </c>
      <c r="T827" s="6">
        <v>37.448675118960281</v>
      </c>
      <c r="U827" s="6" t="s">
        <v>17616</v>
      </c>
      <c r="V827" s="6">
        <v>7009</v>
      </c>
      <c r="W827" s="6" t="s">
        <v>17677</v>
      </c>
      <c r="X827" s="8" t="s">
        <v>17624</v>
      </c>
    </row>
    <row r="828" spans="1:24">
      <c r="A828" s="7" t="s">
        <v>3113</v>
      </c>
      <c r="B828" s="6" t="s">
        <v>17616</v>
      </c>
      <c r="C828" s="6">
        <v>37027</v>
      </c>
      <c r="D828" s="6">
        <v>163000027</v>
      </c>
      <c r="E828" s="6" t="s">
        <v>17616</v>
      </c>
      <c r="F828" s="6" t="s">
        <v>17617</v>
      </c>
      <c r="G828" s="6" t="s">
        <v>17628</v>
      </c>
      <c r="H828" s="6" t="s">
        <v>17619</v>
      </c>
      <c r="I828" s="6" t="s">
        <v>17753</v>
      </c>
      <c r="J828" s="6">
        <v>2803015</v>
      </c>
      <c r="K828" s="6" t="s">
        <v>17621</v>
      </c>
      <c r="L828" s="6">
        <v>1</v>
      </c>
      <c r="M828" s="6" t="s">
        <v>17622</v>
      </c>
      <c r="N828" s="6">
        <v>1</v>
      </c>
      <c r="O828" s="6">
        <v>20081024</v>
      </c>
      <c r="P828" s="6" t="s">
        <v>17616</v>
      </c>
      <c r="Q828" s="6">
        <v>170031.90017499999</v>
      </c>
      <c r="R828" s="6">
        <v>126.66215270676514</v>
      </c>
      <c r="S828" s="6">
        <v>437656.86221200001</v>
      </c>
      <c r="T828" s="6">
        <v>37.44057010708952</v>
      </c>
      <c r="U828" s="6" t="s">
        <v>17616</v>
      </c>
      <c r="V828" s="6">
        <v>1012</v>
      </c>
      <c r="W828" s="6" t="s">
        <v>17634</v>
      </c>
      <c r="X828" s="8" t="s">
        <v>17624</v>
      </c>
    </row>
    <row r="829" spans="1:24">
      <c r="A829" s="7" t="s">
        <v>2661</v>
      </c>
      <c r="B829" s="6" t="s">
        <v>17616</v>
      </c>
      <c r="C829" s="6">
        <v>37028</v>
      </c>
      <c r="D829" s="6">
        <v>163000028</v>
      </c>
      <c r="E829" s="6" t="s">
        <v>17616</v>
      </c>
      <c r="F829" s="6" t="s">
        <v>17617</v>
      </c>
      <c r="G829" s="6" t="s">
        <v>17618</v>
      </c>
      <c r="H829" s="6" t="s">
        <v>17619</v>
      </c>
      <c r="I829" s="6" t="s">
        <v>17692</v>
      </c>
      <c r="J829" s="6">
        <v>2803014</v>
      </c>
      <c r="K829" s="6" t="s">
        <v>17621</v>
      </c>
      <c r="L829" s="6">
        <v>1</v>
      </c>
      <c r="M829" s="6" t="s">
        <v>17622</v>
      </c>
      <c r="N829" s="6">
        <v>1</v>
      </c>
      <c r="O829" s="6">
        <v>20081208</v>
      </c>
      <c r="P829" s="6" t="s">
        <v>17616</v>
      </c>
      <c r="Q829" s="6">
        <v>167975.347163</v>
      </c>
      <c r="R829" s="6">
        <v>126.63887906272828</v>
      </c>
      <c r="S829" s="6">
        <v>438466.55226600001</v>
      </c>
      <c r="T829" s="6">
        <v>37.447796326252529</v>
      </c>
      <c r="U829" s="6" t="s">
        <v>17616</v>
      </c>
      <c r="V829" s="6">
        <v>1750</v>
      </c>
      <c r="W829" s="6" t="s">
        <v>17625</v>
      </c>
      <c r="X829" s="8" t="s">
        <v>17624</v>
      </c>
    </row>
    <row r="830" spans="1:24">
      <c r="A830" s="7" t="s">
        <v>3251</v>
      </c>
      <c r="B830" s="6" t="s">
        <v>17616</v>
      </c>
      <c r="C830" s="6">
        <v>37029</v>
      </c>
      <c r="D830" s="6">
        <v>163000029</v>
      </c>
      <c r="E830" s="6" t="s">
        <v>17616</v>
      </c>
      <c r="F830" s="6" t="s">
        <v>17617</v>
      </c>
      <c r="G830" s="6" t="s">
        <v>17632</v>
      </c>
      <c r="H830" s="6" t="s">
        <v>17619</v>
      </c>
      <c r="I830" s="6" t="s">
        <v>17753</v>
      </c>
      <c r="J830" s="6">
        <v>2803013</v>
      </c>
      <c r="K830" s="6" t="s">
        <v>17621</v>
      </c>
      <c r="L830" s="6">
        <v>3</v>
      </c>
      <c r="M830" s="6" t="s">
        <v>17622</v>
      </c>
      <c r="N830" s="6">
        <v>1</v>
      </c>
      <c r="O830" s="6">
        <v>20081024</v>
      </c>
      <c r="P830" s="6" t="s">
        <v>17616</v>
      </c>
      <c r="Q830" s="6">
        <v>170236.38076999999</v>
      </c>
      <c r="R830" s="6">
        <v>126.66446545146164</v>
      </c>
      <c r="S830" s="6">
        <v>437603.15194200003</v>
      </c>
      <c r="T830" s="6">
        <v>37.440092792702032</v>
      </c>
      <c r="U830" s="6" t="s">
        <v>17616</v>
      </c>
      <c r="V830" s="6">
        <v>1019</v>
      </c>
      <c r="W830" s="6" t="s">
        <v>17625</v>
      </c>
      <c r="X830" s="8" t="s">
        <v>17624</v>
      </c>
    </row>
    <row r="831" spans="1:24">
      <c r="A831" s="7" t="s">
        <v>2388</v>
      </c>
      <c r="B831" s="6" t="s">
        <v>17616</v>
      </c>
      <c r="C831" s="6">
        <v>37031</v>
      </c>
      <c r="D831" s="6">
        <v>163000031</v>
      </c>
      <c r="E831" s="6" t="s">
        <v>17616</v>
      </c>
      <c r="F831" s="6" t="s">
        <v>17617</v>
      </c>
      <c r="G831" s="6" t="s">
        <v>17632</v>
      </c>
      <c r="H831" s="6" t="s">
        <v>17619</v>
      </c>
      <c r="I831" s="6" t="s">
        <v>17692</v>
      </c>
      <c r="J831" s="6">
        <v>2803011</v>
      </c>
      <c r="K831" s="6" t="s">
        <v>17621</v>
      </c>
      <c r="L831" s="6">
        <v>3</v>
      </c>
      <c r="M831" s="6" t="s">
        <v>17653</v>
      </c>
      <c r="N831" s="6">
        <v>65</v>
      </c>
      <c r="O831" s="6">
        <v>20081024</v>
      </c>
      <c r="P831" s="6" t="s">
        <v>17616</v>
      </c>
      <c r="Q831" s="6">
        <v>167503.340941</v>
      </c>
      <c r="R831" s="6">
        <v>126.63353666253556</v>
      </c>
      <c r="S831" s="6">
        <v>438656.075549</v>
      </c>
      <c r="T831" s="6">
        <v>37.44948742273489</v>
      </c>
      <c r="U831" s="6" t="s">
        <v>17616</v>
      </c>
      <c r="V831" s="6">
        <v>98</v>
      </c>
      <c r="W831" s="6" t="s">
        <v>17634</v>
      </c>
      <c r="X831" s="8" t="s">
        <v>17624</v>
      </c>
    </row>
    <row r="832" spans="1:24">
      <c r="A832" s="7" t="s">
        <v>2388</v>
      </c>
      <c r="B832" s="6" t="s">
        <v>17616</v>
      </c>
      <c r="C832" s="6">
        <v>37033</v>
      </c>
      <c r="D832" s="6">
        <v>163000033</v>
      </c>
      <c r="E832" s="6" t="s">
        <v>17616</v>
      </c>
      <c r="F832" s="6" t="s">
        <v>17617</v>
      </c>
      <c r="G832" s="6" t="s">
        <v>17632</v>
      </c>
      <c r="H832" s="6" t="s">
        <v>17619</v>
      </c>
      <c r="I832" s="6" t="s">
        <v>17692</v>
      </c>
      <c r="J832" s="6">
        <v>2803009</v>
      </c>
      <c r="K832" s="6" t="s">
        <v>17621</v>
      </c>
      <c r="L832" s="6">
        <v>3</v>
      </c>
      <c r="M832" s="6" t="s">
        <v>17622</v>
      </c>
      <c r="N832" s="6">
        <v>1</v>
      </c>
      <c r="O832" s="6">
        <v>20081024</v>
      </c>
      <c r="P832" s="6" t="s">
        <v>17616</v>
      </c>
      <c r="Q832" s="6">
        <v>167546.60351799999</v>
      </c>
      <c r="R832" s="6">
        <v>126.63402524698651</v>
      </c>
      <c r="S832" s="6">
        <v>438663.49933000002</v>
      </c>
      <c r="T832" s="6">
        <v>37.449555831240914</v>
      </c>
      <c r="U832" s="6" t="s">
        <v>17616</v>
      </c>
      <c r="V832" s="6">
        <v>89</v>
      </c>
      <c r="W832" s="6" t="s">
        <v>17634</v>
      </c>
      <c r="X832" s="8" t="s">
        <v>17624</v>
      </c>
    </row>
    <row r="833" spans="1:24">
      <c r="A833" s="7" t="s">
        <v>3006</v>
      </c>
      <c r="B833" s="6" t="s">
        <v>17616</v>
      </c>
      <c r="C833" s="6">
        <v>37034</v>
      </c>
      <c r="D833" s="6">
        <v>163000034</v>
      </c>
      <c r="E833" s="6" t="s">
        <v>17616</v>
      </c>
      <c r="F833" s="6" t="s">
        <v>17617</v>
      </c>
      <c r="G833" s="6" t="s">
        <v>17632</v>
      </c>
      <c r="H833" s="6" t="s">
        <v>17619</v>
      </c>
      <c r="I833" s="6" t="s">
        <v>17753</v>
      </c>
      <c r="J833" s="6">
        <v>2803008</v>
      </c>
      <c r="K833" s="6" t="s">
        <v>17621</v>
      </c>
      <c r="L833" s="6">
        <v>1</v>
      </c>
      <c r="M833" s="6" t="s">
        <v>17622</v>
      </c>
      <c r="N833" s="6">
        <v>1</v>
      </c>
      <c r="O833" s="6">
        <v>20110425</v>
      </c>
      <c r="P833" s="6" t="s">
        <v>17616</v>
      </c>
      <c r="Q833" s="6">
        <v>169870.726425</v>
      </c>
      <c r="R833" s="6">
        <v>126.6603270273462</v>
      </c>
      <c r="S833" s="6">
        <v>437765.91947700002</v>
      </c>
      <c r="T833" s="6">
        <v>37.441547461425415</v>
      </c>
      <c r="U833" s="6" t="s">
        <v>17616</v>
      </c>
      <c r="V833" s="6">
        <v>1042</v>
      </c>
      <c r="W833" s="6" t="s">
        <v>17677</v>
      </c>
      <c r="X833" s="8" t="s">
        <v>17624</v>
      </c>
    </row>
    <row r="834" spans="1:24">
      <c r="A834" s="7" t="s">
        <v>3438</v>
      </c>
      <c r="B834" s="6" t="s">
        <v>17616</v>
      </c>
      <c r="C834" s="6">
        <v>37037</v>
      </c>
      <c r="D834" s="6">
        <v>163000037</v>
      </c>
      <c r="E834" s="6" t="s">
        <v>17616</v>
      </c>
      <c r="F834" s="6" t="s">
        <v>17617</v>
      </c>
      <c r="G834" s="6" t="s">
        <v>17632</v>
      </c>
      <c r="H834" s="6" t="s">
        <v>17619</v>
      </c>
      <c r="I834" s="6" t="s">
        <v>17753</v>
      </c>
      <c r="J834" s="6">
        <v>2803006</v>
      </c>
      <c r="K834" s="6" t="s">
        <v>17621</v>
      </c>
      <c r="L834" s="6">
        <v>2</v>
      </c>
      <c r="M834" s="6" t="s">
        <v>17653</v>
      </c>
      <c r="N834" s="6">
        <v>59</v>
      </c>
      <c r="O834" s="6">
        <v>20170710</v>
      </c>
      <c r="P834" s="6" t="s">
        <v>17616</v>
      </c>
      <c r="Q834" s="6">
        <v>169818.86367300001</v>
      </c>
      <c r="R834" s="6">
        <v>126.65973860797018</v>
      </c>
      <c r="S834" s="6">
        <v>437823.93216800003</v>
      </c>
      <c r="T834" s="6">
        <v>37.442068457895786</v>
      </c>
      <c r="U834" s="6" t="s">
        <v>17616</v>
      </c>
      <c r="V834" s="6">
        <v>1037</v>
      </c>
      <c r="W834" s="6" t="s">
        <v>17677</v>
      </c>
      <c r="X834" s="8" t="s">
        <v>17624</v>
      </c>
    </row>
    <row r="835" spans="1:24">
      <c r="A835" s="7" t="s">
        <v>1860</v>
      </c>
      <c r="B835" s="6" t="s">
        <v>17616</v>
      </c>
      <c r="C835" s="6">
        <v>37042</v>
      </c>
      <c r="D835" s="6">
        <v>163000042</v>
      </c>
      <c r="E835" s="6" t="s">
        <v>17616</v>
      </c>
      <c r="F835" s="6" t="s">
        <v>17617</v>
      </c>
      <c r="G835" s="6" t="s">
        <v>17632</v>
      </c>
      <c r="H835" s="6" t="s">
        <v>17619</v>
      </c>
      <c r="I835" s="6" t="s">
        <v>17753</v>
      </c>
      <c r="J835" s="6">
        <v>2803004</v>
      </c>
      <c r="K835" s="6" t="s">
        <v>17621</v>
      </c>
      <c r="L835" s="6">
        <v>3</v>
      </c>
      <c r="M835" s="6" t="s">
        <v>17622</v>
      </c>
      <c r="N835" s="6">
        <v>1</v>
      </c>
      <c r="O835" s="6">
        <v>20081024</v>
      </c>
      <c r="P835" s="6" t="s">
        <v>17616</v>
      </c>
      <c r="Q835" s="6">
        <v>170464.68015100001</v>
      </c>
      <c r="R835" s="6">
        <v>126.66704593828202</v>
      </c>
      <c r="S835" s="6">
        <v>437583.63808599999</v>
      </c>
      <c r="T835" s="6">
        <v>37.439924301913699</v>
      </c>
      <c r="U835" s="6" t="s">
        <v>17616</v>
      </c>
      <c r="V835" s="6">
        <v>1020</v>
      </c>
      <c r="W835" s="6" t="s">
        <v>17634</v>
      </c>
      <c r="X835" s="8" t="s">
        <v>17624</v>
      </c>
    </row>
    <row r="836" spans="1:24">
      <c r="A836" s="7" t="s">
        <v>961</v>
      </c>
      <c r="B836" s="6" t="s">
        <v>17616</v>
      </c>
      <c r="C836" s="6">
        <v>37043</v>
      </c>
      <c r="D836" s="6">
        <v>163000043</v>
      </c>
      <c r="E836" s="6">
        <v>20190801</v>
      </c>
      <c r="F836" s="6" t="s">
        <v>17617</v>
      </c>
      <c r="G836" s="6" t="s">
        <v>17632</v>
      </c>
      <c r="H836" s="6" t="s">
        <v>17619</v>
      </c>
      <c r="I836" s="6" t="s">
        <v>17753</v>
      </c>
      <c r="J836" s="6">
        <v>2803003</v>
      </c>
      <c r="K836" s="6" t="s">
        <v>17621</v>
      </c>
      <c r="L836" s="6">
        <v>1</v>
      </c>
      <c r="M836" s="6" t="s">
        <v>17622</v>
      </c>
      <c r="N836" s="6">
        <v>0</v>
      </c>
      <c r="O836" s="6">
        <v>20121214</v>
      </c>
      <c r="P836" s="6" t="s">
        <v>17616</v>
      </c>
      <c r="Q836" s="6">
        <v>169524.35749600001</v>
      </c>
      <c r="R836" s="6">
        <v>126.65640586791673</v>
      </c>
      <c r="S836" s="6">
        <v>437940.83777400001</v>
      </c>
      <c r="T836" s="6">
        <v>37.443112097857608</v>
      </c>
      <c r="U836" s="6" t="s">
        <v>17616</v>
      </c>
      <c r="V836" s="6">
        <v>1040</v>
      </c>
      <c r="W836" s="6" t="s">
        <v>17634</v>
      </c>
      <c r="X836" s="8" t="s">
        <v>17624</v>
      </c>
    </row>
    <row r="837" spans="1:24">
      <c r="A837" s="7" t="s">
        <v>2274</v>
      </c>
      <c r="B837" s="6" t="s">
        <v>17616</v>
      </c>
      <c r="C837" s="6">
        <v>37044</v>
      </c>
      <c r="D837" s="6">
        <v>163000044</v>
      </c>
      <c r="E837" s="6" t="s">
        <v>17616</v>
      </c>
      <c r="F837" s="6" t="s">
        <v>17617</v>
      </c>
      <c r="G837" s="6" t="s">
        <v>17632</v>
      </c>
      <c r="H837" s="6" t="s">
        <v>17619</v>
      </c>
      <c r="I837" s="6" t="s">
        <v>17753</v>
      </c>
      <c r="J837" s="6">
        <v>2803002</v>
      </c>
      <c r="K837" s="6" t="s">
        <v>17621</v>
      </c>
      <c r="L837" s="6">
        <v>1</v>
      </c>
      <c r="M837" s="6" t="s">
        <v>17622</v>
      </c>
      <c r="N837" s="6">
        <v>1</v>
      </c>
      <c r="O837" s="6">
        <v>20081208</v>
      </c>
      <c r="P837" s="6" t="s">
        <v>17616</v>
      </c>
      <c r="Q837" s="6">
        <v>169566.76353699999</v>
      </c>
      <c r="R837" s="6">
        <v>126.65688458266378</v>
      </c>
      <c r="S837" s="6">
        <v>437952.39798200002</v>
      </c>
      <c r="T837" s="6">
        <v>37.443217652421509</v>
      </c>
      <c r="U837" s="6" t="s">
        <v>17616</v>
      </c>
      <c r="V837" s="6">
        <v>178</v>
      </c>
      <c r="W837" s="6" t="s">
        <v>17634</v>
      </c>
      <c r="X837" s="8" t="s">
        <v>17624</v>
      </c>
    </row>
    <row r="838" spans="1:24">
      <c r="A838" s="7" t="s">
        <v>13977</v>
      </c>
      <c r="B838" s="6" t="s">
        <v>17616</v>
      </c>
      <c r="C838" s="6">
        <v>37046</v>
      </c>
      <c r="D838" s="6">
        <v>163000046</v>
      </c>
      <c r="E838" s="6" t="s">
        <v>17616</v>
      </c>
      <c r="F838" s="6" t="s">
        <v>17617</v>
      </c>
      <c r="G838" s="6" t="s">
        <v>17628</v>
      </c>
      <c r="H838" s="6" t="s">
        <v>17619</v>
      </c>
      <c r="I838" s="6" t="s">
        <v>17692</v>
      </c>
      <c r="J838" s="6">
        <v>2803001</v>
      </c>
      <c r="K838" s="6" t="s">
        <v>17621</v>
      </c>
      <c r="L838" s="6">
        <v>1</v>
      </c>
      <c r="M838" s="6" t="s">
        <v>17622</v>
      </c>
      <c r="N838" s="6">
        <v>1</v>
      </c>
      <c r="O838" s="6">
        <v>20081208</v>
      </c>
      <c r="P838" s="6" t="s">
        <v>17616</v>
      </c>
      <c r="Q838" s="6">
        <v>167517.22245900001</v>
      </c>
      <c r="R838" s="6">
        <v>126.63368983088846</v>
      </c>
      <c r="S838" s="6">
        <v>438740.11177100003</v>
      </c>
      <c r="T838" s="6">
        <v>37.450245067198864</v>
      </c>
      <c r="U838" s="6" t="s">
        <v>17616</v>
      </c>
      <c r="V838" s="6">
        <v>97</v>
      </c>
      <c r="W838" s="6" t="s">
        <v>17625</v>
      </c>
      <c r="X838" s="8" t="s">
        <v>17624</v>
      </c>
    </row>
    <row r="839" spans="1:24">
      <c r="A839" s="7" t="s">
        <v>3922</v>
      </c>
      <c r="B839" s="6" t="s">
        <v>17616</v>
      </c>
      <c r="C839" s="6">
        <v>37048</v>
      </c>
      <c r="D839" s="6">
        <v>163000048</v>
      </c>
      <c r="E839" s="6" t="s">
        <v>17616</v>
      </c>
      <c r="F839" s="6" t="s">
        <v>17617</v>
      </c>
      <c r="G839" s="6" t="s">
        <v>17632</v>
      </c>
      <c r="H839" s="6" t="s">
        <v>17619</v>
      </c>
      <c r="I839" s="6" t="s">
        <v>17682</v>
      </c>
      <c r="J839" s="6">
        <v>2803000</v>
      </c>
      <c r="K839" s="6" t="s">
        <v>17621</v>
      </c>
      <c r="L839" s="6">
        <v>3</v>
      </c>
      <c r="M839" s="6" t="s">
        <v>17622</v>
      </c>
      <c r="N839" s="6">
        <v>1</v>
      </c>
      <c r="O839" s="6">
        <v>20171021</v>
      </c>
      <c r="P839" s="6" t="s">
        <v>17616</v>
      </c>
      <c r="Q839" s="6">
        <v>167433.32189299999</v>
      </c>
      <c r="R839" s="6">
        <v>126.6327405623114</v>
      </c>
      <c r="S839" s="6">
        <v>438764.90124600002</v>
      </c>
      <c r="T839" s="6">
        <v>37.450465462746386</v>
      </c>
      <c r="U839" s="6" t="s">
        <v>17616</v>
      </c>
      <c r="V839" s="6">
        <v>102</v>
      </c>
      <c r="W839" s="6" t="s">
        <v>17677</v>
      </c>
      <c r="X839" s="8" t="s">
        <v>17624</v>
      </c>
    </row>
    <row r="840" spans="1:24">
      <c r="A840" s="7" t="s">
        <v>11511</v>
      </c>
      <c r="B840" s="6" t="s">
        <v>17616</v>
      </c>
      <c r="C840" s="6">
        <v>37051</v>
      </c>
      <c r="D840" s="6">
        <v>163000051</v>
      </c>
      <c r="E840" s="6" t="s">
        <v>17616</v>
      </c>
      <c r="F840" s="6" t="s">
        <v>17617</v>
      </c>
      <c r="G840" s="6" t="s">
        <v>17632</v>
      </c>
      <c r="H840" s="6" t="s">
        <v>17619</v>
      </c>
      <c r="I840" s="6" t="s">
        <v>17753</v>
      </c>
      <c r="J840" s="6">
        <v>2802998</v>
      </c>
      <c r="K840" s="6" t="s">
        <v>17621</v>
      </c>
      <c r="L840" s="6">
        <v>3</v>
      </c>
      <c r="M840" s="6" t="s">
        <v>17622</v>
      </c>
      <c r="N840" s="6">
        <v>1</v>
      </c>
      <c r="O840" s="6">
        <v>20081024</v>
      </c>
      <c r="P840" s="6" t="s">
        <v>17616</v>
      </c>
      <c r="Q840" s="6">
        <v>170550.08483400001</v>
      </c>
      <c r="R840" s="6">
        <v>126.66801015327175</v>
      </c>
      <c r="S840" s="6">
        <v>437604.30906399997</v>
      </c>
      <c r="T840" s="6">
        <v>37.44011327262124</v>
      </c>
      <c r="U840" s="6" t="s">
        <v>17616</v>
      </c>
      <c r="V840" s="6">
        <v>1009</v>
      </c>
      <c r="W840" s="6" t="s">
        <v>17634</v>
      </c>
      <c r="X840" s="8" t="s">
        <v>17624</v>
      </c>
    </row>
    <row r="841" spans="1:24">
      <c r="A841" s="7" t="s">
        <v>1926</v>
      </c>
      <c r="B841" s="6" t="s">
        <v>17616</v>
      </c>
      <c r="C841" s="6">
        <v>37052</v>
      </c>
      <c r="D841" s="6">
        <v>163000052</v>
      </c>
      <c r="E841" s="6" t="s">
        <v>17616</v>
      </c>
      <c r="F841" s="6" t="s">
        <v>17617</v>
      </c>
      <c r="G841" s="6" t="s">
        <v>17618</v>
      </c>
      <c r="H841" s="6" t="s">
        <v>17619</v>
      </c>
      <c r="I841" s="6" t="s">
        <v>17753</v>
      </c>
      <c r="J841" s="6">
        <v>2802997</v>
      </c>
      <c r="K841" s="6" t="s">
        <v>17621</v>
      </c>
      <c r="L841" s="6">
        <v>3</v>
      </c>
      <c r="M841" s="6" t="s">
        <v>17622</v>
      </c>
      <c r="N841" s="6">
        <v>1</v>
      </c>
      <c r="O841" s="6">
        <v>20081024</v>
      </c>
      <c r="P841" s="6" t="s">
        <v>17616</v>
      </c>
      <c r="Q841" s="6">
        <v>170612.87416899999</v>
      </c>
      <c r="R841" s="6">
        <v>126.66872091998373</v>
      </c>
      <c r="S841" s="6">
        <v>437572.51515499997</v>
      </c>
      <c r="T841" s="6">
        <v>37.43982881145525</v>
      </c>
      <c r="U841" s="6" t="s">
        <v>17616</v>
      </c>
      <c r="V841" s="6">
        <v>1021</v>
      </c>
      <c r="W841" s="6" t="s">
        <v>17623</v>
      </c>
      <c r="X841" s="8" t="s">
        <v>17624</v>
      </c>
    </row>
    <row r="842" spans="1:24">
      <c r="A842" s="7" t="s">
        <v>3009</v>
      </c>
      <c r="B842" s="6" t="s">
        <v>17616</v>
      </c>
      <c r="C842" s="6">
        <v>37053</v>
      </c>
      <c r="D842" s="6">
        <v>163000053</v>
      </c>
      <c r="E842" s="6" t="s">
        <v>17616</v>
      </c>
      <c r="F842" s="6" t="s">
        <v>17617</v>
      </c>
      <c r="G842" s="6" t="s">
        <v>17628</v>
      </c>
      <c r="H842" s="6" t="s">
        <v>17619</v>
      </c>
      <c r="I842" s="6" t="s">
        <v>17692</v>
      </c>
      <c r="J842" s="6">
        <v>2802996</v>
      </c>
      <c r="K842" s="6" t="s">
        <v>17621</v>
      </c>
      <c r="L842" s="6">
        <v>1</v>
      </c>
      <c r="M842" s="6" t="s">
        <v>17622</v>
      </c>
      <c r="N842" s="6">
        <v>1</v>
      </c>
      <c r="O842" s="6">
        <v>20081208</v>
      </c>
      <c r="P842" s="6" t="s">
        <v>17616</v>
      </c>
      <c r="Q842" s="6">
        <v>167722.173258</v>
      </c>
      <c r="R842" s="6">
        <v>126.63600726317976</v>
      </c>
      <c r="S842" s="6">
        <v>438711.51267299999</v>
      </c>
      <c r="T842" s="6">
        <v>37.449994578131509</v>
      </c>
      <c r="U842" s="6" t="s">
        <v>17616</v>
      </c>
      <c r="V842" s="6">
        <v>1757</v>
      </c>
      <c r="W842" s="6" t="s">
        <v>17625</v>
      </c>
      <c r="X842" s="8" t="s">
        <v>17624</v>
      </c>
    </row>
    <row r="843" spans="1:24">
      <c r="A843" s="7" t="s">
        <v>3009</v>
      </c>
      <c r="B843" s="6" t="s">
        <v>17616</v>
      </c>
      <c r="C843" s="6">
        <v>37054</v>
      </c>
      <c r="D843" s="6">
        <v>163000054</v>
      </c>
      <c r="E843" s="6" t="s">
        <v>17616</v>
      </c>
      <c r="F843" s="6" t="s">
        <v>17617</v>
      </c>
      <c r="G843" s="6" t="s">
        <v>17632</v>
      </c>
      <c r="H843" s="6" t="s">
        <v>17619</v>
      </c>
      <c r="I843" s="6" t="s">
        <v>17692</v>
      </c>
      <c r="J843" s="6">
        <v>2802995</v>
      </c>
      <c r="K843" s="6" t="s">
        <v>17621</v>
      </c>
      <c r="L843" s="6">
        <v>1</v>
      </c>
      <c r="M843" s="6" t="s">
        <v>17684</v>
      </c>
      <c r="N843" s="6">
        <v>25</v>
      </c>
      <c r="O843" s="6">
        <v>20081024</v>
      </c>
      <c r="P843" s="6" t="s">
        <v>17616</v>
      </c>
      <c r="Q843" s="6">
        <v>167740.79862799999</v>
      </c>
      <c r="R843" s="6">
        <v>126.63621772797397</v>
      </c>
      <c r="S843" s="6">
        <v>438712.026839</v>
      </c>
      <c r="T843" s="6">
        <v>37.449999861438933</v>
      </c>
      <c r="U843" s="6" t="s">
        <v>17616</v>
      </c>
      <c r="V843" s="6">
        <v>85</v>
      </c>
      <c r="W843" s="6" t="s">
        <v>17634</v>
      </c>
      <c r="X843" s="8" t="s">
        <v>17624</v>
      </c>
    </row>
    <row r="844" spans="1:24">
      <c r="A844" s="7" t="s">
        <v>3382</v>
      </c>
      <c r="B844" s="6" t="s">
        <v>17616</v>
      </c>
      <c r="C844" s="6">
        <v>37055</v>
      </c>
      <c r="D844" s="6">
        <v>163000055</v>
      </c>
      <c r="E844" s="6" t="s">
        <v>17616</v>
      </c>
      <c r="F844" s="6" t="s">
        <v>17617</v>
      </c>
      <c r="G844" s="6" t="s">
        <v>17632</v>
      </c>
      <c r="H844" s="6" t="s">
        <v>17619</v>
      </c>
      <c r="I844" s="6" t="s">
        <v>17692</v>
      </c>
      <c r="J844" s="6">
        <v>2802994</v>
      </c>
      <c r="K844" s="6" t="s">
        <v>17621</v>
      </c>
      <c r="L844" s="6">
        <v>3</v>
      </c>
      <c r="M844" s="6" t="s">
        <v>17622</v>
      </c>
      <c r="N844" s="6">
        <v>1</v>
      </c>
      <c r="O844" s="6">
        <v>20100816</v>
      </c>
      <c r="P844" s="6" t="s">
        <v>17616</v>
      </c>
      <c r="Q844" s="6">
        <v>167161.00822799999</v>
      </c>
      <c r="R844" s="6">
        <v>126.62965498716591</v>
      </c>
      <c r="S844" s="6">
        <v>438946.78073</v>
      </c>
      <c r="T844" s="6">
        <v>37.452094531632241</v>
      </c>
      <c r="U844" s="6" t="s">
        <v>17616</v>
      </c>
      <c r="V844" s="6">
        <v>7008</v>
      </c>
      <c r="W844" s="6" t="s">
        <v>17625</v>
      </c>
      <c r="X844" s="8" t="s">
        <v>17624</v>
      </c>
    </row>
    <row r="845" spans="1:24">
      <c r="A845" s="7" t="s">
        <v>11422</v>
      </c>
      <c r="B845" s="6" t="s">
        <v>17616</v>
      </c>
      <c r="C845" s="6">
        <v>37056</v>
      </c>
      <c r="D845" s="6">
        <v>163000056</v>
      </c>
      <c r="E845" s="6" t="s">
        <v>17616</v>
      </c>
      <c r="F845" s="6" t="s">
        <v>17617</v>
      </c>
      <c r="G845" s="6" t="s">
        <v>17628</v>
      </c>
      <c r="H845" s="6" t="s">
        <v>17619</v>
      </c>
      <c r="I845" s="6" t="s">
        <v>17970</v>
      </c>
      <c r="J845" s="6">
        <v>2802993</v>
      </c>
      <c r="K845" s="6" t="s">
        <v>17621</v>
      </c>
      <c r="L845" s="6">
        <v>1</v>
      </c>
      <c r="M845" s="6" t="s">
        <v>17622</v>
      </c>
      <c r="N845" s="6">
        <v>1</v>
      </c>
      <c r="O845" s="6">
        <v>20081208</v>
      </c>
      <c r="P845" s="6" t="s">
        <v>17616</v>
      </c>
      <c r="Q845" s="6">
        <v>171412.76509900001</v>
      </c>
      <c r="R845" s="6">
        <v>126.67776966145864</v>
      </c>
      <c r="S845" s="6">
        <v>437307.81633900001</v>
      </c>
      <c r="T845" s="6">
        <v>37.437468992795367</v>
      </c>
      <c r="U845" s="6" t="s">
        <v>17616</v>
      </c>
      <c r="V845" s="6">
        <v>345</v>
      </c>
      <c r="W845" s="6" t="s">
        <v>17625</v>
      </c>
      <c r="X845" s="8" t="s">
        <v>17624</v>
      </c>
    </row>
    <row r="846" spans="1:24">
      <c r="A846" s="7" t="s">
        <v>11422</v>
      </c>
      <c r="B846" s="6" t="s">
        <v>17616</v>
      </c>
      <c r="C846" s="6">
        <v>37057</v>
      </c>
      <c r="D846" s="6">
        <v>163000057</v>
      </c>
      <c r="E846" s="6" t="s">
        <v>17616</v>
      </c>
      <c r="F846" s="6" t="s">
        <v>17617</v>
      </c>
      <c r="G846" s="6" t="s">
        <v>17680</v>
      </c>
      <c r="H846" s="6" t="s">
        <v>17619</v>
      </c>
      <c r="I846" s="6" t="s">
        <v>17970</v>
      </c>
      <c r="J846" s="6">
        <v>2802992</v>
      </c>
      <c r="K846" s="6" t="s">
        <v>17621</v>
      </c>
      <c r="L846" s="6">
        <v>1</v>
      </c>
      <c r="M846" s="6" t="s">
        <v>17622</v>
      </c>
      <c r="N846" s="6">
        <v>1</v>
      </c>
      <c r="O846" s="6">
        <v>20081208</v>
      </c>
      <c r="P846" s="6" t="s">
        <v>17616</v>
      </c>
      <c r="Q846" s="6">
        <v>171404.287687</v>
      </c>
      <c r="R846" s="6">
        <v>126.67767341232297</v>
      </c>
      <c r="S846" s="6">
        <v>437319.67940099997</v>
      </c>
      <c r="T846" s="6">
        <v>37.437575615885024</v>
      </c>
      <c r="U846" s="6" t="s">
        <v>17616</v>
      </c>
      <c r="V846" s="6">
        <v>344</v>
      </c>
      <c r="W846" s="6" t="s">
        <v>17971</v>
      </c>
      <c r="X846" s="8" t="s">
        <v>17624</v>
      </c>
    </row>
    <row r="847" spans="1:24">
      <c r="A847" s="7" t="s">
        <v>3993</v>
      </c>
      <c r="B847" s="6" t="s">
        <v>17616</v>
      </c>
      <c r="C847" s="6">
        <v>37058</v>
      </c>
      <c r="D847" s="6">
        <v>163000058</v>
      </c>
      <c r="E847" s="6" t="s">
        <v>17616</v>
      </c>
      <c r="F847" s="6" t="s">
        <v>17617</v>
      </c>
      <c r="G847" s="6" t="s">
        <v>17628</v>
      </c>
      <c r="H847" s="6" t="s">
        <v>17619</v>
      </c>
      <c r="I847" s="6" t="s">
        <v>17753</v>
      </c>
      <c r="J847" s="6">
        <v>2802991</v>
      </c>
      <c r="K847" s="6" t="s">
        <v>17621</v>
      </c>
      <c r="L847" s="6">
        <v>3</v>
      </c>
      <c r="M847" s="6" t="s">
        <v>17622</v>
      </c>
      <c r="N847" s="6">
        <v>1</v>
      </c>
      <c r="O847" s="6">
        <v>20081208</v>
      </c>
      <c r="P847" s="6" t="s">
        <v>17616</v>
      </c>
      <c r="Q847" s="6">
        <v>170131.161884</v>
      </c>
      <c r="R847" s="6">
        <v>126.66326784781384</v>
      </c>
      <c r="S847" s="6">
        <v>437816.87060000002</v>
      </c>
      <c r="T847" s="6">
        <v>37.442014984817099</v>
      </c>
      <c r="U847" s="6" t="s">
        <v>17616</v>
      </c>
      <c r="V847" s="6">
        <v>1036</v>
      </c>
      <c r="W847" s="6" t="s">
        <v>17634</v>
      </c>
      <c r="X847" s="8" t="s">
        <v>17624</v>
      </c>
    </row>
    <row r="848" spans="1:24">
      <c r="A848" s="7" t="s">
        <v>12585</v>
      </c>
      <c r="B848" s="6" t="s">
        <v>17616</v>
      </c>
      <c r="C848" s="6">
        <v>37059</v>
      </c>
      <c r="D848" s="6">
        <v>163000059</v>
      </c>
      <c r="E848" s="6" t="s">
        <v>17616</v>
      </c>
      <c r="F848" s="6" t="s">
        <v>17617</v>
      </c>
      <c r="G848" s="6" t="s">
        <v>17632</v>
      </c>
      <c r="H848" s="6" t="s">
        <v>17619</v>
      </c>
      <c r="I848" s="6" t="s">
        <v>17753</v>
      </c>
      <c r="J848" s="6">
        <v>2802990</v>
      </c>
      <c r="K848" s="6" t="s">
        <v>17621</v>
      </c>
      <c r="L848" s="6">
        <v>3</v>
      </c>
      <c r="M848" s="6" t="s">
        <v>17622</v>
      </c>
      <c r="N848" s="6">
        <v>1</v>
      </c>
      <c r="O848" s="6">
        <v>20120305</v>
      </c>
      <c r="P848" s="6" t="s">
        <v>17616</v>
      </c>
      <c r="Q848" s="6">
        <v>170840.627507</v>
      </c>
      <c r="R848" s="6">
        <v>126.67129516111913</v>
      </c>
      <c r="S848" s="6">
        <v>437554.45919000002</v>
      </c>
      <c r="T848" s="6">
        <v>37.439673345929357</v>
      </c>
      <c r="U848" s="6" t="s">
        <v>17616</v>
      </c>
      <c r="V848" s="6">
        <v>1022</v>
      </c>
      <c r="W848" s="6" t="s">
        <v>17634</v>
      </c>
      <c r="X848" s="8" t="s">
        <v>17624</v>
      </c>
    </row>
    <row r="849" spans="1:24">
      <c r="A849" s="7" t="s">
        <v>2174</v>
      </c>
      <c r="B849" s="6" t="s">
        <v>17616</v>
      </c>
      <c r="C849" s="6">
        <v>37060</v>
      </c>
      <c r="D849" s="6">
        <v>163000060</v>
      </c>
      <c r="E849" s="6" t="s">
        <v>17616</v>
      </c>
      <c r="F849" s="6" t="s">
        <v>17617</v>
      </c>
      <c r="G849" s="6" t="s">
        <v>17618</v>
      </c>
      <c r="H849" s="6" t="s">
        <v>17619</v>
      </c>
      <c r="I849" s="6" t="s">
        <v>17753</v>
      </c>
      <c r="J849" s="6">
        <v>2802989</v>
      </c>
      <c r="K849" s="6" t="s">
        <v>17621</v>
      </c>
      <c r="L849" s="6">
        <v>2</v>
      </c>
      <c r="M849" s="6" t="s">
        <v>17622</v>
      </c>
      <c r="N849" s="6">
        <v>1</v>
      </c>
      <c r="O849" s="6">
        <v>20081208</v>
      </c>
      <c r="P849" s="6" t="s">
        <v>17616</v>
      </c>
      <c r="Q849" s="6">
        <v>171147.14866899999</v>
      </c>
      <c r="R849" s="6">
        <v>126.67476317989839</v>
      </c>
      <c r="S849" s="6">
        <v>437440.80816399999</v>
      </c>
      <c r="T849" s="6">
        <v>37.438658982735383</v>
      </c>
      <c r="U849" s="6" t="s">
        <v>17616</v>
      </c>
      <c r="V849" s="6">
        <v>347</v>
      </c>
      <c r="W849" s="6" t="s">
        <v>17625</v>
      </c>
      <c r="X849" s="8" t="s">
        <v>17624</v>
      </c>
    </row>
    <row r="850" spans="1:24">
      <c r="A850" s="7" t="s">
        <v>1863</v>
      </c>
      <c r="B850" s="6" t="s">
        <v>17616</v>
      </c>
      <c r="C850" s="6">
        <v>37061</v>
      </c>
      <c r="D850" s="6">
        <v>163000061</v>
      </c>
      <c r="E850" s="6" t="s">
        <v>17616</v>
      </c>
      <c r="F850" s="6" t="s">
        <v>17617</v>
      </c>
      <c r="G850" s="6" t="s">
        <v>17628</v>
      </c>
      <c r="H850" s="6" t="s">
        <v>17619</v>
      </c>
      <c r="I850" s="6" t="s">
        <v>17692</v>
      </c>
      <c r="J850" s="6">
        <v>2802988</v>
      </c>
      <c r="K850" s="6" t="s">
        <v>17621</v>
      </c>
      <c r="L850" s="6">
        <v>1</v>
      </c>
      <c r="M850" s="6" t="s">
        <v>17622</v>
      </c>
      <c r="N850" s="6">
        <v>1</v>
      </c>
      <c r="O850" s="6">
        <v>20081208</v>
      </c>
      <c r="P850" s="6" t="s">
        <v>17616</v>
      </c>
      <c r="Q850" s="6">
        <v>168079.78655300001</v>
      </c>
      <c r="R850" s="6">
        <v>126.64005225852935</v>
      </c>
      <c r="S850" s="6">
        <v>438629.213513</v>
      </c>
      <c r="T850" s="6">
        <v>37.44926550092655</v>
      </c>
      <c r="U850" s="6" t="s">
        <v>17616</v>
      </c>
      <c r="V850" s="6">
        <v>1749</v>
      </c>
      <c r="W850" s="6" t="s">
        <v>17625</v>
      </c>
      <c r="X850" s="8" t="s">
        <v>17624</v>
      </c>
    </row>
    <row r="851" spans="1:24">
      <c r="A851" s="7" t="s">
        <v>12585</v>
      </c>
      <c r="B851" s="6" t="s">
        <v>17616</v>
      </c>
      <c r="C851" s="6">
        <v>37062</v>
      </c>
      <c r="D851" s="6">
        <v>163000062</v>
      </c>
      <c r="E851" s="6" t="s">
        <v>17616</v>
      </c>
      <c r="F851" s="6" t="s">
        <v>17617</v>
      </c>
      <c r="G851" s="6" t="s">
        <v>17618</v>
      </c>
      <c r="H851" s="6" t="s">
        <v>17619</v>
      </c>
      <c r="I851" s="6" t="s">
        <v>17753</v>
      </c>
      <c r="J851" s="6">
        <v>2802987</v>
      </c>
      <c r="K851" s="6" t="s">
        <v>17621</v>
      </c>
      <c r="L851" s="6">
        <v>3</v>
      </c>
      <c r="M851" s="6" t="s">
        <v>17622</v>
      </c>
      <c r="N851" s="6">
        <v>1</v>
      </c>
      <c r="O851" s="6">
        <v>20120305</v>
      </c>
      <c r="P851" s="6" t="s">
        <v>17616</v>
      </c>
      <c r="Q851" s="6">
        <v>170855.07673299999</v>
      </c>
      <c r="R851" s="6">
        <v>126.67145751677117</v>
      </c>
      <c r="S851" s="6">
        <v>437577.57814400003</v>
      </c>
      <c r="T851" s="6">
        <v>37.439882102099034</v>
      </c>
      <c r="U851" s="6" t="s">
        <v>17616</v>
      </c>
      <c r="V851" s="6">
        <v>1008</v>
      </c>
      <c r="W851" s="6" t="s">
        <v>17623</v>
      </c>
      <c r="X851" s="8" t="s">
        <v>17624</v>
      </c>
    </row>
    <row r="852" spans="1:24">
      <c r="A852" s="7" t="s">
        <v>2174</v>
      </c>
      <c r="B852" s="6" t="s">
        <v>17616</v>
      </c>
      <c r="C852" s="6">
        <v>37063</v>
      </c>
      <c r="D852" s="6">
        <v>163000063</v>
      </c>
      <c r="E852" s="6" t="s">
        <v>17616</v>
      </c>
      <c r="F852" s="6" t="s">
        <v>17617</v>
      </c>
      <c r="G852" s="6" t="s">
        <v>17618</v>
      </c>
      <c r="H852" s="6" t="s">
        <v>17619</v>
      </c>
      <c r="I852" s="6" t="s">
        <v>17753</v>
      </c>
      <c r="J852" s="6">
        <v>2802986</v>
      </c>
      <c r="K852" s="6" t="s">
        <v>17621</v>
      </c>
      <c r="L852" s="6">
        <v>1</v>
      </c>
      <c r="M852" s="6" t="s">
        <v>17622</v>
      </c>
      <c r="N852" s="6">
        <v>1</v>
      </c>
      <c r="O852" s="6">
        <v>20081024</v>
      </c>
      <c r="P852" s="6" t="s">
        <v>17616</v>
      </c>
      <c r="Q852" s="6">
        <v>171144.62886200001</v>
      </c>
      <c r="R852" s="6">
        <v>126.67473390817298</v>
      </c>
      <c r="S852" s="6">
        <v>437461.21133600001</v>
      </c>
      <c r="T852" s="6">
        <v>37.438842735282009</v>
      </c>
      <c r="U852" s="6" t="s">
        <v>17616</v>
      </c>
      <c r="V852" s="6">
        <v>346</v>
      </c>
      <c r="W852" s="6" t="s">
        <v>17625</v>
      </c>
      <c r="X852" s="8" t="s">
        <v>17624</v>
      </c>
    </row>
    <row r="853" spans="1:24">
      <c r="A853" s="7" t="s">
        <v>6969</v>
      </c>
      <c r="B853" s="6" t="s">
        <v>17616</v>
      </c>
      <c r="C853" s="6">
        <v>37064</v>
      </c>
      <c r="D853" s="6">
        <v>163000064</v>
      </c>
      <c r="E853" s="6" t="s">
        <v>17616</v>
      </c>
      <c r="F853" s="6" t="s">
        <v>17617</v>
      </c>
      <c r="G853" s="6" t="s">
        <v>17632</v>
      </c>
      <c r="H853" s="6" t="s">
        <v>17619</v>
      </c>
      <c r="I853" s="6" t="s">
        <v>17692</v>
      </c>
      <c r="J853" s="6">
        <v>2802985</v>
      </c>
      <c r="K853" s="6" t="s">
        <v>17621</v>
      </c>
      <c r="L853" s="6">
        <v>1</v>
      </c>
      <c r="M853" s="6" t="s">
        <v>17684</v>
      </c>
      <c r="N853" s="6">
        <v>23</v>
      </c>
      <c r="O853" s="6">
        <v>20081024</v>
      </c>
      <c r="P853" s="6" t="s">
        <v>17616</v>
      </c>
      <c r="Q853" s="6">
        <v>167781.730449</v>
      </c>
      <c r="R853" s="6">
        <v>126.63667827930009</v>
      </c>
      <c r="S853" s="6">
        <v>438758.27651599998</v>
      </c>
      <c r="T853" s="6">
        <v>37.450417994290333</v>
      </c>
      <c r="U853" s="6" t="s">
        <v>17616</v>
      </c>
      <c r="V853" s="6">
        <v>1758</v>
      </c>
      <c r="W853" s="6" t="s">
        <v>17634</v>
      </c>
      <c r="X853" s="8" t="s">
        <v>17624</v>
      </c>
    </row>
    <row r="854" spans="1:24">
      <c r="A854" s="7" t="s">
        <v>11991</v>
      </c>
      <c r="B854" s="6" t="s">
        <v>17616</v>
      </c>
      <c r="C854" s="6">
        <v>37066</v>
      </c>
      <c r="D854" s="6">
        <v>163000066</v>
      </c>
      <c r="E854" s="6" t="s">
        <v>17616</v>
      </c>
      <c r="F854" s="6" t="s">
        <v>17617</v>
      </c>
      <c r="G854" s="6" t="s">
        <v>17632</v>
      </c>
      <c r="H854" s="6" t="s">
        <v>17619</v>
      </c>
      <c r="I854" s="6" t="s">
        <v>17682</v>
      </c>
      <c r="J854" s="6">
        <v>2802984</v>
      </c>
      <c r="K854" s="6" t="s">
        <v>17621</v>
      </c>
      <c r="L854" s="6">
        <v>2</v>
      </c>
      <c r="M854" s="6" t="s">
        <v>17622</v>
      </c>
      <c r="N854" s="6">
        <v>1</v>
      </c>
      <c r="O854" s="6">
        <v>20171209</v>
      </c>
      <c r="P854" s="6" t="s">
        <v>17616</v>
      </c>
      <c r="Q854" s="6">
        <v>168960.262082</v>
      </c>
      <c r="R854" s="6">
        <v>126.65000862900342</v>
      </c>
      <c r="S854" s="6">
        <v>438484.36184999999</v>
      </c>
      <c r="T854" s="6">
        <v>37.447990413454775</v>
      </c>
      <c r="U854" s="6" t="s">
        <v>17616</v>
      </c>
      <c r="V854" s="6">
        <v>184</v>
      </c>
      <c r="W854" s="6" t="s">
        <v>17677</v>
      </c>
      <c r="X854" s="8" t="s">
        <v>17624</v>
      </c>
    </row>
    <row r="855" spans="1:24">
      <c r="A855" s="7" t="s">
        <v>1511</v>
      </c>
      <c r="B855" s="6" t="s">
        <v>17616</v>
      </c>
      <c r="C855" s="6">
        <v>37072</v>
      </c>
      <c r="D855" s="6">
        <v>163000072</v>
      </c>
      <c r="E855" s="6" t="s">
        <v>17616</v>
      </c>
      <c r="F855" s="6" t="s">
        <v>17617</v>
      </c>
      <c r="G855" s="6" t="s">
        <v>17632</v>
      </c>
      <c r="H855" s="6" t="s">
        <v>17619</v>
      </c>
      <c r="I855" s="6" t="s">
        <v>17753</v>
      </c>
      <c r="J855" s="6">
        <v>2802983</v>
      </c>
      <c r="K855" s="6" t="s">
        <v>17621</v>
      </c>
      <c r="L855" s="6">
        <v>2</v>
      </c>
      <c r="M855" s="6" t="s">
        <v>17622</v>
      </c>
      <c r="N855" s="6">
        <v>1</v>
      </c>
      <c r="O855" s="6">
        <v>20081024</v>
      </c>
      <c r="P855" s="6" t="s">
        <v>17616</v>
      </c>
      <c r="Q855" s="6">
        <v>170843.31072499999</v>
      </c>
      <c r="R855" s="6">
        <v>126.67132301661812</v>
      </c>
      <c r="S855" s="6">
        <v>437616.69886</v>
      </c>
      <c r="T855" s="6">
        <v>37.440234205702943</v>
      </c>
      <c r="U855" s="6" t="s">
        <v>17616</v>
      </c>
      <c r="V855" s="6">
        <v>1113</v>
      </c>
      <c r="W855" s="6" t="s">
        <v>17634</v>
      </c>
      <c r="X855" s="8" t="s">
        <v>17624</v>
      </c>
    </row>
    <row r="856" spans="1:24">
      <c r="A856" s="7" t="s">
        <v>17978</v>
      </c>
      <c r="B856" s="6" t="s">
        <v>17616</v>
      </c>
      <c r="C856" s="6">
        <v>37073</v>
      </c>
      <c r="D856" s="6">
        <v>163000073</v>
      </c>
      <c r="E856" s="6" t="s">
        <v>17616</v>
      </c>
      <c r="F856" s="6" t="s">
        <v>17617</v>
      </c>
      <c r="G856" s="6" t="s">
        <v>17628</v>
      </c>
      <c r="H856" s="6" t="s">
        <v>17619</v>
      </c>
      <c r="I856" s="6" t="s">
        <v>17753</v>
      </c>
      <c r="J856" s="6">
        <v>2802982</v>
      </c>
      <c r="K856" s="6" t="s">
        <v>17621</v>
      </c>
      <c r="L856" s="6">
        <v>2</v>
      </c>
      <c r="M856" s="6" t="s">
        <v>17622</v>
      </c>
      <c r="N856" s="6">
        <v>1</v>
      </c>
      <c r="O856" s="6">
        <v>20131127</v>
      </c>
      <c r="P856" s="6" t="s">
        <v>17616</v>
      </c>
      <c r="Q856" s="6">
        <v>170750.84794899999</v>
      </c>
      <c r="R856" s="6">
        <v>126.67027630436718</v>
      </c>
      <c r="S856" s="6">
        <v>437664.85363500001</v>
      </c>
      <c r="T856" s="6">
        <v>37.440665153631301</v>
      </c>
      <c r="U856" s="6" t="s">
        <v>17616</v>
      </c>
      <c r="V856" s="6">
        <v>348</v>
      </c>
      <c r="W856" s="6" t="s">
        <v>17625</v>
      </c>
      <c r="X856" s="8" t="s">
        <v>17624</v>
      </c>
    </row>
    <row r="857" spans="1:24">
      <c r="A857" s="7" t="s">
        <v>13817</v>
      </c>
      <c r="B857" s="6" t="s">
        <v>17616</v>
      </c>
      <c r="C857" s="6">
        <v>37074</v>
      </c>
      <c r="D857" s="6">
        <v>163000074</v>
      </c>
      <c r="E857" s="6" t="s">
        <v>17616</v>
      </c>
      <c r="F857" s="6" t="s">
        <v>17617</v>
      </c>
      <c r="G857" s="6" t="s">
        <v>17632</v>
      </c>
      <c r="H857" s="6" t="s">
        <v>17619</v>
      </c>
      <c r="I857" s="6" t="s">
        <v>17753</v>
      </c>
      <c r="J857" s="6">
        <v>2802981</v>
      </c>
      <c r="K857" s="6" t="s">
        <v>17621</v>
      </c>
      <c r="L857" s="6">
        <v>2</v>
      </c>
      <c r="M857" s="6" t="s">
        <v>17684</v>
      </c>
      <c r="N857" s="6">
        <v>26</v>
      </c>
      <c r="O857" s="6">
        <v>20081024</v>
      </c>
      <c r="P857" s="6" t="s">
        <v>17616</v>
      </c>
      <c r="Q857" s="6">
        <v>170561.77594299999</v>
      </c>
      <c r="R857" s="6">
        <v>126.66813722063888</v>
      </c>
      <c r="S857" s="6">
        <v>437730.36391700001</v>
      </c>
      <c r="T857" s="6">
        <v>37.441249390179564</v>
      </c>
      <c r="U857" s="6" t="s">
        <v>17616</v>
      </c>
      <c r="V857" s="6">
        <v>1116</v>
      </c>
      <c r="W857" s="6" t="s">
        <v>17634</v>
      </c>
      <c r="X857" s="8" t="s">
        <v>17624</v>
      </c>
    </row>
    <row r="858" spans="1:24">
      <c r="A858" s="7" t="s">
        <v>3993</v>
      </c>
      <c r="B858" s="6" t="s">
        <v>17616</v>
      </c>
      <c r="C858" s="6">
        <v>37075</v>
      </c>
      <c r="D858" s="6">
        <v>163000075</v>
      </c>
      <c r="E858" s="6" t="s">
        <v>17616</v>
      </c>
      <c r="F858" s="6" t="s">
        <v>17617</v>
      </c>
      <c r="G858" s="6" t="s">
        <v>17632</v>
      </c>
      <c r="H858" s="6" t="s">
        <v>17619</v>
      </c>
      <c r="I858" s="6" t="s">
        <v>17753</v>
      </c>
      <c r="J858" s="6">
        <v>2802980</v>
      </c>
      <c r="K858" s="6" t="s">
        <v>17621</v>
      </c>
      <c r="L858" s="6">
        <v>3</v>
      </c>
      <c r="M858" s="6" t="s">
        <v>17622</v>
      </c>
      <c r="N858" s="6">
        <v>1</v>
      </c>
      <c r="O858" s="6">
        <v>20081208</v>
      </c>
      <c r="P858" s="6" t="s">
        <v>17616</v>
      </c>
      <c r="Q858" s="6">
        <v>170203.27865200001</v>
      </c>
      <c r="R858" s="6">
        <v>126.66408030927514</v>
      </c>
      <c r="S858" s="6">
        <v>437877.52262900001</v>
      </c>
      <c r="T858" s="6">
        <v>37.442563783874604</v>
      </c>
      <c r="U858" s="6" t="s">
        <v>17616</v>
      </c>
      <c r="V858" s="6">
        <v>1044</v>
      </c>
      <c r="W858" s="6" t="s">
        <v>17634</v>
      </c>
      <c r="X858" s="8" t="s">
        <v>17624</v>
      </c>
    </row>
    <row r="859" spans="1:24">
      <c r="A859" s="7" t="s">
        <v>6969</v>
      </c>
      <c r="B859" s="6" t="s">
        <v>17616</v>
      </c>
      <c r="C859" s="6">
        <v>37076</v>
      </c>
      <c r="D859" s="6">
        <v>163000076</v>
      </c>
      <c r="E859" s="6" t="s">
        <v>17616</v>
      </c>
      <c r="F859" s="6" t="s">
        <v>17617</v>
      </c>
      <c r="G859" s="6" t="s">
        <v>17632</v>
      </c>
      <c r="H859" s="6" t="s">
        <v>17619</v>
      </c>
      <c r="I859" s="6" t="s">
        <v>17692</v>
      </c>
      <c r="J859" s="6">
        <v>2802979</v>
      </c>
      <c r="K859" s="6" t="s">
        <v>17621</v>
      </c>
      <c r="L859" s="6">
        <v>1</v>
      </c>
      <c r="M859" s="6" t="s">
        <v>17622</v>
      </c>
      <c r="N859" s="6">
        <v>1</v>
      </c>
      <c r="O859" s="6">
        <v>20081208</v>
      </c>
      <c r="P859" s="6" t="s">
        <v>17616</v>
      </c>
      <c r="Q859" s="6">
        <v>167928.54706899999</v>
      </c>
      <c r="R859" s="6">
        <v>126.63833740194576</v>
      </c>
      <c r="S859" s="6">
        <v>438760.05599000002</v>
      </c>
      <c r="T859" s="6">
        <v>37.450439137080814</v>
      </c>
      <c r="U859" s="6" t="s">
        <v>17616</v>
      </c>
      <c r="V859" s="6">
        <v>1748</v>
      </c>
      <c r="W859" s="6" t="s">
        <v>17625</v>
      </c>
      <c r="X859" s="8" t="s">
        <v>17624</v>
      </c>
    </row>
    <row r="860" spans="1:24">
      <c r="A860" s="7" t="s">
        <v>3993</v>
      </c>
      <c r="B860" s="6" t="s">
        <v>17616</v>
      </c>
      <c r="C860" s="6">
        <v>37077</v>
      </c>
      <c r="D860" s="6">
        <v>163000077</v>
      </c>
      <c r="E860" s="6" t="s">
        <v>17616</v>
      </c>
      <c r="F860" s="6" t="s">
        <v>17617</v>
      </c>
      <c r="G860" s="6" t="s">
        <v>17618</v>
      </c>
      <c r="H860" s="6" t="s">
        <v>17619</v>
      </c>
      <c r="I860" s="6" t="s">
        <v>17753</v>
      </c>
      <c r="J860" s="6">
        <v>2802978</v>
      </c>
      <c r="K860" s="6" t="s">
        <v>17621</v>
      </c>
      <c r="L860" s="6">
        <v>3</v>
      </c>
      <c r="M860" s="6" t="s">
        <v>17622</v>
      </c>
      <c r="N860" s="6">
        <v>1</v>
      </c>
      <c r="O860" s="6">
        <v>20081208</v>
      </c>
      <c r="P860" s="6" t="s">
        <v>17616</v>
      </c>
      <c r="Q860" s="6">
        <v>170181.90896</v>
      </c>
      <c r="R860" s="6">
        <v>126.66383805752943</v>
      </c>
      <c r="S860" s="6">
        <v>437896.632706</v>
      </c>
      <c r="T860" s="6">
        <v>37.442735274522583</v>
      </c>
      <c r="U860" s="6" t="s">
        <v>17616</v>
      </c>
      <c r="V860" s="6">
        <v>1035</v>
      </c>
      <c r="W860" s="6" t="s">
        <v>17623</v>
      </c>
      <c r="X860" s="8" t="s">
        <v>17624</v>
      </c>
    </row>
    <row r="861" spans="1:24">
      <c r="A861" s="7" t="s">
        <v>2669</v>
      </c>
      <c r="B861" s="6" t="s">
        <v>17616</v>
      </c>
      <c r="C861" s="6">
        <v>37078</v>
      </c>
      <c r="D861" s="6">
        <v>163000078</v>
      </c>
      <c r="E861" s="6" t="s">
        <v>17616</v>
      </c>
      <c r="F861" s="6" t="s">
        <v>17617</v>
      </c>
      <c r="G861" s="6" t="s">
        <v>17618</v>
      </c>
      <c r="H861" s="6" t="s">
        <v>17619</v>
      </c>
      <c r="I861" s="6" t="s">
        <v>17753</v>
      </c>
      <c r="J861" s="6">
        <v>2802977</v>
      </c>
      <c r="K861" s="6" t="s">
        <v>17621</v>
      </c>
      <c r="L861" s="6">
        <v>2</v>
      </c>
      <c r="M861" s="6" t="s">
        <v>17622</v>
      </c>
      <c r="N861" s="6">
        <v>1</v>
      </c>
      <c r="O861" s="6">
        <v>20100707</v>
      </c>
      <c r="P861" s="6" t="s">
        <v>17616</v>
      </c>
      <c r="Q861" s="6">
        <v>170561.23356699999</v>
      </c>
      <c r="R861" s="6">
        <v>126.66812996285228</v>
      </c>
      <c r="S861" s="6">
        <v>437758.610544</v>
      </c>
      <c r="T861" s="6">
        <v>37.441503872885093</v>
      </c>
      <c r="U861" s="6" t="s">
        <v>17616</v>
      </c>
      <c r="V861" s="6">
        <v>362</v>
      </c>
      <c r="W861" s="6" t="s">
        <v>17625</v>
      </c>
      <c r="X861" s="8" t="s">
        <v>17624</v>
      </c>
    </row>
    <row r="862" spans="1:24">
      <c r="A862" s="7" t="s">
        <v>6969</v>
      </c>
      <c r="B862" s="6" t="s">
        <v>17616</v>
      </c>
      <c r="C862" s="6">
        <v>37079</v>
      </c>
      <c r="D862" s="6">
        <v>163000079</v>
      </c>
      <c r="E862" s="6" t="s">
        <v>17616</v>
      </c>
      <c r="F862" s="6" t="s">
        <v>17617</v>
      </c>
      <c r="G862" s="6" t="s">
        <v>17632</v>
      </c>
      <c r="H862" s="6" t="s">
        <v>17619</v>
      </c>
      <c r="I862" s="6" t="s">
        <v>17692</v>
      </c>
      <c r="J862" s="6">
        <v>2802976</v>
      </c>
      <c r="K862" s="6" t="s">
        <v>17621</v>
      </c>
      <c r="L862" s="6">
        <v>1</v>
      </c>
      <c r="M862" s="6" t="s">
        <v>17622</v>
      </c>
      <c r="N862" s="6">
        <v>1</v>
      </c>
      <c r="O862" s="6">
        <v>20081208</v>
      </c>
      <c r="P862" s="6" t="s">
        <v>17616</v>
      </c>
      <c r="Q862" s="6">
        <v>167943.36551800001</v>
      </c>
      <c r="R862" s="6">
        <v>126.63850461142539</v>
      </c>
      <c r="S862" s="6">
        <v>438765.94640000002</v>
      </c>
      <c r="T862" s="6">
        <v>37.450492723444277</v>
      </c>
      <c r="U862" s="6" t="s">
        <v>17616</v>
      </c>
      <c r="V862" s="6">
        <v>2603</v>
      </c>
      <c r="W862" s="6" t="s">
        <v>17625</v>
      </c>
      <c r="X862" s="8" t="s">
        <v>17624</v>
      </c>
    </row>
    <row r="863" spans="1:24">
      <c r="A863" s="7" t="s">
        <v>11430</v>
      </c>
      <c r="B863" s="6" t="s">
        <v>17616</v>
      </c>
      <c r="C863" s="6">
        <v>37080</v>
      </c>
      <c r="D863" s="6">
        <v>163000080</v>
      </c>
      <c r="E863" s="6" t="s">
        <v>17616</v>
      </c>
      <c r="F863" s="6" t="s">
        <v>17617</v>
      </c>
      <c r="G863" s="6" t="s">
        <v>17632</v>
      </c>
      <c r="H863" s="6" t="s">
        <v>17619</v>
      </c>
      <c r="I863" s="6" t="s">
        <v>17753</v>
      </c>
      <c r="J863" s="6">
        <v>2802975</v>
      </c>
      <c r="K863" s="6" t="s">
        <v>17621</v>
      </c>
      <c r="L863" s="6">
        <v>3</v>
      </c>
      <c r="M863" s="6" t="s">
        <v>17622</v>
      </c>
      <c r="N863" s="6">
        <v>1</v>
      </c>
      <c r="O863" s="6">
        <v>20081024</v>
      </c>
      <c r="P863" s="6" t="s">
        <v>17616</v>
      </c>
      <c r="Q863" s="6">
        <v>170293.75806399999</v>
      </c>
      <c r="R863" s="6">
        <v>126.66510325411888</v>
      </c>
      <c r="S863" s="6">
        <v>437864.50172399997</v>
      </c>
      <c r="T863" s="6">
        <v>37.442449380858221</v>
      </c>
      <c r="U863" s="6" t="s">
        <v>17616</v>
      </c>
      <c r="V863" s="6">
        <v>361</v>
      </c>
      <c r="W863" s="6" t="s">
        <v>17634</v>
      </c>
      <c r="X863" s="8" t="s">
        <v>17624</v>
      </c>
    </row>
    <row r="864" spans="1:24">
      <c r="A864" s="7" t="s">
        <v>15567</v>
      </c>
      <c r="B864" s="6" t="s">
        <v>17616</v>
      </c>
      <c r="C864" s="6">
        <v>37081</v>
      </c>
      <c r="D864" s="6">
        <v>163000081</v>
      </c>
      <c r="E864" s="6" t="s">
        <v>17616</v>
      </c>
      <c r="F864" s="6" t="s">
        <v>17617</v>
      </c>
      <c r="G864" s="6" t="s">
        <v>17628</v>
      </c>
      <c r="H864" s="6" t="s">
        <v>17619</v>
      </c>
      <c r="I864" s="6" t="s">
        <v>17692</v>
      </c>
      <c r="J864" s="6">
        <v>2802974</v>
      </c>
      <c r="K864" s="6" t="s">
        <v>17621</v>
      </c>
      <c r="L864" s="6">
        <v>1</v>
      </c>
      <c r="M864" s="6" t="s">
        <v>17622</v>
      </c>
      <c r="N864" s="6">
        <v>1</v>
      </c>
      <c r="O864" s="6">
        <v>20091209</v>
      </c>
      <c r="P864" s="6" t="s">
        <v>17616</v>
      </c>
      <c r="Q864" s="6">
        <v>167618.02466699999</v>
      </c>
      <c r="R864" s="6">
        <v>126.63482164080872</v>
      </c>
      <c r="S864" s="6">
        <v>438907.699892</v>
      </c>
      <c r="T864" s="6">
        <v>37.451758555439113</v>
      </c>
      <c r="U864" s="6" t="s">
        <v>17616</v>
      </c>
      <c r="V864" s="6">
        <v>88</v>
      </c>
      <c r="W864" s="6" t="s">
        <v>17625</v>
      </c>
      <c r="X864" s="8" t="s">
        <v>17624</v>
      </c>
    </row>
    <row r="865" spans="1:24">
      <c r="A865" s="7" t="s">
        <v>13081</v>
      </c>
      <c r="B865" s="6" t="s">
        <v>17616</v>
      </c>
      <c r="C865" s="6">
        <v>37082</v>
      </c>
      <c r="D865" s="6">
        <v>163000082</v>
      </c>
      <c r="E865" s="6" t="s">
        <v>17616</v>
      </c>
      <c r="F865" s="6" t="s">
        <v>17617</v>
      </c>
      <c r="G865" s="6" t="s">
        <v>17632</v>
      </c>
      <c r="H865" s="6" t="s">
        <v>17619</v>
      </c>
      <c r="I865" s="6" t="s">
        <v>17753</v>
      </c>
      <c r="J865" s="6">
        <v>2802973</v>
      </c>
      <c r="K865" s="6" t="s">
        <v>17621</v>
      </c>
      <c r="L865" s="6">
        <v>3</v>
      </c>
      <c r="M865" s="6" t="s">
        <v>17684</v>
      </c>
      <c r="N865" s="6">
        <v>28</v>
      </c>
      <c r="O865" s="6">
        <v>20081208</v>
      </c>
      <c r="P865" s="6" t="s">
        <v>17616</v>
      </c>
      <c r="Q865" s="6">
        <v>170308.78231000001</v>
      </c>
      <c r="R865" s="6">
        <v>126.66527198913167</v>
      </c>
      <c r="S865" s="6">
        <v>437890.27629200002</v>
      </c>
      <c r="T865" s="6">
        <v>37.442682090734081</v>
      </c>
      <c r="U865" s="6" t="s">
        <v>17616</v>
      </c>
      <c r="V865" s="6">
        <v>7006</v>
      </c>
      <c r="W865" s="6" t="s">
        <v>17634</v>
      </c>
      <c r="X865" s="8" t="s">
        <v>17624</v>
      </c>
    </row>
    <row r="866" spans="1:24">
      <c r="A866" s="7" t="s">
        <v>1511</v>
      </c>
      <c r="B866" s="6" t="s">
        <v>17616</v>
      </c>
      <c r="C866" s="6">
        <v>37083</v>
      </c>
      <c r="D866" s="6">
        <v>163000083</v>
      </c>
      <c r="E866" s="6" t="s">
        <v>17616</v>
      </c>
      <c r="F866" s="6" t="s">
        <v>17617</v>
      </c>
      <c r="G866" s="6" t="s">
        <v>17628</v>
      </c>
      <c r="H866" s="6" t="s">
        <v>17619</v>
      </c>
      <c r="I866" s="6" t="s">
        <v>18104</v>
      </c>
      <c r="J866" s="6">
        <v>2802972</v>
      </c>
      <c r="K866" s="6" t="s">
        <v>17621</v>
      </c>
      <c r="L866" s="6">
        <v>3</v>
      </c>
      <c r="M866" s="6" t="s">
        <v>17622</v>
      </c>
      <c r="N866" s="6">
        <v>1</v>
      </c>
      <c r="O866" s="6">
        <v>20091117</v>
      </c>
      <c r="P866" s="6" t="s">
        <v>17616</v>
      </c>
      <c r="Q866" s="6">
        <v>171193.88547400001</v>
      </c>
      <c r="R866" s="6">
        <v>126.67528706753691</v>
      </c>
      <c r="S866" s="6">
        <v>437548.52140500001</v>
      </c>
      <c r="T866" s="6">
        <v>37.439630930646558</v>
      </c>
      <c r="U866" s="6" t="s">
        <v>17616</v>
      </c>
      <c r="V866" s="6">
        <v>1112</v>
      </c>
      <c r="W866" s="6" t="s">
        <v>17634</v>
      </c>
      <c r="X866" s="8" t="s">
        <v>17624</v>
      </c>
    </row>
    <row r="867" spans="1:24">
      <c r="A867" s="7" t="s">
        <v>2277</v>
      </c>
      <c r="B867" s="6" t="s">
        <v>17616</v>
      </c>
      <c r="C867" s="6">
        <v>37084</v>
      </c>
      <c r="D867" s="6">
        <v>163000084</v>
      </c>
      <c r="E867" s="6" t="s">
        <v>17616</v>
      </c>
      <c r="F867" s="6" t="s">
        <v>17617</v>
      </c>
      <c r="G867" s="6" t="s">
        <v>17618</v>
      </c>
      <c r="H867" s="6" t="s">
        <v>17619</v>
      </c>
      <c r="I867" s="6" t="s">
        <v>17753</v>
      </c>
      <c r="J867" s="6">
        <v>2802971</v>
      </c>
      <c r="K867" s="6" t="s">
        <v>17621</v>
      </c>
      <c r="L867" s="6">
        <v>3</v>
      </c>
      <c r="M867" s="6" t="s">
        <v>17653</v>
      </c>
      <c r="N867" s="6">
        <v>72</v>
      </c>
      <c r="O867" s="6">
        <v>20150616</v>
      </c>
      <c r="P867" s="6" t="s">
        <v>17616</v>
      </c>
      <c r="Q867" s="6">
        <v>170097.16528700001</v>
      </c>
      <c r="R867" s="6">
        <v>126.66287751155988</v>
      </c>
      <c r="S867" s="6">
        <v>437969.00000900001</v>
      </c>
      <c r="T867" s="6">
        <v>37.4433845584064</v>
      </c>
      <c r="U867" s="6" t="s">
        <v>17616</v>
      </c>
      <c r="V867" s="6">
        <v>182</v>
      </c>
      <c r="W867" s="6" t="s">
        <v>17634</v>
      </c>
      <c r="X867" s="8" t="s">
        <v>17624</v>
      </c>
    </row>
    <row r="868" spans="1:24">
      <c r="A868" s="7" t="s">
        <v>874</v>
      </c>
      <c r="B868" s="6" t="s">
        <v>17616</v>
      </c>
      <c r="C868" s="6">
        <v>37087</v>
      </c>
      <c r="D868" s="6">
        <v>163000087</v>
      </c>
      <c r="E868" s="6" t="s">
        <v>17616</v>
      </c>
      <c r="F868" s="6" t="s">
        <v>17617</v>
      </c>
      <c r="G868" s="6" t="s">
        <v>17628</v>
      </c>
      <c r="H868" s="6" t="s">
        <v>17619</v>
      </c>
      <c r="I868" s="6" t="s">
        <v>17970</v>
      </c>
      <c r="J868" s="6">
        <v>2802969</v>
      </c>
      <c r="K868" s="6" t="s">
        <v>17621</v>
      </c>
      <c r="L868" s="6">
        <v>1</v>
      </c>
      <c r="M868" s="6" t="s">
        <v>17622</v>
      </c>
      <c r="N868" s="6">
        <v>1</v>
      </c>
      <c r="O868" s="6">
        <v>20081208</v>
      </c>
      <c r="P868" s="6" t="s">
        <v>17616</v>
      </c>
      <c r="Q868" s="6">
        <v>171755.14912399999</v>
      </c>
      <c r="R868" s="6">
        <v>126.68163737059359</v>
      </c>
      <c r="S868" s="6">
        <v>437333.4472</v>
      </c>
      <c r="T868" s="6">
        <v>37.437710457561877</v>
      </c>
      <c r="U868" s="6" t="s">
        <v>17616</v>
      </c>
      <c r="V868" s="6">
        <v>343</v>
      </c>
      <c r="W868" s="6" t="s">
        <v>17625</v>
      </c>
      <c r="X868" s="8" t="s">
        <v>17624</v>
      </c>
    </row>
    <row r="869" spans="1:24">
      <c r="A869" s="7" t="s">
        <v>874</v>
      </c>
      <c r="B869" s="6" t="s">
        <v>17616</v>
      </c>
      <c r="C869" s="6">
        <v>37088</v>
      </c>
      <c r="D869" s="6">
        <v>163000088</v>
      </c>
      <c r="E869" s="6" t="s">
        <v>17616</v>
      </c>
      <c r="F869" s="6" t="s">
        <v>17617</v>
      </c>
      <c r="G869" s="6" t="s">
        <v>17628</v>
      </c>
      <c r="H869" s="6" t="s">
        <v>17619</v>
      </c>
      <c r="I869" s="6" t="s">
        <v>17970</v>
      </c>
      <c r="J869" s="6">
        <v>2802968</v>
      </c>
      <c r="K869" s="6" t="s">
        <v>17621</v>
      </c>
      <c r="L869" s="6">
        <v>1</v>
      </c>
      <c r="M869" s="6" t="s">
        <v>17622</v>
      </c>
      <c r="N869" s="6">
        <v>1</v>
      </c>
      <c r="O869" s="6">
        <v>20180407</v>
      </c>
      <c r="P869" s="6" t="s">
        <v>17616</v>
      </c>
      <c r="Q869" s="6">
        <v>171747.19903399999</v>
      </c>
      <c r="R869" s="6">
        <v>126.68154701211088</v>
      </c>
      <c r="S869" s="6">
        <v>437347.21042999998</v>
      </c>
      <c r="T869" s="6">
        <v>37.437834220353579</v>
      </c>
      <c r="U869" s="6" t="s">
        <v>17616</v>
      </c>
      <c r="V869" s="6">
        <v>2265</v>
      </c>
      <c r="W869" s="6" t="s">
        <v>17634</v>
      </c>
      <c r="X869" s="8" t="s">
        <v>17624</v>
      </c>
    </row>
    <row r="870" spans="1:24">
      <c r="A870" s="7" t="s">
        <v>2277</v>
      </c>
      <c r="B870" s="6" t="s">
        <v>17616</v>
      </c>
      <c r="C870" s="6">
        <v>37089</v>
      </c>
      <c r="D870" s="6">
        <v>163000089</v>
      </c>
      <c r="E870" s="6" t="s">
        <v>17616</v>
      </c>
      <c r="F870" s="6" t="s">
        <v>17617</v>
      </c>
      <c r="G870" s="6" t="s">
        <v>17632</v>
      </c>
      <c r="H870" s="6" t="s">
        <v>17619</v>
      </c>
      <c r="I870" s="6" t="s">
        <v>17753</v>
      </c>
      <c r="J870" s="6">
        <v>2802967</v>
      </c>
      <c r="K870" s="6" t="s">
        <v>17621</v>
      </c>
      <c r="L870" s="6">
        <v>3</v>
      </c>
      <c r="M870" s="6" t="s">
        <v>17622</v>
      </c>
      <c r="N870" s="6">
        <v>1</v>
      </c>
      <c r="O870" s="6">
        <v>20150616</v>
      </c>
      <c r="P870" s="6" t="s">
        <v>17616</v>
      </c>
      <c r="Q870" s="6">
        <v>170067.93437800001</v>
      </c>
      <c r="R870" s="6">
        <v>126.66254552529297</v>
      </c>
      <c r="S870" s="6">
        <v>438010.156304</v>
      </c>
      <c r="T870" s="6">
        <v>37.443754426402634</v>
      </c>
      <c r="U870" s="6" t="s">
        <v>17616</v>
      </c>
      <c r="V870" s="6">
        <v>181</v>
      </c>
      <c r="W870" s="6" t="s">
        <v>17634</v>
      </c>
      <c r="X870" s="8" t="s">
        <v>17624</v>
      </c>
    </row>
    <row r="871" spans="1:24">
      <c r="A871" s="7" t="s">
        <v>12747</v>
      </c>
      <c r="B871" s="6" t="s">
        <v>17616</v>
      </c>
      <c r="C871" s="6">
        <v>37090</v>
      </c>
      <c r="D871" s="6">
        <v>163000090</v>
      </c>
      <c r="E871" s="6" t="s">
        <v>17616</v>
      </c>
      <c r="F871" s="6" t="s">
        <v>17617</v>
      </c>
      <c r="G871" s="6" t="s">
        <v>17632</v>
      </c>
      <c r="H871" s="6" t="s">
        <v>17619</v>
      </c>
      <c r="I871" s="6" t="s">
        <v>17753</v>
      </c>
      <c r="J871" s="6">
        <v>2802966</v>
      </c>
      <c r="K871" s="6" t="s">
        <v>17621</v>
      </c>
      <c r="L871" s="6">
        <v>1</v>
      </c>
      <c r="M871" s="6" t="s">
        <v>17622</v>
      </c>
      <c r="N871" s="6">
        <v>1</v>
      </c>
      <c r="O871" s="6">
        <v>20081208</v>
      </c>
      <c r="P871" s="6" t="s">
        <v>17616</v>
      </c>
      <c r="Q871" s="6">
        <v>171178.41849099999</v>
      </c>
      <c r="R871" s="6">
        <v>126.6751108281629</v>
      </c>
      <c r="S871" s="6">
        <v>437586.05439399998</v>
      </c>
      <c r="T871" s="6">
        <v>37.439968617925082</v>
      </c>
      <c r="U871" s="6" t="s">
        <v>17616</v>
      </c>
      <c r="V871" s="6">
        <v>1023</v>
      </c>
      <c r="W871" s="6" t="s">
        <v>17625</v>
      </c>
      <c r="X871" s="8" t="s">
        <v>17624</v>
      </c>
    </row>
    <row r="872" spans="1:24">
      <c r="A872" s="7" t="s">
        <v>1161</v>
      </c>
      <c r="B872" s="6" t="s">
        <v>17648</v>
      </c>
      <c r="C872" s="6">
        <v>37091</v>
      </c>
      <c r="D872" s="6">
        <v>163000091</v>
      </c>
      <c r="E872" s="6" t="s">
        <v>17616</v>
      </c>
      <c r="F872" s="6" t="s">
        <v>17617</v>
      </c>
      <c r="G872" s="6" t="s">
        <v>17632</v>
      </c>
      <c r="H872" s="6" t="s">
        <v>17619</v>
      </c>
      <c r="I872" s="6" t="s">
        <v>17692</v>
      </c>
      <c r="J872" s="6">
        <v>2802965</v>
      </c>
      <c r="K872" s="6" t="s">
        <v>17621</v>
      </c>
      <c r="L872" s="6">
        <v>4</v>
      </c>
      <c r="M872" s="6" t="s">
        <v>17622</v>
      </c>
      <c r="N872" s="6">
        <v>1</v>
      </c>
      <c r="O872" s="6">
        <v>20090930</v>
      </c>
      <c r="P872" s="6" t="s">
        <v>17616</v>
      </c>
      <c r="Q872" s="6">
        <v>168985.45201000001</v>
      </c>
      <c r="R872" s="6">
        <v>126.65029490382184</v>
      </c>
      <c r="S872" s="6">
        <v>438446.186996</v>
      </c>
      <c r="T872" s="6">
        <v>37.447647308139118</v>
      </c>
      <c r="U872" s="6" t="s">
        <v>17616</v>
      </c>
      <c r="V872" s="6">
        <v>185</v>
      </c>
      <c r="W872" s="6" t="s">
        <v>17677</v>
      </c>
      <c r="X872" s="8" t="s">
        <v>17624</v>
      </c>
    </row>
    <row r="873" spans="1:24">
      <c r="A873" s="7" t="s">
        <v>2274</v>
      </c>
      <c r="B873" s="6" t="s">
        <v>17616</v>
      </c>
      <c r="C873" s="6">
        <v>37092</v>
      </c>
      <c r="D873" s="6">
        <v>163000092</v>
      </c>
      <c r="E873" s="6" t="s">
        <v>17616</v>
      </c>
      <c r="F873" s="6" t="s">
        <v>17617</v>
      </c>
      <c r="G873" s="6" t="s">
        <v>17632</v>
      </c>
      <c r="H873" s="6" t="s">
        <v>17619</v>
      </c>
      <c r="I873" s="6" t="s">
        <v>17753</v>
      </c>
      <c r="J873" s="6">
        <v>2802964</v>
      </c>
      <c r="K873" s="6" t="s">
        <v>17621</v>
      </c>
      <c r="L873" s="6">
        <v>2</v>
      </c>
      <c r="M873" s="6" t="s">
        <v>17653</v>
      </c>
      <c r="N873" s="6">
        <v>42</v>
      </c>
      <c r="O873" s="6">
        <v>20081208</v>
      </c>
      <c r="P873" s="6" t="s">
        <v>17616</v>
      </c>
      <c r="Q873" s="6">
        <v>169643.109042</v>
      </c>
      <c r="R873" s="6">
        <v>126.65773715029925</v>
      </c>
      <c r="S873" s="6">
        <v>438198.52324800001</v>
      </c>
      <c r="T873" s="6">
        <v>37.445437731299187</v>
      </c>
      <c r="U873" s="6" t="s">
        <v>17616</v>
      </c>
      <c r="V873" s="6">
        <v>180</v>
      </c>
      <c r="W873" s="6" t="s">
        <v>17634</v>
      </c>
      <c r="X873" s="8" t="s">
        <v>17624</v>
      </c>
    </row>
    <row r="874" spans="1:24">
      <c r="A874" s="7" t="s">
        <v>2274</v>
      </c>
      <c r="B874" s="6" t="s">
        <v>17616</v>
      </c>
      <c r="C874" s="6">
        <v>37094</v>
      </c>
      <c r="D874" s="6">
        <v>163000094</v>
      </c>
      <c r="E874" s="6" t="s">
        <v>17616</v>
      </c>
      <c r="F874" s="6" t="s">
        <v>17617</v>
      </c>
      <c r="G874" s="6" t="s">
        <v>17618</v>
      </c>
      <c r="H874" s="6" t="s">
        <v>17619</v>
      </c>
      <c r="I874" s="6" t="s">
        <v>17753</v>
      </c>
      <c r="J874" s="6">
        <v>2802963</v>
      </c>
      <c r="K874" s="6" t="s">
        <v>17621</v>
      </c>
      <c r="L874" s="6">
        <v>3</v>
      </c>
      <c r="M874" s="6" t="s">
        <v>17653</v>
      </c>
      <c r="N874" s="6">
        <v>45</v>
      </c>
      <c r="O874" s="6">
        <v>20081208</v>
      </c>
      <c r="P874" s="6" t="s">
        <v>17616</v>
      </c>
      <c r="Q874" s="6">
        <v>169631.50625800001</v>
      </c>
      <c r="R874" s="6">
        <v>126.65760455297111</v>
      </c>
      <c r="S874" s="6">
        <v>438234.42791899998</v>
      </c>
      <c r="T874" s="6">
        <v>37.445760847685307</v>
      </c>
      <c r="U874" s="6" t="s">
        <v>17616</v>
      </c>
      <c r="V874" s="6">
        <v>179</v>
      </c>
      <c r="W874" s="6" t="s">
        <v>17625</v>
      </c>
      <c r="X874" s="8" t="s">
        <v>17624</v>
      </c>
    </row>
    <row r="875" spans="1:24">
      <c r="A875" s="7" t="s">
        <v>3200</v>
      </c>
      <c r="B875" s="6" t="s">
        <v>17616</v>
      </c>
      <c r="C875" s="6">
        <v>37095</v>
      </c>
      <c r="D875" s="6">
        <v>163000095</v>
      </c>
      <c r="E875" s="6" t="s">
        <v>17616</v>
      </c>
      <c r="F875" s="6" t="s">
        <v>17617</v>
      </c>
      <c r="G875" s="6" t="s">
        <v>17628</v>
      </c>
      <c r="H875" s="6" t="s">
        <v>17619</v>
      </c>
      <c r="I875" s="6" t="s">
        <v>17753</v>
      </c>
      <c r="J875" s="6">
        <v>2802962</v>
      </c>
      <c r="K875" s="6" t="s">
        <v>17621</v>
      </c>
      <c r="L875" s="6">
        <v>2</v>
      </c>
      <c r="M875" s="6" t="s">
        <v>17622</v>
      </c>
      <c r="N875" s="6">
        <v>1</v>
      </c>
      <c r="O875" s="6">
        <v>20081208</v>
      </c>
      <c r="P875" s="6" t="s">
        <v>17616</v>
      </c>
      <c r="Q875" s="6">
        <v>170782.41881100001</v>
      </c>
      <c r="R875" s="6">
        <v>126.67062832270929</v>
      </c>
      <c r="S875" s="6">
        <v>437783.94476300001</v>
      </c>
      <c r="T875" s="6">
        <v>37.441739155213405</v>
      </c>
      <c r="U875" s="6" t="s">
        <v>17616</v>
      </c>
      <c r="V875" s="6">
        <v>1114</v>
      </c>
      <c r="W875" s="6" t="s">
        <v>17625</v>
      </c>
      <c r="X875" s="8" t="s">
        <v>17624</v>
      </c>
    </row>
    <row r="876" spans="1:24">
      <c r="A876" s="7" t="s">
        <v>14441</v>
      </c>
      <c r="B876" s="6" t="s">
        <v>17616</v>
      </c>
      <c r="C876" s="6">
        <v>37096</v>
      </c>
      <c r="D876" s="6">
        <v>163000096</v>
      </c>
      <c r="E876" s="6" t="s">
        <v>17616</v>
      </c>
      <c r="F876" s="6" t="s">
        <v>17617</v>
      </c>
      <c r="G876" s="6" t="s">
        <v>17632</v>
      </c>
      <c r="H876" s="6" t="s">
        <v>17619</v>
      </c>
      <c r="I876" s="6" t="s">
        <v>17753</v>
      </c>
      <c r="J876" s="6">
        <v>2802961</v>
      </c>
      <c r="K876" s="6" t="s">
        <v>17621</v>
      </c>
      <c r="L876" s="6">
        <v>2</v>
      </c>
      <c r="M876" s="6" t="s">
        <v>17653</v>
      </c>
      <c r="N876" s="6">
        <v>43</v>
      </c>
      <c r="O876" s="6">
        <v>20081208</v>
      </c>
      <c r="P876" s="6" t="s">
        <v>17616</v>
      </c>
      <c r="Q876" s="6">
        <v>170633.372733</v>
      </c>
      <c r="R876" s="6">
        <v>126.66894106823821</v>
      </c>
      <c r="S876" s="6">
        <v>437860.37764700002</v>
      </c>
      <c r="T876" s="6">
        <v>37.442423083137996</v>
      </c>
      <c r="U876" s="6" t="s">
        <v>17616</v>
      </c>
      <c r="V876" s="6">
        <v>1115</v>
      </c>
      <c r="W876" s="6" t="s">
        <v>17634</v>
      </c>
      <c r="X876" s="8" t="s">
        <v>17624</v>
      </c>
    </row>
    <row r="877" spans="1:24">
      <c r="A877" s="7" t="s">
        <v>12747</v>
      </c>
      <c r="B877" s="6" t="s">
        <v>17616</v>
      </c>
      <c r="C877" s="6">
        <v>37097</v>
      </c>
      <c r="D877" s="6">
        <v>163000097</v>
      </c>
      <c r="E877" s="6" t="s">
        <v>17616</v>
      </c>
      <c r="F877" s="6" t="s">
        <v>17617</v>
      </c>
      <c r="G877" s="6" t="s">
        <v>17618</v>
      </c>
      <c r="H877" s="6" t="s">
        <v>17619</v>
      </c>
      <c r="I877" s="6" t="s">
        <v>17753</v>
      </c>
      <c r="J877" s="6">
        <v>2802960</v>
      </c>
      <c r="K877" s="6" t="s">
        <v>17621</v>
      </c>
      <c r="L877" s="6">
        <v>1</v>
      </c>
      <c r="M877" s="6" t="s">
        <v>17622</v>
      </c>
      <c r="N877" s="6">
        <v>1</v>
      </c>
      <c r="O877" s="6">
        <v>20081208</v>
      </c>
      <c r="P877" s="6" t="s">
        <v>17616</v>
      </c>
      <c r="Q877" s="6">
        <v>171162.76075700001</v>
      </c>
      <c r="R877" s="6">
        <v>126.67493189031515</v>
      </c>
      <c r="S877" s="6">
        <v>437637.41632999998</v>
      </c>
      <c r="T877" s="6">
        <v>37.440430896841299</v>
      </c>
      <c r="U877" s="6" t="s">
        <v>17616</v>
      </c>
      <c r="V877" s="6">
        <v>1007</v>
      </c>
      <c r="W877" s="6" t="s">
        <v>17625</v>
      </c>
      <c r="X877" s="8" t="s">
        <v>17624</v>
      </c>
    </row>
    <row r="878" spans="1:24">
      <c r="A878" s="7" t="s">
        <v>13844</v>
      </c>
      <c r="B878" s="6" t="s">
        <v>17616</v>
      </c>
      <c r="C878" s="6">
        <v>37099</v>
      </c>
      <c r="D878" s="6">
        <v>163000099</v>
      </c>
      <c r="E878" s="6" t="s">
        <v>17616</v>
      </c>
      <c r="F878" s="6" t="s">
        <v>17617</v>
      </c>
      <c r="G878" s="6" t="s">
        <v>17632</v>
      </c>
      <c r="H878" s="6" t="s">
        <v>17619</v>
      </c>
      <c r="I878" s="6" t="s">
        <v>17753</v>
      </c>
      <c r="J878" s="6">
        <v>2802959</v>
      </c>
      <c r="K878" s="6" t="s">
        <v>17621</v>
      </c>
      <c r="L878" s="6">
        <v>2</v>
      </c>
      <c r="M878" s="6" t="s">
        <v>17622</v>
      </c>
      <c r="N878" s="6">
        <v>1</v>
      </c>
      <c r="O878" s="6">
        <v>20081208</v>
      </c>
      <c r="P878" s="6" t="s">
        <v>17616</v>
      </c>
      <c r="Q878" s="6">
        <v>169290.63915500001</v>
      </c>
      <c r="R878" s="6">
        <v>126.65374652544591</v>
      </c>
      <c r="S878" s="6">
        <v>438379.761084</v>
      </c>
      <c r="T878" s="6">
        <v>37.447059015081038</v>
      </c>
      <c r="U878" s="6" t="s">
        <v>17616</v>
      </c>
      <c r="V878" s="6">
        <v>177</v>
      </c>
      <c r="W878" s="6" t="s">
        <v>17677</v>
      </c>
      <c r="X878" s="8" t="s">
        <v>17624</v>
      </c>
    </row>
    <row r="879" spans="1:24">
      <c r="A879" s="7" t="s">
        <v>11422</v>
      </c>
      <c r="B879" s="6" t="s">
        <v>17616</v>
      </c>
      <c r="C879" s="6">
        <v>37101</v>
      </c>
      <c r="D879" s="6">
        <v>163000101</v>
      </c>
      <c r="E879" s="6" t="s">
        <v>17616</v>
      </c>
      <c r="F879" s="6" t="s">
        <v>17617</v>
      </c>
      <c r="G879" s="6" t="s">
        <v>17618</v>
      </c>
      <c r="H879" s="6" t="s">
        <v>17619</v>
      </c>
      <c r="I879" s="6" t="s">
        <v>17970</v>
      </c>
      <c r="J879" s="6">
        <v>2802958</v>
      </c>
      <c r="K879" s="6" t="s">
        <v>17621</v>
      </c>
      <c r="L879" s="6">
        <v>1</v>
      </c>
      <c r="M879" s="6" t="s">
        <v>17622</v>
      </c>
      <c r="N879" s="6">
        <v>1</v>
      </c>
      <c r="O879" s="6">
        <v>20091117</v>
      </c>
      <c r="P879" s="6" t="s">
        <v>17616</v>
      </c>
      <c r="Q879" s="6">
        <v>171477.69429700001</v>
      </c>
      <c r="R879" s="6">
        <v>126.67849405598304</v>
      </c>
      <c r="S879" s="6">
        <v>437546.90493299998</v>
      </c>
      <c r="T879" s="6">
        <v>37.439625173415436</v>
      </c>
      <c r="U879" s="6" t="s">
        <v>17616</v>
      </c>
      <c r="V879" s="6">
        <v>1111</v>
      </c>
      <c r="W879" s="6" t="s">
        <v>17625</v>
      </c>
      <c r="X879" s="8" t="s">
        <v>17624</v>
      </c>
    </row>
    <row r="880" spans="1:24">
      <c r="A880" s="7" t="s">
        <v>12652</v>
      </c>
      <c r="B880" s="6" t="s">
        <v>17616</v>
      </c>
      <c r="C880" s="6">
        <v>37102</v>
      </c>
      <c r="D880" s="6">
        <v>163000102</v>
      </c>
      <c r="E880" s="6" t="s">
        <v>17616</v>
      </c>
      <c r="F880" s="6" t="s">
        <v>17617</v>
      </c>
      <c r="G880" s="6" t="s">
        <v>17628</v>
      </c>
      <c r="H880" s="6" t="s">
        <v>17619</v>
      </c>
      <c r="I880" s="6" t="s">
        <v>17692</v>
      </c>
      <c r="J880" s="6">
        <v>2802957</v>
      </c>
      <c r="K880" s="6" t="s">
        <v>17621</v>
      </c>
      <c r="L880" s="6">
        <v>1</v>
      </c>
      <c r="M880" s="6" t="s">
        <v>17622</v>
      </c>
      <c r="N880" s="6">
        <v>1</v>
      </c>
      <c r="O880" s="6">
        <v>20090512</v>
      </c>
      <c r="P880" s="6" t="s">
        <v>17616</v>
      </c>
      <c r="Q880" s="6">
        <v>167888.87494199999</v>
      </c>
      <c r="R880" s="6">
        <v>126.63788147241686</v>
      </c>
      <c r="S880" s="6">
        <v>438934.03953399998</v>
      </c>
      <c r="T880" s="6">
        <v>37.452005329584729</v>
      </c>
      <c r="U880" s="6" t="s">
        <v>17616</v>
      </c>
      <c r="V880" s="6">
        <v>1759</v>
      </c>
      <c r="W880" s="6" t="s">
        <v>17625</v>
      </c>
      <c r="X880" s="8" t="s">
        <v>17624</v>
      </c>
    </row>
    <row r="881" spans="1:24">
      <c r="A881" s="7" t="s">
        <v>13844</v>
      </c>
      <c r="B881" s="6" t="s">
        <v>17616</v>
      </c>
      <c r="C881" s="6">
        <v>37104</v>
      </c>
      <c r="D881" s="6">
        <v>163000104</v>
      </c>
      <c r="E881" s="6" t="s">
        <v>17616</v>
      </c>
      <c r="F881" s="6" t="s">
        <v>17617</v>
      </c>
      <c r="G881" s="6" t="s">
        <v>17632</v>
      </c>
      <c r="H881" s="6" t="s">
        <v>17619</v>
      </c>
      <c r="I881" s="6" t="s">
        <v>17753</v>
      </c>
      <c r="J881" s="6">
        <v>2802956</v>
      </c>
      <c r="K881" s="6" t="s">
        <v>17621</v>
      </c>
      <c r="L881" s="6">
        <v>2</v>
      </c>
      <c r="M881" s="6" t="s">
        <v>17622</v>
      </c>
      <c r="N881" s="6">
        <v>1</v>
      </c>
      <c r="O881" s="6">
        <v>20081208</v>
      </c>
      <c r="P881" s="6" t="s">
        <v>17616</v>
      </c>
      <c r="Q881" s="6">
        <v>169313.63971600001</v>
      </c>
      <c r="R881" s="6">
        <v>126.65400591962873</v>
      </c>
      <c r="S881" s="6">
        <v>438392.43112999998</v>
      </c>
      <c r="T881" s="6">
        <v>37.447173935441853</v>
      </c>
      <c r="U881" s="6" t="s">
        <v>17616</v>
      </c>
      <c r="V881" s="6">
        <v>176</v>
      </c>
      <c r="W881" s="6" t="s">
        <v>17677</v>
      </c>
      <c r="X881" s="8" t="s">
        <v>17624</v>
      </c>
    </row>
    <row r="882" spans="1:24">
      <c r="A882" s="7" t="s">
        <v>1750</v>
      </c>
      <c r="B882" s="6" t="s">
        <v>17616</v>
      </c>
      <c r="C882" s="6">
        <v>37105</v>
      </c>
      <c r="D882" s="6">
        <v>163000105</v>
      </c>
      <c r="E882" s="6" t="s">
        <v>17616</v>
      </c>
      <c r="F882" s="6" t="s">
        <v>17617</v>
      </c>
      <c r="G882" s="6" t="s">
        <v>17618</v>
      </c>
      <c r="H882" s="6" t="s">
        <v>17619</v>
      </c>
      <c r="I882" s="6" t="s">
        <v>17970</v>
      </c>
      <c r="J882" s="6">
        <v>2802955</v>
      </c>
      <c r="K882" s="6" t="s">
        <v>17621</v>
      </c>
      <c r="L882" s="6">
        <v>2</v>
      </c>
      <c r="M882" s="6" t="s">
        <v>17653</v>
      </c>
      <c r="N882" s="6">
        <v>56</v>
      </c>
      <c r="O882" s="6">
        <v>20120103</v>
      </c>
      <c r="P882" s="6" t="s">
        <v>17616</v>
      </c>
      <c r="Q882" s="6">
        <v>171805.800991</v>
      </c>
      <c r="R882" s="6">
        <v>126.68220649105876</v>
      </c>
      <c r="S882" s="6">
        <v>437417.33190400002</v>
      </c>
      <c r="T882" s="6">
        <v>37.438467801319653</v>
      </c>
      <c r="U882" s="6" t="s">
        <v>17616</v>
      </c>
      <c r="V882" s="6">
        <v>1118</v>
      </c>
      <c r="W882" s="6" t="s">
        <v>17634</v>
      </c>
      <c r="X882" s="8" t="s">
        <v>17624</v>
      </c>
    </row>
    <row r="883" spans="1:24">
      <c r="A883" s="7" t="s">
        <v>11635</v>
      </c>
      <c r="B883" s="6" t="s">
        <v>17616</v>
      </c>
      <c r="C883" s="6">
        <v>37106</v>
      </c>
      <c r="D883" s="6">
        <v>163000106</v>
      </c>
      <c r="E883" s="6" t="s">
        <v>17616</v>
      </c>
      <c r="F883" s="6" t="s">
        <v>17617</v>
      </c>
      <c r="G883" s="6" t="s">
        <v>17618</v>
      </c>
      <c r="H883" s="6" t="s">
        <v>17619</v>
      </c>
      <c r="I883" s="6" t="s">
        <v>17753</v>
      </c>
      <c r="J883" s="6">
        <v>2802954</v>
      </c>
      <c r="K883" s="6" t="s">
        <v>17621</v>
      </c>
      <c r="L883" s="6">
        <v>2</v>
      </c>
      <c r="M883" s="6" t="s">
        <v>17622</v>
      </c>
      <c r="N883" s="6">
        <v>1</v>
      </c>
      <c r="O883" s="6">
        <v>20081208</v>
      </c>
      <c r="P883" s="6" t="s">
        <v>17616</v>
      </c>
      <c r="Q883" s="6">
        <v>170292.84828499999</v>
      </c>
      <c r="R883" s="6">
        <v>126.66508678934002</v>
      </c>
      <c r="S883" s="6">
        <v>438017.81474499998</v>
      </c>
      <c r="T883" s="6">
        <v>37.443830689574831</v>
      </c>
      <c r="U883" s="6" t="s">
        <v>17616</v>
      </c>
      <c r="V883" s="6">
        <v>1045</v>
      </c>
      <c r="W883" s="6" t="s">
        <v>17625</v>
      </c>
      <c r="X883" s="8" t="s">
        <v>17624</v>
      </c>
    </row>
    <row r="884" spans="1:24">
      <c r="A884" s="7" t="s">
        <v>2262</v>
      </c>
      <c r="B884" s="6" t="s">
        <v>17616</v>
      </c>
      <c r="C884" s="6">
        <v>37107</v>
      </c>
      <c r="D884" s="6">
        <v>163000107</v>
      </c>
      <c r="E884" s="6" t="s">
        <v>17616</v>
      </c>
      <c r="F884" s="6" t="s">
        <v>17617</v>
      </c>
      <c r="G884" s="6" t="s">
        <v>17628</v>
      </c>
      <c r="H884" s="6" t="s">
        <v>17619</v>
      </c>
      <c r="I884" s="6" t="s">
        <v>17970</v>
      </c>
      <c r="J884" s="6">
        <v>2802953</v>
      </c>
      <c r="K884" s="6" t="s">
        <v>17621</v>
      </c>
      <c r="L884" s="6">
        <v>1</v>
      </c>
      <c r="M884" s="6" t="s">
        <v>17622</v>
      </c>
      <c r="N884" s="6">
        <v>1</v>
      </c>
      <c r="O884" s="6">
        <v>20081222</v>
      </c>
      <c r="P884" s="6" t="s">
        <v>17616</v>
      </c>
      <c r="Q884" s="6">
        <v>172168.83805799999</v>
      </c>
      <c r="R884" s="6">
        <v>126.68631318166481</v>
      </c>
      <c r="S884" s="6">
        <v>437296.18027100002</v>
      </c>
      <c r="T884" s="6">
        <v>37.437387241298119</v>
      </c>
      <c r="U884" s="6" t="s">
        <v>17616</v>
      </c>
      <c r="V884" s="6">
        <v>483</v>
      </c>
      <c r="W884" s="6" t="s">
        <v>17625</v>
      </c>
      <c r="X884" s="8" t="s">
        <v>17624</v>
      </c>
    </row>
    <row r="885" spans="1:24">
      <c r="A885" s="7" t="s">
        <v>2262</v>
      </c>
      <c r="B885" s="6" t="s">
        <v>17616</v>
      </c>
      <c r="C885" s="6">
        <v>37108</v>
      </c>
      <c r="D885" s="6">
        <v>163000108</v>
      </c>
      <c r="E885" s="6" t="s">
        <v>17616</v>
      </c>
      <c r="F885" s="6" t="s">
        <v>17617</v>
      </c>
      <c r="G885" s="6" t="s">
        <v>17628</v>
      </c>
      <c r="H885" s="6" t="s">
        <v>17619</v>
      </c>
      <c r="I885" s="6" t="s">
        <v>17970</v>
      </c>
      <c r="J885" s="6">
        <v>2802952</v>
      </c>
      <c r="K885" s="6" t="s">
        <v>17621</v>
      </c>
      <c r="L885" s="6">
        <v>1</v>
      </c>
      <c r="M885" s="6" t="s">
        <v>17622</v>
      </c>
      <c r="N885" s="6">
        <v>1</v>
      </c>
      <c r="O885" s="6">
        <v>20081208</v>
      </c>
      <c r="P885" s="6" t="s">
        <v>17616</v>
      </c>
      <c r="Q885" s="6">
        <v>172194.86109600001</v>
      </c>
      <c r="R885" s="6">
        <v>126.68660766619547</v>
      </c>
      <c r="S885" s="6">
        <v>437284.44085999997</v>
      </c>
      <c r="T885" s="6">
        <v>37.437282253512983</v>
      </c>
      <c r="U885" s="6" t="s">
        <v>17616</v>
      </c>
      <c r="V885" s="6">
        <v>482</v>
      </c>
      <c r="W885" s="6" t="s">
        <v>17625</v>
      </c>
      <c r="X885" s="8" t="s">
        <v>17624</v>
      </c>
    </row>
    <row r="886" spans="1:24">
      <c r="A886" s="7" t="s">
        <v>1750</v>
      </c>
      <c r="B886" s="6" t="s">
        <v>17616</v>
      </c>
      <c r="C886" s="6">
        <v>37110</v>
      </c>
      <c r="D886" s="6">
        <v>163000110</v>
      </c>
      <c r="E886" s="6" t="s">
        <v>17616</v>
      </c>
      <c r="F886" s="6" t="s">
        <v>17617</v>
      </c>
      <c r="G886" s="6" t="s">
        <v>17632</v>
      </c>
      <c r="H886" s="6" t="s">
        <v>17619</v>
      </c>
      <c r="I886" s="6" t="s">
        <v>17970</v>
      </c>
      <c r="J886" s="6">
        <v>2802951</v>
      </c>
      <c r="K886" s="6" t="s">
        <v>17621</v>
      </c>
      <c r="L886" s="6">
        <v>2</v>
      </c>
      <c r="M886" s="6" t="s">
        <v>17622</v>
      </c>
      <c r="N886" s="6">
        <v>1</v>
      </c>
      <c r="O886" s="6">
        <v>20120704</v>
      </c>
      <c r="P886" s="6" t="s">
        <v>17616</v>
      </c>
      <c r="Q886" s="6">
        <v>171833.58225499999</v>
      </c>
      <c r="R886" s="6">
        <v>126.68251938073141</v>
      </c>
      <c r="S886" s="6">
        <v>437444.07676700002</v>
      </c>
      <c r="T886" s="6">
        <v>37.43870961853473</v>
      </c>
      <c r="U886" s="6" t="s">
        <v>17616</v>
      </c>
      <c r="V886" s="6">
        <v>1110</v>
      </c>
      <c r="W886" s="6" t="s">
        <v>17634</v>
      </c>
      <c r="X886" s="8" t="s">
        <v>17624</v>
      </c>
    </row>
    <row r="887" spans="1:24">
      <c r="A887" s="7" t="s">
        <v>11486</v>
      </c>
      <c r="B887" s="6" t="s">
        <v>17616</v>
      </c>
      <c r="C887" s="6">
        <v>37111</v>
      </c>
      <c r="D887" s="6">
        <v>163000111</v>
      </c>
      <c r="E887" s="6" t="s">
        <v>17616</v>
      </c>
      <c r="F887" s="6" t="s">
        <v>17617</v>
      </c>
      <c r="G887" s="6" t="s">
        <v>17632</v>
      </c>
      <c r="H887" s="6" t="s">
        <v>17619</v>
      </c>
      <c r="I887" s="6" t="s">
        <v>17692</v>
      </c>
      <c r="J887" s="6">
        <v>2802950</v>
      </c>
      <c r="K887" s="6" t="s">
        <v>17621</v>
      </c>
      <c r="L887" s="6">
        <v>1</v>
      </c>
      <c r="M887" s="6" t="s">
        <v>17684</v>
      </c>
      <c r="N887" s="6">
        <v>27</v>
      </c>
      <c r="O887" s="6">
        <v>20091209</v>
      </c>
      <c r="P887" s="6" t="s">
        <v>17616</v>
      </c>
      <c r="Q887" s="6">
        <v>167706.73749999999</v>
      </c>
      <c r="R887" s="6">
        <v>126.63581775640193</v>
      </c>
      <c r="S887" s="6">
        <v>439055.00858600001</v>
      </c>
      <c r="T887" s="6">
        <v>37.453088894904567</v>
      </c>
      <c r="U887" s="6" t="s">
        <v>17616</v>
      </c>
      <c r="V887" s="6">
        <v>92</v>
      </c>
      <c r="W887" s="6" t="s">
        <v>17634</v>
      </c>
      <c r="X887" s="8" t="s">
        <v>17624</v>
      </c>
    </row>
    <row r="888" spans="1:24">
      <c r="A888" s="7" t="s">
        <v>11635</v>
      </c>
      <c r="B888" s="6" t="s">
        <v>17616</v>
      </c>
      <c r="C888" s="6">
        <v>37112</v>
      </c>
      <c r="D888" s="6">
        <v>163000112</v>
      </c>
      <c r="E888" s="6" t="s">
        <v>17616</v>
      </c>
      <c r="F888" s="6" t="s">
        <v>17617</v>
      </c>
      <c r="G888" s="6" t="s">
        <v>17618</v>
      </c>
      <c r="H888" s="6" t="s">
        <v>17619</v>
      </c>
      <c r="I888" s="6" t="s">
        <v>17753</v>
      </c>
      <c r="J888" s="6">
        <v>2802949</v>
      </c>
      <c r="K888" s="6" t="s">
        <v>17621</v>
      </c>
      <c r="L888" s="6">
        <v>3</v>
      </c>
      <c r="M888" s="6" t="s">
        <v>17622</v>
      </c>
      <c r="N888" s="6">
        <v>1</v>
      </c>
      <c r="O888" s="6">
        <v>20081208</v>
      </c>
      <c r="P888" s="6" t="s">
        <v>17616</v>
      </c>
      <c r="Q888" s="6">
        <v>170290.22439399999</v>
      </c>
      <c r="R888" s="6">
        <v>126.66505540314911</v>
      </c>
      <c r="S888" s="6">
        <v>438060.83737299999</v>
      </c>
      <c r="T888" s="6">
        <v>37.444218235533306</v>
      </c>
      <c r="U888" s="6" t="s">
        <v>17616</v>
      </c>
      <c r="V888" s="6">
        <v>1034</v>
      </c>
      <c r="W888" s="6" t="s">
        <v>17625</v>
      </c>
      <c r="X888" s="8" t="s">
        <v>17624</v>
      </c>
    </row>
    <row r="889" spans="1:24">
      <c r="A889" s="7" t="s">
        <v>3357</v>
      </c>
      <c r="B889" s="6" t="s">
        <v>17616</v>
      </c>
      <c r="C889" s="6">
        <v>37114</v>
      </c>
      <c r="D889" s="6">
        <v>163000114</v>
      </c>
      <c r="E889" s="6" t="s">
        <v>17616</v>
      </c>
      <c r="F889" s="6" t="s">
        <v>17617</v>
      </c>
      <c r="G889" s="6" t="s">
        <v>17628</v>
      </c>
      <c r="H889" s="6" t="s">
        <v>17619</v>
      </c>
      <c r="I889" s="6" t="s">
        <v>17692</v>
      </c>
      <c r="J889" s="6">
        <v>2802947</v>
      </c>
      <c r="K889" s="6" t="s">
        <v>17621</v>
      </c>
      <c r="L889" s="6">
        <v>1</v>
      </c>
      <c r="M889" s="6" t="s">
        <v>17622</v>
      </c>
      <c r="N889" s="6">
        <v>1</v>
      </c>
      <c r="O889" s="6">
        <v>20081208</v>
      </c>
      <c r="P889" s="6" t="s">
        <v>17616</v>
      </c>
      <c r="Q889" s="6">
        <v>167887.80619999999</v>
      </c>
      <c r="R889" s="6">
        <v>126.6378667826687</v>
      </c>
      <c r="S889" s="6">
        <v>438993.91354699997</v>
      </c>
      <c r="T889" s="6">
        <v>37.45254475004586</v>
      </c>
      <c r="U889" s="6" t="s">
        <v>17616</v>
      </c>
      <c r="V889" s="6">
        <v>115</v>
      </c>
      <c r="W889" s="6" t="s">
        <v>17625</v>
      </c>
      <c r="X889" s="8" t="s">
        <v>17624</v>
      </c>
    </row>
    <row r="890" spans="1:24">
      <c r="A890" s="7" t="s">
        <v>3357</v>
      </c>
      <c r="B890" s="6" t="s">
        <v>17616</v>
      </c>
      <c r="C890" s="6">
        <v>37115</v>
      </c>
      <c r="D890" s="6">
        <v>163000115</v>
      </c>
      <c r="E890" s="6" t="s">
        <v>17616</v>
      </c>
      <c r="F890" s="6" t="s">
        <v>17617</v>
      </c>
      <c r="G890" s="6" t="s">
        <v>17632</v>
      </c>
      <c r="H890" s="6" t="s">
        <v>17619</v>
      </c>
      <c r="I890" s="6" t="s">
        <v>17692</v>
      </c>
      <c r="J890" s="6">
        <v>2802946</v>
      </c>
      <c r="K890" s="6" t="s">
        <v>17621</v>
      </c>
      <c r="L890" s="6">
        <v>1</v>
      </c>
      <c r="M890" s="6" t="s">
        <v>17684</v>
      </c>
      <c r="N890" s="6">
        <v>22</v>
      </c>
      <c r="O890" s="6">
        <v>20081208</v>
      </c>
      <c r="P890" s="6" t="s">
        <v>17616</v>
      </c>
      <c r="Q890" s="6">
        <v>167876.129135</v>
      </c>
      <c r="R890" s="6">
        <v>126.63773382097128</v>
      </c>
      <c r="S890" s="6">
        <v>439016.68146200001</v>
      </c>
      <c r="T890" s="6">
        <v>37.45274948008111</v>
      </c>
      <c r="U890" s="6" t="s">
        <v>17616</v>
      </c>
      <c r="V890" s="6">
        <v>2300</v>
      </c>
      <c r="W890" s="6" t="s">
        <v>17634</v>
      </c>
      <c r="X890" s="8" t="s">
        <v>17624</v>
      </c>
    </row>
    <row r="891" spans="1:24">
      <c r="A891" s="7" t="s">
        <v>1383</v>
      </c>
      <c r="B891" s="6" t="s">
        <v>17616</v>
      </c>
      <c r="C891" s="6">
        <v>37116</v>
      </c>
      <c r="D891" s="6">
        <v>163000116</v>
      </c>
      <c r="E891" s="6" t="s">
        <v>17616</v>
      </c>
      <c r="F891" s="6" t="s">
        <v>17617</v>
      </c>
      <c r="G891" s="6" t="s">
        <v>17618</v>
      </c>
      <c r="H891" s="6" t="s">
        <v>17619</v>
      </c>
      <c r="I891" s="6" t="s">
        <v>17970</v>
      </c>
      <c r="J891" s="6">
        <v>2802945</v>
      </c>
      <c r="K891" s="6" t="s">
        <v>17621</v>
      </c>
      <c r="L891" s="6">
        <v>3</v>
      </c>
      <c r="M891" s="6" t="s">
        <v>17622</v>
      </c>
      <c r="N891" s="6">
        <v>1</v>
      </c>
      <c r="O891" s="6">
        <v>20120203</v>
      </c>
      <c r="P891" s="6" t="s">
        <v>17616</v>
      </c>
      <c r="Q891" s="6">
        <v>172013.36883699999</v>
      </c>
      <c r="R891" s="6">
        <v>126.68455213286046</v>
      </c>
      <c r="S891" s="6">
        <v>437410.93023599999</v>
      </c>
      <c r="T891" s="6">
        <v>37.438416434924456</v>
      </c>
      <c r="U891" s="6" t="s">
        <v>17616</v>
      </c>
      <c r="V891" s="6">
        <v>1119</v>
      </c>
      <c r="W891" s="6" t="s">
        <v>17634</v>
      </c>
      <c r="X891" s="8" t="s">
        <v>17624</v>
      </c>
    </row>
    <row r="892" spans="1:24">
      <c r="A892" s="7" t="s">
        <v>12606</v>
      </c>
      <c r="B892" s="6" t="s">
        <v>17616</v>
      </c>
      <c r="C892" s="6">
        <v>37117</v>
      </c>
      <c r="D892" s="6">
        <v>163000117</v>
      </c>
      <c r="E892" s="6" t="s">
        <v>17616</v>
      </c>
      <c r="F892" s="6" t="s">
        <v>17617</v>
      </c>
      <c r="G892" s="6" t="s">
        <v>17628</v>
      </c>
      <c r="H892" s="6" t="s">
        <v>17619</v>
      </c>
      <c r="I892" s="6" t="s">
        <v>17692</v>
      </c>
      <c r="J892" s="6">
        <v>2802944</v>
      </c>
      <c r="K892" s="6" t="s">
        <v>17621</v>
      </c>
      <c r="L892" s="6">
        <v>1</v>
      </c>
      <c r="M892" s="6" t="s">
        <v>17622</v>
      </c>
      <c r="N892" s="6">
        <v>1</v>
      </c>
      <c r="O892" s="6">
        <v>20081208</v>
      </c>
      <c r="P892" s="6" t="s">
        <v>17616</v>
      </c>
      <c r="Q892" s="6">
        <v>167927.00644600001</v>
      </c>
      <c r="R892" s="6">
        <v>126.63830858949612</v>
      </c>
      <c r="S892" s="6">
        <v>439021.79303300002</v>
      </c>
      <c r="T892" s="6">
        <v>37.45279730309251</v>
      </c>
      <c r="U892" s="6" t="s">
        <v>17616</v>
      </c>
      <c r="V892" s="6">
        <v>1746</v>
      </c>
      <c r="W892" s="6" t="s">
        <v>17625</v>
      </c>
      <c r="X892" s="8" t="s">
        <v>17624</v>
      </c>
    </row>
    <row r="893" spans="1:24">
      <c r="A893" s="7" t="s">
        <v>15355</v>
      </c>
      <c r="B893" s="6" t="s">
        <v>17616</v>
      </c>
      <c r="C893" s="6">
        <v>37118</v>
      </c>
      <c r="D893" s="6">
        <v>163000118</v>
      </c>
      <c r="E893" s="6" t="s">
        <v>17616</v>
      </c>
      <c r="F893" s="6" t="s">
        <v>17617</v>
      </c>
      <c r="G893" s="6" t="s">
        <v>17632</v>
      </c>
      <c r="H893" s="6" t="s">
        <v>17619</v>
      </c>
      <c r="I893" s="6" t="s">
        <v>17692</v>
      </c>
      <c r="J893" s="6">
        <v>2802943</v>
      </c>
      <c r="K893" s="6" t="s">
        <v>17621</v>
      </c>
      <c r="L893" s="6">
        <v>1</v>
      </c>
      <c r="M893" s="6" t="s">
        <v>17622</v>
      </c>
      <c r="N893" s="6">
        <v>1</v>
      </c>
      <c r="O893" s="6">
        <v>20081208</v>
      </c>
      <c r="P893" s="6" t="s">
        <v>17616</v>
      </c>
      <c r="Q893" s="6">
        <v>167706.32345200001</v>
      </c>
      <c r="R893" s="6">
        <v>126.63581025353011</v>
      </c>
      <c r="S893" s="6">
        <v>439119.37719500001</v>
      </c>
      <c r="T893" s="6">
        <v>37.453668833572678</v>
      </c>
      <c r="U893" s="6" t="s">
        <v>17616</v>
      </c>
      <c r="V893" s="6">
        <v>90</v>
      </c>
      <c r="W893" s="6" t="s">
        <v>17677</v>
      </c>
      <c r="X893" s="8" t="s">
        <v>17624</v>
      </c>
    </row>
    <row r="894" spans="1:24">
      <c r="A894" s="7" t="s">
        <v>1963</v>
      </c>
      <c r="B894" s="6" t="s">
        <v>17616</v>
      </c>
      <c r="C894" s="6">
        <v>37119</v>
      </c>
      <c r="D894" s="6">
        <v>163000119</v>
      </c>
      <c r="E894" s="6" t="s">
        <v>17616</v>
      </c>
      <c r="F894" s="6" t="s">
        <v>17617</v>
      </c>
      <c r="G894" s="6" t="s">
        <v>17632</v>
      </c>
      <c r="H894" s="6" t="s">
        <v>17619</v>
      </c>
      <c r="I894" s="6" t="s">
        <v>17753</v>
      </c>
      <c r="J894" s="6">
        <v>2802942</v>
      </c>
      <c r="K894" s="6" t="s">
        <v>17621</v>
      </c>
      <c r="L894" s="6">
        <v>3</v>
      </c>
      <c r="M894" s="6" t="s">
        <v>17622</v>
      </c>
      <c r="N894" s="6">
        <v>1</v>
      </c>
      <c r="O894" s="6">
        <v>20081208</v>
      </c>
      <c r="P894" s="6" t="s">
        <v>17616</v>
      </c>
      <c r="Q894" s="6">
        <v>171440.31127800001</v>
      </c>
      <c r="R894" s="6">
        <v>126.67806624257938</v>
      </c>
      <c r="S894" s="6">
        <v>437686.16909799998</v>
      </c>
      <c r="T894" s="6">
        <v>37.440878779509561</v>
      </c>
      <c r="U894" s="6" t="s">
        <v>17616</v>
      </c>
      <c r="V894" s="6">
        <v>2346</v>
      </c>
      <c r="W894" s="6" t="s">
        <v>17625</v>
      </c>
      <c r="X894" s="8" t="s">
        <v>17624</v>
      </c>
    </row>
    <row r="895" spans="1:24">
      <c r="A895" s="7" t="s">
        <v>1963</v>
      </c>
      <c r="B895" s="6" t="s">
        <v>17616</v>
      </c>
      <c r="C895" s="6">
        <v>37120</v>
      </c>
      <c r="D895" s="6">
        <v>163000120</v>
      </c>
      <c r="E895" s="6" t="s">
        <v>17616</v>
      </c>
      <c r="F895" s="6" t="s">
        <v>17617</v>
      </c>
      <c r="G895" s="6" t="s">
        <v>17632</v>
      </c>
      <c r="H895" s="6" t="s">
        <v>17619</v>
      </c>
      <c r="I895" s="6" t="s">
        <v>17970</v>
      </c>
      <c r="J895" s="6">
        <v>2802941</v>
      </c>
      <c r="K895" s="6" t="s">
        <v>17621</v>
      </c>
      <c r="L895" s="6">
        <v>5</v>
      </c>
      <c r="M895" s="6" t="s">
        <v>17622</v>
      </c>
      <c r="N895" s="6">
        <v>1</v>
      </c>
      <c r="O895" s="6">
        <v>20081208</v>
      </c>
      <c r="P895" s="6" t="s">
        <v>17616</v>
      </c>
      <c r="Q895" s="6">
        <v>171472.192453</v>
      </c>
      <c r="R895" s="6">
        <v>126.67842692512015</v>
      </c>
      <c r="S895" s="6">
        <v>437675.01538599998</v>
      </c>
      <c r="T895" s="6">
        <v>37.440779270511463</v>
      </c>
      <c r="U895" s="6" t="s">
        <v>17616</v>
      </c>
      <c r="V895" s="6">
        <v>2347</v>
      </c>
      <c r="W895" s="6" t="s">
        <v>17634</v>
      </c>
      <c r="X895" s="8" t="s">
        <v>17624</v>
      </c>
    </row>
    <row r="896" spans="1:24">
      <c r="A896" s="7" t="s">
        <v>11927</v>
      </c>
      <c r="B896" s="6" t="s">
        <v>17616</v>
      </c>
      <c r="C896" s="6">
        <v>37121</v>
      </c>
      <c r="D896" s="6">
        <v>163000121</v>
      </c>
      <c r="E896" s="6" t="s">
        <v>17616</v>
      </c>
      <c r="F896" s="6" t="s">
        <v>17617</v>
      </c>
      <c r="G896" s="6" t="s">
        <v>17618</v>
      </c>
      <c r="H896" s="6" t="s">
        <v>17619</v>
      </c>
      <c r="I896" s="6" t="s">
        <v>17753</v>
      </c>
      <c r="J896" s="6">
        <v>2802940</v>
      </c>
      <c r="K896" s="6" t="s">
        <v>17621</v>
      </c>
      <c r="L896" s="6">
        <v>1</v>
      </c>
      <c r="M896" s="6" t="s">
        <v>17622</v>
      </c>
      <c r="N896" s="6">
        <v>1</v>
      </c>
      <c r="O896" s="6">
        <v>20081208</v>
      </c>
      <c r="P896" s="6" t="s">
        <v>17616</v>
      </c>
      <c r="Q896" s="6">
        <v>171294.130038</v>
      </c>
      <c r="R896" s="6">
        <v>126.67641202823863</v>
      </c>
      <c r="S896" s="6">
        <v>437747.68305300002</v>
      </c>
      <c r="T896" s="6">
        <v>37.44142848461825</v>
      </c>
      <c r="U896" s="6" t="s">
        <v>17616</v>
      </c>
      <c r="V896" s="6">
        <v>1024</v>
      </c>
      <c r="W896" s="6" t="s">
        <v>17625</v>
      </c>
      <c r="X896" s="8" t="s">
        <v>17624</v>
      </c>
    </row>
    <row r="897" spans="1:24">
      <c r="A897" s="7" t="s">
        <v>13744</v>
      </c>
      <c r="B897" s="6" t="s">
        <v>17616</v>
      </c>
      <c r="C897" s="6">
        <v>37122</v>
      </c>
      <c r="D897" s="6">
        <v>163000122</v>
      </c>
      <c r="E897" s="6" t="s">
        <v>17616</v>
      </c>
      <c r="F897" s="6" t="s">
        <v>17617</v>
      </c>
      <c r="G897" s="6" t="s">
        <v>17632</v>
      </c>
      <c r="H897" s="6" t="s">
        <v>17619</v>
      </c>
      <c r="I897" s="6" t="s">
        <v>17692</v>
      </c>
      <c r="J897" s="6">
        <v>2802939</v>
      </c>
      <c r="K897" s="6" t="s">
        <v>17621</v>
      </c>
      <c r="L897" s="6">
        <v>3</v>
      </c>
      <c r="M897" s="6" t="s">
        <v>17622</v>
      </c>
      <c r="N897" s="6">
        <v>1</v>
      </c>
      <c r="O897" s="6">
        <v>20170121</v>
      </c>
      <c r="P897" s="6" t="s">
        <v>17616</v>
      </c>
      <c r="Q897" s="6">
        <v>168935.20053100001</v>
      </c>
      <c r="R897" s="6">
        <v>126.64971713444197</v>
      </c>
      <c r="S897" s="6">
        <v>438680.58364700002</v>
      </c>
      <c r="T897" s="6">
        <v>37.449757508853679</v>
      </c>
      <c r="U897" s="6" t="s">
        <v>17616</v>
      </c>
      <c r="V897" s="6">
        <v>170</v>
      </c>
      <c r="W897" s="6" t="s">
        <v>17634</v>
      </c>
      <c r="X897" s="8" t="s">
        <v>17624</v>
      </c>
    </row>
    <row r="898" spans="1:24">
      <c r="A898" s="7" t="s">
        <v>11927</v>
      </c>
      <c r="B898" s="6" t="s">
        <v>17616</v>
      </c>
      <c r="C898" s="6">
        <v>37123</v>
      </c>
      <c r="D898" s="6">
        <v>163000123</v>
      </c>
      <c r="E898" s="6" t="s">
        <v>17616</v>
      </c>
      <c r="F898" s="6" t="s">
        <v>17617</v>
      </c>
      <c r="G898" s="6" t="s">
        <v>17628</v>
      </c>
      <c r="H898" s="6" t="s">
        <v>17619</v>
      </c>
      <c r="I898" s="6" t="s">
        <v>17753</v>
      </c>
      <c r="J898" s="6">
        <v>2802938</v>
      </c>
      <c r="K898" s="6" t="s">
        <v>17621</v>
      </c>
      <c r="L898" s="6">
        <v>1</v>
      </c>
      <c r="M898" s="6" t="s">
        <v>17622</v>
      </c>
      <c r="N898" s="6">
        <v>1</v>
      </c>
      <c r="O898" s="6">
        <v>20081211</v>
      </c>
      <c r="P898" s="6" t="s">
        <v>17616</v>
      </c>
      <c r="Q898" s="6">
        <v>171278.75147799999</v>
      </c>
      <c r="R898" s="6">
        <v>126.67623735300253</v>
      </c>
      <c r="S898" s="6">
        <v>437770.74902699998</v>
      </c>
      <c r="T898" s="6">
        <v>37.44163582940471</v>
      </c>
      <c r="U898" s="6" t="s">
        <v>17616</v>
      </c>
      <c r="V898" s="6">
        <v>1006</v>
      </c>
      <c r="W898" s="6" t="s">
        <v>17625</v>
      </c>
      <c r="X898" s="8" t="s">
        <v>17624</v>
      </c>
    </row>
    <row r="899" spans="1:24">
      <c r="A899" s="7" t="s">
        <v>13230</v>
      </c>
      <c r="B899" s="6" t="s">
        <v>17616</v>
      </c>
      <c r="C899" s="6">
        <v>37124</v>
      </c>
      <c r="D899" s="6">
        <v>163000124</v>
      </c>
      <c r="E899" s="6" t="s">
        <v>17616</v>
      </c>
      <c r="F899" s="6" t="s">
        <v>17617</v>
      </c>
      <c r="G899" s="6" t="s">
        <v>17632</v>
      </c>
      <c r="H899" s="6" t="s">
        <v>17619</v>
      </c>
      <c r="I899" s="6" t="s">
        <v>17970</v>
      </c>
      <c r="J899" s="6">
        <v>2802937</v>
      </c>
      <c r="K899" s="6" t="s">
        <v>17621</v>
      </c>
      <c r="L899" s="6">
        <v>3</v>
      </c>
      <c r="M899" s="6" t="s">
        <v>17622</v>
      </c>
      <c r="N899" s="6">
        <v>1</v>
      </c>
      <c r="O899" s="6">
        <v>20180622</v>
      </c>
      <c r="P899" s="6" t="s">
        <v>17616</v>
      </c>
      <c r="Q899" s="6">
        <v>172177.307672</v>
      </c>
      <c r="R899" s="6">
        <v>126.68640366631891</v>
      </c>
      <c r="S899" s="6">
        <v>437434.25718700001</v>
      </c>
      <c r="T899" s="6">
        <v>37.438631562075322</v>
      </c>
      <c r="U899" s="6" t="s">
        <v>17616</v>
      </c>
      <c r="V899" s="6">
        <v>1109</v>
      </c>
      <c r="W899" s="6" t="s">
        <v>17634</v>
      </c>
      <c r="X899" s="8" t="s">
        <v>17624</v>
      </c>
    </row>
    <row r="900" spans="1:24">
      <c r="A900" s="7" t="s">
        <v>13230</v>
      </c>
      <c r="B900" s="6" t="s">
        <v>17616</v>
      </c>
      <c r="C900" s="6">
        <v>37125</v>
      </c>
      <c r="D900" s="6">
        <v>163000125</v>
      </c>
      <c r="E900" s="6" t="s">
        <v>17616</v>
      </c>
      <c r="F900" s="6" t="s">
        <v>17617</v>
      </c>
      <c r="G900" s="6" t="s">
        <v>17628</v>
      </c>
      <c r="H900" s="6" t="s">
        <v>17619</v>
      </c>
      <c r="I900" s="6" t="s">
        <v>17970</v>
      </c>
      <c r="J900" s="6">
        <v>2802936</v>
      </c>
      <c r="K900" s="6" t="s">
        <v>17621</v>
      </c>
      <c r="L900" s="6">
        <v>3</v>
      </c>
      <c r="M900" s="6" t="s">
        <v>17653</v>
      </c>
      <c r="N900" s="6">
        <v>6</v>
      </c>
      <c r="O900" s="6">
        <v>20180622</v>
      </c>
      <c r="P900" s="6" t="s">
        <v>17616</v>
      </c>
      <c r="Q900" s="6">
        <v>172278.09288800001</v>
      </c>
      <c r="R900" s="6">
        <v>126.68754368331449</v>
      </c>
      <c r="S900" s="6">
        <v>437402.41398800001</v>
      </c>
      <c r="T900" s="6">
        <v>37.43834768688027</v>
      </c>
      <c r="U900" s="6" t="s">
        <v>17616</v>
      </c>
      <c r="V900" s="6">
        <v>1120</v>
      </c>
      <c r="W900" s="6" t="s">
        <v>18209</v>
      </c>
      <c r="X900" s="8" t="s">
        <v>17624</v>
      </c>
    </row>
    <row r="901" spans="1:24">
      <c r="A901" s="7" t="s">
        <v>12479</v>
      </c>
      <c r="B901" s="6" t="s">
        <v>17616</v>
      </c>
      <c r="C901" s="6">
        <v>37127</v>
      </c>
      <c r="D901" s="6">
        <v>163000127</v>
      </c>
      <c r="E901" s="6" t="s">
        <v>17616</v>
      </c>
      <c r="F901" s="6" t="s">
        <v>17617</v>
      </c>
      <c r="G901" s="6" t="s">
        <v>17632</v>
      </c>
      <c r="H901" s="6" t="s">
        <v>17619</v>
      </c>
      <c r="I901" s="6" t="s">
        <v>17692</v>
      </c>
      <c r="J901" s="6">
        <v>2802934</v>
      </c>
      <c r="K901" s="6" t="s">
        <v>17621</v>
      </c>
      <c r="L901" s="6">
        <v>3</v>
      </c>
      <c r="M901" s="6" t="s">
        <v>17622</v>
      </c>
      <c r="N901" s="6">
        <v>1</v>
      </c>
      <c r="O901" s="6">
        <v>20170121</v>
      </c>
      <c r="P901" s="6" t="s">
        <v>17616</v>
      </c>
      <c r="Q901" s="6">
        <v>168884.15427299999</v>
      </c>
      <c r="R901" s="6">
        <v>126.64913801526677</v>
      </c>
      <c r="S901" s="6">
        <v>438733.60907399998</v>
      </c>
      <c r="T901" s="6">
        <v>37.450233543868222</v>
      </c>
      <c r="U901" s="6" t="s">
        <v>17616</v>
      </c>
      <c r="V901" s="6">
        <v>174</v>
      </c>
      <c r="W901" s="6" t="s">
        <v>17625</v>
      </c>
      <c r="X901" s="8" t="s">
        <v>17624</v>
      </c>
    </row>
    <row r="902" spans="1:24">
      <c r="A902" s="7" t="s">
        <v>1932</v>
      </c>
      <c r="B902" s="6" t="s">
        <v>17616</v>
      </c>
      <c r="C902" s="6">
        <v>37128</v>
      </c>
      <c r="D902" s="6">
        <v>163000128</v>
      </c>
      <c r="E902" s="6" t="s">
        <v>17616</v>
      </c>
      <c r="F902" s="6" t="s">
        <v>17617</v>
      </c>
      <c r="G902" s="6" t="s">
        <v>17628</v>
      </c>
      <c r="H902" s="6" t="s">
        <v>17619</v>
      </c>
      <c r="I902" s="6" t="s">
        <v>17692</v>
      </c>
      <c r="J902" s="6">
        <v>2802933</v>
      </c>
      <c r="K902" s="6" t="s">
        <v>17621</v>
      </c>
      <c r="L902" s="6">
        <v>1</v>
      </c>
      <c r="M902" s="6" t="s">
        <v>17622</v>
      </c>
      <c r="N902" s="6">
        <v>1</v>
      </c>
      <c r="O902" s="6">
        <v>20081208</v>
      </c>
      <c r="P902" s="6" t="s">
        <v>17616</v>
      </c>
      <c r="Q902" s="6">
        <v>167981.98997699999</v>
      </c>
      <c r="R902" s="6">
        <v>126.63892718689227</v>
      </c>
      <c r="S902" s="6">
        <v>439086.19404500001</v>
      </c>
      <c r="T902" s="6">
        <v>37.453379456373504</v>
      </c>
      <c r="U902" s="6" t="s">
        <v>17616</v>
      </c>
      <c r="V902" s="6">
        <v>1760</v>
      </c>
      <c r="W902" s="6" t="s">
        <v>17625</v>
      </c>
      <c r="X902" s="8" t="s">
        <v>17624</v>
      </c>
    </row>
    <row r="903" spans="1:24">
      <c r="A903" s="7" t="s">
        <v>1098</v>
      </c>
      <c r="B903" s="6" t="s">
        <v>17616</v>
      </c>
      <c r="C903" s="6">
        <v>37129</v>
      </c>
      <c r="D903" s="6">
        <v>163000129</v>
      </c>
      <c r="E903" s="6" t="s">
        <v>17616</v>
      </c>
      <c r="F903" s="6" t="s">
        <v>17617</v>
      </c>
      <c r="G903" s="6" t="s">
        <v>17628</v>
      </c>
      <c r="H903" s="6" t="s">
        <v>17619</v>
      </c>
      <c r="I903" s="6" t="s">
        <v>17692</v>
      </c>
      <c r="J903" s="6">
        <v>2802932</v>
      </c>
      <c r="K903" s="6" t="s">
        <v>17621</v>
      </c>
      <c r="L903" s="6">
        <v>1</v>
      </c>
      <c r="M903" s="6" t="s">
        <v>17622</v>
      </c>
      <c r="N903" s="6">
        <v>1</v>
      </c>
      <c r="O903" s="6">
        <v>20180714</v>
      </c>
      <c r="P903" s="6" t="s">
        <v>17616</v>
      </c>
      <c r="Q903" s="6">
        <v>168108.40414599999</v>
      </c>
      <c r="R903" s="6">
        <v>126.64035751218678</v>
      </c>
      <c r="S903" s="6">
        <v>439048.33207499998</v>
      </c>
      <c r="T903" s="6">
        <v>37.453042698897242</v>
      </c>
      <c r="U903" s="6" t="s">
        <v>17616</v>
      </c>
      <c r="V903" s="6">
        <v>1745</v>
      </c>
      <c r="W903" s="6" t="s">
        <v>17625</v>
      </c>
      <c r="X903" s="8" t="s">
        <v>17624</v>
      </c>
    </row>
    <row r="904" spans="1:24">
      <c r="A904" s="7" t="s">
        <v>11638</v>
      </c>
      <c r="B904" s="6" t="s">
        <v>17616</v>
      </c>
      <c r="C904" s="6">
        <v>37130</v>
      </c>
      <c r="D904" s="6">
        <v>163000130</v>
      </c>
      <c r="E904" s="6" t="s">
        <v>17616</v>
      </c>
      <c r="F904" s="6" t="s">
        <v>17617</v>
      </c>
      <c r="G904" s="6" t="s">
        <v>17628</v>
      </c>
      <c r="H904" s="6" t="s">
        <v>17619</v>
      </c>
      <c r="I904" s="6" t="s">
        <v>17753</v>
      </c>
      <c r="J904" s="6">
        <v>2802931</v>
      </c>
      <c r="K904" s="6" t="s">
        <v>17621</v>
      </c>
      <c r="L904" s="6">
        <v>1</v>
      </c>
      <c r="M904" s="6" t="s">
        <v>17622</v>
      </c>
      <c r="N904" s="6">
        <v>1</v>
      </c>
      <c r="O904" s="6">
        <v>20081208</v>
      </c>
      <c r="P904" s="6" t="s">
        <v>17616</v>
      </c>
      <c r="Q904" s="6">
        <v>170761.351693</v>
      </c>
      <c r="R904" s="6">
        <v>126.67038040966315</v>
      </c>
      <c r="S904" s="6">
        <v>438032.20690400002</v>
      </c>
      <c r="T904" s="6">
        <v>37.443975311803463</v>
      </c>
      <c r="U904" s="6" t="s">
        <v>17616</v>
      </c>
      <c r="V904" s="6">
        <v>1030</v>
      </c>
      <c r="W904" s="6" t="s">
        <v>17625</v>
      </c>
      <c r="X904" s="8" t="s">
        <v>17624</v>
      </c>
    </row>
    <row r="905" spans="1:24">
      <c r="A905" s="7" t="s">
        <v>11638</v>
      </c>
      <c r="B905" s="6" t="s">
        <v>17616</v>
      </c>
      <c r="C905" s="6">
        <v>37131</v>
      </c>
      <c r="D905" s="6">
        <v>163000131</v>
      </c>
      <c r="E905" s="6" t="s">
        <v>17616</v>
      </c>
      <c r="F905" s="6" t="s">
        <v>17617</v>
      </c>
      <c r="G905" s="6" t="s">
        <v>17628</v>
      </c>
      <c r="H905" s="6" t="s">
        <v>17619</v>
      </c>
      <c r="I905" s="6" t="s">
        <v>17753</v>
      </c>
      <c r="J905" s="6">
        <v>2802930</v>
      </c>
      <c r="K905" s="6" t="s">
        <v>17621</v>
      </c>
      <c r="L905" s="6">
        <v>1</v>
      </c>
      <c r="M905" s="6" t="s">
        <v>17622</v>
      </c>
      <c r="N905" s="6">
        <v>1</v>
      </c>
      <c r="O905" s="6">
        <v>20081208</v>
      </c>
      <c r="P905" s="6" t="s">
        <v>17616</v>
      </c>
      <c r="Q905" s="6">
        <v>170746.06708499999</v>
      </c>
      <c r="R905" s="6">
        <v>126.67020681884799</v>
      </c>
      <c r="S905" s="6">
        <v>438054.13289900002</v>
      </c>
      <c r="T905" s="6">
        <v>37.444172379331498</v>
      </c>
      <c r="U905" s="6" t="s">
        <v>17616</v>
      </c>
      <c r="V905" s="6">
        <v>1048</v>
      </c>
      <c r="W905" s="6" t="s">
        <v>17625</v>
      </c>
      <c r="X905" s="8" t="s">
        <v>17624</v>
      </c>
    </row>
    <row r="906" spans="1:24">
      <c r="A906" s="7" t="s">
        <v>1932</v>
      </c>
      <c r="B906" s="6" t="s">
        <v>17616</v>
      </c>
      <c r="C906" s="6">
        <v>37134</v>
      </c>
      <c r="D906" s="6">
        <v>163000134</v>
      </c>
      <c r="E906" s="6" t="s">
        <v>17616</v>
      </c>
      <c r="F906" s="6" t="s">
        <v>17617</v>
      </c>
      <c r="G906" s="6" t="s">
        <v>17628</v>
      </c>
      <c r="H906" s="6" t="s">
        <v>17619</v>
      </c>
      <c r="I906" s="6" t="s">
        <v>17692</v>
      </c>
      <c r="J906" s="6">
        <v>2802928</v>
      </c>
      <c r="K906" s="6" t="s">
        <v>17621</v>
      </c>
      <c r="L906" s="6">
        <v>1</v>
      </c>
      <c r="M906" s="6" t="s">
        <v>17622</v>
      </c>
      <c r="N906" s="6">
        <v>1</v>
      </c>
      <c r="O906" s="6">
        <v>20081208</v>
      </c>
      <c r="P906" s="6" t="s">
        <v>17616</v>
      </c>
      <c r="Q906" s="6">
        <v>168003.593884</v>
      </c>
      <c r="R906" s="6">
        <v>126.63916874074283</v>
      </c>
      <c r="S906" s="6">
        <v>439146.13905100001</v>
      </c>
      <c r="T906" s="6">
        <v>37.453920302374087</v>
      </c>
      <c r="U906" s="6" t="s">
        <v>17616</v>
      </c>
      <c r="V906" s="6">
        <v>118</v>
      </c>
      <c r="W906" s="6" t="s">
        <v>17625</v>
      </c>
      <c r="X906" s="8" t="s">
        <v>17624</v>
      </c>
    </row>
    <row r="907" spans="1:24">
      <c r="A907" s="7" t="s">
        <v>3189</v>
      </c>
      <c r="B907" s="6" t="s">
        <v>17616</v>
      </c>
      <c r="C907" s="6">
        <v>37135</v>
      </c>
      <c r="D907" s="6">
        <v>163000135</v>
      </c>
      <c r="E907" s="6" t="s">
        <v>17616</v>
      </c>
      <c r="F907" s="6" t="s">
        <v>17617</v>
      </c>
      <c r="G907" s="6" t="s">
        <v>17628</v>
      </c>
      <c r="H907" s="6" t="s">
        <v>17619</v>
      </c>
      <c r="I907" s="6" t="s">
        <v>17753</v>
      </c>
      <c r="J907" s="6">
        <v>2802927</v>
      </c>
      <c r="K907" s="6" t="s">
        <v>17621</v>
      </c>
      <c r="L907" s="6">
        <v>1</v>
      </c>
      <c r="M907" s="6" t="s">
        <v>17622</v>
      </c>
      <c r="N907" s="6">
        <v>1</v>
      </c>
      <c r="O907" s="6">
        <v>20081208</v>
      </c>
      <c r="P907" s="6" t="s">
        <v>17616</v>
      </c>
      <c r="Q907" s="6">
        <v>171279.56273800001</v>
      </c>
      <c r="R907" s="6">
        <v>126.67624207209505</v>
      </c>
      <c r="S907" s="6">
        <v>437884.80566399998</v>
      </c>
      <c r="T907" s="6">
        <v>37.442663497082819</v>
      </c>
      <c r="U907" s="6" t="s">
        <v>17616</v>
      </c>
      <c r="V907" s="6">
        <v>1005</v>
      </c>
      <c r="W907" s="6" t="s">
        <v>17724</v>
      </c>
      <c r="X907" s="8" t="s">
        <v>17624</v>
      </c>
    </row>
    <row r="908" spans="1:24">
      <c r="A908" s="7" t="s">
        <v>3189</v>
      </c>
      <c r="B908" s="6" t="s">
        <v>17616</v>
      </c>
      <c r="C908" s="6">
        <v>37136</v>
      </c>
      <c r="D908" s="6">
        <v>163000136</v>
      </c>
      <c r="E908" s="6" t="s">
        <v>17616</v>
      </c>
      <c r="F908" s="6" t="s">
        <v>17617</v>
      </c>
      <c r="G908" s="6" t="s">
        <v>17628</v>
      </c>
      <c r="H908" s="6" t="s">
        <v>17619</v>
      </c>
      <c r="I908" s="6" t="s">
        <v>17753</v>
      </c>
      <c r="J908" s="6">
        <v>2802926</v>
      </c>
      <c r="K908" s="6" t="s">
        <v>17621</v>
      </c>
      <c r="L908" s="6">
        <v>1</v>
      </c>
      <c r="M908" s="6" t="s">
        <v>17622</v>
      </c>
      <c r="N908" s="6">
        <v>1</v>
      </c>
      <c r="O908" s="6">
        <v>20081208</v>
      </c>
      <c r="P908" s="6" t="s">
        <v>17616</v>
      </c>
      <c r="Q908" s="6">
        <v>171295.746029</v>
      </c>
      <c r="R908" s="6">
        <v>126.67642497204437</v>
      </c>
      <c r="S908" s="6">
        <v>437884.09002399998</v>
      </c>
      <c r="T908" s="6">
        <v>37.442657552308013</v>
      </c>
      <c r="U908" s="6" t="s">
        <v>17616</v>
      </c>
      <c r="V908" s="6">
        <v>1025</v>
      </c>
      <c r="W908" s="6" t="s">
        <v>17724</v>
      </c>
      <c r="X908" s="8" t="s">
        <v>17624</v>
      </c>
    </row>
    <row r="909" spans="1:24">
      <c r="A909" s="7" t="s">
        <v>14097</v>
      </c>
      <c r="B909" s="6" t="s">
        <v>17616</v>
      </c>
      <c r="C909" s="6">
        <v>37137</v>
      </c>
      <c r="D909" s="6">
        <v>163000137</v>
      </c>
      <c r="E909" s="6" t="s">
        <v>17616</v>
      </c>
      <c r="F909" s="6" t="s">
        <v>17617</v>
      </c>
      <c r="G909" s="6" t="s">
        <v>17618</v>
      </c>
      <c r="H909" s="6" t="s">
        <v>17619</v>
      </c>
      <c r="I909" s="6" t="s">
        <v>17620</v>
      </c>
      <c r="J909" s="6">
        <v>2802925</v>
      </c>
      <c r="K909" s="6" t="s">
        <v>17621</v>
      </c>
      <c r="L909" s="6">
        <v>1</v>
      </c>
      <c r="M909" s="6" t="s">
        <v>17622</v>
      </c>
      <c r="N909" s="6">
        <v>1</v>
      </c>
      <c r="O909" s="6">
        <v>20081208</v>
      </c>
      <c r="P909" s="6" t="s">
        <v>17616</v>
      </c>
      <c r="Q909" s="6">
        <v>170988.639085</v>
      </c>
      <c r="R909" s="6">
        <v>126.67294929963731</v>
      </c>
      <c r="S909" s="6">
        <v>438019.85749899998</v>
      </c>
      <c r="T909" s="6">
        <v>37.443871211956392</v>
      </c>
      <c r="U909" s="6" t="s">
        <v>17616</v>
      </c>
      <c r="V909" s="6">
        <v>1049</v>
      </c>
      <c r="W909" s="6" t="s">
        <v>17625</v>
      </c>
      <c r="X909" s="8" t="s">
        <v>17624</v>
      </c>
    </row>
    <row r="910" spans="1:24">
      <c r="A910" s="7" t="s">
        <v>14097</v>
      </c>
      <c r="B910" s="6" t="s">
        <v>17616</v>
      </c>
      <c r="C910" s="6">
        <v>37138</v>
      </c>
      <c r="D910" s="6">
        <v>163000138</v>
      </c>
      <c r="E910" s="6" t="s">
        <v>17616</v>
      </c>
      <c r="F910" s="6" t="s">
        <v>17617</v>
      </c>
      <c r="G910" s="6" t="s">
        <v>17618</v>
      </c>
      <c r="H910" s="6" t="s">
        <v>17619</v>
      </c>
      <c r="I910" s="6" t="s">
        <v>17620</v>
      </c>
      <c r="J910" s="6">
        <v>2802924</v>
      </c>
      <c r="K910" s="6" t="s">
        <v>17621</v>
      </c>
      <c r="L910" s="6">
        <v>1</v>
      </c>
      <c r="M910" s="6" t="s">
        <v>17622</v>
      </c>
      <c r="N910" s="6">
        <v>1</v>
      </c>
      <c r="O910" s="6">
        <v>20081208</v>
      </c>
      <c r="P910" s="6" t="s">
        <v>17616</v>
      </c>
      <c r="Q910" s="6">
        <v>170981.70790800001</v>
      </c>
      <c r="R910" s="6">
        <v>126.67287051323007</v>
      </c>
      <c r="S910" s="6">
        <v>438031.59448000003</v>
      </c>
      <c r="T910" s="6">
        <v>37.443976743535273</v>
      </c>
      <c r="U910" s="6" t="s">
        <v>17616</v>
      </c>
      <c r="V910" s="6">
        <v>1029</v>
      </c>
      <c r="W910" s="6" t="s">
        <v>17625</v>
      </c>
      <c r="X910" s="8" t="s">
        <v>17624</v>
      </c>
    </row>
    <row r="911" spans="1:24">
      <c r="A911" s="7" t="s">
        <v>14665</v>
      </c>
      <c r="B911" s="6" t="s">
        <v>17616</v>
      </c>
      <c r="C911" s="6">
        <v>37139</v>
      </c>
      <c r="D911" s="6">
        <v>163000139</v>
      </c>
      <c r="E911" s="6" t="s">
        <v>17616</v>
      </c>
      <c r="F911" s="6" t="s">
        <v>17617</v>
      </c>
      <c r="G911" s="6" t="s">
        <v>17628</v>
      </c>
      <c r="H911" s="6" t="s">
        <v>17619</v>
      </c>
      <c r="I911" s="6" t="s">
        <v>17753</v>
      </c>
      <c r="J911" s="6">
        <v>2802923</v>
      </c>
      <c r="K911" s="6" t="s">
        <v>17621</v>
      </c>
      <c r="L911" s="6">
        <v>1</v>
      </c>
      <c r="M911" s="6" t="s">
        <v>17622</v>
      </c>
      <c r="N911" s="6">
        <v>1</v>
      </c>
      <c r="O911" s="6">
        <v>20081208</v>
      </c>
      <c r="P911" s="6" t="s">
        <v>17616</v>
      </c>
      <c r="Q911" s="6">
        <v>170691.93317100001</v>
      </c>
      <c r="R911" s="6">
        <v>126.66959116119871</v>
      </c>
      <c r="S911" s="6">
        <v>438152.86833799997</v>
      </c>
      <c r="T911" s="6">
        <v>37.44506026165859</v>
      </c>
      <c r="U911" s="6" t="s">
        <v>17616</v>
      </c>
      <c r="V911" s="6">
        <v>1031</v>
      </c>
      <c r="W911" s="6" t="s">
        <v>17625</v>
      </c>
      <c r="X911" s="8" t="s">
        <v>17624</v>
      </c>
    </row>
    <row r="912" spans="1:24">
      <c r="A912" s="7" t="s">
        <v>1080</v>
      </c>
      <c r="B912" s="6" t="s">
        <v>17616</v>
      </c>
      <c r="C912" s="6">
        <v>37140</v>
      </c>
      <c r="D912" s="6">
        <v>163000140</v>
      </c>
      <c r="E912" s="6" t="s">
        <v>17616</v>
      </c>
      <c r="F912" s="6" t="s">
        <v>17617</v>
      </c>
      <c r="G912" s="6" t="s">
        <v>17628</v>
      </c>
      <c r="H912" s="6" t="s">
        <v>17619</v>
      </c>
      <c r="I912" s="6" t="s">
        <v>17753</v>
      </c>
      <c r="J912" s="6">
        <v>2802922</v>
      </c>
      <c r="K912" s="6" t="s">
        <v>17621</v>
      </c>
      <c r="L912" s="6">
        <v>1</v>
      </c>
      <c r="M912" s="6" t="s">
        <v>17622</v>
      </c>
      <c r="N912" s="6">
        <v>1</v>
      </c>
      <c r="O912" s="6">
        <v>20100816</v>
      </c>
      <c r="P912" s="6" t="s">
        <v>17616</v>
      </c>
      <c r="Q912" s="6">
        <v>171292.85874200001</v>
      </c>
      <c r="R912" s="6">
        <v>126.67639042296031</v>
      </c>
      <c r="S912" s="6">
        <v>437933.409782</v>
      </c>
      <c r="T912" s="6">
        <v>37.443101830148748</v>
      </c>
      <c r="U912" s="6" t="s">
        <v>17616</v>
      </c>
      <c r="V912" s="6">
        <v>1027</v>
      </c>
      <c r="W912" s="6" t="s">
        <v>17625</v>
      </c>
      <c r="X912" s="8" t="s">
        <v>17624</v>
      </c>
    </row>
    <row r="913" spans="1:24">
      <c r="A913" s="7" t="s">
        <v>15911</v>
      </c>
      <c r="B913" s="6" t="s">
        <v>17616</v>
      </c>
      <c r="C913" s="6">
        <v>37141</v>
      </c>
      <c r="D913" s="6">
        <v>163000141</v>
      </c>
      <c r="E913" s="6" t="s">
        <v>17616</v>
      </c>
      <c r="F913" s="6" t="s">
        <v>17617</v>
      </c>
      <c r="G913" s="6" t="s">
        <v>17632</v>
      </c>
      <c r="H913" s="6" t="s">
        <v>17619</v>
      </c>
      <c r="I913" s="6" t="s">
        <v>18104</v>
      </c>
      <c r="J913" s="6">
        <v>2802921</v>
      </c>
      <c r="K913" s="6" t="s">
        <v>17621</v>
      </c>
      <c r="L913" s="6">
        <v>1</v>
      </c>
      <c r="M913" s="6" t="s">
        <v>17622</v>
      </c>
      <c r="N913" s="6">
        <v>1</v>
      </c>
      <c r="O913" s="6">
        <v>20081211</v>
      </c>
      <c r="P913" s="6" t="s">
        <v>17616</v>
      </c>
      <c r="Q913" s="6">
        <v>171417.73213799999</v>
      </c>
      <c r="R913" s="6">
        <v>126.67780317305807</v>
      </c>
      <c r="S913" s="6">
        <v>437890.49467599997</v>
      </c>
      <c r="T913" s="6">
        <v>37.442719040877876</v>
      </c>
      <c r="U913" s="6" t="s">
        <v>17616</v>
      </c>
      <c r="V913" s="6">
        <v>1026</v>
      </c>
      <c r="W913" s="6" t="s">
        <v>17634</v>
      </c>
      <c r="X913" s="8" t="s">
        <v>17624</v>
      </c>
    </row>
    <row r="914" spans="1:24">
      <c r="A914" s="7" t="s">
        <v>13321</v>
      </c>
      <c r="B914" s="6" t="s">
        <v>17616</v>
      </c>
      <c r="C914" s="6">
        <v>37142</v>
      </c>
      <c r="D914" s="6">
        <v>163000142</v>
      </c>
      <c r="E914" s="6" t="s">
        <v>17616</v>
      </c>
      <c r="F914" s="6" t="s">
        <v>17617</v>
      </c>
      <c r="G914" s="6" t="s">
        <v>17632</v>
      </c>
      <c r="H914" s="6" t="s">
        <v>17619</v>
      </c>
      <c r="I914" s="6" t="s">
        <v>17682</v>
      </c>
      <c r="J914" s="6">
        <v>2802920</v>
      </c>
      <c r="K914" s="6" t="s">
        <v>17621</v>
      </c>
      <c r="L914" s="6">
        <v>1</v>
      </c>
      <c r="M914" s="6" t="s">
        <v>17622</v>
      </c>
      <c r="N914" s="6">
        <v>1</v>
      </c>
      <c r="O914" s="6">
        <v>20090129</v>
      </c>
      <c r="P914" s="6" t="s">
        <v>17616</v>
      </c>
      <c r="Q914" s="6">
        <v>168557.93988799999</v>
      </c>
      <c r="R914" s="6">
        <v>126.6454401519285</v>
      </c>
      <c r="S914" s="6">
        <v>438997.35249000002</v>
      </c>
      <c r="T914" s="6">
        <v>37.452598793958899</v>
      </c>
      <c r="U914" s="6" t="s">
        <v>17616</v>
      </c>
      <c r="V914" s="6">
        <v>225</v>
      </c>
      <c r="W914" s="6" t="s">
        <v>17634</v>
      </c>
      <c r="X914" s="8" t="s">
        <v>17624</v>
      </c>
    </row>
    <row r="915" spans="1:24">
      <c r="A915" s="7" t="s">
        <v>1511</v>
      </c>
      <c r="B915" s="6" t="s">
        <v>17616</v>
      </c>
      <c r="C915" s="6">
        <v>37143</v>
      </c>
      <c r="D915" s="6">
        <v>163000143</v>
      </c>
      <c r="E915" s="6" t="s">
        <v>17616</v>
      </c>
      <c r="F915" s="6" t="s">
        <v>17617</v>
      </c>
      <c r="G915" s="6" t="s">
        <v>17632</v>
      </c>
      <c r="H915" s="6" t="s">
        <v>17619</v>
      </c>
      <c r="I915" s="6" t="s">
        <v>17753</v>
      </c>
      <c r="J915" s="6">
        <v>2802919</v>
      </c>
      <c r="K915" s="6" t="s">
        <v>17621</v>
      </c>
      <c r="L915" s="6">
        <v>1</v>
      </c>
      <c r="M915" s="6" t="s">
        <v>17622</v>
      </c>
      <c r="N915" s="6">
        <v>1</v>
      </c>
      <c r="O915" s="6">
        <v>20081208</v>
      </c>
      <c r="P915" s="6" t="s">
        <v>17616</v>
      </c>
      <c r="Q915" s="6">
        <v>171396.74071799999</v>
      </c>
      <c r="R915" s="6">
        <v>126.67756535800022</v>
      </c>
      <c r="S915" s="6">
        <v>437906.21720700001</v>
      </c>
      <c r="T915" s="6">
        <v>37.4428600499512</v>
      </c>
      <c r="U915" s="6" t="s">
        <v>17616</v>
      </c>
      <c r="V915" s="6">
        <v>1004</v>
      </c>
      <c r="W915" s="6" t="s">
        <v>17625</v>
      </c>
      <c r="X915" s="8" t="s">
        <v>17624</v>
      </c>
    </row>
    <row r="916" spans="1:24">
      <c r="A916" s="7" t="s">
        <v>12455</v>
      </c>
      <c r="B916" s="6" t="s">
        <v>17616</v>
      </c>
      <c r="C916" s="6">
        <v>37144</v>
      </c>
      <c r="D916" s="6">
        <v>163000144</v>
      </c>
      <c r="E916" s="6" t="s">
        <v>17616</v>
      </c>
      <c r="F916" s="6" t="s">
        <v>17617</v>
      </c>
      <c r="G916" s="6" t="s">
        <v>17618</v>
      </c>
      <c r="H916" s="6" t="s">
        <v>17619</v>
      </c>
      <c r="I916" s="6" t="s">
        <v>17970</v>
      </c>
      <c r="J916" s="6">
        <v>2802918</v>
      </c>
      <c r="K916" s="6" t="s">
        <v>17621</v>
      </c>
      <c r="L916" s="6">
        <v>3</v>
      </c>
      <c r="M916" s="6" t="s">
        <v>17653</v>
      </c>
      <c r="N916" s="6">
        <v>87</v>
      </c>
      <c r="O916" s="6">
        <v>20140901</v>
      </c>
      <c r="P916" s="6" t="s">
        <v>17616</v>
      </c>
      <c r="Q916" s="6">
        <v>172633.88712900001</v>
      </c>
      <c r="R916" s="6">
        <v>126.69156387550062</v>
      </c>
      <c r="S916" s="6">
        <v>437404.469491</v>
      </c>
      <c r="T916" s="6">
        <v>37.438376816772255</v>
      </c>
      <c r="U916" s="6" t="s">
        <v>17616</v>
      </c>
      <c r="V916" s="6">
        <v>446</v>
      </c>
      <c r="W916" s="6" t="s">
        <v>17625</v>
      </c>
      <c r="X916" s="8" t="s">
        <v>17624</v>
      </c>
    </row>
    <row r="917" spans="1:24">
      <c r="A917" s="7" t="s">
        <v>13321</v>
      </c>
      <c r="B917" s="6" t="s">
        <v>17616</v>
      </c>
      <c r="C917" s="6">
        <v>37145</v>
      </c>
      <c r="D917" s="6">
        <v>163000145</v>
      </c>
      <c r="E917" s="6" t="s">
        <v>17616</v>
      </c>
      <c r="F917" s="6" t="s">
        <v>17617</v>
      </c>
      <c r="G917" s="6" t="s">
        <v>17680</v>
      </c>
      <c r="H917" s="6" t="s">
        <v>17619</v>
      </c>
      <c r="I917" s="6" t="s">
        <v>17682</v>
      </c>
      <c r="J917" s="6">
        <v>2802917</v>
      </c>
      <c r="K917" s="6" t="s">
        <v>17621</v>
      </c>
      <c r="L917" s="6">
        <v>1</v>
      </c>
      <c r="M917" s="6" t="s">
        <v>17622</v>
      </c>
      <c r="N917" s="6">
        <v>1</v>
      </c>
      <c r="O917" s="6">
        <v>20090129</v>
      </c>
      <c r="P917" s="6" t="s">
        <v>17616</v>
      </c>
      <c r="Q917" s="6">
        <v>168573.522768</v>
      </c>
      <c r="R917" s="6">
        <v>126.64561608631809</v>
      </c>
      <c r="S917" s="6">
        <v>439001.46872200002</v>
      </c>
      <c r="T917" s="6">
        <v>37.452636411178361</v>
      </c>
      <c r="U917" s="6" t="s">
        <v>17616</v>
      </c>
      <c r="V917" s="6">
        <v>2422</v>
      </c>
      <c r="W917" s="6" t="s">
        <v>17681</v>
      </c>
      <c r="X917" s="8" t="s">
        <v>17624</v>
      </c>
    </row>
    <row r="918" spans="1:24">
      <c r="A918" s="7" t="s">
        <v>2803</v>
      </c>
      <c r="B918" s="6" t="s">
        <v>17616</v>
      </c>
      <c r="C918" s="6">
        <v>37146</v>
      </c>
      <c r="D918" s="6">
        <v>163000146</v>
      </c>
      <c r="E918" s="6" t="s">
        <v>17616</v>
      </c>
      <c r="F918" s="6" t="s">
        <v>17617</v>
      </c>
      <c r="G918" s="6" t="s">
        <v>17628</v>
      </c>
      <c r="H918" s="6" t="s">
        <v>17619</v>
      </c>
      <c r="I918" s="6" t="s">
        <v>17692</v>
      </c>
      <c r="J918" s="6">
        <v>2802916</v>
      </c>
      <c r="K918" s="6" t="s">
        <v>17621</v>
      </c>
      <c r="L918" s="6">
        <v>1</v>
      </c>
      <c r="M918" s="6" t="s">
        <v>17622</v>
      </c>
      <c r="N918" s="6">
        <v>1</v>
      </c>
      <c r="O918" s="6">
        <v>20081208</v>
      </c>
      <c r="P918" s="6" t="s">
        <v>17616</v>
      </c>
      <c r="Q918" s="6">
        <v>168418.099843</v>
      </c>
      <c r="R918" s="6">
        <v>126.64385678801378</v>
      </c>
      <c r="S918" s="6">
        <v>439066.35816100001</v>
      </c>
      <c r="T918" s="6">
        <v>37.453215755200269</v>
      </c>
      <c r="U918" s="6" t="s">
        <v>17616</v>
      </c>
      <c r="V918" s="6">
        <v>144</v>
      </c>
      <c r="W918" s="6" t="s">
        <v>17625</v>
      </c>
      <c r="X918" s="8" t="s">
        <v>17624</v>
      </c>
    </row>
    <row r="919" spans="1:24">
      <c r="A919" s="7" t="s">
        <v>11516</v>
      </c>
      <c r="B919" s="6" t="s">
        <v>17616</v>
      </c>
      <c r="C919" s="6">
        <v>37147</v>
      </c>
      <c r="D919" s="6">
        <v>163000147</v>
      </c>
      <c r="E919" s="6" t="s">
        <v>17616</v>
      </c>
      <c r="F919" s="6" t="s">
        <v>17617</v>
      </c>
      <c r="G919" s="6" t="s">
        <v>17618</v>
      </c>
      <c r="H919" s="6" t="s">
        <v>17619</v>
      </c>
      <c r="I919" s="6" t="s">
        <v>17753</v>
      </c>
      <c r="J919" s="6">
        <v>2802915</v>
      </c>
      <c r="K919" s="6" t="s">
        <v>17621</v>
      </c>
      <c r="L919" s="6">
        <v>1</v>
      </c>
      <c r="M919" s="6" t="s">
        <v>17622</v>
      </c>
      <c r="N919" s="6">
        <v>1</v>
      </c>
      <c r="O919" s="6">
        <v>20180714</v>
      </c>
      <c r="P919" s="6" t="s">
        <v>17616</v>
      </c>
      <c r="Q919" s="6">
        <v>170538.090566</v>
      </c>
      <c r="R919" s="6">
        <v>126.66784885624421</v>
      </c>
      <c r="S919" s="6">
        <v>438248.37528099999</v>
      </c>
      <c r="T919" s="6">
        <v>37.445915876691359</v>
      </c>
      <c r="U919" s="6" t="s">
        <v>17616</v>
      </c>
      <c r="V919" s="6">
        <v>1047</v>
      </c>
      <c r="W919" s="6" t="s">
        <v>18281</v>
      </c>
      <c r="X919" s="8" t="s">
        <v>17624</v>
      </c>
    </row>
    <row r="920" spans="1:24">
      <c r="A920" s="7" t="s">
        <v>11516</v>
      </c>
      <c r="B920" s="6" t="s">
        <v>17616</v>
      </c>
      <c r="C920" s="6">
        <v>37148</v>
      </c>
      <c r="D920" s="6">
        <v>163000148</v>
      </c>
      <c r="E920" s="6" t="s">
        <v>17616</v>
      </c>
      <c r="F920" s="6" t="s">
        <v>17617</v>
      </c>
      <c r="G920" s="6" t="s">
        <v>17628</v>
      </c>
      <c r="H920" s="6" t="s">
        <v>17619</v>
      </c>
      <c r="I920" s="6" t="s">
        <v>17753</v>
      </c>
      <c r="J920" s="6">
        <v>2802914</v>
      </c>
      <c r="K920" s="6" t="s">
        <v>17621</v>
      </c>
      <c r="L920" s="6">
        <v>1</v>
      </c>
      <c r="M920" s="6" t="s">
        <v>17622</v>
      </c>
      <c r="N920" s="6">
        <v>1</v>
      </c>
      <c r="O920" s="6">
        <v>20180714</v>
      </c>
      <c r="P920" s="6" t="s">
        <v>17616</v>
      </c>
      <c r="Q920" s="6">
        <v>170554.06513500001</v>
      </c>
      <c r="R920" s="6">
        <v>126.66802918552182</v>
      </c>
      <c r="S920" s="6">
        <v>438253.173289</v>
      </c>
      <c r="T920" s="6">
        <v>37.445959615810004</v>
      </c>
      <c r="U920" s="6" t="s">
        <v>17616</v>
      </c>
      <c r="V920" s="6">
        <v>1032</v>
      </c>
      <c r="W920" s="6" t="s">
        <v>17625</v>
      </c>
      <c r="X920" s="8" t="s">
        <v>17624</v>
      </c>
    </row>
    <row r="921" spans="1:24">
      <c r="A921" s="7" t="s">
        <v>3996</v>
      </c>
      <c r="B921" s="6" t="s">
        <v>17616</v>
      </c>
      <c r="C921" s="6">
        <v>37150</v>
      </c>
      <c r="D921" s="6">
        <v>163000150</v>
      </c>
      <c r="E921" s="6" t="s">
        <v>17616</v>
      </c>
      <c r="F921" s="6" t="s">
        <v>17617</v>
      </c>
      <c r="G921" s="6" t="s">
        <v>17632</v>
      </c>
      <c r="H921" s="6" t="s">
        <v>17619</v>
      </c>
      <c r="I921" s="6" t="s">
        <v>17753</v>
      </c>
      <c r="J921" s="6">
        <v>2802913</v>
      </c>
      <c r="K921" s="6" t="s">
        <v>17621</v>
      </c>
      <c r="L921" s="6">
        <v>2</v>
      </c>
      <c r="M921" s="6" t="s">
        <v>17622</v>
      </c>
      <c r="N921" s="6">
        <v>1</v>
      </c>
      <c r="O921" s="6">
        <v>20180714</v>
      </c>
      <c r="P921" s="6" t="s">
        <v>17616</v>
      </c>
      <c r="Q921" s="6">
        <v>170461.214286</v>
      </c>
      <c r="R921" s="6">
        <v>126.66697843522566</v>
      </c>
      <c r="S921" s="6">
        <v>438290.20807699999</v>
      </c>
      <c r="T921" s="6">
        <v>37.446290331106702</v>
      </c>
      <c r="U921" s="6" t="s">
        <v>17616</v>
      </c>
      <c r="V921" s="6">
        <v>1046</v>
      </c>
      <c r="W921" s="6" t="s">
        <v>18280</v>
      </c>
      <c r="X921" s="8" t="s">
        <v>17624</v>
      </c>
    </row>
    <row r="922" spans="1:24">
      <c r="A922" s="7" t="s">
        <v>3996</v>
      </c>
      <c r="B922" s="6" t="s">
        <v>17616</v>
      </c>
      <c r="C922" s="6">
        <v>37151</v>
      </c>
      <c r="D922" s="6">
        <v>163000151</v>
      </c>
      <c r="E922" s="6" t="s">
        <v>17616</v>
      </c>
      <c r="F922" s="6" t="s">
        <v>17617</v>
      </c>
      <c r="G922" s="6" t="s">
        <v>17632</v>
      </c>
      <c r="H922" s="6" t="s">
        <v>17619</v>
      </c>
      <c r="I922" s="6" t="s">
        <v>17753</v>
      </c>
      <c r="J922" s="6">
        <v>2802912</v>
      </c>
      <c r="K922" s="6" t="s">
        <v>17621</v>
      </c>
      <c r="L922" s="6">
        <v>2</v>
      </c>
      <c r="M922" s="6" t="s">
        <v>17622</v>
      </c>
      <c r="N922" s="6">
        <v>1</v>
      </c>
      <c r="O922" s="6">
        <v>20180714</v>
      </c>
      <c r="P922" s="6" t="s">
        <v>17616</v>
      </c>
      <c r="Q922" s="6">
        <v>170436.84682000001</v>
      </c>
      <c r="R922" s="6">
        <v>126.66670252536321</v>
      </c>
      <c r="S922" s="6">
        <v>438303.73692599998</v>
      </c>
      <c r="T922" s="6">
        <v>37.446411445208618</v>
      </c>
      <c r="U922" s="6" t="s">
        <v>17616</v>
      </c>
      <c r="V922" s="6">
        <v>1033</v>
      </c>
      <c r="W922" s="6" t="s">
        <v>18280</v>
      </c>
      <c r="X922" s="8" t="s">
        <v>17624</v>
      </c>
    </row>
    <row r="923" spans="1:24">
      <c r="A923" s="7" t="s">
        <v>13980</v>
      </c>
      <c r="B923" s="6" t="s">
        <v>17616</v>
      </c>
      <c r="C923" s="6">
        <v>37152</v>
      </c>
      <c r="D923" s="6">
        <v>163000152</v>
      </c>
      <c r="E923" s="6" t="s">
        <v>17616</v>
      </c>
      <c r="F923" s="6" t="s">
        <v>17617</v>
      </c>
      <c r="G923" s="6" t="s">
        <v>17628</v>
      </c>
      <c r="H923" s="6" t="s">
        <v>17619</v>
      </c>
      <c r="I923" s="6" t="s">
        <v>17692</v>
      </c>
      <c r="J923" s="6">
        <v>2802911</v>
      </c>
      <c r="K923" s="6" t="s">
        <v>17621</v>
      </c>
      <c r="L923" s="6">
        <v>1</v>
      </c>
      <c r="M923" s="6" t="s">
        <v>17622</v>
      </c>
      <c r="N923" s="6">
        <v>1</v>
      </c>
      <c r="O923" s="6">
        <v>20081208</v>
      </c>
      <c r="P923" s="6" t="s">
        <v>17616</v>
      </c>
      <c r="Q923" s="6">
        <v>168071.67475999999</v>
      </c>
      <c r="R923" s="6">
        <v>126.6399342811672</v>
      </c>
      <c r="S923" s="6">
        <v>439235.81713699998</v>
      </c>
      <c r="T923" s="6">
        <v>37.454730647415992</v>
      </c>
      <c r="U923" s="6" t="s">
        <v>17616</v>
      </c>
      <c r="V923" s="6">
        <v>116</v>
      </c>
      <c r="W923" s="6" t="s">
        <v>17625</v>
      </c>
      <c r="X923" s="8" t="s">
        <v>17624</v>
      </c>
    </row>
    <row r="924" spans="1:24">
      <c r="A924" s="7" t="s">
        <v>15598</v>
      </c>
      <c r="B924" s="6" t="s">
        <v>17616</v>
      </c>
      <c r="C924" s="6">
        <v>37153</v>
      </c>
      <c r="D924" s="6">
        <v>163000153</v>
      </c>
      <c r="E924" s="6" t="s">
        <v>17616</v>
      </c>
      <c r="F924" s="6" t="s">
        <v>17617</v>
      </c>
      <c r="G924" s="6" t="s">
        <v>17628</v>
      </c>
      <c r="H924" s="6" t="s">
        <v>17619</v>
      </c>
      <c r="I924" s="6" t="s">
        <v>17692</v>
      </c>
      <c r="J924" s="6">
        <v>2802910</v>
      </c>
      <c r="K924" s="6" t="s">
        <v>17621</v>
      </c>
      <c r="L924" s="6">
        <v>1</v>
      </c>
      <c r="M924" s="6" t="s">
        <v>17622</v>
      </c>
      <c r="N924" s="6">
        <v>1</v>
      </c>
      <c r="O924" s="6">
        <v>20081208</v>
      </c>
      <c r="P924" s="6" t="s">
        <v>17616</v>
      </c>
      <c r="Q924" s="6">
        <v>168167.99249900001</v>
      </c>
      <c r="R924" s="6">
        <v>126.64102400764543</v>
      </c>
      <c r="S924" s="6">
        <v>439208.98795099999</v>
      </c>
      <c r="T924" s="6">
        <v>37.454492245001212</v>
      </c>
      <c r="U924" s="6" t="s">
        <v>17616</v>
      </c>
      <c r="V924" s="6">
        <v>1743</v>
      </c>
      <c r="W924" s="6" t="s">
        <v>17625</v>
      </c>
      <c r="X924" s="8" t="s">
        <v>17624</v>
      </c>
    </row>
    <row r="925" spans="1:24">
      <c r="A925" s="7" t="s">
        <v>1167</v>
      </c>
      <c r="B925" s="6" t="s">
        <v>17616</v>
      </c>
      <c r="C925" s="6">
        <v>37154</v>
      </c>
      <c r="D925" s="6">
        <v>163000154</v>
      </c>
      <c r="E925" s="6" t="s">
        <v>17616</v>
      </c>
      <c r="F925" s="6" t="s">
        <v>17617</v>
      </c>
      <c r="G925" s="6" t="s">
        <v>17632</v>
      </c>
      <c r="H925" s="6" t="s">
        <v>17619</v>
      </c>
      <c r="I925" s="6" t="s">
        <v>17692</v>
      </c>
      <c r="J925" s="6">
        <v>2802909</v>
      </c>
      <c r="K925" s="6" t="s">
        <v>17621</v>
      </c>
      <c r="L925" s="6">
        <v>2</v>
      </c>
      <c r="M925" s="6" t="s">
        <v>17653</v>
      </c>
      <c r="N925" s="6">
        <v>53</v>
      </c>
      <c r="O925" s="6">
        <v>20081208</v>
      </c>
      <c r="P925" s="6" t="s">
        <v>17616</v>
      </c>
      <c r="Q925" s="6">
        <v>167624.644604</v>
      </c>
      <c r="R925" s="6">
        <v>126.63487393405519</v>
      </c>
      <c r="S925" s="6">
        <v>439419.81798599998</v>
      </c>
      <c r="T925" s="6">
        <v>37.456372906727402</v>
      </c>
      <c r="U925" s="6" t="s">
        <v>17616</v>
      </c>
      <c r="V925" s="6">
        <v>1772</v>
      </c>
      <c r="W925" s="6" t="s">
        <v>17634</v>
      </c>
      <c r="X925" s="8" t="s">
        <v>17624</v>
      </c>
    </row>
    <row r="926" spans="1:24">
      <c r="A926" s="7" t="s">
        <v>2803</v>
      </c>
      <c r="B926" s="6" t="s">
        <v>17616</v>
      </c>
      <c r="C926" s="6">
        <v>37155</v>
      </c>
      <c r="D926" s="6">
        <v>163000155</v>
      </c>
      <c r="E926" s="6" t="s">
        <v>17616</v>
      </c>
      <c r="F926" s="6" t="s">
        <v>17617</v>
      </c>
      <c r="G926" s="6" t="s">
        <v>17628</v>
      </c>
      <c r="H926" s="6" t="s">
        <v>17619</v>
      </c>
      <c r="I926" s="6" t="s">
        <v>17692</v>
      </c>
      <c r="J926" s="6">
        <v>2802908</v>
      </c>
      <c r="K926" s="6" t="s">
        <v>17621</v>
      </c>
      <c r="L926" s="6">
        <v>1</v>
      </c>
      <c r="M926" s="6" t="s">
        <v>17622</v>
      </c>
      <c r="N926" s="6">
        <v>1</v>
      </c>
      <c r="O926" s="6">
        <v>20081230</v>
      </c>
      <c r="P926" s="6" t="s">
        <v>17616</v>
      </c>
      <c r="Q926" s="6">
        <v>168294.25799099999</v>
      </c>
      <c r="R926" s="6">
        <v>126.6424537441868</v>
      </c>
      <c r="S926" s="6">
        <v>439146.06094699999</v>
      </c>
      <c r="T926" s="6">
        <v>37.453929624195467</v>
      </c>
      <c r="U926" s="6" t="s">
        <v>17616</v>
      </c>
      <c r="V926" s="6">
        <v>2421</v>
      </c>
      <c r="W926" s="6" t="s">
        <v>17625</v>
      </c>
      <c r="X926" s="8" t="s">
        <v>17624</v>
      </c>
    </row>
    <row r="927" spans="1:24">
      <c r="A927" s="7" t="s">
        <v>14116</v>
      </c>
      <c r="B927" s="6" t="s">
        <v>17616</v>
      </c>
      <c r="C927" s="6">
        <v>37157</v>
      </c>
      <c r="D927" s="6">
        <v>163000157</v>
      </c>
      <c r="E927" s="6" t="s">
        <v>17616</v>
      </c>
      <c r="F927" s="6" t="s">
        <v>17617</v>
      </c>
      <c r="G927" s="6" t="s">
        <v>17632</v>
      </c>
      <c r="H927" s="6" t="s">
        <v>17619</v>
      </c>
      <c r="I927" s="6" t="s">
        <v>17970</v>
      </c>
      <c r="J927" s="6">
        <v>2802906</v>
      </c>
      <c r="K927" s="6" t="s">
        <v>17621</v>
      </c>
      <c r="L927" s="6">
        <v>3</v>
      </c>
      <c r="M927" s="6" t="s">
        <v>17622</v>
      </c>
      <c r="N927" s="6">
        <v>1</v>
      </c>
      <c r="O927" s="6">
        <v>20140901</v>
      </c>
      <c r="P927" s="6" t="s">
        <v>17616</v>
      </c>
      <c r="Q927" s="6">
        <v>172743.76852799999</v>
      </c>
      <c r="R927" s="6">
        <v>126.69280380430848</v>
      </c>
      <c r="S927" s="6">
        <v>437449.54031100002</v>
      </c>
      <c r="T927" s="6">
        <v>37.438786151730888</v>
      </c>
      <c r="U927" s="6" t="s">
        <v>17616</v>
      </c>
      <c r="V927" s="6">
        <v>1108</v>
      </c>
      <c r="W927" s="6" t="s">
        <v>17634</v>
      </c>
      <c r="X927" s="8" t="s">
        <v>17624</v>
      </c>
    </row>
    <row r="928" spans="1:24">
      <c r="A928" s="7" t="s">
        <v>1341</v>
      </c>
      <c r="B928" s="6" t="s">
        <v>17616</v>
      </c>
      <c r="C928" s="6">
        <v>37158</v>
      </c>
      <c r="D928" s="6">
        <v>163000158</v>
      </c>
      <c r="E928" s="6" t="s">
        <v>17616</v>
      </c>
      <c r="F928" s="6" t="s">
        <v>17617</v>
      </c>
      <c r="G928" s="6" t="s">
        <v>17618</v>
      </c>
      <c r="H928" s="6" t="s">
        <v>17619</v>
      </c>
      <c r="I928" s="6" t="s">
        <v>17620</v>
      </c>
      <c r="J928" s="6">
        <v>2802905</v>
      </c>
      <c r="K928" s="6" t="s">
        <v>17621</v>
      </c>
      <c r="L928" s="6">
        <v>1</v>
      </c>
      <c r="M928" s="6" t="s">
        <v>17622</v>
      </c>
      <c r="N928" s="6">
        <v>1</v>
      </c>
      <c r="O928" s="6">
        <v>20081211</v>
      </c>
      <c r="P928" s="6" t="s">
        <v>17616</v>
      </c>
      <c r="Q928" s="6">
        <v>171233.420331</v>
      </c>
      <c r="R928" s="6">
        <v>126.67571452928041</v>
      </c>
      <c r="S928" s="6">
        <v>438041.759166</v>
      </c>
      <c r="T928" s="6">
        <v>37.444076200980753</v>
      </c>
      <c r="U928" s="6" t="s">
        <v>17616</v>
      </c>
      <c r="V928" s="6">
        <v>1050</v>
      </c>
      <c r="W928" s="6" t="s">
        <v>17625</v>
      </c>
      <c r="X928" s="8" t="s">
        <v>17624</v>
      </c>
    </row>
    <row r="929" spans="1:24">
      <c r="A929" s="7" t="s">
        <v>1341</v>
      </c>
      <c r="B929" s="6" t="s">
        <v>17616</v>
      </c>
      <c r="C929" s="6">
        <v>37159</v>
      </c>
      <c r="D929" s="6">
        <v>163000159</v>
      </c>
      <c r="E929" s="6" t="s">
        <v>17616</v>
      </c>
      <c r="F929" s="6" t="s">
        <v>17617</v>
      </c>
      <c r="G929" s="6" t="s">
        <v>17618</v>
      </c>
      <c r="H929" s="6" t="s">
        <v>17619</v>
      </c>
      <c r="I929" s="6" t="s">
        <v>17620</v>
      </c>
      <c r="J929" s="6">
        <v>2802904</v>
      </c>
      <c r="K929" s="6" t="s">
        <v>17621</v>
      </c>
      <c r="L929" s="6">
        <v>2</v>
      </c>
      <c r="M929" s="6" t="s">
        <v>17622</v>
      </c>
      <c r="N929" s="6">
        <v>1</v>
      </c>
      <c r="O929" s="6">
        <v>20081211</v>
      </c>
      <c r="P929" s="6" t="s">
        <v>17616</v>
      </c>
      <c r="Q929" s="6">
        <v>171244.23387500001</v>
      </c>
      <c r="R929" s="6">
        <v>126.6758359793959</v>
      </c>
      <c r="S929" s="6">
        <v>438060.857555</v>
      </c>
      <c r="T929" s="6">
        <v>37.444248612835025</v>
      </c>
      <c r="U929" s="6" t="s">
        <v>17616</v>
      </c>
      <c r="V929" s="6">
        <v>1028</v>
      </c>
      <c r="W929" s="6" t="s">
        <v>17625</v>
      </c>
      <c r="X929" s="8" t="s">
        <v>17624</v>
      </c>
    </row>
    <row r="930" spans="1:24">
      <c r="A930" s="7" t="s">
        <v>1511</v>
      </c>
      <c r="B930" s="6" t="s">
        <v>17616</v>
      </c>
      <c r="C930" s="6">
        <v>37160</v>
      </c>
      <c r="D930" s="6">
        <v>163000160</v>
      </c>
      <c r="E930" s="6" t="s">
        <v>17616</v>
      </c>
      <c r="F930" s="6" t="s">
        <v>17617</v>
      </c>
      <c r="G930" s="6" t="s">
        <v>17632</v>
      </c>
      <c r="H930" s="6" t="s">
        <v>17619</v>
      </c>
      <c r="I930" s="6" t="s">
        <v>17753</v>
      </c>
      <c r="J930" s="6">
        <v>2802903</v>
      </c>
      <c r="K930" s="6" t="s">
        <v>17621</v>
      </c>
      <c r="L930" s="6">
        <v>3</v>
      </c>
      <c r="M930" s="6" t="s">
        <v>17622</v>
      </c>
      <c r="N930" s="6">
        <v>1</v>
      </c>
      <c r="O930" s="6">
        <v>20081211</v>
      </c>
      <c r="P930" s="6" t="s">
        <v>17616</v>
      </c>
      <c r="Q930" s="6">
        <v>171478.96174599999</v>
      </c>
      <c r="R930" s="6">
        <v>126.67849214592377</v>
      </c>
      <c r="S930" s="6">
        <v>437966.03309799999</v>
      </c>
      <c r="T930" s="6">
        <v>37.443401529736072</v>
      </c>
      <c r="U930" s="6" t="s">
        <v>17616</v>
      </c>
      <c r="V930" s="6">
        <v>1003</v>
      </c>
      <c r="W930" s="6" t="s">
        <v>18106</v>
      </c>
      <c r="X930" s="8" t="s">
        <v>17624</v>
      </c>
    </row>
    <row r="931" spans="1:24">
      <c r="A931" s="7" t="s">
        <v>1167</v>
      </c>
      <c r="B931" s="6" t="s">
        <v>17616</v>
      </c>
      <c r="C931" s="6">
        <v>37161</v>
      </c>
      <c r="D931" s="6">
        <v>163000161</v>
      </c>
      <c r="E931" s="6" t="s">
        <v>17616</v>
      </c>
      <c r="F931" s="6" t="s">
        <v>17617</v>
      </c>
      <c r="G931" s="6" t="s">
        <v>17618</v>
      </c>
      <c r="H931" s="6" t="s">
        <v>17619</v>
      </c>
      <c r="I931" s="6" t="s">
        <v>17692</v>
      </c>
      <c r="J931" s="6">
        <v>2802902</v>
      </c>
      <c r="K931" s="6" t="s">
        <v>17621</v>
      </c>
      <c r="L931" s="6">
        <v>3</v>
      </c>
      <c r="M931" s="6" t="s">
        <v>17622</v>
      </c>
      <c r="N931" s="6">
        <v>1</v>
      </c>
      <c r="O931" s="6">
        <v>20081211</v>
      </c>
      <c r="P931" s="6" t="s">
        <v>17616</v>
      </c>
      <c r="Q931" s="6">
        <v>167689.00318599999</v>
      </c>
      <c r="R931" s="6">
        <v>126.63559958979485</v>
      </c>
      <c r="S931" s="6">
        <v>439459.21349400003</v>
      </c>
      <c r="T931" s="6">
        <v>37.456730109414941</v>
      </c>
      <c r="U931" s="6" t="s">
        <v>17616</v>
      </c>
      <c r="V931" s="6">
        <v>1795</v>
      </c>
      <c r="W931" s="6" t="s">
        <v>17833</v>
      </c>
      <c r="X931" s="8" t="s">
        <v>17624</v>
      </c>
    </row>
    <row r="932" spans="1:24">
      <c r="A932" s="7" t="s">
        <v>10370</v>
      </c>
      <c r="B932" s="6" t="s">
        <v>17616</v>
      </c>
      <c r="C932" s="6">
        <v>37162</v>
      </c>
      <c r="D932" s="6">
        <v>163000162</v>
      </c>
      <c r="E932" s="6" t="s">
        <v>17616</v>
      </c>
      <c r="F932" s="6" t="s">
        <v>17617</v>
      </c>
      <c r="G932" s="6" t="s">
        <v>17618</v>
      </c>
      <c r="H932" s="6" t="s">
        <v>17619</v>
      </c>
      <c r="I932" s="6" t="s">
        <v>17620</v>
      </c>
      <c r="J932" s="6">
        <v>2802901</v>
      </c>
      <c r="K932" s="6" t="s">
        <v>17621</v>
      </c>
      <c r="L932" s="6">
        <v>5</v>
      </c>
      <c r="M932" s="6" t="s">
        <v>17622</v>
      </c>
      <c r="N932" s="6">
        <v>1</v>
      </c>
      <c r="O932" s="6">
        <v>20120907</v>
      </c>
      <c r="P932" s="6" t="s">
        <v>17616</v>
      </c>
      <c r="Q932" s="6">
        <v>171519.094396</v>
      </c>
      <c r="R932" s="6">
        <v>126.67894466165809</v>
      </c>
      <c r="S932" s="6">
        <v>437991.62786299997</v>
      </c>
      <c r="T932" s="6">
        <v>37.443633375293224</v>
      </c>
      <c r="U932" s="6" t="s">
        <v>17616</v>
      </c>
      <c r="V932" s="6">
        <v>1051</v>
      </c>
      <c r="W932" s="6" t="s">
        <v>17625</v>
      </c>
      <c r="X932" s="8" t="s">
        <v>17624</v>
      </c>
    </row>
    <row r="933" spans="1:24">
      <c r="A933" s="7" t="s">
        <v>3012</v>
      </c>
      <c r="B933" s="6" t="s">
        <v>17616</v>
      </c>
      <c r="C933" s="6">
        <v>37163</v>
      </c>
      <c r="D933" s="6">
        <v>163000163</v>
      </c>
      <c r="E933" s="6" t="s">
        <v>17616</v>
      </c>
      <c r="F933" s="6" t="s">
        <v>17617</v>
      </c>
      <c r="G933" s="6" t="s">
        <v>17628</v>
      </c>
      <c r="H933" s="6" t="s">
        <v>17619</v>
      </c>
      <c r="I933" s="6" t="s">
        <v>17692</v>
      </c>
      <c r="J933" s="6">
        <v>2802900</v>
      </c>
      <c r="K933" s="6" t="s">
        <v>17621</v>
      </c>
      <c r="L933" s="6">
        <v>1</v>
      </c>
      <c r="M933" s="6" t="s">
        <v>17622</v>
      </c>
      <c r="N933" s="6">
        <v>1</v>
      </c>
      <c r="O933" s="6">
        <v>20081211</v>
      </c>
      <c r="P933" s="6" t="s">
        <v>17616</v>
      </c>
      <c r="Q933" s="6">
        <v>168128.047662</v>
      </c>
      <c r="R933" s="6">
        <v>126.64056649883813</v>
      </c>
      <c r="S933" s="6">
        <v>439348.96834899997</v>
      </c>
      <c r="T933" s="6">
        <v>37.455752073402195</v>
      </c>
      <c r="U933" s="6" t="s">
        <v>17616</v>
      </c>
      <c r="V933" s="6">
        <v>117</v>
      </c>
      <c r="W933" s="6" t="s">
        <v>17625</v>
      </c>
      <c r="X933" s="8" t="s">
        <v>17624</v>
      </c>
    </row>
    <row r="934" spans="1:24">
      <c r="A934" s="7" t="s">
        <v>1943</v>
      </c>
      <c r="B934" s="6" t="s">
        <v>17616</v>
      </c>
      <c r="C934" s="6">
        <v>37164</v>
      </c>
      <c r="D934" s="6">
        <v>163000164</v>
      </c>
      <c r="E934" s="6" t="s">
        <v>17616</v>
      </c>
      <c r="F934" s="6" t="s">
        <v>17617</v>
      </c>
      <c r="G934" s="6" t="s">
        <v>17632</v>
      </c>
      <c r="H934" s="6" t="s">
        <v>17619</v>
      </c>
      <c r="I934" s="6" t="s">
        <v>17784</v>
      </c>
      <c r="J934" s="6">
        <v>2802899</v>
      </c>
      <c r="K934" s="6" t="s">
        <v>17621</v>
      </c>
      <c r="L934" s="6">
        <v>4</v>
      </c>
      <c r="M934" s="6" t="s">
        <v>17622</v>
      </c>
      <c r="N934" s="6">
        <v>1</v>
      </c>
      <c r="O934" s="6">
        <v>20081211</v>
      </c>
      <c r="P934" s="6" t="s">
        <v>17616</v>
      </c>
      <c r="Q934" s="6">
        <v>172878.056063</v>
      </c>
      <c r="R934" s="6">
        <v>126.69431875451366</v>
      </c>
      <c r="S934" s="6">
        <v>437515.53498599998</v>
      </c>
      <c r="T934" s="6">
        <v>37.43938471364806</v>
      </c>
      <c r="U934" s="6" t="s">
        <v>17616</v>
      </c>
      <c r="V934" s="6">
        <v>1107</v>
      </c>
      <c r="W934" s="6" t="s">
        <v>17634</v>
      </c>
      <c r="X934" s="8" t="s">
        <v>17624</v>
      </c>
    </row>
    <row r="935" spans="1:24">
      <c r="A935" s="7" t="s">
        <v>3860</v>
      </c>
      <c r="B935" s="6" t="s">
        <v>17616</v>
      </c>
      <c r="C935" s="6">
        <v>37165</v>
      </c>
      <c r="D935" s="6">
        <v>163000165</v>
      </c>
      <c r="E935" s="6" t="s">
        <v>17616</v>
      </c>
      <c r="F935" s="6" t="s">
        <v>17617</v>
      </c>
      <c r="G935" s="6" t="s">
        <v>17632</v>
      </c>
      <c r="H935" s="6" t="s">
        <v>17619</v>
      </c>
      <c r="I935" s="6" t="s">
        <v>17692</v>
      </c>
      <c r="J935" s="6">
        <v>2802898</v>
      </c>
      <c r="K935" s="6" t="s">
        <v>17621</v>
      </c>
      <c r="L935" s="6">
        <v>1</v>
      </c>
      <c r="M935" s="6" t="s">
        <v>17622</v>
      </c>
      <c r="N935" s="6">
        <v>1</v>
      </c>
      <c r="O935" s="6">
        <v>20081211</v>
      </c>
      <c r="P935" s="6" t="s">
        <v>17616</v>
      </c>
      <c r="Q935" s="6">
        <v>169467.027971</v>
      </c>
      <c r="R935" s="6">
        <v>126.65572010731123</v>
      </c>
      <c r="S935" s="6">
        <v>438855.62263300002</v>
      </c>
      <c r="T935" s="6">
        <v>37.451352328768529</v>
      </c>
      <c r="U935" s="6" t="s">
        <v>17616</v>
      </c>
      <c r="V935" s="6">
        <v>934</v>
      </c>
      <c r="W935" s="6" t="s">
        <v>18136</v>
      </c>
      <c r="X935" s="8" t="s">
        <v>17624</v>
      </c>
    </row>
    <row r="936" spans="1:24">
      <c r="A936" s="7" t="s">
        <v>3860</v>
      </c>
      <c r="B936" s="6" t="s">
        <v>17616</v>
      </c>
      <c r="C936" s="6">
        <v>37166</v>
      </c>
      <c r="D936" s="6">
        <v>163000166</v>
      </c>
      <c r="E936" s="6" t="s">
        <v>17616</v>
      </c>
      <c r="F936" s="6" t="s">
        <v>17617</v>
      </c>
      <c r="G936" s="6" t="s">
        <v>17618</v>
      </c>
      <c r="H936" s="6" t="s">
        <v>17619</v>
      </c>
      <c r="I936" s="6" t="s">
        <v>17692</v>
      </c>
      <c r="J936" s="6">
        <v>2802897</v>
      </c>
      <c r="K936" s="6" t="s">
        <v>17621</v>
      </c>
      <c r="L936" s="6">
        <v>1</v>
      </c>
      <c r="M936" s="6" t="s">
        <v>17653</v>
      </c>
      <c r="N936" s="6">
        <v>69</v>
      </c>
      <c r="O936" s="6">
        <v>20081211</v>
      </c>
      <c r="P936" s="6" t="s">
        <v>17616</v>
      </c>
      <c r="Q936" s="6">
        <v>169553.39394899999</v>
      </c>
      <c r="R936" s="6">
        <v>126.65669742064276</v>
      </c>
      <c r="S936" s="6">
        <v>438825.10009099997</v>
      </c>
      <c r="T936" s="6">
        <v>37.45108017533822</v>
      </c>
      <c r="U936" s="6" t="s">
        <v>17616</v>
      </c>
      <c r="V936" s="6">
        <v>161</v>
      </c>
      <c r="W936" s="6" t="s">
        <v>17634</v>
      </c>
      <c r="X936" s="8" t="s">
        <v>17624</v>
      </c>
    </row>
    <row r="937" spans="1:24">
      <c r="A937" s="7" t="s">
        <v>3860</v>
      </c>
      <c r="B937" s="6" t="s">
        <v>17616</v>
      </c>
      <c r="C937" s="6">
        <v>37167</v>
      </c>
      <c r="D937" s="6">
        <v>163000167</v>
      </c>
      <c r="E937" s="6" t="s">
        <v>17616</v>
      </c>
      <c r="F937" s="6" t="s">
        <v>17617</v>
      </c>
      <c r="G937" s="6" t="s">
        <v>17628</v>
      </c>
      <c r="H937" s="6" t="s">
        <v>17619</v>
      </c>
      <c r="I937" s="6" t="s">
        <v>17692</v>
      </c>
      <c r="J937" s="6">
        <v>2802896</v>
      </c>
      <c r="K937" s="6" t="s">
        <v>17621</v>
      </c>
      <c r="L937" s="6">
        <v>1</v>
      </c>
      <c r="M937" s="6" t="s">
        <v>17622</v>
      </c>
      <c r="N937" s="6">
        <v>1</v>
      </c>
      <c r="O937" s="6">
        <v>20081211</v>
      </c>
      <c r="P937" s="6" t="s">
        <v>17616</v>
      </c>
      <c r="Q937" s="6">
        <v>169504.53501399999</v>
      </c>
      <c r="R937" s="6">
        <v>126.65614347869152</v>
      </c>
      <c r="S937" s="6">
        <v>438867.89479499997</v>
      </c>
      <c r="T937" s="6">
        <v>37.451464139083178</v>
      </c>
      <c r="U937" s="6" t="s">
        <v>17616</v>
      </c>
      <c r="V937" s="6">
        <v>921</v>
      </c>
      <c r="W937" s="6" t="s">
        <v>17625</v>
      </c>
      <c r="X937" s="8" t="s">
        <v>17624</v>
      </c>
    </row>
    <row r="938" spans="1:24">
      <c r="A938" s="7" t="s">
        <v>2324</v>
      </c>
      <c r="B938" s="6" t="s">
        <v>17616</v>
      </c>
      <c r="C938" s="6">
        <v>37168</v>
      </c>
      <c r="D938" s="6">
        <v>163000168</v>
      </c>
      <c r="E938" s="6" t="s">
        <v>17616</v>
      </c>
      <c r="F938" s="6" t="s">
        <v>17617</v>
      </c>
      <c r="G938" s="6" t="s">
        <v>17618</v>
      </c>
      <c r="H938" s="6" t="s">
        <v>17619</v>
      </c>
      <c r="I938" s="6" t="s">
        <v>17692</v>
      </c>
      <c r="J938" s="6">
        <v>2802895</v>
      </c>
      <c r="K938" s="6" t="s">
        <v>17621</v>
      </c>
      <c r="L938" s="6">
        <v>1</v>
      </c>
      <c r="M938" s="6" t="s">
        <v>17622</v>
      </c>
      <c r="N938" s="6">
        <v>1</v>
      </c>
      <c r="O938" s="6">
        <v>20110425</v>
      </c>
      <c r="P938" s="6" t="s">
        <v>17616</v>
      </c>
      <c r="Q938" s="6">
        <v>169845.50577700001</v>
      </c>
      <c r="R938" s="6">
        <v>126.66000270065337</v>
      </c>
      <c r="S938" s="6">
        <v>438726.54265600001</v>
      </c>
      <c r="T938" s="6">
        <v>37.450201767389018</v>
      </c>
      <c r="U938" s="6" t="s">
        <v>17616</v>
      </c>
      <c r="V938" s="6">
        <v>935</v>
      </c>
      <c r="W938" s="6" t="s">
        <v>17625</v>
      </c>
      <c r="X938" s="8" t="s">
        <v>17624</v>
      </c>
    </row>
    <row r="939" spans="1:24">
      <c r="A939" s="7" t="s">
        <v>2265</v>
      </c>
      <c r="B939" s="6" t="s">
        <v>17648</v>
      </c>
      <c r="C939" s="6">
        <v>37169</v>
      </c>
      <c r="D939" s="6">
        <v>163000169</v>
      </c>
      <c r="E939" s="6" t="s">
        <v>17616</v>
      </c>
      <c r="F939" s="6" t="s">
        <v>17617</v>
      </c>
      <c r="G939" s="6" t="s">
        <v>17632</v>
      </c>
      <c r="H939" s="6" t="s">
        <v>17619</v>
      </c>
      <c r="I939" s="6" t="s">
        <v>17692</v>
      </c>
      <c r="J939" s="6">
        <v>2802894</v>
      </c>
      <c r="K939" s="6" t="s">
        <v>17621</v>
      </c>
      <c r="L939" s="6">
        <v>2</v>
      </c>
      <c r="M939" s="6" t="s">
        <v>17622</v>
      </c>
      <c r="N939" s="6">
        <v>1</v>
      </c>
      <c r="O939" s="6">
        <v>20091118</v>
      </c>
      <c r="P939" s="6" t="s">
        <v>17616</v>
      </c>
      <c r="Q939" s="6">
        <v>170116.752523</v>
      </c>
      <c r="R939" s="6">
        <v>126.66307186963085</v>
      </c>
      <c r="S939" s="6">
        <v>438633.83048300003</v>
      </c>
      <c r="T939" s="6">
        <v>37.449375256812715</v>
      </c>
      <c r="U939" s="6" t="s">
        <v>17616</v>
      </c>
      <c r="V939" s="6">
        <v>936</v>
      </c>
      <c r="W939" s="6" t="s">
        <v>18173</v>
      </c>
      <c r="X939" s="8" t="s">
        <v>17624</v>
      </c>
    </row>
    <row r="940" spans="1:24">
      <c r="A940" s="7" t="s">
        <v>2324</v>
      </c>
      <c r="B940" s="6" t="s">
        <v>17616</v>
      </c>
      <c r="C940" s="6">
        <v>37170</v>
      </c>
      <c r="D940" s="6">
        <v>163000170</v>
      </c>
      <c r="E940" s="6" t="s">
        <v>17616</v>
      </c>
      <c r="F940" s="6" t="s">
        <v>17617</v>
      </c>
      <c r="G940" s="6" t="s">
        <v>17618</v>
      </c>
      <c r="H940" s="6" t="s">
        <v>17619</v>
      </c>
      <c r="I940" s="6" t="s">
        <v>17692</v>
      </c>
      <c r="J940" s="6">
        <v>2802893</v>
      </c>
      <c r="K940" s="6" t="s">
        <v>17621</v>
      </c>
      <c r="L940" s="6">
        <v>1</v>
      </c>
      <c r="M940" s="6" t="s">
        <v>17622</v>
      </c>
      <c r="N940" s="6">
        <v>1</v>
      </c>
      <c r="O940" s="6">
        <v>20110425</v>
      </c>
      <c r="P940" s="6" t="s">
        <v>17616</v>
      </c>
      <c r="Q940" s="6">
        <v>169825.13310199999</v>
      </c>
      <c r="R940" s="6">
        <v>126.65977118491557</v>
      </c>
      <c r="S940" s="6">
        <v>438757.79026600003</v>
      </c>
      <c r="T940" s="6">
        <v>37.450482639866522</v>
      </c>
      <c r="U940" s="6" t="s">
        <v>17616</v>
      </c>
      <c r="V940" s="6">
        <v>920</v>
      </c>
      <c r="W940" s="6" t="s">
        <v>17625</v>
      </c>
      <c r="X940" s="8" t="s">
        <v>17624</v>
      </c>
    </row>
    <row r="941" spans="1:24">
      <c r="A941" s="7" t="s">
        <v>15922</v>
      </c>
      <c r="B941" s="6" t="s">
        <v>17616</v>
      </c>
      <c r="C941" s="6">
        <v>37171</v>
      </c>
      <c r="D941" s="6">
        <v>163000171</v>
      </c>
      <c r="E941" s="6" t="s">
        <v>17616</v>
      </c>
      <c r="F941" s="6" t="s">
        <v>17617</v>
      </c>
      <c r="G941" s="6" t="s">
        <v>17618</v>
      </c>
      <c r="H941" s="6" t="s">
        <v>17619</v>
      </c>
      <c r="I941" s="6" t="s">
        <v>17784</v>
      </c>
      <c r="J941" s="6">
        <v>2802892</v>
      </c>
      <c r="K941" s="6" t="s">
        <v>17621</v>
      </c>
      <c r="L941" s="6">
        <v>2</v>
      </c>
      <c r="M941" s="6" t="s">
        <v>17622</v>
      </c>
      <c r="N941" s="6">
        <v>0</v>
      </c>
      <c r="O941" s="6">
        <v>20070628</v>
      </c>
      <c r="P941" s="6" t="s">
        <v>17616</v>
      </c>
      <c r="Q941" s="6">
        <v>172895.61583699999</v>
      </c>
      <c r="R941" s="6">
        <v>126.69451557085239</v>
      </c>
      <c r="S941" s="6">
        <v>437559.05509099999</v>
      </c>
      <c r="T941" s="6">
        <v>37.439777343151633</v>
      </c>
      <c r="U941" s="6" t="s">
        <v>17616</v>
      </c>
      <c r="V941" s="6">
        <v>1094</v>
      </c>
      <c r="W941" s="6" t="s">
        <v>17625</v>
      </c>
      <c r="X941" s="8" t="s">
        <v>17624</v>
      </c>
    </row>
    <row r="942" spans="1:24">
      <c r="A942" s="7" t="s">
        <v>3012</v>
      </c>
      <c r="B942" s="6" t="s">
        <v>17616</v>
      </c>
      <c r="C942" s="6">
        <v>37172</v>
      </c>
      <c r="D942" s="6">
        <v>163000172</v>
      </c>
      <c r="E942" s="6" t="s">
        <v>17616</v>
      </c>
      <c r="F942" s="6" t="s">
        <v>17617</v>
      </c>
      <c r="G942" s="6" t="s">
        <v>17618</v>
      </c>
      <c r="H942" s="6" t="s">
        <v>17619</v>
      </c>
      <c r="I942" s="6" t="s">
        <v>17692</v>
      </c>
      <c r="J942" s="6">
        <v>2802891</v>
      </c>
      <c r="K942" s="6" t="s">
        <v>17621</v>
      </c>
      <c r="L942" s="6">
        <v>2</v>
      </c>
      <c r="M942" s="6" t="s">
        <v>17622</v>
      </c>
      <c r="N942" s="6">
        <v>0</v>
      </c>
      <c r="O942" s="6">
        <v>20070628</v>
      </c>
      <c r="P942" s="6" t="s">
        <v>17616</v>
      </c>
      <c r="Q942" s="6">
        <v>168177.550235</v>
      </c>
      <c r="R942" s="6">
        <v>126.64112383918015</v>
      </c>
      <c r="S942" s="6">
        <v>439398.39504099998</v>
      </c>
      <c r="T942" s="6">
        <v>37.456199109142695</v>
      </c>
      <c r="U942" s="6" t="s">
        <v>17616</v>
      </c>
      <c r="V942" s="6">
        <v>1764</v>
      </c>
      <c r="W942" s="6" t="s">
        <v>18189</v>
      </c>
      <c r="X942" s="8" t="s">
        <v>17624</v>
      </c>
    </row>
    <row r="943" spans="1:24">
      <c r="A943" s="7" t="s">
        <v>2265</v>
      </c>
      <c r="B943" s="6" t="s">
        <v>17648</v>
      </c>
      <c r="C943" s="6">
        <v>37173</v>
      </c>
      <c r="D943" s="6">
        <v>163000173</v>
      </c>
      <c r="E943" s="6" t="s">
        <v>17616</v>
      </c>
      <c r="F943" s="6" t="s">
        <v>17617</v>
      </c>
      <c r="G943" s="6" t="s">
        <v>17618</v>
      </c>
      <c r="H943" s="6" t="s">
        <v>17619</v>
      </c>
      <c r="I943" s="6" t="s">
        <v>17692</v>
      </c>
      <c r="J943" s="6">
        <v>2802890</v>
      </c>
      <c r="K943" s="6" t="s">
        <v>17621</v>
      </c>
      <c r="L943" s="6">
        <v>1</v>
      </c>
      <c r="M943" s="6" t="s">
        <v>17622</v>
      </c>
      <c r="N943" s="6">
        <v>1</v>
      </c>
      <c r="O943" s="6">
        <v>20070628</v>
      </c>
      <c r="P943" s="6" t="s">
        <v>17616</v>
      </c>
      <c r="Q943" s="6">
        <v>170129.00790500001</v>
      </c>
      <c r="R943" s="6">
        <v>126.66320956033908</v>
      </c>
      <c r="S943" s="6">
        <v>438653.744358</v>
      </c>
      <c r="T943" s="6">
        <v>37.449555075495994</v>
      </c>
      <c r="U943" s="6" t="s">
        <v>17616</v>
      </c>
      <c r="V943" s="6">
        <v>919</v>
      </c>
      <c r="W943" s="6" t="s">
        <v>17625</v>
      </c>
      <c r="X943" s="8" t="s">
        <v>17624</v>
      </c>
    </row>
    <row r="944" spans="1:24">
      <c r="A944" s="7" t="s">
        <v>3203</v>
      </c>
      <c r="B944" s="6" t="s">
        <v>17616</v>
      </c>
      <c r="C944" s="6">
        <v>37174</v>
      </c>
      <c r="D944" s="6">
        <v>163000174</v>
      </c>
      <c r="E944" s="6" t="s">
        <v>17616</v>
      </c>
      <c r="F944" s="6" t="s">
        <v>17617</v>
      </c>
      <c r="G944" s="6" t="s">
        <v>17680</v>
      </c>
      <c r="H944" s="6" t="s">
        <v>17619</v>
      </c>
      <c r="I944" s="6" t="s">
        <v>17692</v>
      </c>
      <c r="J944" s="6">
        <v>2802889</v>
      </c>
      <c r="K944" s="6" t="s">
        <v>17621</v>
      </c>
      <c r="L944" s="6">
        <v>1</v>
      </c>
      <c r="M944" s="6" t="s">
        <v>17622</v>
      </c>
      <c r="N944" s="6">
        <v>0</v>
      </c>
      <c r="O944" s="6">
        <v>20070628</v>
      </c>
      <c r="P944" s="6" t="s">
        <v>17616</v>
      </c>
      <c r="Q944" s="6">
        <v>168163.48258800001</v>
      </c>
      <c r="R944" s="6">
        <v>126.64096351857216</v>
      </c>
      <c r="S944" s="6">
        <v>439429.08556899999</v>
      </c>
      <c r="T944" s="6">
        <v>37.456475142064996</v>
      </c>
      <c r="U944" s="6" t="s">
        <v>17616</v>
      </c>
      <c r="V944" s="6">
        <v>7013</v>
      </c>
      <c r="W944" s="6" t="s">
        <v>17839</v>
      </c>
      <c r="X944" s="8" t="s">
        <v>17624</v>
      </c>
    </row>
    <row r="945" spans="1:24">
      <c r="A945" s="7" t="s">
        <v>2253</v>
      </c>
      <c r="B945" s="6" t="s">
        <v>17616</v>
      </c>
      <c r="C945" s="6">
        <v>37175</v>
      </c>
      <c r="D945" s="6">
        <v>163000175</v>
      </c>
      <c r="E945" s="6" t="s">
        <v>17616</v>
      </c>
      <c r="F945" s="6" t="s">
        <v>17617</v>
      </c>
      <c r="G945" s="6" t="s">
        <v>17618</v>
      </c>
      <c r="H945" s="6" t="s">
        <v>17619</v>
      </c>
      <c r="I945" s="6" t="s">
        <v>17692</v>
      </c>
      <c r="J945" s="6">
        <v>2802888</v>
      </c>
      <c r="K945" s="6" t="s">
        <v>17621</v>
      </c>
      <c r="L945" s="6">
        <v>2</v>
      </c>
      <c r="M945" s="6" t="s">
        <v>17622</v>
      </c>
      <c r="N945" s="6">
        <v>1</v>
      </c>
      <c r="O945" s="6">
        <v>20100401</v>
      </c>
      <c r="P945" s="6" t="s">
        <v>17616</v>
      </c>
      <c r="Q945" s="6">
        <v>170516.17415899999</v>
      </c>
      <c r="R945" s="6">
        <v>126.66759015678429</v>
      </c>
      <c r="S945" s="6">
        <v>438523.889341</v>
      </c>
      <c r="T945" s="6">
        <v>37.448397535723565</v>
      </c>
      <c r="U945" s="6" t="s">
        <v>17616</v>
      </c>
      <c r="V945" s="6">
        <v>356</v>
      </c>
      <c r="W945" s="6" t="s">
        <v>17625</v>
      </c>
      <c r="X945" s="8" t="s">
        <v>17624</v>
      </c>
    </row>
    <row r="946" spans="1:24">
      <c r="A946" s="7" t="s">
        <v>10354</v>
      </c>
      <c r="B946" s="6" t="s">
        <v>17616</v>
      </c>
      <c r="C946" s="6">
        <v>37177</v>
      </c>
      <c r="D946" s="6">
        <v>163000177</v>
      </c>
      <c r="E946" s="6" t="s">
        <v>17616</v>
      </c>
      <c r="F946" s="6" t="s">
        <v>17617</v>
      </c>
      <c r="G946" s="6" t="s">
        <v>17628</v>
      </c>
      <c r="H946" s="6" t="s">
        <v>17619</v>
      </c>
      <c r="I946" s="6" t="s">
        <v>17692</v>
      </c>
      <c r="J946" s="6">
        <v>2802887</v>
      </c>
      <c r="K946" s="6" t="s">
        <v>17621</v>
      </c>
      <c r="L946" s="6">
        <v>2</v>
      </c>
      <c r="M946" s="6" t="s">
        <v>17622</v>
      </c>
      <c r="N946" s="6">
        <v>0</v>
      </c>
      <c r="O946" s="6">
        <v>20070628</v>
      </c>
      <c r="P946" s="6" t="s">
        <v>17616</v>
      </c>
      <c r="Q946" s="6">
        <v>170427.142334</v>
      </c>
      <c r="R946" s="6">
        <v>126.66658187167974</v>
      </c>
      <c r="S946" s="6">
        <v>438577.28948400001</v>
      </c>
      <c r="T946" s="6">
        <v>37.448875819523117</v>
      </c>
      <c r="U946" s="6" t="s">
        <v>17616</v>
      </c>
      <c r="V946" s="6">
        <v>937</v>
      </c>
      <c r="W946" s="6" t="s">
        <v>17724</v>
      </c>
      <c r="X946" s="8" t="s">
        <v>17624</v>
      </c>
    </row>
    <row r="947" spans="1:24">
      <c r="A947" s="7" t="s">
        <v>1395</v>
      </c>
      <c r="B947" s="6" t="s">
        <v>17616</v>
      </c>
      <c r="C947" s="6">
        <v>37178</v>
      </c>
      <c r="D947" s="6">
        <v>163000178</v>
      </c>
      <c r="E947" s="6" t="s">
        <v>17616</v>
      </c>
      <c r="F947" s="6" t="s">
        <v>17617</v>
      </c>
      <c r="G947" s="6" t="s">
        <v>17632</v>
      </c>
      <c r="H947" s="6" t="s">
        <v>17619</v>
      </c>
      <c r="I947" s="6" t="s">
        <v>17692</v>
      </c>
      <c r="J947" s="6">
        <v>2802886</v>
      </c>
      <c r="K947" s="6" t="s">
        <v>17621</v>
      </c>
      <c r="L947" s="6">
        <v>3</v>
      </c>
      <c r="M947" s="6" t="s">
        <v>17622</v>
      </c>
      <c r="N947" s="6">
        <v>0</v>
      </c>
      <c r="O947" s="6">
        <v>20070628</v>
      </c>
      <c r="P947" s="6" t="s">
        <v>17616</v>
      </c>
      <c r="Q947" s="6">
        <v>168847.758539</v>
      </c>
      <c r="R947" s="6">
        <v>126.6487072585825</v>
      </c>
      <c r="S947" s="6">
        <v>439193.087634</v>
      </c>
      <c r="T947" s="6">
        <v>37.454372168093194</v>
      </c>
      <c r="U947" s="6" t="s">
        <v>17616</v>
      </c>
      <c r="V947" s="6">
        <v>229</v>
      </c>
      <c r="W947" s="6" t="s">
        <v>17625</v>
      </c>
      <c r="X947" s="8" t="s">
        <v>17624</v>
      </c>
    </row>
    <row r="948" spans="1:24">
      <c r="A948" s="7" t="s">
        <v>1626</v>
      </c>
      <c r="B948" s="6" t="s">
        <v>17616</v>
      </c>
      <c r="C948" s="6">
        <v>37179</v>
      </c>
      <c r="D948" s="6">
        <v>163000179</v>
      </c>
      <c r="E948" s="6" t="s">
        <v>17616</v>
      </c>
      <c r="F948" s="6" t="s">
        <v>17617</v>
      </c>
      <c r="G948" s="6" t="s">
        <v>17628</v>
      </c>
      <c r="H948" s="6" t="s">
        <v>17619</v>
      </c>
      <c r="I948" s="6" t="s">
        <v>17620</v>
      </c>
      <c r="J948" s="6">
        <v>2802885</v>
      </c>
      <c r="K948" s="6" t="s">
        <v>17621</v>
      </c>
      <c r="L948" s="6">
        <v>4</v>
      </c>
      <c r="M948" s="6" t="s">
        <v>17622</v>
      </c>
      <c r="N948" s="6">
        <v>0</v>
      </c>
      <c r="O948" s="6">
        <v>20070628</v>
      </c>
      <c r="P948" s="6" t="s">
        <v>17616</v>
      </c>
      <c r="Q948" s="6">
        <v>171533.06385400001</v>
      </c>
      <c r="R948" s="6">
        <v>126.67909621273799</v>
      </c>
      <c r="S948" s="6">
        <v>438154.76032900001</v>
      </c>
      <c r="T948" s="6">
        <v>37.445103618135299</v>
      </c>
      <c r="U948" s="6" t="s">
        <v>17616</v>
      </c>
      <c r="V948" s="6">
        <v>1052</v>
      </c>
      <c r="W948" s="6" t="s">
        <v>17634</v>
      </c>
      <c r="X948" s="8" t="s">
        <v>17624</v>
      </c>
    </row>
    <row r="949" spans="1:24">
      <c r="A949" s="7" t="s">
        <v>856</v>
      </c>
      <c r="B949" s="6" t="s">
        <v>17616</v>
      </c>
      <c r="C949" s="6">
        <v>37180</v>
      </c>
      <c r="D949" s="6">
        <v>163000180</v>
      </c>
      <c r="E949" s="6" t="s">
        <v>17616</v>
      </c>
      <c r="F949" s="6" t="s">
        <v>17617</v>
      </c>
      <c r="G949" s="6" t="s">
        <v>17628</v>
      </c>
      <c r="H949" s="6" t="s">
        <v>17619</v>
      </c>
      <c r="I949" s="6" t="s">
        <v>17620</v>
      </c>
      <c r="J949" s="6">
        <v>2802884</v>
      </c>
      <c r="K949" s="6" t="s">
        <v>17621</v>
      </c>
      <c r="L949" s="6">
        <v>1</v>
      </c>
      <c r="M949" s="6" t="s">
        <v>17622</v>
      </c>
      <c r="N949" s="6">
        <v>0</v>
      </c>
      <c r="O949" s="6">
        <v>20070628</v>
      </c>
      <c r="P949" s="6" t="s">
        <v>17616</v>
      </c>
      <c r="Q949" s="6">
        <v>171640.637575</v>
      </c>
      <c r="R949" s="6">
        <v>126.68031363738092</v>
      </c>
      <c r="S949" s="6">
        <v>438108.13068499998</v>
      </c>
      <c r="T949" s="6">
        <v>37.444686797957608</v>
      </c>
      <c r="U949" s="6" t="s">
        <v>17616</v>
      </c>
      <c r="V949" s="6">
        <v>1101</v>
      </c>
      <c r="W949" s="6" t="s">
        <v>17625</v>
      </c>
      <c r="X949" s="8" t="s">
        <v>17624</v>
      </c>
    </row>
    <row r="950" spans="1:24">
      <c r="A950" s="7" t="s">
        <v>1353</v>
      </c>
      <c r="B950" s="6" t="s">
        <v>17616</v>
      </c>
      <c r="C950" s="6">
        <v>37181</v>
      </c>
      <c r="D950" s="6">
        <v>163000181</v>
      </c>
      <c r="E950" s="6" t="s">
        <v>17616</v>
      </c>
      <c r="F950" s="6" t="s">
        <v>17617</v>
      </c>
      <c r="G950" s="6" t="s">
        <v>17680</v>
      </c>
      <c r="H950" s="6" t="s">
        <v>17619</v>
      </c>
      <c r="I950" s="6" t="s">
        <v>17692</v>
      </c>
      <c r="J950" s="6">
        <v>2802883</v>
      </c>
      <c r="K950" s="6" t="s">
        <v>17621</v>
      </c>
      <c r="L950" s="6">
        <v>1</v>
      </c>
      <c r="M950" s="6" t="s">
        <v>17622</v>
      </c>
      <c r="N950" s="6">
        <v>0</v>
      </c>
      <c r="O950" s="6">
        <v>20070628</v>
      </c>
      <c r="P950" s="6" t="s">
        <v>17616</v>
      </c>
      <c r="Q950" s="6">
        <v>168035.39720499999</v>
      </c>
      <c r="R950" s="6">
        <v>126.63951264373267</v>
      </c>
      <c r="S950" s="6">
        <v>439503.75552200002</v>
      </c>
      <c r="T950" s="6">
        <v>37.457143483770224</v>
      </c>
      <c r="U950" s="6" t="s">
        <v>17616</v>
      </c>
      <c r="V950" s="6">
        <v>1742</v>
      </c>
      <c r="W950" s="6" t="s">
        <v>17852</v>
      </c>
      <c r="X950" s="8" t="s">
        <v>17624</v>
      </c>
    </row>
    <row r="951" spans="1:24">
      <c r="A951" s="7" t="s">
        <v>3274</v>
      </c>
      <c r="B951" s="6" t="s">
        <v>17616</v>
      </c>
      <c r="C951" s="6">
        <v>37182</v>
      </c>
      <c r="D951" s="6">
        <v>163000182</v>
      </c>
      <c r="E951" s="6" t="s">
        <v>17616</v>
      </c>
      <c r="F951" s="6" t="s">
        <v>17617</v>
      </c>
      <c r="G951" s="6" t="s">
        <v>17628</v>
      </c>
      <c r="H951" s="6" t="s">
        <v>17619</v>
      </c>
      <c r="I951" s="6" t="s">
        <v>17784</v>
      </c>
      <c r="J951" s="6">
        <v>2802882</v>
      </c>
      <c r="K951" s="6" t="s">
        <v>17621</v>
      </c>
      <c r="L951" s="6">
        <v>3</v>
      </c>
      <c r="M951" s="6" t="s">
        <v>17622</v>
      </c>
      <c r="N951" s="6">
        <v>1</v>
      </c>
      <c r="O951" s="6">
        <v>20100816</v>
      </c>
      <c r="P951" s="6" t="s">
        <v>17616</v>
      </c>
      <c r="Q951" s="6">
        <v>173264.53937899999</v>
      </c>
      <c r="R951" s="6">
        <v>126.69868724008771</v>
      </c>
      <c r="S951" s="6">
        <v>437477.38178400003</v>
      </c>
      <c r="T951" s="6">
        <v>37.439052223644346</v>
      </c>
      <c r="U951" s="6" t="s">
        <v>17616</v>
      </c>
      <c r="V951" s="6">
        <v>443</v>
      </c>
      <c r="W951" s="6" t="s">
        <v>17634</v>
      </c>
      <c r="X951" s="8" t="s">
        <v>17624</v>
      </c>
    </row>
    <row r="952" spans="1:24">
      <c r="A952" s="7" t="s">
        <v>856</v>
      </c>
      <c r="B952" s="6" t="s">
        <v>17616</v>
      </c>
      <c r="C952" s="6">
        <v>37183</v>
      </c>
      <c r="D952" s="6">
        <v>163000183</v>
      </c>
      <c r="E952" s="6" t="s">
        <v>17616</v>
      </c>
      <c r="F952" s="6" t="s">
        <v>17617</v>
      </c>
      <c r="G952" s="6" t="s">
        <v>17628</v>
      </c>
      <c r="H952" s="6" t="s">
        <v>17619</v>
      </c>
      <c r="I952" s="6" t="s">
        <v>17620</v>
      </c>
      <c r="J952" s="6">
        <v>2802881</v>
      </c>
      <c r="K952" s="6" t="s">
        <v>17621</v>
      </c>
      <c r="L952" s="6">
        <v>1</v>
      </c>
      <c r="M952" s="6" t="s">
        <v>17622</v>
      </c>
      <c r="N952" s="6">
        <v>0</v>
      </c>
      <c r="O952" s="6">
        <v>20070628</v>
      </c>
      <c r="P952" s="6" t="s">
        <v>17616</v>
      </c>
      <c r="Q952" s="6">
        <v>171628.86485799999</v>
      </c>
      <c r="R952" s="6">
        <v>126.68018017396588</v>
      </c>
      <c r="S952" s="6">
        <v>438119.22450399998</v>
      </c>
      <c r="T952" s="6">
        <v>37.444786390906486</v>
      </c>
      <c r="U952" s="6" t="s">
        <v>17616</v>
      </c>
      <c r="V952" s="6">
        <v>1100</v>
      </c>
      <c r="W952" s="6" t="s">
        <v>17625</v>
      </c>
      <c r="X952" s="8" t="s">
        <v>17624</v>
      </c>
    </row>
    <row r="953" spans="1:24">
      <c r="A953" s="7" t="s">
        <v>10354</v>
      </c>
      <c r="B953" s="6" t="s">
        <v>17616</v>
      </c>
      <c r="C953" s="6">
        <v>37184</v>
      </c>
      <c r="D953" s="6">
        <v>163000184</v>
      </c>
      <c r="E953" s="6" t="s">
        <v>17616</v>
      </c>
      <c r="F953" s="6" t="s">
        <v>17617</v>
      </c>
      <c r="G953" s="6" t="s">
        <v>17632</v>
      </c>
      <c r="H953" s="6" t="s">
        <v>17619</v>
      </c>
      <c r="I953" s="6" t="s">
        <v>18108</v>
      </c>
      <c r="J953" s="6">
        <v>2802880</v>
      </c>
      <c r="K953" s="6" t="s">
        <v>17621</v>
      </c>
      <c r="L953" s="6">
        <v>1</v>
      </c>
      <c r="M953" s="6" t="s">
        <v>17622</v>
      </c>
      <c r="N953" s="6">
        <v>1</v>
      </c>
      <c r="O953" s="6">
        <v>20180421</v>
      </c>
      <c r="P953" s="6" t="s">
        <v>17616</v>
      </c>
      <c r="Q953" s="6">
        <v>170361.25699299999</v>
      </c>
      <c r="R953" s="6">
        <v>126.6658359336718</v>
      </c>
      <c r="S953" s="6">
        <v>438611.30488399998</v>
      </c>
      <c r="T953" s="6">
        <v>37.44918018300519</v>
      </c>
      <c r="U953" s="6" t="s">
        <v>17616</v>
      </c>
      <c r="V953" s="6">
        <v>918</v>
      </c>
      <c r="W953" s="6" t="s">
        <v>17634</v>
      </c>
      <c r="X953" s="8" t="s">
        <v>17624</v>
      </c>
    </row>
    <row r="954" spans="1:24">
      <c r="A954" s="7" t="s">
        <v>1353</v>
      </c>
      <c r="B954" s="6" t="s">
        <v>17616</v>
      </c>
      <c r="C954" s="6">
        <v>37185</v>
      </c>
      <c r="D954" s="6">
        <v>163000185</v>
      </c>
      <c r="E954" s="6" t="s">
        <v>17616</v>
      </c>
      <c r="F954" s="6" t="s">
        <v>17617</v>
      </c>
      <c r="G954" s="6" t="s">
        <v>17680</v>
      </c>
      <c r="H954" s="6" t="s">
        <v>17619</v>
      </c>
      <c r="I954" s="6" t="s">
        <v>17692</v>
      </c>
      <c r="J954" s="6">
        <v>2802879</v>
      </c>
      <c r="K954" s="6" t="s">
        <v>17621</v>
      </c>
      <c r="L954" s="6">
        <v>1</v>
      </c>
      <c r="M954" s="6" t="s">
        <v>17622</v>
      </c>
      <c r="N954" s="6">
        <v>0</v>
      </c>
      <c r="O954" s="6">
        <v>20070628</v>
      </c>
      <c r="P954" s="6" t="s">
        <v>17616</v>
      </c>
      <c r="Q954" s="6">
        <v>168029.96194199999</v>
      </c>
      <c r="R954" s="6">
        <v>126.63945031749842</v>
      </c>
      <c r="S954" s="6">
        <v>439524.38164799998</v>
      </c>
      <c r="T954" s="6">
        <v>37.457329134371996</v>
      </c>
      <c r="U954" s="6" t="s">
        <v>17616</v>
      </c>
      <c r="V954" s="6">
        <v>1765</v>
      </c>
      <c r="W954" s="6" t="s">
        <v>17852</v>
      </c>
      <c r="X954" s="8" t="s">
        <v>17624</v>
      </c>
    </row>
    <row r="955" spans="1:24">
      <c r="A955" s="7" t="s">
        <v>1626</v>
      </c>
      <c r="B955" s="6" t="s">
        <v>17616</v>
      </c>
      <c r="C955" s="6">
        <v>37186</v>
      </c>
      <c r="D955" s="6">
        <v>163000186</v>
      </c>
      <c r="E955" s="6" t="s">
        <v>17616</v>
      </c>
      <c r="F955" s="6" t="s">
        <v>17617</v>
      </c>
      <c r="G955" s="6" t="s">
        <v>17618</v>
      </c>
      <c r="H955" s="6" t="s">
        <v>17619</v>
      </c>
      <c r="I955" s="6" t="s">
        <v>17620</v>
      </c>
      <c r="J955" s="6">
        <v>2802878</v>
      </c>
      <c r="K955" s="6" t="s">
        <v>17621</v>
      </c>
      <c r="L955" s="6">
        <v>4</v>
      </c>
      <c r="M955" s="6" t="s">
        <v>17622</v>
      </c>
      <c r="N955" s="6">
        <v>0</v>
      </c>
      <c r="O955" s="6">
        <v>20070628</v>
      </c>
      <c r="P955" s="6" t="s">
        <v>17616</v>
      </c>
      <c r="Q955" s="6">
        <v>171499.786567</v>
      </c>
      <c r="R955" s="6">
        <v>126.67871848816901</v>
      </c>
      <c r="S955" s="6">
        <v>438198.09011799999</v>
      </c>
      <c r="T955" s="6">
        <v>37.445492990078122</v>
      </c>
      <c r="U955" s="6" t="s">
        <v>17616</v>
      </c>
      <c r="V955" s="6">
        <v>1002</v>
      </c>
      <c r="W955" s="6" t="s">
        <v>17634</v>
      </c>
      <c r="X955" s="8" t="s">
        <v>17624</v>
      </c>
    </row>
    <row r="956" spans="1:24">
      <c r="A956" s="7" t="s">
        <v>3360</v>
      </c>
      <c r="B956" s="6" t="s">
        <v>17616</v>
      </c>
      <c r="C956" s="6">
        <v>37187</v>
      </c>
      <c r="D956" s="6">
        <v>163000187</v>
      </c>
      <c r="E956" s="6" t="s">
        <v>17616</v>
      </c>
      <c r="F956" s="6" t="s">
        <v>17617</v>
      </c>
      <c r="G956" s="6" t="s">
        <v>17618</v>
      </c>
      <c r="H956" s="6" t="s">
        <v>17619</v>
      </c>
      <c r="I956" s="6" t="s">
        <v>17692</v>
      </c>
      <c r="J956" s="6">
        <v>2802877</v>
      </c>
      <c r="K956" s="6" t="s">
        <v>17621</v>
      </c>
      <c r="L956" s="6">
        <v>1</v>
      </c>
      <c r="M956" s="6" t="s">
        <v>17622</v>
      </c>
      <c r="N956" s="6">
        <v>1</v>
      </c>
      <c r="O956" s="6">
        <v>20111128</v>
      </c>
      <c r="P956" s="6" t="s">
        <v>17616</v>
      </c>
      <c r="Q956" s="6">
        <v>167795.67343</v>
      </c>
      <c r="R956" s="6">
        <v>126.63679716045945</v>
      </c>
      <c r="S956" s="6">
        <v>439642.73427900003</v>
      </c>
      <c r="T956" s="6">
        <v>37.458387334322659</v>
      </c>
      <c r="U956" s="6" t="s">
        <v>17616</v>
      </c>
      <c r="V956" s="6">
        <v>7012</v>
      </c>
      <c r="W956" s="6" t="s">
        <v>17754</v>
      </c>
      <c r="X956" s="8" t="s">
        <v>17624</v>
      </c>
    </row>
    <row r="957" spans="1:24">
      <c r="A957" s="7" t="s">
        <v>12642</v>
      </c>
      <c r="B957" s="6" t="s">
        <v>17616</v>
      </c>
      <c r="C957" s="6">
        <v>37189</v>
      </c>
      <c r="D957" s="6">
        <v>163000189</v>
      </c>
      <c r="E957" s="6" t="s">
        <v>17616</v>
      </c>
      <c r="F957" s="6" t="s">
        <v>17617</v>
      </c>
      <c r="G957" s="6" t="s">
        <v>17632</v>
      </c>
      <c r="H957" s="6" t="s">
        <v>17619</v>
      </c>
      <c r="I957" s="6" t="s">
        <v>17620</v>
      </c>
      <c r="J957" s="6">
        <v>2802876</v>
      </c>
      <c r="K957" s="6" t="s">
        <v>17621</v>
      </c>
      <c r="L957" s="6">
        <v>2</v>
      </c>
      <c r="M957" s="6" t="s">
        <v>17622</v>
      </c>
      <c r="N957" s="6">
        <v>1</v>
      </c>
      <c r="O957" s="6">
        <v>20180403</v>
      </c>
      <c r="P957" s="6" t="s">
        <v>17616</v>
      </c>
      <c r="Q957" s="6">
        <v>170688.20140399999</v>
      </c>
      <c r="R957" s="6">
        <v>126.66953225137033</v>
      </c>
      <c r="S957" s="6">
        <v>438573.35573299997</v>
      </c>
      <c r="T957" s="6">
        <v>37.448848700067693</v>
      </c>
      <c r="U957" s="6" t="s">
        <v>17616</v>
      </c>
      <c r="V957" s="6">
        <v>332</v>
      </c>
      <c r="W957" s="6" t="s">
        <v>17634</v>
      </c>
      <c r="X957" s="8" t="s">
        <v>17624</v>
      </c>
    </row>
    <row r="958" spans="1:24">
      <c r="A958" s="7" t="s">
        <v>1984</v>
      </c>
      <c r="B958" s="6" t="s">
        <v>17616</v>
      </c>
      <c r="C958" s="6">
        <v>37190</v>
      </c>
      <c r="D958" s="6">
        <v>163000190</v>
      </c>
      <c r="E958" s="6" t="s">
        <v>17616</v>
      </c>
      <c r="F958" s="6" t="s">
        <v>17617</v>
      </c>
      <c r="G958" s="6" t="s">
        <v>17628</v>
      </c>
      <c r="H958" s="6" t="s">
        <v>17619</v>
      </c>
      <c r="I958" s="6" t="s">
        <v>17620</v>
      </c>
      <c r="J958" s="6">
        <v>2802875</v>
      </c>
      <c r="K958" s="6" t="s">
        <v>17621</v>
      </c>
      <c r="L958" s="6">
        <v>1</v>
      </c>
      <c r="M958" s="6" t="s">
        <v>17622</v>
      </c>
      <c r="N958" s="6">
        <v>0</v>
      </c>
      <c r="O958" s="6">
        <v>20070628</v>
      </c>
      <c r="P958" s="6" t="s">
        <v>17616</v>
      </c>
      <c r="Q958" s="6">
        <v>171775.88740199999</v>
      </c>
      <c r="R958" s="6">
        <v>126.68184058996347</v>
      </c>
      <c r="S958" s="6">
        <v>438145.16592300002</v>
      </c>
      <c r="T958" s="6">
        <v>37.445024626310371</v>
      </c>
      <c r="U958" s="6" t="s">
        <v>17616</v>
      </c>
      <c r="V958" s="6">
        <v>1102</v>
      </c>
      <c r="W958" s="6" t="s">
        <v>17625</v>
      </c>
      <c r="X958" s="8" t="s">
        <v>17624</v>
      </c>
    </row>
    <row r="959" spans="1:24">
      <c r="A959" s="7" t="s">
        <v>12642</v>
      </c>
      <c r="B959" s="6" t="s">
        <v>17616</v>
      </c>
      <c r="C959" s="6">
        <v>37191</v>
      </c>
      <c r="D959" s="6">
        <v>163000191</v>
      </c>
      <c r="E959" s="6" t="s">
        <v>17616</v>
      </c>
      <c r="F959" s="6" t="s">
        <v>17617</v>
      </c>
      <c r="G959" s="6" t="s">
        <v>17632</v>
      </c>
      <c r="H959" s="6" t="s">
        <v>17619</v>
      </c>
      <c r="I959" s="6" t="s">
        <v>17620</v>
      </c>
      <c r="J959" s="6">
        <v>2802874</v>
      </c>
      <c r="K959" s="6" t="s">
        <v>17621</v>
      </c>
      <c r="L959" s="6">
        <v>2</v>
      </c>
      <c r="M959" s="6" t="s">
        <v>17622</v>
      </c>
      <c r="N959" s="6">
        <v>1</v>
      </c>
      <c r="O959" s="6">
        <v>20180331</v>
      </c>
      <c r="P959" s="6" t="s">
        <v>17616</v>
      </c>
      <c r="Q959" s="6">
        <v>170747.80119900001</v>
      </c>
      <c r="R959" s="6">
        <v>126.6702068421483</v>
      </c>
      <c r="S959" s="6">
        <v>438546.80561899999</v>
      </c>
      <c r="T959" s="6">
        <v>37.448611375664882</v>
      </c>
      <c r="U959" s="6" t="s">
        <v>17616</v>
      </c>
      <c r="V959" s="6">
        <v>363</v>
      </c>
      <c r="W959" s="6" t="s">
        <v>17625</v>
      </c>
      <c r="X959" s="8" t="s">
        <v>17624</v>
      </c>
    </row>
    <row r="960" spans="1:24">
      <c r="A960" s="7" t="s">
        <v>1083</v>
      </c>
      <c r="B960" s="6" t="s">
        <v>17616</v>
      </c>
      <c r="C960" s="6">
        <v>37192</v>
      </c>
      <c r="D960" s="6">
        <v>163000192</v>
      </c>
      <c r="E960" s="6" t="s">
        <v>17616</v>
      </c>
      <c r="F960" s="6" t="s">
        <v>17617</v>
      </c>
      <c r="G960" s="6" t="s">
        <v>17632</v>
      </c>
      <c r="H960" s="6" t="s">
        <v>17619</v>
      </c>
      <c r="I960" s="6" t="s">
        <v>17784</v>
      </c>
      <c r="J960" s="6">
        <v>2802873</v>
      </c>
      <c r="K960" s="6" t="s">
        <v>17621</v>
      </c>
      <c r="L960" s="6">
        <v>2</v>
      </c>
      <c r="M960" s="6" t="s">
        <v>17622</v>
      </c>
      <c r="N960" s="6">
        <v>0</v>
      </c>
      <c r="O960" s="6">
        <v>20070628</v>
      </c>
      <c r="P960" s="6" t="s">
        <v>17616</v>
      </c>
      <c r="Q960" s="6">
        <v>172998.98308899999</v>
      </c>
      <c r="R960" s="6">
        <v>126.69567914399593</v>
      </c>
      <c r="S960" s="6">
        <v>437680.13828499999</v>
      </c>
      <c r="T960" s="6">
        <v>37.440871324537873</v>
      </c>
      <c r="U960" s="6" t="s">
        <v>17616</v>
      </c>
      <c r="V960" s="6">
        <v>1080</v>
      </c>
      <c r="W960" s="6" t="s">
        <v>17634</v>
      </c>
      <c r="X960" s="8" t="s">
        <v>17624</v>
      </c>
    </row>
    <row r="961" spans="1:24">
      <c r="A961" s="7" t="s">
        <v>1984</v>
      </c>
      <c r="B961" s="6" t="s">
        <v>17616</v>
      </c>
      <c r="C961" s="6">
        <v>37193</v>
      </c>
      <c r="D961" s="6">
        <v>163000193</v>
      </c>
      <c r="E961" s="6" t="s">
        <v>17616</v>
      </c>
      <c r="F961" s="6" t="s">
        <v>17617</v>
      </c>
      <c r="G961" s="6" t="s">
        <v>17618</v>
      </c>
      <c r="H961" s="6" t="s">
        <v>17619</v>
      </c>
      <c r="I961" s="6" t="s">
        <v>17620</v>
      </c>
      <c r="J961" s="6">
        <v>2802872</v>
      </c>
      <c r="K961" s="6" t="s">
        <v>17621</v>
      </c>
      <c r="L961" s="6">
        <v>1</v>
      </c>
      <c r="M961" s="6" t="s">
        <v>17622</v>
      </c>
      <c r="N961" s="6">
        <v>0</v>
      </c>
      <c r="O961" s="6">
        <v>20070628</v>
      </c>
      <c r="P961" s="6" t="s">
        <v>17616</v>
      </c>
      <c r="Q961" s="6">
        <v>171800.439354</v>
      </c>
      <c r="R961" s="6">
        <v>126.68211727374937</v>
      </c>
      <c r="S961" s="6">
        <v>438165.10029999999</v>
      </c>
      <c r="T961" s="6">
        <v>37.44520498372728</v>
      </c>
      <c r="U961" s="6" t="s">
        <v>17616</v>
      </c>
      <c r="V961" s="6">
        <v>1099</v>
      </c>
      <c r="W961" s="6" t="s">
        <v>17625</v>
      </c>
      <c r="X961" s="8" t="s">
        <v>17624</v>
      </c>
    </row>
    <row r="962" spans="1:24">
      <c r="A962" s="7" t="s">
        <v>3274</v>
      </c>
      <c r="B962" s="6" t="s">
        <v>17616</v>
      </c>
      <c r="C962" s="6">
        <v>37199</v>
      </c>
      <c r="D962" s="6">
        <v>163000199</v>
      </c>
      <c r="E962" s="6" t="s">
        <v>17616</v>
      </c>
      <c r="F962" s="6" t="s">
        <v>17617</v>
      </c>
      <c r="G962" s="6" t="s">
        <v>17632</v>
      </c>
      <c r="H962" s="6" t="s">
        <v>17619</v>
      </c>
      <c r="I962" s="6" t="s">
        <v>17784</v>
      </c>
      <c r="J962" s="6">
        <v>2802870</v>
      </c>
      <c r="K962" s="6" t="s">
        <v>17621</v>
      </c>
      <c r="L962" s="6">
        <v>3</v>
      </c>
      <c r="M962" s="6" t="s">
        <v>17622</v>
      </c>
      <c r="N962" s="6">
        <v>1</v>
      </c>
      <c r="O962" s="6">
        <v>20100816</v>
      </c>
      <c r="P962" s="6" t="s">
        <v>17616</v>
      </c>
      <c r="Q962" s="6">
        <v>173228.71001499999</v>
      </c>
      <c r="R962" s="6">
        <v>126.69827592093844</v>
      </c>
      <c r="S962" s="6">
        <v>437655.19008799997</v>
      </c>
      <c r="T962" s="6">
        <v>37.440653230382189</v>
      </c>
      <c r="U962" s="6" t="s">
        <v>17616</v>
      </c>
      <c r="V962" s="6">
        <v>1079</v>
      </c>
      <c r="W962" s="6" t="s">
        <v>17634</v>
      </c>
      <c r="X962" s="8" t="s">
        <v>17624</v>
      </c>
    </row>
    <row r="963" spans="1:24">
      <c r="A963" s="7" t="s">
        <v>11937</v>
      </c>
      <c r="B963" s="6" t="s">
        <v>17616</v>
      </c>
      <c r="C963" s="6">
        <v>37200</v>
      </c>
      <c r="D963" s="6">
        <v>163000200</v>
      </c>
      <c r="E963" s="6" t="s">
        <v>17616</v>
      </c>
      <c r="F963" s="6" t="s">
        <v>17617</v>
      </c>
      <c r="G963" s="6" t="s">
        <v>17628</v>
      </c>
      <c r="H963" s="6" t="s">
        <v>17619</v>
      </c>
      <c r="I963" s="6" t="s">
        <v>17784</v>
      </c>
      <c r="J963" s="6">
        <v>2802869</v>
      </c>
      <c r="K963" s="6" t="s">
        <v>17621</v>
      </c>
      <c r="L963" s="6">
        <v>3</v>
      </c>
      <c r="M963" s="6" t="s">
        <v>17622</v>
      </c>
      <c r="N963" s="6">
        <v>0</v>
      </c>
      <c r="O963" s="6">
        <v>20070628</v>
      </c>
      <c r="P963" s="6" t="s">
        <v>17616</v>
      </c>
      <c r="Q963" s="6">
        <v>172683.856944</v>
      </c>
      <c r="R963" s="6">
        <v>126.69211052923193</v>
      </c>
      <c r="S963" s="6">
        <v>437889.09977799997</v>
      </c>
      <c r="T963" s="6">
        <v>37.442744789403555</v>
      </c>
      <c r="U963" s="6" t="s">
        <v>17616</v>
      </c>
      <c r="V963" s="6">
        <v>1226</v>
      </c>
      <c r="W963" s="6" t="s">
        <v>17634</v>
      </c>
      <c r="X963" s="8" t="s">
        <v>17624</v>
      </c>
    </row>
    <row r="964" spans="1:24">
      <c r="A964" s="7" t="s">
        <v>1014</v>
      </c>
      <c r="B964" s="6" t="s">
        <v>17616</v>
      </c>
      <c r="C964" s="6">
        <v>37201</v>
      </c>
      <c r="D964" s="6">
        <v>163000201</v>
      </c>
      <c r="E964" s="6" t="s">
        <v>17616</v>
      </c>
      <c r="F964" s="6" t="s">
        <v>17617</v>
      </c>
      <c r="G964" s="6" t="s">
        <v>17618</v>
      </c>
      <c r="H964" s="6" t="s">
        <v>17619</v>
      </c>
      <c r="I964" s="6" t="s">
        <v>17620</v>
      </c>
      <c r="J964" s="6">
        <v>2802868</v>
      </c>
      <c r="K964" s="6" t="s">
        <v>17621</v>
      </c>
      <c r="L964" s="6">
        <v>2</v>
      </c>
      <c r="M964" s="6" t="s">
        <v>17622</v>
      </c>
      <c r="N964" s="6">
        <v>1</v>
      </c>
      <c r="O964" s="6">
        <v>20180714</v>
      </c>
      <c r="P964" s="6" t="s">
        <v>17616</v>
      </c>
      <c r="Q964" s="6">
        <v>171052.073729</v>
      </c>
      <c r="R964" s="6">
        <v>126.67364649222095</v>
      </c>
      <c r="S964" s="6">
        <v>438519.25387499999</v>
      </c>
      <c r="T964" s="6">
        <v>37.448372725135627</v>
      </c>
      <c r="U964" s="6" t="s">
        <v>17616</v>
      </c>
      <c r="V964" s="6">
        <v>337</v>
      </c>
      <c r="W964" s="6" t="s">
        <v>18237</v>
      </c>
      <c r="X964" s="8" t="s">
        <v>17624</v>
      </c>
    </row>
    <row r="965" spans="1:24">
      <c r="A965" s="7" t="s">
        <v>3281</v>
      </c>
      <c r="B965" s="6" t="s">
        <v>17616</v>
      </c>
      <c r="C965" s="6">
        <v>37202</v>
      </c>
      <c r="D965" s="6">
        <v>163000202</v>
      </c>
      <c r="E965" s="6" t="s">
        <v>17616</v>
      </c>
      <c r="F965" s="6" t="s">
        <v>17617</v>
      </c>
      <c r="G965" s="6" t="s">
        <v>17632</v>
      </c>
      <c r="H965" s="6" t="s">
        <v>17619</v>
      </c>
      <c r="I965" s="6" t="s">
        <v>17784</v>
      </c>
      <c r="J965" s="6">
        <v>2802867</v>
      </c>
      <c r="K965" s="6" t="s">
        <v>17621</v>
      </c>
      <c r="L965" s="6">
        <v>3</v>
      </c>
      <c r="M965" s="6" t="s">
        <v>17622</v>
      </c>
      <c r="N965" s="6">
        <v>0</v>
      </c>
      <c r="O965" s="6">
        <v>20070628</v>
      </c>
      <c r="P965" s="6" t="s">
        <v>17616</v>
      </c>
      <c r="Q965" s="6">
        <v>172610.50244000001</v>
      </c>
      <c r="R965" s="6">
        <v>126.69128062581481</v>
      </c>
      <c r="S965" s="6">
        <v>437915.75450500002</v>
      </c>
      <c r="T965" s="6">
        <v>37.442982774328968</v>
      </c>
      <c r="U965" s="6" t="s">
        <v>17616</v>
      </c>
      <c r="V965" s="6">
        <v>1106</v>
      </c>
      <c r="W965" s="6" t="s">
        <v>17634</v>
      </c>
      <c r="X965" s="8" t="s">
        <v>17624</v>
      </c>
    </row>
    <row r="966" spans="1:24">
      <c r="A966" s="7" t="s">
        <v>3281</v>
      </c>
      <c r="B966" s="6" t="s">
        <v>17616</v>
      </c>
      <c r="C966" s="6">
        <v>37203</v>
      </c>
      <c r="D966" s="6">
        <v>163000203</v>
      </c>
      <c r="E966" s="6" t="s">
        <v>17616</v>
      </c>
      <c r="F966" s="6" t="s">
        <v>17617</v>
      </c>
      <c r="G966" s="6" t="s">
        <v>17632</v>
      </c>
      <c r="H966" s="6" t="s">
        <v>17619</v>
      </c>
      <c r="I966" s="6" t="s">
        <v>17784</v>
      </c>
      <c r="J966" s="6">
        <v>2802866</v>
      </c>
      <c r="K966" s="6" t="s">
        <v>17621</v>
      </c>
      <c r="L966" s="6">
        <v>3</v>
      </c>
      <c r="M966" s="6" t="s">
        <v>17622</v>
      </c>
      <c r="N966" s="6">
        <v>0</v>
      </c>
      <c r="O966" s="6">
        <v>20070628</v>
      </c>
      <c r="P966" s="6" t="s">
        <v>17616</v>
      </c>
      <c r="Q966" s="6">
        <v>172640.78440400001</v>
      </c>
      <c r="R966" s="6">
        <v>126.69162220608308</v>
      </c>
      <c r="S966" s="6">
        <v>437932.15838099999</v>
      </c>
      <c r="T966" s="6">
        <v>37.443131469941136</v>
      </c>
      <c r="U966" s="6" t="s">
        <v>17616</v>
      </c>
      <c r="V966" s="6">
        <v>1095</v>
      </c>
      <c r="W966" s="6" t="s">
        <v>17634</v>
      </c>
      <c r="X966" s="8" t="s">
        <v>17624</v>
      </c>
    </row>
    <row r="967" spans="1:24">
      <c r="A967" s="7" t="s">
        <v>1014</v>
      </c>
      <c r="B967" s="6" t="s">
        <v>17616</v>
      </c>
      <c r="C967" s="6">
        <v>37204</v>
      </c>
      <c r="D967" s="6">
        <v>163000204</v>
      </c>
      <c r="E967" s="6" t="s">
        <v>17616</v>
      </c>
      <c r="F967" s="6" t="s">
        <v>17617</v>
      </c>
      <c r="G967" s="6" t="s">
        <v>17632</v>
      </c>
      <c r="H967" s="6" t="s">
        <v>17619</v>
      </c>
      <c r="I967" s="6" t="s">
        <v>17620</v>
      </c>
      <c r="J967" s="6">
        <v>2802865</v>
      </c>
      <c r="K967" s="6" t="s">
        <v>17621</v>
      </c>
      <c r="L967" s="6">
        <v>2</v>
      </c>
      <c r="M967" s="6" t="s">
        <v>17622</v>
      </c>
      <c r="N967" s="6">
        <v>1</v>
      </c>
      <c r="O967" s="6">
        <v>20180714</v>
      </c>
      <c r="P967" s="6" t="s">
        <v>17616</v>
      </c>
      <c r="Q967" s="6">
        <v>171086.120563</v>
      </c>
      <c r="R967" s="6">
        <v>126.67403060671506</v>
      </c>
      <c r="S967" s="6">
        <v>438535.69500100001</v>
      </c>
      <c r="T967" s="6">
        <v>37.448521925033859</v>
      </c>
      <c r="U967" s="6" t="s">
        <v>17616</v>
      </c>
      <c r="V967" s="6">
        <v>336</v>
      </c>
      <c r="W967" s="6" t="s">
        <v>17634</v>
      </c>
      <c r="X967" s="8" t="s">
        <v>17624</v>
      </c>
    </row>
    <row r="968" spans="1:24">
      <c r="A968" s="7" t="s">
        <v>3274</v>
      </c>
      <c r="B968" s="6" t="s">
        <v>17616</v>
      </c>
      <c r="C968" s="6">
        <v>37205</v>
      </c>
      <c r="D968" s="6">
        <v>163000205</v>
      </c>
      <c r="E968" s="6" t="s">
        <v>17616</v>
      </c>
      <c r="F968" s="6" t="s">
        <v>17617</v>
      </c>
      <c r="G968" s="6" t="s">
        <v>17618</v>
      </c>
      <c r="H968" s="6" t="s">
        <v>17619</v>
      </c>
      <c r="I968" s="6" t="s">
        <v>17784</v>
      </c>
      <c r="J968" s="6">
        <v>2802864</v>
      </c>
      <c r="K968" s="6" t="s">
        <v>17621</v>
      </c>
      <c r="L968" s="6">
        <v>2</v>
      </c>
      <c r="M968" s="6" t="s">
        <v>17622</v>
      </c>
      <c r="N968" s="6">
        <v>1</v>
      </c>
      <c r="O968" s="6">
        <v>20100816</v>
      </c>
      <c r="P968" s="6" t="s">
        <v>17616</v>
      </c>
      <c r="Q968" s="6">
        <v>173256.50716800001</v>
      </c>
      <c r="R968" s="6">
        <v>126.69858884448666</v>
      </c>
      <c r="S968" s="6">
        <v>437687.62689700001</v>
      </c>
      <c r="T968" s="6">
        <v>37.440946289865479</v>
      </c>
      <c r="U968" s="6" t="s">
        <v>17616</v>
      </c>
      <c r="V968" s="6">
        <v>1072</v>
      </c>
      <c r="W968" s="6" t="s">
        <v>17634</v>
      </c>
      <c r="X968" s="8" t="s">
        <v>17624</v>
      </c>
    </row>
    <row r="969" spans="1:24">
      <c r="A969" s="7" t="s">
        <v>3284</v>
      </c>
      <c r="B969" s="6" t="s">
        <v>17616</v>
      </c>
      <c r="C969" s="6">
        <v>37207</v>
      </c>
      <c r="D969" s="6">
        <v>163000207</v>
      </c>
      <c r="E969" s="6" t="s">
        <v>17616</v>
      </c>
      <c r="F969" s="6" t="s">
        <v>17617</v>
      </c>
      <c r="G969" s="6" t="s">
        <v>17632</v>
      </c>
      <c r="H969" s="6" t="s">
        <v>17619</v>
      </c>
      <c r="I969" s="6" t="s">
        <v>17620</v>
      </c>
      <c r="J969" s="6">
        <v>2802863</v>
      </c>
      <c r="K969" s="6" t="s">
        <v>17621</v>
      </c>
      <c r="L969" s="6">
        <v>1</v>
      </c>
      <c r="M969" s="6" t="s">
        <v>17622</v>
      </c>
      <c r="N969" s="6">
        <v>0</v>
      </c>
      <c r="O969" s="6">
        <v>20070628</v>
      </c>
      <c r="P969" s="6" t="s">
        <v>17616</v>
      </c>
      <c r="Q969" s="6">
        <v>172015.435516</v>
      </c>
      <c r="R969" s="6">
        <v>126.68454572498584</v>
      </c>
      <c r="S969" s="6">
        <v>438194.06425499998</v>
      </c>
      <c r="T969" s="6">
        <v>37.445472487187132</v>
      </c>
      <c r="U969" s="6" t="s">
        <v>17616</v>
      </c>
      <c r="V969" s="6">
        <v>1103</v>
      </c>
      <c r="W969" s="6" t="s">
        <v>17625</v>
      </c>
      <c r="X969" s="8" t="s">
        <v>17624</v>
      </c>
    </row>
    <row r="970" spans="1:24">
      <c r="A970" s="7" t="s">
        <v>3195</v>
      </c>
      <c r="B970" s="6" t="s">
        <v>17616</v>
      </c>
      <c r="C970" s="6">
        <v>37208</v>
      </c>
      <c r="D970" s="6">
        <v>163000208</v>
      </c>
      <c r="E970" s="6" t="s">
        <v>17616</v>
      </c>
      <c r="F970" s="6" t="s">
        <v>17617</v>
      </c>
      <c r="G970" s="6" t="s">
        <v>17632</v>
      </c>
      <c r="H970" s="6" t="s">
        <v>17619</v>
      </c>
      <c r="I970" s="6" t="s">
        <v>17620</v>
      </c>
      <c r="J970" s="6">
        <v>2802862</v>
      </c>
      <c r="K970" s="6" t="s">
        <v>17621</v>
      </c>
      <c r="L970" s="6">
        <v>2</v>
      </c>
      <c r="M970" s="6" t="s">
        <v>17622</v>
      </c>
      <c r="N970" s="6">
        <v>0</v>
      </c>
      <c r="O970" s="6">
        <v>20070628</v>
      </c>
      <c r="P970" s="6" t="s">
        <v>17616</v>
      </c>
      <c r="Q970" s="6">
        <v>170503.56719900001</v>
      </c>
      <c r="R970" s="6">
        <v>126.66743664208985</v>
      </c>
      <c r="S970" s="6">
        <v>438799.55761800002</v>
      </c>
      <c r="T970" s="6">
        <v>37.450880879963705</v>
      </c>
      <c r="U970" s="6" t="s">
        <v>17616</v>
      </c>
      <c r="V970" s="6">
        <v>938</v>
      </c>
      <c r="W970" s="6" t="s">
        <v>17634</v>
      </c>
      <c r="X970" s="8" t="s">
        <v>17624</v>
      </c>
    </row>
    <row r="971" spans="1:24">
      <c r="A971" s="7" t="s">
        <v>3284</v>
      </c>
      <c r="B971" s="6" t="s">
        <v>17616</v>
      </c>
      <c r="C971" s="6">
        <v>37209</v>
      </c>
      <c r="D971" s="6">
        <v>163000209</v>
      </c>
      <c r="E971" s="6" t="s">
        <v>17616</v>
      </c>
      <c r="F971" s="6" t="s">
        <v>17617</v>
      </c>
      <c r="G971" s="6" t="s">
        <v>17618</v>
      </c>
      <c r="H971" s="6" t="s">
        <v>17619</v>
      </c>
      <c r="I971" s="6" t="s">
        <v>17620</v>
      </c>
      <c r="J971" s="6">
        <v>2802861</v>
      </c>
      <c r="K971" s="6" t="s">
        <v>17621</v>
      </c>
      <c r="L971" s="6">
        <v>1</v>
      </c>
      <c r="M971" s="6" t="s">
        <v>17622</v>
      </c>
      <c r="N971" s="6">
        <v>0</v>
      </c>
      <c r="O971" s="6">
        <v>20070628</v>
      </c>
      <c r="P971" s="6" t="s">
        <v>17616</v>
      </c>
      <c r="Q971" s="6">
        <v>172028.29818000001</v>
      </c>
      <c r="R971" s="6">
        <v>126.68469057851024</v>
      </c>
      <c r="S971" s="6">
        <v>438207.24695300002</v>
      </c>
      <c r="T971" s="6">
        <v>37.44559165211983</v>
      </c>
      <c r="U971" s="6" t="s">
        <v>17616</v>
      </c>
      <c r="V971" s="6">
        <v>1098</v>
      </c>
      <c r="W971" s="6" t="s">
        <v>17625</v>
      </c>
      <c r="X971" s="8" t="s">
        <v>17624</v>
      </c>
    </row>
    <row r="972" spans="1:24">
      <c r="A972" s="7" t="s">
        <v>1626</v>
      </c>
      <c r="B972" s="6" t="s">
        <v>17616</v>
      </c>
      <c r="C972" s="6">
        <v>37210</v>
      </c>
      <c r="D972" s="6">
        <v>163000210</v>
      </c>
      <c r="E972" s="6" t="s">
        <v>17616</v>
      </c>
      <c r="F972" s="6" t="s">
        <v>17617</v>
      </c>
      <c r="G972" s="6" t="s">
        <v>17632</v>
      </c>
      <c r="H972" s="6" t="s">
        <v>17619</v>
      </c>
      <c r="I972" s="6" t="s">
        <v>17784</v>
      </c>
      <c r="J972" s="6">
        <v>2802860</v>
      </c>
      <c r="K972" s="6" t="s">
        <v>17621</v>
      </c>
      <c r="L972" s="6">
        <v>2</v>
      </c>
      <c r="M972" s="6" t="s">
        <v>17622</v>
      </c>
      <c r="N972" s="6">
        <v>0</v>
      </c>
      <c r="O972" s="6">
        <v>20070628</v>
      </c>
      <c r="P972" s="6" t="s">
        <v>17616</v>
      </c>
      <c r="Q972" s="6">
        <v>172920.02062699999</v>
      </c>
      <c r="R972" s="6">
        <v>126.69478011590563</v>
      </c>
      <c r="S972" s="6">
        <v>437864.16648499999</v>
      </c>
      <c r="T972" s="6">
        <v>37.442527097106499</v>
      </c>
      <c r="U972" s="6" t="s">
        <v>17616</v>
      </c>
      <c r="V972" s="6">
        <v>1081</v>
      </c>
      <c r="W972" s="6" t="s">
        <v>17634</v>
      </c>
      <c r="X972" s="8" t="s">
        <v>17624</v>
      </c>
    </row>
    <row r="973" spans="1:24">
      <c r="A973" s="7" t="s">
        <v>11920</v>
      </c>
      <c r="B973" s="6" t="s">
        <v>17648</v>
      </c>
      <c r="C973" s="6">
        <v>37211</v>
      </c>
      <c r="D973" s="6">
        <v>163000211</v>
      </c>
      <c r="E973" s="6" t="s">
        <v>17616</v>
      </c>
      <c r="F973" s="6" t="s">
        <v>17617</v>
      </c>
      <c r="G973" s="6" t="s">
        <v>17632</v>
      </c>
      <c r="H973" s="6" t="s">
        <v>17619</v>
      </c>
      <c r="I973" s="6" t="s">
        <v>17654</v>
      </c>
      <c r="J973" s="6">
        <v>2802859</v>
      </c>
      <c r="K973" s="6" t="s">
        <v>17621</v>
      </c>
      <c r="L973" s="6">
        <v>4</v>
      </c>
      <c r="M973" s="6" t="s">
        <v>17622</v>
      </c>
      <c r="N973" s="6">
        <v>1</v>
      </c>
      <c r="O973" s="6">
        <v>20160205</v>
      </c>
      <c r="P973" s="6" t="s">
        <v>17616</v>
      </c>
      <c r="Q973" s="6">
        <v>167869.012938</v>
      </c>
      <c r="R973" s="6">
        <v>126.63761809673463</v>
      </c>
      <c r="S973" s="6">
        <v>439825.39198000001</v>
      </c>
      <c r="T973" s="6">
        <v>37.460035611260452</v>
      </c>
      <c r="U973" s="6" t="s">
        <v>17616</v>
      </c>
      <c r="V973" s="6">
        <v>1771</v>
      </c>
      <c r="W973" s="6" t="s">
        <v>17634</v>
      </c>
      <c r="X973" s="8" t="s">
        <v>17624</v>
      </c>
    </row>
    <row r="974" spans="1:24">
      <c r="A974" s="7" t="s">
        <v>15485</v>
      </c>
      <c r="B974" s="6" t="s">
        <v>17616</v>
      </c>
      <c r="C974" s="6">
        <v>37212</v>
      </c>
      <c r="D974" s="6">
        <v>163000212</v>
      </c>
      <c r="E974" s="6" t="s">
        <v>17616</v>
      </c>
      <c r="F974" s="6" t="s">
        <v>17617</v>
      </c>
      <c r="G974" s="6" t="s">
        <v>17618</v>
      </c>
      <c r="H974" s="6" t="s">
        <v>17619</v>
      </c>
      <c r="I974" s="6" t="s">
        <v>17692</v>
      </c>
      <c r="J974" s="6">
        <v>2802858</v>
      </c>
      <c r="K974" s="6" t="s">
        <v>17621</v>
      </c>
      <c r="L974" s="6">
        <v>3</v>
      </c>
      <c r="M974" s="6" t="s">
        <v>17622</v>
      </c>
      <c r="N974" s="6">
        <v>0</v>
      </c>
      <c r="O974" s="6">
        <v>20070628</v>
      </c>
      <c r="P974" s="6" t="s">
        <v>17616</v>
      </c>
      <c r="Q974" s="6">
        <v>168801.39756899999</v>
      </c>
      <c r="R974" s="6">
        <v>126.64817155289953</v>
      </c>
      <c r="S974" s="6">
        <v>439470.17302500003</v>
      </c>
      <c r="T974" s="6">
        <v>37.45686711014077</v>
      </c>
      <c r="U974" s="6" t="s">
        <v>17616</v>
      </c>
      <c r="V974" s="6">
        <v>228</v>
      </c>
      <c r="W974" s="6" t="s">
        <v>17625</v>
      </c>
      <c r="X974" s="8" t="s">
        <v>17624</v>
      </c>
    </row>
    <row r="975" spans="1:24">
      <c r="A975" s="7" t="s">
        <v>15485</v>
      </c>
      <c r="B975" s="6" t="s">
        <v>17616</v>
      </c>
      <c r="C975" s="6">
        <v>37213</v>
      </c>
      <c r="D975" s="6">
        <v>163000213</v>
      </c>
      <c r="E975" s="6" t="s">
        <v>17616</v>
      </c>
      <c r="F975" s="6" t="s">
        <v>17617</v>
      </c>
      <c r="G975" s="6" t="s">
        <v>17618</v>
      </c>
      <c r="H975" s="6" t="s">
        <v>17619</v>
      </c>
      <c r="I975" s="6" t="s">
        <v>17692</v>
      </c>
      <c r="J975" s="6">
        <v>2802857</v>
      </c>
      <c r="K975" s="6" t="s">
        <v>17621</v>
      </c>
      <c r="L975" s="6">
        <v>3</v>
      </c>
      <c r="M975" s="6" t="s">
        <v>17622</v>
      </c>
      <c r="N975" s="6">
        <v>0</v>
      </c>
      <c r="O975" s="6">
        <v>20070628</v>
      </c>
      <c r="P975" s="6" t="s">
        <v>17616</v>
      </c>
      <c r="Q975" s="6">
        <v>168871.33650100001</v>
      </c>
      <c r="R975" s="6">
        <v>126.64896239032443</v>
      </c>
      <c r="S975" s="6">
        <v>439461.26864000002</v>
      </c>
      <c r="T975" s="6">
        <v>37.456789243283296</v>
      </c>
      <c r="U975" s="6" t="s">
        <v>17616</v>
      </c>
      <c r="V975" s="6">
        <v>239</v>
      </c>
      <c r="W975" s="6" t="s">
        <v>17625</v>
      </c>
      <c r="X975" s="8" t="s">
        <v>17624</v>
      </c>
    </row>
    <row r="976" spans="1:24">
      <c r="A976" s="7" t="s">
        <v>1647</v>
      </c>
      <c r="B976" s="6" t="s">
        <v>17616</v>
      </c>
      <c r="C976" s="6">
        <v>37214</v>
      </c>
      <c r="D976" s="6">
        <v>163000214</v>
      </c>
      <c r="E976" s="6" t="s">
        <v>17616</v>
      </c>
      <c r="F976" s="6" t="s">
        <v>17617</v>
      </c>
      <c r="G976" s="6" t="s">
        <v>17632</v>
      </c>
      <c r="H976" s="6" t="s">
        <v>17619</v>
      </c>
      <c r="I976" s="6" t="s">
        <v>17620</v>
      </c>
      <c r="J976" s="6">
        <v>2802856</v>
      </c>
      <c r="K976" s="6" t="s">
        <v>17621</v>
      </c>
      <c r="L976" s="6">
        <v>2</v>
      </c>
      <c r="M976" s="6" t="s">
        <v>17622</v>
      </c>
      <c r="N976" s="6">
        <v>1</v>
      </c>
      <c r="O976" s="6">
        <v>20180714</v>
      </c>
      <c r="P976" s="6" t="s">
        <v>17616</v>
      </c>
      <c r="Q976" s="6">
        <v>171398.08494900001</v>
      </c>
      <c r="R976" s="6">
        <v>126.67755791377982</v>
      </c>
      <c r="S976" s="6">
        <v>438488.90220499999</v>
      </c>
      <c r="T976" s="6">
        <v>37.448110041028158</v>
      </c>
      <c r="U976" s="6" t="s">
        <v>17616</v>
      </c>
      <c r="V976" s="6">
        <v>315</v>
      </c>
      <c r="W976" s="6" t="s">
        <v>17634</v>
      </c>
      <c r="X976" s="8" t="s">
        <v>17624</v>
      </c>
    </row>
    <row r="977" spans="1:24">
      <c r="A977" s="7" t="s">
        <v>14536</v>
      </c>
      <c r="B977" s="6" t="s">
        <v>17616</v>
      </c>
      <c r="C977" s="6">
        <v>37215</v>
      </c>
      <c r="D977" s="6">
        <v>163000215</v>
      </c>
      <c r="E977" s="6" t="s">
        <v>17616</v>
      </c>
      <c r="F977" s="6" t="s">
        <v>17617</v>
      </c>
      <c r="G977" s="6" t="s">
        <v>17680</v>
      </c>
      <c r="H977" s="6" t="s">
        <v>17619</v>
      </c>
      <c r="I977" s="6" t="s">
        <v>17805</v>
      </c>
      <c r="J977" s="6">
        <v>2802855</v>
      </c>
      <c r="K977" s="6" t="s">
        <v>17621</v>
      </c>
      <c r="L977" s="6">
        <v>4</v>
      </c>
      <c r="M977" s="6" t="s">
        <v>17622</v>
      </c>
      <c r="N977" s="6">
        <v>1</v>
      </c>
      <c r="O977" s="6">
        <v>20090919</v>
      </c>
      <c r="P977" s="6" t="s">
        <v>17616</v>
      </c>
      <c r="Q977" s="6">
        <v>173506.279652</v>
      </c>
      <c r="R977" s="6">
        <v>126.70140924174918</v>
      </c>
      <c r="S977" s="6">
        <v>437742.858114</v>
      </c>
      <c r="T977" s="6">
        <v>37.441451119931784</v>
      </c>
      <c r="U977" s="6" t="s">
        <v>17616</v>
      </c>
      <c r="V977" s="6">
        <v>2567</v>
      </c>
      <c r="W977" s="6" t="s">
        <v>17681</v>
      </c>
      <c r="X977" s="8" t="s">
        <v>17624</v>
      </c>
    </row>
    <row r="978" spans="1:24">
      <c r="A978" s="7" t="s">
        <v>1647</v>
      </c>
      <c r="B978" s="6" t="s">
        <v>17616</v>
      </c>
      <c r="C978" s="6">
        <v>37216</v>
      </c>
      <c r="D978" s="6">
        <v>163000216</v>
      </c>
      <c r="E978" s="6" t="s">
        <v>17616</v>
      </c>
      <c r="F978" s="6" t="s">
        <v>17617</v>
      </c>
      <c r="G978" s="6" t="s">
        <v>17632</v>
      </c>
      <c r="H978" s="6" t="s">
        <v>17619</v>
      </c>
      <c r="I978" s="6" t="s">
        <v>17620</v>
      </c>
      <c r="J978" s="6">
        <v>2802854</v>
      </c>
      <c r="K978" s="6" t="s">
        <v>17621</v>
      </c>
      <c r="L978" s="6">
        <v>2</v>
      </c>
      <c r="M978" s="6" t="s">
        <v>17622</v>
      </c>
      <c r="N978" s="6">
        <v>1</v>
      </c>
      <c r="O978" s="6">
        <v>20180714</v>
      </c>
      <c r="P978" s="6" t="s">
        <v>17616</v>
      </c>
      <c r="Q978" s="6">
        <v>171394.99001499999</v>
      </c>
      <c r="R978" s="6">
        <v>126.67752214027587</v>
      </c>
      <c r="S978" s="6">
        <v>438509.44179100002</v>
      </c>
      <c r="T978" s="6">
        <v>37.448295005250017</v>
      </c>
      <c r="U978" s="6" t="s">
        <v>17616</v>
      </c>
      <c r="V978" s="6">
        <v>314</v>
      </c>
      <c r="W978" s="6" t="s">
        <v>17634</v>
      </c>
      <c r="X978" s="8" t="s">
        <v>17624</v>
      </c>
    </row>
    <row r="979" spans="1:24">
      <c r="A979" s="7" t="s">
        <v>12742</v>
      </c>
      <c r="B979" s="6" t="s">
        <v>17616</v>
      </c>
      <c r="C979" s="6">
        <v>37217</v>
      </c>
      <c r="D979" s="6">
        <v>163000217</v>
      </c>
      <c r="E979" s="6" t="s">
        <v>17616</v>
      </c>
      <c r="F979" s="6" t="s">
        <v>17617</v>
      </c>
      <c r="G979" s="6" t="s">
        <v>17632</v>
      </c>
      <c r="H979" s="6" t="s">
        <v>17619</v>
      </c>
      <c r="I979" s="6" t="s">
        <v>17620</v>
      </c>
      <c r="J979" s="6">
        <v>2802853</v>
      </c>
      <c r="K979" s="6" t="s">
        <v>17621</v>
      </c>
      <c r="L979" s="6">
        <v>4</v>
      </c>
      <c r="M979" s="6" t="s">
        <v>17622</v>
      </c>
      <c r="N979" s="6">
        <v>1</v>
      </c>
      <c r="O979" s="6">
        <v>20100201</v>
      </c>
      <c r="P979" s="6" t="s">
        <v>17616</v>
      </c>
      <c r="Q979" s="6">
        <v>171545.81276900001</v>
      </c>
      <c r="R979" s="6">
        <v>126.67922882323278</v>
      </c>
      <c r="S979" s="6">
        <v>438451.23560900002</v>
      </c>
      <c r="T979" s="6">
        <v>37.447775231742206</v>
      </c>
      <c r="U979" s="6" t="s">
        <v>17616</v>
      </c>
      <c r="V979" s="6">
        <v>1001</v>
      </c>
      <c r="W979" s="6" t="s">
        <v>17634</v>
      </c>
      <c r="X979" s="8" t="s">
        <v>17624</v>
      </c>
    </row>
    <row r="980" spans="1:24">
      <c r="A980" s="7" t="s">
        <v>3195</v>
      </c>
      <c r="B980" s="6" t="s">
        <v>17616</v>
      </c>
      <c r="C980" s="6">
        <v>37218</v>
      </c>
      <c r="D980" s="6">
        <v>163000218</v>
      </c>
      <c r="E980" s="6" t="s">
        <v>17616</v>
      </c>
      <c r="F980" s="6" t="s">
        <v>17617</v>
      </c>
      <c r="G980" s="6" t="s">
        <v>17628</v>
      </c>
      <c r="H980" s="6" t="s">
        <v>17619</v>
      </c>
      <c r="I980" s="6" t="s">
        <v>17692</v>
      </c>
      <c r="J980" s="6">
        <v>2802852</v>
      </c>
      <c r="K980" s="6" t="s">
        <v>17621</v>
      </c>
      <c r="L980" s="6">
        <v>2</v>
      </c>
      <c r="M980" s="6" t="s">
        <v>17622</v>
      </c>
      <c r="N980" s="6">
        <v>0</v>
      </c>
      <c r="O980" s="6">
        <v>20070628</v>
      </c>
      <c r="P980" s="6" t="s">
        <v>17616</v>
      </c>
      <c r="Q980" s="6">
        <v>170484.976023</v>
      </c>
      <c r="R980" s="6">
        <v>126.66722393568583</v>
      </c>
      <c r="S980" s="6">
        <v>438864.46481500001</v>
      </c>
      <c r="T980" s="6">
        <v>37.451465093854502</v>
      </c>
      <c r="U980" s="6" t="s">
        <v>17616</v>
      </c>
      <c r="V980" s="6">
        <v>933</v>
      </c>
      <c r="W980" s="6" t="s">
        <v>17625</v>
      </c>
      <c r="X980" s="8" t="s">
        <v>17624</v>
      </c>
    </row>
    <row r="981" spans="1:24">
      <c r="A981" s="7" t="s">
        <v>12742</v>
      </c>
      <c r="B981" s="6" t="s">
        <v>17616</v>
      </c>
      <c r="C981" s="6">
        <v>37219</v>
      </c>
      <c r="D981" s="6">
        <v>163000219</v>
      </c>
      <c r="E981" s="6" t="s">
        <v>17616</v>
      </c>
      <c r="F981" s="6" t="s">
        <v>17617</v>
      </c>
      <c r="G981" s="6" t="s">
        <v>17632</v>
      </c>
      <c r="H981" s="6" t="s">
        <v>17619</v>
      </c>
      <c r="I981" s="6" t="s">
        <v>17620</v>
      </c>
      <c r="J981" s="6">
        <v>2802851</v>
      </c>
      <c r="K981" s="6" t="s">
        <v>17621</v>
      </c>
      <c r="L981" s="6">
        <v>3</v>
      </c>
      <c r="M981" s="6" t="s">
        <v>17622</v>
      </c>
      <c r="N981" s="6">
        <v>1</v>
      </c>
      <c r="O981" s="6">
        <v>20100201</v>
      </c>
      <c r="P981" s="6" t="s">
        <v>17616</v>
      </c>
      <c r="Q981" s="6">
        <v>171579.67524099999</v>
      </c>
      <c r="R981" s="6">
        <v>126.67961189973269</v>
      </c>
      <c r="S981" s="6">
        <v>438440.80626799999</v>
      </c>
      <c r="T981" s="6">
        <v>37.44768230697121</v>
      </c>
      <c r="U981" s="6" t="s">
        <v>17616</v>
      </c>
      <c r="V981" s="6">
        <v>1053</v>
      </c>
      <c r="W981" s="6" t="s">
        <v>17625</v>
      </c>
      <c r="X981" s="8" t="s">
        <v>17624</v>
      </c>
    </row>
    <row r="982" spans="1:24">
      <c r="A982" s="7" t="s">
        <v>702</v>
      </c>
      <c r="B982" s="6" t="s">
        <v>17616</v>
      </c>
      <c r="C982" s="6">
        <v>37220</v>
      </c>
      <c r="D982" s="6">
        <v>163000220</v>
      </c>
      <c r="E982" s="6">
        <v>20190330</v>
      </c>
      <c r="F982" s="6" t="s">
        <v>17617</v>
      </c>
      <c r="G982" s="6" t="s">
        <v>17628</v>
      </c>
      <c r="H982" s="6" t="s">
        <v>17619</v>
      </c>
      <c r="I982" s="6" t="s">
        <v>17840</v>
      </c>
      <c r="J982" s="6">
        <v>2802850</v>
      </c>
      <c r="K982" s="6" t="s">
        <v>17621</v>
      </c>
      <c r="L982" s="6">
        <v>3</v>
      </c>
      <c r="M982" s="6" t="s">
        <v>17622</v>
      </c>
      <c r="N982" s="6">
        <v>0</v>
      </c>
      <c r="O982" s="6">
        <v>20070628</v>
      </c>
      <c r="P982" s="6" t="s">
        <v>17616</v>
      </c>
      <c r="Q982" s="6">
        <v>168552.492669</v>
      </c>
      <c r="R982" s="6">
        <v>126.64535220575939</v>
      </c>
      <c r="S982" s="6">
        <v>439614.94371700002</v>
      </c>
      <c r="T982" s="6">
        <v>37.458163032456369</v>
      </c>
      <c r="U982" s="6" t="s">
        <v>17616</v>
      </c>
      <c r="V982" s="6">
        <v>224</v>
      </c>
      <c r="W982" s="6" t="s">
        <v>17634</v>
      </c>
      <c r="X982" s="8" t="s">
        <v>17624</v>
      </c>
    </row>
    <row r="983" spans="1:24">
      <c r="A983" s="7" t="s">
        <v>18174</v>
      </c>
      <c r="B983" s="6" t="s">
        <v>17616</v>
      </c>
      <c r="C983" s="6">
        <v>37221</v>
      </c>
      <c r="D983" s="6">
        <v>163000221</v>
      </c>
      <c r="E983" s="6" t="s">
        <v>17616</v>
      </c>
      <c r="F983" s="6" t="s">
        <v>17617</v>
      </c>
      <c r="G983" s="6" t="s">
        <v>17618</v>
      </c>
      <c r="H983" s="6" t="s">
        <v>17619</v>
      </c>
      <c r="I983" s="6" t="s">
        <v>17692</v>
      </c>
      <c r="J983" s="6">
        <v>2802849</v>
      </c>
      <c r="K983" s="6" t="s">
        <v>17621</v>
      </c>
      <c r="L983" s="6">
        <v>3</v>
      </c>
      <c r="M983" s="6" t="s">
        <v>17622</v>
      </c>
      <c r="N983" s="6">
        <v>1</v>
      </c>
      <c r="O983" s="6">
        <v>20180714</v>
      </c>
      <c r="P983" s="6" t="s">
        <v>17616</v>
      </c>
      <c r="Q983" s="6">
        <v>169105.902753</v>
      </c>
      <c r="R983" s="6">
        <v>126.65161556188286</v>
      </c>
      <c r="S983" s="6">
        <v>439411.97707299999</v>
      </c>
      <c r="T983" s="6">
        <v>37.456353010445191</v>
      </c>
      <c r="U983" s="6" t="s">
        <v>17616</v>
      </c>
      <c r="V983" s="6">
        <v>162</v>
      </c>
      <c r="W983" s="6" t="s">
        <v>17625</v>
      </c>
      <c r="X983" s="8" t="s">
        <v>17624</v>
      </c>
    </row>
    <row r="984" spans="1:24">
      <c r="A984" s="7" t="s">
        <v>702</v>
      </c>
      <c r="B984" s="6" t="s">
        <v>17616</v>
      </c>
      <c r="C984" s="6">
        <v>37222</v>
      </c>
      <c r="D984" s="6">
        <v>163000222</v>
      </c>
      <c r="E984" s="6">
        <v>20190330</v>
      </c>
      <c r="F984" s="6" t="s">
        <v>17617</v>
      </c>
      <c r="G984" s="6" t="s">
        <v>17618</v>
      </c>
      <c r="H984" s="6" t="s">
        <v>17619</v>
      </c>
      <c r="I984" s="6" t="s">
        <v>17840</v>
      </c>
      <c r="J984" s="6">
        <v>2802848</v>
      </c>
      <c r="K984" s="6" t="s">
        <v>17621</v>
      </c>
      <c r="L984" s="6">
        <v>3</v>
      </c>
      <c r="M984" s="6" t="s">
        <v>17622</v>
      </c>
      <c r="N984" s="6">
        <v>0</v>
      </c>
      <c r="O984" s="6">
        <v>20070628</v>
      </c>
      <c r="P984" s="6" t="s">
        <v>17616</v>
      </c>
      <c r="Q984" s="6">
        <v>168563.79482099999</v>
      </c>
      <c r="R984" s="6">
        <v>126.64547908895585</v>
      </c>
      <c r="S984" s="6">
        <v>439635.02386999998</v>
      </c>
      <c r="T984" s="6">
        <v>37.458344337067906</v>
      </c>
      <c r="U984" s="6" t="s">
        <v>17616</v>
      </c>
      <c r="V984" s="6">
        <v>223</v>
      </c>
      <c r="W984" s="6" t="s">
        <v>17625</v>
      </c>
      <c r="X984" s="8" t="s">
        <v>17624</v>
      </c>
    </row>
    <row r="985" spans="1:24">
      <c r="A985" s="7" t="s">
        <v>1943</v>
      </c>
      <c r="B985" s="6" t="s">
        <v>17616</v>
      </c>
      <c r="C985" s="6">
        <v>37223</v>
      </c>
      <c r="D985" s="6">
        <v>163000223</v>
      </c>
      <c r="E985" s="6" t="s">
        <v>17616</v>
      </c>
      <c r="F985" s="6" t="s">
        <v>17617</v>
      </c>
      <c r="G985" s="6" t="s">
        <v>17618</v>
      </c>
      <c r="H985" s="6" t="s">
        <v>17619</v>
      </c>
      <c r="I985" s="6" t="s">
        <v>17784</v>
      </c>
      <c r="J985" s="6">
        <v>2802847</v>
      </c>
      <c r="K985" s="6" t="s">
        <v>17621</v>
      </c>
      <c r="L985" s="6">
        <v>1</v>
      </c>
      <c r="M985" s="6" t="s">
        <v>17622</v>
      </c>
      <c r="N985" s="6">
        <v>0</v>
      </c>
      <c r="O985" s="6">
        <v>20070628</v>
      </c>
      <c r="P985" s="6" t="s">
        <v>17616</v>
      </c>
      <c r="Q985" s="6">
        <v>172277.48733100001</v>
      </c>
      <c r="R985" s="6">
        <v>126.6875072915058</v>
      </c>
      <c r="S985" s="6">
        <v>438187.336672</v>
      </c>
      <c r="T985" s="6">
        <v>37.445419776213164</v>
      </c>
      <c r="U985" s="6" t="s">
        <v>17616</v>
      </c>
      <c r="V985" s="6">
        <v>1104</v>
      </c>
      <c r="W985" s="6" t="s">
        <v>17625</v>
      </c>
      <c r="X985" s="8" t="s">
        <v>17624</v>
      </c>
    </row>
    <row r="986" spans="1:24">
      <c r="A986" s="7" t="s">
        <v>18174</v>
      </c>
      <c r="B986" s="6" t="s">
        <v>17616</v>
      </c>
      <c r="C986" s="6">
        <v>37224</v>
      </c>
      <c r="D986" s="6">
        <v>163000224</v>
      </c>
      <c r="E986" s="6" t="s">
        <v>17616</v>
      </c>
      <c r="F986" s="6" t="s">
        <v>17617</v>
      </c>
      <c r="G986" s="6" t="s">
        <v>17618</v>
      </c>
      <c r="H986" s="6" t="s">
        <v>17619</v>
      </c>
      <c r="I986" s="6" t="s">
        <v>17692</v>
      </c>
      <c r="J986" s="6">
        <v>2802846</v>
      </c>
      <c r="K986" s="6" t="s">
        <v>17621</v>
      </c>
      <c r="L986" s="6">
        <v>3</v>
      </c>
      <c r="M986" s="6" t="s">
        <v>17622</v>
      </c>
      <c r="N986" s="6">
        <v>1</v>
      </c>
      <c r="O986" s="6">
        <v>20180714</v>
      </c>
      <c r="P986" s="6" t="s">
        <v>17616</v>
      </c>
      <c r="Q986" s="6">
        <v>169103.048943</v>
      </c>
      <c r="R986" s="6">
        <v>126.65158240124543</v>
      </c>
      <c r="S986" s="6">
        <v>439433.57539100002</v>
      </c>
      <c r="T986" s="6">
        <v>37.456547513339345</v>
      </c>
      <c r="U986" s="6" t="s">
        <v>17616</v>
      </c>
      <c r="V986" s="6">
        <v>165</v>
      </c>
      <c r="W986" s="6" t="s">
        <v>17833</v>
      </c>
      <c r="X986" s="8" t="s">
        <v>17624</v>
      </c>
    </row>
    <row r="987" spans="1:24">
      <c r="A987" s="7" t="s">
        <v>1943</v>
      </c>
      <c r="B987" s="6" t="s">
        <v>17616</v>
      </c>
      <c r="C987" s="6">
        <v>37225</v>
      </c>
      <c r="D987" s="6">
        <v>163000225</v>
      </c>
      <c r="E987" s="6" t="s">
        <v>17616</v>
      </c>
      <c r="F987" s="6" t="s">
        <v>17617</v>
      </c>
      <c r="G987" s="6" t="s">
        <v>17618</v>
      </c>
      <c r="H987" s="6" t="s">
        <v>17619</v>
      </c>
      <c r="I987" s="6" t="s">
        <v>17784</v>
      </c>
      <c r="J987" s="6">
        <v>2802845</v>
      </c>
      <c r="K987" s="6" t="s">
        <v>17621</v>
      </c>
      <c r="L987" s="6">
        <v>1</v>
      </c>
      <c r="M987" s="6" t="s">
        <v>17622</v>
      </c>
      <c r="N987" s="6">
        <v>0</v>
      </c>
      <c r="O987" s="6">
        <v>20070628</v>
      </c>
      <c r="P987" s="6" t="s">
        <v>17616</v>
      </c>
      <c r="Q987" s="6">
        <v>172289.56849899999</v>
      </c>
      <c r="R987" s="6">
        <v>126.68764334072785</v>
      </c>
      <c r="S987" s="6">
        <v>438199.92500300001</v>
      </c>
      <c r="T987" s="6">
        <v>37.445533558879156</v>
      </c>
      <c r="U987" s="6" t="s">
        <v>17616</v>
      </c>
      <c r="V987" s="6">
        <v>1097</v>
      </c>
      <c r="W987" s="6" t="s">
        <v>17625</v>
      </c>
      <c r="X987" s="8" t="s">
        <v>17624</v>
      </c>
    </row>
    <row r="988" spans="1:24">
      <c r="A988" s="7" t="s">
        <v>2056</v>
      </c>
      <c r="B988" s="6" t="s">
        <v>17616</v>
      </c>
      <c r="C988" s="6">
        <v>37226</v>
      </c>
      <c r="D988" s="6">
        <v>163000226</v>
      </c>
      <c r="E988" s="6" t="s">
        <v>17616</v>
      </c>
      <c r="F988" s="6" t="s">
        <v>17617</v>
      </c>
      <c r="G988" s="6" t="s">
        <v>17632</v>
      </c>
      <c r="H988" s="6" t="s">
        <v>17619</v>
      </c>
      <c r="I988" s="6" t="s">
        <v>17784</v>
      </c>
      <c r="J988" s="6">
        <v>2802844</v>
      </c>
      <c r="K988" s="6" t="s">
        <v>17621</v>
      </c>
      <c r="L988" s="6">
        <v>3</v>
      </c>
      <c r="M988" s="6" t="s">
        <v>17622</v>
      </c>
      <c r="N988" s="6">
        <v>1</v>
      </c>
      <c r="O988" s="6">
        <v>20100816</v>
      </c>
      <c r="P988" s="6" t="s">
        <v>17616</v>
      </c>
      <c r="Q988" s="6">
        <v>172500.171458</v>
      </c>
      <c r="R988" s="6">
        <v>126.6900264376697</v>
      </c>
      <c r="S988" s="6">
        <v>438114.83054200001</v>
      </c>
      <c r="T988" s="6">
        <v>37.444773158791747</v>
      </c>
      <c r="U988" s="6" t="s">
        <v>17616</v>
      </c>
      <c r="V988" s="6">
        <v>1105</v>
      </c>
      <c r="W988" s="6" t="s">
        <v>17634</v>
      </c>
      <c r="X988" s="8" t="s">
        <v>17624</v>
      </c>
    </row>
    <row r="989" spans="1:24">
      <c r="A989" s="7" t="s">
        <v>2364</v>
      </c>
      <c r="B989" s="6" t="s">
        <v>17616</v>
      </c>
      <c r="C989" s="6">
        <v>37227</v>
      </c>
      <c r="D989" s="6">
        <v>163000227</v>
      </c>
      <c r="E989" s="6" t="s">
        <v>17616</v>
      </c>
      <c r="F989" s="6" t="s">
        <v>17617</v>
      </c>
      <c r="G989" s="6" t="s">
        <v>17628</v>
      </c>
      <c r="H989" s="6" t="s">
        <v>17619</v>
      </c>
      <c r="I989" s="6" t="s">
        <v>17692</v>
      </c>
      <c r="J989" s="6">
        <v>2802843</v>
      </c>
      <c r="K989" s="6" t="s">
        <v>17621</v>
      </c>
      <c r="L989" s="6">
        <v>2</v>
      </c>
      <c r="M989" s="6" t="s">
        <v>17622</v>
      </c>
      <c r="N989" s="6">
        <v>0</v>
      </c>
      <c r="O989" s="6">
        <v>20070628</v>
      </c>
      <c r="P989" s="6" t="s">
        <v>17616</v>
      </c>
      <c r="Q989" s="6">
        <v>168936.19816199999</v>
      </c>
      <c r="R989" s="6">
        <v>126.64969222939337</v>
      </c>
      <c r="S989" s="6">
        <v>439537.96480399999</v>
      </c>
      <c r="T989" s="6">
        <v>37.457482451285159</v>
      </c>
      <c r="U989" s="6" t="s">
        <v>17616</v>
      </c>
      <c r="V989" s="6">
        <v>923</v>
      </c>
      <c r="W989" s="6" t="s">
        <v>17625</v>
      </c>
      <c r="X989" s="8" t="s">
        <v>17624</v>
      </c>
    </row>
    <row r="990" spans="1:24">
      <c r="A990" s="7" t="s">
        <v>1626</v>
      </c>
      <c r="B990" s="6" t="s">
        <v>17616</v>
      </c>
      <c r="C990" s="6">
        <v>37228</v>
      </c>
      <c r="D990" s="6">
        <v>163000228</v>
      </c>
      <c r="E990" s="6" t="s">
        <v>17616</v>
      </c>
      <c r="F990" s="6" t="s">
        <v>17617</v>
      </c>
      <c r="G990" s="6" t="s">
        <v>17618</v>
      </c>
      <c r="H990" s="6" t="s">
        <v>17619</v>
      </c>
      <c r="I990" s="6" t="s">
        <v>17620</v>
      </c>
      <c r="J990" s="6">
        <v>2802842</v>
      </c>
      <c r="K990" s="6" t="s">
        <v>17621</v>
      </c>
      <c r="L990" s="6">
        <v>2</v>
      </c>
      <c r="M990" s="6" t="s">
        <v>17622</v>
      </c>
      <c r="N990" s="6">
        <v>0</v>
      </c>
      <c r="O990" s="6">
        <v>20070628</v>
      </c>
      <c r="P990" s="6" t="s">
        <v>17616</v>
      </c>
      <c r="Q990" s="6">
        <v>171683.29019999999</v>
      </c>
      <c r="R990" s="6">
        <v>126.68078183727388</v>
      </c>
      <c r="S990" s="6">
        <v>438466.69438900001</v>
      </c>
      <c r="T990" s="6">
        <v>37.447918740221013</v>
      </c>
      <c r="U990" s="6" t="s">
        <v>17616</v>
      </c>
      <c r="V990" s="6">
        <v>1088</v>
      </c>
      <c r="W990" s="6" t="s">
        <v>17833</v>
      </c>
      <c r="X990" s="8" t="s">
        <v>17624</v>
      </c>
    </row>
    <row r="991" spans="1:24">
      <c r="A991" s="7" t="s">
        <v>2056</v>
      </c>
      <c r="B991" s="6" t="s">
        <v>17616</v>
      </c>
      <c r="C991" s="6">
        <v>37229</v>
      </c>
      <c r="D991" s="6">
        <v>163000229</v>
      </c>
      <c r="E991" s="6" t="s">
        <v>17616</v>
      </c>
      <c r="F991" s="6" t="s">
        <v>17617</v>
      </c>
      <c r="G991" s="6" t="s">
        <v>17632</v>
      </c>
      <c r="H991" s="6" t="s">
        <v>17619</v>
      </c>
      <c r="I991" s="6" t="s">
        <v>17784</v>
      </c>
      <c r="J991" s="6">
        <v>2802841</v>
      </c>
      <c r="K991" s="6" t="s">
        <v>17621</v>
      </c>
      <c r="L991" s="6">
        <v>3</v>
      </c>
      <c r="M991" s="6" t="s">
        <v>17622</v>
      </c>
      <c r="N991" s="6">
        <v>1</v>
      </c>
      <c r="O991" s="6">
        <v>20100816</v>
      </c>
      <c r="P991" s="6" t="s">
        <v>17616</v>
      </c>
      <c r="Q991" s="6">
        <v>172525.394103</v>
      </c>
      <c r="R991" s="6">
        <v>126.69031025159623</v>
      </c>
      <c r="S991" s="6">
        <v>438147.301905</v>
      </c>
      <c r="T991" s="6">
        <v>37.445066474576073</v>
      </c>
      <c r="U991" s="6" t="s">
        <v>17616</v>
      </c>
      <c r="V991" s="6">
        <v>1227</v>
      </c>
      <c r="W991" s="6" t="s">
        <v>17634</v>
      </c>
      <c r="X991" s="8" t="s">
        <v>17624</v>
      </c>
    </row>
    <row r="992" spans="1:24">
      <c r="A992" s="7" t="s">
        <v>2364</v>
      </c>
      <c r="B992" s="6" t="s">
        <v>17616</v>
      </c>
      <c r="C992" s="6">
        <v>37230</v>
      </c>
      <c r="D992" s="6">
        <v>163000230</v>
      </c>
      <c r="E992" s="6" t="s">
        <v>17616</v>
      </c>
      <c r="F992" s="6" t="s">
        <v>17617</v>
      </c>
      <c r="G992" s="6" t="s">
        <v>17628</v>
      </c>
      <c r="H992" s="6" t="s">
        <v>17619</v>
      </c>
      <c r="I992" s="6" t="s">
        <v>17692</v>
      </c>
      <c r="J992" s="6">
        <v>2802840</v>
      </c>
      <c r="K992" s="6" t="s">
        <v>17621</v>
      </c>
      <c r="L992" s="6">
        <v>2</v>
      </c>
      <c r="M992" s="6" t="s">
        <v>17622</v>
      </c>
      <c r="N992" s="6">
        <v>0</v>
      </c>
      <c r="O992" s="6">
        <v>20070628</v>
      </c>
      <c r="P992" s="6" t="s">
        <v>17616</v>
      </c>
      <c r="Q992" s="6">
        <v>168905.179133</v>
      </c>
      <c r="R992" s="6">
        <v>126.64934078628919</v>
      </c>
      <c r="S992" s="6">
        <v>439558.27936300001</v>
      </c>
      <c r="T992" s="6">
        <v>37.457664438907386</v>
      </c>
      <c r="U992" s="6" t="s">
        <v>17616</v>
      </c>
      <c r="V992" s="6">
        <v>173</v>
      </c>
      <c r="W992" s="6" t="s">
        <v>17625</v>
      </c>
      <c r="X992" s="8" t="s">
        <v>17624</v>
      </c>
    </row>
    <row r="993" spans="1:24">
      <c r="A993" s="7" t="s">
        <v>2056</v>
      </c>
      <c r="B993" s="6" t="s">
        <v>17616</v>
      </c>
      <c r="C993" s="6">
        <v>37231</v>
      </c>
      <c r="D993" s="6">
        <v>163000231</v>
      </c>
      <c r="E993" s="6" t="s">
        <v>17616</v>
      </c>
      <c r="F993" s="6" t="s">
        <v>17617</v>
      </c>
      <c r="G993" s="6" t="s">
        <v>17628</v>
      </c>
      <c r="H993" s="6" t="s">
        <v>17619</v>
      </c>
      <c r="I993" s="6" t="s">
        <v>17784</v>
      </c>
      <c r="J993" s="6">
        <v>2802839</v>
      </c>
      <c r="K993" s="6" t="s">
        <v>17621</v>
      </c>
      <c r="L993" s="6">
        <v>1</v>
      </c>
      <c r="M993" s="6" t="s">
        <v>17622</v>
      </c>
      <c r="N993" s="6">
        <v>1</v>
      </c>
      <c r="O993" s="6">
        <v>20100816</v>
      </c>
      <c r="P993" s="6" t="s">
        <v>17616</v>
      </c>
      <c r="Q993" s="6">
        <v>172418.81001799999</v>
      </c>
      <c r="R993" s="6">
        <v>126.6891039175716</v>
      </c>
      <c r="S993" s="6">
        <v>438197.703476</v>
      </c>
      <c r="T993" s="6">
        <v>37.445517412300973</v>
      </c>
      <c r="U993" s="6" t="s">
        <v>17616</v>
      </c>
      <c r="V993" s="6">
        <v>1096</v>
      </c>
      <c r="W993" s="6" t="s">
        <v>17625</v>
      </c>
      <c r="X993" s="8" t="s">
        <v>17624</v>
      </c>
    </row>
    <row r="994" spans="1:24">
      <c r="A994" s="7" t="s">
        <v>12370</v>
      </c>
      <c r="B994" s="6" t="s">
        <v>17616</v>
      </c>
      <c r="C994" s="6">
        <v>37232</v>
      </c>
      <c r="D994" s="6">
        <v>163000232</v>
      </c>
      <c r="E994" s="6" t="s">
        <v>17616</v>
      </c>
      <c r="F994" s="6" t="s">
        <v>17617</v>
      </c>
      <c r="G994" s="6" t="s">
        <v>17632</v>
      </c>
      <c r="H994" s="6" t="s">
        <v>17619</v>
      </c>
      <c r="I994" s="6" t="s">
        <v>17692</v>
      </c>
      <c r="J994" s="6">
        <v>2802838</v>
      </c>
      <c r="K994" s="6" t="s">
        <v>17621</v>
      </c>
      <c r="L994" s="6">
        <v>3</v>
      </c>
      <c r="M994" s="6" t="s">
        <v>17622</v>
      </c>
      <c r="N994" s="6">
        <v>0</v>
      </c>
      <c r="O994" s="6">
        <v>20070628</v>
      </c>
      <c r="P994" s="6" t="s">
        <v>17616</v>
      </c>
      <c r="Q994" s="6">
        <v>170390.29374299999</v>
      </c>
      <c r="R994" s="6">
        <v>126.66614883890256</v>
      </c>
      <c r="S994" s="6">
        <v>438990.20504799997</v>
      </c>
      <c r="T994" s="6">
        <v>37.452594970334466</v>
      </c>
      <c r="U994" s="6" t="s">
        <v>17616</v>
      </c>
      <c r="V994" s="6">
        <v>932</v>
      </c>
      <c r="W994" s="6" t="s">
        <v>17634</v>
      </c>
      <c r="X994" s="8" t="s">
        <v>17624</v>
      </c>
    </row>
    <row r="995" spans="1:24">
      <c r="A995" s="7" t="s">
        <v>3186</v>
      </c>
      <c r="B995" s="6" t="s">
        <v>17616</v>
      </c>
      <c r="C995" s="6">
        <v>37233</v>
      </c>
      <c r="D995" s="6">
        <v>163000233</v>
      </c>
      <c r="E995" s="6" t="s">
        <v>17616</v>
      </c>
      <c r="F995" s="6" t="s">
        <v>17617</v>
      </c>
      <c r="G995" s="6" t="s">
        <v>17618</v>
      </c>
      <c r="H995" s="6" t="s">
        <v>17619</v>
      </c>
      <c r="I995" s="6" t="s">
        <v>17692</v>
      </c>
      <c r="J995" s="6">
        <v>2802837</v>
      </c>
      <c r="K995" s="6" t="s">
        <v>17621</v>
      </c>
      <c r="L995" s="6">
        <v>3</v>
      </c>
      <c r="M995" s="6" t="s">
        <v>17622</v>
      </c>
      <c r="N995" s="6">
        <v>0</v>
      </c>
      <c r="O995" s="6">
        <v>20070628</v>
      </c>
      <c r="P995" s="6" t="s">
        <v>17616</v>
      </c>
      <c r="Q995" s="6">
        <v>170108.47672100001</v>
      </c>
      <c r="R995" s="6">
        <v>126.66295931858281</v>
      </c>
      <c r="S995" s="6">
        <v>439102.39922100003</v>
      </c>
      <c r="T995" s="6">
        <v>37.453596748645033</v>
      </c>
      <c r="U995" s="6" t="s">
        <v>17616</v>
      </c>
      <c r="V995" s="6">
        <v>931</v>
      </c>
      <c r="W995" s="6" t="s">
        <v>17833</v>
      </c>
      <c r="X995" s="8" t="s">
        <v>17624</v>
      </c>
    </row>
    <row r="996" spans="1:24">
      <c r="A996" s="7" t="s">
        <v>2236</v>
      </c>
      <c r="B996" s="6" t="s">
        <v>17616</v>
      </c>
      <c r="C996" s="6">
        <v>37234</v>
      </c>
      <c r="D996" s="6">
        <v>163000234</v>
      </c>
      <c r="E996" s="6" t="s">
        <v>17616</v>
      </c>
      <c r="F996" s="6" t="s">
        <v>17617</v>
      </c>
      <c r="G996" s="6" t="s">
        <v>17618</v>
      </c>
      <c r="H996" s="6" t="s">
        <v>17619</v>
      </c>
      <c r="I996" s="6" t="s">
        <v>17692</v>
      </c>
      <c r="J996" s="6">
        <v>2802836</v>
      </c>
      <c r="K996" s="6" t="s">
        <v>17621</v>
      </c>
      <c r="L996" s="6">
        <v>3</v>
      </c>
      <c r="M996" s="6" t="s">
        <v>17622</v>
      </c>
      <c r="N996" s="6">
        <v>1</v>
      </c>
      <c r="O996" s="6">
        <v>20111128</v>
      </c>
      <c r="P996" s="6" t="s">
        <v>17616</v>
      </c>
      <c r="Q996" s="6">
        <v>169582.02441099999</v>
      </c>
      <c r="R996" s="6">
        <v>126.657000807694</v>
      </c>
      <c r="S996" s="6">
        <v>439313.32947400003</v>
      </c>
      <c r="T996" s="6">
        <v>37.455480014982157</v>
      </c>
      <c r="U996" s="6" t="s">
        <v>17616</v>
      </c>
      <c r="V996" s="6">
        <v>930</v>
      </c>
      <c r="W996" s="6" t="s">
        <v>17625</v>
      </c>
      <c r="X996" s="8" t="s">
        <v>17624</v>
      </c>
    </row>
    <row r="997" spans="1:24">
      <c r="A997" s="7" t="s">
        <v>12370</v>
      </c>
      <c r="B997" s="6" t="s">
        <v>17616</v>
      </c>
      <c r="C997" s="6">
        <v>37236</v>
      </c>
      <c r="D997" s="6">
        <v>163000236</v>
      </c>
      <c r="E997" s="6" t="s">
        <v>17616</v>
      </c>
      <c r="F997" s="6" t="s">
        <v>17617</v>
      </c>
      <c r="G997" s="6" t="s">
        <v>17618</v>
      </c>
      <c r="H997" s="6" t="s">
        <v>17619</v>
      </c>
      <c r="I997" s="6" t="s">
        <v>17620</v>
      </c>
      <c r="J997" s="6">
        <v>2802834</v>
      </c>
      <c r="K997" s="6" t="s">
        <v>17621</v>
      </c>
      <c r="L997" s="6">
        <v>3</v>
      </c>
      <c r="M997" s="6" t="s">
        <v>17622</v>
      </c>
      <c r="N997" s="6">
        <v>0</v>
      </c>
      <c r="O997" s="6">
        <v>20070628</v>
      </c>
      <c r="P997" s="6" t="s">
        <v>17616</v>
      </c>
      <c r="Q997" s="6">
        <v>170405.87093400001</v>
      </c>
      <c r="R997" s="6">
        <v>126.66632404884979</v>
      </c>
      <c r="S997" s="6">
        <v>439011.00514899998</v>
      </c>
      <c r="T997" s="6">
        <v>37.452782876686726</v>
      </c>
      <c r="U997" s="6" t="s">
        <v>17616</v>
      </c>
      <c r="V997" s="6">
        <v>355</v>
      </c>
      <c r="W997" s="6" t="s">
        <v>17625</v>
      </c>
      <c r="X997" s="8" t="s">
        <v>17624</v>
      </c>
    </row>
    <row r="998" spans="1:24">
      <c r="A998" s="7" t="s">
        <v>3186</v>
      </c>
      <c r="B998" s="6" t="s">
        <v>17616</v>
      </c>
      <c r="C998" s="6">
        <v>37237</v>
      </c>
      <c r="D998" s="6">
        <v>163000237</v>
      </c>
      <c r="E998" s="6" t="s">
        <v>17616</v>
      </c>
      <c r="F998" s="6" t="s">
        <v>17617</v>
      </c>
      <c r="G998" s="6" t="s">
        <v>17618</v>
      </c>
      <c r="H998" s="6" t="s">
        <v>17619</v>
      </c>
      <c r="I998" s="6" t="s">
        <v>17692</v>
      </c>
      <c r="J998" s="6">
        <v>2802833</v>
      </c>
      <c r="K998" s="6" t="s">
        <v>17621</v>
      </c>
      <c r="L998" s="6">
        <v>3</v>
      </c>
      <c r="M998" s="6" t="s">
        <v>17622</v>
      </c>
      <c r="N998" s="6">
        <v>0</v>
      </c>
      <c r="O998" s="6">
        <v>20070628</v>
      </c>
      <c r="P998" s="6" t="s">
        <v>17616</v>
      </c>
      <c r="Q998" s="6">
        <v>170224.00763400001</v>
      </c>
      <c r="R998" s="6">
        <v>126.66426571561175</v>
      </c>
      <c r="S998" s="6">
        <v>439085.01571299997</v>
      </c>
      <c r="T998" s="6">
        <v>37.453443857880274</v>
      </c>
      <c r="U998" s="6" t="s">
        <v>17616</v>
      </c>
      <c r="V998" s="6">
        <v>357</v>
      </c>
      <c r="W998" s="6" t="s">
        <v>17833</v>
      </c>
      <c r="X998" s="8" t="s">
        <v>17624</v>
      </c>
    </row>
    <row r="999" spans="1:24">
      <c r="A999" s="7" t="s">
        <v>2236</v>
      </c>
      <c r="B999" s="6" t="s">
        <v>17616</v>
      </c>
      <c r="C999" s="6">
        <v>37238</v>
      </c>
      <c r="D999" s="6">
        <v>163000238</v>
      </c>
      <c r="E999" s="6" t="s">
        <v>17616</v>
      </c>
      <c r="F999" s="6" t="s">
        <v>17617</v>
      </c>
      <c r="G999" s="6" t="s">
        <v>17618</v>
      </c>
      <c r="H999" s="6" t="s">
        <v>17619</v>
      </c>
      <c r="I999" s="6" t="s">
        <v>17692</v>
      </c>
      <c r="J999" s="6">
        <v>2802832</v>
      </c>
      <c r="K999" s="6" t="s">
        <v>17621</v>
      </c>
      <c r="L999" s="6">
        <v>3</v>
      </c>
      <c r="M999" s="6" t="s">
        <v>17622</v>
      </c>
      <c r="N999" s="6">
        <v>1</v>
      </c>
      <c r="O999" s="6">
        <v>20111128</v>
      </c>
      <c r="P999" s="6" t="s">
        <v>17616</v>
      </c>
      <c r="Q999" s="6">
        <v>169613.176389</v>
      </c>
      <c r="R999" s="6">
        <v>126.65735218370078</v>
      </c>
      <c r="S999" s="6">
        <v>439330.34293099999</v>
      </c>
      <c r="T999" s="6">
        <v>37.455634330185717</v>
      </c>
      <c r="U999" s="6" t="s">
        <v>17616</v>
      </c>
      <c r="V999" s="6">
        <v>160</v>
      </c>
      <c r="W999" s="6" t="s">
        <v>17833</v>
      </c>
      <c r="X999" s="8" t="s">
        <v>17624</v>
      </c>
    </row>
    <row r="1000" spans="1:24">
      <c r="A1000" s="7" t="s">
        <v>3192</v>
      </c>
      <c r="B1000" s="6" t="s">
        <v>17616</v>
      </c>
      <c r="C1000" s="6">
        <v>37239</v>
      </c>
      <c r="D1000" s="6">
        <v>163000239</v>
      </c>
      <c r="E1000" s="6" t="s">
        <v>17616</v>
      </c>
      <c r="F1000" s="6" t="s">
        <v>17617</v>
      </c>
      <c r="G1000" s="6" t="s">
        <v>17632</v>
      </c>
      <c r="H1000" s="6" t="s">
        <v>17619</v>
      </c>
      <c r="I1000" s="6" t="s">
        <v>17784</v>
      </c>
      <c r="J1000" s="6">
        <v>2802831</v>
      </c>
      <c r="K1000" s="6" t="s">
        <v>17621</v>
      </c>
      <c r="L1000" s="6">
        <v>2</v>
      </c>
      <c r="M1000" s="6" t="s">
        <v>17622</v>
      </c>
      <c r="N1000" s="6">
        <v>1</v>
      </c>
      <c r="O1000" s="6">
        <v>20070628</v>
      </c>
      <c r="P1000" s="6" t="s">
        <v>17616</v>
      </c>
      <c r="Q1000" s="6">
        <v>173378.92715199999</v>
      </c>
      <c r="R1000" s="6">
        <v>126.6999663205102</v>
      </c>
      <c r="S1000" s="6">
        <v>437849.37625999999</v>
      </c>
      <c r="T1000" s="6">
        <v>37.442407180928626</v>
      </c>
      <c r="U1000" s="6" t="s">
        <v>17616</v>
      </c>
      <c r="V1000" s="6">
        <v>1075</v>
      </c>
      <c r="W1000" s="6" t="s">
        <v>17634</v>
      </c>
      <c r="X1000" s="8" t="s">
        <v>17624</v>
      </c>
    </row>
    <row r="1001" spans="1:24">
      <c r="A1001" s="7" t="s">
        <v>1984</v>
      </c>
      <c r="B1001" s="6" t="s">
        <v>17616</v>
      </c>
      <c r="C1001" s="6">
        <v>37240</v>
      </c>
      <c r="D1001" s="6">
        <v>163000240</v>
      </c>
      <c r="E1001" s="6" t="s">
        <v>17616</v>
      </c>
      <c r="F1001" s="6" t="s">
        <v>17617</v>
      </c>
      <c r="G1001" s="6" t="s">
        <v>17618</v>
      </c>
      <c r="H1001" s="6" t="s">
        <v>17619</v>
      </c>
      <c r="I1001" s="6" t="s">
        <v>17620</v>
      </c>
      <c r="J1001" s="6">
        <v>2802830</v>
      </c>
      <c r="K1001" s="6" t="s">
        <v>17621</v>
      </c>
      <c r="L1001" s="6">
        <v>2</v>
      </c>
      <c r="M1001" s="6" t="s">
        <v>17622</v>
      </c>
      <c r="N1001" s="6">
        <v>0</v>
      </c>
      <c r="O1001" s="6">
        <v>20070628</v>
      </c>
      <c r="P1001" s="6" t="s">
        <v>17616</v>
      </c>
      <c r="Q1001" s="6">
        <v>171844.070224</v>
      </c>
      <c r="R1001" s="6">
        <v>126.68259916053893</v>
      </c>
      <c r="S1001" s="6">
        <v>438456.959882</v>
      </c>
      <c r="T1001" s="6">
        <v>37.447835949453214</v>
      </c>
      <c r="U1001" s="6" t="s">
        <v>17616</v>
      </c>
      <c r="V1001" s="6">
        <v>1089</v>
      </c>
      <c r="W1001" s="6" t="s">
        <v>17625</v>
      </c>
      <c r="X1001" s="8" t="s">
        <v>17624</v>
      </c>
    </row>
    <row r="1002" spans="1:24">
      <c r="A1002" s="7" t="s">
        <v>1062</v>
      </c>
      <c r="B1002" s="6" t="s">
        <v>17616</v>
      </c>
      <c r="C1002" s="6">
        <v>37241</v>
      </c>
      <c r="D1002" s="6">
        <v>163000241</v>
      </c>
      <c r="E1002" s="6" t="s">
        <v>17616</v>
      </c>
      <c r="F1002" s="6" t="s">
        <v>17617</v>
      </c>
      <c r="G1002" s="6" t="s">
        <v>17618</v>
      </c>
      <c r="H1002" s="6" t="s">
        <v>17619</v>
      </c>
      <c r="I1002" s="6" t="s">
        <v>17620</v>
      </c>
      <c r="J1002" s="6">
        <v>2802829</v>
      </c>
      <c r="K1002" s="6" t="s">
        <v>17621</v>
      </c>
      <c r="L1002" s="6">
        <v>4</v>
      </c>
      <c r="M1002" s="6" t="s">
        <v>17622</v>
      </c>
      <c r="N1002" s="6">
        <v>0</v>
      </c>
      <c r="O1002" s="6">
        <v>20070628</v>
      </c>
      <c r="P1002" s="6" t="s">
        <v>17616</v>
      </c>
      <c r="Q1002" s="6">
        <v>170706.64070700001</v>
      </c>
      <c r="R1002" s="6">
        <v>126.66972710006826</v>
      </c>
      <c r="S1002" s="6">
        <v>438913.46719499998</v>
      </c>
      <c r="T1002" s="6">
        <v>37.451913659743937</v>
      </c>
      <c r="U1002" s="6" t="s">
        <v>17616</v>
      </c>
      <c r="V1002" s="6">
        <v>330</v>
      </c>
      <c r="W1002" s="6" t="s">
        <v>18054</v>
      </c>
      <c r="X1002" s="8" t="s">
        <v>17624</v>
      </c>
    </row>
    <row r="1003" spans="1:24">
      <c r="A1003" s="7" t="s">
        <v>12890</v>
      </c>
      <c r="B1003" s="6" t="s">
        <v>17616</v>
      </c>
      <c r="C1003" s="6">
        <v>37242</v>
      </c>
      <c r="D1003" s="6">
        <v>163000242</v>
      </c>
      <c r="E1003" s="6" t="s">
        <v>17616</v>
      </c>
      <c r="F1003" s="6" t="s">
        <v>17617</v>
      </c>
      <c r="G1003" s="6" t="s">
        <v>17632</v>
      </c>
      <c r="H1003" s="6" t="s">
        <v>17619</v>
      </c>
      <c r="I1003" s="6" t="s">
        <v>17784</v>
      </c>
      <c r="J1003" s="6">
        <v>2802828</v>
      </c>
      <c r="K1003" s="6" t="s">
        <v>17621</v>
      </c>
      <c r="L1003" s="6">
        <v>3</v>
      </c>
      <c r="M1003" s="6" t="s">
        <v>17622</v>
      </c>
      <c r="N1003" s="6">
        <v>0</v>
      </c>
      <c r="O1003" s="6">
        <v>20070628</v>
      </c>
      <c r="P1003" s="6" t="s">
        <v>17616</v>
      </c>
      <c r="Q1003" s="6">
        <v>173616.70477700001</v>
      </c>
      <c r="R1003" s="6">
        <v>126.70265557534918</v>
      </c>
      <c r="S1003" s="6">
        <v>437783.58183799998</v>
      </c>
      <c r="T1003" s="6">
        <v>37.441821200256548</v>
      </c>
      <c r="U1003" s="6" t="s">
        <v>17616</v>
      </c>
      <c r="V1003" s="6">
        <v>441</v>
      </c>
      <c r="W1003" s="6" t="s">
        <v>17708</v>
      </c>
      <c r="X1003" s="8" t="s">
        <v>17624</v>
      </c>
    </row>
    <row r="1004" spans="1:24">
      <c r="A1004" s="7" t="s">
        <v>1984</v>
      </c>
      <c r="B1004" s="6" t="s">
        <v>17616</v>
      </c>
      <c r="C1004" s="6">
        <v>37243</v>
      </c>
      <c r="D1004" s="6">
        <v>163000243</v>
      </c>
      <c r="E1004" s="6" t="s">
        <v>17616</v>
      </c>
      <c r="F1004" s="6" t="s">
        <v>17617</v>
      </c>
      <c r="G1004" s="6" t="s">
        <v>17628</v>
      </c>
      <c r="H1004" s="6" t="s">
        <v>17619</v>
      </c>
      <c r="I1004" s="6" t="s">
        <v>17620</v>
      </c>
      <c r="J1004" s="6">
        <v>2802827</v>
      </c>
      <c r="K1004" s="6" t="s">
        <v>17621</v>
      </c>
      <c r="L1004" s="6">
        <v>2</v>
      </c>
      <c r="M1004" s="6" t="s">
        <v>17622</v>
      </c>
      <c r="N1004" s="6">
        <v>0</v>
      </c>
      <c r="O1004" s="6">
        <v>20070628</v>
      </c>
      <c r="P1004" s="6" t="s">
        <v>17616</v>
      </c>
      <c r="Q1004" s="6">
        <v>171884.471907</v>
      </c>
      <c r="R1004" s="6">
        <v>126.68305493040609</v>
      </c>
      <c r="S1004" s="6">
        <v>438477.98726000002</v>
      </c>
      <c r="T1004" s="6">
        <v>37.448026635657683</v>
      </c>
      <c r="U1004" s="6" t="s">
        <v>17616</v>
      </c>
      <c r="V1004" s="6">
        <v>1087</v>
      </c>
      <c r="W1004" s="6" t="s">
        <v>17625</v>
      </c>
      <c r="X1004" s="8" t="s">
        <v>17624</v>
      </c>
    </row>
    <row r="1005" spans="1:24">
      <c r="A1005" s="7" t="s">
        <v>1062</v>
      </c>
      <c r="B1005" s="6" t="s">
        <v>17616</v>
      </c>
      <c r="C1005" s="6">
        <v>37244</v>
      </c>
      <c r="D1005" s="6">
        <v>163000244</v>
      </c>
      <c r="E1005" s="6" t="s">
        <v>17616</v>
      </c>
      <c r="F1005" s="6" t="s">
        <v>17617</v>
      </c>
      <c r="G1005" s="6" t="s">
        <v>17618</v>
      </c>
      <c r="H1005" s="6" t="s">
        <v>17619</v>
      </c>
      <c r="I1005" s="6" t="s">
        <v>17620</v>
      </c>
      <c r="J1005" s="6">
        <v>2802826</v>
      </c>
      <c r="K1005" s="6" t="s">
        <v>17621</v>
      </c>
      <c r="L1005" s="6">
        <v>4</v>
      </c>
      <c r="M1005" s="6" t="s">
        <v>17622</v>
      </c>
      <c r="N1005" s="6">
        <v>0</v>
      </c>
      <c r="O1005" s="6">
        <v>20070628</v>
      </c>
      <c r="P1005" s="6" t="s">
        <v>17616</v>
      </c>
      <c r="Q1005" s="6">
        <v>170695.41155200001</v>
      </c>
      <c r="R1005" s="6">
        <v>126.66959877450449</v>
      </c>
      <c r="S1005" s="6">
        <v>438949.13622599997</v>
      </c>
      <c r="T1005" s="6">
        <v>37.452234678183444</v>
      </c>
      <c r="U1005" s="6" t="s">
        <v>17616</v>
      </c>
      <c r="V1005" s="6">
        <v>331</v>
      </c>
      <c r="W1005" s="6" t="s">
        <v>17625</v>
      </c>
      <c r="X1005" s="8" t="s">
        <v>17624</v>
      </c>
    </row>
    <row r="1006" spans="1:24">
      <c r="A1006" s="7" t="s">
        <v>1632</v>
      </c>
      <c r="B1006" s="6" t="s">
        <v>17616</v>
      </c>
      <c r="C1006" s="6">
        <v>37245</v>
      </c>
      <c r="D1006" s="6">
        <v>163000245</v>
      </c>
      <c r="E1006" s="6" t="s">
        <v>17616</v>
      </c>
      <c r="F1006" s="6" t="s">
        <v>17617</v>
      </c>
      <c r="G1006" s="6" t="s">
        <v>17618</v>
      </c>
      <c r="H1006" s="6" t="s">
        <v>17619</v>
      </c>
      <c r="I1006" s="6" t="s">
        <v>17784</v>
      </c>
      <c r="J1006" s="6">
        <v>2802825</v>
      </c>
      <c r="K1006" s="6" t="s">
        <v>17621</v>
      </c>
      <c r="L1006" s="6">
        <v>3</v>
      </c>
      <c r="M1006" s="6" t="s">
        <v>17622</v>
      </c>
      <c r="N1006" s="6">
        <v>0</v>
      </c>
      <c r="O1006" s="6">
        <v>20070628</v>
      </c>
      <c r="P1006" s="6" t="s">
        <v>17616</v>
      </c>
      <c r="Q1006" s="6">
        <v>173261.979372</v>
      </c>
      <c r="R1006" s="6">
        <v>126.69864111926168</v>
      </c>
      <c r="S1006" s="6">
        <v>437950.898438</v>
      </c>
      <c r="T1006" s="6">
        <v>37.443318511905694</v>
      </c>
      <c r="U1006" s="6" t="s">
        <v>17616</v>
      </c>
      <c r="V1006" s="6">
        <v>1078</v>
      </c>
      <c r="W1006" s="6" t="s">
        <v>17634</v>
      </c>
      <c r="X1006" s="8" t="s">
        <v>17624</v>
      </c>
    </row>
    <row r="1007" spans="1:24">
      <c r="A1007" s="7" t="s">
        <v>1632</v>
      </c>
      <c r="B1007" s="6" t="s">
        <v>17616</v>
      </c>
      <c r="C1007" s="6">
        <v>37246</v>
      </c>
      <c r="D1007" s="6">
        <v>163000246</v>
      </c>
      <c r="E1007" s="6" t="s">
        <v>17616</v>
      </c>
      <c r="F1007" s="6" t="s">
        <v>17617</v>
      </c>
      <c r="G1007" s="6" t="s">
        <v>17632</v>
      </c>
      <c r="H1007" s="6" t="s">
        <v>17619</v>
      </c>
      <c r="I1007" s="6" t="s">
        <v>17784</v>
      </c>
      <c r="J1007" s="6">
        <v>2802824</v>
      </c>
      <c r="K1007" s="6" t="s">
        <v>17621</v>
      </c>
      <c r="L1007" s="6">
        <v>2</v>
      </c>
      <c r="M1007" s="6" t="s">
        <v>17622</v>
      </c>
      <c r="N1007" s="6">
        <v>0</v>
      </c>
      <c r="O1007" s="6">
        <v>20070628</v>
      </c>
      <c r="P1007" s="6" t="s">
        <v>17616</v>
      </c>
      <c r="Q1007" s="6">
        <v>173285.03507000001</v>
      </c>
      <c r="R1007" s="6">
        <v>126.69890177146551</v>
      </c>
      <c r="S1007" s="6">
        <v>437947.625681</v>
      </c>
      <c r="T1007" s="6">
        <v>37.443289691822031</v>
      </c>
      <c r="U1007" s="6" t="s">
        <v>17616</v>
      </c>
      <c r="V1007" s="6">
        <v>1073</v>
      </c>
      <c r="W1007" s="6" t="s">
        <v>17634</v>
      </c>
      <c r="X1007" s="8" t="s">
        <v>17624</v>
      </c>
    </row>
    <row r="1008" spans="1:24">
      <c r="A1008" s="7" t="s">
        <v>1981</v>
      </c>
      <c r="B1008" s="6" t="s">
        <v>17616</v>
      </c>
      <c r="C1008" s="6">
        <v>37247</v>
      </c>
      <c r="D1008" s="6">
        <v>163000247</v>
      </c>
      <c r="E1008" s="6" t="s">
        <v>17616</v>
      </c>
      <c r="F1008" s="6" t="s">
        <v>17617</v>
      </c>
      <c r="G1008" s="6" t="s">
        <v>17618</v>
      </c>
      <c r="H1008" s="6" t="s">
        <v>17619</v>
      </c>
      <c r="I1008" s="6" t="s">
        <v>17620</v>
      </c>
      <c r="J1008" s="6">
        <v>2802823</v>
      </c>
      <c r="K1008" s="6" t="s">
        <v>17621</v>
      </c>
      <c r="L1008" s="6">
        <v>2</v>
      </c>
      <c r="M1008" s="6" t="s">
        <v>17622</v>
      </c>
      <c r="N1008" s="6">
        <v>0</v>
      </c>
      <c r="O1008" s="6">
        <v>20070628</v>
      </c>
      <c r="P1008" s="6" t="s">
        <v>17616</v>
      </c>
      <c r="Q1008" s="6">
        <v>171602.456725</v>
      </c>
      <c r="R1008" s="6">
        <v>126.67986234729216</v>
      </c>
      <c r="S1008" s="6">
        <v>438622.32292300003</v>
      </c>
      <c r="T1008" s="6">
        <v>37.449318459230355</v>
      </c>
      <c r="U1008" s="6" t="s">
        <v>17616</v>
      </c>
      <c r="V1008" s="6">
        <v>1054</v>
      </c>
      <c r="W1008" s="6" t="s">
        <v>17625</v>
      </c>
      <c r="X1008" s="8" t="s">
        <v>17624</v>
      </c>
    </row>
    <row r="1009" spans="1:24">
      <c r="A1009" s="7" t="s">
        <v>6477</v>
      </c>
      <c r="B1009" s="6" t="s">
        <v>17616</v>
      </c>
      <c r="C1009" s="6">
        <v>37248</v>
      </c>
      <c r="D1009" s="6">
        <v>163000248</v>
      </c>
      <c r="E1009" s="6" t="s">
        <v>17616</v>
      </c>
      <c r="F1009" s="6" t="s">
        <v>17617</v>
      </c>
      <c r="G1009" s="6" t="s">
        <v>17618</v>
      </c>
      <c r="H1009" s="6" t="s">
        <v>17619</v>
      </c>
      <c r="I1009" s="6" t="s">
        <v>17784</v>
      </c>
      <c r="J1009" s="6">
        <v>2802822</v>
      </c>
      <c r="K1009" s="6" t="s">
        <v>17621</v>
      </c>
      <c r="L1009" s="6">
        <v>1</v>
      </c>
      <c r="M1009" s="6" t="s">
        <v>17622</v>
      </c>
      <c r="N1009" s="6">
        <v>0</v>
      </c>
      <c r="O1009" s="6">
        <v>20070628</v>
      </c>
      <c r="P1009" s="6" t="s">
        <v>17616</v>
      </c>
      <c r="Q1009" s="6">
        <v>172881.542346</v>
      </c>
      <c r="R1009" s="6">
        <v>126.6943356260951</v>
      </c>
      <c r="S1009" s="6">
        <v>438127.07427899999</v>
      </c>
      <c r="T1009" s="6">
        <v>37.444894752643712</v>
      </c>
      <c r="U1009" s="6" t="s">
        <v>17616</v>
      </c>
      <c r="V1009" s="6">
        <v>1082</v>
      </c>
      <c r="W1009" s="6" t="s">
        <v>17625</v>
      </c>
      <c r="X1009" s="8" t="s">
        <v>17624</v>
      </c>
    </row>
    <row r="1010" spans="1:24">
      <c r="A1010" s="7" t="s">
        <v>15302</v>
      </c>
      <c r="B1010" s="6" t="s">
        <v>17616</v>
      </c>
      <c r="C1010" s="6">
        <v>37249</v>
      </c>
      <c r="D1010" s="6">
        <v>163000249</v>
      </c>
      <c r="E1010" s="6" t="s">
        <v>17616</v>
      </c>
      <c r="F1010" s="6" t="s">
        <v>17617</v>
      </c>
      <c r="G1010" s="6" t="s">
        <v>17628</v>
      </c>
      <c r="H1010" s="6" t="s">
        <v>17619</v>
      </c>
      <c r="I1010" s="6" t="s">
        <v>17784</v>
      </c>
      <c r="J1010" s="6">
        <v>2802821</v>
      </c>
      <c r="K1010" s="6" t="s">
        <v>17621</v>
      </c>
      <c r="L1010" s="6">
        <v>3</v>
      </c>
      <c r="M1010" s="6" t="s">
        <v>17622</v>
      </c>
      <c r="N1010" s="6">
        <v>1</v>
      </c>
      <c r="O1010" s="6">
        <v>20110311</v>
      </c>
      <c r="P1010" s="6" t="s">
        <v>17616</v>
      </c>
      <c r="Q1010" s="6">
        <v>172514.16315199999</v>
      </c>
      <c r="R1010" s="6">
        <v>126.69017783436867</v>
      </c>
      <c r="S1010" s="6">
        <v>438294.69691399997</v>
      </c>
      <c r="T1010" s="6">
        <v>37.446394160241873</v>
      </c>
      <c r="U1010" s="6" t="s">
        <v>17616</v>
      </c>
      <c r="V1010" s="6">
        <v>2257</v>
      </c>
      <c r="W1010" s="6" t="s">
        <v>17625</v>
      </c>
      <c r="X1010" s="8" t="s">
        <v>17624</v>
      </c>
    </row>
    <row r="1011" spans="1:24">
      <c r="A1011" s="7" t="s">
        <v>3195</v>
      </c>
      <c r="B1011" s="6" t="s">
        <v>17616</v>
      </c>
      <c r="C1011" s="6">
        <v>37251</v>
      </c>
      <c r="D1011" s="6">
        <v>163000251</v>
      </c>
      <c r="E1011" s="6" t="s">
        <v>17616</v>
      </c>
      <c r="F1011" s="6" t="s">
        <v>17617</v>
      </c>
      <c r="G1011" s="6" t="s">
        <v>17632</v>
      </c>
      <c r="H1011" s="6" t="s">
        <v>17619</v>
      </c>
      <c r="I1011" s="6" t="s">
        <v>17620</v>
      </c>
      <c r="J1011" s="6">
        <v>2802819</v>
      </c>
      <c r="K1011" s="6" t="s">
        <v>17621</v>
      </c>
      <c r="L1011" s="6">
        <v>2</v>
      </c>
      <c r="M1011" s="6" t="s">
        <v>17622</v>
      </c>
      <c r="N1011" s="6">
        <v>0</v>
      </c>
      <c r="O1011" s="6">
        <v>20070628</v>
      </c>
      <c r="P1011" s="6" t="s">
        <v>17616</v>
      </c>
      <c r="Q1011" s="6">
        <v>170569.85886099999</v>
      </c>
      <c r="R1011" s="6">
        <v>126.66817505163405</v>
      </c>
      <c r="S1011" s="6">
        <v>439068.96982</v>
      </c>
      <c r="T1011" s="6">
        <v>37.453310374497256</v>
      </c>
      <c r="U1011" s="6" t="s">
        <v>17616</v>
      </c>
      <c r="V1011" s="6">
        <v>360</v>
      </c>
      <c r="W1011" s="6" t="s">
        <v>18173</v>
      </c>
      <c r="X1011" s="8" t="s">
        <v>17624</v>
      </c>
    </row>
    <row r="1012" spans="1:24">
      <c r="A1012" s="7" t="s">
        <v>15427</v>
      </c>
      <c r="B1012" s="6" t="s">
        <v>17616</v>
      </c>
      <c r="C1012" s="6">
        <v>37252</v>
      </c>
      <c r="D1012" s="6">
        <v>163000252</v>
      </c>
      <c r="E1012" s="6" t="s">
        <v>17616</v>
      </c>
      <c r="F1012" s="6" t="s">
        <v>17617</v>
      </c>
      <c r="G1012" s="6" t="s">
        <v>17618</v>
      </c>
      <c r="H1012" s="6" t="s">
        <v>17619</v>
      </c>
      <c r="I1012" s="6" t="s">
        <v>17784</v>
      </c>
      <c r="J1012" s="6">
        <v>2802818</v>
      </c>
      <c r="K1012" s="6" t="s">
        <v>17621</v>
      </c>
      <c r="L1012" s="6">
        <v>2</v>
      </c>
      <c r="M1012" s="6" t="s">
        <v>17622</v>
      </c>
      <c r="N1012" s="6">
        <v>1</v>
      </c>
      <c r="O1012" s="6">
        <v>20121126</v>
      </c>
      <c r="P1012" s="6" t="s">
        <v>17616</v>
      </c>
      <c r="Q1012" s="6">
        <v>172971.71221100001</v>
      </c>
      <c r="R1012" s="6">
        <v>126.6953538782316</v>
      </c>
      <c r="S1012" s="6">
        <v>438146.25812100002</v>
      </c>
      <c r="T1012" s="6">
        <v>37.445070241660211</v>
      </c>
      <c r="U1012" s="6" t="s">
        <v>17616</v>
      </c>
      <c r="V1012" s="6">
        <v>1091</v>
      </c>
      <c r="W1012" s="6" t="s">
        <v>17833</v>
      </c>
      <c r="X1012" s="8" t="s">
        <v>17624</v>
      </c>
    </row>
    <row r="1013" spans="1:24">
      <c r="A1013" s="7" t="s">
        <v>964</v>
      </c>
      <c r="B1013" s="6" t="s">
        <v>17616</v>
      </c>
      <c r="C1013" s="6">
        <v>37253</v>
      </c>
      <c r="D1013" s="6">
        <v>163000253</v>
      </c>
      <c r="E1013" s="6" t="s">
        <v>17616</v>
      </c>
      <c r="F1013" s="6" t="s">
        <v>17617</v>
      </c>
      <c r="G1013" s="6" t="s">
        <v>17632</v>
      </c>
      <c r="H1013" s="6" t="s">
        <v>17619</v>
      </c>
      <c r="I1013" s="6" t="s">
        <v>17784</v>
      </c>
      <c r="J1013" s="6">
        <v>2802817</v>
      </c>
      <c r="K1013" s="6" t="s">
        <v>17621</v>
      </c>
      <c r="L1013" s="6">
        <v>2</v>
      </c>
      <c r="M1013" s="6" t="s">
        <v>17622</v>
      </c>
      <c r="N1013" s="6">
        <v>0</v>
      </c>
      <c r="O1013" s="6">
        <v>20070628</v>
      </c>
      <c r="P1013" s="6" t="s">
        <v>17616</v>
      </c>
      <c r="Q1013" s="6">
        <v>173223.987823</v>
      </c>
      <c r="R1013" s="6">
        <v>126.69820882016674</v>
      </c>
      <c r="S1013" s="6">
        <v>438033.05794600002</v>
      </c>
      <c r="T1013" s="6">
        <v>37.444057663967236</v>
      </c>
      <c r="U1013" s="6" t="s">
        <v>17616</v>
      </c>
      <c r="V1013" s="6">
        <v>1092</v>
      </c>
      <c r="W1013" s="6" t="s">
        <v>17634</v>
      </c>
      <c r="X1013" s="8" t="s">
        <v>17624</v>
      </c>
    </row>
    <row r="1014" spans="1:24">
      <c r="A1014" s="7" t="s">
        <v>11521</v>
      </c>
      <c r="B1014" s="6" t="s">
        <v>17616</v>
      </c>
      <c r="C1014" s="6">
        <v>37254</v>
      </c>
      <c r="D1014" s="6">
        <v>163000254</v>
      </c>
      <c r="E1014" s="6" t="s">
        <v>17616</v>
      </c>
      <c r="F1014" s="6" t="s">
        <v>17617</v>
      </c>
      <c r="G1014" s="6" t="s">
        <v>17618</v>
      </c>
      <c r="H1014" s="6" t="s">
        <v>17619</v>
      </c>
      <c r="I1014" s="6" t="s">
        <v>17784</v>
      </c>
      <c r="J1014" s="6">
        <v>2802816</v>
      </c>
      <c r="K1014" s="6" t="s">
        <v>17621</v>
      </c>
      <c r="L1014" s="6">
        <v>4</v>
      </c>
      <c r="M1014" s="6" t="s">
        <v>17622</v>
      </c>
      <c r="N1014" s="6">
        <v>0</v>
      </c>
      <c r="O1014" s="6">
        <v>20070628</v>
      </c>
      <c r="P1014" s="6" t="s">
        <v>17616</v>
      </c>
      <c r="Q1014" s="6">
        <v>173347.42392500001</v>
      </c>
      <c r="R1014" s="6">
        <v>126.69960540203169</v>
      </c>
      <c r="S1014" s="6">
        <v>437985.58952400001</v>
      </c>
      <c r="T1014" s="6">
        <v>37.443633546936404</v>
      </c>
      <c r="U1014" s="6" t="s">
        <v>17616</v>
      </c>
      <c r="V1014" s="6">
        <v>1074</v>
      </c>
      <c r="W1014" s="6" t="s">
        <v>17833</v>
      </c>
      <c r="X1014" s="8" t="s">
        <v>17624</v>
      </c>
    </row>
    <row r="1015" spans="1:24">
      <c r="A1015" s="7" t="s">
        <v>12487</v>
      </c>
      <c r="B1015" s="6" t="s">
        <v>17616</v>
      </c>
      <c r="C1015" s="6">
        <v>37255</v>
      </c>
      <c r="D1015" s="6">
        <v>163000255</v>
      </c>
      <c r="E1015" s="6" t="s">
        <v>17616</v>
      </c>
      <c r="F1015" s="6" t="s">
        <v>17617</v>
      </c>
      <c r="G1015" s="6" t="s">
        <v>17632</v>
      </c>
      <c r="H1015" s="6" t="s">
        <v>17619</v>
      </c>
      <c r="I1015" s="6" t="s">
        <v>17620</v>
      </c>
      <c r="J1015" s="6">
        <v>2802815</v>
      </c>
      <c r="K1015" s="6" t="s">
        <v>17621</v>
      </c>
      <c r="L1015" s="6">
        <v>4</v>
      </c>
      <c r="M1015" s="6" t="s">
        <v>17622</v>
      </c>
      <c r="N1015" s="6">
        <v>0</v>
      </c>
      <c r="O1015" s="6">
        <v>20070628</v>
      </c>
      <c r="P1015" s="6" t="s">
        <v>17616</v>
      </c>
      <c r="Q1015" s="6">
        <v>171019.17034700001</v>
      </c>
      <c r="R1015" s="6">
        <v>126.67325885880948</v>
      </c>
      <c r="S1015" s="6">
        <v>438920.48400900001</v>
      </c>
      <c r="T1015" s="6">
        <v>37.451986742968984</v>
      </c>
      <c r="U1015" s="6" t="s">
        <v>17616</v>
      </c>
      <c r="V1015" s="6">
        <v>334</v>
      </c>
      <c r="W1015" s="6" t="s">
        <v>17634</v>
      </c>
      <c r="X1015" s="8" t="s">
        <v>17624</v>
      </c>
    </row>
    <row r="1016" spans="1:24">
      <c r="A1016" s="7" t="s">
        <v>12487</v>
      </c>
      <c r="B1016" s="6" t="s">
        <v>17616</v>
      </c>
      <c r="C1016" s="6">
        <v>37256</v>
      </c>
      <c r="D1016" s="6">
        <v>163000256</v>
      </c>
      <c r="E1016" s="6" t="s">
        <v>17616</v>
      </c>
      <c r="F1016" s="6" t="s">
        <v>17617</v>
      </c>
      <c r="G1016" s="6" t="s">
        <v>17618</v>
      </c>
      <c r="H1016" s="6" t="s">
        <v>17619</v>
      </c>
      <c r="I1016" s="6" t="s">
        <v>17620</v>
      </c>
      <c r="J1016" s="6">
        <v>2802814</v>
      </c>
      <c r="K1016" s="6" t="s">
        <v>17621</v>
      </c>
      <c r="L1016" s="6">
        <v>4</v>
      </c>
      <c r="M1016" s="6" t="s">
        <v>17622</v>
      </c>
      <c r="N1016" s="6">
        <v>0</v>
      </c>
      <c r="O1016" s="6">
        <v>20070628</v>
      </c>
      <c r="P1016" s="6" t="s">
        <v>17616</v>
      </c>
      <c r="Q1016" s="6">
        <v>171087.485537</v>
      </c>
      <c r="R1016" s="6">
        <v>126.67403246305312</v>
      </c>
      <c r="S1016" s="6">
        <v>438881.19104599999</v>
      </c>
      <c r="T1016" s="6">
        <v>37.451634858472488</v>
      </c>
      <c r="U1016" s="6" t="s">
        <v>17616</v>
      </c>
      <c r="V1016" s="6">
        <v>335</v>
      </c>
      <c r="W1016" s="6" t="s">
        <v>17625</v>
      </c>
      <c r="X1016" s="8" t="s">
        <v>17624</v>
      </c>
    </row>
    <row r="1017" spans="1:24">
      <c r="A1017" s="7" t="s">
        <v>14317</v>
      </c>
      <c r="B1017" s="6" t="s">
        <v>17616</v>
      </c>
      <c r="C1017" s="6">
        <v>37257</v>
      </c>
      <c r="D1017" s="6">
        <v>163000257</v>
      </c>
      <c r="E1017" s="6" t="s">
        <v>17616</v>
      </c>
      <c r="F1017" s="6" t="s">
        <v>17617</v>
      </c>
      <c r="G1017" s="6" t="s">
        <v>17618</v>
      </c>
      <c r="H1017" s="6" t="s">
        <v>17619</v>
      </c>
      <c r="I1017" s="6" t="s">
        <v>17620</v>
      </c>
      <c r="J1017" s="6">
        <v>2802813</v>
      </c>
      <c r="K1017" s="6" t="s">
        <v>17621</v>
      </c>
      <c r="L1017" s="6">
        <v>2</v>
      </c>
      <c r="M1017" s="6" t="s">
        <v>17622</v>
      </c>
      <c r="N1017" s="6">
        <v>1</v>
      </c>
      <c r="O1017" s="6">
        <v>20100201</v>
      </c>
      <c r="P1017" s="6" t="s">
        <v>17616</v>
      </c>
      <c r="Q1017" s="6">
        <v>171582.97356700001</v>
      </c>
      <c r="R1017" s="6">
        <v>126.67963940662676</v>
      </c>
      <c r="S1017" s="6">
        <v>438693.83126299997</v>
      </c>
      <c r="T1017" s="6">
        <v>37.449962144449614</v>
      </c>
      <c r="U1017" s="6" t="s">
        <v>17616</v>
      </c>
      <c r="V1017" s="6">
        <v>1000</v>
      </c>
      <c r="W1017" s="6" t="s">
        <v>17833</v>
      </c>
      <c r="X1017" s="8" t="s">
        <v>17624</v>
      </c>
    </row>
    <row r="1018" spans="1:24">
      <c r="A1018" s="7" t="s">
        <v>2259</v>
      </c>
      <c r="B1018" s="6" t="s">
        <v>17616</v>
      </c>
      <c r="C1018" s="6">
        <v>37262</v>
      </c>
      <c r="D1018" s="6">
        <v>163000262</v>
      </c>
      <c r="E1018" s="6" t="s">
        <v>17616</v>
      </c>
      <c r="F1018" s="6" t="s">
        <v>17617</v>
      </c>
      <c r="G1018" s="6" t="s">
        <v>17618</v>
      </c>
      <c r="H1018" s="6" t="s">
        <v>17619</v>
      </c>
      <c r="I1018" s="6" t="s">
        <v>17620</v>
      </c>
      <c r="J1018" s="6">
        <v>2802812</v>
      </c>
      <c r="K1018" s="6" t="s">
        <v>17621</v>
      </c>
      <c r="L1018" s="6">
        <v>3</v>
      </c>
      <c r="M1018" s="6" t="s">
        <v>17622</v>
      </c>
      <c r="N1018" s="6">
        <v>1</v>
      </c>
      <c r="O1018" s="6">
        <v>20091008</v>
      </c>
      <c r="P1018" s="6" t="s">
        <v>17616</v>
      </c>
      <c r="Q1018" s="6">
        <v>172481.64519099999</v>
      </c>
      <c r="R1018" s="6">
        <v>126.68980798985038</v>
      </c>
      <c r="S1018" s="6">
        <v>438358.13144299999</v>
      </c>
      <c r="T1018" s="6">
        <v>37.44696473279302</v>
      </c>
      <c r="U1018" s="6" t="s">
        <v>17616</v>
      </c>
      <c r="V1018" s="6">
        <v>444</v>
      </c>
      <c r="W1018" s="6" t="s">
        <v>17625</v>
      </c>
      <c r="X1018" s="8" t="s">
        <v>17624</v>
      </c>
    </row>
    <row r="1019" spans="1:24">
      <c r="A1019" s="7" t="s">
        <v>2259</v>
      </c>
      <c r="B1019" s="6" t="s">
        <v>17616</v>
      </c>
      <c r="C1019" s="6">
        <v>37264</v>
      </c>
      <c r="D1019" s="6">
        <v>163000264</v>
      </c>
      <c r="E1019" s="6" t="s">
        <v>17616</v>
      </c>
      <c r="F1019" s="6" t="s">
        <v>17617</v>
      </c>
      <c r="G1019" s="6" t="s">
        <v>17632</v>
      </c>
      <c r="H1019" s="6" t="s">
        <v>17619</v>
      </c>
      <c r="I1019" s="6" t="s">
        <v>17620</v>
      </c>
      <c r="J1019" s="6">
        <v>2802811</v>
      </c>
      <c r="K1019" s="6" t="s">
        <v>17621</v>
      </c>
      <c r="L1019" s="6">
        <v>2</v>
      </c>
      <c r="M1019" s="6" t="s">
        <v>17622</v>
      </c>
      <c r="N1019" s="6">
        <v>1</v>
      </c>
      <c r="O1019" s="6">
        <v>20100426</v>
      </c>
      <c r="P1019" s="6" t="s">
        <v>17616</v>
      </c>
      <c r="Q1019" s="6">
        <v>172215.73814599999</v>
      </c>
      <c r="R1019" s="6">
        <v>126.68679858969278</v>
      </c>
      <c r="S1019" s="6">
        <v>438476.33259200002</v>
      </c>
      <c r="T1019" s="6">
        <v>37.448021754415009</v>
      </c>
      <c r="U1019" s="6" t="s">
        <v>17616</v>
      </c>
      <c r="V1019" s="6">
        <v>1090</v>
      </c>
      <c r="W1019" s="6" t="s">
        <v>17634</v>
      </c>
      <c r="X1019" s="8" t="s">
        <v>17624</v>
      </c>
    </row>
    <row r="1020" spans="1:24">
      <c r="A1020" s="7" t="s">
        <v>12797</v>
      </c>
      <c r="B1020" s="6" t="s">
        <v>17616</v>
      </c>
      <c r="C1020" s="6">
        <v>37265</v>
      </c>
      <c r="D1020" s="6">
        <v>163000265</v>
      </c>
      <c r="E1020" s="6" t="s">
        <v>17616</v>
      </c>
      <c r="F1020" s="6" t="s">
        <v>17617</v>
      </c>
      <c r="G1020" s="6" t="s">
        <v>17632</v>
      </c>
      <c r="H1020" s="6" t="s">
        <v>17619</v>
      </c>
      <c r="I1020" s="6" t="s">
        <v>17840</v>
      </c>
      <c r="J1020" s="6">
        <v>2802810</v>
      </c>
      <c r="K1020" s="6" t="s">
        <v>17621</v>
      </c>
      <c r="L1020" s="6">
        <v>4</v>
      </c>
      <c r="M1020" s="6" t="s">
        <v>17622</v>
      </c>
      <c r="N1020" s="6">
        <v>0</v>
      </c>
      <c r="O1020" s="6">
        <v>20070628</v>
      </c>
      <c r="P1020" s="6" t="s">
        <v>17616</v>
      </c>
      <c r="Q1020" s="6">
        <v>168287.430731</v>
      </c>
      <c r="R1020" s="6">
        <v>126.642339448939</v>
      </c>
      <c r="S1020" s="6">
        <v>440007.95595500001</v>
      </c>
      <c r="T1020" s="6">
        <v>37.461694956162447</v>
      </c>
      <c r="U1020" s="6" t="s">
        <v>17616</v>
      </c>
      <c r="V1020" s="6">
        <v>114</v>
      </c>
      <c r="W1020" s="6" t="s">
        <v>17625</v>
      </c>
      <c r="X1020" s="8" t="s">
        <v>17624</v>
      </c>
    </row>
    <row r="1021" spans="1:24">
      <c r="A1021" s="7" t="s">
        <v>12797</v>
      </c>
      <c r="B1021" s="6" t="s">
        <v>17616</v>
      </c>
      <c r="C1021" s="6">
        <v>37266</v>
      </c>
      <c r="D1021" s="6">
        <v>163000266</v>
      </c>
      <c r="E1021" s="6" t="s">
        <v>17616</v>
      </c>
      <c r="F1021" s="6" t="s">
        <v>17617</v>
      </c>
      <c r="G1021" s="6" t="s">
        <v>17632</v>
      </c>
      <c r="H1021" s="6" t="s">
        <v>17619</v>
      </c>
      <c r="I1021" s="6" t="s">
        <v>17840</v>
      </c>
      <c r="J1021" s="6">
        <v>2802809</v>
      </c>
      <c r="K1021" s="6" t="s">
        <v>17621</v>
      </c>
      <c r="L1021" s="6">
        <v>4</v>
      </c>
      <c r="M1021" s="6" t="s">
        <v>17622</v>
      </c>
      <c r="N1021" s="6">
        <v>0</v>
      </c>
      <c r="O1021" s="6">
        <v>20070628</v>
      </c>
      <c r="P1021" s="6" t="s">
        <v>17616</v>
      </c>
      <c r="Q1021" s="6">
        <v>168320.56410700001</v>
      </c>
      <c r="R1021" s="6">
        <v>126.64271419031104</v>
      </c>
      <c r="S1021" s="6">
        <v>440002.40632900002</v>
      </c>
      <c r="T1021" s="6">
        <v>37.461646092351586</v>
      </c>
      <c r="U1021" s="6" t="s">
        <v>17616</v>
      </c>
      <c r="V1021" s="6">
        <v>113</v>
      </c>
      <c r="W1021" s="6" t="s">
        <v>17634</v>
      </c>
      <c r="X1021" s="8" t="s">
        <v>17624</v>
      </c>
    </row>
    <row r="1022" spans="1:24">
      <c r="A1022" s="7" t="s">
        <v>2259</v>
      </c>
      <c r="B1022" s="6" t="s">
        <v>17616</v>
      </c>
      <c r="C1022" s="6">
        <v>37267</v>
      </c>
      <c r="D1022" s="6">
        <v>163000267</v>
      </c>
      <c r="E1022" s="6" t="s">
        <v>17616</v>
      </c>
      <c r="F1022" s="6" t="s">
        <v>17617</v>
      </c>
      <c r="G1022" s="6" t="s">
        <v>17632</v>
      </c>
      <c r="H1022" s="6" t="s">
        <v>17619</v>
      </c>
      <c r="I1022" s="6" t="s">
        <v>17620</v>
      </c>
      <c r="J1022" s="6">
        <v>2802808</v>
      </c>
      <c r="K1022" s="6" t="s">
        <v>17621</v>
      </c>
      <c r="L1022" s="6">
        <v>2</v>
      </c>
      <c r="M1022" s="6" t="s">
        <v>17622</v>
      </c>
      <c r="N1022" s="6">
        <v>1</v>
      </c>
      <c r="O1022" s="6">
        <v>20100426</v>
      </c>
      <c r="P1022" s="6" t="s">
        <v>17616</v>
      </c>
      <c r="Q1022" s="6">
        <v>172226.53872899999</v>
      </c>
      <c r="R1022" s="6">
        <v>126.68691980536735</v>
      </c>
      <c r="S1022" s="6">
        <v>438498.60639099998</v>
      </c>
      <c r="T1022" s="6">
        <v>37.448222764747349</v>
      </c>
      <c r="U1022" s="6" t="s">
        <v>17616</v>
      </c>
      <c r="V1022" s="6">
        <v>1086</v>
      </c>
      <c r="W1022" s="6" t="s">
        <v>17634</v>
      </c>
      <c r="X1022" s="8" t="s">
        <v>17624</v>
      </c>
    </row>
    <row r="1023" spans="1:24">
      <c r="A1023" s="7" t="s">
        <v>2364</v>
      </c>
      <c r="B1023" s="6" t="s">
        <v>17616</v>
      </c>
      <c r="C1023" s="6">
        <v>37268</v>
      </c>
      <c r="D1023" s="6">
        <v>163000268</v>
      </c>
      <c r="E1023" s="6" t="s">
        <v>17616</v>
      </c>
      <c r="F1023" s="6" t="s">
        <v>17617</v>
      </c>
      <c r="G1023" s="6" t="s">
        <v>17628</v>
      </c>
      <c r="H1023" s="6" t="s">
        <v>17619</v>
      </c>
      <c r="I1023" s="6" t="s">
        <v>17692</v>
      </c>
      <c r="J1023" s="6">
        <v>2802807</v>
      </c>
      <c r="K1023" s="6" t="s">
        <v>17621</v>
      </c>
      <c r="L1023" s="6">
        <v>1</v>
      </c>
      <c r="M1023" s="6" t="s">
        <v>17622</v>
      </c>
      <c r="N1023" s="6">
        <v>0</v>
      </c>
      <c r="O1023" s="6">
        <v>20070628</v>
      </c>
      <c r="P1023" s="6" t="s">
        <v>17616</v>
      </c>
      <c r="Q1023" s="6">
        <v>169329.40207499999</v>
      </c>
      <c r="R1023" s="6">
        <v>126.65413256475296</v>
      </c>
      <c r="S1023" s="6">
        <v>439628.08486</v>
      </c>
      <c r="T1023" s="6">
        <v>37.458307568671508</v>
      </c>
      <c r="U1023" s="6" t="s">
        <v>17616</v>
      </c>
      <c r="V1023" s="6">
        <v>153</v>
      </c>
      <c r="W1023" s="6" t="s">
        <v>17625</v>
      </c>
      <c r="X1023" s="8" t="s">
        <v>17624</v>
      </c>
    </row>
    <row r="1024" spans="1:24">
      <c r="A1024" s="7" t="s">
        <v>14915</v>
      </c>
      <c r="B1024" s="6" t="s">
        <v>17616</v>
      </c>
      <c r="C1024" s="6">
        <v>37269</v>
      </c>
      <c r="D1024" s="6">
        <v>163000269</v>
      </c>
      <c r="E1024" s="6" t="s">
        <v>17616</v>
      </c>
      <c r="F1024" s="6" t="s">
        <v>17617</v>
      </c>
      <c r="G1024" s="6" t="s">
        <v>17618</v>
      </c>
      <c r="H1024" s="6" t="s">
        <v>17619</v>
      </c>
      <c r="I1024" s="6" t="s">
        <v>17840</v>
      </c>
      <c r="J1024" s="6">
        <v>2802806</v>
      </c>
      <c r="K1024" s="6" t="s">
        <v>17621</v>
      </c>
      <c r="L1024" s="6">
        <v>2</v>
      </c>
      <c r="M1024" s="6" t="s">
        <v>17622</v>
      </c>
      <c r="N1024" s="6">
        <v>0</v>
      </c>
      <c r="O1024" s="6">
        <v>20070628</v>
      </c>
      <c r="P1024" s="6" t="s">
        <v>17616</v>
      </c>
      <c r="Q1024" s="6">
        <v>168586.379273</v>
      </c>
      <c r="R1024" s="6">
        <v>126.64572233748001</v>
      </c>
      <c r="S1024" s="6">
        <v>439916.37840699998</v>
      </c>
      <c r="T1024" s="6">
        <v>37.460880075172447</v>
      </c>
      <c r="U1024" s="6" t="s">
        <v>17616</v>
      </c>
      <c r="V1024" s="6">
        <v>222</v>
      </c>
      <c r="W1024" s="6" t="s">
        <v>17625</v>
      </c>
      <c r="X1024" s="8" t="s">
        <v>17624</v>
      </c>
    </row>
    <row r="1025" spans="1:24">
      <c r="A1025" s="7" t="s">
        <v>2364</v>
      </c>
      <c r="B1025" s="6" t="s">
        <v>17616</v>
      </c>
      <c r="C1025" s="6">
        <v>37270</v>
      </c>
      <c r="D1025" s="6">
        <v>163000270</v>
      </c>
      <c r="E1025" s="6" t="s">
        <v>17616</v>
      </c>
      <c r="F1025" s="6" t="s">
        <v>17617</v>
      </c>
      <c r="G1025" s="6" t="s">
        <v>17618</v>
      </c>
      <c r="H1025" s="6" t="s">
        <v>17619</v>
      </c>
      <c r="I1025" s="6" t="s">
        <v>17692</v>
      </c>
      <c r="J1025" s="6">
        <v>2802805</v>
      </c>
      <c r="K1025" s="6" t="s">
        <v>17621</v>
      </c>
      <c r="L1025" s="6">
        <v>1</v>
      </c>
      <c r="M1025" s="6" t="s">
        <v>17622</v>
      </c>
      <c r="N1025" s="6">
        <v>0</v>
      </c>
      <c r="O1025" s="6">
        <v>20070628</v>
      </c>
      <c r="P1025" s="6" t="s">
        <v>17616</v>
      </c>
      <c r="Q1025" s="6">
        <v>169296.60501699999</v>
      </c>
      <c r="R1025" s="6">
        <v>126.65376026765075</v>
      </c>
      <c r="S1025" s="6">
        <v>439666.73069699999</v>
      </c>
      <c r="T1025" s="6">
        <v>37.458654673085611</v>
      </c>
      <c r="U1025" s="6" t="s">
        <v>17616</v>
      </c>
      <c r="V1025" s="6">
        <v>929</v>
      </c>
      <c r="W1025" s="6" t="s">
        <v>17625</v>
      </c>
      <c r="X1025" s="8" t="s">
        <v>17624</v>
      </c>
    </row>
    <row r="1026" spans="1:24">
      <c r="A1026" s="7" t="s">
        <v>14915</v>
      </c>
      <c r="B1026" s="6" t="s">
        <v>17616</v>
      </c>
      <c r="C1026" s="6">
        <v>37271</v>
      </c>
      <c r="D1026" s="6">
        <v>163000271</v>
      </c>
      <c r="E1026" s="6" t="s">
        <v>17616</v>
      </c>
      <c r="F1026" s="6" t="s">
        <v>17617</v>
      </c>
      <c r="G1026" s="6" t="s">
        <v>17632</v>
      </c>
      <c r="H1026" s="6" t="s">
        <v>17619</v>
      </c>
      <c r="I1026" s="6" t="s">
        <v>17840</v>
      </c>
      <c r="J1026" s="6">
        <v>2802804</v>
      </c>
      <c r="K1026" s="6" t="s">
        <v>17621</v>
      </c>
      <c r="L1026" s="6">
        <v>2</v>
      </c>
      <c r="M1026" s="6" t="s">
        <v>17622</v>
      </c>
      <c r="N1026" s="6">
        <v>0</v>
      </c>
      <c r="O1026" s="6">
        <v>20070628</v>
      </c>
      <c r="P1026" s="6" t="s">
        <v>17616</v>
      </c>
      <c r="Q1026" s="6">
        <v>168537.39213399999</v>
      </c>
      <c r="R1026" s="6">
        <v>126.64516665400305</v>
      </c>
      <c r="S1026" s="6">
        <v>439963.01092899998</v>
      </c>
      <c r="T1026" s="6">
        <v>37.461298560057578</v>
      </c>
      <c r="U1026" s="6" t="s">
        <v>17616</v>
      </c>
      <c r="V1026" s="6">
        <v>221</v>
      </c>
      <c r="W1026" s="6" t="s">
        <v>17634</v>
      </c>
      <c r="X1026" s="8" t="s">
        <v>17624</v>
      </c>
    </row>
    <row r="1027" spans="1:24">
      <c r="A1027" s="7" t="s">
        <v>12140</v>
      </c>
      <c r="B1027" s="6" t="s">
        <v>17616</v>
      </c>
      <c r="C1027" s="6">
        <v>37272</v>
      </c>
      <c r="D1027" s="6">
        <v>163000272</v>
      </c>
      <c r="E1027" s="6" t="s">
        <v>17616</v>
      </c>
      <c r="F1027" s="6" t="s">
        <v>17617</v>
      </c>
      <c r="G1027" s="6" t="s">
        <v>17632</v>
      </c>
      <c r="H1027" s="6" t="s">
        <v>17619</v>
      </c>
      <c r="I1027" s="6" t="s">
        <v>17620</v>
      </c>
      <c r="J1027" s="6">
        <v>2802803</v>
      </c>
      <c r="K1027" s="6" t="s">
        <v>17621</v>
      </c>
      <c r="L1027" s="6">
        <v>2</v>
      </c>
      <c r="M1027" s="6" t="s">
        <v>17622</v>
      </c>
      <c r="N1027" s="6">
        <v>0</v>
      </c>
      <c r="O1027" s="6">
        <v>20070628</v>
      </c>
      <c r="P1027" s="6" t="s">
        <v>17616</v>
      </c>
      <c r="Q1027" s="6">
        <v>170653.90667600001</v>
      </c>
      <c r="R1027" s="6">
        <v>126.66912172375767</v>
      </c>
      <c r="S1027" s="6">
        <v>439149.39702500001</v>
      </c>
      <c r="T1027" s="6">
        <v>37.454037691324508</v>
      </c>
      <c r="U1027" s="6" t="s">
        <v>17616</v>
      </c>
      <c r="V1027" s="6">
        <v>939</v>
      </c>
      <c r="W1027" s="6" t="s">
        <v>17634</v>
      </c>
      <c r="X1027" s="8" t="s">
        <v>17624</v>
      </c>
    </row>
    <row r="1028" spans="1:24">
      <c r="A1028" s="7" t="s">
        <v>12797</v>
      </c>
      <c r="B1028" s="6" t="s">
        <v>17616</v>
      </c>
      <c r="C1028" s="6">
        <v>37273</v>
      </c>
      <c r="D1028" s="6">
        <v>163000273</v>
      </c>
      <c r="E1028" s="6" t="s">
        <v>17616</v>
      </c>
      <c r="F1028" s="6" t="s">
        <v>17617</v>
      </c>
      <c r="G1028" s="6" t="s">
        <v>17618</v>
      </c>
      <c r="H1028" s="6" t="s">
        <v>17619</v>
      </c>
      <c r="I1028" s="6" t="s">
        <v>17840</v>
      </c>
      <c r="J1028" s="6">
        <v>2802802</v>
      </c>
      <c r="K1028" s="6" t="s">
        <v>17621</v>
      </c>
      <c r="L1028" s="6">
        <v>2</v>
      </c>
      <c r="M1028" s="6" t="s">
        <v>17622</v>
      </c>
      <c r="N1028" s="6">
        <v>0</v>
      </c>
      <c r="O1028" s="6">
        <v>20070628</v>
      </c>
      <c r="P1028" s="6" t="s">
        <v>17616</v>
      </c>
      <c r="Q1028" s="6">
        <v>168177.72292100001</v>
      </c>
      <c r="R1028" s="6">
        <v>126.64109496185407</v>
      </c>
      <c r="S1028" s="6">
        <v>440111.40113999997</v>
      </c>
      <c r="T1028" s="6">
        <v>37.462623208384521</v>
      </c>
      <c r="U1028" s="6" t="s">
        <v>17616</v>
      </c>
      <c r="V1028" s="6">
        <v>110</v>
      </c>
      <c r="W1028" s="6" t="s">
        <v>17625</v>
      </c>
      <c r="X1028" s="8" t="s">
        <v>17624</v>
      </c>
    </row>
    <row r="1029" spans="1:24">
      <c r="A1029" s="7" t="s">
        <v>13904</v>
      </c>
      <c r="B1029" s="6" t="s">
        <v>17616</v>
      </c>
      <c r="C1029" s="6">
        <v>37274</v>
      </c>
      <c r="D1029" s="6">
        <v>163000274</v>
      </c>
      <c r="E1029" s="6" t="s">
        <v>17616</v>
      </c>
      <c r="F1029" s="6" t="s">
        <v>17617</v>
      </c>
      <c r="G1029" s="6" t="s">
        <v>17632</v>
      </c>
      <c r="H1029" s="6" t="s">
        <v>17619</v>
      </c>
      <c r="I1029" s="6" t="s">
        <v>17620</v>
      </c>
      <c r="J1029" s="6">
        <v>2802801</v>
      </c>
      <c r="K1029" s="6" t="s">
        <v>17621</v>
      </c>
      <c r="L1029" s="6">
        <v>4</v>
      </c>
      <c r="M1029" s="6" t="s">
        <v>17622</v>
      </c>
      <c r="N1029" s="6">
        <v>1</v>
      </c>
      <c r="O1029" s="6">
        <v>20090129</v>
      </c>
      <c r="P1029" s="6" t="s">
        <v>17616</v>
      </c>
      <c r="Q1029" s="6">
        <v>171422.01823099999</v>
      </c>
      <c r="R1029" s="6">
        <v>126.67781422020731</v>
      </c>
      <c r="S1029" s="6">
        <v>438853.67447000003</v>
      </c>
      <c r="T1029" s="6">
        <v>37.451397351290495</v>
      </c>
      <c r="U1029" s="6" t="s">
        <v>17616</v>
      </c>
      <c r="V1029" s="6">
        <v>313</v>
      </c>
      <c r="W1029" s="6" t="s">
        <v>17634</v>
      </c>
      <c r="X1029" s="8" t="s">
        <v>17624</v>
      </c>
    </row>
    <row r="1030" spans="1:24">
      <c r="A1030" s="7" t="s">
        <v>13901</v>
      </c>
      <c r="B1030" s="6" t="s">
        <v>17616</v>
      </c>
      <c r="C1030" s="6">
        <v>37275</v>
      </c>
      <c r="D1030" s="6">
        <v>163000275</v>
      </c>
      <c r="E1030" s="6" t="s">
        <v>17616</v>
      </c>
      <c r="F1030" s="6" t="s">
        <v>17617</v>
      </c>
      <c r="G1030" s="6" t="s">
        <v>17632</v>
      </c>
      <c r="H1030" s="6" t="s">
        <v>17619</v>
      </c>
      <c r="I1030" s="6" t="s">
        <v>17620</v>
      </c>
      <c r="J1030" s="6">
        <v>2802800</v>
      </c>
      <c r="K1030" s="6" t="s">
        <v>17621</v>
      </c>
      <c r="L1030" s="6">
        <v>4</v>
      </c>
      <c r="M1030" s="6" t="s">
        <v>17622</v>
      </c>
      <c r="N1030" s="6">
        <v>1</v>
      </c>
      <c r="O1030" s="6">
        <v>20090129</v>
      </c>
      <c r="P1030" s="6" t="s">
        <v>17616</v>
      </c>
      <c r="Q1030" s="6">
        <v>171405.32787800001</v>
      </c>
      <c r="R1030" s="6">
        <v>126.67762408722155</v>
      </c>
      <c r="S1030" s="6">
        <v>438892.52366100001</v>
      </c>
      <c r="T1030" s="6">
        <v>37.451746862568775</v>
      </c>
      <c r="U1030" s="6" t="s">
        <v>17616</v>
      </c>
      <c r="V1030" s="6">
        <v>312</v>
      </c>
      <c r="W1030" s="6" t="s">
        <v>17625</v>
      </c>
      <c r="X1030" s="8" t="s">
        <v>17624</v>
      </c>
    </row>
    <row r="1031" spans="1:24">
      <c r="A1031" s="7" t="s">
        <v>13522</v>
      </c>
      <c r="B1031" s="6" t="s">
        <v>17616</v>
      </c>
      <c r="C1031" s="6">
        <v>37276</v>
      </c>
      <c r="D1031" s="6">
        <v>163000276</v>
      </c>
      <c r="E1031" s="6" t="s">
        <v>17616</v>
      </c>
      <c r="F1031" s="6" t="s">
        <v>17617</v>
      </c>
      <c r="G1031" s="6" t="s">
        <v>17618</v>
      </c>
      <c r="H1031" s="6" t="s">
        <v>17619</v>
      </c>
      <c r="I1031" s="6" t="s">
        <v>17840</v>
      </c>
      <c r="J1031" s="6">
        <v>2802799</v>
      </c>
      <c r="K1031" s="6" t="s">
        <v>17621</v>
      </c>
      <c r="L1031" s="6">
        <v>2</v>
      </c>
      <c r="M1031" s="6" t="s">
        <v>17622</v>
      </c>
      <c r="N1031" s="6">
        <v>1</v>
      </c>
      <c r="O1031" s="6">
        <v>20180623</v>
      </c>
      <c r="P1031" s="6" t="s">
        <v>17616</v>
      </c>
      <c r="Q1031" s="6">
        <v>168104.45055099999</v>
      </c>
      <c r="R1031" s="6">
        <v>126.64026443454762</v>
      </c>
      <c r="S1031" s="6">
        <v>440165.12586799997</v>
      </c>
      <c r="T1031" s="6">
        <v>37.463104732238151</v>
      </c>
      <c r="U1031" s="6" t="s">
        <v>17616</v>
      </c>
      <c r="V1031" s="6">
        <v>109</v>
      </c>
      <c r="W1031" s="6" t="s">
        <v>17833</v>
      </c>
      <c r="X1031" s="8" t="s">
        <v>17624</v>
      </c>
    </row>
    <row r="1032" spans="1:24">
      <c r="A1032" s="7" t="s">
        <v>4020</v>
      </c>
      <c r="B1032" s="6" t="s">
        <v>17616</v>
      </c>
      <c r="C1032" s="6">
        <v>37277</v>
      </c>
      <c r="D1032" s="6">
        <v>163000277</v>
      </c>
      <c r="E1032" s="6" t="s">
        <v>17616</v>
      </c>
      <c r="F1032" s="6" t="s">
        <v>17617</v>
      </c>
      <c r="G1032" s="6" t="s">
        <v>17628</v>
      </c>
      <c r="H1032" s="6" t="s">
        <v>17619</v>
      </c>
      <c r="I1032" s="6" t="s">
        <v>17620</v>
      </c>
      <c r="J1032" s="6">
        <v>2802798</v>
      </c>
      <c r="K1032" s="6" t="s">
        <v>17621</v>
      </c>
      <c r="L1032" s="6">
        <v>2</v>
      </c>
      <c r="M1032" s="6" t="s">
        <v>17622</v>
      </c>
      <c r="N1032" s="6">
        <v>0</v>
      </c>
      <c r="O1032" s="6">
        <v>20070628</v>
      </c>
      <c r="P1032" s="6" t="s">
        <v>17616</v>
      </c>
      <c r="Q1032" s="6">
        <v>172414.43804199999</v>
      </c>
      <c r="R1032" s="6">
        <v>126.68904281657407</v>
      </c>
      <c r="S1032" s="6">
        <v>438509.83291300002</v>
      </c>
      <c r="T1032" s="6">
        <v>37.448329547688047</v>
      </c>
      <c r="U1032" s="6" t="s">
        <v>17616</v>
      </c>
      <c r="V1032" s="6">
        <v>1085</v>
      </c>
      <c r="W1032" s="6" t="s">
        <v>17634</v>
      </c>
      <c r="X1032" s="8" t="s">
        <v>17624</v>
      </c>
    </row>
    <row r="1033" spans="1:24">
      <c r="A1033" s="7" t="s">
        <v>1479</v>
      </c>
      <c r="B1033" s="6" t="s">
        <v>17616</v>
      </c>
      <c r="C1033" s="6">
        <v>37278</v>
      </c>
      <c r="D1033" s="6">
        <v>163000278</v>
      </c>
      <c r="E1033" s="6" t="s">
        <v>17616</v>
      </c>
      <c r="F1033" s="6" t="s">
        <v>17617</v>
      </c>
      <c r="G1033" s="6" t="s">
        <v>17618</v>
      </c>
      <c r="H1033" s="6" t="s">
        <v>17619</v>
      </c>
      <c r="I1033" s="6" t="s">
        <v>17784</v>
      </c>
      <c r="J1033" s="6">
        <v>2802797</v>
      </c>
      <c r="K1033" s="6" t="s">
        <v>17621</v>
      </c>
      <c r="L1033" s="6">
        <v>2</v>
      </c>
      <c r="M1033" s="6" t="s">
        <v>17622</v>
      </c>
      <c r="N1033" s="6">
        <v>0</v>
      </c>
      <c r="O1033" s="6">
        <v>20070628</v>
      </c>
      <c r="P1033" s="6" t="s">
        <v>17616</v>
      </c>
      <c r="Q1033" s="6">
        <v>172720.828374</v>
      </c>
      <c r="R1033" s="6">
        <v>126.69250883765537</v>
      </c>
      <c r="S1033" s="6">
        <v>438414.63371199998</v>
      </c>
      <c r="T1033" s="6">
        <v>37.447480911921012</v>
      </c>
      <c r="U1033" s="6" t="s">
        <v>17616</v>
      </c>
      <c r="V1033" s="6">
        <v>445</v>
      </c>
      <c r="W1033" s="6" t="s">
        <v>17625</v>
      </c>
      <c r="X1033" s="8" t="s">
        <v>17624</v>
      </c>
    </row>
    <row r="1034" spans="1:24">
      <c r="A1034" s="7" t="s">
        <v>1383</v>
      </c>
      <c r="B1034" s="6" t="s">
        <v>17616</v>
      </c>
      <c r="C1034" s="6">
        <v>37279</v>
      </c>
      <c r="D1034" s="6">
        <v>163000279</v>
      </c>
      <c r="E1034" s="6" t="s">
        <v>17616</v>
      </c>
      <c r="F1034" s="6" t="s">
        <v>17617</v>
      </c>
      <c r="G1034" s="6" t="s">
        <v>17632</v>
      </c>
      <c r="H1034" s="6" t="s">
        <v>17619</v>
      </c>
      <c r="I1034" s="6" t="s">
        <v>17620</v>
      </c>
      <c r="J1034" s="6">
        <v>2802796</v>
      </c>
      <c r="K1034" s="6" t="s">
        <v>17621</v>
      </c>
      <c r="L1034" s="6">
        <v>2</v>
      </c>
      <c r="M1034" s="6" t="s">
        <v>17622</v>
      </c>
      <c r="N1034" s="6">
        <v>0</v>
      </c>
      <c r="O1034" s="6">
        <v>20070628</v>
      </c>
      <c r="P1034" s="6" t="s">
        <v>17616</v>
      </c>
      <c r="Q1034" s="6">
        <v>172608.70304600001</v>
      </c>
      <c r="R1034" s="6">
        <v>126.69123941317568</v>
      </c>
      <c r="S1034" s="6">
        <v>438476.96254500002</v>
      </c>
      <c r="T1034" s="6">
        <v>37.448039171275994</v>
      </c>
      <c r="U1034" s="6" t="s">
        <v>17616</v>
      </c>
      <c r="V1034" s="6">
        <v>1069</v>
      </c>
      <c r="W1034" s="6" t="s">
        <v>17634</v>
      </c>
      <c r="X1034" s="8" t="s">
        <v>17624</v>
      </c>
    </row>
    <row r="1035" spans="1:24">
      <c r="A1035" s="7" t="s">
        <v>1383</v>
      </c>
      <c r="B1035" s="6" t="s">
        <v>17616</v>
      </c>
      <c r="C1035" s="6">
        <v>37280</v>
      </c>
      <c r="D1035" s="6">
        <v>163000280</v>
      </c>
      <c r="E1035" s="6" t="s">
        <v>17616</v>
      </c>
      <c r="F1035" s="6" t="s">
        <v>17617</v>
      </c>
      <c r="G1035" s="6" t="s">
        <v>17632</v>
      </c>
      <c r="H1035" s="6" t="s">
        <v>17619</v>
      </c>
      <c r="I1035" s="6" t="s">
        <v>17620</v>
      </c>
      <c r="J1035" s="6">
        <v>2802795</v>
      </c>
      <c r="K1035" s="6" t="s">
        <v>17621</v>
      </c>
      <c r="L1035" s="6">
        <v>2</v>
      </c>
      <c r="M1035" s="6" t="s">
        <v>17622</v>
      </c>
      <c r="N1035" s="6">
        <v>0</v>
      </c>
      <c r="O1035" s="6">
        <v>20070628</v>
      </c>
      <c r="P1035" s="6" t="s">
        <v>17616</v>
      </c>
      <c r="Q1035" s="6">
        <v>172566.60839099999</v>
      </c>
      <c r="R1035" s="6">
        <v>126.69076233961771</v>
      </c>
      <c r="S1035" s="6">
        <v>438513.644493</v>
      </c>
      <c r="T1035" s="6">
        <v>37.448368423502572</v>
      </c>
      <c r="U1035" s="6" t="s">
        <v>17616</v>
      </c>
      <c r="V1035" s="6">
        <v>1084</v>
      </c>
      <c r="W1035" s="6" t="s">
        <v>17634</v>
      </c>
      <c r="X1035" s="8" t="s">
        <v>17624</v>
      </c>
    </row>
    <row r="1036" spans="1:24">
      <c r="A1036" s="7" t="s">
        <v>12140</v>
      </c>
      <c r="B1036" s="6" t="s">
        <v>17616</v>
      </c>
      <c r="C1036" s="6">
        <v>37281</v>
      </c>
      <c r="D1036" s="6">
        <v>163000281</v>
      </c>
      <c r="E1036" s="6" t="s">
        <v>17616</v>
      </c>
      <c r="F1036" s="6" t="s">
        <v>17617</v>
      </c>
      <c r="G1036" s="6" t="s">
        <v>17632</v>
      </c>
      <c r="H1036" s="6" t="s">
        <v>17619</v>
      </c>
      <c r="I1036" s="6" t="s">
        <v>17620</v>
      </c>
      <c r="J1036" s="6">
        <v>2802794</v>
      </c>
      <c r="K1036" s="6" t="s">
        <v>17621</v>
      </c>
      <c r="L1036" s="6">
        <v>2</v>
      </c>
      <c r="M1036" s="6" t="s">
        <v>17622</v>
      </c>
      <c r="N1036" s="6">
        <v>0</v>
      </c>
      <c r="O1036" s="6">
        <v>20070628</v>
      </c>
      <c r="P1036" s="6" t="s">
        <v>17616</v>
      </c>
      <c r="Q1036" s="6">
        <v>170681.70493000001</v>
      </c>
      <c r="R1036" s="6">
        <v>126.66943190250275</v>
      </c>
      <c r="S1036" s="6">
        <v>439249.57390199997</v>
      </c>
      <c r="T1036" s="6">
        <v>37.454941158719592</v>
      </c>
      <c r="U1036" s="6" t="s">
        <v>17616</v>
      </c>
      <c r="V1036" s="6">
        <v>943</v>
      </c>
      <c r="W1036" s="6" t="s">
        <v>17634</v>
      </c>
      <c r="X1036" s="8" t="s">
        <v>17624</v>
      </c>
    </row>
    <row r="1037" spans="1:24">
      <c r="A1037" s="7" t="s">
        <v>2233</v>
      </c>
      <c r="B1037" s="6" t="s">
        <v>17616</v>
      </c>
      <c r="C1037" s="6">
        <v>37282</v>
      </c>
      <c r="D1037" s="6">
        <v>163000282</v>
      </c>
      <c r="E1037" s="6" t="s">
        <v>17616</v>
      </c>
      <c r="F1037" s="6" t="s">
        <v>17617</v>
      </c>
      <c r="G1037" s="6" t="s">
        <v>17628</v>
      </c>
      <c r="H1037" s="6" t="s">
        <v>17619</v>
      </c>
      <c r="I1037" s="6" t="s">
        <v>17840</v>
      </c>
      <c r="J1037" s="6">
        <v>2802793</v>
      </c>
      <c r="K1037" s="6" t="s">
        <v>17621</v>
      </c>
      <c r="L1037" s="6">
        <v>2</v>
      </c>
      <c r="M1037" s="6" t="s">
        <v>17622</v>
      </c>
      <c r="N1037" s="6">
        <v>0</v>
      </c>
      <c r="O1037" s="6">
        <v>20070628</v>
      </c>
      <c r="P1037" s="6" t="s">
        <v>17616</v>
      </c>
      <c r="Q1037" s="6">
        <v>169056.55695999999</v>
      </c>
      <c r="R1037" s="6">
        <v>126.65103669001388</v>
      </c>
      <c r="S1037" s="6">
        <v>439915.28813599999</v>
      </c>
      <c r="T1037" s="6">
        <v>37.460886131485161</v>
      </c>
      <c r="U1037" s="6" t="s">
        <v>17616</v>
      </c>
      <c r="V1037" s="6">
        <v>924</v>
      </c>
      <c r="W1037" s="6" t="s">
        <v>17625</v>
      </c>
      <c r="X1037" s="8" t="s">
        <v>17624</v>
      </c>
    </row>
    <row r="1038" spans="1:24">
      <c r="A1038" s="7" t="s">
        <v>14942</v>
      </c>
      <c r="B1038" s="6" t="s">
        <v>17616</v>
      </c>
      <c r="C1038" s="6">
        <v>37283</v>
      </c>
      <c r="D1038" s="6">
        <v>163000283</v>
      </c>
      <c r="E1038" s="6" t="s">
        <v>17616</v>
      </c>
      <c r="F1038" s="6" t="s">
        <v>17617</v>
      </c>
      <c r="G1038" s="6" t="s">
        <v>17632</v>
      </c>
      <c r="H1038" s="6" t="s">
        <v>17619</v>
      </c>
      <c r="I1038" s="6" t="s">
        <v>17620</v>
      </c>
      <c r="J1038" s="6">
        <v>2802792</v>
      </c>
      <c r="K1038" s="6" t="s">
        <v>17621</v>
      </c>
      <c r="L1038" s="6">
        <v>4</v>
      </c>
      <c r="M1038" s="6" t="s">
        <v>17622</v>
      </c>
      <c r="N1038" s="6">
        <v>0</v>
      </c>
      <c r="O1038" s="6">
        <v>20070628</v>
      </c>
      <c r="P1038" s="6" t="s">
        <v>17616</v>
      </c>
      <c r="Q1038" s="6">
        <v>171837.89301199999</v>
      </c>
      <c r="R1038" s="6">
        <v>126.6825141124985</v>
      </c>
      <c r="S1038" s="6">
        <v>438855.33361600002</v>
      </c>
      <c r="T1038" s="6">
        <v>37.451425078658588</v>
      </c>
      <c r="U1038" s="6" t="s">
        <v>17616</v>
      </c>
      <c r="V1038" s="6">
        <v>309</v>
      </c>
      <c r="W1038" s="6" t="s">
        <v>17634</v>
      </c>
      <c r="X1038" s="8" t="s">
        <v>17624</v>
      </c>
    </row>
    <row r="1039" spans="1:24">
      <c r="A1039" s="7" t="s">
        <v>14942</v>
      </c>
      <c r="B1039" s="6" t="s">
        <v>17616</v>
      </c>
      <c r="C1039" s="6">
        <v>37284</v>
      </c>
      <c r="D1039" s="6">
        <v>163000284</v>
      </c>
      <c r="E1039" s="6" t="s">
        <v>17616</v>
      </c>
      <c r="F1039" s="6" t="s">
        <v>17617</v>
      </c>
      <c r="G1039" s="6" t="s">
        <v>17632</v>
      </c>
      <c r="H1039" s="6" t="s">
        <v>17619</v>
      </c>
      <c r="I1039" s="6" t="s">
        <v>17620</v>
      </c>
      <c r="J1039" s="6">
        <v>2802791</v>
      </c>
      <c r="K1039" s="6" t="s">
        <v>17621</v>
      </c>
      <c r="L1039" s="6">
        <v>4</v>
      </c>
      <c r="M1039" s="6" t="s">
        <v>17622</v>
      </c>
      <c r="N1039" s="6">
        <v>0</v>
      </c>
      <c r="O1039" s="6">
        <v>20070628</v>
      </c>
      <c r="P1039" s="6" t="s">
        <v>17616</v>
      </c>
      <c r="Q1039" s="6">
        <v>171951.013966</v>
      </c>
      <c r="R1039" s="6">
        <v>126.68379426072914</v>
      </c>
      <c r="S1039" s="6">
        <v>438810.053862</v>
      </c>
      <c r="T1039" s="6">
        <v>37.451020555058186</v>
      </c>
      <c r="U1039" s="6" t="s">
        <v>17616</v>
      </c>
      <c r="V1039" s="6">
        <v>477</v>
      </c>
      <c r="W1039" s="6" t="s">
        <v>17754</v>
      </c>
      <c r="X1039" s="8" t="s">
        <v>17624</v>
      </c>
    </row>
    <row r="1040" spans="1:24">
      <c r="A1040" s="7" t="s">
        <v>12212</v>
      </c>
      <c r="B1040" s="6" t="s">
        <v>17616</v>
      </c>
      <c r="C1040" s="6">
        <v>37285</v>
      </c>
      <c r="D1040" s="6">
        <v>163000285</v>
      </c>
      <c r="E1040" s="6" t="s">
        <v>17616</v>
      </c>
      <c r="F1040" s="6" t="s">
        <v>17617</v>
      </c>
      <c r="G1040" s="6" t="s">
        <v>17618</v>
      </c>
      <c r="H1040" s="6" t="s">
        <v>17619</v>
      </c>
      <c r="I1040" s="6" t="s">
        <v>17840</v>
      </c>
      <c r="J1040" s="6">
        <v>2802790</v>
      </c>
      <c r="K1040" s="6" t="s">
        <v>17621</v>
      </c>
      <c r="L1040" s="6">
        <v>4</v>
      </c>
      <c r="M1040" s="6" t="s">
        <v>17622</v>
      </c>
      <c r="N1040" s="6">
        <v>1</v>
      </c>
      <c r="O1040" s="6">
        <v>20170121</v>
      </c>
      <c r="P1040" s="6" t="s">
        <v>17616</v>
      </c>
      <c r="Q1040" s="6">
        <v>168513.79568499999</v>
      </c>
      <c r="R1040" s="6">
        <v>126.6448920366833</v>
      </c>
      <c r="S1040" s="6">
        <v>440147.89627500001</v>
      </c>
      <c r="T1040" s="6">
        <v>37.462963548684492</v>
      </c>
      <c r="U1040" s="6" t="s">
        <v>17616</v>
      </c>
      <c r="V1040" s="6">
        <v>220</v>
      </c>
      <c r="W1040" s="6" t="s">
        <v>17625</v>
      </c>
      <c r="X1040" s="8" t="s">
        <v>17624</v>
      </c>
    </row>
    <row r="1041" spans="1:24">
      <c r="A1041" s="7" t="s">
        <v>11494</v>
      </c>
      <c r="B1041" s="6" t="s">
        <v>17616</v>
      </c>
      <c r="C1041" s="6">
        <v>37286</v>
      </c>
      <c r="D1041" s="6">
        <v>163000286</v>
      </c>
      <c r="E1041" s="6" t="s">
        <v>17616</v>
      </c>
      <c r="F1041" s="6" t="s">
        <v>17617</v>
      </c>
      <c r="G1041" s="6" t="s">
        <v>17628</v>
      </c>
      <c r="H1041" s="6" t="s">
        <v>17619</v>
      </c>
      <c r="I1041" s="6" t="s">
        <v>17840</v>
      </c>
      <c r="J1041" s="6">
        <v>2802789</v>
      </c>
      <c r="K1041" s="6" t="s">
        <v>17621</v>
      </c>
      <c r="L1041" s="6">
        <v>4</v>
      </c>
      <c r="M1041" s="6" t="s">
        <v>17622</v>
      </c>
      <c r="N1041" s="6">
        <v>1</v>
      </c>
      <c r="O1041" s="6">
        <v>20120412</v>
      </c>
      <c r="P1041" s="6" t="s">
        <v>17616</v>
      </c>
      <c r="Q1041" s="6">
        <v>168385.311801</v>
      </c>
      <c r="R1041" s="6">
        <v>126.64343754968357</v>
      </c>
      <c r="S1041" s="6">
        <v>440199.67730899999</v>
      </c>
      <c r="T1041" s="6">
        <v>37.463425697636147</v>
      </c>
      <c r="U1041" s="6" t="s">
        <v>17616</v>
      </c>
      <c r="V1041" s="6">
        <v>108</v>
      </c>
      <c r="W1041" s="6" t="s">
        <v>17634</v>
      </c>
      <c r="X1041" s="8" t="s">
        <v>17624</v>
      </c>
    </row>
    <row r="1042" spans="1:24">
      <c r="A1042" s="7" t="s">
        <v>3845</v>
      </c>
      <c r="B1042" s="6" t="s">
        <v>17616</v>
      </c>
      <c r="C1042" s="6">
        <v>37287</v>
      </c>
      <c r="D1042" s="6">
        <v>163000287</v>
      </c>
      <c r="E1042" s="6" t="s">
        <v>17616</v>
      </c>
      <c r="F1042" s="6" t="s">
        <v>17617</v>
      </c>
      <c r="G1042" s="6" t="s">
        <v>17618</v>
      </c>
      <c r="H1042" s="6" t="s">
        <v>17619</v>
      </c>
      <c r="I1042" s="6" t="s">
        <v>17840</v>
      </c>
      <c r="J1042" s="6">
        <v>2802788</v>
      </c>
      <c r="K1042" s="6" t="s">
        <v>17621</v>
      </c>
      <c r="L1042" s="6">
        <v>1</v>
      </c>
      <c r="M1042" s="6" t="s">
        <v>17622</v>
      </c>
      <c r="N1042" s="6">
        <v>0</v>
      </c>
      <c r="O1042" s="6">
        <v>20070628</v>
      </c>
      <c r="P1042" s="6" t="s">
        <v>17616</v>
      </c>
      <c r="Q1042" s="6">
        <v>169175.41329600001</v>
      </c>
      <c r="R1042" s="6">
        <v>126.65237968627383</v>
      </c>
      <c r="S1042" s="6">
        <v>439925.05576700001</v>
      </c>
      <c r="T1042" s="6">
        <v>37.460978113018157</v>
      </c>
      <c r="U1042" s="6" t="s">
        <v>17616</v>
      </c>
      <c r="V1042" s="6">
        <v>928</v>
      </c>
      <c r="W1042" s="6" t="s">
        <v>17625</v>
      </c>
      <c r="X1042" s="8" t="s">
        <v>17624</v>
      </c>
    </row>
    <row r="1043" spans="1:24">
      <c r="A1043" s="7" t="s">
        <v>1588</v>
      </c>
      <c r="B1043" s="6" t="s">
        <v>17616</v>
      </c>
      <c r="C1043" s="6">
        <v>37288</v>
      </c>
      <c r="D1043" s="6">
        <v>163000288</v>
      </c>
      <c r="E1043" s="6" t="s">
        <v>17616</v>
      </c>
      <c r="F1043" s="6" t="s">
        <v>17617</v>
      </c>
      <c r="G1043" s="6" t="s">
        <v>17618</v>
      </c>
      <c r="H1043" s="6" t="s">
        <v>17619</v>
      </c>
      <c r="I1043" s="6" t="s">
        <v>17620</v>
      </c>
      <c r="J1043" s="6">
        <v>2802787</v>
      </c>
      <c r="K1043" s="6" t="s">
        <v>17621</v>
      </c>
      <c r="L1043" s="6">
        <v>3</v>
      </c>
      <c r="M1043" s="6" t="s">
        <v>17622</v>
      </c>
      <c r="N1043" s="6">
        <v>1</v>
      </c>
      <c r="O1043" s="6">
        <v>20100816</v>
      </c>
      <c r="P1043" s="6" t="s">
        <v>17616</v>
      </c>
      <c r="Q1043" s="6">
        <v>172512.84707300001</v>
      </c>
      <c r="R1043" s="6">
        <v>126.69014987499722</v>
      </c>
      <c r="S1043" s="6">
        <v>438645.18805499998</v>
      </c>
      <c r="T1043" s="6">
        <v>37.449552023280766</v>
      </c>
      <c r="U1043" s="6" t="s">
        <v>17616</v>
      </c>
      <c r="V1043" s="6">
        <v>2258</v>
      </c>
      <c r="W1043" s="6" t="s">
        <v>17625</v>
      </c>
      <c r="X1043" s="8" t="s">
        <v>17624</v>
      </c>
    </row>
    <row r="1044" spans="1:24">
      <c r="A1044" s="7" t="s">
        <v>13339</v>
      </c>
      <c r="B1044" s="6" t="s">
        <v>17616</v>
      </c>
      <c r="C1044" s="6">
        <v>37289</v>
      </c>
      <c r="D1044" s="6">
        <v>163000289</v>
      </c>
      <c r="E1044" s="6" t="s">
        <v>17616</v>
      </c>
      <c r="F1044" s="6" t="s">
        <v>17617</v>
      </c>
      <c r="G1044" s="6" t="s">
        <v>17618</v>
      </c>
      <c r="H1044" s="6" t="s">
        <v>17619</v>
      </c>
      <c r="I1044" s="6" t="s">
        <v>17692</v>
      </c>
      <c r="J1044" s="6">
        <v>2802786</v>
      </c>
      <c r="K1044" s="6" t="s">
        <v>17621</v>
      </c>
      <c r="L1044" s="6">
        <v>2</v>
      </c>
      <c r="M1044" s="6" t="s">
        <v>17622</v>
      </c>
      <c r="N1044" s="6">
        <v>1</v>
      </c>
      <c r="O1044" s="6">
        <v>20180622</v>
      </c>
      <c r="P1044" s="6" t="s">
        <v>17616</v>
      </c>
      <c r="Q1044" s="6">
        <v>170086.482154</v>
      </c>
      <c r="R1044" s="6">
        <v>126.66269055615336</v>
      </c>
      <c r="S1044" s="6">
        <v>439599.089477</v>
      </c>
      <c r="T1044" s="6">
        <v>37.458071164766416</v>
      </c>
      <c r="U1044" s="6" t="s">
        <v>17616</v>
      </c>
      <c r="V1044" s="6">
        <v>2469</v>
      </c>
      <c r="W1044" s="6" t="s">
        <v>17634</v>
      </c>
      <c r="X1044" s="8" t="s">
        <v>17624</v>
      </c>
    </row>
    <row r="1045" spans="1:24">
      <c r="A1045" s="7" t="s">
        <v>1588</v>
      </c>
      <c r="B1045" s="6" t="s">
        <v>17616</v>
      </c>
      <c r="C1045" s="6">
        <v>37290</v>
      </c>
      <c r="D1045" s="6">
        <v>163000290</v>
      </c>
      <c r="E1045" s="6" t="s">
        <v>17616</v>
      </c>
      <c r="F1045" s="6" t="s">
        <v>17617</v>
      </c>
      <c r="G1045" s="6" t="s">
        <v>17632</v>
      </c>
      <c r="H1045" s="6" t="s">
        <v>17619</v>
      </c>
      <c r="I1045" s="6" t="s">
        <v>17620</v>
      </c>
      <c r="J1045" s="6">
        <v>2802785</v>
      </c>
      <c r="K1045" s="6" t="s">
        <v>17621</v>
      </c>
      <c r="L1045" s="6">
        <v>3</v>
      </c>
      <c r="M1045" s="6" t="s">
        <v>17622</v>
      </c>
      <c r="N1045" s="6">
        <v>1</v>
      </c>
      <c r="O1045" s="6">
        <v>20100816</v>
      </c>
      <c r="P1045" s="6" t="s">
        <v>17616</v>
      </c>
      <c r="Q1045" s="6">
        <v>172479.56839</v>
      </c>
      <c r="R1045" s="6">
        <v>126.68977322079226</v>
      </c>
      <c r="S1045" s="6">
        <v>438660.38944900001</v>
      </c>
      <c r="T1045" s="6">
        <v>37.449687995464487</v>
      </c>
      <c r="U1045" s="6" t="s">
        <v>17616</v>
      </c>
      <c r="V1045" s="6">
        <v>1068</v>
      </c>
      <c r="W1045" s="6" t="s">
        <v>17634</v>
      </c>
      <c r="X1045" s="8" t="s">
        <v>17624</v>
      </c>
    </row>
    <row r="1046" spans="1:24">
      <c r="A1046" s="7" t="s">
        <v>12466</v>
      </c>
      <c r="B1046" s="6" t="s">
        <v>17616</v>
      </c>
      <c r="C1046" s="6">
        <v>37291</v>
      </c>
      <c r="D1046" s="6">
        <v>163000291</v>
      </c>
      <c r="E1046" s="6" t="s">
        <v>17616</v>
      </c>
      <c r="F1046" s="6" t="s">
        <v>17617</v>
      </c>
      <c r="G1046" s="6" t="s">
        <v>17632</v>
      </c>
      <c r="H1046" s="6" t="s">
        <v>17619</v>
      </c>
      <c r="I1046" s="6" t="s">
        <v>17620</v>
      </c>
      <c r="J1046" s="6">
        <v>2802784</v>
      </c>
      <c r="K1046" s="6" t="s">
        <v>17621</v>
      </c>
      <c r="L1046" s="6">
        <v>5</v>
      </c>
      <c r="M1046" s="6" t="s">
        <v>17622</v>
      </c>
      <c r="N1046" s="6">
        <v>1</v>
      </c>
      <c r="O1046" s="6">
        <v>20170114</v>
      </c>
      <c r="P1046" s="6" t="s">
        <v>17616</v>
      </c>
      <c r="Q1046" s="6">
        <v>172215.72047500001</v>
      </c>
      <c r="R1046" s="6">
        <v>126.68678673435112</v>
      </c>
      <c r="S1046" s="6">
        <v>438785.14073099999</v>
      </c>
      <c r="T1046" s="6">
        <v>37.450804093400428</v>
      </c>
      <c r="U1046" s="6" t="s">
        <v>17616</v>
      </c>
      <c r="V1046" s="6">
        <v>478</v>
      </c>
      <c r="W1046" s="6" t="s">
        <v>17634</v>
      </c>
      <c r="X1046" s="8" t="s">
        <v>17624</v>
      </c>
    </row>
    <row r="1047" spans="1:24">
      <c r="A1047" s="7" t="s">
        <v>990</v>
      </c>
      <c r="B1047" s="6" t="s">
        <v>17616</v>
      </c>
      <c r="C1047" s="6">
        <v>37293</v>
      </c>
      <c r="D1047" s="6">
        <v>163000293</v>
      </c>
      <c r="E1047" s="6" t="s">
        <v>17616</v>
      </c>
      <c r="F1047" s="6" t="s">
        <v>17617</v>
      </c>
      <c r="G1047" s="6" t="s">
        <v>17632</v>
      </c>
      <c r="H1047" s="6" t="s">
        <v>17619</v>
      </c>
      <c r="I1047" s="6" t="s">
        <v>17620</v>
      </c>
      <c r="J1047" s="6">
        <v>2802783</v>
      </c>
      <c r="K1047" s="6" t="s">
        <v>17621</v>
      </c>
      <c r="L1047" s="6">
        <v>2</v>
      </c>
      <c r="M1047" s="6" t="s">
        <v>17622</v>
      </c>
      <c r="N1047" s="6">
        <v>0</v>
      </c>
      <c r="O1047" s="6">
        <v>20070628</v>
      </c>
      <c r="P1047" s="6" t="s">
        <v>17616</v>
      </c>
      <c r="Q1047" s="6">
        <v>171617.50719400001</v>
      </c>
      <c r="R1047" s="6">
        <v>126.68001618704065</v>
      </c>
      <c r="S1047" s="6">
        <v>439043.67276799999</v>
      </c>
      <c r="T1047" s="6">
        <v>37.453115250642774</v>
      </c>
      <c r="U1047" s="6" t="s">
        <v>17616</v>
      </c>
      <c r="V1047" s="6">
        <v>1055</v>
      </c>
      <c r="W1047" s="6" t="s">
        <v>17634</v>
      </c>
      <c r="X1047" s="8" t="s">
        <v>17624</v>
      </c>
    </row>
    <row r="1048" spans="1:24">
      <c r="A1048" s="7" t="s">
        <v>12148</v>
      </c>
      <c r="B1048" s="6" t="s">
        <v>17616</v>
      </c>
      <c r="C1048" s="6">
        <v>37294</v>
      </c>
      <c r="D1048" s="6">
        <v>163000294</v>
      </c>
      <c r="E1048" s="6" t="s">
        <v>17616</v>
      </c>
      <c r="F1048" s="6" t="s">
        <v>17617</v>
      </c>
      <c r="G1048" s="6" t="s">
        <v>17632</v>
      </c>
      <c r="H1048" s="6" t="s">
        <v>17619</v>
      </c>
      <c r="I1048" s="6" t="s">
        <v>17620</v>
      </c>
      <c r="J1048" s="6">
        <v>2802782</v>
      </c>
      <c r="K1048" s="6" t="s">
        <v>17621</v>
      </c>
      <c r="L1048" s="6">
        <v>2</v>
      </c>
      <c r="M1048" s="6" t="s">
        <v>17622</v>
      </c>
      <c r="N1048" s="6">
        <v>0</v>
      </c>
      <c r="O1048" s="6">
        <v>20070628</v>
      </c>
      <c r="P1048" s="6" t="s">
        <v>17616</v>
      </c>
      <c r="Q1048" s="6">
        <v>170754.46338900001</v>
      </c>
      <c r="R1048" s="6">
        <v>126.67024908902485</v>
      </c>
      <c r="S1048" s="6">
        <v>439378.468268</v>
      </c>
      <c r="T1048" s="6">
        <v>37.456104792380785</v>
      </c>
      <c r="U1048" s="6" t="s">
        <v>17616</v>
      </c>
      <c r="V1048" s="6">
        <v>341</v>
      </c>
      <c r="W1048" s="6" t="s">
        <v>17634</v>
      </c>
      <c r="X1048" s="8" t="s">
        <v>17624</v>
      </c>
    </row>
    <row r="1049" spans="1:24">
      <c r="A1049" s="7" t="s">
        <v>12212</v>
      </c>
      <c r="B1049" s="6" t="s">
        <v>17616</v>
      </c>
      <c r="C1049" s="6">
        <v>37295</v>
      </c>
      <c r="D1049" s="6">
        <v>163000295</v>
      </c>
      <c r="E1049" s="6" t="s">
        <v>17616</v>
      </c>
      <c r="F1049" s="6" t="s">
        <v>17617</v>
      </c>
      <c r="G1049" s="6" t="s">
        <v>17632</v>
      </c>
      <c r="H1049" s="6" t="s">
        <v>17619</v>
      </c>
      <c r="I1049" s="6" t="s">
        <v>17840</v>
      </c>
      <c r="J1049" s="6">
        <v>2802781</v>
      </c>
      <c r="K1049" s="6" t="s">
        <v>17621</v>
      </c>
      <c r="L1049" s="6">
        <v>4</v>
      </c>
      <c r="M1049" s="6" t="s">
        <v>17622</v>
      </c>
      <c r="N1049" s="6">
        <v>0</v>
      </c>
      <c r="O1049" s="6">
        <v>20070628</v>
      </c>
      <c r="P1049" s="6" t="s">
        <v>17616</v>
      </c>
      <c r="Q1049" s="6">
        <v>168606.75139300001</v>
      </c>
      <c r="R1049" s="6">
        <v>126.64593981205999</v>
      </c>
      <c r="S1049" s="6">
        <v>440216.09416500002</v>
      </c>
      <c r="T1049" s="6">
        <v>37.463581168744376</v>
      </c>
      <c r="U1049" s="6" t="s">
        <v>17616</v>
      </c>
      <c r="V1049" s="6">
        <v>219</v>
      </c>
      <c r="W1049" s="6" t="s">
        <v>17634</v>
      </c>
      <c r="X1049" s="8" t="s">
        <v>17624</v>
      </c>
    </row>
    <row r="1050" spans="1:24">
      <c r="A1050" s="7" t="s">
        <v>11787</v>
      </c>
      <c r="B1050" s="6" t="s">
        <v>17616</v>
      </c>
      <c r="C1050" s="6">
        <v>37296</v>
      </c>
      <c r="D1050" s="6">
        <v>163000296</v>
      </c>
      <c r="E1050" s="6" t="s">
        <v>17616</v>
      </c>
      <c r="F1050" s="6" t="s">
        <v>17617</v>
      </c>
      <c r="G1050" s="6" t="s">
        <v>17628</v>
      </c>
      <c r="H1050" s="6" t="s">
        <v>17619</v>
      </c>
      <c r="I1050" s="6" t="s">
        <v>17840</v>
      </c>
      <c r="J1050" s="6">
        <v>2802780</v>
      </c>
      <c r="K1050" s="6" t="s">
        <v>17621</v>
      </c>
      <c r="L1050" s="6">
        <v>1</v>
      </c>
      <c r="M1050" s="6" t="s">
        <v>17622</v>
      </c>
      <c r="N1050" s="6">
        <v>0</v>
      </c>
      <c r="O1050" s="6">
        <v>20070628</v>
      </c>
      <c r="P1050" s="6" t="s">
        <v>17616</v>
      </c>
      <c r="Q1050" s="6">
        <v>169133.09325400001</v>
      </c>
      <c r="R1050" s="6">
        <v>126.65189658812483</v>
      </c>
      <c r="S1050" s="6">
        <v>440038.62791600003</v>
      </c>
      <c r="T1050" s="6">
        <v>37.461999970243703</v>
      </c>
      <c r="U1050" s="6" t="s">
        <v>17616</v>
      </c>
      <c r="V1050" s="6">
        <v>166</v>
      </c>
      <c r="W1050" s="6" t="s">
        <v>17625</v>
      </c>
      <c r="X1050" s="8" t="s">
        <v>17624</v>
      </c>
    </row>
    <row r="1051" spans="1:24">
      <c r="A1051" s="7" t="s">
        <v>12318</v>
      </c>
      <c r="B1051" s="6" t="s">
        <v>17616</v>
      </c>
      <c r="C1051" s="6">
        <v>37297</v>
      </c>
      <c r="D1051" s="6">
        <v>163000297</v>
      </c>
      <c r="E1051" s="6" t="s">
        <v>17616</v>
      </c>
      <c r="F1051" s="6" t="s">
        <v>17617</v>
      </c>
      <c r="G1051" s="6" t="s">
        <v>17628</v>
      </c>
      <c r="H1051" s="6" t="s">
        <v>17619</v>
      </c>
      <c r="I1051" s="6" t="s">
        <v>17840</v>
      </c>
      <c r="J1051" s="6">
        <v>2802779</v>
      </c>
      <c r="K1051" s="6" t="s">
        <v>17621</v>
      </c>
      <c r="L1051" s="6">
        <v>2</v>
      </c>
      <c r="M1051" s="6" t="s">
        <v>17622</v>
      </c>
      <c r="N1051" s="6">
        <v>0</v>
      </c>
      <c r="O1051" s="6">
        <v>20070628</v>
      </c>
      <c r="P1051" s="6" t="s">
        <v>17616</v>
      </c>
      <c r="Q1051" s="6">
        <v>169792.87466500001</v>
      </c>
      <c r="R1051" s="6">
        <v>126.65936432729652</v>
      </c>
      <c r="S1051" s="6">
        <v>439788.46723800001</v>
      </c>
      <c r="T1051" s="6">
        <v>37.459767877280072</v>
      </c>
      <c r="U1051" s="6" t="s">
        <v>17616</v>
      </c>
      <c r="V1051" s="6">
        <v>2468</v>
      </c>
      <c r="W1051" s="6" t="s">
        <v>17625</v>
      </c>
      <c r="X1051" s="8" t="s">
        <v>17624</v>
      </c>
    </row>
    <row r="1052" spans="1:24">
      <c r="A1052" s="7" t="s">
        <v>1588</v>
      </c>
      <c r="B1052" s="6" t="s">
        <v>17616</v>
      </c>
      <c r="C1052" s="6">
        <v>37298</v>
      </c>
      <c r="D1052" s="6">
        <v>163000298</v>
      </c>
      <c r="E1052" s="6" t="s">
        <v>17616</v>
      </c>
      <c r="F1052" s="6" t="s">
        <v>17617</v>
      </c>
      <c r="G1052" s="6" t="s">
        <v>17618</v>
      </c>
      <c r="H1052" s="6" t="s">
        <v>17619</v>
      </c>
      <c r="I1052" s="6" t="s">
        <v>17620</v>
      </c>
      <c r="J1052" s="6">
        <v>2802778</v>
      </c>
      <c r="K1052" s="6" t="s">
        <v>17621</v>
      </c>
      <c r="L1052" s="6">
        <v>4</v>
      </c>
      <c r="M1052" s="6" t="s">
        <v>17622</v>
      </c>
      <c r="N1052" s="6">
        <v>1</v>
      </c>
      <c r="O1052" s="6">
        <v>20100816</v>
      </c>
      <c r="P1052" s="6" t="s">
        <v>17616</v>
      </c>
      <c r="Q1052" s="6">
        <v>172357.44948000001</v>
      </c>
      <c r="R1052" s="6">
        <v>126.68838747584337</v>
      </c>
      <c r="S1052" s="6">
        <v>438811.21442999999</v>
      </c>
      <c r="T1052" s="6">
        <v>37.451043269813717</v>
      </c>
      <c r="U1052" s="6" t="s">
        <v>17616</v>
      </c>
      <c r="V1052" s="6">
        <v>481</v>
      </c>
      <c r="W1052" s="6" t="s">
        <v>17625</v>
      </c>
      <c r="X1052" s="8" t="s">
        <v>17624</v>
      </c>
    </row>
    <row r="1053" spans="1:24">
      <c r="A1053" s="7" t="s">
        <v>12318</v>
      </c>
      <c r="B1053" s="6" t="s">
        <v>17616</v>
      </c>
      <c r="C1053" s="6">
        <v>37299</v>
      </c>
      <c r="D1053" s="6">
        <v>163000299</v>
      </c>
      <c r="E1053" s="6" t="s">
        <v>17616</v>
      </c>
      <c r="F1053" s="6" t="s">
        <v>17617</v>
      </c>
      <c r="G1053" s="6" t="s">
        <v>17628</v>
      </c>
      <c r="H1053" s="6" t="s">
        <v>17619</v>
      </c>
      <c r="I1053" s="6" t="s">
        <v>17840</v>
      </c>
      <c r="J1053" s="6">
        <v>2802777</v>
      </c>
      <c r="K1053" s="6" t="s">
        <v>17621</v>
      </c>
      <c r="L1053" s="6">
        <v>2</v>
      </c>
      <c r="M1053" s="6" t="s">
        <v>17622</v>
      </c>
      <c r="N1053" s="6">
        <v>0</v>
      </c>
      <c r="O1053" s="6">
        <v>20070628</v>
      </c>
      <c r="P1053" s="6" t="s">
        <v>17616</v>
      </c>
      <c r="Q1053" s="6">
        <v>169743.12242599999</v>
      </c>
      <c r="R1053" s="6">
        <v>126.65880001949907</v>
      </c>
      <c r="S1053" s="6">
        <v>439836.569754</v>
      </c>
      <c r="T1053" s="6">
        <v>37.460199646215273</v>
      </c>
      <c r="U1053" s="6" t="s">
        <v>17616</v>
      </c>
      <c r="V1053" s="6">
        <v>2467</v>
      </c>
      <c r="W1053" s="6" t="s">
        <v>17625</v>
      </c>
      <c r="X1053" s="8" t="s">
        <v>17624</v>
      </c>
    </row>
    <row r="1054" spans="1:24">
      <c r="A1054" s="7" t="s">
        <v>990</v>
      </c>
      <c r="B1054" s="6" t="s">
        <v>17616</v>
      </c>
      <c r="C1054" s="6">
        <v>37300</v>
      </c>
      <c r="D1054" s="6">
        <v>163000300</v>
      </c>
      <c r="E1054" s="6" t="s">
        <v>17616</v>
      </c>
      <c r="F1054" s="6" t="s">
        <v>17617</v>
      </c>
      <c r="G1054" s="6" t="s">
        <v>17628</v>
      </c>
      <c r="H1054" s="6" t="s">
        <v>17619</v>
      </c>
      <c r="I1054" s="6" t="s">
        <v>17620</v>
      </c>
      <c r="J1054" s="6">
        <v>2802776</v>
      </c>
      <c r="K1054" s="6" t="s">
        <v>17621</v>
      </c>
      <c r="L1054" s="6">
        <v>2</v>
      </c>
      <c r="M1054" s="6" t="s">
        <v>17622</v>
      </c>
      <c r="N1054" s="6">
        <v>0</v>
      </c>
      <c r="O1054" s="6">
        <v>20070628</v>
      </c>
      <c r="P1054" s="6" t="s">
        <v>17616</v>
      </c>
      <c r="Q1054" s="6">
        <v>171599.954229</v>
      </c>
      <c r="R1054" s="6">
        <v>126.67981320463655</v>
      </c>
      <c r="S1054" s="6">
        <v>439163.02231500001</v>
      </c>
      <c r="T1054" s="6">
        <v>37.45419004033532</v>
      </c>
      <c r="U1054" s="6" t="s">
        <v>17616</v>
      </c>
      <c r="V1054" s="6">
        <v>999</v>
      </c>
      <c r="W1054" s="6" t="s">
        <v>17625</v>
      </c>
      <c r="X1054" s="8" t="s">
        <v>17624</v>
      </c>
    </row>
    <row r="1055" spans="1:24">
      <c r="A1055" s="7" t="s">
        <v>13885</v>
      </c>
      <c r="B1055" s="6" t="s">
        <v>17616</v>
      </c>
      <c r="C1055" s="6">
        <v>37301</v>
      </c>
      <c r="D1055" s="6">
        <v>163000301</v>
      </c>
      <c r="E1055" s="6" t="s">
        <v>17616</v>
      </c>
      <c r="F1055" s="6" t="s">
        <v>17617</v>
      </c>
      <c r="G1055" s="6" t="s">
        <v>17632</v>
      </c>
      <c r="H1055" s="6" t="s">
        <v>17619</v>
      </c>
      <c r="I1055" s="6" t="s">
        <v>17620</v>
      </c>
      <c r="J1055" s="6">
        <v>2802775</v>
      </c>
      <c r="K1055" s="6" t="s">
        <v>17621</v>
      </c>
      <c r="L1055" s="6">
        <v>4</v>
      </c>
      <c r="M1055" s="6" t="s">
        <v>17622</v>
      </c>
      <c r="N1055" s="6">
        <v>0</v>
      </c>
      <c r="O1055" s="6">
        <v>20070628</v>
      </c>
      <c r="P1055" s="6" t="s">
        <v>17616</v>
      </c>
      <c r="Q1055" s="6">
        <v>172682.85685499999</v>
      </c>
      <c r="R1055" s="6">
        <v>126.69206748251892</v>
      </c>
      <c r="S1055" s="6">
        <v>438744.646029</v>
      </c>
      <c r="T1055" s="6">
        <v>37.450453178701302</v>
      </c>
      <c r="U1055" s="6" t="s">
        <v>17616</v>
      </c>
      <c r="V1055" s="6">
        <v>437</v>
      </c>
      <c r="W1055" s="6" t="s">
        <v>17634</v>
      </c>
      <c r="X1055" s="8" t="s">
        <v>17624</v>
      </c>
    </row>
    <row r="1056" spans="1:24">
      <c r="A1056" s="7" t="s">
        <v>2239</v>
      </c>
      <c r="B1056" s="6" t="s">
        <v>17616</v>
      </c>
      <c r="C1056" s="6">
        <v>37302</v>
      </c>
      <c r="D1056" s="6">
        <v>163000302</v>
      </c>
      <c r="E1056" s="6" t="s">
        <v>17616</v>
      </c>
      <c r="F1056" s="6" t="s">
        <v>17617</v>
      </c>
      <c r="G1056" s="6" t="s">
        <v>17618</v>
      </c>
      <c r="H1056" s="6" t="s">
        <v>17619</v>
      </c>
      <c r="I1056" s="6" t="s">
        <v>17620</v>
      </c>
      <c r="J1056" s="6">
        <v>2802774</v>
      </c>
      <c r="K1056" s="6" t="s">
        <v>17621</v>
      </c>
      <c r="L1056" s="6">
        <v>2</v>
      </c>
      <c r="M1056" s="6" t="s">
        <v>17622</v>
      </c>
      <c r="N1056" s="6">
        <v>1</v>
      </c>
      <c r="O1056" s="6">
        <v>20090930</v>
      </c>
      <c r="P1056" s="6" t="s">
        <v>17616</v>
      </c>
      <c r="Q1056" s="6">
        <v>170842.11816499999</v>
      </c>
      <c r="R1056" s="6">
        <v>126.67123550388362</v>
      </c>
      <c r="S1056" s="6">
        <v>439486.12910999998</v>
      </c>
      <c r="T1056" s="6">
        <v>37.457077578899579</v>
      </c>
      <c r="U1056" s="6" t="s">
        <v>17616</v>
      </c>
      <c r="V1056" s="6">
        <v>940</v>
      </c>
      <c r="W1056" s="6" t="s">
        <v>17625</v>
      </c>
      <c r="X1056" s="8" t="s">
        <v>17624</v>
      </c>
    </row>
    <row r="1057" spans="1:24">
      <c r="A1057" s="7" t="s">
        <v>11494</v>
      </c>
      <c r="B1057" s="6" t="s">
        <v>17616</v>
      </c>
      <c r="C1057" s="6">
        <v>37303</v>
      </c>
      <c r="D1057" s="6">
        <v>163000303</v>
      </c>
      <c r="E1057" s="6" t="s">
        <v>17616</v>
      </c>
      <c r="F1057" s="6" t="s">
        <v>17617</v>
      </c>
      <c r="G1057" s="6" t="s">
        <v>17632</v>
      </c>
      <c r="H1057" s="6" t="s">
        <v>17619</v>
      </c>
      <c r="I1057" s="6" t="s">
        <v>17840</v>
      </c>
      <c r="J1057" s="6">
        <v>2802773</v>
      </c>
      <c r="K1057" s="6" t="s">
        <v>17621</v>
      </c>
      <c r="L1057" s="6">
        <v>4</v>
      </c>
      <c r="M1057" s="6" t="s">
        <v>17622</v>
      </c>
      <c r="N1057" s="6">
        <v>1</v>
      </c>
      <c r="O1057" s="6">
        <v>20120412</v>
      </c>
      <c r="P1057" s="6" t="s">
        <v>17616</v>
      </c>
      <c r="Q1057" s="6">
        <v>168517.59590300001</v>
      </c>
      <c r="R1057" s="6">
        <v>126.64492445023063</v>
      </c>
      <c r="S1057" s="6">
        <v>440394.24576600001</v>
      </c>
      <c r="T1057" s="6">
        <v>37.465183254707185</v>
      </c>
      <c r="U1057" s="6" t="s">
        <v>17616</v>
      </c>
      <c r="V1057" s="6">
        <v>218</v>
      </c>
      <c r="W1057" s="6" t="s">
        <v>17634</v>
      </c>
      <c r="X1057" s="8" t="s">
        <v>17624</v>
      </c>
    </row>
    <row r="1058" spans="1:24">
      <c r="A1058" s="7" t="s">
        <v>13222</v>
      </c>
      <c r="B1058" s="6" t="s">
        <v>17616</v>
      </c>
      <c r="C1058" s="6">
        <v>37304</v>
      </c>
      <c r="D1058" s="6">
        <v>163000304</v>
      </c>
      <c r="E1058" s="6" t="s">
        <v>17616</v>
      </c>
      <c r="F1058" s="6" t="s">
        <v>17617</v>
      </c>
      <c r="G1058" s="6" t="s">
        <v>17628</v>
      </c>
      <c r="H1058" s="6" t="s">
        <v>17619</v>
      </c>
      <c r="I1058" s="6" t="s">
        <v>17840</v>
      </c>
      <c r="J1058" s="6">
        <v>2802772</v>
      </c>
      <c r="K1058" s="6" t="s">
        <v>17621</v>
      </c>
      <c r="L1058" s="6">
        <v>1</v>
      </c>
      <c r="M1058" s="6" t="s">
        <v>17622</v>
      </c>
      <c r="N1058" s="6">
        <v>1</v>
      </c>
      <c r="O1058" s="6">
        <v>20180701</v>
      </c>
      <c r="P1058" s="6" t="s">
        <v>17616</v>
      </c>
      <c r="Q1058" s="6">
        <v>169033.320335</v>
      </c>
      <c r="R1058" s="6">
        <v>126.65076103211948</v>
      </c>
      <c r="S1058" s="6">
        <v>440224.66480299999</v>
      </c>
      <c r="T1058" s="6">
        <v>37.463672797883085</v>
      </c>
      <c r="U1058" s="6" t="s">
        <v>17616</v>
      </c>
      <c r="V1058" s="6">
        <v>927</v>
      </c>
      <c r="W1058" s="6" t="s">
        <v>17976</v>
      </c>
      <c r="X1058" s="8" t="s">
        <v>17624</v>
      </c>
    </row>
    <row r="1059" spans="1:24">
      <c r="A1059" s="7" t="s">
        <v>13888</v>
      </c>
      <c r="B1059" s="6" t="s">
        <v>17616</v>
      </c>
      <c r="C1059" s="6">
        <v>37305</v>
      </c>
      <c r="D1059" s="6">
        <v>163000305</v>
      </c>
      <c r="E1059" s="6" t="s">
        <v>17616</v>
      </c>
      <c r="F1059" s="6" t="s">
        <v>17617</v>
      </c>
      <c r="G1059" s="6" t="s">
        <v>17632</v>
      </c>
      <c r="H1059" s="6" t="s">
        <v>17619</v>
      </c>
      <c r="I1059" s="6" t="s">
        <v>17620</v>
      </c>
      <c r="J1059" s="6">
        <v>2802771</v>
      </c>
      <c r="K1059" s="6" t="s">
        <v>17621</v>
      </c>
      <c r="L1059" s="6">
        <v>3</v>
      </c>
      <c r="M1059" s="6" t="s">
        <v>17622</v>
      </c>
      <c r="N1059" s="6">
        <v>0</v>
      </c>
      <c r="O1059" s="6">
        <v>20070628</v>
      </c>
      <c r="P1059" s="6" t="s">
        <v>17616</v>
      </c>
      <c r="Q1059" s="6">
        <v>172496.643905</v>
      </c>
      <c r="R1059" s="6">
        <v>126.68995596433048</v>
      </c>
      <c r="S1059" s="6">
        <v>438934.14060400001</v>
      </c>
      <c r="T1059" s="6">
        <v>37.452154982961048</v>
      </c>
      <c r="U1059" s="6" t="s">
        <v>17616</v>
      </c>
      <c r="V1059" s="6">
        <v>440</v>
      </c>
      <c r="W1059" s="6" t="s">
        <v>17634</v>
      </c>
      <c r="X1059" s="8" t="s">
        <v>17624</v>
      </c>
    </row>
    <row r="1060" spans="1:24">
      <c r="A1060" s="7" t="s">
        <v>2271</v>
      </c>
      <c r="B1060" s="6" t="s">
        <v>17616</v>
      </c>
      <c r="C1060" s="6">
        <v>37306</v>
      </c>
      <c r="D1060" s="6">
        <v>163000306</v>
      </c>
      <c r="E1060" s="6" t="s">
        <v>17616</v>
      </c>
      <c r="F1060" s="6" t="s">
        <v>17617</v>
      </c>
      <c r="G1060" s="6" t="s">
        <v>17632</v>
      </c>
      <c r="H1060" s="6" t="s">
        <v>17619</v>
      </c>
      <c r="I1060" s="6" t="s">
        <v>17840</v>
      </c>
      <c r="J1060" s="6">
        <v>2802770</v>
      </c>
      <c r="K1060" s="6" t="s">
        <v>17621</v>
      </c>
      <c r="L1060" s="6">
        <v>2</v>
      </c>
      <c r="M1060" s="6" t="s">
        <v>17622</v>
      </c>
      <c r="N1060" s="6">
        <v>1</v>
      </c>
      <c r="O1060" s="6">
        <v>20180701</v>
      </c>
      <c r="P1060" s="6" t="s">
        <v>17616</v>
      </c>
      <c r="Q1060" s="6">
        <v>168895.93010600001</v>
      </c>
      <c r="R1060" s="6">
        <v>126.64920259062689</v>
      </c>
      <c r="S1060" s="6">
        <v>440354.63875400001</v>
      </c>
      <c r="T1060" s="6">
        <v>37.464839227196485</v>
      </c>
      <c r="U1060" s="6" t="s">
        <v>17616</v>
      </c>
      <c r="V1060" s="6">
        <v>172</v>
      </c>
      <c r="W1060" s="6" t="s">
        <v>17977</v>
      </c>
      <c r="X1060" s="8" t="s">
        <v>17624</v>
      </c>
    </row>
    <row r="1061" spans="1:24">
      <c r="A1061" s="7" t="s">
        <v>13222</v>
      </c>
      <c r="B1061" s="6" t="s">
        <v>17616</v>
      </c>
      <c r="C1061" s="6">
        <v>37307</v>
      </c>
      <c r="D1061" s="6">
        <v>163000307</v>
      </c>
      <c r="E1061" s="6" t="s">
        <v>17616</v>
      </c>
      <c r="F1061" s="6" t="s">
        <v>17617</v>
      </c>
      <c r="G1061" s="6" t="s">
        <v>17628</v>
      </c>
      <c r="H1061" s="6" t="s">
        <v>17619</v>
      </c>
      <c r="I1061" s="6" t="s">
        <v>17840</v>
      </c>
      <c r="J1061" s="6">
        <v>2802769</v>
      </c>
      <c r="K1061" s="6" t="s">
        <v>17621</v>
      </c>
      <c r="L1061" s="6">
        <v>1</v>
      </c>
      <c r="M1061" s="6" t="s">
        <v>17622</v>
      </c>
      <c r="N1061" s="6">
        <v>1</v>
      </c>
      <c r="O1061" s="6">
        <v>20180701</v>
      </c>
      <c r="P1061" s="6" t="s">
        <v>17616</v>
      </c>
      <c r="Q1061" s="6">
        <v>169000.87939399999</v>
      </c>
      <c r="R1061" s="6">
        <v>126.65039036490329</v>
      </c>
      <c r="S1061" s="6">
        <v>440319.16100600001</v>
      </c>
      <c r="T1061" s="6">
        <v>37.464523107813491</v>
      </c>
      <c r="U1061" s="6" t="s">
        <v>17616</v>
      </c>
      <c r="V1061" s="6">
        <v>164</v>
      </c>
      <c r="W1061" s="6" t="s">
        <v>17976</v>
      </c>
      <c r="X1061" s="8" t="s">
        <v>17624</v>
      </c>
    </row>
    <row r="1062" spans="1:24">
      <c r="A1062" s="7" t="s">
        <v>11787</v>
      </c>
      <c r="B1062" s="6" t="s">
        <v>17616</v>
      </c>
      <c r="C1062" s="6">
        <v>37308</v>
      </c>
      <c r="D1062" s="6">
        <v>163000308</v>
      </c>
      <c r="E1062" s="6" t="s">
        <v>17616</v>
      </c>
      <c r="F1062" s="6" t="s">
        <v>17617</v>
      </c>
      <c r="G1062" s="6" t="s">
        <v>17628</v>
      </c>
      <c r="H1062" s="6" t="s">
        <v>17619</v>
      </c>
      <c r="I1062" s="6" t="s">
        <v>18095</v>
      </c>
      <c r="J1062" s="6">
        <v>2802768</v>
      </c>
      <c r="K1062" s="6" t="s">
        <v>17621</v>
      </c>
      <c r="L1062" s="6">
        <v>2</v>
      </c>
      <c r="M1062" s="6" t="s">
        <v>17622</v>
      </c>
      <c r="N1062" s="6">
        <v>1</v>
      </c>
      <c r="O1062" s="6">
        <v>20161205</v>
      </c>
      <c r="P1062" s="6" t="s">
        <v>17616</v>
      </c>
      <c r="Q1062" s="6">
        <v>169509.861527</v>
      </c>
      <c r="R1062" s="6">
        <v>126.65615100666285</v>
      </c>
      <c r="S1062" s="6">
        <v>440139.25358900003</v>
      </c>
      <c r="T1062" s="6">
        <v>37.462919117248013</v>
      </c>
      <c r="U1062" s="6" t="s">
        <v>17616</v>
      </c>
      <c r="V1062" s="6">
        <v>925</v>
      </c>
      <c r="W1062" s="6" t="s">
        <v>17625</v>
      </c>
      <c r="X1062" s="8" t="s">
        <v>17624</v>
      </c>
    </row>
    <row r="1063" spans="1:24">
      <c r="A1063" s="7" t="s">
        <v>2686</v>
      </c>
      <c r="B1063" s="6" t="s">
        <v>17616</v>
      </c>
      <c r="C1063" s="6">
        <v>37309</v>
      </c>
      <c r="D1063" s="6">
        <v>163000309</v>
      </c>
      <c r="E1063" s="6" t="s">
        <v>17616</v>
      </c>
      <c r="F1063" s="6" t="s">
        <v>17617</v>
      </c>
      <c r="G1063" s="6" t="s">
        <v>17618</v>
      </c>
      <c r="H1063" s="6" t="s">
        <v>17619</v>
      </c>
      <c r="I1063" s="6" t="s">
        <v>17620</v>
      </c>
      <c r="J1063" s="6">
        <v>2802767</v>
      </c>
      <c r="K1063" s="6" t="s">
        <v>17621</v>
      </c>
      <c r="L1063" s="6">
        <v>3</v>
      </c>
      <c r="M1063" s="6" t="s">
        <v>17622</v>
      </c>
      <c r="N1063" s="6">
        <v>0</v>
      </c>
      <c r="O1063" s="6">
        <v>20070628</v>
      </c>
      <c r="P1063" s="6" t="s">
        <v>17616</v>
      </c>
      <c r="Q1063" s="6">
        <v>172463.64770199999</v>
      </c>
      <c r="R1063" s="6">
        <v>126.68958071587038</v>
      </c>
      <c r="S1063" s="6">
        <v>438996.738472</v>
      </c>
      <c r="T1063" s="6">
        <v>37.45271800160311</v>
      </c>
      <c r="U1063" s="6" t="s">
        <v>17616</v>
      </c>
      <c r="V1063" s="6">
        <v>1067</v>
      </c>
      <c r="W1063" s="6" t="s">
        <v>17833</v>
      </c>
      <c r="X1063" s="8" t="s">
        <v>17624</v>
      </c>
    </row>
    <row r="1064" spans="1:24">
      <c r="A1064" s="7" t="s">
        <v>12706</v>
      </c>
      <c r="B1064" s="6" t="s">
        <v>17616</v>
      </c>
      <c r="C1064" s="6">
        <v>37310</v>
      </c>
      <c r="D1064" s="6">
        <v>163000310</v>
      </c>
      <c r="E1064" s="6" t="s">
        <v>17616</v>
      </c>
      <c r="F1064" s="6" t="s">
        <v>17617</v>
      </c>
      <c r="G1064" s="6" t="s">
        <v>17628</v>
      </c>
      <c r="H1064" s="6" t="s">
        <v>17619</v>
      </c>
      <c r="I1064" s="6" t="s">
        <v>17840</v>
      </c>
      <c r="J1064" s="6">
        <v>2802766</v>
      </c>
      <c r="K1064" s="6" t="s">
        <v>17621</v>
      </c>
      <c r="L1064" s="6">
        <v>2</v>
      </c>
      <c r="M1064" s="6" t="s">
        <v>17622</v>
      </c>
      <c r="N1064" s="6">
        <v>0</v>
      </c>
      <c r="O1064" s="6">
        <v>20070628</v>
      </c>
      <c r="P1064" s="6" t="s">
        <v>17616</v>
      </c>
      <c r="Q1064" s="6">
        <v>169568.697709</v>
      </c>
      <c r="R1064" s="6">
        <v>126.65681636316853</v>
      </c>
      <c r="S1064" s="6">
        <v>440131.35816800001</v>
      </c>
      <c r="T1064" s="6">
        <v>37.46284992203082</v>
      </c>
      <c r="U1064" s="6" t="s">
        <v>17616</v>
      </c>
      <c r="V1064" s="6">
        <v>2465</v>
      </c>
      <c r="W1064" s="6" t="s">
        <v>17625</v>
      </c>
      <c r="X1064" s="8" t="s">
        <v>17624</v>
      </c>
    </row>
    <row r="1065" spans="1:24">
      <c r="A1065" s="7" t="s">
        <v>12706</v>
      </c>
      <c r="B1065" s="6" t="s">
        <v>17616</v>
      </c>
      <c r="C1065" s="6">
        <v>37311</v>
      </c>
      <c r="D1065" s="6">
        <v>163000311</v>
      </c>
      <c r="E1065" s="6" t="s">
        <v>17616</v>
      </c>
      <c r="F1065" s="6" t="s">
        <v>17617</v>
      </c>
      <c r="G1065" s="6" t="s">
        <v>17628</v>
      </c>
      <c r="H1065" s="6" t="s">
        <v>17619</v>
      </c>
      <c r="I1065" s="6" t="s">
        <v>17840</v>
      </c>
      <c r="J1065" s="6">
        <v>2802765</v>
      </c>
      <c r="K1065" s="6" t="s">
        <v>17621</v>
      </c>
      <c r="L1065" s="6">
        <v>2</v>
      </c>
      <c r="M1065" s="6" t="s">
        <v>17622</v>
      </c>
      <c r="N1065" s="6">
        <v>0</v>
      </c>
      <c r="O1065" s="6">
        <v>20070628</v>
      </c>
      <c r="P1065" s="6" t="s">
        <v>17616</v>
      </c>
      <c r="Q1065" s="6">
        <v>169586.01392100001</v>
      </c>
      <c r="R1065" s="6">
        <v>126.65701202299203</v>
      </c>
      <c r="S1065" s="6">
        <v>440132.96693599998</v>
      </c>
      <c r="T1065" s="6">
        <v>37.462864987559499</v>
      </c>
      <c r="U1065" s="6" t="s">
        <v>17616</v>
      </c>
      <c r="V1065" s="6">
        <v>2466</v>
      </c>
      <c r="W1065" s="6" t="s">
        <v>17625</v>
      </c>
      <c r="X1065" s="8" t="s">
        <v>17624</v>
      </c>
    </row>
    <row r="1066" spans="1:24">
      <c r="A1066" s="7" t="s">
        <v>2271</v>
      </c>
      <c r="B1066" s="6" t="s">
        <v>17616</v>
      </c>
      <c r="C1066" s="6">
        <v>37312</v>
      </c>
      <c r="D1066" s="6">
        <v>163000312</v>
      </c>
      <c r="E1066" s="6" t="s">
        <v>17616</v>
      </c>
      <c r="F1066" s="6" t="s">
        <v>17617</v>
      </c>
      <c r="G1066" s="6" t="s">
        <v>17632</v>
      </c>
      <c r="H1066" s="6" t="s">
        <v>17619</v>
      </c>
      <c r="I1066" s="6" t="s">
        <v>17840</v>
      </c>
      <c r="J1066" s="6">
        <v>2802764</v>
      </c>
      <c r="K1066" s="6" t="s">
        <v>17621</v>
      </c>
      <c r="L1066" s="6">
        <v>2</v>
      </c>
      <c r="M1066" s="6" t="s">
        <v>17622</v>
      </c>
      <c r="N1066" s="6">
        <v>1</v>
      </c>
      <c r="O1066" s="6">
        <v>20180701</v>
      </c>
      <c r="P1066" s="6" t="s">
        <v>17616</v>
      </c>
      <c r="Q1066" s="6">
        <v>169028.600401</v>
      </c>
      <c r="R1066" s="6">
        <v>126.6507002008784</v>
      </c>
      <c r="S1066" s="6">
        <v>440402.38133900001</v>
      </c>
      <c r="T1066" s="6">
        <v>37.465273842961295</v>
      </c>
      <c r="U1066" s="6" t="s">
        <v>17616</v>
      </c>
      <c r="V1066" s="6">
        <v>163</v>
      </c>
      <c r="W1066" s="6" t="s">
        <v>17977</v>
      </c>
      <c r="X1066" s="8" t="s">
        <v>17624</v>
      </c>
    </row>
    <row r="1067" spans="1:24">
      <c r="A1067" s="7" t="s">
        <v>1496</v>
      </c>
      <c r="B1067" s="6" t="s">
        <v>17616</v>
      </c>
      <c r="C1067" s="6">
        <v>37313</v>
      </c>
      <c r="D1067" s="6">
        <v>163000313</v>
      </c>
      <c r="E1067" s="6" t="s">
        <v>17616</v>
      </c>
      <c r="F1067" s="6" t="s">
        <v>17617</v>
      </c>
      <c r="G1067" s="6" t="s">
        <v>17632</v>
      </c>
      <c r="H1067" s="6" t="s">
        <v>17619</v>
      </c>
      <c r="I1067" s="6" t="s">
        <v>17840</v>
      </c>
      <c r="J1067" s="6">
        <v>2802763</v>
      </c>
      <c r="K1067" s="6" t="s">
        <v>17621</v>
      </c>
      <c r="L1067" s="6">
        <v>3</v>
      </c>
      <c r="M1067" s="6" t="s">
        <v>17622</v>
      </c>
      <c r="N1067" s="6">
        <v>1</v>
      </c>
      <c r="O1067" s="6">
        <v>20140512</v>
      </c>
      <c r="P1067" s="6" t="s">
        <v>17616</v>
      </c>
      <c r="Q1067" s="6">
        <v>168809.48744600001</v>
      </c>
      <c r="R1067" s="6">
        <v>126.64821939862219</v>
      </c>
      <c r="S1067" s="6">
        <v>440498.51998500002</v>
      </c>
      <c r="T1067" s="6">
        <v>37.466132661293521</v>
      </c>
      <c r="U1067" s="6" t="s">
        <v>17616</v>
      </c>
      <c r="V1067" s="6">
        <v>217</v>
      </c>
      <c r="W1067" s="6" t="s">
        <v>17634</v>
      </c>
      <c r="X1067" s="8" t="s">
        <v>17624</v>
      </c>
    </row>
    <row r="1068" spans="1:24">
      <c r="A1068" s="7" t="s">
        <v>12511</v>
      </c>
      <c r="B1068" s="6" t="s">
        <v>17616</v>
      </c>
      <c r="C1068" s="6">
        <v>37314</v>
      </c>
      <c r="D1068" s="6">
        <v>163000314</v>
      </c>
      <c r="E1068" s="6" t="s">
        <v>17616</v>
      </c>
      <c r="F1068" s="6" t="s">
        <v>17617</v>
      </c>
      <c r="G1068" s="6" t="s">
        <v>17680</v>
      </c>
      <c r="H1068" s="6" t="s">
        <v>17619</v>
      </c>
      <c r="I1068" s="6" t="s">
        <v>17902</v>
      </c>
      <c r="J1068" s="6">
        <v>2802762</v>
      </c>
      <c r="K1068" s="6" t="s">
        <v>17621</v>
      </c>
      <c r="L1068" s="6">
        <v>3</v>
      </c>
      <c r="M1068" s="6" t="s">
        <v>17622</v>
      </c>
      <c r="N1068" s="6">
        <v>1</v>
      </c>
      <c r="O1068" s="6">
        <v>20170928</v>
      </c>
      <c r="P1068" s="6" t="s">
        <v>17616</v>
      </c>
      <c r="Q1068" s="6">
        <v>168510.32521899999</v>
      </c>
      <c r="R1068" s="6">
        <v>126.64483136303875</v>
      </c>
      <c r="S1068" s="6">
        <v>440648.99482199998</v>
      </c>
      <c r="T1068" s="6">
        <v>37.467478261172083</v>
      </c>
      <c r="U1068" s="6" t="s">
        <v>17616</v>
      </c>
      <c r="V1068" s="6">
        <v>215</v>
      </c>
      <c r="W1068" s="6" t="s">
        <v>17681</v>
      </c>
      <c r="X1068" s="8" t="s">
        <v>17624</v>
      </c>
    </row>
    <row r="1069" spans="1:24">
      <c r="A1069" s="7" t="s">
        <v>1496</v>
      </c>
      <c r="B1069" s="6" t="s">
        <v>17616</v>
      </c>
      <c r="C1069" s="6">
        <v>37315</v>
      </c>
      <c r="D1069" s="6">
        <v>163000315</v>
      </c>
      <c r="E1069" s="6" t="s">
        <v>17616</v>
      </c>
      <c r="F1069" s="6" t="s">
        <v>17617</v>
      </c>
      <c r="G1069" s="6" t="s">
        <v>17632</v>
      </c>
      <c r="H1069" s="6" t="s">
        <v>17619</v>
      </c>
      <c r="I1069" s="6" t="s">
        <v>17840</v>
      </c>
      <c r="J1069" s="6">
        <v>2802761</v>
      </c>
      <c r="K1069" s="6" t="s">
        <v>17621</v>
      </c>
      <c r="L1069" s="6">
        <v>3</v>
      </c>
      <c r="M1069" s="6" t="s">
        <v>17622</v>
      </c>
      <c r="N1069" s="6">
        <v>1</v>
      </c>
      <c r="O1069" s="6">
        <v>20140512</v>
      </c>
      <c r="P1069" s="6" t="s">
        <v>17616</v>
      </c>
      <c r="Q1069" s="6">
        <v>168844.685004</v>
      </c>
      <c r="R1069" s="6">
        <v>126.64861607879186</v>
      </c>
      <c r="S1069" s="6">
        <v>440526.31955000001</v>
      </c>
      <c r="T1069" s="6">
        <v>37.46638432046705</v>
      </c>
      <c r="U1069" s="6" t="s">
        <v>17616</v>
      </c>
      <c r="V1069" s="6">
        <v>216</v>
      </c>
      <c r="W1069" s="6" t="s">
        <v>17634</v>
      </c>
      <c r="X1069" s="8" t="s">
        <v>17624</v>
      </c>
    </row>
    <row r="1070" spans="1:24">
      <c r="A1070" s="7" t="s">
        <v>13606</v>
      </c>
      <c r="B1070" s="6" t="s">
        <v>17616</v>
      </c>
      <c r="C1070" s="6">
        <v>37316</v>
      </c>
      <c r="D1070" s="6">
        <v>163000316</v>
      </c>
      <c r="E1070" s="6" t="s">
        <v>17616</v>
      </c>
      <c r="F1070" s="6" t="s">
        <v>17617</v>
      </c>
      <c r="G1070" s="6" t="s">
        <v>17618</v>
      </c>
      <c r="H1070" s="6" t="s">
        <v>17619</v>
      </c>
      <c r="I1070" s="6" t="s">
        <v>17891</v>
      </c>
      <c r="J1070" s="6">
        <v>2802760</v>
      </c>
      <c r="K1070" s="6" t="s">
        <v>17621</v>
      </c>
      <c r="L1070" s="6">
        <v>2</v>
      </c>
      <c r="M1070" s="6" t="s">
        <v>17622</v>
      </c>
      <c r="N1070" s="6">
        <v>0</v>
      </c>
      <c r="O1070" s="6">
        <v>20070628</v>
      </c>
      <c r="P1070" s="6" t="s">
        <v>17616</v>
      </c>
      <c r="Q1070" s="6">
        <v>171114.56679899999</v>
      </c>
      <c r="R1070" s="6">
        <v>126.67430767894841</v>
      </c>
      <c r="S1070" s="6">
        <v>439666.97960000002</v>
      </c>
      <c r="T1070" s="6">
        <v>37.458715589810055</v>
      </c>
      <c r="U1070" s="6" t="s">
        <v>17616</v>
      </c>
      <c r="V1070" s="6">
        <v>941</v>
      </c>
      <c r="W1070" s="6" t="s">
        <v>17625</v>
      </c>
      <c r="X1070" s="8" t="s">
        <v>17624</v>
      </c>
    </row>
    <row r="1071" spans="1:24">
      <c r="A1071" s="7" t="s">
        <v>2256</v>
      </c>
      <c r="B1071" s="6" t="s">
        <v>17616</v>
      </c>
      <c r="C1071" s="6">
        <v>37318</v>
      </c>
      <c r="D1071" s="6">
        <v>163000318</v>
      </c>
      <c r="E1071" s="6" t="s">
        <v>17616</v>
      </c>
      <c r="F1071" s="6" t="s">
        <v>17617</v>
      </c>
      <c r="G1071" s="6" t="s">
        <v>17632</v>
      </c>
      <c r="H1071" s="6" t="s">
        <v>17619</v>
      </c>
      <c r="I1071" s="6" t="s">
        <v>17620</v>
      </c>
      <c r="J1071" s="6">
        <v>2802758</v>
      </c>
      <c r="K1071" s="6" t="s">
        <v>17621</v>
      </c>
      <c r="L1071" s="6">
        <v>3</v>
      </c>
      <c r="M1071" s="6" t="s">
        <v>17622</v>
      </c>
      <c r="N1071" s="6">
        <v>0</v>
      </c>
      <c r="O1071" s="6">
        <v>20070628</v>
      </c>
      <c r="P1071" s="6" t="s">
        <v>17616</v>
      </c>
      <c r="Q1071" s="6">
        <v>172486.08093</v>
      </c>
      <c r="R1071" s="6">
        <v>126.68982760958761</v>
      </c>
      <c r="S1071" s="6">
        <v>439174.274714</v>
      </c>
      <c r="T1071" s="6">
        <v>37.454318258804292</v>
      </c>
      <c r="U1071" s="6" t="s">
        <v>17616</v>
      </c>
      <c r="V1071" s="6">
        <v>428</v>
      </c>
      <c r="W1071" s="6" t="s">
        <v>17625</v>
      </c>
      <c r="X1071" s="8" t="s">
        <v>17624</v>
      </c>
    </row>
    <row r="1072" spans="1:24">
      <c r="A1072" s="7" t="s">
        <v>814</v>
      </c>
      <c r="B1072" s="6" t="s">
        <v>17616</v>
      </c>
      <c r="C1072" s="6">
        <v>37319</v>
      </c>
      <c r="D1072" s="6">
        <v>163000319</v>
      </c>
      <c r="E1072" s="6" t="s">
        <v>17616</v>
      </c>
      <c r="F1072" s="6" t="s">
        <v>17617</v>
      </c>
      <c r="G1072" s="6" t="s">
        <v>17618</v>
      </c>
      <c r="H1072" s="6" t="s">
        <v>17619</v>
      </c>
      <c r="I1072" s="6" t="s">
        <v>17620</v>
      </c>
      <c r="J1072" s="6">
        <v>2802757</v>
      </c>
      <c r="K1072" s="6" t="s">
        <v>17621</v>
      </c>
      <c r="L1072" s="6">
        <v>2</v>
      </c>
      <c r="M1072" s="6" t="s">
        <v>17622</v>
      </c>
      <c r="N1072" s="6">
        <v>0</v>
      </c>
      <c r="O1072" s="6">
        <v>20070628</v>
      </c>
      <c r="P1072" s="6" t="s">
        <v>17616</v>
      </c>
      <c r="Q1072" s="6">
        <v>171634.34327499999</v>
      </c>
      <c r="R1072" s="6">
        <v>126.68018830433286</v>
      </c>
      <c r="S1072" s="6">
        <v>439514.77903999999</v>
      </c>
      <c r="T1072" s="6">
        <v>37.457360395358165</v>
      </c>
      <c r="U1072" s="6" t="s">
        <v>17616</v>
      </c>
      <c r="V1072" s="6">
        <v>1056</v>
      </c>
      <c r="W1072" s="6" t="s">
        <v>17625</v>
      </c>
      <c r="X1072" s="8" t="s">
        <v>17624</v>
      </c>
    </row>
    <row r="1073" spans="1:24">
      <c r="A1073" s="7" t="s">
        <v>11419</v>
      </c>
      <c r="B1073" s="6" t="s">
        <v>17616</v>
      </c>
      <c r="C1073" s="6">
        <v>37325</v>
      </c>
      <c r="D1073" s="6">
        <v>163000325</v>
      </c>
      <c r="E1073" s="6" t="s">
        <v>17616</v>
      </c>
      <c r="F1073" s="6" t="s">
        <v>17617</v>
      </c>
      <c r="G1073" s="6" t="s">
        <v>17618</v>
      </c>
      <c r="H1073" s="6" t="s">
        <v>17619</v>
      </c>
      <c r="I1073" s="6" t="s">
        <v>17891</v>
      </c>
      <c r="J1073" s="6">
        <v>2802756</v>
      </c>
      <c r="K1073" s="6" t="s">
        <v>17621</v>
      </c>
      <c r="L1073" s="6">
        <v>3</v>
      </c>
      <c r="M1073" s="6" t="s">
        <v>17622</v>
      </c>
      <c r="N1073" s="6">
        <v>0</v>
      </c>
      <c r="O1073" s="6">
        <v>20070628</v>
      </c>
      <c r="P1073" s="6" t="s">
        <v>17616</v>
      </c>
      <c r="Q1073" s="6">
        <v>170945.76664700001</v>
      </c>
      <c r="R1073" s="6">
        <v>126.6723939437518</v>
      </c>
      <c r="S1073" s="6">
        <v>439815.83416700002</v>
      </c>
      <c r="T1073" s="6">
        <v>37.460051457233483</v>
      </c>
      <c r="U1073" s="6" t="s">
        <v>17616</v>
      </c>
      <c r="V1073" s="6">
        <v>942</v>
      </c>
      <c r="W1073" s="6" t="s">
        <v>17623</v>
      </c>
      <c r="X1073" s="8" t="s">
        <v>17624</v>
      </c>
    </row>
    <row r="1074" spans="1:24">
      <c r="A1074" s="7" t="s">
        <v>814</v>
      </c>
      <c r="B1074" s="6" t="s">
        <v>17616</v>
      </c>
      <c r="C1074" s="6">
        <v>37326</v>
      </c>
      <c r="D1074" s="6">
        <v>163000326</v>
      </c>
      <c r="E1074" s="6">
        <v>20190402</v>
      </c>
      <c r="F1074" s="6" t="s">
        <v>17617</v>
      </c>
      <c r="G1074" s="6" t="s">
        <v>17618</v>
      </c>
      <c r="H1074" s="6" t="s">
        <v>17619</v>
      </c>
      <c r="I1074" s="6" t="s">
        <v>17620</v>
      </c>
      <c r="J1074" s="6">
        <v>2802755</v>
      </c>
      <c r="K1074" s="6" t="s">
        <v>17621</v>
      </c>
      <c r="L1074" s="6">
        <v>2</v>
      </c>
      <c r="M1074" s="6" t="s">
        <v>17622</v>
      </c>
      <c r="N1074" s="6">
        <v>0</v>
      </c>
      <c r="O1074" s="6">
        <v>20180622</v>
      </c>
      <c r="P1074" s="6" t="s">
        <v>17616</v>
      </c>
      <c r="Q1074" s="6">
        <v>171611.38110699999</v>
      </c>
      <c r="R1074" s="6">
        <v>126.67992703819485</v>
      </c>
      <c r="S1074" s="6">
        <v>439559.92196200002</v>
      </c>
      <c r="T1074" s="6">
        <v>37.457766423172657</v>
      </c>
      <c r="U1074" s="6" t="s">
        <v>17616</v>
      </c>
      <c r="V1074" s="6">
        <v>998</v>
      </c>
      <c r="W1074" s="6" t="s">
        <v>17623</v>
      </c>
      <c r="X1074" s="8" t="s">
        <v>17624</v>
      </c>
    </row>
    <row r="1075" spans="1:24">
      <c r="A1075" s="7" t="s">
        <v>11419</v>
      </c>
      <c r="B1075" s="6" t="s">
        <v>17616</v>
      </c>
      <c r="C1075" s="6">
        <v>37327</v>
      </c>
      <c r="D1075" s="6">
        <v>163000327</v>
      </c>
      <c r="E1075" s="6" t="s">
        <v>17616</v>
      </c>
      <c r="F1075" s="6" t="s">
        <v>17617</v>
      </c>
      <c r="G1075" s="6" t="s">
        <v>17632</v>
      </c>
      <c r="H1075" s="6" t="s">
        <v>17619</v>
      </c>
      <c r="I1075" s="6" t="s">
        <v>17891</v>
      </c>
      <c r="J1075" s="6">
        <v>2802754</v>
      </c>
      <c r="K1075" s="6" t="s">
        <v>17621</v>
      </c>
      <c r="L1075" s="6">
        <v>3</v>
      </c>
      <c r="M1075" s="6" t="s">
        <v>17622</v>
      </c>
      <c r="N1075" s="6">
        <v>0</v>
      </c>
      <c r="O1075" s="6">
        <v>20070628</v>
      </c>
      <c r="P1075" s="6" t="s">
        <v>17616</v>
      </c>
      <c r="Q1075" s="6">
        <v>170972.92969799999</v>
      </c>
      <c r="R1075" s="6">
        <v>126.67270102549509</v>
      </c>
      <c r="S1075" s="6">
        <v>439814.13895599998</v>
      </c>
      <c r="T1075" s="6">
        <v>37.460037038141074</v>
      </c>
      <c r="U1075" s="6" t="s">
        <v>17616</v>
      </c>
      <c r="V1075" s="6">
        <v>340</v>
      </c>
      <c r="W1075" s="6" t="s">
        <v>17625</v>
      </c>
      <c r="X1075" s="8" t="s">
        <v>17624</v>
      </c>
    </row>
    <row r="1076" spans="1:24">
      <c r="A1076" s="7" t="s">
        <v>18093</v>
      </c>
      <c r="B1076" s="6" t="s">
        <v>17616</v>
      </c>
      <c r="C1076" s="6">
        <v>37328</v>
      </c>
      <c r="D1076" s="6">
        <v>163000328</v>
      </c>
      <c r="E1076" s="6" t="s">
        <v>17616</v>
      </c>
      <c r="F1076" s="6" t="s">
        <v>17617</v>
      </c>
      <c r="G1076" s="6" t="s">
        <v>17618</v>
      </c>
      <c r="H1076" s="6" t="s">
        <v>17619</v>
      </c>
      <c r="I1076" s="6" t="s">
        <v>17840</v>
      </c>
      <c r="J1076" s="6">
        <v>2802753</v>
      </c>
      <c r="K1076" s="6" t="s">
        <v>17621</v>
      </c>
      <c r="L1076" s="6">
        <v>3</v>
      </c>
      <c r="M1076" s="6" t="s">
        <v>17622</v>
      </c>
      <c r="N1076" s="6">
        <v>0</v>
      </c>
      <c r="O1076" s="6">
        <v>20070628</v>
      </c>
      <c r="P1076" s="6" t="s">
        <v>17616</v>
      </c>
      <c r="Q1076" s="6">
        <v>168662.30323200001</v>
      </c>
      <c r="R1076" s="6">
        <v>126.64654682904995</v>
      </c>
      <c r="S1076" s="6">
        <v>440706.64200599998</v>
      </c>
      <c r="T1076" s="6">
        <v>37.468002827142882</v>
      </c>
      <c r="U1076" s="6" t="s">
        <v>17616</v>
      </c>
      <c r="V1076" s="6">
        <v>227</v>
      </c>
      <c r="W1076" s="6" t="s">
        <v>17625</v>
      </c>
      <c r="X1076" s="8" t="s">
        <v>17624</v>
      </c>
    </row>
    <row r="1077" spans="1:24">
      <c r="A1077" s="7" t="s">
        <v>13606</v>
      </c>
      <c r="B1077" s="6" t="s">
        <v>17616</v>
      </c>
      <c r="C1077" s="6">
        <v>37329</v>
      </c>
      <c r="D1077" s="6">
        <v>163000329</v>
      </c>
      <c r="E1077" s="6" t="s">
        <v>17616</v>
      </c>
      <c r="F1077" s="6" t="s">
        <v>17617</v>
      </c>
      <c r="G1077" s="6" t="s">
        <v>17632</v>
      </c>
      <c r="H1077" s="6" t="s">
        <v>17619</v>
      </c>
      <c r="I1077" s="6" t="s">
        <v>17891</v>
      </c>
      <c r="J1077" s="6">
        <v>2802752</v>
      </c>
      <c r="K1077" s="6" t="s">
        <v>17621</v>
      </c>
      <c r="L1077" s="6">
        <v>3</v>
      </c>
      <c r="M1077" s="6" t="s">
        <v>17622</v>
      </c>
      <c r="N1077" s="6">
        <v>0</v>
      </c>
      <c r="O1077" s="6">
        <v>20070628</v>
      </c>
      <c r="P1077" s="6" t="s">
        <v>17616</v>
      </c>
      <c r="Q1077" s="6">
        <v>171214.70196499999</v>
      </c>
      <c r="R1077" s="6">
        <v>126.67543750855825</v>
      </c>
      <c r="S1077" s="6">
        <v>439716.69408699998</v>
      </c>
      <c r="T1077" s="6">
        <v>37.459166640629505</v>
      </c>
      <c r="U1077" s="6" t="s">
        <v>17616</v>
      </c>
      <c r="V1077" s="6">
        <v>321</v>
      </c>
      <c r="W1077" s="6" t="s">
        <v>17634</v>
      </c>
      <c r="X1077" s="8" t="s">
        <v>17624</v>
      </c>
    </row>
    <row r="1078" spans="1:24">
      <c r="A1078" s="7" t="s">
        <v>3240</v>
      </c>
      <c r="B1078" s="6" t="s">
        <v>17616</v>
      </c>
      <c r="C1078" s="6">
        <v>37330</v>
      </c>
      <c r="D1078" s="6">
        <v>163000330</v>
      </c>
      <c r="E1078" s="6" t="s">
        <v>17616</v>
      </c>
      <c r="F1078" s="6" t="s">
        <v>17617</v>
      </c>
      <c r="G1078" s="6" t="s">
        <v>17632</v>
      </c>
      <c r="H1078" s="6" t="s">
        <v>17619</v>
      </c>
      <c r="I1078" s="6" t="s">
        <v>17620</v>
      </c>
      <c r="J1078" s="6">
        <v>2802751</v>
      </c>
      <c r="K1078" s="6" t="s">
        <v>17621</v>
      </c>
      <c r="L1078" s="6">
        <v>3</v>
      </c>
      <c r="M1078" s="6" t="s">
        <v>17622</v>
      </c>
      <c r="N1078" s="6">
        <v>0</v>
      </c>
      <c r="O1078" s="6">
        <v>20070628</v>
      </c>
      <c r="P1078" s="6" t="s">
        <v>17616</v>
      </c>
      <c r="Q1078" s="6">
        <v>171377.96428399999</v>
      </c>
      <c r="R1078" s="6">
        <v>126.67728434740761</v>
      </c>
      <c r="S1078" s="6">
        <v>439676.57572999998</v>
      </c>
      <c r="T1078" s="6">
        <v>37.458810254836997</v>
      </c>
      <c r="U1078" s="6" t="s">
        <v>17616</v>
      </c>
      <c r="V1078" s="6">
        <v>311</v>
      </c>
      <c r="W1078" s="6" t="s">
        <v>17634</v>
      </c>
      <c r="X1078" s="8" t="s">
        <v>17624</v>
      </c>
    </row>
    <row r="1079" spans="1:24">
      <c r="A1079" s="7" t="s">
        <v>1113</v>
      </c>
      <c r="B1079" s="6" t="s">
        <v>17616</v>
      </c>
      <c r="C1079" s="6">
        <v>37331</v>
      </c>
      <c r="D1079" s="6">
        <v>163000331</v>
      </c>
      <c r="E1079" s="6" t="s">
        <v>17616</v>
      </c>
      <c r="F1079" s="6" t="s">
        <v>17617</v>
      </c>
      <c r="G1079" s="6" t="s">
        <v>17618</v>
      </c>
      <c r="H1079" s="6" t="s">
        <v>17619</v>
      </c>
      <c r="I1079" s="6" t="s">
        <v>17840</v>
      </c>
      <c r="J1079" s="6">
        <v>2802750</v>
      </c>
      <c r="K1079" s="6" t="s">
        <v>17621</v>
      </c>
      <c r="L1079" s="6">
        <v>1</v>
      </c>
      <c r="M1079" s="6" t="s">
        <v>17622</v>
      </c>
      <c r="N1079" s="6">
        <v>0</v>
      </c>
      <c r="O1079" s="6">
        <v>20070628</v>
      </c>
      <c r="P1079" s="6" t="s">
        <v>17616</v>
      </c>
      <c r="Q1079" s="6">
        <v>169518.013691</v>
      </c>
      <c r="R1079" s="6">
        <v>126.65623236378363</v>
      </c>
      <c r="S1079" s="6">
        <v>440399.62875899998</v>
      </c>
      <c r="T1079" s="6">
        <v>37.465265335263304</v>
      </c>
      <c r="U1079" s="6" t="s">
        <v>17616</v>
      </c>
      <c r="V1079" s="6">
        <v>2464</v>
      </c>
      <c r="W1079" s="6" t="s">
        <v>17625</v>
      </c>
      <c r="X1079" s="8" t="s">
        <v>17624</v>
      </c>
    </row>
    <row r="1080" spans="1:24">
      <c r="A1080" s="7" t="s">
        <v>11081</v>
      </c>
      <c r="B1080" s="6" t="s">
        <v>17616</v>
      </c>
      <c r="C1080" s="6">
        <v>37333</v>
      </c>
      <c r="D1080" s="6">
        <v>163000333</v>
      </c>
      <c r="E1080" s="6" t="s">
        <v>17616</v>
      </c>
      <c r="F1080" s="6" t="s">
        <v>17617</v>
      </c>
      <c r="G1080" s="6" t="s">
        <v>17628</v>
      </c>
      <c r="H1080" s="6" t="s">
        <v>17619</v>
      </c>
      <c r="I1080" s="6" t="s">
        <v>17620</v>
      </c>
      <c r="J1080" s="6">
        <v>2802749</v>
      </c>
      <c r="K1080" s="6" t="s">
        <v>17621</v>
      </c>
      <c r="L1080" s="6">
        <v>1</v>
      </c>
      <c r="M1080" s="6" t="s">
        <v>17622</v>
      </c>
      <c r="N1080" s="6">
        <v>1</v>
      </c>
      <c r="O1080" s="6">
        <v>20180714</v>
      </c>
      <c r="P1080" s="6" t="s">
        <v>17616</v>
      </c>
      <c r="Q1080" s="6">
        <v>172554.671286</v>
      </c>
      <c r="R1080" s="6">
        <v>126.69060098811774</v>
      </c>
      <c r="S1080" s="6">
        <v>439223.00815100002</v>
      </c>
      <c r="T1080" s="6">
        <v>37.454759385198997</v>
      </c>
      <c r="U1080" s="6" t="s">
        <v>17616</v>
      </c>
      <c r="V1080" s="6">
        <v>1125</v>
      </c>
      <c r="W1080" s="6" t="s">
        <v>17625</v>
      </c>
      <c r="X1080" s="8" t="s">
        <v>17624</v>
      </c>
    </row>
    <row r="1081" spans="1:24">
      <c r="A1081" s="7" t="s">
        <v>12484</v>
      </c>
      <c r="B1081" s="6" t="s">
        <v>17616</v>
      </c>
      <c r="C1081" s="6">
        <v>37334</v>
      </c>
      <c r="D1081" s="6">
        <v>163000334</v>
      </c>
      <c r="E1081" s="6" t="s">
        <v>17616</v>
      </c>
      <c r="F1081" s="6" t="s">
        <v>17617</v>
      </c>
      <c r="G1081" s="6" t="s">
        <v>17632</v>
      </c>
      <c r="H1081" s="6" t="s">
        <v>17619</v>
      </c>
      <c r="I1081" s="6" t="s">
        <v>17620</v>
      </c>
      <c r="J1081" s="6">
        <v>2802748</v>
      </c>
      <c r="K1081" s="6" t="s">
        <v>17621</v>
      </c>
      <c r="L1081" s="6">
        <v>3</v>
      </c>
      <c r="M1081" s="6" t="s">
        <v>17622</v>
      </c>
      <c r="N1081" s="6">
        <v>1</v>
      </c>
      <c r="O1081" s="6">
        <v>20180622</v>
      </c>
      <c r="P1081" s="6" t="s">
        <v>17616</v>
      </c>
      <c r="Q1081" s="6">
        <v>171493.78915500001</v>
      </c>
      <c r="R1081" s="6">
        <v>126.67859503734266</v>
      </c>
      <c r="S1081" s="6">
        <v>439635.76235199999</v>
      </c>
      <c r="T1081" s="6">
        <v>37.458446114257448</v>
      </c>
      <c r="U1081" s="6" t="s">
        <v>17616</v>
      </c>
      <c r="V1081" s="6">
        <v>307</v>
      </c>
      <c r="W1081" s="6" t="s">
        <v>17708</v>
      </c>
      <c r="X1081" s="8" t="s">
        <v>17624</v>
      </c>
    </row>
    <row r="1082" spans="1:24">
      <c r="A1082" s="7" t="s">
        <v>11081</v>
      </c>
      <c r="B1082" s="6" t="s">
        <v>17616</v>
      </c>
      <c r="C1082" s="6">
        <v>37335</v>
      </c>
      <c r="D1082" s="6">
        <v>163000335</v>
      </c>
      <c r="E1082" s="6" t="s">
        <v>17616</v>
      </c>
      <c r="F1082" s="6" t="s">
        <v>17617</v>
      </c>
      <c r="G1082" s="6" t="s">
        <v>17628</v>
      </c>
      <c r="H1082" s="6" t="s">
        <v>17619</v>
      </c>
      <c r="I1082" s="6" t="s">
        <v>17620</v>
      </c>
      <c r="J1082" s="6">
        <v>2802747</v>
      </c>
      <c r="K1082" s="6" t="s">
        <v>17621</v>
      </c>
      <c r="L1082" s="6">
        <v>1</v>
      </c>
      <c r="M1082" s="6" t="s">
        <v>17622</v>
      </c>
      <c r="N1082" s="6">
        <v>1</v>
      </c>
      <c r="O1082" s="6">
        <v>20180714</v>
      </c>
      <c r="P1082" s="6" t="s">
        <v>17616</v>
      </c>
      <c r="Q1082" s="6">
        <v>172536.95277100001</v>
      </c>
      <c r="R1082" s="6">
        <v>126.6904002856451</v>
      </c>
      <c r="S1082" s="6">
        <v>439235.060895</v>
      </c>
      <c r="T1082" s="6">
        <v>37.454867452543617</v>
      </c>
      <c r="U1082" s="6" t="s">
        <v>17616</v>
      </c>
      <c r="V1082" s="6">
        <v>1124</v>
      </c>
      <c r="W1082" s="6" t="s">
        <v>17625</v>
      </c>
      <c r="X1082" s="8" t="s">
        <v>17624</v>
      </c>
    </row>
    <row r="1083" spans="1:24">
      <c r="A1083" s="7" t="s">
        <v>1113</v>
      </c>
      <c r="B1083" s="6" t="s">
        <v>17616</v>
      </c>
      <c r="C1083" s="6">
        <v>37336</v>
      </c>
      <c r="D1083" s="6">
        <v>163000336</v>
      </c>
      <c r="E1083" s="6" t="s">
        <v>17616</v>
      </c>
      <c r="F1083" s="6" t="s">
        <v>17617</v>
      </c>
      <c r="G1083" s="6" t="s">
        <v>17632</v>
      </c>
      <c r="H1083" s="6" t="s">
        <v>17619</v>
      </c>
      <c r="I1083" s="6" t="s">
        <v>17840</v>
      </c>
      <c r="J1083" s="6">
        <v>2802746</v>
      </c>
      <c r="K1083" s="6" t="s">
        <v>17621</v>
      </c>
      <c r="L1083" s="6">
        <v>1</v>
      </c>
      <c r="M1083" s="6" t="s">
        <v>17622</v>
      </c>
      <c r="N1083" s="6">
        <v>0</v>
      </c>
      <c r="O1083" s="6">
        <v>20070628</v>
      </c>
      <c r="P1083" s="6" t="s">
        <v>17616</v>
      </c>
      <c r="Q1083" s="6">
        <v>169532.98027199999</v>
      </c>
      <c r="R1083" s="6">
        <v>126.65640099662721</v>
      </c>
      <c r="S1083" s="6">
        <v>440412.689327</v>
      </c>
      <c r="T1083" s="6">
        <v>37.465383503538497</v>
      </c>
      <c r="U1083" s="6" t="s">
        <v>17616</v>
      </c>
      <c r="V1083" s="6">
        <v>158</v>
      </c>
      <c r="W1083" s="6" t="s">
        <v>17634</v>
      </c>
      <c r="X1083" s="8" t="s">
        <v>17624</v>
      </c>
    </row>
    <row r="1084" spans="1:24">
      <c r="A1084" s="7" t="s">
        <v>18093</v>
      </c>
      <c r="B1084" s="6" t="s">
        <v>17616</v>
      </c>
      <c r="C1084" s="6">
        <v>37337</v>
      </c>
      <c r="D1084" s="6">
        <v>163000337</v>
      </c>
      <c r="E1084" s="6" t="s">
        <v>17616</v>
      </c>
      <c r="F1084" s="6" t="s">
        <v>17617</v>
      </c>
      <c r="G1084" s="6" t="s">
        <v>17632</v>
      </c>
      <c r="H1084" s="6" t="s">
        <v>17619</v>
      </c>
      <c r="I1084" s="6" t="s">
        <v>17840</v>
      </c>
      <c r="J1084" s="6">
        <v>2802745</v>
      </c>
      <c r="K1084" s="6" t="s">
        <v>17621</v>
      </c>
      <c r="L1084" s="6">
        <v>3</v>
      </c>
      <c r="M1084" s="6" t="s">
        <v>17622</v>
      </c>
      <c r="N1084" s="6">
        <v>0</v>
      </c>
      <c r="O1084" s="6">
        <v>20070628</v>
      </c>
      <c r="P1084" s="6" t="s">
        <v>17616</v>
      </c>
      <c r="Q1084" s="6">
        <v>168720.84165799999</v>
      </c>
      <c r="R1084" s="6">
        <v>126.64720780032744</v>
      </c>
      <c r="S1084" s="6">
        <v>440723.98073200003</v>
      </c>
      <c r="T1084" s="6">
        <v>37.468161032481589</v>
      </c>
      <c r="U1084" s="6" t="s">
        <v>17616</v>
      </c>
      <c r="V1084" s="6">
        <v>226</v>
      </c>
      <c r="W1084" s="6" t="s">
        <v>17625</v>
      </c>
      <c r="X1084" s="8" t="s">
        <v>17624</v>
      </c>
    </row>
    <row r="1085" spans="1:24">
      <c r="A1085" s="7" t="s">
        <v>2256</v>
      </c>
      <c r="B1085" s="6" t="s">
        <v>17616</v>
      </c>
      <c r="C1085" s="6">
        <v>37338</v>
      </c>
      <c r="D1085" s="6">
        <v>163000338</v>
      </c>
      <c r="E1085" s="6" t="s">
        <v>17616</v>
      </c>
      <c r="F1085" s="6" t="s">
        <v>17617</v>
      </c>
      <c r="G1085" s="6" t="s">
        <v>17632</v>
      </c>
      <c r="H1085" s="6" t="s">
        <v>17619</v>
      </c>
      <c r="I1085" s="6" t="s">
        <v>17620</v>
      </c>
      <c r="J1085" s="6">
        <v>2802744</v>
      </c>
      <c r="K1085" s="6" t="s">
        <v>17621</v>
      </c>
      <c r="L1085" s="6">
        <v>3</v>
      </c>
      <c r="M1085" s="6" t="s">
        <v>17622</v>
      </c>
      <c r="N1085" s="6">
        <v>0</v>
      </c>
      <c r="O1085" s="6">
        <v>20070628</v>
      </c>
      <c r="P1085" s="6" t="s">
        <v>17616</v>
      </c>
      <c r="Q1085" s="6">
        <v>172453.21421899999</v>
      </c>
      <c r="R1085" s="6">
        <v>126.6894509862359</v>
      </c>
      <c r="S1085" s="6">
        <v>439312.38154899998</v>
      </c>
      <c r="T1085" s="6">
        <v>37.455561610600739</v>
      </c>
      <c r="U1085" s="6" t="s">
        <v>17616</v>
      </c>
      <c r="V1085" s="6">
        <v>1066</v>
      </c>
      <c r="W1085" s="6" t="s">
        <v>17634</v>
      </c>
      <c r="X1085" s="8" t="s">
        <v>17624</v>
      </c>
    </row>
    <row r="1086" spans="1:24">
      <c r="A1086" s="7" t="s">
        <v>12321</v>
      </c>
      <c r="B1086" s="6" t="s">
        <v>17616</v>
      </c>
      <c r="C1086" s="6">
        <v>37339</v>
      </c>
      <c r="D1086" s="6">
        <v>163000339</v>
      </c>
      <c r="E1086" s="6" t="s">
        <v>17616</v>
      </c>
      <c r="F1086" s="6" t="s">
        <v>17617</v>
      </c>
      <c r="G1086" s="6" t="s">
        <v>17618</v>
      </c>
      <c r="H1086" s="6" t="s">
        <v>17619</v>
      </c>
      <c r="I1086" s="6" t="s">
        <v>17840</v>
      </c>
      <c r="J1086" s="6">
        <v>2802743</v>
      </c>
      <c r="K1086" s="6" t="s">
        <v>17621</v>
      </c>
      <c r="L1086" s="6">
        <v>3</v>
      </c>
      <c r="M1086" s="6" t="s">
        <v>17622</v>
      </c>
      <c r="N1086" s="6">
        <v>0</v>
      </c>
      <c r="O1086" s="6">
        <v>20070628</v>
      </c>
      <c r="P1086" s="6" t="s">
        <v>17616</v>
      </c>
      <c r="Q1086" s="6">
        <v>169416.244721</v>
      </c>
      <c r="R1086" s="6">
        <v>126.65507805913202</v>
      </c>
      <c r="S1086" s="6">
        <v>440495.036089</v>
      </c>
      <c r="T1086" s="6">
        <v>37.46612157683029</v>
      </c>
      <c r="U1086" s="6" t="s">
        <v>17616</v>
      </c>
      <c r="V1086" s="6">
        <v>2594</v>
      </c>
      <c r="W1086" s="6" t="s">
        <v>17623</v>
      </c>
      <c r="X1086" s="8" t="s">
        <v>17624</v>
      </c>
    </row>
    <row r="1087" spans="1:24">
      <c r="A1087" s="7" t="s">
        <v>15494</v>
      </c>
      <c r="B1087" s="6" t="s">
        <v>17616</v>
      </c>
      <c r="C1087" s="6">
        <v>37340</v>
      </c>
      <c r="D1087" s="6">
        <v>163000340</v>
      </c>
      <c r="E1087" s="6" t="s">
        <v>17616</v>
      </c>
      <c r="F1087" s="6" t="s">
        <v>17617</v>
      </c>
      <c r="G1087" s="6" t="s">
        <v>17632</v>
      </c>
      <c r="H1087" s="6" t="s">
        <v>17619</v>
      </c>
      <c r="I1087" s="6" t="s">
        <v>17891</v>
      </c>
      <c r="J1087" s="6">
        <v>2802742</v>
      </c>
      <c r="K1087" s="6" t="s">
        <v>17621</v>
      </c>
      <c r="L1087" s="6">
        <v>3</v>
      </c>
      <c r="M1087" s="6" t="s">
        <v>17622</v>
      </c>
      <c r="N1087" s="6">
        <v>1</v>
      </c>
      <c r="O1087" s="6">
        <v>20180714</v>
      </c>
      <c r="P1087" s="6" t="s">
        <v>17616</v>
      </c>
      <c r="Q1087" s="6">
        <v>171092.455086</v>
      </c>
      <c r="R1087" s="6">
        <v>126.67404984113124</v>
      </c>
      <c r="S1087" s="6">
        <v>439868.60096299998</v>
      </c>
      <c r="T1087" s="6">
        <v>37.460531486420827</v>
      </c>
      <c r="U1087" s="6" t="s">
        <v>17616</v>
      </c>
      <c r="V1087" s="6">
        <v>342</v>
      </c>
      <c r="W1087" s="6" t="s">
        <v>17634</v>
      </c>
      <c r="X1087" s="8" t="s">
        <v>17624</v>
      </c>
    </row>
    <row r="1088" spans="1:24">
      <c r="A1088" s="7" t="s">
        <v>11078</v>
      </c>
      <c r="B1088" s="6" t="s">
        <v>17616</v>
      </c>
      <c r="C1088" s="6">
        <v>37341</v>
      </c>
      <c r="D1088" s="6">
        <v>163000341</v>
      </c>
      <c r="E1088" s="6" t="s">
        <v>17616</v>
      </c>
      <c r="F1088" s="6" t="s">
        <v>17617</v>
      </c>
      <c r="G1088" s="6" t="s">
        <v>17628</v>
      </c>
      <c r="H1088" s="6" t="s">
        <v>17619</v>
      </c>
      <c r="I1088" s="6" t="s">
        <v>17620</v>
      </c>
      <c r="J1088" s="6">
        <v>2802741</v>
      </c>
      <c r="K1088" s="6" t="s">
        <v>17621</v>
      </c>
      <c r="L1088" s="6">
        <v>1</v>
      </c>
      <c r="M1088" s="6" t="s">
        <v>17622</v>
      </c>
      <c r="N1088" s="6">
        <v>0</v>
      </c>
      <c r="O1088" s="6">
        <v>20070628</v>
      </c>
      <c r="P1088" s="6" t="s">
        <v>17616</v>
      </c>
      <c r="Q1088" s="6">
        <v>172739.188226</v>
      </c>
      <c r="R1088" s="6">
        <v>126.69268605538139</v>
      </c>
      <c r="S1088" s="6">
        <v>439231.72563200002</v>
      </c>
      <c r="T1088" s="6">
        <v>37.454843396598733</v>
      </c>
      <c r="U1088" s="6" t="s">
        <v>17616</v>
      </c>
      <c r="V1088" s="6">
        <v>1126</v>
      </c>
      <c r="W1088" s="6" t="s">
        <v>17625</v>
      </c>
      <c r="X1088" s="8" t="s">
        <v>17624</v>
      </c>
    </row>
    <row r="1089" spans="1:24">
      <c r="A1089" s="7" t="s">
        <v>11078</v>
      </c>
      <c r="B1089" s="6" t="s">
        <v>17616</v>
      </c>
      <c r="C1089" s="6">
        <v>37342</v>
      </c>
      <c r="D1089" s="6">
        <v>163000342</v>
      </c>
      <c r="E1089" s="6" t="s">
        <v>17616</v>
      </c>
      <c r="F1089" s="6" t="s">
        <v>17617</v>
      </c>
      <c r="G1089" s="6" t="s">
        <v>17618</v>
      </c>
      <c r="H1089" s="6" t="s">
        <v>17619</v>
      </c>
      <c r="I1089" s="6" t="s">
        <v>17620</v>
      </c>
      <c r="J1089" s="6">
        <v>2802740</v>
      </c>
      <c r="K1089" s="6" t="s">
        <v>17621</v>
      </c>
      <c r="L1089" s="6">
        <v>1</v>
      </c>
      <c r="M1089" s="6" t="s">
        <v>17622</v>
      </c>
      <c r="N1089" s="6">
        <v>0</v>
      </c>
      <c r="O1089" s="6">
        <v>20070628</v>
      </c>
      <c r="P1089" s="6" t="s">
        <v>17616</v>
      </c>
      <c r="Q1089" s="6">
        <v>172740.551232</v>
      </c>
      <c r="R1089" s="6">
        <v>126.6927009881322</v>
      </c>
      <c r="S1089" s="6">
        <v>439244.462589</v>
      </c>
      <c r="T1089" s="6">
        <v>37.454958195890242</v>
      </c>
      <c r="U1089" s="6" t="s">
        <v>17616</v>
      </c>
      <c r="V1089" s="6">
        <v>1123</v>
      </c>
      <c r="W1089" s="6" t="s">
        <v>17625</v>
      </c>
      <c r="X1089" s="8" t="s">
        <v>17624</v>
      </c>
    </row>
    <row r="1090" spans="1:24">
      <c r="A1090" s="7" t="s">
        <v>12590</v>
      </c>
      <c r="B1090" s="6" t="s">
        <v>17616</v>
      </c>
      <c r="C1090" s="6">
        <v>37344</v>
      </c>
      <c r="D1090" s="6">
        <v>163000344</v>
      </c>
      <c r="E1090" s="6" t="s">
        <v>17616</v>
      </c>
      <c r="F1090" s="6" t="s">
        <v>17617</v>
      </c>
      <c r="G1090" s="6" t="s">
        <v>17632</v>
      </c>
      <c r="H1090" s="6" t="s">
        <v>17619</v>
      </c>
      <c r="I1090" s="6" t="s">
        <v>17620</v>
      </c>
      <c r="J1090" s="6">
        <v>2802739</v>
      </c>
      <c r="K1090" s="6" t="s">
        <v>17621</v>
      </c>
      <c r="L1090" s="6">
        <v>3</v>
      </c>
      <c r="M1090" s="6" t="s">
        <v>17622</v>
      </c>
      <c r="N1090" s="6">
        <v>1</v>
      </c>
      <c r="O1090" s="6">
        <v>20160705</v>
      </c>
      <c r="P1090" s="6" t="s">
        <v>17616</v>
      </c>
      <c r="Q1090" s="6">
        <v>171748.43125299999</v>
      </c>
      <c r="R1090" s="6">
        <v>126.68147270246638</v>
      </c>
      <c r="S1090" s="6">
        <v>439646.44071499998</v>
      </c>
      <c r="T1090" s="6">
        <v>37.458550154168321</v>
      </c>
      <c r="U1090" s="6" t="s">
        <v>17616</v>
      </c>
      <c r="V1090" s="6">
        <v>1065</v>
      </c>
      <c r="W1090" s="6" t="s">
        <v>17634</v>
      </c>
      <c r="X1090" s="8" t="s">
        <v>17624</v>
      </c>
    </row>
    <row r="1091" spans="1:24">
      <c r="A1091" s="7" t="s">
        <v>12590</v>
      </c>
      <c r="B1091" s="6" t="s">
        <v>17616</v>
      </c>
      <c r="C1091" s="6">
        <v>37346</v>
      </c>
      <c r="D1091" s="6">
        <v>163000346</v>
      </c>
      <c r="E1091" s="6" t="s">
        <v>17616</v>
      </c>
      <c r="F1091" s="6" t="s">
        <v>17617</v>
      </c>
      <c r="G1091" s="6" t="s">
        <v>17632</v>
      </c>
      <c r="H1091" s="6" t="s">
        <v>17619</v>
      </c>
      <c r="I1091" s="6" t="s">
        <v>17620</v>
      </c>
      <c r="J1091" s="6">
        <v>2802738</v>
      </c>
      <c r="K1091" s="6" t="s">
        <v>17621</v>
      </c>
      <c r="L1091" s="6">
        <v>3</v>
      </c>
      <c r="M1091" s="6" t="s">
        <v>17622</v>
      </c>
      <c r="N1091" s="6">
        <v>1</v>
      </c>
      <c r="O1091" s="6">
        <v>20160704</v>
      </c>
      <c r="P1091" s="6" t="s">
        <v>17616</v>
      </c>
      <c r="Q1091" s="6">
        <v>171878.660416</v>
      </c>
      <c r="R1091" s="6">
        <v>126.68294618272074</v>
      </c>
      <c r="S1091" s="6">
        <v>439605.317935</v>
      </c>
      <c r="T1091" s="6">
        <v>37.458183618271114</v>
      </c>
      <c r="U1091" s="6" t="s">
        <v>17616</v>
      </c>
      <c r="V1091" s="6">
        <v>308</v>
      </c>
      <c r="W1091" s="6" t="s">
        <v>17634</v>
      </c>
      <c r="X1091" s="8" t="s">
        <v>17624</v>
      </c>
    </row>
    <row r="1092" spans="1:24">
      <c r="A1092" s="7" t="s">
        <v>12782</v>
      </c>
      <c r="B1092" s="6" t="s">
        <v>17616</v>
      </c>
      <c r="C1092" s="6">
        <v>37353</v>
      </c>
      <c r="D1092" s="6">
        <v>163000353</v>
      </c>
      <c r="E1092" s="6" t="s">
        <v>17616</v>
      </c>
      <c r="F1092" s="6" t="s">
        <v>17617</v>
      </c>
      <c r="G1092" s="6" t="s">
        <v>17632</v>
      </c>
      <c r="H1092" s="6" t="s">
        <v>17619</v>
      </c>
      <c r="I1092" s="6" t="s">
        <v>17840</v>
      </c>
      <c r="J1092" s="6">
        <v>2802737</v>
      </c>
      <c r="K1092" s="6" t="s">
        <v>17621</v>
      </c>
      <c r="L1092" s="6">
        <v>3</v>
      </c>
      <c r="M1092" s="6" t="s">
        <v>17622</v>
      </c>
      <c r="N1092" s="6">
        <v>0</v>
      </c>
      <c r="O1092" s="6">
        <v>20070628</v>
      </c>
      <c r="P1092" s="6" t="s">
        <v>17616</v>
      </c>
      <c r="Q1092" s="6">
        <v>168936.32298699999</v>
      </c>
      <c r="R1092" s="6">
        <v>126.64964158859944</v>
      </c>
      <c r="S1092" s="6">
        <v>440770.91720800003</v>
      </c>
      <c r="T1092" s="6">
        <v>37.468591201641267</v>
      </c>
      <c r="U1092" s="6" t="s">
        <v>17616</v>
      </c>
      <c r="V1092" s="6">
        <v>169</v>
      </c>
      <c r="W1092" s="6" t="s">
        <v>17634</v>
      </c>
      <c r="X1092" s="8" t="s">
        <v>17624</v>
      </c>
    </row>
    <row r="1093" spans="1:24">
      <c r="A1093" s="7" t="s">
        <v>12782</v>
      </c>
      <c r="B1093" s="6" t="s">
        <v>17616</v>
      </c>
      <c r="C1093" s="6">
        <v>37354</v>
      </c>
      <c r="D1093" s="6">
        <v>163000354</v>
      </c>
      <c r="E1093" s="6" t="s">
        <v>17616</v>
      </c>
      <c r="F1093" s="6" t="s">
        <v>17617</v>
      </c>
      <c r="G1093" s="6" t="s">
        <v>17618</v>
      </c>
      <c r="H1093" s="6" t="s">
        <v>17619</v>
      </c>
      <c r="I1093" s="6" t="s">
        <v>17840</v>
      </c>
      <c r="J1093" s="6">
        <v>2802736</v>
      </c>
      <c r="K1093" s="6" t="s">
        <v>17621</v>
      </c>
      <c r="L1093" s="6">
        <v>3</v>
      </c>
      <c r="M1093" s="6" t="s">
        <v>17622</v>
      </c>
      <c r="N1093" s="6">
        <v>0</v>
      </c>
      <c r="O1093" s="6">
        <v>20070628</v>
      </c>
      <c r="P1093" s="6" t="s">
        <v>17616</v>
      </c>
      <c r="Q1093" s="6">
        <v>168891.861149</v>
      </c>
      <c r="R1093" s="6">
        <v>126.64913795304599</v>
      </c>
      <c r="S1093" s="6">
        <v>440795.565436</v>
      </c>
      <c r="T1093" s="6">
        <v>37.468811781256335</v>
      </c>
      <c r="U1093" s="6" t="s">
        <v>17616</v>
      </c>
      <c r="V1093" s="6">
        <v>171</v>
      </c>
      <c r="W1093" s="6" t="s">
        <v>17625</v>
      </c>
      <c r="X1093" s="8" t="s">
        <v>17624</v>
      </c>
    </row>
    <row r="1094" spans="1:24">
      <c r="A1094" s="7" t="s">
        <v>3154</v>
      </c>
      <c r="B1094" s="6" t="s">
        <v>17616</v>
      </c>
      <c r="C1094" s="6">
        <v>37355</v>
      </c>
      <c r="D1094" s="6">
        <v>163000355</v>
      </c>
      <c r="E1094" s="6" t="s">
        <v>17616</v>
      </c>
      <c r="F1094" s="6" t="s">
        <v>17617</v>
      </c>
      <c r="G1094" s="6" t="s">
        <v>17632</v>
      </c>
      <c r="H1094" s="6" t="s">
        <v>17619</v>
      </c>
      <c r="I1094" s="6" t="s">
        <v>17891</v>
      </c>
      <c r="J1094" s="6">
        <v>2802735</v>
      </c>
      <c r="K1094" s="6" t="s">
        <v>17621</v>
      </c>
      <c r="L1094" s="6">
        <v>3</v>
      </c>
      <c r="M1094" s="6" t="s">
        <v>17622</v>
      </c>
      <c r="N1094" s="6">
        <v>0</v>
      </c>
      <c r="O1094" s="6">
        <v>20070628</v>
      </c>
      <c r="P1094" s="6" t="s">
        <v>17616</v>
      </c>
      <c r="Q1094" s="6">
        <v>169615.829769</v>
      </c>
      <c r="R1094" s="6">
        <v>126.65733278377047</v>
      </c>
      <c r="S1094" s="6">
        <v>440526.43789599999</v>
      </c>
      <c r="T1094" s="6">
        <v>37.466411095306022</v>
      </c>
      <c r="U1094" s="6" t="s">
        <v>17616</v>
      </c>
      <c r="V1094" s="6">
        <v>154</v>
      </c>
      <c r="W1094" s="6" t="s">
        <v>17634</v>
      </c>
      <c r="X1094" s="8" t="s">
        <v>17624</v>
      </c>
    </row>
    <row r="1095" spans="1:24">
      <c r="A1095" s="7" t="s">
        <v>12315</v>
      </c>
      <c r="B1095" s="6" t="s">
        <v>17616</v>
      </c>
      <c r="C1095" s="6">
        <v>37356</v>
      </c>
      <c r="D1095" s="6">
        <v>163000356</v>
      </c>
      <c r="E1095" s="6" t="s">
        <v>17616</v>
      </c>
      <c r="F1095" s="6" t="s">
        <v>17617</v>
      </c>
      <c r="G1095" s="6" t="s">
        <v>17618</v>
      </c>
      <c r="H1095" s="6" t="s">
        <v>17619</v>
      </c>
      <c r="I1095" s="6" t="s">
        <v>17891</v>
      </c>
      <c r="J1095" s="6">
        <v>2802734</v>
      </c>
      <c r="K1095" s="6" t="s">
        <v>17621</v>
      </c>
      <c r="L1095" s="6">
        <v>3</v>
      </c>
      <c r="M1095" s="6" t="s">
        <v>17622</v>
      </c>
      <c r="N1095" s="6">
        <v>0</v>
      </c>
      <c r="O1095" s="6">
        <v>20070628</v>
      </c>
      <c r="P1095" s="6" t="s">
        <v>17616</v>
      </c>
      <c r="Q1095" s="6">
        <v>170851.90973399999</v>
      </c>
      <c r="R1095" s="6">
        <v>126.67132365123575</v>
      </c>
      <c r="S1095" s="6">
        <v>440054.61451799999</v>
      </c>
      <c r="T1095" s="6">
        <v>37.462199884728953</v>
      </c>
      <c r="U1095" s="6" t="s">
        <v>17616</v>
      </c>
      <c r="V1095" s="6">
        <v>2205</v>
      </c>
      <c r="W1095" s="6" t="s">
        <v>17807</v>
      </c>
      <c r="X1095" s="8" t="s">
        <v>17624</v>
      </c>
    </row>
    <row r="1096" spans="1:24">
      <c r="A1096" s="7" t="s">
        <v>1470</v>
      </c>
      <c r="B1096" s="6" t="s">
        <v>17616</v>
      </c>
      <c r="C1096" s="6">
        <v>37357</v>
      </c>
      <c r="D1096" s="6">
        <v>163000357</v>
      </c>
      <c r="E1096" s="6" t="s">
        <v>17616</v>
      </c>
      <c r="F1096" s="6" t="s">
        <v>17617</v>
      </c>
      <c r="G1096" s="6" t="s">
        <v>17632</v>
      </c>
      <c r="H1096" s="6" t="s">
        <v>17619</v>
      </c>
      <c r="I1096" s="6" t="s">
        <v>17620</v>
      </c>
      <c r="J1096" s="6">
        <v>2802733</v>
      </c>
      <c r="K1096" s="6" t="s">
        <v>17621</v>
      </c>
      <c r="L1096" s="6">
        <v>3</v>
      </c>
      <c r="M1096" s="6" t="s">
        <v>17622</v>
      </c>
      <c r="N1096" s="6">
        <v>1</v>
      </c>
      <c r="O1096" s="6">
        <v>20120724</v>
      </c>
      <c r="P1096" s="6" t="s">
        <v>17616</v>
      </c>
      <c r="Q1096" s="6">
        <v>171646.330067</v>
      </c>
      <c r="R1096" s="6">
        <v>126.68031453256071</v>
      </c>
      <c r="S1096" s="6">
        <v>439754.82633700001</v>
      </c>
      <c r="T1096" s="6">
        <v>37.459523568116246</v>
      </c>
      <c r="U1096" s="6" t="s">
        <v>17616</v>
      </c>
      <c r="V1096" s="6">
        <v>1057</v>
      </c>
      <c r="W1096" s="6" t="s">
        <v>17792</v>
      </c>
      <c r="X1096" s="8" t="s">
        <v>17624</v>
      </c>
    </row>
    <row r="1097" spans="1:24">
      <c r="A1097" s="7" t="s">
        <v>1344</v>
      </c>
      <c r="B1097" s="6" t="s">
        <v>17616</v>
      </c>
      <c r="C1097" s="6">
        <v>37358</v>
      </c>
      <c r="D1097" s="6">
        <v>163000358</v>
      </c>
      <c r="E1097" s="6" t="s">
        <v>17616</v>
      </c>
      <c r="F1097" s="6" t="s">
        <v>17617</v>
      </c>
      <c r="G1097" s="6" t="s">
        <v>17632</v>
      </c>
      <c r="H1097" s="6" t="s">
        <v>17619</v>
      </c>
      <c r="I1097" s="6" t="s">
        <v>17620</v>
      </c>
      <c r="J1097" s="6">
        <v>2802732</v>
      </c>
      <c r="K1097" s="6" t="s">
        <v>17621</v>
      </c>
      <c r="L1097" s="6">
        <v>3</v>
      </c>
      <c r="M1097" s="6" t="s">
        <v>17622</v>
      </c>
      <c r="N1097" s="6">
        <v>0</v>
      </c>
      <c r="O1097" s="6">
        <v>20070628</v>
      </c>
      <c r="P1097" s="6" t="s">
        <v>17616</v>
      </c>
      <c r="Q1097" s="6">
        <v>172007.17916500001</v>
      </c>
      <c r="R1097" s="6">
        <v>126.68439796938479</v>
      </c>
      <c r="S1097" s="6">
        <v>439625.90551200003</v>
      </c>
      <c r="T1097" s="6">
        <v>37.458373017050015</v>
      </c>
      <c r="U1097" s="6" t="s">
        <v>17616</v>
      </c>
      <c r="V1097" s="6">
        <v>1064</v>
      </c>
      <c r="W1097" s="6" t="s">
        <v>17634</v>
      </c>
      <c r="X1097" s="8" t="s">
        <v>17624</v>
      </c>
    </row>
    <row r="1098" spans="1:24">
      <c r="A1098" s="7" t="s">
        <v>14314</v>
      </c>
      <c r="B1098" s="6" t="s">
        <v>17616</v>
      </c>
      <c r="C1098" s="6">
        <v>37359</v>
      </c>
      <c r="D1098" s="6">
        <v>163000359</v>
      </c>
      <c r="E1098" s="6" t="s">
        <v>17616</v>
      </c>
      <c r="F1098" s="6" t="s">
        <v>17617</v>
      </c>
      <c r="G1098" s="6" t="s">
        <v>17632</v>
      </c>
      <c r="H1098" s="6" t="s">
        <v>17619</v>
      </c>
      <c r="I1098" s="6" t="s">
        <v>17620</v>
      </c>
      <c r="J1098" s="6">
        <v>2802731</v>
      </c>
      <c r="K1098" s="6" t="s">
        <v>17621</v>
      </c>
      <c r="L1098" s="6">
        <v>3</v>
      </c>
      <c r="M1098" s="6" t="s">
        <v>17622</v>
      </c>
      <c r="N1098" s="6">
        <v>0</v>
      </c>
      <c r="O1098" s="6">
        <v>20070628</v>
      </c>
      <c r="P1098" s="6" t="s">
        <v>17616</v>
      </c>
      <c r="Q1098" s="6">
        <v>171620.306717</v>
      </c>
      <c r="R1098" s="6">
        <v>126.68001829594208</v>
      </c>
      <c r="S1098" s="6">
        <v>439809.40806500003</v>
      </c>
      <c r="T1098" s="6">
        <v>37.460014544677563</v>
      </c>
      <c r="U1098" s="6" t="s">
        <v>17616</v>
      </c>
      <c r="V1098" s="6">
        <v>997</v>
      </c>
      <c r="W1098" s="6" t="s">
        <v>17634</v>
      </c>
      <c r="X1098" s="8" t="s">
        <v>17624</v>
      </c>
    </row>
    <row r="1099" spans="1:24">
      <c r="A1099" s="7" t="s">
        <v>12779</v>
      </c>
      <c r="B1099" s="6" t="s">
        <v>17616</v>
      </c>
      <c r="C1099" s="6">
        <v>37362</v>
      </c>
      <c r="D1099" s="6">
        <v>163000362</v>
      </c>
      <c r="E1099" s="6" t="s">
        <v>17616</v>
      </c>
      <c r="F1099" s="6" t="s">
        <v>17617</v>
      </c>
      <c r="G1099" s="6" t="s">
        <v>17618</v>
      </c>
      <c r="H1099" s="6" t="s">
        <v>17619</v>
      </c>
      <c r="I1099" s="6" t="s">
        <v>17891</v>
      </c>
      <c r="J1099" s="6">
        <v>2802730</v>
      </c>
      <c r="K1099" s="6" t="s">
        <v>17621</v>
      </c>
      <c r="L1099" s="6">
        <v>3</v>
      </c>
      <c r="M1099" s="6" t="s">
        <v>17622</v>
      </c>
      <c r="N1099" s="6">
        <v>1</v>
      </c>
      <c r="O1099" s="6">
        <v>20180728</v>
      </c>
      <c r="P1099" s="6" t="s">
        <v>17616</v>
      </c>
      <c r="Q1099" s="6">
        <v>170099.86281699999</v>
      </c>
      <c r="R1099" s="6">
        <v>126.66280734103185</v>
      </c>
      <c r="S1099" s="6">
        <v>440446.79917399999</v>
      </c>
      <c r="T1099" s="6">
        <v>37.465709368156418</v>
      </c>
      <c r="U1099" s="6" t="s">
        <v>17616</v>
      </c>
      <c r="V1099" s="6">
        <v>157</v>
      </c>
      <c r="W1099" s="6" t="s">
        <v>17623</v>
      </c>
      <c r="X1099" s="8" t="s">
        <v>17624</v>
      </c>
    </row>
    <row r="1100" spans="1:24">
      <c r="A1100" s="7" t="s">
        <v>3154</v>
      </c>
      <c r="B1100" s="6" t="s">
        <v>17616</v>
      </c>
      <c r="C1100" s="6">
        <v>37364</v>
      </c>
      <c r="D1100" s="6">
        <v>163000364</v>
      </c>
      <c r="E1100" s="6" t="s">
        <v>17616</v>
      </c>
      <c r="F1100" s="6" t="s">
        <v>17617</v>
      </c>
      <c r="G1100" s="6" t="s">
        <v>17632</v>
      </c>
      <c r="H1100" s="6" t="s">
        <v>17619</v>
      </c>
      <c r="I1100" s="6" t="s">
        <v>17891</v>
      </c>
      <c r="J1100" s="6">
        <v>2802729</v>
      </c>
      <c r="K1100" s="6" t="s">
        <v>17621</v>
      </c>
      <c r="L1100" s="6">
        <v>2</v>
      </c>
      <c r="M1100" s="6" t="s">
        <v>17622</v>
      </c>
      <c r="N1100" s="6">
        <v>0</v>
      </c>
      <c r="O1100" s="6">
        <v>20070628</v>
      </c>
      <c r="P1100" s="6" t="s">
        <v>17616</v>
      </c>
      <c r="Q1100" s="6">
        <v>169424.84928600001</v>
      </c>
      <c r="R1100" s="6">
        <v>126.65516619221972</v>
      </c>
      <c r="S1100" s="6">
        <v>440714.68201599998</v>
      </c>
      <c r="T1100" s="6">
        <v>37.468100843896089</v>
      </c>
      <c r="U1100" s="6" t="s">
        <v>17616</v>
      </c>
      <c r="V1100" s="6">
        <v>994</v>
      </c>
      <c r="W1100" s="6" t="s">
        <v>17634</v>
      </c>
      <c r="X1100" s="8" t="s">
        <v>17624</v>
      </c>
    </row>
    <row r="1101" spans="1:24">
      <c r="A1101" s="7" t="s">
        <v>3863</v>
      </c>
      <c r="B1101" s="6" t="s">
        <v>17616</v>
      </c>
      <c r="C1101" s="6">
        <v>37365</v>
      </c>
      <c r="D1101" s="6">
        <v>163000365</v>
      </c>
      <c r="E1101" s="6" t="s">
        <v>17616</v>
      </c>
      <c r="F1101" s="6" t="s">
        <v>17617</v>
      </c>
      <c r="G1101" s="6" t="s">
        <v>17632</v>
      </c>
      <c r="H1101" s="6" t="s">
        <v>17619</v>
      </c>
      <c r="I1101" s="6" t="s">
        <v>17620</v>
      </c>
      <c r="J1101" s="6">
        <v>2802728</v>
      </c>
      <c r="K1101" s="6" t="s">
        <v>17621</v>
      </c>
      <c r="L1101" s="6">
        <v>3</v>
      </c>
      <c r="M1101" s="6" t="s">
        <v>17622</v>
      </c>
      <c r="N1101" s="6">
        <v>0</v>
      </c>
      <c r="O1101" s="6">
        <v>20070628</v>
      </c>
      <c r="P1101" s="6" t="s">
        <v>17616</v>
      </c>
      <c r="Q1101" s="6">
        <v>172370.18388999999</v>
      </c>
      <c r="R1101" s="6">
        <v>126.68850306270917</v>
      </c>
      <c r="S1101" s="6">
        <v>439565.76620999997</v>
      </c>
      <c r="T1101" s="6">
        <v>37.457842104531736</v>
      </c>
      <c r="U1101" s="6" t="s">
        <v>17616</v>
      </c>
      <c r="V1101" s="6">
        <v>476</v>
      </c>
      <c r="W1101" s="6" t="s">
        <v>17925</v>
      </c>
      <c r="X1101" s="8" t="s">
        <v>17624</v>
      </c>
    </row>
    <row r="1102" spans="1:24">
      <c r="A1102" s="7" t="s">
        <v>11427</v>
      </c>
      <c r="B1102" s="6" t="s">
        <v>17616</v>
      </c>
      <c r="C1102" s="6">
        <v>37366</v>
      </c>
      <c r="D1102" s="6">
        <v>163000366</v>
      </c>
      <c r="E1102" s="6" t="s">
        <v>17616</v>
      </c>
      <c r="F1102" s="6" t="s">
        <v>17617</v>
      </c>
      <c r="G1102" s="6" t="s">
        <v>17632</v>
      </c>
      <c r="H1102" s="6" t="s">
        <v>17619</v>
      </c>
      <c r="I1102" s="6" t="s">
        <v>17891</v>
      </c>
      <c r="J1102" s="6">
        <v>2802727</v>
      </c>
      <c r="K1102" s="6" t="s">
        <v>17621</v>
      </c>
      <c r="L1102" s="6">
        <v>3</v>
      </c>
      <c r="M1102" s="6" t="s">
        <v>17622</v>
      </c>
      <c r="N1102" s="6">
        <v>1</v>
      </c>
      <c r="O1102" s="6">
        <v>20180622</v>
      </c>
      <c r="P1102" s="6" t="s">
        <v>17616</v>
      </c>
      <c r="Q1102" s="6">
        <v>170518.53499099999</v>
      </c>
      <c r="R1102" s="6">
        <v>126.66754627386571</v>
      </c>
      <c r="S1102" s="6">
        <v>440285.40068199998</v>
      </c>
      <c r="T1102" s="6">
        <v>37.464268654822405</v>
      </c>
      <c r="U1102" s="6" t="s">
        <v>17616</v>
      </c>
      <c r="V1102" s="6">
        <v>354</v>
      </c>
      <c r="W1102" s="6" t="s">
        <v>17634</v>
      </c>
      <c r="X1102" s="8" t="s">
        <v>17624</v>
      </c>
    </row>
    <row r="1103" spans="1:24">
      <c r="A1103" s="7" t="s">
        <v>11427</v>
      </c>
      <c r="B1103" s="6" t="s">
        <v>17616</v>
      </c>
      <c r="C1103" s="6">
        <v>37367</v>
      </c>
      <c r="D1103" s="6">
        <v>163000367</v>
      </c>
      <c r="E1103" s="6" t="s">
        <v>17616</v>
      </c>
      <c r="F1103" s="6" t="s">
        <v>17617</v>
      </c>
      <c r="G1103" s="6" t="s">
        <v>17632</v>
      </c>
      <c r="H1103" s="6" t="s">
        <v>17619</v>
      </c>
      <c r="I1103" s="6" t="s">
        <v>17891</v>
      </c>
      <c r="J1103" s="6">
        <v>2802726</v>
      </c>
      <c r="K1103" s="6" t="s">
        <v>17621</v>
      </c>
      <c r="L1103" s="6">
        <v>3</v>
      </c>
      <c r="M1103" s="6" t="s">
        <v>17622</v>
      </c>
      <c r="N1103" s="6">
        <v>1</v>
      </c>
      <c r="O1103" s="6">
        <v>20160704</v>
      </c>
      <c r="P1103" s="6" t="s">
        <v>17616</v>
      </c>
      <c r="Q1103" s="6">
        <v>170491.24895199999</v>
      </c>
      <c r="R1103" s="6">
        <v>126.66723615520166</v>
      </c>
      <c r="S1103" s="6">
        <v>440327.69697300001</v>
      </c>
      <c r="T1103" s="6">
        <v>37.464648867702053</v>
      </c>
      <c r="U1103" s="6" t="s">
        <v>17616</v>
      </c>
      <c r="V1103" s="6">
        <v>353</v>
      </c>
      <c r="W1103" s="6" t="s">
        <v>17634</v>
      </c>
      <c r="X1103" s="8" t="s">
        <v>17624</v>
      </c>
    </row>
    <row r="1104" spans="1:24">
      <c r="A1104" s="7" t="s">
        <v>12779</v>
      </c>
      <c r="B1104" s="6" t="s">
        <v>17616</v>
      </c>
      <c r="C1104" s="6">
        <v>37369</v>
      </c>
      <c r="D1104" s="6">
        <v>163000369</v>
      </c>
      <c r="E1104" s="6" t="s">
        <v>17616</v>
      </c>
      <c r="F1104" s="6" t="s">
        <v>17617</v>
      </c>
      <c r="G1104" s="6" t="s">
        <v>17632</v>
      </c>
      <c r="H1104" s="6" t="s">
        <v>17619</v>
      </c>
      <c r="I1104" s="6" t="s">
        <v>17891</v>
      </c>
      <c r="J1104" s="6">
        <v>2802725</v>
      </c>
      <c r="K1104" s="6" t="s">
        <v>17621</v>
      </c>
      <c r="L1104" s="6">
        <v>3</v>
      </c>
      <c r="M1104" s="6" t="s">
        <v>17622</v>
      </c>
      <c r="N1104" s="6">
        <v>1</v>
      </c>
      <c r="O1104" s="6">
        <v>20180728</v>
      </c>
      <c r="P1104" s="6" t="s">
        <v>17616</v>
      </c>
      <c r="Q1104" s="6">
        <v>170063.34677800001</v>
      </c>
      <c r="R1104" s="6">
        <v>126.66239283924747</v>
      </c>
      <c r="S1104" s="6">
        <v>440489.61968499998</v>
      </c>
      <c r="T1104" s="6">
        <v>37.466093992171828</v>
      </c>
      <c r="U1104" s="6" t="s">
        <v>17616</v>
      </c>
      <c r="V1104" s="6">
        <v>156</v>
      </c>
      <c r="W1104" s="6" t="s">
        <v>17634</v>
      </c>
      <c r="X1104" s="8" t="s">
        <v>17624</v>
      </c>
    </row>
    <row r="1105" spans="1:24">
      <c r="A1105" s="7" t="s">
        <v>3863</v>
      </c>
      <c r="B1105" s="6" t="s">
        <v>17616</v>
      </c>
      <c r="C1105" s="6">
        <v>37370</v>
      </c>
      <c r="D1105" s="6">
        <v>163000370</v>
      </c>
      <c r="E1105" s="6" t="s">
        <v>17616</v>
      </c>
      <c r="F1105" s="6" t="s">
        <v>17617</v>
      </c>
      <c r="G1105" s="6" t="s">
        <v>17632</v>
      </c>
      <c r="H1105" s="6" t="s">
        <v>17619</v>
      </c>
      <c r="I1105" s="6" t="s">
        <v>17620</v>
      </c>
      <c r="J1105" s="6">
        <v>2802724</v>
      </c>
      <c r="K1105" s="6" t="s">
        <v>17621</v>
      </c>
      <c r="L1105" s="6">
        <v>3</v>
      </c>
      <c r="M1105" s="6" t="s">
        <v>17622</v>
      </c>
      <c r="N1105" s="6">
        <v>0</v>
      </c>
      <c r="O1105" s="6">
        <v>20070628</v>
      </c>
      <c r="P1105" s="6" t="s">
        <v>17616</v>
      </c>
      <c r="Q1105" s="6">
        <v>172374.53132499999</v>
      </c>
      <c r="R1105" s="6">
        <v>126.68855110620456</v>
      </c>
      <c r="S1105" s="6">
        <v>439594.87124299997</v>
      </c>
      <c r="T1105" s="6">
        <v>37.45810446861077</v>
      </c>
      <c r="U1105" s="6" t="s">
        <v>17616</v>
      </c>
      <c r="V1105" s="6">
        <v>1063</v>
      </c>
      <c r="W1105" s="6" t="s">
        <v>17925</v>
      </c>
      <c r="X1105" s="8" t="s">
        <v>17624</v>
      </c>
    </row>
    <row r="1106" spans="1:24">
      <c r="A1106" s="7" t="s">
        <v>877</v>
      </c>
      <c r="B1106" s="6" t="s">
        <v>17616</v>
      </c>
      <c r="C1106" s="6">
        <v>37371</v>
      </c>
      <c r="D1106" s="6">
        <v>163000371</v>
      </c>
      <c r="E1106" s="6" t="s">
        <v>17616</v>
      </c>
      <c r="F1106" s="6" t="s">
        <v>17617</v>
      </c>
      <c r="G1106" s="6" t="s">
        <v>17628</v>
      </c>
      <c r="H1106" s="6" t="s">
        <v>17619</v>
      </c>
      <c r="I1106" s="6" t="s">
        <v>17891</v>
      </c>
      <c r="J1106" s="6">
        <v>2802723</v>
      </c>
      <c r="K1106" s="6" t="s">
        <v>17621</v>
      </c>
      <c r="L1106" s="6">
        <v>3</v>
      </c>
      <c r="M1106" s="6" t="s">
        <v>17622</v>
      </c>
      <c r="N1106" s="6">
        <v>0</v>
      </c>
      <c r="O1106" s="6">
        <v>20070628</v>
      </c>
      <c r="P1106" s="6" t="s">
        <v>17616</v>
      </c>
      <c r="Q1106" s="6">
        <v>170573.91331800001</v>
      </c>
      <c r="R1106" s="6">
        <v>126.66816938880271</v>
      </c>
      <c r="S1106" s="6">
        <v>440356.46727800003</v>
      </c>
      <c r="T1106" s="6">
        <v>37.464910724274866</v>
      </c>
      <c r="U1106" s="6" t="s">
        <v>17616</v>
      </c>
      <c r="V1106" s="6">
        <v>358</v>
      </c>
      <c r="W1106" s="6" t="s">
        <v>17634</v>
      </c>
      <c r="X1106" s="8" t="s">
        <v>17624</v>
      </c>
    </row>
    <row r="1107" spans="1:24">
      <c r="A1107" s="7" t="s">
        <v>877</v>
      </c>
      <c r="B1107" s="6" t="s">
        <v>17616</v>
      </c>
      <c r="C1107" s="6">
        <v>37372</v>
      </c>
      <c r="D1107" s="6">
        <v>163000372</v>
      </c>
      <c r="E1107" s="6" t="s">
        <v>17616</v>
      </c>
      <c r="F1107" s="6" t="s">
        <v>17617</v>
      </c>
      <c r="G1107" s="6" t="s">
        <v>17618</v>
      </c>
      <c r="H1107" s="6" t="s">
        <v>17619</v>
      </c>
      <c r="I1107" s="6" t="s">
        <v>18033</v>
      </c>
      <c r="J1107" s="6">
        <v>2802722</v>
      </c>
      <c r="K1107" s="6" t="s">
        <v>17621</v>
      </c>
      <c r="L1107" s="6">
        <v>3</v>
      </c>
      <c r="M1107" s="6" t="s">
        <v>17622</v>
      </c>
      <c r="N1107" s="6">
        <v>1</v>
      </c>
      <c r="O1107" s="6">
        <v>20180623</v>
      </c>
      <c r="P1107" s="6" t="s">
        <v>17616</v>
      </c>
      <c r="Q1107" s="6">
        <v>170621.998654</v>
      </c>
      <c r="R1107" s="6">
        <v>126.66871356118652</v>
      </c>
      <c r="S1107" s="6">
        <v>440340.31611399999</v>
      </c>
      <c r="T1107" s="6">
        <v>37.464766735960701</v>
      </c>
      <c r="U1107" s="6" t="s">
        <v>17616</v>
      </c>
      <c r="V1107" s="6">
        <v>359</v>
      </c>
      <c r="W1107" s="6" t="s">
        <v>17625</v>
      </c>
      <c r="X1107" s="8" t="s">
        <v>17624</v>
      </c>
    </row>
    <row r="1108" spans="1:24">
      <c r="A1108" s="7" t="s">
        <v>2142</v>
      </c>
      <c r="B1108" s="6" t="s">
        <v>17616</v>
      </c>
      <c r="C1108" s="6">
        <v>37373</v>
      </c>
      <c r="D1108" s="6">
        <v>163000373</v>
      </c>
      <c r="E1108" s="6" t="s">
        <v>17616</v>
      </c>
      <c r="F1108" s="6" t="s">
        <v>17617</v>
      </c>
      <c r="G1108" s="6" t="s">
        <v>17632</v>
      </c>
      <c r="H1108" s="6" t="s">
        <v>17619</v>
      </c>
      <c r="I1108" s="6" t="s">
        <v>17620</v>
      </c>
      <c r="J1108" s="6">
        <v>2802721</v>
      </c>
      <c r="K1108" s="6" t="s">
        <v>17621</v>
      </c>
      <c r="L1108" s="6">
        <v>3</v>
      </c>
      <c r="M1108" s="6" t="s">
        <v>17622</v>
      </c>
      <c r="N1108" s="6">
        <v>1</v>
      </c>
      <c r="O1108" s="6">
        <v>20160704</v>
      </c>
      <c r="P1108" s="6" t="s">
        <v>17616</v>
      </c>
      <c r="Q1108" s="6">
        <v>172707.54485899999</v>
      </c>
      <c r="R1108" s="6">
        <v>126.69231719357532</v>
      </c>
      <c r="S1108" s="6">
        <v>439534.54507300002</v>
      </c>
      <c r="T1108" s="6">
        <v>37.457570841618306</v>
      </c>
      <c r="U1108" s="6" t="s">
        <v>17616</v>
      </c>
      <c r="V1108" s="6">
        <v>2047</v>
      </c>
      <c r="W1108" s="6" t="s">
        <v>17634</v>
      </c>
      <c r="X1108" s="8" t="s">
        <v>17624</v>
      </c>
    </row>
    <row r="1109" spans="1:24">
      <c r="A1109" s="7" t="s">
        <v>2142</v>
      </c>
      <c r="B1109" s="6" t="s">
        <v>17616</v>
      </c>
      <c r="C1109" s="6">
        <v>37374</v>
      </c>
      <c r="D1109" s="6">
        <v>163000374</v>
      </c>
      <c r="E1109" s="6" t="s">
        <v>17616</v>
      </c>
      <c r="F1109" s="6" t="s">
        <v>17617</v>
      </c>
      <c r="G1109" s="6" t="s">
        <v>17632</v>
      </c>
      <c r="H1109" s="6" t="s">
        <v>17619</v>
      </c>
      <c r="I1109" s="6" t="s">
        <v>17620</v>
      </c>
      <c r="J1109" s="6">
        <v>2802720</v>
      </c>
      <c r="K1109" s="6" t="s">
        <v>17621</v>
      </c>
      <c r="L1109" s="6">
        <v>3</v>
      </c>
      <c r="M1109" s="6" t="s">
        <v>17622</v>
      </c>
      <c r="N1109" s="6">
        <v>1</v>
      </c>
      <c r="O1109" s="6">
        <v>20160704</v>
      </c>
      <c r="P1109" s="6" t="s">
        <v>17616</v>
      </c>
      <c r="Q1109" s="6">
        <v>172699.403421</v>
      </c>
      <c r="R1109" s="6">
        <v>126.69222406878683</v>
      </c>
      <c r="S1109" s="6">
        <v>439564.399378</v>
      </c>
      <c r="T1109" s="6">
        <v>37.45783958578572</v>
      </c>
      <c r="U1109" s="6" t="s">
        <v>17616</v>
      </c>
      <c r="V1109" s="6">
        <v>2041</v>
      </c>
      <c r="W1109" s="6" t="s">
        <v>17634</v>
      </c>
      <c r="X1109" s="8" t="s">
        <v>17624</v>
      </c>
    </row>
    <row r="1110" spans="1:24">
      <c r="A1110" s="7" t="s">
        <v>3851</v>
      </c>
      <c r="B1110" s="6" t="s">
        <v>17616</v>
      </c>
      <c r="C1110" s="6">
        <v>37375</v>
      </c>
      <c r="D1110" s="6">
        <v>163000375</v>
      </c>
      <c r="E1110" s="6" t="s">
        <v>17616</v>
      </c>
      <c r="F1110" s="6" t="s">
        <v>17617</v>
      </c>
      <c r="G1110" s="6" t="s">
        <v>17618</v>
      </c>
      <c r="H1110" s="6" t="s">
        <v>17619</v>
      </c>
      <c r="I1110" s="6" t="s">
        <v>17891</v>
      </c>
      <c r="J1110" s="6">
        <v>2802719</v>
      </c>
      <c r="K1110" s="6" t="s">
        <v>17621</v>
      </c>
      <c r="L1110" s="6">
        <v>2</v>
      </c>
      <c r="M1110" s="6" t="s">
        <v>17622</v>
      </c>
      <c r="N1110" s="6">
        <v>1</v>
      </c>
      <c r="O1110" s="6">
        <v>20140915</v>
      </c>
      <c r="P1110" s="6" t="s">
        <v>17616</v>
      </c>
      <c r="Q1110" s="6">
        <v>169812.20153600001</v>
      </c>
      <c r="R1110" s="6">
        <v>126.65954555579046</v>
      </c>
      <c r="S1110" s="6">
        <v>440695.48163499997</v>
      </c>
      <c r="T1110" s="6">
        <v>37.467940602635608</v>
      </c>
      <c r="U1110" s="6" t="s">
        <v>17616</v>
      </c>
      <c r="V1110" s="6">
        <v>975</v>
      </c>
      <c r="W1110" s="6" t="s">
        <v>17625</v>
      </c>
      <c r="X1110" s="8" t="s">
        <v>17624</v>
      </c>
    </row>
    <row r="1111" spans="1:24">
      <c r="A1111" s="7" t="s">
        <v>13919</v>
      </c>
      <c r="B1111" s="6" t="s">
        <v>17616</v>
      </c>
      <c r="C1111" s="6">
        <v>37376</v>
      </c>
      <c r="D1111" s="6">
        <v>163000376</v>
      </c>
      <c r="E1111" s="6" t="s">
        <v>17616</v>
      </c>
      <c r="F1111" s="6" t="s">
        <v>17617</v>
      </c>
      <c r="G1111" s="6" t="s">
        <v>17632</v>
      </c>
      <c r="H1111" s="6" t="s">
        <v>17619</v>
      </c>
      <c r="I1111" s="6" t="s">
        <v>17891</v>
      </c>
      <c r="J1111" s="6">
        <v>2802718</v>
      </c>
      <c r="K1111" s="6" t="s">
        <v>17621</v>
      </c>
      <c r="L1111" s="6">
        <v>3</v>
      </c>
      <c r="M1111" s="6" t="s">
        <v>17622</v>
      </c>
      <c r="N1111" s="6">
        <v>0</v>
      </c>
      <c r="O1111" s="6">
        <v>20070628</v>
      </c>
      <c r="P1111" s="6" t="s">
        <v>17616</v>
      </c>
      <c r="Q1111" s="6">
        <v>170954.20084400001</v>
      </c>
      <c r="R1111" s="6">
        <v>126.67247186448009</v>
      </c>
      <c r="S1111" s="6">
        <v>440256.788657</v>
      </c>
      <c r="T1111" s="6">
        <v>37.464024677317425</v>
      </c>
      <c r="U1111" s="6" t="s">
        <v>17616</v>
      </c>
      <c r="V1111" s="6">
        <v>339</v>
      </c>
      <c r="W1111" s="6" t="s">
        <v>17634</v>
      </c>
      <c r="X1111" s="8" t="s">
        <v>17624</v>
      </c>
    </row>
    <row r="1112" spans="1:24">
      <c r="A1112" s="7" t="s">
        <v>2417</v>
      </c>
      <c r="B1112" s="6" t="s">
        <v>17616</v>
      </c>
      <c r="C1112" s="6">
        <v>37378</v>
      </c>
      <c r="D1112" s="6">
        <v>163000378</v>
      </c>
      <c r="E1112" s="6" t="s">
        <v>17616</v>
      </c>
      <c r="F1112" s="6" t="s">
        <v>17617</v>
      </c>
      <c r="G1112" s="6" t="s">
        <v>17628</v>
      </c>
      <c r="H1112" s="6" t="s">
        <v>17619</v>
      </c>
      <c r="I1112" s="6" t="s">
        <v>17620</v>
      </c>
      <c r="J1112" s="6">
        <v>2802717</v>
      </c>
      <c r="K1112" s="6" t="s">
        <v>17621</v>
      </c>
      <c r="L1112" s="6">
        <v>3</v>
      </c>
      <c r="M1112" s="6" t="s">
        <v>17622</v>
      </c>
      <c r="N1112" s="6">
        <v>1</v>
      </c>
      <c r="O1112" s="6">
        <v>20070628</v>
      </c>
      <c r="P1112" s="6" t="s">
        <v>17616</v>
      </c>
      <c r="Q1112" s="6">
        <v>172603.78754200001</v>
      </c>
      <c r="R1112" s="6">
        <v>126.6911407880954</v>
      </c>
      <c r="S1112" s="6">
        <v>439634.12744499999</v>
      </c>
      <c r="T1112" s="6">
        <v>37.458464996982016</v>
      </c>
      <c r="U1112" s="6" t="s">
        <v>17616</v>
      </c>
      <c r="V1112" s="6">
        <v>436</v>
      </c>
      <c r="W1112" s="6" t="s">
        <v>17625</v>
      </c>
      <c r="X1112" s="8" t="s">
        <v>17624</v>
      </c>
    </row>
    <row r="1113" spans="1:24">
      <c r="A1113" s="7" t="s">
        <v>13919</v>
      </c>
      <c r="B1113" s="6" t="s">
        <v>17616</v>
      </c>
      <c r="C1113" s="6">
        <v>37379</v>
      </c>
      <c r="D1113" s="6">
        <v>163000379</v>
      </c>
      <c r="E1113" s="6" t="s">
        <v>17616</v>
      </c>
      <c r="F1113" s="6" t="s">
        <v>17617</v>
      </c>
      <c r="G1113" s="6" t="s">
        <v>17618</v>
      </c>
      <c r="H1113" s="6" t="s">
        <v>17619</v>
      </c>
      <c r="I1113" s="6" t="s">
        <v>17891</v>
      </c>
      <c r="J1113" s="6">
        <v>2802716</v>
      </c>
      <c r="K1113" s="6" t="s">
        <v>17621</v>
      </c>
      <c r="L1113" s="6">
        <v>3</v>
      </c>
      <c r="M1113" s="6" t="s">
        <v>17622</v>
      </c>
      <c r="N1113" s="6">
        <v>0</v>
      </c>
      <c r="O1113" s="6">
        <v>20070628</v>
      </c>
      <c r="P1113" s="6" t="s">
        <v>17616</v>
      </c>
      <c r="Q1113" s="6">
        <v>170957.385541</v>
      </c>
      <c r="R1113" s="6">
        <v>126.67250690766528</v>
      </c>
      <c r="S1113" s="6">
        <v>440280.96107000002</v>
      </c>
      <c r="T1113" s="6">
        <v>37.464242568419472</v>
      </c>
      <c r="U1113" s="6" t="s">
        <v>17616</v>
      </c>
      <c r="V1113" s="6">
        <v>338</v>
      </c>
      <c r="W1113" s="6" t="s">
        <v>17623</v>
      </c>
      <c r="X1113" s="8" t="s">
        <v>17624</v>
      </c>
    </row>
    <row r="1114" spans="1:24">
      <c r="A1114" s="7" t="s">
        <v>3851</v>
      </c>
      <c r="B1114" s="6" t="s">
        <v>17616</v>
      </c>
      <c r="C1114" s="6">
        <v>37380</v>
      </c>
      <c r="D1114" s="6">
        <v>163000380</v>
      </c>
      <c r="E1114" s="6" t="s">
        <v>17616</v>
      </c>
      <c r="F1114" s="6" t="s">
        <v>17617</v>
      </c>
      <c r="G1114" s="6" t="s">
        <v>17618</v>
      </c>
      <c r="H1114" s="6" t="s">
        <v>17619</v>
      </c>
      <c r="I1114" s="6" t="s">
        <v>17891</v>
      </c>
      <c r="J1114" s="6">
        <v>2802715</v>
      </c>
      <c r="K1114" s="6" t="s">
        <v>17621</v>
      </c>
      <c r="L1114" s="6">
        <v>2</v>
      </c>
      <c r="M1114" s="6" t="s">
        <v>17622</v>
      </c>
      <c r="N1114" s="6">
        <v>1</v>
      </c>
      <c r="O1114" s="6">
        <v>20161202</v>
      </c>
      <c r="P1114" s="6" t="s">
        <v>17616</v>
      </c>
      <c r="Q1114" s="6">
        <v>169915.65944300001</v>
      </c>
      <c r="R1114" s="6">
        <v>126.66071359119289</v>
      </c>
      <c r="S1114" s="6">
        <v>440730.59402199998</v>
      </c>
      <c r="T1114" s="6">
        <v>37.468260339329497</v>
      </c>
      <c r="U1114" s="6" t="s">
        <v>17616</v>
      </c>
      <c r="V1114" s="6">
        <v>993</v>
      </c>
      <c r="W1114" s="6" t="s">
        <v>17625</v>
      </c>
      <c r="X1114" s="8" t="s">
        <v>17624</v>
      </c>
    </row>
    <row r="1115" spans="1:24">
      <c r="A1115" s="7" t="s">
        <v>2417</v>
      </c>
      <c r="B1115" s="6" t="s">
        <v>17616</v>
      </c>
      <c r="C1115" s="6">
        <v>37381</v>
      </c>
      <c r="D1115" s="6">
        <v>163000381</v>
      </c>
      <c r="E1115" s="6" t="s">
        <v>17616</v>
      </c>
      <c r="F1115" s="6" t="s">
        <v>17617</v>
      </c>
      <c r="G1115" s="6" t="s">
        <v>17618</v>
      </c>
      <c r="H1115" s="6" t="s">
        <v>17619</v>
      </c>
      <c r="I1115" s="6" t="s">
        <v>17620</v>
      </c>
      <c r="J1115" s="6">
        <v>2802714</v>
      </c>
      <c r="K1115" s="6" t="s">
        <v>17621</v>
      </c>
      <c r="L1115" s="6">
        <v>3</v>
      </c>
      <c r="M1115" s="6" t="s">
        <v>17622</v>
      </c>
      <c r="N1115" s="6">
        <v>0</v>
      </c>
      <c r="O1115" s="6">
        <v>20070628</v>
      </c>
      <c r="P1115" s="6" t="s">
        <v>17616</v>
      </c>
      <c r="Q1115" s="6">
        <v>172477.24857200001</v>
      </c>
      <c r="R1115" s="6">
        <v>126.6897078530623</v>
      </c>
      <c r="S1115" s="6">
        <v>439707.24718800001</v>
      </c>
      <c r="T1115" s="6">
        <v>37.459120035220174</v>
      </c>
      <c r="U1115" s="6" t="s">
        <v>17616</v>
      </c>
      <c r="V1115" s="6">
        <v>2042</v>
      </c>
      <c r="W1115" s="6" t="s">
        <v>17625</v>
      </c>
      <c r="X1115" s="8" t="s">
        <v>17624</v>
      </c>
    </row>
    <row r="1116" spans="1:24">
      <c r="A1116" s="7" t="s">
        <v>2417</v>
      </c>
      <c r="B1116" s="6" t="s">
        <v>17616</v>
      </c>
      <c r="C1116" s="6">
        <v>37382</v>
      </c>
      <c r="D1116" s="6">
        <v>163000382</v>
      </c>
      <c r="E1116" s="6" t="s">
        <v>17616</v>
      </c>
      <c r="F1116" s="6" t="s">
        <v>17617</v>
      </c>
      <c r="G1116" s="6" t="s">
        <v>17632</v>
      </c>
      <c r="H1116" s="6" t="s">
        <v>17619</v>
      </c>
      <c r="I1116" s="6" t="s">
        <v>17620</v>
      </c>
      <c r="J1116" s="6">
        <v>2802713</v>
      </c>
      <c r="K1116" s="6" t="s">
        <v>17621</v>
      </c>
      <c r="L1116" s="6">
        <v>3</v>
      </c>
      <c r="M1116" s="6" t="s">
        <v>17622</v>
      </c>
      <c r="N1116" s="6">
        <v>1</v>
      </c>
      <c r="O1116" s="6">
        <v>20070628</v>
      </c>
      <c r="P1116" s="6" t="s">
        <v>17616</v>
      </c>
      <c r="Q1116" s="6">
        <v>172446.529989</v>
      </c>
      <c r="R1116" s="6">
        <v>126.689359803976</v>
      </c>
      <c r="S1116" s="6">
        <v>439729.97019099997</v>
      </c>
      <c r="T1116" s="6">
        <v>37.459323851051003</v>
      </c>
      <c r="U1116" s="6" t="s">
        <v>17616</v>
      </c>
      <c r="V1116" s="6">
        <v>1062</v>
      </c>
      <c r="W1116" s="6" t="s">
        <v>17925</v>
      </c>
      <c r="X1116" s="8" t="s">
        <v>17624</v>
      </c>
    </row>
    <row r="1117" spans="1:24">
      <c r="A1117" s="7" t="s">
        <v>13909</v>
      </c>
      <c r="B1117" s="6" t="s">
        <v>17616</v>
      </c>
      <c r="C1117" s="6">
        <v>37383</v>
      </c>
      <c r="D1117" s="6">
        <v>163000383</v>
      </c>
      <c r="E1117" s="6" t="s">
        <v>17616</v>
      </c>
      <c r="F1117" s="6" t="s">
        <v>17617</v>
      </c>
      <c r="G1117" s="6" t="s">
        <v>17632</v>
      </c>
      <c r="H1117" s="6" t="s">
        <v>17619</v>
      </c>
      <c r="I1117" s="6" t="s">
        <v>17620</v>
      </c>
      <c r="J1117" s="6">
        <v>2802712</v>
      </c>
      <c r="K1117" s="6" t="s">
        <v>17621</v>
      </c>
      <c r="L1117" s="6">
        <v>3</v>
      </c>
      <c r="M1117" s="6" t="s">
        <v>17622</v>
      </c>
      <c r="N1117" s="6">
        <v>0</v>
      </c>
      <c r="O1117" s="6">
        <v>20070628</v>
      </c>
      <c r="P1117" s="6" t="s">
        <v>17616</v>
      </c>
      <c r="Q1117" s="6">
        <v>171169.37731800001</v>
      </c>
      <c r="R1117" s="6">
        <v>126.67490353605658</v>
      </c>
      <c r="S1117" s="6">
        <v>440270.18743599998</v>
      </c>
      <c r="T1117" s="6">
        <v>37.464152145837907</v>
      </c>
      <c r="U1117" s="6" t="s">
        <v>17616</v>
      </c>
      <c r="V1117" s="6">
        <v>324</v>
      </c>
      <c r="W1117" s="6" t="s">
        <v>17634</v>
      </c>
      <c r="X1117" s="8" t="s">
        <v>17624</v>
      </c>
    </row>
    <row r="1118" spans="1:24">
      <c r="A1118" s="7" t="s">
        <v>2417</v>
      </c>
      <c r="B1118" s="6" t="s">
        <v>17616</v>
      </c>
      <c r="C1118" s="6">
        <v>37384</v>
      </c>
      <c r="D1118" s="6">
        <v>163000384</v>
      </c>
      <c r="E1118" s="6" t="s">
        <v>17616</v>
      </c>
      <c r="F1118" s="6" t="s">
        <v>17617</v>
      </c>
      <c r="G1118" s="6" t="s">
        <v>17618</v>
      </c>
      <c r="H1118" s="6" t="s">
        <v>17619</v>
      </c>
      <c r="I1118" s="6" t="s">
        <v>17620</v>
      </c>
      <c r="J1118" s="6">
        <v>2802711</v>
      </c>
      <c r="K1118" s="6" t="s">
        <v>17621</v>
      </c>
      <c r="L1118" s="6">
        <v>3</v>
      </c>
      <c r="M1118" s="6" t="s">
        <v>17622</v>
      </c>
      <c r="N1118" s="6">
        <v>0</v>
      </c>
      <c r="O1118" s="6">
        <v>20070628</v>
      </c>
      <c r="P1118" s="6" t="s">
        <v>17616</v>
      </c>
      <c r="Q1118" s="6">
        <v>172749.25163099999</v>
      </c>
      <c r="R1118" s="6">
        <v>126.69278295296954</v>
      </c>
      <c r="S1118" s="6">
        <v>439686.383049</v>
      </c>
      <c r="T1118" s="6">
        <v>37.458940122068867</v>
      </c>
      <c r="U1118" s="6" t="s">
        <v>17616</v>
      </c>
      <c r="V1118" s="6">
        <v>431</v>
      </c>
      <c r="W1118" s="6" t="s">
        <v>17807</v>
      </c>
      <c r="X1118" s="8" t="s">
        <v>17624</v>
      </c>
    </row>
    <row r="1119" spans="1:24">
      <c r="A1119" s="7" t="s">
        <v>12185</v>
      </c>
      <c r="B1119" s="6" t="s">
        <v>17616</v>
      </c>
      <c r="C1119" s="6">
        <v>37385</v>
      </c>
      <c r="D1119" s="6">
        <v>163000385</v>
      </c>
      <c r="E1119" s="6" t="s">
        <v>17616</v>
      </c>
      <c r="F1119" s="6" t="s">
        <v>17617</v>
      </c>
      <c r="G1119" s="6" t="s">
        <v>17632</v>
      </c>
      <c r="H1119" s="6" t="s">
        <v>17619</v>
      </c>
      <c r="I1119" s="6" t="s">
        <v>17620</v>
      </c>
      <c r="J1119" s="6">
        <v>2802710</v>
      </c>
      <c r="K1119" s="6" t="s">
        <v>17621</v>
      </c>
      <c r="L1119" s="6">
        <v>3</v>
      </c>
      <c r="M1119" s="6" t="s">
        <v>17622</v>
      </c>
      <c r="N1119" s="6">
        <v>1</v>
      </c>
      <c r="O1119" s="6">
        <v>20180714</v>
      </c>
      <c r="P1119" s="6" t="s">
        <v>17616</v>
      </c>
      <c r="Q1119" s="6">
        <v>171212.170854</v>
      </c>
      <c r="R1119" s="6">
        <v>126.67538620761594</v>
      </c>
      <c r="S1119" s="6">
        <v>440296.66102599999</v>
      </c>
      <c r="T1119" s="6">
        <v>37.464392005982745</v>
      </c>
      <c r="U1119" s="6" t="s">
        <v>17616</v>
      </c>
      <c r="V1119" s="6">
        <v>323</v>
      </c>
      <c r="W1119" s="6" t="s">
        <v>17634</v>
      </c>
      <c r="X1119" s="8" t="s">
        <v>17624</v>
      </c>
    </row>
    <row r="1120" spans="1:24">
      <c r="A1120" s="7" t="s">
        <v>2211</v>
      </c>
      <c r="B1120" s="6" t="s">
        <v>17616</v>
      </c>
      <c r="C1120" s="6">
        <v>37386</v>
      </c>
      <c r="D1120" s="6">
        <v>163000386</v>
      </c>
      <c r="E1120" s="6" t="s">
        <v>17616</v>
      </c>
      <c r="F1120" s="6" t="s">
        <v>17617</v>
      </c>
      <c r="G1120" s="6" t="s">
        <v>17618</v>
      </c>
      <c r="H1120" s="6" t="s">
        <v>17619</v>
      </c>
      <c r="I1120" s="6" t="s">
        <v>17891</v>
      </c>
      <c r="J1120" s="6">
        <v>2802709</v>
      </c>
      <c r="K1120" s="6" t="s">
        <v>17621</v>
      </c>
      <c r="L1120" s="6">
        <v>2</v>
      </c>
      <c r="M1120" s="6" t="s">
        <v>17622</v>
      </c>
      <c r="N1120" s="6">
        <v>0</v>
      </c>
      <c r="O1120" s="6">
        <v>20070628</v>
      </c>
      <c r="P1120" s="6" t="s">
        <v>17616</v>
      </c>
      <c r="Q1120" s="6">
        <v>170108.54838399999</v>
      </c>
      <c r="R1120" s="6">
        <v>126.6628940297831</v>
      </c>
      <c r="S1120" s="6">
        <v>440729.52472400002</v>
      </c>
      <c r="T1120" s="6">
        <v>37.468256973015123</v>
      </c>
      <c r="U1120" s="6" t="s">
        <v>17616</v>
      </c>
      <c r="V1120" s="6">
        <v>976</v>
      </c>
      <c r="W1120" s="6" t="s">
        <v>17625</v>
      </c>
      <c r="X1120" s="8" t="s">
        <v>17624</v>
      </c>
    </row>
    <row r="1121" spans="1:24">
      <c r="A1121" s="7" t="s">
        <v>3254</v>
      </c>
      <c r="B1121" s="6" t="s">
        <v>17648</v>
      </c>
      <c r="C1121" s="6">
        <v>37387</v>
      </c>
      <c r="D1121" s="6">
        <v>163000387</v>
      </c>
      <c r="E1121" s="6" t="s">
        <v>17616</v>
      </c>
      <c r="F1121" s="6" t="s">
        <v>17617</v>
      </c>
      <c r="G1121" s="6" t="s">
        <v>17632</v>
      </c>
      <c r="H1121" s="6" t="s">
        <v>17619</v>
      </c>
      <c r="I1121" s="6" t="s">
        <v>17620</v>
      </c>
      <c r="J1121" s="6">
        <v>2802708</v>
      </c>
      <c r="K1121" s="6" t="s">
        <v>17621</v>
      </c>
      <c r="L1121" s="6">
        <v>3</v>
      </c>
      <c r="M1121" s="6" t="s">
        <v>17622</v>
      </c>
      <c r="N1121" s="6">
        <v>1</v>
      </c>
      <c r="O1121" s="6">
        <v>20070628</v>
      </c>
      <c r="P1121" s="6" t="s">
        <v>17616</v>
      </c>
      <c r="Q1121" s="6">
        <v>171628.283299</v>
      </c>
      <c r="R1121" s="6">
        <v>126.6800944592739</v>
      </c>
      <c r="S1121" s="6">
        <v>440172.272704</v>
      </c>
      <c r="T1121" s="6">
        <v>37.46328416571032</v>
      </c>
      <c r="U1121" s="6" t="s">
        <v>17616</v>
      </c>
      <c r="V1121" s="6">
        <v>996</v>
      </c>
      <c r="W1121" s="6" t="s">
        <v>18238</v>
      </c>
      <c r="X1121" s="8" t="s">
        <v>17624</v>
      </c>
    </row>
    <row r="1122" spans="1:24">
      <c r="A1122" s="7" t="s">
        <v>2211</v>
      </c>
      <c r="B1122" s="6" t="s">
        <v>17616</v>
      </c>
      <c r="C1122" s="6">
        <v>37388</v>
      </c>
      <c r="D1122" s="6">
        <v>163000388</v>
      </c>
      <c r="E1122" s="6" t="s">
        <v>17616</v>
      </c>
      <c r="F1122" s="6" t="s">
        <v>17617</v>
      </c>
      <c r="G1122" s="6" t="s">
        <v>17618</v>
      </c>
      <c r="H1122" s="6" t="s">
        <v>17619</v>
      </c>
      <c r="I1122" s="6" t="s">
        <v>17891</v>
      </c>
      <c r="J1122" s="6">
        <v>2802707</v>
      </c>
      <c r="K1122" s="6" t="s">
        <v>17621</v>
      </c>
      <c r="L1122" s="6">
        <v>2</v>
      </c>
      <c r="M1122" s="6" t="s">
        <v>17622</v>
      </c>
      <c r="N1122" s="6">
        <v>0</v>
      </c>
      <c r="O1122" s="6">
        <v>20070628</v>
      </c>
      <c r="P1122" s="6" t="s">
        <v>17616</v>
      </c>
      <c r="Q1122" s="6">
        <v>170145.73683000001</v>
      </c>
      <c r="R1122" s="6">
        <v>126.66331334954072</v>
      </c>
      <c r="S1122" s="6">
        <v>440755.50126699999</v>
      </c>
      <c r="T1122" s="6">
        <v>37.468492222339762</v>
      </c>
      <c r="U1122" s="6" t="s">
        <v>17616</v>
      </c>
      <c r="V1122" s="6">
        <v>992</v>
      </c>
      <c r="W1122" s="6" t="s">
        <v>17909</v>
      </c>
      <c r="X1122" s="8" t="s">
        <v>17624</v>
      </c>
    </row>
    <row r="1123" spans="1:24">
      <c r="A1123" s="7" t="s">
        <v>3254</v>
      </c>
      <c r="B1123" s="6" t="s">
        <v>17616</v>
      </c>
      <c r="C1123" s="6">
        <v>37389</v>
      </c>
      <c r="D1123" s="6">
        <v>163000389</v>
      </c>
      <c r="E1123" s="6" t="s">
        <v>17616</v>
      </c>
      <c r="F1123" s="6" t="s">
        <v>17617</v>
      </c>
      <c r="G1123" s="6" t="s">
        <v>17632</v>
      </c>
      <c r="H1123" s="6" t="s">
        <v>17619</v>
      </c>
      <c r="I1123" s="6" t="s">
        <v>17620</v>
      </c>
      <c r="J1123" s="6">
        <v>2802706</v>
      </c>
      <c r="K1123" s="6" t="s">
        <v>17621</v>
      </c>
      <c r="L1123" s="6">
        <v>3</v>
      </c>
      <c r="M1123" s="6" t="s">
        <v>17622</v>
      </c>
      <c r="N1123" s="6">
        <v>0</v>
      </c>
      <c r="O1123" s="6">
        <v>20070628</v>
      </c>
      <c r="P1123" s="6" t="s">
        <v>17616</v>
      </c>
      <c r="Q1123" s="6">
        <v>171661.837451</v>
      </c>
      <c r="R1123" s="6">
        <v>126.68047377671164</v>
      </c>
      <c r="S1123" s="6">
        <v>440170.98832499998</v>
      </c>
      <c r="T1123" s="6">
        <v>37.463273624493304</v>
      </c>
      <c r="U1123" s="6" t="s">
        <v>17616</v>
      </c>
      <c r="V1123" s="6">
        <v>1058</v>
      </c>
      <c r="W1123" s="6" t="s">
        <v>17634</v>
      </c>
      <c r="X1123" s="8" t="s">
        <v>17624</v>
      </c>
    </row>
    <row r="1124" spans="1:24">
      <c r="A1124" s="7" t="s">
        <v>1573</v>
      </c>
      <c r="B1124" s="6" t="s">
        <v>17616</v>
      </c>
      <c r="C1124" s="6">
        <v>37390</v>
      </c>
      <c r="D1124" s="6">
        <v>163000390</v>
      </c>
      <c r="E1124" s="6" t="s">
        <v>17616</v>
      </c>
      <c r="F1124" s="6" t="s">
        <v>17617</v>
      </c>
      <c r="G1124" s="6" t="s">
        <v>17628</v>
      </c>
      <c r="H1124" s="6" t="s">
        <v>17619</v>
      </c>
      <c r="I1124" s="6" t="s">
        <v>17891</v>
      </c>
      <c r="J1124" s="6">
        <v>2802705</v>
      </c>
      <c r="K1124" s="6" t="s">
        <v>17621</v>
      </c>
      <c r="L1124" s="6">
        <v>2</v>
      </c>
      <c r="M1124" s="6" t="s">
        <v>17622</v>
      </c>
      <c r="N1124" s="6">
        <v>1</v>
      </c>
      <c r="O1124" s="6">
        <v>20170114</v>
      </c>
      <c r="P1124" s="6" t="s">
        <v>17616</v>
      </c>
      <c r="Q1124" s="6">
        <v>170424.802555</v>
      </c>
      <c r="R1124" s="6">
        <v>126.66646922778862</v>
      </c>
      <c r="S1124" s="6">
        <v>440722.187232</v>
      </c>
      <c r="T1124" s="6">
        <v>37.468201052710896</v>
      </c>
      <c r="U1124" s="6" t="s">
        <v>17616</v>
      </c>
      <c r="V1124" s="6">
        <v>977</v>
      </c>
      <c r="W1124" s="6" t="s">
        <v>17911</v>
      </c>
      <c r="X1124" s="8" t="s">
        <v>17624</v>
      </c>
    </row>
    <row r="1125" spans="1:24">
      <c r="A1125" s="7" t="s">
        <v>1573</v>
      </c>
      <c r="B1125" s="6" t="s">
        <v>17616</v>
      </c>
      <c r="C1125" s="6">
        <v>37392</v>
      </c>
      <c r="D1125" s="6">
        <v>163000392</v>
      </c>
      <c r="E1125" s="6" t="s">
        <v>17616</v>
      </c>
      <c r="F1125" s="6" t="s">
        <v>17617</v>
      </c>
      <c r="G1125" s="6" t="s">
        <v>17628</v>
      </c>
      <c r="H1125" s="6" t="s">
        <v>17619</v>
      </c>
      <c r="I1125" s="6" t="s">
        <v>17891</v>
      </c>
      <c r="J1125" s="6">
        <v>2802704</v>
      </c>
      <c r="K1125" s="6" t="s">
        <v>17621</v>
      </c>
      <c r="L1125" s="6">
        <v>2</v>
      </c>
      <c r="M1125" s="6" t="s">
        <v>17622</v>
      </c>
      <c r="N1125" s="6">
        <v>1</v>
      </c>
      <c r="O1125" s="6">
        <v>20170114</v>
      </c>
      <c r="P1125" s="6" t="s">
        <v>17616</v>
      </c>
      <c r="Q1125" s="6">
        <v>170428.72180299999</v>
      </c>
      <c r="R1125" s="6">
        <v>126.66651267501065</v>
      </c>
      <c r="S1125" s="6">
        <v>440743.46663600003</v>
      </c>
      <c r="T1125" s="6">
        <v>37.468392903232051</v>
      </c>
      <c r="U1125" s="6" t="s">
        <v>17616</v>
      </c>
      <c r="V1125" s="6">
        <v>991</v>
      </c>
      <c r="W1125" s="6" t="s">
        <v>17910</v>
      </c>
      <c r="X1125" s="8" t="s">
        <v>17624</v>
      </c>
    </row>
    <row r="1126" spans="1:24">
      <c r="A1126" s="7" t="s">
        <v>14744</v>
      </c>
      <c r="B1126" s="6" t="s">
        <v>17616</v>
      </c>
      <c r="C1126" s="6">
        <v>37397</v>
      </c>
      <c r="D1126" s="6">
        <v>163000397</v>
      </c>
      <c r="E1126" s="6" t="s">
        <v>17616</v>
      </c>
      <c r="F1126" s="6" t="s">
        <v>17617</v>
      </c>
      <c r="G1126" s="6" t="s">
        <v>17632</v>
      </c>
      <c r="H1126" s="6" t="s">
        <v>17619</v>
      </c>
      <c r="I1126" s="6" t="s">
        <v>17891</v>
      </c>
      <c r="J1126" s="6">
        <v>2802703</v>
      </c>
      <c r="K1126" s="6" t="s">
        <v>17621</v>
      </c>
      <c r="L1126" s="6">
        <v>2</v>
      </c>
      <c r="M1126" s="6" t="s">
        <v>17622</v>
      </c>
      <c r="N1126" s="6">
        <v>0</v>
      </c>
      <c r="O1126" s="6">
        <v>20070628</v>
      </c>
      <c r="P1126" s="6" t="s">
        <v>17616</v>
      </c>
      <c r="Q1126" s="6">
        <v>170586.50270099999</v>
      </c>
      <c r="R1126" s="6">
        <v>126.66829800122397</v>
      </c>
      <c r="S1126" s="6">
        <v>440698.84651100001</v>
      </c>
      <c r="T1126" s="6">
        <v>37.467995923665946</v>
      </c>
      <c r="U1126" s="6" t="s">
        <v>17616</v>
      </c>
      <c r="V1126" s="6">
        <v>978</v>
      </c>
      <c r="W1126" s="6" t="s">
        <v>17634</v>
      </c>
      <c r="X1126" s="8" t="s">
        <v>17624</v>
      </c>
    </row>
    <row r="1127" spans="1:24">
      <c r="A1127" s="7" t="s">
        <v>14744</v>
      </c>
      <c r="B1127" s="6" t="s">
        <v>17616</v>
      </c>
      <c r="C1127" s="6">
        <v>37399</v>
      </c>
      <c r="D1127" s="6">
        <v>163000399</v>
      </c>
      <c r="E1127" s="6" t="s">
        <v>17616</v>
      </c>
      <c r="F1127" s="6" t="s">
        <v>17617</v>
      </c>
      <c r="G1127" s="6" t="s">
        <v>17632</v>
      </c>
      <c r="H1127" s="6" t="s">
        <v>17619</v>
      </c>
      <c r="I1127" s="6" t="s">
        <v>17891</v>
      </c>
      <c r="J1127" s="6">
        <v>2802702</v>
      </c>
      <c r="K1127" s="6" t="s">
        <v>17621</v>
      </c>
      <c r="L1127" s="6">
        <v>2</v>
      </c>
      <c r="M1127" s="6" t="s">
        <v>17622</v>
      </c>
      <c r="N1127" s="6">
        <v>0</v>
      </c>
      <c r="O1127" s="6">
        <v>20070628</v>
      </c>
      <c r="P1127" s="6" t="s">
        <v>17616</v>
      </c>
      <c r="Q1127" s="6">
        <v>170556.963682</v>
      </c>
      <c r="R1127" s="6">
        <v>126.66796299910757</v>
      </c>
      <c r="S1127" s="6">
        <v>440726.25915699999</v>
      </c>
      <c r="T1127" s="6">
        <v>37.46824196643275</v>
      </c>
      <c r="U1127" s="6" t="s">
        <v>17616</v>
      </c>
      <c r="V1127" s="6">
        <v>352</v>
      </c>
      <c r="W1127" s="6" t="s">
        <v>17634</v>
      </c>
      <c r="X1127" s="8" t="s">
        <v>17624</v>
      </c>
    </row>
    <row r="1128" spans="1:24">
      <c r="A1128" s="7" t="s">
        <v>3254</v>
      </c>
      <c r="B1128" s="6" t="s">
        <v>17616</v>
      </c>
      <c r="C1128" s="6">
        <v>37402</v>
      </c>
      <c r="D1128" s="6">
        <v>163000402</v>
      </c>
      <c r="E1128" s="6" t="s">
        <v>17616</v>
      </c>
      <c r="F1128" s="6" t="s">
        <v>17617</v>
      </c>
      <c r="G1128" s="6" t="s">
        <v>17632</v>
      </c>
      <c r="H1128" s="6" t="s">
        <v>17619</v>
      </c>
      <c r="I1128" s="6" t="s">
        <v>17620</v>
      </c>
      <c r="J1128" s="6">
        <v>2802699</v>
      </c>
      <c r="K1128" s="6" t="s">
        <v>17621</v>
      </c>
      <c r="L1128" s="6">
        <v>3</v>
      </c>
      <c r="M1128" s="6" t="s">
        <v>17622</v>
      </c>
      <c r="N1128" s="6">
        <v>0</v>
      </c>
      <c r="O1128" s="6">
        <v>20070628</v>
      </c>
      <c r="P1128" s="6" t="s">
        <v>17616</v>
      </c>
      <c r="Q1128" s="6">
        <v>171811.73235899999</v>
      </c>
      <c r="R1128" s="6">
        <v>126.68216466722089</v>
      </c>
      <c r="S1128" s="6">
        <v>440259.60475100001</v>
      </c>
      <c r="T1128" s="6">
        <v>37.464076640413452</v>
      </c>
      <c r="U1128" s="6" t="s">
        <v>17616</v>
      </c>
      <c r="V1128" s="6">
        <v>306</v>
      </c>
      <c r="W1128" s="6" t="s">
        <v>17634</v>
      </c>
      <c r="X1128" s="8" t="s">
        <v>17624</v>
      </c>
    </row>
    <row r="1129" spans="1:24">
      <c r="A1129" s="7" t="s">
        <v>11367</v>
      </c>
      <c r="B1129" s="6" t="s">
        <v>17616</v>
      </c>
      <c r="C1129" s="6">
        <v>37403</v>
      </c>
      <c r="D1129" s="6">
        <v>163000403</v>
      </c>
      <c r="E1129" s="6" t="s">
        <v>17616</v>
      </c>
      <c r="F1129" s="6" t="s">
        <v>17617</v>
      </c>
      <c r="G1129" s="6" t="s">
        <v>17628</v>
      </c>
      <c r="H1129" s="6" t="s">
        <v>17619</v>
      </c>
      <c r="I1129" s="6" t="s">
        <v>17891</v>
      </c>
      <c r="J1129" s="6">
        <v>2802698</v>
      </c>
      <c r="K1129" s="6" t="s">
        <v>17621</v>
      </c>
      <c r="L1129" s="6">
        <v>2</v>
      </c>
      <c r="M1129" s="6" t="s">
        <v>17622</v>
      </c>
      <c r="N1129" s="6">
        <v>0</v>
      </c>
      <c r="O1129" s="6">
        <v>20070628</v>
      </c>
      <c r="P1129" s="6" t="s">
        <v>17616</v>
      </c>
      <c r="Q1129" s="6">
        <v>170707.920881</v>
      </c>
      <c r="R1129" s="6">
        <v>126.66967110304856</v>
      </c>
      <c r="S1129" s="6">
        <v>440683.577758</v>
      </c>
      <c r="T1129" s="6">
        <v>37.467862216016833</v>
      </c>
      <c r="U1129" s="6" t="s">
        <v>17616</v>
      </c>
      <c r="V1129" s="6">
        <v>979</v>
      </c>
      <c r="W1129" s="6" t="s">
        <v>17634</v>
      </c>
      <c r="X1129" s="8" t="s">
        <v>17624</v>
      </c>
    </row>
    <row r="1130" spans="1:24">
      <c r="A1130" s="7" t="s">
        <v>11367</v>
      </c>
      <c r="B1130" s="6" t="s">
        <v>17616</v>
      </c>
      <c r="C1130" s="6">
        <v>37404</v>
      </c>
      <c r="D1130" s="6">
        <v>163000404</v>
      </c>
      <c r="E1130" s="6" t="s">
        <v>17616</v>
      </c>
      <c r="F1130" s="6" t="s">
        <v>17617</v>
      </c>
      <c r="G1130" s="6" t="s">
        <v>17632</v>
      </c>
      <c r="H1130" s="6" t="s">
        <v>17619</v>
      </c>
      <c r="I1130" s="6" t="s">
        <v>17891</v>
      </c>
      <c r="J1130" s="6">
        <v>2802697</v>
      </c>
      <c r="K1130" s="6" t="s">
        <v>17621</v>
      </c>
      <c r="L1130" s="6">
        <v>2</v>
      </c>
      <c r="M1130" s="6" t="s">
        <v>17622</v>
      </c>
      <c r="N1130" s="6">
        <v>0</v>
      </c>
      <c r="O1130" s="6">
        <v>20070628</v>
      </c>
      <c r="P1130" s="6" t="s">
        <v>17616</v>
      </c>
      <c r="Q1130" s="6">
        <v>170698.88305100001</v>
      </c>
      <c r="R1130" s="6">
        <v>126.66956796711247</v>
      </c>
      <c r="S1130" s="6">
        <v>440708.02214299998</v>
      </c>
      <c r="T1130" s="6">
        <v>37.468082170201463</v>
      </c>
      <c r="U1130" s="6" t="s">
        <v>17616</v>
      </c>
      <c r="V1130" s="6">
        <v>990</v>
      </c>
      <c r="W1130" s="6" t="s">
        <v>17634</v>
      </c>
      <c r="X1130" s="8" t="s">
        <v>17624</v>
      </c>
    </row>
    <row r="1131" spans="1:24">
      <c r="A1131" s="7" t="s">
        <v>18196</v>
      </c>
      <c r="B1131" s="6" t="s">
        <v>17616</v>
      </c>
      <c r="C1131" s="6">
        <v>37405</v>
      </c>
      <c r="D1131" s="6">
        <v>163000405</v>
      </c>
      <c r="E1131" s="6" t="s">
        <v>17616</v>
      </c>
      <c r="F1131" s="6" t="s">
        <v>17617</v>
      </c>
      <c r="G1131" s="6" t="s">
        <v>17632</v>
      </c>
      <c r="H1131" s="6" t="s">
        <v>17619</v>
      </c>
      <c r="I1131" s="6" t="s">
        <v>17620</v>
      </c>
      <c r="J1131" s="6">
        <v>2802696</v>
      </c>
      <c r="K1131" s="6" t="s">
        <v>17621</v>
      </c>
      <c r="L1131" s="6">
        <v>3</v>
      </c>
      <c r="M1131" s="6" t="s">
        <v>17622</v>
      </c>
      <c r="N1131" s="6">
        <v>1</v>
      </c>
      <c r="O1131" s="6">
        <v>20180622</v>
      </c>
      <c r="P1131" s="6" t="s">
        <v>17616</v>
      </c>
      <c r="Q1131" s="6">
        <v>172499.714664</v>
      </c>
      <c r="R1131" s="6">
        <v>126.68994913019836</v>
      </c>
      <c r="S1131" s="6">
        <v>440045.58078600001</v>
      </c>
      <c r="T1131" s="6">
        <v>37.462169061784202</v>
      </c>
      <c r="U1131" s="6" t="s">
        <v>17616</v>
      </c>
      <c r="V1131" s="6">
        <v>2043</v>
      </c>
      <c r="W1131" s="6" t="s">
        <v>17634</v>
      </c>
      <c r="X1131" s="8" t="s">
        <v>17624</v>
      </c>
    </row>
    <row r="1132" spans="1:24">
      <c r="A1132" s="7" t="s">
        <v>1386</v>
      </c>
      <c r="B1132" s="6" t="s">
        <v>17616</v>
      </c>
      <c r="C1132" s="6">
        <v>37406</v>
      </c>
      <c r="D1132" s="6">
        <v>163000406</v>
      </c>
      <c r="E1132" s="6" t="s">
        <v>17616</v>
      </c>
      <c r="F1132" s="6" t="s">
        <v>17617</v>
      </c>
      <c r="G1132" s="6" t="s">
        <v>17618</v>
      </c>
      <c r="H1132" s="6" t="s">
        <v>17619</v>
      </c>
      <c r="I1132" s="6" t="s">
        <v>17891</v>
      </c>
      <c r="J1132" s="6">
        <v>2802695</v>
      </c>
      <c r="K1132" s="6" t="s">
        <v>17621</v>
      </c>
      <c r="L1132" s="6">
        <v>2</v>
      </c>
      <c r="M1132" s="6" t="s">
        <v>17622</v>
      </c>
      <c r="N1132" s="6">
        <v>0</v>
      </c>
      <c r="O1132" s="6">
        <v>20070628</v>
      </c>
      <c r="P1132" s="6" t="s">
        <v>17616</v>
      </c>
      <c r="Q1132" s="6">
        <v>170891.50147300001</v>
      </c>
      <c r="R1132" s="6">
        <v>126.67174630912189</v>
      </c>
      <c r="S1132" s="6">
        <v>440682.55206100002</v>
      </c>
      <c r="T1132" s="6">
        <v>37.467858783634455</v>
      </c>
      <c r="U1132" s="6" t="s">
        <v>17616</v>
      </c>
      <c r="V1132" s="6">
        <v>989</v>
      </c>
      <c r="W1132" s="6" t="s">
        <v>17625</v>
      </c>
      <c r="X1132" s="8" t="s">
        <v>17624</v>
      </c>
    </row>
    <row r="1133" spans="1:24">
      <c r="A1133" s="7" t="s">
        <v>15899</v>
      </c>
      <c r="B1133" s="6" t="s">
        <v>17616</v>
      </c>
      <c r="C1133" s="6">
        <v>37407</v>
      </c>
      <c r="D1133" s="6">
        <v>163000407</v>
      </c>
      <c r="E1133" s="6" t="s">
        <v>17616</v>
      </c>
      <c r="F1133" s="6" t="s">
        <v>17617</v>
      </c>
      <c r="G1133" s="6" t="s">
        <v>17632</v>
      </c>
      <c r="H1133" s="6" t="s">
        <v>17619</v>
      </c>
      <c r="I1133" s="6" t="s">
        <v>17620</v>
      </c>
      <c r="J1133" s="6">
        <v>2802694</v>
      </c>
      <c r="K1133" s="6" t="s">
        <v>17621</v>
      </c>
      <c r="L1133" s="6">
        <v>3</v>
      </c>
      <c r="M1133" s="6" t="s">
        <v>17622</v>
      </c>
      <c r="N1133" s="6">
        <v>1</v>
      </c>
      <c r="O1133" s="6">
        <v>20100816</v>
      </c>
      <c r="P1133" s="6" t="s">
        <v>17616</v>
      </c>
      <c r="Q1133" s="6">
        <v>172076.331263</v>
      </c>
      <c r="R1133" s="6">
        <v>126.68515710189969</v>
      </c>
      <c r="S1133" s="6">
        <v>440217.50438</v>
      </c>
      <c r="T1133" s="6">
        <v>37.463705364246103</v>
      </c>
      <c r="U1133" s="6" t="s">
        <v>17616</v>
      </c>
      <c r="V1133" s="6">
        <v>1060</v>
      </c>
      <c r="W1133" s="6" t="s">
        <v>17634</v>
      </c>
      <c r="X1133" s="8" t="s">
        <v>17624</v>
      </c>
    </row>
    <row r="1134" spans="1:24">
      <c r="A1134" s="7" t="s">
        <v>1386</v>
      </c>
      <c r="B1134" s="6" t="s">
        <v>17616</v>
      </c>
      <c r="C1134" s="6">
        <v>37408</v>
      </c>
      <c r="D1134" s="6">
        <v>163000408</v>
      </c>
      <c r="E1134" s="6" t="s">
        <v>17616</v>
      </c>
      <c r="F1134" s="6" t="s">
        <v>17617</v>
      </c>
      <c r="G1134" s="6" t="s">
        <v>17618</v>
      </c>
      <c r="H1134" s="6" t="s">
        <v>17619</v>
      </c>
      <c r="I1134" s="6" t="s">
        <v>17891</v>
      </c>
      <c r="J1134" s="6">
        <v>2802693</v>
      </c>
      <c r="K1134" s="6" t="s">
        <v>17621</v>
      </c>
      <c r="L1134" s="6">
        <v>2</v>
      </c>
      <c r="M1134" s="6" t="s">
        <v>17622</v>
      </c>
      <c r="N1134" s="6">
        <v>0</v>
      </c>
      <c r="O1134" s="6">
        <v>20070628</v>
      </c>
      <c r="P1134" s="6" t="s">
        <v>17616</v>
      </c>
      <c r="Q1134" s="6">
        <v>170978.59041400001</v>
      </c>
      <c r="R1134" s="6">
        <v>126.67273212421547</v>
      </c>
      <c r="S1134" s="6">
        <v>440647.68758099998</v>
      </c>
      <c r="T1134" s="6">
        <v>37.467547401554626</v>
      </c>
      <c r="U1134" s="6" t="s">
        <v>17616</v>
      </c>
      <c r="V1134" s="6">
        <v>980</v>
      </c>
      <c r="W1134" s="6" t="s">
        <v>17623</v>
      </c>
      <c r="X1134" s="8" t="s">
        <v>17624</v>
      </c>
    </row>
    <row r="1135" spans="1:24">
      <c r="A1135" s="7" t="s">
        <v>18196</v>
      </c>
      <c r="B1135" s="6" t="s">
        <v>17616</v>
      </c>
      <c r="C1135" s="6">
        <v>37409</v>
      </c>
      <c r="D1135" s="6">
        <v>163000409</v>
      </c>
      <c r="E1135" s="6" t="s">
        <v>17616</v>
      </c>
      <c r="F1135" s="6" t="s">
        <v>17617</v>
      </c>
      <c r="G1135" s="6" t="s">
        <v>17632</v>
      </c>
      <c r="H1135" s="6" t="s">
        <v>17619</v>
      </c>
      <c r="I1135" s="6" t="s">
        <v>17620</v>
      </c>
      <c r="J1135" s="6">
        <v>2802692</v>
      </c>
      <c r="K1135" s="6" t="s">
        <v>17621</v>
      </c>
      <c r="L1135" s="6">
        <v>3</v>
      </c>
      <c r="M1135" s="6" t="s">
        <v>17622</v>
      </c>
      <c r="N1135" s="6">
        <v>1</v>
      </c>
      <c r="O1135" s="6">
        <v>20180622</v>
      </c>
      <c r="P1135" s="6" t="s">
        <v>17616</v>
      </c>
      <c r="Q1135" s="6">
        <v>172469.049875</v>
      </c>
      <c r="R1135" s="6">
        <v>126.68960089510338</v>
      </c>
      <c r="S1135" s="6">
        <v>440089.15902199998</v>
      </c>
      <c r="T1135" s="6">
        <v>37.462560783571945</v>
      </c>
      <c r="U1135" s="6" t="s">
        <v>17616</v>
      </c>
      <c r="V1135" s="6">
        <v>1061</v>
      </c>
      <c r="W1135" s="6" t="s">
        <v>17634</v>
      </c>
      <c r="X1135" s="8" t="s">
        <v>17624</v>
      </c>
    </row>
    <row r="1136" spans="1:24">
      <c r="A1136" s="7" t="s">
        <v>12463</v>
      </c>
      <c r="B1136" s="6" t="s">
        <v>17616</v>
      </c>
      <c r="C1136" s="6">
        <v>37412</v>
      </c>
      <c r="D1136" s="6">
        <v>163000412</v>
      </c>
      <c r="E1136" s="6" t="s">
        <v>17616</v>
      </c>
      <c r="F1136" s="6" t="s">
        <v>17617</v>
      </c>
      <c r="G1136" s="6" t="s">
        <v>17632</v>
      </c>
      <c r="H1136" s="6" t="s">
        <v>17619</v>
      </c>
      <c r="I1136" s="6" t="s">
        <v>17620</v>
      </c>
      <c r="J1136" s="6">
        <v>2802689</v>
      </c>
      <c r="K1136" s="6" t="s">
        <v>17621</v>
      </c>
      <c r="L1136" s="6">
        <v>3</v>
      </c>
      <c r="M1136" s="6" t="s">
        <v>17622</v>
      </c>
      <c r="N1136" s="6">
        <v>1</v>
      </c>
      <c r="O1136" s="6">
        <v>20100816</v>
      </c>
      <c r="P1136" s="6" t="s">
        <v>17616</v>
      </c>
      <c r="Q1136" s="6">
        <v>172196.02940999999</v>
      </c>
      <c r="R1136" s="6">
        <v>126.68650945287428</v>
      </c>
      <c r="S1136" s="6">
        <v>440234.03256899997</v>
      </c>
      <c r="T1136" s="6">
        <v>37.463857895782191</v>
      </c>
      <c r="U1136" s="6" t="s">
        <v>17616</v>
      </c>
      <c r="V1136" s="6">
        <v>475</v>
      </c>
      <c r="W1136" s="6" t="s">
        <v>17634</v>
      </c>
      <c r="X1136" s="8" t="s">
        <v>17624</v>
      </c>
    </row>
    <row r="1137" spans="1:24">
      <c r="A1137" s="7" t="s">
        <v>3377</v>
      </c>
      <c r="B1137" s="6" t="s">
        <v>17616</v>
      </c>
      <c r="C1137" s="6">
        <v>37413</v>
      </c>
      <c r="D1137" s="6">
        <v>163000413</v>
      </c>
      <c r="E1137" s="6" t="s">
        <v>17616</v>
      </c>
      <c r="F1137" s="6" t="s">
        <v>17617</v>
      </c>
      <c r="G1137" s="6" t="s">
        <v>17632</v>
      </c>
      <c r="H1137" s="6" t="s">
        <v>17619</v>
      </c>
      <c r="I1137" s="6" t="s">
        <v>17620</v>
      </c>
      <c r="J1137" s="6">
        <v>2802688</v>
      </c>
      <c r="K1137" s="6" t="s">
        <v>17621</v>
      </c>
      <c r="L1137" s="6">
        <v>2</v>
      </c>
      <c r="M1137" s="6" t="s">
        <v>17622</v>
      </c>
      <c r="N1137" s="6">
        <v>0</v>
      </c>
      <c r="O1137" s="6">
        <v>20070628</v>
      </c>
      <c r="P1137" s="6" t="s">
        <v>17616</v>
      </c>
      <c r="Q1137" s="6">
        <v>171207.52552</v>
      </c>
      <c r="R1137" s="6">
        <v>126.67532107061146</v>
      </c>
      <c r="S1137" s="6">
        <v>440619.31262099999</v>
      </c>
      <c r="T1137" s="6">
        <v>37.46729891773029</v>
      </c>
      <c r="U1137" s="6" t="s">
        <v>17616</v>
      </c>
      <c r="V1137" s="6">
        <v>322</v>
      </c>
      <c r="W1137" s="6" t="s">
        <v>17634</v>
      </c>
      <c r="X1137" s="8" t="s">
        <v>17624</v>
      </c>
    </row>
    <row r="1138" spans="1:24">
      <c r="A1138" s="7" t="s">
        <v>1149</v>
      </c>
      <c r="B1138" s="6" t="s">
        <v>17616</v>
      </c>
      <c r="C1138" s="6">
        <v>37415</v>
      </c>
      <c r="D1138" s="6">
        <v>163000415</v>
      </c>
      <c r="E1138" s="6" t="s">
        <v>17616</v>
      </c>
      <c r="F1138" s="6" t="s">
        <v>17617</v>
      </c>
      <c r="G1138" s="6" t="s">
        <v>17632</v>
      </c>
      <c r="H1138" s="6" t="s">
        <v>17619</v>
      </c>
      <c r="I1138" s="6" t="s">
        <v>17620</v>
      </c>
      <c r="J1138" s="6">
        <v>2802686</v>
      </c>
      <c r="K1138" s="6" t="s">
        <v>17621</v>
      </c>
      <c r="L1138" s="6">
        <v>3</v>
      </c>
      <c r="M1138" s="6" t="s">
        <v>17622</v>
      </c>
      <c r="N1138" s="6">
        <v>1</v>
      </c>
      <c r="O1138" s="6">
        <v>20121214</v>
      </c>
      <c r="P1138" s="6" t="s">
        <v>17616</v>
      </c>
      <c r="Q1138" s="6">
        <v>172882.02133399999</v>
      </c>
      <c r="R1138" s="6">
        <v>126.69427914500204</v>
      </c>
      <c r="S1138" s="6">
        <v>439806.85069599998</v>
      </c>
      <c r="T1138" s="6">
        <v>37.460029436533702</v>
      </c>
      <c r="U1138" s="6" t="s">
        <v>17616</v>
      </c>
      <c r="V1138" s="6">
        <v>414</v>
      </c>
      <c r="W1138" s="6" t="s">
        <v>17625</v>
      </c>
      <c r="X1138" s="8" t="s">
        <v>17624</v>
      </c>
    </row>
    <row r="1139" spans="1:24">
      <c r="A1139" s="7" t="s">
        <v>3377</v>
      </c>
      <c r="B1139" s="6" t="s">
        <v>17616</v>
      </c>
      <c r="C1139" s="6">
        <v>37416</v>
      </c>
      <c r="D1139" s="6">
        <v>163000416</v>
      </c>
      <c r="E1139" s="6" t="s">
        <v>17616</v>
      </c>
      <c r="F1139" s="6" t="s">
        <v>17617</v>
      </c>
      <c r="G1139" s="6" t="s">
        <v>17632</v>
      </c>
      <c r="H1139" s="6" t="s">
        <v>17619</v>
      </c>
      <c r="I1139" s="6" t="s">
        <v>17620</v>
      </c>
      <c r="J1139" s="6">
        <v>2802685</v>
      </c>
      <c r="K1139" s="6" t="s">
        <v>17621</v>
      </c>
      <c r="L1139" s="6">
        <v>2</v>
      </c>
      <c r="M1139" s="6" t="s">
        <v>17622</v>
      </c>
      <c r="N1139" s="6">
        <v>0</v>
      </c>
      <c r="O1139" s="6">
        <v>20070628</v>
      </c>
      <c r="P1139" s="6" t="s">
        <v>17616</v>
      </c>
      <c r="Q1139" s="6">
        <v>171279.82501900001</v>
      </c>
      <c r="R1139" s="6">
        <v>126.67613799088539</v>
      </c>
      <c r="S1139" s="6">
        <v>440627.91492100002</v>
      </c>
      <c r="T1139" s="6">
        <v>37.467378676545046</v>
      </c>
      <c r="U1139" s="6" t="s">
        <v>17616</v>
      </c>
      <c r="V1139" s="6">
        <v>988</v>
      </c>
      <c r="W1139" s="6" t="s">
        <v>17634</v>
      </c>
      <c r="X1139" s="8" t="s">
        <v>17624</v>
      </c>
    </row>
    <row r="1140" spans="1:24">
      <c r="A1140" s="7" t="s">
        <v>15001</v>
      </c>
      <c r="B1140" s="6" t="s">
        <v>17616</v>
      </c>
      <c r="C1140" s="6">
        <v>37417</v>
      </c>
      <c r="D1140" s="6">
        <v>163000417</v>
      </c>
      <c r="E1140" s="6" t="s">
        <v>17616</v>
      </c>
      <c r="F1140" s="6" t="s">
        <v>17617</v>
      </c>
      <c r="G1140" s="6" t="s">
        <v>17618</v>
      </c>
      <c r="H1140" s="6" t="s">
        <v>17619</v>
      </c>
      <c r="I1140" s="6" t="s">
        <v>17620</v>
      </c>
      <c r="J1140" s="6">
        <v>2802684</v>
      </c>
      <c r="K1140" s="6" t="s">
        <v>17621</v>
      </c>
      <c r="L1140" s="6">
        <v>2</v>
      </c>
      <c r="M1140" s="6" t="s">
        <v>17622</v>
      </c>
      <c r="N1140" s="6">
        <v>0</v>
      </c>
      <c r="O1140" s="6">
        <v>20070628</v>
      </c>
      <c r="P1140" s="6" t="s">
        <v>17616</v>
      </c>
      <c r="Q1140" s="6">
        <v>171445.87579699999</v>
      </c>
      <c r="R1140" s="6">
        <v>126.6780165819014</v>
      </c>
      <c r="S1140" s="6">
        <v>440586.94204400002</v>
      </c>
      <c r="T1140" s="6">
        <v>37.46701466839334</v>
      </c>
      <c r="U1140" s="6" t="s">
        <v>17616</v>
      </c>
      <c r="V1140" s="6">
        <v>317</v>
      </c>
      <c r="W1140" s="6" t="s">
        <v>17625</v>
      </c>
      <c r="X1140" s="8" t="s">
        <v>17624</v>
      </c>
    </row>
    <row r="1141" spans="1:24">
      <c r="A1141" s="7" t="s">
        <v>2376</v>
      </c>
      <c r="B1141" s="6" t="s">
        <v>17616</v>
      </c>
      <c r="C1141" s="6">
        <v>37418</v>
      </c>
      <c r="D1141" s="6">
        <v>163000418</v>
      </c>
      <c r="E1141" s="6" t="s">
        <v>17616</v>
      </c>
      <c r="F1141" s="6" t="s">
        <v>17617</v>
      </c>
      <c r="G1141" s="6" t="s">
        <v>17632</v>
      </c>
      <c r="H1141" s="6" t="s">
        <v>17619</v>
      </c>
      <c r="I1141" s="6" t="s">
        <v>17620</v>
      </c>
      <c r="J1141" s="6">
        <v>2802683</v>
      </c>
      <c r="K1141" s="6" t="s">
        <v>17621</v>
      </c>
      <c r="L1141" s="6">
        <v>2</v>
      </c>
      <c r="M1141" s="6" t="s">
        <v>17622</v>
      </c>
      <c r="N1141" s="6">
        <v>0</v>
      </c>
      <c r="O1141" s="6">
        <v>20070628</v>
      </c>
      <c r="P1141" s="6" t="s">
        <v>17616</v>
      </c>
      <c r="Q1141" s="6">
        <v>171501.63177400001</v>
      </c>
      <c r="R1141" s="6">
        <v>126.67864632225263</v>
      </c>
      <c r="S1141" s="6">
        <v>440600.09431499999</v>
      </c>
      <c r="T1141" s="6">
        <v>37.467134892570222</v>
      </c>
      <c r="U1141" s="6" t="s">
        <v>17616</v>
      </c>
      <c r="V1141" s="6">
        <v>987</v>
      </c>
      <c r="W1141" s="6" t="s">
        <v>17754</v>
      </c>
      <c r="X1141" s="8" t="s">
        <v>17624</v>
      </c>
    </row>
    <row r="1142" spans="1:24">
      <c r="A1142" s="7" t="s">
        <v>2376</v>
      </c>
      <c r="B1142" s="6" t="s">
        <v>17616</v>
      </c>
      <c r="C1142" s="6">
        <v>37420</v>
      </c>
      <c r="D1142" s="6">
        <v>163000420</v>
      </c>
      <c r="E1142" s="6" t="s">
        <v>17616</v>
      </c>
      <c r="F1142" s="6" t="s">
        <v>17617</v>
      </c>
      <c r="G1142" s="6" t="s">
        <v>17632</v>
      </c>
      <c r="H1142" s="6" t="s">
        <v>17619</v>
      </c>
      <c r="I1142" s="6" t="s">
        <v>17620</v>
      </c>
      <c r="J1142" s="6">
        <v>2802681</v>
      </c>
      <c r="K1142" s="6" t="s">
        <v>17621</v>
      </c>
      <c r="L1142" s="6">
        <v>2</v>
      </c>
      <c r="M1142" s="6" t="s">
        <v>17622</v>
      </c>
      <c r="N1142" s="6">
        <v>0</v>
      </c>
      <c r="O1142" s="6">
        <v>20070628</v>
      </c>
      <c r="P1142" s="6" t="s">
        <v>17616</v>
      </c>
      <c r="Q1142" s="6">
        <v>171640.85222599999</v>
      </c>
      <c r="R1142" s="6">
        <v>126.68022150355448</v>
      </c>
      <c r="S1142" s="6">
        <v>440561.97903400002</v>
      </c>
      <c r="T1142" s="6">
        <v>37.466795766921727</v>
      </c>
      <c r="U1142" s="6" t="s">
        <v>17616</v>
      </c>
      <c r="V1142" s="6">
        <v>305</v>
      </c>
      <c r="W1142" s="6" t="s">
        <v>17634</v>
      </c>
      <c r="X1142" s="8" t="s">
        <v>17624</v>
      </c>
    </row>
    <row r="1143" spans="1:24">
      <c r="A1143" s="7" t="s">
        <v>6620</v>
      </c>
      <c r="B1143" s="6" t="s">
        <v>17616</v>
      </c>
      <c r="C1143" s="6">
        <v>37421</v>
      </c>
      <c r="D1143" s="6">
        <v>163000421</v>
      </c>
      <c r="E1143" s="6" t="s">
        <v>17616</v>
      </c>
      <c r="F1143" s="6" t="s">
        <v>17617</v>
      </c>
      <c r="G1143" s="6" t="s">
        <v>17632</v>
      </c>
      <c r="H1143" s="6" t="s">
        <v>17619</v>
      </c>
      <c r="I1143" s="6" t="s">
        <v>17649</v>
      </c>
      <c r="J1143" s="6">
        <v>2802680</v>
      </c>
      <c r="K1143" s="6" t="s">
        <v>17621</v>
      </c>
      <c r="L1143" s="6">
        <v>3</v>
      </c>
      <c r="M1143" s="6" t="s">
        <v>17622</v>
      </c>
      <c r="N1143" s="6">
        <v>1</v>
      </c>
      <c r="O1143" s="6">
        <v>20170711</v>
      </c>
      <c r="P1143" s="6" t="s">
        <v>17616</v>
      </c>
      <c r="Q1143" s="6">
        <v>170483.13622399999</v>
      </c>
      <c r="R1143" s="6">
        <v>126.66711396459495</v>
      </c>
      <c r="S1143" s="6">
        <v>441087.48243899998</v>
      </c>
      <c r="T1143" s="6">
        <v>37.471494186495661</v>
      </c>
      <c r="U1143" s="6" t="s">
        <v>17616</v>
      </c>
      <c r="V1143" s="6">
        <v>351</v>
      </c>
      <c r="W1143" s="6" t="s">
        <v>17677</v>
      </c>
      <c r="X1143" s="8" t="s">
        <v>17624</v>
      </c>
    </row>
    <row r="1144" spans="1:24">
      <c r="A1144" s="7" t="s">
        <v>10851</v>
      </c>
      <c r="B1144" s="6" t="s">
        <v>17616</v>
      </c>
      <c r="C1144" s="6">
        <v>37422</v>
      </c>
      <c r="D1144" s="6">
        <v>163000422</v>
      </c>
      <c r="E1144" s="6" t="s">
        <v>17616</v>
      </c>
      <c r="F1144" s="6" t="s">
        <v>17617</v>
      </c>
      <c r="G1144" s="6" t="s">
        <v>17618</v>
      </c>
      <c r="H1144" s="6" t="s">
        <v>17619</v>
      </c>
      <c r="I1144" s="6" t="s">
        <v>17620</v>
      </c>
      <c r="J1144" s="6">
        <v>2802679</v>
      </c>
      <c r="K1144" s="6" t="s">
        <v>17621</v>
      </c>
      <c r="L1144" s="6">
        <v>3</v>
      </c>
      <c r="M1144" s="6" t="s">
        <v>17622</v>
      </c>
      <c r="N1144" s="6">
        <v>1</v>
      </c>
      <c r="O1144" s="6">
        <v>20130917</v>
      </c>
      <c r="P1144" s="6" t="s">
        <v>17616</v>
      </c>
      <c r="Q1144" s="6">
        <v>172770.01260300001</v>
      </c>
      <c r="R1144" s="6">
        <v>126.69299959651229</v>
      </c>
      <c r="S1144" s="6">
        <v>440172.89265400002</v>
      </c>
      <c r="T1144" s="6">
        <v>37.463324145829333</v>
      </c>
      <c r="U1144" s="6" t="s">
        <v>17616</v>
      </c>
      <c r="V1144" s="6">
        <v>2044</v>
      </c>
      <c r="W1144" s="6" t="s">
        <v>17623</v>
      </c>
      <c r="X1144" s="8" t="s">
        <v>17624</v>
      </c>
    </row>
    <row r="1145" spans="1:24">
      <c r="A1145" s="7" t="s">
        <v>6620</v>
      </c>
      <c r="B1145" s="6" t="s">
        <v>17616</v>
      </c>
      <c r="C1145" s="6">
        <v>37423</v>
      </c>
      <c r="D1145" s="6">
        <v>163000423</v>
      </c>
      <c r="E1145" s="6" t="s">
        <v>17616</v>
      </c>
      <c r="F1145" s="6" t="s">
        <v>17617</v>
      </c>
      <c r="G1145" s="6" t="s">
        <v>17632</v>
      </c>
      <c r="H1145" s="6" t="s">
        <v>17619</v>
      </c>
      <c r="I1145" s="6" t="s">
        <v>17649</v>
      </c>
      <c r="J1145" s="6">
        <v>2802678</v>
      </c>
      <c r="K1145" s="6" t="s">
        <v>17621</v>
      </c>
      <c r="L1145" s="6">
        <v>3</v>
      </c>
      <c r="M1145" s="6" t="s">
        <v>17622</v>
      </c>
      <c r="N1145" s="6">
        <v>1</v>
      </c>
      <c r="O1145" s="6">
        <v>20180407</v>
      </c>
      <c r="P1145" s="6" t="s">
        <v>17616</v>
      </c>
      <c r="Q1145" s="6">
        <v>170547.976257</v>
      </c>
      <c r="R1145" s="6">
        <v>126.66784499017936</v>
      </c>
      <c r="S1145" s="6">
        <v>441136.19637199998</v>
      </c>
      <c r="T1145" s="6">
        <v>37.47193516501877</v>
      </c>
      <c r="U1145" s="6" t="s">
        <v>17616</v>
      </c>
      <c r="V1145" s="6">
        <v>350</v>
      </c>
      <c r="W1145" s="6" t="s">
        <v>17754</v>
      </c>
      <c r="X1145" s="8" t="s">
        <v>17624</v>
      </c>
    </row>
    <row r="1146" spans="1:24">
      <c r="A1146" s="7" t="s">
        <v>1981</v>
      </c>
      <c r="B1146" s="6" t="s">
        <v>17616</v>
      </c>
      <c r="C1146" s="6">
        <v>37424</v>
      </c>
      <c r="D1146" s="6">
        <v>163000424</v>
      </c>
      <c r="E1146" s="6" t="s">
        <v>17616</v>
      </c>
      <c r="F1146" s="6" t="s">
        <v>17617</v>
      </c>
      <c r="G1146" s="6" t="s">
        <v>17618</v>
      </c>
      <c r="H1146" s="6" t="s">
        <v>17619</v>
      </c>
      <c r="I1146" s="6" t="s">
        <v>17620</v>
      </c>
      <c r="J1146" s="6">
        <v>2802677</v>
      </c>
      <c r="K1146" s="6" t="s">
        <v>17621</v>
      </c>
      <c r="L1146" s="6">
        <v>3</v>
      </c>
      <c r="M1146" s="6" t="s">
        <v>17622</v>
      </c>
      <c r="N1146" s="6">
        <v>0</v>
      </c>
      <c r="O1146" s="6">
        <v>20070628</v>
      </c>
      <c r="P1146" s="6" t="s">
        <v>17616</v>
      </c>
      <c r="Q1146" s="6">
        <v>172779.06228000001</v>
      </c>
      <c r="R1146" s="6">
        <v>126.69310084701868</v>
      </c>
      <c r="S1146" s="6">
        <v>440200.98591400002</v>
      </c>
      <c r="T1146" s="6">
        <v>37.463577530655023</v>
      </c>
      <c r="U1146" s="6" t="s">
        <v>17616</v>
      </c>
      <c r="V1146" s="6">
        <v>2046</v>
      </c>
      <c r="W1146" s="6" t="s">
        <v>17623</v>
      </c>
      <c r="X1146" s="8" t="s">
        <v>17624</v>
      </c>
    </row>
    <row r="1147" spans="1:24">
      <c r="A1147" s="7" t="s">
        <v>2214</v>
      </c>
      <c r="B1147" s="6" t="s">
        <v>17616</v>
      </c>
      <c r="C1147" s="6">
        <v>37425</v>
      </c>
      <c r="D1147" s="6">
        <v>163000425</v>
      </c>
      <c r="E1147" s="6" t="s">
        <v>17616</v>
      </c>
      <c r="F1147" s="6" t="s">
        <v>17617</v>
      </c>
      <c r="G1147" s="6" t="s">
        <v>17618</v>
      </c>
      <c r="H1147" s="6" t="s">
        <v>17619</v>
      </c>
      <c r="I1147" s="6" t="s">
        <v>17620</v>
      </c>
      <c r="J1147" s="6">
        <v>2802676</v>
      </c>
      <c r="K1147" s="6" t="s">
        <v>17621</v>
      </c>
      <c r="L1147" s="6">
        <v>2</v>
      </c>
      <c r="M1147" s="6" t="s">
        <v>17622</v>
      </c>
      <c r="N1147" s="6">
        <v>1</v>
      </c>
      <c r="O1147" s="6">
        <v>20090930</v>
      </c>
      <c r="P1147" s="6" t="s">
        <v>17616</v>
      </c>
      <c r="Q1147" s="6">
        <v>171928.65156599999</v>
      </c>
      <c r="R1147" s="6">
        <v>126.6834761624977</v>
      </c>
      <c r="S1147" s="6">
        <v>440523.61898099998</v>
      </c>
      <c r="T1147" s="6">
        <v>37.466458946633715</v>
      </c>
      <c r="U1147" s="6" t="s">
        <v>17616</v>
      </c>
      <c r="V1147" s="6">
        <v>474</v>
      </c>
      <c r="W1147" s="6" t="s">
        <v>17625</v>
      </c>
      <c r="X1147" s="8" t="s">
        <v>17624</v>
      </c>
    </row>
    <row r="1148" spans="1:24">
      <c r="A1148" s="7" t="s">
        <v>1059</v>
      </c>
      <c r="B1148" s="6" t="s">
        <v>17616</v>
      </c>
      <c r="C1148" s="6">
        <v>37426</v>
      </c>
      <c r="D1148" s="6">
        <v>163000426</v>
      </c>
      <c r="E1148" s="6" t="s">
        <v>17616</v>
      </c>
      <c r="F1148" s="6" t="s">
        <v>17617</v>
      </c>
      <c r="G1148" s="6" t="s">
        <v>17618</v>
      </c>
      <c r="H1148" s="6" t="s">
        <v>17619</v>
      </c>
      <c r="I1148" s="6" t="s">
        <v>17620</v>
      </c>
      <c r="J1148" s="6">
        <v>2802675</v>
      </c>
      <c r="K1148" s="6" t="s">
        <v>17621</v>
      </c>
      <c r="L1148" s="6">
        <v>1</v>
      </c>
      <c r="M1148" s="6" t="s">
        <v>17622</v>
      </c>
      <c r="N1148" s="6">
        <v>0</v>
      </c>
      <c r="O1148" s="6">
        <v>20070628</v>
      </c>
      <c r="P1148" s="6" t="s">
        <v>17616</v>
      </c>
      <c r="Q1148" s="6">
        <v>171577.55109699999</v>
      </c>
      <c r="R1148" s="6">
        <v>126.67950184162621</v>
      </c>
      <c r="S1148" s="6">
        <v>440668.74324099999</v>
      </c>
      <c r="T1148" s="6">
        <v>37.46775575371715</v>
      </c>
      <c r="U1148" s="6" t="s">
        <v>17616</v>
      </c>
      <c r="V1148" s="6">
        <v>303</v>
      </c>
      <c r="W1148" s="6" t="s">
        <v>17625</v>
      </c>
      <c r="X1148" s="8" t="s">
        <v>17624</v>
      </c>
    </row>
    <row r="1149" spans="1:24">
      <c r="A1149" s="7" t="s">
        <v>1059</v>
      </c>
      <c r="B1149" s="6" t="s">
        <v>17616</v>
      </c>
      <c r="C1149" s="6">
        <v>37427</v>
      </c>
      <c r="D1149" s="6">
        <v>163000427</v>
      </c>
      <c r="E1149" s="6" t="s">
        <v>17616</v>
      </c>
      <c r="F1149" s="6" t="s">
        <v>17617</v>
      </c>
      <c r="G1149" s="6" t="s">
        <v>17618</v>
      </c>
      <c r="H1149" s="6" t="s">
        <v>17619</v>
      </c>
      <c r="I1149" s="6" t="s">
        <v>17620</v>
      </c>
      <c r="J1149" s="6">
        <v>2802674</v>
      </c>
      <c r="K1149" s="6" t="s">
        <v>17621</v>
      </c>
      <c r="L1149" s="6">
        <v>1</v>
      </c>
      <c r="M1149" s="6" t="s">
        <v>17622</v>
      </c>
      <c r="N1149" s="6">
        <v>0</v>
      </c>
      <c r="O1149" s="6">
        <v>20070628</v>
      </c>
      <c r="P1149" s="6" t="s">
        <v>17616</v>
      </c>
      <c r="Q1149" s="6">
        <v>171590.94168300001</v>
      </c>
      <c r="R1149" s="6">
        <v>126.6796534101324</v>
      </c>
      <c r="S1149" s="6">
        <v>440663.47313300002</v>
      </c>
      <c r="T1149" s="6">
        <v>37.467708682954786</v>
      </c>
      <c r="U1149" s="6" t="s">
        <v>17616</v>
      </c>
      <c r="V1149" s="6">
        <v>304</v>
      </c>
      <c r="W1149" s="6" t="s">
        <v>17625</v>
      </c>
      <c r="X1149" s="8" t="s">
        <v>17624</v>
      </c>
    </row>
    <row r="1150" spans="1:24">
      <c r="A1150" s="7" t="s">
        <v>1689</v>
      </c>
      <c r="B1150" s="6" t="s">
        <v>17616</v>
      </c>
      <c r="C1150" s="6">
        <v>37429</v>
      </c>
      <c r="D1150" s="6">
        <v>163000429</v>
      </c>
      <c r="E1150" s="6" t="s">
        <v>17616</v>
      </c>
      <c r="F1150" s="6" t="s">
        <v>17617</v>
      </c>
      <c r="G1150" s="6" t="s">
        <v>17618</v>
      </c>
      <c r="H1150" s="6" t="s">
        <v>17619</v>
      </c>
      <c r="I1150" s="6" t="s">
        <v>17620</v>
      </c>
      <c r="J1150" s="6">
        <v>2802673</v>
      </c>
      <c r="K1150" s="6" t="s">
        <v>17621</v>
      </c>
      <c r="L1150" s="6">
        <v>3</v>
      </c>
      <c r="M1150" s="6" t="s">
        <v>17622</v>
      </c>
      <c r="N1150" s="6">
        <v>0</v>
      </c>
      <c r="O1150" s="6">
        <v>20070628</v>
      </c>
      <c r="P1150" s="6" t="s">
        <v>17616</v>
      </c>
      <c r="Q1150" s="6">
        <v>172918.77878299999</v>
      </c>
      <c r="R1150" s="6">
        <v>126.69468140080934</v>
      </c>
      <c r="S1150" s="6">
        <v>440165.47274499998</v>
      </c>
      <c r="T1150" s="6">
        <v>37.463261670870004</v>
      </c>
      <c r="U1150" s="6" t="s">
        <v>17616</v>
      </c>
      <c r="V1150" s="6">
        <v>2354</v>
      </c>
      <c r="W1150" s="6" t="s">
        <v>17623</v>
      </c>
      <c r="X1150" s="8" t="s">
        <v>17624</v>
      </c>
    </row>
    <row r="1151" spans="1:24">
      <c r="A1151" s="7" t="s">
        <v>2214</v>
      </c>
      <c r="B1151" s="6" t="s">
        <v>17616</v>
      </c>
      <c r="C1151" s="6">
        <v>37430</v>
      </c>
      <c r="D1151" s="6">
        <v>163000430</v>
      </c>
      <c r="E1151" s="6" t="s">
        <v>17616</v>
      </c>
      <c r="F1151" s="6" t="s">
        <v>17617</v>
      </c>
      <c r="G1151" s="6" t="s">
        <v>17632</v>
      </c>
      <c r="H1151" s="6" t="s">
        <v>17619</v>
      </c>
      <c r="I1151" s="6" t="s">
        <v>17620</v>
      </c>
      <c r="J1151" s="6">
        <v>2802672</v>
      </c>
      <c r="K1151" s="6" t="s">
        <v>17621</v>
      </c>
      <c r="L1151" s="6">
        <v>1</v>
      </c>
      <c r="M1151" s="6" t="s">
        <v>17622</v>
      </c>
      <c r="N1151" s="6">
        <v>1</v>
      </c>
      <c r="O1151" s="6">
        <v>20090930</v>
      </c>
      <c r="P1151" s="6" t="s">
        <v>17616</v>
      </c>
      <c r="Q1151" s="6">
        <v>172000.00410699999</v>
      </c>
      <c r="R1151" s="6">
        <v>126.68428223641011</v>
      </c>
      <c r="S1151" s="6">
        <v>440535.95709600003</v>
      </c>
      <c r="T1151" s="6">
        <v>37.466572279671851</v>
      </c>
      <c r="U1151" s="6" t="s">
        <v>17616</v>
      </c>
      <c r="V1151" s="6">
        <v>985</v>
      </c>
      <c r="W1151" s="6" t="s">
        <v>17634</v>
      </c>
      <c r="X1151" s="8" t="s">
        <v>17624</v>
      </c>
    </row>
    <row r="1152" spans="1:24">
      <c r="A1152" s="7" t="s">
        <v>10921</v>
      </c>
      <c r="B1152" s="6" t="s">
        <v>17616</v>
      </c>
      <c r="C1152" s="6">
        <v>37433</v>
      </c>
      <c r="D1152" s="6">
        <v>163000433</v>
      </c>
      <c r="E1152" s="6" t="s">
        <v>17616</v>
      </c>
      <c r="F1152" s="6" t="s">
        <v>17617</v>
      </c>
      <c r="G1152" s="6" t="s">
        <v>17632</v>
      </c>
      <c r="H1152" s="6" t="s">
        <v>17619</v>
      </c>
      <c r="I1152" s="6" t="s">
        <v>17891</v>
      </c>
      <c r="J1152" s="6">
        <v>2802671</v>
      </c>
      <c r="K1152" s="6" t="s">
        <v>17621</v>
      </c>
      <c r="L1152" s="6">
        <v>3</v>
      </c>
      <c r="M1152" s="6" t="s">
        <v>17622</v>
      </c>
      <c r="N1152" s="6">
        <v>1</v>
      </c>
      <c r="O1152" s="6">
        <v>20170114</v>
      </c>
      <c r="P1152" s="6" t="s">
        <v>17616</v>
      </c>
      <c r="Q1152" s="6">
        <v>169695.50417999999</v>
      </c>
      <c r="R1152" s="6">
        <v>126.65819314632994</v>
      </c>
      <c r="S1152" s="6">
        <v>441503.19352899998</v>
      </c>
      <c r="T1152" s="6">
        <v>37.475214156654118</v>
      </c>
      <c r="U1152" s="6" t="s">
        <v>17616</v>
      </c>
      <c r="V1152" s="6">
        <v>150</v>
      </c>
      <c r="W1152" s="6" t="s">
        <v>17634</v>
      </c>
      <c r="X1152" s="8" t="s">
        <v>17624</v>
      </c>
    </row>
    <row r="1153" spans="1:24">
      <c r="A1153" s="7" t="s">
        <v>1940</v>
      </c>
      <c r="B1153" s="6" t="s">
        <v>17616</v>
      </c>
      <c r="C1153" s="6">
        <v>37434</v>
      </c>
      <c r="D1153" s="6">
        <v>163000434</v>
      </c>
      <c r="E1153" s="6" t="s">
        <v>17616</v>
      </c>
      <c r="F1153" s="6" t="s">
        <v>17617</v>
      </c>
      <c r="G1153" s="6" t="s">
        <v>17632</v>
      </c>
      <c r="H1153" s="6" t="s">
        <v>17619</v>
      </c>
      <c r="I1153" s="6" t="s">
        <v>17620</v>
      </c>
      <c r="J1153" s="6">
        <v>2802670</v>
      </c>
      <c r="K1153" s="6" t="s">
        <v>17621</v>
      </c>
      <c r="L1153" s="6">
        <v>2</v>
      </c>
      <c r="M1153" s="6" t="s">
        <v>17622</v>
      </c>
      <c r="N1153" s="6">
        <v>0</v>
      </c>
      <c r="O1153" s="6">
        <v>20070628</v>
      </c>
      <c r="P1153" s="6" t="s">
        <v>17616</v>
      </c>
      <c r="Q1153" s="6">
        <v>172405.88358299999</v>
      </c>
      <c r="R1153" s="6">
        <v>126.68887303228098</v>
      </c>
      <c r="S1153" s="6">
        <v>440459.43298699998</v>
      </c>
      <c r="T1153" s="6">
        <v>37.465895031532099</v>
      </c>
      <c r="U1153" s="6" t="s">
        <v>17616</v>
      </c>
      <c r="V1153" s="6">
        <v>480</v>
      </c>
      <c r="W1153" s="6" t="s">
        <v>17625</v>
      </c>
      <c r="X1153" s="8" t="s">
        <v>17624</v>
      </c>
    </row>
    <row r="1154" spans="1:24">
      <c r="A1154" s="7" t="s">
        <v>1689</v>
      </c>
      <c r="B1154" s="6" t="s">
        <v>17616</v>
      </c>
      <c r="C1154" s="6">
        <v>37435</v>
      </c>
      <c r="D1154" s="6">
        <v>163000435</v>
      </c>
      <c r="E1154" s="6" t="s">
        <v>17616</v>
      </c>
      <c r="F1154" s="6" t="s">
        <v>17617</v>
      </c>
      <c r="G1154" s="6" t="s">
        <v>17632</v>
      </c>
      <c r="H1154" s="6" t="s">
        <v>17619</v>
      </c>
      <c r="I1154" s="6" t="s">
        <v>17620</v>
      </c>
      <c r="J1154" s="6">
        <v>2802669</v>
      </c>
      <c r="K1154" s="6" t="s">
        <v>17621</v>
      </c>
      <c r="L1154" s="6">
        <v>2</v>
      </c>
      <c r="M1154" s="6" t="s">
        <v>17622</v>
      </c>
      <c r="N1154" s="6">
        <v>0</v>
      </c>
      <c r="O1154" s="6">
        <v>20070628</v>
      </c>
      <c r="P1154" s="6" t="s">
        <v>17616</v>
      </c>
      <c r="Q1154" s="6">
        <v>172878.29027100001</v>
      </c>
      <c r="R1154" s="6">
        <v>126.6942195485283</v>
      </c>
      <c r="S1154" s="6">
        <v>440279.47887200001</v>
      </c>
      <c r="T1154" s="6">
        <v>37.464287667137086</v>
      </c>
      <c r="U1154" s="6" t="s">
        <v>17616</v>
      </c>
      <c r="V1154" s="6">
        <v>2045</v>
      </c>
      <c r="W1154" s="6" t="s">
        <v>17625</v>
      </c>
      <c r="X1154" s="8" t="s">
        <v>17624</v>
      </c>
    </row>
    <row r="1155" spans="1:24">
      <c r="A1155" s="7" t="s">
        <v>5168</v>
      </c>
      <c r="B1155" s="6" t="s">
        <v>17616</v>
      </c>
      <c r="C1155" s="6">
        <v>37438</v>
      </c>
      <c r="D1155" s="6">
        <v>163000438</v>
      </c>
      <c r="E1155" s="6" t="s">
        <v>17616</v>
      </c>
      <c r="F1155" s="6" t="s">
        <v>17617</v>
      </c>
      <c r="G1155" s="6" t="s">
        <v>17632</v>
      </c>
      <c r="H1155" s="6" t="s">
        <v>17619</v>
      </c>
      <c r="I1155" s="6" t="s">
        <v>17891</v>
      </c>
      <c r="J1155" s="6">
        <v>2802668</v>
      </c>
      <c r="K1155" s="6" t="s">
        <v>17621</v>
      </c>
      <c r="L1155" s="6">
        <v>3</v>
      </c>
      <c r="M1155" s="6" t="s">
        <v>17622</v>
      </c>
      <c r="N1155" s="6">
        <v>1</v>
      </c>
      <c r="O1155" s="6">
        <v>20180421</v>
      </c>
      <c r="P1155" s="6" t="s">
        <v>17616</v>
      </c>
      <c r="Q1155" s="6">
        <v>169960.640518</v>
      </c>
      <c r="R1155" s="6">
        <v>126.66119163800184</v>
      </c>
      <c r="S1155" s="6">
        <v>441475.21548700001</v>
      </c>
      <c r="T1155" s="6">
        <v>37.474970748766452</v>
      </c>
      <c r="U1155" s="6" t="s">
        <v>17616</v>
      </c>
      <c r="V1155" s="6">
        <v>951</v>
      </c>
      <c r="W1155" s="6" t="s">
        <v>17634</v>
      </c>
      <c r="X1155" s="8" t="s">
        <v>17624</v>
      </c>
    </row>
    <row r="1156" spans="1:24">
      <c r="A1156" s="7" t="s">
        <v>2361</v>
      </c>
      <c r="B1156" s="6" t="s">
        <v>17616</v>
      </c>
      <c r="C1156" s="6">
        <v>37439</v>
      </c>
      <c r="D1156" s="6">
        <v>163000439</v>
      </c>
      <c r="E1156" s="6" t="s">
        <v>17616</v>
      </c>
      <c r="F1156" s="6" t="s">
        <v>17617</v>
      </c>
      <c r="G1156" s="6" t="s">
        <v>17632</v>
      </c>
      <c r="H1156" s="6" t="s">
        <v>17619</v>
      </c>
      <c r="I1156" s="6" t="s">
        <v>17649</v>
      </c>
      <c r="J1156" s="6">
        <v>2802667</v>
      </c>
      <c r="K1156" s="6" t="s">
        <v>17621</v>
      </c>
      <c r="L1156" s="6">
        <v>3</v>
      </c>
      <c r="M1156" s="6" t="s">
        <v>17622</v>
      </c>
      <c r="N1156" s="6">
        <v>1</v>
      </c>
      <c r="O1156" s="6">
        <v>20180113</v>
      </c>
      <c r="P1156" s="6" t="s">
        <v>17616</v>
      </c>
      <c r="Q1156" s="6">
        <v>169350.71409299999</v>
      </c>
      <c r="R1156" s="6">
        <v>126.65428760256424</v>
      </c>
      <c r="S1156" s="6">
        <v>441688.32559700002</v>
      </c>
      <c r="T1156" s="6">
        <v>37.476870781326561</v>
      </c>
      <c r="U1156" s="6" t="s">
        <v>17616</v>
      </c>
      <c r="V1156" s="6">
        <v>949</v>
      </c>
      <c r="W1156" s="6" t="s">
        <v>17677</v>
      </c>
      <c r="X1156" s="8" t="s">
        <v>17624</v>
      </c>
    </row>
    <row r="1157" spans="1:24">
      <c r="A1157" s="7" t="s">
        <v>11971</v>
      </c>
      <c r="B1157" s="6" t="s">
        <v>17616</v>
      </c>
      <c r="C1157" s="6">
        <v>37442</v>
      </c>
      <c r="D1157" s="6">
        <v>163000442</v>
      </c>
      <c r="E1157" s="6" t="s">
        <v>17616</v>
      </c>
      <c r="F1157" s="6" t="s">
        <v>17617</v>
      </c>
      <c r="G1157" s="6" t="s">
        <v>17628</v>
      </c>
      <c r="H1157" s="6" t="s">
        <v>17619</v>
      </c>
      <c r="I1157" s="6" t="s">
        <v>17620</v>
      </c>
      <c r="J1157" s="6">
        <v>2802665</v>
      </c>
      <c r="K1157" s="6" t="s">
        <v>17621</v>
      </c>
      <c r="L1157" s="6">
        <v>1</v>
      </c>
      <c r="M1157" s="6" t="s">
        <v>17622</v>
      </c>
      <c r="N1157" s="6">
        <v>0</v>
      </c>
      <c r="O1157" s="6">
        <v>20070628</v>
      </c>
      <c r="P1157" s="6" t="s">
        <v>17616</v>
      </c>
      <c r="Q1157" s="6">
        <v>171620.85857499999</v>
      </c>
      <c r="R1157" s="6">
        <v>126.67998347449216</v>
      </c>
      <c r="S1157" s="6">
        <v>440873.67326299998</v>
      </c>
      <c r="T1157" s="6">
        <v>37.46960348438239</v>
      </c>
      <c r="U1157" s="6" t="s">
        <v>17616</v>
      </c>
      <c r="V1157" s="6">
        <v>302</v>
      </c>
      <c r="W1157" s="6" t="s">
        <v>17625</v>
      </c>
      <c r="X1157" s="8" t="s">
        <v>17624</v>
      </c>
    </row>
    <row r="1158" spans="1:24">
      <c r="A1158" s="7" t="s">
        <v>11971</v>
      </c>
      <c r="B1158" s="6" t="s">
        <v>17616</v>
      </c>
      <c r="C1158" s="6">
        <v>37443</v>
      </c>
      <c r="D1158" s="6">
        <v>163000443</v>
      </c>
      <c r="E1158" s="6" t="s">
        <v>17616</v>
      </c>
      <c r="F1158" s="6" t="s">
        <v>17617</v>
      </c>
      <c r="G1158" s="6" t="s">
        <v>17618</v>
      </c>
      <c r="H1158" s="6" t="s">
        <v>17619</v>
      </c>
      <c r="I1158" s="6" t="s">
        <v>17620</v>
      </c>
      <c r="J1158" s="6">
        <v>2802664</v>
      </c>
      <c r="K1158" s="6" t="s">
        <v>17621</v>
      </c>
      <c r="L1158" s="6">
        <v>1</v>
      </c>
      <c r="M1158" s="6" t="s">
        <v>17622</v>
      </c>
      <c r="N1158" s="6">
        <v>0</v>
      </c>
      <c r="O1158" s="6">
        <v>20070628</v>
      </c>
      <c r="P1158" s="6" t="s">
        <v>17616</v>
      </c>
      <c r="Q1158" s="6">
        <v>171609.16118299999</v>
      </c>
      <c r="R1158" s="6">
        <v>126.67985020749515</v>
      </c>
      <c r="S1158" s="6">
        <v>440900.570825</v>
      </c>
      <c r="T1158" s="6">
        <v>37.46984546866188</v>
      </c>
      <c r="U1158" s="6" t="s">
        <v>17616</v>
      </c>
      <c r="V1158" s="6">
        <v>301</v>
      </c>
      <c r="W1158" s="6" t="s">
        <v>17625</v>
      </c>
      <c r="X1158" s="8" t="s">
        <v>17624</v>
      </c>
    </row>
    <row r="1159" spans="1:24">
      <c r="A1159" s="7" t="s">
        <v>13529</v>
      </c>
      <c r="B1159" s="6" t="s">
        <v>17616</v>
      </c>
      <c r="C1159" s="6">
        <v>37444</v>
      </c>
      <c r="D1159" s="6">
        <v>163000444</v>
      </c>
      <c r="E1159" s="6" t="s">
        <v>17616</v>
      </c>
      <c r="F1159" s="6" t="s">
        <v>17617</v>
      </c>
      <c r="G1159" s="6" t="s">
        <v>17632</v>
      </c>
      <c r="H1159" s="6" t="s">
        <v>17619</v>
      </c>
      <c r="I1159" s="6" t="s">
        <v>17620</v>
      </c>
      <c r="J1159" s="6">
        <v>2802663</v>
      </c>
      <c r="K1159" s="6" t="s">
        <v>17621</v>
      </c>
      <c r="L1159" s="6">
        <v>1</v>
      </c>
      <c r="M1159" s="6" t="s">
        <v>17622</v>
      </c>
      <c r="N1159" s="6">
        <v>1</v>
      </c>
      <c r="O1159" s="6">
        <v>20090930</v>
      </c>
      <c r="P1159" s="6" t="s">
        <v>17616</v>
      </c>
      <c r="Q1159" s="6">
        <v>171433.90576299999</v>
      </c>
      <c r="R1159" s="6">
        <v>126.67786555327208</v>
      </c>
      <c r="S1159" s="6">
        <v>440991.74008199997</v>
      </c>
      <c r="T1159" s="6">
        <v>37.470661484389581</v>
      </c>
      <c r="U1159" s="6" t="s">
        <v>17616</v>
      </c>
      <c r="V1159" s="6">
        <v>316</v>
      </c>
      <c r="W1159" s="6" t="s">
        <v>17634</v>
      </c>
      <c r="X1159" s="8" t="s">
        <v>17624</v>
      </c>
    </row>
    <row r="1160" spans="1:24">
      <c r="A1160" s="7" t="s">
        <v>13529</v>
      </c>
      <c r="B1160" s="6" t="s">
        <v>17616</v>
      </c>
      <c r="C1160" s="6">
        <v>37445</v>
      </c>
      <c r="D1160" s="6">
        <v>163000445</v>
      </c>
      <c r="E1160" s="6" t="s">
        <v>17616</v>
      </c>
      <c r="F1160" s="6" t="s">
        <v>17617</v>
      </c>
      <c r="G1160" s="6" t="s">
        <v>17628</v>
      </c>
      <c r="H1160" s="6" t="s">
        <v>17619</v>
      </c>
      <c r="I1160" s="6" t="s">
        <v>17620</v>
      </c>
      <c r="J1160" s="6">
        <v>2802662</v>
      </c>
      <c r="K1160" s="6" t="s">
        <v>17621</v>
      </c>
      <c r="L1160" s="6">
        <v>1</v>
      </c>
      <c r="M1160" s="6" t="s">
        <v>17622</v>
      </c>
      <c r="N1160" s="6">
        <v>1</v>
      </c>
      <c r="O1160" s="6">
        <v>20090930</v>
      </c>
      <c r="P1160" s="6" t="s">
        <v>17616</v>
      </c>
      <c r="Q1160" s="6">
        <v>171473.823997</v>
      </c>
      <c r="R1160" s="6">
        <v>126.67831656561145</v>
      </c>
      <c r="S1160" s="6">
        <v>440997.77513700002</v>
      </c>
      <c r="T1160" s="6">
        <v>37.470717094587307</v>
      </c>
      <c r="U1160" s="6" t="s">
        <v>17616</v>
      </c>
      <c r="V1160" s="6">
        <v>310</v>
      </c>
      <c r="W1160" s="6" t="s">
        <v>17625</v>
      </c>
      <c r="X1160" s="8" t="s">
        <v>17624</v>
      </c>
    </row>
    <row r="1161" spans="1:24">
      <c r="A1161" s="7" t="s">
        <v>12362</v>
      </c>
      <c r="B1161" s="6" t="s">
        <v>17616</v>
      </c>
      <c r="C1161" s="6">
        <v>37446</v>
      </c>
      <c r="D1161" s="6">
        <v>163000446</v>
      </c>
      <c r="E1161" s="6" t="s">
        <v>17616</v>
      </c>
      <c r="F1161" s="6" t="s">
        <v>17617</v>
      </c>
      <c r="G1161" s="6" t="s">
        <v>17628</v>
      </c>
      <c r="H1161" s="6" t="s">
        <v>17619</v>
      </c>
      <c r="I1161" s="6" t="s">
        <v>17620</v>
      </c>
      <c r="J1161" s="6">
        <v>2802661</v>
      </c>
      <c r="K1161" s="6" t="s">
        <v>17621</v>
      </c>
      <c r="L1161" s="6">
        <v>1</v>
      </c>
      <c r="M1161" s="6" t="s">
        <v>17622</v>
      </c>
      <c r="N1161" s="6">
        <v>0</v>
      </c>
      <c r="O1161" s="6">
        <v>20070628</v>
      </c>
      <c r="P1161" s="6" t="s">
        <v>17616</v>
      </c>
      <c r="Q1161" s="6">
        <v>171872.37476599999</v>
      </c>
      <c r="R1161" s="6">
        <v>126.68282787392113</v>
      </c>
      <c r="S1161" s="6">
        <v>440841.46560499998</v>
      </c>
      <c r="T1161" s="6">
        <v>37.469320998447337</v>
      </c>
      <c r="U1161" s="6" t="s">
        <v>17616</v>
      </c>
      <c r="V1161" s="6">
        <v>983</v>
      </c>
      <c r="W1161" s="6" t="s">
        <v>17625</v>
      </c>
      <c r="X1161" s="8" t="s">
        <v>17624</v>
      </c>
    </row>
    <row r="1162" spans="1:24">
      <c r="A1162" s="7" t="s">
        <v>1638</v>
      </c>
      <c r="B1162" s="6" t="s">
        <v>17616</v>
      </c>
      <c r="C1162" s="6">
        <v>37447</v>
      </c>
      <c r="D1162" s="6">
        <v>163000447</v>
      </c>
      <c r="E1162" s="6" t="s">
        <v>17616</v>
      </c>
      <c r="F1162" s="6" t="s">
        <v>17617</v>
      </c>
      <c r="G1162" s="6" t="s">
        <v>17628</v>
      </c>
      <c r="H1162" s="6" t="s">
        <v>17619</v>
      </c>
      <c r="I1162" s="6" t="s">
        <v>17620</v>
      </c>
      <c r="J1162" s="6">
        <v>2802660</v>
      </c>
      <c r="K1162" s="6" t="s">
        <v>17621</v>
      </c>
      <c r="L1162" s="6">
        <v>2</v>
      </c>
      <c r="M1162" s="6" t="s">
        <v>17622</v>
      </c>
      <c r="N1162" s="6">
        <v>0</v>
      </c>
      <c r="O1162" s="6">
        <v>20070628</v>
      </c>
      <c r="P1162" s="6" t="s">
        <v>17616</v>
      </c>
      <c r="Q1162" s="6">
        <v>172249.712673</v>
      </c>
      <c r="R1162" s="6">
        <v>126.68709709883827</v>
      </c>
      <c r="S1162" s="6">
        <v>440741.586924</v>
      </c>
      <c r="T1162" s="6">
        <v>37.468432527613452</v>
      </c>
      <c r="U1162" s="6" t="s">
        <v>17616</v>
      </c>
      <c r="V1162" s="6">
        <v>984</v>
      </c>
      <c r="W1162" s="6" t="s">
        <v>17625</v>
      </c>
      <c r="X1162" s="8" t="s">
        <v>17624</v>
      </c>
    </row>
    <row r="1163" spans="1:24">
      <c r="A1163" s="7" t="s">
        <v>802</v>
      </c>
      <c r="B1163" s="6" t="s">
        <v>17616</v>
      </c>
      <c r="C1163" s="6">
        <v>37448</v>
      </c>
      <c r="D1163" s="6">
        <v>163000448</v>
      </c>
      <c r="E1163" s="6" t="s">
        <v>17616</v>
      </c>
      <c r="F1163" s="6" t="s">
        <v>17617</v>
      </c>
      <c r="G1163" s="6" t="s">
        <v>17632</v>
      </c>
      <c r="H1163" s="6" t="s">
        <v>17619</v>
      </c>
      <c r="I1163" s="6" t="s">
        <v>17620</v>
      </c>
      <c r="J1163" s="6">
        <v>2802659</v>
      </c>
      <c r="K1163" s="6" t="s">
        <v>17621</v>
      </c>
      <c r="L1163" s="6">
        <v>1</v>
      </c>
      <c r="M1163" s="6" t="s">
        <v>17622</v>
      </c>
      <c r="N1163" s="6">
        <v>1</v>
      </c>
      <c r="O1163" s="6">
        <v>20180622</v>
      </c>
      <c r="P1163" s="6" t="s">
        <v>17616</v>
      </c>
      <c r="Q1163" s="6">
        <v>171406.00456</v>
      </c>
      <c r="R1163" s="6">
        <v>126.67754650707275</v>
      </c>
      <c r="S1163" s="6">
        <v>441085.44461499999</v>
      </c>
      <c r="T1163" s="6">
        <v>37.471504887477735</v>
      </c>
      <c r="U1163" s="6" t="s">
        <v>17616</v>
      </c>
      <c r="V1163" s="6">
        <v>297</v>
      </c>
      <c r="W1163" s="6" t="s">
        <v>17634</v>
      </c>
      <c r="X1163" s="8" t="s">
        <v>17624</v>
      </c>
    </row>
    <row r="1164" spans="1:24">
      <c r="A1164" s="7" t="s">
        <v>10348</v>
      </c>
      <c r="B1164" s="6" t="s">
        <v>17616</v>
      </c>
      <c r="C1164" s="6">
        <v>37449</v>
      </c>
      <c r="D1164" s="6">
        <v>163000449</v>
      </c>
      <c r="E1164" s="6" t="s">
        <v>17616</v>
      </c>
      <c r="F1164" s="6" t="s">
        <v>17617</v>
      </c>
      <c r="G1164" s="6" t="s">
        <v>17618</v>
      </c>
      <c r="H1164" s="6" t="s">
        <v>17619</v>
      </c>
      <c r="I1164" s="6" t="s">
        <v>17891</v>
      </c>
      <c r="J1164" s="6">
        <v>2802658</v>
      </c>
      <c r="K1164" s="6" t="s">
        <v>17621</v>
      </c>
      <c r="L1164" s="6">
        <v>3</v>
      </c>
      <c r="M1164" s="6" t="s">
        <v>17622</v>
      </c>
      <c r="N1164" s="6">
        <v>1</v>
      </c>
      <c r="O1164" s="6">
        <v>20150616</v>
      </c>
      <c r="P1164" s="6" t="s">
        <v>17616</v>
      </c>
      <c r="Q1164" s="6">
        <v>170636.38801900001</v>
      </c>
      <c r="R1164" s="6">
        <v>126.66883408923719</v>
      </c>
      <c r="S1164" s="6">
        <v>441395.32258600002</v>
      </c>
      <c r="T1164" s="6">
        <v>37.47427267817568</v>
      </c>
      <c r="U1164" s="6" t="s">
        <v>17616</v>
      </c>
      <c r="V1164" s="6">
        <v>349</v>
      </c>
      <c r="W1164" s="6" t="s">
        <v>17807</v>
      </c>
      <c r="X1164" s="8" t="s">
        <v>17624</v>
      </c>
    </row>
    <row r="1165" spans="1:24">
      <c r="A1165" s="7" t="s">
        <v>802</v>
      </c>
      <c r="B1165" s="6" t="s">
        <v>17616</v>
      </c>
      <c r="C1165" s="6">
        <v>37450</v>
      </c>
      <c r="D1165" s="6">
        <v>163000450</v>
      </c>
      <c r="E1165" s="6" t="s">
        <v>17616</v>
      </c>
      <c r="F1165" s="6" t="s">
        <v>17617</v>
      </c>
      <c r="G1165" s="6" t="s">
        <v>17632</v>
      </c>
      <c r="H1165" s="6" t="s">
        <v>17619</v>
      </c>
      <c r="I1165" s="6" t="s">
        <v>17620</v>
      </c>
      <c r="J1165" s="6">
        <v>2802657</v>
      </c>
      <c r="K1165" s="6" t="s">
        <v>17621</v>
      </c>
      <c r="L1165" s="6">
        <v>1</v>
      </c>
      <c r="M1165" s="6" t="s">
        <v>17622</v>
      </c>
      <c r="N1165" s="6">
        <v>1</v>
      </c>
      <c r="O1165" s="6">
        <v>20180622</v>
      </c>
      <c r="P1165" s="6" t="s">
        <v>17616</v>
      </c>
      <c r="Q1165" s="6">
        <v>171406.15853399999</v>
      </c>
      <c r="R1165" s="6">
        <v>126.67754533039799</v>
      </c>
      <c r="S1165" s="6">
        <v>441160.46858699998</v>
      </c>
      <c r="T1165" s="6">
        <v>37.472180849740944</v>
      </c>
      <c r="U1165" s="6" t="s">
        <v>17616</v>
      </c>
      <c r="V1165" s="6">
        <v>296</v>
      </c>
      <c r="W1165" s="6" t="s">
        <v>17634</v>
      </c>
      <c r="X1165" s="8" t="s">
        <v>17624</v>
      </c>
    </row>
    <row r="1166" spans="1:24">
      <c r="A1166" s="7" t="s">
        <v>10348</v>
      </c>
      <c r="B1166" s="6" t="s">
        <v>17616</v>
      </c>
      <c r="C1166" s="6">
        <v>37451</v>
      </c>
      <c r="D1166" s="6">
        <v>163000451</v>
      </c>
      <c r="E1166" s="6" t="s">
        <v>17616</v>
      </c>
      <c r="F1166" s="6" t="s">
        <v>17617</v>
      </c>
      <c r="G1166" s="6" t="s">
        <v>17628</v>
      </c>
      <c r="H1166" s="6" t="s">
        <v>17619</v>
      </c>
      <c r="I1166" s="6" t="s">
        <v>17891</v>
      </c>
      <c r="J1166" s="6">
        <v>2802656</v>
      </c>
      <c r="K1166" s="6" t="s">
        <v>17621</v>
      </c>
      <c r="L1166" s="6">
        <v>3</v>
      </c>
      <c r="M1166" s="6" t="s">
        <v>17622</v>
      </c>
      <c r="N1166" s="6">
        <v>1</v>
      </c>
      <c r="O1166" s="6">
        <v>20150616</v>
      </c>
      <c r="P1166" s="6" t="s">
        <v>17616</v>
      </c>
      <c r="Q1166" s="6">
        <v>170714.98580900001</v>
      </c>
      <c r="R1166" s="6">
        <v>126.66971823644451</v>
      </c>
      <c r="S1166" s="6">
        <v>441505.42855900002</v>
      </c>
      <c r="T1166" s="6">
        <v>37.475267217431046</v>
      </c>
      <c r="U1166" s="6" t="s">
        <v>17616</v>
      </c>
      <c r="V1166" s="6">
        <v>329</v>
      </c>
      <c r="W1166" s="6" t="s">
        <v>17634</v>
      </c>
      <c r="X1166" s="8" t="s">
        <v>17624</v>
      </c>
    </row>
    <row r="1167" spans="1:24">
      <c r="A1167" s="7" t="s">
        <v>2205</v>
      </c>
      <c r="B1167" s="6" t="s">
        <v>17616</v>
      </c>
      <c r="C1167" s="6">
        <v>37452</v>
      </c>
      <c r="D1167" s="6">
        <v>163000452</v>
      </c>
      <c r="E1167" s="6" t="s">
        <v>17616</v>
      </c>
      <c r="F1167" s="6" t="s">
        <v>17617</v>
      </c>
      <c r="G1167" s="6" t="s">
        <v>17632</v>
      </c>
      <c r="H1167" s="6" t="s">
        <v>17619</v>
      </c>
      <c r="I1167" s="6" t="s">
        <v>17891</v>
      </c>
      <c r="J1167" s="6">
        <v>2802655</v>
      </c>
      <c r="K1167" s="6" t="s">
        <v>17621</v>
      </c>
      <c r="L1167" s="6">
        <v>3</v>
      </c>
      <c r="M1167" s="6" t="s">
        <v>17622</v>
      </c>
      <c r="N1167" s="6">
        <v>1</v>
      </c>
      <c r="O1167" s="6">
        <v>20150616</v>
      </c>
      <c r="P1167" s="6" t="s">
        <v>17616</v>
      </c>
      <c r="Q1167" s="6">
        <v>170600.02817899999</v>
      </c>
      <c r="R1167" s="6">
        <v>126.66841562094847</v>
      </c>
      <c r="S1167" s="6">
        <v>441581.08205299999</v>
      </c>
      <c r="T1167" s="6">
        <v>37.475945189531465</v>
      </c>
      <c r="U1167" s="6" t="s">
        <v>17616</v>
      </c>
      <c r="V1167" s="6">
        <v>952</v>
      </c>
      <c r="W1167" s="6" t="s">
        <v>17634</v>
      </c>
      <c r="X1167" s="8" t="s">
        <v>17624</v>
      </c>
    </row>
    <row r="1168" spans="1:24">
      <c r="A1168" s="7" t="s">
        <v>2205</v>
      </c>
      <c r="B1168" s="6" t="s">
        <v>17616</v>
      </c>
      <c r="C1168" s="6">
        <v>37453</v>
      </c>
      <c r="D1168" s="6">
        <v>163000453</v>
      </c>
      <c r="E1168" s="6" t="s">
        <v>17616</v>
      </c>
      <c r="F1168" s="6" t="s">
        <v>17617</v>
      </c>
      <c r="G1168" s="6" t="s">
        <v>17618</v>
      </c>
      <c r="H1168" s="6" t="s">
        <v>17619</v>
      </c>
      <c r="I1168" s="6" t="s">
        <v>17891</v>
      </c>
      <c r="J1168" s="6">
        <v>2802654</v>
      </c>
      <c r="K1168" s="6" t="s">
        <v>17621</v>
      </c>
      <c r="L1168" s="6">
        <v>3</v>
      </c>
      <c r="M1168" s="6" t="s">
        <v>17622</v>
      </c>
      <c r="N1168" s="6">
        <v>1</v>
      </c>
      <c r="O1168" s="6">
        <v>20150616</v>
      </c>
      <c r="P1168" s="6" t="s">
        <v>17616</v>
      </c>
      <c r="Q1168" s="6">
        <v>170649.62121099999</v>
      </c>
      <c r="R1168" s="6">
        <v>126.66897487153511</v>
      </c>
      <c r="S1168" s="6">
        <v>441616.18554099998</v>
      </c>
      <c r="T1168" s="6">
        <v>37.47626304658808</v>
      </c>
      <c r="U1168" s="6" t="s">
        <v>17616</v>
      </c>
      <c r="V1168" s="6">
        <v>965</v>
      </c>
      <c r="W1168" s="6" t="s">
        <v>17807</v>
      </c>
      <c r="X1168" s="8" t="s">
        <v>17624</v>
      </c>
    </row>
    <row r="1169" spans="1:24">
      <c r="A1169" s="7" t="s">
        <v>13896</v>
      </c>
      <c r="B1169" s="6" t="s">
        <v>17648</v>
      </c>
      <c r="C1169" s="6">
        <v>37454</v>
      </c>
      <c r="D1169" s="6">
        <v>163000454</v>
      </c>
      <c r="E1169" s="6" t="s">
        <v>17616</v>
      </c>
      <c r="F1169" s="6" t="s">
        <v>17617</v>
      </c>
      <c r="G1169" s="6" t="s">
        <v>17628</v>
      </c>
      <c r="H1169" s="6" t="s">
        <v>17619</v>
      </c>
      <c r="I1169" s="6" t="s">
        <v>17620</v>
      </c>
      <c r="J1169" s="6">
        <v>2802653</v>
      </c>
      <c r="K1169" s="6" t="s">
        <v>17621</v>
      </c>
      <c r="L1169" s="6">
        <v>1</v>
      </c>
      <c r="M1169" s="6" t="s">
        <v>17622</v>
      </c>
      <c r="N1169" s="6">
        <v>1</v>
      </c>
      <c r="O1169" s="6">
        <v>20070628</v>
      </c>
      <c r="P1169" s="6" t="s">
        <v>17616</v>
      </c>
      <c r="Q1169" s="6">
        <v>171461.596968</v>
      </c>
      <c r="R1169" s="6">
        <v>126.67816287924359</v>
      </c>
      <c r="S1169" s="6">
        <v>441396.34462599998</v>
      </c>
      <c r="T1169" s="6">
        <v>37.474307782251131</v>
      </c>
      <c r="U1169" s="6" t="s">
        <v>17616</v>
      </c>
      <c r="V1169" s="6">
        <v>293</v>
      </c>
      <c r="W1169" s="6" t="s">
        <v>17625</v>
      </c>
      <c r="X1169" s="8" t="s">
        <v>17624</v>
      </c>
    </row>
    <row r="1170" spans="1:24">
      <c r="A1170" s="7" t="s">
        <v>10706</v>
      </c>
      <c r="B1170" s="6" t="s">
        <v>17616</v>
      </c>
      <c r="C1170" s="6">
        <v>37455</v>
      </c>
      <c r="D1170" s="6">
        <v>163000455</v>
      </c>
      <c r="E1170" s="6" t="s">
        <v>17616</v>
      </c>
      <c r="F1170" s="6" t="s">
        <v>17617</v>
      </c>
      <c r="G1170" s="6" t="s">
        <v>17632</v>
      </c>
      <c r="H1170" s="6" t="s">
        <v>17619</v>
      </c>
      <c r="I1170" s="6" t="s">
        <v>17891</v>
      </c>
      <c r="J1170" s="6">
        <v>2802652</v>
      </c>
      <c r="K1170" s="6" t="s">
        <v>17621</v>
      </c>
      <c r="L1170" s="6">
        <v>4</v>
      </c>
      <c r="M1170" s="6" t="s">
        <v>17622</v>
      </c>
      <c r="N1170" s="6">
        <v>0</v>
      </c>
      <c r="O1170" s="6">
        <v>20070628</v>
      </c>
      <c r="P1170" s="6" t="s">
        <v>17616</v>
      </c>
      <c r="Q1170" s="6">
        <v>169552.109031</v>
      </c>
      <c r="R1170" s="6">
        <v>126.65654549040708</v>
      </c>
      <c r="S1170" s="6">
        <v>442145.11667299998</v>
      </c>
      <c r="T1170" s="6">
        <v>37.480993071861619</v>
      </c>
      <c r="U1170" s="6" t="s">
        <v>17616</v>
      </c>
      <c r="V1170" s="6">
        <v>151</v>
      </c>
      <c r="W1170" s="6" t="s">
        <v>17634</v>
      </c>
      <c r="X1170" s="8" t="s">
        <v>17624</v>
      </c>
    </row>
    <row r="1171" spans="1:24">
      <c r="A1171" s="7" t="s">
        <v>10706</v>
      </c>
      <c r="B1171" s="6" t="s">
        <v>17616</v>
      </c>
      <c r="C1171" s="6">
        <v>37456</v>
      </c>
      <c r="D1171" s="6">
        <v>163000456</v>
      </c>
      <c r="E1171" s="6" t="s">
        <v>17616</v>
      </c>
      <c r="F1171" s="6" t="s">
        <v>17617</v>
      </c>
      <c r="G1171" s="6" t="s">
        <v>17628</v>
      </c>
      <c r="H1171" s="6" t="s">
        <v>17619</v>
      </c>
      <c r="I1171" s="6" t="s">
        <v>17891</v>
      </c>
      <c r="J1171" s="6">
        <v>2802651</v>
      </c>
      <c r="K1171" s="6" t="s">
        <v>17621</v>
      </c>
      <c r="L1171" s="6">
        <v>4</v>
      </c>
      <c r="M1171" s="6" t="s">
        <v>17622</v>
      </c>
      <c r="N1171" s="6">
        <v>0</v>
      </c>
      <c r="O1171" s="6">
        <v>20070628</v>
      </c>
      <c r="P1171" s="6" t="s">
        <v>17616</v>
      </c>
      <c r="Q1171" s="6">
        <v>169526.18449399999</v>
      </c>
      <c r="R1171" s="6">
        <v>126.65625168564071</v>
      </c>
      <c r="S1171" s="6">
        <v>442162.17528000002</v>
      </c>
      <c r="T1171" s="6">
        <v>37.481145911333002</v>
      </c>
      <c r="U1171" s="6" t="s">
        <v>17616</v>
      </c>
      <c r="V1171" s="6">
        <v>145</v>
      </c>
      <c r="W1171" s="6" t="s">
        <v>17634</v>
      </c>
      <c r="X1171" s="8" t="s">
        <v>17624</v>
      </c>
    </row>
    <row r="1172" spans="1:24">
      <c r="A1172" s="7" t="s">
        <v>13896</v>
      </c>
      <c r="B1172" s="6" t="s">
        <v>17648</v>
      </c>
      <c r="C1172" s="6">
        <v>37457</v>
      </c>
      <c r="D1172" s="6">
        <v>163000457</v>
      </c>
      <c r="E1172" s="6" t="s">
        <v>17616</v>
      </c>
      <c r="F1172" s="6" t="s">
        <v>17617</v>
      </c>
      <c r="G1172" s="6" t="s">
        <v>17618</v>
      </c>
      <c r="H1172" s="6" t="s">
        <v>17619</v>
      </c>
      <c r="I1172" s="6" t="s">
        <v>17620</v>
      </c>
      <c r="J1172" s="6">
        <v>2802650</v>
      </c>
      <c r="K1172" s="6" t="s">
        <v>17621</v>
      </c>
      <c r="L1172" s="6">
        <v>1</v>
      </c>
      <c r="M1172" s="6" t="s">
        <v>17622</v>
      </c>
      <c r="N1172" s="6">
        <v>1</v>
      </c>
      <c r="O1172" s="6">
        <v>20070628</v>
      </c>
      <c r="P1172" s="6" t="s">
        <v>17616</v>
      </c>
      <c r="Q1172" s="6">
        <v>171480.951753</v>
      </c>
      <c r="R1172" s="6">
        <v>126.67838120148744</v>
      </c>
      <c r="S1172" s="6">
        <v>441408.72165100003</v>
      </c>
      <c r="T1172" s="6">
        <v>37.474419896333337</v>
      </c>
      <c r="U1172" s="6" t="s">
        <v>17616</v>
      </c>
      <c r="V1172" s="6">
        <v>292</v>
      </c>
      <c r="W1172" s="6" t="s">
        <v>17625</v>
      </c>
      <c r="X1172" s="8" t="s">
        <v>17624</v>
      </c>
    </row>
    <row r="1173" spans="1:24">
      <c r="A1173" s="7" t="s">
        <v>2355</v>
      </c>
      <c r="B1173" s="6" t="s">
        <v>17616</v>
      </c>
      <c r="C1173" s="6">
        <v>37458</v>
      </c>
      <c r="D1173" s="6">
        <v>163000458</v>
      </c>
      <c r="E1173" s="6" t="s">
        <v>17616</v>
      </c>
      <c r="F1173" s="6" t="s">
        <v>17617</v>
      </c>
      <c r="G1173" s="6" t="s">
        <v>17632</v>
      </c>
      <c r="H1173" s="6" t="s">
        <v>17619</v>
      </c>
      <c r="I1173" s="6" t="s">
        <v>17891</v>
      </c>
      <c r="J1173" s="6">
        <v>2802649</v>
      </c>
      <c r="K1173" s="6" t="s">
        <v>17621</v>
      </c>
      <c r="L1173" s="6">
        <v>3</v>
      </c>
      <c r="M1173" s="6" t="s">
        <v>17622</v>
      </c>
      <c r="N1173" s="6">
        <v>0</v>
      </c>
      <c r="O1173" s="6">
        <v>20070628</v>
      </c>
      <c r="P1173" s="6" t="s">
        <v>17616</v>
      </c>
      <c r="Q1173" s="6">
        <v>170497.37827300001</v>
      </c>
      <c r="R1173" s="6">
        <v>126.66724448448265</v>
      </c>
      <c r="S1173" s="6">
        <v>441847.07901500002</v>
      </c>
      <c r="T1173" s="6">
        <v>37.478338510423256</v>
      </c>
      <c r="U1173" s="6" t="s">
        <v>17616</v>
      </c>
      <c r="V1173" s="6">
        <v>964</v>
      </c>
      <c r="W1173" s="6" t="s">
        <v>17677</v>
      </c>
      <c r="X1173" s="8" t="s">
        <v>17624</v>
      </c>
    </row>
    <row r="1174" spans="1:24">
      <c r="A1174" s="7" t="s">
        <v>2202</v>
      </c>
      <c r="B1174" s="6" t="s">
        <v>17616</v>
      </c>
      <c r="C1174" s="6">
        <v>37459</v>
      </c>
      <c r="D1174" s="6">
        <v>163000459</v>
      </c>
      <c r="E1174" s="6" t="s">
        <v>17616</v>
      </c>
      <c r="F1174" s="6" t="s">
        <v>17617</v>
      </c>
      <c r="G1174" s="6" t="s">
        <v>17628</v>
      </c>
      <c r="H1174" s="6" t="s">
        <v>17619</v>
      </c>
      <c r="I1174" s="6" t="s">
        <v>17891</v>
      </c>
      <c r="J1174" s="6">
        <v>2802648</v>
      </c>
      <c r="K1174" s="6" t="s">
        <v>17621</v>
      </c>
      <c r="L1174" s="6">
        <v>3</v>
      </c>
      <c r="M1174" s="6" t="s">
        <v>17622</v>
      </c>
      <c r="N1174" s="6">
        <v>0</v>
      </c>
      <c r="O1174" s="6">
        <v>20070628</v>
      </c>
      <c r="P1174" s="6" t="s">
        <v>17616</v>
      </c>
      <c r="Q1174" s="6">
        <v>170240.581936</v>
      </c>
      <c r="R1174" s="6">
        <v>126.66433457275929</v>
      </c>
      <c r="S1174" s="6">
        <v>442013.17982299998</v>
      </c>
      <c r="T1174" s="6">
        <v>37.47982680754167</v>
      </c>
      <c r="U1174" s="6" t="s">
        <v>17616</v>
      </c>
      <c r="V1174" s="6">
        <v>963</v>
      </c>
      <c r="W1174" s="6" t="s">
        <v>18211</v>
      </c>
      <c r="X1174" s="8" t="s">
        <v>17624</v>
      </c>
    </row>
    <row r="1175" spans="1:24">
      <c r="A1175" s="7" t="s">
        <v>2245</v>
      </c>
      <c r="B1175" s="6" t="s">
        <v>17616</v>
      </c>
      <c r="C1175" s="6">
        <v>37460</v>
      </c>
      <c r="D1175" s="6">
        <v>163000460</v>
      </c>
      <c r="E1175" s="6" t="s">
        <v>17616</v>
      </c>
      <c r="F1175" s="6" t="s">
        <v>17617</v>
      </c>
      <c r="G1175" s="6" t="s">
        <v>17632</v>
      </c>
      <c r="H1175" s="6" t="s">
        <v>17619</v>
      </c>
      <c r="I1175" s="6" t="s">
        <v>17649</v>
      </c>
      <c r="J1175" s="6">
        <v>2802647</v>
      </c>
      <c r="K1175" s="6" t="s">
        <v>17621</v>
      </c>
      <c r="L1175" s="6">
        <v>3</v>
      </c>
      <c r="M1175" s="6" t="s">
        <v>17622</v>
      </c>
      <c r="N1175" s="6">
        <v>1</v>
      </c>
      <c r="O1175" s="6">
        <v>20140716</v>
      </c>
      <c r="P1175" s="6" t="s">
        <v>17616</v>
      </c>
      <c r="Q1175" s="6">
        <v>169850.10982700001</v>
      </c>
      <c r="R1175" s="6">
        <v>126.65990989063332</v>
      </c>
      <c r="S1175" s="6">
        <v>442260.63269499998</v>
      </c>
      <c r="T1175" s="6">
        <v>37.482043642789733</v>
      </c>
      <c r="U1175" s="6" t="s">
        <v>17616</v>
      </c>
      <c r="V1175" s="6">
        <v>962</v>
      </c>
      <c r="W1175" s="6" t="s">
        <v>17677</v>
      </c>
      <c r="X1175" s="8" t="s">
        <v>17624</v>
      </c>
    </row>
    <row r="1176" spans="1:24">
      <c r="A1176" s="7" t="s">
        <v>13441</v>
      </c>
      <c r="B1176" s="6" t="s">
        <v>17616</v>
      </c>
      <c r="C1176" s="6">
        <v>37462</v>
      </c>
      <c r="D1176" s="6">
        <v>163000462</v>
      </c>
      <c r="E1176" s="6" t="s">
        <v>17616</v>
      </c>
      <c r="F1176" s="6" t="s">
        <v>17617</v>
      </c>
      <c r="G1176" s="6" t="s">
        <v>17632</v>
      </c>
      <c r="H1176" s="6" t="s">
        <v>17619</v>
      </c>
      <c r="I1176" s="6" t="s">
        <v>17753</v>
      </c>
      <c r="J1176" s="6">
        <v>2802646</v>
      </c>
      <c r="K1176" s="6" t="s">
        <v>17621</v>
      </c>
      <c r="L1176" s="6">
        <v>2</v>
      </c>
      <c r="M1176" s="6" t="s">
        <v>17622</v>
      </c>
      <c r="N1176" s="6">
        <v>0</v>
      </c>
      <c r="O1176" s="6">
        <v>20070628</v>
      </c>
      <c r="P1176" s="6" t="s">
        <v>17616</v>
      </c>
      <c r="Q1176" s="6">
        <v>168527.37239800001</v>
      </c>
      <c r="R1176" s="6">
        <v>126.64513412232546</v>
      </c>
      <c r="S1176" s="6">
        <v>438074.83221299999</v>
      </c>
      <c r="T1176" s="6">
        <v>37.444285944390913</v>
      </c>
      <c r="U1176" s="6" t="s">
        <v>17616</v>
      </c>
      <c r="V1176" s="6" t="s">
        <v>17616</v>
      </c>
      <c r="W1176" s="6" t="s">
        <v>17634</v>
      </c>
      <c r="X1176" s="8" t="s">
        <v>17624</v>
      </c>
    </row>
    <row r="1177" spans="1:24">
      <c r="A1177" s="7" t="s">
        <v>13441</v>
      </c>
      <c r="B1177" s="6" t="s">
        <v>17616</v>
      </c>
      <c r="C1177" s="6">
        <v>37463</v>
      </c>
      <c r="D1177" s="6">
        <v>163000463</v>
      </c>
      <c r="E1177" s="6" t="s">
        <v>17616</v>
      </c>
      <c r="F1177" s="6" t="s">
        <v>17617</v>
      </c>
      <c r="G1177" s="6" t="s">
        <v>17632</v>
      </c>
      <c r="H1177" s="6" t="s">
        <v>17619</v>
      </c>
      <c r="I1177" s="6" t="s">
        <v>17753</v>
      </c>
      <c r="J1177" s="6">
        <v>2802645</v>
      </c>
      <c r="K1177" s="6" t="s">
        <v>17621</v>
      </c>
      <c r="L1177" s="6">
        <v>2</v>
      </c>
      <c r="M1177" s="6" t="s">
        <v>17622</v>
      </c>
      <c r="N1177" s="6">
        <v>0</v>
      </c>
      <c r="O1177" s="6">
        <v>20070628</v>
      </c>
      <c r="P1177" s="6" t="s">
        <v>17616</v>
      </c>
      <c r="Q1177" s="6">
        <v>168467.15568299999</v>
      </c>
      <c r="R1177" s="6">
        <v>126.6444554415402</v>
      </c>
      <c r="S1177" s="6">
        <v>438033.16841400001</v>
      </c>
      <c r="T1177" s="6">
        <v>37.443908504199079</v>
      </c>
      <c r="U1177" s="6" t="s">
        <v>17616</v>
      </c>
      <c r="V1177" s="6" t="s">
        <v>17616</v>
      </c>
      <c r="W1177" s="6" t="s">
        <v>17634</v>
      </c>
      <c r="X1177" s="8" t="s">
        <v>17624</v>
      </c>
    </row>
    <row r="1178" spans="1:24">
      <c r="A1178" s="7" t="s">
        <v>12647</v>
      </c>
      <c r="B1178" s="6" t="s">
        <v>17616</v>
      </c>
      <c r="C1178" s="6">
        <v>37464</v>
      </c>
      <c r="D1178" s="6">
        <v>163000464</v>
      </c>
      <c r="E1178" s="6" t="s">
        <v>17616</v>
      </c>
      <c r="F1178" s="6" t="s">
        <v>17617</v>
      </c>
      <c r="G1178" s="6" t="s">
        <v>17632</v>
      </c>
      <c r="H1178" s="6" t="s">
        <v>17619</v>
      </c>
      <c r="I1178" s="6" t="s">
        <v>17692</v>
      </c>
      <c r="J1178" s="6">
        <v>2802644</v>
      </c>
      <c r="K1178" s="6" t="s">
        <v>17621</v>
      </c>
      <c r="L1178" s="6">
        <v>2</v>
      </c>
      <c r="M1178" s="6" t="s">
        <v>17622</v>
      </c>
      <c r="N1178" s="6">
        <v>0</v>
      </c>
      <c r="O1178" s="6">
        <v>20070628</v>
      </c>
      <c r="P1178" s="6" t="s">
        <v>17616</v>
      </c>
      <c r="Q1178" s="6">
        <v>168254.54921600001</v>
      </c>
      <c r="R1178" s="6">
        <v>126.64205283160133</v>
      </c>
      <c r="S1178" s="6">
        <v>438035.81592700002</v>
      </c>
      <c r="T1178" s="6">
        <v>37.443925076158621</v>
      </c>
      <c r="U1178" s="6" t="s">
        <v>17616</v>
      </c>
      <c r="V1178" s="6" t="s">
        <v>17616</v>
      </c>
      <c r="W1178" s="6" t="s">
        <v>17634</v>
      </c>
      <c r="X1178" s="8" t="s">
        <v>17624</v>
      </c>
    </row>
    <row r="1179" spans="1:24">
      <c r="A1179" s="7" t="s">
        <v>2803</v>
      </c>
      <c r="B1179" s="6" t="s">
        <v>17616</v>
      </c>
      <c r="C1179" s="6">
        <v>37465</v>
      </c>
      <c r="D1179" s="6">
        <v>163000465</v>
      </c>
      <c r="E1179" s="6" t="s">
        <v>17616</v>
      </c>
      <c r="F1179" s="6" t="s">
        <v>17617</v>
      </c>
      <c r="G1179" s="6" t="s">
        <v>17680</v>
      </c>
      <c r="H1179" s="6" t="s">
        <v>17619</v>
      </c>
      <c r="I1179" s="6" t="s">
        <v>17692</v>
      </c>
      <c r="J1179" s="6">
        <v>2807425</v>
      </c>
      <c r="K1179" s="6" t="s">
        <v>17621</v>
      </c>
      <c r="L1179" s="6">
        <v>1</v>
      </c>
      <c r="M1179" s="6" t="s">
        <v>17622</v>
      </c>
      <c r="N1179" s="6">
        <v>0</v>
      </c>
      <c r="O1179" s="6">
        <v>20070628</v>
      </c>
      <c r="P1179" s="6" t="s">
        <v>17616</v>
      </c>
      <c r="Q1179" s="6">
        <v>168420.00411499999</v>
      </c>
      <c r="R1179" s="6">
        <v>126.64387781632283</v>
      </c>
      <c r="S1179" s="6">
        <v>439077.851303</v>
      </c>
      <c r="T1179" s="6">
        <v>37.453319372196312</v>
      </c>
      <c r="U1179" s="6" t="s">
        <v>17616</v>
      </c>
      <c r="V1179" s="6" t="s">
        <v>17616</v>
      </c>
      <c r="W1179" s="6" t="s">
        <v>17681</v>
      </c>
      <c r="X1179" s="8" t="s">
        <v>17624</v>
      </c>
    </row>
    <row r="1180" spans="1:24">
      <c r="A1180" s="7" t="s">
        <v>12484</v>
      </c>
      <c r="B1180" s="6" t="s">
        <v>17616</v>
      </c>
      <c r="C1180" s="6">
        <v>37468</v>
      </c>
      <c r="D1180" s="6">
        <v>163000468</v>
      </c>
      <c r="E1180" s="6" t="s">
        <v>17616</v>
      </c>
      <c r="F1180" s="6" t="s">
        <v>17617</v>
      </c>
      <c r="G1180" s="6" t="s">
        <v>17628</v>
      </c>
      <c r="H1180" s="6" t="s">
        <v>17619</v>
      </c>
      <c r="I1180" s="6" t="s">
        <v>17620</v>
      </c>
      <c r="J1180" s="6">
        <v>2802643</v>
      </c>
      <c r="K1180" s="6" t="s">
        <v>17621</v>
      </c>
      <c r="L1180" s="6">
        <v>3</v>
      </c>
      <c r="M1180" s="6" t="s">
        <v>17622</v>
      </c>
      <c r="N1180" s="6">
        <v>1</v>
      </c>
      <c r="O1180" s="6">
        <v>20180622</v>
      </c>
      <c r="P1180" s="6" t="s">
        <v>17616</v>
      </c>
      <c r="Q1180" s="6">
        <v>171495.19974099999</v>
      </c>
      <c r="R1180" s="6">
        <v>126.67860983788702</v>
      </c>
      <c r="S1180" s="6">
        <v>439665.25544099999</v>
      </c>
      <c r="T1180" s="6">
        <v>37.458711887838888</v>
      </c>
      <c r="U1180" s="6" t="s">
        <v>17616</v>
      </c>
      <c r="V1180" s="6" t="s">
        <v>17616</v>
      </c>
      <c r="W1180" s="6" t="s">
        <v>17634</v>
      </c>
      <c r="X1180" s="8" t="s">
        <v>17624</v>
      </c>
    </row>
    <row r="1181" spans="1:24">
      <c r="A1181" s="7" t="s">
        <v>13454</v>
      </c>
      <c r="B1181" s="6" t="s">
        <v>17616</v>
      </c>
      <c r="C1181" s="6">
        <v>37471</v>
      </c>
      <c r="D1181" s="6">
        <v>163000471</v>
      </c>
      <c r="E1181" s="6" t="s">
        <v>17616</v>
      </c>
      <c r="F1181" s="6" t="s">
        <v>17617</v>
      </c>
      <c r="G1181" s="6" t="s">
        <v>17632</v>
      </c>
      <c r="H1181" s="6" t="s">
        <v>17619</v>
      </c>
      <c r="I1181" s="6" t="s">
        <v>17620</v>
      </c>
      <c r="J1181" s="6">
        <v>2802642</v>
      </c>
      <c r="K1181" s="6" t="s">
        <v>17621</v>
      </c>
      <c r="L1181" s="6">
        <v>2</v>
      </c>
      <c r="M1181" s="6" t="s">
        <v>17622</v>
      </c>
      <c r="N1181" s="6">
        <v>0</v>
      </c>
      <c r="O1181" s="6">
        <v>20070628</v>
      </c>
      <c r="P1181" s="6" t="s">
        <v>17616</v>
      </c>
      <c r="Q1181" s="6">
        <v>171630.325167</v>
      </c>
      <c r="R1181" s="6">
        <v>126.68010166246313</v>
      </c>
      <c r="S1181" s="6">
        <v>440583.92553100002</v>
      </c>
      <c r="T1181" s="6">
        <v>37.466993179010615</v>
      </c>
      <c r="U1181" s="6" t="s">
        <v>17616</v>
      </c>
      <c r="V1181" s="6" t="s">
        <v>17616</v>
      </c>
      <c r="W1181" s="6" t="s">
        <v>17677</v>
      </c>
      <c r="X1181" s="8" t="s">
        <v>17624</v>
      </c>
    </row>
    <row r="1182" spans="1:24">
      <c r="A1182" s="7" t="s">
        <v>3938</v>
      </c>
      <c r="B1182" s="6" t="s">
        <v>17616</v>
      </c>
      <c r="C1182" s="6">
        <v>37474</v>
      </c>
      <c r="D1182" s="6">
        <v>163000474</v>
      </c>
      <c r="E1182" s="6" t="s">
        <v>17616</v>
      </c>
      <c r="F1182" s="6" t="s">
        <v>17617</v>
      </c>
      <c r="G1182" s="6" t="s">
        <v>17632</v>
      </c>
      <c r="H1182" s="6" t="s">
        <v>17619</v>
      </c>
      <c r="I1182" s="6" t="s">
        <v>17753</v>
      </c>
      <c r="J1182" s="6">
        <v>2802641</v>
      </c>
      <c r="K1182" s="6" t="s">
        <v>17621</v>
      </c>
      <c r="L1182" s="6">
        <v>1</v>
      </c>
      <c r="M1182" s="6" t="s">
        <v>17622</v>
      </c>
      <c r="N1182" s="6">
        <v>1</v>
      </c>
      <c r="O1182" s="6">
        <v>20110610</v>
      </c>
      <c r="P1182" s="6" t="s">
        <v>17616</v>
      </c>
      <c r="Q1182" s="6">
        <v>169508.09609000001</v>
      </c>
      <c r="R1182" s="6">
        <v>126.65621001166616</v>
      </c>
      <c r="S1182" s="6">
        <v>438233.102831</v>
      </c>
      <c r="T1182" s="6">
        <v>37.445744842826024</v>
      </c>
      <c r="U1182" s="6" t="s">
        <v>17616</v>
      </c>
      <c r="V1182" s="6" t="s">
        <v>17616</v>
      </c>
      <c r="W1182" s="6" t="s">
        <v>17625</v>
      </c>
      <c r="X1182" s="8" t="s">
        <v>17624</v>
      </c>
    </row>
    <row r="1183" spans="1:24">
      <c r="A1183" s="7" t="s">
        <v>1626</v>
      </c>
      <c r="B1183" s="6" t="s">
        <v>17616</v>
      </c>
      <c r="C1183" s="6">
        <v>37476</v>
      </c>
      <c r="D1183" s="6">
        <v>163000476</v>
      </c>
      <c r="E1183" s="6" t="s">
        <v>17616</v>
      </c>
      <c r="F1183" s="6" t="s">
        <v>17617</v>
      </c>
      <c r="G1183" s="6" t="s">
        <v>17618</v>
      </c>
      <c r="H1183" s="6" t="s">
        <v>17619</v>
      </c>
      <c r="I1183" s="6" t="s">
        <v>17620</v>
      </c>
      <c r="J1183" s="6">
        <v>2803777</v>
      </c>
      <c r="K1183" s="6" t="s">
        <v>17621</v>
      </c>
      <c r="L1183" s="6">
        <v>2</v>
      </c>
      <c r="M1183" s="6" t="s">
        <v>17622</v>
      </c>
      <c r="N1183" s="6">
        <v>1</v>
      </c>
      <c r="O1183" s="6">
        <v>20090731</v>
      </c>
      <c r="P1183" s="6" t="s">
        <v>17616</v>
      </c>
      <c r="Q1183" s="6">
        <v>171650.30666199999</v>
      </c>
      <c r="R1183" s="6">
        <v>126.68040810491013</v>
      </c>
      <c r="S1183" s="6">
        <v>438492.41383799998</v>
      </c>
      <c r="T1183" s="6">
        <v>37.448149458504595</v>
      </c>
      <c r="U1183" s="6" t="s">
        <v>17616</v>
      </c>
      <c r="V1183" s="6" t="s">
        <v>17616</v>
      </c>
      <c r="W1183" s="6" t="s">
        <v>17625</v>
      </c>
      <c r="X1183" s="8" t="s">
        <v>17624</v>
      </c>
    </row>
    <row r="1184" spans="1:24">
      <c r="A1184" s="7" t="s">
        <v>10345</v>
      </c>
      <c r="B1184" s="6" t="s">
        <v>17616</v>
      </c>
      <c r="C1184" s="6">
        <v>37487</v>
      </c>
      <c r="D1184" s="6">
        <v>163000487</v>
      </c>
      <c r="E1184" s="6" t="s">
        <v>17616</v>
      </c>
      <c r="F1184" s="6" t="s">
        <v>17617</v>
      </c>
      <c r="G1184" s="6" t="s">
        <v>17628</v>
      </c>
      <c r="H1184" s="6" t="s">
        <v>17619</v>
      </c>
      <c r="I1184" s="6" t="s">
        <v>17753</v>
      </c>
      <c r="J1184" s="6">
        <v>2802640</v>
      </c>
      <c r="K1184" s="6" t="s">
        <v>17621</v>
      </c>
      <c r="L1184" s="6">
        <v>2</v>
      </c>
      <c r="M1184" s="6" t="s">
        <v>17622</v>
      </c>
      <c r="N1184" s="6">
        <v>1</v>
      </c>
      <c r="O1184" s="6">
        <v>20110627</v>
      </c>
      <c r="P1184" s="6" t="s">
        <v>17616</v>
      </c>
      <c r="Q1184" s="6">
        <v>169877.061697</v>
      </c>
      <c r="R1184" s="6">
        <v>126.66040666867482</v>
      </c>
      <c r="S1184" s="6">
        <v>437568.99008399999</v>
      </c>
      <c r="T1184" s="6">
        <v>37.43977335017474</v>
      </c>
      <c r="U1184" s="6" t="s">
        <v>17616</v>
      </c>
      <c r="V1184" s="6" t="s">
        <v>17616</v>
      </c>
      <c r="W1184" s="6" t="s">
        <v>17625</v>
      </c>
      <c r="X1184" s="8" t="s">
        <v>17624</v>
      </c>
    </row>
    <row r="1185" spans="1:24">
      <c r="A1185" s="7" t="s">
        <v>955</v>
      </c>
      <c r="B1185" s="6" t="s">
        <v>17616</v>
      </c>
      <c r="C1185" s="6">
        <v>37488</v>
      </c>
      <c r="D1185" s="6">
        <v>163000488</v>
      </c>
      <c r="E1185" s="6" t="s">
        <v>17616</v>
      </c>
      <c r="F1185" s="6" t="s">
        <v>17617</v>
      </c>
      <c r="G1185" s="6" t="s">
        <v>17680</v>
      </c>
      <c r="H1185" s="6" t="s">
        <v>17619</v>
      </c>
      <c r="I1185" s="6" t="s">
        <v>17753</v>
      </c>
      <c r="J1185" s="6">
        <v>2805834</v>
      </c>
      <c r="K1185" s="6" t="s">
        <v>17621</v>
      </c>
      <c r="L1185" s="6">
        <v>2</v>
      </c>
      <c r="M1185" s="6" t="s">
        <v>17622</v>
      </c>
      <c r="N1185" s="6">
        <v>1</v>
      </c>
      <c r="O1185" s="6">
        <v>20080701</v>
      </c>
      <c r="P1185" s="6" t="s">
        <v>17616</v>
      </c>
      <c r="Q1185" s="6">
        <v>169401.29894800001</v>
      </c>
      <c r="R1185" s="6">
        <v>126.65503626267801</v>
      </c>
      <c r="S1185" s="6">
        <v>437436.07403100003</v>
      </c>
      <c r="T1185" s="6">
        <v>37.438560151981591</v>
      </c>
      <c r="U1185" s="6" t="s">
        <v>17616</v>
      </c>
      <c r="V1185" s="6" t="s">
        <v>17616</v>
      </c>
      <c r="W1185" s="6" t="s">
        <v>17681</v>
      </c>
      <c r="X1185" s="8" t="s">
        <v>17624</v>
      </c>
    </row>
    <row r="1186" spans="1:24">
      <c r="A1186" s="7" t="s">
        <v>1860</v>
      </c>
      <c r="B1186" s="6" t="s">
        <v>17616</v>
      </c>
      <c r="C1186" s="6">
        <v>37490</v>
      </c>
      <c r="D1186" s="6">
        <v>163000490</v>
      </c>
      <c r="E1186" s="6" t="s">
        <v>17616</v>
      </c>
      <c r="F1186" s="6" t="s">
        <v>17617</v>
      </c>
      <c r="G1186" s="6" t="s">
        <v>17628</v>
      </c>
      <c r="H1186" s="6" t="s">
        <v>17619</v>
      </c>
      <c r="I1186" s="6" t="s">
        <v>17620</v>
      </c>
      <c r="J1186" s="6">
        <v>2802639</v>
      </c>
      <c r="K1186" s="6" t="s">
        <v>17621</v>
      </c>
      <c r="L1186" s="6">
        <v>2</v>
      </c>
      <c r="M1186" s="6" t="s">
        <v>17622</v>
      </c>
      <c r="N1186" s="6">
        <v>0</v>
      </c>
      <c r="O1186" s="6">
        <v>20070628</v>
      </c>
      <c r="P1186" s="6" t="s">
        <v>17616</v>
      </c>
      <c r="Q1186" s="6">
        <v>172119.161135</v>
      </c>
      <c r="R1186" s="6">
        <v>126.68561812354542</v>
      </c>
      <c r="S1186" s="6">
        <v>440826.74131299998</v>
      </c>
      <c r="T1186" s="6">
        <v>37.469195824369223</v>
      </c>
      <c r="U1186" s="6" t="s">
        <v>17616</v>
      </c>
      <c r="V1186" s="6" t="s">
        <v>17616</v>
      </c>
      <c r="W1186" s="6" t="s">
        <v>17625</v>
      </c>
      <c r="X1186" s="8" t="s">
        <v>17624</v>
      </c>
    </row>
    <row r="1187" spans="1:24">
      <c r="A1187" s="7" t="s">
        <v>2136</v>
      </c>
      <c r="B1187" s="6" t="s">
        <v>17616</v>
      </c>
      <c r="C1187" s="6">
        <v>37491</v>
      </c>
      <c r="D1187" s="6">
        <v>163000491</v>
      </c>
      <c r="E1187" s="6" t="s">
        <v>17616</v>
      </c>
      <c r="F1187" s="6" t="s">
        <v>17617</v>
      </c>
      <c r="G1187" s="6" t="s">
        <v>17628</v>
      </c>
      <c r="H1187" s="6" t="s">
        <v>17619</v>
      </c>
      <c r="I1187" s="6" t="s">
        <v>17891</v>
      </c>
      <c r="J1187" s="6">
        <v>2802638</v>
      </c>
      <c r="K1187" s="6" t="s">
        <v>17621</v>
      </c>
      <c r="L1187" s="6">
        <v>1</v>
      </c>
      <c r="M1187" s="6" t="s">
        <v>17622</v>
      </c>
      <c r="N1187" s="6">
        <v>1</v>
      </c>
      <c r="O1187" s="6">
        <v>20100304</v>
      </c>
      <c r="P1187" s="6" t="s">
        <v>17616</v>
      </c>
      <c r="Q1187" s="6">
        <v>169359.66086599999</v>
      </c>
      <c r="R1187" s="6">
        <v>126.65437459547888</v>
      </c>
      <c r="S1187" s="6">
        <v>442027.90736800001</v>
      </c>
      <c r="T1187" s="6">
        <v>37.479930661093029</v>
      </c>
      <c r="U1187" s="6" t="s">
        <v>17616</v>
      </c>
      <c r="V1187" s="6" t="s">
        <v>17616</v>
      </c>
      <c r="W1187" s="6" t="s">
        <v>17625</v>
      </c>
      <c r="X1187" s="8" t="s">
        <v>17624</v>
      </c>
    </row>
    <row r="1188" spans="1:24">
      <c r="A1188" s="7" t="s">
        <v>2136</v>
      </c>
      <c r="B1188" s="6" t="s">
        <v>17616</v>
      </c>
      <c r="C1188" s="6">
        <v>37492</v>
      </c>
      <c r="D1188" s="6">
        <v>163000492</v>
      </c>
      <c r="E1188" s="6" t="s">
        <v>17616</v>
      </c>
      <c r="F1188" s="6" t="s">
        <v>17617</v>
      </c>
      <c r="G1188" s="6" t="s">
        <v>17618</v>
      </c>
      <c r="H1188" s="6" t="s">
        <v>17619</v>
      </c>
      <c r="I1188" s="6" t="s">
        <v>17891</v>
      </c>
      <c r="J1188" s="6">
        <v>2802637</v>
      </c>
      <c r="K1188" s="6" t="s">
        <v>17621</v>
      </c>
      <c r="L1188" s="6">
        <v>1</v>
      </c>
      <c r="M1188" s="6" t="s">
        <v>17622</v>
      </c>
      <c r="N1188" s="6">
        <v>1</v>
      </c>
      <c r="O1188" s="6">
        <v>20100304</v>
      </c>
      <c r="P1188" s="6" t="s">
        <v>17616</v>
      </c>
      <c r="Q1188" s="6">
        <v>169397.25697700001</v>
      </c>
      <c r="R1188" s="6">
        <v>126.65480006647871</v>
      </c>
      <c r="S1188" s="6">
        <v>442017.74562100001</v>
      </c>
      <c r="T1188" s="6">
        <v>37.479840353212452</v>
      </c>
      <c r="U1188" s="6" t="s">
        <v>17616</v>
      </c>
      <c r="V1188" s="6" t="s">
        <v>17616</v>
      </c>
      <c r="W1188" s="6" t="s">
        <v>17623</v>
      </c>
      <c r="X1188" s="8" t="s">
        <v>17624</v>
      </c>
    </row>
    <row r="1189" spans="1:24">
      <c r="A1189" s="7" t="s">
        <v>1963</v>
      </c>
      <c r="B1189" s="6" t="s">
        <v>17616</v>
      </c>
      <c r="C1189" s="6">
        <v>37494</v>
      </c>
      <c r="D1189" s="6">
        <v>163000494</v>
      </c>
      <c r="E1189" s="6" t="s">
        <v>17616</v>
      </c>
      <c r="F1189" s="6" t="s">
        <v>17617</v>
      </c>
      <c r="G1189" s="6" t="s">
        <v>17632</v>
      </c>
      <c r="H1189" s="6" t="s">
        <v>17619</v>
      </c>
      <c r="I1189" s="6" t="s">
        <v>17753</v>
      </c>
      <c r="J1189" s="6">
        <v>2802636</v>
      </c>
      <c r="K1189" s="6" t="s">
        <v>17621</v>
      </c>
      <c r="L1189" s="6">
        <v>2</v>
      </c>
      <c r="M1189" s="6" t="s">
        <v>17622</v>
      </c>
      <c r="N1189" s="6">
        <v>1</v>
      </c>
      <c r="O1189" s="6">
        <v>20080417</v>
      </c>
      <c r="P1189" s="6" t="s">
        <v>17616</v>
      </c>
      <c r="Q1189" s="6">
        <v>171075.83107399999</v>
      </c>
      <c r="R1189" s="6">
        <v>126.67395378242024</v>
      </c>
      <c r="S1189" s="6">
        <v>437531.15860600001</v>
      </c>
      <c r="T1189" s="6">
        <v>37.439470803934412</v>
      </c>
      <c r="U1189" s="6" t="s">
        <v>17616</v>
      </c>
      <c r="V1189" s="6" t="s">
        <v>17616</v>
      </c>
      <c r="W1189" s="6" t="s">
        <v>17634</v>
      </c>
      <c r="X1189" s="8" t="s">
        <v>17624</v>
      </c>
    </row>
    <row r="1190" spans="1:24">
      <c r="A1190" s="7" t="s">
        <v>3154</v>
      </c>
      <c r="B1190" s="6" t="s">
        <v>17616</v>
      </c>
      <c r="C1190" s="6">
        <v>37496</v>
      </c>
      <c r="D1190" s="6">
        <v>163000496</v>
      </c>
      <c r="E1190" s="6" t="s">
        <v>17616</v>
      </c>
      <c r="F1190" s="6" t="s">
        <v>17617</v>
      </c>
      <c r="G1190" s="6" t="s">
        <v>17632</v>
      </c>
      <c r="H1190" s="6" t="s">
        <v>17619</v>
      </c>
      <c r="I1190" s="6" t="s">
        <v>17840</v>
      </c>
      <c r="J1190" s="6">
        <v>2802635</v>
      </c>
      <c r="K1190" s="6" t="s">
        <v>17621</v>
      </c>
      <c r="L1190" s="6">
        <v>3</v>
      </c>
      <c r="M1190" s="6" t="s">
        <v>17622</v>
      </c>
      <c r="N1190" s="6">
        <v>0</v>
      </c>
      <c r="O1190" s="6">
        <v>20071003</v>
      </c>
      <c r="P1190" s="6" t="s">
        <v>17616</v>
      </c>
      <c r="Q1190" s="6">
        <v>169613.080331</v>
      </c>
      <c r="R1190" s="6">
        <v>126.65730287179966</v>
      </c>
      <c r="S1190" s="6">
        <v>440498.195182</v>
      </c>
      <c r="T1190" s="6">
        <v>37.46615654141808</v>
      </c>
      <c r="U1190" s="6" t="s">
        <v>17616</v>
      </c>
      <c r="V1190" s="6">
        <v>155</v>
      </c>
      <c r="W1190" s="6" t="s">
        <v>17708</v>
      </c>
      <c r="X1190" s="8" t="s">
        <v>17624</v>
      </c>
    </row>
    <row r="1191" spans="1:24">
      <c r="A1191" s="7" t="s">
        <v>1395</v>
      </c>
      <c r="B1191" s="6" t="s">
        <v>17616</v>
      </c>
      <c r="C1191" s="6">
        <v>37497</v>
      </c>
      <c r="D1191" s="6">
        <v>163000497</v>
      </c>
      <c r="E1191" s="6" t="s">
        <v>17616</v>
      </c>
      <c r="F1191" s="6" t="s">
        <v>17617</v>
      </c>
      <c r="G1191" s="6" t="s">
        <v>17618</v>
      </c>
      <c r="H1191" s="6" t="s">
        <v>17619</v>
      </c>
      <c r="I1191" s="6" t="s">
        <v>17692</v>
      </c>
      <c r="J1191" s="6">
        <v>2802634</v>
      </c>
      <c r="K1191" s="6" t="s">
        <v>17621</v>
      </c>
      <c r="L1191" s="6">
        <v>2</v>
      </c>
      <c r="M1191" s="6" t="s">
        <v>17622</v>
      </c>
      <c r="N1191" s="6">
        <v>0</v>
      </c>
      <c r="O1191" s="6">
        <v>20071003</v>
      </c>
      <c r="P1191" s="6" t="s">
        <v>17616</v>
      </c>
      <c r="Q1191" s="6">
        <v>168879.43923799999</v>
      </c>
      <c r="R1191" s="6">
        <v>126.6490650613222</v>
      </c>
      <c r="S1191" s="6">
        <v>439198.897834</v>
      </c>
      <c r="T1191" s="6">
        <v>37.454425585611339</v>
      </c>
      <c r="U1191" s="6" t="s">
        <v>17616</v>
      </c>
      <c r="V1191" s="6">
        <v>922</v>
      </c>
      <c r="W1191" s="6" t="s">
        <v>17623</v>
      </c>
      <c r="X1191" s="8" t="s">
        <v>17624</v>
      </c>
    </row>
    <row r="1192" spans="1:24">
      <c r="A1192" s="7" t="s">
        <v>3154</v>
      </c>
      <c r="B1192" s="6" t="s">
        <v>17616</v>
      </c>
      <c r="C1192" s="6">
        <v>37498</v>
      </c>
      <c r="D1192" s="6">
        <v>163000498</v>
      </c>
      <c r="E1192" s="6">
        <v>20190629</v>
      </c>
      <c r="F1192" s="6" t="s">
        <v>17617</v>
      </c>
      <c r="G1192" s="6" t="s">
        <v>17618</v>
      </c>
      <c r="H1192" s="6" t="s">
        <v>17619</v>
      </c>
      <c r="I1192" s="6" t="s">
        <v>17840</v>
      </c>
      <c r="J1192" s="6">
        <v>2802633</v>
      </c>
      <c r="K1192" s="6" t="s">
        <v>17621</v>
      </c>
      <c r="L1192" s="6">
        <v>3</v>
      </c>
      <c r="M1192" s="6" t="s">
        <v>17622</v>
      </c>
      <c r="N1192" s="6">
        <v>0</v>
      </c>
      <c r="O1192" s="6">
        <v>20071003</v>
      </c>
      <c r="P1192" s="6" t="s">
        <v>17616</v>
      </c>
      <c r="Q1192" s="6">
        <v>169457.95327299999</v>
      </c>
      <c r="R1192" s="6">
        <v>126.65554822953473</v>
      </c>
      <c r="S1192" s="6">
        <v>440525.97973999998</v>
      </c>
      <c r="T1192" s="6">
        <v>37.466401756403144</v>
      </c>
      <c r="U1192" s="6" t="s">
        <v>17616</v>
      </c>
      <c r="V1192" s="6">
        <v>926</v>
      </c>
      <c r="W1192" s="6" t="s">
        <v>17623</v>
      </c>
      <c r="X1192" s="8" t="s">
        <v>17624</v>
      </c>
    </row>
    <row r="1193" spans="1:24">
      <c r="A1193" s="7" t="s">
        <v>1851</v>
      </c>
      <c r="B1193" s="6" t="s">
        <v>17616</v>
      </c>
      <c r="C1193" s="6">
        <v>37499</v>
      </c>
      <c r="D1193" s="6">
        <v>163000499</v>
      </c>
      <c r="E1193" s="6" t="s">
        <v>17616</v>
      </c>
      <c r="F1193" s="6" t="s">
        <v>17617</v>
      </c>
      <c r="G1193" s="6" t="s">
        <v>17632</v>
      </c>
      <c r="H1193" s="6" t="s">
        <v>17619</v>
      </c>
      <c r="I1193" s="6" t="s">
        <v>17891</v>
      </c>
      <c r="J1193" s="6">
        <v>2802632</v>
      </c>
      <c r="K1193" s="6" t="s">
        <v>17621</v>
      </c>
      <c r="L1193" s="6">
        <v>2</v>
      </c>
      <c r="M1193" s="6" t="s">
        <v>17622</v>
      </c>
      <c r="N1193" s="6">
        <v>1</v>
      </c>
      <c r="O1193" s="6">
        <v>20180622</v>
      </c>
      <c r="P1193" s="6" t="s">
        <v>17616</v>
      </c>
      <c r="Q1193" s="6">
        <v>169028.87327899999</v>
      </c>
      <c r="R1193" s="6">
        <v>126.65068424178658</v>
      </c>
      <c r="S1193" s="6">
        <v>440854.71755200002</v>
      </c>
      <c r="T1193" s="6">
        <v>37.469349342009721</v>
      </c>
      <c r="U1193" s="6" t="s">
        <v>17616</v>
      </c>
      <c r="V1193" s="6">
        <v>944</v>
      </c>
      <c r="W1193" s="6" t="s">
        <v>17634</v>
      </c>
      <c r="X1193" s="8" t="s">
        <v>17624</v>
      </c>
    </row>
    <row r="1194" spans="1:24">
      <c r="A1194" s="7" t="s">
        <v>10921</v>
      </c>
      <c r="B1194" s="6" t="s">
        <v>17616</v>
      </c>
      <c r="C1194" s="6">
        <v>37500</v>
      </c>
      <c r="D1194" s="6">
        <v>163000500</v>
      </c>
      <c r="E1194" s="6" t="s">
        <v>17616</v>
      </c>
      <c r="F1194" s="6" t="s">
        <v>17617</v>
      </c>
      <c r="G1194" s="6" t="s">
        <v>17632</v>
      </c>
      <c r="H1194" s="6" t="s">
        <v>17619</v>
      </c>
      <c r="I1194" s="6" t="s">
        <v>17891</v>
      </c>
      <c r="J1194" s="6">
        <v>2802631</v>
      </c>
      <c r="K1194" s="6" t="s">
        <v>17621</v>
      </c>
      <c r="L1194" s="6">
        <v>3</v>
      </c>
      <c r="M1194" s="6" t="s">
        <v>17622</v>
      </c>
      <c r="N1194" s="6">
        <v>1</v>
      </c>
      <c r="O1194" s="6">
        <v>20170114</v>
      </c>
      <c r="P1194" s="6" t="s">
        <v>17616</v>
      </c>
      <c r="Q1194" s="6">
        <v>169690.76747300001</v>
      </c>
      <c r="R1194" s="6">
        <v>126.65814058536857</v>
      </c>
      <c r="S1194" s="6">
        <v>441479.24345800001</v>
      </c>
      <c r="T1194" s="6">
        <v>37.474998214182776</v>
      </c>
      <c r="U1194" s="6" t="s">
        <v>17616</v>
      </c>
      <c r="V1194" s="6">
        <v>950</v>
      </c>
      <c r="W1194" s="6" t="s">
        <v>17754</v>
      </c>
      <c r="X1194" s="8" t="s">
        <v>17624</v>
      </c>
    </row>
    <row r="1195" spans="1:24">
      <c r="A1195" s="7" t="s">
        <v>2361</v>
      </c>
      <c r="B1195" s="6" t="s">
        <v>17616</v>
      </c>
      <c r="C1195" s="6">
        <v>37501</v>
      </c>
      <c r="D1195" s="6">
        <v>163000501</v>
      </c>
      <c r="E1195" s="6" t="s">
        <v>17616</v>
      </c>
      <c r="F1195" s="6" t="s">
        <v>17617</v>
      </c>
      <c r="G1195" s="6" t="s">
        <v>17618</v>
      </c>
      <c r="H1195" s="6" t="s">
        <v>17619</v>
      </c>
      <c r="I1195" s="6" t="s">
        <v>17891</v>
      </c>
      <c r="J1195" s="6">
        <v>2802630</v>
      </c>
      <c r="K1195" s="6" t="s">
        <v>17621</v>
      </c>
      <c r="L1195" s="6">
        <v>3</v>
      </c>
      <c r="M1195" s="6" t="s">
        <v>17622</v>
      </c>
      <c r="N1195" s="6">
        <v>1</v>
      </c>
      <c r="O1195" s="6">
        <v>20171118</v>
      </c>
      <c r="P1195" s="6" t="s">
        <v>17616</v>
      </c>
      <c r="Q1195" s="6">
        <v>169347.63808100001</v>
      </c>
      <c r="R1195" s="6">
        <v>126.65425123243098</v>
      </c>
      <c r="S1195" s="6">
        <v>441726.59253700002</v>
      </c>
      <c r="T1195" s="6">
        <v>37.477215458799279</v>
      </c>
      <c r="U1195" s="6" t="s">
        <v>17616</v>
      </c>
      <c r="V1195" s="6">
        <v>968</v>
      </c>
      <c r="W1195" s="6" t="s">
        <v>17623</v>
      </c>
      <c r="X1195" s="8" t="s">
        <v>17624</v>
      </c>
    </row>
    <row r="1196" spans="1:24">
      <c r="A1196" s="7" t="s">
        <v>3154</v>
      </c>
      <c r="B1196" s="6" t="s">
        <v>17616</v>
      </c>
      <c r="C1196" s="6">
        <v>37502</v>
      </c>
      <c r="D1196" s="6">
        <v>163000502</v>
      </c>
      <c r="E1196" s="6" t="s">
        <v>17616</v>
      </c>
      <c r="F1196" s="6" t="s">
        <v>17617</v>
      </c>
      <c r="G1196" s="6" t="s">
        <v>17632</v>
      </c>
      <c r="H1196" s="6" t="s">
        <v>17619</v>
      </c>
      <c r="I1196" s="6" t="s">
        <v>17891</v>
      </c>
      <c r="J1196" s="6">
        <v>2802629</v>
      </c>
      <c r="K1196" s="6" t="s">
        <v>17621</v>
      </c>
      <c r="L1196" s="6">
        <v>2</v>
      </c>
      <c r="M1196" s="6" t="s">
        <v>17622</v>
      </c>
      <c r="N1196" s="6">
        <v>1</v>
      </c>
      <c r="O1196" s="6">
        <v>20161207</v>
      </c>
      <c r="P1196" s="6" t="s">
        <v>17616</v>
      </c>
      <c r="Q1196" s="6">
        <v>169547.781109</v>
      </c>
      <c r="R1196" s="6">
        <v>126.6565577254039</v>
      </c>
      <c r="S1196" s="6">
        <v>440668.07634899998</v>
      </c>
      <c r="T1196" s="6">
        <v>37.467684997273054</v>
      </c>
      <c r="U1196" s="6" t="s">
        <v>17616</v>
      </c>
      <c r="V1196" s="6">
        <v>974</v>
      </c>
      <c r="W1196" s="6" t="s">
        <v>18230</v>
      </c>
      <c r="X1196" s="8" t="s">
        <v>17624</v>
      </c>
    </row>
    <row r="1197" spans="1:24">
      <c r="A1197" s="7" t="s">
        <v>1044</v>
      </c>
      <c r="B1197" s="6" t="s">
        <v>17616</v>
      </c>
      <c r="C1197" s="6">
        <v>37503</v>
      </c>
      <c r="D1197" s="6">
        <v>163000503</v>
      </c>
      <c r="E1197" s="6" t="s">
        <v>17616</v>
      </c>
      <c r="F1197" s="6" t="s">
        <v>17617</v>
      </c>
      <c r="G1197" s="6" t="s">
        <v>17632</v>
      </c>
      <c r="H1197" s="6" t="s">
        <v>17619</v>
      </c>
      <c r="I1197" s="6" t="s">
        <v>17620</v>
      </c>
      <c r="J1197" s="6">
        <v>2802628</v>
      </c>
      <c r="K1197" s="6" t="s">
        <v>17621</v>
      </c>
      <c r="L1197" s="6">
        <v>1</v>
      </c>
      <c r="M1197" s="6" t="s">
        <v>17622</v>
      </c>
      <c r="N1197" s="6">
        <v>1</v>
      </c>
      <c r="O1197" s="6">
        <v>20080929</v>
      </c>
      <c r="P1197" s="6" t="s">
        <v>17616</v>
      </c>
      <c r="Q1197" s="6">
        <v>171639.34656500001</v>
      </c>
      <c r="R1197" s="6">
        <v>126.68021411424878</v>
      </c>
      <c r="S1197" s="6">
        <v>440312.20785399998</v>
      </c>
      <c r="T1197" s="6">
        <v>37.464545307641949</v>
      </c>
      <c r="U1197" s="6" t="s">
        <v>17616</v>
      </c>
      <c r="V1197" s="6">
        <v>995</v>
      </c>
      <c r="W1197" s="6" t="s">
        <v>17634</v>
      </c>
      <c r="X1197" s="8" t="s">
        <v>17624</v>
      </c>
    </row>
    <row r="1198" spans="1:24">
      <c r="A1198" s="7" t="s">
        <v>1860</v>
      </c>
      <c r="B1198" s="6" t="s">
        <v>17616</v>
      </c>
      <c r="C1198" s="6">
        <v>37504</v>
      </c>
      <c r="D1198" s="6">
        <v>163000504</v>
      </c>
      <c r="E1198" s="6" t="s">
        <v>17616</v>
      </c>
      <c r="F1198" s="6" t="s">
        <v>17617</v>
      </c>
      <c r="G1198" s="6" t="s">
        <v>17618</v>
      </c>
      <c r="H1198" s="6" t="s">
        <v>17619</v>
      </c>
      <c r="I1198" s="6" t="s">
        <v>17753</v>
      </c>
      <c r="J1198" s="6">
        <v>2802627</v>
      </c>
      <c r="K1198" s="6" t="s">
        <v>17621</v>
      </c>
      <c r="L1198" s="6">
        <v>3</v>
      </c>
      <c r="M1198" s="6" t="s">
        <v>17622</v>
      </c>
      <c r="N1198" s="6">
        <v>0</v>
      </c>
      <c r="O1198" s="6">
        <v>20071003</v>
      </c>
      <c r="P1198" s="6" t="s">
        <v>17616</v>
      </c>
      <c r="Q1198" s="6">
        <v>170461.93900799999</v>
      </c>
      <c r="R1198" s="6">
        <v>126.6670137611479</v>
      </c>
      <c r="S1198" s="6">
        <v>437613.64208199998</v>
      </c>
      <c r="T1198" s="6">
        <v>37.440194548050833</v>
      </c>
      <c r="U1198" s="6" t="s">
        <v>17616</v>
      </c>
      <c r="V1198" s="6">
        <v>1010</v>
      </c>
      <c r="W1198" s="6" t="s">
        <v>17623</v>
      </c>
      <c r="X1198" s="8" t="s">
        <v>17624</v>
      </c>
    </row>
    <row r="1199" spans="1:24">
      <c r="A1199" s="7" t="s">
        <v>3251</v>
      </c>
      <c r="B1199" s="6" t="s">
        <v>17616</v>
      </c>
      <c r="C1199" s="6">
        <v>37505</v>
      </c>
      <c r="D1199" s="6">
        <v>163000505</v>
      </c>
      <c r="E1199" s="6" t="s">
        <v>17616</v>
      </c>
      <c r="F1199" s="6" t="s">
        <v>17617</v>
      </c>
      <c r="G1199" s="6" t="s">
        <v>17628</v>
      </c>
      <c r="H1199" s="6" t="s">
        <v>17619</v>
      </c>
      <c r="I1199" s="6" t="s">
        <v>17753</v>
      </c>
      <c r="J1199" s="6">
        <v>2802626</v>
      </c>
      <c r="K1199" s="6" t="s">
        <v>17621</v>
      </c>
      <c r="L1199" s="6">
        <v>3</v>
      </c>
      <c r="M1199" s="6" t="s">
        <v>17622</v>
      </c>
      <c r="N1199" s="6">
        <v>0</v>
      </c>
      <c r="O1199" s="6">
        <v>20071003</v>
      </c>
      <c r="P1199" s="6" t="s">
        <v>17616</v>
      </c>
      <c r="Q1199" s="6">
        <v>170186.48603999999</v>
      </c>
      <c r="R1199" s="6">
        <v>126.66390015149574</v>
      </c>
      <c r="S1199" s="6">
        <v>437640.379885</v>
      </c>
      <c r="T1199" s="6">
        <v>37.440426604651989</v>
      </c>
      <c r="U1199" s="6" t="s">
        <v>17616</v>
      </c>
      <c r="V1199" s="6">
        <v>1011</v>
      </c>
      <c r="W1199" s="6" t="s">
        <v>17634</v>
      </c>
      <c r="X1199" s="8" t="s">
        <v>17624</v>
      </c>
    </row>
    <row r="1200" spans="1:24">
      <c r="A1200" s="7" t="s">
        <v>3254</v>
      </c>
      <c r="B1200" s="6" t="s">
        <v>17616</v>
      </c>
      <c r="C1200" s="6">
        <v>37506</v>
      </c>
      <c r="D1200" s="6">
        <v>163000506</v>
      </c>
      <c r="E1200" s="6" t="s">
        <v>17616</v>
      </c>
      <c r="F1200" s="6" t="s">
        <v>17617</v>
      </c>
      <c r="G1200" s="6" t="s">
        <v>17618</v>
      </c>
      <c r="H1200" s="6" t="s">
        <v>17619</v>
      </c>
      <c r="I1200" s="6" t="s">
        <v>17620</v>
      </c>
      <c r="J1200" s="6">
        <v>2802625</v>
      </c>
      <c r="K1200" s="6" t="s">
        <v>17621</v>
      </c>
      <c r="L1200" s="6">
        <v>3</v>
      </c>
      <c r="M1200" s="6" t="s">
        <v>17622</v>
      </c>
      <c r="N1200" s="6">
        <v>0</v>
      </c>
      <c r="O1200" s="6">
        <v>20071003</v>
      </c>
      <c r="P1200" s="6" t="s">
        <v>17616</v>
      </c>
      <c r="Q1200" s="6">
        <v>171767.33898900001</v>
      </c>
      <c r="R1200" s="6">
        <v>126.68166375309971</v>
      </c>
      <c r="S1200" s="6">
        <v>440236.76358600002</v>
      </c>
      <c r="T1200" s="6">
        <v>37.463869486703913</v>
      </c>
      <c r="U1200" s="6" t="s">
        <v>17616</v>
      </c>
      <c r="V1200" s="6">
        <v>1059</v>
      </c>
      <c r="W1200" s="6" t="s">
        <v>17634</v>
      </c>
      <c r="X1200" s="8" t="s">
        <v>17624</v>
      </c>
    </row>
    <row r="1201" spans="1:24">
      <c r="A1201" s="7" t="s">
        <v>1857</v>
      </c>
      <c r="B1201" s="6" t="s">
        <v>17616</v>
      </c>
      <c r="C1201" s="6">
        <v>37507</v>
      </c>
      <c r="D1201" s="6">
        <v>163000507</v>
      </c>
      <c r="E1201" s="6" t="s">
        <v>17616</v>
      </c>
      <c r="F1201" s="6" t="s">
        <v>17617</v>
      </c>
      <c r="G1201" s="6" t="s">
        <v>17632</v>
      </c>
      <c r="H1201" s="6" t="s">
        <v>17619</v>
      </c>
      <c r="I1201" s="6" t="s">
        <v>17753</v>
      </c>
      <c r="J1201" s="6">
        <v>2802624</v>
      </c>
      <c r="K1201" s="6" t="s">
        <v>17621</v>
      </c>
      <c r="L1201" s="6">
        <v>2</v>
      </c>
      <c r="M1201" s="6" t="s">
        <v>17622</v>
      </c>
      <c r="N1201" s="6">
        <v>1</v>
      </c>
      <c r="O1201" s="6">
        <v>20120905</v>
      </c>
      <c r="P1201" s="6" t="s">
        <v>17616</v>
      </c>
      <c r="Q1201" s="6">
        <v>170796.00784000001</v>
      </c>
      <c r="R1201" s="6">
        <v>126.67078856862395</v>
      </c>
      <c r="S1201" s="6">
        <v>437615.19643200003</v>
      </c>
      <c r="T1201" s="6">
        <v>37.44021917463872</v>
      </c>
      <c r="U1201" s="6" t="s">
        <v>17616</v>
      </c>
      <c r="V1201" s="6">
        <v>1117</v>
      </c>
      <c r="W1201" s="6" t="s">
        <v>17634</v>
      </c>
      <c r="X1201" s="8" t="s">
        <v>17624</v>
      </c>
    </row>
    <row r="1202" spans="1:24">
      <c r="A1202" s="7" t="s">
        <v>2803</v>
      </c>
      <c r="B1202" s="6" t="s">
        <v>17616</v>
      </c>
      <c r="C1202" s="6">
        <v>37508</v>
      </c>
      <c r="D1202" s="6">
        <v>163000508</v>
      </c>
      <c r="E1202" s="6" t="s">
        <v>17616</v>
      </c>
      <c r="F1202" s="6" t="s">
        <v>17617</v>
      </c>
      <c r="G1202" s="6" t="s">
        <v>17628</v>
      </c>
      <c r="H1202" s="6" t="s">
        <v>17619</v>
      </c>
      <c r="I1202" s="6" t="s">
        <v>17692</v>
      </c>
      <c r="J1202" s="6">
        <v>2802623</v>
      </c>
      <c r="K1202" s="6" t="s">
        <v>17621</v>
      </c>
      <c r="L1202" s="6">
        <v>1</v>
      </c>
      <c r="M1202" s="6" t="s">
        <v>17622</v>
      </c>
      <c r="N1202" s="6">
        <v>1</v>
      </c>
      <c r="O1202" s="6">
        <v>20080930</v>
      </c>
      <c r="P1202" s="6" t="s">
        <v>17616</v>
      </c>
      <c r="Q1202" s="6">
        <v>168274.96856000001</v>
      </c>
      <c r="R1202" s="6">
        <v>126.64223869220658</v>
      </c>
      <c r="S1202" s="6">
        <v>439077.57018799998</v>
      </c>
      <c r="T1202" s="6">
        <v>37.453311868077179</v>
      </c>
      <c r="U1202" s="6" t="s">
        <v>17616</v>
      </c>
      <c r="V1202" s="6">
        <v>1744</v>
      </c>
      <c r="W1202" s="6" t="s">
        <v>17625</v>
      </c>
      <c r="X1202" s="8" t="s">
        <v>17624</v>
      </c>
    </row>
    <row r="1203" spans="1:24">
      <c r="A1203" s="7" t="s">
        <v>3234</v>
      </c>
      <c r="B1203" s="6" t="s">
        <v>17616</v>
      </c>
      <c r="C1203" s="6">
        <v>37509</v>
      </c>
      <c r="D1203" s="6">
        <v>163000509</v>
      </c>
      <c r="E1203" s="6" t="s">
        <v>17616</v>
      </c>
      <c r="F1203" s="6" t="s">
        <v>17617</v>
      </c>
      <c r="G1203" s="6" t="s">
        <v>17632</v>
      </c>
      <c r="H1203" s="6" t="s">
        <v>17619</v>
      </c>
      <c r="I1203" s="6" t="s">
        <v>17692</v>
      </c>
      <c r="J1203" s="6">
        <v>2802622</v>
      </c>
      <c r="K1203" s="6" t="s">
        <v>17621</v>
      </c>
      <c r="L1203" s="6">
        <v>1</v>
      </c>
      <c r="M1203" s="6" t="s">
        <v>17622</v>
      </c>
      <c r="N1203" s="6">
        <v>1</v>
      </c>
      <c r="O1203" s="6">
        <v>20090512</v>
      </c>
      <c r="P1203" s="6" t="s">
        <v>17616</v>
      </c>
      <c r="Q1203" s="6">
        <v>167859.42860099999</v>
      </c>
      <c r="R1203" s="6">
        <v>126.63754954005844</v>
      </c>
      <c r="S1203" s="6">
        <v>438914.50186999998</v>
      </c>
      <c r="T1203" s="6">
        <v>37.451828273257739</v>
      </c>
      <c r="U1203" s="6" t="s">
        <v>17616</v>
      </c>
      <c r="V1203" s="6">
        <v>1747</v>
      </c>
      <c r="W1203" s="6" t="s">
        <v>17634</v>
      </c>
      <c r="X1203" s="8" t="s">
        <v>17624</v>
      </c>
    </row>
    <row r="1204" spans="1:24">
      <c r="A1204" s="7" t="s">
        <v>1854</v>
      </c>
      <c r="B1204" s="6" t="s">
        <v>17648</v>
      </c>
      <c r="C1204" s="6">
        <v>37510</v>
      </c>
      <c r="D1204" s="6">
        <v>163000510</v>
      </c>
      <c r="E1204" s="6" t="s">
        <v>17616</v>
      </c>
      <c r="F1204" s="6" t="s">
        <v>17617</v>
      </c>
      <c r="G1204" s="6" t="s">
        <v>17632</v>
      </c>
      <c r="H1204" s="6" t="s">
        <v>17619</v>
      </c>
      <c r="I1204" s="6" t="s">
        <v>17692</v>
      </c>
      <c r="J1204" s="6">
        <v>2802621</v>
      </c>
      <c r="K1204" s="6" t="s">
        <v>17621</v>
      </c>
      <c r="L1204" s="6">
        <v>3</v>
      </c>
      <c r="M1204" s="6" t="s">
        <v>17622</v>
      </c>
      <c r="N1204" s="6">
        <v>1</v>
      </c>
      <c r="O1204" s="6">
        <v>20120806</v>
      </c>
      <c r="P1204" s="6" t="s">
        <v>17616</v>
      </c>
      <c r="Q1204" s="6">
        <v>167858.154694</v>
      </c>
      <c r="R1204" s="6">
        <v>126.63749926867693</v>
      </c>
      <c r="S1204" s="6">
        <v>439736.122806</v>
      </c>
      <c r="T1204" s="6">
        <v>37.459230929879631</v>
      </c>
      <c r="U1204" s="6" t="s">
        <v>17616</v>
      </c>
      <c r="V1204" s="6">
        <v>1766</v>
      </c>
      <c r="W1204" s="6" t="s">
        <v>17634</v>
      </c>
      <c r="X1204" s="8" t="s">
        <v>17624</v>
      </c>
    </row>
    <row r="1205" spans="1:24">
      <c r="A1205" s="7" t="s">
        <v>12921</v>
      </c>
      <c r="B1205" s="6" t="s">
        <v>17616</v>
      </c>
      <c r="C1205" s="6">
        <v>37511</v>
      </c>
      <c r="D1205" s="6">
        <v>163000511</v>
      </c>
      <c r="E1205" s="6" t="s">
        <v>17616</v>
      </c>
      <c r="F1205" s="6" t="s">
        <v>17617</v>
      </c>
      <c r="G1205" s="6" t="s">
        <v>17618</v>
      </c>
      <c r="H1205" s="6" t="s">
        <v>17619</v>
      </c>
      <c r="I1205" s="6" t="s">
        <v>17692</v>
      </c>
      <c r="J1205" s="6">
        <v>2802620</v>
      </c>
      <c r="K1205" s="6" t="s">
        <v>17621</v>
      </c>
      <c r="L1205" s="6">
        <v>4</v>
      </c>
      <c r="M1205" s="6" t="s">
        <v>17622</v>
      </c>
      <c r="N1205" s="6">
        <v>1</v>
      </c>
      <c r="O1205" s="6">
        <v>20091231</v>
      </c>
      <c r="P1205" s="6" t="s">
        <v>17616</v>
      </c>
      <c r="Q1205" s="6">
        <v>167428.84593000001</v>
      </c>
      <c r="R1205" s="6">
        <v>126.63267514568147</v>
      </c>
      <c r="S1205" s="6">
        <v>439100.20649000001</v>
      </c>
      <c r="T1205" s="6">
        <v>37.453486363039211</v>
      </c>
      <c r="U1205" s="6" t="s">
        <v>17616</v>
      </c>
      <c r="V1205" s="6">
        <v>1773</v>
      </c>
      <c r="W1205" s="6" t="s">
        <v>17623</v>
      </c>
      <c r="X1205" s="8" t="s">
        <v>17624</v>
      </c>
    </row>
    <row r="1206" spans="1:24">
      <c r="A1206" s="7" t="s">
        <v>3237</v>
      </c>
      <c r="B1206" s="6" t="s">
        <v>17616</v>
      </c>
      <c r="C1206" s="6">
        <v>37512</v>
      </c>
      <c r="D1206" s="6">
        <v>163000512</v>
      </c>
      <c r="E1206" s="6" t="s">
        <v>17616</v>
      </c>
      <c r="F1206" s="6" t="s">
        <v>17617</v>
      </c>
      <c r="G1206" s="6" t="s">
        <v>17632</v>
      </c>
      <c r="H1206" s="6" t="s">
        <v>17619</v>
      </c>
      <c r="I1206" s="6" t="s">
        <v>17692</v>
      </c>
      <c r="J1206" s="6">
        <v>2802619</v>
      </c>
      <c r="K1206" s="6" t="s">
        <v>17621</v>
      </c>
      <c r="L1206" s="6">
        <v>4</v>
      </c>
      <c r="M1206" s="6" t="s">
        <v>17622</v>
      </c>
      <c r="N1206" s="6">
        <v>1</v>
      </c>
      <c r="O1206" s="6">
        <v>20120918</v>
      </c>
      <c r="P1206" s="6" t="s">
        <v>17616</v>
      </c>
      <c r="Q1206" s="6">
        <v>167435.28326500001</v>
      </c>
      <c r="R1206" s="6">
        <v>126.63275036045306</v>
      </c>
      <c r="S1206" s="6">
        <v>439044.53553400002</v>
      </c>
      <c r="T1206" s="6">
        <v>37.452985001841498</v>
      </c>
      <c r="U1206" s="6" t="s">
        <v>17616</v>
      </c>
      <c r="V1206" s="6">
        <v>1794</v>
      </c>
      <c r="W1206" s="6" t="s">
        <v>17634</v>
      </c>
      <c r="X1206" s="8" t="s">
        <v>17624</v>
      </c>
    </row>
    <row r="1207" spans="1:24">
      <c r="A1207" s="7" t="s">
        <v>2557</v>
      </c>
      <c r="B1207" s="6" t="s">
        <v>17616</v>
      </c>
      <c r="C1207" s="6">
        <v>37513</v>
      </c>
      <c r="D1207" s="6">
        <v>163000513</v>
      </c>
      <c r="E1207" s="6">
        <v>20190112</v>
      </c>
      <c r="F1207" s="6" t="s">
        <v>17617</v>
      </c>
      <c r="G1207" s="6" t="s">
        <v>17632</v>
      </c>
      <c r="H1207" s="6" t="s">
        <v>17619</v>
      </c>
      <c r="I1207" s="6" t="s">
        <v>17805</v>
      </c>
      <c r="J1207" s="6">
        <v>2802618</v>
      </c>
      <c r="K1207" s="6" t="s">
        <v>17621</v>
      </c>
      <c r="L1207" s="6">
        <v>3</v>
      </c>
      <c r="M1207" s="6" t="s">
        <v>17622</v>
      </c>
      <c r="N1207" s="6">
        <v>0</v>
      </c>
      <c r="O1207" s="6">
        <v>20110805</v>
      </c>
      <c r="P1207" s="6" t="s">
        <v>17616</v>
      </c>
      <c r="Q1207" s="6">
        <v>173531.883352</v>
      </c>
      <c r="R1207" s="6">
        <v>126.70169161415294</v>
      </c>
      <c r="S1207" s="6">
        <v>437936.10672799998</v>
      </c>
      <c r="T1207" s="6">
        <v>37.443193015033309</v>
      </c>
      <c r="U1207" s="6" t="s">
        <v>17616</v>
      </c>
      <c r="V1207" s="6">
        <v>2034</v>
      </c>
      <c r="W1207" s="6" t="s">
        <v>17943</v>
      </c>
      <c r="X1207" s="8" t="s">
        <v>17624</v>
      </c>
    </row>
    <row r="1208" spans="1:24">
      <c r="A1208" s="7" t="s">
        <v>3240</v>
      </c>
      <c r="B1208" s="6" t="s">
        <v>17616</v>
      </c>
      <c r="C1208" s="6">
        <v>37514</v>
      </c>
      <c r="D1208" s="6">
        <v>163000514</v>
      </c>
      <c r="E1208" s="6" t="s">
        <v>17616</v>
      </c>
      <c r="F1208" s="6" t="s">
        <v>17617</v>
      </c>
      <c r="G1208" s="6" t="s">
        <v>17632</v>
      </c>
      <c r="H1208" s="6" t="s">
        <v>17619</v>
      </c>
      <c r="I1208" s="6" t="s">
        <v>17620</v>
      </c>
      <c r="J1208" s="6">
        <v>2802617</v>
      </c>
      <c r="K1208" s="6" t="s">
        <v>17621</v>
      </c>
      <c r="L1208" s="6">
        <v>3</v>
      </c>
      <c r="M1208" s="6" t="s">
        <v>17622</v>
      </c>
      <c r="N1208" s="6">
        <v>1</v>
      </c>
      <c r="O1208" s="6">
        <v>20120125</v>
      </c>
      <c r="P1208" s="6" t="s">
        <v>17616</v>
      </c>
      <c r="Q1208" s="6">
        <v>171353.92516300001</v>
      </c>
      <c r="R1208" s="6">
        <v>126.6770137833808</v>
      </c>
      <c r="S1208" s="6">
        <v>439647.35034599999</v>
      </c>
      <c r="T1208" s="6">
        <v>37.458546191152124</v>
      </c>
      <c r="U1208" s="6" t="s">
        <v>17616</v>
      </c>
      <c r="V1208" s="6">
        <v>7005</v>
      </c>
      <c r="W1208" s="6" t="s">
        <v>17634</v>
      </c>
      <c r="X1208" s="8" t="s">
        <v>17624</v>
      </c>
    </row>
    <row r="1209" spans="1:24">
      <c r="A1209" s="7" t="s">
        <v>12838</v>
      </c>
      <c r="B1209" s="6" t="s">
        <v>17616</v>
      </c>
      <c r="C1209" s="6">
        <v>37520</v>
      </c>
      <c r="D1209" s="6">
        <v>163000520</v>
      </c>
      <c r="E1209" s="6" t="s">
        <v>17616</v>
      </c>
      <c r="F1209" s="6" t="s">
        <v>17617</v>
      </c>
      <c r="G1209" s="6" t="s">
        <v>17680</v>
      </c>
      <c r="H1209" s="6" t="s">
        <v>17619</v>
      </c>
      <c r="I1209" s="6" t="s">
        <v>17970</v>
      </c>
      <c r="J1209" s="6">
        <v>2802616</v>
      </c>
      <c r="K1209" s="6" t="s">
        <v>17621</v>
      </c>
      <c r="L1209" s="6">
        <v>3</v>
      </c>
      <c r="M1209" s="6" t="s">
        <v>17622</v>
      </c>
      <c r="N1209" s="6">
        <v>0</v>
      </c>
      <c r="O1209" s="6">
        <v>20071031</v>
      </c>
      <c r="P1209" s="6" t="s">
        <v>17616</v>
      </c>
      <c r="Q1209" s="6">
        <v>171980.12968000001</v>
      </c>
      <c r="R1209" s="6">
        <v>126.68418005127705</v>
      </c>
      <c r="S1209" s="6">
        <v>437318.880382</v>
      </c>
      <c r="T1209" s="6">
        <v>37.43758606314551</v>
      </c>
      <c r="U1209" s="6" t="s">
        <v>17616</v>
      </c>
      <c r="V1209" s="6" t="s">
        <v>17718</v>
      </c>
      <c r="W1209" s="6" t="s">
        <v>17972</v>
      </c>
      <c r="X1209" s="8" t="s">
        <v>17624</v>
      </c>
    </row>
    <row r="1210" spans="1:24">
      <c r="A1210" s="7" t="s">
        <v>12838</v>
      </c>
      <c r="B1210" s="6" t="s">
        <v>17616</v>
      </c>
      <c r="C1210" s="6">
        <v>37521</v>
      </c>
      <c r="D1210" s="6">
        <v>163000521</v>
      </c>
      <c r="E1210" s="6" t="s">
        <v>17616</v>
      </c>
      <c r="F1210" s="6" t="s">
        <v>17617</v>
      </c>
      <c r="G1210" s="6" t="s">
        <v>17680</v>
      </c>
      <c r="H1210" s="6" t="s">
        <v>17619</v>
      </c>
      <c r="I1210" s="6" t="s">
        <v>17970</v>
      </c>
      <c r="J1210" s="6">
        <v>2802615</v>
      </c>
      <c r="K1210" s="6" t="s">
        <v>17621</v>
      </c>
      <c r="L1210" s="6">
        <v>1</v>
      </c>
      <c r="M1210" s="6" t="s">
        <v>17622</v>
      </c>
      <c r="N1210" s="6">
        <v>0</v>
      </c>
      <c r="O1210" s="6">
        <v>20071031</v>
      </c>
      <c r="P1210" s="6" t="s">
        <v>17616</v>
      </c>
      <c r="Q1210" s="6">
        <v>172019.90589699999</v>
      </c>
      <c r="R1210" s="6">
        <v>126.68463012803269</v>
      </c>
      <c r="S1210" s="6">
        <v>437302.206787</v>
      </c>
      <c r="T1210" s="6">
        <v>37.437437040656704</v>
      </c>
      <c r="U1210" s="6" t="s">
        <v>17616</v>
      </c>
      <c r="V1210" s="6" t="s">
        <v>17718</v>
      </c>
      <c r="W1210" s="6" t="s">
        <v>17972</v>
      </c>
      <c r="X1210" s="8" t="s">
        <v>17624</v>
      </c>
    </row>
    <row r="1211" spans="1:24">
      <c r="A1211" s="7" t="s">
        <v>1540</v>
      </c>
      <c r="B1211" s="6" t="s">
        <v>17616</v>
      </c>
      <c r="C1211" s="6">
        <v>37524</v>
      </c>
      <c r="D1211" s="6">
        <v>163000524</v>
      </c>
      <c r="E1211" s="6" t="s">
        <v>17616</v>
      </c>
      <c r="F1211" s="6" t="s">
        <v>17617</v>
      </c>
      <c r="G1211" s="6" t="s">
        <v>17632</v>
      </c>
      <c r="H1211" s="6" t="s">
        <v>17619</v>
      </c>
      <c r="I1211" s="6" t="s">
        <v>17753</v>
      </c>
      <c r="J1211" s="6">
        <v>2802614</v>
      </c>
      <c r="K1211" s="6" t="s">
        <v>17621</v>
      </c>
      <c r="L1211" s="6">
        <v>0</v>
      </c>
      <c r="M1211" s="6" t="s">
        <v>17622</v>
      </c>
      <c r="N1211" s="6">
        <v>0</v>
      </c>
      <c r="O1211" s="6">
        <v>20071210</v>
      </c>
      <c r="P1211" s="6" t="s">
        <v>17616</v>
      </c>
      <c r="Q1211" s="6">
        <v>169380.71730799999</v>
      </c>
      <c r="R1211" s="6">
        <v>126.65477827957021</v>
      </c>
      <c r="S1211" s="6">
        <v>438047.643063</v>
      </c>
      <c r="T1211" s="6">
        <v>37.444069653607812</v>
      </c>
      <c r="U1211" s="6" t="s">
        <v>17616</v>
      </c>
      <c r="V1211" s="6" t="s">
        <v>17616</v>
      </c>
      <c r="W1211" s="6" t="s">
        <v>17625</v>
      </c>
      <c r="X1211" s="8" t="s">
        <v>17624</v>
      </c>
    </row>
    <row r="1212" spans="1:24">
      <c r="A1212" s="7" t="s">
        <v>1511</v>
      </c>
      <c r="B1212" s="6" t="s">
        <v>17616</v>
      </c>
      <c r="C1212" s="6">
        <v>37525</v>
      </c>
      <c r="D1212" s="6">
        <v>163000525</v>
      </c>
      <c r="E1212" s="6" t="s">
        <v>17616</v>
      </c>
      <c r="F1212" s="6" t="s">
        <v>17617</v>
      </c>
      <c r="G1212" s="6" t="s">
        <v>17628</v>
      </c>
      <c r="H1212" s="6" t="s">
        <v>17619</v>
      </c>
      <c r="I1212" s="6" t="s">
        <v>17753</v>
      </c>
      <c r="J1212" s="6">
        <v>2802613</v>
      </c>
      <c r="K1212" s="6" t="s">
        <v>17621</v>
      </c>
      <c r="L1212" s="6">
        <v>1</v>
      </c>
      <c r="M1212" s="6" t="s">
        <v>17622</v>
      </c>
      <c r="N1212" s="6">
        <v>1</v>
      </c>
      <c r="O1212" s="6">
        <v>20071210</v>
      </c>
      <c r="P1212" s="6" t="s">
        <v>17616</v>
      </c>
      <c r="Q1212" s="6">
        <v>171015.81854499999</v>
      </c>
      <c r="R1212" s="6">
        <v>126.67327452300623</v>
      </c>
      <c r="S1212" s="6">
        <v>437560.22072400001</v>
      </c>
      <c r="T1212" s="6">
        <v>37.439730770575949</v>
      </c>
      <c r="U1212" s="6" t="s">
        <v>17616</v>
      </c>
      <c r="V1212" s="6" t="s">
        <v>17616</v>
      </c>
      <c r="W1212" s="6" t="s">
        <v>17634</v>
      </c>
      <c r="X1212" s="8" t="s">
        <v>17624</v>
      </c>
    </row>
    <row r="1213" spans="1:24">
      <c r="A1213" s="7" t="s">
        <v>1125</v>
      </c>
      <c r="B1213" s="6" t="s">
        <v>17616</v>
      </c>
      <c r="C1213" s="6">
        <v>37526</v>
      </c>
      <c r="D1213" s="6">
        <v>163000526</v>
      </c>
      <c r="E1213" s="6" t="s">
        <v>17616</v>
      </c>
      <c r="F1213" s="6" t="s">
        <v>17617</v>
      </c>
      <c r="G1213" s="6" t="s">
        <v>17680</v>
      </c>
      <c r="H1213" s="6" t="s">
        <v>17619</v>
      </c>
      <c r="I1213" s="6" t="s">
        <v>17620</v>
      </c>
      <c r="J1213" s="6">
        <v>2802612</v>
      </c>
      <c r="K1213" s="6" t="s">
        <v>17621</v>
      </c>
      <c r="L1213" s="6">
        <v>1</v>
      </c>
      <c r="M1213" s="6" t="s">
        <v>17622</v>
      </c>
      <c r="N1213" s="6">
        <v>1</v>
      </c>
      <c r="O1213" s="6">
        <v>20180714</v>
      </c>
      <c r="P1213" s="6" t="s">
        <v>17616</v>
      </c>
      <c r="Q1213" s="6">
        <v>172222.81639699999</v>
      </c>
      <c r="R1213" s="6">
        <v>126.6868013180511</v>
      </c>
      <c r="S1213" s="6">
        <v>440523.06435399997</v>
      </c>
      <c r="T1213" s="6">
        <v>37.466462851431189</v>
      </c>
      <c r="U1213" s="6" t="s">
        <v>17616</v>
      </c>
      <c r="V1213" s="6" t="s">
        <v>17616</v>
      </c>
      <c r="W1213" s="6" t="s">
        <v>17681</v>
      </c>
      <c r="X1213" s="8" t="s">
        <v>17624</v>
      </c>
    </row>
    <row r="1214" spans="1:24">
      <c r="A1214" s="7" t="s">
        <v>1689</v>
      </c>
      <c r="B1214" s="6" t="s">
        <v>17616</v>
      </c>
      <c r="C1214" s="6">
        <v>37529</v>
      </c>
      <c r="D1214" s="6">
        <v>163000529</v>
      </c>
      <c r="E1214" s="6" t="s">
        <v>17616</v>
      </c>
      <c r="F1214" s="6" t="s">
        <v>17617</v>
      </c>
      <c r="G1214" s="6" t="s">
        <v>17628</v>
      </c>
      <c r="H1214" s="6" t="s">
        <v>17619</v>
      </c>
      <c r="I1214" s="6" t="s">
        <v>17620</v>
      </c>
      <c r="J1214" s="6">
        <v>2802609</v>
      </c>
      <c r="K1214" s="6" t="s">
        <v>17621</v>
      </c>
      <c r="L1214" s="6">
        <v>0</v>
      </c>
      <c r="M1214" s="6" t="s">
        <v>17622</v>
      </c>
      <c r="N1214" s="6">
        <v>0</v>
      </c>
      <c r="O1214" s="6">
        <v>20071217</v>
      </c>
      <c r="P1214" s="6" t="s">
        <v>17616</v>
      </c>
      <c r="Q1214" s="6">
        <v>172887.87137099999</v>
      </c>
      <c r="R1214" s="6">
        <v>126.69433131624186</v>
      </c>
      <c r="S1214" s="6">
        <v>440185.353229</v>
      </c>
      <c r="T1214" s="6">
        <v>37.46343988477858</v>
      </c>
      <c r="U1214" s="6" t="s">
        <v>17616</v>
      </c>
      <c r="V1214" s="6" t="s">
        <v>17616</v>
      </c>
      <c r="W1214" s="6" t="s">
        <v>17634</v>
      </c>
      <c r="X1214" s="8" t="s">
        <v>17624</v>
      </c>
    </row>
    <row r="1215" spans="1:24">
      <c r="A1215" s="7" t="s">
        <v>2993</v>
      </c>
      <c r="B1215" s="6" t="s">
        <v>17616</v>
      </c>
      <c r="C1215" s="6">
        <v>37532</v>
      </c>
      <c r="D1215" s="6">
        <v>163000532</v>
      </c>
      <c r="E1215" s="6" t="s">
        <v>17616</v>
      </c>
      <c r="F1215" s="6" t="s">
        <v>17617</v>
      </c>
      <c r="G1215" s="6" t="s">
        <v>17632</v>
      </c>
      <c r="H1215" s="6" t="s">
        <v>17619</v>
      </c>
      <c r="I1215" s="6" t="s">
        <v>17840</v>
      </c>
      <c r="J1215" s="6">
        <v>2802606</v>
      </c>
      <c r="K1215" s="6" t="s">
        <v>17621</v>
      </c>
      <c r="L1215" s="6">
        <v>1</v>
      </c>
      <c r="M1215" s="6" t="s">
        <v>17684</v>
      </c>
      <c r="N1215" s="6">
        <v>1</v>
      </c>
      <c r="O1215" s="6">
        <v>20170424</v>
      </c>
      <c r="P1215" s="6" t="s">
        <v>17616</v>
      </c>
      <c r="Q1215" s="6">
        <v>168825.40168899999</v>
      </c>
      <c r="R1215" s="6">
        <v>126.6484076676213</v>
      </c>
      <c r="S1215" s="6">
        <v>440300.71224899997</v>
      </c>
      <c r="T1215" s="6">
        <v>37.464350977023038</v>
      </c>
      <c r="U1215" s="6" t="s">
        <v>17616</v>
      </c>
      <c r="V1215" s="6" t="s">
        <v>17616</v>
      </c>
      <c r="W1215" s="6" t="s">
        <v>17625</v>
      </c>
      <c r="X1215" s="8" t="s">
        <v>17624</v>
      </c>
    </row>
    <row r="1216" spans="1:24">
      <c r="A1216" s="7" t="s">
        <v>2253</v>
      </c>
      <c r="B1216" s="6" t="s">
        <v>17616</v>
      </c>
      <c r="C1216" s="6">
        <v>37534</v>
      </c>
      <c r="D1216" s="6">
        <v>163000534</v>
      </c>
      <c r="E1216" s="6" t="s">
        <v>17616</v>
      </c>
      <c r="F1216" s="6" t="s">
        <v>17617</v>
      </c>
      <c r="G1216" s="6" t="s">
        <v>17632</v>
      </c>
      <c r="H1216" s="6" t="s">
        <v>17619</v>
      </c>
      <c r="I1216" s="6" t="s">
        <v>18231</v>
      </c>
      <c r="J1216" s="6">
        <v>2805151</v>
      </c>
      <c r="K1216" s="6" t="s">
        <v>17621</v>
      </c>
      <c r="L1216" s="6">
        <v>1</v>
      </c>
      <c r="M1216" s="6" t="s">
        <v>17622</v>
      </c>
      <c r="N1216" s="6">
        <v>1</v>
      </c>
      <c r="O1216" s="6">
        <v>20100401</v>
      </c>
      <c r="P1216" s="6" t="s">
        <v>17616</v>
      </c>
      <c r="Q1216" s="6">
        <v>170536.45156799999</v>
      </c>
      <c r="R1216" s="6">
        <v>126.6678191256692</v>
      </c>
      <c r="S1216" s="6">
        <v>438528.49253300001</v>
      </c>
      <c r="T1216" s="6">
        <v>37.448439657264522</v>
      </c>
      <c r="U1216" s="6" t="s">
        <v>17616</v>
      </c>
      <c r="V1216" s="6" t="s">
        <v>17616</v>
      </c>
      <c r="W1216" s="6" t="s">
        <v>17634</v>
      </c>
      <c r="X1216" s="8" t="s">
        <v>17624</v>
      </c>
    </row>
    <row r="1217" spans="1:24">
      <c r="A1217" s="7" t="s">
        <v>12140</v>
      </c>
      <c r="B1217" s="6" t="s">
        <v>17616</v>
      </c>
      <c r="C1217" s="6">
        <v>37537</v>
      </c>
      <c r="D1217" s="6">
        <v>163000537</v>
      </c>
      <c r="E1217" s="6" t="s">
        <v>17616</v>
      </c>
      <c r="F1217" s="6" t="s">
        <v>17617</v>
      </c>
      <c r="G1217" s="6" t="s">
        <v>17628</v>
      </c>
      <c r="H1217" s="6" t="s">
        <v>17619</v>
      </c>
      <c r="I1217" s="6" t="s">
        <v>18091</v>
      </c>
      <c r="J1217" s="6">
        <v>2805155</v>
      </c>
      <c r="K1217" s="6" t="s">
        <v>17621</v>
      </c>
      <c r="L1217" s="6">
        <v>1</v>
      </c>
      <c r="M1217" s="6" t="s">
        <v>17622</v>
      </c>
      <c r="N1217" s="6">
        <v>1</v>
      </c>
      <c r="O1217" s="6">
        <v>20091109</v>
      </c>
      <c r="P1217" s="6" t="s">
        <v>17616</v>
      </c>
      <c r="Q1217" s="6">
        <v>170854.81084200001</v>
      </c>
      <c r="R1217" s="6">
        <v>126.67137543672695</v>
      </c>
      <c r="S1217" s="6">
        <v>439575.07250000001</v>
      </c>
      <c r="T1217" s="6">
        <v>37.457879351047026</v>
      </c>
      <c r="U1217" s="6" t="s">
        <v>17616</v>
      </c>
      <c r="V1217" s="6" t="s">
        <v>17616</v>
      </c>
      <c r="W1217" s="6" t="s">
        <v>17625</v>
      </c>
      <c r="X1217" s="8" t="s">
        <v>17624</v>
      </c>
    </row>
    <row r="1218" spans="1:24">
      <c r="A1218" s="7" t="s">
        <v>2333</v>
      </c>
      <c r="B1218" s="6" t="s">
        <v>17616</v>
      </c>
      <c r="C1218" s="6">
        <v>37538</v>
      </c>
      <c r="D1218" s="6">
        <v>163000538</v>
      </c>
      <c r="E1218" s="6" t="s">
        <v>17616</v>
      </c>
      <c r="F1218" s="6" t="s">
        <v>17617</v>
      </c>
      <c r="G1218" s="6" t="s">
        <v>17628</v>
      </c>
      <c r="H1218" s="6" t="s">
        <v>17619</v>
      </c>
      <c r="I1218" s="6" t="s">
        <v>17753</v>
      </c>
      <c r="J1218" s="6">
        <v>2803578</v>
      </c>
      <c r="K1218" s="6" t="s">
        <v>17621</v>
      </c>
      <c r="L1218" s="6">
        <v>1</v>
      </c>
      <c r="M1218" s="6" t="s">
        <v>17622</v>
      </c>
      <c r="N1218" s="6">
        <v>1</v>
      </c>
      <c r="O1218" s="6">
        <v>20170114</v>
      </c>
      <c r="P1218" s="6" t="s">
        <v>17616</v>
      </c>
      <c r="Q1218" s="6">
        <v>168900.19625800001</v>
      </c>
      <c r="R1218" s="6">
        <v>126.64934200979661</v>
      </c>
      <c r="S1218" s="6">
        <v>438196.09464000002</v>
      </c>
      <c r="T1218" s="6">
        <v>37.445391134358232</v>
      </c>
      <c r="U1218" s="6" t="s">
        <v>17616</v>
      </c>
      <c r="V1218" s="6" t="s">
        <v>17616</v>
      </c>
      <c r="W1218" s="6" t="s">
        <v>17625</v>
      </c>
      <c r="X1218" s="8" t="s">
        <v>17624</v>
      </c>
    </row>
    <row r="1219" spans="1:24">
      <c r="A1219" s="7" t="s">
        <v>2333</v>
      </c>
      <c r="B1219" s="6" t="s">
        <v>17616</v>
      </c>
      <c r="C1219" s="6">
        <v>37539</v>
      </c>
      <c r="D1219" s="6">
        <v>163000539</v>
      </c>
      <c r="E1219" s="6" t="s">
        <v>17616</v>
      </c>
      <c r="F1219" s="6" t="s">
        <v>17617</v>
      </c>
      <c r="G1219" s="6" t="s">
        <v>17628</v>
      </c>
      <c r="H1219" s="6" t="s">
        <v>17619</v>
      </c>
      <c r="I1219" s="6" t="s">
        <v>17753</v>
      </c>
      <c r="J1219" s="6">
        <v>2803577</v>
      </c>
      <c r="K1219" s="6" t="s">
        <v>17621</v>
      </c>
      <c r="L1219" s="6">
        <v>1</v>
      </c>
      <c r="M1219" s="6" t="s">
        <v>17622</v>
      </c>
      <c r="N1219" s="6">
        <v>1</v>
      </c>
      <c r="O1219" s="6">
        <v>20170114</v>
      </c>
      <c r="P1219" s="6" t="s">
        <v>17616</v>
      </c>
      <c r="Q1219" s="6">
        <v>168927.891898</v>
      </c>
      <c r="R1219" s="6">
        <v>126.64965644314547</v>
      </c>
      <c r="S1219" s="6">
        <v>438161.47509000002</v>
      </c>
      <c r="T1219" s="6">
        <v>37.445080147704019</v>
      </c>
      <c r="U1219" s="6" t="s">
        <v>17616</v>
      </c>
      <c r="V1219" s="6" t="s">
        <v>17616</v>
      </c>
      <c r="W1219" s="6" t="s">
        <v>17634</v>
      </c>
      <c r="X1219" s="8" t="s">
        <v>17624</v>
      </c>
    </row>
    <row r="1220" spans="1:24">
      <c r="A1220" s="7" t="s">
        <v>3938</v>
      </c>
      <c r="B1220" s="6" t="s">
        <v>17616</v>
      </c>
      <c r="C1220" s="6">
        <v>37540</v>
      </c>
      <c r="D1220" s="6">
        <v>163000540</v>
      </c>
      <c r="E1220" s="6" t="s">
        <v>17616</v>
      </c>
      <c r="F1220" s="6" t="s">
        <v>17617</v>
      </c>
      <c r="G1220" s="6" t="s">
        <v>17628</v>
      </c>
      <c r="H1220" s="6" t="s">
        <v>17619</v>
      </c>
      <c r="I1220" s="6" t="s">
        <v>17753</v>
      </c>
      <c r="J1220" s="6">
        <v>2804818</v>
      </c>
      <c r="K1220" s="6" t="s">
        <v>17621</v>
      </c>
      <c r="L1220" s="6">
        <v>1</v>
      </c>
      <c r="M1220" s="6" t="s">
        <v>17622</v>
      </c>
      <c r="N1220" s="6">
        <v>1</v>
      </c>
      <c r="O1220" s="6">
        <v>20091126</v>
      </c>
      <c r="P1220" s="6" t="s">
        <v>17616</v>
      </c>
      <c r="Q1220" s="6">
        <v>169530.529572</v>
      </c>
      <c r="R1220" s="6">
        <v>126.65646384493816</v>
      </c>
      <c r="S1220" s="6">
        <v>438225.27580499998</v>
      </c>
      <c r="T1220" s="6">
        <v>37.445675062375479</v>
      </c>
      <c r="U1220" s="6" t="s">
        <v>17616</v>
      </c>
      <c r="V1220" s="6" t="s">
        <v>17616</v>
      </c>
      <c r="W1220" s="6" t="s">
        <v>17625</v>
      </c>
      <c r="X1220" s="8" t="s">
        <v>17624</v>
      </c>
    </row>
    <row r="1221" spans="1:24">
      <c r="A1221" s="7" t="s">
        <v>3943</v>
      </c>
      <c r="B1221" s="6" t="s">
        <v>17616</v>
      </c>
      <c r="C1221" s="6">
        <v>37541</v>
      </c>
      <c r="D1221" s="6">
        <v>163000541</v>
      </c>
      <c r="E1221" s="6" t="s">
        <v>17616</v>
      </c>
      <c r="F1221" s="6" t="s">
        <v>17617</v>
      </c>
      <c r="G1221" s="6" t="s">
        <v>17628</v>
      </c>
      <c r="H1221" s="6" t="s">
        <v>17619</v>
      </c>
      <c r="I1221" s="6" t="s">
        <v>18094</v>
      </c>
      <c r="J1221" s="6">
        <v>2807106</v>
      </c>
      <c r="K1221" s="6" t="s">
        <v>17621</v>
      </c>
      <c r="L1221" s="6">
        <v>1</v>
      </c>
      <c r="M1221" s="6" t="s">
        <v>17622</v>
      </c>
      <c r="N1221" s="6">
        <v>1</v>
      </c>
      <c r="O1221" s="6">
        <v>20180714</v>
      </c>
      <c r="P1221" s="6" t="s">
        <v>17616</v>
      </c>
      <c r="Q1221" s="6">
        <v>168724.65470399999</v>
      </c>
      <c r="R1221" s="6">
        <v>126.64727828746848</v>
      </c>
      <c r="S1221" s="6">
        <v>440079.76047199999</v>
      </c>
      <c r="T1221" s="6">
        <v>37.46235682185641</v>
      </c>
      <c r="U1221" s="6" t="s">
        <v>17616</v>
      </c>
      <c r="V1221" s="6" t="s">
        <v>17616</v>
      </c>
      <c r="W1221" s="6" t="s">
        <v>17625</v>
      </c>
      <c r="X1221" s="8" t="s">
        <v>17624</v>
      </c>
    </row>
    <row r="1222" spans="1:24">
      <c r="A1222" s="7" t="s">
        <v>2584</v>
      </c>
      <c r="B1222" s="6" t="s">
        <v>17616</v>
      </c>
      <c r="C1222" s="6">
        <v>37542</v>
      </c>
      <c r="D1222" s="6">
        <v>163000542</v>
      </c>
      <c r="E1222" s="6" t="s">
        <v>17616</v>
      </c>
      <c r="F1222" s="6" t="s">
        <v>17617</v>
      </c>
      <c r="G1222" s="6" t="s">
        <v>17628</v>
      </c>
      <c r="H1222" s="6" t="s">
        <v>17619</v>
      </c>
      <c r="I1222" s="6" t="s">
        <v>17753</v>
      </c>
      <c r="J1222" s="6">
        <v>2804978</v>
      </c>
      <c r="K1222" s="6" t="s">
        <v>17621</v>
      </c>
      <c r="L1222" s="6">
        <v>1</v>
      </c>
      <c r="M1222" s="6" t="s">
        <v>17622</v>
      </c>
      <c r="N1222" s="6">
        <v>1</v>
      </c>
      <c r="O1222" s="6">
        <v>20101209</v>
      </c>
      <c r="P1222" s="6" t="s">
        <v>17616</v>
      </c>
      <c r="Q1222" s="6">
        <v>169213.59371700001</v>
      </c>
      <c r="R1222" s="6">
        <v>126.65289868915593</v>
      </c>
      <c r="S1222" s="6">
        <v>437833.62244100001</v>
      </c>
      <c r="T1222" s="6">
        <v>37.442135792452014</v>
      </c>
      <c r="U1222" s="6" t="s">
        <v>17616</v>
      </c>
      <c r="V1222" s="6" t="s">
        <v>17616</v>
      </c>
      <c r="W1222" s="6" t="s">
        <v>17634</v>
      </c>
      <c r="X1222" s="8" t="s">
        <v>17624</v>
      </c>
    </row>
    <row r="1223" spans="1:24">
      <c r="A1223" s="7" t="s">
        <v>4020</v>
      </c>
      <c r="B1223" s="6" t="s">
        <v>17616</v>
      </c>
      <c r="C1223" s="6">
        <v>37543</v>
      </c>
      <c r="D1223" s="6">
        <v>163000543</v>
      </c>
      <c r="E1223" s="6" t="s">
        <v>17616</v>
      </c>
      <c r="F1223" s="6" t="s">
        <v>17617</v>
      </c>
      <c r="G1223" s="6" t="s">
        <v>17628</v>
      </c>
      <c r="H1223" s="6" t="s">
        <v>17619</v>
      </c>
      <c r="I1223" s="6" t="s">
        <v>17620</v>
      </c>
      <c r="J1223" s="6">
        <v>2804980</v>
      </c>
      <c r="K1223" s="6" t="s">
        <v>17621</v>
      </c>
      <c r="L1223" s="6">
        <v>1</v>
      </c>
      <c r="M1223" s="6" t="s">
        <v>17622</v>
      </c>
      <c r="N1223" s="6">
        <v>1</v>
      </c>
      <c r="O1223" s="6">
        <v>20101215</v>
      </c>
      <c r="P1223" s="6" t="s">
        <v>17616</v>
      </c>
      <c r="Q1223" s="6">
        <v>172414.02374999999</v>
      </c>
      <c r="R1223" s="6">
        <v>126.68903896888051</v>
      </c>
      <c r="S1223" s="6">
        <v>438487.57190099999</v>
      </c>
      <c r="T1223" s="6">
        <v>37.448128965081295</v>
      </c>
      <c r="U1223" s="6" t="s">
        <v>17616</v>
      </c>
      <c r="V1223" s="6" t="s">
        <v>17616</v>
      </c>
      <c r="W1223" s="6" t="s">
        <v>17625</v>
      </c>
      <c r="X1223" s="8" t="s">
        <v>17624</v>
      </c>
    </row>
    <row r="1224" spans="1:24">
      <c r="A1224" s="7" t="s">
        <v>2417</v>
      </c>
      <c r="B1224" s="6" t="s">
        <v>17616</v>
      </c>
      <c r="C1224" s="6">
        <v>37544</v>
      </c>
      <c r="D1224" s="6">
        <v>163000544</v>
      </c>
      <c r="E1224" s="6" t="s">
        <v>17616</v>
      </c>
      <c r="F1224" s="6" t="s">
        <v>17617</v>
      </c>
      <c r="G1224" s="6" t="s">
        <v>17628</v>
      </c>
      <c r="H1224" s="6" t="s">
        <v>17619</v>
      </c>
      <c r="I1224" s="6" t="s">
        <v>18056</v>
      </c>
      <c r="J1224" s="6">
        <v>2805075</v>
      </c>
      <c r="K1224" s="6" t="s">
        <v>17621</v>
      </c>
      <c r="L1224" s="6">
        <v>1</v>
      </c>
      <c r="M1224" s="6" t="s">
        <v>17622</v>
      </c>
      <c r="N1224" s="6">
        <v>1</v>
      </c>
      <c r="O1224" s="6">
        <v>20110124</v>
      </c>
      <c r="P1224" s="6" t="s">
        <v>17616</v>
      </c>
      <c r="Q1224" s="6">
        <v>172445.73013099999</v>
      </c>
      <c r="R1224" s="6">
        <v>126.68934976162568</v>
      </c>
      <c r="S1224" s="6">
        <v>439756.72249299998</v>
      </c>
      <c r="T1224" s="6">
        <v>37.459564863170499</v>
      </c>
      <c r="U1224" s="6" t="s">
        <v>17616</v>
      </c>
      <c r="V1224" s="6" t="s">
        <v>17616</v>
      </c>
      <c r="W1224" s="6" t="s">
        <v>17625</v>
      </c>
      <c r="X1224" s="8" t="s">
        <v>17624</v>
      </c>
    </row>
    <row r="1225" spans="1:24">
      <c r="A1225" s="7" t="s">
        <v>4429</v>
      </c>
      <c r="B1225" s="6" t="s">
        <v>17616</v>
      </c>
      <c r="C1225" s="6">
        <v>37545</v>
      </c>
      <c r="D1225" s="6">
        <v>163000545</v>
      </c>
      <c r="E1225" s="6" t="s">
        <v>17616</v>
      </c>
      <c r="F1225" s="6" t="s">
        <v>17617</v>
      </c>
      <c r="G1225" s="6" t="s">
        <v>17628</v>
      </c>
      <c r="H1225" s="6" t="s">
        <v>17619</v>
      </c>
      <c r="I1225" s="6" t="s">
        <v>17851</v>
      </c>
      <c r="J1225" s="6">
        <v>2805153</v>
      </c>
      <c r="K1225" s="6" t="s">
        <v>17621</v>
      </c>
      <c r="L1225" s="6">
        <v>1</v>
      </c>
      <c r="M1225" s="6" t="s">
        <v>17622</v>
      </c>
      <c r="N1225" s="6">
        <v>1</v>
      </c>
      <c r="O1225" s="6">
        <v>20110325</v>
      </c>
      <c r="P1225" s="6" t="s">
        <v>17616</v>
      </c>
      <c r="Q1225" s="6">
        <v>168417.95032100001</v>
      </c>
      <c r="R1225" s="6">
        <v>126.64384323838109</v>
      </c>
      <c r="S1225" s="6">
        <v>439342.79835499998</v>
      </c>
      <c r="T1225" s="6">
        <v>37.45570644354838</v>
      </c>
      <c r="U1225" s="6" t="s">
        <v>17616</v>
      </c>
      <c r="V1225" s="6" t="s">
        <v>17616</v>
      </c>
      <c r="W1225" s="6" t="s">
        <v>17625</v>
      </c>
      <c r="X1225" s="8" t="s">
        <v>17624</v>
      </c>
    </row>
    <row r="1226" spans="1:24">
      <c r="A1226" s="7" t="s">
        <v>4432</v>
      </c>
      <c r="B1226" s="6" t="s">
        <v>17616</v>
      </c>
      <c r="C1226" s="6">
        <v>37546</v>
      </c>
      <c r="D1226" s="6">
        <v>163000546</v>
      </c>
      <c r="E1226" s="6" t="s">
        <v>17616</v>
      </c>
      <c r="F1226" s="6" t="s">
        <v>17617</v>
      </c>
      <c r="G1226" s="6" t="s">
        <v>17628</v>
      </c>
      <c r="H1226" s="6" t="s">
        <v>17619</v>
      </c>
      <c r="I1226" s="6" t="s">
        <v>17851</v>
      </c>
      <c r="J1226" s="6">
        <v>2805154</v>
      </c>
      <c r="K1226" s="6" t="s">
        <v>17621</v>
      </c>
      <c r="L1226" s="6">
        <v>1</v>
      </c>
      <c r="M1226" s="6" t="s">
        <v>17622</v>
      </c>
      <c r="N1226" s="6">
        <v>1</v>
      </c>
      <c r="O1226" s="6">
        <v>20110325</v>
      </c>
      <c r="P1226" s="6" t="s">
        <v>17616</v>
      </c>
      <c r="Q1226" s="6">
        <v>168559.31073</v>
      </c>
      <c r="R1226" s="6">
        <v>126.64545373756494</v>
      </c>
      <c r="S1226" s="6">
        <v>439042.004739</v>
      </c>
      <c r="T1226" s="6">
        <v>37.453001152300871</v>
      </c>
      <c r="U1226" s="6" t="s">
        <v>17616</v>
      </c>
      <c r="V1226" s="6" t="s">
        <v>17616</v>
      </c>
      <c r="W1226" s="6" t="s">
        <v>17625</v>
      </c>
      <c r="X1226" s="8" t="s">
        <v>17624</v>
      </c>
    </row>
    <row r="1227" spans="1:24">
      <c r="A1227" s="7" t="s">
        <v>3449</v>
      </c>
      <c r="B1227" s="6" t="s">
        <v>17616</v>
      </c>
      <c r="C1227" s="6">
        <v>37547</v>
      </c>
      <c r="D1227" s="6">
        <v>163000547</v>
      </c>
      <c r="E1227" s="6" t="s">
        <v>17616</v>
      </c>
      <c r="F1227" s="6" t="s">
        <v>17617</v>
      </c>
      <c r="G1227" s="6" t="s">
        <v>17628</v>
      </c>
      <c r="H1227" s="6" t="s">
        <v>17619</v>
      </c>
      <c r="I1227" s="6" t="s">
        <v>17891</v>
      </c>
      <c r="J1227" s="6">
        <v>2805440</v>
      </c>
      <c r="K1227" s="6" t="s">
        <v>17621</v>
      </c>
      <c r="L1227" s="6">
        <v>1</v>
      </c>
      <c r="M1227" s="6" t="s">
        <v>17622</v>
      </c>
      <c r="N1227" s="6">
        <v>1</v>
      </c>
      <c r="O1227" s="6">
        <v>20170923</v>
      </c>
      <c r="P1227" s="6" t="s">
        <v>17616</v>
      </c>
      <c r="Q1227" s="6">
        <v>169228.39826399999</v>
      </c>
      <c r="R1227" s="6">
        <v>126.65294386741611</v>
      </c>
      <c r="S1227" s="6">
        <v>440754.62814699998</v>
      </c>
      <c r="T1227" s="6">
        <v>37.468454224070292</v>
      </c>
      <c r="U1227" s="6" t="s">
        <v>17616</v>
      </c>
      <c r="V1227" s="6" t="s">
        <v>17616</v>
      </c>
      <c r="W1227" s="6" t="s">
        <v>17625</v>
      </c>
      <c r="X1227" s="8" t="s">
        <v>17624</v>
      </c>
    </row>
    <row r="1228" spans="1:24">
      <c r="A1228" s="7" t="s">
        <v>3449</v>
      </c>
      <c r="B1228" s="6" t="s">
        <v>17616</v>
      </c>
      <c r="C1228" s="6">
        <v>37548</v>
      </c>
      <c r="D1228" s="6">
        <v>163000548</v>
      </c>
      <c r="E1228" s="6" t="s">
        <v>17616</v>
      </c>
      <c r="F1228" s="6" t="s">
        <v>17617</v>
      </c>
      <c r="G1228" s="6" t="s">
        <v>17628</v>
      </c>
      <c r="H1228" s="6" t="s">
        <v>17619</v>
      </c>
      <c r="I1228" s="6" t="s">
        <v>17902</v>
      </c>
      <c r="J1228" s="6">
        <v>2805441</v>
      </c>
      <c r="K1228" s="6" t="s">
        <v>17621</v>
      </c>
      <c r="L1228" s="6">
        <v>1</v>
      </c>
      <c r="M1228" s="6" t="s">
        <v>17622</v>
      </c>
      <c r="N1228" s="6">
        <v>1</v>
      </c>
      <c r="O1228" s="6">
        <v>20120109</v>
      </c>
      <c r="P1228" s="6" t="s">
        <v>17616</v>
      </c>
      <c r="Q1228" s="6">
        <v>169145.86866800001</v>
      </c>
      <c r="R1228" s="6">
        <v>126.65201142231047</v>
      </c>
      <c r="S1228" s="6">
        <v>440743.62050800002</v>
      </c>
      <c r="T1228" s="6">
        <v>37.46835229125471</v>
      </c>
      <c r="U1228" s="6" t="s">
        <v>17616</v>
      </c>
      <c r="V1228" s="6" t="s">
        <v>17616</v>
      </c>
      <c r="W1228" s="6" t="s">
        <v>17625</v>
      </c>
      <c r="X1228" s="8" t="s">
        <v>17624</v>
      </c>
    </row>
    <row r="1229" spans="1:24">
      <c r="A1229" s="7" t="s">
        <v>5453</v>
      </c>
      <c r="B1229" s="6" t="s">
        <v>17616</v>
      </c>
      <c r="C1229" s="6">
        <v>37549</v>
      </c>
      <c r="D1229" s="6">
        <v>163000549</v>
      </c>
      <c r="E1229" s="6" t="s">
        <v>17616</v>
      </c>
      <c r="F1229" s="6" t="s">
        <v>17617</v>
      </c>
      <c r="G1229" s="6" t="s">
        <v>17632</v>
      </c>
      <c r="H1229" s="6" t="s">
        <v>17619</v>
      </c>
      <c r="I1229" s="6" t="s">
        <v>17902</v>
      </c>
      <c r="J1229" s="6">
        <v>2805451</v>
      </c>
      <c r="K1229" s="6" t="s">
        <v>17621</v>
      </c>
      <c r="L1229" s="6">
        <v>1</v>
      </c>
      <c r="M1229" s="6" t="s">
        <v>17622</v>
      </c>
      <c r="N1229" s="6">
        <v>1</v>
      </c>
      <c r="O1229" s="6">
        <v>20140901</v>
      </c>
      <c r="P1229" s="6" t="s">
        <v>17616</v>
      </c>
      <c r="Q1229" s="6">
        <v>168309.22008200001</v>
      </c>
      <c r="R1229" s="6">
        <v>126.64255292441541</v>
      </c>
      <c r="S1229" s="6">
        <v>440769.63134899997</v>
      </c>
      <c r="T1229" s="6">
        <v>37.468558296204357</v>
      </c>
      <c r="U1229" s="6" t="s">
        <v>17616</v>
      </c>
      <c r="V1229" s="6" t="s">
        <v>17616</v>
      </c>
      <c r="W1229" s="6" t="s">
        <v>17634</v>
      </c>
      <c r="X1229" s="8" t="s">
        <v>17624</v>
      </c>
    </row>
    <row r="1230" spans="1:24">
      <c r="A1230" s="7" t="s">
        <v>5456</v>
      </c>
      <c r="B1230" s="6" t="s">
        <v>17616</v>
      </c>
      <c r="C1230" s="6">
        <v>37550</v>
      </c>
      <c r="D1230" s="6">
        <v>163000550</v>
      </c>
      <c r="E1230" s="6" t="s">
        <v>17616</v>
      </c>
      <c r="F1230" s="6" t="s">
        <v>17617</v>
      </c>
      <c r="G1230" s="6" t="s">
        <v>17628</v>
      </c>
      <c r="H1230" s="6" t="s">
        <v>17619</v>
      </c>
      <c r="I1230" s="6" t="s">
        <v>18175</v>
      </c>
      <c r="J1230" s="6">
        <v>2805500</v>
      </c>
      <c r="K1230" s="6" t="s">
        <v>17621</v>
      </c>
      <c r="L1230" s="6">
        <v>1</v>
      </c>
      <c r="M1230" s="6" t="s">
        <v>17622</v>
      </c>
      <c r="N1230" s="6">
        <v>1</v>
      </c>
      <c r="O1230" s="6">
        <v>20170916</v>
      </c>
      <c r="P1230" s="6" t="s">
        <v>17616</v>
      </c>
      <c r="Q1230" s="6">
        <v>168994.836262</v>
      </c>
      <c r="R1230" s="6">
        <v>126.65038053681945</v>
      </c>
      <c r="S1230" s="6">
        <v>438931.01798100001</v>
      </c>
      <c r="T1230" s="6">
        <v>37.452015899613876</v>
      </c>
      <c r="U1230" s="6" t="s">
        <v>17616</v>
      </c>
      <c r="V1230" s="6" t="s">
        <v>17616</v>
      </c>
      <c r="W1230" s="6" t="s">
        <v>17625</v>
      </c>
      <c r="X1230" s="8" t="s">
        <v>17624</v>
      </c>
    </row>
    <row r="1231" spans="1:24">
      <c r="A1231" s="7" t="s">
        <v>3746</v>
      </c>
      <c r="B1231" s="6" t="s">
        <v>17616</v>
      </c>
      <c r="C1231" s="6">
        <v>37551</v>
      </c>
      <c r="D1231" s="6">
        <v>163000551</v>
      </c>
      <c r="E1231" s="6" t="s">
        <v>17616</v>
      </c>
      <c r="F1231" s="6" t="s">
        <v>17617</v>
      </c>
      <c r="G1231" s="6" t="s">
        <v>17680</v>
      </c>
      <c r="H1231" s="6" t="s">
        <v>17619</v>
      </c>
      <c r="I1231" s="6" t="s">
        <v>18108</v>
      </c>
      <c r="J1231" s="6">
        <v>2805690</v>
      </c>
      <c r="K1231" s="6" t="s">
        <v>17621</v>
      </c>
      <c r="L1231" s="6">
        <v>1</v>
      </c>
      <c r="M1231" s="6" t="s">
        <v>17622</v>
      </c>
      <c r="N1231" s="6">
        <v>1</v>
      </c>
      <c r="O1231" s="6">
        <v>20120803</v>
      </c>
      <c r="P1231" s="6" t="s">
        <v>17616</v>
      </c>
      <c r="Q1231" s="6">
        <v>170020.92801800001</v>
      </c>
      <c r="R1231" s="6">
        <v>126.66196437046784</v>
      </c>
      <c r="S1231" s="6">
        <v>439237.45349799999</v>
      </c>
      <c r="T1231" s="6">
        <v>37.454810735701699</v>
      </c>
      <c r="U1231" s="6" t="s">
        <v>17616</v>
      </c>
      <c r="V1231" s="6" t="s">
        <v>17616</v>
      </c>
      <c r="W1231" s="6" t="s">
        <v>17681</v>
      </c>
      <c r="X1231" s="8" t="s">
        <v>17624</v>
      </c>
    </row>
    <row r="1232" spans="1:24">
      <c r="A1232" s="7" t="s">
        <v>3746</v>
      </c>
      <c r="B1232" s="6" t="s">
        <v>17616</v>
      </c>
      <c r="C1232" s="6">
        <v>37552</v>
      </c>
      <c r="D1232" s="6">
        <v>163000552</v>
      </c>
      <c r="E1232" s="6" t="s">
        <v>17616</v>
      </c>
      <c r="F1232" s="6" t="s">
        <v>17617</v>
      </c>
      <c r="G1232" s="6" t="s">
        <v>17680</v>
      </c>
      <c r="H1232" s="6" t="s">
        <v>17619</v>
      </c>
      <c r="I1232" s="6" t="s">
        <v>18108</v>
      </c>
      <c r="J1232" s="6">
        <v>2805689</v>
      </c>
      <c r="K1232" s="6" t="s">
        <v>17621</v>
      </c>
      <c r="L1232" s="6">
        <v>1</v>
      </c>
      <c r="M1232" s="6" t="s">
        <v>17622</v>
      </c>
      <c r="N1232" s="6">
        <v>1</v>
      </c>
      <c r="O1232" s="6" t="s">
        <v>17616</v>
      </c>
      <c r="P1232" s="6" t="s">
        <v>17616</v>
      </c>
      <c r="Q1232" s="6">
        <v>169971.223329</v>
      </c>
      <c r="R1232" s="6">
        <v>126.66140268883549</v>
      </c>
      <c r="S1232" s="6">
        <v>439235.63991700002</v>
      </c>
      <c r="T1232" s="6">
        <v>37.45479278028813</v>
      </c>
      <c r="U1232" s="6" t="s">
        <v>17616</v>
      </c>
      <c r="V1232" s="6" t="s">
        <v>17616</v>
      </c>
      <c r="W1232" s="6" t="s">
        <v>17681</v>
      </c>
      <c r="X1232" s="8" t="s">
        <v>17624</v>
      </c>
    </row>
    <row r="1233" spans="1:24">
      <c r="A1233" s="7" t="s">
        <v>3749</v>
      </c>
      <c r="B1233" s="6" t="s">
        <v>17616</v>
      </c>
      <c r="C1233" s="6">
        <v>37553</v>
      </c>
      <c r="D1233" s="6">
        <v>163000553</v>
      </c>
      <c r="E1233" s="6" t="s">
        <v>17616</v>
      </c>
      <c r="F1233" s="6" t="s">
        <v>17617</v>
      </c>
      <c r="G1233" s="6" t="s">
        <v>17628</v>
      </c>
      <c r="H1233" s="6" t="s">
        <v>17619</v>
      </c>
      <c r="I1233" s="6" t="s">
        <v>18091</v>
      </c>
      <c r="J1233" s="6">
        <v>2805688</v>
      </c>
      <c r="K1233" s="6" t="s">
        <v>17621</v>
      </c>
      <c r="L1233" s="6">
        <v>1</v>
      </c>
      <c r="M1233" s="6" t="s">
        <v>17622</v>
      </c>
      <c r="N1233" s="6">
        <v>1</v>
      </c>
      <c r="O1233" s="6">
        <v>20120802</v>
      </c>
      <c r="P1233" s="6" t="s">
        <v>17616</v>
      </c>
      <c r="Q1233" s="6">
        <v>170487.10133500001</v>
      </c>
      <c r="R1233" s="6">
        <v>126.66722450474137</v>
      </c>
      <c r="S1233" s="6">
        <v>439449.30676299997</v>
      </c>
      <c r="T1233" s="6">
        <v>37.456734531968863</v>
      </c>
      <c r="U1233" s="6" t="s">
        <v>17616</v>
      </c>
      <c r="V1233" s="6" t="s">
        <v>17616</v>
      </c>
      <c r="W1233" s="6" t="s">
        <v>17625</v>
      </c>
      <c r="X1233" s="8" t="s">
        <v>17624</v>
      </c>
    </row>
    <row r="1234" spans="1:24">
      <c r="A1234" s="7" t="s">
        <v>1943</v>
      </c>
      <c r="B1234" s="6" t="s">
        <v>17616</v>
      </c>
      <c r="C1234" s="6">
        <v>37555</v>
      </c>
      <c r="D1234" s="6">
        <v>163000555</v>
      </c>
      <c r="E1234" s="6" t="s">
        <v>17616</v>
      </c>
      <c r="F1234" s="6" t="s">
        <v>17617</v>
      </c>
      <c r="G1234" s="6" t="s">
        <v>17628</v>
      </c>
      <c r="H1234" s="6" t="s">
        <v>17619</v>
      </c>
      <c r="I1234" s="6" t="s">
        <v>17970</v>
      </c>
      <c r="J1234" s="6">
        <v>2805711</v>
      </c>
      <c r="K1234" s="6" t="s">
        <v>17621</v>
      </c>
      <c r="L1234" s="6">
        <v>1</v>
      </c>
      <c r="M1234" s="6" t="s">
        <v>17622</v>
      </c>
      <c r="N1234" s="6">
        <v>1</v>
      </c>
      <c r="O1234" s="6">
        <v>20120816</v>
      </c>
      <c r="P1234" s="6" t="s">
        <v>17616</v>
      </c>
      <c r="Q1234" s="6">
        <v>172903.543187</v>
      </c>
      <c r="R1234" s="6">
        <v>126.69460844425086</v>
      </c>
      <c r="S1234" s="6">
        <v>437469.44129400002</v>
      </c>
      <c r="T1234" s="6">
        <v>37.438970159798835</v>
      </c>
      <c r="U1234" s="6" t="s">
        <v>17616</v>
      </c>
      <c r="V1234" s="6" t="s">
        <v>17616</v>
      </c>
      <c r="W1234" s="6" t="s">
        <v>17625</v>
      </c>
      <c r="X1234" s="8" t="s">
        <v>17624</v>
      </c>
    </row>
    <row r="1235" spans="1:24">
      <c r="A1235" s="7" t="s">
        <v>3863</v>
      </c>
      <c r="B1235" s="6" t="s">
        <v>17616</v>
      </c>
      <c r="C1235" s="6">
        <v>37556</v>
      </c>
      <c r="D1235" s="6">
        <v>163000556</v>
      </c>
      <c r="E1235" s="6" t="s">
        <v>17616</v>
      </c>
      <c r="F1235" s="6" t="s">
        <v>17617</v>
      </c>
      <c r="G1235" s="6" t="s">
        <v>17628</v>
      </c>
      <c r="H1235" s="6" t="s">
        <v>17619</v>
      </c>
      <c r="I1235" s="6" t="s">
        <v>18055</v>
      </c>
      <c r="J1235" s="6">
        <v>2807035</v>
      </c>
      <c r="K1235" s="6" t="s">
        <v>17621</v>
      </c>
      <c r="L1235" s="6">
        <v>1</v>
      </c>
      <c r="M1235" s="6" t="s">
        <v>17622</v>
      </c>
      <c r="N1235" s="6">
        <v>1</v>
      </c>
      <c r="O1235" s="6">
        <v>20161229</v>
      </c>
      <c r="P1235" s="6" t="s">
        <v>17616</v>
      </c>
      <c r="Q1235" s="6">
        <v>172440.596918</v>
      </c>
      <c r="R1235" s="6">
        <v>126.68930224629696</v>
      </c>
      <c r="S1235" s="6">
        <v>439476.30092499999</v>
      </c>
      <c r="T1235" s="6">
        <v>37.457038134611302</v>
      </c>
      <c r="U1235" s="6" t="s">
        <v>17616</v>
      </c>
      <c r="V1235" s="6" t="s">
        <v>17616</v>
      </c>
      <c r="W1235" s="6" t="s">
        <v>17625</v>
      </c>
      <c r="X1235" s="8" t="s">
        <v>17624</v>
      </c>
    </row>
    <row r="1236" spans="1:24">
      <c r="A1236" s="7" t="s">
        <v>6249</v>
      </c>
      <c r="B1236" s="6" t="s">
        <v>17616</v>
      </c>
      <c r="C1236" s="6">
        <v>37558</v>
      </c>
      <c r="D1236" s="6">
        <v>163000558</v>
      </c>
      <c r="E1236" s="6" t="s">
        <v>17616</v>
      </c>
      <c r="F1236" s="6" t="s">
        <v>17617</v>
      </c>
      <c r="G1236" s="6" t="s">
        <v>17632</v>
      </c>
      <c r="H1236" s="6" t="s">
        <v>17619</v>
      </c>
      <c r="I1236" s="6" t="s">
        <v>17840</v>
      </c>
      <c r="J1236" s="6">
        <v>2805791</v>
      </c>
      <c r="K1236" s="6" t="s">
        <v>17621</v>
      </c>
      <c r="L1236" s="6">
        <v>1</v>
      </c>
      <c r="M1236" s="6" t="s">
        <v>17622</v>
      </c>
      <c r="N1236" s="6">
        <v>1</v>
      </c>
      <c r="O1236" s="6">
        <v>20170930</v>
      </c>
      <c r="P1236" s="6" t="s">
        <v>17616</v>
      </c>
      <c r="Q1236" s="6">
        <v>168528.04395399999</v>
      </c>
      <c r="R1236" s="6">
        <v>126.64503843859215</v>
      </c>
      <c r="S1236" s="6">
        <v>440490.33159999998</v>
      </c>
      <c r="T1236" s="6">
        <v>37.466049331471424</v>
      </c>
      <c r="U1236" s="6" t="s">
        <v>17616</v>
      </c>
      <c r="V1236" s="6" t="s">
        <v>17616</v>
      </c>
      <c r="W1236" s="6" t="s">
        <v>17677</v>
      </c>
      <c r="X1236" s="8" t="s">
        <v>17624</v>
      </c>
    </row>
    <row r="1237" spans="1:24">
      <c r="A1237" s="7" t="s">
        <v>4819</v>
      </c>
      <c r="B1237" s="6" t="s">
        <v>17616</v>
      </c>
      <c r="C1237" s="6">
        <v>37559</v>
      </c>
      <c r="D1237" s="6">
        <v>163000559</v>
      </c>
      <c r="E1237" s="6" t="s">
        <v>17616</v>
      </c>
      <c r="F1237" s="6" t="s">
        <v>17617</v>
      </c>
      <c r="G1237" s="6" t="s">
        <v>17680</v>
      </c>
      <c r="H1237" s="6" t="s">
        <v>17619</v>
      </c>
      <c r="I1237" s="6" t="s">
        <v>17753</v>
      </c>
      <c r="J1237" s="6">
        <v>2805835</v>
      </c>
      <c r="K1237" s="6" t="s">
        <v>17621</v>
      </c>
      <c r="L1237" s="6">
        <v>1</v>
      </c>
      <c r="M1237" s="6" t="s">
        <v>17622</v>
      </c>
      <c r="N1237" s="6">
        <v>1</v>
      </c>
      <c r="O1237" s="6">
        <v>20130326</v>
      </c>
      <c r="P1237" s="6" t="s">
        <v>17616</v>
      </c>
      <c r="Q1237" s="6">
        <v>169240.26921599999</v>
      </c>
      <c r="R1237" s="6">
        <v>126.65321931747161</v>
      </c>
      <c r="S1237" s="6">
        <v>437373.90432500001</v>
      </c>
      <c r="T1237" s="6">
        <v>37.437994660858827</v>
      </c>
      <c r="U1237" s="6" t="s">
        <v>17616</v>
      </c>
      <c r="V1237" s="6" t="s">
        <v>17616</v>
      </c>
      <c r="W1237" s="6" t="s">
        <v>17681</v>
      </c>
      <c r="X1237" s="8" t="s">
        <v>17624</v>
      </c>
    </row>
    <row r="1238" spans="1:24">
      <c r="A1238" s="7" t="s">
        <v>4822</v>
      </c>
      <c r="B1238" s="6" t="s">
        <v>17616</v>
      </c>
      <c r="C1238" s="6">
        <v>37560</v>
      </c>
      <c r="D1238" s="6">
        <v>163000560</v>
      </c>
      <c r="E1238" s="6" t="s">
        <v>17616</v>
      </c>
      <c r="F1238" s="6" t="s">
        <v>17617</v>
      </c>
      <c r="G1238" s="6" t="s">
        <v>17680</v>
      </c>
      <c r="H1238" s="6" t="s">
        <v>17619</v>
      </c>
      <c r="I1238" s="6" t="s">
        <v>17753</v>
      </c>
      <c r="J1238" s="6">
        <v>2805836</v>
      </c>
      <c r="K1238" s="6" t="s">
        <v>17621</v>
      </c>
      <c r="L1238" s="6">
        <v>1</v>
      </c>
      <c r="M1238" s="6" t="s">
        <v>17622</v>
      </c>
      <c r="N1238" s="6">
        <v>1</v>
      </c>
      <c r="O1238" s="6">
        <v>20130326</v>
      </c>
      <c r="P1238" s="6" t="s">
        <v>17616</v>
      </c>
      <c r="Q1238" s="6">
        <v>169246.384269</v>
      </c>
      <c r="R1238" s="6">
        <v>126.65328909416179</v>
      </c>
      <c r="S1238" s="6">
        <v>437357.59751599998</v>
      </c>
      <c r="T1238" s="6">
        <v>37.437847941443536</v>
      </c>
      <c r="U1238" s="6" t="s">
        <v>17616</v>
      </c>
      <c r="V1238" s="6" t="s">
        <v>17616</v>
      </c>
      <c r="W1238" s="6" t="s">
        <v>17681</v>
      </c>
      <c r="X1238" s="8" t="s">
        <v>17624</v>
      </c>
    </row>
    <row r="1239" spans="1:24">
      <c r="A1239" s="7" t="s">
        <v>3113</v>
      </c>
      <c r="B1239" s="6" t="s">
        <v>17616</v>
      </c>
      <c r="C1239" s="6">
        <v>37562</v>
      </c>
      <c r="D1239" s="6">
        <v>163000562</v>
      </c>
      <c r="E1239" s="6" t="s">
        <v>17616</v>
      </c>
      <c r="F1239" s="6" t="s">
        <v>17617</v>
      </c>
      <c r="G1239" s="6" t="s">
        <v>17628</v>
      </c>
      <c r="H1239" s="6" t="s">
        <v>17619</v>
      </c>
      <c r="I1239" s="6" t="s">
        <v>17753</v>
      </c>
      <c r="J1239" s="6">
        <v>2806040</v>
      </c>
      <c r="K1239" s="6" t="s">
        <v>17621</v>
      </c>
      <c r="L1239" s="6">
        <v>1</v>
      </c>
      <c r="M1239" s="6" t="s">
        <v>17622</v>
      </c>
      <c r="N1239" s="6">
        <v>1</v>
      </c>
      <c r="O1239" s="6">
        <v>20131220</v>
      </c>
      <c r="P1239" s="6" t="s">
        <v>17616</v>
      </c>
      <c r="Q1239" s="6">
        <v>170119.66131299999</v>
      </c>
      <c r="R1239" s="6">
        <v>126.66314078395217</v>
      </c>
      <c r="S1239" s="6">
        <v>437745.587313</v>
      </c>
      <c r="T1239" s="6">
        <v>37.441372356160883</v>
      </c>
      <c r="U1239" s="6" t="s">
        <v>17616</v>
      </c>
      <c r="V1239" s="6" t="s">
        <v>17616</v>
      </c>
      <c r="W1239" s="6" t="s">
        <v>17625</v>
      </c>
      <c r="X1239" s="8" t="s">
        <v>17624</v>
      </c>
    </row>
    <row r="1240" spans="1:24">
      <c r="A1240" s="7" t="s">
        <v>3943</v>
      </c>
      <c r="B1240" s="6" t="s">
        <v>17616</v>
      </c>
      <c r="C1240" s="6">
        <v>37563</v>
      </c>
      <c r="D1240" s="6">
        <v>163000563</v>
      </c>
      <c r="E1240" s="6" t="s">
        <v>17616</v>
      </c>
      <c r="F1240" s="6" t="s">
        <v>17617</v>
      </c>
      <c r="G1240" s="6" t="s">
        <v>17628</v>
      </c>
      <c r="H1240" s="6" t="s">
        <v>17619</v>
      </c>
      <c r="I1240" s="6" t="s">
        <v>18094</v>
      </c>
      <c r="J1240" s="6">
        <v>2806099</v>
      </c>
      <c r="K1240" s="6" t="s">
        <v>17621</v>
      </c>
      <c r="L1240" s="6">
        <v>1</v>
      </c>
      <c r="M1240" s="6" t="s">
        <v>17622</v>
      </c>
      <c r="N1240" s="6">
        <v>1</v>
      </c>
      <c r="O1240" s="6">
        <v>20180714</v>
      </c>
      <c r="P1240" s="6" t="s">
        <v>17616</v>
      </c>
      <c r="Q1240" s="6">
        <v>168696.38228300001</v>
      </c>
      <c r="R1240" s="6">
        <v>126.64695811982048</v>
      </c>
      <c r="S1240" s="6">
        <v>440093.98166500003</v>
      </c>
      <c r="T1240" s="6">
        <v>37.462483994694708</v>
      </c>
      <c r="U1240" s="6" t="s">
        <v>17616</v>
      </c>
      <c r="V1240" s="6" t="s">
        <v>17616</v>
      </c>
      <c r="W1240" s="6" t="s">
        <v>17625</v>
      </c>
      <c r="X1240" s="8" t="s">
        <v>17624</v>
      </c>
    </row>
    <row r="1241" spans="1:24">
      <c r="A1241" s="7" t="s">
        <v>4627</v>
      </c>
      <c r="B1241" s="6" t="s">
        <v>17616</v>
      </c>
      <c r="C1241" s="6">
        <v>37564</v>
      </c>
      <c r="D1241" s="6">
        <v>163000564</v>
      </c>
      <c r="E1241" s="6" t="s">
        <v>17616</v>
      </c>
      <c r="F1241" s="6" t="s">
        <v>17617</v>
      </c>
      <c r="G1241" s="6" t="s">
        <v>17680</v>
      </c>
      <c r="H1241" s="6" t="s">
        <v>17619</v>
      </c>
      <c r="I1241" s="6" t="s">
        <v>18091</v>
      </c>
      <c r="J1241" s="6">
        <v>2806493</v>
      </c>
      <c r="K1241" s="6" t="s">
        <v>17621</v>
      </c>
      <c r="L1241" s="6">
        <v>1</v>
      </c>
      <c r="M1241" s="6" t="s">
        <v>17622</v>
      </c>
      <c r="N1241" s="6">
        <v>1</v>
      </c>
      <c r="O1241" s="6">
        <v>20150410</v>
      </c>
      <c r="P1241" s="6" t="s">
        <v>17616</v>
      </c>
      <c r="Q1241" s="6">
        <v>170268.245345</v>
      </c>
      <c r="R1241" s="6">
        <v>126.66475615189151</v>
      </c>
      <c r="S1241" s="6">
        <v>439320.77983999997</v>
      </c>
      <c r="T1241" s="6">
        <v>37.455569495045054</v>
      </c>
      <c r="U1241" s="6" t="s">
        <v>17616</v>
      </c>
      <c r="V1241" s="6" t="s">
        <v>17616</v>
      </c>
      <c r="W1241" s="6" t="s">
        <v>17681</v>
      </c>
      <c r="X1241" s="8" t="s">
        <v>17624</v>
      </c>
    </row>
    <row r="1242" spans="1:24">
      <c r="A1242" s="7" t="s">
        <v>4627</v>
      </c>
      <c r="B1242" s="6" t="s">
        <v>17616</v>
      </c>
      <c r="C1242" s="6">
        <v>37565</v>
      </c>
      <c r="D1242" s="6">
        <v>163000565</v>
      </c>
      <c r="E1242" s="6" t="s">
        <v>17616</v>
      </c>
      <c r="F1242" s="6" t="s">
        <v>17617</v>
      </c>
      <c r="G1242" s="6" t="s">
        <v>17680</v>
      </c>
      <c r="H1242" s="6" t="s">
        <v>17619</v>
      </c>
      <c r="I1242" s="6" t="s">
        <v>18091</v>
      </c>
      <c r="J1242" s="6">
        <v>2806492</v>
      </c>
      <c r="K1242" s="6" t="s">
        <v>17621</v>
      </c>
      <c r="L1242" s="6">
        <v>1</v>
      </c>
      <c r="M1242" s="6" t="s">
        <v>17622</v>
      </c>
      <c r="N1242" s="6">
        <v>1</v>
      </c>
      <c r="O1242" s="6">
        <v>20150410</v>
      </c>
      <c r="P1242" s="6" t="s">
        <v>17616</v>
      </c>
      <c r="Q1242" s="6">
        <v>170261.999835</v>
      </c>
      <c r="R1242" s="6">
        <v>126.66468519222072</v>
      </c>
      <c r="S1242" s="6">
        <v>439330.01233200001</v>
      </c>
      <c r="T1242" s="6">
        <v>37.455652477727014</v>
      </c>
      <c r="U1242" s="6" t="s">
        <v>17616</v>
      </c>
      <c r="V1242" s="6" t="s">
        <v>17616</v>
      </c>
      <c r="W1242" s="6" t="s">
        <v>17681</v>
      </c>
      <c r="X1242" s="8" t="s">
        <v>17624</v>
      </c>
    </row>
    <row r="1243" spans="1:24">
      <c r="A1243" s="7" t="s">
        <v>1080</v>
      </c>
      <c r="B1243" s="6" t="s">
        <v>17616</v>
      </c>
      <c r="C1243" s="6">
        <v>37566</v>
      </c>
      <c r="D1243" s="6">
        <v>163000566</v>
      </c>
      <c r="E1243" s="6" t="s">
        <v>17616</v>
      </c>
      <c r="F1243" s="6" t="s">
        <v>17617</v>
      </c>
      <c r="G1243" s="6" t="s">
        <v>17628</v>
      </c>
      <c r="H1243" s="6" t="s">
        <v>17619</v>
      </c>
      <c r="I1243" s="6" t="s">
        <v>18104</v>
      </c>
      <c r="J1243" s="6">
        <v>2806494</v>
      </c>
      <c r="K1243" s="6" t="s">
        <v>17621</v>
      </c>
      <c r="L1243" s="6">
        <v>1</v>
      </c>
      <c r="M1243" s="6" t="s">
        <v>17622</v>
      </c>
      <c r="N1243" s="6">
        <v>1</v>
      </c>
      <c r="O1243" s="6">
        <v>20180519</v>
      </c>
      <c r="P1243" s="6" t="s">
        <v>17616</v>
      </c>
      <c r="Q1243" s="6">
        <v>171274.70185799999</v>
      </c>
      <c r="R1243" s="6">
        <v>126.67618484726803</v>
      </c>
      <c r="S1243" s="6">
        <v>437943.68315699999</v>
      </c>
      <c r="T1243" s="6">
        <v>37.44319382800424</v>
      </c>
      <c r="U1243" s="6" t="s">
        <v>17616</v>
      </c>
      <c r="V1243" s="6" t="s">
        <v>17616</v>
      </c>
      <c r="W1243" s="6" t="s">
        <v>17625</v>
      </c>
      <c r="X1243" s="8" t="s">
        <v>17624</v>
      </c>
    </row>
    <row r="1244" spans="1:24">
      <c r="A1244" s="7" t="s">
        <v>5602</v>
      </c>
      <c r="B1244" s="6" t="s">
        <v>17616</v>
      </c>
      <c r="C1244" s="6">
        <v>37567</v>
      </c>
      <c r="D1244" s="6">
        <v>163000567</v>
      </c>
      <c r="E1244" s="6" t="s">
        <v>17616</v>
      </c>
      <c r="F1244" s="6" t="s">
        <v>17617</v>
      </c>
      <c r="G1244" s="6" t="s">
        <v>17628</v>
      </c>
      <c r="H1244" s="6" t="s">
        <v>17619</v>
      </c>
      <c r="I1244" s="6" t="s">
        <v>17620</v>
      </c>
      <c r="J1244" s="6">
        <v>2806616</v>
      </c>
      <c r="K1244" s="6" t="s">
        <v>17621</v>
      </c>
      <c r="L1244" s="6">
        <v>1</v>
      </c>
      <c r="M1244" s="6" t="s">
        <v>17622</v>
      </c>
      <c r="N1244" s="6">
        <v>1</v>
      </c>
      <c r="O1244" s="6">
        <v>20151111</v>
      </c>
      <c r="P1244" s="6" t="s">
        <v>17616</v>
      </c>
      <c r="Q1244" s="6">
        <v>172069.56578500001</v>
      </c>
      <c r="R1244" s="6">
        <v>126.68514614166568</v>
      </c>
      <c r="S1244" s="6">
        <v>438491.44128099998</v>
      </c>
      <c r="T1244" s="6">
        <v>37.448153472725828</v>
      </c>
      <c r="U1244" s="6" t="s">
        <v>17616</v>
      </c>
      <c r="V1244" s="6" t="s">
        <v>17616</v>
      </c>
      <c r="W1244" s="6" t="s">
        <v>17625</v>
      </c>
      <c r="X1244" s="8" t="s">
        <v>17624</v>
      </c>
    </row>
    <row r="1245" spans="1:24">
      <c r="A1245" s="7" t="s">
        <v>5602</v>
      </c>
      <c r="B1245" s="6" t="s">
        <v>17616</v>
      </c>
      <c r="C1245" s="6">
        <v>37568</v>
      </c>
      <c r="D1245" s="6">
        <v>163000568</v>
      </c>
      <c r="E1245" s="6" t="s">
        <v>17616</v>
      </c>
      <c r="F1245" s="6" t="s">
        <v>17617</v>
      </c>
      <c r="G1245" s="6" t="s">
        <v>17628</v>
      </c>
      <c r="H1245" s="6" t="s">
        <v>17619</v>
      </c>
      <c r="I1245" s="6" t="s">
        <v>17620</v>
      </c>
      <c r="J1245" s="6">
        <v>2806617</v>
      </c>
      <c r="K1245" s="6" t="s">
        <v>17621</v>
      </c>
      <c r="L1245" s="6">
        <v>1</v>
      </c>
      <c r="M1245" s="6" t="s">
        <v>17622</v>
      </c>
      <c r="N1245" s="6">
        <v>1</v>
      </c>
      <c r="O1245" s="6">
        <v>20151111</v>
      </c>
      <c r="P1245" s="6" t="s">
        <v>17616</v>
      </c>
      <c r="Q1245" s="6">
        <v>172037.24832799999</v>
      </c>
      <c r="R1245" s="6">
        <v>126.68478184030604</v>
      </c>
      <c r="S1245" s="6">
        <v>438467.361607</v>
      </c>
      <c r="T1245" s="6">
        <v>37.447935538439403</v>
      </c>
      <c r="U1245" s="6" t="s">
        <v>17616</v>
      </c>
      <c r="V1245" s="6" t="s">
        <v>17616</v>
      </c>
      <c r="W1245" s="6" t="s">
        <v>17625</v>
      </c>
      <c r="X1245" s="8" t="s">
        <v>17624</v>
      </c>
    </row>
    <row r="1246" spans="1:24">
      <c r="A1246" s="7" t="s">
        <v>4785</v>
      </c>
      <c r="B1246" s="6" t="s">
        <v>17616</v>
      </c>
      <c r="C1246" s="6">
        <v>37569</v>
      </c>
      <c r="D1246" s="6">
        <v>163000569</v>
      </c>
      <c r="E1246" s="6" t="s">
        <v>17616</v>
      </c>
      <c r="F1246" s="6" t="s">
        <v>17617</v>
      </c>
      <c r="G1246" s="6" t="s">
        <v>17680</v>
      </c>
      <c r="H1246" s="6" t="s">
        <v>17619</v>
      </c>
      <c r="I1246" s="6" t="s">
        <v>18091</v>
      </c>
      <c r="J1246" s="6">
        <v>2806749</v>
      </c>
      <c r="K1246" s="6" t="s">
        <v>17621</v>
      </c>
      <c r="L1246" s="6">
        <v>1</v>
      </c>
      <c r="M1246" s="6" t="s">
        <v>17622</v>
      </c>
      <c r="N1246" s="6">
        <v>1</v>
      </c>
      <c r="O1246" s="6">
        <v>20160606</v>
      </c>
      <c r="P1246" s="6" t="s">
        <v>17616</v>
      </c>
      <c r="Q1246" s="6">
        <v>170121.00336599999</v>
      </c>
      <c r="R1246" s="6">
        <v>126.66308227031266</v>
      </c>
      <c r="S1246" s="6">
        <v>439561.081275</v>
      </c>
      <c r="T1246" s="6">
        <v>37.457729832795799</v>
      </c>
      <c r="U1246" s="6" t="s">
        <v>17616</v>
      </c>
      <c r="V1246" s="6" t="s">
        <v>17616</v>
      </c>
      <c r="W1246" s="6" t="s">
        <v>18092</v>
      </c>
      <c r="X1246" s="8" t="s">
        <v>17624</v>
      </c>
    </row>
    <row r="1247" spans="1:24">
      <c r="A1247" s="7" t="s">
        <v>4788</v>
      </c>
      <c r="B1247" s="6" t="s">
        <v>17616</v>
      </c>
      <c r="C1247" s="6">
        <v>37570</v>
      </c>
      <c r="D1247" s="6">
        <v>163000570</v>
      </c>
      <c r="E1247" s="6" t="s">
        <v>17616</v>
      </c>
      <c r="F1247" s="6" t="s">
        <v>17617</v>
      </c>
      <c r="G1247" s="6" t="s">
        <v>17628</v>
      </c>
      <c r="H1247" s="6" t="s">
        <v>17619</v>
      </c>
      <c r="I1247" s="6" t="s">
        <v>18091</v>
      </c>
      <c r="J1247" s="6">
        <v>2806750</v>
      </c>
      <c r="K1247" s="6" t="s">
        <v>17621</v>
      </c>
      <c r="L1247" s="6">
        <v>1</v>
      </c>
      <c r="M1247" s="6" t="s">
        <v>17622</v>
      </c>
      <c r="N1247" s="6">
        <v>1</v>
      </c>
      <c r="O1247" s="6">
        <v>20160622</v>
      </c>
      <c r="P1247" s="6" t="s">
        <v>17616</v>
      </c>
      <c r="Q1247" s="6">
        <v>170415.27004</v>
      </c>
      <c r="R1247" s="6">
        <v>126.6664071491295</v>
      </c>
      <c r="S1247" s="6">
        <v>439586.29419400002</v>
      </c>
      <c r="T1247" s="6">
        <v>37.457966475769638</v>
      </c>
      <c r="U1247" s="6" t="s">
        <v>17616</v>
      </c>
      <c r="V1247" s="6" t="s">
        <v>17616</v>
      </c>
      <c r="W1247" s="6" t="s">
        <v>17634</v>
      </c>
      <c r="X1247" s="8" t="s">
        <v>17624</v>
      </c>
    </row>
    <row r="1248" spans="1:24">
      <c r="A1248" s="7" t="s">
        <v>4788</v>
      </c>
      <c r="B1248" s="6" t="s">
        <v>17616</v>
      </c>
      <c r="C1248" s="6">
        <v>37571</v>
      </c>
      <c r="D1248" s="6">
        <v>163000571</v>
      </c>
      <c r="E1248" s="6" t="s">
        <v>17616</v>
      </c>
      <c r="F1248" s="6" t="s">
        <v>17617</v>
      </c>
      <c r="G1248" s="6" t="s">
        <v>17628</v>
      </c>
      <c r="H1248" s="6" t="s">
        <v>17619</v>
      </c>
      <c r="I1248" s="6" t="s">
        <v>18091</v>
      </c>
      <c r="J1248" s="6">
        <v>2806751</v>
      </c>
      <c r="K1248" s="6" t="s">
        <v>17621</v>
      </c>
      <c r="L1248" s="6">
        <v>1</v>
      </c>
      <c r="M1248" s="6" t="s">
        <v>17622</v>
      </c>
      <c r="N1248" s="6">
        <v>1</v>
      </c>
      <c r="O1248" s="6">
        <v>20160622</v>
      </c>
      <c r="P1248" s="6" t="s">
        <v>17616</v>
      </c>
      <c r="Q1248" s="6">
        <v>170443.72973399999</v>
      </c>
      <c r="R1248" s="6">
        <v>126.66672886754507</v>
      </c>
      <c r="S1248" s="6">
        <v>439584.871209</v>
      </c>
      <c r="T1248" s="6">
        <v>37.45795456643549</v>
      </c>
      <c r="U1248" s="6" t="s">
        <v>17616</v>
      </c>
      <c r="V1248" s="6" t="s">
        <v>17616</v>
      </c>
      <c r="W1248" s="6" t="s">
        <v>17634</v>
      </c>
      <c r="X1248" s="8" t="s">
        <v>17624</v>
      </c>
    </row>
    <row r="1249" spans="1:24">
      <c r="A1249" s="7" t="s">
        <v>4793</v>
      </c>
      <c r="B1249" s="6" t="s">
        <v>17616</v>
      </c>
      <c r="C1249" s="6">
        <v>37572</v>
      </c>
      <c r="D1249" s="6">
        <v>163000572</v>
      </c>
      <c r="E1249" s="6" t="s">
        <v>17616</v>
      </c>
      <c r="F1249" s="6" t="s">
        <v>17617</v>
      </c>
      <c r="G1249" s="6" t="s">
        <v>17680</v>
      </c>
      <c r="H1249" s="6" t="s">
        <v>17619</v>
      </c>
      <c r="I1249" s="6" t="s">
        <v>18033</v>
      </c>
      <c r="J1249" s="6">
        <v>2806752</v>
      </c>
      <c r="K1249" s="6" t="s">
        <v>17621</v>
      </c>
      <c r="L1249" s="6">
        <v>1</v>
      </c>
      <c r="M1249" s="6" t="s">
        <v>17622</v>
      </c>
      <c r="N1249" s="6">
        <v>1</v>
      </c>
      <c r="O1249" s="6">
        <v>20160606</v>
      </c>
      <c r="P1249" s="6" t="s">
        <v>17616</v>
      </c>
      <c r="Q1249" s="6">
        <v>170662.29662099999</v>
      </c>
      <c r="R1249" s="6">
        <v>126.66919384884042</v>
      </c>
      <c r="S1249" s="6">
        <v>439718.74023499998</v>
      </c>
      <c r="T1249" s="6">
        <v>37.459167684832117</v>
      </c>
      <c r="U1249" s="6" t="s">
        <v>17616</v>
      </c>
      <c r="V1249" s="6" t="s">
        <v>17616</v>
      </c>
      <c r="W1249" s="6" t="s">
        <v>18034</v>
      </c>
      <c r="X1249" s="8" t="s">
        <v>17624</v>
      </c>
    </row>
    <row r="1250" spans="1:24">
      <c r="A1250" s="7" t="s">
        <v>4972</v>
      </c>
      <c r="B1250" s="6" t="s">
        <v>17616</v>
      </c>
      <c r="C1250" s="6">
        <v>37573</v>
      </c>
      <c r="D1250" s="6">
        <v>163000573</v>
      </c>
      <c r="E1250" s="6" t="s">
        <v>17616</v>
      </c>
      <c r="F1250" s="6" t="s">
        <v>17617</v>
      </c>
      <c r="G1250" s="6" t="s">
        <v>17628</v>
      </c>
      <c r="H1250" s="6" t="s">
        <v>17619</v>
      </c>
      <c r="I1250" s="6" t="s">
        <v>17649</v>
      </c>
      <c r="J1250" s="6">
        <v>2806711</v>
      </c>
      <c r="K1250" s="6" t="s">
        <v>17621</v>
      </c>
      <c r="L1250" s="6">
        <v>1</v>
      </c>
      <c r="M1250" s="6" t="s">
        <v>17622</v>
      </c>
      <c r="N1250" s="6">
        <v>1</v>
      </c>
      <c r="O1250" s="6">
        <v>20160622</v>
      </c>
      <c r="P1250" s="6" t="s">
        <v>17616</v>
      </c>
      <c r="Q1250" s="6">
        <v>169890.07938499999</v>
      </c>
      <c r="R1250" s="6">
        <v>126.66037856919363</v>
      </c>
      <c r="S1250" s="6">
        <v>441850.84441700001</v>
      </c>
      <c r="T1250" s="6">
        <v>37.478352814130709</v>
      </c>
      <c r="U1250" s="6" t="s">
        <v>17616</v>
      </c>
      <c r="V1250" s="6" t="s">
        <v>17616</v>
      </c>
      <c r="W1250" s="6" t="s">
        <v>17625</v>
      </c>
      <c r="X1250" s="8" t="s">
        <v>17624</v>
      </c>
    </row>
    <row r="1251" spans="1:24">
      <c r="A1251" s="7" t="s">
        <v>4972</v>
      </c>
      <c r="B1251" s="6" t="s">
        <v>17616</v>
      </c>
      <c r="C1251" s="6">
        <v>37574</v>
      </c>
      <c r="D1251" s="6">
        <v>163000574</v>
      </c>
      <c r="E1251" s="6" t="s">
        <v>17616</v>
      </c>
      <c r="F1251" s="6" t="s">
        <v>17617</v>
      </c>
      <c r="G1251" s="6" t="s">
        <v>17628</v>
      </c>
      <c r="H1251" s="6" t="s">
        <v>17619</v>
      </c>
      <c r="I1251" s="6" t="s">
        <v>17649</v>
      </c>
      <c r="J1251" s="6">
        <v>2806710</v>
      </c>
      <c r="K1251" s="6" t="s">
        <v>17621</v>
      </c>
      <c r="L1251" s="6">
        <v>1</v>
      </c>
      <c r="M1251" s="6" t="s">
        <v>17622</v>
      </c>
      <c r="N1251" s="6">
        <v>1</v>
      </c>
      <c r="O1251" s="6">
        <v>20160622</v>
      </c>
      <c r="P1251" s="6" t="s">
        <v>17616</v>
      </c>
      <c r="Q1251" s="6">
        <v>169876.179691</v>
      </c>
      <c r="R1251" s="6">
        <v>126.66022256653321</v>
      </c>
      <c r="S1251" s="6">
        <v>441823.04502800002</v>
      </c>
      <c r="T1251" s="6">
        <v>37.478101891724648</v>
      </c>
      <c r="U1251" s="6" t="s">
        <v>17616</v>
      </c>
      <c r="V1251" s="6" t="s">
        <v>17616</v>
      </c>
      <c r="W1251" s="6" t="s">
        <v>17625</v>
      </c>
      <c r="X1251" s="8" t="s">
        <v>17624</v>
      </c>
    </row>
    <row r="1252" spans="1:24">
      <c r="A1252" s="7" t="s">
        <v>4977</v>
      </c>
      <c r="B1252" s="6" t="s">
        <v>17616</v>
      </c>
      <c r="C1252" s="6">
        <v>37575</v>
      </c>
      <c r="D1252" s="6">
        <v>163000575</v>
      </c>
      <c r="E1252" s="6" t="s">
        <v>17616</v>
      </c>
      <c r="F1252" s="6" t="s">
        <v>17617</v>
      </c>
      <c r="G1252" s="6" t="s">
        <v>17628</v>
      </c>
      <c r="H1252" s="6" t="s">
        <v>17619</v>
      </c>
      <c r="I1252" s="6" t="s">
        <v>17649</v>
      </c>
      <c r="J1252" s="6">
        <v>2806713</v>
      </c>
      <c r="K1252" s="6" t="s">
        <v>17621</v>
      </c>
      <c r="L1252" s="6">
        <v>1</v>
      </c>
      <c r="M1252" s="6" t="s">
        <v>17622</v>
      </c>
      <c r="N1252" s="6">
        <v>1</v>
      </c>
      <c r="O1252" s="6">
        <v>20160622</v>
      </c>
      <c r="P1252" s="6" t="s">
        <v>17616</v>
      </c>
      <c r="Q1252" s="6">
        <v>170208.61405100001</v>
      </c>
      <c r="R1252" s="6">
        <v>126.66398848739908</v>
      </c>
      <c r="S1252" s="6">
        <v>441634.81999799999</v>
      </c>
      <c r="T1252" s="6">
        <v>37.476416804820047</v>
      </c>
      <c r="U1252" s="6" t="s">
        <v>17616</v>
      </c>
      <c r="V1252" s="6" t="s">
        <v>17616</v>
      </c>
      <c r="W1252" s="6" t="s">
        <v>17625</v>
      </c>
      <c r="X1252" s="8" t="s">
        <v>17624</v>
      </c>
    </row>
    <row r="1253" spans="1:24">
      <c r="A1253" s="7" t="s">
        <v>4977</v>
      </c>
      <c r="B1253" s="6" t="s">
        <v>17616</v>
      </c>
      <c r="C1253" s="6">
        <v>37576</v>
      </c>
      <c r="D1253" s="6">
        <v>163000576</v>
      </c>
      <c r="E1253" s="6" t="s">
        <v>17616</v>
      </c>
      <c r="F1253" s="6" t="s">
        <v>17617</v>
      </c>
      <c r="G1253" s="6" t="s">
        <v>17616</v>
      </c>
      <c r="H1253" s="6" t="s">
        <v>17619</v>
      </c>
      <c r="I1253" s="6" t="s">
        <v>17649</v>
      </c>
      <c r="J1253" s="6">
        <v>2806712</v>
      </c>
      <c r="K1253" s="6" t="s">
        <v>17621</v>
      </c>
      <c r="L1253" s="6">
        <v>1</v>
      </c>
      <c r="M1253" s="6" t="s">
        <v>17622</v>
      </c>
      <c r="N1253" s="6">
        <v>1</v>
      </c>
      <c r="O1253" s="6" t="s">
        <v>17616</v>
      </c>
      <c r="P1253" s="6" t="s">
        <v>17616</v>
      </c>
      <c r="Q1253" s="6">
        <v>170191.05278699999</v>
      </c>
      <c r="R1253" s="6">
        <v>126.66379091888066</v>
      </c>
      <c r="S1253" s="6">
        <v>441611.05052799999</v>
      </c>
      <c r="T1253" s="6">
        <v>37.476202077793253</v>
      </c>
      <c r="U1253" s="6" t="s">
        <v>17616</v>
      </c>
      <c r="V1253" s="6" t="s">
        <v>17616</v>
      </c>
      <c r="W1253" s="6" t="s">
        <v>17616</v>
      </c>
      <c r="X1253" s="8" t="s">
        <v>17624</v>
      </c>
    </row>
    <row r="1254" spans="1:24">
      <c r="A1254" s="7" t="s">
        <v>4980</v>
      </c>
      <c r="B1254" s="6" t="s">
        <v>17616</v>
      </c>
      <c r="C1254" s="6">
        <v>37577</v>
      </c>
      <c r="D1254" s="6">
        <v>163000577</v>
      </c>
      <c r="E1254" s="6" t="s">
        <v>17616</v>
      </c>
      <c r="F1254" s="6" t="s">
        <v>17617</v>
      </c>
      <c r="G1254" s="6" t="s">
        <v>17628</v>
      </c>
      <c r="H1254" s="6" t="s">
        <v>17619</v>
      </c>
      <c r="I1254" s="6" t="s">
        <v>17649</v>
      </c>
      <c r="J1254" s="6">
        <v>2806715</v>
      </c>
      <c r="K1254" s="6" t="s">
        <v>17621</v>
      </c>
      <c r="L1254" s="6">
        <v>1</v>
      </c>
      <c r="M1254" s="6" t="s">
        <v>17622</v>
      </c>
      <c r="N1254" s="6">
        <v>1</v>
      </c>
      <c r="O1254" s="6">
        <v>20180331</v>
      </c>
      <c r="P1254" s="6" t="s">
        <v>17616</v>
      </c>
      <c r="Q1254" s="6">
        <v>170571.16441600001</v>
      </c>
      <c r="R1254" s="6">
        <v>126.66809817416944</v>
      </c>
      <c r="S1254" s="6">
        <v>441359.72187800001</v>
      </c>
      <c r="T1254" s="6">
        <v>37.473949842092409</v>
      </c>
      <c r="U1254" s="6" t="s">
        <v>17616</v>
      </c>
      <c r="V1254" s="6" t="s">
        <v>17616</v>
      </c>
      <c r="W1254" s="6" t="s">
        <v>17625</v>
      </c>
      <c r="X1254" s="8" t="s">
        <v>17624</v>
      </c>
    </row>
    <row r="1255" spans="1:24">
      <c r="A1255" s="7" t="s">
        <v>4983</v>
      </c>
      <c r="B1255" s="6" t="s">
        <v>17616</v>
      </c>
      <c r="C1255" s="6">
        <v>37578</v>
      </c>
      <c r="D1255" s="6">
        <v>163000578</v>
      </c>
      <c r="E1255" s="6" t="s">
        <v>17616</v>
      </c>
      <c r="F1255" s="6" t="s">
        <v>17617</v>
      </c>
      <c r="G1255" s="6" t="s">
        <v>17632</v>
      </c>
      <c r="H1255" s="6" t="s">
        <v>17619</v>
      </c>
      <c r="I1255" s="6" t="s">
        <v>17649</v>
      </c>
      <c r="J1255" s="6">
        <v>2806714</v>
      </c>
      <c r="K1255" s="6" t="s">
        <v>17621</v>
      </c>
      <c r="L1255" s="6">
        <v>1</v>
      </c>
      <c r="M1255" s="6" t="s">
        <v>17622</v>
      </c>
      <c r="N1255" s="6">
        <v>1</v>
      </c>
      <c r="O1255" s="6">
        <v>20180331</v>
      </c>
      <c r="P1255" s="6" t="s">
        <v>17616</v>
      </c>
      <c r="Q1255" s="6">
        <v>170555.52726</v>
      </c>
      <c r="R1255" s="6">
        <v>126.66792202614613</v>
      </c>
      <c r="S1255" s="6">
        <v>441344.08472099999</v>
      </c>
      <c r="T1255" s="6">
        <v>37.47380845435265</v>
      </c>
      <c r="U1255" s="6" t="s">
        <v>17616</v>
      </c>
      <c r="V1255" s="6" t="s">
        <v>17616</v>
      </c>
      <c r="W1255" s="6" t="s">
        <v>17677</v>
      </c>
      <c r="X1255" s="8" t="s">
        <v>17624</v>
      </c>
    </row>
    <row r="1256" spans="1:24">
      <c r="A1256" s="7" t="s">
        <v>4986</v>
      </c>
      <c r="B1256" s="6" t="s">
        <v>17616</v>
      </c>
      <c r="C1256" s="6">
        <v>37579</v>
      </c>
      <c r="D1256" s="6">
        <v>163000579</v>
      </c>
      <c r="E1256" s="6" t="s">
        <v>17616</v>
      </c>
      <c r="F1256" s="6" t="s">
        <v>17617</v>
      </c>
      <c r="G1256" s="6" t="s">
        <v>17628</v>
      </c>
      <c r="H1256" s="6" t="s">
        <v>17619</v>
      </c>
      <c r="I1256" s="6" t="s">
        <v>17649</v>
      </c>
      <c r="J1256" s="6">
        <v>2806717</v>
      </c>
      <c r="K1256" s="6" t="s">
        <v>17621</v>
      </c>
      <c r="L1256" s="6">
        <v>1</v>
      </c>
      <c r="M1256" s="6" t="s">
        <v>17622</v>
      </c>
      <c r="N1256" s="6">
        <v>1</v>
      </c>
      <c r="O1256" s="6">
        <v>20170916</v>
      </c>
      <c r="P1256" s="6" t="s">
        <v>17616</v>
      </c>
      <c r="Q1256" s="6">
        <v>170880.432619</v>
      </c>
      <c r="R1256" s="6">
        <v>126.67160405374977</v>
      </c>
      <c r="S1256" s="6">
        <v>441115.31891600002</v>
      </c>
      <c r="T1256" s="6">
        <v>37.471757613804606</v>
      </c>
      <c r="U1256" s="6" t="s">
        <v>17616</v>
      </c>
      <c r="V1256" s="6" t="s">
        <v>17616</v>
      </c>
      <c r="W1256" s="6" t="s">
        <v>17625</v>
      </c>
      <c r="X1256" s="8" t="s">
        <v>17624</v>
      </c>
    </row>
    <row r="1257" spans="1:24">
      <c r="A1257" s="7" t="s">
        <v>4986</v>
      </c>
      <c r="B1257" s="6" t="s">
        <v>17616</v>
      </c>
      <c r="C1257" s="6">
        <v>37580</v>
      </c>
      <c r="D1257" s="6">
        <v>163000580</v>
      </c>
      <c r="E1257" s="6" t="s">
        <v>17616</v>
      </c>
      <c r="F1257" s="6" t="s">
        <v>17617</v>
      </c>
      <c r="G1257" s="6" t="s">
        <v>17628</v>
      </c>
      <c r="H1257" s="6" t="s">
        <v>17619</v>
      </c>
      <c r="I1257" s="6" t="s">
        <v>17649</v>
      </c>
      <c r="J1257" s="6">
        <v>2806716</v>
      </c>
      <c r="K1257" s="6" t="s">
        <v>17621</v>
      </c>
      <c r="L1257" s="6">
        <v>1</v>
      </c>
      <c r="M1257" s="6" t="s">
        <v>17622</v>
      </c>
      <c r="N1257" s="6">
        <v>1</v>
      </c>
      <c r="O1257" s="6">
        <v>20170916</v>
      </c>
      <c r="P1257" s="6" t="s">
        <v>17616</v>
      </c>
      <c r="Q1257" s="6">
        <v>170881.011772</v>
      </c>
      <c r="R1257" s="6">
        <v>126.67160949997125</v>
      </c>
      <c r="S1257" s="6">
        <v>441143.11830500001</v>
      </c>
      <c r="T1257" s="6">
        <v>37.472008101278583</v>
      </c>
      <c r="U1257" s="6" t="s">
        <v>17616</v>
      </c>
      <c r="V1257" s="6" t="s">
        <v>17616</v>
      </c>
      <c r="W1257" s="6" t="s">
        <v>17625</v>
      </c>
      <c r="X1257" s="8" t="s">
        <v>17624</v>
      </c>
    </row>
    <row r="1258" spans="1:24">
      <c r="A1258" s="7" t="s">
        <v>4991</v>
      </c>
      <c r="B1258" s="6" t="s">
        <v>17616</v>
      </c>
      <c r="C1258" s="6">
        <v>37581</v>
      </c>
      <c r="D1258" s="6">
        <v>163000581</v>
      </c>
      <c r="E1258" s="6" t="s">
        <v>17616</v>
      </c>
      <c r="F1258" s="6" t="s">
        <v>17617</v>
      </c>
      <c r="G1258" s="6" t="s">
        <v>17632</v>
      </c>
      <c r="H1258" s="6" t="s">
        <v>17619</v>
      </c>
      <c r="I1258" s="6" t="s">
        <v>17640</v>
      </c>
      <c r="J1258" s="6">
        <v>2806701</v>
      </c>
      <c r="K1258" s="6" t="s">
        <v>17621</v>
      </c>
      <c r="L1258" s="6">
        <v>1</v>
      </c>
      <c r="M1258" s="6" t="s">
        <v>17622</v>
      </c>
      <c r="N1258" s="6">
        <v>1</v>
      </c>
      <c r="O1258" s="6">
        <v>20160622</v>
      </c>
      <c r="P1258" s="6" t="s">
        <v>17616</v>
      </c>
      <c r="Q1258" s="6">
        <v>171554.75852999999</v>
      </c>
      <c r="R1258" s="6">
        <v>126.67921459520213</v>
      </c>
      <c r="S1258" s="6">
        <v>441434.04636199999</v>
      </c>
      <c r="T1258" s="6">
        <v>37.474650347736187</v>
      </c>
      <c r="U1258" s="6" t="s">
        <v>17616</v>
      </c>
      <c r="V1258" s="6" t="s">
        <v>17616</v>
      </c>
      <c r="W1258" s="6" t="s">
        <v>17677</v>
      </c>
      <c r="X1258" s="8" t="s">
        <v>17624</v>
      </c>
    </row>
    <row r="1259" spans="1:24">
      <c r="A1259" s="7" t="s">
        <v>4991</v>
      </c>
      <c r="B1259" s="6" t="s">
        <v>17616</v>
      </c>
      <c r="C1259" s="6">
        <v>37582</v>
      </c>
      <c r="D1259" s="6">
        <v>163000582</v>
      </c>
      <c r="E1259" s="6" t="s">
        <v>17616</v>
      </c>
      <c r="F1259" s="6" t="s">
        <v>17617</v>
      </c>
      <c r="G1259" s="6" t="s">
        <v>17628</v>
      </c>
      <c r="H1259" s="6" t="s">
        <v>17619</v>
      </c>
      <c r="I1259" s="6" t="s">
        <v>17640</v>
      </c>
      <c r="J1259" s="6">
        <v>2806700</v>
      </c>
      <c r="K1259" s="6" t="s">
        <v>17621</v>
      </c>
      <c r="L1259" s="6">
        <v>1</v>
      </c>
      <c r="M1259" s="6" t="s">
        <v>17622</v>
      </c>
      <c r="N1259" s="6">
        <v>1</v>
      </c>
      <c r="O1259" s="6">
        <v>20160622</v>
      </c>
      <c r="P1259" s="6" t="s">
        <v>17616</v>
      </c>
      <c r="Q1259" s="6">
        <v>171536.073814</v>
      </c>
      <c r="R1259" s="6">
        <v>126.67900478466413</v>
      </c>
      <c r="S1259" s="6">
        <v>441397.42431899998</v>
      </c>
      <c r="T1259" s="6">
        <v>37.474319811062166</v>
      </c>
      <c r="U1259" s="6" t="s">
        <v>17616</v>
      </c>
      <c r="V1259" s="6" t="s">
        <v>17616</v>
      </c>
      <c r="W1259" s="6" t="s">
        <v>17625</v>
      </c>
      <c r="X1259" s="8" t="s">
        <v>17624</v>
      </c>
    </row>
    <row r="1260" spans="1:24">
      <c r="A1260" s="7" t="s">
        <v>4999</v>
      </c>
      <c r="B1260" s="6" t="s">
        <v>17616</v>
      </c>
      <c r="C1260" s="6">
        <v>37583</v>
      </c>
      <c r="D1260" s="6">
        <v>163000583</v>
      </c>
      <c r="E1260" s="6" t="s">
        <v>17616</v>
      </c>
      <c r="F1260" s="6" t="s">
        <v>17617</v>
      </c>
      <c r="G1260" s="6" t="s">
        <v>17632</v>
      </c>
      <c r="H1260" s="6" t="s">
        <v>17619</v>
      </c>
      <c r="I1260" s="6" t="s">
        <v>17640</v>
      </c>
      <c r="J1260" s="6">
        <v>2806702</v>
      </c>
      <c r="K1260" s="6" t="s">
        <v>17621</v>
      </c>
      <c r="L1260" s="6">
        <v>1</v>
      </c>
      <c r="M1260" s="6" t="s">
        <v>17622</v>
      </c>
      <c r="N1260" s="6">
        <v>1</v>
      </c>
      <c r="O1260" s="6">
        <v>20160622</v>
      </c>
      <c r="P1260" s="6" t="s">
        <v>17616</v>
      </c>
      <c r="Q1260" s="6">
        <v>171763.50737499999</v>
      </c>
      <c r="R1260" s="6">
        <v>126.68157750553135</v>
      </c>
      <c r="S1260" s="6">
        <v>441355.11505299999</v>
      </c>
      <c r="T1260" s="6">
        <v>37.473945598613973</v>
      </c>
      <c r="U1260" s="6" t="s">
        <v>17616</v>
      </c>
      <c r="V1260" s="6" t="s">
        <v>17616</v>
      </c>
      <c r="W1260" s="6" t="s">
        <v>17677</v>
      </c>
      <c r="X1260" s="8" t="s">
        <v>17624</v>
      </c>
    </row>
    <row r="1261" spans="1:24">
      <c r="A1261" s="7" t="s">
        <v>4999</v>
      </c>
      <c r="B1261" s="6" t="s">
        <v>17616</v>
      </c>
      <c r="C1261" s="6">
        <v>37584</v>
      </c>
      <c r="D1261" s="6">
        <v>163000584</v>
      </c>
      <c r="E1261" s="6" t="s">
        <v>17616</v>
      </c>
      <c r="F1261" s="6" t="s">
        <v>17617</v>
      </c>
      <c r="G1261" s="6" t="s">
        <v>17628</v>
      </c>
      <c r="H1261" s="6" t="s">
        <v>17619</v>
      </c>
      <c r="I1261" s="6" t="s">
        <v>17640</v>
      </c>
      <c r="J1261" s="6">
        <v>2806703</v>
      </c>
      <c r="K1261" s="6" t="s">
        <v>17621</v>
      </c>
      <c r="L1261" s="6">
        <v>1</v>
      </c>
      <c r="M1261" s="6" t="s">
        <v>17622</v>
      </c>
      <c r="N1261" s="6">
        <v>1</v>
      </c>
      <c r="O1261" s="6">
        <v>20160622</v>
      </c>
      <c r="P1261" s="6" t="s">
        <v>17616</v>
      </c>
      <c r="Q1261" s="6">
        <v>171758.53206100001</v>
      </c>
      <c r="R1261" s="6">
        <v>126.68152262577649</v>
      </c>
      <c r="S1261" s="6">
        <v>441319.57709400001</v>
      </c>
      <c r="T1261" s="6">
        <v>37.47362525331296</v>
      </c>
      <c r="U1261" s="6" t="s">
        <v>17616</v>
      </c>
      <c r="V1261" s="6" t="s">
        <v>17616</v>
      </c>
      <c r="W1261" s="6" t="s">
        <v>17625</v>
      </c>
      <c r="X1261" s="8" t="s">
        <v>17624</v>
      </c>
    </row>
    <row r="1262" spans="1:24">
      <c r="A1262" s="7" t="s">
        <v>5004</v>
      </c>
      <c r="B1262" s="6" t="s">
        <v>17616</v>
      </c>
      <c r="C1262" s="6">
        <v>37585</v>
      </c>
      <c r="D1262" s="6">
        <v>163000585</v>
      </c>
      <c r="E1262" s="6" t="s">
        <v>17616</v>
      </c>
      <c r="F1262" s="6" t="s">
        <v>17617</v>
      </c>
      <c r="G1262" s="6" t="s">
        <v>17628</v>
      </c>
      <c r="H1262" s="6" t="s">
        <v>17619</v>
      </c>
      <c r="I1262" s="6" t="s">
        <v>17640</v>
      </c>
      <c r="J1262" s="6">
        <v>2806704</v>
      </c>
      <c r="K1262" s="6" t="s">
        <v>17621</v>
      </c>
      <c r="L1262" s="6">
        <v>1</v>
      </c>
      <c r="M1262" s="6" t="s">
        <v>17622</v>
      </c>
      <c r="N1262" s="6">
        <v>1</v>
      </c>
      <c r="O1262" s="6">
        <v>20160622</v>
      </c>
      <c r="P1262" s="6" t="s">
        <v>17616</v>
      </c>
      <c r="Q1262" s="6">
        <v>172037.86041600001</v>
      </c>
      <c r="R1262" s="6">
        <v>126.68468470673679</v>
      </c>
      <c r="S1262" s="6">
        <v>441205.144868</v>
      </c>
      <c r="T1262" s="6">
        <v>37.47260274018884</v>
      </c>
      <c r="U1262" s="6" t="s">
        <v>17616</v>
      </c>
      <c r="V1262" s="6" t="s">
        <v>17616</v>
      </c>
      <c r="W1262" s="6" t="s">
        <v>17625</v>
      </c>
      <c r="X1262" s="8" t="s">
        <v>17624</v>
      </c>
    </row>
    <row r="1263" spans="1:24">
      <c r="A1263" s="7" t="s">
        <v>5009</v>
      </c>
      <c r="B1263" s="6" t="s">
        <v>17616</v>
      </c>
      <c r="C1263" s="6">
        <v>37586</v>
      </c>
      <c r="D1263" s="6">
        <v>163000586</v>
      </c>
      <c r="E1263" s="6" t="s">
        <v>17616</v>
      </c>
      <c r="F1263" s="6" t="s">
        <v>17617</v>
      </c>
      <c r="G1263" s="6" t="s">
        <v>17628</v>
      </c>
      <c r="H1263" s="6" t="s">
        <v>17619</v>
      </c>
      <c r="I1263" s="6" t="s">
        <v>17640</v>
      </c>
      <c r="J1263" s="6">
        <v>2806706</v>
      </c>
      <c r="K1263" s="6" t="s">
        <v>17621</v>
      </c>
      <c r="L1263" s="6">
        <v>1</v>
      </c>
      <c r="M1263" s="6" t="s">
        <v>17622</v>
      </c>
      <c r="N1263" s="6">
        <v>1</v>
      </c>
      <c r="O1263" s="6">
        <v>20160622</v>
      </c>
      <c r="P1263" s="6" t="s">
        <v>17616</v>
      </c>
      <c r="Q1263" s="6">
        <v>171932.87735200001</v>
      </c>
      <c r="R1263" s="6">
        <v>126.68350704244679</v>
      </c>
      <c r="S1263" s="6">
        <v>440966.10782799998</v>
      </c>
      <c r="T1263" s="6">
        <v>37.470445854220323</v>
      </c>
      <c r="U1263" s="6" t="s">
        <v>17616</v>
      </c>
      <c r="V1263" s="6" t="s">
        <v>17616</v>
      </c>
      <c r="W1263" s="6" t="s">
        <v>17625</v>
      </c>
      <c r="X1263" s="8" t="s">
        <v>17624</v>
      </c>
    </row>
    <row r="1264" spans="1:24">
      <c r="A1264" s="7" t="s">
        <v>6357</v>
      </c>
      <c r="B1264" s="6" t="s">
        <v>17616</v>
      </c>
      <c r="C1264" s="6">
        <v>37587</v>
      </c>
      <c r="D1264" s="6">
        <v>163000587</v>
      </c>
      <c r="E1264" s="6" t="s">
        <v>17616</v>
      </c>
      <c r="F1264" s="6" t="s">
        <v>17617</v>
      </c>
      <c r="G1264" s="6" t="s">
        <v>17632</v>
      </c>
      <c r="H1264" s="6" t="s">
        <v>17619</v>
      </c>
      <c r="I1264" s="6" t="s">
        <v>17682</v>
      </c>
      <c r="J1264" s="6">
        <v>2806808</v>
      </c>
      <c r="K1264" s="6" t="s">
        <v>17621</v>
      </c>
      <c r="L1264" s="6">
        <v>1</v>
      </c>
      <c r="M1264" s="6" t="s">
        <v>17622</v>
      </c>
      <c r="N1264" s="6">
        <v>1</v>
      </c>
      <c r="O1264" s="6">
        <v>20160623</v>
      </c>
      <c r="P1264" s="6" t="s">
        <v>17616</v>
      </c>
      <c r="Q1264" s="6">
        <v>168308.930498</v>
      </c>
      <c r="R1264" s="6">
        <v>126.64264740208989</v>
      </c>
      <c r="S1264" s="6">
        <v>438499.406089</v>
      </c>
      <c r="T1264" s="6">
        <v>37.448103841401633</v>
      </c>
      <c r="U1264" s="6" t="s">
        <v>17616</v>
      </c>
      <c r="V1264" s="6" t="s">
        <v>17616</v>
      </c>
      <c r="W1264" s="6" t="s">
        <v>17634</v>
      </c>
      <c r="X1264" s="8" t="s">
        <v>17624</v>
      </c>
    </row>
    <row r="1265" spans="1:24">
      <c r="A1265" s="7" t="s">
        <v>8819</v>
      </c>
      <c r="B1265" s="6" t="s">
        <v>17616</v>
      </c>
      <c r="C1265" s="6">
        <v>37596</v>
      </c>
      <c r="D1265" s="6">
        <v>163000596</v>
      </c>
      <c r="E1265" s="6" t="s">
        <v>17616</v>
      </c>
      <c r="F1265" s="6" t="s">
        <v>17617</v>
      </c>
      <c r="G1265" s="6" t="s">
        <v>17628</v>
      </c>
      <c r="H1265" s="6" t="s">
        <v>17619</v>
      </c>
      <c r="I1265" s="6" t="s">
        <v>17682</v>
      </c>
      <c r="J1265" s="6">
        <v>2806811</v>
      </c>
      <c r="K1265" s="6" t="s">
        <v>17621</v>
      </c>
      <c r="L1265" s="6">
        <v>1</v>
      </c>
      <c r="M1265" s="6" t="s">
        <v>17622</v>
      </c>
      <c r="N1265" s="6">
        <v>1</v>
      </c>
      <c r="O1265" s="6" t="s">
        <v>17616</v>
      </c>
      <c r="P1265" s="6" t="s">
        <v>17616</v>
      </c>
      <c r="Q1265" s="6">
        <v>168911.898911</v>
      </c>
      <c r="R1265" s="6">
        <v>126.64945850112969</v>
      </c>
      <c r="S1265" s="6">
        <v>438569.25676199998</v>
      </c>
      <c r="T1265" s="6">
        <v>37.44875368119132</v>
      </c>
      <c r="U1265" s="6" t="s">
        <v>17616</v>
      </c>
      <c r="V1265" s="6" t="s">
        <v>17616</v>
      </c>
      <c r="W1265" s="6" t="s">
        <v>17625</v>
      </c>
      <c r="X1265" s="8" t="s">
        <v>17624</v>
      </c>
    </row>
    <row r="1266" spans="1:24">
      <c r="A1266" s="7" t="s">
        <v>7201</v>
      </c>
      <c r="B1266" s="6" t="s">
        <v>17616</v>
      </c>
      <c r="C1266" s="6">
        <v>37599</v>
      </c>
      <c r="D1266" s="6">
        <v>163000599</v>
      </c>
      <c r="E1266" s="6" t="s">
        <v>17616</v>
      </c>
      <c r="F1266" s="6" t="s">
        <v>17617</v>
      </c>
      <c r="G1266" s="6" t="s">
        <v>17680</v>
      </c>
      <c r="H1266" s="6" t="s">
        <v>17619</v>
      </c>
      <c r="I1266" s="6" t="s">
        <v>17851</v>
      </c>
      <c r="J1266" s="6">
        <v>2806753</v>
      </c>
      <c r="K1266" s="6" t="s">
        <v>17621</v>
      </c>
      <c r="L1266" s="6">
        <v>1</v>
      </c>
      <c r="M1266" s="6" t="s">
        <v>17622</v>
      </c>
      <c r="N1266" s="6">
        <v>1</v>
      </c>
      <c r="O1266" s="6">
        <v>20160623</v>
      </c>
      <c r="P1266" s="6" t="s">
        <v>17616</v>
      </c>
      <c r="Q1266" s="6">
        <v>167979.20900800001</v>
      </c>
      <c r="R1266" s="6">
        <v>126.63886775628816</v>
      </c>
      <c r="S1266" s="6">
        <v>439729.89061100001</v>
      </c>
      <c r="T1266" s="6">
        <v>37.459178984923142</v>
      </c>
      <c r="U1266" s="6" t="s">
        <v>17616</v>
      </c>
      <c r="V1266" s="6" t="s">
        <v>17616</v>
      </c>
      <c r="W1266" s="6" t="s">
        <v>17852</v>
      </c>
      <c r="X1266" s="8" t="s">
        <v>17624</v>
      </c>
    </row>
    <row r="1267" spans="1:24">
      <c r="A1267" s="7" t="s">
        <v>7204</v>
      </c>
      <c r="B1267" s="6" t="s">
        <v>17616</v>
      </c>
      <c r="C1267" s="6">
        <v>37600</v>
      </c>
      <c r="D1267" s="6">
        <v>163000600</v>
      </c>
      <c r="E1267" s="6" t="s">
        <v>17616</v>
      </c>
      <c r="F1267" s="6" t="s">
        <v>17617</v>
      </c>
      <c r="G1267" s="6" t="s">
        <v>17628</v>
      </c>
      <c r="H1267" s="6" t="s">
        <v>17619</v>
      </c>
      <c r="I1267" s="6" t="s">
        <v>17851</v>
      </c>
      <c r="J1267" s="6">
        <v>2806754</v>
      </c>
      <c r="K1267" s="6" t="s">
        <v>17621</v>
      </c>
      <c r="L1267" s="6">
        <v>1</v>
      </c>
      <c r="M1267" s="6" t="s">
        <v>17622</v>
      </c>
      <c r="N1267" s="6">
        <v>1</v>
      </c>
      <c r="O1267" s="6">
        <v>20160623</v>
      </c>
      <c r="P1267" s="6" t="s">
        <v>17616</v>
      </c>
      <c r="Q1267" s="6">
        <v>168246.46763200001</v>
      </c>
      <c r="R1267" s="6">
        <v>126.64189724979586</v>
      </c>
      <c r="S1267" s="6">
        <v>439525.82297799998</v>
      </c>
      <c r="T1267" s="6">
        <v>37.45734959167055</v>
      </c>
      <c r="U1267" s="6" t="s">
        <v>17616</v>
      </c>
      <c r="V1267" s="6" t="s">
        <v>17616</v>
      </c>
      <c r="W1267" s="6" t="s">
        <v>17625</v>
      </c>
      <c r="X1267" s="8" t="s">
        <v>17624</v>
      </c>
    </row>
    <row r="1268" spans="1:24">
      <c r="A1268" s="7" t="s">
        <v>8476</v>
      </c>
      <c r="B1268" s="6" t="s">
        <v>17616</v>
      </c>
      <c r="C1268" s="6">
        <v>37601</v>
      </c>
      <c r="D1268" s="6">
        <v>163000601</v>
      </c>
      <c r="E1268" s="6" t="s">
        <v>17616</v>
      </c>
      <c r="F1268" s="6" t="s">
        <v>17617</v>
      </c>
      <c r="G1268" s="6" t="s">
        <v>17632</v>
      </c>
      <c r="H1268" s="6" t="s">
        <v>17619</v>
      </c>
      <c r="I1268" s="6" t="s">
        <v>17682</v>
      </c>
      <c r="J1268" s="6">
        <v>2806809</v>
      </c>
      <c r="K1268" s="6" t="s">
        <v>17621</v>
      </c>
      <c r="L1268" s="6">
        <v>1</v>
      </c>
      <c r="M1268" s="6" t="s">
        <v>17622</v>
      </c>
      <c r="N1268" s="6">
        <v>1</v>
      </c>
      <c r="O1268" s="6" t="s">
        <v>17616</v>
      </c>
      <c r="P1268" s="6" t="s">
        <v>17616</v>
      </c>
      <c r="Q1268" s="6">
        <v>168699.390239</v>
      </c>
      <c r="R1268" s="6">
        <v>126.64705936543622</v>
      </c>
      <c r="S1268" s="6">
        <v>438512.532977</v>
      </c>
      <c r="T1268" s="6">
        <v>37.448235428249824</v>
      </c>
      <c r="U1268" s="6" t="s">
        <v>17616</v>
      </c>
      <c r="V1268" s="6" t="s">
        <v>17616</v>
      </c>
      <c r="W1268" s="6" t="s">
        <v>17634</v>
      </c>
      <c r="X1268" s="8" t="s">
        <v>17624</v>
      </c>
    </row>
    <row r="1269" spans="1:24">
      <c r="A1269" s="7" t="s">
        <v>6436</v>
      </c>
      <c r="B1269" s="6" t="s">
        <v>17616</v>
      </c>
      <c r="C1269" s="6">
        <v>37607</v>
      </c>
      <c r="D1269" s="6">
        <v>163000607</v>
      </c>
      <c r="E1269" s="6" t="s">
        <v>17616</v>
      </c>
      <c r="F1269" s="6" t="s">
        <v>17617</v>
      </c>
      <c r="G1269" s="6" t="s">
        <v>17618</v>
      </c>
      <c r="H1269" s="6" t="s">
        <v>17619</v>
      </c>
      <c r="I1269" s="6" t="s">
        <v>17682</v>
      </c>
      <c r="J1269" s="6">
        <v>2806914</v>
      </c>
      <c r="K1269" s="6" t="s">
        <v>17621</v>
      </c>
      <c r="L1269" s="6">
        <v>1</v>
      </c>
      <c r="M1269" s="6" t="s">
        <v>17622</v>
      </c>
      <c r="N1269" s="6">
        <v>1</v>
      </c>
      <c r="O1269" s="6">
        <v>20161102</v>
      </c>
      <c r="P1269" s="6" t="s">
        <v>17616</v>
      </c>
      <c r="Q1269" s="6">
        <v>168424.91782100001</v>
      </c>
      <c r="R1269" s="6">
        <v>126.64394292180904</v>
      </c>
      <c r="S1269" s="6">
        <v>438854.64915999997</v>
      </c>
      <c r="T1269" s="6">
        <v>37.451308514549858</v>
      </c>
      <c r="U1269" s="6" t="s">
        <v>17616</v>
      </c>
      <c r="V1269" s="6" t="s">
        <v>17616</v>
      </c>
      <c r="W1269" s="6" t="s">
        <v>17677</v>
      </c>
      <c r="X1269" s="8" t="s">
        <v>17624</v>
      </c>
    </row>
    <row r="1270" spans="1:24">
      <c r="A1270" s="7" t="s">
        <v>2233</v>
      </c>
      <c r="B1270" s="6" t="s">
        <v>17616</v>
      </c>
      <c r="C1270" s="6">
        <v>37610</v>
      </c>
      <c r="D1270" s="6">
        <v>163000610</v>
      </c>
      <c r="E1270" s="6" t="s">
        <v>17616</v>
      </c>
      <c r="F1270" s="6" t="s">
        <v>17617</v>
      </c>
      <c r="G1270" s="6" t="s">
        <v>17628</v>
      </c>
      <c r="H1270" s="6" t="s">
        <v>17619</v>
      </c>
      <c r="I1270" s="6" t="s">
        <v>18095</v>
      </c>
      <c r="J1270" s="6">
        <v>2807054</v>
      </c>
      <c r="K1270" s="6" t="s">
        <v>17621</v>
      </c>
      <c r="L1270" s="6">
        <v>1</v>
      </c>
      <c r="M1270" s="6" t="s">
        <v>17622</v>
      </c>
      <c r="N1270" s="6">
        <v>1</v>
      </c>
      <c r="O1270" s="6">
        <v>20161205</v>
      </c>
      <c r="P1270" s="6" t="s">
        <v>17616</v>
      </c>
      <c r="Q1270" s="6">
        <v>169203.540855</v>
      </c>
      <c r="R1270" s="6">
        <v>126.65269513055678</v>
      </c>
      <c r="S1270" s="6">
        <v>439984.20283999998</v>
      </c>
      <c r="T1270" s="6">
        <v>37.461511959824314</v>
      </c>
      <c r="U1270" s="6" t="s">
        <v>17616</v>
      </c>
      <c r="V1270" s="6" t="s">
        <v>17616</v>
      </c>
      <c r="W1270" s="6" t="s">
        <v>17625</v>
      </c>
      <c r="X1270" s="8" t="s">
        <v>17624</v>
      </c>
    </row>
    <row r="1271" spans="1:24">
      <c r="A1271" s="7" t="s">
        <v>5456</v>
      </c>
      <c r="B1271" s="6" t="s">
        <v>17616</v>
      </c>
      <c r="C1271" s="6">
        <v>37611</v>
      </c>
      <c r="D1271" s="6">
        <v>163000611</v>
      </c>
      <c r="E1271" s="6" t="s">
        <v>17616</v>
      </c>
      <c r="F1271" s="6" t="s">
        <v>17617</v>
      </c>
      <c r="G1271" s="6" t="s">
        <v>17628</v>
      </c>
      <c r="H1271" s="6" t="s">
        <v>17619</v>
      </c>
      <c r="I1271" s="6" t="s">
        <v>18175</v>
      </c>
      <c r="J1271" s="6">
        <v>2807167</v>
      </c>
      <c r="K1271" s="6" t="s">
        <v>17621</v>
      </c>
      <c r="L1271" s="6">
        <v>1</v>
      </c>
      <c r="M1271" s="6" t="s">
        <v>17622</v>
      </c>
      <c r="N1271" s="6">
        <v>1</v>
      </c>
      <c r="O1271" s="6">
        <v>20161205</v>
      </c>
      <c r="P1271" s="6" t="s">
        <v>17616</v>
      </c>
      <c r="Q1271" s="6">
        <v>168861.20842000001</v>
      </c>
      <c r="R1271" s="6">
        <v>126.64887143579031</v>
      </c>
      <c r="S1271" s="6">
        <v>438905.37742899999</v>
      </c>
      <c r="T1271" s="6">
        <v>37.451780384801012</v>
      </c>
      <c r="U1271" s="6" t="s">
        <v>17616</v>
      </c>
      <c r="V1271" s="6" t="s">
        <v>17616</v>
      </c>
      <c r="W1271" s="6" t="s">
        <v>17625</v>
      </c>
      <c r="X1271" s="8" t="s">
        <v>17624</v>
      </c>
    </row>
    <row r="1272" spans="1:24">
      <c r="A1272" s="7" t="s">
        <v>6615</v>
      </c>
      <c r="B1272" s="6" t="s">
        <v>17616</v>
      </c>
      <c r="C1272" s="6">
        <v>37612</v>
      </c>
      <c r="D1272" s="6">
        <v>163000612</v>
      </c>
      <c r="E1272" s="6" t="s">
        <v>17616</v>
      </c>
      <c r="F1272" s="6" t="s">
        <v>17617</v>
      </c>
      <c r="G1272" s="6" t="s">
        <v>17632</v>
      </c>
      <c r="H1272" s="6" t="s">
        <v>17619</v>
      </c>
      <c r="I1272" s="6" t="s">
        <v>17649</v>
      </c>
      <c r="J1272" s="6">
        <v>2807085</v>
      </c>
      <c r="K1272" s="6" t="s">
        <v>17621</v>
      </c>
      <c r="L1272" s="6">
        <v>1</v>
      </c>
      <c r="M1272" s="6" t="s">
        <v>17622</v>
      </c>
      <c r="N1272" s="6">
        <v>1</v>
      </c>
      <c r="O1272" s="6">
        <v>20170405</v>
      </c>
      <c r="P1272" s="6" t="s">
        <v>17616</v>
      </c>
      <c r="Q1272" s="6">
        <v>170181.113117</v>
      </c>
      <c r="R1272" s="6">
        <v>126.6636862909601</v>
      </c>
      <c r="S1272" s="6">
        <v>441420.16925199999</v>
      </c>
      <c r="T1272" s="6">
        <v>37.474481941344528</v>
      </c>
      <c r="U1272" s="6" t="s">
        <v>17616</v>
      </c>
      <c r="V1272" s="6" t="s">
        <v>17616</v>
      </c>
      <c r="W1272" s="6" t="s">
        <v>17677</v>
      </c>
      <c r="X1272" s="8" t="s">
        <v>17624</v>
      </c>
    </row>
    <row r="1273" spans="1:24">
      <c r="A1273" s="7" t="s">
        <v>6615</v>
      </c>
      <c r="B1273" s="6" t="s">
        <v>17616</v>
      </c>
      <c r="C1273" s="6">
        <v>37613</v>
      </c>
      <c r="D1273" s="6">
        <v>163000613</v>
      </c>
      <c r="E1273" s="6" t="s">
        <v>17616</v>
      </c>
      <c r="F1273" s="6" t="s">
        <v>17617</v>
      </c>
      <c r="G1273" s="6" t="s">
        <v>17632</v>
      </c>
      <c r="H1273" s="6" t="s">
        <v>17619</v>
      </c>
      <c r="I1273" s="6" t="s">
        <v>17649</v>
      </c>
      <c r="J1273" s="6">
        <v>2807082</v>
      </c>
      <c r="K1273" s="6" t="s">
        <v>17621</v>
      </c>
      <c r="L1273" s="6">
        <v>1</v>
      </c>
      <c r="M1273" s="6" t="s">
        <v>17622</v>
      </c>
      <c r="N1273" s="6">
        <v>1</v>
      </c>
      <c r="O1273" s="6">
        <v>20170405</v>
      </c>
      <c r="P1273" s="6" t="s">
        <v>17616</v>
      </c>
      <c r="Q1273" s="6">
        <v>170167.54421399999</v>
      </c>
      <c r="R1273" s="6">
        <v>126.66353411120058</v>
      </c>
      <c r="S1273" s="6">
        <v>441390.23710700002</v>
      </c>
      <c r="T1273" s="6">
        <v>37.474211817966129</v>
      </c>
      <c r="U1273" s="6" t="s">
        <v>17616</v>
      </c>
      <c r="V1273" s="6" t="s">
        <v>17616</v>
      </c>
      <c r="W1273" s="6" t="s">
        <v>17677</v>
      </c>
      <c r="X1273" s="8" t="s">
        <v>17624</v>
      </c>
    </row>
    <row r="1274" spans="1:24">
      <c r="A1274" s="7" t="s">
        <v>18204</v>
      </c>
      <c r="B1274" s="6" t="s">
        <v>17616</v>
      </c>
      <c r="C1274" s="6">
        <v>37614</v>
      </c>
      <c r="D1274" s="6">
        <v>163000614</v>
      </c>
      <c r="E1274" s="6" t="s">
        <v>17616</v>
      </c>
      <c r="F1274" s="6" t="s">
        <v>17617</v>
      </c>
      <c r="G1274" s="6" t="s">
        <v>17628</v>
      </c>
      <c r="H1274" s="6" t="s">
        <v>17619</v>
      </c>
      <c r="I1274" s="6" t="s">
        <v>17891</v>
      </c>
      <c r="J1274" s="6">
        <v>2807083</v>
      </c>
      <c r="K1274" s="6" t="s">
        <v>17621</v>
      </c>
      <c r="L1274" s="6">
        <v>1</v>
      </c>
      <c r="M1274" s="6" t="s">
        <v>17622</v>
      </c>
      <c r="N1274" s="6">
        <v>1</v>
      </c>
      <c r="O1274" s="6">
        <v>20170923</v>
      </c>
      <c r="P1274" s="6" t="s">
        <v>17616</v>
      </c>
      <c r="Q1274" s="6">
        <v>170335.342768</v>
      </c>
      <c r="R1274" s="6">
        <v>126.66544060345871</v>
      </c>
      <c r="S1274" s="6">
        <v>441153.12248000002</v>
      </c>
      <c r="T1274" s="6">
        <v>37.472080855474402</v>
      </c>
      <c r="U1274" s="6" t="s">
        <v>17616</v>
      </c>
      <c r="V1274" s="6" t="s">
        <v>17616</v>
      </c>
      <c r="W1274" s="6" t="s">
        <v>17625</v>
      </c>
      <c r="X1274" s="8" t="s">
        <v>17624</v>
      </c>
    </row>
    <row r="1275" spans="1:24">
      <c r="A1275" s="7" t="s">
        <v>18204</v>
      </c>
      <c r="B1275" s="6" t="s">
        <v>17616</v>
      </c>
      <c r="C1275" s="6">
        <v>37615</v>
      </c>
      <c r="D1275" s="6">
        <v>163000615</v>
      </c>
      <c r="E1275" s="6">
        <v>20190801</v>
      </c>
      <c r="F1275" s="6" t="s">
        <v>17617</v>
      </c>
      <c r="G1275" s="6" t="s">
        <v>17632</v>
      </c>
      <c r="H1275" s="6" t="s">
        <v>17619</v>
      </c>
      <c r="I1275" s="6" t="s">
        <v>17891</v>
      </c>
      <c r="J1275" s="6">
        <v>2807084</v>
      </c>
      <c r="K1275" s="6" t="s">
        <v>17621</v>
      </c>
      <c r="L1275" s="6">
        <v>1</v>
      </c>
      <c r="M1275" s="6" t="s">
        <v>17622</v>
      </c>
      <c r="N1275" s="6">
        <v>0</v>
      </c>
      <c r="O1275" s="6">
        <v>20170424</v>
      </c>
      <c r="P1275" s="6" t="s">
        <v>17616</v>
      </c>
      <c r="Q1275" s="6">
        <v>170440.40169200001</v>
      </c>
      <c r="R1275" s="6">
        <v>126.66663139888587</v>
      </c>
      <c r="S1275" s="6">
        <v>441074.50222600001</v>
      </c>
      <c r="T1275" s="6">
        <v>37.471375868326248</v>
      </c>
      <c r="U1275" s="6" t="s">
        <v>17616</v>
      </c>
      <c r="V1275" s="6" t="s">
        <v>17616</v>
      </c>
      <c r="W1275" s="6" t="s">
        <v>17634</v>
      </c>
      <c r="X1275" s="8" t="s">
        <v>17624</v>
      </c>
    </row>
    <row r="1276" spans="1:24">
      <c r="A1276" s="7" t="s">
        <v>5229</v>
      </c>
      <c r="B1276" s="6" t="s">
        <v>17616</v>
      </c>
      <c r="C1276" s="6">
        <v>37616</v>
      </c>
      <c r="D1276" s="6">
        <v>163000616</v>
      </c>
      <c r="E1276" s="6" t="s">
        <v>17616</v>
      </c>
      <c r="F1276" s="6" t="s">
        <v>17617</v>
      </c>
      <c r="G1276" s="6" t="s">
        <v>17680</v>
      </c>
      <c r="H1276" s="6" t="s">
        <v>17619</v>
      </c>
      <c r="I1276" s="6" t="s">
        <v>17649</v>
      </c>
      <c r="J1276" s="6">
        <v>2807107</v>
      </c>
      <c r="K1276" s="6" t="s">
        <v>17621</v>
      </c>
      <c r="L1276" s="6">
        <v>1</v>
      </c>
      <c r="M1276" s="6" t="s">
        <v>17622</v>
      </c>
      <c r="N1276" s="6">
        <v>1</v>
      </c>
      <c r="O1276" s="6">
        <v>20170523</v>
      </c>
      <c r="P1276" s="6" t="s">
        <v>17616</v>
      </c>
      <c r="Q1276" s="6">
        <v>170691.907439</v>
      </c>
      <c r="R1276" s="6">
        <v>126.66945637767853</v>
      </c>
      <c r="S1276" s="6">
        <v>441529.484757</v>
      </c>
      <c r="T1276" s="6">
        <v>37.475483227878634</v>
      </c>
      <c r="U1276" s="6" t="s">
        <v>17616</v>
      </c>
      <c r="V1276" s="6" t="s">
        <v>17616</v>
      </c>
      <c r="W1276" s="6" t="s">
        <v>17681</v>
      </c>
      <c r="X1276" s="8" t="s">
        <v>17624</v>
      </c>
    </row>
    <row r="1277" spans="1:24">
      <c r="A1277" s="7" t="s">
        <v>1044</v>
      </c>
      <c r="B1277" s="6" t="s">
        <v>17616</v>
      </c>
      <c r="C1277" s="6">
        <v>37617</v>
      </c>
      <c r="D1277" s="6">
        <v>163000617</v>
      </c>
      <c r="E1277" s="6" t="s">
        <v>17616</v>
      </c>
      <c r="F1277" s="6" t="s">
        <v>17617</v>
      </c>
      <c r="G1277" s="6" t="s">
        <v>17632</v>
      </c>
      <c r="H1277" s="6" t="s">
        <v>17619</v>
      </c>
      <c r="I1277" s="6" t="s">
        <v>18239</v>
      </c>
      <c r="J1277" s="6">
        <v>2807110</v>
      </c>
      <c r="K1277" s="6" t="s">
        <v>17621</v>
      </c>
      <c r="L1277" s="6">
        <v>1</v>
      </c>
      <c r="M1277" s="6" t="s">
        <v>17622</v>
      </c>
      <c r="N1277" s="6">
        <v>1</v>
      </c>
      <c r="O1277" s="6">
        <v>20170525</v>
      </c>
      <c r="P1277" s="6" t="s">
        <v>17616</v>
      </c>
      <c r="Q1277" s="6">
        <v>171635.10377399999</v>
      </c>
      <c r="R1277" s="6">
        <v>126.6801678458076</v>
      </c>
      <c r="S1277" s="6">
        <v>440268.397237</v>
      </c>
      <c r="T1277" s="6">
        <v>37.464150447940888</v>
      </c>
      <c r="U1277" s="6" t="s">
        <v>17616</v>
      </c>
      <c r="V1277" s="6" t="s">
        <v>17616</v>
      </c>
      <c r="W1277" s="6" t="s">
        <v>18240</v>
      </c>
      <c r="X1277" s="8" t="s">
        <v>17624</v>
      </c>
    </row>
    <row r="1278" spans="1:24">
      <c r="A1278" s="7" t="s">
        <v>5168</v>
      </c>
      <c r="B1278" s="6" t="s">
        <v>17616</v>
      </c>
      <c r="C1278" s="6">
        <v>37623</v>
      </c>
      <c r="D1278" s="6">
        <v>163000623</v>
      </c>
      <c r="E1278" s="6" t="s">
        <v>17616</v>
      </c>
      <c r="F1278" s="6" t="s">
        <v>17617</v>
      </c>
      <c r="G1278" s="6" t="s">
        <v>17632</v>
      </c>
      <c r="H1278" s="6" t="s">
        <v>17619</v>
      </c>
      <c r="I1278" s="6" t="s">
        <v>17649</v>
      </c>
      <c r="J1278" s="6">
        <v>2807098</v>
      </c>
      <c r="K1278" s="6" t="s">
        <v>17621</v>
      </c>
      <c r="L1278" s="6">
        <v>1</v>
      </c>
      <c r="M1278" s="6" t="s">
        <v>17622</v>
      </c>
      <c r="N1278" s="6">
        <v>1</v>
      </c>
      <c r="O1278" s="6">
        <v>20180421</v>
      </c>
      <c r="P1278" s="6" t="s">
        <v>17616</v>
      </c>
      <c r="Q1278" s="6">
        <v>169953.06760099999</v>
      </c>
      <c r="R1278" s="6">
        <v>126.66110485578544</v>
      </c>
      <c r="S1278" s="6">
        <v>441503.876529</v>
      </c>
      <c r="T1278" s="6">
        <v>37.475228734339559</v>
      </c>
      <c r="U1278" s="6" t="s">
        <v>17616</v>
      </c>
      <c r="V1278" s="6" t="s">
        <v>17616</v>
      </c>
      <c r="W1278" s="6" t="s">
        <v>17677</v>
      </c>
      <c r="X1278" s="8" t="s">
        <v>17624</v>
      </c>
    </row>
    <row r="1279" spans="1:24">
      <c r="A1279" s="7" t="s">
        <v>7176</v>
      </c>
      <c r="B1279" s="6" t="s">
        <v>17616</v>
      </c>
      <c r="C1279" s="6">
        <v>37624</v>
      </c>
      <c r="D1279" s="6">
        <v>163000624</v>
      </c>
      <c r="E1279" s="6" t="s">
        <v>17616</v>
      </c>
      <c r="F1279" s="6" t="s">
        <v>17617</v>
      </c>
      <c r="G1279" s="6" t="s">
        <v>17628</v>
      </c>
      <c r="H1279" s="6" t="s">
        <v>17619</v>
      </c>
      <c r="I1279" s="6" t="s">
        <v>17891</v>
      </c>
      <c r="J1279" s="6">
        <v>2807309</v>
      </c>
      <c r="K1279" s="6" t="s">
        <v>17621</v>
      </c>
      <c r="L1279" s="6">
        <v>1</v>
      </c>
      <c r="M1279" s="6" t="s">
        <v>17622</v>
      </c>
      <c r="N1279" s="6">
        <v>1</v>
      </c>
      <c r="O1279" s="6">
        <v>20180521</v>
      </c>
      <c r="P1279" s="6" t="s">
        <v>17616</v>
      </c>
      <c r="Q1279" s="6">
        <v>170142.48733500001</v>
      </c>
      <c r="R1279" s="6">
        <v>126.66325724515593</v>
      </c>
      <c r="S1279" s="6">
        <v>441232.69363400002</v>
      </c>
      <c r="T1279" s="6">
        <v>37.472791561049384</v>
      </c>
      <c r="U1279" s="6" t="s">
        <v>17616</v>
      </c>
      <c r="V1279" s="6" t="s">
        <v>17616</v>
      </c>
      <c r="W1279" s="6" t="s">
        <v>17894</v>
      </c>
      <c r="X1279" s="8" t="s">
        <v>17624</v>
      </c>
    </row>
    <row r="1280" spans="1:24">
      <c r="A1280" s="7" t="s">
        <v>7179</v>
      </c>
      <c r="B1280" s="6" t="s">
        <v>17616</v>
      </c>
      <c r="C1280" s="6">
        <v>37625</v>
      </c>
      <c r="D1280" s="6">
        <v>163000625</v>
      </c>
      <c r="E1280" s="6" t="s">
        <v>17616</v>
      </c>
      <c r="F1280" s="6" t="s">
        <v>17617</v>
      </c>
      <c r="G1280" s="6" t="s">
        <v>17628</v>
      </c>
      <c r="H1280" s="6" t="s">
        <v>17619</v>
      </c>
      <c r="I1280" s="6" t="s">
        <v>17891</v>
      </c>
      <c r="J1280" s="6">
        <v>2807310</v>
      </c>
      <c r="K1280" s="6" t="s">
        <v>17621</v>
      </c>
      <c r="L1280" s="6">
        <v>1</v>
      </c>
      <c r="M1280" s="6" t="s">
        <v>17622</v>
      </c>
      <c r="N1280" s="6">
        <v>1</v>
      </c>
      <c r="O1280" s="6">
        <v>20180521</v>
      </c>
      <c r="P1280" s="6" t="s">
        <v>17616</v>
      </c>
      <c r="Q1280" s="6">
        <v>170146.38658600001</v>
      </c>
      <c r="R1280" s="6">
        <v>126.66330285466564</v>
      </c>
      <c r="S1280" s="6">
        <v>441195.000871</v>
      </c>
      <c r="T1280" s="6">
        <v>37.472452080228017</v>
      </c>
      <c r="U1280" s="6" t="s">
        <v>17616</v>
      </c>
      <c r="V1280" s="6" t="s">
        <v>17616</v>
      </c>
      <c r="W1280" s="6" t="s">
        <v>17894</v>
      </c>
      <c r="X1280" s="8" t="s">
        <v>17624</v>
      </c>
    </row>
    <row r="1281" spans="1:24">
      <c r="A1281" s="7" t="s">
        <v>7182</v>
      </c>
      <c r="B1281" s="6" t="s">
        <v>17616</v>
      </c>
      <c r="C1281" s="6">
        <v>37626</v>
      </c>
      <c r="D1281" s="6">
        <v>163000626</v>
      </c>
      <c r="E1281" s="6" t="s">
        <v>17616</v>
      </c>
      <c r="F1281" s="6" t="s">
        <v>17617</v>
      </c>
      <c r="G1281" s="6" t="s">
        <v>17628</v>
      </c>
      <c r="H1281" s="6" t="s">
        <v>17619</v>
      </c>
      <c r="I1281" s="6" t="s">
        <v>17891</v>
      </c>
      <c r="J1281" s="6">
        <v>2807312</v>
      </c>
      <c r="K1281" s="6" t="s">
        <v>17621</v>
      </c>
      <c r="L1281" s="6">
        <v>1</v>
      </c>
      <c r="M1281" s="6" t="s">
        <v>17622</v>
      </c>
      <c r="N1281" s="6">
        <v>1</v>
      </c>
      <c r="O1281" s="6">
        <v>20180516</v>
      </c>
      <c r="P1281" s="6" t="s">
        <v>17616</v>
      </c>
      <c r="Q1281" s="6">
        <v>170344.59852900001</v>
      </c>
      <c r="R1281" s="6">
        <v>126.66554097783978</v>
      </c>
      <c r="S1281" s="6">
        <v>441258.68864299997</v>
      </c>
      <c r="T1281" s="6">
        <v>37.473032290903916</v>
      </c>
      <c r="U1281" s="6" t="s">
        <v>17616</v>
      </c>
      <c r="V1281" s="6" t="s">
        <v>17616</v>
      </c>
      <c r="W1281" s="6" t="s">
        <v>17894</v>
      </c>
      <c r="X1281" s="8" t="s">
        <v>17624</v>
      </c>
    </row>
    <row r="1282" spans="1:24">
      <c r="A1282" s="7" t="s">
        <v>7193</v>
      </c>
      <c r="B1282" s="6" t="s">
        <v>17616</v>
      </c>
      <c r="C1282" s="6">
        <v>37629</v>
      </c>
      <c r="D1282" s="6">
        <v>163000629</v>
      </c>
      <c r="E1282" s="6" t="s">
        <v>17616</v>
      </c>
      <c r="F1282" s="6" t="s">
        <v>17617</v>
      </c>
      <c r="G1282" s="6" t="s">
        <v>17680</v>
      </c>
      <c r="H1282" s="6" t="s">
        <v>17619</v>
      </c>
      <c r="I1282" s="6" t="s">
        <v>17891</v>
      </c>
      <c r="J1282" s="6">
        <v>2807316</v>
      </c>
      <c r="K1282" s="6" t="s">
        <v>17621</v>
      </c>
      <c r="L1282" s="6">
        <v>1</v>
      </c>
      <c r="M1282" s="6" t="s">
        <v>17622</v>
      </c>
      <c r="N1282" s="6">
        <v>1</v>
      </c>
      <c r="O1282" s="6">
        <v>20180521</v>
      </c>
      <c r="P1282" s="6" t="s">
        <v>17616</v>
      </c>
      <c r="Q1282" s="6">
        <v>170440.546416</v>
      </c>
      <c r="R1282" s="6">
        <v>126.66665513231257</v>
      </c>
      <c r="S1282" s="6">
        <v>440524.65991500003</v>
      </c>
      <c r="T1282" s="6">
        <v>37.466421858972495</v>
      </c>
      <c r="U1282" s="6" t="s">
        <v>17616</v>
      </c>
      <c r="V1282" s="6" t="s">
        <v>17616</v>
      </c>
      <c r="W1282" s="6" t="s">
        <v>17681</v>
      </c>
      <c r="X1282" s="8" t="s">
        <v>17624</v>
      </c>
    </row>
    <row r="1283" spans="1:24">
      <c r="A1283" s="7" t="s">
        <v>7994</v>
      </c>
      <c r="B1283" s="6" t="s">
        <v>17616</v>
      </c>
      <c r="C1283" s="6">
        <v>37630</v>
      </c>
      <c r="D1283" s="6">
        <v>163000630</v>
      </c>
      <c r="E1283" s="6" t="s">
        <v>17616</v>
      </c>
      <c r="F1283" s="6" t="s">
        <v>17617</v>
      </c>
      <c r="G1283" s="6" t="s">
        <v>17616</v>
      </c>
      <c r="H1283" s="6" t="s">
        <v>17619</v>
      </c>
      <c r="I1283" s="6" t="s">
        <v>17753</v>
      </c>
      <c r="J1283" s="6">
        <v>2803026</v>
      </c>
      <c r="K1283" s="6" t="s">
        <v>17621</v>
      </c>
      <c r="L1283" s="6">
        <v>1</v>
      </c>
      <c r="M1283" s="6" t="s">
        <v>17622</v>
      </c>
      <c r="N1283" s="6">
        <v>1</v>
      </c>
      <c r="O1283" s="6">
        <v>20180720</v>
      </c>
      <c r="P1283" s="6" t="s">
        <v>17616</v>
      </c>
      <c r="Q1283" s="6">
        <v>169319.874595</v>
      </c>
      <c r="R1283" s="6">
        <v>126.65410111402227</v>
      </c>
      <c r="S1283" s="6">
        <v>437798.65560900001</v>
      </c>
      <c r="T1283" s="6">
        <v>37.441824280338054</v>
      </c>
      <c r="U1283" s="6" t="s">
        <v>17616</v>
      </c>
      <c r="V1283" s="6" t="s">
        <v>17616</v>
      </c>
      <c r="W1283" s="6" t="s">
        <v>17616</v>
      </c>
      <c r="X1283" s="8" t="s">
        <v>17624</v>
      </c>
    </row>
    <row r="1284" spans="1:24">
      <c r="A1284" s="7" t="s">
        <v>7994</v>
      </c>
      <c r="B1284" s="6" t="s">
        <v>17616</v>
      </c>
      <c r="C1284" s="6">
        <v>37631</v>
      </c>
      <c r="D1284" s="6">
        <v>163000631</v>
      </c>
      <c r="E1284" s="6" t="s">
        <v>17616</v>
      </c>
      <c r="F1284" s="6" t="s">
        <v>17617</v>
      </c>
      <c r="G1284" s="6" t="s">
        <v>17616</v>
      </c>
      <c r="H1284" s="6" t="s">
        <v>17619</v>
      </c>
      <c r="I1284" s="6" t="s">
        <v>17753</v>
      </c>
      <c r="J1284" s="6">
        <v>2807337</v>
      </c>
      <c r="K1284" s="6" t="s">
        <v>17621</v>
      </c>
      <c r="L1284" s="6">
        <v>1</v>
      </c>
      <c r="M1284" s="6" t="s">
        <v>17622</v>
      </c>
      <c r="N1284" s="6">
        <v>1</v>
      </c>
      <c r="O1284" s="6">
        <v>20180720</v>
      </c>
      <c r="P1284" s="6" t="s">
        <v>17616</v>
      </c>
      <c r="Q1284" s="6">
        <v>169367.50582399999</v>
      </c>
      <c r="R1284" s="6">
        <v>126.65464139754536</v>
      </c>
      <c r="S1284" s="6">
        <v>437749.23503799998</v>
      </c>
      <c r="T1284" s="6">
        <v>37.441380586038896</v>
      </c>
      <c r="U1284" s="6" t="s">
        <v>17616</v>
      </c>
      <c r="V1284" s="6" t="s">
        <v>17616</v>
      </c>
      <c r="W1284" s="6" t="s">
        <v>17616</v>
      </c>
      <c r="X1284" s="8" t="s">
        <v>17624</v>
      </c>
    </row>
    <row r="1285" spans="1:24">
      <c r="A1285" s="7" t="s">
        <v>7959</v>
      </c>
      <c r="B1285" s="6" t="s">
        <v>17616</v>
      </c>
      <c r="C1285" s="6">
        <v>37632</v>
      </c>
      <c r="D1285" s="6">
        <v>163000632</v>
      </c>
      <c r="E1285" s="6" t="s">
        <v>17616</v>
      </c>
      <c r="F1285" s="6" t="s">
        <v>17617</v>
      </c>
      <c r="G1285" s="6" t="s">
        <v>17616</v>
      </c>
      <c r="H1285" s="6" t="s">
        <v>17619</v>
      </c>
      <c r="I1285" s="6" t="s">
        <v>17891</v>
      </c>
      <c r="J1285" s="6">
        <v>2807346</v>
      </c>
      <c r="K1285" s="6" t="s">
        <v>17621</v>
      </c>
      <c r="L1285" s="6">
        <v>0</v>
      </c>
      <c r="M1285" s="6" t="s">
        <v>17622</v>
      </c>
      <c r="N1285" s="6">
        <v>0</v>
      </c>
      <c r="O1285" s="6" t="s">
        <v>17616</v>
      </c>
      <c r="P1285" s="6" t="s">
        <v>17616</v>
      </c>
      <c r="Q1285" s="6">
        <v>169829.94545200001</v>
      </c>
      <c r="R1285" s="6">
        <v>126.65974086746766</v>
      </c>
      <c r="S1285" s="6">
        <v>440823.788657</v>
      </c>
      <c r="T1285" s="6">
        <v>37.469097213177371</v>
      </c>
      <c r="U1285" s="6" t="s">
        <v>17616</v>
      </c>
      <c r="V1285" s="6" t="s">
        <v>17616</v>
      </c>
      <c r="W1285" s="6" t="s">
        <v>17616</v>
      </c>
      <c r="X1285" s="8" t="s">
        <v>17624</v>
      </c>
    </row>
    <row r="1286" spans="1:24">
      <c r="A1286" s="7" t="s">
        <v>7959</v>
      </c>
      <c r="B1286" s="6" t="s">
        <v>17616</v>
      </c>
      <c r="C1286" s="6">
        <v>37633</v>
      </c>
      <c r="D1286" s="6">
        <v>163000633</v>
      </c>
      <c r="E1286" s="6" t="s">
        <v>17616</v>
      </c>
      <c r="F1286" s="6" t="s">
        <v>17617</v>
      </c>
      <c r="G1286" s="6" t="s">
        <v>17616</v>
      </c>
      <c r="H1286" s="6" t="s">
        <v>17619</v>
      </c>
      <c r="I1286" s="6" t="s">
        <v>17891</v>
      </c>
      <c r="J1286" s="6">
        <v>2807345</v>
      </c>
      <c r="K1286" s="6" t="s">
        <v>17621</v>
      </c>
      <c r="L1286" s="6">
        <v>0</v>
      </c>
      <c r="M1286" s="6" t="s">
        <v>17622</v>
      </c>
      <c r="N1286" s="6">
        <v>0</v>
      </c>
      <c r="O1286" s="6" t="s">
        <v>17616</v>
      </c>
      <c r="P1286" s="6" t="s">
        <v>17616</v>
      </c>
      <c r="Q1286" s="6">
        <v>169805.19303699999</v>
      </c>
      <c r="R1286" s="6">
        <v>126.65946130496454</v>
      </c>
      <c r="S1286" s="6">
        <v>440817.96455899999</v>
      </c>
      <c r="T1286" s="6">
        <v>37.469043929224739</v>
      </c>
      <c r="U1286" s="6" t="s">
        <v>17616</v>
      </c>
      <c r="V1286" s="6" t="s">
        <v>17616</v>
      </c>
      <c r="W1286" s="6" t="s">
        <v>17616</v>
      </c>
      <c r="X1286" s="8" t="s">
        <v>17624</v>
      </c>
    </row>
    <row r="1287" spans="1:24">
      <c r="A1287" s="7" t="s">
        <v>7378</v>
      </c>
      <c r="B1287" s="6" t="s">
        <v>17616</v>
      </c>
      <c r="C1287" s="6">
        <v>37634</v>
      </c>
      <c r="D1287" s="6">
        <v>163000634</v>
      </c>
      <c r="E1287" s="6" t="s">
        <v>17616</v>
      </c>
      <c r="F1287" s="6" t="s">
        <v>17617</v>
      </c>
      <c r="G1287" s="6" t="s">
        <v>17616</v>
      </c>
      <c r="H1287" s="6" t="s">
        <v>17619</v>
      </c>
      <c r="I1287" s="6" t="s">
        <v>17682</v>
      </c>
      <c r="J1287" s="6">
        <v>2807441</v>
      </c>
      <c r="K1287" s="6" t="s">
        <v>17621</v>
      </c>
      <c r="L1287" s="6">
        <v>1</v>
      </c>
      <c r="M1287" s="6" t="s">
        <v>17622</v>
      </c>
      <c r="N1287" s="6">
        <v>1</v>
      </c>
      <c r="O1287" s="6" t="s">
        <v>17616</v>
      </c>
      <c r="P1287" s="6" t="s">
        <v>17616</v>
      </c>
      <c r="Q1287" s="6">
        <v>168625.96586900001</v>
      </c>
      <c r="R1287" s="6">
        <v>126.64623288818757</v>
      </c>
      <c r="S1287" s="6">
        <v>438435.52472699998</v>
      </c>
      <c r="T1287" s="6">
        <v>37.44753910080297</v>
      </c>
      <c r="U1287" s="6" t="s">
        <v>17616</v>
      </c>
      <c r="V1287" s="6" t="s">
        <v>17616</v>
      </c>
      <c r="W1287" s="6" t="s">
        <v>17616</v>
      </c>
      <c r="X1287" s="8" t="s">
        <v>17624</v>
      </c>
    </row>
    <row r="1288" spans="1:24">
      <c r="A1288" s="7" t="s">
        <v>699</v>
      </c>
      <c r="B1288" s="6" t="s">
        <v>17616</v>
      </c>
      <c r="C1288" s="6">
        <v>37635</v>
      </c>
      <c r="D1288" s="6">
        <v>163000635</v>
      </c>
      <c r="E1288" s="6">
        <v>20190330</v>
      </c>
      <c r="F1288" s="6" t="s">
        <v>17617</v>
      </c>
      <c r="G1288" s="6" t="s">
        <v>17680</v>
      </c>
      <c r="H1288" s="6" t="s">
        <v>17619</v>
      </c>
      <c r="I1288" s="6" t="s">
        <v>17979</v>
      </c>
      <c r="J1288" s="6">
        <v>2807483</v>
      </c>
      <c r="K1288" s="6" t="s">
        <v>17621</v>
      </c>
      <c r="L1288" s="6" t="s">
        <v>17616</v>
      </c>
      <c r="M1288" s="6" t="s">
        <v>17622</v>
      </c>
      <c r="N1288" s="6">
        <v>0</v>
      </c>
      <c r="O1288" s="6">
        <v>20190330</v>
      </c>
      <c r="P1288" s="6" t="s">
        <v>17616</v>
      </c>
      <c r="Q1288" s="6">
        <v>168297.594809</v>
      </c>
      <c r="R1288" s="6">
        <v>126.64246562662731</v>
      </c>
      <c r="S1288" s="6">
        <v>439745.77124899998</v>
      </c>
      <c r="T1288" s="6">
        <v>37.459333054857787</v>
      </c>
      <c r="U1288" s="6" t="s">
        <v>17616</v>
      </c>
      <c r="V1288" s="6" t="s">
        <v>17980</v>
      </c>
      <c r="W1288" s="6" t="s">
        <v>17616</v>
      </c>
      <c r="X1288" s="8" t="s">
        <v>17624</v>
      </c>
    </row>
    <row r="1289" spans="1:24">
      <c r="A1289" s="7" t="s">
        <v>11966</v>
      </c>
      <c r="B1289" s="6" t="s">
        <v>17616</v>
      </c>
      <c r="C1289" s="6">
        <v>38008</v>
      </c>
      <c r="D1289" s="6">
        <v>164000008</v>
      </c>
      <c r="E1289" s="6" t="s">
        <v>17616</v>
      </c>
      <c r="F1289" s="6" t="s">
        <v>17617</v>
      </c>
      <c r="G1289" s="6" t="s">
        <v>17632</v>
      </c>
      <c r="H1289" s="6" t="s">
        <v>17659</v>
      </c>
      <c r="I1289" s="6" t="s">
        <v>17660</v>
      </c>
      <c r="J1289" s="6">
        <v>2803628</v>
      </c>
      <c r="K1289" s="6" t="s">
        <v>17621</v>
      </c>
      <c r="L1289" s="6">
        <v>2</v>
      </c>
      <c r="M1289" s="6" t="s">
        <v>17622</v>
      </c>
      <c r="N1289" s="6">
        <v>1</v>
      </c>
      <c r="O1289" s="6">
        <v>20080707</v>
      </c>
      <c r="P1289" s="6" t="s">
        <v>17616</v>
      </c>
      <c r="Q1289" s="6">
        <v>169217.91258599999</v>
      </c>
      <c r="R1289" s="6">
        <v>126.65319066807724</v>
      </c>
      <c r="S1289" s="6">
        <v>432007.32073899999</v>
      </c>
      <c r="T1289" s="6">
        <v>37.389641249467601</v>
      </c>
      <c r="U1289" s="6" t="s">
        <v>17616</v>
      </c>
      <c r="V1289" s="6">
        <v>2250</v>
      </c>
      <c r="W1289" s="6" t="s">
        <v>17625</v>
      </c>
      <c r="X1289" s="8" t="s">
        <v>17624</v>
      </c>
    </row>
    <row r="1290" spans="1:24">
      <c r="A1290" s="7" t="s">
        <v>952</v>
      </c>
      <c r="B1290" s="6" t="s">
        <v>17616</v>
      </c>
      <c r="C1290" s="6">
        <v>38009</v>
      </c>
      <c r="D1290" s="6">
        <v>164000009</v>
      </c>
      <c r="E1290" s="6" t="s">
        <v>17616</v>
      </c>
      <c r="F1290" s="6" t="s">
        <v>17617</v>
      </c>
      <c r="G1290" s="6" t="s">
        <v>17632</v>
      </c>
      <c r="H1290" s="6" t="s">
        <v>17659</v>
      </c>
      <c r="I1290" s="6" t="s">
        <v>17660</v>
      </c>
      <c r="J1290" s="6">
        <v>2802604</v>
      </c>
      <c r="K1290" s="6" t="s">
        <v>17621</v>
      </c>
      <c r="L1290" s="6">
        <v>2</v>
      </c>
      <c r="M1290" s="6" t="s">
        <v>17622</v>
      </c>
      <c r="N1290" s="6">
        <v>1</v>
      </c>
      <c r="O1290" s="6">
        <v>20150616</v>
      </c>
      <c r="P1290" s="6" t="s">
        <v>17616</v>
      </c>
      <c r="Q1290" s="6">
        <v>168945.94151199999</v>
      </c>
      <c r="R1290" s="6">
        <v>126.65011694169903</v>
      </c>
      <c r="S1290" s="6">
        <v>432069.44226500002</v>
      </c>
      <c r="T1290" s="6">
        <v>37.390191878140769</v>
      </c>
      <c r="U1290" s="6" t="s">
        <v>17616</v>
      </c>
      <c r="V1290" s="6">
        <v>7042</v>
      </c>
      <c r="W1290" s="6" t="s">
        <v>17634</v>
      </c>
      <c r="X1290" s="8" t="s">
        <v>17624</v>
      </c>
    </row>
    <row r="1291" spans="1:24">
      <c r="A1291" s="7" t="s">
        <v>11966</v>
      </c>
      <c r="B1291" s="6" t="s">
        <v>17616</v>
      </c>
      <c r="C1291" s="6">
        <v>38010</v>
      </c>
      <c r="D1291" s="6">
        <v>164000010</v>
      </c>
      <c r="E1291" s="6" t="s">
        <v>17616</v>
      </c>
      <c r="F1291" s="6" t="s">
        <v>17617</v>
      </c>
      <c r="G1291" s="6" t="s">
        <v>17632</v>
      </c>
      <c r="H1291" s="6" t="s">
        <v>17659</v>
      </c>
      <c r="I1291" s="6" t="s">
        <v>17660</v>
      </c>
      <c r="J1291" s="6">
        <v>2802603</v>
      </c>
      <c r="K1291" s="6" t="s">
        <v>17621</v>
      </c>
      <c r="L1291" s="6">
        <v>2</v>
      </c>
      <c r="M1291" s="6" t="s">
        <v>17622</v>
      </c>
      <c r="N1291" s="6">
        <v>1</v>
      </c>
      <c r="O1291" s="6">
        <v>20091103</v>
      </c>
      <c r="P1291" s="6" t="s">
        <v>17616</v>
      </c>
      <c r="Q1291" s="6">
        <v>169005.412408</v>
      </c>
      <c r="R1291" s="6">
        <v>126.65078660960438</v>
      </c>
      <c r="S1291" s="6">
        <v>432114.37636400003</v>
      </c>
      <c r="T1291" s="6">
        <v>37.390598727323706</v>
      </c>
      <c r="U1291" s="6" t="s">
        <v>17616</v>
      </c>
      <c r="V1291" s="6">
        <v>7043</v>
      </c>
      <c r="W1291" s="6" t="s">
        <v>17625</v>
      </c>
      <c r="X1291" s="8" t="s">
        <v>17624</v>
      </c>
    </row>
    <row r="1292" spans="1:24">
      <c r="A1292" s="7" t="s">
        <v>13318</v>
      </c>
      <c r="B1292" s="6" t="s">
        <v>17616</v>
      </c>
      <c r="C1292" s="6">
        <v>38012</v>
      </c>
      <c r="D1292" s="6">
        <v>164000012</v>
      </c>
      <c r="E1292" s="6" t="s">
        <v>17616</v>
      </c>
      <c r="F1292" s="6" t="s">
        <v>17617</v>
      </c>
      <c r="G1292" s="6" t="s">
        <v>17632</v>
      </c>
      <c r="H1292" s="6" t="s">
        <v>17659</v>
      </c>
      <c r="I1292" s="6" t="s">
        <v>17660</v>
      </c>
      <c r="J1292" s="6">
        <v>2802602</v>
      </c>
      <c r="K1292" s="6" t="s">
        <v>17621</v>
      </c>
      <c r="L1292" s="6">
        <v>2</v>
      </c>
      <c r="M1292" s="6" t="s">
        <v>17622</v>
      </c>
      <c r="N1292" s="6">
        <v>1</v>
      </c>
      <c r="O1292" s="6">
        <v>20121004</v>
      </c>
      <c r="P1292" s="6" t="s">
        <v>17616</v>
      </c>
      <c r="Q1292" s="6">
        <v>168958.06278499999</v>
      </c>
      <c r="R1292" s="6">
        <v>126.65024633288456</v>
      </c>
      <c r="S1292" s="6">
        <v>432247.47347000003</v>
      </c>
      <c r="T1292" s="6">
        <v>37.391796343343053</v>
      </c>
      <c r="U1292" s="6" t="s">
        <v>17616</v>
      </c>
      <c r="V1292" s="6">
        <v>2249</v>
      </c>
      <c r="W1292" s="6" t="s">
        <v>17625</v>
      </c>
      <c r="X1292" s="8" t="s">
        <v>17624</v>
      </c>
    </row>
    <row r="1293" spans="1:24">
      <c r="A1293" s="7" t="s">
        <v>3208</v>
      </c>
      <c r="B1293" s="6" t="s">
        <v>17616</v>
      </c>
      <c r="C1293" s="6">
        <v>38013</v>
      </c>
      <c r="D1293" s="6">
        <v>164000013</v>
      </c>
      <c r="E1293" s="6" t="s">
        <v>17616</v>
      </c>
      <c r="F1293" s="6" t="s">
        <v>17617</v>
      </c>
      <c r="G1293" s="6" t="s">
        <v>17632</v>
      </c>
      <c r="H1293" s="6" t="s">
        <v>17659</v>
      </c>
      <c r="I1293" s="6" t="s">
        <v>17660</v>
      </c>
      <c r="J1293" s="6">
        <v>2802601</v>
      </c>
      <c r="K1293" s="6" t="s">
        <v>17621</v>
      </c>
      <c r="L1293" s="6">
        <v>1</v>
      </c>
      <c r="M1293" s="6" t="s">
        <v>17622</v>
      </c>
      <c r="N1293" s="6">
        <v>1</v>
      </c>
      <c r="O1293" s="6">
        <v>20150616</v>
      </c>
      <c r="P1293" s="6" t="s">
        <v>17616</v>
      </c>
      <c r="Q1293" s="6">
        <v>168905.03221400001</v>
      </c>
      <c r="R1293" s="6">
        <v>126.64964701282437</v>
      </c>
      <c r="S1293" s="6">
        <v>432258.83716400003</v>
      </c>
      <c r="T1293" s="6">
        <v>37.391896949762483</v>
      </c>
      <c r="U1293" s="6" t="s">
        <v>17616</v>
      </c>
      <c r="V1293" s="6">
        <v>2248</v>
      </c>
      <c r="W1293" s="6" t="s">
        <v>17634</v>
      </c>
      <c r="X1293" s="8" t="s">
        <v>17624</v>
      </c>
    </row>
    <row r="1294" spans="1:24">
      <c r="A1294" s="7" t="s">
        <v>3211</v>
      </c>
      <c r="B1294" s="6" t="s">
        <v>17648</v>
      </c>
      <c r="C1294" s="6">
        <v>38014</v>
      </c>
      <c r="D1294" s="6">
        <v>164000014</v>
      </c>
      <c r="E1294" s="6" t="s">
        <v>17616</v>
      </c>
      <c r="F1294" s="6" t="s">
        <v>17617</v>
      </c>
      <c r="G1294" s="6" t="s">
        <v>17632</v>
      </c>
      <c r="H1294" s="6" t="s">
        <v>17659</v>
      </c>
      <c r="I1294" s="6" t="s">
        <v>17660</v>
      </c>
      <c r="J1294" s="6">
        <v>2802600</v>
      </c>
      <c r="K1294" s="6" t="s">
        <v>17621</v>
      </c>
      <c r="L1294" s="6">
        <v>2</v>
      </c>
      <c r="M1294" s="6" t="s">
        <v>17622</v>
      </c>
      <c r="N1294" s="6">
        <v>1</v>
      </c>
      <c r="O1294" s="6">
        <v>20070628</v>
      </c>
      <c r="P1294" s="6" t="s">
        <v>17616</v>
      </c>
      <c r="Q1294" s="6">
        <v>168930.794922</v>
      </c>
      <c r="R1294" s="6">
        <v>126.64993277969293</v>
      </c>
      <c r="S1294" s="6">
        <v>432381.37109999999</v>
      </c>
      <c r="T1294" s="6">
        <v>37.393001843691728</v>
      </c>
      <c r="U1294" s="6" t="s">
        <v>17616</v>
      </c>
      <c r="V1294" s="6">
        <v>7040</v>
      </c>
      <c r="W1294" s="6" t="s">
        <v>18294</v>
      </c>
      <c r="X1294" s="8" t="s">
        <v>17624</v>
      </c>
    </row>
    <row r="1295" spans="1:24">
      <c r="A1295" s="7" t="s">
        <v>3211</v>
      </c>
      <c r="B1295" s="6" t="s">
        <v>17616</v>
      </c>
      <c r="C1295" s="6">
        <v>38015</v>
      </c>
      <c r="D1295" s="6">
        <v>164000015</v>
      </c>
      <c r="E1295" s="6" t="s">
        <v>17616</v>
      </c>
      <c r="F1295" s="6" t="s">
        <v>17617</v>
      </c>
      <c r="G1295" s="6" t="s">
        <v>17632</v>
      </c>
      <c r="H1295" s="6" t="s">
        <v>17659</v>
      </c>
      <c r="I1295" s="6" t="s">
        <v>17660</v>
      </c>
      <c r="J1295" s="6">
        <v>2802599</v>
      </c>
      <c r="K1295" s="6" t="s">
        <v>17621</v>
      </c>
      <c r="L1295" s="6">
        <v>2</v>
      </c>
      <c r="M1295" s="6" t="s">
        <v>17622</v>
      </c>
      <c r="N1295" s="6">
        <v>1</v>
      </c>
      <c r="O1295" s="6">
        <v>20160704</v>
      </c>
      <c r="P1295" s="6" t="s">
        <v>17616</v>
      </c>
      <c r="Q1295" s="6">
        <v>168957.449689</v>
      </c>
      <c r="R1295" s="6">
        <v>126.65023329550908</v>
      </c>
      <c r="S1295" s="6">
        <v>432392.90360100003</v>
      </c>
      <c r="T1295" s="6">
        <v>37.393106645820168</v>
      </c>
      <c r="U1295" s="6" t="s">
        <v>17616</v>
      </c>
      <c r="V1295" s="6">
        <v>7041</v>
      </c>
      <c r="W1295" s="6" t="s">
        <v>18294</v>
      </c>
      <c r="X1295" s="8" t="s">
        <v>17624</v>
      </c>
    </row>
    <row r="1296" spans="1:24">
      <c r="A1296" s="7" t="s">
        <v>1404</v>
      </c>
      <c r="B1296" s="6" t="s">
        <v>17616</v>
      </c>
      <c r="C1296" s="6">
        <v>38016</v>
      </c>
      <c r="D1296" s="6">
        <v>164000016</v>
      </c>
      <c r="E1296" s="6" t="s">
        <v>17616</v>
      </c>
      <c r="F1296" s="6" t="s">
        <v>17617</v>
      </c>
      <c r="G1296" s="6" t="s">
        <v>17632</v>
      </c>
      <c r="H1296" s="6" t="s">
        <v>17659</v>
      </c>
      <c r="I1296" s="6" t="s">
        <v>17660</v>
      </c>
      <c r="J1296" s="6">
        <v>2802598</v>
      </c>
      <c r="K1296" s="6" t="s">
        <v>17621</v>
      </c>
      <c r="L1296" s="6">
        <v>4</v>
      </c>
      <c r="M1296" s="6" t="s">
        <v>17622</v>
      </c>
      <c r="N1296" s="6">
        <v>1</v>
      </c>
      <c r="O1296" s="6">
        <v>20080707</v>
      </c>
      <c r="P1296" s="6" t="s">
        <v>17616</v>
      </c>
      <c r="Q1296" s="6">
        <v>169905.852205</v>
      </c>
      <c r="R1296" s="6">
        <v>126.660958082051</v>
      </c>
      <c r="S1296" s="6">
        <v>432028.142659</v>
      </c>
      <c r="T1296" s="6">
        <v>37.389851480244296</v>
      </c>
      <c r="U1296" s="6" t="s">
        <v>17616</v>
      </c>
      <c r="V1296" s="6">
        <v>2237</v>
      </c>
      <c r="W1296" s="6" t="s">
        <v>17716</v>
      </c>
      <c r="X1296" s="8" t="s">
        <v>17624</v>
      </c>
    </row>
    <row r="1297" spans="1:24">
      <c r="A1297" s="7" t="s">
        <v>13856</v>
      </c>
      <c r="B1297" s="6" t="s">
        <v>17616</v>
      </c>
      <c r="C1297" s="6">
        <v>38017</v>
      </c>
      <c r="D1297" s="6">
        <v>164000017</v>
      </c>
      <c r="E1297" s="6" t="s">
        <v>17616</v>
      </c>
      <c r="F1297" s="6" t="s">
        <v>17617</v>
      </c>
      <c r="G1297" s="6" t="s">
        <v>17632</v>
      </c>
      <c r="H1297" s="6" t="s">
        <v>17659</v>
      </c>
      <c r="I1297" s="6" t="s">
        <v>17660</v>
      </c>
      <c r="J1297" s="6">
        <v>2802597</v>
      </c>
      <c r="K1297" s="6" t="s">
        <v>17621</v>
      </c>
      <c r="L1297" s="6">
        <v>2</v>
      </c>
      <c r="M1297" s="6" t="s">
        <v>17622</v>
      </c>
      <c r="N1297" s="6">
        <v>1</v>
      </c>
      <c r="O1297" s="6">
        <v>20080707</v>
      </c>
      <c r="P1297" s="6" t="s">
        <v>17616</v>
      </c>
      <c r="Q1297" s="6">
        <v>169916.390988</v>
      </c>
      <c r="R1297" s="6">
        <v>126.66107641417523</v>
      </c>
      <c r="S1297" s="6">
        <v>432044.65999900002</v>
      </c>
      <c r="T1297" s="6">
        <v>37.390000644074838</v>
      </c>
      <c r="U1297" s="6" t="s">
        <v>17616</v>
      </c>
      <c r="V1297" s="6">
        <v>2236</v>
      </c>
      <c r="W1297" s="6" t="s">
        <v>17716</v>
      </c>
      <c r="X1297" s="8" t="s">
        <v>17624</v>
      </c>
    </row>
    <row r="1298" spans="1:24">
      <c r="A1298" s="7" t="s">
        <v>2061</v>
      </c>
      <c r="B1298" s="6" t="s">
        <v>17616</v>
      </c>
      <c r="C1298" s="6">
        <v>38021</v>
      </c>
      <c r="D1298" s="6">
        <v>164000021</v>
      </c>
      <c r="E1298" s="6" t="s">
        <v>17616</v>
      </c>
      <c r="F1298" s="6" t="s">
        <v>17617</v>
      </c>
      <c r="G1298" s="6" t="s">
        <v>17632</v>
      </c>
      <c r="H1298" s="6" t="s">
        <v>17659</v>
      </c>
      <c r="I1298" s="6" t="s">
        <v>17660</v>
      </c>
      <c r="J1298" s="6">
        <v>2802596</v>
      </c>
      <c r="K1298" s="6" t="s">
        <v>17621</v>
      </c>
      <c r="L1298" s="6">
        <v>2</v>
      </c>
      <c r="M1298" s="6" t="s">
        <v>17622</v>
      </c>
      <c r="N1298" s="6">
        <v>1</v>
      </c>
      <c r="O1298" s="6">
        <v>20091103</v>
      </c>
      <c r="P1298" s="6" t="s">
        <v>17616</v>
      </c>
      <c r="Q1298" s="6">
        <v>169183.69510700001</v>
      </c>
      <c r="R1298" s="6">
        <v>126.6527892643505</v>
      </c>
      <c r="S1298" s="6">
        <v>432367.17454699997</v>
      </c>
      <c r="T1298" s="6">
        <v>37.392882389107569</v>
      </c>
      <c r="U1298" s="6" t="s">
        <v>17616</v>
      </c>
      <c r="V1298" s="6">
        <v>2242</v>
      </c>
      <c r="W1298" s="6" t="s">
        <v>17625</v>
      </c>
      <c r="X1298" s="8" t="s">
        <v>17624</v>
      </c>
    </row>
    <row r="1299" spans="1:24">
      <c r="A1299" s="7" t="s">
        <v>13315</v>
      </c>
      <c r="B1299" s="6" t="s">
        <v>17616</v>
      </c>
      <c r="C1299" s="6">
        <v>38023</v>
      </c>
      <c r="D1299" s="6">
        <v>164000023</v>
      </c>
      <c r="E1299" s="6" t="s">
        <v>17616</v>
      </c>
      <c r="F1299" s="6" t="s">
        <v>17617</v>
      </c>
      <c r="G1299" s="6" t="s">
        <v>17632</v>
      </c>
      <c r="H1299" s="6" t="s">
        <v>17659</v>
      </c>
      <c r="I1299" s="6" t="s">
        <v>17660</v>
      </c>
      <c r="J1299" s="6">
        <v>2802595</v>
      </c>
      <c r="K1299" s="6" t="s">
        <v>17621</v>
      </c>
      <c r="L1299" s="6">
        <v>4</v>
      </c>
      <c r="M1299" s="6" t="s">
        <v>17622</v>
      </c>
      <c r="N1299" s="6">
        <v>1</v>
      </c>
      <c r="O1299" s="6">
        <v>20110805</v>
      </c>
      <c r="P1299" s="6" t="s">
        <v>17616</v>
      </c>
      <c r="Q1299" s="6">
        <v>169718.655054</v>
      </c>
      <c r="R1299" s="6">
        <v>126.65883842381817</v>
      </c>
      <c r="S1299" s="6">
        <v>432169.78938799998</v>
      </c>
      <c r="T1299" s="6">
        <v>37.391121610343944</v>
      </c>
      <c r="U1299" s="6" t="s">
        <v>17616</v>
      </c>
      <c r="V1299" s="6">
        <v>2239</v>
      </c>
      <c r="W1299" s="6" t="s">
        <v>18109</v>
      </c>
      <c r="X1299" s="8" t="s">
        <v>17624</v>
      </c>
    </row>
    <row r="1300" spans="1:24">
      <c r="A1300" s="7" t="s">
        <v>13315</v>
      </c>
      <c r="B1300" s="6" t="s">
        <v>17616</v>
      </c>
      <c r="C1300" s="6">
        <v>38024</v>
      </c>
      <c r="D1300" s="6">
        <v>164000024</v>
      </c>
      <c r="E1300" s="6" t="s">
        <v>17616</v>
      </c>
      <c r="F1300" s="6" t="s">
        <v>17617</v>
      </c>
      <c r="G1300" s="6" t="s">
        <v>17632</v>
      </c>
      <c r="H1300" s="6" t="s">
        <v>17659</v>
      </c>
      <c r="I1300" s="6" t="s">
        <v>17660</v>
      </c>
      <c r="J1300" s="6">
        <v>2802594</v>
      </c>
      <c r="K1300" s="6" t="s">
        <v>17621</v>
      </c>
      <c r="L1300" s="6">
        <v>2</v>
      </c>
      <c r="M1300" s="6" t="s">
        <v>17622</v>
      </c>
      <c r="N1300" s="6">
        <v>0</v>
      </c>
      <c r="O1300" s="6">
        <v>20070628</v>
      </c>
      <c r="P1300" s="6" t="s">
        <v>17616</v>
      </c>
      <c r="Q1300" s="6">
        <v>169728.32331499999</v>
      </c>
      <c r="R1300" s="6">
        <v>126.65894669844909</v>
      </c>
      <c r="S1300" s="6">
        <v>432191.79602200002</v>
      </c>
      <c r="T1300" s="6">
        <v>37.391320206279431</v>
      </c>
      <c r="U1300" s="6" t="s">
        <v>17616</v>
      </c>
      <c r="V1300" s="6">
        <v>2238</v>
      </c>
      <c r="W1300" s="6" t="s">
        <v>17716</v>
      </c>
      <c r="X1300" s="8" t="s">
        <v>17624</v>
      </c>
    </row>
    <row r="1301" spans="1:24">
      <c r="A1301" s="7" t="s">
        <v>2180</v>
      </c>
      <c r="B1301" s="6" t="s">
        <v>17616</v>
      </c>
      <c r="C1301" s="6">
        <v>38025</v>
      </c>
      <c r="D1301" s="6">
        <v>164000025</v>
      </c>
      <c r="E1301" s="6" t="s">
        <v>17616</v>
      </c>
      <c r="F1301" s="6" t="s">
        <v>17617</v>
      </c>
      <c r="G1301" s="6" t="s">
        <v>17632</v>
      </c>
      <c r="H1301" s="6" t="s">
        <v>17659</v>
      </c>
      <c r="I1301" s="6" t="s">
        <v>17660</v>
      </c>
      <c r="J1301" s="6">
        <v>2802593</v>
      </c>
      <c r="K1301" s="6" t="s">
        <v>17621</v>
      </c>
      <c r="L1301" s="6">
        <v>2</v>
      </c>
      <c r="M1301" s="6" t="s">
        <v>17622</v>
      </c>
      <c r="N1301" s="6">
        <v>1</v>
      </c>
      <c r="O1301" s="6">
        <v>20090129</v>
      </c>
      <c r="P1301" s="6" t="s">
        <v>17616</v>
      </c>
      <c r="Q1301" s="6">
        <v>169034.53136699999</v>
      </c>
      <c r="R1301" s="6">
        <v>126.65109926470512</v>
      </c>
      <c r="S1301" s="6">
        <v>432499.76938100002</v>
      </c>
      <c r="T1301" s="6">
        <v>37.394072087065801</v>
      </c>
      <c r="U1301" s="6" t="s">
        <v>17616</v>
      </c>
      <c r="V1301" s="6">
        <v>2246</v>
      </c>
      <c r="W1301" s="6" t="s">
        <v>17925</v>
      </c>
      <c r="X1301" s="8" t="s">
        <v>17624</v>
      </c>
    </row>
    <row r="1302" spans="1:24">
      <c r="A1302" s="7" t="s">
        <v>2180</v>
      </c>
      <c r="B1302" s="6" t="s">
        <v>17616</v>
      </c>
      <c r="C1302" s="6">
        <v>38026</v>
      </c>
      <c r="D1302" s="6">
        <v>164000026</v>
      </c>
      <c r="E1302" s="6" t="s">
        <v>17616</v>
      </c>
      <c r="F1302" s="6" t="s">
        <v>17617</v>
      </c>
      <c r="G1302" s="6" t="s">
        <v>17632</v>
      </c>
      <c r="H1302" s="6" t="s">
        <v>17659</v>
      </c>
      <c r="I1302" s="6" t="s">
        <v>17660</v>
      </c>
      <c r="J1302" s="6">
        <v>2802592</v>
      </c>
      <c r="K1302" s="6" t="s">
        <v>17621</v>
      </c>
      <c r="L1302" s="6">
        <v>2</v>
      </c>
      <c r="M1302" s="6" t="s">
        <v>17622</v>
      </c>
      <c r="N1302" s="6">
        <v>1</v>
      </c>
      <c r="O1302" s="6">
        <v>20090129</v>
      </c>
      <c r="P1302" s="6" t="s">
        <v>17616</v>
      </c>
      <c r="Q1302" s="6">
        <v>169046.101172</v>
      </c>
      <c r="R1302" s="6">
        <v>126.65123010793053</v>
      </c>
      <c r="S1302" s="6">
        <v>432495.27117800002</v>
      </c>
      <c r="T1302" s="6">
        <v>37.394031945420963</v>
      </c>
      <c r="U1302" s="6" t="s">
        <v>17616</v>
      </c>
      <c r="V1302" s="6">
        <v>2247</v>
      </c>
      <c r="W1302" s="6" t="s">
        <v>17625</v>
      </c>
      <c r="X1302" s="8" t="s">
        <v>17624</v>
      </c>
    </row>
    <row r="1303" spans="1:24">
      <c r="A1303" s="7" t="s">
        <v>12966</v>
      </c>
      <c r="B1303" s="6" t="s">
        <v>17616</v>
      </c>
      <c r="C1303" s="6">
        <v>38032</v>
      </c>
      <c r="D1303" s="6">
        <v>164000032</v>
      </c>
      <c r="E1303" s="6" t="s">
        <v>17616</v>
      </c>
      <c r="F1303" s="6" t="s">
        <v>17617</v>
      </c>
      <c r="G1303" s="6" t="s">
        <v>17632</v>
      </c>
      <c r="H1303" s="6" t="s">
        <v>17659</v>
      </c>
      <c r="I1303" s="6" t="s">
        <v>17660</v>
      </c>
      <c r="J1303" s="6">
        <v>2802591</v>
      </c>
      <c r="K1303" s="6" t="s">
        <v>17621</v>
      </c>
      <c r="L1303" s="6">
        <v>2</v>
      </c>
      <c r="M1303" s="6" t="s">
        <v>17622</v>
      </c>
      <c r="N1303" s="6">
        <v>1</v>
      </c>
      <c r="O1303" s="6">
        <v>20130607</v>
      </c>
      <c r="P1303" s="6" t="s">
        <v>17616</v>
      </c>
      <c r="Q1303" s="6">
        <v>169506.88886100001</v>
      </c>
      <c r="R1303" s="6">
        <v>126.65643894757579</v>
      </c>
      <c r="S1303" s="6">
        <v>432367.15633199998</v>
      </c>
      <c r="T1303" s="6">
        <v>37.392892931084823</v>
      </c>
      <c r="U1303" s="6" t="s">
        <v>17616</v>
      </c>
      <c r="V1303" s="6">
        <v>2240</v>
      </c>
      <c r="W1303" s="6" t="s">
        <v>17717</v>
      </c>
      <c r="X1303" s="8" t="s">
        <v>17624</v>
      </c>
    </row>
    <row r="1304" spans="1:24">
      <c r="A1304" s="7" t="s">
        <v>2889</v>
      </c>
      <c r="B1304" s="6" t="s">
        <v>17616</v>
      </c>
      <c r="C1304" s="6">
        <v>38033</v>
      </c>
      <c r="D1304" s="6">
        <v>164000033</v>
      </c>
      <c r="E1304" s="6" t="s">
        <v>17616</v>
      </c>
      <c r="F1304" s="6" t="s">
        <v>17617</v>
      </c>
      <c r="G1304" s="6" t="s">
        <v>17632</v>
      </c>
      <c r="H1304" s="6" t="s">
        <v>17659</v>
      </c>
      <c r="I1304" s="6" t="s">
        <v>17660</v>
      </c>
      <c r="J1304" s="6">
        <v>2802590</v>
      </c>
      <c r="K1304" s="6" t="s">
        <v>17621</v>
      </c>
      <c r="L1304" s="6">
        <v>2</v>
      </c>
      <c r="M1304" s="6" t="s">
        <v>17622</v>
      </c>
      <c r="N1304" s="6">
        <v>1</v>
      </c>
      <c r="O1304" s="6">
        <v>20090129</v>
      </c>
      <c r="P1304" s="6" t="s">
        <v>17616</v>
      </c>
      <c r="Q1304" s="6">
        <v>169263.146037</v>
      </c>
      <c r="R1304" s="6">
        <v>126.65367846900975</v>
      </c>
      <c r="S1304" s="6">
        <v>432559.315428</v>
      </c>
      <c r="T1304" s="6">
        <v>37.39461621780633</v>
      </c>
      <c r="U1304" s="6" t="s">
        <v>17616</v>
      </c>
      <c r="V1304" s="6">
        <v>2244</v>
      </c>
      <c r="W1304" s="6" t="s">
        <v>17625</v>
      </c>
      <c r="X1304" s="8" t="s">
        <v>17624</v>
      </c>
    </row>
    <row r="1305" spans="1:24">
      <c r="A1305" s="7" t="s">
        <v>2180</v>
      </c>
      <c r="B1305" s="6" t="s">
        <v>17616</v>
      </c>
      <c r="C1305" s="6">
        <v>38034</v>
      </c>
      <c r="D1305" s="6">
        <v>164000034</v>
      </c>
      <c r="E1305" s="6" t="s">
        <v>17616</v>
      </c>
      <c r="F1305" s="6" t="s">
        <v>17617</v>
      </c>
      <c r="G1305" s="6" t="s">
        <v>17632</v>
      </c>
      <c r="H1305" s="6" t="s">
        <v>17659</v>
      </c>
      <c r="I1305" s="6" t="s">
        <v>17660</v>
      </c>
      <c r="J1305" s="6">
        <v>2802589</v>
      </c>
      <c r="K1305" s="6" t="s">
        <v>17621</v>
      </c>
      <c r="L1305" s="6">
        <v>2</v>
      </c>
      <c r="M1305" s="6" t="s">
        <v>17622</v>
      </c>
      <c r="N1305" s="6">
        <v>1</v>
      </c>
      <c r="O1305" s="6">
        <v>20091103</v>
      </c>
      <c r="P1305" s="6" t="s">
        <v>17616</v>
      </c>
      <c r="Q1305" s="6">
        <v>169223.314579</v>
      </c>
      <c r="R1305" s="6">
        <v>126.6532283431915</v>
      </c>
      <c r="S1305" s="6">
        <v>432566.91297599999</v>
      </c>
      <c r="T1305" s="6">
        <v>37.394683347662365</v>
      </c>
      <c r="U1305" s="6" t="s">
        <v>17616</v>
      </c>
      <c r="V1305" s="6">
        <v>2245</v>
      </c>
      <c r="W1305" s="6" t="s">
        <v>17925</v>
      </c>
      <c r="X1305" s="8" t="s">
        <v>17624</v>
      </c>
    </row>
    <row r="1306" spans="1:24">
      <c r="A1306" s="7" t="s">
        <v>7129</v>
      </c>
      <c r="B1306" s="6" t="s">
        <v>17616</v>
      </c>
      <c r="C1306" s="6">
        <v>38037</v>
      </c>
      <c r="D1306" s="6">
        <v>164000037</v>
      </c>
      <c r="E1306" s="6" t="s">
        <v>17616</v>
      </c>
      <c r="F1306" s="6" t="s">
        <v>17617</v>
      </c>
      <c r="G1306" s="6" t="s">
        <v>17628</v>
      </c>
      <c r="H1306" s="6" t="s">
        <v>17659</v>
      </c>
      <c r="I1306" s="6" t="s">
        <v>17832</v>
      </c>
      <c r="J1306" s="6">
        <v>2802588</v>
      </c>
      <c r="K1306" s="6" t="s">
        <v>17621</v>
      </c>
      <c r="L1306" s="6">
        <v>3</v>
      </c>
      <c r="M1306" s="6" t="s">
        <v>17622</v>
      </c>
      <c r="N1306" s="6">
        <v>0</v>
      </c>
      <c r="O1306" s="6">
        <v>20070628</v>
      </c>
      <c r="P1306" s="6" t="s">
        <v>17616</v>
      </c>
      <c r="Q1306" s="6">
        <v>170683.49209700001</v>
      </c>
      <c r="R1306" s="6">
        <v>126.6697005018203</v>
      </c>
      <c r="S1306" s="6">
        <v>433004.59161800001</v>
      </c>
      <c r="T1306" s="6">
        <v>37.39867424539807</v>
      </c>
      <c r="U1306" s="6" t="s">
        <v>17616</v>
      </c>
      <c r="V1306" s="6">
        <v>249</v>
      </c>
      <c r="W1306" s="6" t="s">
        <v>17634</v>
      </c>
      <c r="X1306" s="8" t="s">
        <v>17624</v>
      </c>
    </row>
    <row r="1307" spans="1:24">
      <c r="A1307" s="7" t="s">
        <v>3162</v>
      </c>
      <c r="B1307" s="6" t="s">
        <v>17616</v>
      </c>
      <c r="C1307" s="6">
        <v>38039</v>
      </c>
      <c r="D1307" s="6">
        <v>164000039</v>
      </c>
      <c r="E1307" s="6" t="s">
        <v>17616</v>
      </c>
      <c r="F1307" s="6" t="s">
        <v>17617</v>
      </c>
      <c r="G1307" s="6" t="s">
        <v>17632</v>
      </c>
      <c r="H1307" s="6" t="s">
        <v>17659</v>
      </c>
      <c r="I1307" s="6" t="s">
        <v>17832</v>
      </c>
      <c r="J1307" s="6">
        <v>2802587</v>
      </c>
      <c r="K1307" s="6" t="s">
        <v>17621</v>
      </c>
      <c r="L1307" s="6">
        <v>5</v>
      </c>
      <c r="M1307" s="6" t="s">
        <v>17622</v>
      </c>
      <c r="N1307" s="6">
        <v>1</v>
      </c>
      <c r="O1307" s="6">
        <v>20110805</v>
      </c>
      <c r="P1307" s="6" t="s">
        <v>17616</v>
      </c>
      <c r="Q1307" s="6">
        <v>171043.62203900001</v>
      </c>
      <c r="R1307" s="6">
        <v>126.6737682326937</v>
      </c>
      <c r="S1307" s="6">
        <v>432988.67673100001</v>
      </c>
      <c r="T1307" s="6">
        <v>37.398542194731036</v>
      </c>
      <c r="U1307" s="6" t="s">
        <v>17616</v>
      </c>
      <c r="V1307" s="6">
        <v>255</v>
      </c>
      <c r="W1307" s="6" t="s">
        <v>17634</v>
      </c>
      <c r="X1307" s="8" t="s">
        <v>17624</v>
      </c>
    </row>
    <row r="1308" spans="1:24">
      <c r="A1308" s="7" t="s">
        <v>15393</v>
      </c>
      <c r="B1308" s="6" t="s">
        <v>17616</v>
      </c>
      <c r="C1308" s="6">
        <v>38042</v>
      </c>
      <c r="D1308" s="6">
        <v>164000042</v>
      </c>
      <c r="E1308" s="6" t="s">
        <v>17616</v>
      </c>
      <c r="F1308" s="6" t="s">
        <v>17617</v>
      </c>
      <c r="G1308" s="6" t="s">
        <v>17632</v>
      </c>
      <c r="H1308" s="6" t="s">
        <v>17659</v>
      </c>
      <c r="I1308" s="6" t="s">
        <v>17832</v>
      </c>
      <c r="J1308" s="6">
        <v>2802586</v>
      </c>
      <c r="K1308" s="6" t="s">
        <v>17621</v>
      </c>
      <c r="L1308" s="6">
        <v>2</v>
      </c>
      <c r="M1308" s="6" t="s">
        <v>17622</v>
      </c>
      <c r="N1308" s="6">
        <v>1</v>
      </c>
      <c r="O1308" s="6">
        <v>20151127</v>
      </c>
      <c r="P1308" s="6" t="s">
        <v>17616</v>
      </c>
      <c r="Q1308" s="6">
        <v>170683.37893400001</v>
      </c>
      <c r="R1308" s="6">
        <v>126.66969046167361</v>
      </c>
      <c r="S1308" s="6">
        <v>433225.17385199998</v>
      </c>
      <c r="T1308" s="6">
        <v>37.400661685643492</v>
      </c>
      <c r="U1308" s="6" t="s">
        <v>17616</v>
      </c>
      <c r="V1308" s="6">
        <v>251</v>
      </c>
      <c r="W1308" s="6" t="s">
        <v>17634</v>
      </c>
      <c r="X1308" s="8" t="s">
        <v>17624</v>
      </c>
    </row>
    <row r="1309" spans="1:24">
      <c r="A1309" s="7" t="s">
        <v>14357</v>
      </c>
      <c r="B1309" s="6" t="s">
        <v>17616</v>
      </c>
      <c r="C1309" s="6">
        <v>38045</v>
      </c>
      <c r="D1309" s="6">
        <v>164000045</v>
      </c>
      <c r="E1309" s="6" t="s">
        <v>17616</v>
      </c>
      <c r="F1309" s="6" t="s">
        <v>17617</v>
      </c>
      <c r="G1309" s="6" t="s">
        <v>17632</v>
      </c>
      <c r="H1309" s="6" t="s">
        <v>17659</v>
      </c>
      <c r="I1309" s="6" t="s">
        <v>17832</v>
      </c>
      <c r="J1309" s="6">
        <v>2802585</v>
      </c>
      <c r="K1309" s="6" t="s">
        <v>17621</v>
      </c>
      <c r="L1309" s="6">
        <v>2</v>
      </c>
      <c r="M1309" s="6" t="s">
        <v>17622</v>
      </c>
      <c r="N1309" s="6">
        <v>1</v>
      </c>
      <c r="O1309" s="6">
        <v>20090129</v>
      </c>
      <c r="P1309" s="6" t="s">
        <v>17616</v>
      </c>
      <c r="Q1309" s="6">
        <v>170673.249859</v>
      </c>
      <c r="R1309" s="6">
        <v>126.66956834946149</v>
      </c>
      <c r="S1309" s="6">
        <v>433419.36287100002</v>
      </c>
      <c r="T1309" s="6">
        <v>37.402411005215001</v>
      </c>
      <c r="U1309" s="6" t="s">
        <v>17616</v>
      </c>
      <c r="V1309" s="6">
        <v>252</v>
      </c>
      <c r="W1309" s="6" t="s">
        <v>17634</v>
      </c>
      <c r="X1309" s="8" t="s">
        <v>17624</v>
      </c>
    </row>
    <row r="1310" spans="1:24">
      <c r="A1310" s="7" t="s">
        <v>14357</v>
      </c>
      <c r="B1310" s="6" t="s">
        <v>17616</v>
      </c>
      <c r="C1310" s="6">
        <v>38046</v>
      </c>
      <c r="D1310" s="6">
        <v>164000046</v>
      </c>
      <c r="E1310" s="6" t="s">
        <v>17616</v>
      </c>
      <c r="F1310" s="6" t="s">
        <v>17617</v>
      </c>
      <c r="G1310" s="6" t="s">
        <v>17632</v>
      </c>
      <c r="H1310" s="6" t="s">
        <v>17659</v>
      </c>
      <c r="I1310" s="6" t="s">
        <v>17832</v>
      </c>
      <c r="J1310" s="6">
        <v>2802584</v>
      </c>
      <c r="K1310" s="6" t="s">
        <v>17621</v>
      </c>
      <c r="L1310" s="6">
        <v>2</v>
      </c>
      <c r="M1310" s="6" t="s">
        <v>17622</v>
      </c>
      <c r="N1310" s="6">
        <v>1</v>
      </c>
      <c r="O1310" s="6">
        <v>20090129</v>
      </c>
      <c r="P1310" s="6" t="s">
        <v>17616</v>
      </c>
      <c r="Q1310" s="6">
        <v>170702.54435499999</v>
      </c>
      <c r="R1310" s="6">
        <v>126.6698982883253</v>
      </c>
      <c r="S1310" s="6">
        <v>433442.36275299999</v>
      </c>
      <c r="T1310" s="6">
        <v>37.402619162150728</v>
      </c>
      <c r="U1310" s="6" t="s">
        <v>17616</v>
      </c>
      <c r="V1310" s="6">
        <v>253</v>
      </c>
      <c r="W1310" s="6" t="s">
        <v>17634</v>
      </c>
      <c r="X1310" s="8" t="s">
        <v>17624</v>
      </c>
    </row>
    <row r="1311" spans="1:24">
      <c r="A1311" s="7" t="s">
        <v>1285</v>
      </c>
      <c r="B1311" s="6" t="s">
        <v>17616</v>
      </c>
      <c r="C1311" s="6">
        <v>38047</v>
      </c>
      <c r="D1311" s="6">
        <v>164000047</v>
      </c>
      <c r="E1311" s="6" t="s">
        <v>17616</v>
      </c>
      <c r="F1311" s="6" t="s">
        <v>17617</v>
      </c>
      <c r="G1311" s="6" t="s">
        <v>17618</v>
      </c>
      <c r="H1311" s="6" t="s">
        <v>17659</v>
      </c>
      <c r="I1311" s="6" t="s">
        <v>17832</v>
      </c>
      <c r="J1311" s="6">
        <v>2802583</v>
      </c>
      <c r="K1311" s="6" t="s">
        <v>17621</v>
      </c>
      <c r="L1311" s="6">
        <v>2</v>
      </c>
      <c r="M1311" s="6" t="s">
        <v>17622</v>
      </c>
      <c r="N1311" s="6">
        <v>0</v>
      </c>
      <c r="O1311" s="6">
        <v>20070628</v>
      </c>
      <c r="P1311" s="6" t="s">
        <v>17616</v>
      </c>
      <c r="Q1311" s="6">
        <v>170702.46632599999</v>
      </c>
      <c r="R1311" s="6">
        <v>126.66989416432835</v>
      </c>
      <c r="S1311" s="6">
        <v>433524.03646799998</v>
      </c>
      <c r="T1311" s="6">
        <v>37.403355038673872</v>
      </c>
      <c r="U1311" s="6" t="s">
        <v>17616</v>
      </c>
      <c r="V1311" s="6">
        <v>1207</v>
      </c>
      <c r="W1311" s="6" t="s">
        <v>17623</v>
      </c>
      <c r="X1311" s="8" t="s">
        <v>17624</v>
      </c>
    </row>
    <row r="1312" spans="1:24">
      <c r="A1312" s="7" t="s">
        <v>12687</v>
      </c>
      <c r="B1312" s="6" t="s">
        <v>17616</v>
      </c>
      <c r="C1312" s="6">
        <v>38049</v>
      </c>
      <c r="D1312" s="6">
        <v>164000049</v>
      </c>
      <c r="E1312" s="6" t="s">
        <v>17616</v>
      </c>
      <c r="F1312" s="6" t="s">
        <v>17617</v>
      </c>
      <c r="G1312" s="6" t="s">
        <v>17618</v>
      </c>
      <c r="H1312" s="6" t="s">
        <v>17659</v>
      </c>
      <c r="I1312" s="6" t="s">
        <v>17832</v>
      </c>
      <c r="J1312" s="6">
        <v>2802581</v>
      </c>
      <c r="K1312" s="6" t="s">
        <v>17621</v>
      </c>
      <c r="L1312" s="6">
        <v>2</v>
      </c>
      <c r="M1312" s="6" t="s">
        <v>17622</v>
      </c>
      <c r="N1312" s="6">
        <v>1</v>
      </c>
      <c r="O1312" s="6">
        <v>20090930</v>
      </c>
      <c r="P1312" s="6" t="s">
        <v>17616</v>
      </c>
      <c r="Q1312" s="6">
        <v>171093.325159</v>
      </c>
      <c r="R1312" s="6">
        <v>126.67431425900142</v>
      </c>
      <c r="S1312" s="6">
        <v>433379.08167799999</v>
      </c>
      <c r="T1312" s="6">
        <v>37.402061295276155</v>
      </c>
      <c r="U1312" s="6" t="s">
        <v>17616</v>
      </c>
      <c r="V1312" s="6">
        <v>1202</v>
      </c>
      <c r="W1312" s="6" t="s">
        <v>17625</v>
      </c>
      <c r="X1312" s="8" t="s">
        <v>17624</v>
      </c>
    </row>
    <row r="1313" spans="1:24">
      <c r="A1313" s="7" t="s">
        <v>12687</v>
      </c>
      <c r="B1313" s="6" t="s">
        <v>17616</v>
      </c>
      <c r="C1313" s="6">
        <v>38050</v>
      </c>
      <c r="D1313" s="6">
        <v>164000050</v>
      </c>
      <c r="E1313" s="6" t="s">
        <v>17616</v>
      </c>
      <c r="F1313" s="6" t="s">
        <v>17617</v>
      </c>
      <c r="G1313" s="6" t="s">
        <v>17618</v>
      </c>
      <c r="H1313" s="6" t="s">
        <v>17659</v>
      </c>
      <c r="I1313" s="6" t="s">
        <v>17832</v>
      </c>
      <c r="J1313" s="6">
        <v>2802580</v>
      </c>
      <c r="K1313" s="6" t="s">
        <v>17621</v>
      </c>
      <c r="L1313" s="6">
        <v>2</v>
      </c>
      <c r="M1313" s="6" t="s">
        <v>17622</v>
      </c>
      <c r="N1313" s="6">
        <v>0</v>
      </c>
      <c r="O1313" s="6">
        <v>20070628</v>
      </c>
      <c r="P1313" s="6" t="s">
        <v>17616</v>
      </c>
      <c r="Q1313" s="6">
        <v>171130.014421</v>
      </c>
      <c r="R1313" s="6">
        <v>126.67472888282765</v>
      </c>
      <c r="S1313" s="6">
        <v>433372.51140299998</v>
      </c>
      <c r="T1313" s="6">
        <v>37.402003243015137</v>
      </c>
      <c r="U1313" s="6" t="s">
        <v>17616</v>
      </c>
      <c r="V1313" s="6">
        <v>1205</v>
      </c>
      <c r="W1313" s="6" t="s">
        <v>17625</v>
      </c>
      <c r="X1313" s="8" t="s">
        <v>17624</v>
      </c>
    </row>
    <row r="1314" spans="1:24">
      <c r="A1314" s="7" t="s">
        <v>1285</v>
      </c>
      <c r="B1314" s="6" t="s">
        <v>17616</v>
      </c>
      <c r="C1314" s="6">
        <v>38051</v>
      </c>
      <c r="D1314" s="6">
        <v>164000051</v>
      </c>
      <c r="E1314" s="6" t="s">
        <v>17616</v>
      </c>
      <c r="F1314" s="6" t="s">
        <v>17617</v>
      </c>
      <c r="G1314" s="6" t="s">
        <v>17632</v>
      </c>
      <c r="H1314" s="6" t="s">
        <v>17659</v>
      </c>
      <c r="I1314" s="6" t="s">
        <v>17832</v>
      </c>
      <c r="J1314" s="6">
        <v>2802579</v>
      </c>
      <c r="K1314" s="6" t="s">
        <v>17621</v>
      </c>
      <c r="L1314" s="6">
        <v>2</v>
      </c>
      <c r="M1314" s="6" t="s">
        <v>17622</v>
      </c>
      <c r="N1314" s="6">
        <v>0</v>
      </c>
      <c r="O1314" s="6">
        <v>20070628</v>
      </c>
      <c r="P1314" s="6" t="s">
        <v>17616</v>
      </c>
      <c r="Q1314" s="6">
        <v>170682.64801100001</v>
      </c>
      <c r="R1314" s="6">
        <v>126.66966940419462</v>
      </c>
      <c r="S1314" s="6">
        <v>433547.42590600002</v>
      </c>
      <c r="T1314" s="6">
        <v>37.403565149206536</v>
      </c>
      <c r="U1314" s="6" t="s">
        <v>17616</v>
      </c>
      <c r="V1314" s="6">
        <v>1200</v>
      </c>
      <c r="W1314" s="6" t="s">
        <v>17634</v>
      </c>
      <c r="X1314" s="8" t="s">
        <v>17624</v>
      </c>
    </row>
    <row r="1315" spans="1:24">
      <c r="A1315" s="7" t="s">
        <v>10926</v>
      </c>
      <c r="B1315" s="6" t="s">
        <v>17648</v>
      </c>
      <c r="C1315" s="6">
        <v>38052</v>
      </c>
      <c r="D1315" s="6">
        <v>164000052</v>
      </c>
      <c r="E1315" s="6" t="s">
        <v>17616</v>
      </c>
      <c r="F1315" s="6" t="s">
        <v>17617</v>
      </c>
      <c r="G1315" s="6" t="s">
        <v>17632</v>
      </c>
      <c r="H1315" s="6" t="s">
        <v>17659</v>
      </c>
      <c r="I1315" s="6" t="s">
        <v>17832</v>
      </c>
      <c r="J1315" s="6">
        <v>2802578</v>
      </c>
      <c r="K1315" s="6" t="s">
        <v>17621</v>
      </c>
      <c r="L1315" s="6">
        <v>2</v>
      </c>
      <c r="M1315" s="6" t="s">
        <v>17622</v>
      </c>
      <c r="N1315" s="6">
        <v>1</v>
      </c>
      <c r="O1315" s="6">
        <v>20070628</v>
      </c>
      <c r="P1315" s="6" t="s">
        <v>17616</v>
      </c>
      <c r="Q1315" s="6">
        <v>170904.627978</v>
      </c>
      <c r="R1315" s="6">
        <v>126.67217892818348</v>
      </c>
      <c r="S1315" s="6">
        <v>433485.45527899999</v>
      </c>
      <c r="T1315" s="6">
        <v>37.403013803950458</v>
      </c>
      <c r="U1315" s="6" t="s">
        <v>17616</v>
      </c>
      <c r="V1315" s="6">
        <v>1206</v>
      </c>
      <c r="W1315" s="6" t="s">
        <v>17634</v>
      </c>
      <c r="X1315" s="8" t="s">
        <v>17624</v>
      </c>
    </row>
    <row r="1316" spans="1:24">
      <c r="A1316" s="7" t="s">
        <v>10926</v>
      </c>
      <c r="B1316" s="6" t="s">
        <v>17648</v>
      </c>
      <c r="C1316" s="6">
        <v>38053</v>
      </c>
      <c r="D1316" s="6">
        <v>164000053</v>
      </c>
      <c r="E1316" s="6" t="s">
        <v>17616</v>
      </c>
      <c r="F1316" s="6" t="s">
        <v>17617</v>
      </c>
      <c r="G1316" s="6" t="s">
        <v>17632</v>
      </c>
      <c r="H1316" s="6" t="s">
        <v>17659</v>
      </c>
      <c r="I1316" s="6" t="s">
        <v>17832</v>
      </c>
      <c r="J1316" s="6">
        <v>2802577</v>
      </c>
      <c r="K1316" s="6" t="s">
        <v>17621</v>
      </c>
      <c r="L1316" s="6">
        <v>2</v>
      </c>
      <c r="M1316" s="6" t="s">
        <v>17622</v>
      </c>
      <c r="N1316" s="6">
        <v>1</v>
      </c>
      <c r="O1316" s="6">
        <v>20100312</v>
      </c>
      <c r="P1316" s="6" t="s">
        <v>17616</v>
      </c>
      <c r="Q1316" s="6">
        <v>170965.10179700001</v>
      </c>
      <c r="R1316" s="6">
        <v>126.67286298760607</v>
      </c>
      <c r="S1316" s="6">
        <v>433458.45311900001</v>
      </c>
      <c r="T1316" s="6">
        <v>37.402772415087881</v>
      </c>
      <c r="U1316" s="6" t="s">
        <v>17616</v>
      </c>
      <c r="V1316" s="6">
        <v>7044</v>
      </c>
      <c r="W1316" s="6" t="s">
        <v>17634</v>
      </c>
      <c r="X1316" s="8" t="s">
        <v>17624</v>
      </c>
    </row>
    <row r="1317" spans="1:24">
      <c r="A1317" s="7" t="s">
        <v>967</v>
      </c>
      <c r="B1317" s="6" t="s">
        <v>17616</v>
      </c>
      <c r="C1317" s="6">
        <v>38054</v>
      </c>
      <c r="D1317" s="6">
        <v>164000054</v>
      </c>
      <c r="E1317" s="6" t="s">
        <v>17616</v>
      </c>
      <c r="F1317" s="6" t="s">
        <v>17617</v>
      </c>
      <c r="G1317" s="6" t="s">
        <v>17632</v>
      </c>
      <c r="H1317" s="6" t="s">
        <v>17659</v>
      </c>
      <c r="I1317" s="6" t="s">
        <v>17832</v>
      </c>
      <c r="J1317" s="6">
        <v>2802576</v>
      </c>
      <c r="K1317" s="6" t="s">
        <v>17621</v>
      </c>
      <c r="L1317" s="6">
        <v>2</v>
      </c>
      <c r="M1317" s="6" t="s">
        <v>17622</v>
      </c>
      <c r="N1317" s="6">
        <v>1</v>
      </c>
      <c r="O1317" s="6">
        <v>20091231</v>
      </c>
      <c r="P1317" s="6" t="s">
        <v>17616</v>
      </c>
      <c r="Q1317" s="6">
        <v>171024.48927300001</v>
      </c>
      <c r="R1317" s="6">
        <v>126.67353187054444</v>
      </c>
      <c r="S1317" s="6">
        <v>433505.37755099998</v>
      </c>
      <c r="T1317" s="6">
        <v>37.403197065993581</v>
      </c>
      <c r="U1317" s="6" t="s">
        <v>17616</v>
      </c>
      <c r="V1317" s="6">
        <v>248</v>
      </c>
      <c r="W1317" s="6" t="s">
        <v>17634</v>
      </c>
      <c r="X1317" s="8" t="s">
        <v>17624</v>
      </c>
    </row>
    <row r="1318" spans="1:24">
      <c r="A1318" s="7" t="s">
        <v>3237</v>
      </c>
      <c r="B1318" s="6" t="s">
        <v>17616</v>
      </c>
      <c r="C1318" s="6">
        <v>38055</v>
      </c>
      <c r="D1318" s="6">
        <v>164000055</v>
      </c>
      <c r="E1318" s="6" t="s">
        <v>17616</v>
      </c>
      <c r="F1318" s="6" t="s">
        <v>17617</v>
      </c>
      <c r="G1318" s="6" t="s">
        <v>17618</v>
      </c>
      <c r="H1318" s="6" t="s">
        <v>17659</v>
      </c>
      <c r="I1318" s="6" t="s">
        <v>17832</v>
      </c>
      <c r="J1318" s="6">
        <v>2802575</v>
      </c>
      <c r="K1318" s="6" t="s">
        <v>17621</v>
      </c>
      <c r="L1318" s="6">
        <v>2</v>
      </c>
      <c r="M1318" s="6" t="s">
        <v>17622</v>
      </c>
      <c r="N1318" s="6">
        <v>0</v>
      </c>
      <c r="O1318" s="6">
        <v>20070628</v>
      </c>
      <c r="P1318" s="6" t="s">
        <v>17616</v>
      </c>
      <c r="Q1318" s="6">
        <v>170718.325824</v>
      </c>
      <c r="R1318" s="6">
        <v>126.67006728119438</v>
      </c>
      <c r="S1318" s="6">
        <v>433675.29443499999</v>
      </c>
      <c r="T1318" s="6">
        <v>37.404718372760108</v>
      </c>
      <c r="U1318" s="6" t="s">
        <v>17616</v>
      </c>
      <c r="V1318" s="6">
        <v>1208</v>
      </c>
      <c r="W1318" s="6" t="s">
        <v>17623</v>
      </c>
      <c r="X1318" s="8" t="s">
        <v>17624</v>
      </c>
    </row>
    <row r="1319" spans="1:24">
      <c r="A1319" s="7" t="s">
        <v>2124</v>
      </c>
      <c r="B1319" s="6" t="s">
        <v>17616</v>
      </c>
      <c r="C1319" s="6">
        <v>38058</v>
      </c>
      <c r="D1319" s="6">
        <v>164000058</v>
      </c>
      <c r="E1319" s="6" t="s">
        <v>17616</v>
      </c>
      <c r="F1319" s="6" t="s">
        <v>17617</v>
      </c>
      <c r="G1319" s="6" t="s">
        <v>17680</v>
      </c>
      <c r="H1319" s="6" t="s">
        <v>17659</v>
      </c>
      <c r="I1319" s="6" t="s">
        <v>17832</v>
      </c>
      <c r="J1319" s="6">
        <v>2802574</v>
      </c>
      <c r="K1319" s="6" t="s">
        <v>17621</v>
      </c>
      <c r="L1319" s="6">
        <v>2</v>
      </c>
      <c r="M1319" s="6" t="s">
        <v>17622</v>
      </c>
      <c r="N1319" s="6">
        <v>1</v>
      </c>
      <c r="O1319" s="6">
        <v>20180622</v>
      </c>
      <c r="P1319" s="6" t="s">
        <v>17616</v>
      </c>
      <c r="Q1319" s="6">
        <v>170718.76751599999</v>
      </c>
      <c r="R1319" s="6">
        <v>126.67006941645116</v>
      </c>
      <c r="S1319" s="6">
        <v>433747.19383</v>
      </c>
      <c r="T1319" s="6">
        <v>37.405366199040401</v>
      </c>
      <c r="U1319" s="6" t="s">
        <v>17616</v>
      </c>
      <c r="V1319" s="6">
        <v>7021</v>
      </c>
      <c r="W1319" s="6" t="s">
        <v>17681</v>
      </c>
      <c r="X1319" s="8" t="s">
        <v>17624</v>
      </c>
    </row>
    <row r="1320" spans="1:24">
      <c r="A1320" s="7" t="s">
        <v>12424</v>
      </c>
      <c r="B1320" s="6" t="s">
        <v>17616</v>
      </c>
      <c r="C1320" s="6">
        <v>38060</v>
      </c>
      <c r="D1320" s="6">
        <v>164000060</v>
      </c>
      <c r="E1320" s="6" t="s">
        <v>17616</v>
      </c>
      <c r="F1320" s="6" t="s">
        <v>17617</v>
      </c>
      <c r="G1320" s="6" t="s">
        <v>17632</v>
      </c>
      <c r="H1320" s="6" t="s">
        <v>17659</v>
      </c>
      <c r="I1320" s="6" t="s">
        <v>17832</v>
      </c>
      <c r="J1320" s="6">
        <v>2802573</v>
      </c>
      <c r="K1320" s="6" t="s">
        <v>17621</v>
      </c>
      <c r="L1320" s="6">
        <v>2</v>
      </c>
      <c r="M1320" s="6" t="s">
        <v>17622</v>
      </c>
      <c r="N1320" s="6">
        <v>0</v>
      </c>
      <c r="O1320" s="6">
        <v>20070628</v>
      </c>
      <c r="P1320" s="6" t="s">
        <v>17616</v>
      </c>
      <c r="Q1320" s="6">
        <v>171548.390403</v>
      </c>
      <c r="R1320" s="6">
        <v>126.67944938282108</v>
      </c>
      <c r="S1320" s="6">
        <v>433492.23268299998</v>
      </c>
      <c r="T1320" s="6">
        <v>37.403094894929488</v>
      </c>
      <c r="U1320" s="6" t="s">
        <v>17616</v>
      </c>
      <c r="V1320" s="6">
        <v>2321</v>
      </c>
      <c r="W1320" s="6" t="s">
        <v>17634</v>
      </c>
      <c r="X1320" s="8" t="s">
        <v>17624</v>
      </c>
    </row>
    <row r="1321" spans="1:24">
      <c r="A1321" s="7" t="s">
        <v>15155</v>
      </c>
      <c r="B1321" s="6" t="s">
        <v>17616</v>
      </c>
      <c r="C1321" s="6">
        <v>38061</v>
      </c>
      <c r="D1321" s="6">
        <v>164000061</v>
      </c>
      <c r="E1321" s="6" t="s">
        <v>17616</v>
      </c>
      <c r="F1321" s="6" t="s">
        <v>17617</v>
      </c>
      <c r="G1321" s="6" t="s">
        <v>17632</v>
      </c>
      <c r="H1321" s="6" t="s">
        <v>17659</v>
      </c>
      <c r="I1321" s="6" t="s">
        <v>17832</v>
      </c>
      <c r="J1321" s="6">
        <v>2802572</v>
      </c>
      <c r="K1321" s="6" t="s">
        <v>17621</v>
      </c>
      <c r="L1321" s="6">
        <v>2</v>
      </c>
      <c r="M1321" s="6" t="s">
        <v>17622</v>
      </c>
      <c r="N1321" s="6">
        <v>0</v>
      </c>
      <c r="O1321" s="6">
        <v>20070628</v>
      </c>
      <c r="P1321" s="6" t="s">
        <v>17616</v>
      </c>
      <c r="Q1321" s="6">
        <v>171210.925908</v>
      </c>
      <c r="R1321" s="6">
        <v>126.67563027964987</v>
      </c>
      <c r="S1321" s="6">
        <v>433690.65624899999</v>
      </c>
      <c r="T1321" s="6">
        <v>37.404872246776215</v>
      </c>
      <c r="U1321" s="6" t="s">
        <v>17616</v>
      </c>
      <c r="V1321" s="6">
        <v>257</v>
      </c>
      <c r="W1321" s="6" t="s">
        <v>17717</v>
      </c>
      <c r="X1321" s="8" t="s">
        <v>17624</v>
      </c>
    </row>
    <row r="1322" spans="1:24">
      <c r="A1322" s="7" t="s">
        <v>3429</v>
      </c>
      <c r="B1322" s="6" t="s">
        <v>17616</v>
      </c>
      <c r="C1322" s="6">
        <v>38062</v>
      </c>
      <c r="D1322" s="6">
        <v>164000062</v>
      </c>
      <c r="E1322" s="6" t="s">
        <v>17616</v>
      </c>
      <c r="F1322" s="6" t="s">
        <v>17617</v>
      </c>
      <c r="G1322" s="6" t="s">
        <v>17632</v>
      </c>
      <c r="H1322" s="6" t="s">
        <v>17659</v>
      </c>
      <c r="I1322" s="6" t="s">
        <v>17832</v>
      </c>
      <c r="J1322" s="6">
        <v>2802571</v>
      </c>
      <c r="K1322" s="6" t="s">
        <v>17621</v>
      </c>
      <c r="L1322" s="6">
        <v>2</v>
      </c>
      <c r="M1322" s="6" t="s">
        <v>17622</v>
      </c>
      <c r="N1322" s="6">
        <v>1</v>
      </c>
      <c r="O1322" s="6">
        <v>20140214</v>
      </c>
      <c r="P1322" s="6" t="s">
        <v>17616</v>
      </c>
      <c r="Q1322" s="6">
        <v>171206.06832300001</v>
      </c>
      <c r="R1322" s="6">
        <v>126.67557403848974</v>
      </c>
      <c r="S1322" s="6">
        <v>433725.95974700002</v>
      </c>
      <c r="T1322" s="6">
        <v>37.405190179637728</v>
      </c>
      <c r="U1322" s="6" t="s">
        <v>17616</v>
      </c>
      <c r="V1322" s="6">
        <v>258</v>
      </c>
      <c r="W1322" s="6" t="s">
        <v>17625</v>
      </c>
      <c r="X1322" s="8" t="s">
        <v>17624</v>
      </c>
    </row>
    <row r="1323" spans="1:24">
      <c r="A1323" s="7" t="s">
        <v>805</v>
      </c>
      <c r="B1323" s="6" t="s">
        <v>17616</v>
      </c>
      <c r="C1323" s="6">
        <v>38063</v>
      </c>
      <c r="D1323" s="6">
        <v>164000063</v>
      </c>
      <c r="E1323" s="6" t="s">
        <v>17616</v>
      </c>
      <c r="F1323" s="6" t="s">
        <v>17617</v>
      </c>
      <c r="G1323" s="6" t="s">
        <v>17618</v>
      </c>
      <c r="H1323" s="6" t="s">
        <v>17659</v>
      </c>
      <c r="I1323" s="6" t="s">
        <v>17836</v>
      </c>
      <c r="J1323" s="6">
        <v>2802570</v>
      </c>
      <c r="K1323" s="6" t="s">
        <v>17621</v>
      </c>
      <c r="L1323" s="6">
        <v>3</v>
      </c>
      <c r="M1323" s="6" t="s">
        <v>17622</v>
      </c>
      <c r="N1323" s="6">
        <v>0</v>
      </c>
      <c r="O1323" s="6">
        <v>20070628</v>
      </c>
      <c r="P1323" s="6" t="s">
        <v>17616</v>
      </c>
      <c r="Q1323" s="6">
        <v>171391.79726200001</v>
      </c>
      <c r="R1323" s="6">
        <v>126.67767400402377</v>
      </c>
      <c r="S1323" s="6">
        <v>433667.57075800002</v>
      </c>
      <c r="T1323" s="6">
        <v>37.404669859177801</v>
      </c>
      <c r="U1323" s="6" t="s">
        <v>17616</v>
      </c>
      <c r="V1323" s="6">
        <v>2554</v>
      </c>
      <c r="W1323" s="6" t="s">
        <v>17634</v>
      </c>
      <c r="X1323" s="8" t="s">
        <v>17624</v>
      </c>
    </row>
    <row r="1324" spans="1:24">
      <c r="A1324" s="7" t="s">
        <v>2283</v>
      </c>
      <c r="B1324" s="6" t="s">
        <v>17616</v>
      </c>
      <c r="C1324" s="6">
        <v>38065</v>
      </c>
      <c r="D1324" s="6">
        <v>164000065</v>
      </c>
      <c r="E1324" s="6" t="s">
        <v>17616</v>
      </c>
      <c r="F1324" s="6" t="s">
        <v>17617</v>
      </c>
      <c r="G1324" s="6" t="s">
        <v>17632</v>
      </c>
      <c r="H1324" s="6" t="s">
        <v>17659</v>
      </c>
      <c r="I1324" s="6" t="s">
        <v>17739</v>
      </c>
      <c r="J1324" s="6">
        <v>2802569</v>
      </c>
      <c r="K1324" s="6" t="s">
        <v>17621</v>
      </c>
      <c r="L1324" s="6">
        <v>2</v>
      </c>
      <c r="M1324" s="6" t="s">
        <v>17622</v>
      </c>
      <c r="N1324" s="6">
        <v>1</v>
      </c>
      <c r="O1324" s="6">
        <v>20090129</v>
      </c>
      <c r="P1324" s="6" t="s">
        <v>17616</v>
      </c>
      <c r="Q1324" s="6">
        <v>169283.77498700001</v>
      </c>
      <c r="R1324" s="6">
        <v>126.65382930761356</v>
      </c>
      <c r="S1324" s="6">
        <v>434532.27035000001</v>
      </c>
      <c r="T1324" s="6">
        <v>37.412393166998214</v>
      </c>
      <c r="U1324" s="6" t="s">
        <v>17616</v>
      </c>
      <c r="V1324" s="6">
        <v>192</v>
      </c>
      <c r="W1324" s="6" t="s">
        <v>17634</v>
      </c>
      <c r="X1324" s="8" t="s">
        <v>17624</v>
      </c>
    </row>
    <row r="1325" spans="1:24">
      <c r="A1325" s="7" t="s">
        <v>2283</v>
      </c>
      <c r="B1325" s="6" t="s">
        <v>17616</v>
      </c>
      <c r="C1325" s="6">
        <v>38067</v>
      </c>
      <c r="D1325" s="6">
        <v>164000067</v>
      </c>
      <c r="E1325" s="6" t="s">
        <v>17616</v>
      </c>
      <c r="F1325" s="6" t="s">
        <v>17617</v>
      </c>
      <c r="G1325" s="6" t="s">
        <v>17632</v>
      </c>
      <c r="H1325" s="6" t="s">
        <v>17659</v>
      </c>
      <c r="I1325" s="6" t="s">
        <v>17739</v>
      </c>
      <c r="J1325" s="6">
        <v>2802568</v>
      </c>
      <c r="K1325" s="6" t="s">
        <v>17621</v>
      </c>
      <c r="L1325" s="6">
        <v>2</v>
      </c>
      <c r="M1325" s="6" t="s">
        <v>17622</v>
      </c>
      <c r="N1325" s="6">
        <v>1</v>
      </c>
      <c r="O1325" s="6">
        <v>20090129</v>
      </c>
      <c r="P1325" s="6" t="s">
        <v>17616</v>
      </c>
      <c r="Q1325" s="6">
        <v>169298.86171200001</v>
      </c>
      <c r="R1325" s="6">
        <v>126.65399859038337</v>
      </c>
      <c r="S1325" s="6">
        <v>434559.39640199998</v>
      </c>
      <c r="T1325" s="6">
        <v>37.41263807252669</v>
      </c>
      <c r="U1325" s="6" t="s">
        <v>17616</v>
      </c>
      <c r="V1325" s="6">
        <v>191</v>
      </c>
      <c r="W1325" s="6" t="s">
        <v>17634</v>
      </c>
      <c r="X1325" s="8" t="s">
        <v>17624</v>
      </c>
    </row>
    <row r="1326" spans="1:24">
      <c r="A1326" s="7" t="s">
        <v>13170</v>
      </c>
      <c r="B1326" s="6" t="s">
        <v>17616</v>
      </c>
      <c r="C1326" s="6">
        <v>38068</v>
      </c>
      <c r="D1326" s="6">
        <v>164000068</v>
      </c>
      <c r="E1326" s="6" t="s">
        <v>17616</v>
      </c>
      <c r="F1326" s="6" t="s">
        <v>17617</v>
      </c>
      <c r="G1326" s="6" t="s">
        <v>17632</v>
      </c>
      <c r="H1326" s="6" t="s">
        <v>17659</v>
      </c>
      <c r="I1326" s="6" t="s">
        <v>17832</v>
      </c>
      <c r="J1326" s="6">
        <v>2802567</v>
      </c>
      <c r="K1326" s="6" t="s">
        <v>17621</v>
      </c>
      <c r="L1326" s="6">
        <v>2</v>
      </c>
      <c r="M1326" s="6" t="s">
        <v>17622</v>
      </c>
      <c r="N1326" s="6">
        <v>1</v>
      </c>
      <c r="O1326" s="6">
        <v>20091231</v>
      </c>
      <c r="P1326" s="6" t="s">
        <v>17616</v>
      </c>
      <c r="Q1326" s="6">
        <v>170739.11477399999</v>
      </c>
      <c r="R1326" s="6">
        <v>126.67028905957886</v>
      </c>
      <c r="S1326" s="6">
        <v>434003.56269200001</v>
      </c>
      <c r="T1326" s="6">
        <v>37.407676721445043</v>
      </c>
      <c r="U1326" s="6" t="s">
        <v>17616</v>
      </c>
      <c r="V1326" s="6">
        <v>1209</v>
      </c>
      <c r="W1326" s="6" t="s">
        <v>17634</v>
      </c>
      <c r="X1326" s="8" t="s">
        <v>17624</v>
      </c>
    </row>
    <row r="1327" spans="1:24">
      <c r="A1327" s="7" t="s">
        <v>12985</v>
      </c>
      <c r="B1327" s="6" t="s">
        <v>17616</v>
      </c>
      <c r="C1327" s="6">
        <v>38069</v>
      </c>
      <c r="D1327" s="6">
        <v>164000069</v>
      </c>
      <c r="E1327" s="6" t="s">
        <v>17616</v>
      </c>
      <c r="F1327" s="6" t="s">
        <v>17617</v>
      </c>
      <c r="G1327" s="6" t="s">
        <v>17618</v>
      </c>
      <c r="H1327" s="6" t="s">
        <v>17659</v>
      </c>
      <c r="I1327" s="6" t="s">
        <v>17739</v>
      </c>
      <c r="J1327" s="6">
        <v>2802566</v>
      </c>
      <c r="K1327" s="6" t="s">
        <v>17621</v>
      </c>
      <c r="L1327" s="6">
        <v>2</v>
      </c>
      <c r="M1327" s="6" t="s">
        <v>17622</v>
      </c>
      <c r="N1327" s="6">
        <v>0</v>
      </c>
      <c r="O1327" s="6">
        <v>20070628</v>
      </c>
      <c r="P1327" s="6" t="s">
        <v>17616</v>
      </c>
      <c r="Q1327" s="6">
        <v>170716.13910500001</v>
      </c>
      <c r="R1327" s="6">
        <v>126.67002868957945</v>
      </c>
      <c r="S1327" s="6">
        <v>434025.34516600001</v>
      </c>
      <c r="T1327" s="6">
        <v>37.407872253834547</v>
      </c>
      <c r="U1327" s="6" t="s">
        <v>17616</v>
      </c>
      <c r="V1327" s="6">
        <v>1198</v>
      </c>
      <c r="W1327" s="6" t="s">
        <v>17740</v>
      </c>
      <c r="X1327" s="8" t="s">
        <v>17624</v>
      </c>
    </row>
    <row r="1328" spans="1:24">
      <c r="A1328" s="7" t="s">
        <v>1738</v>
      </c>
      <c r="B1328" s="6" t="s">
        <v>17616</v>
      </c>
      <c r="C1328" s="6">
        <v>38070</v>
      </c>
      <c r="D1328" s="6">
        <v>164000070</v>
      </c>
      <c r="E1328" s="6" t="s">
        <v>17616</v>
      </c>
      <c r="F1328" s="6" t="s">
        <v>17617</v>
      </c>
      <c r="G1328" s="6" t="s">
        <v>17632</v>
      </c>
      <c r="H1328" s="6" t="s">
        <v>17659</v>
      </c>
      <c r="I1328" s="6" t="s">
        <v>17836</v>
      </c>
      <c r="J1328" s="6">
        <v>2802565</v>
      </c>
      <c r="K1328" s="6" t="s">
        <v>17621</v>
      </c>
      <c r="L1328" s="6">
        <v>5</v>
      </c>
      <c r="M1328" s="6" t="s">
        <v>17622</v>
      </c>
      <c r="N1328" s="6">
        <v>0</v>
      </c>
      <c r="O1328" s="6">
        <v>20070628</v>
      </c>
      <c r="P1328" s="6" t="s">
        <v>17616</v>
      </c>
      <c r="Q1328" s="6">
        <v>171652.35220699999</v>
      </c>
      <c r="R1328" s="6">
        <v>126.68061619307274</v>
      </c>
      <c r="S1328" s="6">
        <v>433683.43533299997</v>
      </c>
      <c r="T1328" s="6">
        <v>37.404820821806723</v>
      </c>
      <c r="U1328" s="6" t="s">
        <v>17616</v>
      </c>
      <c r="V1328" s="6">
        <v>1203</v>
      </c>
      <c r="W1328" s="6" t="s">
        <v>17927</v>
      </c>
      <c r="X1328" s="8" t="s">
        <v>17624</v>
      </c>
    </row>
    <row r="1329" spans="1:24">
      <c r="A1329" s="7" t="s">
        <v>3214</v>
      </c>
      <c r="B1329" s="6" t="s">
        <v>17616</v>
      </c>
      <c r="C1329" s="6">
        <v>38072</v>
      </c>
      <c r="D1329" s="6">
        <v>164000072</v>
      </c>
      <c r="E1329" s="6" t="s">
        <v>17616</v>
      </c>
      <c r="F1329" s="6" t="s">
        <v>17617</v>
      </c>
      <c r="G1329" s="6" t="s">
        <v>17618</v>
      </c>
      <c r="H1329" s="6" t="s">
        <v>17659</v>
      </c>
      <c r="I1329" s="6" t="s">
        <v>17832</v>
      </c>
      <c r="J1329" s="6">
        <v>2802564</v>
      </c>
      <c r="K1329" s="6" t="s">
        <v>17621</v>
      </c>
      <c r="L1329" s="6">
        <v>3</v>
      </c>
      <c r="M1329" s="6" t="s">
        <v>17622</v>
      </c>
      <c r="N1329" s="6">
        <v>0</v>
      </c>
      <c r="O1329" s="6">
        <v>20070628</v>
      </c>
      <c r="P1329" s="6" t="s">
        <v>17616</v>
      </c>
      <c r="Q1329" s="6">
        <v>171004.920453</v>
      </c>
      <c r="R1329" s="6">
        <v>126.67329306390626</v>
      </c>
      <c r="S1329" s="6">
        <v>433958.16370600002</v>
      </c>
      <c r="T1329" s="6">
        <v>37.407276049327038</v>
      </c>
      <c r="U1329" s="6" t="s">
        <v>17616</v>
      </c>
      <c r="V1329" s="6">
        <v>2548</v>
      </c>
      <c r="W1329" s="6" t="s">
        <v>17623</v>
      </c>
      <c r="X1329" s="8" t="s">
        <v>17624</v>
      </c>
    </row>
    <row r="1330" spans="1:24">
      <c r="A1330" s="7" t="s">
        <v>3214</v>
      </c>
      <c r="B1330" s="6" t="s">
        <v>17616</v>
      </c>
      <c r="C1330" s="6">
        <v>38074</v>
      </c>
      <c r="D1330" s="6">
        <v>164000074</v>
      </c>
      <c r="E1330" s="6" t="s">
        <v>17616</v>
      </c>
      <c r="F1330" s="6" t="s">
        <v>17617</v>
      </c>
      <c r="G1330" s="6" t="s">
        <v>17632</v>
      </c>
      <c r="H1330" s="6" t="s">
        <v>17659</v>
      </c>
      <c r="I1330" s="6" t="s">
        <v>17836</v>
      </c>
      <c r="J1330" s="6">
        <v>2802563</v>
      </c>
      <c r="K1330" s="6" t="s">
        <v>17621</v>
      </c>
      <c r="L1330" s="6">
        <v>3</v>
      </c>
      <c r="M1330" s="6" t="s">
        <v>17622</v>
      </c>
      <c r="N1330" s="6">
        <v>1</v>
      </c>
      <c r="O1330" s="6">
        <v>20080517</v>
      </c>
      <c r="P1330" s="6" t="s">
        <v>17616</v>
      </c>
      <c r="Q1330" s="6">
        <v>171058.77773199999</v>
      </c>
      <c r="R1330" s="6">
        <v>126.67390147532221</v>
      </c>
      <c r="S1330" s="6">
        <v>433955.416348</v>
      </c>
      <c r="T1330" s="6">
        <v>37.407252982676781</v>
      </c>
      <c r="U1330" s="6" t="s">
        <v>17616</v>
      </c>
      <c r="V1330" s="6">
        <v>2597</v>
      </c>
      <c r="W1330" s="6" t="s">
        <v>17634</v>
      </c>
      <c r="X1330" s="8" t="s">
        <v>17624</v>
      </c>
    </row>
    <row r="1331" spans="1:24">
      <c r="A1331" s="7" t="s">
        <v>10906</v>
      </c>
      <c r="B1331" s="6" t="s">
        <v>17616</v>
      </c>
      <c r="C1331" s="6">
        <v>38077</v>
      </c>
      <c r="D1331" s="6">
        <v>164000077</v>
      </c>
      <c r="E1331" s="6" t="s">
        <v>17616</v>
      </c>
      <c r="F1331" s="6" t="s">
        <v>17617</v>
      </c>
      <c r="G1331" s="6" t="s">
        <v>17632</v>
      </c>
      <c r="H1331" s="6" t="s">
        <v>17659</v>
      </c>
      <c r="I1331" s="6" t="s">
        <v>17836</v>
      </c>
      <c r="J1331" s="6">
        <v>2802562</v>
      </c>
      <c r="K1331" s="6" t="s">
        <v>17621</v>
      </c>
      <c r="L1331" s="6">
        <v>2</v>
      </c>
      <c r="M1331" s="6" t="s">
        <v>17622</v>
      </c>
      <c r="N1331" s="6">
        <v>0</v>
      </c>
      <c r="O1331" s="6">
        <v>20070628</v>
      </c>
      <c r="P1331" s="6" t="s">
        <v>17616</v>
      </c>
      <c r="Q1331" s="6">
        <v>171338.123238</v>
      </c>
      <c r="R1331" s="6">
        <v>126.6770562211814</v>
      </c>
      <c r="S1331" s="6">
        <v>433965.37927500001</v>
      </c>
      <c r="T1331" s="6">
        <v>37.407351448361034</v>
      </c>
      <c r="U1331" s="6" t="s">
        <v>17616</v>
      </c>
      <c r="V1331" s="6">
        <v>366</v>
      </c>
      <c r="W1331" s="6" t="s">
        <v>17716</v>
      </c>
      <c r="X1331" s="8" t="s">
        <v>17624</v>
      </c>
    </row>
    <row r="1332" spans="1:24">
      <c r="A1332" s="7" t="s">
        <v>3073</v>
      </c>
      <c r="B1332" s="6" t="s">
        <v>17616</v>
      </c>
      <c r="C1332" s="6">
        <v>38078</v>
      </c>
      <c r="D1332" s="6">
        <v>164000078</v>
      </c>
      <c r="E1332" s="6" t="s">
        <v>17616</v>
      </c>
      <c r="F1332" s="6" t="s">
        <v>17617</v>
      </c>
      <c r="G1332" s="6" t="s">
        <v>17632</v>
      </c>
      <c r="H1332" s="6" t="s">
        <v>17659</v>
      </c>
      <c r="I1332" s="6" t="s">
        <v>17836</v>
      </c>
      <c r="J1332" s="6">
        <v>2802561</v>
      </c>
      <c r="K1332" s="6" t="s">
        <v>17621</v>
      </c>
      <c r="L1332" s="6">
        <v>2</v>
      </c>
      <c r="M1332" s="6" t="s">
        <v>17622</v>
      </c>
      <c r="N1332" s="6">
        <v>1</v>
      </c>
      <c r="O1332" s="6">
        <v>20090129</v>
      </c>
      <c r="P1332" s="6" t="s">
        <v>17616</v>
      </c>
      <c r="Q1332" s="6">
        <v>171360.77977299999</v>
      </c>
      <c r="R1332" s="6">
        <v>126.67731193704637</v>
      </c>
      <c r="S1332" s="6">
        <v>433970.11930100003</v>
      </c>
      <c r="T1332" s="6">
        <v>37.407394857846832</v>
      </c>
      <c r="U1332" s="6" t="s">
        <v>17616</v>
      </c>
      <c r="V1332" s="6">
        <v>367</v>
      </c>
      <c r="W1332" s="6" t="s">
        <v>17717</v>
      </c>
      <c r="X1332" s="8" t="s">
        <v>17624</v>
      </c>
    </row>
    <row r="1333" spans="1:24">
      <c r="A1333" s="7" t="s">
        <v>2289</v>
      </c>
      <c r="B1333" s="6" t="s">
        <v>17616</v>
      </c>
      <c r="C1333" s="6">
        <v>38079</v>
      </c>
      <c r="D1333" s="6">
        <v>164000079</v>
      </c>
      <c r="E1333" s="6" t="s">
        <v>17616</v>
      </c>
      <c r="F1333" s="6" t="s">
        <v>17617</v>
      </c>
      <c r="G1333" s="6" t="s">
        <v>17618</v>
      </c>
      <c r="H1333" s="6" t="s">
        <v>17659</v>
      </c>
      <c r="I1333" s="6" t="s">
        <v>17739</v>
      </c>
      <c r="J1333" s="6">
        <v>2802560</v>
      </c>
      <c r="K1333" s="6" t="s">
        <v>17621</v>
      </c>
      <c r="L1333" s="6">
        <v>3</v>
      </c>
      <c r="M1333" s="6" t="s">
        <v>17622</v>
      </c>
      <c r="N1333" s="6">
        <v>0</v>
      </c>
      <c r="O1333" s="6">
        <v>20070628</v>
      </c>
      <c r="P1333" s="6" t="s">
        <v>17616</v>
      </c>
      <c r="Q1333" s="6">
        <v>169892.653303</v>
      </c>
      <c r="R1333" s="6">
        <v>126.66070525536111</v>
      </c>
      <c r="S1333" s="6">
        <v>434572.15139399999</v>
      </c>
      <c r="T1333" s="6">
        <v>37.412772517945818</v>
      </c>
      <c r="U1333" s="6" t="s">
        <v>17616</v>
      </c>
      <c r="V1333" s="6">
        <v>199</v>
      </c>
      <c r="W1333" s="6" t="s">
        <v>17717</v>
      </c>
      <c r="X1333" s="8" t="s">
        <v>17624</v>
      </c>
    </row>
    <row r="1334" spans="1:24">
      <c r="A1334" s="7" t="s">
        <v>2289</v>
      </c>
      <c r="B1334" s="6" t="s">
        <v>17616</v>
      </c>
      <c r="C1334" s="6">
        <v>38080</v>
      </c>
      <c r="D1334" s="6">
        <v>164000080</v>
      </c>
      <c r="E1334" s="6" t="s">
        <v>17616</v>
      </c>
      <c r="F1334" s="6" t="s">
        <v>17617</v>
      </c>
      <c r="G1334" s="6" t="s">
        <v>17632</v>
      </c>
      <c r="H1334" s="6" t="s">
        <v>17659</v>
      </c>
      <c r="I1334" s="6" t="s">
        <v>17739</v>
      </c>
      <c r="J1334" s="6">
        <v>2802559</v>
      </c>
      <c r="K1334" s="6" t="s">
        <v>17621</v>
      </c>
      <c r="L1334" s="6">
        <v>3</v>
      </c>
      <c r="M1334" s="6" t="s">
        <v>17622</v>
      </c>
      <c r="N1334" s="6">
        <v>0</v>
      </c>
      <c r="O1334" s="6">
        <v>20070628</v>
      </c>
      <c r="P1334" s="6" t="s">
        <v>17616</v>
      </c>
      <c r="Q1334" s="6">
        <v>169893.102851</v>
      </c>
      <c r="R1334" s="6">
        <v>126.66070910607391</v>
      </c>
      <c r="S1334" s="6">
        <v>434602.215983</v>
      </c>
      <c r="T1334" s="6">
        <v>37.413043413381736</v>
      </c>
      <c r="U1334" s="6" t="s">
        <v>17616</v>
      </c>
      <c r="V1334" s="6">
        <v>200</v>
      </c>
      <c r="W1334" s="6" t="s">
        <v>17717</v>
      </c>
      <c r="X1334" s="8" t="s">
        <v>17624</v>
      </c>
    </row>
    <row r="1335" spans="1:24">
      <c r="A1335" s="7" t="s">
        <v>2286</v>
      </c>
      <c r="B1335" s="6" t="s">
        <v>17616</v>
      </c>
      <c r="C1335" s="6">
        <v>38081</v>
      </c>
      <c r="D1335" s="6">
        <v>164000081</v>
      </c>
      <c r="E1335" s="6" t="s">
        <v>17616</v>
      </c>
      <c r="F1335" s="6" t="s">
        <v>17617</v>
      </c>
      <c r="G1335" s="6" t="s">
        <v>17632</v>
      </c>
      <c r="H1335" s="6" t="s">
        <v>17659</v>
      </c>
      <c r="I1335" s="6" t="s">
        <v>17668</v>
      </c>
      <c r="J1335" s="6">
        <v>2802558</v>
      </c>
      <c r="K1335" s="6" t="s">
        <v>17621</v>
      </c>
      <c r="L1335" s="6">
        <v>2</v>
      </c>
      <c r="M1335" s="6" t="s">
        <v>17622</v>
      </c>
      <c r="N1335" s="6">
        <v>1</v>
      </c>
      <c r="O1335" s="6">
        <v>20110805</v>
      </c>
      <c r="P1335" s="6" t="s">
        <v>17616</v>
      </c>
      <c r="Q1335" s="6">
        <v>168957.803468</v>
      </c>
      <c r="R1335" s="6">
        <v>126.65012338060808</v>
      </c>
      <c r="S1335" s="6">
        <v>435100.69392300001</v>
      </c>
      <c r="T1335" s="6">
        <v>37.417503749502316</v>
      </c>
      <c r="U1335" s="6" t="s">
        <v>17616</v>
      </c>
      <c r="V1335" s="6">
        <v>196</v>
      </c>
      <c r="W1335" s="6" t="s">
        <v>17761</v>
      </c>
      <c r="X1335" s="8" t="s">
        <v>17624</v>
      </c>
    </row>
    <row r="1336" spans="1:24">
      <c r="A1336" s="7" t="s">
        <v>11689</v>
      </c>
      <c r="B1336" s="6" t="s">
        <v>17616</v>
      </c>
      <c r="C1336" s="6">
        <v>38082</v>
      </c>
      <c r="D1336" s="6">
        <v>164000082</v>
      </c>
      <c r="E1336" s="6" t="s">
        <v>17616</v>
      </c>
      <c r="F1336" s="6" t="s">
        <v>17617</v>
      </c>
      <c r="G1336" s="6" t="s">
        <v>17632</v>
      </c>
      <c r="H1336" s="6" t="s">
        <v>17659</v>
      </c>
      <c r="I1336" s="6" t="s">
        <v>17739</v>
      </c>
      <c r="J1336" s="6">
        <v>2802557</v>
      </c>
      <c r="K1336" s="6" t="s">
        <v>17621</v>
      </c>
      <c r="L1336" s="6">
        <v>3</v>
      </c>
      <c r="M1336" s="6" t="s">
        <v>17622</v>
      </c>
      <c r="N1336" s="6">
        <v>1</v>
      </c>
      <c r="O1336" s="6">
        <v>20111012</v>
      </c>
      <c r="P1336" s="6" t="s">
        <v>17616</v>
      </c>
      <c r="Q1336" s="6">
        <v>170575.58047300001</v>
      </c>
      <c r="R1336" s="6">
        <v>126.66842754863814</v>
      </c>
      <c r="S1336" s="6">
        <v>434365.21816699998</v>
      </c>
      <c r="T1336" s="6">
        <v>37.410930039454982</v>
      </c>
      <c r="U1336" s="6" t="s">
        <v>17616</v>
      </c>
      <c r="V1336" s="6">
        <v>397</v>
      </c>
      <c r="W1336" s="6" t="s">
        <v>17717</v>
      </c>
      <c r="X1336" s="8" t="s">
        <v>17624</v>
      </c>
    </row>
    <row r="1337" spans="1:24">
      <c r="A1337" s="7" t="s">
        <v>856</v>
      </c>
      <c r="B1337" s="6" t="s">
        <v>17616</v>
      </c>
      <c r="C1337" s="6">
        <v>38083</v>
      </c>
      <c r="D1337" s="6">
        <v>164000083</v>
      </c>
      <c r="E1337" s="6" t="s">
        <v>17616</v>
      </c>
      <c r="F1337" s="6" t="s">
        <v>17617</v>
      </c>
      <c r="G1337" s="6" t="s">
        <v>17632</v>
      </c>
      <c r="H1337" s="6" t="s">
        <v>17659</v>
      </c>
      <c r="I1337" s="6" t="s">
        <v>17739</v>
      </c>
      <c r="J1337" s="6">
        <v>2802556</v>
      </c>
      <c r="K1337" s="6" t="s">
        <v>17621</v>
      </c>
      <c r="L1337" s="6">
        <v>3</v>
      </c>
      <c r="M1337" s="6" t="s">
        <v>17622</v>
      </c>
      <c r="N1337" s="6">
        <v>0</v>
      </c>
      <c r="O1337" s="6">
        <v>20070628</v>
      </c>
      <c r="P1337" s="6" t="s">
        <v>17616</v>
      </c>
      <c r="Q1337" s="6">
        <v>170502.85740899999</v>
      </c>
      <c r="R1337" s="6">
        <v>126.6676055820878</v>
      </c>
      <c r="S1337" s="6">
        <v>434378.70891799999</v>
      </c>
      <c r="T1337" s="6">
        <v>37.411049273835729</v>
      </c>
      <c r="U1337" s="6" t="s">
        <v>17616</v>
      </c>
      <c r="V1337" s="6">
        <v>398</v>
      </c>
      <c r="W1337" s="6" t="s">
        <v>17625</v>
      </c>
      <c r="X1337" s="8" t="s">
        <v>17624</v>
      </c>
    </row>
    <row r="1338" spans="1:24">
      <c r="A1338" s="7" t="s">
        <v>958</v>
      </c>
      <c r="B1338" s="6" t="s">
        <v>17616</v>
      </c>
      <c r="C1338" s="6">
        <v>38084</v>
      </c>
      <c r="D1338" s="6">
        <v>164000084</v>
      </c>
      <c r="E1338" s="6" t="s">
        <v>17616</v>
      </c>
      <c r="F1338" s="6" t="s">
        <v>17617</v>
      </c>
      <c r="G1338" s="6" t="s">
        <v>17632</v>
      </c>
      <c r="H1338" s="6" t="s">
        <v>17659</v>
      </c>
      <c r="I1338" s="6" t="s">
        <v>17739</v>
      </c>
      <c r="J1338" s="6">
        <v>2802555</v>
      </c>
      <c r="K1338" s="6" t="s">
        <v>17621</v>
      </c>
      <c r="L1338" s="6">
        <v>3</v>
      </c>
      <c r="M1338" s="6" t="s">
        <v>17622</v>
      </c>
      <c r="N1338" s="6">
        <v>1</v>
      </c>
      <c r="O1338" s="6">
        <v>20090129</v>
      </c>
      <c r="P1338" s="6" t="s">
        <v>17616</v>
      </c>
      <c r="Q1338" s="6">
        <v>170227.264215</v>
      </c>
      <c r="R1338" s="6">
        <v>126.66448757261399</v>
      </c>
      <c r="S1338" s="6">
        <v>434505.16448699997</v>
      </c>
      <c r="T1338" s="6">
        <v>37.41217980238347</v>
      </c>
      <c r="U1338" s="6" t="s">
        <v>17616</v>
      </c>
      <c r="V1338" s="6">
        <v>399</v>
      </c>
      <c r="W1338" s="6" t="s">
        <v>17634</v>
      </c>
      <c r="X1338" s="8" t="s">
        <v>17624</v>
      </c>
    </row>
    <row r="1339" spans="1:24">
      <c r="A1339" s="7" t="s">
        <v>958</v>
      </c>
      <c r="B1339" s="6" t="s">
        <v>17616</v>
      </c>
      <c r="C1339" s="6">
        <v>38085</v>
      </c>
      <c r="D1339" s="6">
        <v>164000085</v>
      </c>
      <c r="E1339" s="6" t="s">
        <v>17616</v>
      </c>
      <c r="F1339" s="6" t="s">
        <v>17617</v>
      </c>
      <c r="G1339" s="6" t="s">
        <v>17632</v>
      </c>
      <c r="H1339" s="6" t="s">
        <v>17659</v>
      </c>
      <c r="I1339" s="6" t="s">
        <v>17739</v>
      </c>
      <c r="J1339" s="6">
        <v>2802554</v>
      </c>
      <c r="K1339" s="6" t="s">
        <v>17621</v>
      </c>
      <c r="L1339" s="6">
        <v>3</v>
      </c>
      <c r="M1339" s="6" t="s">
        <v>17622</v>
      </c>
      <c r="N1339" s="6">
        <v>1</v>
      </c>
      <c r="O1339" s="6">
        <v>20090129</v>
      </c>
      <c r="P1339" s="6" t="s">
        <v>17616</v>
      </c>
      <c r="Q1339" s="6">
        <v>170311.74544200001</v>
      </c>
      <c r="R1339" s="6">
        <v>126.66544164924977</v>
      </c>
      <c r="S1339" s="6">
        <v>434509.57957200002</v>
      </c>
      <c r="T1339" s="6">
        <v>37.412222298367148</v>
      </c>
      <c r="U1339" s="6" t="s">
        <v>17616</v>
      </c>
      <c r="V1339" s="6">
        <v>400</v>
      </c>
      <c r="W1339" s="6" t="s">
        <v>17717</v>
      </c>
      <c r="X1339" s="8" t="s">
        <v>17624</v>
      </c>
    </row>
    <row r="1340" spans="1:24">
      <c r="A1340" s="7" t="s">
        <v>15634</v>
      </c>
      <c r="B1340" s="6" t="s">
        <v>17616</v>
      </c>
      <c r="C1340" s="6">
        <v>38086</v>
      </c>
      <c r="D1340" s="6">
        <v>164000086</v>
      </c>
      <c r="E1340" s="6" t="s">
        <v>17616</v>
      </c>
      <c r="F1340" s="6" t="s">
        <v>17617</v>
      </c>
      <c r="G1340" s="6" t="s">
        <v>17632</v>
      </c>
      <c r="H1340" s="6" t="s">
        <v>17659</v>
      </c>
      <c r="I1340" s="6" t="s">
        <v>17836</v>
      </c>
      <c r="J1340" s="6">
        <v>2802553</v>
      </c>
      <c r="K1340" s="6" t="s">
        <v>17621</v>
      </c>
      <c r="L1340" s="6">
        <v>2</v>
      </c>
      <c r="M1340" s="6" t="s">
        <v>17622</v>
      </c>
      <c r="N1340" s="6">
        <v>0</v>
      </c>
      <c r="O1340" s="6">
        <v>20070628</v>
      </c>
      <c r="P1340" s="6" t="s">
        <v>17616</v>
      </c>
      <c r="Q1340" s="6">
        <v>170902.144516</v>
      </c>
      <c r="R1340" s="6">
        <v>126.6721194839249</v>
      </c>
      <c r="S1340" s="6">
        <v>434281.48334400001</v>
      </c>
      <c r="T1340" s="6">
        <v>37.410185924426344</v>
      </c>
      <c r="U1340" s="6" t="s">
        <v>17616</v>
      </c>
      <c r="V1340" s="6">
        <v>1210</v>
      </c>
      <c r="W1340" s="6" t="s">
        <v>17625</v>
      </c>
      <c r="X1340" s="8" t="s">
        <v>17624</v>
      </c>
    </row>
    <row r="1341" spans="1:24">
      <c r="A1341" s="7" t="s">
        <v>11689</v>
      </c>
      <c r="B1341" s="6" t="s">
        <v>17616</v>
      </c>
      <c r="C1341" s="6">
        <v>38087</v>
      </c>
      <c r="D1341" s="6">
        <v>164000087</v>
      </c>
      <c r="E1341" s="6" t="s">
        <v>17616</v>
      </c>
      <c r="F1341" s="6" t="s">
        <v>17617</v>
      </c>
      <c r="G1341" s="6" t="s">
        <v>17632</v>
      </c>
      <c r="H1341" s="6" t="s">
        <v>17659</v>
      </c>
      <c r="I1341" s="6" t="s">
        <v>17739</v>
      </c>
      <c r="J1341" s="6">
        <v>2802552</v>
      </c>
      <c r="K1341" s="6" t="s">
        <v>17621</v>
      </c>
      <c r="L1341" s="6">
        <v>2</v>
      </c>
      <c r="M1341" s="6" t="s">
        <v>17622</v>
      </c>
      <c r="N1341" s="6">
        <v>1</v>
      </c>
      <c r="O1341" s="6">
        <v>20090129</v>
      </c>
      <c r="P1341" s="6" t="s">
        <v>17616</v>
      </c>
      <c r="Q1341" s="6">
        <v>170886.594082</v>
      </c>
      <c r="R1341" s="6">
        <v>126.67194308019616</v>
      </c>
      <c r="S1341" s="6">
        <v>434300.71249900002</v>
      </c>
      <c r="T1341" s="6">
        <v>37.410358689204834</v>
      </c>
      <c r="U1341" s="6" t="s">
        <v>17616</v>
      </c>
      <c r="V1341" s="6">
        <v>1197</v>
      </c>
      <c r="W1341" s="6" t="s">
        <v>17717</v>
      </c>
      <c r="X1341" s="8" t="s">
        <v>17624</v>
      </c>
    </row>
    <row r="1342" spans="1:24">
      <c r="A1342" s="7" t="s">
        <v>2286</v>
      </c>
      <c r="B1342" s="6" t="s">
        <v>17616</v>
      </c>
      <c r="C1342" s="6">
        <v>38088</v>
      </c>
      <c r="D1342" s="6">
        <v>164000088</v>
      </c>
      <c r="E1342" s="6" t="s">
        <v>17616</v>
      </c>
      <c r="F1342" s="6" t="s">
        <v>17617</v>
      </c>
      <c r="G1342" s="6" t="s">
        <v>17632</v>
      </c>
      <c r="H1342" s="6" t="s">
        <v>17659</v>
      </c>
      <c r="I1342" s="6" t="s">
        <v>17668</v>
      </c>
      <c r="J1342" s="6">
        <v>2802551</v>
      </c>
      <c r="K1342" s="6" t="s">
        <v>17621</v>
      </c>
      <c r="L1342" s="6">
        <v>1</v>
      </c>
      <c r="M1342" s="6" t="s">
        <v>17622</v>
      </c>
      <c r="N1342" s="6">
        <v>1</v>
      </c>
      <c r="O1342" s="6">
        <v>20100201</v>
      </c>
      <c r="P1342" s="6" t="s">
        <v>17616</v>
      </c>
      <c r="Q1342" s="6">
        <v>168988.249771</v>
      </c>
      <c r="R1342" s="6">
        <v>126.65046808626133</v>
      </c>
      <c r="S1342" s="6">
        <v>435082.22037</v>
      </c>
      <c r="T1342" s="6">
        <v>37.417338325493951</v>
      </c>
      <c r="U1342" s="6" t="s">
        <v>17616</v>
      </c>
      <c r="V1342" s="6">
        <v>188</v>
      </c>
      <c r="W1342" s="6" t="s">
        <v>17717</v>
      </c>
      <c r="X1342" s="8" t="s">
        <v>17624</v>
      </c>
    </row>
    <row r="1343" spans="1:24">
      <c r="A1343" s="7" t="s">
        <v>14902</v>
      </c>
      <c r="B1343" s="6" t="s">
        <v>17616</v>
      </c>
      <c r="C1343" s="6">
        <v>38089</v>
      </c>
      <c r="D1343" s="6">
        <v>164000089</v>
      </c>
      <c r="E1343" s="6" t="s">
        <v>17616</v>
      </c>
      <c r="F1343" s="6" t="s">
        <v>17617</v>
      </c>
      <c r="G1343" s="6" t="s">
        <v>17632</v>
      </c>
      <c r="H1343" s="6" t="s">
        <v>17659</v>
      </c>
      <c r="I1343" s="6" t="s">
        <v>17836</v>
      </c>
      <c r="J1343" s="6">
        <v>2802550</v>
      </c>
      <c r="K1343" s="6" t="s">
        <v>17621</v>
      </c>
      <c r="L1343" s="6">
        <v>2</v>
      </c>
      <c r="M1343" s="6" t="s">
        <v>17622</v>
      </c>
      <c r="N1343" s="6">
        <v>0</v>
      </c>
      <c r="O1343" s="6">
        <v>20070628</v>
      </c>
      <c r="P1343" s="6" t="s">
        <v>17616</v>
      </c>
      <c r="Q1343" s="6">
        <v>171459.80679900001</v>
      </c>
      <c r="R1343" s="6">
        <v>126.67842419426066</v>
      </c>
      <c r="S1343" s="6">
        <v>434131.118655</v>
      </c>
      <c r="T1343" s="6">
        <v>37.408848521127872</v>
      </c>
      <c r="U1343" s="6" t="s">
        <v>17616</v>
      </c>
      <c r="V1343" s="6">
        <v>368</v>
      </c>
      <c r="W1343" s="6" t="s">
        <v>17716</v>
      </c>
      <c r="X1343" s="8" t="s">
        <v>17624</v>
      </c>
    </row>
    <row r="1344" spans="1:24">
      <c r="A1344" s="7" t="s">
        <v>14856</v>
      </c>
      <c r="B1344" s="6" t="s">
        <v>17616</v>
      </c>
      <c r="C1344" s="6">
        <v>38090</v>
      </c>
      <c r="D1344" s="6">
        <v>164000090</v>
      </c>
      <c r="E1344" s="6" t="s">
        <v>17616</v>
      </c>
      <c r="F1344" s="6" t="s">
        <v>17617</v>
      </c>
      <c r="G1344" s="6" t="s">
        <v>17632</v>
      </c>
      <c r="H1344" s="6" t="s">
        <v>17659</v>
      </c>
      <c r="I1344" s="6" t="s">
        <v>17835</v>
      </c>
      <c r="J1344" s="6">
        <v>2802549</v>
      </c>
      <c r="K1344" s="6" t="s">
        <v>17621</v>
      </c>
      <c r="L1344" s="6">
        <v>4</v>
      </c>
      <c r="M1344" s="6" t="s">
        <v>17622</v>
      </c>
      <c r="N1344" s="6">
        <v>0</v>
      </c>
      <c r="O1344" s="6">
        <v>20070628</v>
      </c>
      <c r="P1344" s="6" t="s">
        <v>17616</v>
      </c>
      <c r="Q1344" s="6">
        <v>172054.352251</v>
      </c>
      <c r="R1344" s="6">
        <v>126.68514747974024</v>
      </c>
      <c r="S1344" s="6">
        <v>433922.42645799997</v>
      </c>
      <c r="T1344" s="6">
        <v>37.406986365244471</v>
      </c>
      <c r="U1344" s="6" t="s">
        <v>17616</v>
      </c>
      <c r="V1344" s="6">
        <v>259</v>
      </c>
      <c r="W1344" s="6" t="s">
        <v>17634</v>
      </c>
      <c r="X1344" s="8" t="s">
        <v>17624</v>
      </c>
    </row>
    <row r="1345" spans="1:24">
      <c r="A1345" s="7" t="s">
        <v>1564</v>
      </c>
      <c r="B1345" s="6" t="s">
        <v>17616</v>
      </c>
      <c r="C1345" s="6">
        <v>38091</v>
      </c>
      <c r="D1345" s="6">
        <v>164000091</v>
      </c>
      <c r="E1345" s="6" t="s">
        <v>17616</v>
      </c>
      <c r="F1345" s="6" t="s">
        <v>17617</v>
      </c>
      <c r="G1345" s="6" t="s">
        <v>17632</v>
      </c>
      <c r="H1345" s="6" t="s">
        <v>17659</v>
      </c>
      <c r="I1345" s="6" t="s">
        <v>17836</v>
      </c>
      <c r="J1345" s="6">
        <v>2802548</v>
      </c>
      <c r="K1345" s="6" t="s">
        <v>17621</v>
      </c>
      <c r="L1345" s="6">
        <v>4</v>
      </c>
      <c r="M1345" s="6" t="s">
        <v>17622</v>
      </c>
      <c r="N1345" s="6">
        <v>1</v>
      </c>
      <c r="O1345" s="6">
        <v>20091231</v>
      </c>
      <c r="P1345" s="6" t="s">
        <v>17616</v>
      </c>
      <c r="Q1345" s="6">
        <v>171775.24278999999</v>
      </c>
      <c r="R1345" s="6">
        <v>126.68198899238939</v>
      </c>
      <c r="S1345" s="6">
        <v>434080.01143800002</v>
      </c>
      <c r="T1345" s="6">
        <v>37.4083977275113</v>
      </c>
      <c r="U1345" s="6" t="s">
        <v>17616</v>
      </c>
      <c r="V1345" s="6">
        <v>370</v>
      </c>
      <c r="W1345" s="6" t="s">
        <v>17625</v>
      </c>
      <c r="X1345" s="8" t="s">
        <v>17624</v>
      </c>
    </row>
    <row r="1346" spans="1:24">
      <c r="A1346" s="7" t="s">
        <v>15688</v>
      </c>
      <c r="B1346" s="6" t="s">
        <v>17616</v>
      </c>
      <c r="C1346" s="6">
        <v>38092</v>
      </c>
      <c r="D1346" s="6">
        <v>164000092</v>
      </c>
      <c r="E1346" s="6" t="s">
        <v>17616</v>
      </c>
      <c r="F1346" s="6" t="s">
        <v>17617</v>
      </c>
      <c r="G1346" s="6" t="s">
        <v>17618</v>
      </c>
      <c r="H1346" s="6" t="s">
        <v>17659</v>
      </c>
      <c r="I1346" s="6" t="s">
        <v>17739</v>
      </c>
      <c r="J1346" s="6">
        <v>2802547</v>
      </c>
      <c r="K1346" s="6" t="s">
        <v>17621</v>
      </c>
      <c r="L1346" s="6">
        <v>2</v>
      </c>
      <c r="M1346" s="6" t="s">
        <v>17622</v>
      </c>
      <c r="N1346" s="6">
        <v>1</v>
      </c>
      <c r="O1346" s="6">
        <v>20100816</v>
      </c>
      <c r="P1346" s="6" t="s">
        <v>17616</v>
      </c>
      <c r="Q1346" s="6">
        <v>170996.64438499999</v>
      </c>
      <c r="R1346" s="6">
        <v>126.67318104612093</v>
      </c>
      <c r="S1346" s="6">
        <v>434429.74663000001</v>
      </c>
      <c r="T1346" s="6">
        <v>37.411524741931423</v>
      </c>
      <c r="U1346" s="6" t="s">
        <v>17616</v>
      </c>
      <c r="V1346" s="6">
        <v>1196</v>
      </c>
      <c r="W1346" s="6" t="s">
        <v>17623</v>
      </c>
      <c r="X1346" s="8" t="s">
        <v>17624</v>
      </c>
    </row>
    <row r="1347" spans="1:24">
      <c r="A1347" s="7" t="s">
        <v>14902</v>
      </c>
      <c r="B1347" s="6" t="s">
        <v>17616</v>
      </c>
      <c r="C1347" s="6">
        <v>38093</v>
      </c>
      <c r="D1347" s="6">
        <v>164000093</v>
      </c>
      <c r="E1347" s="6" t="s">
        <v>17616</v>
      </c>
      <c r="F1347" s="6" t="s">
        <v>17617</v>
      </c>
      <c r="G1347" s="6" t="s">
        <v>17618</v>
      </c>
      <c r="H1347" s="6" t="s">
        <v>17659</v>
      </c>
      <c r="I1347" s="6" t="s">
        <v>17836</v>
      </c>
      <c r="J1347" s="6">
        <v>2802546</v>
      </c>
      <c r="K1347" s="6" t="s">
        <v>17621</v>
      </c>
      <c r="L1347" s="6">
        <v>2</v>
      </c>
      <c r="M1347" s="6" t="s">
        <v>17622</v>
      </c>
      <c r="N1347" s="6">
        <v>0</v>
      </c>
      <c r="O1347" s="6">
        <v>20070628</v>
      </c>
      <c r="P1347" s="6" t="s">
        <v>17616</v>
      </c>
      <c r="Q1347" s="6">
        <v>171515.774962</v>
      </c>
      <c r="R1347" s="6">
        <v>126.67905235472456</v>
      </c>
      <c r="S1347" s="6">
        <v>434234.66628100001</v>
      </c>
      <c r="T1347" s="6">
        <v>37.409783209278785</v>
      </c>
      <c r="U1347" s="6" t="s">
        <v>17616</v>
      </c>
      <c r="V1347" s="6">
        <v>364</v>
      </c>
      <c r="W1347" s="6" t="s">
        <v>17717</v>
      </c>
      <c r="X1347" s="8" t="s">
        <v>17624</v>
      </c>
    </row>
    <row r="1348" spans="1:24">
      <c r="A1348" s="7" t="s">
        <v>5758</v>
      </c>
      <c r="B1348" s="6" t="s">
        <v>17616</v>
      </c>
      <c r="C1348" s="6">
        <v>38094</v>
      </c>
      <c r="D1348" s="6">
        <v>164000094</v>
      </c>
      <c r="E1348" s="6" t="s">
        <v>17616</v>
      </c>
      <c r="F1348" s="6" t="s">
        <v>17617</v>
      </c>
      <c r="G1348" s="6" t="s">
        <v>17632</v>
      </c>
      <c r="H1348" s="6" t="s">
        <v>17659</v>
      </c>
      <c r="I1348" s="6" t="s">
        <v>17835</v>
      </c>
      <c r="J1348" s="6">
        <v>2802545</v>
      </c>
      <c r="K1348" s="6" t="s">
        <v>17621</v>
      </c>
      <c r="L1348" s="6">
        <v>4</v>
      </c>
      <c r="M1348" s="6" t="s">
        <v>17622</v>
      </c>
      <c r="N1348" s="6">
        <v>1</v>
      </c>
      <c r="O1348" s="6">
        <v>20081222</v>
      </c>
      <c r="P1348" s="6" t="s">
        <v>17616</v>
      </c>
      <c r="Q1348" s="6">
        <v>171734.692461</v>
      </c>
      <c r="R1348" s="6">
        <v>126.68152747242729</v>
      </c>
      <c r="S1348" s="6">
        <v>434171.54864200001</v>
      </c>
      <c r="T1348" s="6">
        <v>37.409221237947612</v>
      </c>
      <c r="U1348" s="6" t="s">
        <v>17616</v>
      </c>
      <c r="V1348" s="6">
        <v>371</v>
      </c>
      <c r="W1348" s="6" t="s">
        <v>17716</v>
      </c>
      <c r="X1348" s="8" t="s">
        <v>17624</v>
      </c>
    </row>
    <row r="1349" spans="1:24">
      <c r="A1349" s="7" t="s">
        <v>11145</v>
      </c>
      <c r="B1349" s="6" t="s">
        <v>17616</v>
      </c>
      <c r="C1349" s="6">
        <v>38095</v>
      </c>
      <c r="D1349" s="6">
        <v>164000095</v>
      </c>
      <c r="E1349" s="6" t="s">
        <v>17616</v>
      </c>
      <c r="F1349" s="6" t="s">
        <v>17617</v>
      </c>
      <c r="G1349" s="6" t="s">
        <v>17618</v>
      </c>
      <c r="H1349" s="6" t="s">
        <v>17659</v>
      </c>
      <c r="I1349" s="6" t="s">
        <v>17836</v>
      </c>
      <c r="J1349" s="6">
        <v>2802544</v>
      </c>
      <c r="K1349" s="6" t="s">
        <v>17621</v>
      </c>
      <c r="L1349" s="6">
        <v>4</v>
      </c>
      <c r="M1349" s="6" t="s">
        <v>17622</v>
      </c>
      <c r="N1349" s="6">
        <v>1</v>
      </c>
      <c r="O1349" s="6">
        <v>20091231</v>
      </c>
      <c r="P1349" s="6" t="s">
        <v>17616</v>
      </c>
      <c r="Q1349" s="6">
        <v>171613.57117400001</v>
      </c>
      <c r="R1349" s="6">
        <v>126.6801575074725</v>
      </c>
      <c r="S1349" s="6">
        <v>434220.814541</v>
      </c>
      <c r="T1349" s="6">
        <v>37.40966141268661</v>
      </c>
      <c r="U1349" s="6" t="s">
        <v>17616</v>
      </c>
      <c r="V1349" s="6">
        <v>7019</v>
      </c>
      <c r="W1349" s="6" t="s">
        <v>17623</v>
      </c>
      <c r="X1349" s="8" t="s">
        <v>17624</v>
      </c>
    </row>
    <row r="1350" spans="1:24">
      <c r="A1350" s="7" t="s">
        <v>11173</v>
      </c>
      <c r="B1350" s="6" t="s">
        <v>17616</v>
      </c>
      <c r="C1350" s="6">
        <v>38103</v>
      </c>
      <c r="D1350" s="6">
        <v>164000103</v>
      </c>
      <c r="E1350" s="6" t="s">
        <v>17616</v>
      </c>
      <c r="F1350" s="6" t="s">
        <v>17617</v>
      </c>
      <c r="G1350" s="6" t="s">
        <v>17618</v>
      </c>
      <c r="H1350" s="6" t="s">
        <v>17659</v>
      </c>
      <c r="I1350" s="6" t="s">
        <v>17836</v>
      </c>
      <c r="J1350" s="6">
        <v>2802543</v>
      </c>
      <c r="K1350" s="6" t="s">
        <v>17621</v>
      </c>
      <c r="L1350" s="6">
        <v>2</v>
      </c>
      <c r="M1350" s="6" t="s">
        <v>17622</v>
      </c>
      <c r="N1350" s="6">
        <v>1</v>
      </c>
      <c r="O1350" s="6">
        <v>20091209</v>
      </c>
      <c r="P1350" s="6" t="s">
        <v>17616</v>
      </c>
      <c r="Q1350" s="6">
        <v>171120.951768</v>
      </c>
      <c r="R1350" s="6">
        <v>126.67458093750112</v>
      </c>
      <c r="S1350" s="6">
        <v>434537.18552499998</v>
      </c>
      <c r="T1350" s="6">
        <v>37.412496654517213</v>
      </c>
      <c r="U1350" s="6" t="s">
        <v>17616</v>
      </c>
      <c r="V1350" s="6">
        <v>1211</v>
      </c>
      <c r="W1350" s="6" t="s">
        <v>17740</v>
      </c>
      <c r="X1350" s="8" t="s">
        <v>17624</v>
      </c>
    </row>
    <row r="1351" spans="1:24">
      <c r="A1351" s="7" t="s">
        <v>11165</v>
      </c>
      <c r="B1351" s="6" t="s">
        <v>17616</v>
      </c>
      <c r="C1351" s="6">
        <v>38104</v>
      </c>
      <c r="D1351" s="6">
        <v>164000104</v>
      </c>
      <c r="E1351" s="6" t="s">
        <v>17616</v>
      </c>
      <c r="F1351" s="6" t="s">
        <v>17617</v>
      </c>
      <c r="G1351" s="6" t="s">
        <v>17618</v>
      </c>
      <c r="H1351" s="6" t="s">
        <v>17659</v>
      </c>
      <c r="I1351" s="6" t="s">
        <v>17835</v>
      </c>
      <c r="J1351" s="6">
        <v>2802542</v>
      </c>
      <c r="K1351" s="6" t="s">
        <v>17621</v>
      </c>
      <c r="L1351" s="6">
        <v>2</v>
      </c>
      <c r="M1351" s="6" t="s">
        <v>17622</v>
      </c>
      <c r="N1351" s="6">
        <v>0</v>
      </c>
      <c r="O1351" s="6">
        <v>20070628</v>
      </c>
      <c r="P1351" s="6" t="s">
        <v>17616</v>
      </c>
      <c r="Q1351" s="6">
        <v>171613.13146500001</v>
      </c>
      <c r="R1351" s="6">
        <v>126.68014760508373</v>
      </c>
      <c r="S1351" s="6">
        <v>434349.064801</v>
      </c>
      <c r="T1351" s="6">
        <v>37.410816931938527</v>
      </c>
      <c r="U1351" s="6" t="s">
        <v>17616</v>
      </c>
      <c r="V1351" s="6">
        <v>1193</v>
      </c>
      <c r="W1351" s="6" t="s">
        <v>17623</v>
      </c>
      <c r="X1351" s="8" t="s">
        <v>17624</v>
      </c>
    </row>
    <row r="1352" spans="1:24">
      <c r="A1352" s="7" t="s">
        <v>11168</v>
      </c>
      <c r="B1352" s="6" t="s">
        <v>17616</v>
      </c>
      <c r="C1352" s="6">
        <v>38110</v>
      </c>
      <c r="D1352" s="6">
        <v>164000110</v>
      </c>
      <c r="E1352" s="6" t="s">
        <v>17616</v>
      </c>
      <c r="F1352" s="6" t="s">
        <v>17617</v>
      </c>
      <c r="G1352" s="6" t="s">
        <v>17618</v>
      </c>
      <c r="H1352" s="6" t="s">
        <v>17659</v>
      </c>
      <c r="I1352" s="6" t="s">
        <v>17739</v>
      </c>
      <c r="J1352" s="6">
        <v>2802541</v>
      </c>
      <c r="K1352" s="6" t="s">
        <v>17621</v>
      </c>
      <c r="L1352" s="6">
        <v>2</v>
      </c>
      <c r="M1352" s="6" t="s">
        <v>17622</v>
      </c>
      <c r="N1352" s="6">
        <v>0</v>
      </c>
      <c r="O1352" s="6">
        <v>20070628</v>
      </c>
      <c r="P1352" s="6" t="s">
        <v>17616</v>
      </c>
      <c r="Q1352" s="6">
        <v>171113.820638</v>
      </c>
      <c r="R1352" s="6">
        <v>126.67449928371768</v>
      </c>
      <c r="S1352" s="6">
        <v>434565.37253300002</v>
      </c>
      <c r="T1352" s="6">
        <v>37.412750395998124</v>
      </c>
      <c r="U1352" s="6" t="s">
        <v>17616</v>
      </c>
      <c r="V1352" s="6">
        <v>1195</v>
      </c>
      <c r="W1352" s="6" t="s">
        <v>17740</v>
      </c>
      <c r="X1352" s="8" t="s">
        <v>17624</v>
      </c>
    </row>
    <row r="1353" spans="1:24">
      <c r="A1353" s="7" t="s">
        <v>1464</v>
      </c>
      <c r="B1353" s="6" t="s">
        <v>17616</v>
      </c>
      <c r="C1353" s="6">
        <v>38111</v>
      </c>
      <c r="D1353" s="6">
        <v>164000111</v>
      </c>
      <c r="E1353" s="6" t="s">
        <v>17616</v>
      </c>
      <c r="F1353" s="6" t="s">
        <v>17617</v>
      </c>
      <c r="G1353" s="6" t="s">
        <v>17618</v>
      </c>
      <c r="H1353" s="6" t="s">
        <v>17659</v>
      </c>
      <c r="I1353" s="6" t="s">
        <v>17835</v>
      </c>
      <c r="J1353" s="6">
        <v>2802540</v>
      </c>
      <c r="K1353" s="6" t="s">
        <v>17621</v>
      </c>
      <c r="L1353" s="6">
        <v>2</v>
      </c>
      <c r="M1353" s="6" t="s">
        <v>17622</v>
      </c>
      <c r="N1353" s="6">
        <v>0</v>
      </c>
      <c r="O1353" s="6">
        <v>20070628</v>
      </c>
      <c r="P1353" s="6" t="s">
        <v>17616</v>
      </c>
      <c r="Q1353" s="6">
        <v>171652.734872</v>
      </c>
      <c r="R1353" s="6">
        <v>126.68059451957285</v>
      </c>
      <c r="S1353" s="6">
        <v>434359.90968600003</v>
      </c>
      <c r="T1353" s="6">
        <v>37.410915859157761</v>
      </c>
      <c r="U1353" s="6" t="s">
        <v>17616</v>
      </c>
      <c r="V1353" s="6">
        <v>1214</v>
      </c>
      <c r="W1353" s="6" t="s">
        <v>17623</v>
      </c>
      <c r="X1353" s="8" t="s">
        <v>17624</v>
      </c>
    </row>
    <row r="1354" spans="1:24">
      <c r="A1354" s="7" t="s">
        <v>2773</v>
      </c>
      <c r="B1354" s="6" t="s">
        <v>17616</v>
      </c>
      <c r="C1354" s="6">
        <v>38112</v>
      </c>
      <c r="D1354" s="6">
        <v>164000112</v>
      </c>
      <c r="E1354" s="6" t="s">
        <v>17616</v>
      </c>
      <c r="F1354" s="6" t="s">
        <v>17617</v>
      </c>
      <c r="G1354" s="6" t="s">
        <v>17632</v>
      </c>
      <c r="H1354" s="6" t="s">
        <v>17659</v>
      </c>
      <c r="I1354" s="6" t="s">
        <v>17668</v>
      </c>
      <c r="J1354" s="6">
        <v>2802539</v>
      </c>
      <c r="K1354" s="6" t="s">
        <v>17621</v>
      </c>
      <c r="L1354" s="6">
        <v>2</v>
      </c>
      <c r="M1354" s="6" t="s">
        <v>17622</v>
      </c>
      <c r="N1354" s="6">
        <v>1</v>
      </c>
      <c r="O1354" s="6">
        <v>20120905</v>
      </c>
      <c r="P1354" s="6" t="s">
        <v>17616</v>
      </c>
      <c r="Q1354" s="6">
        <v>168508.11100899999</v>
      </c>
      <c r="R1354" s="6">
        <v>126.64502176396837</v>
      </c>
      <c r="S1354" s="6">
        <v>435610.77751699998</v>
      </c>
      <c r="T1354" s="6">
        <v>37.422084363232969</v>
      </c>
      <c r="U1354" s="6" t="s">
        <v>17616</v>
      </c>
      <c r="V1354" s="6">
        <v>238</v>
      </c>
      <c r="W1354" s="6" t="s">
        <v>17625</v>
      </c>
      <c r="X1354" s="8" t="s">
        <v>17624</v>
      </c>
    </row>
    <row r="1355" spans="1:24">
      <c r="A1355" s="7" t="s">
        <v>2773</v>
      </c>
      <c r="B1355" s="6" t="s">
        <v>17616</v>
      </c>
      <c r="C1355" s="6">
        <v>38113</v>
      </c>
      <c r="D1355" s="6">
        <v>164000113</v>
      </c>
      <c r="E1355" s="6" t="s">
        <v>17616</v>
      </c>
      <c r="F1355" s="6" t="s">
        <v>17617</v>
      </c>
      <c r="G1355" s="6" t="s">
        <v>17618</v>
      </c>
      <c r="H1355" s="6" t="s">
        <v>17659</v>
      </c>
      <c r="I1355" s="6" t="s">
        <v>17668</v>
      </c>
      <c r="J1355" s="6">
        <v>2802538</v>
      </c>
      <c r="K1355" s="6" t="s">
        <v>17621</v>
      </c>
      <c r="L1355" s="6">
        <v>3</v>
      </c>
      <c r="M1355" s="6" t="s">
        <v>17622</v>
      </c>
      <c r="N1355" s="6">
        <v>0</v>
      </c>
      <c r="O1355" s="6">
        <v>20070628</v>
      </c>
      <c r="P1355" s="6" t="s">
        <v>17616</v>
      </c>
      <c r="Q1355" s="6">
        <v>168537.63278000001</v>
      </c>
      <c r="R1355" s="6">
        <v>126.64535505474767</v>
      </c>
      <c r="S1355" s="6">
        <v>435615.80249999999</v>
      </c>
      <c r="T1355" s="6">
        <v>37.422130643167534</v>
      </c>
      <c r="U1355" s="6" t="s">
        <v>17616</v>
      </c>
      <c r="V1355" s="6">
        <v>237</v>
      </c>
      <c r="W1355" s="6" t="s">
        <v>17625</v>
      </c>
      <c r="X1355" s="8" t="s">
        <v>17624</v>
      </c>
    </row>
    <row r="1356" spans="1:24">
      <c r="A1356" s="7" t="s">
        <v>13173</v>
      </c>
      <c r="B1356" s="6" t="s">
        <v>17616</v>
      </c>
      <c r="C1356" s="6">
        <v>38114</v>
      </c>
      <c r="D1356" s="6">
        <v>164000114</v>
      </c>
      <c r="E1356" s="6" t="s">
        <v>17616</v>
      </c>
      <c r="F1356" s="6" t="s">
        <v>17617</v>
      </c>
      <c r="G1356" s="6" t="s">
        <v>17632</v>
      </c>
      <c r="H1356" s="6" t="s">
        <v>17659</v>
      </c>
      <c r="I1356" s="6" t="s">
        <v>17836</v>
      </c>
      <c r="J1356" s="6">
        <v>2802537</v>
      </c>
      <c r="K1356" s="6" t="s">
        <v>17621</v>
      </c>
      <c r="L1356" s="6">
        <v>4</v>
      </c>
      <c r="M1356" s="6" t="s">
        <v>17622</v>
      </c>
      <c r="N1356" s="6">
        <v>0</v>
      </c>
      <c r="O1356" s="6">
        <v>20070628</v>
      </c>
      <c r="P1356" s="6" t="s">
        <v>17616</v>
      </c>
      <c r="Q1356" s="6">
        <v>171237.31789000001</v>
      </c>
      <c r="R1356" s="6">
        <v>126.6758930696588</v>
      </c>
      <c r="S1356" s="6">
        <v>434595.74230099999</v>
      </c>
      <c r="T1356" s="6">
        <v>37.413027876847941</v>
      </c>
      <c r="U1356" s="6" t="s">
        <v>17616</v>
      </c>
      <c r="V1356" s="6">
        <v>1212</v>
      </c>
      <c r="W1356" s="6" t="s">
        <v>17634</v>
      </c>
      <c r="X1356" s="8" t="s">
        <v>17624</v>
      </c>
    </row>
    <row r="1357" spans="1:24">
      <c r="A1357" s="7" t="s">
        <v>880</v>
      </c>
      <c r="B1357" s="6" t="s">
        <v>17616</v>
      </c>
      <c r="C1357" s="6">
        <v>38115</v>
      </c>
      <c r="D1357" s="6">
        <v>164000115</v>
      </c>
      <c r="E1357" s="6" t="s">
        <v>17616</v>
      </c>
      <c r="F1357" s="6" t="s">
        <v>17617</v>
      </c>
      <c r="G1357" s="6" t="s">
        <v>17618</v>
      </c>
      <c r="H1357" s="6" t="s">
        <v>17659</v>
      </c>
      <c r="I1357" s="6" t="s">
        <v>17937</v>
      </c>
      <c r="J1357" s="6">
        <v>2802536</v>
      </c>
      <c r="K1357" s="6" t="s">
        <v>17621</v>
      </c>
      <c r="L1357" s="6">
        <v>2</v>
      </c>
      <c r="M1357" s="6" t="s">
        <v>17622</v>
      </c>
      <c r="N1357" s="6">
        <v>0</v>
      </c>
      <c r="O1357" s="6">
        <v>20070628</v>
      </c>
      <c r="P1357" s="6" t="s">
        <v>17616</v>
      </c>
      <c r="Q1357" s="6">
        <v>168352.98642900001</v>
      </c>
      <c r="R1357" s="6">
        <v>126.64326165645298</v>
      </c>
      <c r="S1357" s="6">
        <v>435789.63850200002</v>
      </c>
      <c r="T1357" s="6">
        <v>37.423690590897593</v>
      </c>
      <c r="U1357" s="6" t="s">
        <v>17616</v>
      </c>
      <c r="V1357" s="6">
        <v>1789</v>
      </c>
      <c r="W1357" s="6" t="s">
        <v>17625</v>
      </c>
      <c r="X1357" s="8" t="s">
        <v>17624</v>
      </c>
    </row>
    <row r="1358" spans="1:24">
      <c r="A1358" s="7" t="s">
        <v>14909</v>
      </c>
      <c r="B1358" s="6" t="s">
        <v>17616</v>
      </c>
      <c r="C1358" s="6">
        <v>38116</v>
      </c>
      <c r="D1358" s="6">
        <v>164000116</v>
      </c>
      <c r="E1358" s="6" t="s">
        <v>17616</v>
      </c>
      <c r="F1358" s="6" t="s">
        <v>17617</v>
      </c>
      <c r="G1358" s="6" t="s">
        <v>17618</v>
      </c>
      <c r="H1358" s="6" t="s">
        <v>17659</v>
      </c>
      <c r="I1358" s="6" t="s">
        <v>17835</v>
      </c>
      <c r="J1358" s="6">
        <v>2802535</v>
      </c>
      <c r="K1358" s="6" t="s">
        <v>17621</v>
      </c>
      <c r="L1358" s="6">
        <v>2</v>
      </c>
      <c r="M1358" s="6" t="s">
        <v>17622</v>
      </c>
      <c r="N1358" s="6">
        <v>0</v>
      </c>
      <c r="O1358" s="6">
        <v>20070628</v>
      </c>
      <c r="P1358" s="6" t="s">
        <v>17616</v>
      </c>
      <c r="Q1358" s="6">
        <v>171707.17986800001</v>
      </c>
      <c r="R1358" s="6">
        <v>126.68120235300012</v>
      </c>
      <c r="S1358" s="6">
        <v>434545.99452200002</v>
      </c>
      <c r="T1358" s="6">
        <v>37.412594147790408</v>
      </c>
      <c r="U1358" s="6" t="s">
        <v>17616</v>
      </c>
      <c r="V1358" s="6">
        <v>372</v>
      </c>
      <c r="W1358" s="6" t="s">
        <v>17625</v>
      </c>
      <c r="X1358" s="8" t="s">
        <v>17624</v>
      </c>
    </row>
    <row r="1359" spans="1:24">
      <c r="A1359" s="7" t="s">
        <v>15886</v>
      </c>
      <c r="B1359" s="6" t="s">
        <v>17616</v>
      </c>
      <c r="C1359" s="6">
        <v>38117</v>
      </c>
      <c r="D1359" s="6">
        <v>164000117</v>
      </c>
      <c r="E1359" s="6" t="s">
        <v>17616</v>
      </c>
      <c r="F1359" s="6" t="s">
        <v>17617</v>
      </c>
      <c r="G1359" s="6" t="s">
        <v>17628</v>
      </c>
      <c r="H1359" s="6" t="s">
        <v>17659</v>
      </c>
      <c r="I1359" s="6" t="s">
        <v>17835</v>
      </c>
      <c r="J1359" s="6">
        <v>2802534</v>
      </c>
      <c r="K1359" s="6" t="s">
        <v>17621</v>
      </c>
      <c r="L1359" s="6">
        <v>2</v>
      </c>
      <c r="M1359" s="6" t="s">
        <v>17622</v>
      </c>
      <c r="N1359" s="6">
        <v>1</v>
      </c>
      <c r="O1359" s="6">
        <v>20091231</v>
      </c>
      <c r="P1359" s="6" t="s">
        <v>17616</v>
      </c>
      <c r="Q1359" s="6">
        <v>171657.34766900001</v>
      </c>
      <c r="R1359" s="6">
        <v>126.68063882675298</v>
      </c>
      <c r="S1359" s="6">
        <v>434562.76844399999</v>
      </c>
      <c r="T1359" s="6">
        <v>37.412743754257107</v>
      </c>
      <c r="U1359" s="6" t="s">
        <v>17616</v>
      </c>
      <c r="V1359" s="6">
        <v>373</v>
      </c>
      <c r="W1359" s="6" t="s">
        <v>17625</v>
      </c>
      <c r="X1359" s="8" t="s">
        <v>17624</v>
      </c>
    </row>
    <row r="1360" spans="1:24">
      <c r="A1360" s="7" t="s">
        <v>5012</v>
      </c>
      <c r="B1360" s="6" t="s">
        <v>17616</v>
      </c>
      <c r="C1360" s="6">
        <v>38120</v>
      </c>
      <c r="D1360" s="6">
        <v>164000120</v>
      </c>
      <c r="E1360" s="6" t="s">
        <v>17616</v>
      </c>
      <c r="F1360" s="6" t="s">
        <v>17617</v>
      </c>
      <c r="G1360" s="6" t="s">
        <v>17632</v>
      </c>
      <c r="H1360" s="6" t="s">
        <v>17659</v>
      </c>
      <c r="I1360" s="6" t="s">
        <v>17937</v>
      </c>
      <c r="J1360" s="6">
        <v>2802533</v>
      </c>
      <c r="K1360" s="6" t="s">
        <v>17621</v>
      </c>
      <c r="L1360" s="6">
        <v>3</v>
      </c>
      <c r="M1360" s="6" t="s">
        <v>17622</v>
      </c>
      <c r="N1360" s="6">
        <v>1</v>
      </c>
      <c r="O1360" s="6">
        <v>20091109</v>
      </c>
      <c r="P1360" s="6" t="s">
        <v>17616</v>
      </c>
      <c r="Q1360" s="6">
        <v>168085.61266899999</v>
      </c>
      <c r="R1360" s="6">
        <v>126.64023282293131</v>
      </c>
      <c r="S1360" s="6">
        <v>435980.66787200002</v>
      </c>
      <c r="T1360" s="6">
        <v>37.425402559179268</v>
      </c>
      <c r="U1360" s="6" t="s">
        <v>17616</v>
      </c>
      <c r="V1360" s="6">
        <v>1790</v>
      </c>
      <c r="W1360" s="6" t="s">
        <v>17625</v>
      </c>
      <c r="X1360" s="8" t="s">
        <v>17624</v>
      </c>
    </row>
    <row r="1361" spans="1:24">
      <c r="A1361" s="7" t="s">
        <v>13474</v>
      </c>
      <c r="B1361" s="6" t="s">
        <v>17616</v>
      </c>
      <c r="C1361" s="6">
        <v>38125</v>
      </c>
      <c r="D1361" s="6">
        <v>164000125</v>
      </c>
      <c r="E1361" s="6" t="s">
        <v>17616</v>
      </c>
      <c r="F1361" s="6" t="s">
        <v>17617</v>
      </c>
      <c r="G1361" s="6" t="s">
        <v>17618</v>
      </c>
      <c r="H1361" s="6" t="s">
        <v>17659</v>
      </c>
      <c r="I1361" s="6" t="s">
        <v>17668</v>
      </c>
      <c r="J1361" s="6">
        <v>2802532</v>
      </c>
      <c r="K1361" s="6" t="s">
        <v>17621</v>
      </c>
      <c r="L1361" s="6">
        <v>1</v>
      </c>
      <c r="M1361" s="6" t="s">
        <v>17622</v>
      </c>
      <c r="N1361" s="6">
        <v>0</v>
      </c>
      <c r="O1361" s="6">
        <v>20070628</v>
      </c>
      <c r="P1361" s="6" t="s">
        <v>17616</v>
      </c>
      <c r="Q1361" s="6">
        <v>168534.6954</v>
      </c>
      <c r="R1361" s="6">
        <v>126.64531159731072</v>
      </c>
      <c r="S1361" s="6">
        <v>435856.53952599998</v>
      </c>
      <c r="T1361" s="6">
        <v>37.424299567236304</v>
      </c>
      <c r="U1361" s="6" t="s">
        <v>17616</v>
      </c>
      <c r="V1361" s="6">
        <v>1161</v>
      </c>
      <c r="W1361" s="6" t="s">
        <v>17625</v>
      </c>
      <c r="X1361" s="8" t="s">
        <v>17624</v>
      </c>
    </row>
    <row r="1362" spans="1:24">
      <c r="A1362" s="7" t="s">
        <v>1818</v>
      </c>
      <c r="B1362" s="6" t="s">
        <v>17616</v>
      </c>
      <c r="C1362" s="6">
        <v>38126</v>
      </c>
      <c r="D1362" s="6">
        <v>164000126</v>
      </c>
      <c r="E1362" s="6" t="s">
        <v>17616</v>
      </c>
      <c r="F1362" s="6" t="s">
        <v>17617</v>
      </c>
      <c r="G1362" s="6" t="s">
        <v>17628</v>
      </c>
      <c r="H1362" s="6" t="s">
        <v>17659</v>
      </c>
      <c r="I1362" s="6" t="s">
        <v>17835</v>
      </c>
      <c r="J1362" s="6">
        <v>2802531</v>
      </c>
      <c r="K1362" s="6" t="s">
        <v>17621</v>
      </c>
      <c r="L1362" s="6">
        <v>2</v>
      </c>
      <c r="M1362" s="6" t="s">
        <v>17622</v>
      </c>
      <c r="N1362" s="6">
        <v>1</v>
      </c>
      <c r="O1362" s="6">
        <v>20110121</v>
      </c>
      <c r="P1362" s="6" t="s">
        <v>17616</v>
      </c>
      <c r="Q1362" s="6">
        <v>171438.88948899999</v>
      </c>
      <c r="R1362" s="6">
        <v>126.67816399076885</v>
      </c>
      <c r="S1362" s="6">
        <v>434749.41232499998</v>
      </c>
      <c r="T1362" s="6">
        <v>37.414418688781119</v>
      </c>
      <c r="U1362" s="6" t="s">
        <v>17616</v>
      </c>
      <c r="V1362" s="6">
        <v>365</v>
      </c>
      <c r="W1362" s="6" t="s">
        <v>17625</v>
      </c>
      <c r="X1362" s="8" t="s">
        <v>17624</v>
      </c>
    </row>
    <row r="1363" spans="1:24">
      <c r="A1363" s="7" t="s">
        <v>1860</v>
      </c>
      <c r="B1363" s="6" t="s">
        <v>17616</v>
      </c>
      <c r="C1363" s="6">
        <v>38128</v>
      </c>
      <c r="D1363" s="6">
        <v>164000128</v>
      </c>
      <c r="E1363" s="6" t="s">
        <v>17616</v>
      </c>
      <c r="F1363" s="6" t="s">
        <v>17617</v>
      </c>
      <c r="G1363" s="6" t="s">
        <v>17632</v>
      </c>
      <c r="H1363" s="6" t="s">
        <v>17659</v>
      </c>
      <c r="I1363" s="6" t="s">
        <v>17835</v>
      </c>
      <c r="J1363" s="6">
        <v>2802530</v>
      </c>
      <c r="K1363" s="6" t="s">
        <v>17621</v>
      </c>
      <c r="L1363" s="6">
        <v>2</v>
      </c>
      <c r="M1363" s="6" t="s">
        <v>17622</v>
      </c>
      <c r="N1363" s="6">
        <v>1</v>
      </c>
      <c r="O1363" s="6">
        <v>20091231</v>
      </c>
      <c r="P1363" s="6" t="s">
        <v>17616</v>
      </c>
      <c r="Q1363" s="6">
        <v>171878.12729199999</v>
      </c>
      <c r="R1363" s="6">
        <v>126.68313276802361</v>
      </c>
      <c r="S1363" s="6">
        <v>434559.86259700003</v>
      </c>
      <c r="T1363" s="6">
        <v>37.412724314254262</v>
      </c>
      <c r="U1363" s="6" t="s">
        <v>17616</v>
      </c>
      <c r="V1363" s="6">
        <v>1192</v>
      </c>
      <c r="W1363" s="6" t="s">
        <v>17717</v>
      </c>
      <c r="X1363" s="8" t="s">
        <v>17624</v>
      </c>
    </row>
    <row r="1364" spans="1:24">
      <c r="A1364" s="7" t="s">
        <v>1818</v>
      </c>
      <c r="B1364" s="6" t="s">
        <v>17616</v>
      </c>
      <c r="C1364" s="6">
        <v>38129</v>
      </c>
      <c r="D1364" s="6">
        <v>164000129</v>
      </c>
      <c r="E1364" s="6" t="s">
        <v>17616</v>
      </c>
      <c r="F1364" s="6" t="s">
        <v>17617</v>
      </c>
      <c r="G1364" s="6" t="s">
        <v>17632</v>
      </c>
      <c r="H1364" s="6" t="s">
        <v>17659</v>
      </c>
      <c r="I1364" s="6" t="s">
        <v>17835</v>
      </c>
      <c r="J1364" s="6">
        <v>2805388</v>
      </c>
      <c r="K1364" s="6" t="s">
        <v>17621</v>
      </c>
      <c r="L1364" s="6">
        <v>4</v>
      </c>
      <c r="M1364" s="6" t="s">
        <v>17622</v>
      </c>
      <c r="N1364" s="6">
        <v>0</v>
      </c>
      <c r="O1364" s="6">
        <v>20070628</v>
      </c>
      <c r="P1364" s="6" t="s">
        <v>17616</v>
      </c>
      <c r="Q1364" s="6">
        <v>171315.35915100001</v>
      </c>
      <c r="R1364" s="6">
        <v>126.67676761757552</v>
      </c>
      <c r="S1364" s="6">
        <v>434775.06815800001</v>
      </c>
      <c r="T1364" s="6">
        <v>37.414646022804014</v>
      </c>
      <c r="U1364" s="6" t="s">
        <v>17616</v>
      </c>
      <c r="V1364" s="6">
        <v>2550</v>
      </c>
      <c r="W1364" s="6" t="s">
        <v>17837</v>
      </c>
      <c r="X1364" s="8" t="s">
        <v>17624</v>
      </c>
    </row>
    <row r="1365" spans="1:24">
      <c r="A1365" s="7" t="s">
        <v>1715</v>
      </c>
      <c r="B1365" s="6" t="s">
        <v>17616</v>
      </c>
      <c r="C1365" s="6">
        <v>38131</v>
      </c>
      <c r="D1365" s="6">
        <v>164000131</v>
      </c>
      <c r="E1365" s="6" t="s">
        <v>17616</v>
      </c>
      <c r="F1365" s="6" t="s">
        <v>17617</v>
      </c>
      <c r="G1365" s="6" t="s">
        <v>17632</v>
      </c>
      <c r="H1365" s="6" t="s">
        <v>17659</v>
      </c>
      <c r="I1365" s="6" t="s">
        <v>17937</v>
      </c>
      <c r="J1365" s="6">
        <v>2802529</v>
      </c>
      <c r="K1365" s="6" t="s">
        <v>17621</v>
      </c>
      <c r="L1365" s="6">
        <v>3</v>
      </c>
      <c r="M1365" s="6" t="s">
        <v>17622</v>
      </c>
      <c r="N1365" s="6">
        <v>1</v>
      </c>
      <c r="O1365" s="6">
        <v>20120905</v>
      </c>
      <c r="P1365" s="6" t="s">
        <v>17616</v>
      </c>
      <c r="Q1365" s="6">
        <v>168459.58863099999</v>
      </c>
      <c r="R1365" s="6">
        <v>126.64446096125806</v>
      </c>
      <c r="S1365" s="6">
        <v>435906.45895399997</v>
      </c>
      <c r="T1365" s="6">
        <v>37.424746778135741</v>
      </c>
      <c r="U1365" s="6" t="s">
        <v>17616</v>
      </c>
      <c r="V1365" s="6">
        <v>1788</v>
      </c>
      <c r="W1365" s="6" t="s">
        <v>18186</v>
      </c>
      <c r="X1365" s="8" t="s">
        <v>17624</v>
      </c>
    </row>
    <row r="1366" spans="1:24">
      <c r="A1366" s="7" t="s">
        <v>880</v>
      </c>
      <c r="B1366" s="6" t="s">
        <v>17616</v>
      </c>
      <c r="C1366" s="6">
        <v>38132</v>
      </c>
      <c r="D1366" s="6">
        <v>164000132</v>
      </c>
      <c r="E1366" s="6" t="s">
        <v>17616</v>
      </c>
      <c r="F1366" s="6" t="s">
        <v>17617</v>
      </c>
      <c r="G1366" s="6" t="s">
        <v>17628</v>
      </c>
      <c r="H1366" s="6" t="s">
        <v>17659</v>
      </c>
      <c r="I1366" s="6" t="s">
        <v>17937</v>
      </c>
      <c r="J1366" s="6">
        <v>2802528</v>
      </c>
      <c r="K1366" s="6" t="s">
        <v>17621</v>
      </c>
      <c r="L1366" s="6">
        <v>2</v>
      </c>
      <c r="M1366" s="6" t="s">
        <v>17622</v>
      </c>
      <c r="N1366" s="6">
        <v>0</v>
      </c>
      <c r="O1366" s="6">
        <v>20070628</v>
      </c>
      <c r="P1366" s="6" t="s">
        <v>17616</v>
      </c>
      <c r="Q1366" s="6">
        <v>168296.72185500001</v>
      </c>
      <c r="R1366" s="6">
        <v>126.64261784335771</v>
      </c>
      <c r="S1366" s="6">
        <v>435979.93169499998</v>
      </c>
      <c r="T1366" s="6">
        <v>37.425403190710774</v>
      </c>
      <c r="U1366" s="6" t="s">
        <v>17616</v>
      </c>
      <c r="V1366" s="6">
        <v>1777</v>
      </c>
      <c r="W1366" s="6" t="s">
        <v>17625</v>
      </c>
      <c r="X1366" s="8" t="s">
        <v>17624</v>
      </c>
    </row>
    <row r="1367" spans="1:24">
      <c r="A1367" s="7" t="s">
        <v>1818</v>
      </c>
      <c r="B1367" s="6" t="s">
        <v>17616</v>
      </c>
      <c r="C1367" s="6">
        <v>38133</v>
      </c>
      <c r="D1367" s="6">
        <v>164000133</v>
      </c>
      <c r="E1367" s="6" t="s">
        <v>17616</v>
      </c>
      <c r="F1367" s="6" t="s">
        <v>17617</v>
      </c>
      <c r="G1367" s="6" t="s">
        <v>17628</v>
      </c>
      <c r="H1367" s="6" t="s">
        <v>17659</v>
      </c>
      <c r="I1367" s="6" t="s">
        <v>17835</v>
      </c>
      <c r="J1367" s="6">
        <v>2802527</v>
      </c>
      <c r="K1367" s="6" t="s">
        <v>17621</v>
      </c>
      <c r="L1367" s="6">
        <v>2</v>
      </c>
      <c r="M1367" s="6" t="s">
        <v>17622</v>
      </c>
      <c r="N1367" s="6">
        <v>1</v>
      </c>
      <c r="O1367" s="6">
        <v>20110120</v>
      </c>
      <c r="P1367" s="6" t="s">
        <v>17616</v>
      </c>
      <c r="Q1367" s="6">
        <v>171487.671413</v>
      </c>
      <c r="R1367" s="6">
        <v>126.6787155552218</v>
      </c>
      <c r="S1367" s="6">
        <v>434735.62612999999</v>
      </c>
      <c r="T1367" s="6">
        <v>37.414295981194634</v>
      </c>
      <c r="U1367" s="6" t="s">
        <v>17616</v>
      </c>
      <c r="V1367" s="6">
        <v>369</v>
      </c>
      <c r="W1367" s="6" t="s">
        <v>17716</v>
      </c>
      <c r="X1367" s="8" t="s">
        <v>17624</v>
      </c>
    </row>
    <row r="1368" spans="1:24">
      <c r="A1368" s="7" t="s">
        <v>13334</v>
      </c>
      <c r="B1368" s="6" t="s">
        <v>17616</v>
      </c>
      <c r="C1368" s="6">
        <v>38142</v>
      </c>
      <c r="D1368" s="6">
        <v>164000142</v>
      </c>
      <c r="E1368" s="6" t="s">
        <v>17616</v>
      </c>
      <c r="F1368" s="6" t="s">
        <v>17617</v>
      </c>
      <c r="G1368" s="6" t="s">
        <v>17618</v>
      </c>
      <c r="H1368" s="6" t="s">
        <v>17659</v>
      </c>
      <c r="I1368" s="6" t="s">
        <v>17811</v>
      </c>
      <c r="J1368" s="6">
        <v>2802525</v>
      </c>
      <c r="K1368" s="6" t="s">
        <v>17621</v>
      </c>
      <c r="L1368" s="6">
        <v>4</v>
      </c>
      <c r="M1368" s="6" t="s">
        <v>17622</v>
      </c>
      <c r="N1368" s="6">
        <v>1</v>
      </c>
      <c r="O1368" s="6">
        <v>20130816</v>
      </c>
      <c r="P1368" s="6" t="s">
        <v>17616</v>
      </c>
      <c r="Q1368" s="6">
        <v>171033.34873299999</v>
      </c>
      <c r="R1368" s="6">
        <v>126.67357440914731</v>
      </c>
      <c r="S1368" s="6">
        <v>434970.16416300001</v>
      </c>
      <c r="T1368" s="6">
        <v>37.416395039372524</v>
      </c>
      <c r="U1368" s="6" t="s">
        <v>17616</v>
      </c>
      <c r="V1368" s="6">
        <v>2463</v>
      </c>
      <c r="W1368" s="6" t="s">
        <v>17623</v>
      </c>
      <c r="X1368" s="8" t="s">
        <v>17624</v>
      </c>
    </row>
    <row r="1369" spans="1:24">
      <c r="A1369" s="7" t="s">
        <v>2409</v>
      </c>
      <c r="B1369" s="6" t="s">
        <v>17616</v>
      </c>
      <c r="C1369" s="6">
        <v>38143</v>
      </c>
      <c r="D1369" s="6">
        <v>164000143</v>
      </c>
      <c r="E1369" s="6" t="s">
        <v>17616</v>
      </c>
      <c r="F1369" s="6" t="s">
        <v>17617</v>
      </c>
      <c r="G1369" s="6" t="s">
        <v>17628</v>
      </c>
      <c r="H1369" s="6" t="s">
        <v>17659</v>
      </c>
      <c r="I1369" s="6" t="s">
        <v>17668</v>
      </c>
      <c r="J1369" s="6">
        <v>2802524</v>
      </c>
      <c r="K1369" s="6" t="s">
        <v>17621</v>
      </c>
      <c r="L1369" s="6">
        <v>1</v>
      </c>
      <c r="M1369" s="6" t="s">
        <v>17622</v>
      </c>
      <c r="N1369" s="6">
        <v>0</v>
      </c>
      <c r="O1369" s="6">
        <v>20070628</v>
      </c>
      <c r="P1369" s="6" t="s">
        <v>17616</v>
      </c>
      <c r="Q1369" s="6">
        <v>168743.32190000001</v>
      </c>
      <c r="R1369" s="6">
        <v>126.64766820168933</v>
      </c>
      <c r="S1369" s="6">
        <v>435863.69040000002</v>
      </c>
      <c r="T1369" s="6">
        <v>37.4243710739728</v>
      </c>
      <c r="U1369" s="6" t="s">
        <v>17616</v>
      </c>
      <c r="V1369" s="6">
        <v>1162</v>
      </c>
      <c r="W1369" s="6" t="s">
        <v>17634</v>
      </c>
      <c r="X1369" s="8" t="s">
        <v>17624</v>
      </c>
    </row>
    <row r="1370" spans="1:24">
      <c r="A1370" s="7" t="s">
        <v>12916</v>
      </c>
      <c r="B1370" s="6" t="s">
        <v>17616</v>
      </c>
      <c r="C1370" s="6">
        <v>38144</v>
      </c>
      <c r="D1370" s="6">
        <v>164000144</v>
      </c>
      <c r="E1370" s="6" t="s">
        <v>17616</v>
      </c>
      <c r="F1370" s="6" t="s">
        <v>17617</v>
      </c>
      <c r="G1370" s="6" t="s">
        <v>17632</v>
      </c>
      <c r="H1370" s="6" t="s">
        <v>17659</v>
      </c>
      <c r="I1370" s="6" t="s">
        <v>17739</v>
      </c>
      <c r="J1370" s="6">
        <v>2802523</v>
      </c>
      <c r="K1370" s="6" t="s">
        <v>17621</v>
      </c>
      <c r="L1370" s="6">
        <v>4</v>
      </c>
      <c r="M1370" s="6" t="s">
        <v>17622</v>
      </c>
      <c r="N1370" s="6">
        <v>1</v>
      </c>
      <c r="O1370" s="6">
        <v>20081222</v>
      </c>
      <c r="P1370" s="6" t="s">
        <v>17616</v>
      </c>
      <c r="Q1370" s="6">
        <v>170965.08797299999</v>
      </c>
      <c r="R1370" s="6">
        <v>126.67280222906022</v>
      </c>
      <c r="S1370" s="6">
        <v>434998.08955899999</v>
      </c>
      <c r="T1370" s="6">
        <v>37.416644505009998</v>
      </c>
      <c r="U1370" s="6" t="s">
        <v>17616</v>
      </c>
      <c r="V1370" s="6">
        <v>2462</v>
      </c>
      <c r="W1370" s="6" t="s">
        <v>17634</v>
      </c>
      <c r="X1370" s="8" t="s">
        <v>17624</v>
      </c>
    </row>
    <row r="1371" spans="1:24">
      <c r="A1371" s="7" t="s">
        <v>12664</v>
      </c>
      <c r="B1371" s="6" t="s">
        <v>17616</v>
      </c>
      <c r="C1371" s="6">
        <v>38146</v>
      </c>
      <c r="D1371" s="6">
        <v>164000146</v>
      </c>
      <c r="E1371" s="6" t="s">
        <v>17616</v>
      </c>
      <c r="F1371" s="6" t="s">
        <v>17617</v>
      </c>
      <c r="G1371" s="6" t="s">
        <v>17628</v>
      </c>
      <c r="H1371" s="6" t="s">
        <v>17659</v>
      </c>
      <c r="I1371" s="6" t="s">
        <v>17937</v>
      </c>
      <c r="J1371" s="6">
        <v>2802522</v>
      </c>
      <c r="K1371" s="6" t="s">
        <v>17621</v>
      </c>
      <c r="L1371" s="6">
        <v>1</v>
      </c>
      <c r="M1371" s="6" t="s">
        <v>17622</v>
      </c>
      <c r="N1371" s="6">
        <v>1</v>
      </c>
      <c r="O1371" s="6">
        <v>20101112</v>
      </c>
      <c r="P1371" s="6" t="s">
        <v>17616</v>
      </c>
      <c r="Q1371" s="6">
        <v>168799.66157600001</v>
      </c>
      <c r="R1371" s="6">
        <v>126.64830382267314</v>
      </c>
      <c r="S1371" s="6">
        <v>435884.09615599999</v>
      </c>
      <c r="T1371" s="6">
        <v>37.424556831773998</v>
      </c>
      <c r="U1371" s="6" t="s">
        <v>17616</v>
      </c>
      <c r="V1371" s="6">
        <v>1784</v>
      </c>
      <c r="W1371" s="6" t="s">
        <v>17634</v>
      </c>
      <c r="X1371" s="8" t="s">
        <v>17624</v>
      </c>
    </row>
    <row r="1372" spans="1:24">
      <c r="A1372" s="7" t="s">
        <v>10651</v>
      </c>
      <c r="B1372" s="6" t="s">
        <v>17616</v>
      </c>
      <c r="C1372" s="6">
        <v>38148</v>
      </c>
      <c r="D1372" s="6">
        <v>164000148</v>
      </c>
      <c r="E1372" s="6" t="s">
        <v>17616</v>
      </c>
      <c r="F1372" s="6" t="s">
        <v>17617</v>
      </c>
      <c r="G1372" s="6" t="s">
        <v>17632</v>
      </c>
      <c r="H1372" s="6" t="s">
        <v>17659</v>
      </c>
      <c r="I1372" s="6" t="s">
        <v>17811</v>
      </c>
      <c r="J1372" s="6">
        <v>2802521</v>
      </c>
      <c r="K1372" s="6" t="s">
        <v>17621</v>
      </c>
      <c r="L1372" s="6">
        <v>2</v>
      </c>
      <c r="M1372" s="6" t="s">
        <v>17622</v>
      </c>
      <c r="N1372" s="6">
        <v>0</v>
      </c>
      <c r="O1372" s="6">
        <v>20070628</v>
      </c>
      <c r="P1372" s="6" t="s">
        <v>17616</v>
      </c>
      <c r="Q1372" s="6">
        <v>171228.384884</v>
      </c>
      <c r="R1372" s="6">
        <v>126.6757793025143</v>
      </c>
      <c r="S1372" s="6">
        <v>434925.45144099998</v>
      </c>
      <c r="T1372" s="6">
        <v>37.415998269438816</v>
      </c>
      <c r="U1372" s="6" t="s">
        <v>17616</v>
      </c>
      <c r="V1372" s="6">
        <v>393</v>
      </c>
      <c r="W1372" s="6" t="s">
        <v>17634</v>
      </c>
      <c r="X1372" s="8" t="s">
        <v>17624</v>
      </c>
    </row>
    <row r="1373" spans="1:24">
      <c r="A1373" s="7" t="s">
        <v>10651</v>
      </c>
      <c r="B1373" s="6" t="s">
        <v>17616</v>
      </c>
      <c r="C1373" s="6">
        <v>38149</v>
      </c>
      <c r="D1373" s="6">
        <v>164000149</v>
      </c>
      <c r="E1373" s="6" t="s">
        <v>17616</v>
      </c>
      <c r="F1373" s="6" t="s">
        <v>17617</v>
      </c>
      <c r="G1373" s="6" t="s">
        <v>17628</v>
      </c>
      <c r="H1373" s="6" t="s">
        <v>17659</v>
      </c>
      <c r="I1373" s="6" t="s">
        <v>17811</v>
      </c>
      <c r="J1373" s="6">
        <v>2802520</v>
      </c>
      <c r="K1373" s="6" t="s">
        <v>17621</v>
      </c>
      <c r="L1373" s="6">
        <v>2</v>
      </c>
      <c r="M1373" s="6" t="s">
        <v>17622</v>
      </c>
      <c r="N1373" s="6">
        <v>0</v>
      </c>
      <c r="O1373" s="6">
        <v>20070628</v>
      </c>
      <c r="P1373" s="6" t="s">
        <v>17616</v>
      </c>
      <c r="Q1373" s="6">
        <v>171237.92917300001</v>
      </c>
      <c r="R1373" s="6">
        <v>126.67588622592226</v>
      </c>
      <c r="S1373" s="6">
        <v>434948.25168799999</v>
      </c>
      <c r="T1373" s="6">
        <v>37.416203995981093</v>
      </c>
      <c r="U1373" s="6" t="s">
        <v>17616</v>
      </c>
      <c r="V1373" s="6">
        <v>394</v>
      </c>
      <c r="W1373" s="6" t="s">
        <v>17634</v>
      </c>
      <c r="X1373" s="8" t="s">
        <v>17624</v>
      </c>
    </row>
    <row r="1374" spans="1:24">
      <c r="A1374" s="7" t="s">
        <v>13176</v>
      </c>
      <c r="B1374" s="6" t="s">
        <v>17616</v>
      </c>
      <c r="C1374" s="6">
        <v>38150</v>
      </c>
      <c r="D1374" s="6">
        <v>164000150</v>
      </c>
      <c r="E1374" s="6" t="s">
        <v>17616</v>
      </c>
      <c r="F1374" s="6" t="s">
        <v>17617</v>
      </c>
      <c r="G1374" s="6" t="s">
        <v>17628</v>
      </c>
      <c r="H1374" s="6" t="s">
        <v>17659</v>
      </c>
      <c r="I1374" s="6" t="s">
        <v>17835</v>
      </c>
      <c r="J1374" s="6">
        <v>2802519</v>
      </c>
      <c r="K1374" s="6" t="s">
        <v>17621</v>
      </c>
      <c r="L1374" s="6">
        <v>2</v>
      </c>
      <c r="M1374" s="6" t="s">
        <v>17622</v>
      </c>
      <c r="N1374" s="6">
        <v>1</v>
      </c>
      <c r="O1374" s="6">
        <v>20090304</v>
      </c>
      <c r="P1374" s="6" t="s">
        <v>17616</v>
      </c>
      <c r="Q1374" s="6">
        <v>172100.206584</v>
      </c>
      <c r="R1374" s="6">
        <v>126.68563938094431</v>
      </c>
      <c r="S1374" s="6">
        <v>434610.03159700002</v>
      </c>
      <c r="T1374" s="6">
        <v>37.413183064402304</v>
      </c>
      <c r="U1374" s="6" t="s">
        <v>17616</v>
      </c>
      <c r="V1374" s="6">
        <v>1216</v>
      </c>
      <c r="W1374" s="6" t="s">
        <v>17625</v>
      </c>
      <c r="X1374" s="8" t="s">
        <v>17624</v>
      </c>
    </row>
    <row r="1375" spans="1:24">
      <c r="A1375" s="7" t="s">
        <v>13225</v>
      </c>
      <c r="B1375" s="6" t="s">
        <v>17616</v>
      </c>
      <c r="C1375" s="6">
        <v>38151</v>
      </c>
      <c r="D1375" s="6">
        <v>164000151</v>
      </c>
      <c r="E1375" s="6" t="s">
        <v>17616</v>
      </c>
      <c r="F1375" s="6" t="s">
        <v>17617</v>
      </c>
      <c r="G1375" s="6" t="s">
        <v>17632</v>
      </c>
      <c r="H1375" s="6" t="s">
        <v>17659</v>
      </c>
      <c r="I1375" s="6" t="s">
        <v>17668</v>
      </c>
      <c r="J1375" s="6">
        <v>2802518</v>
      </c>
      <c r="K1375" s="6" t="s">
        <v>17621</v>
      </c>
      <c r="L1375" s="6">
        <v>1</v>
      </c>
      <c r="M1375" s="6" t="s">
        <v>17622</v>
      </c>
      <c r="N1375" s="6">
        <v>1</v>
      </c>
      <c r="O1375" s="6">
        <v>20180622</v>
      </c>
      <c r="P1375" s="6" t="s">
        <v>17616</v>
      </c>
      <c r="Q1375" s="6">
        <v>169301.65875199999</v>
      </c>
      <c r="R1375" s="6">
        <v>126.65398227715426</v>
      </c>
      <c r="S1375" s="6">
        <v>435710.230561</v>
      </c>
      <c r="T1375" s="6">
        <v>37.423007121211697</v>
      </c>
      <c r="U1375" s="6" t="s">
        <v>17616</v>
      </c>
      <c r="V1375" s="6">
        <v>193</v>
      </c>
      <c r="W1375" s="6" t="s">
        <v>17716</v>
      </c>
      <c r="X1375" s="8" t="s">
        <v>17624</v>
      </c>
    </row>
    <row r="1376" spans="1:24">
      <c r="A1376" s="7" t="s">
        <v>13225</v>
      </c>
      <c r="B1376" s="6" t="s">
        <v>17616</v>
      </c>
      <c r="C1376" s="6">
        <v>38152</v>
      </c>
      <c r="D1376" s="6">
        <v>164000152</v>
      </c>
      <c r="E1376" s="6" t="s">
        <v>17616</v>
      </c>
      <c r="F1376" s="6" t="s">
        <v>17617</v>
      </c>
      <c r="G1376" s="6" t="s">
        <v>17618</v>
      </c>
      <c r="H1376" s="6" t="s">
        <v>17659</v>
      </c>
      <c r="I1376" s="6" t="s">
        <v>17668</v>
      </c>
      <c r="J1376" s="6">
        <v>2802517</v>
      </c>
      <c r="K1376" s="6" t="s">
        <v>17621</v>
      </c>
      <c r="L1376" s="6">
        <v>1</v>
      </c>
      <c r="M1376" s="6" t="s">
        <v>17622</v>
      </c>
      <c r="N1376" s="6">
        <v>1</v>
      </c>
      <c r="O1376" s="6">
        <v>20180622</v>
      </c>
      <c r="P1376" s="6" t="s">
        <v>17616</v>
      </c>
      <c r="Q1376" s="6">
        <v>169284.57156099999</v>
      </c>
      <c r="R1376" s="6">
        <v>126.65378834604635</v>
      </c>
      <c r="S1376" s="6">
        <v>435731.73354300001</v>
      </c>
      <c r="T1376" s="6">
        <v>37.423200294174258</v>
      </c>
      <c r="U1376" s="6" t="s">
        <v>17616</v>
      </c>
      <c r="V1376" s="6">
        <v>194</v>
      </c>
      <c r="W1376" s="6" t="s">
        <v>17716</v>
      </c>
      <c r="X1376" s="8" t="s">
        <v>17624</v>
      </c>
    </row>
    <row r="1377" spans="1:24">
      <c r="A1377" s="7" t="s">
        <v>11454</v>
      </c>
      <c r="B1377" s="6" t="s">
        <v>17616</v>
      </c>
      <c r="C1377" s="6">
        <v>38153</v>
      </c>
      <c r="D1377" s="6">
        <v>164000153</v>
      </c>
      <c r="E1377" s="6" t="s">
        <v>17616</v>
      </c>
      <c r="F1377" s="6" t="s">
        <v>17617</v>
      </c>
      <c r="G1377" s="6" t="s">
        <v>17632</v>
      </c>
      <c r="H1377" s="6" t="s">
        <v>17659</v>
      </c>
      <c r="I1377" s="6" t="s">
        <v>17835</v>
      </c>
      <c r="J1377" s="6">
        <v>2802516</v>
      </c>
      <c r="K1377" s="6" t="s">
        <v>17621</v>
      </c>
      <c r="L1377" s="6">
        <v>2</v>
      </c>
      <c r="M1377" s="6" t="s">
        <v>17622</v>
      </c>
      <c r="N1377" s="6">
        <v>1</v>
      </c>
      <c r="O1377" s="6">
        <v>20120720</v>
      </c>
      <c r="P1377" s="6" t="s">
        <v>17616</v>
      </c>
      <c r="Q1377" s="6">
        <v>172189.294257</v>
      </c>
      <c r="R1377" s="6">
        <v>126.68664720229536</v>
      </c>
      <c r="S1377" s="6">
        <v>434569.73825900001</v>
      </c>
      <c r="T1377" s="6">
        <v>37.412822706164548</v>
      </c>
      <c r="U1377" s="6" t="s">
        <v>17616</v>
      </c>
      <c r="V1377" s="6">
        <v>1191</v>
      </c>
      <c r="W1377" s="6" t="s">
        <v>17634</v>
      </c>
      <c r="X1377" s="8" t="s">
        <v>17624</v>
      </c>
    </row>
    <row r="1378" spans="1:24">
      <c r="A1378" s="7" t="s">
        <v>1050</v>
      </c>
      <c r="B1378" s="6" t="s">
        <v>17616</v>
      </c>
      <c r="C1378" s="6">
        <v>38154</v>
      </c>
      <c r="D1378" s="6">
        <v>164000154</v>
      </c>
      <c r="E1378" s="6" t="s">
        <v>17616</v>
      </c>
      <c r="F1378" s="6" t="s">
        <v>17617</v>
      </c>
      <c r="G1378" s="6" t="s">
        <v>17632</v>
      </c>
      <c r="H1378" s="6" t="s">
        <v>17659</v>
      </c>
      <c r="I1378" s="6" t="s">
        <v>17937</v>
      </c>
      <c r="J1378" s="6">
        <v>2802515</v>
      </c>
      <c r="K1378" s="6" t="s">
        <v>17621</v>
      </c>
      <c r="L1378" s="6">
        <v>1</v>
      </c>
      <c r="M1378" s="6" t="s">
        <v>17622</v>
      </c>
      <c r="N1378" s="6">
        <v>1</v>
      </c>
      <c r="O1378" s="6">
        <v>20101112</v>
      </c>
      <c r="P1378" s="6" t="s">
        <v>17616</v>
      </c>
      <c r="Q1378" s="6">
        <v>168953.82803999999</v>
      </c>
      <c r="R1378" s="6">
        <v>126.65004615204217</v>
      </c>
      <c r="S1378" s="6">
        <v>435868.31741800002</v>
      </c>
      <c r="T1378" s="6">
        <v>37.424419857111175</v>
      </c>
      <c r="U1378" s="6" t="s">
        <v>17616</v>
      </c>
      <c r="V1378" s="6">
        <v>1163</v>
      </c>
      <c r="W1378" s="6" t="s">
        <v>17625</v>
      </c>
      <c r="X1378" s="8" t="s">
        <v>17624</v>
      </c>
    </row>
    <row r="1379" spans="1:24">
      <c r="A1379" s="7" t="s">
        <v>859</v>
      </c>
      <c r="B1379" s="6" t="s">
        <v>17616</v>
      </c>
      <c r="C1379" s="6">
        <v>38158</v>
      </c>
      <c r="D1379" s="6">
        <v>164000158</v>
      </c>
      <c r="E1379" s="6" t="s">
        <v>17616</v>
      </c>
      <c r="F1379" s="6" t="s">
        <v>17617</v>
      </c>
      <c r="G1379" s="6" t="s">
        <v>17618</v>
      </c>
      <c r="H1379" s="6" t="s">
        <v>17659</v>
      </c>
      <c r="I1379" s="6" t="s">
        <v>17937</v>
      </c>
      <c r="J1379" s="6">
        <v>2802514</v>
      </c>
      <c r="K1379" s="6" t="s">
        <v>17621</v>
      </c>
      <c r="L1379" s="6">
        <v>1</v>
      </c>
      <c r="M1379" s="6" t="s">
        <v>17622</v>
      </c>
      <c r="N1379" s="6">
        <v>1</v>
      </c>
      <c r="O1379" s="6">
        <v>20101112</v>
      </c>
      <c r="P1379" s="6" t="s">
        <v>17616</v>
      </c>
      <c r="Q1379" s="6">
        <v>169012.21384000001</v>
      </c>
      <c r="R1379" s="6">
        <v>126.6507048474043</v>
      </c>
      <c r="S1379" s="6">
        <v>435889.85811500001</v>
      </c>
      <c r="T1379" s="6">
        <v>37.424615896496974</v>
      </c>
      <c r="U1379" s="6" t="s">
        <v>17616</v>
      </c>
      <c r="V1379" s="6">
        <v>1156</v>
      </c>
      <c r="W1379" s="6" t="s">
        <v>17623</v>
      </c>
      <c r="X1379" s="8" t="s">
        <v>17624</v>
      </c>
    </row>
    <row r="1380" spans="1:24">
      <c r="A1380" s="7" t="s">
        <v>2632</v>
      </c>
      <c r="B1380" s="6" t="s">
        <v>17616</v>
      </c>
      <c r="C1380" s="6">
        <v>38160</v>
      </c>
      <c r="D1380" s="6">
        <v>164000160</v>
      </c>
      <c r="E1380" s="6" t="s">
        <v>17616</v>
      </c>
      <c r="F1380" s="6" t="s">
        <v>17617</v>
      </c>
      <c r="G1380" s="6" t="s">
        <v>17628</v>
      </c>
      <c r="H1380" s="6" t="s">
        <v>17659</v>
      </c>
      <c r="I1380" s="6" t="s">
        <v>17811</v>
      </c>
      <c r="J1380" s="6">
        <v>2802513</v>
      </c>
      <c r="K1380" s="6" t="s">
        <v>17621</v>
      </c>
      <c r="L1380" s="6">
        <v>3</v>
      </c>
      <c r="M1380" s="6" t="s">
        <v>17622</v>
      </c>
      <c r="N1380" s="6">
        <v>0</v>
      </c>
      <c r="O1380" s="6">
        <v>20070628</v>
      </c>
      <c r="P1380" s="6" t="s">
        <v>17616</v>
      </c>
      <c r="Q1380" s="6">
        <v>170837.39525500001</v>
      </c>
      <c r="R1380" s="6">
        <v>126.6713527218043</v>
      </c>
      <c r="S1380" s="6">
        <v>435176.92018199997</v>
      </c>
      <c r="T1380" s="6">
        <v>37.418251743481846</v>
      </c>
      <c r="U1380" s="6" t="s">
        <v>17616</v>
      </c>
      <c r="V1380" s="6">
        <v>2461</v>
      </c>
      <c r="W1380" s="6" t="s">
        <v>17634</v>
      </c>
      <c r="X1380" s="8" t="s">
        <v>17624</v>
      </c>
    </row>
    <row r="1381" spans="1:24">
      <c r="A1381" s="7" t="s">
        <v>2632</v>
      </c>
      <c r="B1381" s="6" t="s">
        <v>17616</v>
      </c>
      <c r="C1381" s="6">
        <v>38161</v>
      </c>
      <c r="D1381" s="6">
        <v>164000161</v>
      </c>
      <c r="E1381" s="6" t="s">
        <v>17616</v>
      </c>
      <c r="F1381" s="6" t="s">
        <v>17617</v>
      </c>
      <c r="G1381" s="6" t="s">
        <v>17632</v>
      </c>
      <c r="H1381" s="6" t="s">
        <v>17659</v>
      </c>
      <c r="I1381" s="6" t="s">
        <v>17811</v>
      </c>
      <c r="J1381" s="6">
        <v>2802512</v>
      </c>
      <c r="K1381" s="6" t="s">
        <v>17621</v>
      </c>
      <c r="L1381" s="6">
        <v>3</v>
      </c>
      <c r="M1381" s="6" t="s">
        <v>17622</v>
      </c>
      <c r="N1381" s="6">
        <v>0</v>
      </c>
      <c r="O1381" s="6">
        <v>20070628</v>
      </c>
      <c r="P1381" s="6" t="s">
        <v>17616</v>
      </c>
      <c r="Q1381" s="6">
        <v>170816.59875800001</v>
      </c>
      <c r="R1381" s="6">
        <v>126.67111745572555</v>
      </c>
      <c r="S1381" s="6">
        <v>435185.53494699998</v>
      </c>
      <c r="T1381" s="6">
        <v>37.418328705922811</v>
      </c>
      <c r="U1381" s="6" t="s">
        <v>17616</v>
      </c>
      <c r="V1381" s="6">
        <v>2460</v>
      </c>
      <c r="W1381" s="6" t="s">
        <v>17625</v>
      </c>
      <c r="X1381" s="8" t="s">
        <v>17624</v>
      </c>
    </row>
    <row r="1382" spans="1:24">
      <c r="A1382" s="7" t="s">
        <v>14092</v>
      </c>
      <c r="B1382" s="6" t="s">
        <v>17616</v>
      </c>
      <c r="C1382" s="6">
        <v>38162</v>
      </c>
      <c r="D1382" s="6">
        <v>164000162</v>
      </c>
      <c r="E1382" s="6" t="s">
        <v>17616</v>
      </c>
      <c r="F1382" s="6" t="s">
        <v>17617</v>
      </c>
      <c r="G1382" s="6" t="s">
        <v>17632</v>
      </c>
      <c r="H1382" s="6" t="s">
        <v>17659</v>
      </c>
      <c r="I1382" s="6" t="s">
        <v>17835</v>
      </c>
      <c r="J1382" s="6">
        <v>2802511</v>
      </c>
      <c r="K1382" s="6" t="s">
        <v>17621</v>
      </c>
      <c r="L1382" s="6">
        <v>5</v>
      </c>
      <c r="M1382" s="6" t="s">
        <v>17622</v>
      </c>
      <c r="N1382" s="6">
        <v>1</v>
      </c>
      <c r="O1382" s="6">
        <v>20090930</v>
      </c>
      <c r="P1382" s="6" t="s">
        <v>17616</v>
      </c>
      <c r="Q1382" s="6">
        <v>172431.140694</v>
      </c>
      <c r="R1382" s="6">
        <v>126.68937672493881</v>
      </c>
      <c r="S1382" s="6">
        <v>434630.56191400002</v>
      </c>
      <c r="T1382" s="6">
        <v>37.413377969885289</v>
      </c>
      <c r="U1382" s="6" t="s">
        <v>17616</v>
      </c>
      <c r="V1382" s="6">
        <v>1217</v>
      </c>
      <c r="W1382" s="6" t="s">
        <v>17634</v>
      </c>
      <c r="X1382" s="8" t="s">
        <v>17624</v>
      </c>
    </row>
    <row r="1383" spans="1:24">
      <c r="A1383" s="7" t="s">
        <v>2280</v>
      </c>
      <c r="B1383" s="6" t="s">
        <v>17616</v>
      </c>
      <c r="C1383" s="6">
        <v>38164</v>
      </c>
      <c r="D1383" s="6">
        <v>164000164</v>
      </c>
      <c r="E1383" s="6" t="s">
        <v>17616</v>
      </c>
      <c r="F1383" s="6" t="s">
        <v>17617</v>
      </c>
      <c r="G1383" s="6" t="s">
        <v>17618</v>
      </c>
      <c r="H1383" s="6" t="s">
        <v>17659</v>
      </c>
      <c r="I1383" s="6" t="s">
        <v>17668</v>
      </c>
      <c r="J1383" s="6">
        <v>2802510</v>
      </c>
      <c r="K1383" s="6" t="s">
        <v>17621</v>
      </c>
      <c r="L1383" s="6">
        <v>1</v>
      </c>
      <c r="M1383" s="6" t="s">
        <v>17622</v>
      </c>
      <c r="N1383" s="6">
        <v>0</v>
      </c>
      <c r="O1383" s="6">
        <v>20070628</v>
      </c>
      <c r="P1383" s="6" t="s">
        <v>17616</v>
      </c>
      <c r="Q1383" s="6">
        <v>169153.05778800001</v>
      </c>
      <c r="R1383" s="6">
        <v>126.65229815525271</v>
      </c>
      <c r="S1383" s="6">
        <v>435838.48048799997</v>
      </c>
      <c r="T1383" s="6">
        <v>37.424157698219446</v>
      </c>
      <c r="U1383" s="6" t="s">
        <v>17616</v>
      </c>
      <c r="V1383" s="6">
        <v>2256</v>
      </c>
      <c r="W1383" s="6" t="s">
        <v>17623</v>
      </c>
      <c r="X1383" s="8" t="s">
        <v>17624</v>
      </c>
    </row>
    <row r="1384" spans="1:24">
      <c r="A1384" s="7" t="s">
        <v>15187</v>
      </c>
      <c r="B1384" s="6" t="s">
        <v>17616</v>
      </c>
      <c r="C1384" s="6">
        <v>38166</v>
      </c>
      <c r="D1384" s="6">
        <v>164000166</v>
      </c>
      <c r="E1384" s="6" t="s">
        <v>17616</v>
      </c>
      <c r="F1384" s="6" t="s">
        <v>17617</v>
      </c>
      <c r="G1384" s="6" t="s">
        <v>17632</v>
      </c>
      <c r="H1384" s="6" t="s">
        <v>17659</v>
      </c>
      <c r="I1384" s="6" t="s">
        <v>17835</v>
      </c>
      <c r="J1384" s="6">
        <v>2802509</v>
      </c>
      <c r="K1384" s="6" t="s">
        <v>17621</v>
      </c>
      <c r="L1384" s="6">
        <v>5</v>
      </c>
      <c r="M1384" s="6" t="s">
        <v>17622</v>
      </c>
      <c r="N1384" s="6">
        <v>1</v>
      </c>
      <c r="O1384" s="6">
        <v>20150616</v>
      </c>
      <c r="P1384" s="6" t="s">
        <v>17616</v>
      </c>
      <c r="Q1384" s="6">
        <v>172343.78405300001</v>
      </c>
      <c r="R1384" s="6">
        <v>126.68839106549913</v>
      </c>
      <c r="S1384" s="6">
        <v>434601.44287099998</v>
      </c>
      <c r="T1384" s="6">
        <v>37.41311299858495</v>
      </c>
      <c r="U1384" s="6" t="s">
        <v>17616</v>
      </c>
      <c r="V1384" s="6">
        <v>1190</v>
      </c>
      <c r="W1384" s="6" t="s">
        <v>17634</v>
      </c>
      <c r="X1384" s="8" t="s">
        <v>17624</v>
      </c>
    </row>
    <row r="1385" spans="1:24">
      <c r="A1385" s="7" t="s">
        <v>1735</v>
      </c>
      <c r="B1385" s="6" t="s">
        <v>17616</v>
      </c>
      <c r="C1385" s="6">
        <v>38168</v>
      </c>
      <c r="D1385" s="6">
        <v>164000168</v>
      </c>
      <c r="E1385" s="6" t="s">
        <v>17616</v>
      </c>
      <c r="F1385" s="6" t="s">
        <v>17617</v>
      </c>
      <c r="G1385" s="6" t="s">
        <v>17632</v>
      </c>
      <c r="H1385" s="6" t="s">
        <v>17659</v>
      </c>
      <c r="I1385" s="6" t="s">
        <v>17937</v>
      </c>
      <c r="J1385" s="6">
        <v>2802507</v>
      </c>
      <c r="K1385" s="6" t="s">
        <v>17621</v>
      </c>
      <c r="L1385" s="6">
        <v>3</v>
      </c>
      <c r="M1385" s="6" t="s">
        <v>17622</v>
      </c>
      <c r="N1385" s="6">
        <v>1</v>
      </c>
      <c r="O1385" s="6">
        <v>20170415</v>
      </c>
      <c r="P1385" s="6" t="s">
        <v>17616</v>
      </c>
      <c r="Q1385" s="6">
        <v>168505.271867</v>
      </c>
      <c r="R1385" s="6">
        <v>126.64496956542875</v>
      </c>
      <c r="S1385" s="6">
        <v>436081.87382899999</v>
      </c>
      <c r="T1385" s="6">
        <v>37.426328810998683</v>
      </c>
      <c r="U1385" s="6" t="s">
        <v>17616</v>
      </c>
      <c r="V1385" s="6">
        <v>1778</v>
      </c>
      <c r="W1385" s="6" t="s">
        <v>17634</v>
      </c>
      <c r="X1385" s="8" t="s">
        <v>17624</v>
      </c>
    </row>
    <row r="1386" spans="1:24">
      <c r="A1386" s="7" t="s">
        <v>2280</v>
      </c>
      <c r="B1386" s="6" t="s">
        <v>17616</v>
      </c>
      <c r="C1386" s="6">
        <v>38169</v>
      </c>
      <c r="D1386" s="6">
        <v>164000169</v>
      </c>
      <c r="E1386" s="6" t="s">
        <v>17616</v>
      </c>
      <c r="F1386" s="6" t="s">
        <v>17617</v>
      </c>
      <c r="G1386" s="6" t="s">
        <v>17618</v>
      </c>
      <c r="H1386" s="6" t="s">
        <v>17659</v>
      </c>
      <c r="I1386" s="6" t="s">
        <v>17668</v>
      </c>
      <c r="J1386" s="6">
        <v>2802506</v>
      </c>
      <c r="K1386" s="6" t="s">
        <v>17621</v>
      </c>
      <c r="L1386" s="6">
        <v>1</v>
      </c>
      <c r="M1386" s="6" t="s">
        <v>17622</v>
      </c>
      <c r="N1386" s="6">
        <v>0</v>
      </c>
      <c r="O1386" s="6">
        <v>20070628</v>
      </c>
      <c r="P1386" s="6" t="s">
        <v>17616</v>
      </c>
      <c r="Q1386" s="6">
        <v>169158.39865300001</v>
      </c>
      <c r="R1386" s="6">
        <v>126.65235766447687</v>
      </c>
      <c r="S1386" s="6">
        <v>435858.26828800002</v>
      </c>
      <c r="T1386" s="6">
        <v>37.424336163253805</v>
      </c>
      <c r="U1386" s="6" t="s">
        <v>17616</v>
      </c>
      <c r="V1386" s="6">
        <v>190</v>
      </c>
      <c r="W1386" s="6" t="s">
        <v>17623</v>
      </c>
      <c r="X1386" s="8" t="s">
        <v>17624</v>
      </c>
    </row>
    <row r="1387" spans="1:24">
      <c r="A1387" s="7" t="s">
        <v>3076</v>
      </c>
      <c r="B1387" s="6" t="s">
        <v>17616</v>
      </c>
      <c r="C1387" s="6">
        <v>38170</v>
      </c>
      <c r="D1387" s="6">
        <v>164000170</v>
      </c>
      <c r="E1387" s="6" t="s">
        <v>17616</v>
      </c>
      <c r="F1387" s="6" t="s">
        <v>17617</v>
      </c>
      <c r="G1387" s="6" t="s">
        <v>17618</v>
      </c>
      <c r="H1387" s="6" t="s">
        <v>17659</v>
      </c>
      <c r="I1387" s="6" t="s">
        <v>17937</v>
      </c>
      <c r="J1387" s="6">
        <v>2802505</v>
      </c>
      <c r="K1387" s="6" t="s">
        <v>17621</v>
      </c>
      <c r="L1387" s="6">
        <v>2</v>
      </c>
      <c r="M1387" s="6" t="s">
        <v>17622</v>
      </c>
      <c r="N1387" s="6">
        <v>0</v>
      </c>
      <c r="O1387" s="6">
        <v>20070628</v>
      </c>
      <c r="P1387" s="6" t="s">
        <v>17616</v>
      </c>
      <c r="Q1387" s="6">
        <v>168448.065772</v>
      </c>
      <c r="R1387" s="6">
        <v>126.64432052073445</v>
      </c>
      <c r="S1387" s="6">
        <v>436146.24850099999</v>
      </c>
      <c r="T1387" s="6">
        <v>37.426906871026368</v>
      </c>
      <c r="U1387" s="6" t="s">
        <v>17616</v>
      </c>
      <c r="V1387" s="6">
        <v>1159</v>
      </c>
      <c r="W1387" s="6" t="s">
        <v>17625</v>
      </c>
      <c r="X1387" s="8" t="s">
        <v>17624</v>
      </c>
    </row>
    <row r="1388" spans="1:24">
      <c r="A1388" s="7" t="s">
        <v>3076</v>
      </c>
      <c r="B1388" s="6" t="s">
        <v>17616</v>
      </c>
      <c r="C1388" s="6">
        <v>38171</v>
      </c>
      <c r="D1388" s="6">
        <v>164000171</v>
      </c>
      <c r="E1388" s="6" t="s">
        <v>17616</v>
      </c>
      <c r="F1388" s="6" t="s">
        <v>17617</v>
      </c>
      <c r="G1388" s="6" t="s">
        <v>17618</v>
      </c>
      <c r="H1388" s="6" t="s">
        <v>17659</v>
      </c>
      <c r="I1388" s="6" t="s">
        <v>17937</v>
      </c>
      <c r="J1388" s="6">
        <v>2802504</v>
      </c>
      <c r="K1388" s="6" t="s">
        <v>17621</v>
      </c>
      <c r="L1388" s="6">
        <v>2</v>
      </c>
      <c r="M1388" s="6" t="s">
        <v>17622</v>
      </c>
      <c r="N1388" s="6">
        <v>0</v>
      </c>
      <c r="O1388" s="6">
        <v>20070628</v>
      </c>
      <c r="P1388" s="6" t="s">
        <v>17616</v>
      </c>
      <c r="Q1388" s="6">
        <v>168456.11378099999</v>
      </c>
      <c r="R1388" s="6">
        <v>126.64441041401236</v>
      </c>
      <c r="S1388" s="6">
        <v>436170.325235</v>
      </c>
      <c r="T1388" s="6">
        <v>37.427124075267166</v>
      </c>
      <c r="U1388" s="6" t="s">
        <v>17616</v>
      </c>
      <c r="V1388" s="6">
        <v>1158</v>
      </c>
      <c r="W1388" s="6" t="s">
        <v>17623</v>
      </c>
      <c r="X1388" s="8" t="s">
        <v>17624</v>
      </c>
    </row>
    <row r="1389" spans="1:24">
      <c r="A1389" s="7" t="s">
        <v>10967</v>
      </c>
      <c r="B1389" s="6" t="s">
        <v>17616</v>
      </c>
      <c r="C1389" s="6">
        <v>38172</v>
      </c>
      <c r="D1389" s="6">
        <v>164000172</v>
      </c>
      <c r="E1389" s="6" t="s">
        <v>17616</v>
      </c>
      <c r="F1389" s="6" t="s">
        <v>17617</v>
      </c>
      <c r="G1389" s="6" t="s">
        <v>17628</v>
      </c>
      <c r="H1389" s="6" t="s">
        <v>17659</v>
      </c>
      <c r="I1389" s="6" t="s">
        <v>17811</v>
      </c>
      <c r="J1389" s="6">
        <v>2802503</v>
      </c>
      <c r="K1389" s="6" t="s">
        <v>17621</v>
      </c>
      <c r="L1389" s="6">
        <v>2</v>
      </c>
      <c r="M1389" s="6" t="s">
        <v>17622</v>
      </c>
      <c r="N1389" s="6">
        <v>0</v>
      </c>
      <c r="O1389" s="6">
        <v>20070628</v>
      </c>
      <c r="P1389" s="6" t="s">
        <v>17616</v>
      </c>
      <c r="Q1389" s="6">
        <v>171087.87675900001</v>
      </c>
      <c r="R1389" s="6">
        <v>126.67418270458414</v>
      </c>
      <c r="S1389" s="6">
        <v>435165.49093099998</v>
      </c>
      <c r="T1389" s="6">
        <v>37.418156634088909</v>
      </c>
      <c r="U1389" s="6" t="s">
        <v>17616</v>
      </c>
      <c r="V1389" s="6">
        <v>392</v>
      </c>
      <c r="W1389" s="6" t="s">
        <v>17634</v>
      </c>
      <c r="X1389" s="8" t="s">
        <v>17624</v>
      </c>
    </row>
    <row r="1390" spans="1:24">
      <c r="A1390" s="7" t="s">
        <v>1167</v>
      </c>
      <c r="B1390" s="6" t="s">
        <v>17616</v>
      </c>
      <c r="C1390" s="6">
        <v>38173</v>
      </c>
      <c r="D1390" s="6">
        <v>164000173</v>
      </c>
      <c r="E1390" s="6" t="s">
        <v>17616</v>
      </c>
      <c r="F1390" s="6" t="s">
        <v>17617</v>
      </c>
      <c r="G1390" s="6" t="s">
        <v>17632</v>
      </c>
      <c r="H1390" s="6" t="s">
        <v>17659</v>
      </c>
      <c r="I1390" s="6" t="s">
        <v>17937</v>
      </c>
      <c r="J1390" s="6">
        <v>2802502</v>
      </c>
      <c r="K1390" s="6" t="s">
        <v>17621</v>
      </c>
      <c r="L1390" s="6">
        <v>1</v>
      </c>
      <c r="M1390" s="6" t="s">
        <v>17622</v>
      </c>
      <c r="N1390" s="6">
        <v>0</v>
      </c>
      <c r="O1390" s="6">
        <v>20070628</v>
      </c>
      <c r="P1390" s="6" t="s">
        <v>17616</v>
      </c>
      <c r="Q1390" s="6">
        <v>168661.15376799999</v>
      </c>
      <c r="R1390" s="6">
        <v>126.64672937612764</v>
      </c>
      <c r="S1390" s="6">
        <v>436111.86114499997</v>
      </c>
      <c r="T1390" s="6">
        <v>37.426604292760722</v>
      </c>
      <c r="U1390" s="6" t="s">
        <v>17616</v>
      </c>
      <c r="V1390" s="6">
        <v>1779</v>
      </c>
      <c r="W1390" s="6" t="s">
        <v>18296</v>
      </c>
      <c r="X1390" s="8" t="s">
        <v>17624</v>
      </c>
    </row>
    <row r="1391" spans="1:24">
      <c r="A1391" s="7" t="s">
        <v>13666</v>
      </c>
      <c r="B1391" s="6" t="s">
        <v>17616</v>
      </c>
      <c r="C1391" s="6">
        <v>38175</v>
      </c>
      <c r="D1391" s="6">
        <v>164000175</v>
      </c>
      <c r="E1391" s="6" t="s">
        <v>17616</v>
      </c>
      <c r="F1391" s="6" t="s">
        <v>17617</v>
      </c>
      <c r="G1391" s="6" t="s">
        <v>17628</v>
      </c>
      <c r="H1391" s="6" t="s">
        <v>17659</v>
      </c>
      <c r="I1391" s="6" t="s">
        <v>17937</v>
      </c>
      <c r="J1391" s="6">
        <v>2802500</v>
      </c>
      <c r="K1391" s="6" t="s">
        <v>17621</v>
      </c>
      <c r="L1391" s="6">
        <v>3</v>
      </c>
      <c r="M1391" s="6" t="s">
        <v>17622</v>
      </c>
      <c r="N1391" s="6">
        <v>0</v>
      </c>
      <c r="O1391" s="6">
        <v>20070628</v>
      </c>
      <c r="P1391" s="6" t="s">
        <v>17616</v>
      </c>
      <c r="Q1391" s="6">
        <v>167779.73374600001</v>
      </c>
      <c r="R1391" s="6">
        <v>126.63675625216706</v>
      </c>
      <c r="S1391" s="6">
        <v>436459.52301200002</v>
      </c>
      <c r="T1391" s="6">
        <v>37.429706392893877</v>
      </c>
      <c r="U1391" s="6" t="s">
        <v>17616</v>
      </c>
      <c r="V1391" s="6">
        <v>1776</v>
      </c>
      <c r="W1391" s="6" t="s">
        <v>17634</v>
      </c>
      <c r="X1391" s="8" t="s">
        <v>17624</v>
      </c>
    </row>
    <row r="1392" spans="1:24">
      <c r="A1392" s="7" t="s">
        <v>12151</v>
      </c>
      <c r="B1392" s="6" t="s">
        <v>17616</v>
      </c>
      <c r="C1392" s="6">
        <v>38176</v>
      </c>
      <c r="D1392" s="6">
        <v>164000176</v>
      </c>
      <c r="E1392" s="6" t="s">
        <v>17616</v>
      </c>
      <c r="F1392" s="6" t="s">
        <v>17617</v>
      </c>
      <c r="G1392" s="6" t="s">
        <v>17632</v>
      </c>
      <c r="H1392" s="6" t="s">
        <v>17659</v>
      </c>
      <c r="I1392" s="6" t="s">
        <v>17937</v>
      </c>
      <c r="J1392" s="6">
        <v>2802499</v>
      </c>
      <c r="K1392" s="6" t="s">
        <v>17621</v>
      </c>
      <c r="L1392" s="6">
        <v>1</v>
      </c>
      <c r="M1392" s="6" t="s">
        <v>17622</v>
      </c>
      <c r="N1392" s="6">
        <v>0</v>
      </c>
      <c r="O1392" s="6">
        <v>20070628</v>
      </c>
      <c r="P1392" s="6" t="s">
        <v>17616</v>
      </c>
      <c r="Q1392" s="6">
        <v>168620.25992700001</v>
      </c>
      <c r="R1392" s="6">
        <v>126.64626598657757</v>
      </c>
      <c r="S1392" s="6">
        <v>436144.44604299997</v>
      </c>
      <c r="T1392" s="6">
        <v>37.426896492901285</v>
      </c>
      <c r="U1392" s="6" t="s">
        <v>17616</v>
      </c>
      <c r="V1392" s="6">
        <v>1786</v>
      </c>
      <c r="W1392" s="6" t="s">
        <v>17634</v>
      </c>
      <c r="X1392" s="8" t="s">
        <v>17624</v>
      </c>
    </row>
    <row r="1393" spans="1:24">
      <c r="A1393" s="7" t="s">
        <v>10967</v>
      </c>
      <c r="B1393" s="6" t="s">
        <v>17616</v>
      </c>
      <c r="C1393" s="6">
        <v>38177</v>
      </c>
      <c r="D1393" s="6">
        <v>164000177</v>
      </c>
      <c r="E1393" s="6" t="s">
        <v>17616</v>
      </c>
      <c r="F1393" s="6" t="s">
        <v>17617</v>
      </c>
      <c r="G1393" s="6" t="s">
        <v>17628</v>
      </c>
      <c r="H1393" s="6" t="s">
        <v>17659</v>
      </c>
      <c r="I1393" s="6" t="s">
        <v>17811</v>
      </c>
      <c r="J1393" s="6">
        <v>2802498</v>
      </c>
      <c r="K1393" s="6" t="s">
        <v>17621</v>
      </c>
      <c r="L1393" s="6">
        <v>2</v>
      </c>
      <c r="M1393" s="6" t="s">
        <v>17622</v>
      </c>
      <c r="N1393" s="6">
        <v>0</v>
      </c>
      <c r="O1393" s="6">
        <v>20070628</v>
      </c>
      <c r="P1393" s="6" t="s">
        <v>17616</v>
      </c>
      <c r="Q1393" s="6">
        <v>171105.08355400001</v>
      </c>
      <c r="R1393" s="6">
        <v>126.67437637863152</v>
      </c>
      <c r="S1393" s="6">
        <v>435183.35952699999</v>
      </c>
      <c r="T1393" s="6">
        <v>37.418318167523502</v>
      </c>
      <c r="U1393" s="6" t="s">
        <v>17616</v>
      </c>
      <c r="V1393" s="6">
        <v>391</v>
      </c>
      <c r="W1393" s="6" t="s">
        <v>17634</v>
      </c>
      <c r="X1393" s="8" t="s">
        <v>17624</v>
      </c>
    </row>
    <row r="1394" spans="1:24">
      <c r="A1394" s="7" t="s">
        <v>1626</v>
      </c>
      <c r="B1394" s="6" t="s">
        <v>17616</v>
      </c>
      <c r="C1394" s="6">
        <v>38178</v>
      </c>
      <c r="D1394" s="6">
        <v>164000178</v>
      </c>
      <c r="E1394" s="6" t="s">
        <v>17616</v>
      </c>
      <c r="F1394" s="6" t="s">
        <v>17617</v>
      </c>
      <c r="G1394" s="6" t="s">
        <v>17632</v>
      </c>
      <c r="H1394" s="6" t="s">
        <v>17659</v>
      </c>
      <c r="I1394" s="6" t="s">
        <v>17668</v>
      </c>
      <c r="J1394" s="6">
        <v>2802497</v>
      </c>
      <c r="K1394" s="6" t="s">
        <v>17621</v>
      </c>
      <c r="L1394" s="6">
        <v>1</v>
      </c>
      <c r="M1394" s="6" t="s">
        <v>17622</v>
      </c>
      <c r="N1394" s="6">
        <v>0</v>
      </c>
      <c r="O1394" s="6">
        <v>20070628</v>
      </c>
      <c r="P1394" s="6" t="s">
        <v>17616</v>
      </c>
      <c r="Q1394" s="6">
        <v>169171.54370800001</v>
      </c>
      <c r="R1394" s="6">
        <v>126.65250227174749</v>
      </c>
      <c r="S1394" s="6">
        <v>435951.43183800002</v>
      </c>
      <c r="T1394" s="6">
        <v>37.42517599935519</v>
      </c>
      <c r="U1394" s="6" t="s">
        <v>17616</v>
      </c>
      <c r="V1394" s="6">
        <v>1781</v>
      </c>
      <c r="W1394" s="6" t="s">
        <v>17634</v>
      </c>
      <c r="X1394" s="8" t="s">
        <v>17624</v>
      </c>
    </row>
    <row r="1395" spans="1:24">
      <c r="A1395" s="7" t="s">
        <v>13669</v>
      </c>
      <c r="B1395" s="6" t="s">
        <v>17616</v>
      </c>
      <c r="C1395" s="6">
        <v>38179</v>
      </c>
      <c r="D1395" s="6">
        <v>164000179</v>
      </c>
      <c r="E1395" s="6" t="s">
        <v>17616</v>
      </c>
      <c r="F1395" s="6" t="s">
        <v>17617</v>
      </c>
      <c r="G1395" s="6" t="s">
        <v>17628</v>
      </c>
      <c r="H1395" s="6" t="s">
        <v>17659</v>
      </c>
      <c r="I1395" s="6" t="s">
        <v>17937</v>
      </c>
      <c r="J1395" s="6">
        <v>2802496</v>
      </c>
      <c r="K1395" s="6" t="s">
        <v>17621</v>
      </c>
      <c r="L1395" s="6">
        <v>3</v>
      </c>
      <c r="M1395" s="6" t="s">
        <v>17622</v>
      </c>
      <c r="N1395" s="6">
        <v>0</v>
      </c>
      <c r="O1395" s="6">
        <v>20070628</v>
      </c>
      <c r="P1395" s="6" t="s">
        <v>17616</v>
      </c>
      <c r="Q1395" s="6">
        <v>167763.22272799999</v>
      </c>
      <c r="R1395" s="6">
        <v>126.63656796934075</v>
      </c>
      <c r="S1395" s="6">
        <v>436499.31572399999</v>
      </c>
      <c r="T1395" s="6">
        <v>37.430064346009907</v>
      </c>
      <c r="U1395" s="6" t="s">
        <v>17616</v>
      </c>
      <c r="V1395" s="6">
        <v>1791</v>
      </c>
      <c r="W1395" s="6" t="s">
        <v>17634</v>
      </c>
      <c r="X1395" s="8" t="s">
        <v>17624</v>
      </c>
    </row>
    <row r="1396" spans="1:24">
      <c r="A1396" s="7" t="s">
        <v>1522</v>
      </c>
      <c r="B1396" s="6" t="s">
        <v>17616</v>
      </c>
      <c r="C1396" s="6">
        <v>38180</v>
      </c>
      <c r="D1396" s="6">
        <v>164000180</v>
      </c>
      <c r="E1396" s="6" t="s">
        <v>17616</v>
      </c>
      <c r="F1396" s="6" t="s">
        <v>17617</v>
      </c>
      <c r="G1396" s="6" t="s">
        <v>17618</v>
      </c>
      <c r="H1396" s="6" t="s">
        <v>17659</v>
      </c>
      <c r="I1396" s="6" t="s">
        <v>17668</v>
      </c>
      <c r="J1396" s="6">
        <v>2802495</v>
      </c>
      <c r="K1396" s="6" t="s">
        <v>17621</v>
      </c>
      <c r="L1396" s="6">
        <v>1</v>
      </c>
      <c r="M1396" s="6" t="s">
        <v>17622</v>
      </c>
      <c r="N1396" s="6">
        <v>0</v>
      </c>
      <c r="O1396" s="6">
        <v>20070628</v>
      </c>
      <c r="P1396" s="6" t="s">
        <v>17616</v>
      </c>
      <c r="Q1396" s="6">
        <v>169419.40271699999</v>
      </c>
      <c r="R1396" s="6">
        <v>126.65530614465354</v>
      </c>
      <c r="S1396" s="6">
        <v>435861.98242299998</v>
      </c>
      <c r="T1396" s="6">
        <v>37.424378299083187</v>
      </c>
      <c r="U1396" s="6" t="s">
        <v>17616</v>
      </c>
      <c r="V1396" s="6">
        <v>197</v>
      </c>
      <c r="W1396" s="6" t="s">
        <v>17623</v>
      </c>
      <c r="X1396" s="8" t="s">
        <v>17624</v>
      </c>
    </row>
    <row r="1397" spans="1:24">
      <c r="A1397" s="7" t="s">
        <v>11624</v>
      </c>
      <c r="B1397" s="6" t="s">
        <v>17616</v>
      </c>
      <c r="C1397" s="6">
        <v>38181</v>
      </c>
      <c r="D1397" s="6">
        <v>164000181</v>
      </c>
      <c r="E1397" s="6" t="s">
        <v>17616</v>
      </c>
      <c r="F1397" s="6" t="s">
        <v>17617</v>
      </c>
      <c r="G1397" s="6" t="s">
        <v>17632</v>
      </c>
      <c r="H1397" s="6" t="s">
        <v>17659</v>
      </c>
      <c r="I1397" s="6" t="s">
        <v>17811</v>
      </c>
      <c r="J1397" s="6">
        <v>2802494</v>
      </c>
      <c r="K1397" s="6" t="s">
        <v>17621</v>
      </c>
      <c r="L1397" s="6">
        <v>3</v>
      </c>
      <c r="M1397" s="6" t="s">
        <v>17622</v>
      </c>
      <c r="N1397" s="6">
        <v>1</v>
      </c>
      <c r="O1397" s="6">
        <v>20100816</v>
      </c>
      <c r="P1397" s="6" t="s">
        <v>17616</v>
      </c>
      <c r="Q1397" s="6">
        <v>170855.550571</v>
      </c>
      <c r="R1397" s="6">
        <v>126.67155239223828</v>
      </c>
      <c r="S1397" s="6">
        <v>435314.01182700001</v>
      </c>
      <c r="T1397" s="6">
        <v>37.419487506636322</v>
      </c>
      <c r="U1397" s="6" t="s">
        <v>17616</v>
      </c>
      <c r="V1397" s="6">
        <v>2458</v>
      </c>
      <c r="W1397" s="6" t="s">
        <v>17625</v>
      </c>
      <c r="X1397" s="8" t="s">
        <v>17624</v>
      </c>
    </row>
    <row r="1398" spans="1:24">
      <c r="A1398" s="7" t="s">
        <v>1522</v>
      </c>
      <c r="B1398" s="6" t="s">
        <v>17616</v>
      </c>
      <c r="C1398" s="6">
        <v>38182</v>
      </c>
      <c r="D1398" s="6">
        <v>164000182</v>
      </c>
      <c r="E1398" s="6" t="s">
        <v>17616</v>
      </c>
      <c r="F1398" s="6" t="s">
        <v>17617</v>
      </c>
      <c r="G1398" s="6" t="s">
        <v>17618</v>
      </c>
      <c r="H1398" s="6" t="s">
        <v>17659</v>
      </c>
      <c r="I1398" s="6" t="s">
        <v>17668</v>
      </c>
      <c r="J1398" s="6">
        <v>2802493</v>
      </c>
      <c r="K1398" s="6" t="s">
        <v>17621</v>
      </c>
      <c r="L1398" s="6">
        <v>1</v>
      </c>
      <c r="M1398" s="6" t="s">
        <v>17622</v>
      </c>
      <c r="N1398" s="6">
        <v>0</v>
      </c>
      <c r="O1398" s="6">
        <v>20070628</v>
      </c>
      <c r="P1398" s="6" t="s">
        <v>17616</v>
      </c>
      <c r="Q1398" s="6">
        <v>169441.82904000001</v>
      </c>
      <c r="R1398" s="6">
        <v>126.65555901970271</v>
      </c>
      <c r="S1398" s="6">
        <v>435873.59636600001</v>
      </c>
      <c r="T1398" s="6">
        <v>37.424483681674857</v>
      </c>
      <c r="U1398" s="6" t="s">
        <v>17616</v>
      </c>
      <c r="V1398" s="6">
        <v>198</v>
      </c>
      <c r="W1398" s="6" t="s">
        <v>17740</v>
      </c>
      <c r="X1398" s="8" t="s">
        <v>17624</v>
      </c>
    </row>
    <row r="1399" spans="1:24">
      <c r="A1399" s="7" t="s">
        <v>859</v>
      </c>
      <c r="B1399" s="6" t="s">
        <v>17616</v>
      </c>
      <c r="C1399" s="6">
        <v>38183</v>
      </c>
      <c r="D1399" s="6">
        <v>164000183</v>
      </c>
      <c r="E1399" s="6" t="s">
        <v>17616</v>
      </c>
      <c r="F1399" s="6" t="s">
        <v>17617</v>
      </c>
      <c r="G1399" s="6" t="s">
        <v>17618</v>
      </c>
      <c r="H1399" s="6" t="s">
        <v>17659</v>
      </c>
      <c r="I1399" s="6" t="s">
        <v>17937</v>
      </c>
      <c r="J1399" s="6">
        <v>2802492</v>
      </c>
      <c r="K1399" s="6" t="s">
        <v>17621</v>
      </c>
      <c r="L1399" s="6">
        <v>2</v>
      </c>
      <c r="M1399" s="6" t="s">
        <v>17622</v>
      </c>
      <c r="N1399" s="6">
        <v>1</v>
      </c>
      <c r="O1399" s="6">
        <v>20101112</v>
      </c>
      <c r="P1399" s="6" t="s">
        <v>17616</v>
      </c>
      <c r="Q1399" s="6">
        <v>168996.860495</v>
      </c>
      <c r="R1399" s="6">
        <v>126.65052464630443</v>
      </c>
      <c r="S1399" s="6">
        <v>436050.34724500001</v>
      </c>
      <c r="T1399" s="6">
        <v>37.426061377984787</v>
      </c>
      <c r="U1399" s="6" t="s">
        <v>17616</v>
      </c>
      <c r="V1399" s="6">
        <v>2255</v>
      </c>
      <c r="W1399" s="6" t="s">
        <v>17625</v>
      </c>
      <c r="X1399" s="8" t="s">
        <v>17624</v>
      </c>
    </row>
    <row r="1400" spans="1:24">
      <c r="A1400" s="7" t="s">
        <v>1626</v>
      </c>
      <c r="B1400" s="6" t="s">
        <v>17616</v>
      </c>
      <c r="C1400" s="6">
        <v>38184</v>
      </c>
      <c r="D1400" s="6">
        <v>164000184</v>
      </c>
      <c r="E1400" s="6" t="s">
        <v>17616</v>
      </c>
      <c r="F1400" s="6" t="s">
        <v>17617</v>
      </c>
      <c r="G1400" s="6" t="s">
        <v>17618</v>
      </c>
      <c r="H1400" s="6" t="s">
        <v>17659</v>
      </c>
      <c r="I1400" s="6" t="s">
        <v>17937</v>
      </c>
      <c r="J1400" s="6">
        <v>2802491</v>
      </c>
      <c r="K1400" s="6" t="s">
        <v>17621</v>
      </c>
      <c r="L1400" s="6">
        <v>1</v>
      </c>
      <c r="M1400" s="6" t="s">
        <v>17622</v>
      </c>
      <c r="N1400" s="6">
        <v>1</v>
      </c>
      <c r="O1400" s="6">
        <v>20091231</v>
      </c>
      <c r="P1400" s="6" t="s">
        <v>17616</v>
      </c>
      <c r="Q1400" s="6">
        <v>169171.488916</v>
      </c>
      <c r="R1400" s="6">
        <v>126.65249935895942</v>
      </c>
      <c r="S1400" s="6">
        <v>436006.28054299997</v>
      </c>
      <c r="T1400" s="6">
        <v>37.425670180783349</v>
      </c>
      <c r="U1400" s="6" t="s">
        <v>17616</v>
      </c>
      <c r="V1400" s="6">
        <v>1155</v>
      </c>
      <c r="W1400" s="6" t="s">
        <v>17623</v>
      </c>
      <c r="X1400" s="8" t="s">
        <v>17624</v>
      </c>
    </row>
    <row r="1401" spans="1:24">
      <c r="A1401" s="7" t="s">
        <v>11624</v>
      </c>
      <c r="B1401" s="6" t="s">
        <v>17616</v>
      </c>
      <c r="C1401" s="6">
        <v>38185</v>
      </c>
      <c r="D1401" s="6">
        <v>164000185</v>
      </c>
      <c r="E1401" s="6" t="s">
        <v>17616</v>
      </c>
      <c r="F1401" s="6" t="s">
        <v>17617</v>
      </c>
      <c r="G1401" s="6" t="s">
        <v>17628</v>
      </c>
      <c r="H1401" s="6" t="s">
        <v>17659</v>
      </c>
      <c r="I1401" s="6" t="s">
        <v>17811</v>
      </c>
      <c r="J1401" s="6">
        <v>2802490</v>
      </c>
      <c r="K1401" s="6" t="s">
        <v>17621</v>
      </c>
      <c r="L1401" s="6">
        <v>3</v>
      </c>
      <c r="M1401" s="6" t="s">
        <v>17622</v>
      </c>
      <c r="N1401" s="6">
        <v>0</v>
      </c>
      <c r="O1401" s="6">
        <v>20070628</v>
      </c>
      <c r="P1401" s="6" t="s">
        <v>17616</v>
      </c>
      <c r="Q1401" s="6">
        <v>170883.786402</v>
      </c>
      <c r="R1401" s="6">
        <v>126.67187074999286</v>
      </c>
      <c r="S1401" s="6">
        <v>435329.46241600002</v>
      </c>
      <c r="T1401" s="6">
        <v>37.41962760563198</v>
      </c>
      <c r="U1401" s="6" t="s">
        <v>17616</v>
      </c>
      <c r="V1401" s="6">
        <v>2459</v>
      </c>
      <c r="W1401" s="6" t="s">
        <v>17634</v>
      </c>
      <c r="X1401" s="8" t="s">
        <v>17624</v>
      </c>
    </row>
    <row r="1402" spans="1:24">
      <c r="A1402" s="7" t="s">
        <v>859</v>
      </c>
      <c r="B1402" s="6" t="s">
        <v>17616</v>
      </c>
      <c r="C1402" s="6">
        <v>38186</v>
      </c>
      <c r="D1402" s="6">
        <v>164000186</v>
      </c>
      <c r="E1402" s="6" t="s">
        <v>17616</v>
      </c>
      <c r="F1402" s="6" t="s">
        <v>17617</v>
      </c>
      <c r="G1402" s="6" t="s">
        <v>17632</v>
      </c>
      <c r="H1402" s="6" t="s">
        <v>17659</v>
      </c>
      <c r="I1402" s="6" t="s">
        <v>17937</v>
      </c>
      <c r="J1402" s="6">
        <v>2802489</v>
      </c>
      <c r="K1402" s="6" t="s">
        <v>17621</v>
      </c>
      <c r="L1402" s="6">
        <v>2</v>
      </c>
      <c r="M1402" s="6" t="s">
        <v>17622</v>
      </c>
      <c r="N1402" s="6">
        <v>1</v>
      </c>
      <c r="O1402" s="6">
        <v>20101112</v>
      </c>
      <c r="P1402" s="6" t="s">
        <v>17616</v>
      </c>
      <c r="Q1402" s="6">
        <v>169000.98802399999</v>
      </c>
      <c r="R1402" s="6">
        <v>126.65057036884176</v>
      </c>
      <c r="S1402" s="6">
        <v>436071.947315</v>
      </c>
      <c r="T1402" s="6">
        <v>37.426256131577659</v>
      </c>
      <c r="U1402" s="6" t="s">
        <v>17616</v>
      </c>
      <c r="V1402" s="6">
        <v>195</v>
      </c>
      <c r="W1402" s="6" t="s">
        <v>17634</v>
      </c>
      <c r="X1402" s="8" t="s">
        <v>17624</v>
      </c>
    </row>
    <row r="1403" spans="1:24">
      <c r="A1403" s="7" t="s">
        <v>14945</v>
      </c>
      <c r="B1403" s="6" t="s">
        <v>17616</v>
      </c>
      <c r="C1403" s="6">
        <v>38187</v>
      </c>
      <c r="D1403" s="6">
        <v>164000187</v>
      </c>
      <c r="E1403" s="6" t="s">
        <v>17616</v>
      </c>
      <c r="F1403" s="6" t="s">
        <v>17617</v>
      </c>
      <c r="G1403" s="6" t="s">
        <v>17632</v>
      </c>
      <c r="H1403" s="6" t="s">
        <v>17659</v>
      </c>
      <c r="I1403" s="6" t="s">
        <v>17835</v>
      </c>
      <c r="J1403" s="6">
        <v>2802488</v>
      </c>
      <c r="K1403" s="6" t="s">
        <v>17621</v>
      </c>
      <c r="L1403" s="6">
        <v>2</v>
      </c>
      <c r="M1403" s="6" t="s">
        <v>17622</v>
      </c>
      <c r="N1403" s="6">
        <v>0</v>
      </c>
      <c r="O1403" s="6">
        <v>20070628</v>
      </c>
      <c r="P1403" s="6" t="s">
        <v>17616</v>
      </c>
      <c r="Q1403" s="6">
        <v>172176.17433499999</v>
      </c>
      <c r="R1403" s="6">
        <v>126.68648857320386</v>
      </c>
      <c r="S1403" s="6">
        <v>434846.21704199997</v>
      </c>
      <c r="T1403" s="6">
        <v>37.415313380654439</v>
      </c>
      <c r="U1403" s="6" t="s">
        <v>17616</v>
      </c>
      <c r="V1403" s="6">
        <v>484</v>
      </c>
      <c r="W1403" s="6" t="s">
        <v>17634</v>
      </c>
      <c r="X1403" s="8" t="s">
        <v>17624</v>
      </c>
    </row>
    <row r="1404" spans="1:24">
      <c r="A1404" s="7" t="s">
        <v>1505</v>
      </c>
      <c r="B1404" s="6" t="s">
        <v>17616</v>
      </c>
      <c r="C1404" s="6">
        <v>38188</v>
      </c>
      <c r="D1404" s="6">
        <v>164000188</v>
      </c>
      <c r="E1404" s="6" t="s">
        <v>17616</v>
      </c>
      <c r="F1404" s="6" t="s">
        <v>17617</v>
      </c>
      <c r="G1404" s="6" t="s">
        <v>17632</v>
      </c>
      <c r="H1404" s="6" t="s">
        <v>17659</v>
      </c>
      <c r="I1404" s="6" t="s">
        <v>17711</v>
      </c>
      <c r="J1404" s="6">
        <v>2802487</v>
      </c>
      <c r="K1404" s="6" t="s">
        <v>17621</v>
      </c>
      <c r="L1404" s="6">
        <v>2</v>
      </c>
      <c r="M1404" s="6" t="s">
        <v>17622</v>
      </c>
      <c r="N1404" s="6">
        <v>0</v>
      </c>
      <c r="O1404" s="6">
        <v>20070628</v>
      </c>
      <c r="P1404" s="6" t="s">
        <v>17616</v>
      </c>
      <c r="Q1404" s="6">
        <v>172155.40667200001</v>
      </c>
      <c r="R1404" s="6">
        <v>126.6862535341667</v>
      </c>
      <c r="S1404" s="6">
        <v>434858.09292000002</v>
      </c>
      <c r="T1404" s="6">
        <v>37.41541975680245</v>
      </c>
      <c r="U1404" s="6" t="s">
        <v>17616</v>
      </c>
      <c r="V1404" s="6">
        <v>485</v>
      </c>
      <c r="W1404" s="6" t="s">
        <v>17634</v>
      </c>
      <c r="X1404" s="8" t="s">
        <v>17624</v>
      </c>
    </row>
    <row r="1405" spans="1:24">
      <c r="A1405" s="7" t="s">
        <v>11624</v>
      </c>
      <c r="B1405" s="6" t="s">
        <v>17616</v>
      </c>
      <c r="C1405" s="6">
        <v>38190</v>
      </c>
      <c r="D1405" s="6">
        <v>164000190</v>
      </c>
      <c r="E1405" s="6" t="s">
        <v>17616</v>
      </c>
      <c r="F1405" s="6" t="s">
        <v>17617</v>
      </c>
      <c r="G1405" s="6" t="s">
        <v>17628</v>
      </c>
      <c r="H1405" s="6" t="s">
        <v>17659</v>
      </c>
      <c r="I1405" s="6" t="s">
        <v>17811</v>
      </c>
      <c r="J1405" s="6">
        <v>2802485</v>
      </c>
      <c r="K1405" s="6" t="s">
        <v>17621</v>
      </c>
      <c r="L1405" s="6">
        <v>2</v>
      </c>
      <c r="M1405" s="6" t="s">
        <v>17622</v>
      </c>
      <c r="N1405" s="6">
        <v>0</v>
      </c>
      <c r="O1405" s="6">
        <v>20070628</v>
      </c>
      <c r="P1405" s="6" t="s">
        <v>17616</v>
      </c>
      <c r="Q1405" s="6">
        <v>170930.69930000001</v>
      </c>
      <c r="R1405" s="6">
        <v>126.67239910782615</v>
      </c>
      <c r="S1405" s="6">
        <v>435369.98707799998</v>
      </c>
      <c r="T1405" s="6">
        <v>37.419994207737453</v>
      </c>
      <c r="U1405" s="6" t="s">
        <v>17616</v>
      </c>
      <c r="V1405" s="6">
        <v>387</v>
      </c>
      <c r="W1405" s="6" t="s">
        <v>17634</v>
      </c>
      <c r="X1405" s="8" t="s">
        <v>17624</v>
      </c>
    </row>
    <row r="1406" spans="1:24">
      <c r="A1406" s="7" t="s">
        <v>11442</v>
      </c>
      <c r="B1406" s="6" t="s">
        <v>17616</v>
      </c>
      <c r="C1406" s="6">
        <v>38191</v>
      </c>
      <c r="D1406" s="6">
        <v>164000191</v>
      </c>
      <c r="E1406" s="6" t="s">
        <v>17616</v>
      </c>
      <c r="F1406" s="6" t="s">
        <v>17617</v>
      </c>
      <c r="G1406" s="6" t="s">
        <v>17618</v>
      </c>
      <c r="H1406" s="6" t="s">
        <v>17659</v>
      </c>
      <c r="I1406" s="6" t="s">
        <v>17811</v>
      </c>
      <c r="J1406" s="6">
        <v>2802484</v>
      </c>
      <c r="K1406" s="6" t="s">
        <v>17621</v>
      </c>
      <c r="L1406" s="6">
        <v>1</v>
      </c>
      <c r="M1406" s="6" t="s">
        <v>17622</v>
      </c>
      <c r="N1406" s="6">
        <v>0</v>
      </c>
      <c r="O1406" s="6">
        <v>20070628</v>
      </c>
      <c r="P1406" s="6" t="s">
        <v>17616</v>
      </c>
      <c r="Q1406" s="6">
        <v>170825.561185</v>
      </c>
      <c r="R1406" s="6">
        <v>126.67120957449015</v>
      </c>
      <c r="S1406" s="6">
        <v>435416.126437</v>
      </c>
      <c r="T1406" s="6">
        <v>37.420406609285884</v>
      </c>
      <c r="U1406" s="6" t="s">
        <v>17616</v>
      </c>
      <c r="V1406" s="6">
        <v>1172</v>
      </c>
      <c r="W1406" s="6" t="s">
        <v>17623</v>
      </c>
      <c r="X1406" s="8" t="s">
        <v>17624</v>
      </c>
    </row>
    <row r="1407" spans="1:24">
      <c r="A1407" s="7" t="s">
        <v>11442</v>
      </c>
      <c r="B1407" s="6" t="s">
        <v>17616</v>
      </c>
      <c r="C1407" s="6">
        <v>38192</v>
      </c>
      <c r="D1407" s="6">
        <v>164000192</v>
      </c>
      <c r="E1407" s="6" t="s">
        <v>17616</v>
      </c>
      <c r="F1407" s="6" t="s">
        <v>17617</v>
      </c>
      <c r="G1407" s="6" t="s">
        <v>17618</v>
      </c>
      <c r="H1407" s="6" t="s">
        <v>17659</v>
      </c>
      <c r="I1407" s="6" t="s">
        <v>17811</v>
      </c>
      <c r="J1407" s="6">
        <v>2802483</v>
      </c>
      <c r="K1407" s="6" t="s">
        <v>17621</v>
      </c>
      <c r="L1407" s="6">
        <v>1</v>
      </c>
      <c r="M1407" s="6" t="s">
        <v>17622</v>
      </c>
      <c r="N1407" s="6">
        <v>0</v>
      </c>
      <c r="O1407" s="6">
        <v>20070628</v>
      </c>
      <c r="P1407" s="6" t="s">
        <v>17616</v>
      </c>
      <c r="Q1407" s="6">
        <v>170834.296053</v>
      </c>
      <c r="R1407" s="6">
        <v>126.67130787691568</v>
      </c>
      <c r="S1407" s="6">
        <v>435425.54978399997</v>
      </c>
      <c r="T1407" s="6">
        <v>37.420491788905814</v>
      </c>
      <c r="U1407" s="6" t="s">
        <v>17616</v>
      </c>
      <c r="V1407" s="6">
        <v>1148</v>
      </c>
      <c r="W1407" s="6" t="s">
        <v>17623</v>
      </c>
      <c r="X1407" s="8" t="s">
        <v>17624</v>
      </c>
    </row>
    <row r="1408" spans="1:24">
      <c r="A1408" s="7" t="s">
        <v>11162</v>
      </c>
      <c r="B1408" s="6" t="s">
        <v>17616</v>
      </c>
      <c r="C1408" s="6">
        <v>38193</v>
      </c>
      <c r="D1408" s="6">
        <v>164000193</v>
      </c>
      <c r="E1408" s="6" t="s">
        <v>17616</v>
      </c>
      <c r="F1408" s="6" t="s">
        <v>17617</v>
      </c>
      <c r="G1408" s="6" t="s">
        <v>17632</v>
      </c>
      <c r="H1408" s="6" t="s">
        <v>17659</v>
      </c>
      <c r="I1408" s="6" t="s">
        <v>17835</v>
      </c>
      <c r="J1408" s="6">
        <v>2802482</v>
      </c>
      <c r="K1408" s="6" t="s">
        <v>17621</v>
      </c>
      <c r="L1408" s="6">
        <v>5</v>
      </c>
      <c r="M1408" s="6" t="s">
        <v>17622</v>
      </c>
      <c r="N1408" s="6">
        <v>0</v>
      </c>
      <c r="O1408" s="6">
        <v>20070628</v>
      </c>
      <c r="P1408" s="6" t="s">
        <v>17616</v>
      </c>
      <c r="Q1408" s="6">
        <v>172502.356726</v>
      </c>
      <c r="R1408" s="6">
        <v>126.69017534225333</v>
      </c>
      <c r="S1408" s="6">
        <v>434786.51009599998</v>
      </c>
      <c r="T1408" s="6">
        <v>37.414785181856068</v>
      </c>
      <c r="U1408" s="6" t="s">
        <v>17616</v>
      </c>
      <c r="V1408" s="6">
        <v>1189</v>
      </c>
      <c r="W1408" s="6" t="s">
        <v>17634</v>
      </c>
      <c r="X1408" s="8" t="s">
        <v>17624</v>
      </c>
    </row>
    <row r="1409" spans="1:24">
      <c r="A1409" s="7" t="s">
        <v>1071</v>
      </c>
      <c r="B1409" s="6" t="s">
        <v>17616</v>
      </c>
      <c r="C1409" s="6">
        <v>38194</v>
      </c>
      <c r="D1409" s="6">
        <v>164000194</v>
      </c>
      <c r="E1409" s="6" t="s">
        <v>17616</v>
      </c>
      <c r="F1409" s="6" t="s">
        <v>17617</v>
      </c>
      <c r="G1409" s="6" t="s">
        <v>17618</v>
      </c>
      <c r="H1409" s="6" t="s">
        <v>17659</v>
      </c>
      <c r="I1409" s="6" t="s">
        <v>17711</v>
      </c>
      <c r="J1409" s="6">
        <v>2802481</v>
      </c>
      <c r="K1409" s="6" t="s">
        <v>17621</v>
      </c>
      <c r="L1409" s="6">
        <v>2</v>
      </c>
      <c r="M1409" s="6" t="s">
        <v>17622</v>
      </c>
      <c r="N1409" s="6">
        <v>0</v>
      </c>
      <c r="O1409" s="6">
        <v>20070628</v>
      </c>
      <c r="P1409" s="6" t="s">
        <v>17616</v>
      </c>
      <c r="Q1409" s="6">
        <v>172145.83032400001</v>
      </c>
      <c r="R1409" s="6">
        <v>126.68614221473796</v>
      </c>
      <c r="S1409" s="6">
        <v>434941.35490600002</v>
      </c>
      <c r="T1409" s="6">
        <v>37.41616965717612</v>
      </c>
      <c r="U1409" s="6" t="s">
        <v>17616</v>
      </c>
      <c r="V1409" s="6">
        <v>1143</v>
      </c>
      <c r="W1409" s="6" t="s">
        <v>17625</v>
      </c>
      <c r="X1409" s="8" t="s">
        <v>17624</v>
      </c>
    </row>
    <row r="1410" spans="1:24">
      <c r="A1410" s="7" t="s">
        <v>12040</v>
      </c>
      <c r="B1410" s="6" t="s">
        <v>17616</v>
      </c>
      <c r="C1410" s="6">
        <v>38195</v>
      </c>
      <c r="D1410" s="6">
        <v>164000195</v>
      </c>
      <c r="E1410" s="6" t="s">
        <v>17616</v>
      </c>
      <c r="F1410" s="6" t="s">
        <v>17617</v>
      </c>
      <c r="G1410" s="6" t="s">
        <v>17618</v>
      </c>
      <c r="H1410" s="6" t="s">
        <v>17659</v>
      </c>
      <c r="I1410" s="6" t="s">
        <v>17835</v>
      </c>
      <c r="J1410" s="6">
        <v>2802480</v>
      </c>
      <c r="K1410" s="6" t="s">
        <v>17621</v>
      </c>
      <c r="L1410" s="6">
        <v>2</v>
      </c>
      <c r="M1410" s="6" t="s">
        <v>17622</v>
      </c>
      <c r="N1410" s="6">
        <v>0</v>
      </c>
      <c r="O1410" s="6">
        <v>20070628</v>
      </c>
      <c r="P1410" s="6" t="s">
        <v>17616</v>
      </c>
      <c r="Q1410" s="6">
        <v>172229.289625</v>
      </c>
      <c r="R1410" s="6">
        <v>126.68708615868938</v>
      </c>
      <c r="S1410" s="6">
        <v>434910.00618999999</v>
      </c>
      <c r="T1410" s="6">
        <v>37.415889716819912</v>
      </c>
      <c r="U1410" s="6" t="s">
        <v>17616</v>
      </c>
      <c r="V1410" s="6">
        <v>1178</v>
      </c>
      <c r="W1410" s="6" t="s">
        <v>17625</v>
      </c>
      <c r="X1410" s="8" t="s">
        <v>17624</v>
      </c>
    </row>
    <row r="1411" spans="1:24">
      <c r="A1411" s="7" t="s">
        <v>1071</v>
      </c>
      <c r="B1411" s="6" t="s">
        <v>17616</v>
      </c>
      <c r="C1411" s="6">
        <v>38196</v>
      </c>
      <c r="D1411" s="6">
        <v>164000196</v>
      </c>
      <c r="E1411" s="6" t="s">
        <v>17616</v>
      </c>
      <c r="F1411" s="6" t="s">
        <v>17617</v>
      </c>
      <c r="G1411" s="6" t="s">
        <v>17632</v>
      </c>
      <c r="H1411" s="6" t="s">
        <v>17659</v>
      </c>
      <c r="I1411" s="6" t="s">
        <v>17711</v>
      </c>
      <c r="J1411" s="6">
        <v>2802479</v>
      </c>
      <c r="K1411" s="6" t="s">
        <v>17621</v>
      </c>
      <c r="L1411" s="6">
        <v>2</v>
      </c>
      <c r="M1411" s="6" t="s">
        <v>17622</v>
      </c>
      <c r="N1411" s="6">
        <v>0</v>
      </c>
      <c r="O1411" s="6">
        <v>20070628</v>
      </c>
      <c r="P1411" s="6" t="s">
        <v>17616</v>
      </c>
      <c r="Q1411" s="6">
        <v>172078.17482700001</v>
      </c>
      <c r="R1411" s="6">
        <v>126.68537685396137</v>
      </c>
      <c r="S1411" s="6">
        <v>434970.89682000002</v>
      </c>
      <c r="T1411" s="6">
        <v>37.416433788184733</v>
      </c>
      <c r="U1411" s="6" t="s">
        <v>17616</v>
      </c>
      <c r="V1411" s="6">
        <v>1177</v>
      </c>
      <c r="W1411" s="6" t="s">
        <v>18135</v>
      </c>
      <c r="X1411" s="8" t="s">
        <v>17624</v>
      </c>
    </row>
    <row r="1412" spans="1:24">
      <c r="A1412" s="7" t="s">
        <v>12031</v>
      </c>
      <c r="B1412" s="6" t="s">
        <v>17616</v>
      </c>
      <c r="C1412" s="6">
        <v>38202</v>
      </c>
      <c r="D1412" s="6">
        <v>164000202</v>
      </c>
      <c r="E1412" s="6" t="s">
        <v>17616</v>
      </c>
      <c r="F1412" s="6" t="s">
        <v>17617</v>
      </c>
      <c r="G1412" s="6" t="s">
        <v>17628</v>
      </c>
      <c r="H1412" s="6" t="s">
        <v>17659</v>
      </c>
      <c r="I1412" s="6" t="s">
        <v>17668</v>
      </c>
      <c r="J1412" s="6">
        <v>2802478</v>
      </c>
      <c r="K1412" s="6" t="s">
        <v>17621</v>
      </c>
      <c r="L1412" s="6">
        <v>1</v>
      </c>
      <c r="M1412" s="6" t="s">
        <v>17622</v>
      </c>
      <c r="N1412" s="6">
        <v>0</v>
      </c>
      <c r="O1412" s="6">
        <v>20070628</v>
      </c>
      <c r="P1412" s="6" t="s">
        <v>17616</v>
      </c>
      <c r="Q1412" s="6">
        <v>169262.577697</v>
      </c>
      <c r="R1412" s="6">
        <v>126.65352126227558</v>
      </c>
      <c r="S1412" s="6">
        <v>436178.21929600002</v>
      </c>
      <c r="T1412" s="6">
        <v>37.427222371216537</v>
      </c>
      <c r="U1412" s="6" t="s">
        <v>17616</v>
      </c>
      <c r="V1412" s="6">
        <v>1164</v>
      </c>
      <c r="W1412" s="6" t="s">
        <v>17625</v>
      </c>
      <c r="X1412" s="8" t="s">
        <v>17624</v>
      </c>
    </row>
    <row r="1413" spans="1:24">
      <c r="A1413" s="7" t="s">
        <v>2174</v>
      </c>
      <c r="B1413" s="6" t="s">
        <v>17616</v>
      </c>
      <c r="C1413" s="6">
        <v>38203</v>
      </c>
      <c r="D1413" s="6">
        <v>164000203</v>
      </c>
      <c r="E1413" s="6" t="s">
        <v>17616</v>
      </c>
      <c r="F1413" s="6" t="s">
        <v>17617</v>
      </c>
      <c r="G1413" s="6" t="s">
        <v>17632</v>
      </c>
      <c r="H1413" s="6" t="s">
        <v>17659</v>
      </c>
      <c r="I1413" s="6" t="s">
        <v>17711</v>
      </c>
      <c r="J1413" s="6">
        <v>2802477</v>
      </c>
      <c r="K1413" s="6" t="s">
        <v>17621</v>
      </c>
      <c r="L1413" s="6">
        <v>2</v>
      </c>
      <c r="M1413" s="6" t="s">
        <v>17622</v>
      </c>
      <c r="N1413" s="6">
        <v>0</v>
      </c>
      <c r="O1413" s="6">
        <v>20070628</v>
      </c>
      <c r="P1413" s="6" t="s">
        <v>17616</v>
      </c>
      <c r="Q1413" s="6">
        <v>171770.96599699999</v>
      </c>
      <c r="R1413" s="6">
        <v>126.68189796000783</v>
      </c>
      <c r="S1413" s="6">
        <v>435196.20997299999</v>
      </c>
      <c r="T1413" s="6">
        <v>37.41845452383852</v>
      </c>
      <c r="U1413" s="6" t="s">
        <v>17616</v>
      </c>
      <c r="V1413" s="6">
        <v>1176</v>
      </c>
      <c r="W1413" s="6" t="s">
        <v>17634</v>
      </c>
      <c r="X1413" s="8" t="s">
        <v>17624</v>
      </c>
    </row>
    <row r="1414" spans="1:24">
      <c r="A1414" s="7" t="s">
        <v>11159</v>
      </c>
      <c r="B1414" s="6" t="s">
        <v>17616</v>
      </c>
      <c r="C1414" s="6">
        <v>38204</v>
      </c>
      <c r="D1414" s="6">
        <v>164000204</v>
      </c>
      <c r="E1414" s="6" t="s">
        <v>17616</v>
      </c>
      <c r="F1414" s="6" t="s">
        <v>17617</v>
      </c>
      <c r="G1414" s="6" t="s">
        <v>17632</v>
      </c>
      <c r="H1414" s="6" t="s">
        <v>17659</v>
      </c>
      <c r="I1414" s="6" t="s">
        <v>17811</v>
      </c>
      <c r="J1414" s="6">
        <v>2802476</v>
      </c>
      <c r="K1414" s="6" t="s">
        <v>17621</v>
      </c>
      <c r="L1414" s="6">
        <v>5</v>
      </c>
      <c r="M1414" s="6" t="s">
        <v>17622</v>
      </c>
      <c r="N1414" s="6">
        <v>1</v>
      </c>
      <c r="O1414" s="6">
        <v>20081229</v>
      </c>
      <c r="P1414" s="6" t="s">
        <v>17616</v>
      </c>
      <c r="Q1414" s="6">
        <v>170554.76037900001</v>
      </c>
      <c r="R1414" s="6">
        <v>126.66813953035873</v>
      </c>
      <c r="S1414" s="6">
        <v>435688.74897100002</v>
      </c>
      <c r="T1414" s="6">
        <v>37.422854339829158</v>
      </c>
      <c r="U1414" s="6" t="s">
        <v>17616</v>
      </c>
      <c r="V1414" s="6">
        <v>1171</v>
      </c>
      <c r="W1414" s="6" t="s">
        <v>17634</v>
      </c>
      <c r="X1414" s="8" t="s">
        <v>17624</v>
      </c>
    </row>
    <row r="1415" spans="1:24">
      <c r="A1415" s="7" t="s">
        <v>2174</v>
      </c>
      <c r="B1415" s="6" t="s">
        <v>17616</v>
      </c>
      <c r="C1415" s="6">
        <v>38205</v>
      </c>
      <c r="D1415" s="6">
        <v>164000205</v>
      </c>
      <c r="E1415" s="6" t="s">
        <v>17616</v>
      </c>
      <c r="F1415" s="6" t="s">
        <v>17617</v>
      </c>
      <c r="G1415" s="6" t="s">
        <v>17618</v>
      </c>
      <c r="H1415" s="6" t="s">
        <v>17659</v>
      </c>
      <c r="I1415" s="6" t="s">
        <v>17917</v>
      </c>
      <c r="J1415" s="6">
        <v>2802475</v>
      </c>
      <c r="K1415" s="6" t="s">
        <v>17621</v>
      </c>
      <c r="L1415" s="6">
        <v>2</v>
      </c>
      <c r="M1415" s="6" t="s">
        <v>17622</v>
      </c>
      <c r="N1415" s="6">
        <v>0</v>
      </c>
      <c r="O1415" s="6">
        <v>20070628</v>
      </c>
      <c r="P1415" s="6" t="s">
        <v>17616</v>
      </c>
      <c r="Q1415" s="6">
        <v>171760.85052400001</v>
      </c>
      <c r="R1415" s="6">
        <v>126.68178288799908</v>
      </c>
      <c r="S1415" s="6">
        <v>435217.18446100003</v>
      </c>
      <c r="T1415" s="6">
        <v>37.418643194430857</v>
      </c>
      <c r="U1415" s="6" t="s">
        <v>17616</v>
      </c>
      <c r="V1415" s="6">
        <v>1144</v>
      </c>
      <c r="W1415" s="6" t="s">
        <v>17623</v>
      </c>
      <c r="X1415" s="8" t="s">
        <v>17624</v>
      </c>
    </row>
    <row r="1416" spans="1:24">
      <c r="A1416" s="7" t="s">
        <v>12296</v>
      </c>
      <c r="B1416" s="6" t="s">
        <v>17616</v>
      </c>
      <c r="C1416" s="6">
        <v>38206</v>
      </c>
      <c r="D1416" s="6">
        <v>164000206</v>
      </c>
      <c r="E1416" s="6" t="s">
        <v>17616</v>
      </c>
      <c r="F1416" s="6" t="s">
        <v>17617</v>
      </c>
      <c r="G1416" s="6" t="s">
        <v>17618</v>
      </c>
      <c r="H1416" s="6" t="s">
        <v>17659</v>
      </c>
      <c r="I1416" s="6" t="s">
        <v>17711</v>
      </c>
      <c r="J1416" s="6">
        <v>2802474</v>
      </c>
      <c r="K1416" s="6" t="s">
        <v>17621</v>
      </c>
      <c r="L1416" s="6">
        <v>2</v>
      </c>
      <c r="M1416" s="6" t="s">
        <v>17622</v>
      </c>
      <c r="N1416" s="6">
        <v>0</v>
      </c>
      <c r="O1416" s="6">
        <v>20070628</v>
      </c>
      <c r="P1416" s="6" t="s">
        <v>17616</v>
      </c>
      <c r="Q1416" s="6">
        <v>172319.844599</v>
      </c>
      <c r="R1416" s="6">
        <v>126.68810558158359</v>
      </c>
      <c r="S1416" s="6">
        <v>435002.96977700002</v>
      </c>
      <c r="T1416" s="6">
        <v>37.416730032930303</v>
      </c>
      <c r="U1416" s="6" t="s">
        <v>17616</v>
      </c>
      <c r="V1416" s="6">
        <v>1142</v>
      </c>
      <c r="W1416" s="6" t="s">
        <v>17625</v>
      </c>
      <c r="X1416" s="8" t="s">
        <v>17624</v>
      </c>
    </row>
    <row r="1417" spans="1:24">
      <c r="A1417" s="7" t="s">
        <v>3869</v>
      </c>
      <c r="B1417" s="6" t="s">
        <v>17616</v>
      </c>
      <c r="C1417" s="6">
        <v>38207</v>
      </c>
      <c r="D1417" s="6">
        <v>164000207</v>
      </c>
      <c r="E1417" s="6" t="s">
        <v>17616</v>
      </c>
      <c r="F1417" s="6" t="s">
        <v>17617</v>
      </c>
      <c r="G1417" s="6" t="s">
        <v>17618</v>
      </c>
      <c r="H1417" s="6" t="s">
        <v>17659</v>
      </c>
      <c r="I1417" s="6" t="s">
        <v>17668</v>
      </c>
      <c r="J1417" s="6">
        <v>2802473</v>
      </c>
      <c r="K1417" s="6" t="s">
        <v>17621</v>
      </c>
      <c r="L1417" s="6">
        <v>3</v>
      </c>
      <c r="M1417" s="6" t="s">
        <v>17622</v>
      </c>
      <c r="N1417" s="6">
        <v>1</v>
      </c>
      <c r="O1417" s="6">
        <v>20120810</v>
      </c>
      <c r="P1417" s="6" t="s">
        <v>17616</v>
      </c>
      <c r="Q1417" s="6">
        <v>169542.64418</v>
      </c>
      <c r="R1417" s="6">
        <v>126.65668895050487</v>
      </c>
      <c r="S1417" s="6">
        <v>436091.61034800002</v>
      </c>
      <c r="T1417" s="6">
        <v>37.426451301704439</v>
      </c>
      <c r="U1417" s="6" t="s">
        <v>17616</v>
      </c>
      <c r="V1417" s="6">
        <v>201</v>
      </c>
      <c r="W1417" s="6" t="s">
        <v>17623</v>
      </c>
      <c r="X1417" s="8" t="s">
        <v>17624</v>
      </c>
    </row>
    <row r="1418" spans="1:24">
      <c r="A1418" s="7" t="s">
        <v>12296</v>
      </c>
      <c r="B1418" s="6" t="s">
        <v>17616</v>
      </c>
      <c r="C1418" s="6">
        <v>38208</v>
      </c>
      <c r="D1418" s="6">
        <v>164000208</v>
      </c>
      <c r="E1418" s="6" t="s">
        <v>17616</v>
      </c>
      <c r="F1418" s="6" t="s">
        <v>17617</v>
      </c>
      <c r="G1418" s="6" t="s">
        <v>17632</v>
      </c>
      <c r="H1418" s="6" t="s">
        <v>17659</v>
      </c>
      <c r="I1418" s="6" t="s">
        <v>17835</v>
      </c>
      <c r="J1418" s="6">
        <v>2802472</v>
      </c>
      <c r="K1418" s="6" t="s">
        <v>17621</v>
      </c>
      <c r="L1418" s="6">
        <v>2</v>
      </c>
      <c r="M1418" s="6" t="s">
        <v>17622</v>
      </c>
      <c r="N1418" s="6">
        <v>0</v>
      </c>
      <c r="O1418" s="6">
        <v>20070628</v>
      </c>
      <c r="P1418" s="6" t="s">
        <v>17616</v>
      </c>
      <c r="Q1418" s="6">
        <v>172379.962332</v>
      </c>
      <c r="R1418" s="6">
        <v>126.68878452554304</v>
      </c>
      <c r="S1418" s="6">
        <v>435007.13853900001</v>
      </c>
      <c r="T1418" s="6">
        <v>37.416769391616619</v>
      </c>
      <c r="U1418" s="6" t="s">
        <v>17616</v>
      </c>
      <c r="V1418" s="6">
        <v>1179</v>
      </c>
      <c r="W1418" s="6" t="s">
        <v>17634</v>
      </c>
      <c r="X1418" s="8" t="s">
        <v>17624</v>
      </c>
    </row>
    <row r="1419" spans="1:24">
      <c r="A1419" s="7" t="s">
        <v>3869</v>
      </c>
      <c r="B1419" s="6" t="s">
        <v>17616</v>
      </c>
      <c r="C1419" s="6">
        <v>38210</v>
      </c>
      <c r="D1419" s="6">
        <v>164000210</v>
      </c>
      <c r="E1419" s="6" t="s">
        <v>17616</v>
      </c>
      <c r="F1419" s="6" t="s">
        <v>17617</v>
      </c>
      <c r="G1419" s="6" t="s">
        <v>17618</v>
      </c>
      <c r="H1419" s="6" t="s">
        <v>17659</v>
      </c>
      <c r="I1419" s="6" t="s">
        <v>17668</v>
      </c>
      <c r="J1419" s="6">
        <v>2802471</v>
      </c>
      <c r="K1419" s="6" t="s">
        <v>17621</v>
      </c>
      <c r="L1419" s="6">
        <v>3</v>
      </c>
      <c r="M1419" s="6" t="s">
        <v>17622</v>
      </c>
      <c r="N1419" s="6">
        <v>1</v>
      </c>
      <c r="O1419" s="6">
        <v>20120810</v>
      </c>
      <c r="P1419" s="6" t="s">
        <v>17616</v>
      </c>
      <c r="Q1419" s="6">
        <v>169596.485155</v>
      </c>
      <c r="R1419" s="6">
        <v>126.65729435415693</v>
      </c>
      <c r="S1419" s="6">
        <v>436161.18641299999</v>
      </c>
      <c r="T1419" s="6">
        <v>37.427079950343469</v>
      </c>
      <c r="U1419" s="6" t="s">
        <v>17616</v>
      </c>
      <c r="V1419" s="6">
        <v>202</v>
      </c>
      <c r="W1419" s="6" t="s">
        <v>17623</v>
      </c>
      <c r="X1419" s="8" t="s">
        <v>17624</v>
      </c>
    </row>
    <row r="1420" spans="1:24">
      <c r="A1420" s="7" t="s">
        <v>3866</v>
      </c>
      <c r="B1420" s="6" t="s">
        <v>17616</v>
      </c>
      <c r="C1420" s="6">
        <v>38212</v>
      </c>
      <c r="D1420" s="6">
        <v>164000212</v>
      </c>
      <c r="E1420" s="6" t="s">
        <v>17616</v>
      </c>
      <c r="F1420" s="6" t="s">
        <v>17617</v>
      </c>
      <c r="G1420" s="6" t="s">
        <v>17632</v>
      </c>
      <c r="H1420" s="6" t="s">
        <v>17659</v>
      </c>
      <c r="I1420" s="6" t="s">
        <v>17937</v>
      </c>
      <c r="J1420" s="6">
        <v>2802470</v>
      </c>
      <c r="K1420" s="6" t="s">
        <v>17621</v>
      </c>
      <c r="L1420" s="6">
        <v>4</v>
      </c>
      <c r="M1420" s="6" t="s">
        <v>17622</v>
      </c>
      <c r="N1420" s="6">
        <v>0</v>
      </c>
      <c r="O1420" s="6">
        <v>20070628</v>
      </c>
      <c r="P1420" s="6" t="s">
        <v>17616</v>
      </c>
      <c r="Q1420" s="6">
        <v>169208.82613999999</v>
      </c>
      <c r="R1420" s="6">
        <v>126.65290714668075</v>
      </c>
      <c r="S1420" s="6">
        <v>436342.10587199999</v>
      </c>
      <c r="T1420" s="6">
        <v>37.428697188871276</v>
      </c>
      <c r="U1420" s="6" t="s">
        <v>17616</v>
      </c>
      <c r="V1420" s="6">
        <v>1154</v>
      </c>
      <c r="W1420" s="6" t="s">
        <v>17634</v>
      </c>
      <c r="X1420" s="8" t="s">
        <v>17624</v>
      </c>
    </row>
    <row r="1421" spans="1:24">
      <c r="A1421" s="7" t="s">
        <v>4211</v>
      </c>
      <c r="B1421" s="6" t="s">
        <v>17616</v>
      </c>
      <c r="C1421" s="6">
        <v>38213</v>
      </c>
      <c r="D1421" s="6">
        <v>164000213</v>
      </c>
      <c r="E1421" s="6" t="s">
        <v>17616</v>
      </c>
      <c r="F1421" s="6" t="s">
        <v>17617</v>
      </c>
      <c r="G1421" s="6" t="s">
        <v>17628</v>
      </c>
      <c r="H1421" s="6" t="s">
        <v>17659</v>
      </c>
      <c r="I1421" s="6" t="s">
        <v>17668</v>
      </c>
      <c r="J1421" s="6">
        <v>2802469</v>
      </c>
      <c r="K1421" s="6" t="s">
        <v>17621</v>
      </c>
      <c r="L1421" s="6">
        <v>4</v>
      </c>
      <c r="M1421" s="6" t="s">
        <v>17622</v>
      </c>
      <c r="N1421" s="6">
        <v>1</v>
      </c>
      <c r="O1421" s="6">
        <v>20120907</v>
      </c>
      <c r="P1421" s="6" t="s">
        <v>17616</v>
      </c>
      <c r="Q1421" s="6">
        <v>169324.85294400001</v>
      </c>
      <c r="R1421" s="6">
        <v>126.65421989736788</v>
      </c>
      <c r="S1421" s="6">
        <v>436296.73647800001</v>
      </c>
      <c r="T1421" s="6">
        <v>37.428292272017316</v>
      </c>
      <c r="U1421" s="6" t="s">
        <v>17616</v>
      </c>
      <c r="V1421" s="6">
        <v>1165</v>
      </c>
      <c r="W1421" s="6" t="s">
        <v>17634</v>
      </c>
      <c r="X1421" s="8" t="s">
        <v>17624</v>
      </c>
    </row>
    <row r="1422" spans="1:24">
      <c r="A1422" s="7" t="s">
        <v>1280</v>
      </c>
      <c r="B1422" s="6" t="s">
        <v>17616</v>
      </c>
      <c r="C1422" s="6">
        <v>38214</v>
      </c>
      <c r="D1422" s="6">
        <v>164000214</v>
      </c>
      <c r="E1422" s="6" t="s">
        <v>17616</v>
      </c>
      <c r="F1422" s="6" t="s">
        <v>17617</v>
      </c>
      <c r="G1422" s="6" t="s">
        <v>17632</v>
      </c>
      <c r="H1422" s="6" t="s">
        <v>17659</v>
      </c>
      <c r="I1422" s="6" t="s">
        <v>17917</v>
      </c>
      <c r="J1422" s="6">
        <v>2802468</v>
      </c>
      <c r="K1422" s="6" t="s">
        <v>17621</v>
      </c>
      <c r="L1422" s="6">
        <v>2</v>
      </c>
      <c r="M1422" s="6" t="s">
        <v>17622</v>
      </c>
      <c r="N1422" s="6">
        <v>0</v>
      </c>
      <c r="O1422" s="6">
        <v>20070628</v>
      </c>
      <c r="P1422" s="6" t="s">
        <v>17616</v>
      </c>
      <c r="Q1422" s="6">
        <v>171651.53109</v>
      </c>
      <c r="R1422" s="6">
        <v>126.68054085046809</v>
      </c>
      <c r="S1422" s="6">
        <v>435402.25198300002</v>
      </c>
      <c r="T1422" s="6">
        <v>37.420307301124694</v>
      </c>
      <c r="U1422" s="6" t="s">
        <v>17616</v>
      </c>
      <c r="V1422" s="6">
        <v>1145</v>
      </c>
      <c r="W1422" s="6" t="s">
        <v>17625</v>
      </c>
      <c r="X1422" s="8" t="s">
        <v>17624</v>
      </c>
    </row>
    <row r="1423" spans="1:24">
      <c r="A1423" s="7" t="s">
        <v>14226</v>
      </c>
      <c r="B1423" s="6" t="s">
        <v>17616</v>
      </c>
      <c r="C1423" s="6">
        <v>38215</v>
      </c>
      <c r="D1423" s="6">
        <v>164000215</v>
      </c>
      <c r="E1423" s="6" t="s">
        <v>17616</v>
      </c>
      <c r="F1423" s="6" t="s">
        <v>17617</v>
      </c>
      <c r="G1423" s="6" t="s">
        <v>17632</v>
      </c>
      <c r="H1423" s="6" t="s">
        <v>17659</v>
      </c>
      <c r="I1423" s="6" t="s">
        <v>17937</v>
      </c>
      <c r="J1423" s="6">
        <v>2802467</v>
      </c>
      <c r="K1423" s="6" t="s">
        <v>17621</v>
      </c>
      <c r="L1423" s="6">
        <v>4</v>
      </c>
      <c r="M1423" s="6" t="s">
        <v>17622</v>
      </c>
      <c r="N1423" s="6">
        <v>0</v>
      </c>
      <c r="O1423" s="6">
        <v>20070628</v>
      </c>
      <c r="P1423" s="6" t="s">
        <v>17616</v>
      </c>
      <c r="Q1423" s="6">
        <v>168680.61026799999</v>
      </c>
      <c r="R1423" s="6">
        <v>126.64692979619036</v>
      </c>
      <c r="S1423" s="6">
        <v>436568.23018700001</v>
      </c>
      <c r="T1423" s="6">
        <v>37.430716802803616</v>
      </c>
      <c r="U1423" s="6" t="s">
        <v>17616</v>
      </c>
      <c r="V1423" s="6">
        <v>230</v>
      </c>
      <c r="W1423" s="6" t="s">
        <v>17625</v>
      </c>
      <c r="X1423" s="8" t="s">
        <v>17624</v>
      </c>
    </row>
    <row r="1424" spans="1:24">
      <c r="A1424" s="7" t="s">
        <v>1280</v>
      </c>
      <c r="B1424" s="6" t="s">
        <v>17616</v>
      </c>
      <c r="C1424" s="6">
        <v>38216</v>
      </c>
      <c r="D1424" s="6">
        <v>164000216</v>
      </c>
      <c r="E1424" s="6" t="s">
        <v>17616</v>
      </c>
      <c r="F1424" s="6" t="s">
        <v>17617</v>
      </c>
      <c r="G1424" s="6" t="s">
        <v>17632</v>
      </c>
      <c r="H1424" s="6" t="s">
        <v>17659</v>
      </c>
      <c r="I1424" s="6" t="s">
        <v>17917</v>
      </c>
      <c r="J1424" s="6">
        <v>2802466</v>
      </c>
      <c r="K1424" s="6" t="s">
        <v>17621</v>
      </c>
      <c r="L1424" s="6">
        <v>2</v>
      </c>
      <c r="M1424" s="6" t="s">
        <v>17622</v>
      </c>
      <c r="N1424" s="6">
        <v>0</v>
      </c>
      <c r="O1424" s="6">
        <v>20070628</v>
      </c>
      <c r="P1424" s="6" t="s">
        <v>17616</v>
      </c>
      <c r="Q1424" s="6">
        <v>171634.56860100001</v>
      </c>
      <c r="R1424" s="6">
        <v>126.68034870691383</v>
      </c>
      <c r="S1424" s="6">
        <v>435415.856103</v>
      </c>
      <c r="T1424" s="6">
        <v>37.420429353431665</v>
      </c>
      <c r="U1424" s="6" t="s">
        <v>17616</v>
      </c>
      <c r="V1424" s="6">
        <v>1175</v>
      </c>
      <c r="W1424" s="6" t="s">
        <v>17625</v>
      </c>
      <c r="X1424" s="8" t="s">
        <v>17624</v>
      </c>
    </row>
    <row r="1425" spans="1:24">
      <c r="A1425" s="7" t="s">
        <v>11156</v>
      </c>
      <c r="B1425" s="6" t="s">
        <v>17616</v>
      </c>
      <c r="C1425" s="6">
        <v>38217</v>
      </c>
      <c r="D1425" s="6">
        <v>164000217</v>
      </c>
      <c r="E1425" s="6" t="s">
        <v>17616</v>
      </c>
      <c r="F1425" s="6" t="s">
        <v>17617</v>
      </c>
      <c r="G1425" s="6" t="s">
        <v>17632</v>
      </c>
      <c r="H1425" s="6" t="s">
        <v>17659</v>
      </c>
      <c r="I1425" s="6" t="s">
        <v>17668</v>
      </c>
      <c r="J1425" s="6">
        <v>2802465</v>
      </c>
      <c r="K1425" s="6" t="s">
        <v>17621</v>
      </c>
      <c r="L1425" s="6">
        <v>4</v>
      </c>
      <c r="M1425" s="6" t="s">
        <v>17622</v>
      </c>
      <c r="N1425" s="6">
        <v>1</v>
      </c>
      <c r="O1425" s="6">
        <v>20090129</v>
      </c>
      <c r="P1425" s="6" t="s">
        <v>17616</v>
      </c>
      <c r="Q1425" s="6">
        <v>169467.56619700001</v>
      </c>
      <c r="R1425" s="6">
        <v>126.65583389314793</v>
      </c>
      <c r="S1425" s="6">
        <v>436257.14280700003</v>
      </c>
      <c r="T1425" s="6">
        <v>37.427940261361101</v>
      </c>
      <c r="U1425" s="6" t="s">
        <v>17616</v>
      </c>
      <c r="V1425" s="6">
        <v>1166</v>
      </c>
      <c r="W1425" s="6" t="s">
        <v>17634</v>
      </c>
      <c r="X1425" s="8" t="s">
        <v>17624</v>
      </c>
    </row>
    <row r="1426" spans="1:24">
      <c r="A1426" s="7" t="s">
        <v>3866</v>
      </c>
      <c r="B1426" s="6" t="s">
        <v>17616</v>
      </c>
      <c r="C1426" s="6">
        <v>38219</v>
      </c>
      <c r="D1426" s="6">
        <v>164000219</v>
      </c>
      <c r="E1426" s="6" t="s">
        <v>17616</v>
      </c>
      <c r="F1426" s="6" t="s">
        <v>17617</v>
      </c>
      <c r="G1426" s="6" t="s">
        <v>17632</v>
      </c>
      <c r="H1426" s="6" t="s">
        <v>17659</v>
      </c>
      <c r="I1426" s="6" t="s">
        <v>17937</v>
      </c>
      <c r="J1426" s="6">
        <v>2802464</v>
      </c>
      <c r="K1426" s="6" t="s">
        <v>17621</v>
      </c>
      <c r="L1426" s="6">
        <v>4</v>
      </c>
      <c r="M1426" s="6" t="s">
        <v>17622</v>
      </c>
      <c r="N1426" s="6">
        <v>0</v>
      </c>
      <c r="O1426" s="6">
        <v>20070628</v>
      </c>
      <c r="P1426" s="6" t="s">
        <v>17616</v>
      </c>
      <c r="Q1426" s="6">
        <v>169190.402046</v>
      </c>
      <c r="R1426" s="6">
        <v>126.65269724945608</v>
      </c>
      <c r="S1426" s="6">
        <v>436383.80661600002</v>
      </c>
      <c r="T1426" s="6">
        <v>37.429072295640403</v>
      </c>
      <c r="U1426" s="6" t="s">
        <v>17616</v>
      </c>
      <c r="V1426" s="6">
        <v>175</v>
      </c>
      <c r="W1426" s="6" t="s">
        <v>17634</v>
      </c>
      <c r="X1426" s="8" t="s">
        <v>17624</v>
      </c>
    </row>
    <row r="1427" spans="1:24">
      <c r="A1427" s="7" t="s">
        <v>3869</v>
      </c>
      <c r="B1427" s="6" t="s">
        <v>17616</v>
      </c>
      <c r="C1427" s="6">
        <v>38220</v>
      </c>
      <c r="D1427" s="6">
        <v>164000220</v>
      </c>
      <c r="E1427" s="6" t="s">
        <v>17616</v>
      </c>
      <c r="F1427" s="6" t="s">
        <v>17617</v>
      </c>
      <c r="G1427" s="6" t="s">
        <v>17632</v>
      </c>
      <c r="H1427" s="6" t="s">
        <v>17659</v>
      </c>
      <c r="I1427" s="6" t="s">
        <v>17668</v>
      </c>
      <c r="J1427" s="6">
        <v>2802463</v>
      </c>
      <c r="K1427" s="6" t="s">
        <v>17621</v>
      </c>
      <c r="L1427" s="6">
        <v>4</v>
      </c>
      <c r="M1427" s="6" t="s">
        <v>17622</v>
      </c>
      <c r="N1427" s="6">
        <v>1</v>
      </c>
      <c r="O1427" s="6">
        <v>20120810</v>
      </c>
      <c r="P1427" s="6" t="s">
        <v>17616</v>
      </c>
      <c r="Q1427" s="6">
        <v>169656.87351199999</v>
      </c>
      <c r="R1427" s="6">
        <v>126.6579745217924</v>
      </c>
      <c r="S1427" s="6">
        <v>436211.74344799999</v>
      </c>
      <c r="T1427" s="6">
        <v>37.427537450591309</v>
      </c>
      <c r="U1427" s="6" t="s">
        <v>17616</v>
      </c>
      <c r="V1427" s="6">
        <v>1167</v>
      </c>
      <c r="W1427" s="6" t="s">
        <v>17708</v>
      </c>
      <c r="X1427" s="8" t="s">
        <v>17624</v>
      </c>
    </row>
    <row r="1428" spans="1:24">
      <c r="A1428" s="7" t="s">
        <v>14226</v>
      </c>
      <c r="B1428" s="6" t="s">
        <v>17616</v>
      </c>
      <c r="C1428" s="6">
        <v>38221</v>
      </c>
      <c r="D1428" s="6">
        <v>164000221</v>
      </c>
      <c r="E1428" s="6" t="s">
        <v>17616</v>
      </c>
      <c r="F1428" s="6" t="s">
        <v>17617</v>
      </c>
      <c r="G1428" s="6" t="s">
        <v>17632</v>
      </c>
      <c r="H1428" s="6" t="s">
        <v>17659</v>
      </c>
      <c r="I1428" s="6" t="s">
        <v>17937</v>
      </c>
      <c r="J1428" s="6">
        <v>2802462</v>
      </c>
      <c r="K1428" s="6" t="s">
        <v>17621</v>
      </c>
      <c r="L1428" s="6">
        <v>4</v>
      </c>
      <c r="M1428" s="6" t="s">
        <v>17622</v>
      </c>
      <c r="N1428" s="6">
        <v>0</v>
      </c>
      <c r="O1428" s="6">
        <v>20070628</v>
      </c>
      <c r="P1428" s="6" t="s">
        <v>17616</v>
      </c>
      <c r="Q1428" s="6">
        <v>168708.19407999999</v>
      </c>
      <c r="R1428" s="6">
        <v>126.64724052678558</v>
      </c>
      <c r="S1428" s="6">
        <v>436589.838789</v>
      </c>
      <c r="T1428" s="6">
        <v>37.430912428982531</v>
      </c>
      <c r="U1428" s="6" t="s">
        <v>17616</v>
      </c>
      <c r="V1428" s="6">
        <v>231</v>
      </c>
      <c r="W1428" s="6" t="s">
        <v>17634</v>
      </c>
      <c r="X1428" s="8" t="s">
        <v>17624</v>
      </c>
    </row>
    <row r="1429" spans="1:24">
      <c r="A1429" s="7" t="s">
        <v>12448</v>
      </c>
      <c r="B1429" s="6" t="s">
        <v>17616</v>
      </c>
      <c r="C1429" s="6">
        <v>38223</v>
      </c>
      <c r="D1429" s="6">
        <v>164000223</v>
      </c>
      <c r="E1429" s="6" t="s">
        <v>17616</v>
      </c>
      <c r="F1429" s="6" t="s">
        <v>17617</v>
      </c>
      <c r="G1429" s="6" t="s">
        <v>17632</v>
      </c>
      <c r="H1429" s="6" t="s">
        <v>17659</v>
      </c>
      <c r="I1429" s="6" t="s">
        <v>17937</v>
      </c>
      <c r="J1429" s="6">
        <v>2802461</v>
      </c>
      <c r="K1429" s="6" t="s">
        <v>17621</v>
      </c>
      <c r="L1429" s="6">
        <v>4</v>
      </c>
      <c r="M1429" s="6" t="s">
        <v>17622</v>
      </c>
      <c r="N1429" s="6">
        <v>1</v>
      </c>
      <c r="O1429" s="6">
        <v>20120810</v>
      </c>
      <c r="P1429" s="6" t="s">
        <v>17616</v>
      </c>
      <c r="Q1429" s="6">
        <v>169673.347679</v>
      </c>
      <c r="R1429" s="6">
        <v>126.65815934752477</v>
      </c>
      <c r="S1429" s="6">
        <v>436243.22771499999</v>
      </c>
      <c r="T1429" s="6">
        <v>37.427821662560575</v>
      </c>
      <c r="U1429" s="6" t="s">
        <v>17616</v>
      </c>
      <c r="V1429" s="6">
        <v>1153</v>
      </c>
      <c r="W1429" s="6" t="s">
        <v>17634</v>
      </c>
      <c r="X1429" s="8" t="s">
        <v>17624</v>
      </c>
    </row>
    <row r="1430" spans="1:24">
      <c r="A1430" s="7" t="s">
        <v>3217</v>
      </c>
      <c r="B1430" s="6" t="s">
        <v>17616</v>
      </c>
      <c r="C1430" s="6">
        <v>38224</v>
      </c>
      <c r="D1430" s="6">
        <v>164000224</v>
      </c>
      <c r="E1430" s="6" t="s">
        <v>17616</v>
      </c>
      <c r="F1430" s="6" t="s">
        <v>17617</v>
      </c>
      <c r="G1430" s="6" t="s">
        <v>17632</v>
      </c>
      <c r="H1430" s="6" t="s">
        <v>17659</v>
      </c>
      <c r="I1430" s="6" t="s">
        <v>17811</v>
      </c>
      <c r="J1430" s="6">
        <v>2802460</v>
      </c>
      <c r="K1430" s="6" t="s">
        <v>17621</v>
      </c>
      <c r="L1430" s="6">
        <v>4</v>
      </c>
      <c r="M1430" s="6" t="s">
        <v>17622</v>
      </c>
      <c r="N1430" s="6">
        <v>1</v>
      </c>
      <c r="O1430" s="6">
        <v>20070628</v>
      </c>
      <c r="P1430" s="6" t="s">
        <v>17616</v>
      </c>
      <c r="Q1430" s="6">
        <v>169913.37848799999</v>
      </c>
      <c r="R1430" s="6">
        <v>126.6608749428101</v>
      </c>
      <c r="S1430" s="6">
        <v>436150.76498600002</v>
      </c>
      <c r="T1430" s="6">
        <v>37.426996424087577</v>
      </c>
      <c r="U1430" s="6" t="s">
        <v>17616</v>
      </c>
      <c r="V1430" s="6">
        <v>1168</v>
      </c>
      <c r="W1430" s="6" t="s">
        <v>17634</v>
      </c>
      <c r="X1430" s="8" t="s">
        <v>17624</v>
      </c>
    </row>
    <row r="1431" spans="1:24">
      <c r="A1431" s="7" t="s">
        <v>3217</v>
      </c>
      <c r="B1431" s="6" t="s">
        <v>17616</v>
      </c>
      <c r="C1431" s="6">
        <v>38225</v>
      </c>
      <c r="D1431" s="6">
        <v>164000225</v>
      </c>
      <c r="E1431" s="6" t="s">
        <v>17616</v>
      </c>
      <c r="F1431" s="6" t="s">
        <v>17617</v>
      </c>
      <c r="G1431" s="6" t="s">
        <v>17632</v>
      </c>
      <c r="H1431" s="6" t="s">
        <v>17659</v>
      </c>
      <c r="I1431" s="6" t="s">
        <v>17811</v>
      </c>
      <c r="J1431" s="6">
        <v>2802459</v>
      </c>
      <c r="K1431" s="6" t="s">
        <v>17621</v>
      </c>
      <c r="L1431" s="6">
        <v>4</v>
      </c>
      <c r="M1431" s="6" t="s">
        <v>17622</v>
      </c>
      <c r="N1431" s="6">
        <v>1</v>
      </c>
      <c r="O1431" s="6">
        <v>20070628</v>
      </c>
      <c r="P1431" s="6" t="s">
        <v>17616</v>
      </c>
      <c r="Q1431" s="6">
        <v>169932.20342100001</v>
      </c>
      <c r="R1431" s="6">
        <v>126.66108626446191</v>
      </c>
      <c r="S1431" s="6">
        <v>436184.01594200003</v>
      </c>
      <c r="T1431" s="6">
        <v>37.427296625839638</v>
      </c>
      <c r="U1431" s="6" t="s">
        <v>17616</v>
      </c>
      <c r="V1431" s="6">
        <v>1152</v>
      </c>
      <c r="W1431" s="6" t="s">
        <v>17634</v>
      </c>
      <c r="X1431" s="8" t="s">
        <v>17624</v>
      </c>
    </row>
    <row r="1432" spans="1:24">
      <c r="A1432" s="7" t="s">
        <v>11449</v>
      </c>
      <c r="B1432" s="6" t="s">
        <v>17616</v>
      </c>
      <c r="C1432" s="6">
        <v>38226</v>
      </c>
      <c r="D1432" s="6">
        <v>164000226</v>
      </c>
      <c r="E1432" s="6" t="s">
        <v>17616</v>
      </c>
      <c r="F1432" s="6" t="s">
        <v>17617</v>
      </c>
      <c r="G1432" s="6" t="s">
        <v>17618</v>
      </c>
      <c r="H1432" s="6" t="s">
        <v>17659</v>
      </c>
      <c r="I1432" s="6" t="s">
        <v>17917</v>
      </c>
      <c r="J1432" s="6">
        <v>2802458</v>
      </c>
      <c r="K1432" s="6" t="s">
        <v>17621</v>
      </c>
      <c r="L1432" s="6">
        <v>3</v>
      </c>
      <c r="M1432" s="6" t="s">
        <v>17622</v>
      </c>
      <c r="N1432" s="6">
        <v>0</v>
      </c>
      <c r="O1432" s="6">
        <v>20070628</v>
      </c>
      <c r="P1432" s="6" t="s">
        <v>17616</v>
      </c>
      <c r="Q1432" s="6">
        <v>171196.18374199999</v>
      </c>
      <c r="R1432" s="6">
        <v>126.67538592218961</v>
      </c>
      <c r="S1432" s="6">
        <v>435684.000505</v>
      </c>
      <c r="T1432" s="6">
        <v>37.422831767526255</v>
      </c>
      <c r="U1432" s="6" t="s">
        <v>17616</v>
      </c>
      <c r="V1432" s="6">
        <v>1173</v>
      </c>
      <c r="W1432" s="6" t="s">
        <v>17623</v>
      </c>
      <c r="X1432" s="8" t="s">
        <v>17624</v>
      </c>
    </row>
    <row r="1433" spans="1:24">
      <c r="A1433" s="7" t="s">
        <v>11449</v>
      </c>
      <c r="B1433" s="6" t="s">
        <v>17616</v>
      </c>
      <c r="C1433" s="6">
        <v>38227</v>
      </c>
      <c r="D1433" s="6">
        <v>164000227</v>
      </c>
      <c r="E1433" s="6" t="s">
        <v>17616</v>
      </c>
      <c r="F1433" s="6" t="s">
        <v>17617</v>
      </c>
      <c r="G1433" s="6" t="s">
        <v>17632</v>
      </c>
      <c r="H1433" s="6" t="s">
        <v>17659</v>
      </c>
      <c r="I1433" s="6" t="s">
        <v>17917</v>
      </c>
      <c r="J1433" s="6">
        <v>2802457</v>
      </c>
      <c r="K1433" s="6" t="s">
        <v>17621</v>
      </c>
      <c r="L1433" s="6">
        <v>3</v>
      </c>
      <c r="M1433" s="6" t="s">
        <v>17622</v>
      </c>
      <c r="N1433" s="6">
        <v>0</v>
      </c>
      <c r="O1433" s="6">
        <v>20070628</v>
      </c>
      <c r="P1433" s="6" t="s">
        <v>17616</v>
      </c>
      <c r="Q1433" s="6">
        <v>171204.26762900001</v>
      </c>
      <c r="R1433" s="6">
        <v>126.67547604467885</v>
      </c>
      <c r="S1433" s="6">
        <v>435714.76475500001</v>
      </c>
      <c r="T1433" s="6">
        <v>37.423109204075168</v>
      </c>
      <c r="U1433" s="6" t="s">
        <v>17616</v>
      </c>
      <c r="V1433" s="6">
        <v>1147</v>
      </c>
      <c r="W1433" s="6" t="s">
        <v>17634</v>
      </c>
      <c r="X1433" s="8" t="s">
        <v>17624</v>
      </c>
    </row>
    <row r="1434" spans="1:24">
      <c r="A1434" s="7" t="s">
        <v>14452</v>
      </c>
      <c r="B1434" s="6" t="s">
        <v>17616</v>
      </c>
      <c r="C1434" s="6">
        <v>38228</v>
      </c>
      <c r="D1434" s="6">
        <v>164000228</v>
      </c>
      <c r="E1434" s="6" t="s">
        <v>17616</v>
      </c>
      <c r="F1434" s="6" t="s">
        <v>17617</v>
      </c>
      <c r="G1434" s="6" t="s">
        <v>17632</v>
      </c>
      <c r="H1434" s="6" t="s">
        <v>17659</v>
      </c>
      <c r="I1434" s="6" t="s">
        <v>17711</v>
      </c>
      <c r="J1434" s="6">
        <v>2802456</v>
      </c>
      <c r="K1434" s="6" t="s">
        <v>17621</v>
      </c>
      <c r="L1434" s="6">
        <v>5</v>
      </c>
      <c r="M1434" s="6" t="s">
        <v>17622</v>
      </c>
      <c r="N1434" s="6">
        <v>1</v>
      </c>
      <c r="O1434" s="6">
        <v>20090930</v>
      </c>
      <c r="P1434" s="6" t="s">
        <v>17616</v>
      </c>
      <c r="Q1434" s="6">
        <v>172771.99463599999</v>
      </c>
      <c r="R1434" s="6">
        <v>126.69320941265478</v>
      </c>
      <c r="S1434" s="6">
        <v>435104.07783899998</v>
      </c>
      <c r="T1434" s="6">
        <v>37.417654443875726</v>
      </c>
      <c r="U1434" s="6" t="s">
        <v>17616</v>
      </c>
      <c r="V1434" s="6">
        <v>1188</v>
      </c>
      <c r="W1434" s="6" t="s">
        <v>17634</v>
      </c>
      <c r="X1434" s="8" t="s">
        <v>17624</v>
      </c>
    </row>
    <row r="1435" spans="1:24">
      <c r="A1435" s="7" t="s">
        <v>2779</v>
      </c>
      <c r="B1435" s="6" t="s">
        <v>17616</v>
      </c>
      <c r="C1435" s="6">
        <v>38230</v>
      </c>
      <c r="D1435" s="6">
        <v>164000230</v>
      </c>
      <c r="E1435" s="6" t="s">
        <v>17616</v>
      </c>
      <c r="F1435" s="6" t="s">
        <v>17617</v>
      </c>
      <c r="G1435" s="6" t="s">
        <v>17632</v>
      </c>
      <c r="H1435" s="6" t="s">
        <v>17659</v>
      </c>
      <c r="I1435" s="6" t="s">
        <v>17811</v>
      </c>
      <c r="J1435" s="6">
        <v>2802455</v>
      </c>
      <c r="K1435" s="6" t="s">
        <v>17621</v>
      </c>
      <c r="L1435" s="6">
        <v>2</v>
      </c>
      <c r="M1435" s="6" t="s">
        <v>17622</v>
      </c>
      <c r="N1435" s="6">
        <v>1</v>
      </c>
      <c r="O1435" s="6">
        <v>20171230</v>
      </c>
      <c r="P1435" s="6" t="s">
        <v>17616</v>
      </c>
      <c r="Q1435" s="6">
        <v>170595.48811400001</v>
      </c>
      <c r="R1435" s="6">
        <v>126.66858877636916</v>
      </c>
      <c r="S1435" s="6">
        <v>435960.947483</v>
      </c>
      <c r="T1435" s="6">
        <v>37.425308131887327</v>
      </c>
      <c r="U1435" s="6" t="s">
        <v>17616</v>
      </c>
      <c r="V1435" s="6">
        <v>1170</v>
      </c>
      <c r="W1435" s="6" t="s">
        <v>17634</v>
      </c>
      <c r="X1435" s="8" t="s">
        <v>17624</v>
      </c>
    </row>
    <row r="1436" spans="1:24">
      <c r="A1436" s="7" t="s">
        <v>15564</v>
      </c>
      <c r="B1436" s="6" t="s">
        <v>17616</v>
      </c>
      <c r="C1436" s="6">
        <v>38231</v>
      </c>
      <c r="D1436" s="6">
        <v>164000231</v>
      </c>
      <c r="E1436" s="6" t="s">
        <v>17616</v>
      </c>
      <c r="F1436" s="6" t="s">
        <v>17617</v>
      </c>
      <c r="G1436" s="6" t="s">
        <v>17632</v>
      </c>
      <c r="H1436" s="6" t="s">
        <v>17659</v>
      </c>
      <c r="I1436" s="6" t="s">
        <v>17835</v>
      </c>
      <c r="J1436" s="6">
        <v>2802454</v>
      </c>
      <c r="K1436" s="6" t="s">
        <v>17621</v>
      </c>
      <c r="L1436" s="6">
        <v>5</v>
      </c>
      <c r="M1436" s="6" t="s">
        <v>17622</v>
      </c>
      <c r="N1436" s="6">
        <v>1</v>
      </c>
      <c r="O1436" s="6">
        <v>20170424</v>
      </c>
      <c r="P1436" s="6" t="s">
        <v>17616</v>
      </c>
      <c r="Q1436" s="6">
        <v>172804.43924099999</v>
      </c>
      <c r="R1436" s="6">
        <v>126.69357693092499</v>
      </c>
      <c r="S1436" s="6">
        <v>435076.59378400003</v>
      </c>
      <c r="T1436" s="6">
        <v>37.417407768130118</v>
      </c>
      <c r="U1436" s="6" t="s">
        <v>17616</v>
      </c>
      <c r="V1436" s="6">
        <v>2568</v>
      </c>
      <c r="W1436" s="6" t="s">
        <v>17634</v>
      </c>
      <c r="X1436" s="8" t="s">
        <v>17624</v>
      </c>
    </row>
    <row r="1437" spans="1:24">
      <c r="A1437" s="7" t="s">
        <v>1047</v>
      </c>
      <c r="B1437" s="6" t="s">
        <v>17616</v>
      </c>
      <c r="C1437" s="6">
        <v>38232</v>
      </c>
      <c r="D1437" s="6">
        <v>164000232</v>
      </c>
      <c r="E1437" s="6" t="s">
        <v>17616</v>
      </c>
      <c r="F1437" s="6" t="s">
        <v>17617</v>
      </c>
      <c r="G1437" s="6" t="s">
        <v>17618</v>
      </c>
      <c r="H1437" s="6" t="s">
        <v>17659</v>
      </c>
      <c r="I1437" s="6" t="s">
        <v>17835</v>
      </c>
      <c r="J1437" s="6">
        <v>2802453</v>
      </c>
      <c r="K1437" s="6" t="s">
        <v>17621</v>
      </c>
      <c r="L1437" s="6">
        <v>2</v>
      </c>
      <c r="M1437" s="6" t="s">
        <v>17622</v>
      </c>
      <c r="N1437" s="6">
        <v>0</v>
      </c>
      <c r="O1437" s="6">
        <v>20070628</v>
      </c>
      <c r="P1437" s="6" t="s">
        <v>17616</v>
      </c>
      <c r="Q1437" s="6">
        <v>172931.05961</v>
      </c>
      <c r="R1437" s="6">
        <v>126.69500793655268</v>
      </c>
      <c r="S1437" s="6">
        <v>435058.434725</v>
      </c>
      <c r="T1437" s="6">
        <v>37.41724787201241</v>
      </c>
      <c r="U1437" s="6" t="s">
        <v>17616</v>
      </c>
      <c r="V1437" s="6">
        <v>454</v>
      </c>
      <c r="W1437" s="6" t="s">
        <v>17625</v>
      </c>
      <c r="X1437" s="8" t="s">
        <v>17624</v>
      </c>
    </row>
    <row r="1438" spans="1:24">
      <c r="A1438" s="7" t="s">
        <v>2183</v>
      </c>
      <c r="B1438" s="6" t="s">
        <v>17616</v>
      </c>
      <c r="C1438" s="6">
        <v>38234</v>
      </c>
      <c r="D1438" s="6">
        <v>164000234</v>
      </c>
      <c r="E1438" s="6" t="s">
        <v>17616</v>
      </c>
      <c r="F1438" s="6" t="s">
        <v>17617</v>
      </c>
      <c r="G1438" s="6" t="s">
        <v>17618</v>
      </c>
      <c r="H1438" s="6" t="s">
        <v>17659</v>
      </c>
      <c r="I1438" s="6" t="s">
        <v>17937</v>
      </c>
      <c r="J1438" s="6">
        <v>2802452</v>
      </c>
      <c r="K1438" s="6" t="s">
        <v>17621</v>
      </c>
      <c r="L1438" s="6">
        <v>1</v>
      </c>
      <c r="M1438" s="6" t="s">
        <v>17622</v>
      </c>
      <c r="N1438" s="6">
        <v>1</v>
      </c>
      <c r="O1438" s="6">
        <v>20180728</v>
      </c>
      <c r="P1438" s="6" t="s">
        <v>17616</v>
      </c>
      <c r="Q1438" s="6">
        <v>168954.59524900001</v>
      </c>
      <c r="R1438" s="6">
        <v>126.65002313857002</v>
      </c>
      <c r="S1438" s="6">
        <v>436620.49691099999</v>
      </c>
      <c r="T1438" s="6">
        <v>37.431196966519117</v>
      </c>
      <c r="U1438" s="6" t="s">
        <v>17616</v>
      </c>
      <c r="V1438" s="6">
        <v>1783</v>
      </c>
      <c r="W1438" s="6" t="s">
        <v>17623</v>
      </c>
      <c r="X1438" s="8" t="s">
        <v>17624</v>
      </c>
    </row>
    <row r="1439" spans="1:24">
      <c r="A1439" s="7" t="s">
        <v>2183</v>
      </c>
      <c r="B1439" s="6" t="s">
        <v>17616</v>
      </c>
      <c r="C1439" s="6">
        <v>38235</v>
      </c>
      <c r="D1439" s="6">
        <v>164000235</v>
      </c>
      <c r="E1439" s="6" t="s">
        <v>17616</v>
      </c>
      <c r="F1439" s="6" t="s">
        <v>17617</v>
      </c>
      <c r="G1439" s="6" t="s">
        <v>17628</v>
      </c>
      <c r="H1439" s="6" t="s">
        <v>17659</v>
      </c>
      <c r="I1439" s="6" t="s">
        <v>17937</v>
      </c>
      <c r="J1439" s="6">
        <v>2802451</v>
      </c>
      <c r="K1439" s="6" t="s">
        <v>17621</v>
      </c>
      <c r="L1439" s="6">
        <v>1</v>
      </c>
      <c r="M1439" s="6" t="s">
        <v>17622</v>
      </c>
      <c r="N1439" s="6">
        <v>1</v>
      </c>
      <c r="O1439" s="6">
        <v>20180728</v>
      </c>
      <c r="P1439" s="6" t="s">
        <v>17616</v>
      </c>
      <c r="Q1439" s="6">
        <v>168967.26829199999</v>
      </c>
      <c r="R1439" s="6">
        <v>126.65016644715568</v>
      </c>
      <c r="S1439" s="6">
        <v>436617.53420400003</v>
      </c>
      <c r="T1439" s="6">
        <v>37.431170698401367</v>
      </c>
      <c r="U1439" s="6" t="s">
        <v>17616</v>
      </c>
      <c r="V1439" s="6">
        <v>1782</v>
      </c>
      <c r="W1439" s="6" t="s">
        <v>17634</v>
      </c>
      <c r="X1439" s="8" t="s">
        <v>17624</v>
      </c>
    </row>
    <row r="1440" spans="1:24">
      <c r="A1440" s="7" t="s">
        <v>1732</v>
      </c>
      <c r="B1440" s="6" t="s">
        <v>17616</v>
      </c>
      <c r="C1440" s="6">
        <v>38236</v>
      </c>
      <c r="D1440" s="6">
        <v>164000236</v>
      </c>
      <c r="E1440" s="6" t="s">
        <v>17616</v>
      </c>
      <c r="F1440" s="6" t="s">
        <v>17617</v>
      </c>
      <c r="G1440" s="6" t="s">
        <v>17632</v>
      </c>
      <c r="H1440" s="6" t="s">
        <v>17659</v>
      </c>
      <c r="I1440" s="6" t="s">
        <v>17811</v>
      </c>
      <c r="J1440" s="6">
        <v>2802450</v>
      </c>
      <c r="K1440" s="6" t="s">
        <v>17621</v>
      </c>
      <c r="L1440" s="6">
        <v>4</v>
      </c>
      <c r="M1440" s="6" t="s">
        <v>17622</v>
      </c>
      <c r="N1440" s="6">
        <v>0</v>
      </c>
      <c r="O1440" s="6">
        <v>20070628</v>
      </c>
      <c r="P1440" s="6" t="s">
        <v>17616</v>
      </c>
      <c r="Q1440" s="6">
        <v>170282.08371800001</v>
      </c>
      <c r="R1440" s="6">
        <v>126.66504241121513</v>
      </c>
      <c r="S1440" s="6">
        <v>436102.32200300001</v>
      </c>
      <c r="T1440" s="6">
        <v>37.426571884697267</v>
      </c>
      <c r="U1440" s="6" t="s">
        <v>17616</v>
      </c>
      <c r="V1440" s="6">
        <v>1169</v>
      </c>
      <c r="W1440" s="6" t="s">
        <v>17634</v>
      </c>
      <c r="X1440" s="8" t="s">
        <v>17624</v>
      </c>
    </row>
    <row r="1441" spans="1:24">
      <c r="A1441" s="7" t="s">
        <v>2779</v>
      </c>
      <c r="B1441" s="6" t="s">
        <v>17616</v>
      </c>
      <c r="C1441" s="6">
        <v>38239</v>
      </c>
      <c r="D1441" s="6">
        <v>164000239</v>
      </c>
      <c r="E1441" s="6" t="s">
        <v>17616</v>
      </c>
      <c r="F1441" s="6" t="s">
        <v>17617</v>
      </c>
      <c r="G1441" s="6" t="s">
        <v>17632</v>
      </c>
      <c r="H1441" s="6" t="s">
        <v>17659</v>
      </c>
      <c r="I1441" s="6" t="s">
        <v>17811</v>
      </c>
      <c r="J1441" s="6">
        <v>2802449</v>
      </c>
      <c r="K1441" s="6" t="s">
        <v>17621</v>
      </c>
      <c r="L1441" s="6">
        <v>2</v>
      </c>
      <c r="M1441" s="6" t="s">
        <v>17622</v>
      </c>
      <c r="N1441" s="6">
        <v>1</v>
      </c>
      <c r="O1441" s="6">
        <v>20150301</v>
      </c>
      <c r="P1441" s="6" t="s">
        <v>17616</v>
      </c>
      <c r="Q1441" s="6">
        <v>170494.43208200001</v>
      </c>
      <c r="R1441" s="6">
        <v>126.66744289837951</v>
      </c>
      <c r="S1441" s="6">
        <v>436065.96926099999</v>
      </c>
      <c r="T1441" s="6">
        <v>37.426251152076318</v>
      </c>
      <c r="U1441" s="6" t="s">
        <v>17616</v>
      </c>
      <c r="V1441" s="6">
        <v>1150</v>
      </c>
      <c r="W1441" s="6" t="s">
        <v>17634</v>
      </c>
      <c r="X1441" s="8" t="s">
        <v>17624</v>
      </c>
    </row>
    <row r="1442" spans="1:24">
      <c r="A1442" s="7" t="s">
        <v>1703</v>
      </c>
      <c r="B1442" s="6" t="s">
        <v>17616</v>
      </c>
      <c r="C1442" s="6">
        <v>38240</v>
      </c>
      <c r="D1442" s="6">
        <v>164000240</v>
      </c>
      <c r="E1442" s="6" t="s">
        <v>17616</v>
      </c>
      <c r="F1442" s="6" t="s">
        <v>17617</v>
      </c>
      <c r="G1442" s="6" t="s">
        <v>17632</v>
      </c>
      <c r="H1442" s="6" t="s">
        <v>17659</v>
      </c>
      <c r="I1442" s="6" t="s">
        <v>17711</v>
      </c>
      <c r="J1442" s="6">
        <v>2802448</v>
      </c>
      <c r="K1442" s="6" t="s">
        <v>17621</v>
      </c>
      <c r="L1442" s="6">
        <v>2</v>
      </c>
      <c r="M1442" s="6" t="s">
        <v>17622</v>
      </c>
      <c r="N1442" s="6">
        <v>1</v>
      </c>
      <c r="O1442" s="6">
        <v>20170424</v>
      </c>
      <c r="P1442" s="6" t="s">
        <v>17616</v>
      </c>
      <c r="Q1442" s="6">
        <v>172639.21666899999</v>
      </c>
      <c r="R1442" s="6">
        <v>126.69170701840025</v>
      </c>
      <c r="S1442" s="6">
        <v>435171.24814699998</v>
      </c>
      <c r="T1442" s="6">
        <v>37.418255726374525</v>
      </c>
      <c r="U1442" s="6" t="s">
        <v>17616</v>
      </c>
      <c r="V1442" s="6">
        <v>1180</v>
      </c>
      <c r="W1442" s="6" t="s">
        <v>17625</v>
      </c>
      <c r="X1442" s="8" t="s">
        <v>17624</v>
      </c>
    </row>
    <row r="1443" spans="1:24">
      <c r="A1443" s="7" t="s">
        <v>1488</v>
      </c>
      <c r="B1443" s="6" t="s">
        <v>17616</v>
      </c>
      <c r="C1443" s="6">
        <v>38248</v>
      </c>
      <c r="D1443" s="6">
        <v>164000248</v>
      </c>
      <c r="E1443" s="6" t="s">
        <v>17616</v>
      </c>
      <c r="F1443" s="6" t="s">
        <v>17617</v>
      </c>
      <c r="G1443" s="6" t="s">
        <v>17618</v>
      </c>
      <c r="H1443" s="6" t="s">
        <v>17659</v>
      </c>
      <c r="I1443" s="6" t="s">
        <v>17917</v>
      </c>
      <c r="J1443" s="6">
        <v>2802447</v>
      </c>
      <c r="K1443" s="6" t="s">
        <v>17621</v>
      </c>
      <c r="L1443" s="6">
        <v>3</v>
      </c>
      <c r="M1443" s="6" t="s">
        <v>17622</v>
      </c>
      <c r="N1443" s="6">
        <v>1</v>
      </c>
      <c r="O1443" s="6">
        <v>20180804</v>
      </c>
      <c r="P1443" s="6" t="s">
        <v>17616</v>
      </c>
      <c r="Q1443" s="6">
        <v>171659.05209499999</v>
      </c>
      <c r="R1443" s="6">
        <v>126.68061830712136</v>
      </c>
      <c r="S1443" s="6">
        <v>435597.49034000002</v>
      </c>
      <c r="T1443" s="6">
        <v>37.42206662296929</v>
      </c>
      <c r="U1443" s="6" t="s">
        <v>17616</v>
      </c>
      <c r="V1443" s="6">
        <v>1174</v>
      </c>
      <c r="W1443" s="6" t="s">
        <v>17623</v>
      </c>
      <c r="X1443" s="8" t="s">
        <v>17624</v>
      </c>
    </row>
    <row r="1444" spans="1:24">
      <c r="A1444" s="7" t="s">
        <v>14912</v>
      </c>
      <c r="B1444" s="6" t="s">
        <v>17616</v>
      </c>
      <c r="C1444" s="6">
        <v>38250</v>
      </c>
      <c r="D1444" s="6">
        <v>164000250</v>
      </c>
      <c r="E1444" s="6" t="s">
        <v>17616</v>
      </c>
      <c r="F1444" s="6" t="s">
        <v>17617</v>
      </c>
      <c r="G1444" s="6" t="s">
        <v>17618</v>
      </c>
      <c r="H1444" s="6" t="s">
        <v>17659</v>
      </c>
      <c r="I1444" s="6" t="s">
        <v>17917</v>
      </c>
      <c r="J1444" s="6">
        <v>2802446</v>
      </c>
      <c r="K1444" s="6" t="s">
        <v>17621</v>
      </c>
      <c r="L1444" s="6">
        <v>3</v>
      </c>
      <c r="M1444" s="6" t="s">
        <v>17622</v>
      </c>
      <c r="N1444" s="6">
        <v>1</v>
      </c>
      <c r="O1444" s="6">
        <v>20090930</v>
      </c>
      <c r="P1444" s="6" t="s">
        <v>17616</v>
      </c>
      <c r="Q1444" s="6">
        <v>171562.88169899999</v>
      </c>
      <c r="R1444" s="6">
        <v>126.6795302010608</v>
      </c>
      <c r="S1444" s="6">
        <v>435640.85216299997</v>
      </c>
      <c r="T1444" s="6">
        <v>37.422454357585281</v>
      </c>
      <c r="U1444" s="6" t="s">
        <v>17616</v>
      </c>
      <c r="V1444" s="6">
        <v>376</v>
      </c>
      <c r="W1444" s="6" t="s">
        <v>17623</v>
      </c>
      <c r="X1444" s="8" t="s">
        <v>17624</v>
      </c>
    </row>
    <row r="1445" spans="1:24">
      <c r="A1445" s="7" t="s">
        <v>1488</v>
      </c>
      <c r="B1445" s="6" t="s">
        <v>17616</v>
      </c>
      <c r="C1445" s="6">
        <v>38251</v>
      </c>
      <c r="D1445" s="6">
        <v>164000251</v>
      </c>
      <c r="E1445" s="6" t="s">
        <v>17616</v>
      </c>
      <c r="F1445" s="6" t="s">
        <v>17617</v>
      </c>
      <c r="G1445" s="6" t="s">
        <v>17632</v>
      </c>
      <c r="H1445" s="6" t="s">
        <v>17659</v>
      </c>
      <c r="I1445" s="6" t="s">
        <v>17917</v>
      </c>
      <c r="J1445" s="6">
        <v>2802445</v>
      </c>
      <c r="K1445" s="6" t="s">
        <v>17621</v>
      </c>
      <c r="L1445" s="6">
        <v>3</v>
      </c>
      <c r="M1445" s="6" t="s">
        <v>17622</v>
      </c>
      <c r="N1445" s="6">
        <v>1</v>
      </c>
      <c r="O1445" s="6">
        <v>20180804</v>
      </c>
      <c r="P1445" s="6" t="s">
        <v>17616</v>
      </c>
      <c r="Q1445" s="6">
        <v>171705.47088499999</v>
      </c>
      <c r="R1445" s="6">
        <v>126.68114254474682</v>
      </c>
      <c r="S1445" s="6">
        <v>435601.49550399999</v>
      </c>
      <c r="T1445" s="6">
        <v>37.422104131544998</v>
      </c>
      <c r="U1445" s="6" t="s">
        <v>17616</v>
      </c>
      <c r="V1445" s="6">
        <v>1146</v>
      </c>
      <c r="W1445" s="6" t="s">
        <v>17634</v>
      </c>
      <c r="X1445" s="8" t="s">
        <v>17624</v>
      </c>
    </row>
    <row r="1446" spans="1:24">
      <c r="A1446" s="7" t="s">
        <v>11681</v>
      </c>
      <c r="B1446" s="6" t="s">
        <v>17616</v>
      </c>
      <c r="C1446" s="6">
        <v>38252</v>
      </c>
      <c r="D1446" s="6">
        <v>164000252</v>
      </c>
      <c r="E1446" s="6" t="s">
        <v>17616</v>
      </c>
      <c r="F1446" s="6" t="s">
        <v>17617</v>
      </c>
      <c r="G1446" s="6" t="s">
        <v>17632</v>
      </c>
      <c r="H1446" s="6" t="s">
        <v>17659</v>
      </c>
      <c r="I1446" s="6" t="s">
        <v>17917</v>
      </c>
      <c r="J1446" s="6">
        <v>2802444</v>
      </c>
      <c r="K1446" s="6" t="s">
        <v>17621</v>
      </c>
      <c r="L1446" s="6">
        <v>3</v>
      </c>
      <c r="M1446" s="6" t="s">
        <v>17622</v>
      </c>
      <c r="N1446" s="6">
        <v>1</v>
      </c>
      <c r="O1446" s="6">
        <v>20140915</v>
      </c>
      <c r="P1446" s="6" t="s">
        <v>17616</v>
      </c>
      <c r="Q1446" s="6">
        <v>171568.469472</v>
      </c>
      <c r="R1446" s="6">
        <v>126.67959251986495</v>
      </c>
      <c r="S1446" s="6">
        <v>435661.759112</v>
      </c>
      <c r="T1446" s="6">
        <v>37.422642900353466</v>
      </c>
      <c r="U1446" s="6" t="s">
        <v>17616</v>
      </c>
      <c r="V1446" s="6">
        <v>378</v>
      </c>
      <c r="W1446" s="6" t="s">
        <v>17625</v>
      </c>
      <c r="X1446" s="8" t="s">
        <v>17624</v>
      </c>
    </row>
    <row r="1447" spans="1:24">
      <c r="A1447" s="7" t="s">
        <v>10821</v>
      </c>
      <c r="B1447" s="6" t="s">
        <v>17616</v>
      </c>
      <c r="C1447" s="6">
        <v>38254</v>
      </c>
      <c r="D1447" s="6">
        <v>164000254</v>
      </c>
      <c r="E1447" s="6" t="s">
        <v>17616</v>
      </c>
      <c r="F1447" s="6" t="s">
        <v>17617</v>
      </c>
      <c r="G1447" s="6" t="s">
        <v>17632</v>
      </c>
      <c r="H1447" s="6" t="s">
        <v>17659</v>
      </c>
      <c r="I1447" s="6" t="s">
        <v>17917</v>
      </c>
      <c r="J1447" s="6">
        <v>2802443</v>
      </c>
      <c r="K1447" s="6" t="s">
        <v>17621</v>
      </c>
      <c r="L1447" s="6">
        <v>3</v>
      </c>
      <c r="M1447" s="6" t="s">
        <v>17622</v>
      </c>
      <c r="N1447" s="6">
        <v>0</v>
      </c>
      <c r="O1447" s="6">
        <v>20070628</v>
      </c>
      <c r="P1447" s="6" t="s">
        <v>17616</v>
      </c>
      <c r="Q1447" s="6">
        <v>171896.95173199999</v>
      </c>
      <c r="R1447" s="6">
        <v>126.68330862107601</v>
      </c>
      <c r="S1447" s="6">
        <v>435524.82840499998</v>
      </c>
      <c r="T1447" s="6">
        <v>37.421419205404412</v>
      </c>
      <c r="U1447" s="6" t="s">
        <v>17616</v>
      </c>
      <c r="V1447" s="6">
        <v>2345</v>
      </c>
      <c r="W1447" s="6" t="s">
        <v>17625</v>
      </c>
      <c r="X1447" s="8" t="s">
        <v>17624</v>
      </c>
    </row>
    <row r="1448" spans="1:24">
      <c r="A1448" s="7" t="s">
        <v>1632</v>
      </c>
      <c r="B1448" s="6" t="s">
        <v>17616</v>
      </c>
      <c r="C1448" s="6">
        <v>38255</v>
      </c>
      <c r="D1448" s="6">
        <v>164000255</v>
      </c>
      <c r="E1448" s="6" t="s">
        <v>17616</v>
      </c>
      <c r="F1448" s="6" t="s">
        <v>17617</v>
      </c>
      <c r="G1448" s="6" t="s">
        <v>17628</v>
      </c>
      <c r="H1448" s="6" t="s">
        <v>17659</v>
      </c>
      <c r="I1448" s="6" t="s">
        <v>17711</v>
      </c>
      <c r="J1448" s="6">
        <v>2802442</v>
      </c>
      <c r="K1448" s="6" t="s">
        <v>17621</v>
      </c>
      <c r="L1448" s="6">
        <v>3</v>
      </c>
      <c r="M1448" s="6" t="s">
        <v>17622</v>
      </c>
      <c r="N1448" s="6">
        <v>0</v>
      </c>
      <c r="O1448" s="6">
        <v>20070628</v>
      </c>
      <c r="P1448" s="6" t="s">
        <v>17616</v>
      </c>
      <c r="Q1448" s="6">
        <v>172746.53148899999</v>
      </c>
      <c r="R1448" s="6">
        <v>126.69291847109636</v>
      </c>
      <c r="S1448" s="6">
        <v>435193.39691700001</v>
      </c>
      <c r="T1448" s="6">
        <v>37.418458456811862</v>
      </c>
      <c r="U1448" s="6" t="s">
        <v>17616</v>
      </c>
      <c r="V1448" s="6">
        <v>451</v>
      </c>
      <c r="W1448" s="6" t="s">
        <v>17634</v>
      </c>
      <c r="X1448" s="8" t="s">
        <v>17624</v>
      </c>
    </row>
    <row r="1449" spans="1:24">
      <c r="A1449" s="7" t="s">
        <v>1415</v>
      </c>
      <c r="B1449" s="6" t="s">
        <v>17616</v>
      </c>
      <c r="C1449" s="6">
        <v>38256</v>
      </c>
      <c r="D1449" s="6">
        <v>164000256</v>
      </c>
      <c r="E1449" s="6" t="s">
        <v>17616</v>
      </c>
      <c r="F1449" s="6" t="s">
        <v>17617</v>
      </c>
      <c r="G1449" s="6" t="s">
        <v>17618</v>
      </c>
      <c r="H1449" s="6" t="s">
        <v>17659</v>
      </c>
      <c r="I1449" s="6" t="s">
        <v>17811</v>
      </c>
      <c r="J1449" s="6">
        <v>2802441</v>
      </c>
      <c r="K1449" s="6" t="s">
        <v>17621</v>
      </c>
      <c r="L1449" s="6">
        <v>5</v>
      </c>
      <c r="M1449" s="6" t="s">
        <v>17622</v>
      </c>
      <c r="N1449" s="6">
        <v>0</v>
      </c>
      <c r="O1449" s="6">
        <v>20070628</v>
      </c>
      <c r="P1449" s="6" t="s">
        <v>17616</v>
      </c>
      <c r="Q1449" s="6">
        <v>170698.79783699999</v>
      </c>
      <c r="R1449" s="6">
        <v>126.6697538859668</v>
      </c>
      <c r="S1449" s="6">
        <v>436011.89949799998</v>
      </c>
      <c r="T1449" s="6">
        <v>37.425770488069027</v>
      </c>
      <c r="U1449" s="6" t="s">
        <v>17616</v>
      </c>
      <c r="V1449" s="6">
        <v>390</v>
      </c>
      <c r="W1449" s="6" t="s">
        <v>17623</v>
      </c>
      <c r="X1449" s="8" t="s">
        <v>17624</v>
      </c>
    </row>
    <row r="1450" spans="1:24">
      <c r="A1450" s="7" t="s">
        <v>3009</v>
      </c>
      <c r="B1450" s="6" t="s">
        <v>17616</v>
      </c>
      <c r="C1450" s="6">
        <v>38257</v>
      </c>
      <c r="D1450" s="6">
        <v>164000257</v>
      </c>
      <c r="E1450" s="6" t="s">
        <v>17616</v>
      </c>
      <c r="F1450" s="6" t="s">
        <v>17617</v>
      </c>
      <c r="G1450" s="6" t="s">
        <v>17632</v>
      </c>
      <c r="H1450" s="6" t="s">
        <v>17659</v>
      </c>
      <c r="I1450" s="6" t="s">
        <v>17711</v>
      </c>
      <c r="J1450" s="6">
        <v>2802440</v>
      </c>
      <c r="K1450" s="6" t="s">
        <v>17621</v>
      </c>
      <c r="L1450" s="6">
        <v>3</v>
      </c>
      <c r="M1450" s="6" t="s">
        <v>17622</v>
      </c>
      <c r="N1450" s="6">
        <v>0</v>
      </c>
      <c r="O1450" s="6">
        <v>20070628</v>
      </c>
      <c r="P1450" s="6" t="s">
        <v>17616</v>
      </c>
      <c r="Q1450" s="6">
        <v>172762.902477</v>
      </c>
      <c r="R1450" s="6">
        <v>126.69310297164768</v>
      </c>
      <c r="S1450" s="6">
        <v>435205.12325</v>
      </c>
      <c r="T1450" s="6">
        <v>37.418564593424257</v>
      </c>
      <c r="U1450" s="6" t="s">
        <v>17616</v>
      </c>
      <c r="V1450" s="6">
        <v>2340</v>
      </c>
      <c r="W1450" s="6" t="s">
        <v>17625</v>
      </c>
      <c r="X1450" s="8" t="s">
        <v>17624</v>
      </c>
    </row>
    <row r="1451" spans="1:24">
      <c r="A1451" s="7" t="s">
        <v>1415</v>
      </c>
      <c r="B1451" s="6" t="s">
        <v>17616</v>
      </c>
      <c r="C1451" s="6">
        <v>38259</v>
      </c>
      <c r="D1451" s="6">
        <v>164000259</v>
      </c>
      <c r="E1451" s="6" t="s">
        <v>17616</v>
      </c>
      <c r="F1451" s="6" t="s">
        <v>17617</v>
      </c>
      <c r="G1451" s="6" t="s">
        <v>17618</v>
      </c>
      <c r="H1451" s="6" t="s">
        <v>17659</v>
      </c>
      <c r="I1451" s="6" t="s">
        <v>17811</v>
      </c>
      <c r="J1451" s="6">
        <v>2802439</v>
      </c>
      <c r="K1451" s="6" t="s">
        <v>17621</v>
      </c>
      <c r="L1451" s="6">
        <v>5</v>
      </c>
      <c r="M1451" s="6" t="s">
        <v>17622</v>
      </c>
      <c r="N1451" s="6">
        <v>0</v>
      </c>
      <c r="O1451" s="6">
        <v>20070628</v>
      </c>
      <c r="P1451" s="6" t="s">
        <v>17616</v>
      </c>
      <c r="Q1451" s="6">
        <v>170666.97448899999</v>
      </c>
      <c r="R1451" s="6">
        <v>126.66939365403911</v>
      </c>
      <c r="S1451" s="6">
        <v>436029.676011</v>
      </c>
      <c r="T1451" s="6">
        <v>37.425929644090374</v>
      </c>
      <c r="U1451" s="6" t="s">
        <v>17616</v>
      </c>
      <c r="V1451" s="6">
        <v>389</v>
      </c>
      <c r="W1451" s="6" t="s">
        <v>17623</v>
      </c>
      <c r="X1451" s="8" t="s">
        <v>17624</v>
      </c>
    </row>
    <row r="1452" spans="1:24">
      <c r="A1452" s="7" t="s">
        <v>10962</v>
      </c>
      <c r="B1452" s="6" t="s">
        <v>17616</v>
      </c>
      <c r="C1452" s="6">
        <v>38260</v>
      </c>
      <c r="D1452" s="6">
        <v>164000260</v>
      </c>
      <c r="E1452" s="6" t="s">
        <v>17616</v>
      </c>
      <c r="F1452" s="6" t="s">
        <v>17617</v>
      </c>
      <c r="G1452" s="6" t="s">
        <v>17632</v>
      </c>
      <c r="H1452" s="6" t="s">
        <v>17659</v>
      </c>
      <c r="I1452" s="6" t="s">
        <v>17917</v>
      </c>
      <c r="J1452" s="6">
        <v>2802438</v>
      </c>
      <c r="K1452" s="6" t="s">
        <v>17621</v>
      </c>
      <c r="L1452" s="6">
        <v>4</v>
      </c>
      <c r="M1452" s="6" t="s">
        <v>17622</v>
      </c>
      <c r="N1452" s="6">
        <v>0</v>
      </c>
      <c r="O1452" s="6">
        <v>20070628</v>
      </c>
      <c r="P1452" s="6" t="s">
        <v>17616</v>
      </c>
      <c r="Q1452" s="6">
        <v>170969.28593000001</v>
      </c>
      <c r="R1452" s="6">
        <v>126.67281399205865</v>
      </c>
      <c r="S1452" s="6">
        <v>435903.62924500002</v>
      </c>
      <c r="T1452" s="6">
        <v>37.424803514116526</v>
      </c>
      <c r="U1452" s="6" t="s">
        <v>17616</v>
      </c>
      <c r="V1452" s="6">
        <v>388</v>
      </c>
      <c r="W1452" s="6" t="s">
        <v>17634</v>
      </c>
      <c r="X1452" s="8" t="s">
        <v>17624</v>
      </c>
    </row>
    <row r="1453" spans="1:24">
      <c r="A1453" s="7" t="s">
        <v>10962</v>
      </c>
      <c r="B1453" s="6" t="s">
        <v>17616</v>
      </c>
      <c r="C1453" s="6">
        <v>38261</v>
      </c>
      <c r="D1453" s="6">
        <v>164000261</v>
      </c>
      <c r="E1453" s="6" t="s">
        <v>17616</v>
      </c>
      <c r="F1453" s="6" t="s">
        <v>17617</v>
      </c>
      <c r="G1453" s="6" t="s">
        <v>17632</v>
      </c>
      <c r="H1453" s="6" t="s">
        <v>17659</v>
      </c>
      <c r="I1453" s="6" t="s">
        <v>17917</v>
      </c>
      <c r="J1453" s="6">
        <v>2802437</v>
      </c>
      <c r="K1453" s="6" t="s">
        <v>17621</v>
      </c>
      <c r="L1453" s="6">
        <v>4</v>
      </c>
      <c r="M1453" s="6" t="s">
        <v>17622</v>
      </c>
      <c r="N1453" s="6">
        <v>0</v>
      </c>
      <c r="O1453" s="6">
        <v>20070628</v>
      </c>
      <c r="P1453" s="6" t="s">
        <v>17616</v>
      </c>
      <c r="Q1453" s="6">
        <v>170962.68932899999</v>
      </c>
      <c r="R1453" s="6">
        <v>126.67273806076707</v>
      </c>
      <c r="S1453" s="6">
        <v>435939.346976</v>
      </c>
      <c r="T1453" s="6">
        <v>37.42512512201688</v>
      </c>
      <c r="U1453" s="6" t="s">
        <v>17616</v>
      </c>
      <c r="V1453" s="6">
        <v>385</v>
      </c>
      <c r="W1453" s="6" t="s">
        <v>17634</v>
      </c>
      <c r="X1453" s="8" t="s">
        <v>17624</v>
      </c>
    </row>
    <row r="1454" spans="1:24">
      <c r="A1454" s="7" t="s">
        <v>10720</v>
      </c>
      <c r="B1454" s="6" t="s">
        <v>17616</v>
      </c>
      <c r="C1454" s="6">
        <v>38262</v>
      </c>
      <c r="D1454" s="6">
        <v>164000262</v>
      </c>
      <c r="E1454" s="6" t="s">
        <v>17616</v>
      </c>
      <c r="F1454" s="6" t="s">
        <v>17617</v>
      </c>
      <c r="G1454" s="6" t="s">
        <v>17618</v>
      </c>
      <c r="H1454" s="6" t="s">
        <v>17659</v>
      </c>
      <c r="I1454" s="6" t="s">
        <v>17711</v>
      </c>
      <c r="J1454" s="6">
        <v>2802436</v>
      </c>
      <c r="K1454" s="6" t="s">
        <v>17621</v>
      </c>
      <c r="L1454" s="6">
        <v>3</v>
      </c>
      <c r="M1454" s="6" t="s">
        <v>17622</v>
      </c>
      <c r="N1454" s="6">
        <v>1</v>
      </c>
      <c r="O1454" s="6">
        <v>20180804</v>
      </c>
      <c r="P1454" s="6" t="s">
        <v>17616</v>
      </c>
      <c r="Q1454" s="6">
        <v>172649.19057899999</v>
      </c>
      <c r="R1454" s="6">
        <v>126.69181551270711</v>
      </c>
      <c r="S1454" s="6">
        <v>435283.78131400002</v>
      </c>
      <c r="T1454" s="6">
        <v>37.419269943228045</v>
      </c>
      <c r="U1454" s="6" t="s">
        <v>17616</v>
      </c>
      <c r="V1454" s="6">
        <v>2341</v>
      </c>
      <c r="W1454" s="6" t="s">
        <v>17625</v>
      </c>
      <c r="X1454" s="8" t="s">
        <v>17624</v>
      </c>
    </row>
    <row r="1455" spans="1:24">
      <c r="A1455" s="7" t="s">
        <v>15184</v>
      </c>
      <c r="B1455" s="6" t="s">
        <v>17616</v>
      </c>
      <c r="C1455" s="6">
        <v>38263</v>
      </c>
      <c r="D1455" s="6">
        <v>164000263</v>
      </c>
      <c r="E1455" s="6" t="s">
        <v>17616</v>
      </c>
      <c r="F1455" s="6" t="s">
        <v>17617</v>
      </c>
      <c r="G1455" s="6" t="s">
        <v>17632</v>
      </c>
      <c r="H1455" s="6" t="s">
        <v>17659</v>
      </c>
      <c r="I1455" s="6" t="s">
        <v>17821</v>
      </c>
      <c r="J1455" s="6">
        <v>2802435</v>
      </c>
      <c r="K1455" s="6" t="s">
        <v>17621</v>
      </c>
      <c r="L1455" s="6">
        <v>5</v>
      </c>
      <c r="M1455" s="6" t="s">
        <v>17622</v>
      </c>
      <c r="N1455" s="6">
        <v>1</v>
      </c>
      <c r="O1455" s="6">
        <v>20090930</v>
      </c>
      <c r="P1455" s="6" t="s">
        <v>17616</v>
      </c>
      <c r="Q1455" s="6">
        <v>172899.64374199999</v>
      </c>
      <c r="R1455" s="6">
        <v>126.69464846687215</v>
      </c>
      <c r="S1455" s="6">
        <v>435183.247409</v>
      </c>
      <c r="T1455" s="6">
        <v>37.41837151183308</v>
      </c>
      <c r="U1455" s="6" t="s">
        <v>17616</v>
      </c>
      <c r="V1455" s="6">
        <v>1218</v>
      </c>
      <c r="W1455" s="6" t="s">
        <v>17634</v>
      </c>
      <c r="X1455" s="8" t="s">
        <v>17624</v>
      </c>
    </row>
    <row r="1456" spans="1:24">
      <c r="A1456" s="7" t="s">
        <v>1068</v>
      </c>
      <c r="B1456" s="6" t="s">
        <v>17616</v>
      </c>
      <c r="C1456" s="6">
        <v>38265</v>
      </c>
      <c r="D1456" s="6">
        <v>164000265</v>
      </c>
      <c r="E1456" s="6" t="s">
        <v>17616</v>
      </c>
      <c r="F1456" s="6" t="s">
        <v>17617</v>
      </c>
      <c r="G1456" s="6" t="s">
        <v>17632</v>
      </c>
      <c r="H1456" s="6" t="s">
        <v>17659</v>
      </c>
      <c r="I1456" s="6" t="s">
        <v>17917</v>
      </c>
      <c r="J1456" s="6">
        <v>2802434</v>
      </c>
      <c r="K1456" s="6" t="s">
        <v>17621</v>
      </c>
      <c r="L1456" s="6">
        <v>3</v>
      </c>
      <c r="M1456" s="6" t="s">
        <v>17622</v>
      </c>
      <c r="N1456" s="6">
        <v>0</v>
      </c>
      <c r="O1456" s="6">
        <v>20070628</v>
      </c>
      <c r="P1456" s="6" t="s">
        <v>17616</v>
      </c>
      <c r="Q1456" s="6">
        <v>171964.20634999999</v>
      </c>
      <c r="R1456" s="6">
        <v>126.68406663596527</v>
      </c>
      <c r="S1456" s="6">
        <v>435570.88691599999</v>
      </c>
      <c r="T1456" s="6">
        <v>37.421836233667761</v>
      </c>
      <c r="U1456" s="6" t="s">
        <v>17616</v>
      </c>
      <c r="V1456" s="6">
        <v>2344</v>
      </c>
      <c r="W1456" s="6" t="s">
        <v>17634</v>
      </c>
      <c r="X1456" s="8" t="s">
        <v>17624</v>
      </c>
    </row>
    <row r="1457" spans="1:24">
      <c r="A1457" s="7" t="s">
        <v>10821</v>
      </c>
      <c r="B1457" s="6" t="s">
        <v>17616</v>
      </c>
      <c r="C1457" s="6">
        <v>38266</v>
      </c>
      <c r="D1457" s="6">
        <v>164000266</v>
      </c>
      <c r="E1457" s="6" t="s">
        <v>17616</v>
      </c>
      <c r="F1457" s="6" t="s">
        <v>17617</v>
      </c>
      <c r="G1457" s="6" t="s">
        <v>17632</v>
      </c>
      <c r="H1457" s="6" t="s">
        <v>17659</v>
      </c>
      <c r="I1457" s="6" t="s">
        <v>17917</v>
      </c>
      <c r="J1457" s="6">
        <v>2802433</v>
      </c>
      <c r="K1457" s="6" t="s">
        <v>17621</v>
      </c>
      <c r="L1457" s="6">
        <v>2</v>
      </c>
      <c r="M1457" s="6" t="s">
        <v>17622</v>
      </c>
      <c r="N1457" s="6">
        <v>1</v>
      </c>
      <c r="O1457" s="6">
        <v>20110805</v>
      </c>
      <c r="P1457" s="6" t="s">
        <v>17616</v>
      </c>
      <c r="Q1457" s="6">
        <v>171834.95742300001</v>
      </c>
      <c r="R1457" s="6">
        <v>126.68260330909754</v>
      </c>
      <c r="S1457" s="6">
        <v>435654.91746000003</v>
      </c>
      <c r="T1457" s="6">
        <v>37.422589416550466</v>
      </c>
      <c r="U1457" s="6" t="s">
        <v>17616</v>
      </c>
      <c r="V1457" s="6">
        <v>377</v>
      </c>
      <c r="W1457" s="6" t="s">
        <v>17634</v>
      </c>
      <c r="X1457" s="8" t="s">
        <v>17624</v>
      </c>
    </row>
    <row r="1458" spans="1:24">
      <c r="A1458" s="7" t="s">
        <v>11861</v>
      </c>
      <c r="B1458" s="6" t="s">
        <v>17616</v>
      </c>
      <c r="C1458" s="6">
        <v>38267</v>
      </c>
      <c r="D1458" s="6">
        <v>164000267</v>
      </c>
      <c r="E1458" s="6" t="s">
        <v>17616</v>
      </c>
      <c r="F1458" s="6" t="s">
        <v>17617</v>
      </c>
      <c r="G1458" s="6" t="s">
        <v>17632</v>
      </c>
      <c r="H1458" s="6" t="s">
        <v>17659</v>
      </c>
      <c r="I1458" s="6" t="s">
        <v>17917</v>
      </c>
      <c r="J1458" s="6">
        <v>2803517</v>
      </c>
      <c r="K1458" s="6" t="s">
        <v>17621</v>
      </c>
      <c r="L1458" s="6">
        <v>4</v>
      </c>
      <c r="M1458" s="6" t="s">
        <v>17622</v>
      </c>
      <c r="N1458" s="6">
        <v>0</v>
      </c>
      <c r="O1458" s="6">
        <v>20070628</v>
      </c>
      <c r="P1458" s="6" t="s">
        <v>17616</v>
      </c>
      <c r="Q1458" s="6">
        <v>171271.509601</v>
      </c>
      <c r="R1458" s="6">
        <v>126.67622946161192</v>
      </c>
      <c r="S1458" s="6">
        <v>435874.441911</v>
      </c>
      <c r="T1458" s="6">
        <v>37.424549981254245</v>
      </c>
      <c r="U1458" s="6" t="s">
        <v>17616</v>
      </c>
      <c r="V1458" s="6">
        <v>395</v>
      </c>
      <c r="W1458" s="6" t="s">
        <v>17634</v>
      </c>
      <c r="X1458" s="8" t="s">
        <v>17624</v>
      </c>
    </row>
    <row r="1459" spans="1:24">
      <c r="A1459" s="7" t="s">
        <v>11861</v>
      </c>
      <c r="B1459" s="6" t="s">
        <v>17616</v>
      </c>
      <c r="C1459" s="6">
        <v>38268</v>
      </c>
      <c r="D1459" s="6">
        <v>164000268</v>
      </c>
      <c r="E1459" s="6" t="s">
        <v>17616</v>
      </c>
      <c r="F1459" s="6" t="s">
        <v>17617</v>
      </c>
      <c r="G1459" s="6" t="s">
        <v>17632</v>
      </c>
      <c r="H1459" s="6" t="s">
        <v>17659</v>
      </c>
      <c r="I1459" s="6" t="s">
        <v>17917</v>
      </c>
      <c r="J1459" s="6">
        <v>2802432</v>
      </c>
      <c r="K1459" s="6" t="s">
        <v>17621</v>
      </c>
      <c r="L1459" s="6">
        <v>4</v>
      </c>
      <c r="M1459" s="6" t="s">
        <v>17622</v>
      </c>
      <c r="N1459" s="6">
        <v>0</v>
      </c>
      <c r="O1459" s="6">
        <v>20070628</v>
      </c>
      <c r="P1459" s="6" t="s">
        <v>17616</v>
      </c>
      <c r="Q1459" s="6">
        <v>171259.11090699999</v>
      </c>
      <c r="R1459" s="6">
        <v>126.67608807479182</v>
      </c>
      <c r="S1459" s="6">
        <v>435908.15775800002</v>
      </c>
      <c r="T1459" s="6">
        <v>37.424853374127473</v>
      </c>
      <c r="U1459" s="6" t="s">
        <v>17616</v>
      </c>
      <c r="V1459" s="6">
        <v>396</v>
      </c>
      <c r="W1459" s="6" t="s">
        <v>17634</v>
      </c>
      <c r="X1459" s="8" t="s">
        <v>17624</v>
      </c>
    </row>
    <row r="1460" spans="1:24">
      <c r="A1460" s="7" t="s">
        <v>1570</v>
      </c>
      <c r="B1460" s="6" t="s">
        <v>17616</v>
      </c>
      <c r="C1460" s="6">
        <v>38269</v>
      </c>
      <c r="D1460" s="6">
        <v>164000269</v>
      </c>
      <c r="E1460" s="6" t="s">
        <v>17616</v>
      </c>
      <c r="F1460" s="6" t="s">
        <v>17617</v>
      </c>
      <c r="G1460" s="6" t="s">
        <v>17632</v>
      </c>
      <c r="H1460" s="6" t="s">
        <v>17659</v>
      </c>
      <c r="I1460" s="6" t="s">
        <v>17711</v>
      </c>
      <c r="J1460" s="6">
        <v>2802431</v>
      </c>
      <c r="K1460" s="6" t="s">
        <v>17621</v>
      </c>
      <c r="L1460" s="6">
        <v>3</v>
      </c>
      <c r="M1460" s="6" t="s">
        <v>17622</v>
      </c>
      <c r="N1460" s="6">
        <v>1</v>
      </c>
      <c r="O1460" s="6">
        <v>20091231</v>
      </c>
      <c r="P1460" s="6" t="s">
        <v>17616</v>
      </c>
      <c r="Q1460" s="6">
        <v>172348.19554300001</v>
      </c>
      <c r="R1460" s="6">
        <v>126.68840815211951</v>
      </c>
      <c r="S1460" s="6">
        <v>435474.51487700001</v>
      </c>
      <c r="T1460" s="6">
        <v>37.420979492272188</v>
      </c>
      <c r="U1460" s="6" t="s">
        <v>17616</v>
      </c>
      <c r="V1460" s="6">
        <v>2343</v>
      </c>
      <c r="W1460" s="6" t="s">
        <v>17625</v>
      </c>
      <c r="X1460" s="8" t="s">
        <v>17624</v>
      </c>
    </row>
    <row r="1461" spans="1:24">
      <c r="A1461" s="7" t="s">
        <v>2228</v>
      </c>
      <c r="B1461" s="6" t="s">
        <v>17616</v>
      </c>
      <c r="C1461" s="6">
        <v>38270</v>
      </c>
      <c r="D1461" s="6">
        <v>164000270</v>
      </c>
      <c r="E1461" s="6" t="s">
        <v>17616</v>
      </c>
      <c r="F1461" s="6" t="s">
        <v>17617</v>
      </c>
      <c r="G1461" s="6" t="s">
        <v>17632</v>
      </c>
      <c r="H1461" s="6" t="s">
        <v>17659</v>
      </c>
      <c r="I1461" s="6" t="s">
        <v>17711</v>
      </c>
      <c r="J1461" s="6">
        <v>2802430</v>
      </c>
      <c r="K1461" s="6" t="s">
        <v>17621</v>
      </c>
      <c r="L1461" s="6">
        <v>3</v>
      </c>
      <c r="M1461" s="6" t="s">
        <v>17622</v>
      </c>
      <c r="N1461" s="6">
        <v>1</v>
      </c>
      <c r="O1461" s="6">
        <v>20091231</v>
      </c>
      <c r="P1461" s="6" t="s">
        <v>17616</v>
      </c>
      <c r="Q1461" s="6">
        <v>172329.128963</v>
      </c>
      <c r="R1461" s="6">
        <v>126.68819136852184</v>
      </c>
      <c r="S1461" s="6">
        <v>435511.60049699998</v>
      </c>
      <c r="T1461" s="6">
        <v>37.421313062112489</v>
      </c>
      <c r="U1461" s="6" t="s">
        <v>17616</v>
      </c>
      <c r="V1461" s="6">
        <v>2342</v>
      </c>
      <c r="W1461" s="6" t="s">
        <v>17625</v>
      </c>
      <c r="X1461" s="8" t="s">
        <v>17624</v>
      </c>
    </row>
    <row r="1462" spans="1:24">
      <c r="A1462" s="7" t="s">
        <v>13824</v>
      </c>
      <c r="B1462" s="6" t="s">
        <v>17616</v>
      </c>
      <c r="C1462" s="6">
        <v>38271</v>
      </c>
      <c r="D1462" s="6">
        <v>164000271</v>
      </c>
      <c r="E1462" s="6" t="s">
        <v>17616</v>
      </c>
      <c r="F1462" s="6" t="s">
        <v>17617</v>
      </c>
      <c r="G1462" s="6" t="s">
        <v>17618</v>
      </c>
      <c r="H1462" s="6" t="s">
        <v>17659</v>
      </c>
      <c r="I1462" s="6" t="s">
        <v>17937</v>
      </c>
      <c r="J1462" s="6">
        <v>2802429</v>
      </c>
      <c r="K1462" s="6" t="s">
        <v>17621</v>
      </c>
      <c r="L1462" s="6">
        <v>3</v>
      </c>
      <c r="M1462" s="6" t="s">
        <v>17622</v>
      </c>
      <c r="N1462" s="6">
        <v>0</v>
      </c>
      <c r="O1462" s="6">
        <v>20070628</v>
      </c>
      <c r="P1462" s="6" t="s">
        <v>17616</v>
      </c>
      <c r="Q1462" s="6">
        <v>168690.873559</v>
      </c>
      <c r="R1462" s="6">
        <v>126.64703004963731</v>
      </c>
      <c r="S1462" s="6">
        <v>436937.85143899999</v>
      </c>
      <c r="T1462" s="6">
        <v>37.434047408026984</v>
      </c>
      <c r="U1462" s="6" t="s">
        <v>17616</v>
      </c>
      <c r="V1462" s="6">
        <v>233</v>
      </c>
      <c r="W1462" s="6" t="s">
        <v>17625</v>
      </c>
      <c r="X1462" s="8" t="s">
        <v>17624</v>
      </c>
    </row>
    <row r="1463" spans="1:24">
      <c r="A1463" s="7" t="s">
        <v>13824</v>
      </c>
      <c r="B1463" s="6" t="s">
        <v>17616</v>
      </c>
      <c r="C1463" s="6">
        <v>38273</v>
      </c>
      <c r="D1463" s="6">
        <v>164000273</v>
      </c>
      <c r="E1463" s="6" t="s">
        <v>17616</v>
      </c>
      <c r="F1463" s="6" t="s">
        <v>17617</v>
      </c>
      <c r="G1463" s="6" t="s">
        <v>17632</v>
      </c>
      <c r="H1463" s="6" t="s">
        <v>17659</v>
      </c>
      <c r="I1463" s="6" t="s">
        <v>17937</v>
      </c>
      <c r="J1463" s="6">
        <v>2802428</v>
      </c>
      <c r="K1463" s="6" t="s">
        <v>17621</v>
      </c>
      <c r="L1463" s="6">
        <v>3</v>
      </c>
      <c r="M1463" s="6" t="s">
        <v>17622</v>
      </c>
      <c r="N1463" s="6">
        <v>1</v>
      </c>
      <c r="O1463" s="6">
        <v>20180622</v>
      </c>
      <c r="P1463" s="6" t="s">
        <v>17616</v>
      </c>
      <c r="Q1463" s="6">
        <v>168715.54571999999</v>
      </c>
      <c r="R1463" s="6">
        <v>126.64730824850973</v>
      </c>
      <c r="S1463" s="6">
        <v>436951.16096900002</v>
      </c>
      <c r="T1463" s="6">
        <v>37.434168161389415</v>
      </c>
      <c r="U1463" s="6" t="s">
        <v>17616</v>
      </c>
      <c r="V1463" s="6">
        <v>235</v>
      </c>
      <c r="W1463" s="6" t="s">
        <v>17634</v>
      </c>
      <c r="X1463" s="8" t="s">
        <v>17624</v>
      </c>
    </row>
    <row r="1464" spans="1:24">
      <c r="A1464" s="7" t="s">
        <v>10758</v>
      </c>
      <c r="B1464" s="6" t="s">
        <v>17616</v>
      </c>
      <c r="C1464" s="6">
        <v>38275</v>
      </c>
      <c r="D1464" s="6">
        <v>164000275</v>
      </c>
      <c r="E1464" s="6" t="s">
        <v>17616</v>
      </c>
      <c r="F1464" s="6" t="s">
        <v>17617</v>
      </c>
      <c r="G1464" s="6" t="s">
        <v>17632</v>
      </c>
      <c r="H1464" s="6" t="s">
        <v>17659</v>
      </c>
      <c r="I1464" s="6" t="s">
        <v>17917</v>
      </c>
      <c r="J1464" s="6">
        <v>2802427</v>
      </c>
      <c r="K1464" s="6" t="s">
        <v>17621</v>
      </c>
      <c r="L1464" s="6">
        <v>3</v>
      </c>
      <c r="M1464" s="6" t="s">
        <v>17622</v>
      </c>
      <c r="N1464" s="6">
        <v>0</v>
      </c>
      <c r="O1464" s="6">
        <v>20070628</v>
      </c>
      <c r="P1464" s="6" t="s">
        <v>17616</v>
      </c>
      <c r="Q1464" s="6">
        <v>171829.62908799999</v>
      </c>
      <c r="R1464" s="6">
        <v>126.68253998337394</v>
      </c>
      <c r="S1464" s="6">
        <v>435736.85167399998</v>
      </c>
      <c r="T1464" s="6">
        <v>37.423327478664802</v>
      </c>
      <c r="U1464" s="6" t="s">
        <v>17616</v>
      </c>
      <c r="V1464" s="6">
        <v>379</v>
      </c>
      <c r="W1464" s="6" t="s">
        <v>17634</v>
      </c>
      <c r="X1464" s="8" t="s">
        <v>17624</v>
      </c>
    </row>
    <row r="1465" spans="1:24">
      <c r="A1465" s="7" t="s">
        <v>2347</v>
      </c>
      <c r="B1465" s="6" t="s">
        <v>17616</v>
      </c>
      <c r="C1465" s="6">
        <v>38276</v>
      </c>
      <c r="D1465" s="6">
        <v>164000276</v>
      </c>
      <c r="E1465" s="6" t="s">
        <v>17616</v>
      </c>
      <c r="F1465" s="6" t="s">
        <v>17617</v>
      </c>
      <c r="G1465" s="6" t="s">
        <v>17680</v>
      </c>
      <c r="H1465" s="6" t="s">
        <v>17659</v>
      </c>
      <c r="I1465" s="6" t="s">
        <v>17937</v>
      </c>
      <c r="J1465" s="6">
        <v>2802426</v>
      </c>
      <c r="K1465" s="6" t="s">
        <v>17621</v>
      </c>
      <c r="L1465" s="6">
        <v>1</v>
      </c>
      <c r="M1465" s="6" t="s">
        <v>17622</v>
      </c>
      <c r="N1465" s="6">
        <v>0</v>
      </c>
      <c r="O1465" s="6">
        <v>20070628</v>
      </c>
      <c r="P1465" s="6" t="s">
        <v>17616</v>
      </c>
      <c r="Q1465" s="6">
        <v>168746.51676699999</v>
      </c>
      <c r="R1465" s="6">
        <v>126.64765827300177</v>
      </c>
      <c r="S1465" s="6">
        <v>436949.02471299999</v>
      </c>
      <c r="T1465" s="6">
        <v>37.434149961918365</v>
      </c>
      <c r="U1465" s="6" t="s">
        <v>17616</v>
      </c>
      <c r="V1465" s="6">
        <v>234</v>
      </c>
      <c r="W1465" s="6" t="s">
        <v>17674</v>
      </c>
      <c r="X1465" s="8" t="s">
        <v>17624</v>
      </c>
    </row>
    <row r="1466" spans="1:24">
      <c r="A1466" s="7" t="s">
        <v>11684</v>
      </c>
      <c r="B1466" s="6" t="s">
        <v>17616</v>
      </c>
      <c r="C1466" s="6">
        <v>38277</v>
      </c>
      <c r="D1466" s="6">
        <v>164000277</v>
      </c>
      <c r="E1466" s="6" t="s">
        <v>17616</v>
      </c>
      <c r="F1466" s="6" t="s">
        <v>17617</v>
      </c>
      <c r="G1466" s="6" t="s">
        <v>17632</v>
      </c>
      <c r="H1466" s="6" t="s">
        <v>17659</v>
      </c>
      <c r="I1466" s="6" t="s">
        <v>17917</v>
      </c>
      <c r="J1466" s="6">
        <v>2802425</v>
      </c>
      <c r="K1466" s="6" t="s">
        <v>17621</v>
      </c>
      <c r="L1466" s="6">
        <v>4</v>
      </c>
      <c r="M1466" s="6" t="s">
        <v>17622</v>
      </c>
      <c r="N1466" s="6">
        <v>1</v>
      </c>
      <c r="O1466" s="6">
        <v>20111220</v>
      </c>
      <c r="P1466" s="6" t="s">
        <v>17616</v>
      </c>
      <c r="Q1466" s="6">
        <v>171695.63250499999</v>
      </c>
      <c r="R1466" s="6">
        <v>126.68102143060003</v>
      </c>
      <c r="S1466" s="6">
        <v>435861.14404400002</v>
      </c>
      <c r="T1466" s="6">
        <v>37.424443254424041</v>
      </c>
      <c r="U1466" s="6" t="s">
        <v>17616</v>
      </c>
      <c r="V1466" s="6">
        <v>382</v>
      </c>
      <c r="W1466" s="6" t="s">
        <v>17634</v>
      </c>
      <c r="X1466" s="8" t="s">
        <v>17624</v>
      </c>
    </row>
    <row r="1467" spans="1:24">
      <c r="A1467" s="7" t="s">
        <v>12609</v>
      </c>
      <c r="B1467" s="6" t="s">
        <v>17616</v>
      </c>
      <c r="C1467" s="6">
        <v>38278</v>
      </c>
      <c r="D1467" s="6">
        <v>164000278</v>
      </c>
      <c r="E1467" s="6" t="s">
        <v>17616</v>
      </c>
      <c r="F1467" s="6" t="s">
        <v>17617</v>
      </c>
      <c r="G1467" s="6" t="s">
        <v>17628</v>
      </c>
      <c r="H1467" s="6" t="s">
        <v>17659</v>
      </c>
      <c r="I1467" s="6" t="s">
        <v>17917</v>
      </c>
      <c r="J1467" s="6">
        <v>2802424</v>
      </c>
      <c r="K1467" s="6" t="s">
        <v>17621</v>
      </c>
      <c r="L1467" s="6">
        <v>2</v>
      </c>
      <c r="M1467" s="6" t="s">
        <v>17622</v>
      </c>
      <c r="N1467" s="6">
        <v>0</v>
      </c>
      <c r="O1467" s="6">
        <v>20070628</v>
      </c>
      <c r="P1467" s="6" t="s">
        <v>17616</v>
      </c>
      <c r="Q1467" s="6">
        <v>171497.49757400001</v>
      </c>
      <c r="R1467" s="6">
        <v>126.67878017508679</v>
      </c>
      <c r="S1467" s="6">
        <v>435935.15702500002</v>
      </c>
      <c r="T1467" s="6">
        <v>37.42510401910971</v>
      </c>
      <c r="U1467" s="6" t="s">
        <v>17616</v>
      </c>
      <c r="V1467" s="6">
        <v>374</v>
      </c>
      <c r="W1467" s="6" t="s">
        <v>17634</v>
      </c>
      <c r="X1467" s="8" t="s">
        <v>17624</v>
      </c>
    </row>
    <row r="1468" spans="1:24">
      <c r="A1468" s="7" t="s">
        <v>10956</v>
      </c>
      <c r="B1468" s="6" t="s">
        <v>17616</v>
      </c>
      <c r="C1468" s="6">
        <v>38280</v>
      </c>
      <c r="D1468" s="6">
        <v>164000280</v>
      </c>
      <c r="E1468" s="6" t="s">
        <v>17616</v>
      </c>
      <c r="F1468" s="6" t="s">
        <v>17617</v>
      </c>
      <c r="G1468" s="6" t="s">
        <v>17632</v>
      </c>
      <c r="H1468" s="6" t="s">
        <v>17659</v>
      </c>
      <c r="I1468" s="6" t="s">
        <v>17917</v>
      </c>
      <c r="J1468" s="6">
        <v>2802422</v>
      </c>
      <c r="K1468" s="6" t="s">
        <v>17621</v>
      </c>
      <c r="L1468" s="6">
        <v>4</v>
      </c>
      <c r="M1468" s="6" t="s">
        <v>17622</v>
      </c>
      <c r="N1468" s="6">
        <v>0</v>
      </c>
      <c r="O1468" s="6">
        <v>20070628</v>
      </c>
      <c r="P1468" s="6" t="s">
        <v>17616</v>
      </c>
      <c r="Q1468" s="6">
        <v>171920.28748299999</v>
      </c>
      <c r="R1468" s="6">
        <v>126.68356154529636</v>
      </c>
      <c r="S1468" s="6">
        <v>435805.62630200002</v>
      </c>
      <c r="T1468" s="6">
        <v>37.423949894599787</v>
      </c>
      <c r="U1468" s="6" t="s">
        <v>17616</v>
      </c>
      <c r="V1468" s="6">
        <v>380</v>
      </c>
      <c r="W1468" s="6" t="s">
        <v>17634</v>
      </c>
      <c r="X1468" s="8" t="s">
        <v>17624</v>
      </c>
    </row>
    <row r="1469" spans="1:24">
      <c r="A1469" s="7" t="s">
        <v>1104</v>
      </c>
      <c r="B1469" s="6" t="s">
        <v>17616</v>
      </c>
      <c r="C1469" s="6">
        <v>38281</v>
      </c>
      <c r="D1469" s="6">
        <v>164000281</v>
      </c>
      <c r="E1469" s="6" t="s">
        <v>17616</v>
      </c>
      <c r="F1469" s="6" t="s">
        <v>17617</v>
      </c>
      <c r="G1469" s="6" t="s">
        <v>17632</v>
      </c>
      <c r="H1469" s="6" t="s">
        <v>17659</v>
      </c>
      <c r="I1469" s="6" t="s">
        <v>17711</v>
      </c>
      <c r="J1469" s="6">
        <v>2802421</v>
      </c>
      <c r="K1469" s="6" t="s">
        <v>17621</v>
      </c>
      <c r="L1469" s="6">
        <v>2</v>
      </c>
      <c r="M1469" s="6" t="s">
        <v>17622</v>
      </c>
      <c r="N1469" s="6">
        <v>0</v>
      </c>
      <c r="O1469" s="6">
        <v>20070628</v>
      </c>
      <c r="P1469" s="6" t="s">
        <v>17616</v>
      </c>
      <c r="Q1469" s="6">
        <v>172821.990231</v>
      </c>
      <c r="R1469" s="6">
        <v>126.69376061361237</v>
      </c>
      <c r="S1469" s="6">
        <v>435472.01885300002</v>
      </c>
      <c r="T1469" s="6">
        <v>37.42097105700676</v>
      </c>
      <c r="U1469" s="6" t="s">
        <v>17616</v>
      </c>
      <c r="V1469" s="6">
        <v>1181</v>
      </c>
      <c r="W1469" s="6" t="s">
        <v>17634</v>
      </c>
      <c r="X1469" s="8" t="s">
        <v>17624</v>
      </c>
    </row>
    <row r="1470" spans="1:24">
      <c r="A1470" s="7" t="s">
        <v>12690</v>
      </c>
      <c r="B1470" s="6" t="s">
        <v>17616</v>
      </c>
      <c r="C1470" s="6">
        <v>38283</v>
      </c>
      <c r="D1470" s="6">
        <v>164000283</v>
      </c>
      <c r="E1470" s="6" t="s">
        <v>17616</v>
      </c>
      <c r="F1470" s="6" t="s">
        <v>17617</v>
      </c>
      <c r="G1470" s="6" t="s">
        <v>17618</v>
      </c>
      <c r="H1470" s="6" t="s">
        <v>17659</v>
      </c>
      <c r="I1470" s="6" t="s">
        <v>17821</v>
      </c>
      <c r="J1470" s="6">
        <v>2802419</v>
      </c>
      <c r="K1470" s="6" t="s">
        <v>17621</v>
      </c>
      <c r="L1470" s="6">
        <v>2</v>
      </c>
      <c r="M1470" s="6" t="s">
        <v>17622</v>
      </c>
      <c r="N1470" s="6">
        <v>1</v>
      </c>
      <c r="O1470" s="6">
        <v>20091214</v>
      </c>
      <c r="P1470" s="6" t="s">
        <v>17616</v>
      </c>
      <c r="Q1470" s="6">
        <v>173193.15194499999</v>
      </c>
      <c r="R1470" s="6">
        <v>126.69795805623541</v>
      </c>
      <c r="S1470" s="6">
        <v>435348.356416</v>
      </c>
      <c r="T1470" s="6">
        <v>37.419867700757841</v>
      </c>
      <c r="U1470" s="6" t="s">
        <v>17616</v>
      </c>
      <c r="V1470" s="6">
        <v>1219</v>
      </c>
      <c r="W1470" s="6" t="s">
        <v>17625</v>
      </c>
      <c r="X1470" s="8" t="s">
        <v>17624</v>
      </c>
    </row>
    <row r="1471" spans="1:24">
      <c r="A1471" s="7" t="s">
        <v>2228</v>
      </c>
      <c r="B1471" s="6" t="s">
        <v>17616</v>
      </c>
      <c r="C1471" s="6">
        <v>38284</v>
      </c>
      <c r="D1471" s="6">
        <v>164000284</v>
      </c>
      <c r="E1471" s="6" t="s">
        <v>17616</v>
      </c>
      <c r="F1471" s="6" t="s">
        <v>17617</v>
      </c>
      <c r="G1471" s="6" t="s">
        <v>17632</v>
      </c>
      <c r="H1471" s="6" t="s">
        <v>17659</v>
      </c>
      <c r="I1471" s="6" t="s">
        <v>17711</v>
      </c>
      <c r="J1471" s="6">
        <v>2802418</v>
      </c>
      <c r="K1471" s="6" t="s">
        <v>17621</v>
      </c>
      <c r="L1471" s="6">
        <v>2</v>
      </c>
      <c r="M1471" s="6" t="s">
        <v>17622</v>
      </c>
      <c r="N1471" s="6">
        <v>1</v>
      </c>
      <c r="O1471" s="6">
        <v>20100511</v>
      </c>
      <c r="P1471" s="6" t="s">
        <v>17616</v>
      </c>
      <c r="Q1471" s="6">
        <v>172191.68216999999</v>
      </c>
      <c r="R1471" s="6">
        <v>126.68662857611264</v>
      </c>
      <c r="S1471" s="6">
        <v>435778.67414999998</v>
      </c>
      <c r="T1471" s="6">
        <v>37.423715262642467</v>
      </c>
      <c r="U1471" s="6" t="s">
        <v>17616</v>
      </c>
      <c r="V1471" s="6">
        <v>5004</v>
      </c>
      <c r="W1471" s="6" t="s">
        <v>17634</v>
      </c>
      <c r="X1471" s="8" t="s">
        <v>17624</v>
      </c>
    </row>
    <row r="1472" spans="1:24">
      <c r="A1472" s="7" t="s">
        <v>11692</v>
      </c>
      <c r="B1472" s="6" t="s">
        <v>17616</v>
      </c>
      <c r="C1472" s="6">
        <v>38285</v>
      </c>
      <c r="D1472" s="6">
        <v>164000285</v>
      </c>
      <c r="E1472" s="6" t="s">
        <v>17616</v>
      </c>
      <c r="F1472" s="6" t="s">
        <v>17617</v>
      </c>
      <c r="G1472" s="6" t="s">
        <v>17632</v>
      </c>
      <c r="H1472" s="6" t="s">
        <v>17659</v>
      </c>
      <c r="I1472" s="6" t="s">
        <v>17917</v>
      </c>
      <c r="J1472" s="6">
        <v>2802417</v>
      </c>
      <c r="K1472" s="6" t="s">
        <v>17621</v>
      </c>
      <c r="L1472" s="6">
        <v>4</v>
      </c>
      <c r="M1472" s="6" t="s">
        <v>17622</v>
      </c>
      <c r="N1472" s="6">
        <v>1</v>
      </c>
      <c r="O1472" s="6">
        <v>20180622</v>
      </c>
      <c r="P1472" s="6" t="s">
        <v>17616</v>
      </c>
      <c r="Q1472" s="6">
        <v>172193.687836</v>
      </c>
      <c r="R1472" s="6">
        <v>126.68664979224084</v>
      </c>
      <c r="S1472" s="6">
        <v>435816.90538299998</v>
      </c>
      <c r="T1472" s="6">
        <v>37.424059785193293</v>
      </c>
      <c r="U1472" s="6" t="s">
        <v>17616</v>
      </c>
      <c r="V1472" s="6">
        <v>486</v>
      </c>
      <c r="W1472" s="6" t="s">
        <v>17634</v>
      </c>
      <c r="X1472" s="8" t="s">
        <v>17624</v>
      </c>
    </row>
    <row r="1473" spans="1:24">
      <c r="A1473" s="7" t="s">
        <v>10959</v>
      </c>
      <c r="B1473" s="6" t="s">
        <v>17616</v>
      </c>
      <c r="C1473" s="6">
        <v>38286</v>
      </c>
      <c r="D1473" s="6">
        <v>164000286</v>
      </c>
      <c r="E1473" s="6" t="s">
        <v>17616</v>
      </c>
      <c r="F1473" s="6" t="s">
        <v>17617</v>
      </c>
      <c r="G1473" s="6" t="s">
        <v>17628</v>
      </c>
      <c r="H1473" s="6" t="s">
        <v>17659</v>
      </c>
      <c r="I1473" s="6" t="s">
        <v>17917</v>
      </c>
      <c r="J1473" s="6">
        <v>2802416</v>
      </c>
      <c r="K1473" s="6" t="s">
        <v>17621</v>
      </c>
      <c r="L1473" s="6">
        <v>2</v>
      </c>
      <c r="M1473" s="6" t="s">
        <v>17622</v>
      </c>
      <c r="N1473" s="6">
        <v>1</v>
      </c>
      <c r="O1473" s="6">
        <v>20171230</v>
      </c>
      <c r="P1473" s="6" t="s">
        <v>17616</v>
      </c>
      <c r="Q1473" s="6">
        <v>171707.39786999999</v>
      </c>
      <c r="R1473" s="6">
        <v>126.68114884060728</v>
      </c>
      <c r="S1473" s="6">
        <v>436004.60773300001</v>
      </c>
      <c r="T1473" s="6">
        <v>37.425736217031741</v>
      </c>
      <c r="U1473" s="6" t="s">
        <v>17616</v>
      </c>
      <c r="V1473" s="6">
        <v>383</v>
      </c>
      <c r="W1473" s="6" t="s">
        <v>17634</v>
      </c>
      <c r="X1473" s="8" t="s">
        <v>17624</v>
      </c>
    </row>
    <row r="1474" spans="1:24">
      <c r="A1474" s="7" t="s">
        <v>11864</v>
      </c>
      <c r="B1474" s="6" t="s">
        <v>17616</v>
      </c>
      <c r="C1474" s="6">
        <v>38287</v>
      </c>
      <c r="D1474" s="6">
        <v>164000287</v>
      </c>
      <c r="E1474" s="6" t="s">
        <v>17616</v>
      </c>
      <c r="F1474" s="6" t="s">
        <v>17617</v>
      </c>
      <c r="G1474" s="6" t="s">
        <v>17632</v>
      </c>
      <c r="H1474" s="6" t="s">
        <v>17659</v>
      </c>
      <c r="I1474" s="6" t="s">
        <v>17711</v>
      </c>
      <c r="J1474" s="6">
        <v>2802415</v>
      </c>
      <c r="K1474" s="6" t="s">
        <v>17621</v>
      </c>
      <c r="L1474" s="6">
        <v>2</v>
      </c>
      <c r="M1474" s="6" t="s">
        <v>17622</v>
      </c>
      <c r="N1474" s="6">
        <v>1</v>
      </c>
      <c r="O1474" s="6">
        <v>20110805</v>
      </c>
      <c r="P1474" s="6" t="s">
        <v>17616</v>
      </c>
      <c r="Q1474" s="6">
        <v>172532.99236100001</v>
      </c>
      <c r="R1474" s="6">
        <v>126.69048817920365</v>
      </c>
      <c r="S1474" s="6">
        <v>435678.13050600002</v>
      </c>
      <c r="T1474" s="6">
        <v>37.422819574288127</v>
      </c>
      <c r="U1474" s="6" t="s">
        <v>17616</v>
      </c>
      <c r="V1474" s="6">
        <v>2261</v>
      </c>
      <c r="W1474" s="6" t="s">
        <v>17634</v>
      </c>
      <c r="X1474" s="8" t="s">
        <v>17624</v>
      </c>
    </row>
    <row r="1475" spans="1:24">
      <c r="A1475" s="7" t="s">
        <v>11864</v>
      </c>
      <c r="B1475" s="6" t="s">
        <v>17616</v>
      </c>
      <c r="C1475" s="6">
        <v>38289</v>
      </c>
      <c r="D1475" s="6">
        <v>164000289</v>
      </c>
      <c r="E1475" s="6" t="s">
        <v>17616</v>
      </c>
      <c r="F1475" s="6" t="s">
        <v>17617</v>
      </c>
      <c r="G1475" s="6" t="s">
        <v>17632</v>
      </c>
      <c r="H1475" s="6" t="s">
        <v>17659</v>
      </c>
      <c r="I1475" s="6" t="s">
        <v>17917</v>
      </c>
      <c r="J1475" s="6">
        <v>2802413</v>
      </c>
      <c r="K1475" s="6" t="s">
        <v>17621</v>
      </c>
      <c r="L1475" s="6">
        <v>4</v>
      </c>
      <c r="M1475" s="6" t="s">
        <v>17622</v>
      </c>
      <c r="N1475" s="6">
        <v>1</v>
      </c>
      <c r="O1475" s="6">
        <v>20100816</v>
      </c>
      <c r="P1475" s="6" t="s">
        <v>17616</v>
      </c>
      <c r="Q1475" s="6">
        <v>172522.506597</v>
      </c>
      <c r="R1475" s="6">
        <v>126.69036842664778</v>
      </c>
      <c r="S1475" s="6">
        <v>435712.840692</v>
      </c>
      <c r="T1475" s="6">
        <v>37.423132000426591</v>
      </c>
      <c r="U1475" s="6" t="s">
        <v>17616</v>
      </c>
      <c r="V1475" s="6">
        <v>448</v>
      </c>
      <c r="W1475" s="6" t="s">
        <v>17634</v>
      </c>
      <c r="X1475" s="8" t="s">
        <v>17624</v>
      </c>
    </row>
    <row r="1476" spans="1:24">
      <c r="A1476" s="7" t="s">
        <v>10824</v>
      </c>
      <c r="B1476" s="6" t="s">
        <v>17616</v>
      </c>
      <c r="C1476" s="6">
        <v>38290</v>
      </c>
      <c r="D1476" s="6">
        <v>164000290</v>
      </c>
      <c r="E1476" s="6" t="s">
        <v>17616</v>
      </c>
      <c r="F1476" s="6" t="s">
        <v>17617</v>
      </c>
      <c r="G1476" s="6" t="s">
        <v>17632</v>
      </c>
      <c r="H1476" s="6" t="s">
        <v>17659</v>
      </c>
      <c r="I1476" s="6" t="s">
        <v>17711</v>
      </c>
      <c r="J1476" s="6">
        <v>2802412</v>
      </c>
      <c r="K1476" s="6" t="s">
        <v>17621</v>
      </c>
      <c r="L1476" s="6">
        <v>3</v>
      </c>
      <c r="M1476" s="6" t="s">
        <v>17622</v>
      </c>
      <c r="N1476" s="6">
        <v>1</v>
      </c>
      <c r="O1476" s="6">
        <v>20100816</v>
      </c>
      <c r="P1476" s="6" t="s">
        <v>17616</v>
      </c>
      <c r="Q1476" s="6">
        <v>172791.82949900001</v>
      </c>
      <c r="R1476" s="6">
        <v>126.69341474142534</v>
      </c>
      <c r="S1476" s="6">
        <v>435611.59468500002</v>
      </c>
      <c r="T1476" s="6">
        <v>37.422227744734407</v>
      </c>
      <c r="U1476" s="6" t="s">
        <v>17616</v>
      </c>
      <c r="V1476" s="6">
        <v>5006</v>
      </c>
      <c r="W1476" s="6" t="s">
        <v>17634</v>
      </c>
      <c r="X1476" s="8" t="s">
        <v>17624</v>
      </c>
    </row>
    <row r="1477" spans="1:24">
      <c r="A1477" s="7" t="s">
        <v>15854</v>
      </c>
      <c r="B1477" s="6" t="s">
        <v>17616</v>
      </c>
      <c r="C1477" s="6">
        <v>38291</v>
      </c>
      <c r="D1477" s="6">
        <v>164000291</v>
      </c>
      <c r="E1477" s="6" t="s">
        <v>17616</v>
      </c>
      <c r="F1477" s="6" t="s">
        <v>17617</v>
      </c>
      <c r="G1477" s="6" t="s">
        <v>17628</v>
      </c>
      <c r="H1477" s="6" t="s">
        <v>17659</v>
      </c>
      <c r="I1477" s="6" t="s">
        <v>17917</v>
      </c>
      <c r="J1477" s="6">
        <v>2802411</v>
      </c>
      <c r="K1477" s="6" t="s">
        <v>17621</v>
      </c>
      <c r="L1477" s="6">
        <v>2</v>
      </c>
      <c r="M1477" s="6" t="s">
        <v>17622</v>
      </c>
      <c r="N1477" s="6">
        <v>0</v>
      </c>
      <c r="O1477" s="6">
        <v>20070628</v>
      </c>
      <c r="P1477" s="6" t="s">
        <v>17616</v>
      </c>
      <c r="Q1477" s="6">
        <v>172065.249465</v>
      </c>
      <c r="R1477" s="6">
        <v>126.68519316427211</v>
      </c>
      <c r="S1477" s="6">
        <v>435965.324448</v>
      </c>
      <c r="T1477" s="6">
        <v>37.425393162525872</v>
      </c>
      <c r="U1477" s="6" t="s">
        <v>17616</v>
      </c>
      <c r="V1477" s="6">
        <v>487</v>
      </c>
      <c r="W1477" s="6" t="s">
        <v>17625</v>
      </c>
      <c r="X1477" s="8" t="s">
        <v>17624</v>
      </c>
    </row>
    <row r="1478" spans="1:24">
      <c r="A1478" s="7" t="s">
        <v>10824</v>
      </c>
      <c r="B1478" s="6" t="s">
        <v>17616</v>
      </c>
      <c r="C1478" s="6">
        <v>38293</v>
      </c>
      <c r="D1478" s="6">
        <v>164000293</v>
      </c>
      <c r="E1478" s="6" t="s">
        <v>17616</v>
      </c>
      <c r="F1478" s="6" t="s">
        <v>17617</v>
      </c>
      <c r="G1478" s="6" t="s">
        <v>17632</v>
      </c>
      <c r="H1478" s="6" t="s">
        <v>17659</v>
      </c>
      <c r="I1478" s="6" t="s">
        <v>17821</v>
      </c>
      <c r="J1478" s="6">
        <v>2802409</v>
      </c>
      <c r="K1478" s="6" t="s">
        <v>17621</v>
      </c>
      <c r="L1478" s="6">
        <v>4</v>
      </c>
      <c r="M1478" s="6" t="s">
        <v>17622</v>
      </c>
      <c r="N1478" s="6">
        <v>1</v>
      </c>
      <c r="O1478" s="6">
        <v>20100816</v>
      </c>
      <c r="P1478" s="6" t="s">
        <v>17616</v>
      </c>
      <c r="Q1478" s="6">
        <v>172741.29363199999</v>
      </c>
      <c r="R1478" s="6">
        <v>126.69283980814427</v>
      </c>
      <c r="S1478" s="6">
        <v>435720.55286</v>
      </c>
      <c r="T1478" s="6">
        <v>37.423207966048984</v>
      </c>
      <c r="U1478" s="6" t="s">
        <v>17616</v>
      </c>
      <c r="V1478" s="6">
        <v>5003</v>
      </c>
      <c r="W1478" s="6" t="s">
        <v>17634</v>
      </c>
      <c r="X1478" s="8" t="s">
        <v>17624</v>
      </c>
    </row>
    <row r="1479" spans="1:24">
      <c r="A1479" s="7" t="s">
        <v>13276</v>
      </c>
      <c r="B1479" s="6" t="s">
        <v>17616</v>
      </c>
      <c r="C1479" s="6">
        <v>38294</v>
      </c>
      <c r="D1479" s="6">
        <v>164000294</v>
      </c>
      <c r="E1479" s="6" t="s">
        <v>17616</v>
      </c>
      <c r="F1479" s="6" t="s">
        <v>17617</v>
      </c>
      <c r="G1479" s="6" t="s">
        <v>17618</v>
      </c>
      <c r="H1479" s="6" t="s">
        <v>17659</v>
      </c>
      <c r="I1479" s="6" t="s">
        <v>17821</v>
      </c>
      <c r="J1479" s="6">
        <v>2802408</v>
      </c>
      <c r="K1479" s="6" t="s">
        <v>17621</v>
      </c>
      <c r="L1479" s="6">
        <v>2</v>
      </c>
      <c r="M1479" s="6" t="s">
        <v>17622</v>
      </c>
      <c r="N1479" s="6">
        <v>1</v>
      </c>
      <c r="O1479" s="6">
        <v>20150301</v>
      </c>
      <c r="P1479" s="6" t="s">
        <v>17616</v>
      </c>
      <c r="Q1479" s="6">
        <v>173392.08002299999</v>
      </c>
      <c r="R1479" s="6">
        <v>126.70019979151591</v>
      </c>
      <c r="S1479" s="6">
        <v>435500.33539000002</v>
      </c>
      <c r="T1479" s="6">
        <v>37.421242777558881</v>
      </c>
      <c r="U1479" s="6" t="s">
        <v>17616</v>
      </c>
      <c r="V1479" s="6">
        <v>1220</v>
      </c>
      <c r="W1479" s="6" t="s">
        <v>17623</v>
      </c>
      <c r="X1479" s="8" t="s">
        <v>17624</v>
      </c>
    </row>
    <row r="1480" spans="1:24">
      <c r="A1480" s="7" t="s">
        <v>14428</v>
      </c>
      <c r="B1480" s="6" t="s">
        <v>17616</v>
      </c>
      <c r="C1480" s="6">
        <v>38295</v>
      </c>
      <c r="D1480" s="6">
        <v>164000295</v>
      </c>
      <c r="E1480" s="6" t="s">
        <v>17616</v>
      </c>
      <c r="F1480" s="6" t="s">
        <v>17617</v>
      </c>
      <c r="G1480" s="6" t="s">
        <v>17632</v>
      </c>
      <c r="H1480" s="6" t="s">
        <v>17659</v>
      </c>
      <c r="I1480" s="6" t="s">
        <v>17711</v>
      </c>
      <c r="J1480" s="6">
        <v>2802407</v>
      </c>
      <c r="K1480" s="6" t="s">
        <v>17621</v>
      </c>
      <c r="L1480" s="6">
        <v>4</v>
      </c>
      <c r="M1480" s="6" t="s">
        <v>17622</v>
      </c>
      <c r="N1480" s="6">
        <v>0</v>
      </c>
      <c r="O1480" s="6">
        <v>20070628</v>
      </c>
      <c r="P1480" s="6" t="s">
        <v>17616</v>
      </c>
      <c r="Q1480" s="6">
        <v>173025.151939</v>
      </c>
      <c r="R1480" s="6">
        <v>126.69604731315184</v>
      </c>
      <c r="S1480" s="6">
        <v>435701.01177400001</v>
      </c>
      <c r="T1480" s="6">
        <v>37.423040230521067</v>
      </c>
      <c r="U1480" s="6" t="s">
        <v>17616</v>
      </c>
      <c r="V1480" s="6">
        <v>456</v>
      </c>
      <c r="W1480" s="6" t="s">
        <v>17625</v>
      </c>
      <c r="X1480" s="8" t="s">
        <v>17624</v>
      </c>
    </row>
    <row r="1481" spans="1:24">
      <c r="A1481" s="7" t="s">
        <v>12280</v>
      </c>
      <c r="B1481" s="6" t="s">
        <v>17616</v>
      </c>
      <c r="C1481" s="6">
        <v>38296</v>
      </c>
      <c r="D1481" s="6">
        <v>164000296</v>
      </c>
      <c r="E1481" s="6" t="s">
        <v>17616</v>
      </c>
      <c r="F1481" s="6" t="s">
        <v>17617</v>
      </c>
      <c r="G1481" s="6" t="s">
        <v>17632</v>
      </c>
      <c r="H1481" s="6" t="s">
        <v>17659</v>
      </c>
      <c r="I1481" s="6" t="s">
        <v>17821</v>
      </c>
      <c r="J1481" s="6">
        <v>2802406</v>
      </c>
      <c r="K1481" s="6" t="s">
        <v>17621</v>
      </c>
      <c r="L1481" s="6">
        <v>4</v>
      </c>
      <c r="M1481" s="6" t="s">
        <v>17622</v>
      </c>
      <c r="N1481" s="6">
        <v>1</v>
      </c>
      <c r="O1481" s="6">
        <v>20120905</v>
      </c>
      <c r="P1481" s="6" t="s">
        <v>17616</v>
      </c>
      <c r="Q1481" s="6">
        <v>173054.15384499999</v>
      </c>
      <c r="R1481" s="6">
        <v>126.69637317888008</v>
      </c>
      <c r="S1481" s="6">
        <v>435749.49218900001</v>
      </c>
      <c r="T1481" s="6">
        <v>37.42347788407676</v>
      </c>
      <c r="U1481" s="6" t="s">
        <v>17616</v>
      </c>
      <c r="V1481" s="6">
        <v>455</v>
      </c>
      <c r="W1481" s="6" t="s">
        <v>17634</v>
      </c>
      <c r="X1481" s="8" t="s">
        <v>17624</v>
      </c>
    </row>
    <row r="1482" spans="1:24">
      <c r="A1482" s="7" t="s">
        <v>15637</v>
      </c>
      <c r="B1482" s="6" t="s">
        <v>17616</v>
      </c>
      <c r="C1482" s="6">
        <v>38297</v>
      </c>
      <c r="D1482" s="6">
        <v>164000297</v>
      </c>
      <c r="E1482" s="6" t="s">
        <v>17616</v>
      </c>
      <c r="F1482" s="6" t="s">
        <v>17617</v>
      </c>
      <c r="G1482" s="6" t="s">
        <v>17618</v>
      </c>
      <c r="H1482" s="6" t="s">
        <v>17659</v>
      </c>
      <c r="I1482" s="6" t="s">
        <v>17821</v>
      </c>
      <c r="J1482" s="6">
        <v>2802405</v>
      </c>
      <c r="K1482" s="6" t="s">
        <v>17621</v>
      </c>
      <c r="L1482" s="6">
        <v>2</v>
      </c>
      <c r="M1482" s="6" t="s">
        <v>17622</v>
      </c>
      <c r="N1482" s="6">
        <v>1</v>
      </c>
      <c r="O1482" s="6">
        <v>20180804</v>
      </c>
      <c r="P1482" s="6" t="s">
        <v>17616</v>
      </c>
      <c r="Q1482" s="6">
        <v>173470.09969599999</v>
      </c>
      <c r="R1482" s="6">
        <v>126.70107685657314</v>
      </c>
      <c r="S1482" s="6">
        <v>435620.13993800001</v>
      </c>
      <c r="T1482" s="6">
        <v>37.422324457628719</v>
      </c>
      <c r="U1482" s="6" t="s">
        <v>17616</v>
      </c>
      <c r="V1482" s="6">
        <v>1221</v>
      </c>
      <c r="W1482" s="6" t="s">
        <v>18065</v>
      </c>
      <c r="X1482" s="8" t="s">
        <v>17624</v>
      </c>
    </row>
    <row r="1483" spans="1:24">
      <c r="A1483" s="7" t="s">
        <v>12043</v>
      </c>
      <c r="B1483" s="6" t="s">
        <v>17616</v>
      </c>
      <c r="C1483" s="6">
        <v>38300</v>
      </c>
      <c r="D1483" s="6">
        <v>164000300</v>
      </c>
      <c r="E1483" s="6" t="s">
        <v>17616</v>
      </c>
      <c r="F1483" s="6" t="s">
        <v>17617</v>
      </c>
      <c r="G1483" s="6" t="s">
        <v>17632</v>
      </c>
      <c r="H1483" s="6" t="s">
        <v>17659</v>
      </c>
      <c r="I1483" s="6" t="s">
        <v>17821</v>
      </c>
      <c r="J1483" s="6">
        <v>2802404</v>
      </c>
      <c r="K1483" s="6" t="s">
        <v>17621</v>
      </c>
      <c r="L1483" s="6">
        <v>3</v>
      </c>
      <c r="M1483" s="6" t="s">
        <v>17622</v>
      </c>
      <c r="N1483" s="6">
        <v>0</v>
      </c>
      <c r="O1483" s="6">
        <v>20070628</v>
      </c>
      <c r="P1483" s="6" t="s">
        <v>17616</v>
      </c>
      <c r="Q1483" s="6">
        <v>173502.280099</v>
      </c>
      <c r="R1483" s="6">
        <v>126.70143819519178</v>
      </c>
      <c r="S1483" s="6">
        <v>435681.44738999999</v>
      </c>
      <c r="T1483" s="6">
        <v>37.422877760016071</v>
      </c>
      <c r="U1483" s="6" t="s">
        <v>17616</v>
      </c>
      <c r="V1483" s="6">
        <v>1183</v>
      </c>
      <c r="W1483" s="6" t="s">
        <v>17634</v>
      </c>
      <c r="X1483" s="8" t="s">
        <v>17624</v>
      </c>
    </row>
    <row r="1484" spans="1:24">
      <c r="A1484" s="7" t="s">
        <v>1285</v>
      </c>
      <c r="B1484" s="6" t="s">
        <v>17616</v>
      </c>
      <c r="C1484" s="6">
        <v>38301</v>
      </c>
      <c r="D1484" s="6">
        <v>164000301</v>
      </c>
      <c r="E1484" s="6" t="s">
        <v>17616</v>
      </c>
      <c r="F1484" s="6" t="s">
        <v>17617</v>
      </c>
      <c r="G1484" s="6" t="s">
        <v>17618</v>
      </c>
      <c r="H1484" s="6" t="s">
        <v>17659</v>
      </c>
      <c r="I1484" s="6" t="s">
        <v>17821</v>
      </c>
      <c r="J1484" s="6">
        <v>2802403</v>
      </c>
      <c r="K1484" s="6" t="s">
        <v>17621</v>
      </c>
      <c r="L1484" s="6">
        <v>2</v>
      </c>
      <c r="M1484" s="6" t="s">
        <v>17622</v>
      </c>
      <c r="N1484" s="6">
        <v>0</v>
      </c>
      <c r="O1484" s="6">
        <v>20070628</v>
      </c>
      <c r="P1484" s="6" t="s">
        <v>17616</v>
      </c>
      <c r="Q1484" s="6">
        <v>173479.97899199999</v>
      </c>
      <c r="R1484" s="6">
        <v>126.70117826676702</v>
      </c>
      <c r="S1484" s="6">
        <v>435903.496766</v>
      </c>
      <c r="T1484" s="6">
        <v>37.424877780892501</v>
      </c>
      <c r="U1484" s="6" t="s">
        <v>17616</v>
      </c>
      <c r="V1484" s="6">
        <v>1182</v>
      </c>
      <c r="W1484" s="6" t="s">
        <v>17625</v>
      </c>
      <c r="X1484" s="8" t="s">
        <v>17624</v>
      </c>
    </row>
    <row r="1485" spans="1:24">
      <c r="A1485" s="7" t="s">
        <v>1863</v>
      </c>
      <c r="B1485" s="6" t="s">
        <v>17616</v>
      </c>
      <c r="C1485" s="6">
        <v>38302</v>
      </c>
      <c r="D1485" s="6">
        <v>164000302</v>
      </c>
      <c r="E1485" s="6" t="s">
        <v>17616</v>
      </c>
      <c r="F1485" s="6" t="s">
        <v>17617</v>
      </c>
      <c r="G1485" s="6" t="s">
        <v>17632</v>
      </c>
      <c r="H1485" s="6" t="s">
        <v>17659</v>
      </c>
      <c r="I1485" s="6" t="s">
        <v>17821</v>
      </c>
      <c r="J1485" s="6">
        <v>2802402</v>
      </c>
      <c r="K1485" s="6" t="s">
        <v>17621</v>
      </c>
      <c r="L1485" s="6">
        <v>2</v>
      </c>
      <c r="M1485" s="6" t="s">
        <v>17622</v>
      </c>
      <c r="N1485" s="6">
        <v>0</v>
      </c>
      <c r="O1485" s="6">
        <v>20070628</v>
      </c>
      <c r="P1485" s="6" t="s">
        <v>17616</v>
      </c>
      <c r="Q1485" s="6">
        <v>173371.05276600001</v>
      </c>
      <c r="R1485" s="6">
        <v>126.69994323502911</v>
      </c>
      <c r="S1485" s="6">
        <v>436026.58765200002</v>
      </c>
      <c r="T1485" s="6">
        <v>37.425983694361491</v>
      </c>
      <c r="U1485" s="6" t="s">
        <v>17616</v>
      </c>
      <c r="V1485" s="6">
        <v>1223</v>
      </c>
      <c r="W1485" s="6" t="s">
        <v>17634</v>
      </c>
      <c r="X1485" s="8" t="s">
        <v>17624</v>
      </c>
    </row>
    <row r="1486" spans="1:24">
      <c r="A1486" s="7" t="s">
        <v>2809</v>
      </c>
      <c r="B1486" s="6" t="s">
        <v>17616</v>
      </c>
      <c r="C1486" s="6">
        <v>38303</v>
      </c>
      <c r="D1486" s="6">
        <v>164000303</v>
      </c>
      <c r="E1486" s="6" t="s">
        <v>17616</v>
      </c>
      <c r="F1486" s="6" t="s">
        <v>17617</v>
      </c>
      <c r="G1486" s="6" t="s">
        <v>17618</v>
      </c>
      <c r="H1486" s="6" t="s">
        <v>17659</v>
      </c>
      <c r="I1486" s="6" t="s">
        <v>17821</v>
      </c>
      <c r="J1486" s="6">
        <v>2802401</v>
      </c>
      <c r="K1486" s="6" t="s">
        <v>17621</v>
      </c>
      <c r="L1486" s="6">
        <v>2</v>
      </c>
      <c r="M1486" s="6" t="s">
        <v>17622</v>
      </c>
      <c r="N1486" s="6">
        <v>0</v>
      </c>
      <c r="O1486" s="6">
        <v>20070628</v>
      </c>
      <c r="P1486" s="6" t="s">
        <v>17616</v>
      </c>
      <c r="Q1486" s="6">
        <v>173415.847488</v>
      </c>
      <c r="R1486" s="6">
        <v>126.70044996267099</v>
      </c>
      <c r="S1486" s="6">
        <v>436008.40270899999</v>
      </c>
      <c r="T1486" s="6">
        <v>37.425821138303974</v>
      </c>
      <c r="U1486" s="6" t="s">
        <v>17616</v>
      </c>
      <c r="V1486" s="6">
        <v>466</v>
      </c>
      <c r="W1486" s="6" t="s">
        <v>17625</v>
      </c>
      <c r="X1486" s="8" t="s">
        <v>17624</v>
      </c>
    </row>
    <row r="1487" spans="1:24">
      <c r="A1487" s="7" t="s">
        <v>1285</v>
      </c>
      <c r="B1487" s="6" t="s">
        <v>17616</v>
      </c>
      <c r="C1487" s="6">
        <v>38304</v>
      </c>
      <c r="D1487" s="6">
        <v>164000304</v>
      </c>
      <c r="E1487" s="6" t="s">
        <v>17616</v>
      </c>
      <c r="F1487" s="6" t="s">
        <v>17617</v>
      </c>
      <c r="G1487" s="6" t="s">
        <v>17632</v>
      </c>
      <c r="H1487" s="6" t="s">
        <v>17659</v>
      </c>
      <c r="I1487" s="6" t="s">
        <v>17821</v>
      </c>
      <c r="J1487" s="6">
        <v>2802400</v>
      </c>
      <c r="K1487" s="6" t="s">
        <v>17621</v>
      </c>
      <c r="L1487" s="6">
        <v>2</v>
      </c>
      <c r="M1487" s="6" t="s">
        <v>17622</v>
      </c>
      <c r="N1487" s="6">
        <v>0</v>
      </c>
      <c r="O1487" s="6">
        <v>20070628</v>
      </c>
      <c r="P1487" s="6" t="s">
        <v>17616</v>
      </c>
      <c r="Q1487" s="6">
        <v>173501.68773400001</v>
      </c>
      <c r="R1487" s="6">
        <v>126.70142078920537</v>
      </c>
      <c r="S1487" s="6">
        <v>435979.42046400002</v>
      </c>
      <c r="T1487" s="6">
        <v>37.425562474606487</v>
      </c>
      <c r="U1487" s="6" t="s">
        <v>17616</v>
      </c>
      <c r="V1487" s="6">
        <v>1222</v>
      </c>
      <c r="W1487" s="6" t="s">
        <v>17634</v>
      </c>
      <c r="X1487" s="8" t="s">
        <v>17624</v>
      </c>
    </row>
    <row r="1488" spans="1:24">
      <c r="A1488" s="7" t="s">
        <v>12443</v>
      </c>
      <c r="B1488" s="6" t="s">
        <v>17616</v>
      </c>
      <c r="C1488" s="6">
        <v>38305</v>
      </c>
      <c r="D1488" s="6">
        <v>164000305</v>
      </c>
      <c r="E1488" s="6" t="s">
        <v>17616</v>
      </c>
      <c r="F1488" s="6" t="s">
        <v>17617</v>
      </c>
      <c r="G1488" s="6" t="s">
        <v>17632</v>
      </c>
      <c r="H1488" s="6" t="s">
        <v>17659</v>
      </c>
      <c r="I1488" s="6" t="s">
        <v>17821</v>
      </c>
      <c r="J1488" s="6">
        <v>2802399</v>
      </c>
      <c r="K1488" s="6" t="s">
        <v>17621</v>
      </c>
      <c r="L1488" s="6">
        <v>5</v>
      </c>
      <c r="M1488" s="6" t="s">
        <v>17622</v>
      </c>
      <c r="N1488" s="6">
        <v>0</v>
      </c>
      <c r="O1488" s="6">
        <v>20070628</v>
      </c>
      <c r="P1488" s="6" t="s">
        <v>17616</v>
      </c>
      <c r="Q1488" s="6">
        <v>173269.90641600001</v>
      </c>
      <c r="R1488" s="6">
        <v>126.69879446307053</v>
      </c>
      <c r="S1488" s="6">
        <v>436193.75407800003</v>
      </c>
      <c r="T1488" s="6">
        <v>37.42748693911075</v>
      </c>
      <c r="U1488" s="6" t="s">
        <v>17616</v>
      </c>
      <c r="V1488" s="6">
        <v>1139</v>
      </c>
      <c r="W1488" s="6" t="s">
        <v>17708</v>
      </c>
      <c r="X1488" s="8" t="s">
        <v>17624</v>
      </c>
    </row>
    <row r="1489" spans="1:24">
      <c r="A1489" s="7" t="s">
        <v>11934</v>
      </c>
      <c r="B1489" s="6" t="s">
        <v>17616</v>
      </c>
      <c r="C1489" s="6">
        <v>38306</v>
      </c>
      <c r="D1489" s="6">
        <v>164000306</v>
      </c>
      <c r="E1489" s="6" t="s">
        <v>17616</v>
      </c>
      <c r="F1489" s="6" t="s">
        <v>17617</v>
      </c>
      <c r="G1489" s="6" t="s">
        <v>17628</v>
      </c>
      <c r="H1489" s="6" t="s">
        <v>17659</v>
      </c>
      <c r="I1489" s="6" t="s">
        <v>17821</v>
      </c>
      <c r="J1489" s="6">
        <v>2802398</v>
      </c>
      <c r="K1489" s="6" t="s">
        <v>17621</v>
      </c>
      <c r="L1489" s="6">
        <v>5</v>
      </c>
      <c r="M1489" s="6" t="s">
        <v>17622</v>
      </c>
      <c r="N1489" s="6">
        <v>1</v>
      </c>
      <c r="O1489" s="6">
        <v>20090930</v>
      </c>
      <c r="P1489" s="6" t="s">
        <v>17616</v>
      </c>
      <c r="Q1489" s="6">
        <v>173309.94355500001</v>
      </c>
      <c r="R1489" s="6">
        <v>126.69924694430199</v>
      </c>
      <c r="S1489" s="6">
        <v>436189.61943800002</v>
      </c>
      <c r="T1489" s="6">
        <v>37.427450843518457</v>
      </c>
      <c r="U1489" s="6" t="s">
        <v>17616</v>
      </c>
      <c r="V1489" s="6">
        <v>1224</v>
      </c>
      <c r="W1489" s="6" t="s">
        <v>17634</v>
      </c>
      <c r="X1489" s="8" t="s">
        <v>17624</v>
      </c>
    </row>
    <row r="1490" spans="1:24">
      <c r="A1490" s="7" t="s">
        <v>12440</v>
      </c>
      <c r="B1490" s="6" t="s">
        <v>17616</v>
      </c>
      <c r="C1490" s="6">
        <v>38307</v>
      </c>
      <c r="D1490" s="6">
        <v>164000307</v>
      </c>
      <c r="E1490" s="6" t="s">
        <v>17616</v>
      </c>
      <c r="F1490" s="6" t="s">
        <v>17617</v>
      </c>
      <c r="G1490" s="6" t="s">
        <v>17632</v>
      </c>
      <c r="H1490" s="6" t="s">
        <v>17659</v>
      </c>
      <c r="I1490" s="6" t="s">
        <v>17821</v>
      </c>
      <c r="J1490" s="6">
        <v>2802397</v>
      </c>
      <c r="K1490" s="6" t="s">
        <v>17621</v>
      </c>
      <c r="L1490" s="6">
        <v>5</v>
      </c>
      <c r="M1490" s="6" t="s">
        <v>17622</v>
      </c>
      <c r="N1490" s="6">
        <v>0</v>
      </c>
      <c r="O1490" s="6">
        <v>20070628</v>
      </c>
      <c r="P1490" s="6" t="s">
        <v>17616</v>
      </c>
      <c r="Q1490" s="6">
        <v>173270.48423</v>
      </c>
      <c r="R1490" s="6">
        <v>126.69879384930171</v>
      </c>
      <c r="S1490" s="6">
        <v>436390.62455200002</v>
      </c>
      <c r="T1490" s="6">
        <v>37.429260753265403</v>
      </c>
      <c r="U1490" s="6" t="s">
        <v>17616</v>
      </c>
      <c r="V1490" s="6">
        <v>1138</v>
      </c>
      <c r="W1490" s="6" t="s">
        <v>17634</v>
      </c>
      <c r="X1490" s="8" t="s">
        <v>17624</v>
      </c>
    </row>
    <row r="1491" spans="1:24">
      <c r="A1491" s="7" t="s">
        <v>13306</v>
      </c>
      <c r="B1491" s="6" t="s">
        <v>17616</v>
      </c>
      <c r="C1491" s="6">
        <v>38308</v>
      </c>
      <c r="D1491" s="6">
        <v>164000308</v>
      </c>
      <c r="E1491" s="6" t="s">
        <v>17616</v>
      </c>
      <c r="F1491" s="6" t="s">
        <v>17617</v>
      </c>
      <c r="G1491" s="6" t="s">
        <v>17632</v>
      </c>
      <c r="H1491" s="6" t="s">
        <v>17659</v>
      </c>
      <c r="I1491" s="6" t="s">
        <v>17821</v>
      </c>
      <c r="J1491" s="6">
        <v>2802396</v>
      </c>
      <c r="K1491" s="6" t="s">
        <v>17621</v>
      </c>
      <c r="L1491" s="6">
        <v>5</v>
      </c>
      <c r="M1491" s="6" t="s">
        <v>17622</v>
      </c>
      <c r="N1491" s="6">
        <v>1</v>
      </c>
      <c r="O1491" s="6">
        <v>20140901</v>
      </c>
      <c r="P1491" s="6" t="s">
        <v>17616</v>
      </c>
      <c r="Q1491" s="6">
        <v>173288.00842699999</v>
      </c>
      <c r="R1491" s="6">
        <v>126.69898272254997</v>
      </c>
      <c r="S1491" s="6">
        <v>436642.06184500002</v>
      </c>
      <c r="T1491" s="6">
        <v>37.431526702298832</v>
      </c>
      <c r="U1491" s="6" t="s">
        <v>17616</v>
      </c>
      <c r="V1491" s="6">
        <v>1225</v>
      </c>
      <c r="W1491" s="6" t="s">
        <v>17634</v>
      </c>
      <c r="X1491" s="8" t="s">
        <v>17624</v>
      </c>
    </row>
    <row r="1492" spans="1:24">
      <c r="A1492" s="7" t="s">
        <v>13306</v>
      </c>
      <c r="B1492" s="6" t="s">
        <v>17616</v>
      </c>
      <c r="C1492" s="6">
        <v>38309</v>
      </c>
      <c r="D1492" s="6">
        <v>164000309</v>
      </c>
      <c r="E1492" s="6" t="s">
        <v>17616</v>
      </c>
      <c r="F1492" s="6" t="s">
        <v>17617</v>
      </c>
      <c r="G1492" s="6" t="s">
        <v>17632</v>
      </c>
      <c r="H1492" s="6" t="s">
        <v>17659</v>
      </c>
      <c r="I1492" s="6" t="s">
        <v>17821</v>
      </c>
      <c r="J1492" s="6">
        <v>2802395</v>
      </c>
      <c r="K1492" s="6" t="s">
        <v>17621</v>
      </c>
      <c r="L1492" s="6">
        <v>5</v>
      </c>
      <c r="M1492" s="6" t="s">
        <v>17622</v>
      </c>
      <c r="N1492" s="6">
        <v>1</v>
      </c>
      <c r="O1492" s="6">
        <v>20140901</v>
      </c>
      <c r="P1492" s="6" t="s">
        <v>17616</v>
      </c>
      <c r="Q1492" s="6">
        <v>173236.73340999999</v>
      </c>
      <c r="R1492" s="6">
        <v>126.69840256892192</v>
      </c>
      <c r="S1492" s="6">
        <v>436664.84845300001</v>
      </c>
      <c r="T1492" s="6">
        <v>37.431730524860704</v>
      </c>
      <c r="U1492" s="6" t="s">
        <v>17616</v>
      </c>
      <c r="V1492" s="6">
        <v>1137</v>
      </c>
      <c r="W1492" s="6" t="s">
        <v>17634</v>
      </c>
      <c r="X1492" s="8" t="s">
        <v>17624</v>
      </c>
    </row>
    <row r="1493" spans="1:24">
      <c r="A1493" s="7" t="s">
        <v>1020</v>
      </c>
      <c r="B1493" s="6" t="s">
        <v>17616</v>
      </c>
      <c r="C1493" s="6">
        <v>38310</v>
      </c>
      <c r="D1493" s="6">
        <v>164000310</v>
      </c>
      <c r="E1493" s="6" t="s">
        <v>17616</v>
      </c>
      <c r="F1493" s="6" t="s">
        <v>17617</v>
      </c>
      <c r="G1493" s="6" t="s">
        <v>17632</v>
      </c>
      <c r="H1493" s="6" t="s">
        <v>17659</v>
      </c>
      <c r="I1493" s="6" t="s">
        <v>17821</v>
      </c>
      <c r="J1493" s="6">
        <v>2802394</v>
      </c>
      <c r="K1493" s="6" t="s">
        <v>17621</v>
      </c>
      <c r="L1493" s="6">
        <v>5</v>
      </c>
      <c r="M1493" s="6" t="s">
        <v>17622</v>
      </c>
      <c r="N1493" s="6">
        <v>1</v>
      </c>
      <c r="O1493" s="6">
        <v>20140901</v>
      </c>
      <c r="P1493" s="6" t="s">
        <v>17616</v>
      </c>
      <c r="Q1493" s="6">
        <v>173160.33274099999</v>
      </c>
      <c r="R1493" s="6">
        <v>126.69752528994309</v>
      </c>
      <c r="S1493" s="6">
        <v>437051.04681000003</v>
      </c>
      <c r="T1493" s="6">
        <v>37.435207941284169</v>
      </c>
      <c r="U1493" s="6" t="s">
        <v>17616</v>
      </c>
      <c r="V1493" s="6">
        <v>442</v>
      </c>
      <c r="W1493" s="6" t="s">
        <v>17625</v>
      </c>
      <c r="X1493" s="8" t="s">
        <v>17624</v>
      </c>
    </row>
    <row r="1494" spans="1:24">
      <c r="A1494" s="7" t="s">
        <v>1020</v>
      </c>
      <c r="B1494" s="6" t="s">
        <v>17616</v>
      </c>
      <c r="C1494" s="6">
        <v>38311</v>
      </c>
      <c r="D1494" s="6">
        <v>164000311</v>
      </c>
      <c r="E1494" s="6" t="s">
        <v>17616</v>
      </c>
      <c r="F1494" s="6" t="s">
        <v>17617</v>
      </c>
      <c r="G1494" s="6" t="s">
        <v>17632</v>
      </c>
      <c r="H1494" s="6" t="s">
        <v>17659</v>
      </c>
      <c r="I1494" s="6" t="s">
        <v>17821</v>
      </c>
      <c r="J1494" s="6">
        <v>2802393</v>
      </c>
      <c r="K1494" s="6" t="s">
        <v>17621</v>
      </c>
      <c r="L1494" s="6">
        <v>5</v>
      </c>
      <c r="M1494" s="6" t="s">
        <v>17622</v>
      </c>
      <c r="N1494" s="6">
        <v>1</v>
      </c>
      <c r="O1494" s="6">
        <v>20140901</v>
      </c>
      <c r="P1494" s="6" t="s">
        <v>17616</v>
      </c>
      <c r="Q1494" s="6">
        <v>173105.32049099999</v>
      </c>
      <c r="R1494" s="6">
        <v>126.69690322387726</v>
      </c>
      <c r="S1494" s="6">
        <v>437064.33299600001</v>
      </c>
      <c r="T1494" s="6">
        <v>37.435326049198657</v>
      </c>
      <c r="U1494" s="6" t="s">
        <v>17616</v>
      </c>
      <c r="V1494" s="6">
        <v>1136</v>
      </c>
      <c r="W1494" s="6" t="s">
        <v>17634</v>
      </c>
      <c r="X1494" s="8" t="s">
        <v>17624</v>
      </c>
    </row>
    <row r="1495" spans="1:24">
      <c r="A1495" s="7" t="s">
        <v>3274</v>
      </c>
      <c r="B1495" s="6" t="s">
        <v>17616</v>
      </c>
      <c r="C1495" s="6">
        <v>38312</v>
      </c>
      <c r="D1495" s="6">
        <v>164000312</v>
      </c>
      <c r="E1495" s="6" t="s">
        <v>17616</v>
      </c>
      <c r="F1495" s="6" t="s">
        <v>17617</v>
      </c>
      <c r="G1495" s="6" t="s">
        <v>17628</v>
      </c>
      <c r="H1495" s="6" t="s">
        <v>17659</v>
      </c>
      <c r="I1495" s="6" t="s">
        <v>17821</v>
      </c>
      <c r="J1495" s="6">
        <v>2802392</v>
      </c>
      <c r="K1495" s="6" t="s">
        <v>17621</v>
      </c>
      <c r="L1495" s="6">
        <v>4</v>
      </c>
      <c r="M1495" s="6" t="s">
        <v>17622</v>
      </c>
      <c r="N1495" s="6">
        <v>1</v>
      </c>
      <c r="O1495" s="6">
        <v>20100816</v>
      </c>
      <c r="P1495" s="6" t="s">
        <v>17616</v>
      </c>
      <c r="Q1495" s="6">
        <v>173170.88245899999</v>
      </c>
      <c r="R1495" s="6">
        <v>126.6976299385921</v>
      </c>
      <c r="S1495" s="6">
        <v>437450.53438700002</v>
      </c>
      <c r="T1495" s="6">
        <v>37.438807613917717</v>
      </c>
      <c r="U1495" s="6" t="s">
        <v>17616</v>
      </c>
      <c r="V1495" s="6">
        <v>1121</v>
      </c>
      <c r="W1495" s="6" t="s">
        <v>17625</v>
      </c>
      <c r="X1495" s="8" t="s">
        <v>17624</v>
      </c>
    </row>
    <row r="1496" spans="1:24">
      <c r="A1496" s="7" t="s">
        <v>10956</v>
      </c>
      <c r="B1496" s="6" t="s">
        <v>17616</v>
      </c>
      <c r="C1496" s="6">
        <v>38314</v>
      </c>
      <c r="D1496" s="6">
        <v>164000314</v>
      </c>
      <c r="E1496" s="6" t="s">
        <v>17616</v>
      </c>
      <c r="F1496" s="6" t="s">
        <v>17617</v>
      </c>
      <c r="G1496" s="6" t="s">
        <v>17632</v>
      </c>
      <c r="H1496" s="6" t="s">
        <v>17659</v>
      </c>
      <c r="I1496" s="6" t="s">
        <v>17917</v>
      </c>
      <c r="J1496" s="6">
        <v>2802391</v>
      </c>
      <c r="K1496" s="6" t="s">
        <v>17621</v>
      </c>
      <c r="L1496" s="6">
        <v>2</v>
      </c>
      <c r="M1496" s="6" t="s">
        <v>17622</v>
      </c>
      <c r="N1496" s="6">
        <v>0</v>
      </c>
      <c r="O1496" s="6">
        <v>20070628</v>
      </c>
      <c r="P1496" s="6" t="s">
        <v>17616</v>
      </c>
      <c r="Q1496" s="6">
        <v>171962.81312199999</v>
      </c>
      <c r="R1496" s="6">
        <v>126.68404082212078</v>
      </c>
      <c r="S1496" s="6">
        <v>435835.75112500001</v>
      </c>
      <c r="T1496" s="6">
        <v>37.424222609315223</v>
      </c>
      <c r="U1496" s="6" t="s">
        <v>17616</v>
      </c>
      <c r="V1496" s="6" t="s">
        <v>17616</v>
      </c>
      <c r="W1496" s="6" t="s">
        <v>17634</v>
      </c>
      <c r="X1496" s="8" t="s">
        <v>17624</v>
      </c>
    </row>
    <row r="1497" spans="1:24">
      <c r="A1497" s="7" t="s">
        <v>2347</v>
      </c>
      <c r="B1497" s="6" t="s">
        <v>17616</v>
      </c>
      <c r="C1497" s="6">
        <v>38315</v>
      </c>
      <c r="D1497" s="6">
        <v>164000315</v>
      </c>
      <c r="E1497" s="6" t="s">
        <v>17616</v>
      </c>
      <c r="F1497" s="6" t="s">
        <v>17617</v>
      </c>
      <c r="G1497" s="6" t="s">
        <v>17628</v>
      </c>
      <c r="H1497" s="6" t="s">
        <v>17659</v>
      </c>
      <c r="I1497" s="6" t="s">
        <v>17937</v>
      </c>
      <c r="J1497" s="6">
        <v>2802390</v>
      </c>
      <c r="K1497" s="6" t="s">
        <v>17621</v>
      </c>
      <c r="L1497" s="6">
        <v>1</v>
      </c>
      <c r="M1497" s="6" t="s">
        <v>17622</v>
      </c>
      <c r="N1497" s="6">
        <v>1</v>
      </c>
      <c r="O1497" s="6">
        <v>20080707</v>
      </c>
      <c r="P1497" s="6" t="s">
        <v>17616</v>
      </c>
      <c r="Q1497" s="6">
        <v>168739.39838500001</v>
      </c>
      <c r="R1497" s="6">
        <v>126.64757826219515</v>
      </c>
      <c r="S1497" s="6">
        <v>436939.17305899999</v>
      </c>
      <c r="T1497" s="6">
        <v>37.434060958552209</v>
      </c>
      <c r="U1497" s="6" t="s">
        <v>17616</v>
      </c>
      <c r="V1497" s="6" t="s">
        <v>17616</v>
      </c>
      <c r="W1497" s="6" t="s">
        <v>17634</v>
      </c>
      <c r="X1497" s="8" t="s">
        <v>17624</v>
      </c>
    </row>
    <row r="1498" spans="1:24">
      <c r="A1498" s="7" t="s">
        <v>13460</v>
      </c>
      <c r="B1498" s="6" t="s">
        <v>17616</v>
      </c>
      <c r="C1498" s="6">
        <v>38319</v>
      </c>
      <c r="D1498" s="6">
        <v>164000319</v>
      </c>
      <c r="E1498" s="6" t="s">
        <v>17616</v>
      </c>
      <c r="F1498" s="6" t="s">
        <v>17617</v>
      </c>
      <c r="G1498" s="6" t="s">
        <v>17632</v>
      </c>
      <c r="H1498" s="6" t="s">
        <v>17659</v>
      </c>
      <c r="I1498" s="6" t="s">
        <v>17660</v>
      </c>
      <c r="J1498" s="6">
        <v>2802388</v>
      </c>
      <c r="K1498" s="6" t="s">
        <v>17621</v>
      </c>
      <c r="L1498" s="6">
        <v>3</v>
      </c>
      <c r="M1498" s="6" t="s">
        <v>17622</v>
      </c>
      <c r="N1498" s="6">
        <v>0</v>
      </c>
      <c r="O1498" s="6">
        <v>20070628</v>
      </c>
      <c r="P1498" s="6" t="s">
        <v>17616</v>
      </c>
      <c r="Q1498" s="6">
        <v>168407.71459799999</v>
      </c>
      <c r="R1498" s="6">
        <v>126.64412896930958</v>
      </c>
      <c r="S1498" s="6">
        <v>429970.25043399999</v>
      </c>
      <c r="T1498" s="6">
        <v>37.371259954288277</v>
      </c>
      <c r="U1498" s="6" t="s">
        <v>17616</v>
      </c>
      <c r="V1498" s="6" t="s">
        <v>17616</v>
      </c>
      <c r="W1498" s="6" t="s">
        <v>17716</v>
      </c>
      <c r="X1498" s="8" t="s">
        <v>17624</v>
      </c>
    </row>
    <row r="1499" spans="1:24">
      <c r="A1499" s="7" t="s">
        <v>13463</v>
      </c>
      <c r="B1499" s="6" t="s">
        <v>17616</v>
      </c>
      <c r="C1499" s="6">
        <v>38320</v>
      </c>
      <c r="D1499" s="6">
        <v>164000320</v>
      </c>
      <c r="E1499" s="6" t="s">
        <v>17616</v>
      </c>
      <c r="F1499" s="6" t="s">
        <v>17617</v>
      </c>
      <c r="G1499" s="6" t="s">
        <v>17628</v>
      </c>
      <c r="H1499" s="6" t="s">
        <v>17659</v>
      </c>
      <c r="I1499" s="6" t="s">
        <v>17660</v>
      </c>
      <c r="J1499" s="6">
        <v>2802387</v>
      </c>
      <c r="K1499" s="6" t="s">
        <v>17621</v>
      </c>
      <c r="L1499" s="6">
        <v>2</v>
      </c>
      <c r="M1499" s="6" t="s">
        <v>17622</v>
      </c>
      <c r="N1499" s="6">
        <v>0</v>
      </c>
      <c r="O1499" s="6">
        <v>20070628</v>
      </c>
      <c r="P1499" s="6" t="s">
        <v>17616</v>
      </c>
      <c r="Q1499" s="6">
        <v>169138.26962199999</v>
      </c>
      <c r="R1499" s="6">
        <v>126.65230833021201</v>
      </c>
      <c r="S1499" s="6">
        <v>431600.60513400001</v>
      </c>
      <c r="T1499" s="6">
        <v>37.385974092677898</v>
      </c>
      <c r="U1499" s="6" t="s">
        <v>17616</v>
      </c>
      <c r="V1499" s="6" t="s">
        <v>17616</v>
      </c>
      <c r="W1499" s="6" t="s">
        <v>17634</v>
      </c>
      <c r="X1499" s="8" t="s">
        <v>17624</v>
      </c>
    </row>
    <row r="1500" spans="1:24">
      <c r="A1500" s="7" t="s">
        <v>13463</v>
      </c>
      <c r="B1500" s="6" t="s">
        <v>17616</v>
      </c>
      <c r="C1500" s="6">
        <v>38321</v>
      </c>
      <c r="D1500" s="6">
        <v>164000321</v>
      </c>
      <c r="E1500" s="6" t="s">
        <v>17616</v>
      </c>
      <c r="F1500" s="6" t="s">
        <v>17617</v>
      </c>
      <c r="G1500" s="6" t="s">
        <v>17628</v>
      </c>
      <c r="H1500" s="6" t="s">
        <v>17659</v>
      </c>
      <c r="I1500" s="6" t="s">
        <v>17660</v>
      </c>
      <c r="J1500" s="6">
        <v>2802386</v>
      </c>
      <c r="K1500" s="6" t="s">
        <v>17621</v>
      </c>
      <c r="L1500" s="6">
        <v>2</v>
      </c>
      <c r="M1500" s="6" t="s">
        <v>17622</v>
      </c>
      <c r="N1500" s="6">
        <v>0</v>
      </c>
      <c r="O1500" s="6">
        <v>20070628</v>
      </c>
      <c r="P1500" s="6" t="s">
        <v>17616</v>
      </c>
      <c r="Q1500" s="6">
        <v>169120.871885</v>
      </c>
      <c r="R1500" s="6">
        <v>126.65211144701789</v>
      </c>
      <c r="S1500" s="6">
        <v>431611.04414200003</v>
      </c>
      <c r="T1500" s="6">
        <v>37.386067567868238</v>
      </c>
      <c r="U1500" s="6" t="s">
        <v>17616</v>
      </c>
      <c r="V1500" s="6" t="s">
        <v>17616</v>
      </c>
      <c r="W1500" s="6" t="s">
        <v>17634</v>
      </c>
      <c r="X1500" s="8" t="s">
        <v>17624</v>
      </c>
    </row>
    <row r="1501" spans="1:24">
      <c r="A1501" s="7" t="s">
        <v>2350</v>
      </c>
      <c r="B1501" s="6" t="s">
        <v>17616</v>
      </c>
      <c r="C1501" s="6">
        <v>38322</v>
      </c>
      <c r="D1501" s="6">
        <v>164000322</v>
      </c>
      <c r="E1501" s="6" t="s">
        <v>17616</v>
      </c>
      <c r="F1501" s="6" t="s">
        <v>17617</v>
      </c>
      <c r="G1501" s="6" t="s">
        <v>17632</v>
      </c>
      <c r="H1501" s="6" t="s">
        <v>17659</v>
      </c>
      <c r="I1501" s="6" t="s">
        <v>17660</v>
      </c>
      <c r="J1501" s="6">
        <v>2802385</v>
      </c>
      <c r="K1501" s="6" t="s">
        <v>17621</v>
      </c>
      <c r="L1501" s="6">
        <v>4</v>
      </c>
      <c r="M1501" s="6" t="s">
        <v>17622</v>
      </c>
      <c r="N1501" s="6">
        <v>1</v>
      </c>
      <c r="O1501" s="6">
        <v>20081222</v>
      </c>
      <c r="P1501" s="6" t="s">
        <v>17616</v>
      </c>
      <c r="Q1501" s="6">
        <v>168890.886214</v>
      </c>
      <c r="R1501" s="6">
        <v>126.64950354355743</v>
      </c>
      <c r="S1501" s="6">
        <v>431872.54744400003</v>
      </c>
      <c r="T1501" s="6">
        <v>37.388416009372513</v>
      </c>
      <c r="U1501" s="6" t="s">
        <v>17616</v>
      </c>
      <c r="V1501" s="6" t="s">
        <v>17616</v>
      </c>
      <c r="W1501" s="6" t="s">
        <v>17625</v>
      </c>
      <c r="X1501" s="8" t="s">
        <v>17624</v>
      </c>
    </row>
    <row r="1502" spans="1:24">
      <c r="A1502" s="7" t="s">
        <v>2350</v>
      </c>
      <c r="B1502" s="6" t="s">
        <v>17616</v>
      </c>
      <c r="C1502" s="6">
        <v>38323</v>
      </c>
      <c r="D1502" s="6">
        <v>164000323</v>
      </c>
      <c r="E1502" s="6" t="s">
        <v>17616</v>
      </c>
      <c r="F1502" s="6" t="s">
        <v>17617</v>
      </c>
      <c r="G1502" s="6" t="s">
        <v>17632</v>
      </c>
      <c r="H1502" s="6" t="s">
        <v>17659</v>
      </c>
      <c r="I1502" s="6" t="s">
        <v>17660</v>
      </c>
      <c r="J1502" s="6">
        <v>2802384</v>
      </c>
      <c r="K1502" s="6" t="s">
        <v>17621</v>
      </c>
      <c r="L1502" s="6">
        <v>3</v>
      </c>
      <c r="M1502" s="6" t="s">
        <v>17622</v>
      </c>
      <c r="N1502" s="6">
        <v>1</v>
      </c>
      <c r="O1502" s="6">
        <v>20081222</v>
      </c>
      <c r="P1502" s="6" t="s">
        <v>17616</v>
      </c>
      <c r="Q1502" s="6">
        <v>168903.45571400001</v>
      </c>
      <c r="R1502" s="6">
        <v>126.64964405815417</v>
      </c>
      <c r="S1502" s="6">
        <v>431906.23940399999</v>
      </c>
      <c r="T1502" s="6">
        <v>37.388719995930984</v>
      </c>
      <c r="U1502" s="6" t="s">
        <v>17616</v>
      </c>
      <c r="V1502" s="6" t="s">
        <v>17616</v>
      </c>
      <c r="W1502" s="6" t="s">
        <v>17625</v>
      </c>
      <c r="X1502" s="8" t="s">
        <v>17624</v>
      </c>
    </row>
    <row r="1503" spans="1:24">
      <c r="A1503" s="7" t="s">
        <v>13194</v>
      </c>
      <c r="B1503" s="6" t="s">
        <v>17616</v>
      </c>
      <c r="C1503" s="6">
        <v>38324</v>
      </c>
      <c r="D1503" s="6">
        <v>164000324</v>
      </c>
      <c r="E1503" s="6" t="s">
        <v>17616</v>
      </c>
      <c r="F1503" s="6" t="s">
        <v>17617</v>
      </c>
      <c r="G1503" s="6" t="s">
        <v>17632</v>
      </c>
      <c r="H1503" s="6" t="s">
        <v>17659</v>
      </c>
      <c r="I1503" s="6" t="s">
        <v>17660</v>
      </c>
      <c r="J1503" s="6">
        <v>2802383</v>
      </c>
      <c r="K1503" s="6" t="s">
        <v>17621</v>
      </c>
      <c r="L1503" s="6">
        <v>2</v>
      </c>
      <c r="M1503" s="6" t="s">
        <v>17622</v>
      </c>
      <c r="N1503" s="6">
        <v>1</v>
      </c>
      <c r="O1503" s="6">
        <v>20080707</v>
      </c>
      <c r="P1503" s="6" t="s">
        <v>17616</v>
      </c>
      <c r="Q1503" s="6">
        <v>169206.76886099999</v>
      </c>
      <c r="R1503" s="6">
        <v>126.65309594328616</v>
      </c>
      <c r="S1503" s="6">
        <v>431261.10523400002</v>
      </c>
      <c r="T1503" s="6">
        <v>37.382917480458929</v>
      </c>
      <c r="U1503" s="6" t="s">
        <v>17616</v>
      </c>
      <c r="V1503" s="6" t="s">
        <v>17616</v>
      </c>
      <c r="W1503" s="6" t="s">
        <v>17634</v>
      </c>
      <c r="X1503" s="8" t="s">
        <v>17624</v>
      </c>
    </row>
    <row r="1504" spans="1:24">
      <c r="A1504" s="7" t="s">
        <v>13194</v>
      </c>
      <c r="B1504" s="6" t="s">
        <v>17616</v>
      </c>
      <c r="C1504" s="6">
        <v>38325</v>
      </c>
      <c r="D1504" s="6">
        <v>164000325</v>
      </c>
      <c r="E1504" s="6" t="s">
        <v>17616</v>
      </c>
      <c r="F1504" s="6" t="s">
        <v>17617</v>
      </c>
      <c r="G1504" s="6" t="s">
        <v>17632</v>
      </c>
      <c r="H1504" s="6" t="s">
        <v>17659</v>
      </c>
      <c r="I1504" s="6" t="s">
        <v>17660</v>
      </c>
      <c r="J1504" s="6">
        <v>2802382</v>
      </c>
      <c r="K1504" s="6" t="s">
        <v>17621</v>
      </c>
      <c r="L1504" s="6">
        <v>2</v>
      </c>
      <c r="M1504" s="6" t="s">
        <v>17622</v>
      </c>
      <c r="N1504" s="6">
        <v>1</v>
      </c>
      <c r="O1504" s="6">
        <v>20080707</v>
      </c>
      <c r="P1504" s="6" t="s">
        <v>17616</v>
      </c>
      <c r="Q1504" s="6">
        <v>169195.71655700001</v>
      </c>
      <c r="R1504" s="6">
        <v>126.65297165693099</v>
      </c>
      <c r="S1504" s="6">
        <v>431248.975018</v>
      </c>
      <c r="T1504" s="6">
        <v>37.382807819503043</v>
      </c>
      <c r="U1504" s="6" t="s">
        <v>17616</v>
      </c>
      <c r="V1504" s="6" t="s">
        <v>17616</v>
      </c>
      <c r="W1504" s="6" t="s">
        <v>17625</v>
      </c>
      <c r="X1504" s="8" t="s">
        <v>17624</v>
      </c>
    </row>
    <row r="1505" spans="1:24">
      <c r="A1505" s="7" t="s">
        <v>3964</v>
      </c>
      <c r="B1505" s="6" t="s">
        <v>17616</v>
      </c>
      <c r="C1505" s="6">
        <v>38326</v>
      </c>
      <c r="D1505" s="6">
        <v>164000326</v>
      </c>
      <c r="E1505" s="6" t="s">
        <v>17616</v>
      </c>
      <c r="F1505" s="6" t="s">
        <v>17617</v>
      </c>
      <c r="G1505" s="6" t="s">
        <v>17632</v>
      </c>
      <c r="H1505" s="6" t="s">
        <v>17659</v>
      </c>
      <c r="I1505" s="6" t="s">
        <v>17660</v>
      </c>
      <c r="J1505" s="6">
        <v>2802381</v>
      </c>
      <c r="K1505" s="6" t="s">
        <v>17621</v>
      </c>
      <c r="L1505" s="6">
        <v>2</v>
      </c>
      <c r="M1505" s="6" t="s">
        <v>17622</v>
      </c>
      <c r="N1505" s="6">
        <v>0</v>
      </c>
      <c r="O1505" s="6">
        <v>20070628</v>
      </c>
      <c r="P1505" s="6" t="s">
        <v>17616</v>
      </c>
      <c r="Q1505" s="6">
        <v>169023.21463</v>
      </c>
      <c r="R1505" s="6">
        <v>126.651017481927</v>
      </c>
      <c r="S1505" s="6">
        <v>431402.77222099999</v>
      </c>
      <c r="T1505" s="6">
        <v>37.384187775892876</v>
      </c>
      <c r="U1505" s="6" t="s">
        <v>17616</v>
      </c>
      <c r="V1505" s="6" t="s">
        <v>17616</v>
      </c>
      <c r="W1505" s="6" t="s">
        <v>17625</v>
      </c>
      <c r="X1505" s="8" t="s">
        <v>17624</v>
      </c>
    </row>
    <row r="1506" spans="1:24">
      <c r="A1506" s="7" t="s">
        <v>3964</v>
      </c>
      <c r="B1506" s="6" t="s">
        <v>17616</v>
      </c>
      <c r="C1506" s="6">
        <v>38327</v>
      </c>
      <c r="D1506" s="6">
        <v>164000327</v>
      </c>
      <c r="E1506" s="6" t="s">
        <v>17616</v>
      </c>
      <c r="F1506" s="6" t="s">
        <v>17617</v>
      </c>
      <c r="G1506" s="6" t="s">
        <v>17628</v>
      </c>
      <c r="H1506" s="6" t="s">
        <v>17659</v>
      </c>
      <c r="I1506" s="6" t="s">
        <v>17660</v>
      </c>
      <c r="J1506" s="6">
        <v>2802380</v>
      </c>
      <c r="K1506" s="6" t="s">
        <v>17621</v>
      </c>
      <c r="L1506" s="6">
        <v>2</v>
      </c>
      <c r="M1506" s="6" t="s">
        <v>17622</v>
      </c>
      <c r="N1506" s="6">
        <v>0</v>
      </c>
      <c r="O1506" s="6">
        <v>20070628</v>
      </c>
      <c r="P1506" s="6" t="s">
        <v>17616</v>
      </c>
      <c r="Q1506" s="6">
        <v>169010.335777</v>
      </c>
      <c r="R1506" s="6">
        <v>126.65087269930881</v>
      </c>
      <c r="S1506" s="6">
        <v>431387.62063000002</v>
      </c>
      <c r="T1506" s="6">
        <v>37.384050829057671</v>
      </c>
      <c r="U1506" s="6" t="s">
        <v>17616</v>
      </c>
      <c r="V1506" s="6" t="s">
        <v>17616</v>
      </c>
      <c r="W1506" s="6" t="s">
        <v>17634</v>
      </c>
      <c r="X1506" s="8" t="s">
        <v>17624</v>
      </c>
    </row>
    <row r="1507" spans="1:24">
      <c r="A1507" s="7" t="s">
        <v>2773</v>
      </c>
      <c r="B1507" s="6" t="s">
        <v>17616</v>
      </c>
      <c r="C1507" s="6">
        <v>38328</v>
      </c>
      <c r="D1507" s="6">
        <v>164000328</v>
      </c>
      <c r="E1507" s="6" t="s">
        <v>17616</v>
      </c>
      <c r="F1507" s="6" t="s">
        <v>17617</v>
      </c>
      <c r="G1507" s="6" t="s">
        <v>17632</v>
      </c>
      <c r="H1507" s="6" t="s">
        <v>17659</v>
      </c>
      <c r="I1507" s="6" t="s">
        <v>17668</v>
      </c>
      <c r="J1507" s="6">
        <v>2802379</v>
      </c>
      <c r="K1507" s="6" t="s">
        <v>17621</v>
      </c>
      <c r="L1507" s="6">
        <v>1</v>
      </c>
      <c r="M1507" s="6" t="s">
        <v>17622</v>
      </c>
      <c r="N1507" s="6">
        <v>0</v>
      </c>
      <c r="O1507" s="6">
        <v>20070628</v>
      </c>
      <c r="P1507" s="6" t="s">
        <v>17616</v>
      </c>
      <c r="Q1507" s="6">
        <v>168619.72999699999</v>
      </c>
      <c r="R1507" s="6">
        <v>126.64628381682211</v>
      </c>
      <c r="S1507" s="6">
        <v>435584.89511799999</v>
      </c>
      <c r="T1507" s="6">
        <v>37.421854960048542</v>
      </c>
      <c r="U1507" s="6" t="s">
        <v>17616</v>
      </c>
      <c r="V1507" s="6" t="s">
        <v>17616</v>
      </c>
      <c r="W1507" s="6" t="s">
        <v>17634</v>
      </c>
      <c r="X1507" s="8" t="s">
        <v>17624</v>
      </c>
    </row>
    <row r="1508" spans="1:24">
      <c r="A1508" s="7" t="s">
        <v>1020</v>
      </c>
      <c r="B1508" s="6" t="s">
        <v>17616</v>
      </c>
      <c r="C1508" s="6">
        <v>38329</v>
      </c>
      <c r="D1508" s="6">
        <v>164000329</v>
      </c>
      <c r="E1508" s="6" t="s">
        <v>17616</v>
      </c>
      <c r="F1508" s="6" t="s">
        <v>17617</v>
      </c>
      <c r="G1508" s="6" t="s">
        <v>17632</v>
      </c>
      <c r="H1508" s="6" t="s">
        <v>17659</v>
      </c>
      <c r="I1508" s="6" t="s">
        <v>17821</v>
      </c>
      <c r="J1508" s="6">
        <v>2802378</v>
      </c>
      <c r="K1508" s="6" t="s">
        <v>17621</v>
      </c>
      <c r="L1508" s="6">
        <v>4</v>
      </c>
      <c r="M1508" s="6" t="s">
        <v>17622</v>
      </c>
      <c r="N1508" s="6">
        <v>1</v>
      </c>
      <c r="O1508" s="6">
        <v>20140901</v>
      </c>
      <c r="P1508" s="6" t="s">
        <v>17616</v>
      </c>
      <c r="Q1508" s="6">
        <v>173220.45756400001</v>
      </c>
      <c r="R1508" s="6">
        <v>126.69820319583027</v>
      </c>
      <c r="S1508" s="6">
        <v>437090.705067</v>
      </c>
      <c r="T1508" s="6">
        <v>37.435567005670983</v>
      </c>
      <c r="U1508" s="6" t="s">
        <v>17616</v>
      </c>
      <c r="V1508" s="6" t="s">
        <v>17616</v>
      </c>
      <c r="W1508" s="6" t="s">
        <v>17625</v>
      </c>
      <c r="X1508" s="8" t="s">
        <v>17624</v>
      </c>
    </row>
    <row r="1509" spans="1:24">
      <c r="A1509" s="7" t="s">
        <v>13457</v>
      </c>
      <c r="B1509" s="6" t="s">
        <v>17616</v>
      </c>
      <c r="C1509" s="6">
        <v>38330</v>
      </c>
      <c r="D1509" s="6">
        <v>164000330</v>
      </c>
      <c r="E1509" s="6" t="s">
        <v>17616</v>
      </c>
      <c r="F1509" s="6" t="s">
        <v>17617</v>
      </c>
      <c r="G1509" s="6" t="s">
        <v>17632</v>
      </c>
      <c r="H1509" s="6" t="s">
        <v>17659</v>
      </c>
      <c r="I1509" s="6" t="s">
        <v>17668</v>
      </c>
      <c r="J1509" s="6">
        <v>2802377</v>
      </c>
      <c r="K1509" s="6" t="s">
        <v>17621</v>
      </c>
      <c r="L1509" s="6">
        <v>1</v>
      </c>
      <c r="M1509" s="6" t="s">
        <v>17622</v>
      </c>
      <c r="N1509" s="6">
        <v>1</v>
      </c>
      <c r="O1509" s="6">
        <v>20140512</v>
      </c>
      <c r="P1509" s="6" t="s">
        <v>17616</v>
      </c>
      <c r="Q1509" s="6">
        <v>168627.92543100001</v>
      </c>
      <c r="R1509" s="6">
        <v>126.64637716928189</v>
      </c>
      <c r="S1509" s="6">
        <v>435566.808922</v>
      </c>
      <c r="T1509" s="6">
        <v>37.421692282755686</v>
      </c>
      <c r="U1509" s="6" t="s">
        <v>17616</v>
      </c>
      <c r="V1509" s="6" t="s">
        <v>17616</v>
      </c>
      <c r="W1509" s="6" t="s">
        <v>17625</v>
      </c>
      <c r="X1509" s="8" t="s">
        <v>17624</v>
      </c>
    </row>
    <row r="1510" spans="1:24">
      <c r="A1510" s="7" t="s">
        <v>1715</v>
      </c>
      <c r="B1510" s="6" t="s">
        <v>17616</v>
      </c>
      <c r="C1510" s="6">
        <v>38336</v>
      </c>
      <c r="D1510" s="6">
        <v>164000336</v>
      </c>
      <c r="E1510" s="6" t="s">
        <v>17616</v>
      </c>
      <c r="F1510" s="6" t="s">
        <v>17617</v>
      </c>
      <c r="G1510" s="6" t="s">
        <v>17632</v>
      </c>
      <c r="H1510" s="6" t="s">
        <v>17659</v>
      </c>
      <c r="I1510" s="6" t="s">
        <v>17937</v>
      </c>
      <c r="J1510" s="6">
        <v>2802375</v>
      </c>
      <c r="K1510" s="6" t="s">
        <v>17621</v>
      </c>
      <c r="L1510" s="6">
        <v>3</v>
      </c>
      <c r="M1510" s="6" t="s">
        <v>17622</v>
      </c>
      <c r="N1510" s="6">
        <v>0</v>
      </c>
      <c r="O1510" s="6">
        <v>20071003</v>
      </c>
      <c r="P1510" s="6" t="s">
        <v>17616</v>
      </c>
      <c r="Q1510" s="6">
        <v>168487.23022600001</v>
      </c>
      <c r="R1510" s="6">
        <v>126.64477301024843</v>
      </c>
      <c r="S1510" s="6">
        <v>435911.77049199998</v>
      </c>
      <c r="T1510" s="6">
        <v>37.424795577435866</v>
      </c>
      <c r="U1510" s="6" t="s">
        <v>17616</v>
      </c>
      <c r="V1510" s="6">
        <v>236</v>
      </c>
      <c r="W1510" s="6" t="s">
        <v>17717</v>
      </c>
      <c r="X1510" s="8" t="s">
        <v>17624</v>
      </c>
    </row>
    <row r="1511" spans="1:24">
      <c r="A1511" s="7" t="s">
        <v>1718</v>
      </c>
      <c r="B1511" s="6" t="s">
        <v>17616</v>
      </c>
      <c r="C1511" s="6">
        <v>38337</v>
      </c>
      <c r="D1511" s="6">
        <v>164000337</v>
      </c>
      <c r="E1511" s="6" t="s">
        <v>17616</v>
      </c>
      <c r="F1511" s="6" t="s">
        <v>17617</v>
      </c>
      <c r="G1511" s="6" t="s">
        <v>17628</v>
      </c>
      <c r="H1511" s="6" t="s">
        <v>17659</v>
      </c>
      <c r="I1511" s="6" t="s">
        <v>17832</v>
      </c>
      <c r="J1511" s="6">
        <v>2802374</v>
      </c>
      <c r="K1511" s="6" t="s">
        <v>17621</v>
      </c>
      <c r="L1511" s="6">
        <v>2</v>
      </c>
      <c r="M1511" s="6" t="s">
        <v>17622</v>
      </c>
      <c r="N1511" s="6">
        <v>1</v>
      </c>
      <c r="O1511" s="6">
        <v>20151127</v>
      </c>
      <c r="P1511" s="6" t="s">
        <v>17616</v>
      </c>
      <c r="Q1511" s="6">
        <v>170658.17301100001</v>
      </c>
      <c r="R1511" s="6">
        <v>126.66940638300844</v>
      </c>
      <c r="S1511" s="6">
        <v>433210.32464499999</v>
      </c>
      <c r="T1511" s="6">
        <v>37.40052709528856</v>
      </c>
      <c r="U1511" s="6" t="s">
        <v>17616</v>
      </c>
      <c r="V1511" s="6">
        <v>250</v>
      </c>
      <c r="W1511" s="6" t="s">
        <v>17634</v>
      </c>
      <c r="X1511" s="8" t="s">
        <v>17624</v>
      </c>
    </row>
    <row r="1512" spans="1:24">
      <c r="A1512" s="7" t="s">
        <v>1721</v>
      </c>
      <c r="B1512" s="6" t="s">
        <v>17616</v>
      </c>
      <c r="C1512" s="6">
        <v>38338</v>
      </c>
      <c r="D1512" s="6">
        <v>164000338</v>
      </c>
      <c r="E1512" s="6" t="s">
        <v>17616</v>
      </c>
      <c r="F1512" s="6" t="s">
        <v>17617</v>
      </c>
      <c r="G1512" s="6" t="s">
        <v>17632</v>
      </c>
      <c r="H1512" s="6" t="s">
        <v>17659</v>
      </c>
      <c r="I1512" s="6" t="s">
        <v>17832</v>
      </c>
      <c r="J1512" s="6">
        <v>2802373</v>
      </c>
      <c r="K1512" s="6" t="s">
        <v>17621</v>
      </c>
      <c r="L1512" s="6">
        <v>5</v>
      </c>
      <c r="M1512" s="6" t="s">
        <v>17622</v>
      </c>
      <c r="N1512" s="6">
        <v>1</v>
      </c>
      <c r="O1512" s="6">
        <v>20090930</v>
      </c>
      <c r="P1512" s="6" t="s">
        <v>17616</v>
      </c>
      <c r="Q1512" s="6">
        <v>171022.36207599999</v>
      </c>
      <c r="R1512" s="6">
        <v>126.67352648145589</v>
      </c>
      <c r="S1512" s="6">
        <v>433030.79001699999</v>
      </c>
      <c r="T1512" s="6">
        <v>37.398920969544825</v>
      </c>
      <c r="U1512" s="6" t="s">
        <v>17616</v>
      </c>
      <c r="V1512" s="6">
        <v>256</v>
      </c>
      <c r="W1512" s="6" t="s">
        <v>17625</v>
      </c>
      <c r="X1512" s="8" t="s">
        <v>17624</v>
      </c>
    </row>
    <row r="1513" spans="1:24">
      <c r="A1513" s="7" t="s">
        <v>1703</v>
      </c>
      <c r="B1513" s="6" t="s">
        <v>17616</v>
      </c>
      <c r="C1513" s="6">
        <v>38339</v>
      </c>
      <c r="D1513" s="6">
        <v>164000339</v>
      </c>
      <c r="E1513" s="6" t="s">
        <v>17616</v>
      </c>
      <c r="F1513" s="6" t="s">
        <v>17617</v>
      </c>
      <c r="G1513" s="6" t="s">
        <v>17618</v>
      </c>
      <c r="H1513" s="6" t="s">
        <v>17659</v>
      </c>
      <c r="I1513" s="6" t="s">
        <v>17711</v>
      </c>
      <c r="J1513" s="6">
        <v>2802372</v>
      </c>
      <c r="K1513" s="6" t="s">
        <v>17621</v>
      </c>
      <c r="L1513" s="6">
        <v>2</v>
      </c>
      <c r="M1513" s="6" t="s">
        <v>17622</v>
      </c>
      <c r="N1513" s="6">
        <v>1</v>
      </c>
      <c r="O1513" s="6">
        <v>20120730</v>
      </c>
      <c r="P1513" s="6" t="s">
        <v>17616</v>
      </c>
      <c r="Q1513" s="6">
        <v>172641.77095400001</v>
      </c>
      <c r="R1513" s="6">
        <v>126.69173424857635</v>
      </c>
      <c r="S1513" s="6">
        <v>435215.01189600001</v>
      </c>
      <c r="T1513" s="6">
        <v>37.418650112534607</v>
      </c>
      <c r="U1513" s="6" t="s">
        <v>17616</v>
      </c>
      <c r="V1513" s="6">
        <v>1141</v>
      </c>
      <c r="W1513" s="6" t="s">
        <v>17625</v>
      </c>
      <c r="X1513" s="8" t="s">
        <v>17624</v>
      </c>
    </row>
    <row r="1514" spans="1:24">
      <c r="A1514" s="7" t="s">
        <v>1724</v>
      </c>
      <c r="B1514" s="6" t="s">
        <v>17616</v>
      </c>
      <c r="C1514" s="6">
        <v>38340</v>
      </c>
      <c r="D1514" s="6">
        <v>164000340</v>
      </c>
      <c r="E1514" s="6" t="s">
        <v>17616</v>
      </c>
      <c r="F1514" s="6" t="s">
        <v>17617</v>
      </c>
      <c r="G1514" s="6" t="s">
        <v>17632</v>
      </c>
      <c r="H1514" s="6" t="s">
        <v>17659</v>
      </c>
      <c r="I1514" s="6" t="s">
        <v>17811</v>
      </c>
      <c r="J1514" s="6">
        <v>2802371</v>
      </c>
      <c r="K1514" s="6" t="s">
        <v>17621</v>
      </c>
      <c r="L1514" s="6">
        <v>5</v>
      </c>
      <c r="M1514" s="6" t="s">
        <v>17622</v>
      </c>
      <c r="N1514" s="6">
        <v>1</v>
      </c>
      <c r="O1514" s="6">
        <v>20081222</v>
      </c>
      <c r="P1514" s="6" t="s">
        <v>17616</v>
      </c>
      <c r="Q1514" s="6">
        <v>170582.63434399999</v>
      </c>
      <c r="R1514" s="6">
        <v>126.66845757925934</v>
      </c>
      <c r="S1514" s="6">
        <v>435609.68827099999</v>
      </c>
      <c r="T1514" s="6">
        <v>37.422142894071648</v>
      </c>
      <c r="U1514" s="6" t="s">
        <v>17616</v>
      </c>
      <c r="V1514" s="6">
        <v>1149</v>
      </c>
      <c r="W1514" s="6" t="s">
        <v>17634</v>
      </c>
      <c r="X1514" s="8" t="s">
        <v>17624</v>
      </c>
    </row>
    <row r="1515" spans="1:24">
      <c r="A1515" s="7" t="s">
        <v>1732</v>
      </c>
      <c r="B1515" s="6" t="s">
        <v>17616</v>
      </c>
      <c r="C1515" s="6">
        <v>38341</v>
      </c>
      <c r="D1515" s="6">
        <v>164000341</v>
      </c>
      <c r="E1515" s="6" t="s">
        <v>17616</v>
      </c>
      <c r="F1515" s="6" t="s">
        <v>17617</v>
      </c>
      <c r="G1515" s="6" t="s">
        <v>17632</v>
      </c>
      <c r="H1515" s="6" t="s">
        <v>17659</v>
      </c>
      <c r="I1515" s="6" t="s">
        <v>17811</v>
      </c>
      <c r="J1515" s="6">
        <v>2802370</v>
      </c>
      <c r="K1515" s="6" t="s">
        <v>17621</v>
      </c>
      <c r="L1515" s="6">
        <v>4</v>
      </c>
      <c r="M1515" s="6" t="s">
        <v>17622</v>
      </c>
      <c r="N1515" s="6">
        <v>0</v>
      </c>
      <c r="O1515" s="6">
        <v>20071003</v>
      </c>
      <c r="P1515" s="6" t="s">
        <v>17616</v>
      </c>
      <c r="Q1515" s="6">
        <v>170299.15207899999</v>
      </c>
      <c r="R1515" s="6">
        <v>126.66523387627436</v>
      </c>
      <c r="S1515" s="6">
        <v>436136.241591</v>
      </c>
      <c r="T1515" s="6">
        <v>37.42687804698582</v>
      </c>
      <c r="U1515" s="6" t="s">
        <v>17616</v>
      </c>
      <c r="V1515" s="6">
        <v>1151</v>
      </c>
      <c r="W1515" s="6" t="s">
        <v>17634</v>
      </c>
      <c r="X1515" s="8" t="s">
        <v>17624</v>
      </c>
    </row>
    <row r="1516" spans="1:24">
      <c r="A1516" s="7" t="s">
        <v>1735</v>
      </c>
      <c r="B1516" s="6" t="s">
        <v>17616</v>
      </c>
      <c r="C1516" s="6">
        <v>38342</v>
      </c>
      <c r="D1516" s="6">
        <v>164000342</v>
      </c>
      <c r="E1516" s="6" t="s">
        <v>17616</v>
      </c>
      <c r="F1516" s="6" t="s">
        <v>17617</v>
      </c>
      <c r="G1516" s="6" t="s">
        <v>17632</v>
      </c>
      <c r="H1516" s="6" t="s">
        <v>17659</v>
      </c>
      <c r="I1516" s="6" t="s">
        <v>17937</v>
      </c>
      <c r="J1516" s="6">
        <v>2802369</v>
      </c>
      <c r="K1516" s="6" t="s">
        <v>17621</v>
      </c>
      <c r="L1516" s="6">
        <v>3</v>
      </c>
      <c r="M1516" s="6" t="s">
        <v>17622</v>
      </c>
      <c r="N1516" s="6">
        <v>1</v>
      </c>
      <c r="O1516" s="6">
        <v>20120905</v>
      </c>
      <c r="P1516" s="6" t="s">
        <v>17616</v>
      </c>
      <c r="Q1516" s="6">
        <v>168473.95762299999</v>
      </c>
      <c r="R1516" s="6">
        <v>126.64461587950261</v>
      </c>
      <c r="S1516" s="6">
        <v>436079.80083899997</v>
      </c>
      <c r="T1516" s="6">
        <v>37.426309066019378</v>
      </c>
      <c r="U1516" s="6" t="s">
        <v>17616</v>
      </c>
      <c r="V1516" s="6">
        <v>1160</v>
      </c>
      <c r="W1516" s="6" t="s">
        <v>17625</v>
      </c>
      <c r="X1516" s="8" t="s">
        <v>17624</v>
      </c>
    </row>
    <row r="1517" spans="1:24">
      <c r="A1517" s="7" t="s">
        <v>1047</v>
      </c>
      <c r="B1517" s="6" t="s">
        <v>17616</v>
      </c>
      <c r="C1517" s="6">
        <v>38343</v>
      </c>
      <c r="D1517" s="6">
        <v>164000343</v>
      </c>
      <c r="E1517" s="6" t="s">
        <v>17616</v>
      </c>
      <c r="F1517" s="6" t="s">
        <v>17617</v>
      </c>
      <c r="G1517" s="6" t="s">
        <v>17618</v>
      </c>
      <c r="H1517" s="6" t="s">
        <v>17659</v>
      </c>
      <c r="I1517" s="6" t="s">
        <v>17821</v>
      </c>
      <c r="J1517" s="6">
        <v>2802368</v>
      </c>
      <c r="K1517" s="6" t="s">
        <v>17621</v>
      </c>
      <c r="L1517" s="6">
        <v>2</v>
      </c>
      <c r="M1517" s="6" t="s">
        <v>17622</v>
      </c>
      <c r="N1517" s="6">
        <v>0</v>
      </c>
      <c r="O1517" s="6">
        <v>20071003</v>
      </c>
      <c r="P1517" s="6" t="s">
        <v>17616</v>
      </c>
      <c r="Q1517" s="6">
        <v>172943.40122199999</v>
      </c>
      <c r="R1517" s="6">
        <v>126.69514696198985</v>
      </c>
      <c r="S1517" s="6">
        <v>435069.02224399999</v>
      </c>
      <c r="T1517" s="6">
        <v>37.41734362674989</v>
      </c>
      <c r="U1517" s="6" t="s">
        <v>17616</v>
      </c>
      <c r="V1517" s="6">
        <v>1187</v>
      </c>
      <c r="W1517" s="6" t="s">
        <v>17625</v>
      </c>
      <c r="X1517" s="8" t="s">
        <v>17624</v>
      </c>
    </row>
    <row r="1518" spans="1:24">
      <c r="A1518" s="7" t="s">
        <v>1741</v>
      </c>
      <c r="B1518" s="6" t="s">
        <v>17616</v>
      </c>
      <c r="C1518" s="6">
        <v>38344</v>
      </c>
      <c r="D1518" s="6">
        <v>164000344</v>
      </c>
      <c r="E1518" s="6" t="s">
        <v>17616</v>
      </c>
      <c r="F1518" s="6" t="s">
        <v>17617</v>
      </c>
      <c r="G1518" s="6" t="s">
        <v>17632</v>
      </c>
      <c r="H1518" s="6" t="s">
        <v>17659</v>
      </c>
      <c r="I1518" s="6" t="s">
        <v>17835</v>
      </c>
      <c r="J1518" s="6">
        <v>2802367</v>
      </c>
      <c r="K1518" s="6" t="s">
        <v>17621</v>
      </c>
      <c r="L1518" s="6">
        <v>4</v>
      </c>
      <c r="M1518" s="6" t="s">
        <v>17622</v>
      </c>
      <c r="N1518" s="6">
        <v>1</v>
      </c>
      <c r="O1518" s="6">
        <v>20081222</v>
      </c>
      <c r="P1518" s="6" t="s">
        <v>17616</v>
      </c>
      <c r="Q1518" s="6">
        <v>171415.518404</v>
      </c>
      <c r="R1518" s="6">
        <v>126.67791194237292</v>
      </c>
      <c r="S1518" s="6">
        <v>434441.17197700002</v>
      </c>
      <c r="T1518" s="6">
        <v>37.411640727929523</v>
      </c>
      <c r="U1518" s="6" t="s">
        <v>17616</v>
      </c>
      <c r="V1518" s="6">
        <v>1194</v>
      </c>
      <c r="W1518" s="6" t="s">
        <v>17717</v>
      </c>
      <c r="X1518" s="8" t="s">
        <v>17624</v>
      </c>
    </row>
    <row r="1519" spans="1:24">
      <c r="A1519" s="7" t="s">
        <v>1860</v>
      </c>
      <c r="B1519" s="6" t="s">
        <v>17616</v>
      </c>
      <c r="C1519" s="6">
        <v>38345</v>
      </c>
      <c r="D1519" s="6">
        <v>164000345</v>
      </c>
      <c r="E1519" s="6" t="s">
        <v>17616</v>
      </c>
      <c r="F1519" s="6" t="s">
        <v>17617</v>
      </c>
      <c r="G1519" s="6" t="s">
        <v>17632</v>
      </c>
      <c r="H1519" s="6" t="s">
        <v>17659</v>
      </c>
      <c r="I1519" s="6" t="s">
        <v>17832</v>
      </c>
      <c r="J1519" s="6">
        <v>2802366</v>
      </c>
      <c r="K1519" s="6" t="s">
        <v>17621</v>
      </c>
      <c r="L1519" s="6">
        <v>2</v>
      </c>
      <c r="M1519" s="6" t="s">
        <v>17622</v>
      </c>
      <c r="N1519" s="6">
        <v>0</v>
      </c>
      <c r="O1519" s="6">
        <v>20071003</v>
      </c>
      <c r="P1519" s="6" t="s">
        <v>17616</v>
      </c>
      <c r="Q1519" s="6">
        <v>170696.29819599999</v>
      </c>
      <c r="R1519" s="6">
        <v>126.66981641423612</v>
      </c>
      <c r="S1519" s="6">
        <v>433727.64932000003</v>
      </c>
      <c r="T1519" s="6">
        <v>37.405189391726694</v>
      </c>
      <c r="U1519" s="6" t="s">
        <v>17616</v>
      </c>
      <c r="V1519" s="6">
        <v>1199</v>
      </c>
      <c r="W1519" s="6" t="s">
        <v>17634</v>
      </c>
      <c r="X1519" s="8" t="s">
        <v>17624</v>
      </c>
    </row>
    <row r="1520" spans="1:24">
      <c r="A1520" s="7" t="s">
        <v>1738</v>
      </c>
      <c r="B1520" s="6" t="s">
        <v>17616</v>
      </c>
      <c r="C1520" s="6">
        <v>38346</v>
      </c>
      <c r="D1520" s="6">
        <v>164000346</v>
      </c>
      <c r="E1520" s="6" t="s">
        <v>17616</v>
      </c>
      <c r="F1520" s="6" t="s">
        <v>17617</v>
      </c>
      <c r="G1520" s="6" t="s">
        <v>17632</v>
      </c>
      <c r="H1520" s="6" t="s">
        <v>17659</v>
      </c>
      <c r="I1520" s="6" t="s">
        <v>17836</v>
      </c>
      <c r="J1520" s="6">
        <v>2802365</v>
      </c>
      <c r="K1520" s="6" t="s">
        <v>17621</v>
      </c>
      <c r="L1520" s="6">
        <v>5</v>
      </c>
      <c r="M1520" s="6" t="s">
        <v>17622</v>
      </c>
      <c r="N1520" s="6">
        <v>0</v>
      </c>
      <c r="O1520" s="6">
        <v>20071003</v>
      </c>
      <c r="P1520" s="6" t="s">
        <v>17616</v>
      </c>
      <c r="Q1520" s="6">
        <v>171569.284002</v>
      </c>
      <c r="R1520" s="6">
        <v>126.67967893760004</v>
      </c>
      <c r="S1520" s="6">
        <v>433658.840012</v>
      </c>
      <c r="T1520" s="6">
        <v>37.404596668296136</v>
      </c>
      <c r="U1520" s="6" t="s">
        <v>17616</v>
      </c>
      <c r="V1520" s="6">
        <v>1204</v>
      </c>
      <c r="W1520" s="6" t="s">
        <v>17927</v>
      </c>
      <c r="X1520" s="8" t="s">
        <v>17624</v>
      </c>
    </row>
    <row r="1521" spans="1:24">
      <c r="A1521" s="7" t="s">
        <v>1741</v>
      </c>
      <c r="B1521" s="6" t="s">
        <v>17616</v>
      </c>
      <c r="C1521" s="6">
        <v>38347</v>
      </c>
      <c r="D1521" s="6">
        <v>164000347</v>
      </c>
      <c r="E1521" s="6" t="s">
        <v>17616</v>
      </c>
      <c r="F1521" s="6" t="s">
        <v>17617</v>
      </c>
      <c r="G1521" s="6" t="s">
        <v>17632</v>
      </c>
      <c r="H1521" s="6" t="s">
        <v>17659</v>
      </c>
      <c r="I1521" s="6" t="s">
        <v>17836</v>
      </c>
      <c r="J1521" s="6">
        <v>2802364</v>
      </c>
      <c r="K1521" s="6" t="s">
        <v>17621</v>
      </c>
      <c r="L1521" s="6">
        <v>4</v>
      </c>
      <c r="M1521" s="6" t="s">
        <v>17622</v>
      </c>
      <c r="N1521" s="6">
        <v>1</v>
      </c>
      <c r="O1521" s="6">
        <v>20180622</v>
      </c>
      <c r="P1521" s="6" t="s">
        <v>17616</v>
      </c>
      <c r="Q1521" s="6">
        <v>171390.53990900001</v>
      </c>
      <c r="R1521" s="6">
        <v>126.67763089542825</v>
      </c>
      <c r="S1521" s="6">
        <v>434412.94292100001</v>
      </c>
      <c r="T1521" s="6">
        <v>37.411385612182052</v>
      </c>
      <c r="U1521" s="6" t="s">
        <v>17616</v>
      </c>
      <c r="V1521" s="6">
        <v>1213</v>
      </c>
      <c r="W1521" s="6" t="s">
        <v>17717</v>
      </c>
      <c r="X1521" s="8" t="s">
        <v>17624</v>
      </c>
    </row>
    <row r="1522" spans="1:24">
      <c r="A1522" s="7" t="s">
        <v>1744</v>
      </c>
      <c r="B1522" s="6" t="s">
        <v>17616</v>
      </c>
      <c r="C1522" s="6">
        <v>38348</v>
      </c>
      <c r="D1522" s="6">
        <v>164000348</v>
      </c>
      <c r="E1522" s="6" t="s">
        <v>17616</v>
      </c>
      <c r="F1522" s="6" t="s">
        <v>17617</v>
      </c>
      <c r="G1522" s="6" t="s">
        <v>17632</v>
      </c>
      <c r="H1522" s="6" t="s">
        <v>17659</v>
      </c>
      <c r="I1522" s="6" t="s">
        <v>17835</v>
      </c>
      <c r="J1522" s="6">
        <v>2802363</v>
      </c>
      <c r="K1522" s="6" t="s">
        <v>17621</v>
      </c>
      <c r="L1522" s="6">
        <v>2</v>
      </c>
      <c r="M1522" s="6" t="s">
        <v>17622</v>
      </c>
      <c r="N1522" s="6">
        <v>1</v>
      </c>
      <c r="O1522" s="6">
        <v>20120730</v>
      </c>
      <c r="P1522" s="6" t="s">
        <v>17616</v>
      </c>
      <c r="Q1522" s="6">
        <v>171885.61532899999</v>
      </c>
      <c r="R1522" s="6">
        <v>126.68321810247343</v>
      </c>
      <c r="S1522" s="6">
        <v>434540.113832</v>
      </c>
      <c r="T1522" s="6">
        <v>37.412546605951874</v>
      </c>
      <c r="U1522" s="6" t="s">
        <v>17616</v>
      </c>
      <c r="V1522" s="6">
        <v>1215</v>
      </c>
      <c r="W1522" s="6" t="s">
        <v>17717</v>
      </c>
      <c r="X1522" s="8" t="s">
        <v>17624</v>
      </c>
    </row>
    <row r="1523" spans="1:24">
      <c r="A1523" s="7" t="s">
        <v>1863</v>
      </c>
      <c r="B1523" s="6" t="s">
        <v>17616</v>
      </c>
      <c r="C1523" s="6">
        <v>38349</v>
      </c>
      <c r="D1523" s="6">
        <v>164000349</v>
      </c>
      <c r="E1523" s="6" t="s">
        <v>17616</v>
      </c>
      <c r="F1523" s="6" t="s">
        <v>17617</v>
      </c>
      <c r="G1523" s="6" t="s">
        <v>17632</v>
      </c>
      <c r="H1523" s="6" t="s">
        <v>17659</v>
      </c>
      <c r="I1523" s="6" t="s">
        <v>17660</v>
      </c>
      <c r="J1523" s="6">
        <v>2802362</v>
      </c>
      <c r="K1523" s="6" t="s">
        <v>17621</v>
      </c>
      <c r="L1523" s="6">
        <v>4</v>
      </c>
      <c r="M1523" s="6" t="s">
        <v>17622</v>
      </c>
      <c r="N1523" s="6">
        <v>0</v>
      </c>
      <c r="O1523" s="6">
        <v>20071003</v>
      </c>
      <c r="P1523" s="6" t="s">
        <v>17616</v>
      </c>
      <c r="Q1523" s="6">
        <v>169490.20384900001</v>
      </c>
      <c r="R1523" s="6">
        <v>126.65625153479162</v>
      </c>
      <c r="S1523" s="6">
        <v>432342.86802300002</v>
      </c>
      <c r="T1523" s="6">
        <v>37.392673543750639</v>
      </c>
      <c r="U1523" s="6" t="s">
        <v>17616</v>
      </c>
      <c r="V1523" s="6">
        <v>2241</v>
      </c>
      <c r="W1523" s="6" t="s">
        <v>17634</v>
      </c>
      <c r="X1523" s="8" t="s">
        <v>17624</v>
      </c>
    </row>
    <row r="1524" spans="1:24">
      <c r="A1524" s="7" t="s">
        <v>928</v>
      </c>
      <c r="B1524" s="6" t="s">
        <v>17616</v>
      </c>
      <c r="C1524" s="6">
        <v>38350</v>
      </c>
      <c r="D1524" s="6">
        <v>164000350</v>
      </c>
      <c r="E1524" s="6" t="s">
        <v>17616</v>
      </c>
      <c r="F1524" s="6" t="s">
        <v>17617</v>
      </c>
      <c r="G1524" s="6" t="s">
        <v>17632</v>
      </c>
      <c r="H1524" s="6" t="s">
        <v>17659</v>
      </c>
      <c r="I1524" s="6" t="s">
        <v>17660</v>
      </c>
      <c r="J1524" s="6">
        <v>2802361</v>
      </c>
      <c r="K1524" s="6" t="s">
        <v>17621</v>
      </c>
      <c r="L1524" s="6">
        <v>2</v>
      </c>
      <c r="M1524" s="6" t="s">
        <v>17622</v>
      </c>
      <c r="N1524" s="6">
        <v>1</v>
      </c>
      <c r="O1524" s="6">
        <v>20080707</v>
      </c>
      <c r="P1524" s="6" t="s">
        <v>17616</v>
      </c>
      <c r="Q1524" s="6">
        <v>169197.49067999999</v>
      </c>
      <c r="R1524" s="6">
        <v>126.65294564660309</v>
      </c>
      <c r="S1524" s="6">
        <v>432352.91057499999</v>
      </c>
      <c r="T1524" s="6">
        <v>37.392754330222211</v>
      </c>
      <c r="U1524" s="6" t="s">
        <v>17616</v>
      </c>
      <c r="V1524" s="6">
        <v>2243</v>
      </c>
      <c r="W1524" s="6" t="s">
        <v>17634</v>
      </c>
      <c r="X1524" s="8" t="s">
        <v>17624</v>
      </c>
    </row>
    <row r="1525" spans="1:24">
      <c r="A1525" s="7" t="s">
        <v>3319</v>
      </c>
      <c r="B1525" s="6" t="s">
        <v>17616</v>
      </c>
      <c r="C1525" s="6">
        <v>38352</v>
      </c>
      <c r="D1525" s="6">
        <v>164000352</v>
      </c>
      <c r="E1525" s="6" t="s">
        <v>17616</v>
      </c>
      <c r="F1525" s="6" t="s">
        <v>17617</v>
      </c>
      <c r="G1525" s="6" t="s">
        <v>17632</v>
      </c>
      <c r="H1525" s="6" t="s">
        <v>17659</v>
      </c>
      <c r="I1525" s="6" t="s">
        <v>17660</v>
      </c>
      <c r="J1525" s="6">
        <v>2802359</v>
      </c>
      <c r="K1525" s="6" t="s">
        <v>17621</v>
      </c>
      <c r="L1525" s="6">
        <v>2</v>
      </c>
      <c r="M1525" s="6" t="s">
        <v>17622</v>
      </c>
      <c r="N1525" s="6">
        <v>0</v>
      </c>
      <c r="O1525" s="6">
        <v>20071013</v>
      </c>
      <c r="P1525" s="6" t="s">
        <v>17616</v>
      </c>
      <c r="Q1525" s="6">
        <v>168702.171424</v>
      </c>
      <c r="R1525" s="6">
        <v>126.6474115190409</v>
      </c>
      <c r="S1525" s="6">
        <v>430953.97385200002</v>
      </c>
      <c r="T1525" s="6">
        <v>37.38013330571772</v>
      </c>
      <c r="U1525" s="6" t="s">
        <v>17616</v>
      </c>
      <c r="V1525" s="6" t="s">
        <v>17718</v>
      </c>
      <c r="W1525" s="6" t="s">
        <v>17634</v>
      </c>
      <c r="X1525" s="8" t="s">
        <v>17624</v>
      </c>
    </row>
    <row r="1526" spans="1:24">
      <c r="A1526" s="7" t="s">
        <v>3319</v>
      </c>
      <c r="B1526" s="6" t="s">
        <v>17616</v>
      </c>
      <c r="C1526" s="6">
        <v>38353</v>
      </c>
      <c r="D1526" s="6">
        <v>164000353</v>
      </c>
      <c r="E1526" s="6" t="s">
        <v>17616</v>
      </c>
      <c r="F1526" s="6" t="s">
        <v>17617</v>
      </c>
      <c r="G1526" s="6" t="s">
        <v>17632</v>
      </c>
      <c r="H1526" s="6" t="s">
        <v>17659</v>
      </c>
      <c r="I1526" s="6" t="s">
        <v>17660</v>
      </c>
      <c r="J1526" s="6">
        <v>2802358</v>
      </c>
      <c r="K1526" s="6" t="s">
        <v>17621</v>
      </c>
      <c r="L1526" s="6">
        <v>2</v>
      </c>
      <c r="M1526" s="6" t="s">
        <v>17622</v>
      </c>
      <c r="N1526" s="6">
        <v>0</v>
      </c>
      <c r="O1526" s="6">
        <v>20071013</v>
      </c>
      <c r="P1526" s="6" t="s">
        <v>17616</v>
      </c>
      <c r="Q1526" s="6">
        <v>168721.78315100001</v>
      </c>
      <c r="R1526" s="6">
        <v>126.64763368230902</v>
      </c>
      <c r="S1526" s="6">
        <v>430936.62396599998</v>
      </c>
      <c r="T1526" s="6">
        <v>37.379977645994927</v>
      </c>
      <c r="U1526" s="6" t="s">
        <v>17616</v>
      </c>
      <c r="V1526" s="6" t="s">
        <v>17718</v>
      </c>
      <c r="W1526" s="6" t="s">
        <v>17625</v>
      </c>
      <c r="X1526" s="8" t="s">
        <v>17624</v>
      </c>
    </row>
    <row r="1527" spans="1:24">
      <c r="A1527" s="7" t="s">
        <v>3964</v>
      </c>
      <c r="B1527" s="6" t="s">
        <v>17616</v>
      </c>
      <c r="C1527" s="6">
        <v>38354</v>
      </c>
      <c r="D1527" s="6">
        <v>164000354</v>
      </c>
      <c r="E1527" s="6" t="s">
        <v>17616</v>
      </c>
      <c r="F1527" s="6" t="s">
        <v>17617</v>
      </c>
      <c r="G1527" s="6" t="s">
        <v>17628</v>
      </c>
      <c r="H1527" s="6" t="s">
        <v>17659</v>
      </c>
      <c r="I1527" s="6" t="s">
        <v>17660</v>
      </c>
      <c r="J1527" s="6">
        <v>2805062</v>
      </c>
      <c r="K1527" s="6" t="s">
        <v>17621</v>
      </c>
      <c r="L1527" s="6">
        <v>3</v>
      </c>
      <c r="M1527" s="6" t="s">
        <v>17622</v>
      </c>
      <c r="N1527" s="6">
        <v>1</v>
      </c>
      <c r="O1527" s="6">
        <v>20110805</v>
      </c>
      <c r="P1527" s="6" t="s">
        <v>17616</v>
      </c>
      <c r="Q1527" s="6">
        <v>168902.785622</v>
      </c>
      <c r="R1527" s="6">
        <v>126.64966185031835</v>
      </c>
      <c r="S1527" s="6">
        <v>431303.91667000001</v>
      </c>
      <c r="T1527" s="6">
        <v>37.383293050066648</v>
      </c>
      <c r="U1527" s="6" t="s">
        <v>17616</v>
      </c>
      <c r="V1527" s="6" t="s">
        <v>17718</v>
      </c>
      <c r="W1527" s="6" t="s">
        <v>17634</v>
      </c>
      <c r="X1527" s="8" t="s">
        <v>17624</v>
      </c>
    </row>
    <row r="1528" spans="1:24">
      <c r="A1528" s="7" t="s">
        <v>2327</v>
      </c>
      <c r="B1528" s="6" t="s">
        <v>17616</v>
      </c>
      <c r="C1528" s="6">
        <v>38356</v>
      </c>
      <c r="D1528" s="6">
        <v>164000356</v>
      </c>
      <c r="E1528" s="6" t="s">
        <v>17616</v>
      </c>
      <c r="F1528" s="6" t="s">
        <v>17617</v>
      </c>
      <c r="G1528" s="6" t="s">
        <v>17618</v>
      </c>
      <c r="H1528" s="6" t="s">
        <v>17659</v>
      </c>
      <c r="I1528" s="6" t="s">
        <v>17668</v>
      </c>
      <c r="J1528" s="6">
        <v>2802357</v>
      </c>
      <c r="K1528" s="6" t="s">
        <v>17621</v>
      </c>
      <c r="L1528" s="6">
        <v>2</v>
      </c>
      <c r="M1528" s="6" t="s">
        <v>17622</v>
      </c>
      <c r="N1528" s="6">
        <v>1</v>
      </c>
      <c r="O1528" s="6">
        <v>20091124</v>
      </c>
      <c r="P1528" s="6" t="s">
        <v>17616</v>
      </c>
      <c r="Q1528" s="6">
        <v>168930.58693799999</v>
      </c>
      <c r="R1528" s="6">
        <v>126.64979171360972</v>
      </c>
      <c r="S1528" s="6">
        <v>435675.57036100002</v>
      </c>
      <c r="T1528" s="6">
        <v>37.422682437775052</v>
      </c>
      <c r="U1528" s="6" t="s">
        <v>17616</v>
      </c>
      <c r="V1528" s="6" t="s">
        <v>17718</v>
      </c>
      <c r="W1528" s="6" t="s">
        <v>17625</v>
      </c>
      <c r="X1528" s="8" t="s">
        <v>17624</v>
      </c>
    </row>
    <row r="1529" spans="1:24">
      <c r="A1529" s="7" t="s">
        <v>2409</v>
      </c>
      <c r="B1529" s="6" t="s">
        <v>17616</v>
      </c>
      <c r="C1529" s="6">
        <v>38357</v>
      </c>
      <c r="D1529" s="6">
        <v>164000357</v>
      </c>
      <c r="E1529" s="6" t="s">
        <v>17616</v>
      </c>
      <c r="F1529" s="6" t="s">
        <v>17617</v>
      </c>
      <c r="G1529" s="6" t="s">
        <v>17632</v>
      </c>
      <c r="H1529" s="6" t="s">
        <v>17659</v>
      </c>
      <c r="I1529" s="6" t="s">
        <v>17668</v>
      </c>
      <c r="J1529" s="6">
        <v>2802356</v>
      </c>
      <c r="K1529" s="6" t="s">
        <v>17621</v>
      </c>
      <c r="L1529" s="6">
        <v>0</v>
      </c>
      <c r="M1529" s="6" t="s">
        <v>17622</v>
      </c>
      <c r="N1529" s="6">
        <v>0</v>
      </c>
      <c r="O1529" s="6">
        <v>20071031</v>
      </c>
      <c r="P1529" s="6" t="s">
        <v>17616</v>
      </c>
      <c r="Q1529" s="6">
        <v>168931.191326</v>
      </c>
      <c r="R1529" s="6">
        <v>126.6497988318319</v>
      </c>
      <c r="S1529" s="6">
        <v>435668.678059</v>
      </c>
      <c r="T1529" s="6">
        <v>37.422620358884913</v>
      </c>
      <c r="U1529" s="6" t="s">
        <v>17616</v>
      </c>
      <c r="V1529" s="6" t="s">
        <v>17718</v>
      </c>
      <c r="W1529" s="6" t="s">
        <v>17625</v>
      </c>
      <c r="X1529" s="8" t="s">
        <v>17624</v>
      </c>
    </row>
    <row r="1530" spans="1:24">
      <c r="A1530" s="7" t="s">
        <v>12816</v>
      </c>
      <c r="B1530" s="6" t="s">
        <v>17616</v>
      </c>
      <c r="C1530" s="6">
        <v>38364</v>
      </c>
      <c r="D1530" s="6">
        <v>164000364</v>
      </c>
      <c r="E1530" s="6" t="s">
        <v>17616</v>
      </c>
      <c r="F1530" s="6" t="s">
        <v>17617</v>
      </c>
      <c r="G1530" s="6" t="s">
        <v>17632</v>
      </c>
      <c r="H1530" s="6" t="s">
        <v>17659</v>
      </c>
      <c r="I1530" s="6" t="s">
        <v>17836</v>
      </c>
      <c r="J1530" s="6">
        <v>2802351</v>
      </c>
      <c r="K1530" s="6" t="s">
        <v>17621</v>
      </c>
      <c r="L1530" s="6">
        <v>1</v>
      </c>
      <c r="M1530" s="6" t="s">
        <v>17684</v>
      </c>
      <c r="N1530" s="6">
        <v>1</v>
      </c>
      <c r="O1530" s="6">
        <v>20090930</v>
      </c>
      <c r="P1530" s="6" t="s">
        <v>17616</v>
      </c>
      <c r="Q1530" s="6">
        <v>171724.14572199999</v>
      </c>
      <c r="R1530" s="6">
        <v>126.68142026095362</v>
      </c>
      <c r="S1530" s="6">
        <v>433860.72315899999</v>
      </c>
      <c r="T1530" s="6">
        <v>37.4064203814686</v>
      </c>
      <c r="U1530" s="6" t="s">
        <v>17616</v>
      </c>
      <c r="V1530" s="6" t="s">
        <v>17616</v>
      </c>
      <c r="W1530" s="6" t="s">
        <v>17634</v>
      </c>
      <c r="X1530" s="8" t="s">
        <v>17624</v>
      </c>
    </row>
    <row r="1531" spans="1:24">
      <c r="A1531" s="7" t="s">
        <v>1516</v>
      </c>
      <c r="B1531" s="6" t="s">
        <v>17616</v>
      </c>
      <c r="C1531" s="6">
        <v>38366</v>
      </c>
      <c r="D1531" s="6">
        <v>164000366</v>
      </c>
      <c r="E1531" s="6" t="s">
        <v>17616</v>
      </c>
      <c r="F1531" s="6" t="s">
        <v>17617</v>
      </c>
      <c r="G1531" s="6" t="s">
        <v>17628</v>
      </c>
      <c r="H1531" s="6" t="s">
        <v>17659</v>
      </c>
      <c r="I1531" s="6" t="s">
        <v>17832</v>
      </c>
      <c r="J1531" s="6">
        <v>2802349</v>
      </c>
      <c r="K1531" s="6" t="s">
        <v>17621</v>
      </c>
      <c r="L1531" s="6">
        <v>1</v>
      </c>
      <c r="M1531" s="6" t="s">
        <v>17684</v>
      </c>
      <c r="N1531" s="6">
        <v>1</v>
      </c>
      <c r="O1531" s="6">
        <v>20080701</v>
      </c>
      <c r="P1531" s="6" t="s">
        <v>17616</v>
      </c>
      <c r="Q1531" s="6">
        <v>170746.52859599999</v>
      </c>
      <c r="R1531" s="6">
        <v>126.67039379830931</v>
      </c>
      <c r="S1531" s="6">
        <v>433473.87858999998</v>
      </c>
      <c r="T1531" s="6">
        <v>37.402904511502406</v>
      </c>
      <c r="U1531" s="6" t="s">
        <v>17616</v>
      </c>
      <c r="V1531" s="6" t="s">
        <v>17616</v>
      </c>
      <c r="W1531" s="6" t="s">
        <v>17634</v>
      </c>
      <c r="X1531" s="8" t="s">
        <v>17624</v>
      </c>
    </row>
    <row r="1532" spans="1:24">
      <c r="A1532" s="7" t="s">
        <v>2350</v>
      </c>
      <c r="B1532" s="6" t="s">
        <v>17616</v>
      </c>
      <c r="C1532" s="6">
        <v>38367</v>
      </c>
      <c r="D1532" s="6">
        <v>164000367</v>
      </c>
      <c r="E1532" s="6" t="s">
        <v>17616</v>
      </c>
      <c r="F1532" s="6" t="s">
        <v>17617</v>
      </c>
      <c r="G1532" s="6" t="s">
        <v>17632</v>
      </c>
      <c r="H1532" s="6" t="s">
        <v>17659</v>
      </c>
      <c r="I1532" s="6" t="s">
        <v>17660</v>
      </c>
      <c r="J1532" s="6">
        <v>2802348</v>
      </c>
      <c r="K1532" s="6" t="s">
        <v>17621</v>
      </c>
      <c r="L1532" s="6">
        <v>4</v>
      </c>
      <c r="M1532" s="6" t="s">
        <v>17622</v>
      </c>
      <c r="N1532" s="6">
        <v>1</v>
      </c>
      <c r="O1532" s="6">
        <v>20081222</v>
      </c>
      <c r="P1532" s="6" t="s">
        <v>17616</v>
      </c>
      <c r="Q1532" s="6">
        <v>168790.35337999999</v>
      </c>
      <c r="R1532" s="6">
        <v>126.64836781980776</v>
      </c>
      <c r="S1532" s="6">
        <v>431884.84252300003</v>
      </c>
      <c r="T1532" s="6">
        <v>37.388523403472036</v>
      </c>
      <c r="U1532" s="6" t="s">
        <v>17616</v>
      </c>
      <c r="V1532" s="6" t="s">
        <v>17616</v>
      </c>
      <c r="W1532" s="6" t="s">
        <v>17634</v>
      </c>
      <c r="X1532" s="8" t="s">
        <v>17624</v>
      </c>
    </row>
    <row r="1533" spans="1:24">
      <c r="A1533" s="7" t="s">
        <v>3301</v>
      </c>
      <c r="B1533" s="6" t="s">
        <v>17616</v>
      </c>
      <c r="C1533" s="6">
        <v>38368</v>
      </c>
      <c r="D1533" s="6">
        <v>164000368</v>
      </c>
      <c r="E1533" s="6" t="s">
        <v>17616</v>
      </c>
      <c r="F1533" s="6" t="s">
        <v>17617</v>
      </c>
      <c r="G1533" s="6" t="s">
        <v>17632</v>
      </c>
      <c r="H1533" s="6" t="s">
        <v>17659</v>
      </c>
      <c r="I1533" s="6" t="s">
        <v>17660</v>
      </c>
      <c r="J1533" s="6">
        <v>2802347</v>
      </c>
      <c r="K1533" s="6" t="s">
        <v>17621</v>
      </c>
      <c r="L1533" s="6">
        <v>4</v>
      </c>
      <c r="M1533" s="6" t="s">
        <v>17622</v>
      </c>
      <c r="N1533" s="6">
        <v>1</v>
      </c>
      <c r="O1533" s="6">
        <v>20110530</v>
      </c>
      <c r="P1533" s="6" t="s">
        <v>17616</v>
      </c>
      <c r="Q1533" s="6">
        <v>168502.94734000001</v>
      </c>
      <c r="R1533" s="6">
        <v>126.64513902992744</v>
      </c>
      <c r="S1533" s="6">
        <v>431496.34546400001</v>
      </c>
      <c r="T1533" s="6">
        <v>37.385013314444329</v>
      </c>
      <c r="U1533" s="6" t="s">
        <v>17616</v>
      </c>
      <c r="V1533" s="6" t="s">
        <v>17616</v>
      </c>
      <c r="W1533" s="6" t="s">
        <v>17625</v>
      </c>
      <c r="X1533" s="8" t="s">
        <v>17624</v>
      </c>
    </row>
    <row r="1534" spans="1:24">
      <c r="A1534" s="7" t="s">
        <v>2350</v>
      </c>
      <c r="B1534" s="6" t="s">
        <v>17616</v>
      </c>
      <c r="C1534" s="6">
        <v>38369</v>
      </c>
      <c r="D1534" s="6">
        <v>164000369</v>
      </c>
      <c r="E1534" s="6" t="s">
        <v>17616</v>
      </c>
      <c r="F1534" s="6" t="s">
        <v>17617</v>
      </c>
      <c r="G1534" s="6" t="s">
        <v>17632</v>
      </c>
      <c r="H1534" s="6" t="s">
        <v>17659</v>
      </c>
      <c r="I1534" s="6" t="s">
        <v>17660</v>
      </c>
      <c r="J1534" s="6">
        <v>2802346</v>
      </c>
      <c r="K1534" s="6" t="s">
        <v>17621</v>
      </c>
      <c r="L1534" s="6">
        <v>4</v>
      </c>
      <c r="M1534" s="6" t="s">
        <v>17622</v>
      </c>
      <c r="N1534" s="6">
        <v>1</v>
      </c>
      <c r="O1534" s="6">
        <v>20081222</v>
      </c>
      <c r="P1534" s="6" t="s">
        <v>17616</v>
      </c>
      <c r="Q1534" s="6">
        <v>168813.36315799999</v>
      </c>
      <c r="R1534" s="6">
        <v>126.64862843086817</v>
      </c>
      <c r="S1534" s="6">
        <v>431866.20156199997</v>
      </c>
      <c r="T1534" s="6">
        <v>37.388356224222548</v>
      </c>
      <c r="U1534" s="6" t="s">
        <v>17616</v>
      </c>
      <c r="V1534" s="6" t="s">
        <v>17616</v>
      </c>
      <c r="W1534" s="6" t="s">
        <v>17625</v>
      </c>
      <c r="X1534" s="8" t="s">
        <v>17624</v>
      </c>
    </row>
    <row r="1535" spans="1:24">
      <c r="A1535" s="7" t="s">
        <v>2897</v>
      </c>
      <c r="B1535" s="6" t="s">
        <v>17616</v>
      </c>
      <c r="C1535" s="6">
        <v>38370</v>
      </c>
      <c r="D1535" s="6">
        <v>164000370</v>
      </c>
      <c r="E1535" s="6" t="s">
        <v>17616</v>
      </c>
      <c r="F1535" s="6" t="s">
        <v>17617</v>
      </c>
      <c r="G1535" s="6" t="s">
        <v>17632</v>
      </c>
      <c r="H1535" s="6" t="s">
        <v>17659</v>
      </c>
      <c r="I1535" s="6" t="s">
        <v>17660</v>
      </c>
      <c r="J1535" s="6">
        <v>2802345</v>
      </c>
      <c r="K1535" s="6" t="s">
        <v>17621</v>
      </c>
      <c r="L1535" s="6">
        <v>1</v>
      </c>
      <c r="M1535" s="6" t="s">
        <v>17622</v>
      </c>
      <c r="N1535" s="6">
        <v>1</v>
      </c>
      <c r="O1535" s="6">
        <v>20090129</v>
      </c>
      <c r="P1535" s="6" t="s">
        <v>17616</v>
      </c>
      <c r="Q1535" s="6">
        <v>168506.05900199999</v>
      </c>
      <c r="R1535" s="6">
        <v>126.64517987882215</v>
      </c>
      <c r="S1535" s="6">
        <v>431362.32195999997</v>
      </c>
      <c r="T1535" s="6">
        <v>37.383805869795658</v>
      </c>
      <c r="U1535" s="6" t="s">
        <v>17616</v>
      </c>
      <c r="V1535" s="6" t="s">
        <v>17616</v>
      </c>
      <c r="W1535" s="6" t="s">
        <v>17634</v>
      </c>
      <c r="X1535" s="8" t="s">
        <v>17624</v>
      </c>
    </row>
    <row r="1536" spans="1:24">
      <c r="A1536" s="7" t="s">
        <v>14552</v>
      </c>
      <c r="B1536" s="6" t="s">
        <v>17616</v>
      </c>
      <c r="C1536" s="6">
        <v>38372</v>
      </c>
      <c r="D1536" s="6">
        <v>164000372</v>
      </c>
      <c r="E1536" s="6" t="s">
        <v>17616</v>
      </c>
      <c r="F1536" s="6" t="s">
        <v>17617</v>
      </c>
      <c r="G1536" s="6" t="s">
        <v>17632</v>
      </c>
      <c r="H1536" s="6" t="s">
        <v>17659</v>
      </c>
      <c r="I1536" s="6" t="s">
        <v>17660</v>
      </c>
      <c r="J1536" s="6">
        <v>2803519</v>
      </c>
      <c r="K1536" s="6" t="s">
        <v>17621</v>
      </c>
      <c r="L1536" s="6">
        <v>3</v>
      </c>
      <c r="M1536" s="6" t="s">
        <v>17622</v>
      </c>
      <c r="N1536" s="6">
        <v>1</v>
      </c>
      <c r="O1536" s="6">
        <v>20090225</v>
      </c>
      <c r="P1536" s="6" t="s">
        <v>17616</v>
      </c>
      <c r="Q1536" s="6">
        <v>168701.24330199999</v>
      </c>
      <c r="R1536" s="6">
        <v>126.64735605478489</v>
      </c>
      <c r="S1536" s="6">
        <v>432015.65411399998</v>
      </c>
      <c r="T1536" s="6">
        <v>37.389699005031552</v>
      </c>
      <c r="U1536" s="6" t="s">
        <v>17616</v>
      </c>
      <c r="V1536" s="6" t="s">
        <v>17616</v>
      </c>
      <c r="W1536" s="6" t="s">
        <v>17634</v>
      </c>
      <c r="X1536" s="8" t="s">
        <v>17624</v>
      </c>
    </row>
    <row r="1537" spans="1:24">
      <c r="A1537" s="7" t="s">
        <v>2318</v>
      </c>
      <c r="B1537" s="6" t="s">
        <v>17616</v>
      </c>
      <c r="C1537" s="6">
        <v>38373</v>
      </c>
      <c r="D1537" s="6">
        <v>164000373</v>
      </c>
      <c r="E1537" s="6" t="s">
        <v>17616</v>
      </c>
      <c r="F1537" s="6" t="s">
        <v>17617</v>
      </c>
      <c r="G1537" s="6" t="s">
        <v>17632</v>
      </c>
      <c r="H1537" s="6" t="s">
        <v>17659</v>
      </c>
      <c r="I1537" s="6" t="s">
        <v>17660</v>
      </c>
      <c r="J1537" s="6">
        <v>2803520</v>
      </c>
      <c r="K1537" s="6" t="s">
        <v>17621</v>
      </c>
      <c r="L1537" s="6">
        <v>2</v>
      </c>
      <c r="M1537" s="6" t="s">
        <v>17622</v>
      </c>
      <c r="N1537" s="6">
        <v>1</v>
      </c>
      <c r="O1537" s="6">
        <v>20090225</v>
      </c>
      <c r="P1537" s="6" t="s">
        <v>17616</v>
      </c>
      <c r="Q1537" s="6">
        <v>168585.061862</v>
      </c>
      <c r="R1537" s="6">
        <v>126.64610488847862</v>
      </c>
      <c r="S1537" s="6">
        <v>430586.80541600002</v>
      </c>
      <c r="T1537" s="6">
        <v>37.376821151719888</v>
      </c>
      <c r="U1537" s="6" t="s">
        <v>17616</v>
      </c>
      <c r="V1537" s="6" t="s">
        <v>17616</v>
      </c>
      <c r="W1537" s="6" t="s">
        <v>18203</v>
      </c>
      <c r="X1537" s="8" t="s">
        <v>17624</v>
      </c>
    </row>
    <row r="1538" spans="1:24">
      <c r="A1538" s="7" t="s">
        <v>1975</v>
      </c>
      <c r="B1538" s="6" t="s">
        <v>17616</v>
      </c>
      <c r="C1538" s="6">
        <v>38375</v>
      </c>
      <c r="D1538" s="6">
        <v>164000375</v>
      </c>
      <c r="E1538" s="6" t="s">
        <v>17616</v>
      </c>
      <c r="F1538" s="6" t="s">
        <v>17617</v>
      </c>
      <c r="G1538" s="6" t="s">
        <v>17632</v>
      </c>
      <c r="H1538" s="6" t="s">
        <v>17659</v>
      </c>
      <c r="I1538" s="6" t="s">
        <v>17660</v>
      </c>
      <c r="J1538" s="6">
        <v>2803522</v>
      </c>
      <c r="K1538" s="6" t="s">
        <v>17621</v>
      </c>
      <c r="L1538" s="6">
        <v>2</v>
      </c>
      <c r="M1538" s="6" t="s">
        <v>17622</v>
      </c>
      <c r="N1538" s="6">
        <v>1</v>
      </c>
      <c r="O1538" s="6">
        <v>20090831</v>
      </c>
      <c r="P1538" s="6" t="s">
        <v>17616</v>
      </c>
      <c r="Q1538" s="6">
        <v>167735.329318</v>
      </c>
      <c r="R1538" s="6">
        <v>126.63652003087606</v>
      </c>
      <c r="S1538" s="6">
        <v>430386.857984</v>
      </c>
      <c r="T1538" s="6">
        <v>37.374990409189813</v>
      </c>
      <c r="U1538" s="6" t="s">
        <v>17616</v>
      </c>
      <c r="V1538" s="6" t="s">
        <v>17616</v>
      </c>
      <c r="W1538" s="6" t="s">
        <v>17634</v>
      </c>
      <c r="X1538" s="8" t="s">
        <v>17624</v>
      </c>
    </row>
    <row r="1539" spans="1:24">
      <c r="A1539" s="7" t="s">
        <v>3663</v>
      </c>
      <c r="B1539" s="6" t="s">
        <v>17616</v>
      </c>
      <c r="C1539" s="6">
        <v>38376</v>
      </c>
      <c r="D1539" s="6">
        <v>164000376</v>
      </c>
      <c r="E1539" s="6" t="s">
        <v>17616</v>
      </c>
      <c r="F1539" s="6" t="s">
        <v>17617</v>
      </c>
      <c r="G1539" s="6" t="s">
        <v>17632</v>
      </c>
      <c r="H1539" s="6" t="s">
        <v>17659</v>
      </c>
      <c r="I1539" s="6" t="s">
        <v>17660</v>
      </c>
      <c r="J1539" s="6">
        <v>2803523</v>
      </c>
      <c r="K1539" s="6" t="s">
        <v>17621</v>
      </c>
      <c r="L1539" s="6">
        <v>2</v>
      </c>
      <c r="M1539" s="6" t="s">
        <v>17622</v>
      </c>
      <c r="N1539" s="6">
        <v>1</v>
      </c>
      <c r="O1539" s="6">
        <v>20090831</v>
      </c>
      <c r="P1539" s="6" t="s">
        <v>17616</v>
      </c>
      <c r="Q1539" s="6">
        <v>167584.57097900001</v>
      </c>
      <c r="R1539" s="6">
        <v>126.63482696326921</v>
      </c>
      <c r="S1539" s="6">
        <v>430182.31149300002</v>
      </c>
      <c r="T1539" s="6">
        <v>37.373142181487552</v>
      </c>
      <c r="U1539" s="6" t="s">
        <v>17616</v>
      </c>
      <c r="V1539" s="6" t="s">
        <v>17616</v>
      </c>
      <c r="W1539" s="6" t="s">
        <v>17634</v>
      </c>
      <c r="X1539" s="8" t="s">
        <v>17624</v>
      </c>
    </row>
    <row r="1540" spans="1:24">
      <c r="A1540" s="7" t="s">
        <v>3663</v>
      </c>
      <c r="B1540" s="6" t="s">
        <v>17616</v>
      </c>
      <c r="C1540" s="6">
        <v>38377</v>
      </c>
      <c r="D1540" s="6">
        <v>164000377</v>
      </c>
      <c r="E1540" s="6" t="s">
        <v>17616</v>
      </c>
      <c r="F1540" s="6" t="s">
        <v>17617</v>
      </c>
      <c r="G1540" s="6" t="s">
        <v>17632</v>
      </c>
      <c r="H1540" s="6" t="s">
        <v>17659</v>
      </c>
      <c r="I1540" s="6" t="s">
        <v>17660</v>
      </c>
      <c r="J1540" s="6">
        <v>2803524</v>
      </c>
      <c r="K1540" s="6" t="s">
        <v>17621</v>
      </c>
      <c r="L1540" s="6">
        <v>2</v>
      </c>
      <c r="M1540" s="6" t="s">
        <v>17622</v>
      </c>
      <c r="N1540" s="6">
        <v>1</v>
      </c>
      <c r="O1540" s="6">
        <v>20090225</v>
      </c>
      <c r="P1540" s="6" t="s">
        <v>17616</v>
      </c>
      <c r="Q1540" s="6">
        <v>167559.570852</v>
      </c>
      <c r="R1540" s="6">
        <v>126.63454824697961</v>
      </c>
      <c r="S1540" s="6">
        <v>430102.00805599999</v>
      </c>
      <c r="T1540" s="6">
        <v>37.372417772357075</v>
      </c>
      <c r="U1540" s="6" t="s">
        <v>17616</v>
      </c>
      <c r="V1540" s="6" t="s">
        <v>17616</v>
      </c>
      <c r="W1540" s="6" t="s">
        <v>17625</v>
      </c>
      <c r="X1540" s="8" t="s">
        <v>17624</v>
      </c>
    </row>
    <row r="1541" spans="1:24">
      <c r="A1541" s="7" t="s">
        <v>1975</v>
      </c>
      <c r="B1541" s="6" t="s">
        <v>17616</v>
      </c>
      <c r="C1541" s="6">
        <v>38378</v>
      </c>
      <c r="D1541" s="6">
        <v>164000378</v>
      </c>
      <c r="E1541" s="6" t="s">
        <v>17616</v>
      </c>
      <c r="F1541" s="6" t="s">
        <v>17617</v>
      </c>
      <c r="G1541" s="6" t="s">
        <v>17632</v>
      </c>
      <c r="H1541" s="6" t="s">
        <v>17659</v>
      </c>
      <c r="I1541" s="6" t="s">
        <v>17660</v>
      </c>
      <c r="J1541" s="6">
        <v>2803525</v>
      </c>
      <c r="K1541" s="6" t="s">
        <v>17621</v>
      </c>
      <c r="L1541" s="6">
        <v>2</v>
      </c>
      <c r="M1541" s="6" t="s">
        <v>17622</v>
      </c>
      <c r="N1541" s="6">
        <v>1</v>
      </c>
      <c r="O1541" s="6">
        <v>20090831</v>
      </c>
      <c r="P1541" s="6" t="s">
        <v>17616</v>
      </c>
      <c r="Q1541" s="6">
        <v>167723.989076</v>
      </c>
      <c r="R1541" s="6">
        <v>126.63639462023846</v>
      </c>
      <c r="S1541" s="6">
        <v>430326.886298</v>
      </c>
      <c r="T1541" s="6">
        <v>37.37444966933446</v>
      </c>
      <c r="U1541" s="6" t="s">
        <v>17616</v>
      </c>
      <c r="V1541" s="6" t="s">
        <v>17616</v>
      </c>
      <c r="W1541" s="6" t="s">
        <v>17716</v>
      </c>
      <c r="X1541" s="8" t="s">
        <v>17624</v>
      </c>
    </row>
    <row r="1542" spans="1:24">
      <c r="A1542" s="7" t="s">
        <v>14782</v>
      </c>
      <c r="B1542" s="6" t="s">
        <v>17616</v>
      </c>
      <c r="C1542" s="6">
        <v>38380</v>
      </c>
      <c r="D1542" s="6">
        <v>164000380</v>
      </c>
      <c r="E1542" s="6" t="s">
        <v>17616</v>
      </c>
      <c r="F1542" s="6" t="s">
        <v>17617</v>
      </c>
      <c r="G1542" s="6" t="s">
        <v>17632</v>
      </c>
      <c r="H1542" s="6" t="s">
        <v>17659</v>
      </c>
      <c r="I1542" s="6" t="s">
        <v>17660</v>
      </c>
      <c r="J1542" s="6">
        <v>2803579</v>
      </c>
      <c r="K1542" s="6" t="s">
        <v>17621</v>
      </c>
      <c r="L1542" s="6">
        <v>2</v>
      </c>
      <c r="M1542" s="6" t="s">
        <v>17622</v>
      </c>
      <c r="N1542" s="6">
        <v>1</v>
      </c>
      <c r="O1542" s="6">
        <v>20090930</v>
      </c>
      <c r="P1542" s="6" t="s">
        <v>17616</v>
      </c>
      <c r="Q1542" s="6">
        <v>168634.456072</v>
      </c>
      <c r="R1542" s="6">
        <v>126.64666270887614</v>
      </c>
      <c r="S1542" s="6">
        <v>430583.19691300002</v>
      </c>
      <c r="T1542" s="6">
        <v>37.376790313530819</v>
      </c>
      <c r="U1542" s="6" t="s">
        <v>17616</v>
      </c>
      <c r="V1542" s="6" t="s">
        <v>17616</v>
      </c>
      <c r="W1542" s="6" t="s">
        <v>18247</v>
      </c>
      <c r="X1542" s="8" t="s">
        <v>17624</v>
      </c>
    </row>
    <row r="1543" spans="1:24">
      <c r="A1543" s="7" t="s">
        <v>13058</v>
      </c>
      <c r="B1543" s="6" t="s">
        <v>17616</v>
      </c>
      <c r="C1543" s="6">
        <v>38381</v>
      </c>
      <c r="D1543" s="6">
        <v>164000381</v>
      </c>
      <c r="E1543" s="6" t="s">
        <v>17616</v>
      </c>
      <c r="F1543" s="6" t="s">
        <v>17617</v>
      </c>
      <c r="G1543" s="6" t="s">
        <v>17632</v>
      </c>
      <c r="H1543" s="6" t="s">
        <v>17659</v>
      </c>
      <c r="I1543" s="6" t="s">
        <v>17660</v>
      </c>
      <c r="J1543" s="6">
        <v>2803527</v>
      </c>
      <c r="K1543" s="6" t="s">
        <v>17621</v>
      </c>
      <c r="L1543" s="6">
        <v>3</v>
      </c>
      <c r="M1543" s="6" t="s">
        <v>17622</v>
      </c>
      <c r="N1543" s="6">
        <v>1</v>
      </c>
      <c r="O1543" s="6">
        <v>20150616</v>
      </c>
      <c r="P1543" s="6" t="s">
        <v>17616</v>
      </c>
      <c r="Q1543" s="6">
        <v>168686.84929000001</v>
      </c>
      <c r="R1543" s="6">
        <v>126.64719136444464</v>
      </c>
      <c r="S1543" s="6">
        <v>432066.41194700002</v>
      </c>
      <c r="T1543" s="6">
        <v>37.390155845434613</v>
      </c>
      <c r="U1543" s="6" t="s">
        <v>17616</v>
      </c>
      <c r="V1543" s="6" t="s">
        <v>17616</v>
      </c>
      <c r="W1543" s="6" t="s">
        <v>17625</v>
      </c>
      <c r="X1543" s="8" t="s">
        <v>17624</v>
      </c>
    </row>
    <row r="1544" spans="1:24">
      <c r="A1544" s="7" t="s">
        <v>2943</v>
      </c>
      <c r="B1544" s="6" t="s">
        <v>17616</v>
      </c>
      <c r="C1544" s="6">
        <v>38384</v>
      </c>
      <c r="D1544" s="6">
        <v>164000384</v>
      </c>
      <c r="E1544" s="6" t="s">
        <v>17616</v>
      </c>
      <c r="F1544" s="6" t="s">
        <v>17617</v>
      </c>
      <c r="G1544" s="6" t="s">
        <v>17618</v>
      </c>
      <c r="H1544" s="6" t="s">
        <v>17659</v>
      </c>
      <c r="I1544" s="6" t="s">
        <v>17832</v>
      </c>
      <c r="J1544" s="6">
        <v>2803629</v>
      </c>
      <c r="K1544" s="6" t="s">
        <v>17621</v>
      </c>
      <c r="L1544" s="6">
        <v>3</v>
      </c>
      <c r="M1544" s="6" t="s">
        <v>17622</v>
      </c>
      <c r="N1544" s="6">
        <v>1</v>
      </c>
      <c r="O1544" s="6">
        <v>20090630</v>
      </c>
      <c r="P1544" s="6" t="s">
        <v>17616</v>
      </c>
      <c r="Q1544" s="6">
        <v>170744.95130099999</v>
      </c>
      <c r="R1544" s="6">
        <v>126.67037493036156</v>
      </c>
      <c r="S1544" s="6">
        <v>433500.460265</v>
      </c>
      <c r="T1544" s="6">
        <v>37.403143962135651</v>
      </c>
      <c r="U1544" s="6" t="s">
        <v>17616</v>
      </c>
      <c r="V1544" s="6" t="s">
        <v>17616</v>
      </c>
      <c r="W1544" s="6" t="s">
        <v>17623</v>
      </c>
      <c r="X1544" s="8" t="s">
        <v>17624</v>
      </c>
    </row>
    <row r="1545" spans="1:24">
      <c r="A1545" s="7" t="s">
        <v>13125</v>
      </c>
      <c r="B1545" s="6" t="s">
        <v>17616</v>
      </c>
      <c r="C1545" s="6">
        <v>38385</v>
      </c>
      <c r="D1545" s="6">
        <v>164000385</v>
      </c>
      <c r="E1545" s="6" t="s">
        <v>17616</v>
      </c>
      <c r="F1545" s="6" t="s">
        <v>17617</v>
      </c>
      <c r="G1545" s="6" t="s">
        <v>17632</v>
      </c>
      <c r="H1545" s="6" t="s">
        <v>17659</v>
      </c>
      <c r="I1545" s="6" t="s">
        <v>17660</v>
      </c>
      <c r="J1545" s="6">
        <v>2803769</v>
      </c>
      <c r="K1545" s="6" t="s">
        <v>17621</v>
      </c>
      <c r="L1545" s="6">
        <v>3</v>
      </c>
      <c r="M1545" s="6" t="s">
        <v>17622</v>
      </c>
      <c r="N1545" s="6">
        <v>1</v>
      </c>
      <c r="O1545" s="6">
        <v>20140423</v>
      </c>
      <c r="P1545" s="6" t="s">
        <v>17616</v>
      </c>
      <c r="Q1545" s="6">
        <v>167565.800915</v>
      </c>
      <c r="R1545" s="6">
        <v>126.63458907183613</v>
      </c>
      <c r="S1545" s="6">
        <v>430774.42755899997</v>
      </c>
      <c r="T1545" s="6">
        <v>37.378476486133628</v>
      </c>
      <c r="U1545" s="6" t="s">
        <v>17616</v>
      </c>
      <c r="V1545" s="6" t="s">
        <v>17616</v>
      </c>
      <c r="W1545" s="6" t="s">
        <v>18203</v>
      </c>
      <c r="X1545" s="8" t="s">
        <v>17624</v>
      </c>
    </row>
    <row r="1546" spans="1:24">
      <c r="A1546" s="7" t="s">
        <v>13125</v>
      </c>
      <c r="B1546" s="6" t="s">
        <v>17616</v>
      </c>
      <c r="C1546" s="6">
        <v>38386</v>
      </c>
      <c r="D1546" s="6">
        <v>164000386</v>
      </c>
      <c r="E1546" s="6" t="s">
        <v>17616</v>
      </c>
      <c r="F1546" s="6" t="s">
        <v>17617</v>
      </c>
      <c r="G1546" s="6" t="s">
        <v>17632</v>
      </c>
      <c r="H1546" s="6" t="s">
        <v>17659</v>
      </c>
      <c r="I1546" s="6" t="s">
        <v>17660</v>
      </c>
      <c r="J1546" s="6">
        <v>2803768</v>
      </c>
      <c r="K1546" s="6" t="s">
        <v>17621</v>
      </c>
      <c r="L1546" s="6">
        <v>3</v>
      </c>
      <c r="M1546" s="6" t="s">
        <v>17622</v>
      </c>
      <c r="N1546" s="6">
        <v>1</v>
      </c>
      <c r="O1546" s="6">
        <v>20140423</v>
      </c>
      <c r="P1546" s="6" t="s">
        <v>17616</v>
      </c>
      <c r="Q1546" s="6">
        <v>167618.646297</v>
      </c>
      <c r="R1546" s="6">
        <v>126.63519044169502</v>
      </c>
      <c r="S1546" s="6">
        <v>430666.57365500001</v>
      </c>
      <c r="T1546" s="6">
        <v>37.377506572970717</v>
      </c>
      <c r="U1546" s="6" t="s">
        <v>17616</v>
      </c>
      <c r="V1546" s="6" t="s">
        <v>17616</v>
      </c>
      <c r="W1546" s="6" t="s">
        <v>17716</v>
      </c>
      <c r="X1546" s="8" t="s">
        <v>17624</v>
      </c>
    </row>
    <row r="1547" spans="1:24">
      <c r="A1547" s="7" t="s">
        <v>16005</v>
      </c>
      <c r="B1547" s="6" t="s">
        <v>17616</v>
      </c>
      <c r="C1547" s="6">
        <v>38388</v>
      </c>
      <c r="D1547" s="6">
        <v>164000388</v>
      </c>
      <c r="E1547" s="6" t="s">
        <v>17616</v>
      </c>
      <c r="F1547" s="6" t="s">
        <v>17617</v>
      </c>
      <c r="G1547" s="6" t="s">
        <v>17632</v>
      </c>
      <c r="H1547" s="6" t="s">
        <v>17659</v>
      </c>
      <c r="I1547" s="6" t="s">
        <v>17660</v>
      </c>
      <c r="J1547" s="6">
        <v>2803794</v>
      </c>
      <c r="K1547" s="6" t="s">
        <v>17621</v>
      </c>
      <c r="L1547" s="6">
        <v>1</v>
      </c>
      <c r="M1547" s="6" t="s">
        <v>17622</v>
      </c>
      <c r="N1547" s="6">
        <v>1</v>
      </c>
      <c r="O1547" s="6">
        <v>20090930</v>
      </c>
      <c r="P1547" s="6" t="s">
        <v>17616</v>
      </c>
      <c r="Q1547" s="6">
        <v>169961.53505599999</v>
      </c>
      <c r="R1547" s="6">
        <v>126.66159425799258</v>
      </c>
      <c r="S1547" s="6">
        <v>431846.23963199998</v>
      </c>
      <c r="T1547" s="6">
        <v>37.388214343114413</v>
      </c>
      <c r="U1547" s="6" t="s">
        <v>17616</v>
      </c>
      <c r="V1547" s="6" t="s">
        <v>17616</v>
      </c>
      <c r="W1547" s="6" t="s">
        <v>17716</v>
      </c>
      <c r="X1547" s="8" t="s">
        <v>17624</v>
      </c>
    </row>
    <row r="1548" spans="1:24">
      <c r="A1548" s="7" t="s">
        <v>1678</v>
      </c>
      <c r="B1548" s="6" t="s">
        <v>17616</v>
      </c>
      <c r="C1548" s="6">
        <v>38390</v>
      </c>
      <c r="D1548" s="6">
        <v>164000390</v>
      </c>
      <c r="E1548" s="6" t="s">
        <v>17616</v>
      </c>
      <c r="F1548" s="6" t="s">
        <v>17617</v>
      </c>
      <c r="G1548" s="6" t="s">
        <v>17632</v>
      </c>
      <c r="H1548" s="6" t="s">
        <v>17659</v>
      </c>
      <c r="I1548" s="6" t="s">
        <v>17660</v>
      </c>
      <c r="J1548" s="6">
        <v>2803820</v>
      </c>
      <c r="K1548" s="6" t="s">
        <v>17621</v>
      </c>
      <c r="L1548" s="6">
        <v>5</v>
      </c>
      <c r="M1548" s="6" t="s">
        <v>17622</v>
      </c>
      <c r="N1548" s="6">
        <v>1</v>
      </c>
      <c r="O1548" s="6">
        <v>20140423</v>
      </c>
      <c r="P1548" s="6" t="s">
        <v>17616</v>
      </c>
      <c r="Q1548" s="6">
        <v>168156.543573</v>
      </c>
      <c r="R1548" s="6">
        <v>126.64121732523881</v>
      </c>
      <c r="S1548" s="6">
        <v>431736.10724300001</v>
      </c>
      <c r="T1548" s="6">
        <v>37.387161713345968</v>
      </c>
      <c r="U1548" s="6" t="s">
        <v>17616</v>
      </c>
      <c r="V1548" s="6" t="s">
        <v>17616</v>
      </c>
      <c r="W1548" s="6" t="s">
        <v>17634</v>
      </c>
      <c r="X1548" s="8" t="s">
        <v>17624</v>
      </c>
    </row>
    <row r="1549" spans="1:24">
      <c r="A1549" s="7" t="s">
        <v>1675</v>
      </c>
      <c r="B1549" s="6" t="s">
        <v>17616</v>
      </c>
      <c r="C1549" s="6">
        <v>38393</v>
      </c>
      <c r="D1549" s="6">
        <v>164000393</v>
      </c>
      <c r="E1549" s="6" t="s">
        <v>17616</v>
      </c>
      <c r="F1549" s="6" t="s">
        <v>17617</v>
      </c>
      <c r="G1549" s="6" t="s">
        <v>17632</v>
      </c>
      <c r="H1549" s="6" t="s">
        <v>17659</v>
      </c>
      <c r="I1549" s="6" t="s">
        <v>17660</v>
      </c>
      <c r="J1549" s="6">
        <v>2803623</v>
      </c>
      <c r="K1549" s="6" t="s">
        <v>17621</v>
      </c>
      <c r="L1549" s="6">
        <v>2</v>
      </c>
      <c r="M1549" s="6" t="s">
        <v>17622</v>
      </c>
      <c r="N1549" s="6">
        <v>1</v>
      </c>
      <c r="O1549" s="6">
        <v>20180324</v>
      </c>
      <c r="P1549" s="6" t="s">
        <v>17616</v>
      </c>
      <c r="Q1549" s="6">
        <v>168845.45102800001</v>
      </c>
      <c r="R1549" s="6">
        <v>126.64895959089918</v>
      </c>
      <c r="S1549" s="6">
        <v>432605.029912</v>
      </c>
      <c r="T1549" s="6">
        <v>37.395014135846615</v>
      </c>
      <c r="U1549" s="6" t="s">
        <v>17616</v>
      </c>
      <c r="V1549" s="6" t="s">
        <v>17616</v>
      </c>
      <c r="W1549" s="6" t="s">
        <v>18085</v>
      </c>
      <c r="X1549" s="8" t="s">
        <v>17624</v>
      </c>
    </row>
    <row r="1550" spans="1:24">
      <c r="A1550" s="7" t="s">
        <v>1678</v>
      </c>
      <c r="B1550" s="6" t="s">
        <v>17616</v>
      </c>
      <c r="C1550" s="6">
        <v>38394</v>
      </c>
      <c r="D1550" s="6">
        <v>164000394</v>
      </c>
      <c r="E1550" s="6" t="s">
        <v>17616</v>
      </c>
      <c r="F1550" s="6" t="s">
        <v>17617</v>
      </c>
      <c r="G1550" s="6" t="s">
        <v>17632</v>
      </c>
      <c r="H1550" s="6" t="s">
        <v>17659</v>
      </c>
      <c r="I1550" s="6" t="s">
        <v>17660</v>
      </c>
      <c r="J1550" s="6">
        <v>2803821</v>
      </c>
      <c r="K1550" s="6" t="s">
        <v>17621</v>
      </c>
      <c r="L1550" s="6">
        <v>3</v>
      </c>
      <c r="M1550" s="6" t="s">
        <v>17622</v>
      </c>
      <c r="N1550" s="6">
        <v>1</v>
      </c>
      <c r="O1550" s="6">
        <v>20140423</v>
      </c>
      <c r="P1550" s="6" t="s">
        <v>17616</v>
      </c>
      <c r="Q1550" s="6">
        <v>168104.61348</v>
      </c>
      <c r="R1550" s="6">
        <v>126.64063049390204</v>
      </c>
      <c r="S1550" s="6">
        <v>431746.60921800003</v>
      </c>
      <c r="T1550" s="6">
        <v>37.387254548064398</v>
      </c>
      <c r="U1550" s="6" t="s">
        <v>17616</v>
      </c>
      <c r="V1550" s="6" t="s">
        <v>17616</v>
      </c>
      <c r="W1550" s="6" t="s">
        <v>17625</v>
      </c>
      <c r="X1550" s="8" t="s">
        <v>17624</v>
      </c>
    </row>
    <row r="1551" spans="1:24">
      <c r="A1551" s="7" t="s">
        <v>1546</v>
      </c>
      <c r="B1551" s="6" t="s">
        <v>17616</v>
      </c>
      <c r="C1551" s="6">
        <v>38395</v>
      </c>
      <c r="D1551" s="6">
        <v>164000395</v>
      </c>
      <c r="E1551" s="6" t="s">
        <v>17616</v>
      </c>
      <c r="F1551" s="6" t="s">
        <v>17617</v>
      </c>
      <c r="G1551" s="6" t="s">
        <v>17632</v>
      </c>
      <c r="H1551" s="6" t="s">
        <v>17659</v>
      </c>
      <c r="I1551" s="6" t="s">
        <v>17660</v>
      </c>
      <c r="J1551" s="6">
        <v>2803767</v>
      </c>
      <c r="K1551" s="6" t="s">
        <v>17621</v>
      </c>
      <c r="L1551" s="6">
        <v>1</v>
      </c>
      <c r="M1551" s="6" t="s">
        <v>17622</v>
      </c>
      <c r="N1551" s="6">
        <v>1</v>
      </c>
      <c r="O1551" s="6">
        <v>20140424</v>
      </c>
      <c r="P1551" s="6" t="s">
        <v>17616</v>
      </c>
      <c r="Q1551" s="6">
        <v>167938.249224</v>
      </c>
      <c r="R1551" s="6">
        <v>126.63876037871272</v>
      </c>
      <c r="S1551" s="6">
        <v>431552.66527200001</v>
      </c>
      <c r="T1551" s="6">
        <v>37.385501369446033</v>
      </c>
      <c r="U1551" s="6" t="s">
        <v>17616</v>
      </c>
      <c r="V1551" s="6" t="s">
        <v>17616</v>
      </c>
      <c r="W1551" s="6" t="s">
        <v>17634</v>
      </c>
      <c r="X1551" s="8" t="s">
        <v>17624</v>
      </c>
    </row>
    <row r="1552" spans="1:24">
      <c r="A1552" s="7" t="s">
        <v>1546</v>
      </c>
      <c r="B1552" s="6" t="s">
        <v>17616</v>
      </c>
      <c r="C1552" s="6">
        <v>38396</v>
      </c>
      <c r="D1552" s="6">
        <v>164000396</v>
      </c>
      <c r="E1552" s="6" t="s">
        <v>17616</v>
      </c>
      <c r="F1552" s="6" t="s">
        <v>17617</v>
      </c>
      <c r="G1552" s="6" t="s">
        <v>17632</v>
      </c>
      <c r="H1552" s="6" t="s">
        <v>17659</v>
      </c>
      <c r="I1552" s="6" t="s">
        <v>17660</v>
      </c>
      <c r="J1552" s="6">
        <v>2803770</v>
      </c>
      <c r="K1552" s="6" t="s">
        <v>17621</v>
      </c>
      <c r="L1552" s="6">
        <v>1</v>
      </c>
      <c r="M1552" s="6" t="s">
        <v>17622</v>
      </c>
      <c r="N1552" s="6">
        <v>1</v>
      </c>
      <c r="O1552" s="6">
        <v>20140424</v>
      </c>
      <c r="P1552" s="6" t="s">
        <v>17616</v>
      </c>
      <c r="Q1552" s="6">
        <v>167956.37737</v>
      </c>
      <c r="R1552" s="6">
        <v>126.63896697677748</v>
      </c>
      <c r="S1552" s="6">
        <v>431508.73937999998</v>
      </c>
      <c r="T1552" s="6">
        <v>37.385106225573949</v>
      </c>
      <c r="U1552" s="6" t="s">
        <v>17616</v>
      </c>
      <c r="V1552" s="6" t="s">
        <v>17616</v>
      </c>
      <c r="W1552" s="6" t="s">
        <v>17625</v>
      </c>
      <c r="X1552" s="8" t="s">
        <v>17624</v>
      </c>
    </row>
    <row r="1553" spans="1:24">
      <c r="A1553" s="7" t="s">
        <v>5035</v>
      </c>
      <c r="B1553" s="6" t="s">
        <v>17648</v>
      </c>
      <c r="C1553" s="6">
        <v>38397</v>
      </c>
      <c r="D1553" s="6">
        <v>164000397</v>
      </c>
      <c r="E1553" s="6" t="s">
        <v>17616</v>
      </c>
      <c r="F1553" s="6" t="s">
        <v>17617</v>
      </c>
      <c r="G1553" s="6" t="s">
        <v>17632</v>
      </c>
      <c r="H1553" s="6" t="s">
        <v>17659</v>
      </c>
      <c r="I1553" s="6" t="s">
        <v>17660</v>
      </c>
      <c r="J1553" s="6">
        <v>2803772</v>
      </c>
      <c r="K1553" s="6" t="s">
        <v>17621</v>
      </c>
      <c r="L1553" s="6">
        <v>1</v>
      </c>
      <c r="M1553" s="6" t="s">
        <v>17622</v>
      </c>
      <c r="N1553" s="6">
        <v>1</v>
      </c>
      <c r="O1553" s="6">
        <v>20140901</v>
      </c>
      <c r="P1553" s="6" t="s">
        <v>17616</v>
      </c>
      <c r="Q1553" s="6">
        <v>167675.41980900001</v>
      </c>
      <c r="R1553" s="6">
        <v>126.63575862047023</v>
      </c>
      <c r="S1553" s="6">
        <v>432330.43504800001</v>
      </c>
      <c r="T1553" s="6">
        <v>37.392499915023372</v>
      </c>
      <c r="U1553" s="6" t="s">
        <v>17616</v>
      </c>
      <c r="V1553" s="6" t="s">
        <v>17616</v>
      </c>
      <c r="W1553" s="6" t="s">
        <v>17895</v>
      </c>
      <c r="X1553" s="8" t="s">
        <v>17624</v>
      </c>
    </row>
    <row r="1554" spans="1:24">
      <c r="A1554" s="7" t="s">
        <v>2318</v>
      </c>
      <c r="B1554" s="6" t="s">
        <v>17616</v>
      </c>
      <c r="C1554" s="6">
        <v>38403</v>
      </c>
      <c r="D1554" s="6">
        <v>164000403</v>
      </c>
      <c r="E1554" s="6" t="s">
        <v>17616</v>
      </c>
      <c r="F1554" s="6" t="s">
        <v>17617</v>
      </c>
      <c r="G1554" s="6" t="s">
        <v>17632</v>
      </c>
      <c r="H1554" s="6" t="s">
        <v>17659</v>
      </c>
      <c r="I1554" s="6" t="s">
        <v>17660</v>
      </c>
      <c r="J1554" s="6">
        <v>2803795</v>
      </c>
      <c r="K1554" s="6" t="s">
        <v>17621</v>
      </c>
      <c r="L1554" s="6">
        <v>3</v>
      </c>
      <c r="M1554" s="6" t="s">
        <v>17622</v>
      </c>
      <c r="N1554" s="6">
        <v>1</v>
      </c>
      <c r="O1554" s="6">
        <v>20090908</v>
      </c>
      <c r="P1554" s="6" t="s">
        <v>17616</v>
      </c>
      <c r="Q1554" s="6">
        <v>168516.03655600001</v>
      </c>
      <c r="R1554" s="6">
        <v>126.6453164950575</v>
      </c>
      <c r="S1554" s="6">
        <v>430800.11777700001</v>
      </c>
      <c r="T1554" s="6">
        <v>37.378740751972614</v>
      </c>
      <c r="U1554" s="6" t="s">
        <v>17616</v>
      </c>
      <c r="V1554" s="6" t="s">
        <v>17616</v>
      </c>
      <c r="W1554" s="6" t="s">
        <v>18246</v>
      </c>
      <c r="X1554" s="8" t="s">
        <v>17624</v>
      </c>
    </row>
    <row r="1555" spans="1:24">
      <c r="A1555" s="7" t="s">
        <v>2318</v>
      </c>
      <c r="B1555" s="6" t="s">
        <v>17616</v>
      </c>
      <c r="C1555" s="6">
        <v>38404</v>
      </c>
      <c r="D1555" s="6">
        <v>164000404</v>
      </c>
      <c r="E1555" s="6" t="s">
        <v>17616</v>
      </c>
      <c r="F1555" s="6" t="s">
        <v>17617</v>
      </c>
      <c r="G1555" s="6" t="s">
        <v>17680</v>
      </c>
      <c r="H1555" s="6" t="s">
        <v>17659</v>
      </c>
      <c r="I1555" s="6" t="s">
        <v>17660</v>
      </c>
      <c r="J1555" s="6">
        <v>2803796</v>
      </c>
      <c r="K1555" s="6" t="s">
        <v>17621</v>
      </c>
      <c r="L1555" s="6">
        <v>4</v>
      </c>
      <c r="M1555" s="6" t="s">
        <v>17622</v>
      </c>
      <c r="N1555" s="6">
        <v>1</v>
      </c>
      <c r="O1555" s="6">
        <v>20090908</v>
      </c>
      <c r="P1555" s="6" t="s">
        <v>17616</v>
      </c>
      <c r="Q1555" s="6">
        <v>168448.51855800001</v>
      </c>
      <c r="R1555" s="6">
        <v>126.64455386483887</v>
      </c>
      <c r="S1555" s="6">
        <v>430807.69872699998</v>
      </c>
      <c r="T1555" s="6">
        <v>37.378806758063959</v>
      </c>
      <c r="U1555" s="6" t="s">
        <v>17616</v>
      </c>
      <c r="V1555" s="6" t="s">
        <v>17616</v>
      </c>
      <c r="W1555" s="6" t="s">
        <v>17681</v>
      </c>
      <c r="X1555" s="8" t="s">
        <v>17624</v>
      </c>
    </row>
    <row r="1556" spans="1:24">
      <c r="A1556" s="7" t="s">
        <v>3958</v>
      </c>
      <c r="B1556" s="6" t="s">
        <v>17616</v>
      </c>
      <c r="C1556" s="6">
        <v>38409</v>
      </c>
      <c r="D1556" s="6">
        <v>164000409</v>
      </c>
      <c r="E1556" s="6" t="s">
        <v>17616</v>
      </c>
      <c r="F1556" s="6" t="s">
        <v>17617</v>
      </c>
      <c r="G1556" s="6" t="s">
        <v>17632</v>
      </c>
      <c r="H1556" s="6" t="s">
        <v>17659</v>
      </c>
      <c r="I1556" s="6" t="s">
        <v>17660</v>
      </c>
      <c r="J1556" s="6">
        <v>2804420</v>
      </c>
      <c r="K1556" s="6" t="s">
        <v>17621</v>
      </c>
      <c r="L1556" s="6">
        <v>1</v>
      </c>
      <c r="M1556" s="6" t="s">
        <v>17622</v>
      </c>
      <c r="N1556" s="6">
        <v>1</v>
      </c>
      <c r="O1556" s="6">
        <v>20140423</v>
      </c>
      <c r="P1556" s="6" t="s">
        <v>17616</v>
      </c>
      <c r="Q1556" s="6">
        <v>169083.07123500001</v>
      </c>
      <c r="R1556" s="6">
        <v>126.65163446563685</v>
      </c>
      <c r="S1556" s="6">
        <v>432808.92016500002</v>
      </c>
      <c r="T1556" s="6">
        <v>37.39685915242864</v>
      </c>
      <c r="U1556" s="6" t="s">
        <v>17616</v>
      </c>
      <c r="V1556" s="6" t="s">
        <v>17616</v>
      </c>
      <c r="W1556" s="6" t="s">
        <v>17625</v>
      </c>
      <c r="X1556" s="8" t="s">
        <v>17624</v>
      </c>
    </row>
    <row r="1557" spans="1:24">
      <c r="A1557" s="7" t="s">
        <v>3961</v>
      </c>
      <c r="B1557" s="6" t="s">
        <v>17616</v>
      </c>
      <c r="C1557" s="6">
        <v>38410</v>
      </c>
      <c r="D1557" s="6">
        <v>164000410</v>
      </c>
      <c r="E1557" s="6" t="s">
        <v>17616</v>
      </c>
      <c r="F1557" s="6" t="s">
        <v>17617</v>
      </c>
      <c r="G1557" s="6" t="s">
        <v>17632</v>
      </c>
      <c r="H1557" s="6" t="s">
        <v>17659</v>
      </c>
      <c r="I1557" s="6" t="s">
        <v>17660</v>
      </c>
      <c r="J1557" s="6">
        <v>2804421</v>
      </c>
      <c r="K1557" s="6" t="s">
        <v>17621</v>
      </c>
      <c r="L1557" s="6">
        <v>1</v>
      </c>
      <c r="M1557" s="6" t="s">
        <v>17622</v>
      </c>
      <c r="N1557" s="6">
        <v>1</v>
      </c>
      <c r="O1557" s="6">
        <v>20140423</v>
      </c>
      <c r="P1557" s="6" t="s">
        <v>17616</v>
      </c>
      <c r="Q1557" s="6">
        <v>169039.34604599999</v>
      </c>
      <c r="R1557" s="6">
        <v>126.65113950954978</v>
      </c>
      <c r="S1557" s="6">
        <v>432836.60770699999</v>
      </c>
      <c r="T1557" s="6">
        <v>37.397107154507822</v>
      </c>
      <c r="U1557" s="6" t="s">
        <v>17616</v>
      </c>
      <c r="V1557" s="6" t="s">
        <v>17616</v>
      </c>
      <c r="W1557" s="6" t="s">
        <v>17625</v>
      </c>
      <c r="X1557" s="8" t="s">
        <v>17624</v>
      </c>
    </row>
    <row r="1558" spans="1:24">
      <c r="A1558" s="7" t="s">
        <v>3211</v>
      </c>
      <c r="B1558" s="6" t="s">
        <v>17648</v>
      </c>
      <c r="C1558" s="6">
        <v>38411</v>
      </c>
      <c r="D1558" s="6">
        <v>164000411</v>
      </c>
      <c r="E1558" s="6" t="s">
        <v>17616</v>
      </c>
      <c r="F1558" s="6" t="s">
        <v>17617</v>
      </c>
      <c r="G1558" s="6" t="s">
        <v>17632</v>
      </c>
      <c r="H1558" s="6" t="s">
        <v>17659</v>
      </c>
      <c r="I1558" s="6" t="s">
        <v>17660</v>
      </c>
      <c r="J1558" s="6">
        <v>2803624</v>
      </c>
      <c r="K1558" s="6" t="s">
        <v>17621</v>
      </c>
      <c r="L1558" s="6">
        <v>1</v>
      </c>
      <c r="M1558" s="6" t="s">
        <v>17622</v>
      </c>
      <c r="N1558" s="6">
        <v>1</v>
      </c>
      <c r="O1558" s="6">
        <v>20140423</v>
      </c>
      <c r="P1558" s="6" t="s">
        <v>17616</v>
      </c>
      <c r="Q1558" s="6">
        <v>168898.206917</v>
      </c>
      <c r="R1558" s="6">
        <v>126.6495557312594</v>
      </c>
      <c r="S1558" s="6">
        <v>432596.123074</v>
      </c>
      <c r="T1558" s="6">
        <v>37.394935660084876</v>
      </c>
      <c r="U1558" s="6" t="s">
        <v>17616</v>
      </c>
      <c r="V1558" s="6" t="s">
        <v>17616</v>
      </c>
      <c r="W1558" s="6" t="s">
        <v>18295</v>
      </c>
      <c r="X1558" s="8" t="s">
        <v>17624</v>
      </c>
    </row>
    <row r="1559" spans="1:24">
      <c r="A1559" s="7" t="s">
        <v>2009</v>
      </c>
      <c r="B1559" s="6" t="s">
        <v>17616</v>
      </c>
      <c r="C1559" s="6">
        <v>38415</v>
      </c>
      <c r="D1559" s="6">
        <v>164000415</v>
      </c>
      <c r="E1559" s="6" t="s">
        <v>17616</v>
      </c>
      <c r="F1559" s="6" t="s">
        <v>17617</v>
      </c>
      <c r="G1559" s="6" t="s">
        <v>17628</v>
      </c>
      <c r="H1559" s="6" t="s">
        <v>17659</v>
      </c>
      <c r="I1559" s="6" t="s">
        <v>17660</v>
      </c>
      <c r="J1559" s="6">
        <v>2804444</v>
      </c>
      <c r="K1559" s="6" t="s">
        <v>17621</v>
      </c>
      <c r="L1559" s="6">
        <v>1</v>
      </c>
      <c r="M1559" s="6" t="s">
        <v>17622</v>
      </c>
      <c r="N1559" s="6">
        <v>1</v>
      </c>
      <c r="O1559" s="6">
        <v>20140424</v>
      </c>
      <c r="P1559" s="6" t="s">
        <v>17616</v>
      </c>
      <c r="Q1559" s="6">
        <v>167898.667831</v>
      </c>
      <c r="R1559" s="6">
        <v>126.63823718578338</v>
      </c>
      <c r="S1559" s="6">
        <v>433306.86845800001</v>
      </c>
      <c r="T1559" s="6">
        <v>37.401305315788406</v>
      </c>
      <c r="U1559" s="6" t="s">
        <v>17616</v>
      </c>
      <c r="V1559" s="6" t="s">
        <v>17616</v>
      </c>
      <c r="W1559" s="6" t="s">
        <v>17634</v>
      </c>
      <c r="X1559" s="8" t="s">
        <v>17624</v>
      </c>
    </row>
    <row r="1560" spans="1:24">
      <c r="A1560" s="7" t="s">
        <v>2009</v>
      </c>
      <c r="B1560" s="6" t="s">
        <v>17616</v>
      </c>
      <c r="C1560" s="6">
        <v>38417</v>
      </c>
      <c r="D1560" s="6">
        <v>164000417</v>
      </c>
      <c r="E1560" s="6" t="s">
        <v>17616</v>
      </c>
      <c r="F1560" s="6" t="s">
        <v>17617</v>
      </c>
      <c r="G1560" s="6" t="s">
        <v>17632</v>
      </c>
      <c r="H1560" s="6" t="s">
        <v>17659</v>
      </c>
      <c r="I1560" s="6" t="s">
        <v>17660</v>
      </c>
      <c r="J1560" s="6">
        <v>2804448</v>
      </c>
      <c r="K1560" s="6" t="s">
        <v>17621</v>
      </c>
      <c r="L1560" s="6">
        <v>1</v>
      </c>
      <c r="M1560" s="6" t="s">
        <v>17622</v>
      </c>
      <c r="N1560" s="6">
        <v>1</v>
      </c>
      <c r="O1560" s="6">
        <v>20140424</v>
      </c>
      <c r="P1560" s="6" t="s">
        <v>17616</v>
      </c>
      <c r="Q1560" s="6">
        <v>167929.49380500001</v>
      </c>
      <c r="R1560" s="6">
        <v>126.63858661898098</v>
      </c>
      <c r="S1560" s="6">
        <v>433277.15691199998</v>
      </c>
      <c r="T1560" s="6">
        <v>37.401038685034266</v>
      </c>
      <c r="U1560" s="6" t="s">
        <v>17616</v>
      </c>
      <c r="V1560" s="6" t="s">
        <v>17616</v>
      </c>
      <c r="W1560" s="6" t="s">
        <v>17625</v>
      </c>
      <c r="X1560" s="8" t="s">
        <v>17624</v>
      </c>
    </row>
    <row r="1561" spans="1:24">
      <c r="A1561" s="7" t="s">
        <v>1681</v>
      </c>
      <c r="B1561" s="6" t="s">
        <v>17616</v>
      </c>
      <c r="C1561" s="6">
        <v>38419</v>
      </c>
      <c r="D1561" s="6">
        <v>164000419</v>
      </c>
      <c r="E1561" s="6" t="s">
        <v>17616</v>
      </c>
      <c r="F1561" s="6" t="s">
        <v>17617</v>
      </c>
      <c r="G1561" s="6" t="s">
        <v>17632</v>
      </c>
      <c r="H1561" s="6" t="s">
        <v>17659</v>
      </c>
      <c r="I1561" s="6" t="s">
        <v>17660</v>
      </c>
      <c r="J1561" s="6">
        <v>2803664</v>
      </c>
      <c r="K1561" s="6" t="s">
        <v>17621</v>
      </c>
      <c r="L1561" s="6">
        <v>1</v>
      </c>
      <c r="M1561" s="6" t="s">
        <v>17622</v>
      </c>
      <c r="N1561" s="6">
        <v>1</v>
      </c>
      <c r="O1561" s="6">
        <v>20140423</v>
      </c>
      <c r="P1561" s="6" t="s">
        <v>17616</v>
      </c>
      <c r="Q1561" s="6">
        <v>169956.065248</v>
      </c>
      <c r="R1561" s="6">
        <v>126.66153582468255</v>
      </c>
      <c r="S1561" s="6">
        <v>431764.36140599998</v>
      </c>
      <c r="T1561" s="6">
        <v>37.387476442665822</v>
      </c>
      <c r="U1561" s="6" t="s">
        <v>17616</v>
      </c>
      <c r="V1561" s="6" t="s">
        <v>17616</v>
      </c>
      <c r="W1561" s="6" t="s">
        <v>17716</v>
      </c>
      <c r="X1561" s="8" t="s">
        <v>17624</v>
      </c>
    </row>
    <row r="1562" spans="1:24">
      <c r="A1562" s="7" t="s">
        <v>1681</v>
      </c>
      <c r="B1562" s="6" t="s">
        <v>17616</v>
      </c>
      <c r="C1562" s="6">
        <v>38420</v>
      </c>
      <c r="D1562" s="6">
        <v>164000420</v>
      </c>
      <c r="E1562" s="6" t="s">
        <v>17616</v>
      </c>
      <c r="F1562" s="6" t="s">
        <v>17617</v>
      </c>
      <c r="G1562" s="6" t="s">
        <v>17632</v>
      </c>
      <c r="H1562" s="6" t="s">
        <v>17659</v>
      </c>
      <c r="I1562" s="6" t="s">
        <v>17660</v>
      </c>
      <c r="J1562" s="6">
        <v>2803663</v>
      </c>
      <c r="K1562" s="6" t="s">
        <v>17621</v>
      </c>
      <c r="L1562" s="6">
        <v>1</v>
      </c>
      <c r="M1562" s="6" t="s">
        <v>17622</v>
      </c>
      <c r="N1562" s="6">
        <v>1</v>
      </c>
      <c r="O1562" s="6">
        <v>20140423</v>
      </c>
      <c r="P1562" s="6" t="s">
        <v>17616</v>
      </c>
      <c r="Q1562" s="6">
        <v>169945.99992199999</v>
      </c>
      <c r="R1562" s="6">
        <v>126.66142645508604</v>
      </c>
      <c r="S1562" s="6">
        <v>431659.05061899999</v>
      </c>
      <c r="T1562" s="6">
        <v>37.386527265450766</v>
      </c>
      <c r="U1562" s="6" t="s">
        <v>17616</v>
      </c>
      <c r="V1562" s="6" t="s">
        <v>17616</v>
      </c>
      <c r="W1562" s="6" t="s">
        <v>17625</v>
      </c>
      <c r="X1562" s="8" t="s">
        <v>17624</v>
      </c>
    </row>
    <row r="1563" spans="1:24">
      <c r="A1563" s="7" t="s">
        <v>1684</v>
      </c>
      <c r="B1563" s="6" t="s">
        <v>17616</v>
      </c>
      <c r="C1563" s="6">
        <v>38421</v>
      </c>
      <c r="D1563" s="6">
        <v>164000421</v>
      </c>
      <c r="E1563" s="6" t="s">
        <v>17616</v>
      </c>
      <c r="F1563" s="6" t="s">
        <v>17617</v>
      </c>
      <c r="G1563" s="6" t="s">
        <v>17632</v>
      </c>
      <c r="H1563" s="6" t="s">
        <v>17659</v>
      </c>
      <c r="I1563" s="6" t="s">
        <v>17660</v>
      </c>
      <c r="J1563" s="6">
        <v>2804436</v>
      </c>
      <c r="K1563" s="6" t="s">
        <v>17621</v>
      </c>
      <c r="L1563" s="6">
        <v>1</v>
      </c>
      <c r="M1563" s="6" t="s">
        <v>17622</v>
      </c>
      <c r="N1563" s="6">
        <v>1</v>
      </c>
      <c r="O1563" s="6">
        <v>20140423</v>
      </c>
      <c r="P1563" s="6" t="s">
        <v>17616</v>
      </c>
      <c r="Q1563" s="6">
        <v>169447.45920400001</v>
      </c>
      <c r="R1563" s="6">
        <v>126.65582010894043</v>
      </c>
      <c r="S1563" s="6">
        <v>431103.52828099998</v>
      </c>
      <c r="T1563" s="6">
        <v>37.381505686376784</v>
      </c>
      <c r="U1563" s="6" t="s">
        <v>17616</v>
      </c>
      <c r="V1563" s="6" t="s">
        <v>17616</v>
      </c>
      <c r="W1563" s="6" t="s">
        <v>17634</v>
      </c>
      <c r="X1563" s="8" t="s">
        <v>17624</v>
      </c>
    </row>
    <row r="1564" spans="1:24">
      <c r="A1564" s="7" t="s">
        <v>1684</v>
      </c>
      <c r="B1564" s="6" t="s">
        <v>17616</v>
      </c>
      <c r="C1564" s="6">
        <v>38422</v>
      </c>
      <c r="D1564" s="6">
        <v>164000422</v>
      </c>
      <c r="E1564" s="6" t="s">
        <v>17616</v>
      </c>
      <c r="F1564" s="6" t="s">
        <v>17617</v>
      </c>
      <c r="G1564" s="6" t="s">
        <v>17632</v>
      </c>
      <c r="H1564" s="6" t="s">
        <v>17659</v>
      </c>
      <c r="I1564" s="6" t="s">
        <v>17660</v>
      </c>
      <c r="J1564" s="6">
        <v>2803665</v>
      </c>
      <c r="K1564" s="6" t="s">
        <v>17621</v>
      </c>
      <c r="L1564" s="6">
        <v>1</v>
      </c>
      <c r="M1564" s="6" t="s">
        <v>17622</v>
      </c>
      <c r="N1564" s="6">
        <v>1</v>
      </c>
      <c r="O1564" s="6">
        <v>20140423</v>
      </c>
      <c r="P1564" s="6" t="s">
        <v>17616</v>
      </c>
      <c r="Q1564" s="6">
        <v>169512.265274</v>
      </c>
      <c r="R1564" s="6">
        <v>126.65655084574901</v>
      </c>
      <c r="S1564" s="6">
        <v>431127.24244200002</v>
      </c>
      <c r="T1564" s="6">
        <v>37.381721487588635</v>
      </c>
      <c r="U1564" s="6" t="s">
        <v>17616</v>
      </c>
      <c r="V1564" s="6" t="s">
        <v>17616</v>
      </c>
      <c r="W1564" s="6" t="s">
        <v>17634</v>
      </c>
      <c r="X1564" s="8" t="s">
        <v>17624</v>
      </c>
    </row>
    <row r="1565" spans="1:24">
      <c r="A1565" s="7" t="s">
        <v>1020</v>
      </c>
      <c r="B1565" s="6" t="s">
        <v>17616</v>
      </c>
      <c r="C1565" s="6">
        <v>38423</v>
      </c>
      <c r="D1565" s="6">
        <v>164000423</v>
      </c>
      <c r="E1565" s="6" t="s">
        <v>17616</v>
      </c>
      <c r="F1565" s="6" t="s">
        <v>17617</v>
      </c>
      <c r="G1565" s="6" t="s">
        <v>17632</v>
      </c>
      <c r="H1565" s="6" t="s">
        <v>17659</v>
      </c>
      <c r="I1565" s="6" t="s">
        <v>17821</v>
      </c>
      <c r="J1565" s="6">
        <v>2804816</v>
      </c>
      <c r="K1565" s="6" t="s">
        <v>17621</v>
      </c>
      <c r="L1565" s="6">
        <v>1</v>
      </c>
      <c r="M1565" s="6" t="s">
        <v>17622</v>
      </c>
      <c r="N1565" s="6">
        <v>1</v>
      </c>
      <c r="O1565" s="6">
        <v>20140901</v>
      </c>
      <c r="P1565" s="6" t="s">
        <v>17616</v>
      </c>
      <c r="Q1565" s="6">
        <v>173250.911632</v>
      </c>
      <c r="R1565" s="6">
        <v>126.6985469096029</v>
      </c>
      <c r="S1565" s="6">
        <v>437101.36329800001</v>
      </c>
      <c r="T1565" s="6">
        <v>37.435663918327485</v>
      </c>
      <c r="U1565" s="6" t="s">
        <v>17616</v>
      </c>
      <c r="V1565" s="6" t="s">
        <v>17616</v>
      </c>
      <c r="W1565" s="6" t="s">
        <v>17634</v>
      </c>
      <c r="X1565" s="8" t="s">
        <v>17624</v>
      </c>
    </row>
    <row r="1566" spans="1:24">
      <c r="A1566" s="7" t="s">
        <v>2897</v>
      </c>
      <c r="B1566" s="6" t="s">
        <v>17616</v>
      </c>
      <c r="C1566" s="6">
        <v>38424</v>
      </c>
      <c r="D1566" s="6">
        <v>164000424</v>
      </c>
      <c r="E1566" s="6" t="s">
        <v>17616</v>
      </c>
      <c r="F1566" s="6" t="s">
        <v>17617</v>
      </c>
      <c r="G1566" s="6" t="s">
        <v>17632</v>
      </c>
      <c r="H1566" s="6" t="s">
        <v>17659</v>
      </c>
      <c r="I1566" s="6" t="s">
        <v>17660</v>
      </c>
      <c r="J1566" s="6">
        <v>2804908</v>
      </c>
      <c r="K1566" s="6" t="s">
        <v>17621</v>
      </c>
      <c r="L1566" s="6">
        <v>1</v>
      </c>
      <c r="M1566" s="6" t="s">
        <v>17622</v>
      </c>
      <c r="N1566" s="6">
        <v>1</v>
      </c>
      <c r="O1566" s="6">
        <v>20120903</v>
      </c>
      <c r="P1566" s="6" t="s">
        <v>17616</v>
      </c>
      <c r="Q1566" s="6">
        <v>168355.78700700001</v>
      </c>
      <c r="R1566" s="6">
        <v>126.64348334539193</v>
      </c>
      <c r="S1566" s="6">
        <v>431357.317446</v>
      </c>
      <c r="T1566" s="6">
        <v>37.383755654784622</v>
      </c>
      <c r="U1566" s="6" t="s">
        <v>17616</v>
      </c>
      <c r="V1566" s="6" t="s">
        <v>17616</v>
      </c>
      <c r="W1566" s="6" t="s">
        <v>17634</v>
      </c>
      <c r="X1566" s="8" t="s">
        <v>17624</v>
      </c>
    </row>
    <row r="1567" spans="1:24">
      <c r="A1567" s="7" t="s">
        <v>13655</v>
      </c>
      <c r="B1567" s="6" t="s">
        <v>17616</v>
      </c>
      <c r="C1567" s="6">
        <v>38425</v>
      </c>
      <c r="D1567" s="6">
        <v>164000425</v>
      </c>
      <c r="E1567" s="6" t="s">
        <v>17616</v>
      </c>
      <c r="F1567" s="6" t="s">
        <v>17617</v>
      </c>
      <c r="G1567" s="6" t="s">
        <v>17632</v>
      </c>
      <c r="H1567" s="6" t="s">
        <v>17659</v>
      </c>
      <c r="I1567" s="6" t="s">
        <v>17660</v>
      </c>
      <c r="J1567" s="6">
        <v>2804418</v>
      </c>
      <c r="K1567" s="6" t="s">
        <v>17621</v>
      </c>
      <c r="L1567" s="6">
        <v>1</v>
      </c>
      <c r="M1567" s="6" t="s">
        <v>17622</v>
      </c>
      <c r="N1567" s="6">
        <v>1</v>
      </c>
      <c r="O1567" s="6">
        <v>20150616</v>
      </c>
      <c r="P1567" s="6" t="s">
        <v>17616</v>
      </c>
      <c r="Q1567" s="6">
        <v>168691.394768</v>
      </c>
      <c r="R1567" s="6">
        <v>126.64723039047587</v>
      </c>
      <c r="S1567" s="6">
        <v>432356.56493200001</v>
      </c>
      <c r="T1567" s="6">
        <v>37.39277027233183</v>
      </c>
      <c r="U1567" s="6" t="s">
        <v>17616</v>
      </c>
      <c r="V1567" s="6" t="s">
        <v>17616</v>
      </c>
      <c r="W1567" s="6" t="s">
        <v>17634</v>
      </c>
      <c r="X1567" s="8" t="s">
        <v>17624</v>
      </c>
    </row>
    <row r="1568" spans="1:24">
      <c r="A1568" s="7" t="s">
        <v>13749</v>
      </c>
      <c r="B1568" s="6" t="s">
        <v>17616</v>
      </c>
      <c r="C1568" s="6">
        <v>38426</v>
      </c>
      <c r="D1568" s="6">
        <v>164000426</v>
      </c>
      <c r="E1568" s="6" t="s">
        <v>17616</v>
      </c>
      <c r="F1568" s="6" t="s">
        <v>17617</v>
      </c>
      <c r="G1568" s="6" t="s">
        <v>17632</v>
      </c>
      <c r="H1568" s="6" t="s">
        <v>17659</v>
      </c>
      <c r="I1568" s="6" t="s">
        <v>17660</v>
      </c>
      <c r="J1568" s="6">
        <v>2804872</v>
      </c>
      <c r="K1568" s="6" t="s">
        <v>17621</v>
      </c>
      <c r="L1568" s="6">
        <v>1</v>
      </c>
      <c r="M1568" s="6" t="s">
        <v>17622</v>
      </c>
      <c r="N1568" s="6">
        <v>1</v>
      </c>
      <c r="O1568" s="6">
        <v>20140423</v>
      </c>
      <c r="P1568" s="6" t="s">
        <v>17616</v>
      </c>
      <c r="Q1568" s="6">
        <v>168622.455024</v>
      </c>
      <c r="R1568" s="6">
        <v>126.64645217640326</v>
      </c>
      <c r="S1568" s="6">
        <v>432349.74671600002</v>
      </c>
      <c r="T1568" s="6">
        <v>37.392706505491155</v>
      </c>
      <c r="U1568" s="6" t="s">
        <v>17616</v>
      </c>
      <c r="V1568" s="6" t="s">
        <v>17616</v>
      </c>
      <c r="W1568" s="6" t="s">
        <v>18085</v>
      </c>
      <c r="X1568" s="8" t="s">
        <v>17624</v>
      </c>
    </row>
    <row r="1569" spans="1:24">
      <c r="A1569" s="7" t="s">
        <v>15231</v>
      </c>
      <c r="B1569" s="6" t="s">
        <v>17616</v>
      </c>
      <c r="C1569" s="6">
        <v>38433</v>
      </c>
      <c r="D1569" s="6">
        <v>164000433</v>
      </c>
      <c r="E1569" s="6" t="s">
        <v>17616</v>
      </c>
      <c r="F1569" s="6" t="s">
        <v>17617</v>
      </c>
      <c r="G1569" s="6" t="s">
        <v>17632</v>
      </c>
      <c r="H1569" s="6" t="s">
        <v>17659</v>
      </c>
      <c r="I1569" s="6" t="s">
        <v>17832</v>
      </c>
      <c r="J1569" s="6">
        <v>2804851</v>
      </c>
      <c r="K1569" s="6" t="s">
        <v>17621</v>
      </c>
      <c r="L1569" s="6">
        <v>1</v>
      </c>
      <c r="M1569" s="6" t="s">
        <v>17622</v>
      </c>
      <c r="N1569" s="6">
        <v>1</v>
      </c>
      <c r="O1569" s="6">
        <v>20100115</v>
      </c>
      <c r="P1569" s="6" t="s">
        <v>17616</v>
      </c>
      <c r="Q1569" s="6">
        <v>170955.53038700001</v>
      </c>
      <c r="R1569" s="6">
        <v>126.67277449785888</v>
      </c>
      <c r="S1569" s="6">
        <v>432960.18015799997</v>
      </c>
      <c r="T1569" s="6">
        <v>37.398282679209245</v>
      </c>
      <c r="U1569" s="6" t="s">
        <v>17616</v>
      </c>
      <c r="V1569" s="6" t="s">
        <v>17616</v>
      </c>
      <c r="W1569" s="6" t="s">
        <v>17634</v>
      </c>
      <c r="X1569" s="8" t="s">
        <v>17624</v>
      </c>
    </row>
    <row r="1570" spans="1:24">
      <c r="A1570" s="7" t="s">
        <v>2897</v>
      </c>
      <c r="B1570" s="6" t="s">
        <v>17616</v>
      </c>
      <c r="C1570" s="6">
        <v>38435</v>
      </c>
      <c r="D1570" s="6">
        <v>164000435</v>
      </c>
      <c r="E1570" s="6" t="s">
        <v>17616</v>
      </c>
      <c r="F1570" s="6" t="s">
        <v>17617</v>
      </c>
      <c r="G1570" s="6" t="s">
        <v>17632</v>
      </c>
      <c r="H1570" s="6" t="s">
        <v>17659</v>
      </c>
      <c r="I1570" s="6" t="s">
        <v>17660</v>
      </c>
      <c r="J1570" s="6">
        <v>2804867</v>
      </c>
      <c r="K1570" s="6" t="s">
        <v>17621</v>
      </c>
      <c r="L1570" s="6">
        <v>1</v>
      </c>
      <c r="M1570" s="6" t="s">
        <v>17622</v>
      </c>
      <c r="N1570" s="6">
        <v>1</v>
      </c>
      <c r="O1570" s="6">
        <v>20120903</v>
      </c>
      <c r="P1570" s="6" t="s">
        <v>17616</v>
      </c>
      <c r="Q1570" s="6">
        <v>168613.12820100001</v>
      </c>
      <c r="R1570" s="6">
        <v>126.64639107905896</v>
      </c>
      <c r="S1570" s="6">
        <v>431309.06867900002</v>
      </c>
      <c r="T1570" s="6">
        <v>37.383329694391492</v>
      </c>
      <c r="U1570" s="6" t="s">
        <v>17616</v>
      </c>
      <c r="V1570" s="6" t="s">
        <v>17616</v>
      </c>
      <c r="W1570" s="6" t="s">
        <v>17625</v>
      </c>
      <c r="X1570" s="8" t="s">
        <v>17624</v>
      </c>
    </row>
    <row r="1571" spans="1:24">
      <c r="A1571" s="7" t="s">
        <v>15374</v>
      </c>
      <c r="B1571" s="6" t="s">
        <v>17616</v>
      </c>
      <c r="C1571" s="6">
        <v>38439</v>
      </c>
      <c r="D1571" s="6">
        <v>164000439</v>
      </c>
      <c r="E1571" s="6" t="s">
        <v>17616</v>
      </c>
      <c r="F1571" s="6" t="s">
        <v>17617</v>
      </c>
      <c r="G1571" s="6" t="s">
        <v>17618</v>
      </c>
      <c r="H1571" s="6" t="s">
        <v>17659</v>
      </c>
      <c r="I1571" s="6" t="s">
        <v>17660</v>
      </c>
      <c r="J1571" s="6">
        <v>2804863</v>
      </c>
      <c r="K1571" s="6" t="s">
        <v>17621</v>
      </c>
      <c r="L1571" s="6">
        <v>1</v>
      </c>
      <c r="M1571" s="6" t="s">
        <v>17622</v>
      </c>
      <c r="N1571" s="6">
        <v>1</v>
      </c>
      <c r="O1571" s="6">
        <v>20140423</v>
      </c>
      <c r="P1571" s="6" t="s">
        <v>17616</v>
      </c>
      <c r="Q1571" s="6">
        <v>169036.83684100001</v>
      </c>
      <c r="R1571" s="6">
        <v>126.65110211801421</v>
      </c>
      <c r="S1571" s="6">
        <v>433052.47362599999</v>
      </c>
      <c r="T1571" s="6">
        <v>37.399052017171542</v>
      </c>
      <c r="U1571" s="6" t="s">
        <v>17616</v>
      </c>
      <c r="V1571" s="6" t="s">
        <v>17616</v>
      </c>
      <c r="W1571" s="6" t="s">
        <v>17625</v>
      </c>
      <c r="X1571" s="8" t="s">
        <v>17624</v>
      </c>
    </row>
    <row r="1572" spans="1:24">
      <c r="A1572" s="7" t="s">
        <v>15374</v>
      </c>
      <c r="B1572" s="6" t="s">
        <v>17616</v>
      </c>
      <c r="C1572" s="6">
        <v>38440</v>
      </c>
      <c r="D1572" s="6">
        <v>164000440</v>
      </c>
      <c r="E1572" s="6" t="s">
        <v>17616</v>
      </c>
      <c r="F1572" s="6" t="s">
        <v>17617</v>
      </c>
      <c r="G1572" s="6" t="s">
        <v>17628</v>
      </c>
      <c r="H1572" s="6" t="s">
        <v>17659</v>
      </c>
      <c r="I1572" s="6" t="s">
        <v>17660</v>
      </c>
      <c r="J1572" s="6">
        <v>2804864</v>
      </c>
      <c r="K1572" s="6" t="s">
        <v>17621</v>
      </c>
      <c r="L1572" s="6">
        <v>1</v>
      </c>
      <c r="M1572" s="6" t="s">
        <v>17622</v>
      </c>
      <c r="N1572" s="6">
        <v>1</v>
      </c>
      <c r="O1572" s="6">
        <v>20140423</v>
      </c>
      <c r="P1572" s="6" t="s">
        <v>17616</v>
      </c>
      <c r="Q1572" s="6">
        <v>169038.67588600001</v>
      </c>
      <c r="R1572" s="6">
        <v>126.65112366824883</v>
      </c>
      <c r="S1572" s="6">
        <v>433033.85329599999</v>
      </c>
      <c r="T1572" s="6">
        <v>37.398884310024386</v>
      </c>
      <c r="U1572" s="6" t="s">
        <v>17616</v>
      </c>
      <c r="V1572" s="6" t="s">
        <v>17616</v>
      </c>
      <c r="W1572" s="6" t="s">
        <v>17625</v>
      </c>
      <c r="X1572" s="8" t="s">
        <v>17624</v>
      </c>
    </row>
    <row r="1573" spans="1:24">
      <c r="A1573" s="7" t="s">
        <v>15379</v>
      </c>
      <c r="B1573" s="6" t="s">
        <v>17616</v>
      </c>
      <c r="C1573" s="6">
        <v>38441</v>
      </c>
      <c r="D1573" s="6">
        <v>164000441</v>
      </c>
      <c r="E1573" s="6" t="s">
        <v>17616</v>
      </c>
      <c r="F1573" s="6" t="s">
        <v>17617</v>
      </c>
      <c r="G1573" s="6" t="s">
        <v>17632</v>
      </c>
      <c r="H1573" s="6" t="s">
        <v>17659</v>
      </c>
      <c r="I1573" s="6" t="s">
        <v>17660</v>
      </c>
      <c r="J1573" s="6">
        <v>2804876</v>
      </c>
      <c r="K1573" s="6" t="s">
        <v>17621</v>
      </c>
      <c r="L1573" s="6">
        <v>1</v>
      </c>
      <c r="M1573" s="6" t="s">
        <v>17622</v>
      </c>
      <c r="N1573" s="6">
        <v>1</v>
      </c>
      <c r="O1573" s="6">
        <v>20180622</v>
      </c>
      <c r="P1573" s="6" t="s">
        <v>17616</v>
      </c>
      <c r="Q1573" s="6">
        <v>167603.18320299999</v>
      </c>
      <c r="R1573" s="6">
        <v>126.63499675592041</v>
      </c>
      <c r="S1573" s="6">
        <v>431102.307179</v>
      </c>
      <c r="T1573" s="6">
        <v>37.381431985979304</v>
      </c>
      <c r="U1573" s="6" t="s">
        <v>17616</v>
      </c>
      <c r="V1573" s="6" t="s">
        <v>17616</v>
      </c>
      <c r="W1573" s="6" t="s">
        <v>17634</v>
      </c>
      <c r="X1573" s="8" t="s">
        <v>17624</v>
      </c>
    </row>
    <row r="1574" spans="1:24">
      <c r="A1574" s="7" t="s">
        <v>15379</v>
      </c>
      <c r="B1574" s="6" t="s">
        <v>17616</v>
      </c>
      <c r="C1574" s="6">
        <v>38442</v>
      </c>
      <c r="D1574" s="6">
        <v>164000442</v>
      </c>
      <c r="E1574" s="6" t="s">
        <v>17616</v>
      </c>
      <c r="F1574" s="6" t="s">
        <v>17617</v>
      </c>
      <c r="G1574" s="6" t="s">
        <v>17632</v>
      </c>
      <c r="H1574" s="6" t="s">
        <v>17659</v>
      </c>
      <c r="I1574" s="6" t="s">
        <v>17660</v>
      </c>
      <c r="J1574" s="6">
        <v>2804877</v>
      </c>
      <c r="K1574" s="6" t="s">
        <v>17621</v>
      </c>
      <c r="L1574" s="6">
        <v>1</v>
      </c>
      <c r="M1574" s="6" t="s">
        <v>17622</v>
      </c>
      <c r="N1574" s="6">
        <v>1</v>
      </c>
      <c r="O1574" s="6">
        <v>20180622</v>
      </c>
      <c r="P1574" s="6" t="s">
        <v>17616</v>
      </c>
      <c r="Q1574" s="6">
        <v>167533.19137700001</v>
      </c>
      <c r="R1574" s="6">
        <v>126.63420694716406</v>
      </c>
      <c r="S1574" s="6">
        <v>431091.93802</v>
      </c>
      <c r="T1574" s="6">
        <v>37.381336108360102</v>
      </c>
      <c r="U1574" s="6" t="s">
        <v>17616</v>
      </c>
      <c r="V1574" s="6" t="s">
        <v>17616</v>
      </c>
      <c r="W1574" s="6" t="s">
        <v>17634</v>
      </c>
      <c r="X1574" s="8" t="s">
        <v>17624</v>
      </c>
    </row>
    <row r="1575" spans="1:24">
      <c r="A1575" s="7" t="s">
        <v>15411</v>
      </c>
      <c r="B1575" s="6" t="s">
        <v>17616</v>
      </c>
      <c r="C1575" s="6">
        <v>38446</v>
      </c>
      <c r="D1575" s="6">
        <v>164000446</v>
      </c>
      <c r="E1575" s="6" t="s">
        <v>17616</v>
      </c>
      <c r="F1575" s="6" t="s">
        <v>17617</v>
      </c>
      <c r="G1575" s="6" t="s">
        <v>17632</v>
      </c>
      <c r="H1575" s="6" t="s">
        <v>17659</v>
      </c>
      <c r="I1575" s="6" t="s">
        <v>17660</v>
      </c>
      <c r="J1575" s="6">
        <v>2804906</v>
      </c>
      <c r="K1575" s="6" t="s">
        <v>17621</v>
      </c>
      <c r="L1575" s="6">
        <v>1</v>
      </c>
      <c r="M1575" s="6" t="s">
        <v>17622</v>
      </c>
      <c r="N1575" s="6">
        <v>1</v>
      </c>
      <c r="O1575" s="6">
        <v>20100617</v>
      </c>
      <c r="P1575" s="6" t="s">
        <v>17616</v>
      </c>
      <c r="Q1575" s="6">
        <v>168349.72636999999</v>
      </c>
      <c r="R1575" s="6">
        <v>126.64342705217216</v>
      </c>
      <c r="S1575" s="6">
        <v>431073.98267699999</v>
      </c>
      <c r="T1575" s="6">
        <v>37.381202603636027</v>
      </c>
      <c r="U1575" s="6" t="s">
        <v>17616</v>
      </c>
      <c r="V1575" s="6" t="s">
        <v>17616</v>
      </c>
      <c r="W1575" s="6" t="s">
        <v>17625</v>
      </c>
      <c r="X1575" s="8" t="s">
        <v>17624</v>
      </c>
    </row>
    <row r="1576" spans="1:24">
      <c r="A1576" s="7" t="s">
        <v>15411</v>
      </c>
      <c r="B1576" s="6" t="s">
        <v>17616</v>
      </c>
      <c r="C1576" s="6">
        <v>38447</v>
      </c>
      <c r="D1576" s="6">
        <v>164000447</v>
      </c>
      <c r="E1576" s="6" t="s">
        <v>17616</v>
      </c>
      <c r="F1576" s="6" t="s">
        <v>17617</v>
      </c>
      <c r="G1576" s="6" t="s">
        <v>17628</v>
      </c>
      <c r="H1576" s="6" t="s">
        <v>17659</v>
      </c>
      <c r="I1576" s="6" t="s">
        <v>17660</v>
      </c>
      <c r="J1576" s="6">
        <v>2804907</v>
      </c>
      <c r="K1576" s="6" t="s">
        <v>17621</v>
      </c>
      <c r="L1576" s="6">
        <v>1</v>
      </c>
      <c r="M1576" s="6" t="s">
        <v>17622</v>
      </c>
      <c r="N1576" s="6">
        <v>1</v>
      </c>
      <c r="O1576" s="6">
        <v>20100617</v>
      </c>
      <c r="P1576" s="6" t="s">
        <v>17616</v>
      </c>
      <c r="Q1576" s="6">
        <v>168347.78301300001</v>
      </c>
      <c r="R1576" s="6">
        <v>126.64340945009278</v>
      </c>
      <c r="S1576" s="6">
        <v>430972.67749700003</v>
      </c>
      <c r="T1576" s="6">
        <v>37.380289778083608</v>
      </c>
      <c r="U1576" s="6" t="s">
        <v>17616</v>
      </c>
      <c r="V1576" s="6" t="s">
        <v>17616</v>
      </c>
      <c r="W1576" s="6" t="s">
        <v>17625</v>
      </c>
      <c r="X1576" s="8" t="s">
        <v>17624</v>
      </c>
    </row>
    <row r="1577" spans="1:24">
      <c r="A1577" s="7" t="s">
        <v>15416</v>
      </c>
      <c r="B1577" s="6" t="s">
        <v>17616</v>
      </c>
      <c r="C1577" s="6">
        <v>38448</v>
      </c>
      <c r="D1577" s="6">
        <v>164000448</v>
      </c>
      <c r="E1577" s="6" t="s">
        <v>17616</v>
      </c>
      <c r="F1577" s="6" t="s">
        <v>17617</v>
      </c>
      <c r="G1577" s="6" t="s">
        <v>17632</v>
      </c>
      <c r="H1577" s="6" t="s">
        <v>17659</v>
      </c>
      <c r="I1577" s="6" t="s">
        <v>17660</v>
      </c>
      <c r="J1577" s="6">
        <v>2804909</v>
      </c>
      <c r="K1577" s="6" t="s">
        <v>17621</v>
      </c>
      <c r="L1577" s="6">
        <v>1</v>
      </c>
      <c r="M1577" s="6" t="s">
        <v>17622</v>
      </c>
      <c r="N1577" s="6">
        <v>1</v>
      </c>
      <c r="O1577" s="6">
        <v>20100617</v>
      </c>
      <c r="P1577" s="6" t="s">
        <v>17616</v>
      </c>
      <c r="Q1577" s="6">
        <v>168876.91286899999</v>
      </c>
      <c r="R1577" s="6">
        <v>126.64936749645845</v>
      </c>
      <c r="S1577" s="6">
        <v>431356.65218400001</v>
      </c>
      <c r="T1577" s="6">
        <v>37.383767327376489</v>
      </c>
      <c r="U1577" s="6" t="s">
        <v>17616</v>
      </c>
      <c r="V1577" s="6" t="s">
        <v>17616</v>
      </c>
      <c r="W1577" s="6" t="s">
        <v>17625</v>
      </c>
      <c r="X1577" s="8" t="s">
        <v>17624</v>
      </c>
    </row>
    <row r="1578" spans="1:24">
      <c r="A1578" s="7" t="s">
        <v>1914</v>
      </c>
      <c r="B1578" s="6" t="s">
        <v>17616</v>
      </c>
      <c r="C1578" s="6">
        <v>38450</v>
      </c>
      <c r="D1578" s="6">
        <v>164000450</v>
      </c>
      <c r="E1578" s="6" t="s">
        <v>17616</v>
      </c>
      <c r="F1578" s="6" t="s">
        <v>17617</v>
      </c>
      <c r="G1578" s="6" t="s">
        <v>17618</v>
      </c>
      <c r="H1578" s="6" t="s">
        <v>17659</v>
      </c>
      <c r="I1578" s="6" t="s">
        <v>17937</v>
      </c>
      <c r="J1578" s="6">
        <v>2804973</v>
      </c>
      <c r="K1578" s="6" t="s">
        <v>17621</v>
      </c>
      <c r="L1578" s="6">
        <v>1</v>
      </c>
      <c r="M1578" s="6" t="s">
        <v>17622</v>
      </c>
      <c r="N1578" s="6">
        <v>1</v>
      </c>
      <c r="O1578" s="6">
        <v>20140915</v>
      </c>
      <c r="P1578" s="6" t="s">
        <v>17616</v>
      </c>
      <c r="Q1578" s="6">
        <v>168821.37833899999</v>
      </c>
      <c r="R1578" s="6">
        <v>126.64853973502318</v>
      </c>
      <c r="S1578" s="6">
        <v>436107.01987299998</v>
      </c>
      <c r="T1578" s="6">
        <v>37.426566091773857</v>
      </c>
      <c r="U1578" s="6" t="s">
        <v>17616</v>
      </c>
      <c r="V1578" s="6" t="s">
        <v>17616</v>
      </c>
      <c r="W1578" s="6" t="s">
        <v>17625</v>
      </c>
      <c r="X1578" s="8" t="s">
        <v>17624</v>
      </c>
    </row>
    <row r="1579" spans="1:24">
      <c r="A1579" s="7" t="s">
        <v>1914</v>
      </c>
      <c r="B1579" s="6" t="s">
        <v>17616</v>
      </c>
      <c r="C1579" s="6">
        <v>38451</v>
      </c>
      <c r="D1579" s="6">
        <v>164000451</v>
      </c>
      <c r="E1579" s="6" t="s">
        <v>17616</v>
      </c>
      <c r="F1579" s="6" t="s">
        <v>17617</v>
      </c>
      <c r="G1579" s="6" t="s">
        <v>17618</v>
      </c>
      <c r="H1579" s="6" t="s">
        <v>17659</v>
      </c>
      <c r="I1579" s="6" t="s">
        <v>17937</v>
      </c>
      <c r="J1579" s="6">
        <v>2804972</v>
      </c>
      <c r="K1579" s="6" t="s">
        <v>17621</v>
      </c>
      <c r="L1579" s="6">
        <v>1</v>
      </c>
      <c r="M1579" s="6" t="s">
        <v>17622</v>
      </c>
      <c r="N1579" s="6">
        <v>1</v>
      </c>
      <c r="O1579" s="6">
        <v>20140915</v>
      </c>
      <c r="P1579" s="6" t="s">
        <v>17616</v>
      </c>
      <c r="Q1579" s="6">
        <v>168810.79315899999</v>
      </c>
      <c r="R1579" s="6">
        <v>126.64842112358767</v>
      </c>
      <c r="S1579" s="6">
        <v>436083.95930300001</v>
      </c>
      <c r="T1579" s="6">
        <v>37.426357960552011</v>
      </c>
      <c r="U1579" s="6" t="s">
        <v>17616</v>
      </c>
      <c r="V1579" s="6" t="s">
        <v>17616</v>
      </c>
      <c r="W1579" s="6" t="s">
        <v>17625</v>
      </c>
      <c r="X1579" s="8" t="s">
        <v>17624</v>
      </c>
    </row>
    <row r="1580" spans="1:24">
      <c r="A1580" s="7" t="s">
        <v>10861</v>
      </c>
      <c r="B1580" s="6" t="s">
        <v>17616</v>
      </c>
      <c r="C1580" s="6">
        <v>38452</v>
      </c>
      <c r="D1580" s="6">
        <v>164000452</v>
      </c>
      <c r="E1580" s="6" t="s">
        <v>17616</v>
      </c>
      <c r="F1580" s="6" t="s">
        <v>17617</v>
      </c>
      <c r="G1580" s="6" t="s">
        <v>17628</v>
      </c>
      <c r="H1580" s="6" t="s">
        <v>17659</v>
      </c>
      <c r="I1580" s="6" t="s">
        <v>17660</v>
      </c>
      <c r="J1580" s="6">
        <v>2803771</v>
      </c>
      <c r="K1580" s="6" t="s">
        <v>17621</v>
      </c>
      <c r="L1580" s="6">
        <v>1</v>
      </c>
      <c r="M1580" s="6" t="s">
        <v>17622</v>
      </c>
      <c r="N1580" s="6">
        <v>1</v>
      </c>
      <c r="O1580" s="6">
        <v>20140901</v>
      </c>
      <c r="P1580" s="6" t="s">
        <v>17616</v>
      </c>
      <c r="Q1580" s="6">
        <v>167606.976272</v>
      </c>
      <c r="R1580" s="6">
        <v>126.63498811405788</v>
      </c>
      <c r="S1580" s="6">
        <v>432275.94601900002</v>
      </c>
      <c r="T1580" s="6">
        <v>37.392006577597847</v>
      </c>
      <c r="U1580" s="6" t="s">
        <v>17616</v>
      </c>
      <c r="V1580" s="6" t="s">
        <v>17616</v>
      </c>
      <c r="W1580" s="6" t="s">
        <v>17634</v>
      </c>
      <c r="X1580" s="8" t="s">
        <v>17624</v>
      </c>
    </row>
    <row r="1581" spans="1:24">
      <c r="A1581" s="7" t="s">
        <v>2596</v>
      </c>
      <c r="B1581" s="6" t="s">
        <v>17616</v>
      </c>
      <c r="C1581" s="6">
        <v>38453</v>
      </c>
      <c r="D1581" s="6">
        <v>164000453</v>
      </c>
      <c r="E1581" s="6" t="s">
        <v>17616</v>
      </c>
      <c r="F1581" s="6" t="s">
        <v>17617</v>
      </c>
      <c r="G1581" s="6" t="s">
        <v>17628</v>
      </c>
      <c r="H1581" s="6" t="s">
        <v>17659</v>
      </c>
      <c r="I1581" s="6" t="s">
        <v>17660</v>
      </c>
      <c r="J1581" s="6">
        <v>2805012</v>
      </c>
      <c r="K1581" s="6" t="s">
        <v>17621</v>
      </c>
      <c r="L1581" s="6">
        <v>1</v>
      </c>
      <c r="M1581" s="6" t="s">
        <v>17622</v>
      </c>
      <c r="N1581" s="6">
        <v>1</v>
      </c>
      <c r="O1581" s="6">
        <v>20140423</v>
      </c>
      <c r="P1581" s="6" t="s">
        <v>17616</v>
      </c>
      <c r="Q1581" s="6">
        <v>168653.557157</v>
      </c>
      <c r="R1581" s="6">
        <v>126.64678129994857</v>
      </c>
      <c r="S1581" s="6">
        <v>432870.21629900002</v>
      </c>
      <c r="T1581" s="6">
        <v>37.397396977885002</v>
      </c>
      <c r="U1581" s="6" t="s">
        <v>17616</v>
      </c>
      <c r="V1581" s="6" t="s">
        <v>17616</v>
      </c>
      <c r="W1581" s="6" t="s">
        <v>17625</v>
      </c>
      <c r="X1581" s="8" t="s">
        <v>17624</v>
      </c>
    </row>
    <row r="1582" spans="1:24">
      <c r="A1582" s="7" t="s">
        <v>2599</v>
      </c>
      <c r="B1582" s="6" t="s">
        <v>17616</v>
      </c>
      <c r="C1582" s="6">
        <v>38454</v>
      </c>
      <c r="D1582" s="6">
        <v>164000454</v>
      </c>
      <c r="E1582" s="6" t="s">
        <v>17616</v>
      </c>
      <c r="F1582" s="6" t="s">
        <v>17617</v>
      </c>
      <c r="G1582" s="6" t="s">
        <v>17628</v>
      </c>
      <c r="H1582" s="6" t="s">
        <v>17659</v>
      </c>
      <c r="I1582" s="6" t="s">
        <v>17660</v>
      </c>
      <c r="J1582" s="6">
        <v>2805011</v>
      </c>
      <c r="K1582" s="6" t="s">
        <v>17621</v>
      </c>
      <c r="L1582" s="6">
        <v>1</v>
      </c>
      <c r="M1582" s="6" t="s">
        <v>17622</v>
      </c>
      <c r="N1582" s="6">
        <v>1</v>
      </c>
      <c r="O1582" s="6">
        <v>20120724</v>
      </c>
      <c r="P1582" s="6" t="s">
        <v>17616</v>
      </c>
      <c r="Q1582" s="6">
        <v>168581.159938</v>
      </c>
      <c r="R1582" s="6">
        <v>126.64596734023499</v>
      </c>
      <c r="S1582" s="6">
        <v>432784.73741499998</v>
      </c>
      <c r="T1582" s="6">
        <v>37.396624360074149</v>
      </c>
      <c r="U1582" s="6" t="s">
        <v>17616</v>
      </c>
      <c r="V1582" s="6" t="s">
        <v>17616</v>
      </c>
      <c r="W1582" s="6" t="s">
        <v>17625</v>
      </c>
      <c r="X1582" s="8" t="s">
        <v>17624</v>
      </c>
    </row>
    <row r="1583" spans="1:24">
      <c r="A1583" s="7" t="s">
        <v>2602</v>
      </c>
      <c r="B1583" s="6" t="s">
        <v>17616</v>
      </c>
      <c r="C1583" s="6">
        <v>38455</v>
      </c>
      <c r="D1583" s="6">
        <v>164000455</v>
      </c>
      <c r="E1583" s="6" t="s">
        <v>17616</v>
      </c>
      <c r="F1583" s="6" t="s">
        <v>17617</v>
      </c>
      <c r="G1583" s="6" t="s">
        <v>17632</v>
      </c>
      <c r="H1583" s="6" t="s">
        <v>17659</v>
      </c>
      <c r="I1583" s="6" t="s">
        <v>17660</v>
      </c>
      <c r="J1583" s="6">
        <v>2805009</v>
      </c>
      <c r="K1583" s="6" t="s">
        <v>17621</v>
      </c>
      <c r="L1583" s="6">
        <v>1</v>
      </c>
      <c r="M1583" s="6" t="s">
        <v>17622</v>
      </c>
      <c r="N1583" s="6">
        <v>1</v>
      </c>
      <c r="O1583" s="6">
        <v>20120703</v>
      </c>
      <c r="P1583" s="6" t="s">
        <v>17616</v>
      </c>
      <c r="Q1583" s="6">
        <v>168226.16134600001</v>
      </c>
      <c r="R1583" s="6">
        <v>126.64196665996685</v>
      </c>
      <c r="S1583" s="6">
        <v>432590.62158099998</v>
      </c>
      <c r="T1583" s="6">
        <v>37.394863260463801</v>
      </c>
      <c r="U1583" s="6" t="s">
        <v>17616</v>
      </c>
      <c r="V1583" s="6" t="s">
        <v>17616</v>
      </c>
      <c r="W1583" s="6" t="s">
        <v>17634</v>
      </c>
      <c r="X1583" s="8" t="s">
        <v>17624</v>
      </c>
    </row>
    <row r="1584" spans="1:24">
      <c r="A1584" s="7" t="s">
        <v>2605</v>
      </c>
      <c r="B1584" s="6" t="s">
        <v>17616</v>
      </c>
      <c r="C1584" s="6">
        <v>38456</v>
      </c>
      <c r="D1584" s="6">
        <v>164000456</v>
      </c>
      <c r="E1584" s="6" t="s">
        <v>17616</v>
      </c>
      <c r="F1584" s="6" t="s">
        <v>17617</v>
      </c>
      <c r="G1584" s="6" t="s">
        <v>17632</v>
      </c>
      <c r="H1584" s="6" t="s">
        <v>17659</v>
      </c>
      <c r="I1584" s="6" t="s">
        <v>17660</v>
      </c>
      <c r="J1584" s="6">
        <v>2805006</v>
      </c>
      <c r="K1584" s="6" t="s">
        <v>17621</v>
      </c>
      <c r="L1584" s="6">
        <v>1</v>
      </c>
      <c r="M1584" s="6" t="s">
        <v>17622</v>
      </c>
      <c r="N1584" s="6">
        <v>1</v>
      </c>
      <c r="O1584" s="6">
        <v>20140423</v>
      </c>
      <c r="P1584" s="6" t="s">
        <v>17616</v>
      </c>
      <c r="Q1584" s="6">
        <v>167997.462967</v>
      </c>
      <c r="R1584" s="6">
        <v>126.63937542082317</v>
      </c>
      <c r="S1584" s="6">
        <v>432788.72486000002</v>
      </c>
      <c r="T1584" s="6">
        <v>37.396640283964722</v>
      </c>
      <c r="U1584" s="6" t="s">
        <v>17616</v>
      </c>
      <c r="V1584" s="6" t="s">
        <v>17616</v>
      </c>
      <c r="W1584" s="6" t="s">
        <v>17634</v>
      </c>
      <c r="X1584" s="8" t="s">
        <v>17624</v>
      </c>
    </row>
    <row r="1585" spans="1:24">
      <c r="A1585" s="7" t="s">
        <v>2608</v>
      </c>
      <c r="B1585" s="6" t="s">
        <v>17616</v>
      </c>
      <c r="C1585" s="6">
        <v>38457</v>
      </c>
      <c r="D1585" s="6">
        <v>164000457</v>
      </c>
      <c r="E1585" s="6" t="s">
        <v>17616</v>
      </c>
      <c r="F1585" s="6" t="s">
        <v>17617</v>
      </c>
      <c r="G1585" s="6" t="s">
        <v>17632</v>
      </c>
      <c r="H1585" s="6" t="s">
        <v>17659</v>
      </c>
      <c r="I1585" s="6" t="s">
        <v>17660</v>
      </c>
      <c r="J1585" s="6">
        <v>2804865</v>
      </c>
      <c r="K1585" s="6" t="s">
        <v>17621</v>
      </c>
      <c r="L1585" s="6">
        <v>1</v>
      </c>
      <c r="M1585" s="6" t="s">
        <v>17622</v>
      </c>
      <c r="N1585" s="6">
        <v>1</v>
      </c>
      <c r="O1585" s="6">
        <v>20110201</v>
      </c>
      <c r="P1585" s="6" t="s">
        <v>17616</v>
      </c>
      <c r="Q1585" s="6">
        <v>168152.39548899999</v>
      </c>
      <c r="R1585" s="6">
        <v>126.64111085076505</v>
      </c>
      <c r="S1585" s="6">
        <v>433118.76227900002</v>
      </c>
      <c r="T1585" s="6">
        <v>37.399619254990512</v>
      </c>
      <c r="U1585" s="6" t="s">
        <v>17616</v>
      </c>
      <c r="V1585" s="6" t="s">
        <v>17616</v>
      </c>
      <c r="W1585" s="6" t="s">
        <v>17625</v>
      </c>
      <c r="X1585" s="8" t="s">
        <v>17624</v>
      </c>
    </row>
    <row r="1586" spans="1:24">
      <c r="A1586" s="7" t="s">
        <v>2611</v>
      </c>
      <c r="B1586" s="6" t="s">
        <v>17616</v>
      </c>
      <c r="C1586" s="6">
        <v>38459</v>
      </c>
      <c r="D1586" s="6">
        <v>164000459</v>
      </c>
      <c r="E1586" s="6" t="s">
        <v>17616</v>
      </c>
      <c r="F1586" s="6" t="s">
        <v>17617</v>
      </c>
      <c r="G1586" s="6" t="s">
        <v>17632</v>
      </c>
      <c r="H1586" s="6" t="s">
        <v>17659</v>
      </c>
      <c r="I1586" s="6" t="s">
        <v>17660</v>
      </c>
      <c r="J1586" s="6">
        <v>2805003</v>
      </c>
      <c r="K1586" s="6" t="s">
        <v>17621</v>
      </c>
      <c r="L1586" s="6">
        <v>1</v>
      </c>
      <c r="M1586" s="6" t="s">
        <v>17622</v>
      </c>
      <c r="N1586" s="6">
        <v>1</v>
      </c>
      <c r="O1586" s="6">
        <v>20140423</v>
      </c>
      <c r="P1586" s="6" t="s">
        <v>17616</v>
      </c>
      <c r="Q1586" s="6">
        <v>168518.938375</v>
      </c>
      <c r="R1586" s="6">
        <v>126.64523506158143</v>
      </c>
      <c r="S1586" s="6">
        <v>433478.86863500002</v>
      </c>
      <c r="T1586" s="6">
        <v>37.402876344782207</v>
      </c>
      <c r="U1586" s="6" t="s">
        <v>17616</v>
      </c>
      <c r="V1586" s="6" t="s">
        <v>17616</v>
      </c>
      <c r="W1586" s="6" t="s">
        <v>17625</v>
      </c>
      <c r="X1586" s="8" t="s">
        <v>17624</v>
      </c>
    </row>
    <row r="1587" spans="1:24">
      <c r="A1587" s="7" t="s">
        <v>2614</v>
      </c>
      <c r="B1587" s="6" t="s">
        <v>17616</v>
      </c>
      <c r="C1587" s="6">
        <v>38460</v>
      </c>
      <c r="D1587" s="6">
        <v>164000460</v>
      </c>
      <c r="E1587" s="6" t="s">
        <v>17616</v>
      </c>
      <c r="F1587" s="6" t="s">
        <v>17617</v>
      </c>
      <c r="G1587" s="6" t="s">
        <v>17632</v>
      </c>
      <c r="H1587" s="6" t="s">
        <v>17659</v>
      </c>
      <c r="I1587" s="6" t="s">
        <v>17660</v>
      </c>
      <c r="J1587" s="6">
        <v>2805004</v>
      </c>
      <c r="K1587" s="6" t="s">
        <v>17621</v>
      </c>
      <c r="L1587" s="6">
        <v>1</v>
      </c>
      <c r="M1587" s="6" t="s">
        <v>17622</v>
      </c>
      <c r="N1587" s="6">
        <v>1</v>
      </c>
      <c r="O1587" s="6">
        <v>20180622</v>
      </c>
      <c r="P1587" s="6" t="s">
        <v>17616</v>
      </c>
      <c r="Q1587" s="6">
        <v>168310.09369899999</v>
      </c>
      <c r="R1587" s="6">
        <v>126.64287983870287</v>
      </c>
      <c r="S1587" s="6">
        <v>433397.89493200002</v>
      </c>
      <c r="T1587" s="6">
        <v>37.402139644552449</v>
      </c>
      <c r="U1587" s="6" t="s">
        <v>17616</v>
      </c>
      <c r="V1587" s="6" t="s">
        <v>17616</v>
      </c>
      <c r="W1587" s="6" t="s">
        <v>17625</v>
      </c>
      <c r="X1587" s="8" t="s">
        <v>17624</v>
      </c>
    </row>
    <row r="1588" spans="1:24">
      <c r="A1588" s="7" t="s">
        <v>2608</v>
      </c>
      <c r="B1588" s="6" t="s">
        <v>17616</v>
      </c>
      <c r="C1588" s="6">
        <v>38462</v>
      </c>
      <c r="D1588" s="6">
        <v>164000462</v>
      </c>
      <c r="E1588" s="6" t="s">
        <v>17616</v>
      </c>
      <c r="F1588" s="6" t="s">
        <v>17617</v>
      </c>
      <c r="G1588" s="6" t="s">
        <v>17632</v>
      </c>
      <c r="H1588" s="6" t="s">
        <v>17659</v>
      </c>
      <c r="I1588" s="6" t="s">
        <v>17660</v>
      </c>
      <c r="J1588" s="6">
        <v>2804866</v>
      </c>
      <c r="K1588" s="6" t="s">
        <v>17621</v>
      </c>
      <c r="L1588" s="6">
        <v>1</v>
      </c>
      <c r="M1588" s="6" t="s">
        <v>17622</v>
      </c>
      <c r="N1588" s="6">
        <v>1</v>
      </c>
      <c r="O1588" s="6">
        <v>20110201</v>
      </c>
      <c r="P1588" s="6" t="s">
        <v>17616</v>
      </c>
      <c r="Q1588" s="6">
        <v>168135.75539899999</v>
      </c>
      <c r="R1588" s="6">
        <v>126.64092200252719</v>
      </c>
      <c r="S1588" s="6">
        <v>433140.135389</v>
      </c>
      <c r="T1588" s="6">
        <v>37.399811253007648</v>
      </c>
      <c r="U1588" s="6" t="s">
        <v>17616</v>
      </c>
      <c r="V1588" s="6" t="s">
        <v>17616</v>
      </c>
      <c r="W1588" s="6" t="s">
        <v>17634</v>
      </c>
      <c r="X1588" s="8" t="s">
        <v>17624</v>
      </c>
    </row>
    <row r="1589" spans="1:24">
      <c r="A1589" s="7" t="s">
        <v>2619</v>
      </c>
      <c r="B1589" s="6" t="s">
        <v>17616</v>
      </c>
      <c r="C1589" s="6">
        <v>38463</v>
      </c>
      <c r="D1589" s="6">
        <v>164000463</v>
      </c>
      <c r="E1589" s="6" t="s">
        <v>17616</v>
      </c>
      <c r="F1589" s="6" t="s">
        <v>17617</v>
      </c>
      <c r="G1589" s="6" t="s">
        <v>17632</v>
      </c>
      <c r="H1589" s="6" t="s">
        <v>17659</v>
      </c>
      <c r="I1589" s="6" t="s">
        <v>17660</v>
      </c>
      <c r="J1589" s="6">
        <v>2805007</v>
      </c>
      <c r="K1589" s="6" t="s">
        <v>17621</v>
      </c>
      <c r="L1589" s="6">
        <v>1</v>
      </c>
      <c r="M1589" s="6" t="s">
        <v>17622</v>
      </c>
      <c r="N1589" s="6">
        <v>1</v>
      </c>
      <c r="O1589" s="6">
        <v>20140423</v>
      </c>
      <c r="P1589" s="6" t="s">
        <v>17616</v>
      </c>
      <c r="Q1589" s="6">
        <v>167969.66675500001</v>
      </c>
      <c r="R1589" s="6">
        <v>126.639062254214</v>
      </c>
      <c r="S1589" s="6">
        <v>432771.69829299999</v>
      </c>
      <c r="T1589" s="6">
        <v>37.396485913454697</v>
      </c>
      <c r="U1589" s="6" t="s">
        <v>17616</v>
      </c>
      <c r="V1589" s="6" t="s">
        <v>17616</v>
      </c>
      <c r="W1589" s="6" t="s">
        <v>17634</v>
      </c>
      <c r="X1589" s="8" t="s">
        <v>17624</v>
      </c>
    </row>
    <row r="1590" spans="1:24">
      <c r="A1590" s="7" t="s">
        <v>2622</v>
      </c>
      <c r="B1590" s="6" t="s">
        <v>17616</v>
      </c>
      <c r="C1590" s="6">
        <v>38464</v>
      </c>
      <c r="D1590" s="6">
        <v>164000464</v>
      </c>
      <c r="E1590" s="6" t="s">
        <v>17616</v>
      </c>
      <c r="F1590" s="6" t="s">
        <v>17617</v>
      </c>
      <c r="G1590" s="6" t="s">
        <v>17632</v>
      </c>
      <c r="H1590" s="6" t="s">
        <v>17659</v>
      </c>
      <c r="I1590" s="6" t="s">
        <v>17660</v>
      </c>
      <c r="J1590" s="6">
        <v>2805008</v>
      </c>
      <c r="K1590" s="6" t="s">
        <v>17621</v>
      </c>
      <c r="L1590" s="6">
        <v>1</v>
      </c>
      <c r="M1590" s="6" t="s">
        <v>17622</v>
      </c>
      <c r="N1590" s="6">
        <v>1</v>
      </c>
      <c r="O1590" s="6">
        <v>20110201</v>
      </c>
      <c r="P1590" s="6" t="s">
        <v>17616</v>
      </c>
      <c r="Q1590" s="6">
        <v>168125.541134</v>
      </c>
      <c r="R1590" s="6">
        <v>126.64082873126146</v>
      </c>
      <c r="S1590" s="6">
        <v>432628.64475099999</v>
      </c>
      <c r="T1590" s="6">
        <v>37.395202387813676</v>
      </c>
      <c r="U1590" s="6" t="s">
        <v>17616</v>
      </c>
      <c r="V1590" s="6" t="s">
        <v>17616</v>
      </c>
      <c r="W1590" s="6" t="s">
        <v>17634</v>
      </c>
      <c r="X1590" s="8" t="s">
        <v>17624</v>
      </c>
    </row>
    <row r="1591" spans="1:24">
      <c r="A1591" s="7" t="s">
        <v>2625</v>
      </c>
      <c r="B1591" s="6" t="s">
        <v>17616</v>
      </c>
      <c r="C1591" s="6">
        <v>38465</v>
      </c>
      <c r="D1591" s="6">
        <v>164000465</v>
      </c>
      <c r="E1591" s="6" t="s">
        <v>17616</v>
      </c>
      <c r="F1591" s="6" t="s">
        <v>17617</v>
      </c>
      <c r="G1591" s="6" t="s">
        <v>17628</v>
      </c>
      <c r="H1591" s="6" t="s">
        <v>17659</v>
      </c>
      <c r="I1591" s="6" t="s">
        <v>17660</v>
      </c>
      <c r="J1591" s="6">
        <v>2805010</v>
      </c>
      <c r="K1591" s="6" t="s">
        <v>17621</v>
      </c>
      <c r="L1591" s="6">
        <v>1</v>
      </c>
      <c r="M1591" s="6" t="s">
        <v>17622</v>
      </c>
      <c r="N1591" s="6">
        <v>1</v>
      </c>
      <c r="O1591" s="6">
        <v>20140423</v>
      </c>
      <c r="P1591" s="6" t="s">
        <v>17616</v>
      </c>
      <c r="Q1591" s="6">
        <v>168389.67493400001</v>
      </c>
      <c r="R1591" s="6">
        <v>126.64381617474588</v>
      </c>
      <c r="S1591" s="6">
        <v>432520.95127999998</v>
      </c>
      <c r="T1591" s="6">
        <v>37.394241132735452</v>
      </c>
      <c r="U1591" s="6" t="s">
        <v>17616</v>
      </c>
      <c r="V1591" s="6" t="s">
        <v>17616</v>
      </c>
      <c r="W1591" s="6" t="s">
        <v>17625</v>
      </c>
      <c r="X1591" s="8" t="s">
        <v>17624</v>
      </c>
    </row>
    <row r="1592" spans="1:24">
      <c r="A1592" s="7" t="s">
        <v>2596</v>
      </c>
      <c r="B1592" s="6" t="s">
        <v>17616</v>
      </c>
      <c r="C1592" s="6">
        <v>38466</v>
      </c>
      <c r="D1592" s="6">
        <v>164000466</v>
      </c>
      <c r="E1592" s="6" t="s">
        <v>17616</v>
      </c>
      <c r="F1592" s="6" t="s">
        <v>17617</v>
      </c>
      <c r="G1592" s="6" t="s">
        <v>17628</v>
      </c>
      <c r="H1592" s="6" t="s">
        <v>17659</v>
      </c>
      <c r="I1592" s="6" t="s">
        <v>17660</v>
      </c>
      <c r="J1592" s="6">
        <v>2805013</v>
      </c>
      <c r="K1592" s="6" t="s">
        <v>17621</v>
      </c>
      <c r="L1592" s="6">
        <v>1</v>
      </c>
      <c r="M1592" s="6" t="s">
        <v>17622</v>
      </c>
      <c r="N1592" s="6">
        <v>1</v>
      </c>
      <c r="O1592" s="6">
        <v>20140423</v>
      </c>
      <c r="P1592" s="6" t="s">
        <v>17616</v>
      </c>
      <c r="Q1592" s="6">
        <v>168725.809595</v>
      </c>
      <c r="R1592" s="6">
        <v>126.64759521932356</v>
      </c>
      <c r="S1592" s="6">
        <v>432918.447544</v>
      </c>
      <c r="T1592" s="6">
        <v>37.397833984994584</v>
      </c>
      <c r="U1592" s="6" t="s">
        <v>17616</v>
      </c>
      <c r="V1592" s="6" t="s">
        <v>17616</v>
      </c>
      <c r="W1592" s="6" t="s">
        <v>17625</v>
      </c>
      <c r="X1592" s="8" t="s">
        <v>17624</v>
      </c>
    </row>
    <row r="1593" spans="1:24">
      <c r="A1593" s="7" t="s">
        <v>4390</v>
      </c>
      <c r="B1593" s="6" t="s">
        <v>17616</v>
      </c>
      <c r="C1593" s="6">
        <v>38467</v>
      </c>
      <c r="D1593" s="6">
        <v>164000467</v>
      </c>
      <c r="E1593" s="6" t="s">
        <v>17616</v>
      </c>
      <c r="F1593" s="6" t="s">
        <v>17617</v>
      </c>
      <c r="G1593" s="6" t="s">
        <v>17632</v>
      </c>
      <c r="H1593" s="6" t="s">
        <v>17659</v>
      </c>
      <c r="I1593" s="6" t="s">
        <v>17660</v>
      </c>
      <c r="J1593" s="6">
        <v>2805059</v>
      </c>
      <c r="K1593" s="6" t="s">
        <v>17621</v>
      </c>
      <c r="L1593" s="6">
        <v>1</v>
      </c>
      <c r="M1593" s="6" t="s">
        <v>17622</v>
      </c>
      <c r="N1593" s="6">
        <v>1</v>
      </c>
      <c r="O1593" s="6">
        <v>20111018</v>
      </c>
      <c r="P1593" s="6" t="s">
        <v>17616</v>
      </c>
      <c r="Q1593" s="6">
        <v>168279.18332400001</v>
      </c>
      <c r="R1593" s="6">
        <v>126.64255482523532</v>
      </c>
      <c r="S1593" s="6">
        <v>432837.40457900002</v>
      </c>
      <c r="T1593" s="6">
        <v>37.3970885869496</v>
      </c>
      <c r="U1593" s="6" t="s">
        <v>17616</v>
      </c>
      <c r="V1593" s="6" t="s">
        <v>17616</v>
      </c>
      <c r="W1593" s="6" t="s">
        <v>17661</v>
      </c>
      <c r="X1593" s="8" t="s">
        <v>17624</v>
      </c>
    </row>
    <row r="1594" spans="1:24">
      <c r="A1594" s="7" t="s">
        <v>4390</v>
      </c>
      <c r="B1594" s="6" t="s">
        <v>17616</v>
      </c>
      <c r="C1594" s="6">
        <v>38468</v>
      </c>
      <c r="D1594" s="6">
        <v>164000468</v>
      </c>
      <c r="E1594" s="6" t="s">
        <v>17616</v>
      </c>
      <c r="F1594" s="6" t="s">
        <v>17617</v>
      </c>
      <c r="G1594" s="6" t="s">
        <v>17632</v>
      </c>
      <c r="H1594" s="6" t="s">
        <v>17659</v>
      </c>
      <c r="I1594" s="6" t="s">
        <v>17660</v>
      </c>
      <c r="J1594" s="6">
        <v>2805058</v>
      </c>
      <c r="K1594" s="6" t="s">
        <v>17621</v>
      </c>
      <c r="L1594" s="6">
        <v>1</v>
      </c>
      <c r="M1594" s="6" t="s">
        <v>17622</v>
      </c>
      <c r="N1594" s="6">
        <v>1</v>
      </c>
      <c r="O1594" s="6">
        <v>20111018</v>
      </c>
      <c r="P1594" s="6" t="s">
        <v>17616</v>
      </c>
      <c r="Q1594" s="6">
        <v>168260.73604300001</v>
      </c>
      <c r="R1594" s="6">
        <v>126.64234755445193</v>
      </c>
      <c r="S1594" s="6">
        <v>432812.808204</v>
      </c>
      <c r="T1594" s="6">
        <v>37.396866341814167</v>
      </c>
      <c r="U1594" s="6" t="s">
        <v>17616</v>
      </c>
      <c r="V1594" s="6" t="s">
        <v>17616</v>
      </c>
      <c r="W1594" s="6" t="s">
        <v>17661</v>
      </c>
      <c r="X1594" s="8" t="s">
        <v>17624</v>
      </c>
    </row>
    <row r="1595" spans="1:24">
      <c r="A1595" s="7" t="s">
        <v>1626</v>
      </c>
      <c r="B1595" s="6" t="s">
        <v>17616</v>
      </c>
      <c r="C1595" s="6">
        <v>38469</v>
      </c>
      <c r="D1595" s="6">
        <v>164000469</v>
      </c>
      <c r="E1595" s="6" t="s">
        <v>17616</v>
      </c>
      <c r="F1595" s="6" t="s">
        <v>17617</v>
      </c>
      <c r="G1595" s="6" t="s">
        <v>17628</v>
      </c>
      <c r="H1595" s="6" t="s">
        <v>17659</v>
      </c>
      <c r="I1595" s="6" t="s">
        <v>17668</v>
      </c>
      <c r="J1595" s="6">
        <v>2805022</v>
      </c>
      <c r="K1595" s="6" t="s">
        <v>17621</v>
      </c>
      <c r="L1595" s="6">
        <v>1</v>
      </c>
      <c r="M1595" s="6" t="s">
        <v>17622</v>
      </c>
      <c r="N1595" s="6">
        <v>1</v>
      </c>
      <c r="O1595" s="6">
        <v>20110225</v>
      </c>
      <c r="P1595" s="6" t="s">
        <v>17616</v>
      </c>
      <c r="Q1595" s="6">
        <v>169257.69283399999</v>
      </c>
      <c r="R1595" s="6">
        <v>126.65347337344244</v>
      </c>
      <c r="S1595" s="6">
        <v>436003.20868799998</v>
      </c>
      <c r="T1595" s="6">
        <v>37.42564537469358</v>
      </c>
      <c r="U1595" s="6" t="s">
        <v>17616</v>
      </c>
      <c r="V1595" s="6" t="s">
        <v>17616</v>
      </c>
      <c r="W1595" s="6" t="s">
        <v>17634</v>
      </c>
      <c r="X1595" s="8" t="s">
        <v>17624</v>
      </c>
    </row>
    <row r="1596" spans="1:24">
      <c r="A1596" s="7" t="s">
        <v>4402</v>
      </c>
      <c r="B1596" s="6" t="s">
        <v>17616</v>
      </c>
      <c r="C1596" s="6">
        <v>38470</v>
      </c>
      <c r="D1596" s="6">
        <v>164000470</v>
      </c>
      <c r="E1596" s="6" t="s">
        <v>17616</v>
      </c>
      <c r="F1596" s="6" t="s">
        <v>17617</v>
      </c>
      <c r="G1596" s="6" t="s">
        <v>17632</v>
      </c>
      <c r="H1596" s="6" t="s">
        <v>17659</v>
      </c>
      <c r="I1596" s="6" t="s">
        <v>17668</v>
      </c>
      <c r="J1596" s="6">
        <v>2805021</v>
      </c>
      <c r="K1596" s="6" t="s">
        <v>17621</v>
      </c>
      <c r="L1596" s="6">
        <v>1</v>
      </c>
      <c r="M1596" s="6" t="s">
        <v>17622</v>
      </c>
      <c r="N1596" s="6">
        <v>1</v>
      </c>
      <c r="O1596" s="6">
        <v>20110225</v>
      </c>
      <c r="P1596" s="6" t="s">
        <v>17616</v>
      </c>
      <c r="Q1596" s="6">
        <v>169245.40541599999</v>
      </c>
      <c r="R1596" s="6">
        <v>126.6533333952685</v>
      </c>
      <c r="S1596" s="6">
        <v>436031.04736999999</v>
      </c>
      <c r="T1596" s="6">
        <v>37.425895790654046</v>
      </c>
      <c r="U1596" s="6" t="s">
        <v>17616</v>
      </c>
      <c r="V1596" s="6" t="s">
        <v>17616</v>
      </c>
      <c r="W1596" s="6" t="s">
        <v>17634</v>
      </c>
      <c r="X1596" s="8" t="s">
        <v>17624</v>
      </c>
    </row>
    <row r="1597" spans="1:24">
      <c r="A1597" s="7" t="s">
        <v>4424</v>
      </c>
      <c r="B1597" s="6" t="s">
        <v>17616</v>
      </c>
      <c r="C1597" s="6">
        <v>38471</v>
      </c>
      <c r="D1597" s="6">
        <v>164000471</v>
      </c>
      <c r="E1597" s="6" t="s">
        <v>17616</v>
      </c>
      <c r="F1597" s="6" t="s">
        <v>17617</v>
      </c>
      <c r="G1597" s="6" t="s">
        <v>17632</v>
      </c>
      <c r="H1597" s="6" t="s">
        <v>17659</v>
      </c>
      <c r="I1597" s="6" t="s">
        <v>17660</v>
      </c>
      <c r="J1597" s="6">
        <v>2805039</v>
      </c>
      <c r="K1597" s="6" t="s">
        <v>17621</v>
      </c>
      <c r="L1597" s="6">
        <v>1</v>
      </c>
      <c r="M1597" s="6" t="s">
        <v>17622</v>
      </c>
      <c r="N1597" s="6">
        <v>1</v>
      </c>
      <c r="O1597" s="6">
        <v>20110323</v>
      </c>
      <c r="P1597" s="6" t="s">
        <v>17616</v>
      </c>
      <c r="Q1597" s="6">
        <v>168957.49516300001</v>
      </c>
      <c r="R1597" s="6">
        <v>126.65021476391975</v>
      </c>
      <c r="S1597" s="6">
        <v>432845.85416599998</v>
      </c>
      <c r="T1597" s="6">
        <v>37.397187722461794</v>
      </c>
      <c r="U1597" s="6" t="s">
        <v>17616</v>
      </c>
      <c r="V1597" s="6" t="s">
        <v>17616</v>
      </c>
      <c r="W1597" s="6" t="s">
        <v>17634</v>
      </c>
      <c r="X1597" s="8" t="s">
        <v>17624</v>
      </c>
    </row>
    <row r="1598" spans="1:24">
      <c r="A1598" s="7" t="s">
        <v>4854</v>
      </c>
      <c r="B1598" s="6" t="s">
        <v>17616</v>
      </c>
      <c r="C1598" s="6">
        <v>38472</v>
      </c>
      <c r="D1598" s="6">
        <v>164000472</v>
      </c>
      <c r="E1598" s="6" t="s">
        <v>17616</v>
      </c>
      <c r="F1598" s="6" t="s">
        <v>17617</v>
      </c>
      <c r="G1598" s="6" t="s">
        <v>17632</v>
      </c>
      <c r="H1598" s="6" t="s">
        <v>17659</v>
      </c>
      <c r="I1598" s="6" t="s">
        <v>17660</v>
      </c>
      <c r="J1598" s="6">
        <v>2805045</v>
      </c>
      <c r="K1598" s="6" t="s">
        <v>17621</v>
      </c>
      <c r="L1598" s="6">
        <v>1</v>
      </c>
      <c r="M1598" s="6" t="s">
        <v>17622</v>
      </c>
      <c r="N1598" s="6">
        <v>1</v>
      </c>
      <c r="O1598" s="6">
        <v>20110331</v>
      </c>
      <c r="P1598" s="6" t="s">
        <v>17616</v>
      </c>
      <c r="Q1598" s="6">
        <v>167925.48179699999</v>
      </c>
      <c r="R1598" s="6">
        <v>126.63868618667587</v>
      </c>
      <c r="S1598" s="6">
        <v>429940.64360299997</v>
      </c>
      <c r="T1598" s="6">
        <v>37.370976622190298</v>
      </c>
      <c r="U1598" s="6" t="s">
        <v>17616</v>
      </c>
      <c r="V1598" s="6" t="s">
        <v>17616</v>
      </c>
      <c r="W1598" s="6" t="s">
        <v>17625</v>
      </c>
      <c r="X1598" s="8" t="s">
        <v>17624</v>
      </c>
    </row>
    <row r="1599" spans="1:24">
      <c r="A1599" s="7" t="s">
        <v>4857</v>
      </c>
      <c r="B1599" s="6" t="s">
        <v>17616</v>
      </c>
      <c r="C1599" s="6">
        <v>38473</v>
      </c>
      <c r="D1599" s="6">
        <v>164000473</v>
      </c>
      <c r="E1599" s="6" t="s">
        <v>17616</v>
      </c>
      <c r="F1599" s="6" t="s">
        <v>17617</v>
      </c>
      <c r="G1599" s="6" t="s">
        <v>17628</v>
      </c>
      <c r="H1599" s="6" t="s">
        <v>17659</v>
      </c>
      <c r="I1599" s="6" t="s">
        <v>17660</v>
      </c>
      <c r="J1599" s="6">
        <v>2805044</v>
      </c>
      <c r="K1599" s="6" t="s">
        <v>17621</v>
      </c>
      <c r="L1599" s="6">
        <v>1</v>
      </c>
      <c r="M1599" s="6" t="s">
        <v>17622</v>
      </c>
      <c r="N1599" s="6">
        <v>1</v>
      </c>
      <c r="O1599" s="6">
        <v>20140423</v>
      </c>
      <c r="P1599" s="6" t="s">
        <v>17616</v>
      </c>
      <c r="Q1599" s="6">
        <v>168767.201673</v>
      </c>
      <c r="R1599" s="6">
        <v>126.64807448520278</v>
      </c>
      <c r="S1599" s="6">
        <v>432639.21981799998</v>
      </c>
      <c r="T1599" s="6">
        <v>37.395319548349548</v>
      </c>
      <c r="U1599" s="6" t="s">
        <v>17616</v>
      </c>
      <c r="V1599" s="6" t="s">
        <v>17616</v>
      </c>
      <c r="W1599" s="6" t="s">
        <v>17625</v>
      </c>
      <c r="X1599" s="8" t="s">
        <v>17624</v>
      </c>
    </row>
    <row r="1600" spans="1:24">
      <c r="A1600" s="7" t="s">
        <v>4440</v>
      </c>
      <c r="B1600" s="6" t="s">
        <v>17616</v>
      </c>
      <c r="C1600" s="6">
        <v>38474</v>
      </c>
      <c r="D1600" s="6">
        <v>164000474</v>
      </c>
      <c r="E1600" s="6" t="s">
        <v>17616</v>
      </c>
      <c r="F1600" s="6" t="s">
        <v>17617</v>
      </c>
      <c r="G1600" s="6" t="s">
        <v>17632</v>
      </c>
      <c r="H1600" s="6" t="s">
        <v>17659</v>
      </c>
      <c r="I1600" s="6" t="s">
        <v>17660</v>
      </c>
      <c r="J1600" s="6">
        <v>2805055</v>
      </c>
      <c r="K1600" s="6" t="s">
        <v>17621</v>
      </c>
      <c r="L1600" s="6">
        <v>1</v>
      </c>
      <c r="M1600" s="6" t="s">
        <v>17622</v>
      </c>
      <c r="N1600" s="6">
        <v>1</v>
      </c>
      <c r="O1600" s="6">
        <v>20140423</v>
      </c>
      <c r="P1600" s="6" t="s">
        <v>17616</v>
      </c>
      <c r="Q1600" s="6">
        <v>168090.63414899999</v>
      </c>
      <c r="R1600" s="6">
        <v>126.64053385508907</v>
      </c>
      <c r="S1600" s="6">
        <v>430329.28193499998</v>
      </c>
      <c r="T1600" s="6">
        <v>37.374483959575095</v>
      </c>
      <c r="U1600" s="6" t="s">
        <v>17616</v>
      </c>
      <c r="V1600" s="6" t="s">
        <v>17616</v>
      </c>
      <c r="W1600" s="6" t="s">
        <v>18073</v>
      </c>
      <c r="X1600" s="8" t="s">
        <v>17624</v>
      </c>
    </row>
    <row r="1601" spans="1:24">
      <c r="A1601" s="7" t="s">
        <v>4440</v>
      </c>
      <c r="B1601" s="6" t="s">
        <v>17616</v>
      </c>
      <c r="C1601" s="6">
        <v>38475</v>
      </c>
      <c r="D1601" s="6">
        <v>164000475</v>
      </c>
      <c r="E1601" s="6" t="s">
        <v>17616</v>
      </c>
      <c r="F1601" s="6" t="s">
        <v>17617</v>
      </c>
      <c r="G1601" s="6" t="s">
        <v>17632</v>
      </c>
      <c r="H1601" s="6" t="s">
        <v>17659</v>
      </c>
      <c r="I1601" s="6" t="s">
        <v>17660</v>
      </c>
      <c r="J1601" s="6">
        <v>2805054</v>
      </c>
      <c r="K1601" s="6" t="s">
        <v>17621</v>
      </c>
      <c r="L1601" s="6">
        <v>1</v>
      </c>
      <c r="M1601" s="6" t="s">
        <v>17622</v>
      </c>
      <c r="N1601" s="6">
        <v>1</v>
      </c>
      <c r="O1601" s="6">
        <v>20140423</v>
      </c>
      <c r="P1601" s="6" t="s">
        <v>17616</v>
      </c>
      <c r="Q1601" s="6">
        <v>167993.636853</v>
      </c>
      <c r="R1601" s="6">
        <v>126.63943369154792</v>
      </c>
      <c r="S1601" s="6">
        <v>430446.72141400003</v>
      </c>
      <c r="T1601" s="6">
        <v>37.375538741998298</v>
      </c>
      <c r="U1601" s="6" t="s">
        <v>17616</v>
      </c>
      <c r="V1601" s="6" t="s">
        <v>17616</v>
      </c>
      <c r="W1601" s="6" t="s">
        <v>17717</v>
      </c>
      <c r="X1601" s="8" t="s">
        <v>17624</v>
      </c>
    </row>
    <row r="1602" spans="1:24">
      <c r="A1602" s="7" t="s">
        <v>2614</v>
      </c>
      <c r="B1602" s="6" t="s">
        <v>17616</v>
      </c>
      <c r="C1602" s="6">
        <v>38476</v>
      </c>
      <c r="D1602" s="6">
        <v>164000476</v>
      </c>
      <c r="E1602" s="6" t="s">
        <v>17616</v>
      </c>
      <c r="F1602" s="6" t="s">
        <v>17617</v>
      </c>
      <c r="G1602" s="6" t="s">
        <v>17680</v>
      </c>
      <c r="H1602" s="6" t="s">
        <v>17659</v>
      </c>
      <c r="I1602" s="6" t="s">
        <v>17660</v>
      </c>
      <c r="J1602" s="6">
        <v>2806833</v>
      </c>
      <c r="K1602" s="6" t="s">
        <v>17621</v>
      </c>
      <c r="L1602" s="6">
        <v>1</v>
      </c>
      <c r="M1602" s="6" t="s">
        <v>17622</v>
      </c>
      <c r="N1602" s="6">
        <v>1</v>
      </c>
      <c r="O1602" s="6">
        <v>20140423</v>
      </c>
      <c r="P1602" s="6" t="s">
        <v>17616</v>
      </c>
      <c r="Q1602" s="6">
        <v>168304.86272800001</v>
      </c>
      <c r="R1602" s="6">
        <v>126.64282205779783</v>
      </c>
      <c r="S1602" s="6">
        <v>433367.685551</v>
      </c>
      <c r="T1602" s="6">
        <v>37.401867280003955</v>
      </c>
      <c r="U1602" s="6" t="s">
        <v>17616</v>
      </c>
      <c r="V1602" s="6" t="s">
        <v>17616</v>
      </c>
      <c r="W1602" s="6" t="s">
        <v>17681</v>
      </c>
      <c r="X1602" s="8" t="s">
        <v>17624</v>
      </c>
    </row>
    <row r="1603" spans="1:24">
      <c r="A1603" s="7" t="s">
        <v>4276</v>
      </c>
      <c r="B1603" s="6" t="s">
        <v>17616</v>
      </c>
      <c r="C1603" s="6">
        <v>38477</v>
      </c>
      <c r="D1603" s="6">
        <v>164000477</v>
      </c>
      <c r="E1603" s="6" t="s">
        <v>17616</v>
      </c>
      <c r="F1603" s="6" t="s">
        <v>17617</v>
      </c>
      <c r="G1603" s="6" t="s">
        <v>17618</v>
      </c>
      <c r="H1603" s="6" t="s">
        <v>17659</v>
      </c>
      <c r="I1603" s="6" t="s">
        <v>17660</v>
      </c>
      <c r="J1603" s="6">
        <v>2805203</v>
      </c>
      <c r="K1603" s="6" t="s">
        <v>17621</v>
      </c>
      <c r="L1603" s="6">
        <v>1</v>
      </c>
      <c r="M1603" s="6" t="s">
        <v>17622</v>
      </c>
      <c r="N1603" s="6">
        <v>1</v>
      </c>
      <c r="O1603" s="6">
        <v>20140423</v>
      </c>
      <c r="P1603" s="6" t="s">
        <v>17616</v>
      </c>
      <c r="Q1603" s="6">
        <v>167967.742635</v>
      </c>
      <c r="R1603" s="6">
        <v>126.63912820781022</v>
      </c>
      <c r="S1603" s="6">
        <v>430749.86206399999</v>
      </c>
      <c r="T1603" s="6">
        <v>37.37826914278051</v>
      </c>
      <c r="U1603" s="6" t="s">
        <v>17616</v>
      </c>
      <c r="V1603" s="6" t="s">
        <v>17616</v>
      </c>
      <c r="W1603" s="6" t="s">
        <v>17634</v>
      </c>
      <c r="X1603" s="8" t="s">
        <v>17624</v>
      </c>
    </row>
    <row r="1604" spans="1:24">
      <c r="A1604" s="7" t="s">
        <v>4276</v>
      </c>
      <c r="B1604" s="6" t="s">
        <v>17616</v>
      </c>
      <c r="C1604" s="6">
        <v>38478</v>
      </c>
      <c r="D1604" s="6">
        <v>164000478</v>
      </c>
      <c r="E1604" s="6" t="s">
        <v>17616</v>
      </c>
      <c r="F1604" s="6" t="s">
        <v>17617</v>
      </c>
      <c r="G1604" s="6" t="s">
        <v>17632</v>
      </c>
      <c r="H1604" s="6" t="s">
        <v>17659</v>
      </c>
      <c r="I1604" s="6" t="s">
        <v>17660</v>
      </c>
      <c r="J1604" s="6">
        <v>2803666</v>
      </c>
      <c r="K1604" s="6" t="s">
        <v>17621</v>
      </c>
      <c r="L1604" s="6">
        <v>1</v>
      </c>
      <c r="M1604" s="6" t="s">
        <v>17622</v>
      </c>
      <c r="N1604" s="6">
        <v>1</v>
      </c>
      <c r="O1604" s="6">
        <v>20140423</v>
      </c>
      <c r="P1604" s="6" t="s">
        <v>17616</v>
      </c>
      <c r="Q1604" s="6">
        <v>167990.898602</v>
      </c>
      <c r="R1604" s="6">
        <v>126.63939051924213</v>
      </c>
      <c r="S1604" s="6">
        <v>430729.716373</v>
      </c>
      <c r="T1604" s="6">
        <v>37.37808843096537</v>
      </c>
      <c r="U1604" s="6" t="s">
        <v>17616</v>
      </c>
      <c r="V1604" s="6" t="s">
        <v>17616</v>
      </c>
      <c r="W1604" s="6" t="s">
        <v>17716</v>
      </c>
      <c r="X1604" s="8" t="s">
        <v>17624</v>
      </c>
    </row>
    <row r="1605" spans="1:24">
      <c r="A1605" s="7" t="s">
        <v>4281</v>
      </c>
      <c r="B1605" s="6" t="s">
        <v>17616</v>
      </c>
      <c r="C1605" s="6">
        <v>38479</v>
      </c>
      <c r="D1605" s="6">
        <v>164000479</v>
      </c>
      <c r="E1605" s="6" t="s">
        <v>17616</v>
      </c>
      <c r="F1605" s="6" t="s">
        <v>17617</v>
      </c>
      <c r="G1605" s="6" t="s">
        <v>17632</v>
      </c>
      <c r="H1605" s="6" t="s">
        <v>17659</v>
      </c>
      <c r="I1605" s="6" t="s">
        <v>17660</v>
      </c>
      <c r="J1605" s="6">
        <v>2805204</v>
      </c>
      <c r="K1605" s="6" t="s">
        <v>17621</v>
      </c>
      <c r="L1605" s="6">
        <v>1</v>
      </c>
      <c r="M1605" s="6" t="s">
        <v>17622</v>
      </c>
      <c r="N1605" s="6">
        <v>1</v>
      </c>
      <c r="O1605" s="6">
        <v>20110810</v>
      </c>
      <c r="P1605" s="6" t="s">
        <v>17616</v>
      </c>
      <c r="Q1605" s="6">
        <v>168944.13606399999</v>
      </c>
      <c r="R1605" s="6">
        <v>126.65006479161653</v>
      </c>
      <c r="S1605" s="6">
        <v>432824.58974899998</v>
      </c>
      <c r="T1605" s="6">
        <v>37.396995682291411</v>
      </c>
      <c r="U1605" s="6" t="s">
        <v>17616</v>
      </c>
      <c r="V1605" s="6" t="s">
        <v>17616</v>
      </c>
      <c r="W1605" s="6" t="s">
        <v>17634</v>
      </c>
      <c r="X1605" s="8" t="s">
        <v>17624</v>
      </c>
    </row>
    <row r="1606" spans="1:24">
      <c r="A1606" s="7" t="s">
        <v>4284</v>
      </c>
      <c r="B1606" s="6" t="s">
        <v>17616</v>
      </c>
      <c r="C1606" s="6">
        <v>38480</v>
      </c>
      <c r="D1606" s="6">
        <v>164000480</v>
      </c>
      <c r="E1606" s="6" t="s">
        <v>17616</v>
      </c>
      <c r="F1606" s="6" t="s">
        <v>17617</v>
      </c>
      <c r="G1606" s="6" t="s">
        <v>17632</v>
      </c>
      <c r="H1606" s="6" t="s">
        <v>17659</v>
      </c>
      <c r="I1606" s="6" t="s">
        <v>17660</v>
      </c>
      <c r="J1606" s="6">
        <v>2805205</v>
      </c>
      <c r="K1606" s="6" t="s">
        <v>17621</v>
      </c>
      <c r="L1606" s="6">
        <v>1</v>
      </c>
      <c r="M1606" s="6" t="s">
        <v>17622</v>
      </c>
      <c r="N1606" s="6">
        <v>1</v>
      </c>
      <c r="O1606" s="6">
        <v>20170710</v>
      </c>
      <c r="P1606" s="6" t="s">
        <v>17616</v>
      </c>
      <c r="Q1606" s="6">
        <v>168375.92123099999</v>
      </c>
      <c r="R1606" s="6">
        <v>126.64362721267503</v>
      </c>
      <c r="S1606" s="6">
        <v>433306.34491300001</v>
      </c>
      <c r="T1606" s="6">
        <v>37.401317034808791</v>
      </c>
      <c r="U1606" s="6" t="s">
        <v>17616</v>
      </c>
      <c r="V1606" s="6" t="s">
        <v>17616</v>
      </c>
      <c r="W1606" s="6" t="s">
        <v>17634</v>
      </c>
      <c r="X1606" s="8" t="s">
        <v>17624</v>
      </c>
    </row>
    <row r="1607" spans="1:24">
      <c r="A1607" s="7" t="s">
        <v>4287</v>
      </c>
      <c r="B1607" s="6" t="s">
        <v>17616</v>
      </c>
      <c r="C1607" s="6">
        <v>38482</v>
      </c>
      <c r="D1607" s="6">
        <v>164000482</v>
      </c>
      <c r="E1607" s="6" t="s">
        <v>17616</v>
      </c>
      <c r="F1607" s="6" t="s">
        <v>17617</v>
      </c>
      <c r="G1607" s="6" t="s">
        <v>17632</v>
      </c>
      <c r="H1607" s="6" t="s">
        <v>17659</v>
      </c>
      <c r="I1607" s="6" t="s">
        <v>17660</v>
      </c>
      <c r="J1607" s="6">
        <v>2805206</v>
      </c>
      <c r="K1607" s="6" t="s">
        <v>17621</v>
      </c>
      <c r="L1607" s="6">
        <v>1</v>
      </c>
      <c r="M1607" s="6" t="s">
        <v>17622</v>
      </c>
      <c r="N1607" s="6">
        <v>1</v>
      </c>
      <c r="O1607" s="6">
        <v>20140609</v>
      </c>
      <c r="P1607" s="6" t="s">
        <v>17616</v>
      </c>
      <c r="Q1607" s="6">
        <v>168435.737788</v>
      </c>
      <c r="R1607" s="6">
        <v>126.64430364370128</v>
      </c>
      <c r="S1607" s="6">
        <v>433285.89525</v>
      </c>
      <c r="T1607" s="6">
        <v>37.401134826779874</v>
      </c>
      <c r="U1607" s="6" t="s">
        <v>17616</v>
      </c>
      <c r="V1607" s="6" t="s">
        <v>17616</v>
      </c>
      <c r="W1607" s="6" t="s">
        <v>17634</v>
      </c>
      <c r="X1607" s="8" t="s">
        <v>17624</v>
      </c>
    </row>
    <row r="1608" spans="1:24">
      <c r="A1608" s="7" t="s">
        <v>4307</v>
      </c>
      <c r="B1608" s="6" t="s">
        <v>17616</v>
      </c>
      <c r="C1608" s="6">
        <v>38483</v>
      </c>
      <c r="D1608" s="6">
        <v>164000483</v>
      </c>
      <c r="E1608" s="6" t="s">
        <v>17616</v>
      </c>
      <c r="F1608" s="6" t="s">
        <v>17617</v>
      </c>
      <c r="G1608" s="6" t="s">
        <v>17628</v>
      </c>
      <c r="H1608" s="6" t="s">
        <v>17659</v>
      </c>
      <c r="I1608" s="6" t="s">
        <v>17811</v>
      </c>
      <c r="J1608" s="6">
        <v>2802486</v>
      </c>
      <c r="K1608" s="6" t="s">
        <v>17621</v>
      </c>
      <c r="L1608" s="6">
        <v>1</v>
      </c>
      <c r="M1608" s="6" t="s">
        <v>17622</v>
      </c>
      <c r="N1608" s="6">
        <v>1</v>
      </c>
      <c r="O1608" s="6">
        <v>20110601</v>
      </c>
      <c r="P1608" s="6" t="s">
        <v>17616</v>
      </c>
      <c r="Q1608" s="6">
        <v>170962.360254</v>
      </c>
      <c r="R1608" s="6">
        <v>126.67275908118535</v>
      </c>
      <c r="S1608" s="6">
        <v>435311.312507</v>
      </c>
      <c r="T1608" s="6">
        <v>37.419466547156162</v>
      </c>
      <c r="U1608" s="6" t="s">
        <v>17616</v>
      </c>
      <c r="V1608" s="6" t="s">
        <v>17616</v>
      </c>
      <c r="W1608" s="6" t="s">
        <v>17634</v>
      </c>
      <c r="X1608" s="8" t="s">
        <v>17624</v>
      </c>
    </row>
    <row r="1609" spans="1:24">
      <c r="A1609" s="7" t="s">
        <v>4172</v>
      </c>
      <c r="B1609" s="6" t="s">
        <v>17616</v>
      </c>
      <c r="C1609" s="6">
        <v>38485</v>
      </c>
      <c r="D1609" s="6">
        <v>164000485</v>
      </c>
      <c r="E1609" s="6" t="s">
        <v>17616</v>
      </c>
      <c r="F1609" s="6" t="s">
        <v>17617</v>
      </c>
      <c r="G1609" s="6" t="s">
        <v>17632</v>
      </c>
      <c r="H1609" s="6" t="s">
        <v>17659</v>
      </c>
      <c r="I1609" s="6" t="s">
        <v>17660</v>
      </c>
      <c r="J1609" s="6">
        <v>2805308</v>
      </c>
      <c r="K1609" s="6" t="s">
        <v>17621</v>
      </c>
      <c r="L1609" s="6">
        <v>1</v>
      </c>
      <c r="M1609" s="6" t="s">
        <v>17622</v>
      </c>
      <c r="N1609" s="6">
        <v>1</v>
      </c>
      <c r="O1609" s="6">
        <v>20140423</v>
      </c>
      <c r="P1609" s="6" t="s">
        <v>17616</v>
      </c>
      <c r="Q1609" s="6">
        <v>168687.71818500001</v>
      </c>
      <c r="R1609" s="6">
        <v>126.64716008777248</v>
      </c>
      <c r="S1609" s="6">
        <v>433035.24590099999</v>
      </c>
      <c r="T1609" s="6">
        <v>37.398885046552969</v>
      </c>
      <c r="U1609" s="6" t="s">
        <v>17616</v>
      </c>
      <c r="V1609" s="6" t="s">
        <v>17616</v>
      </c>
      <c r="W1609" s="6" t="s">
        <v>17634</v>
      </c>
      <c r="X1609" s="8" t="s">
        <v>17624</v>
      </c>
    </row>
    <row r="1610" spans="1:24">
      <c r="A1610" s="7" t="s">
        <v>3658</v>
      </c>
      <c r="B1610" s="6" t="s">
        <v>17616</v>
      </c>
      <c r="C1610" s="6">
        <v>38486</v>
      </c>
      <c r="D1610" s="6">
        <v>164000486</v>
      </c>
      <c r="E1610" s="6" t="s">
        <v>17616</v>
      </c>
      <c r="F1610" s="6" t="s">
        <v>17617</v>
      </c>
      <c r="G1610" s="6" t="s">
        <v>17632</v>
      </c>
      <c r="H1610" s="6" t="s">
        <v>17659</v>
      </c>
      <c r="I1610" s="6" t="s">
        <v>17660</v>
      </c>
      <c r="J1610" s="6">
        <v>2805309</v>
      </c>
      <c r="K1610" s="6" t="s">
        <v>17621</v>
      </c>
      <c r="L1610" s="6">
        <v>1</v>
      </c>
      <c r="M1610" s="6" t="s">
        <v>17622</v>
      </c>
      <c r="N1610" s="6">
        <v>1</v>
      </c>
      <c r="O1610" s="6">
        <v>20140423</v>
      </c>
      <c r="P1610" s="6" t="s">
        <v>17616</v>
      </c>
      <c r="Q1610" s="6">
        <v>168721.35841099999</v>
      </c>
      <c r="R1610" s="6">
        <v>126.64753984271411</v>
      </c>
      <c r="S1610" s="6">
        <v>433038.99950500001</v>
      </c>
      <c r="T1610" s="6">
        <v>37.398920004268653</v>
      </c>
      <c r="U1610" s="6" t="s">
        <v>17616</v>
      </c>
      <c r="V1610" s="6" t="s">
        <v>17616</v>
      </c>
      <c r="W1610" s="6" t="s">
        <v>17634</v>
      </c>
      <c r="X1610" s="8" t="s">
        <v>17624</v>
      </c>
    </row>
    <row r="1611" spans="1:24">
      <c r="A1611" s="7" t="s">
        <v>4172</v>
      </c>
      <c r="B1611" s="6" t="s">
        <v>17616</v>
      </c>
      <c r="C1611" s="6">
        <v>38487</v>
      </c>
      <c r="D1611" s="6">
        <v>164000487</v>
      </c>
      <c r="E1611" s="6" t="s">
        <v>17616</v>
      </c>
      <c r="F1611" s="6" t="s">
        <v>17617</v>
      </c>
      <c r="G1611" s="6" t="s">
        <v>17632</v>
      </c>
      <c r="H1611" s="6" t="s">
        <v>17659</v>
      </c>
      <c r="I1611" s="6" t="s">
        <v>17660</v>
      </c>
      <c r="J1611" s="6">
        <v>2805397</v>
      </c>
      <c r="K1611" s="6" t="s">
        <v>17621</v>
      </c>
      <c r="L1611" s="6">
        <v>1</v>
      </c>
      <c r="M1611" s="6" t="s">
        <v>17622</v>
      </c>
      <c r="N1611" s="6">
        <v>1</v>
      </c>
      <c r="O1611" s="6">
        <v>20111125</v>
      </c>
      <c r="P1611" s="6" t="s">
        <v>17616</v>
      </c>
      <c r="Q1611" s="6">
        <v>168443.65712799999</v>
      </c>
      <c r="R1611" s="6">
        <v>126.64441835563113</v>
      </c>
      <c r="S1611" s="6">
        <v>432694.69892499998</v>
      </c>
      <c r="T1611" s="6">
        <v>37.395808436786687</v>
      </c>
      <c r="U1611" s="6" t="s">
        <v>17616</v>
      </c>
      <c r="V1611" s="6" t="s">
        <v>17616</v>
      </c>
      <c r="W1611" s="6" t="s">
        <v>17895</v>
      </c>
      <c r="X1611" s="8" t="s">
        <v>17624</v>
      </c>
    </row>
    <row r="1612" spans="1:24">
      <c r="A1612" s="7" t="s">
        <v>2625</v>
      </c>
      <c r="B1612" s="6" t="s">
        <v>17616</v>
      </c>
      <c r="C1612" s="6">
        <v>38488</v>
      </c>
      <c r="D1612" s="6">
        <v>164000488</v>
      </c>
      <c r="E1612" s="6" t="s">
        <v>17616</v>
      </c>
      <c r="F1612" s="6" t="s">
        <v>17617</v>
      </c>
      <c r="G1612" s="6" t="s">
        <v>17632</v>
      </c>
      <c r="H1612" s="6" t="s">
        <v>17659</v>
      </c>
      <c r="I1612" s="6" t="s">
        <v>17660</v>
      </c>
      <c r="J1612" s="6">
        <v>2805396</v>
      </c>
      <c r="K1612" s="6" t="s">
        <v>17621</v>
      </c>
      <c r="L1612" s="6">
        <v>1</v>
      </c>
      <c r="M1612" s="6" t="s">
        <v>17622</v>
      </c>
      <c r="N1612" s="6">
        <v>1</v>
      </c>
      <c r="O1612" s="6">
        <v>20111125</v>
      </c>
      <c r="P1612" s="6" t="s">
        <v>17616</v>
      </c>
      <c r="Q1612" s="6">
        <v>168429.38592299999</v>
      </c>
      <c r="R1612" s="6">
        <v>126.64425802259635</v>
      </c>
      <c r="S1612" s="6">
        <v>432675.25699299999</v>
      </c>
      <c r="T1612" s="6">
        <v>37.395632778733052</v>
      </c>
      <c r="U1612" s="6" t="s">
        <v>17616</v>
      </c>
      <c r="V1612" s="6" t="s">
        <v>17616</v>
      </c>
      <c r="W1612" s="6" t="s">
        <v>17634</v>
      </c>
      <c r="X1612" s="8" t="s">
        <v>17624</v>
      </c>
    </row>
    <row r="1613" spans="1:24">
      <c r="A1613" s="7" t="s">
        <v>5474</v>
      </c>
      <c r="B1613" s="6" t="s">
        <v>17616</v>
      </c>
      <c r="C1613" s="6">
        <v>38489</v>
      </c>
      <c r="D1613" s="6">
        <v>164000489</v>
      </c>
      <c r="E1613" s="6" t="s">
        <v>17616</v>
      </c>
      <c r="F1613" s="6" t="s">
        <v>17617</v>
      </c>
      <c r="G1613" s="6" t="s">
        <v>17632</v>
      </c>
      <c r="H1613" s="6" t="s">
        <v>17659</v>
      </c>
      <c r="I1613" s="6" t="s">
        <v>17660</v>
      </c>
      <c r="J1613" s="6">
        <v>2805538</v>
      </c>
      <c r="K1613" s="6" t="s">
        <v>17621</v>
      </c>
      <c r="L1613" s="6">
        <v>1</v>
      </c>
      <c r="M1613" s="6" t="s">
        <v>17622</v>
      </c>
      <c r="N1613" s="6">
        <v>1</v>
      </c>
      <c r="O1613" s="6">
        <v>20140423</v>
      </c>
      <c r="P1613" s="6" t="s">
        <v>17616</v>
      </c>
      <c r="Q1613" s="6">
        <v>170180.67072699999</v>
      </c>
      <c r="R1613" s="6">
        <v>126.66406405644412</v>
      </c>
      <c r="S1613" s="6">
        <v>431961.42596099997</v>
      </c>
      <c r="T1613" s="6">
        <v>37.389259258545735</v>
      </c>
      <c r="U1613" s="6" t="s">
        <v>17616</v>
      </c>
      <c r="V1613" s="6" t="s">
        <v>17616</v>
      </c>
      <c r="W1613" s="6" t="s">
        <v>17634</v>
      </c>
      <c r="X1613" s="8" t="s">
        <v>17624</v>
      </c>
    </row>
    <row r="1614" spans="1:24">
      <c r="A1614" s="7" t="s">
        <v>3463</v>
      </c>
      <c r="B1614" s="6" t="s">
        <v>17616</v>
      </c>
      <c r="C1614" s="6">
        <v>38490</v>
      </c>
      <c r="D1614" s="6">
        <v>164000490</v>
      </c>
      <c r="E1614" s="6" t="s">
        <v>17616</v>
      </c>
      <c r="F1614" s="6" t="s">
        <v>17617</v>
      </c>
      <c r="G1614" s="6" t="s">
        <v>17632</v>
      </c>
      <c r="H1614" s="6" t="s">
        <v>17659</v>
      </c>
      <c r="I1614" s="6" t="s">
        <v>17660</v>
      </c>
      <c r="J1614" s="6">
        <v>2805550</v>
      </c>
      <c r="K1614" s="6" t="s">
        <v>17621</v>
      </c>
      <c r="L1614" s="6">
        <v>1</v>
      </c>
      <c r="M1614" s="6" t="s">
        <v>17622</v>
      </c>
      <c r="N1614" s="6">
        <v>1</v>
      </c>
      <c r="O1614" s="6">
        <v>20140423</v>
      </c>
      <c r="P1614" s="6" t="s">
        <v>17616</v>
      </c>
      <c r="Q1614" s="6">
        <v>168389.99127699999</v>
      </c>
      <c r="R1614" s="6">
        <v>126.64383870998732</v>
      </c>
      <c r="S1614" s="6">
        <v>432077.97350299999</v>
      </c>
      <c r="T1614" s="6">
        <v>37.390249923833679</v>
      </c>
      <c r="U1614" s="6" t="s">
        <v>17616</v>
      </c>
      <c r="V1614" s="6" t="s">
        <v>17616</v>
      </c>
      <c r="W1614" s="6" t="s">
        <v>17634</v>
      </c>
      <c r="X1614" s="8" t="s">
        <v>17624</v>
      </c>
    </row>
    <row r="1615" spans="1:24">
      <c r="A1615" s="7" t="s">
        <v>3466</v>
      </c>
      <c r="B1615" s="6" t="s">
        <v>17616</v>
      </c>
      <c r="C1615" s="6">
        <v>38491</v>
      </c>
      <c r="D1615" s="6">
        <v>164000491</v>
      </c>
      <c r="E1615" s="6" t="s">
        <v>17616</v>
      </c>
      <c r="F1615" s="6" t="s">
        <v>17617</v>
      </c>
      <c r="G1615" s="6" t="s">
        <v>17632</v>
      </c>
      <c r="H1615" s="6" t="s">
        <v>17659</v>
      </c>
      <c r="I1615" s="6" t="s">
        <v>17660</v>
      </c>
      <c r="J1615" s="6">
        <v>2805551</v>
      </c>
      <c r="K1615" s="6" t="s">
        <v>17621</v>
      </c>
      <c r="L1615" s="6">
        <v>1</v>
      </c>
      <c r="M1615" s="6" t="s">
        <v>17622</v>
      </c>
      <c r="N1615" s="6">
        <v>1</v>
      </c>
      <c r="O1615" s="6">
        <v>20170919</v>
      </c>
      <c r="P1615" s="6" t="s">
        <v>17616</v>
      </c>
      <c r="Q1615" s="6">
        <v>168439.05583</v>
      </c>
      <c r="R1615" s="6">
        <v>126.64439375751385</v>
      </c>
      <c r="S1615" s="6">
        <v>432054.492333</v>
      </c>
      <c r="T1615" s="6">
        <v>37.390040033332021</v>
      </c>
      <c r="U1615" s="6" t="s">
        <v>17616</v>
      </c>
      <c r="V1615" s="6" t="s">
        <v>17616</v>
      </c>
      <c r="W1615" s="6" t="s">
        <v>17634</v>
      </c>
      <c r="X1615" s="8" t="s">
        <v>17624</v>
      </c>
    </row>
    <row r="1616" spans="1:24">
      <c r="A1616" s="7" t="s">
        <v>3469</v>
      </c>
      <c r="B1616" s="6" t="s">
        <v>17616</v>
      </c>
      <c r="C1616" s="6">
        <v>38492</v>
      </c>
      <c r="D1616" s="6">
        <v>164000492</v>
      </c>
      <c r="E1616" s="6" t="s">
        <v>17616</v>
      </c>
      <c r="F1616" s="6" t="s">
        <v>17617</v>
      </c>
      <c r="G1616" s="6" t="s">
        <v>17632</v>
      </c>
      <c r="H1616" s="6" t="s">
        <v>17659</v>
      </c>
      <c r="I1616" s="6" t="s">
        <v>17660</v>
      </c>
      <c r="J1616" s="6">
        <v>2805552</v>
      </c>
      <c r="K1616" s="6" t="s">
        <v>17621</v>
      </c>
      <c r="L1616" s="6">
        <v>1</v>
      </c>
      <c r="M1616" s="6" t="s">
        <v>17622</v>
      </c>
      <c r="N1616" s="6">
        <v>1</v>
      </c>
      <c r="O1616" s="6">
        <v>20140423</v>
      </c>
      <c r="P1616" s="6" t="s">
        <v>17616</v>
      </c>
      <c r="Q1616" s="6">
        <v>168192.511268</v>
      </c>
      <c r="R1616" s="6">
        <v>126.64154369902762</v>
      </c>
      <c r="S1616" s="6">
        <v>433587.522689</v>
      </c>
      <c r="T1616" s="6">
        <v>37.403844147694556</v>
      </c>
      <c r="U1616" s="6" t="s">
        <v>17616</v>
      </c>
      <c r="V1616" s="6" t="s">
        <v>17616</v>
      </c>
      <c r="W1616" s="6" t="s">
        <v>17625</v>
      </c>
      <c r="X1616" s="8" t="s">
        <v>17624</v>
      </c>
    </row>
    <row r="1617" spans="1:24">
      <c r="A1617" s="7" t="s">
        <v>3469</v>
      </c>
      <c r="B1617" s="6" t="s">
        <v>17616</v>
      </c>
      <c r="C1617" s="6">
        <v>38493</v>
      </c>
      <c r="D1617" s="6">
        <v>164000493</v>
      </c>
      <c r="E1617" s="6" t="s">
        <v>17616</v>
      </c>
      <c r="F1617" s="6" t="s">
        <v>17617</v>
      </c>
      <c r="G1617" s="6" t="s">
        <v>17632</v>
      </c>
      <c r="H1617" s="6" t="s">
        <v>17659</v>
      </c>
      <c r="I1617" s="6" t="s">
        <v>17660</v>
      </c>
      <c r="J1617" s="6">
        <v>2805553</v>
      </c>
      <c r="K1617" s="6" t="s">
        <v>17621</v>
      </c>
      <c r="L1617" s="6">
        <v>1</v>
      </c>
      <c r="M1617" s="6" t="s">
        <v>17622</v>
      </c>
      <c r="N1617" s="6">
        <v>1</v>
      </c>
      <c r="O1617" s="6">
        <v>20140423</v>
      </c>
      <c r="P1617" s="6" t="s">
        <v>17616</v>
      </c>
      <c r="Q1617" s="6">
        <v>168235.690336</v>
      </c>
      <c r="R1617" s="6">
        <v>126.64203827005171</v>
      </c>
      <c r="S1617" s="6">
        <v>433427.23201400001</v>
      </c>
      <c r="T1617" s="6">
        <v>37.402401418918835</v>
      </c>
      <c r="U1617" s="6" t="s">
        <v>17616</v>
      </c>
      <c r="V1617" s="6" t="s">
        <v>17616</v>
      </c>
      <c r="W1617" s="6" t="s">
        <v>17634</v>
      </c>
      <c r="X1617" s="8" t="s">
        <v>17624</v>
      </c>
    </row>
    <row r="1618" spans="1:24">
      <c r="A1618" s="7" t="s">
        <v>3608</v>
      </c>
      <c r="B1618" s="6" t="s">
        <v>17616</v>
      </c>
      <c r="C1618" s="6">
        <v>38494</v>
      </c>
      <c r="D1618" s="6">
        <v>164000494</v>
      </c>
      <c r="E1618" s="6" t="s">
        <v>17616</v>
      </c>
      <c r="F1618" s="6" t="s">
        <v>17617</v>
      </c>
      <c r="G1618" s="6" t="s">
        <v>17632</v>
      </c>
      <c r="H1618" s="6" t="s">
        <v>17659</v>
      </c>
      <c r="I1618" s="6" t="s">
        <v>17660</v>
      </c>
      <c r="J1618" s="6">
        <v>2805586</v>
      </c>
      <c r="K1618" s="6" t="s">
        <v>17621</v>
      </c>
      <c r="L1618" s="6">
        <v>1</v>
      </c>
      <c r="M1618" s="6" t="s">
        <v>17622</v>
      </c>
      <c r="N1618" s="6">
        <v>1</v>
      </c>
      <c r="O1618" s="6">
        <v>20170916</v>
      </c>
      <c r="P1618" s="6" t="s">
        <v>17616</v>
      </c>
      <c r="Q1618" s="6">
        <v>168111.919911</v>
      </c>
      <c r="R1618" s="6">
        <v>126.64066100466145</v>
      </c>
      <c r="S1618" s="6">
        <v>432950.54288800003</v>
      </c>
      <c r="T1618" s="6">
        <v>37.398102210257825</v>
      </c>
      <c r="U1618" s="6" t="s">
        <v>17616</v>
      </c>
      <c r="V1618" s="6" t="s">
        <v>17616</v>
      </c>
      <c r="W1618" s="6" t="s">
        <v>17634</v>
      </c>
      <c r="X1618" s="8" t="s">
        <v>17624</v>
      </c>
    </row>
    <row r="1619" spans="1:24">
      <c r="A1619" s="7" t="s">
        <v>3611</v>
      </c>
      <c r="B1619" s="6" t="s">
        <v>17616</v>
      </c>
      <c r="C1619" s="6">
        <v>38495</v>
      </c>
      <c r="D1619" s="6">
        <v>164000495</v>
      </c>
      <c r="E1619" s="6" t="s">
        <v>17616</v>
      </c>
      <c r="F1619" s="6" t="s">
        <v>17617</v>
      </c>
      <c r="G1619" s="6" t="s">
        <v>17632</v>
      </c>
      <c r="H1619" s="6" t="s">
        <v>17659</v>
      </c>
      <c r="I1619" s="6" t="s">
        <v>17660</v>
      </c>
      <c r="J1619" s="6">
        <v>2805587</v>
      </c>
      <c r="K1619" s="6" t="s">
        <v>17621</v>
      </c>
      <c r="L1619" s="6">
        <v>1</v>
      </c>
      <c r="M1619" s="6" t="s">
        <v>17622</v>
      </c>
      <c r="N1619" s="6">
        <v>1</v>
      </c>
      <c r="O1619" s="6">
        <v>20170114</v>
      </c>
      <c r="P1619" s="6" t="s">
        <v>17616</v>
      </c>
      <c r="Q1619" s="6">
        <v>168131.489649</v>
      </c>
      <c r="R1619" s="6">
        <v>126.64088122439682</v>
      </c>
      <c r="S1619" s="6">
        <v>432968.78573499998</v>
      </c>
      <c r="T1619" s="6">
        <v>37.39826725188896</v>
      </c>
      <c r="U1619" s="6" t="s">
        <v>17616</v>
      </c>
      <c r="V1619" s="6" t="s">
        <v>17616</v>
      </c>
      <c r="W1619" s="6" t="s">
        <v>17625</v>
      </c>
      <c r="X1619" s="8" t="s">
        <v>17624</v>
      </c>
    </row>
    <row r="1620" spans="1:24">
      <c r="A1620" s="7" t="s">
        <v>2632</v>
      </c>
      <c r="B1620" s="6" t="s">
        <v>17616</v>
      </c>
      <c r="C1620" s="6">
        <v>38496</v>
      </c>
      <c r="D1620" s="6">
        <v>164000496</v>
      </c>
      <c r="E1620" s="6" t="s">
        <v>17616</v>
      </c>
      <c r="F1620" s="6" t="s">
        <v>17617</v>
      </c>
      <c r="G1620" s="6" t="s">
        <v>17628</v>
      </c>
      <c r="H1620" s="6" t="s">
        <v>17659</v>
      </c>
      <c r="I1620" s="6" t="s">
        <v>17811</v>
      </c>
      <c r="J1620" s="6">
        <v>2805600</v>
      </c>
      <c r="K1620" s="6" t="s">
        <v>17621</v>
      </c>
      <c r="L1620" s="6">
        <v>1</v>
      </c>
      <c r="M1620" s="6" t="s">
        <v>17622</v>
      </c>
      <c r="N1620" s="6">
        <v>1</v>
      </c>
      <c r="O1620" s="6">
        <v>20160622</v>
      </c>
      <c r="P1620" s="6" t="s">
        <v>17616</v>
      </c>
      <c r="Q1620" s="6">
        <v>170688.81911800001</v>
      </c>
      <c r="R1620" s="6">
        <v>126.66967559763955</v>
      </c>
      <c r="S1620" s="6">
        <v>435145.524523</v>
      </c>
      <c r="T1620" s="6">
        <v>37.417964170922403</v>
      </c>
      <c r="U1620" s="6" t="s">
        <v>17616</v>
      </c>
      <c r="V1620" s="6" t="s">
        <v>17616</v>
      </c>
      <c r="W1620" s="6" t="s">
        <v>17634</v>
      </c>
      <c r="X1620" s="8" t="s">
        <v>17624</v>
      </c>
    </row>
    <row r="1621" spans="1:24">
      <c r="A1621" s="7" t="s">
        <v>2625</v>
      </c>
      <c r="B1621" s="6" t="s">
        <v>17616</v>
      </c>
      <c r="C1621" s="6">
        <v>38498</v>
      </c>
      <c r="D1621" s="6">
        <v>164000498</v>
      </c>
      <c r="E1621" s="6" t="s">
        <v>17616</v>
      </c>
      <c r="F1621" s="6" t="s">
        <v>17617</v>
      </c>
      <c r="G1621" s="6" t="s">
        <v>17628</v>
      </c>
      <c r="H1621" s="6" t="s">
        <v>17659</v>
      </c>
      <c r="I1621" s="6" t="s">
        <v>17660</v>
      </c>
      <c r="J1621" s="6">
        <v>2805653</v>
      </c>
      <c r="K1621" s="6" t="s">
        <v>17621</v>
      </c>
      <c r="L1621" s="6">
        <v>1</v>
      </c>
      <c r="M1621" s="6" t="s">
        <v>17622</v>
      </c>
      <c r="N1621" s="6">
        <v>1</v>
      </c>
      <c r="O1621" s="6">
        <v>20140423</v>
      </c>
      <c r="P1621" s="6" t="s">
        <v>17616</v>
      </c>
      <c r="Q1621" s="6">
        <v>168366.718662</v>
      </c>
      <c r="R1621" s="6">
        <v>126.64355597408795</v>
      </c>
      <c r="S1621" s="6">
        <v>432543.39091999998</v>
      </c>
      <c r="T1621" s="6">
        <v>37.394442528877477</v>
      </c>
      <c r="U1621" s="6" t="s">
        <v>17616</v>
      </c>
      <c r="V1621" s="6" t="s">
        <v>17616</v>
      </c>
      <c r="W1621" s="6" t="s">
        <v>17634</v>
      </c>
      <c r="X1621" s="8" t="s">
        <v>17624</v>
      </c>
    </row>
    <row r="1622" spans="1:24">
      <c r="A1622" s="7" t="s">
        <v>3663</v>
      </c>
      <c r="B1622" s="6" t="s">
        <v>17616</v>
      </c>
      <c r="C1622" s="6">
        <v>38499</v>
      </c>
      <c r="D1622" s="6">
        <v>164000499</v>
      </c>
      <c r="E1622" s="6" t="s">
        <v>17616</v>
      </c>
      <c r="F1622" s="6" t="s">
        <v>17617</v>
      </c>
      <c r="G1622" s="6" t="s">
        <v>17632</v>
      </c>
      <c r="H1622" s="6" t="s">
        <v>17659</v>
      </c>
      <c r="I1622" s="6" t="s">
        <v>17660</v>
      </c>
      <c r="J1622" s="6">
        <v>2805654</v>
      </c>
      <c r="K1622" s="6" t="s">
        <v>17621</v>
      </c>
      <c r="L1622" s="6">
        <v>1</v>
      </c>
      <c r="M1622" s="6" t="s">
        <v>17622</v>
      </c>
      <c r="N1622" s="6">
        <v>1</v>
      </c>
      <c r="O1622" s="6">
        <v>20120703</v>
      </c>
      <c r="P1622" s="6" t="s">
        <v>17616</v>
      </c>
      <c r="Q1622" s="6">
        <v>167472.449199</v>
      </c>
      <c r="R1622" s="6">
        <v>126.63356765767668</v>
      </c>
      <c r="S1622" s="6">
        <v>430034.58347200003</v>
      </c>
      <c r="T1622" s="6">
        <v>37.371807221409838</v>
      </c>
      <c r="U1622" s="6" t="s">
        <v>17616</v>
      </c>
      <c r="V1622" s="6" t="s">
        <v>17616</v>
      </c>
      <c r="W1622" s="6" t="s">
        <v>17634</v>
      </c>
      <c r="X1622" s="8" t="s">
        <v>17624</v>
      </c>
    </row>
    <row r="1623" spans="1:24">
      <c r="A1623" s="7" t="s">
        <v>2897</v>
      </c>
      <c r="B1623" s="6" t="s">
        <v>17616</v>
      </c>
      <c r="C1623" s="6">
        <v>38500</v>
      </c>
      <c r="D1623" s="6">
        <v>164000500</v>
      </c>
      <c r="E1623" s="6" t="s">
        <v>17616</v>
      </c>
      <c r="F1623" s="6" t="s">
        <v>17617</v>
      </c>
      <c r="G1623" s="6" t="s">
        <v>17632</v>
      </c>
      <c r="H1623" s="6" t="s">
        <v>17659</v>
      </c>
      <c r="I1623" s="6" t="s">
        <v>17660</v>
      </c>
      <c r="J1623" s="6">
        <v>2805655</v>
      </c>
      <c r="K1623" s="6" t="s">
        <v>17621</v>
      </c>
      <c r="L1623" s="6">
        <v>1</v>
      </c>
      <c r="M1623" s="6" t="s">
        <v>17622</v>
      </c>
      <c r="N1623" s="6">
        <v>1</v>
      </c>
      <c r="O1623" s="6">
        <v>20120903</v>
      </c>
      <c r="P1623" s="6" t="s">
        <v>17616</v>
      </c>
      <c r="Q1623" s="6">
        <v>168379.271974</v>
      </c>
      <c r="R1623" s="6">
        <v>126.6437495558184</v>
      </c>
      <c r="S1623" s="6">
        <v>431333.074899</v>
      </c>
      <c r="T1623" s="6">
        <v>37.383538032127746</v>
      </c>
      <c r="U1623" s="6" t="s">
        <v>17616</v>
      </c>
      <c r="V1623" s="6" t="s">
        <v>17616</v>
      </c>
      <c r="W1623" s="6" t="s">
        <v>17634</v>
      </c>
      <c r="X1623" s="8" t="s">
        <v>17624</v>
      </c>
    </row>
    <row r="1624" spans="1:24">
      <c r="A1624" s="7" t="s">
        <v>3702</v>
      </c>
      <c r="B1624" s="6" t="s">
        <v>17616</v>
      </c>
      <c r="C1624" s="6">
        <v>38504</v>
      </c>
      <c r="D1624" s="6">
        <v>164000504</v>
      </c>
      <c r="E1624" s="6" t="s">
        <v>17616</v>
      </c>
      <c r="F1624" s="6" t="s">
        <v>17617</v>
      </c>
      <c r="G1624" s="6" t="s">
        <v>17628</v>
      </c>
      <c r="H1624" s="6" t="s">
        <v>17659</v>
      </c>
      <c r="I1624" s="6" t="s">
        <v>17660</v>
      </c>
      <c r="J1624" s="6">
        <v>2805681</v>
      </c>
      <c r="K1624" s="6" t="s">
        <v>17621</v>
      </c>
      <c r="L1624" s="6">
        <v>1</v>
      </c>
      <c r="M1624" s="6" t="s">
        <v>17622</v>
      </c>
      <c r="N1624" s="6">
        <v>1</v>
      </c>
      <c r="O1624" s="6">
        <v>20120723</v>
      </c>
      <c r="P1624" s="6" t="s">
        <v>17616</v>
      </c>
      <c r="Q1624" s="6">
        <v>168582.017612</v>
      </c>
      <c r="R1624" s="6">
        <v>126.64597835589315</v>
      </c>
      <c r="S1624" s="6">
        <v>432753.48863799998</v>
      </c>
      <c r="T1624" s="6">
        <v>37.39634283856202</v>
      </c>
      <c r="U1624" s="6" t="s">
        <v>17616</v>
      </c>
      <c r="V1624" s="6" t="s">
        <v>17616</v>
      </c>
      <c r="W1624" s="6" t="s">
        <v>17625</v>
      </c>
      <c r="X1624" s="8" t="s">
        <v>17624</v>
      </c>
    </row>
    <row r="1625" spans="1:24">
      <c r="A1625" s="7" t="s">
        <v>4211</v>
      </c>
      <c r="B1625" s="6" t="s">
        <v>17616</v>
      </c>
      <c r="C1625" s="6">
        <v>38505</v>
      </c>
      <c r="D1625" s="6">
        <v>164000505</v>
      </c>
      <c r="E1625" s="6" t="s">
        <v>17616</v>
      </c>
      <c r="F1625" s="6" t="s">
        <v>17617</v>
      </c>
      <c r="G1625" s="6" t="s">
        <v>17632</v>
      </c>
      <c r="H1625" s="6" t="s">
        <v>17659</v>
      </c>
      <c r="I1625" s="6" t="s">
        <v>17937</v>
      </c>
      <c r="J1625" s="6">
        <v>2805716</v>
      </c>
      <c r="K1625" s="6" t="s">
        <v>17621</v>
      </c>
      <c r="L1625" s="6">
        <v>1</v>
      </c>
      <c r="M1625" s="6" t="s">
        <v>17622</v>
      </c>
      <c r="N1625" s="6">
        <v>1</v>
      </c>
      <c r="O1625" s="6">
        <v>20120823</v>
      </c>
      <c r="P1625" s="6" t="s">
        <v>17616</v>
      </c>
      <c r="Q1625" s="6">
        <v>169408.67595199999</v>
      </c>
      <c r="R1625" s="6">
        <v>126.65516627881212</v>
      </c>
      <c r="S1625" s="6">
        <v>436312.15293899999</v>
      </c>
      <c r="T1625" s="6">
        <v>37.428433951612945</v>
      </c>
      <c r="U1625" s="6" t="s">
        <v>17616</v>
      </c>
      <c r="V1625" s="6" t="s">
        <v>17616</v>
      </c>
      <c r="W1625" s="6" t="s">
        <v>17634</v>
      </c>
      <c r="X1625" s="8" t="s">
        <v>17624</v>
      </c>
    </row>
    <row r="1626" spans="1:24">
      <c r="A1626" s="7" t="s">
        <v>4214</v>
      </c>
      <c r="B1626" s="6" t="s">
        <v>17616</v>
      </c>
      <c r="C1626" s="6">
        <v>38506</v>
      </c>
      <c r="D1626" s="6">
        <v>164000506</v>
      </c>
      <c r="E1626" s="6" t="s">
        <v>17616</v>
      </c>
      <c r="F1626" s="6" t="s">
        <v>17617</v>
      </c>
      <c r="G1626" s="6" t="s">
        <v>17628</v>
      </c>
      <c r="H1626" s="6" t="s">
        <v>17659</v>
      </c>
      <c r="I1626" s="6" t="s">
        <v>17917</v>
      </c>
      <c r="J1626" s="6">
        <v>2805714</v>
      </c>
      <c r="K1626" s="6" t="s">
        <v>17621</v>
      </c>
      <c r="L1626" s="6">
        <v>1</v>
      </c>
      <c r="M1626" s="6" t="s">
        <v>17622</v>
      </c>
      <c r="N1626" s="6">
        <v>1</v>
      </c>
      <c r="O1626" s="6">
        <v>20120823</v>
      </c>
      <c r="P1626" s="6" t="s">
        <v>17616</v>
      </c>
      <c r="Q1626" s="6">
        <v>171568.685864</v>
      </c>
      <c r="R1626" s="6">
        <v>126.67961129692131</v>
      </c>
      <c r="S1626" s="6">
        <v>435238.26630800002</v>
      </c>
      <c r="T1626" s="6">
        <v>37.418827250785576</v>
      </c>
      <c r="U1626" s="6" t="s">
        <v>17616</v>
      </c>
      <c r="V1626" s="6" t="s">
        <v>17616</v>
      </c>
      <c r="W1626" s="6" t="s">
        <v>17634</v>
      </c>
      <c r="X1626" s="8" t="s">
        <v>17624</v>
      </c>
    </row>
    <row r="1627" spans="1:24">
      <c r="A1627" s="7" t="s">
        <v>4214</v>
      </c>
      <c r="B1627" s="6" t="s">
        <v>17616</v>
      </c>
      <c r="C1627" s="6">
        <v>38507</v>
      </c>
      <c r="D1627" s="6">
        <v>164000507</v>
      </c>
      <c r="E1627" s="6" t="s">
        <v>17616</v>
      </c>
      <c r="F1627" s="6" t="s">
        <v>17617</v>
      </c>
      <c r="G1627" s="6" t="s">
        <v>17628</v>
      </c>
      <c r="H1627" s="6" t="s">
        <v>17659</v>
      </c>
      <c r="I1627" s="6" t="s">
        <v>17917</v>
      </c>
      <c r="J1627" s="6">
        <v>2805715</v>
      </c>
      <c r="K1627" s="6" t="s">
        <v>17621</v>
      </c>
      <c r="L1627" s="6">
        <v>1</v>
      </c>
      <c r="M1627" s="6" t="s">
        <v>17622</v>
      </c>
      <c r="N1627" s="6">
        <v>1</v>
      </c>
      <c r="O1627" s="6">
        <v>20120823</v>
      </c>
      <c r="P1627" s="6" t="s">
        <v>17616</v>
      </c>
      <c r="Q1627" s="6">
        <v>171548.197988</v>
      </c>
      <c r="R1627" s="6">
        <v>126.67938039173272</v>
      </c>
      <c r="S1627" s="6">
        <v>435224.38742400002</v>
      </c>
      <c r="T1627" s="6">
        <v>37.418701572084288</v>
      </c>
      <c r="U1627" s="6" t="s">
        <v>17616</v>
      </c>
      <c r="V1627" s="6" t="s">
        <v>17616</v>
      </c>
      <c r="W1627" s="6" t="s">
        <v>17634</v>
      </c>
      <c r="X1627" s="8" t="s">
        <v>17624</v>
      </c>
    </row>
    <row r="1628" spans="1:24">
      <c r="A1628" s="7" t="s">
        <v>4121</v>
      </c>
      <c r="B1628" s="6" t="s">
        <v>17616</v>
      </c>
      <c r="C1628" s="6">
        <v>38508</v>
      </c>
      <c r="D1628" s="6">
        <v>164000508</v>
      </c>
      <c r="E1628" s="6" t="s">
        <v>17616</v>
      </c>
      <c r="F1628" s="6" t="s">
        <v>17617</v>
      </c>
      <c r="G1628" s="6" t="s">
        <v>17628</v>
      </c>
      <c r="H1628" s="6" t="s">
        <v>17659</v>
      </c>
      <c r="I1628" s="6" t="s">
        <v>17660</v>
      </c>
      <c r="J1628" s="6">
        <v>2805745</v>
      </c>
      <c r="K1628" s="6" t="s">
        <v>17621</v>
      </c>
      <c r="L1628" s="6">
        <v>1</v>
      </c>
      <c r="M1628" s="6" t="s">
        <v>17622</v>
      </c>
      <c r="N1628" s="6">
        <v>1</v>
      </c>
      <c r="O1628" s="6">
        <v>20140423</v>
      </c>
      <c r="P1628" s="6" t="s">
        <v>17616</v>
      </c>
      <c r="Q1628" s="6">
        <v>168662.320397</v>
      </c>
      <c r="R1628" s="6">
        <v>126.64700186379697</v>
      </c>
      <c r="S1628" s="6">
        <v>430003.90252599999</v>
      </c>
      <c r="T1628" s="6">
        <v>37.371571809825362</v>
      </c>
      <c r="U1628" s="6" t="s">
        <v>17616</v>
      </c>
      <c r="V1628" s="6" t="s">
        <v>17616</v>
      </c>
      <c r="W1628" s="6" t="s">
        <v>17625</v>
      </c>
      <c r="X1628" s="8" t="s">
        <v>17624</v>
      </c>
    </row>
    <row r="1629" spans="1:24">
      <c r="A1629" s="7" t="s">
        <v>1415</v>
      </c>
      <c r="B1629" s="6" t="s">
        <v>17616</v>
      </c>
      <c r="C1629" s="6">
        <v>38509</v>
      </c>
      <c r="D1629" s="6">
        <v>164000509</v>
      </c>
      <c r="E1629" s="6" t="s">
        <v>17616</v>
      </c>
      <c r="F1629" s="6" t="s">
        <v>17617</v>
      </c>
      <c r="G1629" s="6" t="s">
        <v>17628</v>
      </c>
      <c r="H1629" s="6" t="s">
        <v>17659</v>
      </c>
      <c r="I1629" s="6" t="s">
        <v>17917</v>
      </c>
      <c r="J1629" s="6">
        <v>2805766</v>
      </c>
      <c r="K1629" s="6" t="s">
        <v>17621</v>
      </c>
      <c r="L1629" s="6">
        <v>1</v>
      </c>
      <c r="M1629" s="6" t="s">
        <v>17622</v>
      </c>
      <c r="N1629" s="6">
        <v>1</v>
      </c>
      <c r="O1629" s="6">
        <v>20130513</v>
      </c>
      <c r="P1629" s="6" t="s">
        <v>17616</v>
      </c>
      <c r="Q1629" s="6">
        <v>170775.17933499999</v>
      </c>
      <c r="R1629" s="6">
        <v>126.6706204879532</v>
      </c>
      <c r="S1629" s="6">
        <v>435919.049054</v>
      </c>
      <c r="T1629" s="6">
        <v>37.424936328480364</v>
      </c>
      <c r="U1629" s="6" t="s">
        <v>17616</v>
      </c>
      <c r="V1629" s="6" t="s">
        <v>17616</v>
      </c>
      <c r="W1629" s="6" t="s">
        <v>17634</v>
      </c>
      <c r="X1629" s="8" t="s">
        <v>17624</v>
      </c>
    </row>
    <row r="1630" spans="1:24">
      <c r="A1630" s="7" t="s">
        <v>3658</v>
      </c>
      <c r="B1630" s="6" t="s">
        <v>17616</v>
      </c>
      <c r="C1630" s="6">
        <v>38510</v>
      </c>
      <c r="D1630" s="6">
        <v>164000510</v>
      </c>
      <c r="E1630" s="6" t="s">
        <v>17616</v>
      </c>
      <c r="F1630" s="6" t="s">
        <v>17617</v>
      </c>
      <c r="G1630" s="6" t="s">
        <v>17628</v>
      </c>
      <c r="H1630" s="6" t="s">
        <v>17659</v>
      </c>
      <c r="I1630" s="6" t="s">
        <v>17660</v>
      </c>
      <c r="J1630" s="6">
        <v>2805788</v>
      </c>
      <c r="K1630" s="6" t="s">
        <v>17621</v>
      </c>
      <c r="L1630" s="6">
        <v>1</v>
      </c>
      <c r="M1630" s="6" t="s">
        <v>17622</v>
      </c>
      <c r="N1630" s="6">
        <v>1</v>
      </c>
      <c r="O1630" s="6">
        <v>20140423</v>
      </c>
      <c r="P1630" s="6" t="s">
        <v>17616</v>
      </c>
      <c r="Q1630" s="6">
        <v>168870.37476000001</v>
      </c>
      <c r="R1630" s="6">
        <v>126.64921928728279</v>
      </c>
      <c r="S1630" s="6">
        <v>433121.14133100002</v>
      </c>
      <c r="T1630" s="6">
        <v>37.39966512548574</v>
      </c>
      <c r="U1630" s="6" t="s">
        <v>17616</v>
      </c>
      <c r="V1630" s="6" t="s">
        <v>17616</v>
      </c>
      <c r="W1630" s="6" t="s">
        <v>17634</v>
      </c>
      <c r="X1630" s="8" t="s">
        <v>17624</v>
      </c>
    </row>
    <row r="1631" spans="1:24">
      <c r="A1631" s="7" t="s">
        <v>3658</v>
      </c>
      <c r="B1631" s="6" t="s">
        <v>17616</v>
      </c>
      <c r="C1631" s="6">
        <v>38511</v>
      </c>
      <c r="D1631" s="6">
        <v>164000511</v>
      </c>
      <c r="E1631" s="6" t="s">
        <v>17616</v>
      </c>
      <c r="F1631" s="6" t="s">
        <v>17617</v>
      </c>
      <c r="G1631" s="6" t="s">
        <v>17628</v>
      </c>
      <c r="H1631" s="6" t="s">
        <v>17659</v>
      </c>
      <c r="I1631" s="6" t="s">
        <v>17660</v>
      </c>
      <c r="J1631" s="6">
        <v>2805789</v>
      </c>
      <c r="K1631" s="6" t="s">
        <v>17621</v>
      </c>
      <c r="L1631" s="6">
        <v>1</v>
      </c>
      <c r="M1631" s="6" t="s">
        <v>17622</v>
      </c>
      <c r="N1631" s="6">
        <v>1</v>
      </c>
      <c r="O1631" s="6">
        <v>20140423</v>
      </c>
      <c r="P1631" s="6" t="s">
        <v>17616</v>
      </c>
      <c r="Q1631" s="6">
        <v>168872.13164400001</v>
      </c>
      <c r="R1631" s="6">
        <v>126.64924072169678</v>
      </c>
      <c r="S1631" s="6">
        <v>433083.368326</v>
      </c>
      <c r="T1631" s="6">
        <v>37.399324850899973</v>
      </c>
      <c r="U1631" s="6" t="s">
        <v>17616</v>
      </c>
      <c r="V1631" s="6" t="s">
        <v>17616</v>
      </c>
      <c r="W1631" s="6" t="s">
        <v>17634</v>
      </c>
      <c r="X1631" s="8" t="s">
        <v>17624</v>
      </c>
    </row>
    <row r="1632" spans="1:24">
      <c r="A1632" s="7" t="s">
        <v>4121</v>
      </c>
      <c r="B1632" s="6" t="s">
        <v>17616</v>
      </c>
      <c r="C1632" s="6">
        <v>38512</v>
      </c>
      <c r="D1632" s="6">
        <v>164000512</v>
      </c>
      <c r="E1632" s="6" t="s">
        <v>17616</v>
      </c>
      <c r="F1632" s="6" t="s">
        <v>17617</v>
      </c>
      <c r="G1632" s="6" t="s">
        <v>17628</v>
      </c>
      <c r="H1632" s="6" t="s">
        <v>17659</v>
      </c>
      <c r="I1632" s="6" t="s">
        <v>17660</v>
      </c>
      <c r="J1632" s="6">
        <v>2805821</v>
      </c>
      <c r="K1632" s="6" t="s">
        <v>17621</v>
      </c>
      <c r="L1632" s="6">
        <v>1</v>
      </c>
      <c r="M1632" s="6" t="s">
        <v>17622</v>
      </c>
      <c r="N1632" s="6">
        <v>1</v>
      </c>
      <c r="O1632" s="6">
        <v>20140423</v>
      </c>
      <c r="P1632" s="6" t="s">
        <v>17616</v>
      </c>
      <c r="Q1632" s="6">
        <v>168615.63680800001</v>
      </c>
      <c r="R1632" s="6">
        <v>126.64647401635145</v>
      </c>
      <c r="S1632" s="6">
        <v>430023.21977800003</v>
      </c>
      <c r="T1632" s="6">
        <v>37.371744277709176</v>
      </c>
      <c r="U1632" s="6" t="s">
        <v>17616</v>
      </c>
      <c r="V1632" s="6" t="s">
        <v>17616</v>
      </c>
      <c r="W1632" s="6" t="s">
        <v>17625</v>
      </c>
      <c r="X1632" s="8" t="s">
        <v>17624</v>
      </c>
    </row>
    <row r="1633" spans="1:24">
      <c r="A1633" s="7" t="s">
        <v>4552</v>
      </c>
      <c r="B1633" s="6" t="s">
        <v>17616</v>
      </c>
      <c r="C1633" s="6">
        <v>38513</v>
      </c>
      <c r="D1633" s="6">
        <v>164000513</v>
      </c>
      <c r="E1633" s="6" t="s">
        <v>17616</v>
      </c>
      <c r="F1633" s="6" t="s">
        <v>17617</v>
      </c>
      <c r="G1633" s="6" t="s">
        <v>17632</v>
      </c>
      <c r="H1633" s="6" t="s">
        <v>17659</v>
      </c>
      <c r="I1633" s="6" t="s">
        <v>17660</v>
      </c>
      <c r="J1633" s="6">
        <v>2805822</v>
      </c>
      <c r="K1633" s="6" t="s">
        <v>17621</v>
      </c>
      <c r="L1633" s="6">
        <v>1</v>
      </c>
      <c r="M1633" s="6" t="s">
        <v>17622</v>
      </c>
      <c r="N1633" s="6">
        <v>1</v>
      </c>
      <c r="O1633" s="6">
        <v>20130307</v>
      </c>
      <c r="P1633" s="6" t="s">
        <v>17616</v>
      </c>
      <c r="Q1633" s="6">
        <v>168426.967298</v>
      </c>
      <c r="R1633" s="6">
        <v>126.64434464033303</v>
      </c>
      <c r="S1633" s="6">
        <v>430009.545446</v>
      </c>
      <c r="T1633" s="6">
        <v>37.371614659245651</v>
      </c>
      <c r="U1633" s="6" t="s">
        <v>17616</v>
      </c>
      <c r="V1633" s="6" t="s">
        <v>17616</v>
      </c>
      <c r="W1633" s="6" t="s">
        <v>17717</v>
      </c>
      <c r="X1633" s="8" t="s">
        <v>17624</v>
      </c>
    </row>
    <row r="1634" spans="1:24">
      <c r="A1634" s="7" t="s">
        <v>4017</v>
      </c>
      <c r="B1634" s="6" t="s">
        <v>17616</v>
      </c>
      <c r="C1634" s="6">
        <v>38514</v>
      </c>
      <c r="D1634" s="6">
        <v>164000514</v>
      </c>
      <c r="E1634" s="6" t="s">
        <v>17616</v>
      </c>
      <c r="F1634" s="6" t="s">
        <v>17617</v>
      </c>
      <c r="G1634" s="6" t="s">
        <v>17632</v>
      </c>
      <c r="H1634" s="6" t="s">
        <v>17659</v>
      </c>
      <c r="I1634" s="6" t="s">
        <v>17660</v>
      </c>
      <c r="J1634" s="6">
        <v>2805879</v>
      </c>
      <c r="K1634" s="6" t="s">
        <v>17621</v>
      </c>
      <c r="L1634" s="6">
        <v>1</v>
      </c>
      <c r="M1634" s="6" t="s">
        <v>17622</v>
      </c>
      <c r="N1634" s="6">
        <v>1</v>
      </c>
      <c r="O1634" s="6">
        <v>20130408</v>
      </c>
      <c r="P1634" s="6" t="s">
        <v>17616</v>
      </c>
      <c r="Q1634" s="6">
        <v>167470.94303699999</v>
      </c>
      <c r="R1634" s="6">
        <v>126.63342841070481</v>
      </c>
      <c r="S1634" s="6">
        <v>432810.79129700002</v>
      </c>
      <c r="T1634" s="6">
        <v>37.396820743013102</v>
      </c>
      <c r="U1634" s="6" t="s">
        <v>17616</v>
      </c>
      <c r="V1634" s="6" t="s">
        <v>17616</v>
      </c>
      <c r="W1634" s="6" t="s">
        <v>17716</v>
      </c>
      <c r="X1634" s="8" t="s">
        <v>17624</v>
      </c>
    </row>
    <row r="1635" spans="1:24">
      <c r="A1635" s="7" t="s">
        <v>4017</v>
      </c>
      <c r="B1635" s="6" t="s">
        <v>17616</v>
      </c>
      <c r="C1635" s="6">
        <v>38515</v>
      </c>
      <c r="D1635" s="6">
        <v>164000515</v>
      </c>
      <c r="E1635" s="6" t="s">
        <v>17616</v>
      </c>
      <c r="F1635" s="6" t="s">
        <v>17617</v>
      </c>
      <c r="G1635" s="6" t="s">
        <v>17632</v>
      </c>
      <c r="H1635" s="6" t="s">
        <v>17659</v>
      </c>
      <c r="I1635" s="6" t="s">
        <v>17660</v>
      </c>
      <c r="J1635" s="6">
        <v>2805878</v>
      </c>
      <c r="K1635" s="6" t="s">
        <v>17621</v>
      </c>
      <c r="L1635" s="6">
        <v>1</v>
      </c>
      <c r="M1635" s="6" t="s">
        <v>17622</v>
      </c>
      <c r="N1635" s="6">
        <v>1</v>
      </c>
      <c r="O1635" s="6">
        <v>20130408</v>
      </c>
      <c r="P1635" s="6" t="s">
        <v>17616</v>
      </c>
      <c r="Q1635" s="6">
        <v>167501.92326499999</v>
      </c>
      <c r="R1635" s="6">
        <v>126.63377878818412</v>
      </c>
      <c r="S1635" s="6">
        <v>432799.11083700001</v>
      </c>
      <c r="T1635" s="6">
        <v>37.396716591035151</v>
      </c>
      <c r="U1635" s="6" t="s">
        <v>17616</v>
      </c>
      <c r="V1635" s="6" t="s">
        <v>17616</v>
      </c>
      <c r="W1635" s="6" t="s">
        <v>17717</v>
      </c>
      <c r="X1635" s="8" t="s">
        <v>17624</v>
      </c>
    </row>
    <row r="1636" spans="1:24">
      <c r="A1636" s="7" t="s">
        <v>5271</v>
      </c>
      <c r="B1636" s="6" t="s">
        <v>17648</v>
      </c>
      <c r="C1636" s="6">
        <v>38519</v>
      </c>
      <c r="D1636" s="6">
        <v>164000519</v>
      </c>
      <c r="E1636" s="6" t="s">
        <v>17616</v>
      </c>
      <c r="F1636" s="6" t="s">
        <v>17617</v>
      </c>
      <c r="G1636" s="6" t="s">
        <v>17632</v>
      </c>
      <c r="H1636" s="6" t="s">
        <v>17659</v>
      </c>
      <c r="I1636" s="6" t="s">
        <v>17660</v>
      </c>
      <c r="J1636" s="6">
        <v>2805996</v>
      </c>
      <c r="K1636" s="6" t="s">
        <v>17621</v>
      </c>
      <c r="L1636" s="6">
        <v>1</v>
      </c>
      <c r="M1636" s="6" t="s">
        <v>17622</v>
      </c>
      <c r="N1636" s="6">
        <v>1</v>
      </c>
      <c r="O1636" s="6">
        <v>20130829</v>
      </c>
      <c r="P1636" s="6" t="s">
        <v>17616</v>
      </c>
      <c r="Q1636" s="6">
        <v>167666.60241200001</v>
      </c>
      <c r="R1636" s="6">
        <v>126.63576341219303</v>
      </c>
      <c r="S1636" s="6">
        <v>429945.70795700001</v>
      </c>
      <c r="T1636" s="6">
        <v>37.371013251032316</v>
      </c>
      <c r="U1636" s="6" t="s">
        <v>17616</v>
      </c>
      <c r="V1636" s="6" t="s">
        <v>17616</v>
      </c>
      <c r="W1636" s="6" t="s">
        <v>17754</v>
      </c>
      <c r="X1636" s="8" t="s">
        <v>17624</v>
      </c>
    </row>
    <row r="1637" spans="1:24">
      <c r="A1637" s="7" t="s">
        <v>5271</v>
      </c>
      <c r="B1637" s="6" t="s">
        <v>17648</v>
      </c>
      <c r="C1637" s="6">
        <v>38520</v>
      </c>
      <c r="D1637" s="6">
        <v>164000520</v>
      </c>
      <c r="E1637" s="6" t="s">
        <v>17616</v>
      </c>
      <c r="F1637" s="6" t="s">
        <v>17617</v>
      </c>
      <c r="G1637" s="6" t="s">
        <v>17618</v>
      </c>
      <c r="H1637" s="6" t="s">
        <v>17659</v>
      </c>
      <c r="I1637" s="6" t="s">
        <v>17660</v>
      </c>
      <c r="J1637" s="6">
        <v>2805995</v>
      </c>
      <c r="K1637" s="6" t="s">
        <v>17621</v>
      </c>
      <c r="L1637" s="6">
        <v>1</v>
      </c>
      <c r="M1637" s="6" t="s">
        <v>17622</v>
      </c>
      <c r="N1637" s="6">
        <v>1</v>
      </c>
      <c r="O1637" s="6">
        <v>20130829</v>
      </c>
      <c r="P1637" s="6" t="s">
        <v>17616</v>
      </c>
      <c r="Q1637" s="6">
        <v>167655.704719</v>
      </c>
      <c r="R1637" s="6">
        <v>126.63564106182831</v>
      </c>
      <c r="S1637" s="6">
        <v>429930.24844</v>
      </c>
      <c r="T1637" s="6">
        <v>37.37087358026902</v>
      </c>
      <c r="U1637" s="6" t="s">
        <v>17616</v>
      </c>
      <c r="V1637" s="6" t="s">
        <v>17616</v>
      </c>
      <c r="W1637" s="6" t="s">
        <v>17754</v>
      </c>
      <c r="X1637" s="8" t="s">
        <v>17624</v>
      </c>
    </row>
    <row r="1638" spans="1:24">
      <c r="A1638" s="7" t="s">
        <v>5295</v>
      </c>
      <c r="B1638" s="6" t="s">
        <v>17616</v>
      </c>
      <c r="C1638" s="6">
        <v>38521</v>
      </c>
      <c r="D1638" s="6">
        <v>164000521</v>
      </c>
      <c r="E1638" s="6" t="s">
        <v>17616</v>
      </c>
      <c r="F1638" s="6" t="s">
        <v>17617</v>
      </c>
      <c r="G1638" s="6" t="s">
        <v>17632</v>
      </c>
      <c r="H1638" s="6" t="s">
        <v>17659</v>
      </c>
      <c r="I1638" s="6" t="s">
        <v>17660</v>
      </c>
      <c r="J1638" s="6">
        <v>2806022</v>
      </c>
      <c r="K1638" s="6" t="s">
        <v>17621</v>
      </c>
      <c r="L1638" s="6">
        <v>1</v>
      </c>
      <c r="M1638" s="6" t="s">
        <v>17622</v>
      </c>
      <c r="N1638" s="6">
        <v>1</v>
      </c>
      <c r="O1638" s="6">
        <v>20131107</v>
      </c>
      <c r="P1638" s="6" t="s">
        <v>17616</v>
      </c>
      <c r="Q1638" s="6">
        <v>168102.757744</v>
      </c>
      <c r="R1638" s="6">
        <v>126.64056526841685</v>
      </c>
      <c r="S1638" s="6">
        <v>432771.51927400002</v>
      </c>
      <c r="T1638" s="6">
        <v>37.396488897735047</v>
      </c>
      <c r="U1638" s="6" t="s">
        <v>17616</v>
      </c>
      <c r="V1638" s="6" t="s">
        <v>17616</v>
      </c>
      <c r="W1638" s="6" t="s">
        <v>17634</v>
      </c>
      <c r="X1638" s="8" t="s">
        <v>17624</v>
      </c>
    </row>
    <row r="1639" spans="1:24">
      <c r="A1639" s="7" t="s">
        <v>2605</v>
      </c>
      <c r="B1639" s="6" t="s">
        <v>17616</v>
      </c>
      <c r="C1639" s="6">
        <v>38522</v>
      </c>
      <c r="D1639" s="6">
        <v>164000522</v>
      </c>
      <c r="E1639" s="6" t="s">
        <v>17616</v>
      </c>
      <c r="F1639" s="6" t="s">
        <v>17617</v>
      </c>
      <c r="G1639" s="6" t="s">
        <v>17628</v>
      </c>
      <c r="H1639" s="6" t="s">
        <v>17659</v>
      </c>
      <c r="I1639" s="6" t="s">
        <v>17660</v>
      </c>
      <c r="J1639" s="6">
        <v>2806021</v>
      </c>
      <c r="K1639" s="6" t="s">
        <v>17621</v>
      </c>
      <c r="L1639" s="6">
        <v>1</v>
      </c>
      <c r="M1639" s="6" t="s">
        <v>17622</v>
      </c>
      <c r="N1639" s="6">
        <v>1</v>
      </c>
      <c r="O1639" s="6">
        <v>20131107</v>
      </c>
      <c r="P1639" s="6" t="s">
        <v>17616</v>
      </c>
      <c r="Q1639" s="6">
        <v>168071.241239</v>
      </c>
      <c r="R1639" s="6">
        <v>126.6402088167972</v>
      </c>
      <c r="S1639" s="6">
        <v>432783.85181899997</v>
      </c>
      <c r="T1639" s="6">
        <v>37.396598926641197</v>
      </c>
      <c r="U1639" s="6" t="s">
        <v>17616</v>
      </c>
      <c r="V1639" s="6" t="s">
        <v>17616</v>
      </c>
      <c r="W1639" s="6" t="s">
        <v>17625</v>
      </c>
      <c r="X1639" s="8" t="s">
        <v>17624</v>
      </c>
    </row>
    <row r="1640" spans="1:24">
      <c r="A1640" s="7" t="s">
        <v>5308</v>
      </c>
      <c r="B1640" s="6" t="s">
        <v>17616</v>
      </c>
      <c r="C1640" s="6">
        <v>38523</v>
      </c>
      <c r="D1640" s="6">
        <v>164000523</v>
      </c>
      <c r="E1640" s="6" t="s">
        <v>17616</v>
      </c>
      <c r="F1640" s="6" t="s">
        <v>17617</v>
      </c>
      <c r="G1640" s="6" t="s">
        <v>17632</v>
      </c>
      <c r="H1640" s="6" t="s">
        <v>17659</v>
      </c>
      <c r="I1640" s="6" t="s">
        <v>17660</v>
      </c>
      <c r="J1640" s="6">
        <v>2806041</v>
      </c>
      <c r="K1640" s="6" t="s">
        <v>17621</v>
      </c>
      <c r="L1640" s="6">
        <v>1</v>
      </c>
      <c r="M1640" s="6" t="s">
        <v>17622</v>
      </c>
      <c r="N1640" s="6">
        <v>1</v>
      </c>
      <c r="O1640" s="6">
        <v>20131220</v>
      </c>
      <c r="P1640" s="6" t="s">
        <v>17616</v>
      </c>
      <c r="Q1640" s="6">
        <v>168300.48369600001</v>
      </c>
      <c r="R1640" s="6">
        <v>126.64283523746676</v>
      </c>
      <c r="S1640" s="6">
        <v>431908.83539099997</v>
      </c>
      <c r="T1640" s="6">
        <v>37.388722931480984</v>
      </c>
      <c r="U1640" s="6" t="s">
        <v>17616</v>
      </c>
      <c r="V1640" s="6" t="s">
        <v>17616</v>
      </c>
      <c r="W1640" s="6" t="s">
        <v>17634</v>
      </c>
      <c r="X1640" s="8" t="s">
        <v>17624</v>
      </c>
    </row>
    <row r="1641" spans="1:24">
      <c r="A1641" s="7" t="s">
        <v>5235</v>
      </c>
      <c r="B1641" s="6" t="s">
        <v>17616</v>
      </c>
      <c r="C1641" s="6">
        <v>38526</v>
      </c>
      <c r="D1641" s="6">
        <v>164000526</v>
      </c>
      <c r="E1641" s="6" t="s">
        <v>17616</v>
      </c>
      <c r="F1641" s="6" t="s">
        <v>17617</v>
      </c>
      <c r="G1641" s="6" t="s">
        <v>17632</v>
      </c>
      <c r="H1641" s="6" t="s">
        <v>17659</v>
      </c>
      <c r="I1641" s="6" t="s">
        <v>17660</v>
      </c>
      <c r="J1641" s="6">
        <v>2806094</v>
      </c>
      <c r="K1641" s="6" t="s">
        <v>17621</v>
      </c>
      <c r="L1641" s="6">
        <v>1</v>
      </c>
      <c r="M1641" s="6" t="s">
        <v>17622</v>
      </c>
      <c r="N1641" s="6">
        <v>1</v>
      </c>
      <c r="O1641" s="6">
        <v>20140609</v>
      </c>
      <c r="P1641" s="6" t="s">
        <v>17616</v>
      </c>
      <c r="Q1641" s="6">
        <v>168119.00344100001</v>
      </c>
      <c r="R1641" s="6">
        <v>126.64072259643862</v>
      </c>
      <c r="S1641" s="6">
        <v>433376.67253899999</v>
      </c>
      <c r="T1641" s="6">
        <v>37.401941866425105</v>
      </c>
      <c r="U1641" s="6" t="s">
        <v>17616</v>
      </c>
      <c r="V1641" s="6" t="s">
        <v>17616</v>
      </c>
      <c r="W1641" s="6" t="s">
        <v>17634</v>
      </c>
      <c r="X1641" s="8" t="s">
        <v>17624</v>
      </c>
    </row>
    <row r="1642" spans="1:24">
      <c r="A1642" s="7" t="s">
        <v>5238</v>
      </c>
      <c r="B1642" s="6" t="s">
        <v>17616</v>
      </c>
      <c r="C1642" s="6">
        <v>38527</v>
      </c>
      <c r="D1642" s="6">
        <v>164000527</v>
      </c>
      <c r="E1642" s="6" t="s">
        <v>17616</v>
      </c>
      <c r="F1642" s="6" t="s">
        <v>17617</v>
      </c>
      <c r="G1642" s="6" t="s">
        <v>17632</v>
      </c>
      <c r="H1642" s="6" t="s">
        <v>17659</v>
      </c>
      <c r="I1642" s="6" t="s">
        <v>17660</v>
      </c>
      <c r="J1642" s="6">
        <v>2806095</v>
      </c>
      <c r="K1642" s="6" t="s">
        <v>17621</v>
      </c>
      <c r="L1642" s="6">
        <v>1</v>
      </c>
      <c r="M1642" s="6" t="s">
        <v>17622</v>
      </c>
      <c r="N1642" s="6">
        <v>1</v>
      </c>
      <c r="O1642" s="6">
        <v>20140423</v>
      </c>
      <c r="P1642" s="6" t="s">
        <v>17616</v>
      </c>
      <c r="Q1642" s="6">
        <v>168121.232403</v>
      </c>
      <c r="R1642" s="6">
        <v>126.64074627098631</v>
      </c>
      <c r="S1642" s="6">
        <v>433411.38066800003</v>
      </c>
      <c r="T1642" s="6">
        <v>37.402254662054169</v>
      </c>
      <c r="U1642" s="6" t="s">
        <v>17616</v>
      </c>
      <c r="V1642" s="6" t="s">
        <v>17616</v>
      </c>
      <c r="W1642" s="6" t="s">
        <v>17634</v>
      </c>
      <c r="X1642" s="8" t="s">
        <v>17624</v>
      </c>
    </row>
    <row r="1643" spans="1:24">
      <c r="A1643" s="7" t="s">
        <v>9855</v>
      </c>
      <c r="B1643" s="6" t="s">
        <v>17616</v>
      </c>
      <c r="C1643" s="6">
        <v>38528</v>
      </c>
      <c r="D1643" s="6">
        <v>164000528</v>
      </c>
      <c r="E1643" s="6" t="s">
        <v>17616</v>
      </c>
      <c r="F1643" s="6" t="s">
        <v>17617</v>
      </c>
      <c r="G1643" s="6" t="s">
        <v>17628</v>
      </c>
      <c r="H1643" s="6" t="s">
        <v>17659</v>
      </c>
      <c r="I1643" s="6" t="s">
        <v>17660</v>
      </c>
      <c r="J1643" s="6">
        <v>2806088</v>
      </c>
      <c r="K1643" s="6" t="s">
        <v>17621</v>
      </c>
      <c r="L1643" s="6">
        <v>1</v>
      </c>
      <c r="M1643" s="6" t="s">
        <v>17622</v>
      </c>
      <c r="N1643" s="6">
        <v>1</v>
      </c>
      <c r="O1643" s="6" t="s">
        <v>17616</v>
      </c>
      <c r="P1643" s="6" t="s">
        <v>17616</v>
      </c>
      <c r="Q1643" s="6">
        <v>167205.20310000001</v>
      </c>
      <c r="R1643" s="6">
        <v>126.63041581656788</v>
      </c>
      <c r="S1643" s="6">
        <v>433071.08802700002</v>
      </c>
      <c r="T1643" s="6">
        <v>37.399156625438287</v>
      </c>
      <c r="U1643" s="6" t="s">
        <v>17616</v>
      </c>
      <c r="V1643" s="6" t="s">
        <v>17616</v>
      </c>
      <c r="W1643" s="6" t="s">
        <v>17625</v>
      </c>
      <c r="X1643" s="8" t="s">
        <v>17624</v>
      </c>
    </row>
    <row r="1644" spans="1:24">
      <c r="A1644" s="7" t="s">
        <v>5241</v>
      </c>
      <c r="B1644" s="6" t="s">
        <v>17616</v>
      </c>
      <c r="C1644" s="6">
        <v>38529</v>
      </c>
      <c r="D1644" s="6">
        <v>164000529</v>
      </c>
      <c r="E1644" s="6" t="s">
        <v>17616</v>
      </c>
      <c r="F1644" s="6" t="s">
        <v>17617</v>
      </c>
      <c r="G1644" s="6" t="s">
        <v>17628</v>
      </c>
      <c r="H1644" s="6" t="s">
        <v>17659</v>
      </c>
      <c r="I1644" s="6" t="s">
        <v>17660</v>
      </c>
      <c r="J1644" s="6">
        <v>2806096</v>
      </c>
      <c r="K1644" s="6" t="s">
        <v>17621</v>
      </c>
      <c r="L1644" s="6">
        <v>1</v>
      </c>
      <c r="M1644" s="6" t="s">
        <v>17622</v>
      </c>
      <c r="N1644" s="6">
        <v>1</v>
      </c>
      <c r="O1644" s="6">
        <v>20140423</v>
      </c>
      <c r="P1644" s="6" t="s">
        <v>17616</v>
      </c>
      <c r="Q1644" s="6">
        <v>167998.085448</v>
      </c>
      <c r="R1644" s="6">
        <v>126.63936165897925</v>
      </c>
      <c r="S1644" s="6">
        <v>433268.330396</v>
      </c>
      <c r="T1644" s="6">
        <v>37.400961533526498</v>
      </c>
      <c r="U1644" s="6" t="s">
        <v>17616</v>
      </c>
      <c r="V1644" s="6" t="s">
        <v>17616</v>
      </c>
      <c r="W1644" s="6" t="s">
        <v>17634</v>
      </c>
      <c r="X1644" s="8" t="s">
        <v>17624</v>
      </c>
    </row>
    <row r="1645" spans="1:24">
      <c r="A1645" s="7" t="s">
        <v>5244</v>
      </c>
      <c r="B1645" s="6" t="s">
        <v>17616</v>
      </c>
      <c r="C1645" s="6">
        <v>38530</v>
      </c>
      <c r="D1645" s="6">
        <v>164000530</v>
      </c>
      <c r="E1645" s="6" t="s">
        <v>17616</v>
      </c>
      <c r="F1645" s="6" t="s">
        <v>17617</v>
      </c>
      <c r="G1645" s="6" t="s">
        <v>17618</v>
      </c>
      <c r="H1645" s="6" t="s">
        <v>17659</v>
      </c>
      <c r="I1645" s="6" t="s">
        <v>17660</v>
      </c>
      <c r="J1645" s="6">
        <v>2806093</v>
      </c>
      <c r="K1645" s="6" t="s">
        <v>17621</v>
      </c>
      <c r="L1645" s="6">
        <v>1</v>
      </c>
      <c r="M1645" s="6" t="s">
        <v>17622</v>
      </c>
      <c r="N1645" s="6">
        <v>1</v>
      </c>
      <c r="O1645" s="6">
        <v>20140609</v>
      </c>
      <c r="P1645" s="6" t="s">
        <v>17616</v>
      </c>
      <c r="Q1645" s="6">
        <v>168000.40029399999</v>
      </c>
      <c r="R1645" s="6">
        <v>126.63938909519976</v>
      </c>
      <c r="S1645" s="6">
        <v>433238.50662</v>
      </c>
      <c r="T1645" s="6">
        <v>37.400692902571464</v>
      </c>
      <c r="U1645" s="6" t="s">
        <v>17616</v>
      </c>
      <c r="V1645" s="6" t="s">
        <v>17616</v>
      </c>
      <c r="W1645" s="6" t="s">
        <v>17634</v>
      </c>
      <c r="X1645" s="8" t="s">
        <v>17624</v>
      </c>
    </row>
    <row r="1646" spans="1:24">
      <c r="A1646" s="7" t="s">
        <v>5847</v>
      </c>
      <c r="B1646" s="6" t="s">
        <v>17616</v>
      </c>
      <c r="C1646" s="6">
        <v>38538</v>
      </c>
      <c r="D1646" s="6">
        <v>164000538</v>
      </c>
      <c r="E1646" s="6">
        <v>20190427</v>
      </c>
      <c r="F1646" s="6" t="s">
        <v>17617</v>
      </c>
      <c r="G1646" s="6" t="s">
        <v>17628</v>
      </c>
      <c r="H1646" s="6" t="s">
        <v>17659</v>
      </c>
      <c r="I1646" s="6" t="s">
        <v>17739</v>
      </c>
      <c r="J1646" s="6">
        <v>2806240</v>
      </c>
      <c r="K1646" s="6" t="s">
        <v>17621</v>
      </c>
      <c r="L1646" s="6">
        <v>1</v>
      </c>
      <c r="M1646" s="6" t="s">
        <v>17622</v>
      </c>
      <c r="N1646" s="6">
        <v>1</v>
      </c>
      <c r="O1646" s="6">
        <v>20140903</v>
      </c>
      <c r="P1646" s="6" t="s">
        <v>17616</v>
      </c>
      <c r="Q1646" s="6">
        <v>169646.80939099999</v>
      </c>
      <c r="R1646" s="6">
        <v>126.65796304225179</v>
      </c>
      <c r="S1646" s="6">
        <v>433728.09665899997</v>
      </c>
      <c r="T1646" s="6">
        <v>37.405159577048344</v>
      </c>
      <c r="U1646" s="6" t="s">
        <v>17616</v>
      </c>
      <c r="V1646" s="6" t="s">
        <v>17616</v>
      </c>
      <c r="W1646" s="6" t="s">
        <v>17634</v>
      </c>
      <c r="X1646" s="8" t="s">
        <v>17624</v>
      </c>
    </row>
    <row r="1647" spans="1:24">
      <c r="A1647" s="7" t="s">
        <v>5847</v>
      </c>
      <c r="B1647" s="6" t="s">
        <v>17616</v>
      </c>
      <c r="C1647" s="6">
        <v>38539</v>
      </c>
      <c r="D1647" s="6">
        <v>164000539</v>
      </c>
      <c r="E1647" s="6">
        <v>20190427</v>
      </c>
      <c r="F1647" s="6" t="s">
        <v>17617</v>
      </c>
      <c r="G1647" s="6" t="s">
        <v>17628</v>
      </c>
      <c r="H1647" s="6" t="s">
        <v>17659</v>
      </c>
      <c r="I1647" s="6" t="s">
        <v>17739</v>
      </c>
      <c r="J1647" s="6">
        <v>2806239</v>
      </c>
      <c r="K1647" s="6" t="s">
        <v>17621</v>
      </c>
      <c r="L1647" s="6">
        <v>1</v>
      </c>
      <c r="M1647" s="6" t="s">
        <v>17622</v>
      </c>
      <c r="N1647" s="6">
        <v>1</v>
      </c>
      <c r="O1647" s="6">
        <v>20161102</v>
      </c>
      <c r="P1647" s="6" t="s">
        <v>17616</v>
      </c>
      <c r="Q1647" s="6">
        <v>169700.581809</v>
      </c>
      <c r="R1647" s="6">
        <v>126.65856991401444</v>
      </c>
      <c r="S1647" s="6">
        <v>433739.185833</v>
      </c>
      <c r="T1647" s="6">
        <v>37.405261253190091</v>
      </c>
      <c r="U1647" s="6" t="s">
        <v>17616</v>
      </c>
      <c r="V1647" s="6" t="s">
        <v>17616</v>
      </c>
      <c r="W1647" s="6" t="s">
        <v>17634</v>
      </c>
      <c r="X1647" s="8" t="s">
        <v>17624</v>
      </c>
    </row>
    <row r="1648" spans="1:24">
      <c r="A1648" s="7" t="s">
        <v>4918</v>
      </c>
      <c r="B1648" s="6" t="s">
        <v>17616</v>
      </c>
      <c r="C1648" s="6">
        <v>38540</v>
      </c>
      <c r="D1648" s="6">
        <v>164000540</v>
      </c>
      <c r="E1648" s="6" t="s">
        <v>17616</v>
      </c>
      <c r="F1648" s="6" t="s">
        <v>17617</v>
      </c>
      <c r="G1648" s="6" t="s">
        <v>17628</v>
      </c>
      <c r="H1648" s="6" t="s">
        <v>17659</v>
      </c>
      <c r="I1648" s="6" t="s">
        <v>17660</v>
      </c>
      <c r="J1648" s="6">
        <v>2806496</v>
      </c>
      <c r="K1648" s="6" t="s">
        <v>17621</v>
      </c>
      <c r="L1648" s="6">
        <v>1</v>
      </c>
      <c r="M1648" s="6" t="s">
        <v>17622</v>
      </c>
      <c r="N1648" s="6">
        <v>1</v>
      </c>
      <c r="O1648" s="6">
        <v>20180414</v>
      </c>
      <c r="P1648" s="6" t="s">
        <v>17616</v>
      </c>
      <c r="Q1648" s="6">
        <v>166938.69289899999</v>
      </c>
      <c r="R1648" s="6">
        <v>126.62766125005888</v>
      </c>
      <c r="S1648" s="6">
        <v>427364.17189599999</v>
      </c>
      <c r="T1648" s="6">
        <v>37.347727885976454</v>
      </c>
      <c r="U1648" s="6" t="s">
        <v>17616</v>
      </c>
      <c r="V1648" s="6" t="s">
        <v>17616</v>
      </c>
      <c r="W1648" s="6" t="s">
        <v>17625</v>
      </c>
      <c r="X1648" s="8" t="s">
        <v>17624</v>
      </c>
    </row>
    <row r="1649" spans="1:24">
      <c r="A1649" s="7" t="s">
        <v>4918</v>
      </c>
      <c r="B1649" s="6" t="s">
        <v>17616</v>
      </c>
      <c r="C1649" s="6">
        <v>38541</v>
      </c>
      <c r="D1649" s="6">
        <v>164000541</v>
      </c>
      <c r="E1649" s="6" t="s">
        <v>17616</v>
      </c>
      <c r="F1649" s="6" t="s">
        <v>17617</v>
      </c>
      <c r="G1649" s="6" t="s">
        <v>17628</v>
      </c>
      <c r="H1649" s="6" t="s">
        <v>17659</v>
      </c>
      <c r="I1649" s="6" t="s">
        <v>17660</v>
      </c>
      <c r="J1649" s="6">
        <v>2806497</v>
      </c>
      <c r="K1649" s="6" t="s">
        <v>17621</v>
      </c>
      <c r="L1649" s="6">
        <v>1</v>
      </c>
      <c r="M1649" s="6" t="s">
        <v>17622</v>
      </c>
      <c r="N1649" s="6">
        <v>1</v>
      </c>
      <c r="O1649" s="6">
        <v>20170121</v>
      </c>
      <c r="P1649" s="6" t="s">
        <v>17616</v>
      </c>
      <c r="Q1649" s="6">
        <v>166898.81933999999</v>
      </c>
      <c r="R1649" s="6">
        <v>126.62721262097628</v>
      </c>
      <c r="S1649" s="6">
        <v>427333.44964599999</v>
      </c>
      <c r="T1649" s="6">
        <v>37.347449654746434</v>
      </c>
      <c r="U1649" s="6" t="s">
        <v>17616</v>
      </c>
      <c r="V1649" s="6" t="s">
        <v>17616</v>
      </c>
      <c r="W1649" s="6" t="s">
        <v>17625</v>
      </c>
      <c r="X1649" s="8" t="s">
        <v>17624</v>
      </c>
    </row>
    <row r="1650" spans="1:24">
      <c r="A1650" s="7" t="s">
        <v>4923</v>
      </c>
      <c r="B1650" s="6" t="s">
        <v>17616</v>
      </c>
      <c r="C1650" s="6">
        <v>38542</v>
      </c>
      <c r="D1650" s="6">
        <v>164000542</v>
      </c>
      <c r="E1650" s="6" t="s">
        <v>17616</v>
      </c>
      <c r="F1650" s="6" t="s">
        <v>17617</v>
      </c>
      <c r="G1650" s="6" t="s">
        <v>17628</v>
      </c>
      <c r="H1650" s="6" t="s">
        <v>17659</v>
      </c>
      <c r="I1650" s="6" t="s">
        <v>17660</v>
      </c>
      <c r="J1650" s="6">
        <v>2806498</v>
      </c>
      <c r="K1650" s="6" t="s">
        <v>17621</v>
      </c>
      <c r="L1650" s="6">
        <v>1</v>
      </c>
      <c r="M1650" s="6" t="s">
        <v>17622</v>
      </c>
      <c r="N1650" s="6">
        <v>1</v>
      </c>
      <c r="O1650" s="6">
        <v>20180414</v>
      </c>
      <c r="P1650" s="6" t="s">
        <v>17616</v>
      </c>
      <c r="Q1650" s="6">
        <v>167721.328675</v>
      </c>
      <c r="R1650" s="6">
        <v>126.6364938991002</v>
      </c>
      <c r="S1650" s="6">
        <v>427363.959645</v>
      </c>
      <c r="T1650" s="6">
        <v>37.347753554995428</v>
      </c>
      <c r="U1650" s="6" t="s">
        <v>17616</v>
      </c>
      <c r="V1650" s="6" t="s">
        <v>17616</v>
      </c>
      <c r="W1650" s="6" t="s">
        <v>17625</v>
      </c>
      <c r="X1650" s="8" t="s">
        <v>17624</v>
      </c>
    </row>
    <row r="1651" spans="1:24">
      <c r="A1651" s="7" t="s">
        <v>4923</v>
      </c>
      <c r="B1651" s="6" t="s">
        <v>17616</v>
      </c>
      <c r="C1651" s="6">
        <v>38543</v>
      </c>
      <c r="D1651" s="6">
        <v>164000543</v>
      </c>
      <c r="E1651" s="6" t="s">
        <v>17616</v>
      </c>
      <c r="F1651" s="6" t="s">
        <v>17617</v>
      </c>
      <c r="G1651" s="6" t="s">
        <v>17628</v>
      </c>
      <c r="H1651" s="6" t="s">
        <v>17659</v>
      </c>
      <c r="I1651" s="6" t="s">
        <v>17660</v>
      </c>
      <c r="J1651" s="6">
        <v>2806499</v>
      </c>
      <c r="K1651" s="6" t="s">
        <v>17621</v>
      </c>
      <c r="L1651" s="6">
        <v>1</v>
      </c>
      <c r="M1651" s="6" t="s">
        <v>17622</v>
      </c>
      <c r="N1651" s="6">
        <v>1</v>
      </c>
      <c r="O1651" s="6">
        <v>20170121</v>
      </c>
      <c r="P1651" s="6" t="s">
        <v>17616</v>
      </c>
      <c r="Q1651" s="6">
        <v>167681.49052200001</v>
      </c>
      <c r="R1651" s="6">
        <v>126.63604552065867</v>
      </c>
      <c r="S1651" s="6">
        <v>427335.89185499999</v>
      </c>
      <c r="T1651" s="6">
        <v>37.347499275105449</v>
      </c>
      <c r="U1651" s="6" t="s">
        <v>17616</v>
      </c>
      <c r="V1651" s="6" t="s">
        <v>17616</v>
      </c>
      <c r="W1651" s="6" t="s">
        <v>17625</v>
      </c>
      <c r="X1651" s="8" t="s">
        <v>17624</v>
      </c>
    </row>
    <row r="1652" spans="1:24">
      <c r="A1652" s="7" t="s">
        <v>5619</v>
      </c>
      <c r="B1652" s="6" t="s">
        <v>17616</v>
      </c>
      <c r="C1652" s="6">
        <v>38544</v>
      </c>
      <c r="D1652" s="6">
        <v>164000544</v>
      </c>
      <c r="E1652" s="6" t="s">
        <v>17616</v>
      </c>
      <c r="F1652" s="6" t="s">
        <v>17617</v>
      </c>
      <c r="G1652" s="6" t="s">
        <v>17632</v>
      </c>
      <c r="H1652" s="6" t="s">
        <v>17659</v>
      </c>
      <c r="I1652" s="6" t="s">
        <v>17660</v>
      </c>
      <c r="J1652" s="6">
        <v>2806624</v>
      </c>
      <c r="K1652" s="6" t="s">
        <v>17621</v>
      </c>
      <c r="L1652" s="6">
        <v>1</v>
      </c>
      <c r="M1652" s="6" t="s">
        <v>17622</v>
      </c>
      <c r="N1652" s="6">
        <v>1</v>
      </c>
      <c r="O1652" s="6">
        <v>20160113</v>
      </c>
      <c r="P1652" s="6" t="s">
        <v>17616</v>
      </c>
      <c r="Q1652" s="6">
        <v>168334.07872399999</v>
      </c>
      <c r="R1652" s="6">
        <v>126.64319581332514</v>
      </c>
      <c r="S1652" s="6">
        <v>432346.71584199998</v>
      </c>
      <c r="T1652" s="6">
        <v>37.392669375103878</v>
      </c>
      <c r="U1652" s="6" t="s">
        <v>17616</v>
      </c>
      <c r="V1652" s="6" t="s">
        <v>17616</v>
      </c>
      <c r="W1652" s="6" t="s">
        <v>17634</v>
      </c>
      <c r="X1652" s="8" t="s">
        <v>17624</v>
      </c>
    </row>
    <row r="1653" spans="1:24">
      <c r="A1653" s="7" t="s">
        <v>5619</v>
      </c>
      <c r="B1653" s="6" t="s">
        <v>17616</v>
      </c>
      <c r="C1653" s="6">
        <v>38545</v>
      </c>
      <c r="D1653" s="6">
        <v>164000545</v>
      </c>
      <c r="E1653" s="6" t="s">
        <v>17616</v>
      </c>
      <c r="F1653" s="6" t="s">
        <v>17617</v>
      </c>
      <c r="G1653" s="6" t="s">
        <v>17628</v>
      </c>
      <c r="H1653" s="6" t="s">
        <v>17659</v>
      </c>
      <c r="I1653" s="6" t="s">
        <v>17660</v>
      </c>
      <c r="J1653" s="6">
        <v>2806625</v>
      </c>
      <c r="K1653" s="6" t="s">
        <v>17621</v>
      </c>
      <c r="L1653" s="6">
        <v>1</v>
      </c>
      <c r="M1653" s="6" t="s">
        <v>17622</v>
      </c>
      <c r="N1653" s="6">
        <v>1</v>
      </c>
      <c r="O1653" s="6">
        <v>20160113</v>
      </c>
      <c r="P1653" s="6" t="s">
        <v>17616</v>
      </c>
      <c r="Q1653" s="6">
        <v>168307.63557099999</v>
      </c>
      <c r="R1653" s="6">
        <v>126.64289881473519</v>
      </c>
      <c r="S1653" s="6">
        <v>432309.18362500001</v>
      </c>
      <c r="T1653" s="6">
        <v>37.392330305572031</v>
      </c>
      <c r="U1653" s="6" t="s">
        <v>17616</v>
      </c>
      <c r="V1653" s="6" t="s">
        <v>17616</v>
      </c>
      <c r="W1653" s="6" t="s">
        <v>17625</v>
      </c>
      <c r="X1653" s="8" t="s">
        <v>17624</v>
      </c>
    </row>
    <row r="1654" spans="1:24">
      <c r="A1654" s="7" t="s">
        <v>4707</v>
      </c>
      <c r="B1654" s="6" t="s">
        <v>17616</v>
      </c>
      <c r="C1654" s="6">
        <v>38549</v>
      </c>
      <c r="D1654" s="6">
        <v>164000549</v>
      </c>
      <c r="E1654" s="6" t="s">
        <v>17616</v>
      </c>
      <c r="F1654" s="6" t="s">
        <v>17617</v>
      </c>
      <c r="G1654" s="6" t="s">
        <v>17632</v>
      </c>
      <c r="H1654" s="6" t="s">
        <v>17659</v>
      </c>
      <c r="I1654" s="6" t="s">
        <v>17660</v>
      </c>
      <c r="J1654" s="6">
        <v>2806639</v>
      </c>
      <c r="K1654" s="6" t="s">
        <v>17621</v>
      </c>
      <c r="L1654" s="6">
        <v>1</v>
      </c>
      <c r="M1654" s="6" t="s">
        <v>17622</v>
      </c>
      <c r="N1654" s="6">
        <v>1</v>
      </c>
      <c r="O1654" s="6">
        <v>20170121</v>
      </c>
      <c r="P1654" s="6" t="s">
        <v>17616</v>
      </c>
      <c r="Q1654" s="6">
        <v>167417.11824000001</v>
      </c>
      <c r="R1654" s="6">
        <v>126.6328413754206</v>
      </c>
      <c r="S1654" s="6">
        <v>432339.107846</v>
      </c>
      <c r="T1654" s="6">
        <v>37.392568999189514</v>
      </c>
      <c r="U1654" s="6" t="s">
        <v>17616</v>
      </c>
      <c r="V1654" s="6" t="s">
        <v>17616</v>
      </c>
      <c r="W1654" s="6" t="s">
        <v>17634</v>
      </c>
      <c r="X1654" s="8" t="s">
        <v>17624</v>
      </c>
    </row>
    <row r="1655" spans="1:24">
      <c r="A1655" s="7" t="s">
        <v>5129</v>
      </c>
      <c r="B1655" s="6" t="s">
        <v>17616</v>
      </c>
      <c r="C1655" s="6">
        <v>38554</v>
      </c>
      <c r="D1655" s="6">
        <v>164000554</v>
      </c>
      <c r="E1655" s="6" t="s">
        <v>17616</v>
      </c>
      <c r="F1655" s="6" t="s">
        <v>17617</v>
      </c>
      <c r="G1655" s="6" t="s">
        <v>17628</v>
      </c>
      <c r="H1655" s="6" t="s">
        <v>17659</v>
      </c>
      <c r="I1655" s="6" t="s">
        <v>17660</v>
      </c>
      <c r="J1655" s="6">
        <v>2806694</v>
      </c>
      <c r="K1655" s="6" t="s">
        <v>17621</v>
      </c>
      <c r="L1655" s="6">
        <v>1</v>
      </c>
      <c r="M1655" s="6" t="s">
        <v>17622</v>
      </c>
      <c r="N1655" s="6">
        <v>1</v>
      </c>
      <c r="O1655" s="6">
        <v>20160606</v>
      </c>
      <c r="P1655" s="6" t="s">
        <v>17616</v>
      </c>
      <c r="Q1655" s="6">
        <v>168670.552578</v>
      </c>
      <c r="R1655" s="6">
        <v>126.64698917728582</v>
      </c>
      <c r="S1655" s="6">
        <v>432494.48837699997</v>
      </c>
      <c r="T1655" s="6">
        <v>37.394012254279559</v>
      </c>
      <c r="U1655" s="6" t="s">
        <v>17616</v>
      </c>
      <c r="V1655" s="6" t="s">
        <v>17616</v>
      </c>
      <c r="W1655" s="6" t="s">
        <v>17625</v>
      </c>
      <c r="X1655" s="8" t="s">
        <v>17624</v>
      </c>
    </row>
    <row r="1656" spans="1:24">
      <c r="A1656" s="7" t="s">
        <v>2611</v>
      </c>
      <c r="B1656" s="6" t="s">
        <v>17616</v>
      </c>
      <c r="C1656" s="6">
        <v>38555</v>
      </c>
      <c r="D1656" s="6">
        <v>164000555</v>
      </c>
      <c r="E1656" s="6" t="s">
        <v>17616</v>
      </c>
      <c r="F1656" s="6" t="s">
        <v>17617</v>
      </c>
      <c r="G1656" s="6" t="s">
        <v>17616</v>
      </c>
      <c r="H1656" s="6" t="s">
        <v>17659</v>
      </c>
      <c r="I1656" s="6" t="s">
        <v>17660</v>
      </c>
      <c r="J1656" s="6">
        <v>2807361</v>
      </c>
      <c r="K1656" s="6" t="s">
        <v>17621</v>
      </c>
      <c r="L1656" s="6">
        <v>1</v>
      </c>
      <c r="M1656" s="6" t="s">
        <v>17622</v>
      </c>
      <c r="N1656" s="6">
        <v>1</v>
      </c>
      <c r="O1656" s="6">
        <v>20160606</v>
      </c>
      <c r="P1656" s="6" t="s">
        <v>17616</v>
      </c>
      <c r="Q1656" s="6">
        <v>168535.66845100001</v>
      </c>
      <c r="R1656" s="6">
        <v>126.64542315471755</v>
      </c>
      <c r="S1656" s="6">
        <v>433498.97051100002</v>
      </c>
      <c r="T1656" s="6">
        <v>37.403058031090325</v>
      </c>
      <c r="U1656" s="6" t="s">
        <v>17616</v>
      </c>
      <c r="V1656" s="6" t="s">
        <v>17616</v>
      </c>
      <c r="W1656" s="6" t="s">
        <v>17616</v>
      </c>
      <c r="X1656" s="8" t="s">
        <v>17624</v>
      </c>
    </row>
    <row r="1657" spans="1:24">
      <c r="A1657" s="7" t="s">
        <v>5038</v>
      </c>
      <c r="B1657" s="6" t="s">
        <v>17616</v>
      </c>
      <c r="C1657" s="6">
        <v>38558</v>
      </c>
      <c r="D1657" s="6">
        <v>164000558</v>
      </c>
      <c r="E1657" s="6">
        <v>20190808</v>
      </c>
      <c r="F1657" s="6" t="s">
        <v>17617</v>
      </c>
      <c r="G1657" s="6" t="s">
        <v>17632</v>
      </c>
      <c r="H1657" s="6" t="s">
        <v>17659</v>
      </c>
      <c r="I1657" s="6" t="s">
        <v>17660</v>
      </c>
      <c r="J1657" s="6">
        <v>2806764</v>
      </c>
      <c r="K1657" s="6" t="s">
        <v>17621</v>
      </c>
      <c r="L1657" s="6">
        <v>1</v>
      </c>
      <c r="M1657" s="6" t="s">
        <v>17622</v>
      </c>
      <c r="N1657" s="6">
        <v>0</v>
      </c>
      <c r="O1657" s="6">
        <v>20160609</v>
      </c>
      <c r="P1657" s="6" t="s">
        <v>17616</v>
      </c>
      <c r="Q1657" s="6">
        <v>167704.510209</v>
      </c>
      <c r="R1657" s="6">
        <v>126.63612603109215</v>
      </c>
      <c r="S1657" s="6">
        <v>431440.61863600003</v>
      </c>
      <c r="T1657" s="6">
        <v>37.384483706652759</v>
      </c>
      <c r="U1657" s="6" t="s">
        <v>17616</v>
      </c>
      <c r="V1657" s="6" t="s">
        <v>17616</v>
      </c>
      <c r="W1657" s="6" t="s">
        <v>17688</v>
      </c>
      <c r="X1657" s="8" t="s">
        <v>17624</v>
      </c>
    </row>
    <row r="1658" spans="1:24">
      <c r="A1658" s="7" t="s">
        <v>4698</v>
      </c>
      <c r="B1658" s="6" t="s">
        <v>17616</v>
      </c>
      <c r="C1658" s="6">
        <v>38559</v>
      </c>
      <c r="D1658" s="6">
        <v>164000559</v>
      </c>
      <c r="E1658" s="6" t="s">
        <v>17616</v>
      </c>
      <c r="F1658" s="6" t="s">
        <v>17617</v>
      </c>
      <c r="G1658" s="6" t="s">
        <v>17628</v>
      </c>
      <c r="H1658" s="6" t="s">
        <v>17659</v>
      </c>
      <c r="I1658" s="6" t="s">
        <v>17660</v>
      </c>
      <c r="J1658" s="6">
        <v>2806762</v>
      </c>
      <c r="K1658" s="6" t="s">
        <v>17621</v>
      </c>
      <c r="L1658" s="6">
        <v>1</v>
      </c>
      <c r="M1658" s="6" t="s">
        <v>17622</v>
      </c>
      <c r="N1658" s="6">
        <v>1</v>
      </c>
      <c r="O1658" s="6">
        <v>20160609</v>
      </c>
      <c r="P1658" s="6" t="s">
        <v>17616</v>
      </c>
      <c r="Q1658" s="6">
        <v>167575.09785399999</v>
      </c>
      <c r="R1658" s="6">
        <v>126.63465993156593</v>
      </c>
      <c r="S1658" s="6">
        <v>431551.567713</v>
      </c>
      <c r="T1658" s="6">
        <v>37.385478832000828</v>
      </c>
      <c r="U1658" s="6" t="s">
        <v>17616</v>
      </c>
      <c r="V1658" s="6" t="s">
        <v>17616</v>
      </c>
      <c r="W1658" s="6" t="s">
        <v>17634</v>
      </c>
      <c r="X1658" s="8" t="s">
        <v>17624</v>
      </c>
    </row>
    <row r="1659" spans="1:24">
      <c r="A1659" s="7" t="s">
        <v>4701</v>
      </c>
      <c r="B1659" s="6" t="s">
        <v>17616</v>
      </c>
      <c r="C1659" s="6">
        <v>38560</v>
      </c>
      <c r="D1659" s="6">
        <v>164000560</v>
      </c>
      <c r="E1659" s="6" t="s">
        <v>17616</v>
      </c>
      <c r="F1659" s="6" t="s">
        <v>17617</v>
      </c>
      <c r="G1659" s="6" t="s">
        <v>17628</v>
      </c>
      <c r="H1659" s="6" t="s">
        <v>17659</v>
      </c>
      <c r="I1659" s="6" t="s">
        <v>17660</v>
      </c>
      <c r="J1659" s="6">
        <v>2806760</v>
      </c>
      <c r="K1659" s="6" t="s">
        <v>17621</v>
      </c>
      <c r="L1659" s="6">
        <v>1</v>
      </c>
      <c r="M1659" s="6" t="s">
        <v>17622</v>
      </c>
      <c r="N1659" s="6">
        <v>1</v>
      </c>
      <c r="O1659" s="6">
        <v>20160609</v>
      </c>
      <c r="P1659" s="6" t="s">
        <v>17616</v>
      </c>
      <c r="Q1659" s="6">
        <v>167402.25060599999</v>
      </c>
      <c r="R1659" s="6">
        <v>126.63270169038408</v>
      </c>
      <c r="S1659" s="6">
        <v>431700.02119599999</v>
      </c>
      <c r="T1659" s="6">
        <v>37.386810324089616</v>
      </c>
      <c r="U1659" s="6" t="s">
        <v>17616</v>
      </c>
      <c r="V1659" s="6" t="s">
        <v>17616</v>
      </c>
      <c r="W1659" s="6" t="s">
        <v>17634</v>
      </c>
      <c r="X1659" s="8" t="s">
        <v>17624</v>
      </c>
    </row>
    <row r="1660" spans="1:24">
      <c r="A1660" s="7" t="s">
        <v>4704</v>
      </c>
      <c r="B1660" s="6" t="s">
        <v>17616</v>
      </c>
      <c r="C1660" s="6">
        <v>38561</v>
      </c>
      <c r="D1660" s="6">
        <v>164000561</v>
      </c>
      <c r="E1660" s="6" t="s">
        <v>17616</v>
      </c>
      <c r="F1660" s="6" t="s">
        <v>17617</v>
      </c>
      <c r="G1660" s="6" t="s">
        <v>17618</v>
      </c>
      <c r="H1660" s="6" t="s">
        <v>17659</v>
      </c>
      <c r="I1660" s="6" t="s">
        <v>17660</v>
      </c>
      <c r="J1660" s="6">
        <v>2806767</v>
      </c>
      <c r="K1660" s="6" t="s">
        <v>17621</v>
      </c>
      <c r="L1660" s="6">
        <v>1</v>
      </c>
      <c r="M1660" s="6" t="s">
        <v>17622</v>
      </c>
      <c r="N1660" s="6">
        <v>1</v>
      </c>
      <c r="O1660" s="6">
        <v>20160609</v>
      </c>
      <c r="P1660" s="6" t="s">
        <v>17616</v>
      </c>
      <c r="Q1660" s="6">
        <v>167109.03548799999</v>
      </c>
      <c r="R1660" s="6">
        <v>126.62939995215764</v>
      </c>
      <c r="S1660" s="6">
        <v>431494.90289899998</v>
      </c>
      <c r="T1660" s="6">
        <v>37.38495184240022</v>
      </c>
      <c r="U1660" s="6" t="s">
        <v>17616</v>
      </c>
      <c r="V1660" s="6" t="s">
        <v>17616</v>
      </c>
      <c r="W1660" s="6" t="s">
        <v>17634</v>
      </c>
      <c r="X1660" s="8" t="s">
        <v>17624</v>
      </c>
    </row>
    <row r="1661" spans="1:24">
      <c r="A1661" s="7" t="s">
        <v>4707</v>
      </c>
      <c r="B1661" s="6" t="s">
        <v>17616</v>
      </c>
      <c r="C1661" s="6">
        <v>38562</v>
      </c>
      <c r="D1661" s="6">
        <v>164000562</v>
      </c>
      <c r="E1661" s="6" t="s">
        <v>17616</v>
      </c>
      <c r="F1661" s="6" t="s">
        <v>17617</v>
      </c>
      <c r="G1661" s="6" t="s">
        <v>17632</v>
      </c>
      <c r="H1661" s="6" t="s">
        <v>17659</v>
      </c>
      <c r="I1661" s="6" t="s">
        <v>17660</v>
      </c>
      <c r="J1661" s="6">
        <v>2806640</v>
      </c>
      <c r="K1661" s="6" t="s">
        <v>17621</v>
      </c>
      <c r="L1661" s="6">
        <v>1</v>
      </c>
      <c r="M1661" s="6" t="s">
        <v>17622</v>
      </c>
      <c r="N1661" s="6">
        <v>1</v>
      </c>
      <c r="O1661" s="6">
        <v>20170121</v>
      </c>
      <c r="P1661" s="6" t="s">
        <v>17616</v>
      </c>
      <c r="Q1661" s="6">
        <v>167447.848799</v>
      </c>
      <c r="R1661" s="6">
        <v>126.63318940084918</v>
      </c>
      <c r="S1661" s="6">
        <v>432316.39395499998</v>
      </c>
      <c r="T1661" s="6">
        <v>37.392365429150189</v>
      </c>
      <c r="U1661" s="6" t="s">
        <v>17616</v>
      </c>
      <c r="V1661" s="6" t="s">
        <v>17616</v>
      </c>
      <c r="W1661" s="6" t="s">
        <v>17634</v>
      </c>
      <c r="X1661" s="8" t="s">
        <v>17624</v>
      </c>
    </row>
    <row r="1662" spans="1:24">
      <c r="A1662" s="7" t="s">
        <v>4710</v>
      </c>
      <c r="B1662" s="6" t="s">
        <v>17616</v>
      </c>
      <c r="C1662" s="6">
        <v>38563</v>
      </c>
      <c r="D1662" s="6">
        <v>164000563</v>
      </c>
      <c r="E1662" s="6" t="s">
        <v>17616</v>
      </c>
      <c r="F1662" s="6" t="s">
        <v>17617</v>
      </c>
      <c r="G1662" s="6" t="s">
        <v>17628</v>
      </c>
      <c r="H1662" s="6" t="s">
        <v>17659</v>
      </c>
      <c r="I1662" s="6" t="s">
        <v>17660</v>
      </c>
      <c r="J1662" s="6">
        <v>2806641</v>
      </c>
      <c r="K1662" s="6" t="s">
        <v>17621</v>
      </c>
      <c r="L1662" s="6">
        <v>1</v>
      </c>
      <c r="M1662" s="6" t="s">
        <v>17622</v>
      </c>
      <c r="N1662" s="6">
        <v>1</v>
      </c>
      <c r="O1662" s="6">
        <v>20160609</v>
      </c>
      <c r="P1662" s="6" t="s">
        <v>17616</v>
      </c>
      <c r="Q1662" s="6">
        <v>167566.76269800001</v>
      </c>
      <c r="R1662" s="6">
        <v>126.6345234858654</v>
      </c>
      <c r="S1662" s="6">
        <v>432515.47452699998</v>
      </c>
      <c r="T1662" s="6">
        <v>37.394163313158231</v>
      </c>
      <c r="U1662" s="6" t="s">
        <v>17616</v>
      </c>
      <c r="V1662" s="6" t="s">
        <v>17616</v>
      </c>
      <c r="W1662" s="6" t="s">
        <v>17625</v>
      </c>
      <c r="X1662" s="8" t="s">
        <v>17624</v>
      </c>
    </row>
    <row r="1663" spans="1:24">
      <c r="A1663" s="7" t="s">
        <v>4733</v>
      </c>
      <c r="B1663" s="6" t="s">
        <v>17616</v>
      </c>
      <c r="C1663" s="6">
        <v>38565</v>
      </c>
      <c r="D1663" s="6">
        <v>164000565</v>
      </c>
      <c r="E1663" s="6" t="s">
        <v>17616</v>
      </c>
      <c r="F1663" s="6" t="s">
        <v>17617</v>
      </c>
      <c r="G1663" s="6" t="s">
        <v>17628</v>
      </c>
      <c r="H1663" s="6" t="s">
        <v>17659</v>
      </c>
      <c r="I1663" s="6" t="s">
        <v>17660</v>
      </c>
      <c r="J1663" s="6">
        <v>2806755</v>
      </c>
      <c r="K1663" s="6" t="s">
        <v>17621</v>
      </c>
      <c r="L1663" s="6">
        <v>1</v>
      </c>
      <c r="M1663" s="6" t="s">
        <v>17622</v>
      </c>
      <c r="N1663" s="6">
        <v>1</v>
      </c>
      <c r="O1663" s="6">
        <v>20160617</v>
      </c>
      <c r="P1663" s="6" t="s">
        <v>17616</v>
      </c>
      <c r="Q1663" s="6">
        <v>168019.081428</v>
      </c>
      <c r="R1663" s="6">
        <v>126.63965521124712</v>
      </c>
      <c r="S1663" s="6">
        <v>431965.57385500002</v>
      </c>
      <c r="T1663" s="6">
        <v>37.389224463805057</v>
      </c>
      <c r="U1663" s="6" t="s">
        <v>17616</v>
      </c>
      <c r="V1663" s="6" t="s">
        <v>17616</v>
      </c>
      <c r="W1663" s="6" t="s">
        <v>17634</v>
      </c>
      <c r="X1663" s="8" t="s">
        <v>17624</v>
      </c>
    </row>
    <row r="1664" spans="1:24">
      <c r="A1664" s="7" t="s">
        <v>5012</v>
      </c>
      <c r="B1664" s="6" t="s">
        <v>17616</v>
      </c>
      <c r="C1664" s="6">
        <v>38566</v>
      </c>
      <c r="D1664" s="6">
        <v>164000566</v>
      </c>
      <c r="E1664" s="6" t="s">
        <v>17616</v>
      </c>
      <c r="F1664" s="6" t="s">
        <v>17617</v>
      </c>
      <c r="G1664" s="6" t="s">
        <v>17628</v>
      </c>
      <c r="H1664" s="6" t="s">
        <v>17659</v>
      </c>
      <c r="I1664" s="6" t="s">
        <v>17937</v>
      </c>
      <c r="J1664" s="6">
        <v>2806677</v>
      </c>
      <c r="K1664" s="6" t="s">
        <v>17621</v>
      </c>
      <c r="L1664" s="6">
        <v>1</v>
      </c>
      <c r="M1664" s="6" t="s">
        <v>17622</v>
      </c>
      <c r="N1664" s="6">
        <v>1</v>
      </c>
      <c r="O1664" s="6">
        <v>20160622</v>
      </c>
      <c r="P1664" s="6" t="s">
        <v>17616</v>
      </c>
      <c r="Q1664" s="6">
        <v>168071.24567599999</v>
      </c>
      <c r="R1664" s="6">
        <v>126.64007256810326</v>
      </c>
      <c r="S1664" s="6">
        <v>435933.21659899998</v>
      </c>
      <c r="T1664" s="6">
        <v>37.42497453073662</v>
      </c>
      <c r="U1664" s="6" t="s">
        <v>17616</v>
      </c>
      <c r="V1664" s="6" t="s">
        <v>17616</v>
      </c>
      <c r="W1664" s="6" t="s">
        <v>17625</v>
      </c>
      <c r="X1664" s="8" t="s">
        <v>17624</v>
      </c>
    </row>
    <row r="1665" spans="1:24">
      <c r="A1665" s="7" t="s">
        <v>5015</v>
      </c>
      <c r="B1665" s="6" t="s">
        <v>17616</v>
      </c>
      <c r="C1665" s="6">
        <v>38567</v>
      </c>
      <c r="D1665" s="6">
        <v>164000567</v>
      </c>
      <c r="E1665" s="6" t="s">
        <v>17616</v>
      </c>
      <c r="F1665" s="6" t="s">
        <v>17617</v>
      </c>
      <c r="G1665" s="6" t="s">
        <v>17628</v>
      </c>
      <c r="H1665" s="6" t="s">
        <v>17659</v>
      </c>
      <c r="I1665" s="6" t="s">
        <v>17668</v>
      </c>
      <c r="J1665" s="6">
        <v>2806676</v>
      </c>
      <c r="K1665" s="6" t="s">
        <v>17621</v>
      </c>
      <c r="L1665" s="6">
        <v>1</v>
      </c>
      <c r="M1665" s="6" t="s">
        <v>17622</v>
      </c>
      <c r="N1665" s="6">
        <v>1</v>
      </c>
      <c r="O1665" s="6">
        <v>20170114</v>
      </c>
      <c r="P1665" s="6" t="s">
        <v>17616</v>
      </c>
      <c r="Q1665" s="6">
        <v>168423.739959</v>
      </c>
      <c r="R1665" s="6">
        <v>126.64406953567556</v>
      </c>
      <c r="S1665" s="6">
        <v>435589.64622200001</v>
      </c>
      <c r="T1665" s="6">
        <v>37.421891093803247</v>
      </c>
      <c r="U1665" s="6" t="s">
        <v>17616</v>
      </c>
      <c r="V1665" s="6" t="s">
        <v>17616</v>
      </c>
      <c r="W1665" s="6" t="s">
        <v>17625</v>
      </c>
      <c r="X1665" s="8" t="s">
        <v>17624</v>
      </c>
    </row>
    <row r="1666" spans="1:24">
      <c r="A1666" s="7" t="s">
        <v>5018</v>
      </c>
      <c r="B1666" s="6" t="s">
        <v>17616</v>
      </c>
      <c r="C1666" s="6">
        <v>38568</v>
      </c>
      <c r="D1666" s="6">
        <v>164000568</v>
      </c>
      <c r="E1666" s="6" t="s">
        <v>17616</v>
      </c>
      <c r="F1666" s="6" t="s">
        <v>17617</v>
      </c>
      <c r="G1666" s="6" t="s">
        <v>17628</v>
      </c>
      <c r="H1666" s="6" t="s">
        <v>17659</v>
      </c>
      <c r="I1666" s="6" t="s">
        <v>17668</v>
      </c>
      <c r="J1666" s="6">
        <v>2806675</v>
      </c>
      <c r="K1666" s="6" t="s">
        <v>17621</v>
      </c>
      <c r="L1666" s="6">
        <v>1</v>
      </c>
      <c r="M1666" s="6" t="s">
        <v>17622</v>
      </c>
      <c r="N1666" s="6">
        <v>1</v>
      </c>
      <c r="O1666" s="6">
        <v>20160622</v>
      </c>
      <c r="P1666" s="6" t="s">
        <v>17616</v>
      </c>
      <c r="Q1666" s="6">
        <v>168471.03666000001</v>
      </c>
      <c r="R1666" s="6">
        <v>126.64460716129935</v>
      </c>
      <c r="S1666" s="6">
        <v>435512.00824</v>
      </c>
      <c r="T1666" s="6">
        <v>37.421193195010979</v>
      </c>
      <c r="U1666" s="6" t="s">
        <v>17616</v>
      </c>
      <c r="V1666" s="6" t="s">
        <v>17616</v>
      </c>
      <c r="W1666" s="6" t="s">
        <v>17625</v>
      </c>
      <c r="X1666" s="8" t="s">
        <v>17624</v>
      </c>
    </row>
    <row r="1667" spans="1:24">
      <c r="A1667" s="7" t="s">
        <v>5021</v>
      </c>
      <c r="B1667" s="6" t="s">
        <v>17616</v>
      </c>
      <c r="C1667" s="6">
        <v>38569</v>
      </c>
      <c r="D1667" s="6">
        <v>164000569</v>
      </c>
      <c r="E1667" s="6" t="s">
        <v>17616</v>
      </c>
      <c r="F1667" s="6" t="s">
        <v>17617</v>
      </c>
      <c r="G1667" s="6" t="s">
        <v>17680</v>
      </c>
      <c r="H1667" s="6" t="s">
        <v>17659</v>
      </c>
      <c r="I1667" s="6" t="s">
        <v>17832</v>
      </c>
      <c r="J1667" s="6">
        <v>2806672</v>
      </c>
      <c r="K1667" s="6" t="s">
        <v>17621</v>
      </c>
      <c r="L1667" s="6">
        <v>1</v>
      </c>
      <c r="M1667" s="6" t="s">
        <v>17622</v>
      </c>
      <c r="N1667" s="6">
        <v>1</v>
      </c>
      <c r="O1667" s="6">
        <v>20160622</v>
      </c>
      <c r="P1667" s="6" t="s">
        <v>17616</v>
      </c>
      <c r="Q1667" s="6">
        <v>170569.22214999999</v>
      </c>
      <c r="R1667" s="6">
        <v>126.66840651962767</v>
      </c>
      <c r="S1667" s="6">
        <v>433091.904798</v>
      </c>
      <c r="T1667" s="6">
        <v>37.399457308098746</v>
      </c>
      <c r="U1667" s="6" t="s">
        <v>17616</v>
      </c>
      <c r="V1667" s="6" t="s">
        <v>17616</v>
      </c>
      <c r="W1667" s="6" t="s">
        <v>17681</v>
      </c>
      <c r="X1667" s="8" t="s">
        <v>17624</v>
      </c>
    </row>
    <row r="1668" spans="1:24">
      <c r="A1668" s="7" t="s">
        <v>5024</v>
      </c>
      <c r="B1668" s="6" t="s">
        <v>17616</v>
      </c>
      <c r="C1668" s="6">
        <v>38570</v>
      </c>
      <c r="D1668" s="6">
        <v>164000570</v>
      </c>
      <c r="E1668" s="6" t="s">
        <v>17616</v>
      </c>
      <c r="F1668" s="6" t="s">
        <v>17617</v>
      </c>
      <c r="G1668" s="6" t="s">
        <v>17616</v>
      </c>
      <c r="H1668" s="6" t="s">
        <v>17659</v>
      </c>
      <c r="I1668" s="6" t="s">
        <v>17832</v>
      </c>
      <c r="J1668" s="6">
        <v>2807348</v>
      </c>
      <c r="K1668" s="6" t="s">
        <v>17621</v>
      </c>
      <c r="L1668" s="6">
        <v>1</v>
      </c>
      <c r="M1668" s="6" t="s">
        <v>17622</v>
      </c>
      <c r="N1668" s="6">
        <v>1</v>
      </c>
      <c r="O1668" s="6">
        <v>20160622</v>
      </c>
      <c r="P1668" s="6" t="s">
        <v>17616</v>
      </c>
      <c r="Q1668" s="6">
        <v>170662.38873000001</v>
      </c>
      <c r="R1668" s="6">
        <v>126.66946309000033</v>
      </c>
      <c r="S1668" s="6">
        <v>432981.50295300002</v>
      </c>
      <c r="T1668" s="6">
        <v>37.398465547716569</v>
      </c>
      <c r="U1668" s="6" t="s">
        <v>17616</v>
      </c>
      <c r="V1668" s="6" t="s">
        <v>17616</v>
      </c>
      <c r="W1668" s="6" t="s">
        <v>17616</v>
      </c>
      <c r="X1668" s="8" t="s">
        <v>17624</v>
      </c>
    </row>
    <row r="1669" spans="1:24">
      <c r="A1669" s="7" t="s">
        <v>5027</v>
      </c>
      <c r="B1669" s="6" t="s">
        <v>17616</v>
      </c>
      <c r="C1669" s="6">
        <v>38571</v>
      </c>
      <c r="D1669" s="6">
        <v>164000571</v>
      </c>
      <c r="E1669" s="6" t="s">
        <v>17616</v>
      </c>
      <c r="F1669" s="6" t="s">
        <v>17617</v>
      </c>
      <c r="G1669" s="6" t="s">
        <v>17618</v>
      </c>
      <c r="H1669" s="6" t="s">
        <v>17659</v>
      </c>
      <c r="I1669" s="6" t="s">
        <v>17811</v>
      </c>
      <c r="J1669" s="6">
        <v>2805389</v>
      </c>
      <c r="K1669" s="6" t="s">
        <v>17621</v>
      </c>
      <c r="L1669" s="6">
        <v>1</v>
      </c>
      <c r="M1669" s="6" t="s">
        <v>17622</v>
      </c>
      <c r="N1669" s="6">
        <v>1</v>
      </c>
      <c r="O1669" s="6">
        <v>20160622</v>
      </c>
      <c r="P1669" s="6" t="s">
        <v>17616</v>
      </c>
      <c r="Q1669" s="6">
        <v>171296.713877</v>
      </c>
      <c r="R1669" s="6">
        <v>126.676555108632</v>
      </c>
      <c r="S1669" s="6">
        <v>434823.75013100001</v>
      </c>
      <c r="T1669" s="6">
        <v>37.415084067411797</v>
      </c>
      <c r="U1669" s="6" t="s">
        <v>17616</v>
      </c>
      <c r="V1669" s="6" t="s">
        <v>17616</v>
      </c>
      <c r="W1669" s="6" t="s">
        <v>17634</v>
      </c>
      <c r="X1669" s="8" t="s">
        <v>17624</v>
      </c>
    </row>
    <row r="1670" spans="1:24">
      <c r="A1670" s="7" t="s">
        <v>5030</v>
      </c>
      <c r="B1670" s="6" t="s">
        <v>17616</v>
      </c>
      <c r="C1670" s="6">
        <v>38572</v>
      </c>
      <c r="D1670" s="6">
        <v>164000572</v>
      </c>
      <c r="E1670" s="6" t="s">
        <v>17616</v>
      </c>
      <c r="F1670" s="6" t="s">
        <v>17617</v>
      </c>
      <c r="G1670" s="6" t="s">
        <v>17628</v>
      </c>
      <c r="H1670" s="6" t="s">
        <v>17659</v>
      </c>
      <c r="I1670" s="6" t="s">
        <v>17917</v>
      </c>
      <c r="J1670" s="6">
        <v>2806692</v>
      </c>
      <c r="K1670" s="6" t="s">
        <v>17621</v>
      </c>
      <c r="L1670" s="6">
        <v>1</v>
      </c>
      <c r="M1670" s="6" t="s">
        <v>17622</v>
      </c>
      <c r="N1670" s="6">
        <v>1</v>
      </c>
      <c r="O1670" s="6">
        <v>20160622</v>
      </c>
      <c r="P1670" s="6" t="s">
        <v>17616</v>
      </c>
      <c r="Q1670" s="6">
        <v>171538.59468899999</v>
      </c>
      <c r="R1670" s="6">
        <v>126.67926921473475</v>
      </c>
      <c r="S1670" s="6">
        <v>435294.16743700003</v>
      </c>
      <c r="T1670" s="6">
        <v>37.419329992237813</v>
      </c>
      <c r="U1670" s="6" t="s">
        <v>17616</v>
      </c>
      <c r="V1670" s="6" t="s">
        <v>17616</v>
      </c>
      <c r="W1670" s="6" t="s">
        <v>17634</v>
      </c>
      <c r="X1670" s="8" t="s">
        <v>17624</v>
      </c>
    </row>
    <row r="1671" spans="1:24">
      <c r="A1671" s="7" t="s">
        <v>5030</v>
      </c>
      <c r="B1671" s="6" t="s">
        <v>17616</v>
      </c>
      <c r="C1671" s="6">
        <v>38573</v>
      </c>
      <c r="D1671" s="6">
        <v>164000573</v>
      </c>
      <c r="E1671" s="6" t="s">
        <v>17616</v>
      </c>
      <c r="F1671" s="6" t="s">
        <v>17617</v>
      </c>
      <c r="G1671" s="6" t="s">
        <v>17628</v>
      </c>
      <c r="H1671" s="6" t="s">
        <v>17659</v>
      </c>
      <c r="I1671" s="6" t="s">
        <v>17917</v>
      </c>
      <c r="J1671" s="6">
        <v>2806693</v>
      </c>
      <c r="K1671" s="6" t="s">
        <v>17621</v>
      </c>
      <c r="L1671" s="6">
        <v>1</v>
      </c>
      <c r="M1671" s="6" t="s">
        <v>17622</v>
      </c>
      <c r="N1671" s="6">
        <v>1</v>
      </c>
      <c r="O1671" s="6">
        <v>20160622</v>
      </c>
      <c r="P1671" s="6" t="s">
        <v>17616</v>
      </c>
      <c r="Q1671" s="6">
        <v>171558.418836</v>
      </c>
      <c r="R1671" s="6">
        <v>126.67949392396754</v>
      </c>
      <c r="S1671" s="6">
        <v>435274.34328999999</v>
      </c>
      <c r="T1671" s="6">
        <v>37.419151987458299</v>
      </c>
      <c r="U1671" s="6" t="s">
        <v>17616</v>
      </c>
      <c r="V1671" s="6" t="s">
        <v>17616</v>
      </c>
      <c r="W1671" s="6" t="s">
        <v>17625</v>
      </c>
      <c r="X1671" s="8" t="s">
        <v>17624</v>
      </c>
    </row>
    <row r="1672" spans="1:24">
      <c r="A1672" s="7" t="s">
        <v>5035</v>
      </c>
      <c r="B1672" s="6" t="s">
        <v>17616</v>
      </c>
      <c r="C1672" s="6">
        <v>38574</v>
      </c>
      <c r="D1672" s="6">
        <v>164000574</v>
      </c>
      <c r="E1672" s="6" t="s">
        <v>17616</v>
      </c>
      <c r="F1672" s="6" t="s">
        <v>17617</v>
      </c>
      <c r="G1672" s="6" t="s">
        <v>17628</v>
      </c>
      <c r="H1672" s="6" t="s">
        <v>17659</v>
      </c>
      <c r="I1672" s="6" t="s">
        <v>17660</v>
      </c>
      <c r="J1672" s="6">
        <v>2806638</v>
      </c>
      <c r="K1672" s="6" t="s">
        <v>17621</v>
      </c>
      <c r="L1672" s="6">
        <v>1</v>
      </c>
      <c r="M1672" s="6" t="s">
        <v>17622</v>
      </c>
      <c r="N1672" s="6">
        <v>1</v>
      </c>
      <c r="O1672" s="6">
        <v>20160622</v>
      </c>
      <c r="P1672" s="6" t="s">
        <v>17616</v>
      </c>
      <c r="Q1672" s="6">
        <v>167497.28491399999</v>
      </c>
      <c r="R1672" s="6">
        <v>126.63373989263297</v>
      </c>
      <c r="S1672" s="6">
        <v>432492.76063700003</v>
      </c>
      <c r="T1672" s="6">
        <v>37.393956224338055</v>
      </c>
      <c r="U1672" s="6" t="s">
        <v>17616</v>
      </c>
      <c r="V1672" s="6" t="s">
        <v>17616</v>
      </c>
      <c r="W1672" s="6" t="s">
        <v>17625</v>
      </c>
      <c r="X1672" s="8" t="s">
        <v>17624</v>
      </c>
    </row>
    <row r="1673" spans="1:24">
      <c r="A1673" s="7" t="s">
        <v>5038</v>
      </c>
      <c r="B1673" s="6" t="s">
        <v>17616</v>
      </c>
      <c r="C1673" s="6">
        <v>38575</v>
      </c>
      <c r="D1673" s="6">
        <v>164000575</v>
      </c>
      <c r="E1673" s="6">
        <v>20190808</v>
      </c>
      <c r="F1673" s="6" t="s">
        <v>17617</v>
      </c>
      <c r="G1673" s="6" t="s">
        <v>17618</v>
      </c>
      <c r="H1673" s="6" t="s">
        <v>17659</v>
      </c>
      <c r="I1673" s="6" t="s">
        <v>17660</v>
      </c>
      <c r="J1673" s="6">
        <v>2806765</v>
      </c>
      <c r="K1673" s="6" t="s">
        <v>17621</v>
      </c>
      <c r="L1673" s="6">
        <v>1</v>
      </c>
      <c r="M1673" s="6" t="s">
        <v>17622</v>
      </c>
      <c r="N1673" s="6">
        <v>0</v>
      </c>
      <c r="O1673" s="6">
        <v>20160622</v>
      </c>
      <c r="P1673" s="6" t="s">
        <v>17616</v>
      </c>
      <c r="Q1673" s="6">
        <v>167661.42778699999</v>
      </c>
      <c r="R1673" s="6">
        <v>126.63563954685821</v>
      </c>
      <c r="S1673" s="6">
        <v>431441.28144200001</v>
      </c>
      <c r="T1673" s="6">
        <v>37.384488174604989</v>
      </c>
      <c r="U1673" s="6" t="s">
        <v>17616</v>
      </c>
      <c r="V1673" s="6" t="s">
        <v>17616</v>
      </c>
      <c r="W1673" s="6" t="s">
        <v>18205</v>
      </c>
      <c r="X1673" s="8" t="s">
        <v>17624</v>
      </c>
    </row>
    <row r="1674" spans="1:24">
      <c r="A1674" s="7" t="s">
        <v>4698</v>
      </c>
      <c r="B1674" s="6" t="s">
        <v>17616</v>
      </c>
      <c r="C1674" s="6">
        <v>38576</v>
      </c>
      <c r="D1674" s="6">
        <v>164000576</v>
      </c>
      <c r="E1674" s="6" t="s">
        <v>17616</v>
      </c>
      <c r="F1674" s="6" t="s">
        <v>17617</v>
      </c>
      <c r="G1674" s="6" t="s">
        <v>17628</v>
      </c>
      <c r="H1674" s="6" t="s">
        <v>17659</v>
      </c>
      <c r="I1674" s="6" t="s">
        <v>17660</v>
      </c>
      <c r="J1674" s="6">
        <v>2806763</v>
      </c>
      <c r="K1674" s="6" t="s">
        <v>17621</v>
      </c>
      <c r="L1674" s="6">
        <v>1</v>
      </c>
      <c r="M1674" s="6" t="s">
        <v>17622</v>
      </c>
      <c r="N1674" s="6">
        <v>1</v>
      </c>
      <c r="O1674" s="6">
        <v>20160622</v>
      </c>
      <c r="P1674" s="6" t="s">
        <v>17616</v>
      </c>
      <c r="Q1674" s="6">
        <v>167540.249618</v>
      </c>
      <c r="R1674" s="6">
        <v>126.63426659874645</v>
      </c>
      <c r="S1674" s="6">
        <v>431548.08289000002</v>
      </c>
      <c r="T1674" s="6">
        <v>37.385446212591994</v>
      </c>
      <c r="U1674" s="6" t="s">
        <v>17616</v>
      </c>
      <c r="V1674" s="6" t="s">
        <v>17616</v>
      </c>
      <c r="W1674" s="6" t="s">
        <v>17625</v>
      </c>
      <c r="X1674" s="8" t="s">
        <v>17624</v>
      </c>
    </row>
    <row r="1675" spans="1:24">
      <c r="A1675" s="7" t="s">
        <v>4701</v>
      </c>
      <c r="B1675" s="6" t="s">
        <v>17616</v>
      </c>
      <c r="C1675" s="6">
        <v>38577</v>
      </c>
      <c r="D1675" s="6">
        <v>164000577</v>
      </c>
      <c r="E1675" s="6" t="s">
        <v>17616</v>
      </c>
      <c r="F1675" s="6" t="s">
        <v>17617</v>
      </c>
      <c r="G1675" s="6" t="s">
        <v>17628</v>
      </c>
      <c r="H1675" s="6" t="s">
        <v>17659</v>
      </c>
      <c r="I1675" s="6" t="s">
        <v>17660</v>
      </c>
      <c r="J1675" s="6">
        <v>2806761</v>
      </c>
      <c r="K1675" s="6" t="s">
        <v>17621</v>
      </c>
      <c r="L1675" s="6">
        <v>1</v>
      </c>
      <c r="M1675" s="6" t="s">
        <v>17622</v>
      </c>
      <c r="N1675" s="6">
        <v>1</v>
      </c>
      <c r="O1675" s="6">
        <v>20160622</v>
      </c>
      <c r="P1675" s="6" t="s">
        <v>17616</v>
      </c>
      <c r="Q1675" s="6">
        <v>167388.31131200001</v>
      </c>
      <c r="R1675" s="6">
        <v>126.63254497021146</v>
      </c>
      <c r="S1675" s="6">
        <v>431684.68797299999</v>
      </c>
      <c r="T1675" s="6">
        <v>37.386671681186805</v>
      </c>
      <c r="U1675" s="6" t="s">
        <v>17616</v>
      </c>
      <c r="V1675" s="6" t="s">
        <v>17616</v>
      </c>
      <c r="W1675" s="6" t="s">
        <v>17625</v>
      </c>
      <c r="X1675" s="8" t="s">
        <v>17624</v>
      </c>
    </row>
    <row r="1676" spans="1:24">
      <c r="A1676" s="7" t="s">
        <v>4704</v>
      </c>
      <c r="B1676" s="6" t="s">
        <v>17616</v>
      </c>
      <c r="C1676" s="6">
        <v>38578</v>
      </c>
      <c r="D1676" s="6">
        <v>164000578</v>
      </c>
      <c r="E1676" s="6" t="s">
        <v>17616</v>
      </c>
      <c r="F1676" s="6" t="s">
        <v>17617</v>
      </c>
      <c r="G1676" s="6" t="s">
        <v>17632</v>
      </c>
      <c r="H1676" s="6" t="s">
        <v>17659</v>
      </c>
      <c r="I1676" s="6" t="s">
        <v>17660</v>
      </c>
      <c r="J1676" s="6">
        <v>2806766</v>
      </c>
      <c r="K1676" s="6" t="s">
        <v>17621</v>
      </c>
      <c r="L1676" s="6">
        <v>1</v>
      </c>
      <c r="M1676" s="6" t="s">
        <v>17622</v>
      </c>
      <c r="N1676" s="6">
        <v>1</v>
      </c>
      <c r="O1676" s="6">
        <v>20160622</v>
      </c>
      <c r="P1676" s="6" t="s">
        <v>17616</v>
      </c>
      <c r="Q1676" s="6">
        <v>167167.18023</v>
      </c>
      <c r="R1676" s="6">
        <v>126.63005576440946</v>
      </c>
      <c r="S1676" s="6">
        <v>431511.08751699998</v>
      </c>
      <c r="T1676" s="6">
        <v>37.385099729294552</v>
      </c>
      <c r="U1676" s="6" t="s">
        <v>17616</v>
      </c>
      <c r="V1676" s="6" t="s">
        <v>17616</v>
      </c>
      <c r="W1676" s="6" t="s">
        <v>17634</v>
      </c>
      <c r="X1676" s="8" t="s">
        <v>17624</v>
      </c>
    </row>
    <row r="1677" spans="1:24">
      <c r="A1677" s="7" t="s">
        <v>5047</v>
      </c>
      <c r="B1677" s="6" t="s">
        <v>17616</v>
      </c>
      <c r="C1677" s="6">
        <v>38579</v>
      </c>
      <c r="D1677" s="6">
        <v>164000579</v>
      </c>
      <c r="E1677" s="6" t="s">
        <v>17616</v>
      </c>
      <c r="F1677" s="6" t="s">
        <v>17617</v>
      </c>
      <c r="G1677" s="6" t="s">
        <v>17628</v>
      </c>
      <c r="H1677" s="6" t="s">
        <v>17659</v>
      </c>
      <c r="I1677" s="6" t="s">
        <v>17660</v>
      </c>
      <c r="J1677" s="6">
        <v>2806756</v>
      </c>
      <c r="K1677" s="6" t="s">
        <v>17621</v>
      </c>
      <c r="L1677" s="6">
        <v>1</v>
      </c>
      <c r="M1677" s="6" t="s">
        <v>17622</v>
      </c>
      <c r="N1677" s="6">
        <v>1</v>
      </c>
      <c r="O1677" s="6">
        <v>20160622</v>
      </c>
      <c r="P1677" s="6" t="s">
        <v>17616</v>
      </c>
      <c r="Q1677" s="6">
        <v>167135.668003</v>
      </c>
      <c r="R1677" s="6">
        <v>126.62971792751074</v>
      </c>
      <c r="S1677" s="6">
        <v>431106.91638000001</v>
      </c>
      <c r="T1677" s="6">
        <v>37.381457038603422</v>
      </c>
      <c r="U1677" s="6" t="s">
        <v>17616</v>
      </c>
      <c r="V1677" s="6" t="s">
        <v>17616</v>
      </c>
      <c r="W1677" s="6" t="s">
        <v>17625</v>
      </c>
      <c r="X1677" s="8" t="s">
        <v>17624</v>
      </c>
    </row>
    <row r="1678" spans="1:24">
      <c r="A1678" s="7" t="s">
        <v>5047</v>
      </c>
      <c r="B1678" s="6" t="s">
        <v>17616</v>
      </c>
      <c r="C1678" s="6">
        <v>38580</v>
      </c>
      <c r="D1678" s="6">
        <v>164000580</v>
      </c>
      <c r="E1678" s="6" t="s">
        <v>17616</v>
      </c>
      <c r="F1678" s="6" t="s">
        <v>17617</v>
      </c>
      <c r="G1678" s="6" t="s">
        <v>17628</v>
      </c>
      <c r="H1678" s="6" t="s">
        <v>17659</v>
      </c>
      <c r="I1678" s="6" t="s">
        <v>17660</v>
      </c>
      <c r="J1678" s="6">
        <v>2806757</v>
      </c>
      <c r="K1678" s="6" t="s">
        <v>17621</v>
      </c>
      <c r="L1678" s="6">
        <v>1</v>
      </c>
      <c r="M1678" s="6" t="s">
        <v>17622</v>
      </c>
      <c r="N1678" s="6">
        <v>1</v>
      </c>
      <c r="O1678" s="6">
        <v>20160622</v>
      </c>
      <c r="P1678" s="6" t="s">
        <v>17616</v>
      </c>
      <c r="Q1678" s="6">
        <v>167112.21098900001</v>
      </c>
      <c r="R1678" s="6">
        <v>126.62945509299828</v>
      </c>
      <c r="S1678" s="6">
        <v>431061.66596900002</v>
      </c>
      <c r="T1678" s="6">
        <v>37.381048500438872</v>
      </c>
      <c r="U1678" s="6" t="s">
        <v>17616</v>
      </c>
      <c r="V1678" s="6" t="s">
        <v>17616</v>
      </c>
      <c r="W1678" s="6" t="s">
        <v>17634</v>
      </c>
      <c r="X1678" s="8" t="s">
        <v>17624</v>
      </c>
    </row>
    <row r="1679" spans="1:24">
      <c r="A1679" s="7" t="s">
        <v>7129</v>
      </c>
      <c r="B1679" s="6" t="s">
        <v>17616</v>
      </c>
      <c r="C1679" s="6">
        <v>38581</v>
      </c>
      <c r="D1679" s="6">
        <v>164000581</v>
      </c>
      <c r="E1679" s="6" t="s">
        <v>17616</v>
      </c>
      <c r="F1679" s="6" t="s">
        <v>17617</v>
      </c>
      <c r="G1679" s="6" t="s">
        <v>17680</v>
      </c>
      <c r="H1679" s="6" t="s">
        <v>17659</v>
      </c>
      <c r="I1679" s="6" t="s">
        <v>17832</v>
      </c>
      <c r="J1679" s="6">
        <v>2806671</v>
      </c>
      <c r="K1679" s="6" t="s">
        <v>17621</v>
      </c>
      <c r="L1679" s="6">
        <v>1</v>
      </c>
      <c r="M1679" s="6" t="s">
        <v>17622</v>
      </c>
      <c r="N1679" s="6">
        <v>1</v>
      </c>
      <c r="O1679" s="6">
        <v>20160623</v>
      </c>
      <c r="P1679" s="6" t="s">
        <v>17616</v>
      </c>
      <c r="Q1679" s="6">
        <v>170730.56342200001</v>
      </c>
      <c r="R1679" s="6">
        <v>126.67022650594805</v>
      </c>
      <c r="S1679" s="6">
        <v>433145.62135899998</v>
      </c>
      <c r="T1679" s="6">
        <v>37.399946412642002</v>
      </c>
      <c r="U1679" s="6" t="s">
        <v>17616</v>
      </c>
      <c r="V1679" s="6" t="s">
        <v>17616</v>
      </c>
      <c r="W1679" s="6" t="s">
        <v>17681</v>
      </c>
      <c r="X1679" s="8" t="s">
        <v>17624</v>
      </c>
    </row>
    <row r="1680" spans="1:24">
      <c r="A1680" s="7" t="s">
        <v>7196</v>
      </c>
      <c r="B1680" s="6" t="s">
        <v>17616</v>
      </c>
      <c r="C1680" s="6">
        <v>38582</v>
      </c>
      <c r="D1680" s="6">
        <v>164000582</v>
      </c>
      <c r="E1680" s="6" t="s">
        <v>17616</v>
      </c>
      <c r="F1680" s="6" t="s">
        <v>17617</v>
      </c>
      <c r="G1680" s="6" t="s">
        <v>17628</v>
      </c>
      <c r="H1680" s="6" t="s">
        <v>17659</v>
      </c>
      <c r="I1680" s="6" t="s">
        <v>17660</v>
      </c>
      <c r="J1680" s="6">
        <v>2806758</v>
      </c>
      <c r="K1680" s="6" t="s">
        <v>17621</v>
      </c>
      <c r="L1680" s="6">
        <v>1</v>
      </c>
      <c r="M1680" s="6" t="s">
        <v>17622</v>
      </c>
      <c r="N1680" s="6">
        <v>1</v>
      </c>
      <c r="O1680" s="6">
        <v>20160623</v>
      </c>
      <c r="P1680" s="6" t="s">
        <v>17616</v>
      </c>
      <c r="Q1680" s="6">
        <v>167434.61881499999</v>
      </c>
      <c r="R1680" s="6">
        <v>126.63306193626573</v>
      </c>
      <c r="S1680" s="6">
        <v>431818.952185</v>
      </c>
      <c r="T1680" s="6">
        <v>37.38788302844312</v>
      </c>
      <c r="U1680" s="6" t="s">
        <v>17616</v>
      </c>
      <c r="V1680" s="6" t="s">
        <v>17616</v>
      </c>
      <c r="W1680" s="6" t="s">
        <v>17634</v>
      </c>
      <c r="X1680" s="8" t="s">
        <v>17624</v>
      </c>
    </row>
    <row r="1681" spans="1:24">
      <c r="A1681" s="7" t="s">
        <v>7196</v>
      </c>
      <c r="B1681" s="6" t="s">
        <v>17616</v>
      </c>
      <c r="C1681" s="6">
        <v>38583</v>
      </c>
      <c r="D1681" s="6">
        <v>164000583</v>
      </c>
      <c r="E1681" s="6" t="s">
        <v>17616</v>
      </c>
      <c r="F1681" s="6" t="s">
        <v>17617</v>
      </c>
      <c r="G1681" s="6" t="s">
        <v>17628</v>
      </c>
      <c r="H1681" s="6" t="s">
        <v>17659</v>
      </c>
      <c r="I1681" s="6" t="s">
        <v>17660</v>
      </c>
      <c r="J1681" s="6">
        <v>2806759</v>
      </c>
      <c r="K1681" s="6" t="s">
        <v>17621</v>
      </c>
      <c r="L1681" s="6">
        <v>1</v>
      </c>
      <c r="M1681" s="6" t="s">
        <v>17622</v>
      </c>
      <c r="N1681" s="6">
        <v>1</v>
      </c>
      <c r="O1681" s="6">
        <v>20160623</v>
      </c>
      <c r="P1681" s="6" t="s">
        <v>17616</v>
      </c>
      <c r="Q1681" s="6">
        <v>167402.37195</v>
      </c>
      <c r="R1681" s="6">
        <v>126.63269713268866</v>
      </c>
      <c r="S1681" s="6">
        <v>431834.34273400001</v>
      </c>
      <c r="T1681" s="6">
        <v>37.388020561866242</v>
      </c>
      <c r="U1681" s="6" t="s">
        <v>17616</v>
      </c>
      <c r="V1681" s="6" t="s">
        <v>17616</v>
      </c>
      <c r="W1681" s="6" t="s">
        <v>17625</v>
      </c>
      <c r="X1681" s="8" t="s">
        <v>17624</v>
      </c>
    </row>
    <row r="1682" spans="1:24">
      <c r="A1682" s="7" t="s">
        <v>6360</v>
      </c>
      <c r="B1682" s="6" t="s">
        <v>17616</v>
      </c>
      <c r="C1682" s="6">
        <v>38584</v>
      </c>
      <c r="D1682" s="6">
        <v>164000584</v>
      </c>
      <c r="E1682" s="6" t="s">
        <v>17616</v>
      </c>
      <c r="F1682" s="6" t="s">
        <v>17617</v>
      </c>
      <c r="G1682" s="6" t="s">
        <v>17628</v>
      </c>
      <c r="H1682" s="6" t="s">
        <v>17659</v>
      </c>
      <c r="I1682" s="6" t="s">
        <v>17937</v>
      </c>
      <c r="J1682" s="6">
        <v>2806674</v>
      </c>
      <c r="K1682" s="6" t="s">
        <v>17621</v>
      </c>
      <c r="L1682" s="6">
        <v>1</v>
      </c>
      <c r="M1682" s="6" t="s">
        <v>17622</v>
      </c>
      <c r="N1682" s="6">
        <v>1</v>
      </c>
      <c r="O1682" s="6">
        <v>20180728</v>
      </c>
      <c r="P1682" s="6" t="s">
        <v>17616</v>
      </c>
      <c r="Q1682" s="6">
        <v>168886.73934299999</v>
      </c>
      <c r="R1682" s="6">
        <v>126.6492609443677</v>
      </c>
      <c r="S1682" s="6">
        <v>436514.80250300001</v>
      </c>
      <c r="T1682" s="6">
        <v>37.430242385976818</v>
      </c>
      <c r="U1682" s="6" t="s">
        <v>17616</v>
      </c>
      <c r="V1682" s="6" t="s">
        <v>17616</v>
      </c>
      <c r="W1682" s="6" t="s">
        <v>17634</v>
      </c>
      <c r="X1682" s="8" t="s">
        <v>17624</v>
      </c>
    </row>
    <row r="1683" spans="1:24">
      <c r="A1683" s="7" t="s">
        <v>6360</v>
      </c>
      <c r="B1683" s="6" t="s">
        <v>17616</v>
      </c>
      <c r="C1683" s="6">
        <v>38585</v>
      </c>
      <c r="D1683" s="6">
        <v>164000585</v>
      </c>
      <c r="E1683" s="6" t="s">
        <v>17616</v>
      </c>
      <c r="F1683" s="6" t="s">
        <v>17617</v>
      </c>
      <c r="G1683" s="6" t="s">
        <v>17628</v>
      </c>
      <c r="H1683" s="6" t="s">
        <v>17659</v>
      </c>
      <c r="I1683" s="6" t="s">
        <v>17937</v>
      </c>
      <c r="J1683" s="6">
        <v>2806673</v>
      </c>
      <c r="K1683" s="6" t="s">
        <v>17621</v>
      </c>
      <c r="L1683" s="6">
        <v>1</v>
      </c>
      <c r="M1683" s="6" t="s">
        <v>17622</v>
      </c>
      <c r="N1683" s="6">
        <v>1</v>
      </c>
      <c r="O1683" s="6">
        <v>20180728</v>
      </c>
      <c r="P1683" s="6" t="s">
        <v>17616</v>
      </c>
      <c r="Q1683" s="6">
        <v>168872.37909</v>
      </c>
      <c r="R1683" s="6">
        <v>126.64910030290955</v>
      </c>
      <c r="S1683" s="6">
        <v>436476.85040699999</v>
      </c>
      <c r="T1683" s="6">
        <v>37.42989995690305</v>
      </c>
      <c r="U1683" s="6" t="s">
        <v>17616</v>
      </c>
      <c r="V1683" s="6" t="s">
        <v>17616</v>
      </c>
      <c r="W1683" s="6" t="s">
        <v>17634</v>
      </c>
      <c r="X1683" s="8" t="s">
        <v>17624</v>
      </c>
    </row>
    <row r="1684" spans="1:24">
      <c r="A1684" s="7" t="s">
        <v>3469</v>
      </c>
      <c r="B1684" s="6" t="s">
        <v>17616</v>
      </c>
      <c r="C1684" s="6">
        <v>38588</v>
      </c>
      <c r="D1684" s="6">
        <v>164000588</v>
      </c>
      <c r="E1684" s="6" t="s">
        <v>17616</v>
      </c>
      <c r="F1684" s="6" t="s">
        <v>17617</v>
      </c>
      <c r="G1684" s="6" t="s">
        <v>17628</v>
      </c>
      <c r="H1684" s="6" t="s">
        <v>17659</v>
      </c>
      <c r="I1684" s="6" t="s">
        <v>17660</v>
      </c>
      <c r="J1684" s="6">
        <v>2806918</v>
      </c>
      <c r="K1684" s="6" t="s">
        <v>17621</v>
      </c>
      <c r="L1684" s="6">
        <v>1</v>
      </c>
      <c r="M1684" s="6" t="s">
        <v>17622</v>
      </c>
      <c r="N1684" s="6">
        <v>1</v>
      </c>
      <c r="O1684" s="6">
        <v>20161102</v>
      </c>
      <c r="P1684" s="6" t="s">
        <v>17616</v>
      </c>
      <c r="Q1684" s="6">
        <v>168165.35741999999</v>
      </c>
      <c r="R1684" s="6">
        <v>126.6412360545259</v>
      </c>
      <c r="S1684" s="6">
        <v>433609.871553</v>
      </c>
      <c r="T1684" s="6">
        <v>37.404044575975114</v>
      </c>
      <c r="U1684" s="6" t="s">
        <v>17616</v>
      </c>
      <c r="V1684" s="6" t="s">
        <v>17616</v>
      </c>
      <c r="W1684" s="6" t="s">
        <v>17634</v>
      </c>
      <c r="X1684" s="8" t="s">
        <v>17624</v>
      </c>
    </row>
    <row r="1685" spans="1:24">
      <c r="A1685" s="7" t="s">
        <v>6444</v>
      </c>
      <c r="B1685" s="6" t="s">
        <v>17616</v>
      </c>
      <c r="C1685" s="6">
        <v>38589</v>
      </c>
      <c r="D1685" s="6">
        <v>164000589</v>
      </c>
      <c r="E1685" s="6" t="s">
        <v>17616</v>
      </c>
      <c r="F1685" s="6" t="s">
        <v>17617</v>
      </c>
      <c r="G1685" s="6" t="s">
        <v>17628</v>
      </c>
      <c r="H1685" s="6" t="s">
        <v>17659</v>
      </c>
      <c r="I1685" s="6" t="s">
        <v>17660</v>
      </c>
      <c r="J1685" s="6">
        <v>2806216</v>
      </c>
      <c r="K1685" s="6" t="s">
        <v>17621</v>
      </c>
      <c r="L1685" s="6">
        <v>1</v>
      </c>
      <c r="M1685" s="6" t="s">
        <v>17622</v>
      </c>
      <c r="N1685" s="6">
        <v>1</v>
      </c>
      <c r="O1685" s="6">
        <v>20161115</v>
      </c>
      <c r="P1685" s="6" t="s">
        <v>17616</v>
      </c>
      <c r="Q1685" s="6">
        <v>168643.510935</v>
      </c>
      <c r="R1685" s="6">
        <v>126.64669237416</v>
      </c>
      <c r="S1685" s="6">
        <v>432292.675674</v>
      </c>
      <c r="T1685" s="6">
        <v>37.392193010221966</v>
      </c>
      <c r="U1685" s="6" t="s">
        <v>17616</v>
      </c>
      <c r="V1685" s="6" t="s">
        <v>17616</v>
      </c>
      <c r="W1685" s="6" t="s">
        <v>18081</v>
      </c>
      <c r="X1685" s="8" t="s">
        <v>17624</v>
      </c>
    </row>
    <row r="1686" spans="1:24">
      <c r="A1686" s="7" t="s">
        <v>3073</v>
      </c>
      <c r="B1686" s="6" t="s">
        <v>17616</v>
      </c>
      <c r="C1686" s="6">
        <v>38591</v>
      </c>
      <c r="D1686" s="6">
        <v>164000591</v>
      </c>
      <c r="E1686" s="6" t="s">
        <v>17616</v>
      </c>
      <c r="F1686" s="6" t="s">
        <v>17617</v>
      </c>
      <c r="G1686" s="6" t="s">
        <v>17628</v>
      </c>
      <c r="H1686" s="6" t="s">
        <v>17659</v>
      </c>
      <c r="I1686" s="6" t="s">
        <v>17832</v>
      </c>
      <c r="J1686" s="6">
        <v>2807041</v>
      </c>
      <c r="K1686" s="6" t="s">
        <v>17621</v>
      </c>
      <c r="L1686" s="6">
        <v>1</v>
      </c>
      <c r="M1686" s="6" t="s">
        <v>17622</v>
      </c>
      <c r="N1686" s="6">
        <v>1</v>
      </c>
      <c r="O1686" s="6">
        <v>20170118</v>
      </c>
      <c r="P1686" s="6" t="s">
        <v>17616</v>
      </c>
      <c r="Q1686" s="6">
        <v>171317.90856099999</v>
      </c>
      <c r="R1686" s="6">
        <v>126.67683924052619</v>
      </c>
      <c r="S1686" s="6">
        <v>433673.71615400002</v>
      </c>
      <c r="T1686" s="6">
        <v>37.404722940642728</v>
      </c>
      <c r="U1686" s="6" t="s">
        <v>17616</v>
      </c>
      <c r="V1686" s="6" t="s">
        <v>17616</v>
      </c>
      <c r="W1686" s="6" t="s">
        <v>17625</v>
      </c>
      <c r="X1686" s="8" t="s">
        <v>17624</v>
      </c>
    </row>
    <row r="1687" spans="1:24">
      <c r="A1687" s="7" t="s">
        <v>5062</v>
      </c>
      <c r="B1687" s="6" t="s">
        <v>17616</v>
      </c>
      <c r="C1687" s="6">
        <v>38592</v>
      </c>
      <c r="D1687" s="6">
        <v>164000592</v>
      </c>
      <c r="E1687" s="6" t="s">
        <v>17616</v>
      </c>
      <c r="F1687" s="6" t="s">
        <v>17617</v>
      </c>
      <c r="G1687" s="6" t="s">
        <v>17632</v>
      </c>
      <c r="H1687" s="6" t="s">
        <v>17659</v>
      </c>
      <c r="I1687" s="6" t="s">
        <v>17660</v>
      </c>
      <c r="J1687" s="6">
        <v>2807088</v>
      </c>
      <c r="K1687" s="6" t="s">
        <v>17621</v>
      </c>
      <c r="L1687" s="6">
        <v>1</v>
      </c>
      <c r="M1687" s="6" t="s">
        <v>17622</v>
      </c>
      <c r="N1687" s="6">
        <v>1</v>
      </c>
      <c r="O1687" s="6">
        <v>20170405</v>
      </c>
      <c r="P1687" s="6" t="s">
        <v>17616</v>
      </c>
      <c r="Q1687" s="6">
        <v>166934.05859900001</v>
      </c>
      <c r="R1687" s="6">
        <v>126.62742782915956</v>
      </c>
      <c r="S1687" s="6">
        <v>431414.50036499999</v>
      </c>
      <c r="T1687" s="6">
        <v>37.384221184836683</v>
      </c>
      <c r="U1687" s="6" t="s">
        <v>17616</v>
      </c>
      <c r="V1687" s="6" t="s">
        <v>17616</v>
      </c>
      <c r="W1687" s="6" t="s">
        <v>17625</v>
      </c>
      <c r="X1687" s="8" t="s">
        <v>17624</v>
      </c>
    </row>
    <row r="1688" spans="1:24">
      <c r="A1688" s="7" t="s">
        <v>5062</v>
      </c>
      <c r="B1688" s="6" t="s">
        <v>17616</v>
      </c>
      <c r="C1688" s="6">
        <v>38593</v>
      </c>
      <c r="D1688" s="6">
        <v>164000593</v>
      </c>
      <c r="E1688" s="6" t="s">
        <v>17616</v>
      </c>
      <c r="F1688" s="6" t="s">
        <v>17617</v>
      </c>
      <c r="G1688" s="6" t="s">
        <v>17618</v>
      </c>
      <c r="H1688" s="6" t="s">
        <v>17659</v>
      </c>
      <c r="I1688" s="6" t="s">
        <v>17660</v>
      </c>
      <c r="J1688" s="6">
        <v>2807087</v>
      </c>
      <c r="K1688" s="6" t="s">
        <v>17621</v>
      </c>
      <c r="L1688" s="6">
        <v>1</v>
      </c>
      <c r="M1688" s="6" t="s">
        <v>17622</v>
      </c>
      <c r="N1688" s="6">
        <v>1</v>
      </c>
      <c r="O1688" s="6">
        <v>20170407</v>
      </c>
      <c r="P1688" s="6" t="s">
        <v>17616</v>
      </c>
      <c r="Q1688" s="6">
        <v>166989.643236</v>
      </c>
      <c r="R1688" s="6">
        <v>126.6280553673825</v>
      </c>
      <c r="S1688" s="6">
        <v>431416.29341799999</v>
      </c>
      <c r="T1688" s="6">
        <v>37.384239323731961</v>
      </c>
      <c r="U1688" s="6" t="s">
        <v>17616</v>
      </c>
      <c r="V1688" s="6" t="s">
        <v>17616</v>
      </c>
      <c r="W1688" s="6" t="s">
        <v>17625</v>
      </c>
      <c r="X1688" s="8" t="s">
        <v>17624</v>
      </c>
    </row>
    <row r="1689" spans="1:24">
      <c r="A1689" s="7" t="s">
        <v>3577</v>
      </c>
      <c r="B1689" s="6" t="s">
        <v>17616</v>
      </c>
      <c r="C1689" s="6">
        <v>38594</v>
      </c>
      <c r="D1689" s="6">
        <v>164000594</v>
      </c>
      <c r="E1689" s="6" t="s">
        <v>17616</v>
      </c>
      <c r="F1689" s="6" t="s">
        <v>17617</v>
      </c>
      <c r="G1689" s="6" t="s">
        <v>17618</v>
      </c>
      <c r="H1689" s="6" t="s">
        <v>17659</v>
      </c>
      <c r="I1689" s="6" t="s">
        <v>17739</v>
      </c>
      <c r="J1689" s="6">
        <v>2807104</v>
      </c>
      <c r="K1689" s="6" t="s">
        <v>17621</v>
      </c>
      <c r="L1689" s="6">
        <v>1</v>
      </c>
      <c r="M1689" s="6" t="s">
        <v>17622</v>
      </c>
      <c r="N1689" s="6">
        <v>1</v>
      </c>
      <c r="O1689" s="6">
        <v>20170418</v>
      </c>
      <c r="P1689" s="6" t="s">
        <v>17616</v>
      </c>
      <c r="Q1689" s="6">
        <v>170089.41072700001</v>
      </c>
      <c r="R1689" s="6">
        <v>126.66300585703365</v>
      </c>
      <c r="S1689" s="6">
        <v>432644.93615800003</v>
      </c>
      <c r="T1689" s="6">
        <v>37.395414737429661</v>
      </c>
      <c r="U1689" s="6" t="s">
        <v>17616</v>
      </c>
      <c r="V1689" s="6" t="s">
        <v>17616</v>
      </c>
      <c r="W1689" s="6" t="s">
        <v>18000</v>
      </c>
      <c r="X1689" s="8" t="s">
        <v>17624</v>
      </c>
    </row>
    <row r="1690" spans="1:24">
      <c r="A1690" s="7" t="s">
        <v>5870</v>
      </c>
      <c r="B1690" s="6" t="s">
        <v>17616</v>
      </c>
      <c r="C1690" s="6">
        <v>38595</v>
      </c>
      <c r="D1690" s="6">
        <v>164000595</v>
      </c>
      <c r="E1690" s="6" t="s">
        <v>17616</v>
      </c>
      <c r="F1690" s="6" t="s">
        <v>17617</v>
      </c>
      <c r="G1690" s="6" t="s">
        <v>17680</v>
      </c>
      <c r="H1690" s="6" t="s">
        <v>17659</v>
      </c>
      <c r="I1690" s="6" t="s">
        <v>17832</v>
      </c>
      <c r="J1690" s="6">
        <v>2807327</v>
      </c>
      <c r="K1690" s="6" t="s">
        <v>17621</v>
      </c>
      <c r="L1690" s="6">
        <v>1</v>
      </c>
      <c r="M1690" s="6" t="s">
        <v>17622</v>
      </c>
      <c r="N1690" s="6">
        <v>1</v>
      </c>
      <c r="O1690" s="6">
        <v>20170817</v>
      </c>
      <c r="P1690" s="6" t="s">
        <v>17616</v>
      </c>
      <c r="Q1690" s="6">
        <v>170744.88776499999</v>
      </c>
      <c r="R1690" s="6">
        <v>126.67038853147145</v>
      </c>
      <c r="S1690" s="6">
        <v>433139.27191800001</v>
      </c>
      <c r="T1690" s="6">
        <v>37.39988965735153</v>
      </c>
      <c r="U1690" s="6" t="s">
        <v>17616</v>
      </c>
      <c r="V1690" s="6" t="s">
        <v>17616</v>
      </c>
      <c r="W1690" s="6" t="s">
        <v>17681</v>
      </c>
      <c r="X1690" s="8" t="s">
        <v>17624</v>
      </c>
    </row>
    <row r="1691" spans="1:24">
      <c r="A1691" s="7" t="s">
        <v>5072</v>
      </c>
      <c r="B1691" s="6" t="s">
        <v>17616</v>
      </c>
      <c r="C1691" s="6">
        <v>38597</v>
      </c>
      <c r="D1691" s="6">
        <v>164000597</v>
      </c>
      <c r="E1691" s="6" t="s">
        <v>17616</v>
      </c>
      <c r="F1691" s="6" t="s">
        <v>17617</v>
      </c>
      <c r="G1691" s="6" t="s">
        <v>17618</v>
      </c>
      <c r="H1691" s="6" t="s">
        <v>17659</v>
      </c>
      <c r="I1691" s="6" t="s">
        <v>17832</v>
      </c>
      <c r="J1691" s="6">
        <v>2807227</v>
      </c>
      <c r="K1691" s="6" t="s">
        <v>17621</v>
      </c>
      <c r="L1691" s="6">
        <v>1</v>
      </c>
      <c r="M1691" s="6" t="s">
        <v>17622</v>
      </c>
      <c r="N1691" s="6">
        <v>1</v>
      </c>
      <c r="O1691" s="6">
        <v>20180113</v>
      </c>
      <c r="P1691" s="6" t="s">
        <v>17616</v>
      </c>
      <c r="Q1691" s="6">
        <v>170525.841713</v>
      </c>
      <c r="R1691" s="6">
        <v>126.66795142277419</v>
      </c>
      <c r="S1691" s="6">
        <v>432219.765174</v>
      </c>
      <c r="T1691" s="6">
        <v>37.391597953137477</v>
      </c>
      <c r="U1691" s="6" t="s">
        <v>17616</v>
      </c>
      <c r="V1691" s="6" t="s">
        <v>17616</v>
      </c>
      <c r="W1691" s="6" t="s">
        <v>17634</v>
      </c>
      <c r="X1691" s="8" t="s">
        <v>17624</v>
      </c>
    </row>
    <row r="1692" spans="1:24">
      <c r="A1692" s="7" t="s">
        <v>5132</v>
      </c>
      <c r="B1692" s="6" t="s">
        <v>17616</v>
      </c>
      <c r="C1692" s="6">
        <v>38601</v>
      </c>
      <c r="D1692" s="6">
        <v>164000601</v>
      </c>
      <c r="E1692" s="6" t="s">
        <v>17616</v>
      </c>
      <c r="F1692" s="6" t="s">
        <v>17617</v>
      </c>
      <c r="G1692" s="6" t="s">
        <v>17628</v>
      </c>
      <c r="H1692" s="6" t="s">
        <v>17659</v>
      </c>
      <c r="I1692" s="6" t="s">
        <v>17660</v>
      </c>
      <c r="J1692" s="6">
        <v>2807324</v>
      </c>
      <c r="K1692" s="6" t="s">
        <v>17621</v>
      </c>
      <c r="L1692" s="6">
        <v>1</v>
      </c>
      <c r="M1692" s="6" t="s">
        <v>17622</v>
      </c>
      <c r="N1692" s="6">
        <v>1</v>
      </c>
      <c r="O1692" s="6">
        <v>20180528</v>
      </c>
      <c r="P1692" s="6" t="s">
        <v>17616</v>
      </c>
      <c r="Q1692" s="6">
        <v>167235.00418600001</v>
      </c>
      <c r="R1692" s="6">
        <v>126.63080509017593</v>
      </c>
      <c r="S1692" s="6">
        <v>431883.04048000003</v>
      </c>
      <c r="T1692" s="6">
        <v>37.388453418177249</v>
      </c>
      <c r="U1692" s="6" t="s">
        <v>17616</v>
      </c>
      <c r="V1692" s="6" t="s">
        <v>17616</v>
      </c>
      <c r="W1692" s="6" t="s">
        <v>17894</v>
      </c>
      <c r="X1692" s="8" t="s">
        <v>17624</v>
      </c>
    </row>
    <row r="1693" spans="1:24">
      <c r="A1693" s="7" t="s">
        <v>5132</v>
      </c>
      <c r="B1693" s="6" t="s">
        <v>17616</v>
      </c>
      <c r="C1693" s="6">
        <v>38602</v>
      </c>
      <c r="D1693" s="6">
        <v>164000602</v>
      </c>
      <c r="E1693" s="6" t="s">
        <v>17616</v>
      </c>
      <c r="F1693" s="6" t="s">
        <v>17617</v>
      </c>
      <c r="G1693" s="6" t="s">
        <v>17628</v>
      </c>
      <c r="H1693" s="6" t="s">
        <v>17659</v>
      </c>
      <c r="I1693" s="6" t="s">
        <v>17660</v>
      </c>
      <c r="J1693" s="6">
        <v>2807323</v>
      </c>
      <c r="K1693" s="6" t="s">
        <v>17621</v>
      </c>
      <c r="L1693" s="6">
        <v>1</v>
      </c>
      <c r="M1693" s="6" t="s">
        <v>17622</v>
      </c>
      <c r="N1693" s="6">
        <v>1</v>
      </c>
      <c r="O1693" s="6">
        <v>20180528</v>
      </c>
      <c r="P1693" s="6" t="s">
        <v>17616</v>
      </c>
      <c r="Q1693" s="6">
        <v>167213.55229399999</v>
      </c>
      <c r="R1693" s="6">
        <v>126.63056183004358</v>
      </c>
      <c r="S1693" s="6">
        <v>431906.20852300001</v>
      </c>
      <c r="T1693" s="6">
        <v>37.388661401983782</v>
      </c>
      <c r="U1693" s="6" t="s">
        <v>17616</v>
      </c>
      <c r="V1693" s="6" t="s">
        <v>17616</v>
      </c>
      <c r="W1693" s="6" t="s">
        <v>17893</v>
      </c>
      <c r="X1693" s="8" t="s">
        <v>17624</v>
      </c>
    </row>
    <row r="1694" spans="1:24">
      <c r="A1694" s="7" t="s">
        <v>7964</v>
      </c>
      <c r="B1694" s="6" t="s">
        <v>17616</v>
      </c>
      <c r="C1694" s="6">
        <v>38604</v>
      </c>
      <c r="D1694" s="6">
        <v>164000604</v>
      </c>
      <c r="E1694" s="6" t="s">
        <v>17616</v>
      </c>
      <c r="F1694" s="6" t="s">
        <v>17617</v>
      </c>
      <c r="G1694" s="6" t="s">
        <v>17616</v>
      </c>
      <c r="H1694" s="6" t="s">
        <v>17659</v>
      </c>
      <c r="I1694" s="6" t="s">
        <v>17739</v>
      </c>
      <c r="J1694" s="6">
        <v>2807355</v>
      </c>
      <c r="K1694" s="6" t="s">
        <v>17621</v>
      </c>
      <c r="L1694" s="6">
        <v>0</v>
      </c>
      <c r="M1694" s="6" t="s">
        <v>17622</v>
      </c>
      <c r="N1694" s="6">
        <v>0</v>
      </c>
      <c r="O1694" s="6" t="s">
        <v>17616</v>
      </c>
      <c r="P1694" s="6" t="s">
        <v>17616</v>
      </c>
      <c r="Q1694" s="6">
        <v>170381.291153</v>
      </c>
      <c r="R1694" s="6">
        <v>126.66623773778801</v>
      </c>
      <c r="S1694" s="6">
        <v>434247.158566</v>
      </c>
      <c r="T1694" s="6">
        <v>37.409860123251285</v>
      </c>
      <c r="U1694" s="6" t="s">
        <v>17616</v>
      </c>
      <c r="V1694" s="6" t="s">
        <v>17616</v>
      </c>
      <c r="W1694" s="6" t="s">
        <v>17616</v>
      </c>
      <c r="X1694" s="8" t="s">
        <v>17624</v>
      </c>
    </row>
    <row r="1695" spans="1:24">
      <c r="A1695" s="7" t="s">
        <v>7964</v>
      </c>
      <c r="B1695" s="6" t="s">
        <v>17616</v>
      </c>
      <c r="C1695" s="6">
        <v>38605</v>
      </c>
      <c r="D1695" s="6">
        <v>164000605</v>
      </c>
      <c r="E1695" s="6" t="s">
        <v>17616</v>
      </c>
      <c r="F1695" s="6" t="s">
        <v>17617</v>
      </c>
      <c r="G1695" s="6" t="s">
        <v>17616</v>
      </c>
      <c r="H1695" s="6" t="s">
        <v>17659</v>
      </c>
      <c r="I1695" s="6" t="s">
        <v>17739</v>
      </c>
      <c r="J1695" s="6">
        <v>2807356</v>
      </c>
      <c r="K1695" s="6" t="s">
        <v>17621</v>
      </c>
      <c r="L1695" s="6">
        <v>0</v>
      </c>
      <c r="M1695" s="6" t="s">
        <v>17622</v>
      </c>
      <c r="N1695" s="6">
        <v>0</v>
      </c>
      <c r="O1695" s="6" t="s">
        <v>17616</v>
      </c>
      <c r="P1695" s="6" t="s">
        <v>17616</v>
      </c>
      <c r="Q1695" s="6">
        <v>170410.93917900001</v>
      </c>
      <c r="R1695" s="6">
        <v>126.66657467923693</v>
      </c>
      <c r="S1695" s="6">
        <v>434195.71052199998</v>
      </c>
      <c r="T1695" s="6">
        <v>37.409397526901863</v>
      </c>
      <c r="U1695" s="6" t="s">
        <v>17616</v>
      </c>
      <c r="V1695" s="6" t="s">
        <v>17616</v>
      </c>
      <c r="W1695" s="6" t="s">
        <v>17616</v>
      </c>
      <c r="X1695" s="8" t="s">
        <v>17624</v>
      </c>
    </row>
    <row r="1696" spans="1:24">
      <c r="A1696" s="7" t="s">
        <v>3009</v>
      </c>
      <c r="B1696" s="6" t="s">
        <v>17616</v>
      </c>
      <c r="C1696" s="6">
        <v>38606</v>
      </c>
      <c r="D1696" s="6">
        <v>164000606</v>
      </c>
      <c r="E1696" s="6" t="s">
        <v>17616</v>
      </c>
      <c r="F1696" s="6" t="s">
        <v>17617</v>
      </c>
      <c r="G1696" s="6" t="s">
        <v>17616</v>
      </c>
      <c r="H1696" s="6" t="s">
        <v>17659</v>
      </c>
      <c r="I1696" s="6" t="s">
        <v>17739</v>
      </c>
      <c r="J1696" s="6">
        <v>2807354</v>
      </c>
      <c r="K1696" s="6" t="s">
        <v>17621</v>
      </c>
      <c r="L1696" s="6">
        <v>0</v>
      </c>
      <c r="M1696" s="6" t="s">
        <v>17622</v>
      </c>
      <c r="N1696" s="6">
        <v>0</v>
      </c>
      <c r="O1696" s="6" t="s">
        <v>17616</v>
      </c>
      <c r="P1696" s="6" t="s">
        <v>17616</v>
      </c>
      <c r="Q1696" s="6">
        <v>170499.01125400001</v>
      </c>
      <c r="R1696" s="6">
        <v>126.66757859341288</v>
      </c>
      <c r="S1696" s="6">
        <v>433967.24632600002</v>
      </c>
      <c r="T1696" s="6">
        <v>37.407341883920608</v>
      </c>
      <c r="U1696" s="6" t="s">
        <v>17616</v>
      </c>
      <c r="V1696" s="6" t="s">
        <v>17616</v>
      </c>
      <c r="W1696" s="6" t="s">
        <v>17616</v>
      </c>
      <c r="X1696" s="8" t="s">
        <v>17624</v>
      </c>
    </row>
    <row r="1697" spans="1:24">
      <c r="A1697" s="7" t="s">
        <v>3009</v>
      </c>
      <c r="B1697" s="6" t="s">
        <v>17616</v>
      </c>
      <c r="C1697" s="6">
        <v>38607</v>
      </c>
      <c r="D1697" s="6">
        <v>164000607</v>
      </c>
      <c r="E1697" s="6" t="s">
        <v>17616</v>
      </c>
      <c r="F1697" s="6" t="s">
        <v>17617</v>
      </c>
      <c r="G1697" s="6" t="s">
        <v>17616</v>
      </c>
      <c r="H1697" s="6" t="s">
        <v>17659</v>
      </c>
      <c r="I1697" s="6" t="s">
        <v>17739</v>
      </c>
      <c r="J1697" s="6">
        <v>2807353</v>
      </c>
      <c r="K1697" s="6" t="s">
        <v>17621</v>
      </c>
      <c r="L1697" s="6">
        <v>0</v>
      </c>
      <c r="M1697" s="6" t="s">
        <v>17622</v>
      </c>
      <c r="N1697" s="6">
        <v>0</v>
      </c>
      <c r="O1697" s="6" t="s">
        <v>17616</v>
      </c>
      <c r="P1697" s="6" t="s">
        <v>17616</v>
      </c>
      <c r="Q1697" s="6">
        <v>170483.315241</v>
      </c>
      <c r="R1697" s="6">
        <v>126.66740193905105</v>
      </c>
      <c r="S1697" s="6">
        <v>433951.55031199998</v>
      </c>
      <c r="T1697" s="6">
        <v>37.407199962388745</v>
      </c>
      <c r="U1697" s="6" t="s">
        <v>17616</v>
      </c>
      <c r="V1697" s="6" t="s">
        <v>17616</v>
      </c>
      <c r="W1697" s="6" t="s">
        <v>17616</v>
      </c>
      <c r="X1697" s="8" t="s">
        <v>17624</v>
      </c>
    </row>
    <row r="1698" spans="1:24">
      <c r="A1698" s="7" t="s">
        <v>7973</v>
      </c>
      <c r="B1698" s="6" t="s">
        <v>17616</v>
      </c>
      <c r="C1698" s="6">
        <v>38608</v>
      </c>
      <c r="D1698" s="6">
        <v>164000608</v>
      </c>
      <c r="E1698" s="6" t="s">
        <v>17616</v>
      </c>
      <c r="F1698" s="6" t="s">
        <v>17617</v>
      </c>
      <c r="G1698" s="6" t="s">
        <v>17616</v>
      </c>
      <c r="H1698" s="6" t="s">
        <v>17659</v>
      </c>
      <c r="I1698" s="6" t="s">
        <v>17739</v>
      </c>
      <c r="J1698" s="6">
        <v>2807352</v>
      </c>
      <c r="K1698" s="6" t="s">
        <v>17621</v>
      </c>
      <c r="L1698" s="6">
        <v>0</v>
      </c>
      <c r="M1698" s="6" t="s">
        <v>17622</v>
      </c>
      <c r="N1698" s="6">
        <v>0</v>
      </c>
      <c r="O1698" s="6" t="s">
        <v>17616</v>
      </c>
      <c r="P1698" s="6" t="s">
        <v>17616</v>
      </c>
      <c r="Q1698" s="6">
        <v>170503.32501500001</v>
      </c>
      <c r="R1698" s="6">
        <v>126.66763974286573</v>
      </c>
      <c r="S1698" s="6">
        <v>433656.414062</v>
      </c>
      <c r="T1698" s="6">
        <v>37.404541429351653</v>
      </c>
      <c r="U1698" s="6" t="s">
        <v>17616</v>
      </c>
      <c r="V1698" s="6" t="s">
        <v>17616</v>
      </c>
      <c r="W1698" s="6" t="s">
        <v>17616</v>
      </c>
      <c r="X1698" s="8" t="s">
        <v>17624</v>
      </c>
    </row>
    <row r="1699" spans="1:24">
      <c r="A1699" s="7" t="s">
        <v>7973</v>
      </c>
      <c r="B1699" s="6" t="s">
        <v>17616</v>
      </c>
      <c r="C1699" s="6">
        <v>38609</v>
      </c>
      <c r="D1699" s="6">
        <v>164000609</v>
      </c>
      <c r="E1699" s="6" t="s">
        <v>17616</v>
      </c>
      <c r="F1699" s="6" t="s">
        <v>17617</v>
      </c>
      <c r="G1699" s="6" t="s">
        <v>17616</v>
      </c>
      <c r="H1699" s="6" t="s">
        <v>17659</v>
      </c>
      <c r="I1699" s="6" t="s">
        <v>17832</v>
      </c>
      <c r="J1699" s="6">
        <v>2807351</v>
      </c>
      <c r="K1699" s="6" t="s">
        <v>17621</v>
      </c>
      <c r="L1699" s="6">
        <v>0</v>
      </c>
      <c r="M1699" s="6" t="s">
        <v>17622</v>
      </c>
      <c r="N1699" s="6">
        <v>0</v>
      </c>
      <c r="O1699" s="6" t="s">
        <v>17616</v>
      </c>
      <c r="P1699" s="6" t="s">
        <v>17616</v>
      </c>
      <c r="Q1699" s="6">
        <v>170524.743781</v>
      </c>
      <c r="R1699" s="6">
        <v>126.66788188654166</v>
      </c>
      <c r="S1699" s="6">
        <v>433650.57257999998</v>
      </c>
      <c r="T1699" s="6">
        <v>37.404489480516723</v>
      </c>
      <c r="U1699" s="6" t="s">
        <v>17616</v>
      </c>
      <c r="V1699" s="6" t="s">
        <v>17616</v>
      </c>
      <c r="W1699" s="6" t="s">
        <v>17616</v>
      </c>
      <c r="X1699" s="8" t="s">
        <v>17624</v>
      </c>
    </row>
    <row r="1700" spans="1:24">
      <c r="A1700" s="7" t="s">
        <v>2476</v>
      </c>
      <c r="B1700" s="6" t="s">
        <v>17616</v>
      </c>
      <c r="C1700" s="6">
        <v>38610</v>
      </c>
      <c r="D1700" s="6">
        <v>164000610</v>
      </c>
      <c r="E1700" s="6" t="s">
        <v>17616</v>
      </c>
      <c r="F1700" s="6" t="s">
        <v>17617</v>
      </c>
      <c r="G1700" s="6" t="s">
        <v>17616</v>
      </c>
      <c r="H1700" s="6" t="s">
        <v>17659</v>
      </c>
      <c r="I1700" s="6" t="s">
        <v>17832</v>
      </c>
      <c r="J1700" s="6">
        <v>2807350</v>
      </c>
      <c r="K1700" s="6" t="s">
        <v>17621</v>
      </c>
      <c r="L1700" s="6">
        <v>0</v>
      </c>
      <c r="M1700" s="6" t="s">
        <v>17622</v>
      </c>
      <c r="N1700" s="6">
        <v>0</v>
      </c>
      <c r="O1700" s="6" t="s">
        <v>17616</v>
      </c>
      <c r="P1700" s="6" t="s">
        <v>17616</v>
      </c>
      <c r="Q1700" s="6">
        <v>170375.002293</v>
      </c>
      <c r="R1700" s="6">
        <v>126.66620746816108</v>
      </c>
      <c r="S1700" s="6">
        <v>433231.89472099999</v>
      </c>
      <c r="T1700" s="6">
        <v>37.40071241625197</v>
      </c>
      <c r="U1700" s="6" t="s">
        <v>17616</v>
      </c>
      <c r="V1700" s="6" t="s">
        <v>17616</v>
      </c>
      <c r="W1700" s="6" t="s">
        <v>17616</v>
      </c>
      <c r="X1700" s="8" t="s">
        <v>17624</v>
      </c>
    </row>
    <row r="1701" spans="1:24">
      <c r="A1701" s="7" t="s">
        <v>2476</v>
      </c>
      <c r="B1701" s="6" t="s">
        <v>17616</v>
      </c>
      <c r="C1701" s="6">
        <v>38611</v>
      </c>
      <c r="D1701" s="6">
        <v>164000611</v>
      </c>
      <c r="E1701" s="6" t="s">
        <v>17616</v>
      </c>
      <c r="F1701" s="6" t="s">
        <v>17617</v>
      </c>
      <c r="G1701" s="6" t="s">
        <v>17616</v>
      </c>
      <c r="H1701" s="6" t="s">
        <v>17659</v>
      </c>
      <c r="I1701" s="6" t="s">
        <v>17739</v>
      </c>
      <c r="J1701" s="6">
        <v>2807349</v>
      </c>
      <c r="K1701" s="6" t="s">
        <v>17621</v>
      </c>
      <c r="L1701" s="6">
        <v>0</v>
      </c>
      <c r="M1701" s="6" t="s">
        <v>17622</v>
      </c>
      <c r="N1701" s="6">
        <v>0</v>
      </c>
      <c r="O1701" s="6" t="s">
        <v>17616</v>
      </c>
      <c r="P1701" s="6" t="s">
        <v>17616</v>
      </c>
      <c r="Q1701" s="6">
        <v>170351.861611</v>
      </c>
      <c r="R1701" s="6">
        <v>126.66594689800513</v>
      </c>
      <c r="S1701" s="6">
        <v>433212.61082</v>
      </c>
      <c r="T1701" s="6">
        <v>37.400537927222729</v>
      </c>
      <c r="U1701" s="6" t="s">
        <v>17616</v>
      </c>
      <c r="V1701" s="6" t="s">
        <v>17616</v>
      </c>
      <c r="W1701" s="6" t="s">
        <v>17616</v>
      </c>
      <c r="X1701" s="8" t="s">
        <v>17624</v>
      </c>
    </row>
    <row r="1702" spans="1:24">
      <c r="A1702" s="7" t="s">
        <v>10512</v>
      </c>
      <c r="B1702" s="6" t="s">
        <v>17616</v>
      </c>
      <c r="C1702" s="6">
        <v>38617</v>
      </c>
      <c r="D1702" s="6">
        <v>164000617</v>
      </c>
      <c r="E1702" s="6" t="s">
        <v>17616</v>
      </c>
      <c r="F1702" s="6" t="s">
        <v>17617</v>
      </c>
      <c r="G1702" s="6" t="s">
        <v>17628</v>
      </c>
      <c r="H1702" s="6" t="s">
        <v>17659</v>
      </c>
      <c r="I1702" s="6" t="s">
        <v>17660</v>
      </c>
      <c r="J1702" s="6">
        <v>2807451</v>
      </c>
      <c r="K1702" s="6" t="s">
        <v>17621</v>
      </c>
      <c r="L1702" s="6">
        <v>1</v>
      </c>
      <c r="M1702" s="6" t="s">
        <v>17622</v>
      </c>
      <c r="N1702" s="6">
        <v>1</v>
      </c>
      <c r="O1702" s="6" t="s">
        <v>17616</v>
      </c>
      <c r="P1702" s="6" t="s">
        <v>17616</v>
      </c>
      <c r="Q1702" s="6">
        <v>167026.08201400001</v>
      </c>
      <c r="R1702" s="6">
        <v>126.62841937621783</v>
      </c>
      <c r="S1702" s="6">
        <v>432478.69028400001</v>
      </c>
      <c r="T1702" s="6">
        <v>37.393812782639984</v>
      </c>
      <c r="U1702" s="6" t="s">
        <v>17616</v>
      </c>
      <c r="V1702" s="6" t="s">
        <v>17616</v>
      </c>
      <c r="W1702" s="6" t="s">
        <v>17616</v>
      </c>
      <c r="X1702" s="8" t="s">
        <v>17624</v>
      </c>
    </row>
    <row r="1703" spans="1:24">
      <c r="A1703" s="7" t="s">
        <v>10512</v>
      </c>
      <c r="B1703" s="6" t="s">
        <v>17616</v>
      </c>
      <c r="C1703" s="6">
        <v>38618</v>
      </c>
      <c r="D1703" s="6">
        <v>164000618</v>
      </c>
      <c r="E1703" s="6" t="s">
        <v>17616</v>
      </c>
      <c r="F1703" s="6" t="s">
        <v>17617</v>
      </c>
      <c r="G1703" s="6" t="s">
        <v>17628</v>
      </c>
      <c r="H1703" s="6" t="s">
        <v>17659</v>
      </c>
      <c r="I1703" s="6" t="s">
        <v>17660</v>
      </c>
      <c r="J1703" s="6">
        <v>2807452</v>
      </c>
      <c r="K1703" s="6" t="s">
        <v>17621</v>
      </c>
      <c r="L1703" s="6">
        <v>1</v>
      </c>
      <c r="M1703" s="6" t="s">
        <v>17622</v>
      </c>
      <c r="N1703" s="6">
        <v>1</v>
      </c>
      <c r="O1703" s="6" t="s">
        <v>17616</v>
      </c>
      <c r="P1703" s="6" t="s">
        <v>17616</v>
      </c>
      <c r="Q1703" s="6">
        <v>167010.648032</v>
      </c>
      <c r="R1703" s="6">
        <v>126.62824232741728</v>
      </c>
      <c r="S1703" s="6">
        <v>432540.42621399998</v>
      </c>
      <c r="T1703" s="6">
        <v>37.394368470811017</v>
      </c>
      <c r="U1703" s="6" t="s">
        <v>17616</v>
      </c>
      <c r="V1703" s="6" t="s">
        <v>17616</v>
      </c>
      <c r="W1703" s="6" t="s">
        <v>17616</v>
      </c>
      <c r="X1703" s="8" t="s">
        <v>17624</v>
      </c>
    </row>
    <row r="1704" spans="1:24">
      <c r="A1704" s="7" t="s">
        <v>10517</v>
      </c>
      <c r="B1704" s="6" t="s">
        <v>17616</v>
      </c>
      <c r="C1704" s="6">
        <v>38619</v>
      </c>
      <c r="D1704" s="6">
        <v>164000619</v>
      </c>
      <c r="E1704" s="6" t="s">
        <v>17616</v>
      </c>
      <c r="F1704" s="6" t="s">
        <v>17617</v>
      </c>
      <c r="G1704" s="6" t="s">
        <v>17628</v>
      </c>
      <c r="H1704" s="6" t="s">
        <v>17659</v>
      </c>
      <c r="I1704" s="6" t="s">
        <v>17660</v>
      </c>
      <c r="J1704" s="6">
        <v>2807453</v>
      </c>
      <c r="K1704" s="6" t="s">
        <v>17621</v>
      </c>
      <c r="L1704" s="6">
        <v>1</v>
      </c>
      <c r="M1704" s="6" t="s">
        <v>17622</v>
      </c>
      <c r="N1704" s="6">
        <v>1</v>
      </c>
      <c r="O1704" s="6" t="s">
        <v>17616</v>
      </c>
      <c r="P1704" s="6" t="s">
        <v>17616</v>
      </c>
      <c r="Q1704" s="6">
        <v>167252.705926</v>
      </c>
      <c r="R1704" s="6">
        <v>126.63094778354342</v>
      </c>
      <c r="S1704" s="6">
        <v>433172.62918300001</v>
      </c>
      <c r="T1704" s="6">
        <v>37.400073188847649</v>
      </c>
      <c r="U1704" s="6" t="s">
        <v>17616</v>
      </c>
      <c r="V1704" s="6" t="s">
        <v>17616</v>
      </c>
      <c r="W1704" s="6" t="s">
        <v>17616</v>
      </c>
      <c r="X1704" s="8" t="s">
        <v>17624</v>
      </c>
    </row>
    <row r="1705" spans="1:24">
      <c r="A1705" s="7" t="s">
        <v>10520</v>
      </c>
      <c r="B1705" s="6" t="s">
        <v>17616</v>
      </c>
      <c r="C1705" s="6">
        <v>38620</v>
      </c>
      <c r="D1705" s="6">
        <v>164000620</v>
      </c>
      <c r="E1705" s="6" t="s">
        <v>17616</v>
      </c>
      <c r="F1705" s="6" t="s">
        <v>17617</v>
      </c>
      <c r="G1705" s="6" t="s">
        <v>17628</v>
      </c>
      <c r="H1705" s="6" t="s">
        <v>17659</v>
      </c>
      <c r="I1705" s="6" t="s">
        <v>17660</v>
      </c>
      <c r="J1705" s="6">
        <v>2807457</v>
      </c>
      <c r="K1705" s="6" t="s">
        <v>17621</v>
      </c>
      <c r="L1705" s="6">
        <v>1</v>
      </c>
      <c r="M1705" s="6" t="s">
        <v>17622</v>
      </c>
      <c r="N1705" s="6">
        <v>1</v>
      </c>
      <c r="O1705" s="6" t="s">
        <v>17616</v>
      </c>
      <c r="P1705" s="6" t="s">
        <v>17616</v>
      </c>
      <c r="Q1705" s="6">
        <v>167310.10945799999</v>
      </c>
      <c r="R1705" s="6">
        <v>126.63158001088135</v>
      </c>
      <c r="S1705" s="6">
        <v>433535.37616099999</v>
      </c>
      <c r="T1705" s="6">
        <v>37.403343550977709</v>
      </c>
      <c r="U1705" s="6" t="s">
        <v>17616</v>
      </c>
      <c r="V1705" s="6" t="s">
        <v>17616</v>
      </c>
      <c r="W1705" s="6" t="s">
        <v>17616</v>
      </c>
      <c r="X1705" s="8" t="s">
        <v>17624</v>
      </c>
    </row>
    <row r="1706" spans="1:24">
      <c r="A1706" s="7" t="s">
        <v>10520</v>
      </c>
      <c r="B1706" s="6" t="s">
        <v>17616</v>
      </c>
      <c r="C1706" s="6">
        <v>38621</v>
      </c>
      <c r="D1706" s="6">
        <v>164000621</v>
      </c>
      <c r="E1706" s="6" t="s">
        <v>17616</v>
      </c>
      <c r="F1706" s="6" t="s">
        <v>17617</v>
      </c>
      <c r="G1706" s="6" t="s">
        <v>17628</v>
      </c>
      <c r="H1706" s="6" t="s">
        <v>17659</v>
      </c>
      <c r="I1706" s="6" t="s">
        <v>17660</v>
      </c>
      <c r="J1706" s="6">
        <v>2807456</v>
      </c>
      <c r="K1706" s="6" t="s">
        <v>17621</v>
      </c>
      <c r="L1706" s="6">
        <v>1</v>
      </c>
      <c r="M1706" s="6" t="s">
        <v>17622</v>
      </c>
      <c r="N1706" s="6">
        <v>1</v>
      </c>
      <c r="O1706" s="6" t="s">
        <v>17616</v>
      </c>
      <c r="P1706" s="6" t="s">
        <v>17616</v>
      </c>
      <c r="Q1706" s="6">
        <v>167273.35072300001</v>
      </c>
      <c r="R1706" s="6">
        <v>126.63116477851776</v>
      </c>
      <c r="S1706" s="6">
        <v>433537.08587000001</v>
      </c>
      <c r="T1706" s="6">
        <v>37.403357655809025</v>
      </c>
      <c r="U1706" s="6" t="s">
        <v>17616</v>
      </c>
      <c r="V1706" s="6" t="s">
        <v>17616</v>
      </c>
      <c r="W1706" s="6" t="s">
        <v>17616</v>
      </c>
      <c r="X1706" s="8" t="s">
        <v>17624</v>
      </c>
    </row>
    <row r="1707" spans="1:24">
      <c r="A1707" s="7" t="s">
        <v>1038</v>
      </c>
      <c r="B1707" s="6" t="s">
        <v>17616</v>
      </c>
      <c r="C1707" s="6">
        <v>38622</v>
      </c>
      <c r="D1707" s="6">
        <v>164000624</v>
      </c>
      <c r="E1707" s="6">
        <v>20190301</v>
      </c>
      <c r="F1707" s="6" t="s">
        <v>17617</v>
      </c>
      <c r="G1707" s="6" t="s">
        <v>17628</v>
      </c>
      <c r="H1707" s="6" t="s">
        <v>17659</v>
      </c>
      <c r="I1707" s="6" t="s">
        <v>17660</v>
      </c>
      <c r="J1707" s="6">
        <v>2800448</v>
      </c>
      <c r="K1707" s="6" t="s">
        <v>17621</v>
      </c>
      <c r="L1707" s="6" t="s">
        <v>17616</v>
      </c>
      <c r="M1707" s="6" t="s">
        <v>17622</v>
      </c>
      <c r="N1707" s="6">
        <v>0</v>
      </c>
      <c r="O1707" s="6">
        <v>20190310</v>
      </c>
      <c r="P1707" s="6" t="s">
        <v>17616</v>
      </c>
      <c r="Q1707" s="6">
        <v>169945.56724500001</v>
      </c>
      <c r="R1707" s="6">
        <v>126.66149581982785</v>
      </c>
      <c r="S1707" s="6">
        <v>429833.69862500002</v>
      </c>
      <c r="T1707" s="6">
        <v>37.370080801357403</v>
      </c>
      <c r="U1707" s="6" t="s">
        <v>17616</v>
      </c>
      <c r="V1707" s="6" t="s">
        <v>17616</v>
      </c>
      <c r="W1707" s="6" t="s">
        <v>17616</v>
      </c>
      <c r="X1707" s="8" t="s">
        <v>17624</v>
      </c>
    </row>
    <row r="1708" spans="1:24">
      <c r="A1708" s="7" t="s">
        <v>17685</v>
      </c>
      <c r="B1708" s="6" t="s">
        <v>17616</v>
      </c>
      <c r="C1708" s="6">
        <v>38624</v>
      </c>
      <c r="D1708" s="6">
        <v>164000626</v>
      </c>
      <c r="E1708" s="6">
        <v>20190330</v>
      </c>
      <c r="F1708" s="6" t="s">
        <v>17617</v>
      </c>
      <c r="G1708" s="6" t="s">
        <v>17680</v>
      </c>
      <c r="H1708" s="6" t="s">
        <v>17659</v>
      </c>
      <c r="I1708" s="6" t="s">
        <v>17686</v>
      </c>
      <c r="J1708" s="6">
        <v>2807484</v>
      </c>
      <c r="K1708" s="6" t="s">
        <v>17621</v>
      </c>
      <c r="L1708" s="6" t="s">
        <v>17616</v>
      </c>
      <c r="M1708" s="6" t="s">
        <v>17622</v>
      </c>
      <c r="N1708" s="6">
        <v>0</v>
      </c>
      <c r="O1708" s="6">
        <v>20190330</v>
      </c>
      <c r="P1708" s="6" t="s">
        <v>17616</v>
      </c>
      <c r="Q1708" s="6">
        <v>166012.321272</v>
      </c>
      <c r="R1708" s="6">
        <v>126.61687080005788</v>
      </c>
      <c r="S1708" s="6">
        <v>434661.94676999998</v>
      </c>
      <c r="T1708" s="6">
        <v>37.413447103331656</v>
      </c>
      <c r="U1708" s="6" t="s">
        <v>17616</v>
      </c>
      <c r="V1708" s="6" t="s">
        <v>17616</v>
      </c>
      <c r="W1708" s="6" t="s">
        <v>17616</v>
      </c>
      <c r="X1708" s="8" t="s">
        <v>17624</v>
      </c>
    </row>
    <row r="1709" spans="1:24">
      <c r="A1709" s="7" t="s">
        <v>708</v>
      </c>
      <c r="B1709" s="6" t="s">
        <v>17616</v>
      </c>
      <c r="C1709" s="6">
        <v>38625</v>
      </c>
      <c r="D1709" s="6">
        <v>164000627</v>
      </c>
      <c r="E1709" s="6">
        <v>20190710</v>
      </c>
      <c r="F1709" s="6" t="s">
        <v>17617</v>
      </c>
      <c r="G1709" s="6" t="s">
        <v>17680</v>
      </c>
      <c r="H1709" s="6" t="s">
        <v>17659</v>
      </c>
      <c r="I1709" s="6" t="s">
        <v>18084</v>
      </c>
      <c r="J1709" s="6">
        <v>2807486</v>
      </c>
      <c r="K1709" s="6" t="s">
        <v>17621</v>
      </c>
      <c r="L1709" s="6" t="s">
        <v>17616</v>
      </c>
      <c r="M1709" s="6" t="s">
        <v>17622</v>
      </c>
      <c r="N1709" s="6">
        <v>0</v>
      </c>
      <c r="O1709" s="6">
        <v>20190330</v>
      </c>
      <c r="P1709" s="6" t="s">
        <v>17616</v>
      </c>
      <c r="Q1709" s="6">
        <v>169598.00031599999</v>
      </c>
      <c r="R1709" s="6">
        <v>126.65740951111727</v>
      </c>
      <c r="S1709" s="6">
        <v>433782.99794199999</v>
      </c>
      <c r="T1709" s="6">
        <v>37.40565263300396</v>
      </c>
      <c r="U1709" s="6" t="s">
        <v>17616</v>
      </c>
      <c r="V1709" s="6" t="s">
        <v>17980</v>
      </c>
      <c r="W1709" s="6" t="s">
        <v>17616</v>
      </c>
      <c r="X1709" s="8" t="s">
        <v>17624</v>
      </c>
    </row>
    <row r="1710" spans="1:24">
      <c r="A1710" s="7" t="s">
        <v>708</v>
      </c>
      <c r="B1710" s="6" t="s">
        <v>17616</v>
      </c>
      <c r="C1710" s="6">
        <v>38626</v>
      </c>
      <c r="D1710" s="6">
        <v>164000628</v>
      </c>
      <c r="E1710" s="6">
        <v>20190710</v>
      </c>
      <c r="F1710" s="6" t="s">
        <v>17617</v>
      </c>
      <c r="G1710" s="6" t="s">
        <v>17680</v>
      </c>
      <c r="H1710" s="6" t="s">
        <v>17659</v>
      </c>
      <c r="I1710" s="6" t="s">
        <v>18084</v>
      </c>
      <c r="J1710" s="6">
        <v>2807485</v>
      </c>
      <c r="K1710" s="6" t="s">
        <v>17621</v>
      </c>
      <c r="L1710" s="6" t="s">
        <v>17616</v>
      </c>
      <c r="M1710" s="6" t="s">
        <v>17622</v>
      </c>
      <c r="N1710" s="6">
        <v>0</v>
      </c>
      <c r="O1710" s="6">
        <v>20190330</v>
      </c>
      <c r="P1710" s="6" t="s">
        <v>17616</v>
      </c>
      <c r="Q1710" s="6">
        <v>169606.97533300001</v>
      </c>
      <c r="R1710" s="6">
        <v>126.65750993957272</v>
      </c>
      <c r="S1710" s="6">
        <v>433805.80944500002</v>
      </c>
      <c r="T1710" s="6">
        <v>37.405858458909066</v>
      </c>
      <c r="U1710" s="6" t="s">
        <v>17616</v>
      </c>
      <c r="V1710" s="6" t="s">
        <v>17980</v>
      </c>
      <c r="W1710" s="6" t="s">
        <v>17616</v>
      </c>
      <c r="X1710" s="8" t="s">
        <v>17624</v>
      </c>
    </row>
    <row r="1711" spans="1:24">
      <c r="A1711" s="7" t="s">
        <v>595</v>
      </c>
      <c r="B1711" s="6" t="s">
        <v>17616</v>
      </c>
      <c r="C1711" s="6">
        <v>38627</v>
      </c>
      <c r="D1711" s="6">
        <v>164000629</v>
      </c>
      <c r="E1711" s="6">
        <v>20190710</v>
      </c>
      <c r="F1711" s="6" t="s">
        <v>17617</v>
      </c>
      <c r="G1711" s="6" t="s">
        <v>17680</v>
      </c>
      <c r="H1711" s="6" t="s">
        <v>17659</v>
      </c>
      <c r="I1711" s="6" t="s">
        <v>18084</v>
      </c>
      <c r="J1711" s="6">
        <v>2807487</v>
      </c>
      <c r="K1711" s="6" t="s">
        <v>17621</v>
      </c>
      <c r="L1711" s="6" t="s">
        <v>17616</v>
      </c>
      <c r="M1711" s="6" t="s">
        <v>17622</v>
      </c>
      <c r="N1711" s="6">
        <v>0</v>
      </c>
      <c r="O1711" s="6">
        <v>20190330</v>
      </c>
      <c r="P1711" s="6" t="s">
        <v>17616</v>
      </c>
      <c r="Q1711" s="6">
        <v>169428.51343299999</v>
      </c>
      <c r="R1711" s="6">
        <v>126.65547525604774</v>
      </c>
      <c r="S1711" s="6">
        <v>434265.441979</v>
      </c>
      <c r="T1711" s="6">
        <v>37.409993850458491</v>
      </c>
      <c r="U1711" s="6" t="s">
        <v>17616</v>
      </c>
      <c r="V1711" s="6" t="s">
        <v>17980</v>
      </c>
      <c r="W1711" s="6" t="s">
        <v>17616</v>
      </c>
      <c r="X1711" s="8" t="s">
        <v>17624</v>
      </c>
    </row>
    <row r="1712" spans="1:24">
      <c r="A1712" s="7" t="s">
        <v>595</v>
      </c>
      <c r="B1712" s="6" t="s">
        <v>17616</v>
      </c>
      <c r="C1712" s="6">
        <v>38628</v>
      </c>
      <c r="D1712" s="6">
        <v>164000630</v>
      </c>
      <c r="E1712" s="6">
        <v>20190710</v>
      </c>
      <c r="F1712" s="6" t="s">
        <v>17617</v>
      </c>
      <c r="G1712" s="6" t="s">
        <v>17680</v>
      </c>
      <c r="H1712" s="6" t="s">
        <v>17659</v>
      </c>
      <c r="I1712" s="6" t="s">
        <v>18084</v>
      </c>
      <c r="J1712" s="6">
        <v>2807488</v>
      </c>
      <c r="K1712" s="6" t="s">
        <v>17621</v>
      </c>
      <c r="L1712" s="6" t="s">
        <v>17616</v>
      </c>
      <c r="M1712" s="6" t="s">
        <v>17622</v>
      </c>
      <c r="N1712" s="6">
        <v>0</v>
      </c>
      <c r="O1712" s="6">
        <v>20190330</v>
      </c>
      <c r="P1712" s="6" t="s">
        <v>17616</v>
      </c>
      <c r="Q1712" s="6">
        <v>169445.52265</v>
      </c>
      <c r="R1712" s="6">
        <v>126.65567098029794</v>
      </c>
      <c r="S1712" s="6">
        <v>434178.446023</v>
      </c>
      <c r="T1712" s="6">
        <v>37.409210582300076</v>
      </c>
      <c r="U1712" s="6" t="s">
        <v>17616</v>
      </c>
      <c r="V1712" s="6" t="s">
        <v>17980</v>
      </c>
      <c r="W1712" s="6" t="s">
        <v>17616</v>
      </c>
      <c r="X1712" s="8" t="s">
        <v>17624</v>
      </c>
    </row>
    <row r="1713" spans="1:24">
      <c r="A1713" s="7" t="s">
        <v>658</v>
      </c>
      <c r="B1713" s="6" t="s">
        <v>17616</v>
      </c>
      <c r="C1713" s="6">
        <v>38629</v>
      </c>
      <c r="D1713" s="6">
        <v>164000631</v>
      </c>
      <c r="E1713" s="6">
        <v>20190618</v>
      </c>
      <c r="F1713" s="6" t="s">
        <v>17617</v>
      </c>
      <c r="G1713" s="6" t="s">
        <v>17680</v>
      </c>
      <c r="H1713" s="6" t="s">
        <v>17659</v>
      </c>
      <c r="I1713" s="6" t="s">
        <v>17660</v>
      </c>
      <c r="J1713" s="6">
        <v>2806056</v>
      </c>
      <c r="K1713" s="6" t="s">
        <v>17621</v>
      </c>
      <c r="L1713" s="6" t="s">
        <v>17616</v>
      </c>
      <c r="M1713" s="6" t="s">
        <v>17622</v>
      </c>
      <c r="N1713" s="6">
        <v>0</v>
      </c>
      <c r="O1713" s="6">
        <v>20190629</v>
      </c>
      <c r="P1713" s="6" t="s">
        <v>17616</v>
      </c>
      <c r="Q1713" s="6">
        <v>166464.52009599999</v>
      </c>
      <c r="R1713" s="6">
        <v>126.62204613604088</v>
      </c>
      <c r="S1713" s="6">
        <v>433176.97019999998</v>
      </c>
      <c r="T1713" s="6">
        <v>37.400084070966081</v>
      </c>
      <c r="U1713" s="6" t="s">
        <v>17616</v>
      </c>
      <c r="V1713" s="6" t="s">
        <v>17616</v>
      </c>
      <c r="W1713" s="6" t="s">
        <v>17616</v>
      </c>
      <c r="X1713" s="8" t="s">
        <v>17624</v>
      </c>
    </row>
    <row r="1714" spans="1:24">
      <c r="A1714" s="7" t="s">
        <v>661</v>
      </c>
      <c r="B1714" s="6" t="s">
        <v>17616</v>
      </c>
      <c r="C1714" s="6">
        <v>38630</v>
      </c>
      <c r="D1714" s="6">
        <v>164000632</v>
      </c>
      <c r="E1714" s="6">
        <v>20190618</v>
      </c>
      <c r="F1714" s="6" t="s">
        <v>17617</v>
      </c>
      <c r="G1714" s="6" t="s">
        <v>17680</v>
      </c>
      <c r="H1714" s="6" t="s">
        <v>17659</v>
      </c>
      <c r="I1714" s="6" t="s">
        <v>17660</v>
      </c>
      <c r="J1714" s="6">
        <v>2806055</v>
      </c>
      <c r="K1714" s="6" t="s">
        <v>17621</v>
      </c>
      <c r="L1714" s="6" t="s">
        <v>17616</v>
      </c>
      <c r="M1714" s="6" t="s">
        <v>17622</v>
      </c>
      <c r="N1714" s="6">
        <v>0</v>
      </c>
      <c r="O1714" s="6">
        <v>20190629</v>
      </c>
      <c r="P1714" s="6" t="s">
        <v>17616</v>
      </c>
      <c r="Q1714" s="6">
        <v>166290.57325099999</v>
      </c>
      <c r="R1714" s="6">
        <v>126.62008642581216</v>
      </c>
      <c r="S1714" s="6">
        <v>433072.41748200002</v>
      </c>
      <c r="T1714" s="6">
        <v>37.399135736603263</v>
      </c>
      <c r="U1714" s="6" t="s">
        <v>17616</v>
      </c>
      <c r="V1714" s="6" t="s">
        <v>17616</v>
      </c>
      <c r="W1714" s="6" t="s">
        <v>17616</v>
      </c>
      <c r="X1714" s="8" t="s">
        <v>17624</v>
      </c>
    </row>
    <row r="1715" spans="1:24">
      <c r="A1715" s="7" t="s">
        <v>667</v>
      </c>
      <c r="B1715" s="6" t="s">
        <v>17616</v>
      </c>
      <c r="C1715" s="6">
        <v>38632</v>
      </c>
      <c r="D1715" s="6">
        <v>164000634</v>
      </c>
      <c r="E1715" s="6">
        <v>20190727</v>
      </c>
      <c r="F1715" s="6" t="s">
        <v>17617</v>
      </c>
      <c r="G1715" s="6" t="s">
        <v>17632</v>
      </c>
      <c r="H1715" s="6" t="s">
        <v>17659</v>
      </c>
      <c r="I1715" s="6" t="s">
        <v>17660</v>
      </c>
      <c r="J1715" s="6">
        <v>2806050</v>
      </c>
      <c r="K1715" s="6" t="s">
        <v>17621</v>
      </c>
      <c r="L1715" s="6" t="s">
        <v>17616</v>
      </c>
      <c r="M1715" s="6" t="s">
        <v>17622</v>
      </c>
      <c r="N1715" s="6">
        <v>0</v>
      </c>
      <c r="O1715" s="6">
        <v>20190626</v>
      </c>
      <c r="P1715" s="6" t="s">
        <v>17616</v>
      </c>
      <c r="Q1715" s="6">
        <v>167080.82459100001</v>
      </c>
      <c r="R1715" s="6">
        <v>126.62894111826043</v>
      </c>
      <c r="S1715" s="6">
        <v>434641.08801399998</v>
      </c>
      <c r="T1715" s="6">
        <v>37.413297815939266</v>
      </c>
      <c r="U1715" s="6" t="s">
        <v>17616</v>
      </c>
      <c r="V1715" s="6" t="s">
        <v>17616</v>
      </c>
      <c r="W1715" s="6" t="s">
        <v>18080</v>
      </c>
      <c r="X1715" s="8" t="s">
        <v>17624</v>
      </c>
    </row>
    <row r="1716" spans="1:24">
      <c r="A1716" s="7" t="s">
        <v>667</v>
      </c>
      <c r="B1716" s="6" t="s">
        <v>17616</v>
      </c>
      <c r="C1716" s="6">
        <v>38633</v>
      </c>
      <c r="D1716" s="6">
        <v>164000635</v>
      </c>
      <c r="E1716" s="6">
        <v>20190710</v>
      </c>
      <c r="F1716" s="6" t="s">
        <v>17617</v>
      </c>
      <c r="G1716" s="6" t="s">
        <v>17632</v>
      </c>
      <c r="H1716" s="6" t="s">
        <v>17659</v>
      </c>
      <c r="I1716" s="6" t="s">
        <v>17660</v>
      </c>
      <c r="J1716" s="6">
        <v>2806049</v>
      </c>
      <c r="K1716" s="6" t="s">
        <v>17621</v>
      </c>
      <c r="L1716" s="6" t="s">
        <v>17616</v>
      </c>
      <c r="M1716" s="6" t="s">
        <v>17622</v>
      </c>
      <c r="N1716" s="6">
        <v>0</v>
      </c>
      <c r="O1716" s="6">
        <v>20190626</v>
      </c>
      <c r="P1716" s="6" t="s">
        <v>17616</v>
      </c>
      <c r="Q1716" s="6">
        <v>167051.52413400001</v>
      </c>
      <c r="R1716" s="6">
        <v>126.62861095420351</v>
      </c>
      <c r="S1716" s="6">
        <v>434623.137995</v>
      </c>
      <c r="T1716" s="6">
        <v>37.413135044146209</v>
      </c>
      <c r="U1716" s="6" t="s">
        <v>17616</v>
      </c>
      <c r="V1716" s="6" t="s">
        <v>17616</v>
      </c>
      <c r="W1716" s="6" t="s">
        <v>17616</v>
      </c>
      <c r="X1716" s="8" t="s">
        <v>17624</v>
      </c>
    </row>
    <row r="1717" spans="1:24">
      <c r="A1717" s="7" t="s">
        <v>672</v>
      </c>
      <c r="B1717" s="6" t="s">
        <v>17616</v>
      </c>
      <c r="C1717" s="6">
        <v>38634</v>
      </c>
      <c r="D1717" s="6">
        <v>164000636</v>
      </c>
      <c r="E1717" s="6">
        <v>20190710</v>
      </c>
      <c r="F1717" s="6" t="s">
        <v>17617</v>
      </c>
      <c r="G1717" s="6" t="s">
        <v>17632</v>
      </c>
      <c r="H1717" s="6" t="s">
        <v>17659</v>
      </c>
      <c r="I1717" s="6" t="s">
        <v>17660</v>
      </c>
      <c r="J1717" s="6">
        <v>2806582</v>
      </c>
      <c r="K1717" s="6" t="s">
        <v>17621</v>
      </c>
      <c r="L1717" s="6" t="s">
        <v>17616</v>
      </c>
      <c r="M1717" s="6" t="s">
        <v>17622</v>
      </c>
      <c r="N1717" s="6">
        <v>0</v>
      </c>
      <c r="O1717" s="6">
        <v>20190626</v>
      </c>
      <c r="P1717" s="6" t="s">
        <v>17616</v>
      </c>
      <c r="Q1717" s="6">
        <v>166777.32264</v>
      </c>
      <c r="R1717" s="6">
        <v>126.62550482370852</v>
      </c>
      <c r="S1717" s="6">
        <v>434820.13999300002</v>
      </c>
      <c r="T1717" s="6">
        <v>37.414900208336427</v>
      </c>
      <c r="U1717" s="6" t="s">
        <v>17616</v>
      </c>
      <c r="V1717" s="6" t="s">
        <v>17616</v>
      </c>
      <c r="W1717" s="6" t="s">
        <v>17616</v>
      </c>
      <c r="X1717" s="8" t="s">
        <v>17624</v>
      </c>
    </row>
    <row r="1718" spans="1:24">
      <c r="A1718" s="7" t="s">
        <v>672</v>
      </c>
      <c r="B1718" s="6" t="s">
        <v>17616</v>
      </c>
      <c r="C1718" s="6">
        <v>38635</v>
      </c>
      <c r="D1718" s="6">
        <v>164000637</v>
      </c>
      <c r="E1718" s="6">
        <v>20190710</v>
      </c>
      <c r="F1718" s="6" t="s">
        <v>17617</v>
      </c>
      <c r="G1718" s="6" t="s">
        <v>17632</v>
      </c>
      <c r="H1718" s="6" t="s">
        <v>17659</v>
      </c>
      <c r="I1718" s="6" t="s">
        <v>17660</v>
      </c>
      <c r="J1718" s="6">
        <v>2806581</v>
      </c>
      <c r="K1718" s="6" t="s">
        <v>17621</v>
      </c>
      <c r="L1718" s="6" t="s">
        <v>17616</v>
      </c>
      <c r="M1718" s="6" t="s">
        <v>17622</v>
      </c>
      <c r="N1718" s="6">
        <v>0</v>
      </c>
      <c r="O1718" s="6">
        <v>20190626</v>
      </c>
      <c r="P1718" s="6" t="s">
        <v>17616</v>
      </c>
      <c r="Q1718" s="6">
        <v>166730.47179800001</v>
      </c>
      <c r="R1718" s="6">
        <v>126.62497687766603</v>
      </c>
      <c r="S1718" s="6">
        <v>434791.92295699997</v>
      </c>
      <c r="T1718" s="6">
        <v>37.414644290764151</v>
      </c>
      <c r="U1718" s="6" t="s">
        <v>17616</v>
      </c>
      <c r="V1718" s="6" t="s">
        <v>17616</v>
      </c>
      <c r="W1718" s="6" t="s">
        <v>17616</v>
      </c>
      <c r="X1718" s="8" t="s">
        <v>17624</v>
      </c>
    </row>
    <row r="1719" spans="1:24">
      <c r="A1719" s="7" t="s">
        <v>15079</v>
      </c>
      <c r="B1719" s="6" t="s">
        <v>17616</v>
      </c>
      <c r="C1719" s="6">
        <v>39001</v>
      </c>
      <c r="D1719" s="6">
        <v>165000001</v>
      </c>
      <c r="E1719" s="6" t="s">
        <v>17616</v>
      </c>
      <c r="F1719" s="6" t="s">
        <v>17617</v>
      </c>
      <c r="G1719" s="6" t="s">
        <v>17618</v>
      </c>
      <c r="H1719" s="6" t="s">
        <v>17636</v>
      </c>
      <c r="I1719" s="6" t="s">
        <v>17638</v>
      </c>
      <c r="J1719" s="6">
        <v>2802344</v>
      </c>
      <c r="K1719" s="6" t="s">
        <v>17621</v>
      </c>
      <c r="L1719" s="6">
        <v>3</v>
      </c>
      <c r="M1719" s="6" t="s">
        <v>17622</v>
      </c>
      <c r="N1719" s="6">
        <v>1</v>
      </c>
      <c r="O1719" s="6">
        <v>20170114</v>
      </c>
      <c r="P1719" s="6" t="s">
        <v>17616</v>
      </c>
      <c r="Q1719" s="6">
        <v>173189.432783</v>
      </c>
      <c r="R1719" s="6">
        <v>126.69805653196018</v>
      </c>
      <c r="S1719" s="6">
        <v>431482.33955899999</v>
      </c>
      <c r="T1719" s="6">
        <v>37.385034738365718</v>
      </c>
      <c r="U1719" s="6" t="s">
        <v>17616</v>
      </c>
      <c r="V1719" s="6">
        <v>260</v>
      </c>
      <c r="W1719" s="6" t="s">
        <v>17625</v>
      </c>
      <c r="X1719" s="8" t="s">
        <v>17624</v>
      </c>
    </row>
    <row r="1720" spans="1:24">
      <c r="A1720" s="7" t="s">
        <v>15079</v>
      </c>
      <c r="B1720" s="6" t="s">
        <v>17616</v>
      </c>
      <c r="C1720" s="6">
        <v>39002</v>
      </c>
      <c r="D1720" s="6">
        <v>165000002</v>
      </c>
      <c r="E1720" s="6" t="s">
        <v>17616</v>
      </c>
      <c r="F1720" s="6" t="s">
        <v>17617</v>
      </c>
      <c r="G1720" s="6" t="s">
        <v>17628</v>
      </c>
      <c r="H1720" s="6" t="s">
        <v>17636</v>
      </c>
      <c r="I1720" s="6" t="s">
        <v>17638</v>
      </c>
      <c r="J1720" s="6">
        <v>2802343</v>
      </c>
      <c r="K1720" s="6" t="s">
        <v>17621</v>
      </c>
      <c r="L1720" s="6">
        <v>3</v>
      </c>
      <c r="M1720" s="6" t="s">
        <v>17622</v>
      </c>
      <c r="N1720" s="6">
        <v>1</v>
      </c>
      <c r="O1720" s="6">
        <v>20170114</v>
      </c>
      <c r="P1720" s="6" t="s">
        <v>17616</v>
      </c>
      <c r="Q1720" s="6">
        <v>173254.979077</v>
      </c>
      <c r="R1720" s="6">
        <v>126.69879592868583</v>
      </c>
      <c r="S1720" s="6">
        <v>431502.06044799997</v>
      </c>
      <c r="T1720" s="6">
        <v>37.385214321049183</v>
      </c>
      <c r="U1720" s="6" t="s">
        <v>17616</v>
      </c>
      <c r="V1720" s="6">
        <v>261</v>
      </c>
      <c r="W1720" s="6" t="s">
        <v>17625</v>
      </c>
      <c r="X1720" s="8" t="s">
        <v>17624</v>
      </c>
    </row>
    <row r="1721" spans="1:24">
      <c r="A1721" s="7" t="s">
        <v>13360</v>
      </c>
      <c r="B1721" s="6" t="s">
        <v>17616</v>
      </c>
      <c r="C1721" s="6">
        <v>39003</v>
      </c>
      <c r="D1721" s="6">
        <v>165000003</v>
      </c>
      <c r="E1721" s="6" t="s">
        <v>17616</v>
      </c>
      <c r="F1721" s="6" t="s">
        <v>17617</v>
      </c>
      <c r="G1721" s="6" t="s">
        <v>17628</v>
      </c>
      <c r="H1721" s="6" t="s">
        <v>17636</v>
      </c>
      <c r="I1721" s="6" t="s">
        <v>17638</v>
      </c>
      <c r="J1721" s="6">
        <v>2802342</v>
      </c>
      <c r="K1721" s="6" t="s">
        <v>17621</v>
      </c>
      <c r="L1721" s="6">
        <v>2</v>
      </c>
      <c r="M1721" s="6" t="s">
        <v>17622</v>
      </c>
      <c r="N1721" s="6">
        <v>0</v>
      </c>
      <c r="O1721" s="6">
        <v>20070628</v>
      </c>
      <c r="P1721" s="6" t="s">
        <v>17616</v>
      </c>
      <c r="Q1721" s="6">
        <v>171972.272452</v>
      </c>
      <c r="R1721" s="6">
        <v>126.68429041699429</v>
      </c>
      <c r="S1721" s="6">
        <v>432079.16347899998</v>
      </c>
      <c r="T1721" s="6">
        <v>37.390376072405324</v>
      </c>
      <c r="U1721" s="6" t="s">
        <v>17616</v>
      </c>
      <c r="V1721" s="6">
        <v>274</v>
      </c>
      <c r="W1721" s="6" t="s">
        <v>17625</v>
      </c>
      <c r="X1721" s="8" t="s">
        <v>17624</v>
      </c>
    </row>
    <row r="1722" spans="1:24">
      <c r="A1722" s="7" t="s">
        <v>13360</v>
      </c>
      <c r="B1722" s="6" t="s">
        <v>17616</v>
      </c>
      <c r="C1722" s="6">
        <v>39004</v>
      </c>
      <c r="D1722" s="6">
        <v>165000004</v>
      </c>
      <c r="E1722" s="6" t="s">
        <v>17616</v>
      </c>
      <c r="F1722" s="6" t="s">
        <v>17617</v>
      </c>
      <c r="G1722" s="6" t="s">
        <v>17628</v>
      </c>
      <c r="H1722" s="6" t="s">
        <v>17636</v>
      </c>
      <c r="I1722" s="6" t="s">
        <v>17638</v>
      </c>
      <c r="J1722" s="6">
        <v>2802341</v>
      </c>
      <c r="K1722" s="6" t="s">
        <v>17621</v>
      </c>
      <c r="L1722" s="6">
        <v>2</v>
      </c>
      <c r="M1722" s="6" t="s">
        <v>17622</v>
      </c>
      <c r="N1722" s="6">
        <v>0</v>
      </c>
      <c r="O1722" s="6">
        <v>20070628</v>
      </c>
      <c r="P1722" s="6" t="s">
        <v>17616</v>
      </c>
      <c r="Q1722" s="6">
        <v>171977.458617</v>
      </c>
      <c r="R1722" s="6">
        <v>126.68434843406428</v>
      </c>
      <c r="S1722" s="6">
        <v>432093.55371800001</v>
      </c>
      <c r="T1722" s="6">
        <v>37.390505885791086</v>
      </c>
      <c r="U1722" s="6" t="s">
        <v>17616</v>
      </c>
      <c r="V1722" s="6">
        <v>275</v>
      </c>
      <c r="W1722" s="6" t="s">
        <v>17625</v>
      </c>
      <c r="X1722" s="8" t="s">
        <v>17624</v>
      </c>
    </row>
    <row r="1723" spans="1:24">
      <c r="A1723" s="7" t="s">
        <v>15099</v>
      </c>
      <c r="B1723" s="6" t="s">
        <v>17616</v>
      </c>
      <c r="C1723" s="6">
        <v>39005</v>
      </c>
      <c r="D1723" s="6">
        <v>165000005</v>
      </c>
      <c r="E1723" s="6" t="s">
        <v>17616</v>
      </c>
      <c r="F1723" s="6" t="s">
        <v>17617</v>
      </c>
      <c r="G1723" s="6" t="s">
        <v>17618</v>
      </c>
      <c r="H1723" s="6" t="s">
        <v>17636</v>
      </c>
      <c r="I1723" s="6" t="s">
        <v>17638</v>
      </c>
      <c r="J1723" s="6">
        <v>2802340</v>
      </c>
      <c r="K1723" s="6" t="s">
        <v>17621</v>
      </c>
      <c r="L1723" s="6">
        <v>3</v>
      </c>
      <c r="M1723" s="6" t="s">
        <v>17622</v>
      </c>
      <c r="N1723" s="6">
        <v>0</v>
      </c>
      <c r="O1723" s="6">
        <v>20070628</v>
      </c>
      <c r="P1723" s="6" t="s">
        <v>17616</v>
      </c>
      <c r="Q1723" s="6">
        <v>173978.58948299999</v>
      </c>
      <c r="R1723" s="6">
        <v>126.70697326027755</v>
      </c>
      <c r="S1723" s="6">
        <v>431311.49762099999</v>
      </c>
      <c r="T1723" s="6">
        <v>37.383517972681261</v>
      </c>
      <c r="U1723" s="6" t="s">
        <v>17616</v>
      </c>
      <c r="V1723" s="6">
        <v>677</v>
      </c>
      <c r="W1723" s="6" t="s">
        <v>17623</v>
      </c>
      <c r="X1723" s="8" t="s">
        <v>17624</v>
      </c>
    </row>
    <row r="1724" spans="1:24">
      <c r="A1724" s="7" t="s">
        <v>13300</v>
      </c>
      <c r="B1724" s="6" t="s">
        <v>17616</v>
      </c>
      <c r="C1724" s="6">
        <v>39006</v>
      </c>
      <c r="D1724" s="6">
        <v>165000006</v>
      </c>
      <c r="E1724" s="6" t="s">
        <v>17616</v>
      </c>
      <c r="F1724" s="6" t="s">
        <v>17617</v>
      </c>
      <c r="G1724" s="6" t="s">
        <v>17632</v>
      </c>
      <c r="H1724" s="6" t="s">
        <v>17636</v>
      </c>
      <c r="I1724" s="6" t="s">
        <v>17638</v>
      </c>
      <c r="J1724" s="6">
        <v>2802339</v>
      </c>
      <c r="K1724" s="6" t="s">
        <v>17621</v>
      </c>
      <c r="L1724" s="6">
        <v>3</v>
      </c>
      <c r="M1724" s="6" t="s">
        <v>17622</v>
      </c>
      <c r="N1724" s="6">
        <v>0</v>
      </c>
      <c r="O1724" s="6">
        <v>20070628</v>
      </c>
      <c r="P1724" s="6" t="s">
        <v>17616</v>
      </c>
      <c r="Q1724" s="6">
        <v>174015.944812</v>
      </c>
      <c r="R1724" s="6">
        <v>126.70739386469438</v>
      </c>
      <c r="S1724" s="6">
        <v>431345.09564299998</v>
      </c>
      <c r="T1724" s="6">
        <v>37.383821742143766</v>
      </c>
      <c r="U1724" s="6" t="s">
        <v>17616</v>
      </c>
      <c r="V1724" s="6">
        <v>676</v>
      </c>
      <c r="W1724" s="6" t="s">
        <v>17625</v>
      </c>
      <c r="X1724" s="8" t="s">
        <v>17624</v>
      </c>
    </row>
    <row r="1725" spans="1:24">
      <c r="A1725" s="7" t="s">
        <v>14842</v>
      </c>
      <c r="B1725" s="6" t="s">
        <v>17616</v>
      </c>
      <c r="C1725" s="6">
        <v>39007</v>
      </c>
      <c r="D1725" s="6">
        <v>165000007</v>
      </c>
      <c r="E1725" s="6" t="s">
        <v>17616</v>
      </c>
      <c r="F1725" s="6" t="s">
        <v>17617</v>
      </c>
      <c r="G1725" s="6" t="s">
        <v>17628</v>
      </c>
      <c r="H1725" s="6" t="s">
        <v>17636</v>
      </c>
      <c r="I1725" s="6" t="s">
        <v>17638</v>
      </c>
      <c r="J1725" s="6">
        <v>2802338</v>
      </c>
      <c r="K1725" s="6" t="s">
        <v>17621</v>
      </c>
      <c r="L1725" s="6">
        <v>2</v>
      </c>
      <c r="M1725" s="6" t="s">
        <v>17622</v>
      </c>
      <c r="N1725" s="6">
        <v>0</v>
      </c>
      <c r="O1725" s="6">
        <v>20070628</v>
      </c>
      <c r="P1725" s="6" t="s">
        <v>17616</v>
      </c>
      <c r="Q1725" s="6">
        <v>171564.39213600001</v>
      </c>
      <c r="R1725" s="6">
        <v>126.67967518460429</v>
      </c>
      <c r="S1725" s="6">
        <v>432322.27344700001</v>
      </c>
      <c r="T1725" s="6">
        <v>37.392554051614667</v>
      </c>
      <c r="U1725" s="6" t="s">
        <v>17616</v>
      </c>
      <c r="V1725" s="6">
        <v>241</v>
      </c>
      <c r="W1725" s="6" t="s">
        <v>17625</v>
      </c>
      <c r="X1725" s="8" t="s">
        <v>17624</v>
      </c>
    </row>
    <row r="1726" spans="1:24">
      <c r="A1726" s="7" t="s">
        <v>14842</v>
      </c>
      <c r="B1726" s="6" t="s">
        <v>17616</v>
      </c>
      <c r="C1726" s="6">
        <v>39008</v>
      </c>
      <c r="D1726" s="6">
        <v>165000008</v>
      </c>
      <c r="E1726" s="6" t="s">
        <v>17616</v>
      </c>
      <c r="F1726" s="6" t="s">
        <v>17617</v>
      </c>
      <c r="G1726" s="6" t="s">
        <v>17628</v>
      </c>
      <c r="H1726" s="6" t="s">
        <v>17636</v>
      </c>
      <c r="I1726" s="6" t="s">
        <v>17638</v>
      </c>
      <c r="J1726" s="6">
        <v>2802337</v>
      </c>
      <c r="K1726" s="6" t="s">
        <v>17621</v>
      </c>
      <c r="L1726" s="6">
        <v>2</v>
      </c>
      <c r="M1726" s="6" t="s">
        <v>17622</v>
      </c>
      <c r="N1726" s="6">
        <v>0</v>
      </c>
      <c r="O1726" s="6">
        <v>20070628</v>
      </c>
      <c r="P1726" s="6" t="s">
        <v>17616</v>
      </c>
      <c r="Q1726" s="6">
        <v>171576.65406100001</v>
      </c>
      <c r="R1726" s="6">
        <v>126.6798132802934</v>
      </c>
      <c r="S1726" s="6">
        <v>432331.94802399998</v>
      </c>
      <c r="T1726" s="6">
        <v>37.392641596414592</v>
      </c>
      <c r="U1726" s="6" t="s">
        <v>17616</v>
      </c>
      <c r="V1726" s="6">
        <v>240</v>
      </c>
      <c r="W1726" s="6" t="s">
        <v>17625</v>
      </c>
      <c r="X1726" s="8" t="s">
        <v>17624</v>
      </c>
    </row>
    <row r="1727" spans="1:24">
      <c r="A1727" s="7" t="s">
        <v>15601</v>
      </c>
      <c r="B1727" s="6" t="s">
        <v>17616</v>
      </c>
      <c r="C1727" s="6">
        <v>39010</v>
      </c>
      <c r="D1727" s="6">
        <v>165000010</v>
      </c>
      <c r="E1727" s="6" t="s">
        <v>17616</v>
      </c>
      <c r="F1727" s="6" t="s">
        <v>17617</v>
      </c>
      <c r="G1727" s="6" t="s">
        <v>17628</v>
      </c>
      <c r="H1727" s="6" t="s">
        <v>17636</v>
      </c>
      <c r="I1727" s="6" t="s">
        <v>17638</v>
      </c>
      <c r="J1727" s="6">
        <v>2802336</v>
      </c>
      <c r="K1727" s="6" t="s">
        <v>17621</v>
      </c>
      <c r="L1727" s="6">
        <v>2</v>
      </c>
      <c r="M1727" s="6" t="s">
        <v>17622</v>
      </c>
      <c r="N1727" s="6">
        <v>0</v>
      </c>
      <c r="O1727" s="6">
        <v>20070628</v>
      </c>
      <c r="P1727" s="6" t="s">
        <v>17616</v>
      </c>
      <c r="Q1727" s="6">
        <v>171335.78058200001</v>
      </c>
      <c r="R1727" s="6">
        <v>126.67708833045</v>
      </c>
      <c r="S1727" s="6">
        <v>432457.52078199998</v>
      </c>
      <c r="T1727" s="6">
        <v>37.393765577069161</v>
      </c>
      <c r="U1727" s="6" t="s">
        <v>17616</v>
      </c>
      <c r="V1727" s="6">
        <v>242</v>
      </c>
      <c r="W1727" s="6" t="s">
        <v>17625</v>
      </c>
      <c r="X1727" s="8" t="s">
        <v>17624</v>
      </c>
    </row>
    <row r="1728" spans="1:24">
      <c r="A1728" s="7" t="s">
        <v>15601</v>
      </c>
      <c r="B1728" s="6" t="s">
        <v>17616</v>
      </c>
      <c r="C1728" s="6">
        <v>39011</v>
      </c>
      <c r="D1728" s="6">
        <v>165000011</v>
      </c>
      <c r="E1728" s="6" t="s">
        <v>17616</v>
      </c>
      <c r="F1728" s="6" t="s">
        <v>17617</v>
      </c>
      <c r="G1728" s="6" t="s">
        <v>17628</v>
      </c>
      <c r="H1728" s="6" t="s">
        <v>17636</v>
      </c>
      <c r="I1728" s="6" t="s">
        <v>17638</v>
      </c>
      <c r="J1728" s="6">
        <v>2802335</v>
      </c>
      <c r="K1728" s="6" t="s">
        <v>17621</v>
      </c>
      <c r="L1728" s="6">
        <v>2</v>
      </c>
      <c r="M1728" s="6" t="s">
        <v>17622</v>
      </c>
      <c r="N1728" s="6">
        <v>0</v>
      </c>
      <c r="O1728" s="6">
        <v>20070628</v>
      </c>
      <c r="P1728" s="6" t="s">
        <v>17616</v>
      </c>
      <c r="Q1728" s="6">
        <v>171321.58913899999</v>
      </c>
      <c r="R1728" s="6">
        <v>126.67692693662036</v>
      </c>
      <c r="S1728" s="6">
        <v>432486.71019700001</v>
      </c>
      <c r="T1728" s="6">
        <v>37.394028134104438</v>
      </c>
      <c r="U1728" s="6" t="s">
        <v>17616</v>
      </c>
      <c r="V1728" s="6">
        <v>243</v>
      </c>
      <c r="W1728" s="6" t="s">
        <v>17625</v>
      </c>
      <c r="X1728" s="8" t="s">
        <v>17624</v>
      </c>
    </row>
    <row r="1729" spans="1:24">
      <c r="A1729" s="7" t="s">
        <v>15388</v>
      </c>
      <c r="B1729" s="6" t="s">
        <v>17616</v>
      </c>
      <c r="C1729" s="6">
        <v>39013</v>
      </c>
      <c r="D1729" s="6">
        <v>165000013</v>
      </c>
      <c r="E1729" s="6" t="s">
        <v>17616</v>
      </c>
      <c r="F1729" s="6" t="s">
        <v>17617</v>
      </c>
      <c r="G1729" s="6" t="s">
        <v>17628</v>
      </c>
      <c r="H1729" s="6" t="s">
        <v>17636</v>
      </c>
      <c r="I1729" s="6" t="s">
        <v>17638</v>
      </c>
      <c r="J1729" s="6">
        <v>2802334</v>
      </c>
      <c r="K1729" s="6" t="s">
        <v>17621</v>
      </c>
      <c r="L1729" s="6">
        <v>2</v>
      </c>
      <c r="M1729" s="6" t="s">
        <v>17622</v>
      </c>
      <c r="N1729" s="6">
        <v>1</v>
      </c>
      <c r="O1729" s="6">
        <v>20120305</v>
      </c>
      <c r="P1729" s="6" t="s">
        <v>17616</v>
      </c>
      <c r="Q1729" s="6">
        <v>171691.69374700001</v>
      </c>
      <c r="R1729" s="6">
        <v>126.68111039761598</v>
      </c>
      <c r="S1729" s="6">
        <v>432383.41537800001</v>
      </c>
      <c r="T1729" s="6">
        <v>37.393108844674344</v>
      </c>
      <c r="U1729" s="6" t="s">
        <v>17616</v>
      </c>
      <c r="V1729" s="6">
        <v>245</v>
      </c>
      <c r="W1729" s="6" t="s">
        <v>17625</v>
      </c>
      <c r="X1729" s="8" t="s">
        <v>17624</v>
      </c>
    </row>
    <row r="1730" spans="1:24">
      <c r="A1730" s="7" t="s">
        <v>15076</v>
      </c>
      <c r="B1730" s="6" t="s">
        <v>17616</v>
      </c>
      <c r="C1730" s="6">
        <v>39014</v>
      </c>
      <c r="D1730" s="6">
        <v>165000014</v>
      </c>
      <c r="E1730" s="6" t="s">
        <v>17616</v>
      </c>
      <c r="F1730" s="6" t="s">
        <v>17617</v>
      </c>
      <c r="G1730" s="6" t="s">
        <v>17628</v>
      </c>
      <c r="H1730" s="6" t="s">
        <v>17636</v>
      </c>
      <c r="I1730" s="6" t="s">
        <v>17638</v>
      </c>
      <c r="J1730" s="6">
        <v>2802333</v>
      </c>
      <c r="K1730" s="6" t="s">
        <v>17621</v>
      </c>
      <c r="L1730" s="6">
        <v>2</v>
      </c>
      <c r="M1730" s="6" t="s">
        <v>17622</v>
      </c>
      <c r="N1730" s="6">
        <v>1</v>
      </c>
      <c r="O1730" s="6">
        <v>20120305</v>
      </c>
      <c r="P1730" s="6" t="s">
        <v>17616</v>
      </c>
      <c r="Q1730" s="6">
        <v>171713.84847200001</v>
      </c>
      <c r="R1730" s="6">
        <v>126.68136071667868</v>
      </c>
      <c r="S1730" s="6">
        <v>432379.91176599998</v>
      </c>
      <c r="T1730" s="6">
        <v>37.393077954671455</v>
      </c>
      <c r="U1730" s="6" t="s">
        <v>17616</v>
      </c>
      <c r="V1730" s="6">
        <v>244</v>
      </c>
      <c r="W1730" s="6" t="s">
        <v>17625</v>
      </c>
      <c r="X1730" s="8" t="s">
        <v>17624</v>
      </c>
    </row>
    <row r="1731" spans="1:24">
      <c r="A1731" s="7" t="s">
        <v>13811</v>
      </c>
      <c r="B1731" s="6" t="s">
        <v>17616</v>
      </c>
      <c r="C1731" s="6">
        <v>39019</v>
      </c>
      <c r="D1731" s="6">
        <v>165000019</v>
      </c>
      <c r="E1731" s="6" t="s">
        <v>17616</v>
      </c>
      <c r="F1731" s="6" t="s">
        <v>17617</v>
      </c>
      <c r="G1731" s="6" t="s">
        <v>17628</v>
      </c>
      <c r="H1731" s="6" t="s">
        <v>17636</v>
      </c>
      <c r="I1731" s="6" t="s">
        <v>17638</v>
      </c>
      <c r="J1731" s="6">
        <v>2802328</v>
      </c>
      <c r="K1731" s="6" t="s">
        <v>17621</v>
      </c>
      <c r="L1731" s="6">
        <v>2</v>
      </c>
      <c r="M1731" s="6" t="s">
        <v>17622</v>
      </c>
      <c r="N1731" s="6">
        <v>0</v>
      </c>
      <c r="O1731" s="6">
        <v>20070628</v>
      </c>
      <c r="P1731" s="6" t="s">
        <v>17616</v>
      </c>
      <c r="Q1731" s="6">
        <v>171894.465902</v>
      </c>
      <c r="R1731" s="6">
        <v>126.68338875676537</v>
      </c>
      <c r="S1731" s="6">
        <v>432684.64091100002</v>
      </c>
      <c r="T1731" s="6">
        <v>37.395829071804208</v>
      </c>
      <c r="U1731" s="6" t="s">
        <v>17616</v>
      </c>
      <c r="V1731" s="6">
        <v>246</v>
      </c>
      <c r="W1731" s="6" t="s">
        <v>17625</v>
      </c>
      <c r="X1731" s="8" t="s">
        <v>17624</v>
      </c>
    </row>
    <row r="1732" spans="1:24">
      <c r="A1732" s="7" t="s">
        <v>13811</v>
      </c>
      <c r="B1732" s="6" t="s">
        <v>17616</v>
      </c>
      <c r="C1732" s="6">
        <v>39020</v>
      </c>
      <c r="D1732" s="6">
        <v>165000020</v>
      </c>
      <c r="E1732" s="6" t="s">
        <v>17616</v>
      </c>
      <c r="F1732" s="6" t="s">
        <v>17617</v>
      </c>
      <c r="G1732" s="6" t="s">
        <v>17628</v>
      </c>
      <c r="H1732" s="6" t="s">
        <v>17636</v>
      </c>
      <c r="I1732" s="6" t="s">
        <v>17638</v>
      </c>
      <c r="J1732" s="6">
        <v>2802327</v>
      </c>
      <c r="K1732" s="6" t="s">
        <v>17621</v>
      </c>
      <c r="L1732" s="6">
        <v>2</v>
      </c>
      <c r="M1732" s="6" t="s">
        <v>17622</v>
      </c>
      <c r="N1732" s="6">
        <v>0</v>
      </c>
      <c r="O1732" s="6">
        <v>20070628</v>
      </c>
      <c r="P1732" s="6" t="s">
        <v>17616</v>
      </c>
      <c r="Q1732" s="6">
        <v>171892.460766</v>
      </c>
      <c r="R1732" s="6">
        <v>126.68336483366787</v>
      </c>
      <c r="S1732" s="6">
        <v>432718.22815699998</v>
      </c>
      <c r="T1732" s="6">
        <v>37.396131632254686</v>
      </c>
      <c r="U1732" s="6" t="s">
        <v>17616</v>
      </c>
      <c r="V1732" s="6">
        <v>247</v>
      </c>
      <c r="W1732" s="6" t="s">
        <v>17625</v>
      </c>
      <c r="X1732" s="8" t="s">
        <v>17624</v>
      </c>
    </row>
    <row r="1733" spans="1:24">
      <c r="A1733" s="7" t="s">
        <v>3178</v>
      </c>
      <c r="B1733" s="6" t="s">
        <v>17616</v>
      </c>
      <c r="C1733" s="6">
        <v>39023</v>
      </c>
      <c r="D1733" s="6">
        <v>165000023</v>
      </c>
      <c r="E1733" s="6" t="s">
        <v>17616</v>
      </c>
      <c r="F1733" s="6" t="s">
        <v>17617</v>
      </c>
      <c r="G1733" s="6" t="s">
        <v>17618</v>
      </c>
      <c r="H1733" s="6" t="s">
        <v>17636</v>
      </c>
      <c r="I1733" s="6" t="s">
        <v>17638</v>
      </c>
      <c r="J1733" s="6">
        <v>2802324</v>
      </c>
      <c r="K1733" s="6" t="s">
        <v>17621</v>
      </c>
      <c r="L1733" s="6">
        <v>2</v>
      </c>
      <c r="M1733" s="6" t="s">
        <v>17622</v>
      </c>
      <c r="N1733" s="6">
        <v>0</v>
      </c>
      <c r="O1733" s="6">
        <v>20070628</v>
      </c>
      <c r="P1733" s="6" t="s">
        <v>17616</v>
      </c>
      <c r="Q1733" s="6">
        <v>174391.208285</v>
      </c>
      <c r="R1733" s="6">
        <v>126.71161368515466</v>
      </c>
      <c r="S1733" s="6">
        <v>431846.00751899998</v>
      </c>
      <c r="T1733" s="6">
        <v>37.388345443405825</v>
      </c>
      <c r="U1733" s="6" t="s">
        <v>17616</v>
      </c>
      <c r="V1733" s="6">
        <v>668</v>
      </c>
      <c r="W1733" s="6" t="s">
        <v>17634</v>
      </c>
      <c r="X1733" s="8" t="s">
        <v>17624</v>
      </c>
    </row>
    <row r="1734" spans="1:24">
      <c r="A1734" s="7" t="s">
        <v>3178</v>
      </c>
      <c r="B1734" s="6" t="s">
        <v>17616</v>
      </c>
      <c r="C1734" s="6">
        <v>39024</v>
      </c>
      <c r="D1734" s="6">
        <v>165000024</v>
      </c>
      <c r="E1734" s="6" t="s">
        <v>17616</v>
      </c>
      <c r="F1734" s="6" t="s">
        <v>17617</v>
      </c>
      <c r="G1734" s="6" t="s">
        <v>17628</v>
      </c>
      <c r="H1734" s="6" t="s">
        <v>17636</v>
      </c>
      <c r="I1734" s="6" t="s">
        <v>17638</v>
      </c>
      <c r="J1734" s="6">
        <v>2802323</v>
      </c>
      <c r="K1734" s="6" t="s">
        <v>17621</v>
      </c>
      <c r="L1734" s="6">
        <v>2</v>
      </c>
      <c r="M1734" s="6" t="s">
        <v>17622</v>
      </c>
      <c r="N1734" s="6">
        <v>0</v>
      </c>
      <c r="O1734" s="6">
        <v>20070628</v>
      </c>
      <c r="P1734" s="6" t="s">
        <v>17616</v>
      </c>
      <c r="Q1734" s="6">
        <v>174416.958774</v>
      </c>
      <c r="R1734" s="6">
        <v>126.71190423146506</v>
      </c>
      <c r="S1734" s="6">
        <v>431852.54382600001</v>
      </c>
      <c r="T1734" s="6">
        <v>37.388405048239456</v>
      </c>
      <c r="U1734" s="6" t="s">
        <v>17616</v>
      </c>
      <c r="V1734" s="6">
        <v>669</v>
      </c>
      <c r="W1734" s="6" t="s">
        <v>17625</v>
      </c>
      <c r="X1734" s="8" t="s">
        <v>17624</v>
      </c>
    </row>
    <row r="1735" spans="1:24">
      <c r="A1735" s="7" t="s">
        <v>14257</v>
      </c>
      <c r="B1735" s="6" t="s">
        <v>17616</v>
      </c>
      <c r="C1735" s="6">
        <v>39026</v>
      </c>
      <c r="D1735" s="6">
        <v>165000026</v>
      </c>
      <c r="E1735" s="6" t="s">
        <v>17616</v>
      </c>
      <c r="F1735" s="6" t="s">
        <v>17617</v>
      </c>
      <c r="G1735" s="6" t="s">
        <v>17628</v>
      </c>
      <c r="H1735" s="6" t="s">
        <v>17636</v>
      </c>
      <c r="I1735" s="6" t="s">
        <v>17638</v>
      </c>
      <c r="J1735" s="6">
        <v>2802322</v>
      </c>
      <c r="K1735" s="6" t="s">
        <v>17621</v>
      </c>
      <c r="L1735" s="6">
        <v>2</v>
      </c>
      <c r="M1735" s="6" t="s">
        <v>17622</v>
      </c>
      <c r="N1735" s="6">
        <v>1</v>
      </c>
      <c r="O1735" s="6">
        <v>20090831</v>
      </c>
      <c r="P1735" s="6" t="s">
        <v>17616</v>
      </c>
      <c r="Q1735" s="6">
        <v>174094.919918</v>
      </c>
      <c r="R1735" s="6">
        <v>126.7082621377179</v>
      </c>
      <c r="S1735" s="6">
        <v>432013.54956199997</v>
      </c>
      <c r="T1735" s="6">
        <v>37.389846755287927</v>
      </c>
      <c r="U1735" s="6" t="s">
        <v>17616</v>
      </c>
      <c r="V1735" s="6">
        <v>2580</v>
      </c>
      <c r="W1735" s="6" t="s">
        <v>18146</v>
      </c>
      <c r="X1735" s="8" t="s">
        <v>17624</v>
      </c>
    </row>
    <row r="1736" spans="1:24">
      <c r="A1736" s="7" t="s">
        <v>11436</v>
      </c>
      <c r="B1736" s="6" t="s">
        <v>17616</v>
      </c>
      <c r="C1736" s="6">
        <v>39028</v>
      </c>
      <c r="D1736" s="6">
        <v>165000028</v>
      </c>
      <c r="E1736" s="6" t="s">
        <v>17616</v>
      </c>
      <c r="F1736" s="6" t="s">
        <v>17617</v>
      </c>
      <c r="G1736" s="6" t="s">
        <v>17628</v>
      </c>
      <c r="H1736" s="6" t="s">
        <v>17636</v>
      </c>
      <c r="I1736" s="6" t="s">
        <v>17638</v>
      </c>
      <c r="J1736" s="6">
        <v>2802321</v>
      </c>
      <c r="K1736" s="6" t="s">
        <v>17621</v>
      </c>
      <c r="L1736" s="6">
        <v>2</v>
      </c>
      <c r="M1736" s="6" t="s">
        <v>17622</v>
      </c>
      <c r="N1736" s="6">
        <v>1</v>
      </c>
      <c r="O1736" s="6">
        <v>20090831</v>
      </c>
      <c r="P1736" s="6" t="s">
        <v>17616</v>
      </c>
      <c r="Q1736" s="6">
        <v>173633.86954099999</v>
      </c>
      <c r="R1736" s="6">
        <v>126.70304762599284</v>
      </c>
      <c r="S1736" s="6">
        <v>432244.82259200001</v>
      </c>
      <c r="T1736" s="6">
        <v>37.391917508404461</v>
      </c>
      <c r="U1736" s="6" t="s">
        <v>17616</v>
      </c>
      <c r="V1736" s="6">
        <v>2579</v>
      </c>
      <c r="W1736" s="6" t="s">
        <v>17634</v>
      </c>
      <c r="X1736" s="8" t="s">
        <v>17624</v>
      </c>
    </row>
    <row r="1737" spans="1:24">
      <c r="A1737" s="7" t="s">
        <v>2761</v>
      </c>
      <c r="B1737" s="6" t="s">
        <v>17616</v>
      </c>
      <c r="C1737" s="6">
        <v>39029</v>
      </c>
      <c r="D1737" s="6">
        <v>165000029</v>
      </c>
      <c r="E1737" s="6" t="s">
        <v>17616</v>
      </c>
      <c r="F1737" s="6" t="s">
        <v>17617</v>
      </c>
      <c r="G1737" s="6" t="s">
        <v>17618</v>
      </c>
      <c r="H1737" s="6" t="s">
        <v>17636</v>
      </c>
      <c r="I1737" s="6" t="s">
        <v>17638</v>
      </c>
      <c r="J1737" s="6">
        <v>2802320</v>
      </c>
      <c r="K1737" s="6" t="s">
        <v>17621</v>
      </c>
      <c r="L1737" s="6">
        <v>2</v>
      </c>
      <c r="M1737" s="6" t="s">
        <v>17622</v>
      </c>
      <c r="N1737" s="6">
        <v>0</v>
      </c>
      <c r="O1737" s="6">
        <v>20070628</v>
      </c>
      <c r="P1737" s="6" t="s">
        <v>17616</v>
      </c>
      <c r="Q1737" s="6">
        <v>173299.14348100001</v>
      </c>
      <c r="R1737" s="6">
        <v>126.69926045651924</v>
      </c>
      <c r="S1737" s="6">
        <v>432446.33003800001</v>
      </c>
      <c r="T1737" s="6">
        <v>37.393723495692655</v>
      </c>
      <c r="U1737" s="6" t="s">
        <v>17616</v>
      </c>
      <c r="V1737" s="6">
        <v>2326</v>
      </c>
      <c r="W1737" s="6" t="s">
        <v>17625</v>
      </c>
      <c r="X1737" s="8" t="s">
        <v>17624</v>
      </c>
    </row>
    <row r="1738" spans="1:24">
      <c r="A1738" s="7" t="s">
        <v>2761</v>
      </c>
      <c r="B1738" s="6" t="s">
        <v>17616</v>
      </c>
      <c r="C1738" s="6">
        <v>39030</v>
      </c>
      <c r="D1738" s="6">
        <v>165000030</v>
      </c>
      <c r="E1738" s="6" t="s">
        <v>17616</v>
      </c>
      <c r="F1738" s="6" t="s">
        <v>17617</v>
      </c>
      <c r="G1738" s="6" t="s">
        <v>17632</v>
      </c>
      <c r="H1738" s="6" t="s">
        <v>17636</v>
      </c>
      <c r="I1738" s="6" t="s">
        <v>17638</v>
      </c>
      <c r="J1738" s="6">
        <v>2802319</v>
      </c>
      <c r="K1738" s="6" t="s">
        <v>17621</v>
      </c>
      <c r="L1738" s="6">
        <v>2</v>
      </c>
      <c r="M1738" s="6" t="s">
        <v>17622</v>
      </c>
      <c r="N1738" s="6">
        <v>0</v>
      </c>
      <c r="O1738" s="6">
        <v>20070628</v>
      </c>
      <c r="P1738" s="6" t="s">
        <v>17616</v>
      </c>
      <c r="Q1738" s="6">
        <v>173277.91573199999</v>
      </c>
      <c r="R1738" s="6">
        <v>126.69901899824404</v>
      </c>
      <c r="S1738" s="6">
        <v>432494.364626</v>
      </c>
      <c r="T1738" s="6">
        <v>37.394155675586255</v>
      </c>
      <c r="U1738" s="6" t="s">
        <v>17616</v>
      </c>
      <c r="V1738" s="6">
        <v>2325</v>
      </c>
      <c r="W1738" s="6" t="s">
        <v>17634</v>
      </c>
      <c r="X1738" s="8" t="s">
        <v>17624</v>
      </c>
    </row>
    <row r="1739" spans="1:24">
      <c r="A1739" s="7" t="s">
        <v>5155</v>
      </c>
      <c r="B1739" s="6" t="s">
        <v>17616</v>
      </c>
      <c r="C1739" s="6">
        <v>39031</v>
      </c>
      <c r="D1739" s="6">
        <v>165000031</v>
      </c>
      <c r="E1739" s="6" t="s">
        <v>17616</v>
      </c>
      <c r="F1739" s="6" t="s">
        <v>17617</v>
      </c>
      <c r="G1739" s="6" t="s">
        <v>17618</v>
      </c>
      <c r="H1739" s="6" t="s">
        <v>17636</v>
      </c>
      <c r="I1739" s="6" t="s">
        <v>17638</v>
      </c>
      <c r="J1739" s="6">
        <v>2802318</v>
      </c>
      <c r="K1739" s="6" t="s">
        <v>17621</v>
      </c>
      <c r="L1739" s="6">
        <v>2</v>
      </c>
      <c r="M1739" s="6" t="s">
        <v>17622</v>
      </c>
      <c r="N1739" s="6">
        <v>1</v>
      </c>
      <c r="O1739" s="6">
        <v>20090225</v>
      </c>
      <c r="P1739" s="6" t="s">
        <v>17616</v>
      </c>
      <c r="Q1739" s="6">
        <v>174454.51678000001</v>
      </c>
      <c r="R1739" s="6">
        <v>126.71232247242426</v>
      </c>
      <c r="S1739" s="6">
        <v>432021.932936</v>
      </c>
      <c r="T1739" s="6">
        <v>37.389932289239887</v>
      </c>
      <c r="U1739" s="6" t="s">
        <v>17616</v>
      </c>
      <c r="V1739" s="6">
        <v>670</v>
      </c>
      <c r="W1739" s="6" t="s">
        <v>17623</v>
      </c>
      <c r="X1739" s="8" t="s">
        <v>17624</v>
      </c>
    </row>
    <row r="1740" spans="1:24">
      <c r="A1740" s="7" t="s">
        <v>13186</v>
      </c>
      <c r="B1740" s="6" t="s">
        <v>17616</v>
      </c>
      <c r="C1740" s="6">
        <v>39033</v>
      </c>
      <c r="D1740" s="6">
        <v>165000033</v>
      </c>
      <c r="E1740" s="6" t="s">
        <v>17616</v>
      </c>
      <c r="F1740" s="6" t="s">
        <v>17617</v>
      </c>
      <c r="G1740" s="6" t="s">
        <v>17628</v>
      </c>
      <c r="H1740" s="6" t="s">
        <v>17636</v>
      </c>
      <c r="I1740" s="6" t="s">
        <v>17638</v>
      </c>
      <c r="J1740" s="6">
        <v>2802317</v>
      </c>
      <c r="K1740" s="6" t="s">
        <v>17621</v>
      </c>
      <c r="L1740" s="6">
        <v>2</v>
      </c>
      <c r="M1740" s="6" t="s">
        <v>17622</v>
      </c>
      <c r="N1740" s="6">
        <v>0</v>
      </c>
      <c r="O1740" s="6">
        <v>20070628</v>
      </c>
      <c r="P1740" s="6" t="s">
        <v>17616</v>
      </c>
      <c r="Q1740" s="6">
        <v>172902.40377800001</v>
      </c>
      <c r="R1740" s="6">
        <v>126.694771396584</v>
      </c>
      <c r="S1740" s="6">
        <v>432685.68419900001</v>
      </c>
      <c r="T1740" s="6">
        <v>37.395868545454924</v>
      </c>
      <c r="U1740" s="6" t="s">
        <v>17616</v>
      </c>
      <c r="V1740" s="6">
        <v>2353</v>
      </c>
      <c r="W1740" s="6" t="s">
        <v>17625</v>
      </c>
      <c r="X1740" s="8" t="s">
        <v>17624</v>
      </c>
    </row>
    <row r="1741" spans="1:24">
      <c r="A1741" s="7" t="s">
        <v>11439</v>
      </c>
      <c r="B1741" s="6" t="s">
        <v>17616</v>
      </c>
      <c r="C1741" s="6">
        <v>39034</v>
      </c>
      <c r="D1741" s="6">
        <v>165000034</v>
      </c>
      <c r="E1741" s="6" t="s">
        <v>17616</v>
      </c>
      <c r="F1741" s="6" t="s">
        <v>17617</v>
      </c>
      <c r="G1741" s="6" t="s">
        <v>17632</v>
      </c>
      <c r="H1741" s="6" t="s">
        <v>17636</v>
      </c>
      <c r="I1741" s="6" t="s">
        <v>17638</v>
      </c>
      <c r="J1741" s="6">
        <v>2802316</v>
      </c>
      <c r="K1741" s="6" t="s">
        <v>17621</v>
      </c>
      <c r="L1741" s="6">
        <v>2</v>
      </c>
      <c r="M1741" s="6" t="s">
        <v>17622</v>
      </c>
      <c r="N1741" s="6">
        <v>0</v>
      </c>
      <c r="O1741" s="6">
        <v>20070628</v>
      </c>
      <c r="P1741" s="6" t="s">
        <v>17616</v>
      </c>
      <c r="Q1741" s="6">
        <v>172813.49712099999</v>
      </c>
      <c r="R1741" s="6">
        <v>126.69376449883276</v>
      </c>
      <c r="S1741" s="6">
        <v>432763.620811</v>
      </c>
      <c r="T1741" s="6">
        <v>37.396568147027217</v>
      </c>
      <c r="U1741" s="6" t="s">
        <v>17616</v>
      </c>
      <c r="V1741" s="6">
        <v>2587</v>
      </c>
      <c r="W1741" s="6" t="s">
        <v>17634</v>
      </c>
      <c r="X1741" s="8" t="s">
        <v>17624</v>
      </c>
    </row>
    <row r="1742" spans="1:24">
      <c r="A1742" s="7" t="s">
        <v>3399</v>
      </c>
      <c r="B1742" s="6" t="s">
        <v>17616</v>
      </c>
      <c r="C1742" s="6">
        <v>39035</v>
      </c>
      <c r="D1742" s="6">
        <v>165000035</v>
      </c>
      <c r="E1742" s="6" t="s">
        <v>17616</v>
      </c>
      <c r="F1742" s="6" t="s">
        <v>17617</v>
      </c>
      <c r="G1742" s="6" t="s">
        <v>17618</v>
      </c>
      <c r="H1742" s="6" t="s">
        <v>17636</v>
      </c>
      <c r="I1742" s="6" t="s">
        <v>17638</v>
      </c>
      <c r="J1742" s="6">
        <v>2802315</v>
      </c>
      <c r="K1742" s="6" t="s">
        <v>17621</v>
      </c>
      <c r="L1742" s="6">
        <v>2</v>
      </c>
      <c r="M1742" s="6" t="s">
        <v>17622</v>
      </c>
      <c r="N1742" s="6">
        <v>1</v>
      </c>
      <c r="O1742" s="6">
        <v>20180728</v>
      </c>
      <c r="P1742" s="6" t="s">
        <v>17616</v>
      </c>
      <c r="Q1742" s="6">
        <v>172456.79488</v>
      </c>
      <c r="R1742" s="6">
        <v>126.68972929931692</v>
      </c>
      <c r="S1742" s="6">
        <v>432948.74423399998</v>
      </c>
      <c r="T1742" s="6">
        <v>37.398225559196064</v>
      </c>
      <c r="U1742" s="6" t="s">
        <v>17616</v>
      </c>
      <c r="V1742" s="6">
        <v>2324</v>
      </c>
      <c r="W1742" s="6" t="s">
        <v>17623</v>
      </c>
      <c r="X1742" s="8" t="s">
        <v>17624</v>
      </c>
    </row>
    <row r="1743" spans="1:24">
      <c r="A1743" s="7" t="s">
        <v>1056</v>
      </c>
      <c r="B1743" s="6" t="s">
        <v>17616</v>
      </c>
      <c r="C1743" s="6">
        <v>39036</v>
      </c>
      <c r="D1743" s="6">
        <v>165000036</v>
      </c>
      <c r="E1743" s="6" t="s">
        <v>17616</v>
      </c>
      <c r="F1743" s="6" t="s">
        <v>17617</v>
      </c>
      <c r="G1743" s="6" t="s">
        <v>17628</v>
      </c>
      <c r="H1743" s="6" t="s">
        <v>17636</v>
      </c>
      <c r="I1743" s="6" t="s">
        <v>17638</v>
      </c>
      <c r="J1743" s="6">
        <v>2802314</v>
      </c>
      <c r="K1743" s="6" t="s">
        <v>17621</v>
      </c>
      <c r="L1743" s="6">
        <v>2</v>
      </c>
      <c r="M1743" s="6" t="s">
        <v>17622</v>
      </c>
      <c r="N1743" s="6">
        <v>1</v>
      </c>
      <c r="O1743" s="6">
        <v>20170121</v>
      </c>
      <c r="P1743" s="6" t="s">
        <v>17616</v>
      </c>
      <c r="Q1743" s="6">
        <v>172133.0876</v>
      </c>
      <c r="R1743" s="6">
        <v>126.68606845161136</v>
      </c>
      <c r="S1743" s="6">
        <v>433083.66874599998</v>
      </c>
      <c r="T1743" s="6">
        <v>37.399431534575633</v>
      </c>
      <c r="U1743" s="6" t="s">
        <v>17616</v>
      </c>
      <c r="V1743" s="6">
        <v>276</v>
      </c>
      <c r="W1743" s="6" t="s">
        <v>17634</v>
      </c>
      <c r="X1743" s="8" t="s">
        <v>17624</v>
      </c>
    </row>
    <row r="1744" spans="1:24">
      <c r="A1744" s="7" t="s">
        <v>1056</v>
      </c>
      <c r="B1744" s="6" t="s">
        <v>17616</v>
      </c>
      <c r="C1744" s="6">
        <v>39037</v>
      </c>
      <c r="D1744" s="6">
        <v>165000037</v>
      </c>
      <c r="E1744" s="6" t="s">
        <v>17616</v>
      </c>
      <c r="F1744" s="6" t="s">
        <v>17617</v>
      </c>
      <c r="G1744" s="6" t="s">
        <v>17628</v>
      </c>
      <c r="H1744" s="6" t="s">
        <v>17636</v>
      </c>
      <c r="I1744" s="6" t="s">
        <v>17638</v>
      </c>
      <c r="J1744" s="6">
        <v>2802313</v>
      </c>
      <c r="K1744" s="6" t="s">
        <v>17621</v>
      </c>
      <c r="L1744" s="6">
        <v>2</v>
      </c>
      <c r="M1744" s="6" t="s">
        <v>17622</v>
      </c>
      <c r="N1744" s="6">
        <v>1</v>
      </c>
      <c r="O1744" s="6">
        <v>20170117</v>
      </c>
      <c r="P1744" s="6" t="s">
        <v>17616</v>
      </c>
      <c r="Q1744" s="6">
        <v>172114.599514</v>
      </c>
      <c r="R1744" s="6">
        <v>126.68585929020642</v>
      </c>
      <c r="S1744" s="6">
        <v>433093.32557799999</v>
      </c>
      <c r="T1744" s="6">
        <v>37.399517985510734</v>
      </c>
      <c r="U1744" s="6" t="s">
        <v>17616</v>
      </c>
      <c r="V1744" s="6">
        <v>277</v>
      </c>
      <c r="W1744" s="6" t="s">
        <v>17994</v>
      </c>
      <c r="X1744" s="8" t="s">
        <v>17624</v>
      </c>
    </row>
    <row r="1745" spans="1:24">
      <c r="A1745" s="7" t="s">
        <v>3399</v>
      </c>
      <c r="B1745" s="6" t="s">
        <v>17616</v>
      </c>
      <c r="C1745" s="6">
        <v>39038</v>
      </c>
      <c r="D1745" s="6">
        <v>165000038</v>
      </c>
      <c r="E1745" s="6" t="s">
        <v>17616</v>
      </c>
      <c r="F1745" s="6" t="s">
        <v>17617</v>
      </c>
      <c r="G1745" s="6" t="s">
        <v>17632</v>
      </c>
      <c r="H1745" s="6" t="s">
        <v>17636</v>
      </c>
      <c r="I1745" s="6" t="s">
        <v>17638</v>
      </c>
      <c r="J1745" s="6">
        <v>2802312</v>
      </c>
      <c r="K1745" s="6" t="s">
        <v>17621</v>
      </c>
      <c r="L1745" s="6">
        <v>2</v>
      </c>
      <c r="M1745" s="6" t="s">
        <v>17622</v>
      </c>
      <c r="N1745" s="6">
        <v>1</v>
      </c>
      <c r="O1745" s="6">
        <v>20180728</v>
      </c>
      <c r="P1745" s="6" t="s">
        <v>17616</v>
      </c>
      <c r="Q1745" s="6">
        <v>172452.128375</v>
      </c>
      <c r="R1745" s="6">
        <v>126.68967553203373</v>
      </c>
      <c r="S1745" s="6">
        <v>432977.31732099998</v>
      </c>
      <c r="T1745" s="6">
        <v>37.398482864039707</v>
      </c>
      <c r="U1745" s="6" t="s">
        <v>17616</v>
      </c>
      <c r="V1745" s="6">
        <v>264</v>
      </c>
      <c r="W1745" s="6" t="s">
        <v>17634</v>
      </c>
      <c r="X1745" s="8" t="s">
        <v>17624</v>
      </c>
    </row>
    <row r="1746" spans="1:24">
      <c r="A1746" s="7" t="s">
        <v>11370</v>
      </c>
      <c r="B1746" s="6" t="s">
        <v>17616</v>
      </c>
      <c r="C1746" s="6">
        <v>39039</v>
      </c>
      <c r="D1746" s="6">
        <v>165000039</v>
      </c>
      <c r="E1746" s="6" t="s">
        <v>17616</v>
      </c>
      <c r="F1746" s="6" t="s">
        <v>17617</v>
      </c>
      <c r="G1746" s="6" t="s">
        <v>17632</v>
      </c>
      <c r="H1746" s="6" t="s">
        <v>17636</v>
      </c>
      <c r="I1746" s="6" t="s">
        <v>17638</v>
      </c>
      <c r="J1746" s="6">
        <v>2802311</v>
      </c>
      <c r="K1746" s="6" t="s">
        <v>17621</v>
      </c>
      <c r="L1746" s="6">
        <v>3</v>
      </c>
      <c r="M1746" s="6" t="s">
        <v>17622</v>
      </c>
      <c r="N1746" s="6">
        <v>0</v>
      </c>
      <c r="O1746" s="6">
        <v>20070628</v>
      </c>
      <c r="P1746" s="6" t="s">
        <v>17616</v>
      </c>
      <c r="Q1746" s="6">
        <v>173690.996446</v>
      </c>
      <c r="R1746" s="6">
        <v>126.70368360470542</v>
      </c>
      <c r="S1746" s="6">
        <v>432500.81056700001</v>
      </c>
      <c r="T1746" s="6">
        <v>37.394225594157518</v>
      </c>
      <c r="U1746" s="6" t="s">
        <v>17616</v>
      </c>
      <c r="V1746" s="6">
        <v>2351</v>
      </c>
      <c r="W1746" s="6" t="s">
        <v>17634</v>
      </c>
      <c r="X1746" s="8" t="s">
        <v>17624</v>
      </c>
    </row>
    <row r="1747" spans="1:24">
      <c r="A1747" s="7" t="s">
        <v>14251</v>
      </c>
      <c r="B1747" s="6" t="s">
        <v>17616</v>
      </c>
      <c r="C1747" s="6">
        <v>39040</v>
      </c>
      <c r="D1747" s="6">
        <v>165000040</v>
      </c>
      <c r="E1747" s="6" t="s">
        <v>17616</v>
      </c>
      <c r="F1747" s="6" t="s">
        <v>17617</v>
      </c>
      <c r="G1747" s="6" t="s">
        <v>17632</v>
      </c>
      <c r="H1747" s="6" t="s">
        <v>17636</v>
      </c>
      <c r="I1747" s="6" t="s">
        <v>17638</v>
      </c>
      <c r="J1747" s="6">
        <v>2802310</v>
      </c>
      <c r="K1747" s="6" t="s">
        <v>17621</v>
      </c>
      <c r="L1747" s="6">
        <v>3</v>
      </c>
      <c r="M1747" s="6" t="s">
        <v>17622</v>
      </c>
      <c r="N1747" s="6">
        <v>0</v>
      </c>
      <c r="O1747" s="6">
        <v>20070628</v>
      </c>
      <c r="P1747" s="6" t="s">
        <v>17616</v>
      </c>
      <c r="Q1747" s="6">
        <v>173723.30903599999</v>
      </c>
      <c r="R1747" s="6">
        <v>126.70404885505877</v>
      </c>
      <c r="S1747" s="6">
        <v>432490.96680400003</v>
      </c>
      <c r="T1747" s="6">
        <v>37.394137820013277</v>
      </c>
      <c r="U1747" s="6" t="s">
        <v>17616</v>
      </c>
      <c r="V1747" s="6">
        <v>2350</v>
      </c>
      <c r="W1747" s="6" t="s">
        <v>17634</v>
      </c>
      <c r="X1747" s="8" t="s">
        <v>17624</v>
      </c>
    </row>
    <row r="1748" spans="1:24">
      <c r="A1748" s="7" t="s">
        <v>12427</v>
      </c>
      <c r="B1748" s="6" t="s">
        <v>17616</v>
      </c>
      <c r="C1748" s="6">
        <v>39041</v>
      </c>
      <c r="D1748" s="6">
        <v>165000041</v>
      </c>
      <c r="E1748" s="6" t="s">
        <v>17616</v>
      </c>
      <c r="F1748" s="6" t="s">
        <v>17617</v>
      </c>
      <c r="G1748" s="6" t="s">
        <v>17618</v>
      </c>
      <c r="H1748" s="6" t="s">
        <v>17636</v>
      </c>
      <c r="I1748" s="6" t="s">
        <v>17638</v>
      </c>
      <c r="J1748" s="6">
        <v>2802309</v>
      </c>
      <c r="K1748" s="6" t="s">
        <v>17621</v>
      </c>
      <c r="L1748" s="6">
        <v>2</v>
      </c>
      <c r="M1748" s="6" t="s">
        <v>17622</v>
      </c>
      <c r="N1748" s="6">
        <v>0</v>
      </c>
      <c r="O1748" s="6">
        <v>20070628</v>
      </c>
      <c r="P1748" s="6" t="s">
        <v>17616</v>
      </c>
      <c r="Q1748" s="6">
        <v>172063.062106</v>
      </c>
      <c r="R1748" s="6">
        <v>126.68527273992038</v>
      </c>
      <c r="S1748" s="6">
        <v>433212.409522</v>
      </c>
      <c r="T1748" s="6">
        <v>37.400589377179351</v>
      </c>
      <c r="U1748" s="6" t="s">
        <v>17616</v>
      </c>
      <c r="V1748" s="6">
        <v>2323</v>
      </c>
      <c r="W1748" s="6" t="s">
        <v>17623</v>
      </c>
      <c r="X1748" s="8" t="s">
        <v>17624</v>
      </c>
    </row>
    <row r="1749" spans="1:24">
      <c r="A1749" s="7" t="s">
        <v>12261</v>
      </c>
      <c r="B1749" s="6" t="s">
        <v>17616</v>
      </c>
      <c r="C1749" s="6">
        <v>39042</v>
      </c>
      <c r="D1749" s="6">
        <v>165000042</v>
      </c>
      <c r="E1749" s="6" t="s">
        <v>17616</v>
      </c>
      <c r="F1749" s="6" t="s">
        <v>17617</v>
      </c>
      <c r="G1749" s="6" t="s">
        <v>17628</v>
      </c>
      <c r="H1749" s="6" t="s">
        <v>17636</v>
      </c>
      <c r="I1749" s="6" t="s">
        <v>17638</v>
      </c>
      <c r="J1749" s="6">
        <v>2802308</v>
      </c>
      <c r="K1749" s="6" t="s">
        <v>17621</v>
      </c>
      <c r="L1749" s="6">
        <v>2</v>
      </c>
      <c r="M1749" s="6" t="s">
        <v>17622</v>
      </c>
      <c r="N1749" s="6">
        <v>0</v>
      </c>
      <c r="O1749" s="6">
        <v>20070628</v>
      </c>
      <c r="P1749" s="6" t="s">
        <v>17616</v>
      </c>
      <c r="Q1749" s="6">
        <v>171924.41419800001</v>
      </c>
      <c r="R1749" s="6">
        <v>126.68370487311117</v>
      </c>
      <c r="S1749" s="6">
        <v>433265.32008799998</v>
      </c>
      <c r="T1749" s="6">
        <v>37.401061903410756</v>
      </c>
      <c r="U1749" s="6" t="s">
        <v>17616</v>
      </c>
      <c r="V1749" s="6">
        <v>2322</v>
      </c>
      <c r="W1749" s="6" t="s">
        <v>17634</v>
      </c>
      <c r="X1749" s="8" t="s">
        <v>17624</v>
      </c>
    </row>
    <row r="1750" spans="1:24">
      <c r="A1750" s="7" t="s">
        <v>13834</v>
      </c>
      <c r="B1750" s="6" t="s">
        <v>17616</v>
      </c>
      <c r="C1750" s="6">
        <v>39043</v>
      </c>
      <c r="D1750" s="6">
        <v>165000043</v>
      </c>
      <c r="E1750" s="6" t="s">
        <v>17616</v>
      </c>
      <c r="F1750" s="6" t="s">
        <v>17617</v>
      </c>
      <c r="G1750" s="6" t="s">
        <v>17618</v>
      </c>
      <c r="H1750" s="6" t="s">
        <v>17636</v>
      </c>
      <c r="I1750" s="6" t="s">
        <v>17638</v>
      </c>
      <c r="J1750" s="6">
        <v>2802307</v>
      </c>
      <c r="K1750" s="6" t="s">
        <v>17621</v>
      </c>
      <c r="L1750" s="6">
        <v>2</v>
      </c>
      <c r="M1750" s="6" t="s">
        <v>17622</v>
      </c>
      <c r="N1750" s="6">
        <v>0</v>
      </c>
      <c r="O1750" s="6">
        <v>20070628</v>
      </c>
      <c r="P1750" s="6" t="s">
        <v>17616</v>
      </c>
      <c r="Q1750" s="6">
        <v>174515.514268</v>
      </c>
      <c r="R1750" s="6">
        <v>126.71300214641873</v>
      </c>
      <c r="S1750" s="6">
        <v>432286.07858500001</v>
      </c>
      <c r="T1750" s="6">
        <v>37.392313934632547</v>
      </c>
      <c r="U1750" s="6" t="s">
        <v>17616</v>
      </c>
      <c r="V1750" s="6">
        <v>672</v>
      </c>
      <c r="W1750" s="6" t="s">
        <v>17623</v>
      </c>
      <c r="X1750" s="8" t="s">
        <v>17624</v>
      </c>
    </row>
    <row r="1751" spans="1:24">
      <c r="A1751" s="7" t="s">
        <v>13834</v>
      </c>
      <c r="B1751" s="6" t="s">
        <v>17616</v>
      </c>
      <c r="C1751" s="6">
        <v>39044</v>
      </c>
      <c r="D1751" s="6">
        <v>165000044</v>
      </c>
      <c r="E1751" s="6" t="s">
        <v>17616</v>
      </c>
      <c r="F1751" s="6" t="s">
        <v>17617</v>
      </c>
      <c r="G1751" s="6" t="s">
        <v>17618</v>
      </c>
      <c r="H1751" s="6" t="s">
        <v>17636</v>
      </c>
      <c r="I1751" s="6" t="s">
        <v>17638</v>
      </c>
      <c r="J1751" s="6">
        <v>2802306</v>
      </c>
      <c r="K1751" s="6" t="s">
        <v>17621</v>
      </c>
      <c r="L1751" s="6">
        <v>2</v>
      </c>
      <c r="M1751" s="6" t="s">
        <v>17622</v>
      </c>
      <c r="N1751" s="6">
        <v>0</v>
      </c>
      <c r="O1751" s="6">
        <v>20070628</v>
      </c>
      <c r="P1751" s="6" t="s">
        <v>17616</v>
      </c>
      <c r="Q1751" s="6">
        <v>174497.36557200001</v>
      </c>
      <c r="R1751" s="6">
        <v>126.71279665390797</v>
      </c>
      <c r="S1751" s="6">
        <v>432301.932263</v>
      </c>
      <c r="T1751" s="6">
        <v>37.39245627670784</v>
      </c>
      <c r="U1751" s="6" t="s">
        <v>17616</v>
      </c>
      <c r="V1751" s="6">
        <v>673</v>
      </c>
      <c r="W1751" s="6" t="s">
        <v>17623</v>
      </c>
      <c r="X1751" s="8" t="s">
        <v>17624</v>
      </c>
    </row>
    <row r="1752" spans="1:24">
      <c r="A1752" s="7" t="s">
        <v>1170</v>
      </c>
      <c r="B1752" s="6" t="s">
        <v>17616</v>
      </c>
      <c r="C1752" s="6">
        <v>39045</v>
      </c>
      <c r="D1752" s="6">
        <v>165000045</v>
      </c>
      <c r="E1752" s="6" t="s">
        <v>17616</v>
      </c>
      <c r="F1752" s="6" t="s">
        <v>17617</v>
      </c>
      <c r="G1752" s="6" t="s">
        <v>17680</v>
      </c>
      <c r="H1752" s="6" t="s">
        <v>17636</v>
      </c>
      <c r="I1752" s="6" t="s">
        <v>17638</v>
      </c>
      <c r="J1752" s="6">
        <v>2807322</v>
      </c>
      <c r="K1752" s="6" t="s">
        <v>17621</v>
      </c>
      <c r="L1752" s="6">
        <v>1</v>
      </c>
      <c r="M1752" s="6" t="s">
        <v>17622</v>
      </c>
      <c r="N1752" s="6">
        <v>0</v>
      </c>
      <c r="O1752" s="6">
        <v>20070628</v>
      </c>
      <c r="P1752" s="6" t="s">
        <v>17616</v>
      </c>
      <c r="Q1752" s="6">
        <v>174350.86687500001</v>
      </c>
      <c r="R1752" s="6">
        <v>126.71113881673145</v>
      </c>
      <c r="S1752" s="6">
        <v>432402.44821399997</v>
      </c>
      <c r="T1752" s="6">
        <v>37.393357878584716</v>
      </c>
      <c r="U1752" s="6" t="s">
        <v>17616</v>
      </c>
      <c r="V1752" s="6">
        <v>674</v>
      </c>
      <c r="W1752" s="6" t="s">
        <v>17681</v>
      </c>
      <c r="X1752" s="8" t="s">
        <v>17624</v>
      </c>
    </row>
    <row r="1753" spans="1:24">
      <c r="A1753" s="7" t="s">
        <v>1170</v>
      </c>
      <c r="B1753" s="6" t="s">
        <v>17616</v>
      </c>
      <c r="C1753" s="6">
        <v>39046</v>
      </c>
      <c r="D1753" s="6">
        <v>165000046</v>
      </c>
      <c r="E1753" s="6" t="s">
        <v>17616</v>
      </c>
      <c r="F1753" s="6" t="s">
        <v>17617</v>
      </c>
      <c r="G1753" s="6" t="s">
        <v>17628</v>
      </c>
      <c r="H1753" s="6" t="s">
        <v>17636</v>
      </c>
      <c r="I1753" s="6" t="s">
        <v>17638</v>
      </c>
      <c r="J1753" s="6">
        <v>2802305</v>
      </c>
      <c r="K1753" s="6" t="s">
        <v>17621</v>
      </c>
      <c r="L1753" s="6">
        <v>1</v>
      </c>
      <c r="M1753" s="6" t="s">
        <v>17622</v>
      </c>
      <c r="N1753" s="6">
        <v>0</v>
      </c>
      <c r="O1753" s="6">
        <v>20070628</v>
      </c>
      <c r="P1753" s="6" t="s">
        <v>17616</v>
      </c>
      <c r="Q1753" s="6">
        <v>174353.838766</v>
      </c>
      <c r="R1753" s="6">
        <v>126.71117194189077</v>
      </c>
      <c r="S1753" s="6">
        <v>432414.97988499998</v>
      </c>
      <c r="T1753" s="6">
        <v>37.393470871789695</v>
      </c>
      <c r="U1753" s="6" t="s">
        <v>17616</v>
      </c>
      <c r="V1753" s="6">
        <v>675</v>
      </c>
      <c r="W1753" s="6" t="s">
        <v>17997</v>
      </c>
      <c r="X1753" s="8" t="s">
        <v>17624</v>
      </c>
    </row>
    <row r="1754" spans="1:24">
      <c r="A1754" s="7" t="s">
        <v>15400</v>
      </c>
      <c r="B1754" s="6" t="s">
        <v>17616</v>
      </c>
      <c r="C1754" s="6">
        <v>39049</v>
      </c>
      <c r="D1754" s="6">
        <v>165000049</v>
      </c>
      <c r="E1754" s="6" t="s">
        <v>17616</v>
      </c>
      <c r="F1754" s="6" t="s">
        <v>17617</v>
      </c>
      <c r="G1754" s="6" t="s">
        <v>17628</v>
      </c>
      <c r="H1754" s="6" t="s">
        <v>17636</v>
      </c>
      <c r="I1754" s="6" t="s">
        <v>17638</v>
      </c>
      <c r="J1754" s="6">
        <v>2802304</v>
      </c>
      <c r="K1754" s="6" t="s">
        <v>17621</v>
      </c>
      <c r="L1754" s="6">
        <v>3</v>
      </c>
      <c r="M1754" s="6" t="s">
        <v>17622</v>
      </c>
      <c r="N1754" s="6">
        <v>0</v>
      </c>
      <c r="O1754" s="6">
        <v>20070628</v>
      </c>
      <c r="P1754" s="6" t="s">
        <v>17616</v>
      </c>
      <c r="Q1754" s="6">
        <v>172832.94968399999</v>
      </c>
      <c r="R1754" s="6">
        <v>126.69397046839384</v>
      </c>
      <c r="S1754" s="6">
        <v>433136.06398899999</v>
      </c>
      <c r="T1754" s="6">
        <v>37.399924436818019</v>
      </c>
      <c r="U1754" s="6" t="s">
        <v>17616</v>
      </c>
      <c r="V1754" s="6">
        <v>263</v>
      </c>
      <c r="W1754" s="6" t="s">
        <v>17639</v>
      </c>
      <c r="X1754" s="8" t="s">
        <v>17624</v>
      </c>
    </row>
    <row r="1755" spans="1:24">
      <c r="A1755" s="7" t="s">
        <v>14887</v>
      </c>
      <c r="B1755" s="6" t="s">
        <v>17616</v>
      </c>
      <c r="C1755" s="6">
        <v>39050</v>
      </c>
      <c r="D1755" s="6">
        <v>165000050</v>
      </c>
      <c r="E1755" s="6" t="s">
        <v>17616</v>
      </c>
      <c r="F1755" s="6" t="s">
        <v>17617</v>
      </c>
      <c r="G1755" s="6" t="s">
        <v>17628</v>
      </c>
      <c r="H1755" s="6" t="s">
        <v>17636</v>
      </c>
      <c r="I1755" s="6" t="s">
        <v>17638</v>
      </c>
      <c r="J1755" s="6">
        <v>2802303</v>
      </c>
      <c r="K1755" s="6" t="s">
        <v>17621</v>
      </c>
      <c r="L1755" s="6">
        <v>3</v>
      </c>
      <c r="M1755" s="6" t="s">
        <v>17622</v>
      </c>
      <c r="N1755" s="6">
        <v>1</v>
      </c>
      <c r="O1755" s="6">
        <v>20091127</v>
      </c>
      <c r="P1755" s="6" t="s">
        <v>17616</v>
      </c>
      <c r="Q1755" s="6">
        <v>172879.044639</v>
      </c>
      <c r="R1755" s="6">
        <v>126.69449062605567</v>
      </c>
      <c r="S1755" s="6">
        <v>433147.56658300001</v>
      </c>
      <c r="T1755" s="6">
        <v>37.400029428103821</v>
      </c>
      <c r="U1755" s="6" t="s">
        <v>17616</v>
      </c>
      <c r="V1755" s="6">
        <v>262</v>
      </c>
      <c r="W1755" s="6" t="s">
        <v>17639</v>
      </c>
      <c r="X1755" s="8" t="s">
        <v>17624</v>
      </c>
    </row>
    <row r="1756" spans="1:24">
      <c r="A1756" s="7" t="s">
        <v>11373</v>
      </c>
      <c r="B1756" s="6" t="s">
        <v>17616</v>
      </c>
      <c r="C1756" s="6">
        <v>39051</v>
      </c>
      <c r="D1756" s="6">
        <v>165000051</v>
      </c>
      <c r="E1756" s="6" t="s">
        <v>17616</v>
      </c>
      <c r="F1756" s="6" t="s">
        <v>17617</v>
      </c>
      <c r="G1756" s="6" t="s">
        <v>17632</v>
      </c>
      <c r="H1756" s="6" t="s">
        <v>17636</v>
      </c>
      <c r="I1756" s="6" t="s">
        <v>17638</v>
      </c>
      <c r="J1756" s="6">
        <v>2802302</v>
      </c>
      <c r="K1756" s="6" t="s">
        <v>17621</v>
      </c>
      <c r="L1756" s="6">
        <v>3</v>
      </c>
      <c r="M1756" s="6" t="s">
        <v>17622</v>
      </c>
      <c r="N1756" s="6">
        <v>0</v>
      </c>
      <c r="O1756" s="6">
        <v>20070628</v>
      </c>
      <c r="P1756" s="6" t="s">
        <v>17616</v>
      </c>
      <c r="Q1756" s="6">
        <v>173889.583659</v>
      </c>
      <c r="R1756" s="6">
        <v>126.70591652160087</v>
      </c>
      <c r="S1756" s="6">
        <v>432774.70817900001</v>
      </c>
      <c r="T1756" s="6">
        <v>37.396699046176948</v>
      </c>
      <c r="U1756" s="6" t="s">
        <v>17616</v>
      </c>
      <c r="V1756" s="6">
        <v>2349</v>
      </c>
      <c r="W1756" s="6" t="s">
        <v>17625</v>
      </c>
      <c r="X1756" s="8" t="s">
        <v>17624</v>
      </c>
    </row>
    <row r="1757" spans="1:24">
      <c r="A1757" s="7" t="s">
        <v>11373</v>
      </c>
      <c r="B1757" s="6" t="s">
        <v>17616</v>
      </c>
      <c r="C1757" s="6">
        <v>39052</v>
      </c>
      <c r="D1757" s="6">
        <v>165000052</v>
      </c>
      <c r="E1757" s="6" t="s">
        <v>17616</v>
      </c>
      <c r="F1757" s="6" t="s">
        <v>17617</v>
      </c>
      <c r="G1757" s="6" t="s">
        <v>17632</v>
      </c>
      <c r="H1757" s="6" t="s">
        <v>17636</v>
      </c>
      <c r="I1757" s="6" t="s">
        <v>17638</v>
      </c>
      <c r="J1757" s="6">
        <v>2802301</v>
      </c>
      <c r="K1757" s="6" t="s">
        <v>17621</v>
      </c>
      <c r="L1757" s="6">
        <v>3</v>
      </c>
      <c r="M1757" s="6" t="s">
        <v>17622</v>
      </c>
      <c r="N1757" s="6">
        <v>0</v>
      </c>
      <c r="O1757" s="6">
        <v>20070628</v>
      </c>
      <c r="P1757" s="6" t="s">
        <v>17616</v>
      </c>
      <c r="Q1757" s="6">
        <v>173880.95485800001</v>
      </c>
      <c r="R1757" s="6">
        <v>126.70581754553842</v>
      </c>
      <c r="S1757" s="6">
        <v>432817.919192</v>
      </c>
      <c r="T1757" s="6">
        <v>37.397088134902482</v>
      </c>
      <c r="U1757" s="6" t="s">
        <v>17616</v>
      </c>
      <c r="V1757" s="6">
        <v>2352</v>
      </c>
      <c r="W1757" s="6" t="s">
        <v>17625</v>
      </c>
      <c r="X1757" s="8" t="s">
        <v>17624</v>
      </c>
    </row>
    <row r="1758" spans="1:24">
      <c r="A1758" s="7" t="s">
        <v>1170</v>
      </c>
      <c r="B1758" s="6" t="s">
        <v>17616</v>
      </c>
      <c r="C1758" s="6">
        <v>39053</v>
      </c>
      <c r="D1758" s="6">
        <v>165000053</v>
      </c>
      <c r="E1758" s="6" t="s">
        <v>17616</v>
      </c>
      <c r="F1758" s="6" t="s">
        <v>17617</v>
      </c>
      <c r="G1758" s="6" t="s">
        <v>17628</v>
      </c>
      <c r="H1758" s="6" t="s">
        <v>17636</v>
      </c>
      <c r="I1758" s="6" t="s">
        <v>17638</v>
      </c>
      <c r="J1758" s="6">
        <v>2802300</v>
      </c>
      <c r="K1758" s="6" t="s">
        <v>17621</v>
      </c>
      <c r="L1758" s="6">
        <v>2</v>
      </c>
      <c r="M1758" s="6" t="s">
        <v>17622</v>
      </c>
      <c r="N1758" s="6">
        <v>0</v>
      </c>
      <c r="O1758" s="6">
        <v>20070628</v>
      </c>
      <c r="P1758" s="6" t="s">
        <v>17616</v>
      </c>
      <c r="Q1758" s="6">
        <v>174554.75518599999</v>
      </c>
      <c r="R1758" s="6">
        <v>126.71343623084314</v>
      </c>
      <c r="S1758" s="6">
        <v>432548.414016</v>
      </c>
      <c r="T1758" s="6">
        <v>37.394678666935626</v>
      </c>
      <c r="U1758" s="6" t="s">
        <v>17616</v>
      </c>
      <c r="V1758" s="6">
        <v>2330</v>
      </c>
      <c r="W1758" s="6" t="s">
        <v>17625</v>
      </c>
      <c r="X1758" s="8" t="s">
        <v>17624</v>
      </c>
    </row>
    <row r="1759" spans="1:24">
      <c r="A1759" s="7" t="s">
        <v>1170</v>
      </c>
      <c r="B1759" s="6" t="s">
        <v>17616</v>
      </c>
      <c r="C1759" s="6">
        <v>39054</v>
      </c>
      <c r="D1759" s="6">
        <v>165000054</v>
      </c>
      <c r="E1759" s="6" t="s">
        <v>17616</v>
      </c>
      <c r="F1759" s="6" t="s">
        <v>17617</v>
      </c>
      <c r="G1759" s="6" t="s">
        <v>17628</v>
      </c>
      <c r="H1759" s="6" t="s">
        <v>17636</v>
      </c>
      <c r="I1759" s="6" t="s">
        <v>17638</v>
      </c>
      <c r="J1759" s="6">
        <v>2802299</v>
      </c>
      <c r="K1759" s="6" t="s">
        <v>17621</v>
      </c>
      <c r="L1759" s="6">
        <v>2</v>
      </c>
      <c r="M1759" s="6" t="s">
        <v>17622</v>
      </c>
      <c r="N1759" s="6">
        <v>0</v>
      </c>
      <c r="O1759" s="6">
        <v>20070628</v>
      </c>
      <c r="P1759" s="6" t="s">
        <v>17616</v>
      </c>
      <c r="Q1759" s="6">
        <v>174596.295098</v>
      </c>
      <c r="R1759" s="6">
        <v>126.71390376704076</v>
      </c>
      <c r="S1759" s="6">
        <v>432594.00084499997</v>
      </c>
      <c r="T1759" s="6">
        <v>37.395090547725765</v>
      </c>
      <c r="U1759" s="6" t="s">
        <v>17616</v>
      </c>
      <c r="V1759" s="6">
        <v>2329</v>
      </c>
      <c r="W1759" s="6" t="s">
        <v>17634</v>
      </c>
      <c r="X1759" s="8" t="s">
        <v>17624</v>
      </c>
    </row>
    <row r="1760" spans="1:24">
      <c r="A1760" s="7" t="s">
        <v>13236</v>
      </c>
      <c r="B1760" s="6" t="s">
        <v>17616</v>
      </c>
      <c r="C1760" s="6">
        <v>39055</v>
      </c>
      <c r="D1760" s="6">
        <v>165000055</v>
      </c>
      <c r="E1760" s="6" t="s">
        <v>17616</v>
      </c>
      <c r="F1760" s="6" t="s">
        <v>17617</v>
      </c>
      <c r="G1760" s="6" t="s">
        <v>17628</v>
      </c>
      <c r="H1760" s="6" t="s">
        <v>17636</v>
      </c>
      <c r="I1760" s="6" t="s">
        <v>17638</v>
      </c>
      <c r="J1760" s="6">
        <v>2802298</v>
      </c>
      <c r="K1760" s="6" t="s">
        <v>17621</v>
      </c>
      <c r="L1760" s="6">
        <v>3</v>
      </c>
      <c r="M1760" s="6" t="s">
        <v>17622</v>
      </c>
      <c r="N1760" s="6">
        <v>0</v>
      </c>
      <c r="O1760" s="6">
        <v>20070628</v>
      </c>
      <c r="P1760" s="6" t="s">
        <v>17616</v>
      </c>
      <c r="Q1760" s="6">
        <v>173283.27329499999</v>
      </c>
      <c r="R1760" s="6">
        <v>126.69905571138619</v>
      </c>
      <c r="S1760" s="6">
        <v>433151.45281300001</v>
      </c>
      <c r="T1760" s="6">
        <v>37.4000762081197</v>
      </c>
      <c r="U1760" s="6" t="s">
        <v>17616</v>
      </c>
      <c r="V1760" s="6">
        <v>270</v>
      </c>
      <c r="W1760" s="6" t="s">
        <v>17634</v>
      </c>
      <c r="X1760" s="8" t="s">
        <v>17624</v>
      </c>
    </row>
    <row r="1761" spans="1:24">
      <c r="A1761" s="7" t="s">
        <v>13363</v>
      </c>
      <c r="B1761" s="6" t="s">
        <v>17616</v>
      </c>
      <c r="C1761" s="6">
        <v>39056</v>
      </c>
      <c r="D1761" s="6">
        <v>165000056</v>
      </c>
      <c r="E1761" s="6" t="s">
        <v>17616</v>
      </c>
      <c r="F1761" s="6" t="s">
        <v>17617</v>
      </c>
      <c r="G1761" s="6" t="s">
        <v>17632</v>
      </c>
      <c r="H1761" s="6" t="s">
        <v>17636</v>
      </c>
      <c r="I1761" s="6" t="s">
        <v>17638</v>
      </c>
      <c r="J1761" s="6">
        <v>2802297</v>
      </c>
      <c r="K1761" s="6" t="s">
        <v>17621</v>
      </c>
      <c r="L1761" s="6">
        <v>3</v>
      </c>
      <c r="M1761" s="6" t="s">
        <v>17622</v>
      </c>
      <c r="N1761" s="6">
        <v>0</v>
      </c>
      <c r="O1761" s="6">
        <v>20070628</v>
      </c>
      <c r="P1761" s="6" t="s">
        <v>17616</v>
      </c>
      <c r="Q1761" s="6">
        <v>173654.12880499999</v>
      </c>
      <c r="R1761" s="6">
        <v>126.70324920145356</v>
      </c>
      <c r="S1761" s="6">
        <v>433006.79552099999</v>
      </c>
      <c r="T1761" s="6">
        <v>37.398783481718603</v>
      </c>
      <c r="U1761" s="6" t="s">
        <v>17616</v>
      </c>
      <c r="V1761" s="6">
        <v>281</v>
      </c>
      <c r="W1761" s="6" t="s">
        <v>17634</v>
      </c>
      <c r="X1761" s="8" t="s">
        <v>17624</v>
      </c>
    </row>
    <row r="1762" spans="1:24">
      <c r="A1762" s="7" t="s">
        <v>13236</v>
      </c>
      <c r="B1762" s="6" t="s">
        <v>17616</v>
      </c>
      <c r="C1762" s="6">
        <v>39057</v>
      </c>
      <c r="D1762" s="6">
        <v>165000057</v>
      </c>
      <c r="E1762" s="6" t="s">
        <v>17616</v>
      </c>
      <c r="F1762" s="6" t="s">
        <v>17617</v>
      </c>
      <c r="G1762" s="6" t="s">
        <v>17632</v>
      </c>
      <c r="H1762" s="6" t="s">
        <v>17636</v>
      </c>
      <c r="I1762" s="6" t="s">
        <v>17638</v>
      </c>
      <c r="J1762" s="6">
        <v>2802296</v>
      </c>
      <c r="K1762" s="6" t="s">
        <v>17621</v>
      </c>
      <c r="L1762" s="6">
        <v>3</v>
      </c>
      <c r="M1762" s="6" t="s">
        <v>17622</v>
      </c>
      <c r="N1762" s="6">
        <v>0</v>
      </c>
      <c r="O1762" s="6">
        <v>20070628</v>
      </c>
      <c r="P1762" s="6" t="s">
        <v>17616</v>
      </c>
      <c r="Q1762" s="6">
        <v>173327.40502400001</v>
      </c>
      <c r="R1762" s="6">
        <v>126.6995540000681</v>
      </c>
      <c r="S1762" s="6">
        <v>433154.800177</v>
      </c>
      <c r="T1762" s="6">
        <v>37.400107641701602</v>
      </c>
      <c r="U1762" s="6" t="s">
        <v>17616</v>
      </c>
      <c r="V1762" s="6">
        <v>271</v>
      </c>
      <c r="W1762" s="6" t="s">
        <v>17634</v>
      </c>
      <c r="X1762" s="8" t="s">
        <v>17624</v>
      </c>
    </row>
    <row r="1763" spans="1:24">
      <c r="A1763" s="7" t="s">
        <v>13363</v>
      </c>
      <c r="B1763" s="6" t="s">
        <v>17616</v>
      </c>
      <c r="C1763" s="6">
        <v>39058</v>
      </c>
      <c r="D1763" s="6">
        <v>165000058</v>
      </c>
      <c r="E1763" s="6" t="s">
        <v>17616</v>
      </c>
      <c r="F1763" s="6" t="s">
        <v>17617</v>
      </c>
      <c r="G1763" s="6" t="s">
        <v>17632</v>
      </c>
      <c r="H1763" s="6" t="s">
        <v>17636</v>
      </c>
      <c r="I1763" s="6" t="s">
        <v>17638</v>
      </c>
      <c r="J1763" s="6">
        <v>2802295</v>
      </c>
      <c r="K1763" s="6" t="s">
        <v>17621</v>
      </c>
      <c r="L1763" s="6">
        <v>3</v>
      </c>
      <c r="M1763" s="6" t="s">
        <v>17622</v>
      </c>
      <c r="N1763" s="6">
        <v>0</v>
      </c>
      <c r="O1763" s="6">
        <v>20070628</v>
      </c>
      <c r="P1763" s="6" t="s">
        <v>17616</v>
      </c>
      <c r="Q1763" s="6">
        <v>173660.40869800001</v>
      </c>
      <c r="R1763" s="6">
        <v>126.70331900711605</v>
      </c>
      <c r="S1763" s="6">
        <v>433038.066161</v>
      </c>
      <c r="T1763" s="6">
        <v>37.399065409702708</v>
      </c>
      <c r="U1763" s="6" t="s">
        <v>17616</v>
      </c>
      <c r="V1763" s="6">
        <v>678</v>
      </c>
      <c r="W1763" s="6" t="s">
        <v>17634</v>
      </c>
      <c r="X1763" s="8" t="s">
        <v>17624</v>
      </c>
    </row>
    <row r="1764" spans="1:24">
      <c r="A1764" s="7" t="s">
        <v>1095</v>
      </c>
      <c r="B1764" s="6" t="s">
        <v>17616</v>
      </c>
      <c r="C1764" s="6">
        <v>39059</v>
      </c>
      <c r="D1764" s="6">
        <v>165000059</v>
      </c>
      <c r="E1764" s="6" t="s">
        <v>17616</v>
      </c>
      <c r="F1764" s="6" t="s">
        <v>17617</v>
      </c>
      <c r="G1764" s="6" t="s">
        <v>17632</v>
      </c>
      <c r="H1764" s="6" t="s">
        <v>17636</v>
      </c>
      <c r="I1764" s="6" t="s">
        <v>17638</v>
      </c>
      <c r="J1764" s="6">
        <v>2802294</v>
      </c>
      <c r="K1764" s="6" t="s">
        <v>17621</v>
      </c>
      <c r="L1764" s="6">
        <v>3</v>
      </c>
      <c r="M1764" s="6" t="s">
        <v>17622</v>
      </c>
      <c r="N1764" s="6">
        <v>1</v>
      </c>
      <c r="O1764" s="6">
        <v>20180622</v>
      </c>
      <c r="P1764" s="6" t="s">
        <v>17616</v>
      </c>
      <c r="Q1764" s="6">
        <v>173117.46964200001</v>
      </c>
      <c r="R1764" s="6">
        <v>126.6971795476276</v>
      </c>
      <c r="S1764" s="6">
        <v>433251.09777200001</v>
      </c>
      <c r="T1764" s="6">
        <v>37.400969206146598</v>
      </c>
      <c r="U1764" s="6" t="s">
        <v>17616</v>
      </c>
      <c r="V1764" s="6">
        <v>7038</v>
      </c>
      <c r="W1764" s="6" t="s">
        <v>17625</v>
      </c>
      <c r="X1764" s="8" t="s">
        <v>17624</v>
      </c>
    </row>
    <row r="1765" spans="1:24">
      <c r="A1765" s="7" t="s">
        <v>3079</v>
      </c>
      <c r="B1765" s="6" t="s">
        <v>17616</v>
      </c>
      <c r="C1765" s="6">
        <v>39060</v>
      </c>
      <c r="D1765" s="6">
        <v>165000060</v>
      </c>
      <c r="E1765" s="6" t="s">
        <v>17616</v>
      </c>
      <c r="F1765" s="6" t="s">
        <v>17617</v>
      </c>
      <c r="G1765" s="6" t="s">
        <v>17632</v>
      </c>
      <c r="H1765" s="6" t="s">
        <v>17636</v>
      </c>
      <c r="I1765" s="6" t="s">
        <v>17638</v>
      </c>
      <c r="J1765" s="6">
        <v>2802293</v>
      </c>
      <c r="K1765" s="6" t="s">
        <v>17621</v>
      </c>
      <c r="L1765" s="6">
        <v>4</v>
      </c>
      <c r="M1765" s="6" t="s">
        <v>17622</v>
      </c>
      <c r="N1765" s="6">
        <v>0</v>
      </c>
      <c r="O1765" s="6">
        <v>20070628</v>
      </c>
      <c r="P1765" s="6" t="s">
        <v>17616</v>
      </c>
      <c r="Q1765" s="6">
        <v>173040.44083899999</v>
      </c>
      <c r="R1765" s="6">
        <v>126.69630329604715</v>
      </c>
      <c r="S1765" s="6">
        <v>433423.586931</v>
      </c>
      <c r="T1765" s="6">
        <v>37.402521093143214</v>
      </c>
      <c r="U1765" s="6" t="s">
        <v>17616</v>
      </c>
      <c r="V1765" s="6">
        <v>267</v>
      </c>
      <c r="W1765" s="6" t="s">
        <v>17634</v>
      </c>
      <c r="X1765" s="8" t="s">
        <v>17624</v>
      </c>
    </row>
    <row r="1766" spans="1:24">
      <c r="A1766" s="7" t="s">
        <v>5088</v>
      </c>
      <c r="B1766" s="6" t="s">
        <v>17616</v>
      </c>
      <c r="C1766" s="6">
        <v>39061</v>
      </c>
      <c r="D1766" s="6">
        <v>165000061</v>
      </c>
      <c r="E1766" s="6" t="s">
        <v>17616</v>
      </c>
      <c r="F1766" s="6" t="s">
        <v>17617</v>
      </c>
      <c r="G1766" s="6" t="s">
        <v>17628</v>
      </c>
      <c r="H1766" s="6" t="s">
        <v>17636</v>
      </c>
      <c r="I1766" s="6" t="s">
        <v>17638</v>
      </c>
      <c r="J1766" s="6">
        <v>2802292</v>
      </c>
      <c r="K1766" s="6" t="s">
        <v>17621</v>
      </c>
      <c r="L1766" s="6">
        <v>3</v>
      </c>
      <c r="M1766" s="6" t="s">
        <v>17622</v>
      </c>
      <c r="N1766" s="6">
        <v>0</v>
      </c>
      <c r="O1766" s="6">
        <v>20070628</v>
      </c>
      <c r="P1766" s="6" t="s">
        <v>17616</v>
      </c>
      <c r="Q1766" s="6">
        <v>172270.821092</v>
      </c>
      <c r="R1766" s="6">
        <v>126.6875987874172</v>
      </c>
      <c r="S1766" s="6">
        <v>433753.334455</v>
      </c>
      <c r="T1766" s="6">
        <v>37.405469363319355</v>
      </c>
      <c r="U1766" s="6" t="s">
        <v>17616</v>
      </c>
      <c r="V1766" s="6">
        <v>278</v>
      </c>
      <c r="W1766" s="6" t="s">
        <v>17634</v>
      </c>
      <c r="X1766" s="8" t="s">
        <v>17624</v>
      </c>
    </row>
    <row r="1767" spans="1:24">
      <c r="A1767" s="7" t="s">
        <v>14998</v>
      </c>
      <c r="B1767" s="6" t="s">
        <v>17616</v>
      </c>
      <c r="C1767" s="6">
        <v>39062</v>
      </c>
      <c r="D1767" s="6">
        <v>165000062</v>
      </c>
      <c r="E1767" s="6" t="s">
        <v>17616</v>
      </c>
      <c r="F1767" s="6" t="s">
        <v>17617</v>
      </c>
      <c r="G1767" s="6" t="s">
        <v>17618</v>
      </c>
      <c r="H1767" s="6" t="s">
        <v>17636</v>
      </c>
      <c r="I1767" s="6" t="s">
        <v>17638</v>
      </c>
      <c r="J1767" s="6">
        <v>2802291</v>
      </c>
      <c r="K1767" s="6" t="s">
        <v>17621</v>
      </c>
      <c r="L1767" s="6">
        <v>3</v>
      </c>
      <c r="M1767" s="6" t="s">
        <v>17622</v>
      </c>
      <c r="N1767" s="6">
        <v>1</v>
      </c>
      <c r="O1767" s="6">
        <v>20090225</v>
      </c>
      <c r="P1767" s="6" t="s">
        <v>17616</v>
      </c>
      <c r="Q1767" s="6">
        <v>172401.117887</v>
      </c>
      <c r="R1767" s="6">
        <v>126.68907191686375</v>
      </c>
      <c r="S1767" s="6">
        <v>433713.37287999998</v>
      </c>
      <c r="T1767" s="6">
        <v>37.405113207330572</v>
      </c>
      <c r="U1767" s="6" t="s">
        <v>17616</v>
      </c>
      <c r="V1767" s="6">
        <v>280</v>
      </c>
      <c r="W1767" s="6" t="s">
        <v>17623</v>
      </c>
      <c r="X1767" s="8" t="s">
        <v>17624</v>
      </c>
    </row>
    <row r="1768" spans="1:24">
      <c r="A1768" s="7" t="s">
        <v>14856</v>
      </c>
      <c r="B1768" s="6" t="s">
        <v>17616</v>
      </c>
      <c r="C1768" s="6">
        <v>39063</v>
      </c>
      <c r="D1768" s="6">
        <v>165000063</v>
      </c>
      <c r="E1768" s="6">
        <v>20190722</v>
      </c>
      <c r="F1768" s="6" t="s">
        <v>17617</v>
      </c>
      <c r="G1768" s="6" t="s">
        <v>17632</v>
      </c>
      <c r="H1768" s="6" t="s">
        <v>17636</v>
      </c>
      <c r="I1768" s="6" t="s">
        <v>17836</v>
      </c>
      <c r="J1768" s="6">
        <v>2802290</v>
      </c>
      <c r="K1768" s="6" t="s">
        <v>17621</v>
      </c>
      <c r="L1768" s="6">
        <v>3</v>
      </c>
      <c r="M1768" s="6" t="s">
        <v>17622</v>
      </c>
      <c r="N1768" s="6">
        <v>0</v>
      </c>
      <c r="O1768" s="6">
        <v>20070628</v>
      </c>
      <c r="P1768" s="6" t="s">
        <v>17616</v>
      </c>
      <c r="Q1768" s="6">
        <v>172082.64773900001</v>
      </c>
      <c r="R1768" s="6">
        <v>126.68546913064603</v>
      </c>
      <c r="S1768" s="6">
        <v>433867.94635400001</v>
      </c>
      <c r="T1768" s="6">
        <v>37.406496354506046</v>
      </c>
      <c r="U1768" s="6" t="s">
        <v>17616</v>
      </c>
      <c r="V1768" s="6">
        <v>279</v>
      </c>
      <c r="W1768" s="6" t="s">
        <v>17625</v>
      </c>
      <c r="X1768" s="8" t="s">
        <v>17624</v>
      </c>
    </row>
    <row r="1769" spans="1:24">
      <c r="A1769" s="7" t="s">
        <v>12433</v>
      </c>
      <c r="B1769" s="6" t="s">
        <v>17616</v>
      </c>
      <c r="C1769" s="6">
        <v>39064</v>
      </c>
      <c r="D1769" s="6">
        <v>165000064</v>
      </c>
      <c r="E1769" s="6" t="s">
        <v>17616</v>
      </c>
      <c r="F1769" s="6" t="s">
        <v>17617</v>
      </c>
      <c r="G1769" s="6" t="s">
        <v>17632</v>
      </c>
      <c r="H1769" s="6" t="s">
        <v>17636</v>
      </c>
      <c r="I1769" s="6" t="s">
        <v>17638</v>
      </c>
      <c r="J1769" s="6">
        <v>2802289</v>
      </c>
      <c r="K1769" s="6" t="s">
        <v>17621</v>
      </c>
      <c r="L1769" s="6">
        <v>1</v>
      </c>
      <c r="M1769" s="6" t="s">
        <v>17622</v>
      </c>
      <c r="N1769" s="6">
        <v>1</v>
      </c>
      <c r="O1769" s="6">
        <v>20110627</v>
      </c>
      <c r="P1769" s="6" t="s">
        <v>17616</v>
      </c>
      <c r="Q1769" s="6">
        <v>174770.18941799999</v>
      </c>
      <c r="R1769" s="6">
        <v>126.71585985147074</v>
      </c>
      <c r="S1769" s="6">
        <v>432819.06687099999</v>
      </c>
      <c r="T1769" s="6">
        <v>37.397123160390599</v>
      </c>
      <c r="U1769" s="6" t="s">
        <v>17616</v>
      </c>
      <c r="V1769" s="6">
        <v>2332</v>
      </c>
      <c r="W1769" s="6" t="s">
        <v>17625</v>
      </c>
      <c r="X1769" s="8" t="s">
        <v>17624</v>
      </c>
    </row>
    <row r="1770" spans="1:24">
      <c r="A1770" s="7" t="s">
        <v>12430</v>
      </c>
      <c r="B1770" s="6" t="s">
        <v>17616</v>
      </c>
      <c r="C1770" s="6">
        <v>39065</v>
      </c>
      <c r="D1770" s="6">
        <v>165000065</v>
      </c>
      <c r="E1770" s="6" t="s">
        <v>17616</v>
      </c>
      <c r="F1770" s="6" t="s">
        <v>17617</v>
      </c>
      <c r="G1770" s="6" t="s">
        <v>17632</v>
      </c>
      <c r="H1770" s="6" t="s">
        <v>17636</v>
      </c>
      <c r="I1770" s="6" t="s">
        <v>17638</v>
      </c>
      <c r="J1770" s="6">
        <v>2802288</v>
      </c>
      <c r="K1770" s="6" t="s">
        <v>17621</v>
      </c>
      <c r="L1770" s="6">
        <v>1</v>
      </c>
      <c r="M1770" s="6" t="s">
        <v>17622</v>
      </c>
      <c r="N1770" s="6">
        <v>1</v>
      </c>
      <c r="O1770" s="6">
        <v>20090225</v>
      </c>
      <c r="P1770" s="6" t="s">
        <v>17616</v>
      </c>
      <c r="Q1770" s="6">
        <v>174807.727201</v>
      </c>
      <c r="R1770" s="6">
        <v>126.7162827815024</v>
      </c>
      <c r="S1770" s="6">
        <v>432848.17225300003</v>
      </c>
      <c r="T1770" s="6">
        <v>37.397386424145623</v>
      </c>
      <c r="U1770" s="6" t="s">
        <v>17616</v>
      </c>
      <c r="V1770" s="6">
        <v>2331</v>
      </c>
      <c r="W1770" s="6" t="s">
        <v>18254</v>
      </c>
      <c r="X1770" s="8" t="s">
        <v>17624</v>
      </c>
    </row>
    <row r="1771" spans="1:24">
      <c r="A1771" s="7" t="s">
        <v>2225</v>
      </c>
      <c r="B1771" s="6" t="s">
        <v>17616</v>
      </c>
      <c r="C1771" s="6">
        <v>39066</v>
      </c>
      <c r="D1771" s="6">
        <v>165000066</v>
      </c>
      <c r="E1771" s="6" t="s">
        <v>17616</v>
      </c>
      <c r="F1771" s="6" t="s">
        <v>17617</v>
      </c>
      <c r="G1771" s="6" t="s">
        <v>17628</v>
      </c>
      <c r="H1771" s="6" t="s">
        <v>17636</v>
      </c>
      <c r="I1771" s="6" t="s">
        <v>17638</v>
      </c>
      <c r="J1771" s="6">
        <v>2802287</v>
      </c>
      <c r="K1771" s="6" t="s">
        <v>17621</v>
      </c>
      <c r="L1771" s="6">
        <v>2</v>
      </c>
      <c r="M1771" s="6" t="s">
        <v>17622</v>
      </c>
      <c r="N1771" s="6">
        <v>0</v>
      </c>
      <c r="O1771" s="6">
        <v>20070628</v>
      </c>
      <c r="P1771" s="6" t="s">
        <v>17616</v>
      </c>
      <c r="Q1771" s="6">
        <v>172537.29866199999</v>
      </c>
      <c r="R1771" s="6">
        <v>126.69060822066874</v>
      </c>
      <c r="S1771" s="6">
        <v>433761.190007</v>
      </c>
      <c r="T1771" s="6">
        <v>37.405548093816165</v>
      </c>
      <c r="U1771" s="6" t="s">
        <v>17616</v>
      </c>
      <c r="V1771" s="6">
        <v>2338</v>
      </c>
      <c r="W1771" s="6" t="s">
        <v>17625</v>
      </c>
      <c r="X1771" s="8" t="s">
        <v>17624</v>
      </c>
    </row>
    <row r="1772" spans="1:24">
      <c r="A1772" s="7" t="s">
        <v>3079</v>
      </c>
      <c r="B1772" s="6" t="s">
        <v>17616</v>
      </c>
      <c r="C1772" s="6">
        <v>39067</v>
      </c>
      <c r="D1772" s="6">
        <v>165000067</v>
      </c>
      <c r="E1772" s="6" t="s">
        <v>17616</v>
      </c>
      <c r="F1772" s="6" t="s">
        <v>17617</v>
      </c>
      <c r="G1772" s="6" t="s">
        <v>17632</v>
      </c>
      <c r="H1772" s="6" t="s">
        <v>17636</v>
      </c>
      <c r="I1772" s="6" t="s">
        <v>17638</v>
      </c>
      <c r="J1772" s="6">
        <v>2802286</v>
      </c>
      <c r="K1772" s="6" t="s">
        <v>17621</v>
      </c>
      <c r="L1772" s="6">
        <v>4</v>
      </c>
      <c r="M1772" s="6" t="s">
        <v>17622</v>
      </c>
      <c r="N1772" s="6">
        <v>1</v>
      </c>
      <c r="O1772" s="6">
        <v>20111209</v>
      </c>
      <c r="P1772" s="6" t="s">
        <v>17616</v>
      </c>
      <c r="Q1772" s="6">
        <v>173132.36932500001</v>
      </c>
      <c r="R1772" s="6">
        <v>126.6973333781815</v>
      </c>
      <c r="S1772" s="6">
        <v>433647.71283600002</v>
      </c>
      <c r="T1772" s="6">
        <v>37.404543144810845</v>
      </c>
      <c r="U1772" s="6" t="s">
        <v>17616</v>
      </c>
      <c r="V1772" s="6">
        <v>273</v>
      </c>
      <c r="W1772" s="6" t="s">
        <v>18284</v>
      </c>
      <c r="X1772" s="8" t="s">
        <v>17624</v>
      </c>
    </row>
    <row r="1773" spans="1:24">
      <c r="A1773" s="7" t="s">
        <v>15523</v>
      </c>
      <c r="B1773" s="6" t="s">
        <v>17616</v>
      </c>
      <c r="C1773" s="6">
        <v>39069</v>
      </c>
      <c r="D1773" s="6">
        <v>165000069</v>
      </c>
      <c r="E1773" s="6" t="s">
        <v>17616</v>
      </c>
      <c r="F1773" s="6" t="s">
        <v>17617</v>
      </c>
      <c r="G1773" s="6" t="s">
        <v>17628</v>
      </c>
      <c r="H1773" s="6" t="s">
        <v>17636</v>
      </c>
      <c r="I1773" s="6" t="s">
        <v>17638</v>
      </c>
      <c r="J1773" s="6">
        <v>2802285</v>
      </c>
      <c r="K1773" s="6" t="s">
        <v>17621</v>
      </c>
      <c r="L1773" s="6">
        <v>2</v>
      </c>
      <c r="M1773" s="6" t="s">
        <v>17622</v>
      </c>
      <c r="N1773" s="6">
        <v>1</v>
      </c>
      <c r="O1773" s="6">
        <v>20090930</v>
      </c>
      <c r="P1773" s="6" t="s">
        <v>17616</v>
      </c>
      <c r="Q1773" s="6">
        <v>174875.73043</v>
      </c>
      <c r="R1773" s="6">
        <v>126.7170441021741</v>
      </c>
      <c r="S1773" s="6">
        <v>433043.74954200001</v>
      </c>
      <c r="T1773" s="6">
        <v>37.399150431868165</v>
      </c>
      <c r="U1773" s="6" t="s">
        <v>17616</v>
      </c>
      <c r="V1773" s="6">
        <v>7037</v>
      </c>
      <c r="W1773" s="6" t="s">
        <v>17634</v>
      </c>
      <c r="X1773" s="8" t="s">
        <v>17624</v>
      </c>
    </row>
    <row r="1774" spans="1:24">
      <c r="A1774" s="7" t="s">
        <v>10715</v>
      </c>
      <c r="B1774" s="6" t="s">
        <v>17616</v>
      </c>
      <c r="C1774" s="6">
        <v>39070</v>
      </c>
      <c r="D1774" s="6">
        <v>165000070</v>
      </c>
      <c r="E1774" s="6" t="s">
        <v>17616</v>
      </c>
      <c r="F1774" s="6" t="s">
        <v>17617</v>
      </c>
      <c r="G1774" s="6" t="s">
        <v>17628</v>
      </c>
      <c r="H1774" s="6" t="s">
        <v>17636</v>
      </c>
      <c r="I1774" s="6" t="s">
        <v>17638</v>
      </c>
      <c r="J1774" s="6">
        <v>2802284</v>
      </c>
      <c r="K1774" s="6" t="s">
        <v>17621</v>
      </c>
      <c r="L1774" s="6">
        <v>1</v>
      </c>
      <c r="M1774" s="6" t="s">
        <v>17622</v>
      </c>
      <c r="N1774" s="6">
        <v>1</v>
      </c>
      <c r="O1774" s="6">
        <v>20090930</v>
      </c>
      <c r="P1774" s="6" t="s">
        <v>17616</v>
      </c>
      <c r="Q1774" s="6">
        <v>174904.01977399999</v>
      </c>
      <c r="R1774" s="6">
        <v>126.71736309919919</v>
      </c>
      <c r="S1774" s="6">
        <v>433058.16622700001</v>
      </c>
      <c r="T1774" s="6">
        <v>37.399281094799832</v>
      </c>
      <c r="U1774" s="6" t="s">
        <v>17616</v>
      </c>
      <c r="V1774" s="6">
        <v>7022</v>
      </c>
      <c r="W1774" s="6" t="s">
        <v>17634</v>
      </c>
      <c r="X1774" s="8" t="s">
        <v>17624</v>
      </c>
    </row>
    <row r="1775" spans="1:24">
      <c r="A1775" s="7" t="s">
        <v>2736</v>
      </c>
      <c r="B1775" s="6" t="s">
        <v>17616</v>
      </c>
      <c r="C1775" s="6">
        <v>39071</v>
      </c>
      <c r="D1775" s="6">
        <v>165000071</v>
      </c>
      <c r="E1775" s="6" t="s">
        <v>17616</v>
      </c>
      <c r="F1775" s="6" t="s">
        <v>17617</v>
      </c>
      <c r="G1775" s="6" t="s">
        <v>17628</v>
      </c>
      <c r="H1775" s="6" t="s">
        <v>17636</v>
      </c>
      <c r="I1775" s="6" t="s">
        <v>17638</v>
      </c>
      <c r="J1775" s="6">
        <v>2802283</v>
      </c>
      <c r="K1775" s="6" t="s">
        <v>17621</v>
      </c>
      <c r="L1775" s="6">
        <v>2</v>
      </c>
      <c r="M1775" s="6" t="s">
        <v>17622</v>
      </c>
      <c r="N1775" s="6">
        <v>0</v>
      </c>
      <c r="O1775" s="6">
        <v>20070628</v>
      </c>
      <c r="P1775" s="6" t="s">
        <v>17616</v>
      </c>
      <c r="Q1775" s="6">
        <v>172653.68792900001</v>
      </c>
      <c r="R1775" s="6">
        <v>126.69191544915017</v>
      </c>
      <c r="S1775" s="6">
        <v>433958.90083200001</v>
      </c>
      <c r="T1775" s="6">
        <v>37.407332917454077</v>
      </c>
      <c r="U1775" s="6" t="s">
        <v>17616</v>
      </c>
      <c r="V1775" s="6">
        <v>449</v>
      </c>
      <c r="W1775" s="6" t="s">
        <v>17625</v>
      </c>
      <c r="X1775" s="8" t="s">
        <v>17624</v>
      </c>
    </row>
    <row r="1776" spans="1:24">
      <c r="A1776" s="7" t="s">
        <v>2736</v>
      </c>
      <c r="B1776" s="6" t="s">
        <v>17616</v>
      </c>
      <c r="C1776" s="6">
        <v>39072</v>
      </c>
      <c r="D1776" s="6">
        <v>165000072</v>
      </c>
      <c r="E1776" s="6" t="s">
        <v>17616</v>
      </c>
      <c r="F1776" s="6" t="s">
        <v>17617</v>
      </c>
      <c r="G1776" s="6" t="s">
        <v>17628</v>
      </c>
      <c r="H1776" s="6" t="s">
        <v>17636</v>
      </c>
      <c r="I1776" s="6" t="s">
        <v>17638</v>
      </c>
      <c r="J1776" s="6">
        <v>2802282</v>
      </c>
      <c r="K1776" s="6" t="s">
        <v>17621</v>
      </c>
      <c r="L1776" s="6">
        <v>2</v>
      </c>
      <c r="M1776" s="6" t="s">
        <v>17622</v>
      </c>
      <c r="N1776" s="6">
        <v>0</v>
      </c>
      <c r="O1776" s="6">
        <v>20070628</v>
      </c>
      <c r="P1776" s="6" t="s">
        <v>17616</v>
      </c>
      <c r="Q1776" s="6">
        <v>172666.01029499999</v>
      </c>
      <c r="R1776" s="6">
        <v>126.69205238986855</v>
      </c>
      <c r="S1776" s="6">
        <v>434019.28045899997</v>
      </c>
      <c r="T1776" s="6">
        <v>37.407877302114734</v>
      </c>
      <c r="U1776" s="6" t="s">
        <v>17616</v>
      </c>
      <c r="V1776" s="6">
        <v>450</v>
      </c>
      <c r="W1776" s="6" t="s">
        <v>17625</v>
      </c>
      <c r="X1776" s="8" t="s">
        <v>17624</v>
      </c>
    </row>
    <row r="1777" spans="1:24">
      <c r="A1777" s="7" t="s">
        <v>3877</v>
      </c>
      <c r="B1777" s="6" t="s">
        <v>17616</v>
      </c>
      <c r="C1777" s="6">
        <v>39073</v>
      </c>
      <c r="D1777" s="6">
        <v>165000073</v>
      </c>
      <c r="E1777" s="6" t="s">
        <v>17616</v>
      </c>
      <c r="F1777" s="6" t="s">
        <v>17617</v>
      </c>
      <c r="G1777" s="6" t="s">
        <v>17632</v>
      </c>
      <c r="H1777" s="6" t="s">
        <v>17636</v>
      </c>
      <c r="I1777" s="6" t="s">
        <v>17638</v>
      </c>
      <c r="J1777" s="6">
        <v>2802281</v>
      </c>
      <c r="K1777" s="6" t="s">
        <v>17621</v>
      </c>
      <c r="L1777" s="6">
        <v>4</v>
      </c>
      <c r="M1777" s="6" t="s">
        <v>17622</v>
      </c>
      <c r="N1777" s="6">
        <v>0</v>
      </c>
      <c r="O1777" s="6">
        <v>20070628</v>
      </c>
      <c r="P1777" s="6" t="s">
        <v>17616</v>
      </c>
      <c r="Q1777" s="6">
        <v>173326.29049399999</v>
      </c>
      <c r="R1777" s="6">
        <v>126.69951425178633</v>
      </c>
      <c r="S1777" s="6">
        <v>433906.01075999998</v>
      </c>
      <c r="T1777" s="6">
        <v>37.40687602496287</v>
      </c>
      <c r="U1777" s="6" t="s">
        <v>17616</v>
      </c>
      <c r="V1777" s="6">
        <v>272</v>
      </c>
      <c r="W1777" s="6" t="s">
        <v>17625</v>
      </c>
      <c r="X1777" s="8" t="s">
        <v>17624</v>
      </c>
    </row>
    <row r="1778" spans="1:24">
      <c r="A1778" s="7" t="s">
        <v>12497</v>
      </c>
      <c r="B1778" s="6" t="s">
        <v>17616</v>
      </c>
      <c r="C1778" s="6">
        <v>39074</v>
      </c>
      <c r="D1778" s="6">
        <v>165000074</v>
      </c>
      <c r="E1778" s="6" t="s">
        <v>17616</v>
      </c>
      <c r="F1778" s="6" t="s">
        <v>17617</v>
      </c>
      <c r="G1778" s="6" t="s">
        <v>17632</v>
      </c>
      <c r="H1778" s="6" t="s">
        <v>17636</v>
      </c>
      <c r="I1778" s="6" t="s">
        <v>17638</v>
      </c>
      <c r="J1778" s="6">
        <v>2802280</v>
      </c>
      <c r="K1778" s="6" t="s">
        <v>17621</v>
      </c>
      <c r="L1778" s="6">
        <v>2</v>
      </c>
      <c r="M1778" s="6" t="s">
        <v>17622</v>
      </c>
      <c r="N1778" s="6">
        <v>1</v>
      </c>
      <c r="O1778" s="6">
        <v>20120720</v>
      </c>
      <c r="P1778" s="6" t="s">
        <v>17616</v>
      </c>
      <c r="Q1778" s="6">
        <v>172944.39192600001</v>
      </c>
      <c r="R1778" s="6">
        <v>126.69519528869824</v>
      </c>
      <c r="S1778" s="6">
        <v>434056.87519599998</v>
      </c>
      <c r="T1778" s="6">
        <v>37.408224218137164</v>
      </c>
      <c r="U1778" s="6" t="s">
        <v>17616</v>
      </c>
      <c r="V1778" s="6">
        <v>452</v>
      </c>
      <c r="W1778" s="6" t="s">
        <v>17677</v>
      </c>
      <c r="X1778" s="8" t="s">
        <v>17624</v>
      </c>
    </row>
    <row r="1779" spans="1:24">
      <c r="A1779" s="7" t="s">
        <v>12460</v>
      </c>
      <c r="B1779" s="6" t="s">
        <v>17616</v>
      </c>
      <c r="C1779" s="6">
        <v>39075</v>
      </c>
      <c r="D1779" s="6">
        <v>165000075</v>
      </c>
      <c r="E1779" s="6" t="s">
        <v>17616</v>
      </c>
      <c r="F1779" s="6" t="s">
        <v>17617</v>
      </c>
      <c r="G1779" s="6" t="s">
        <v>17632</v>
      </c>
      <c r="H1779" s="6" t="s">
        <v>17636</v>
      </c>
      <c r="I1779" s="6" t="s">
        <v>17638</v>
      </c>
      <c r="J1779" s="6">
        <v>2802279</v>
      </c>
      <c r="K1779" s="6" t="s">
        <v>17621</v>
      </c>
      <c r="L1779" s="6">
        <v>4</v>
      </c>
      <c r="M1779" s="6" t="s">
        <v>17622</v>
      </c>
      <c r="N1779" s="6">
        <v>0</v>
      </c>
      <c r="O1779" s="6">
        <v>20070628</v>
      </c>
      <c r="P1779" s="6" t="s">
        <v>17616</v>
      </c>
      <c r="Q1779" s="6">
        <v>173309.23181299999</v>
      </c>
      <c r="R1779" s="6">
        <v>126.69932022841732</v>
      </c>
      <c r="S1779" s="6">
        <v>433943.33613800001</v>
      </c>
      <c r="T1779" s="6">
        <v>37.407211834550068</v>
      </c>
      <c r="U1779" s="6" t="s">
        <v>17616</v>
      </c>
      <c r="V1779" s="6">
        <v>458</v>
      </c>
      <c r="W1779" s="6" t="s">
        <v>17634</v>
      </c>
      <c r="X1779" s="8" t="s">
        <v>17624</v>
      </c>
    </row>
    <row r="1780" spans="1:24">
      <c r="A1780" s="7" t="s">
        <v>13893</v>
      </c>
      <c r="B1780" s="6" t="s">
        <v>17616</v>
      </c>
      <c r="C1780" s="6">
        <v>39076</v>
      </c>
      <c r="D1780" s="6">
        <v>165000076</v>
      </c>
      <c r="E1780" s="6" t="s">
        <v>17616</v>
      </c>
      <c r="F1780" s="6" t="s">
        <v>17617</v>
      </c>
      <c r="G1780" s="6" t="s">
        <v>17632</v>
      </c>
      <c r="H1780" s="6" t="s">
        <v>17636</v>
      </c>
      <c r="I1780" s="6" t="s">
        <v>17638</v>
      </c>
      <c r="J1780" s="6">
        <v>2802278</v>
      </c>
      <c r="K1780" s="6" t="s">
        <v>17621</v>
      </c>
      <c r="L1780" s="6">
        <v>2</v>
      </c>
      <c r="M1780" s="6" t="s">
        <v>17622</v>
      </c>
      <c r="N1780" s="6">
        <v>1</v>
      </c>
      <c r="O1780" s="6">
        <v>20180622</v>
      </c>
      <c r="P1780" s="6" t="s">
        <v>17616</v>
      </c>
      <c r="Q1780" s="6">
        <v>172891.415186</v>
      </c>
      <c r="R1780" s="6">
        <v>126.69459477777153</v>
      </c>
      <c r="S1780" s="6">
        <v>434115.20896399999</v>
      </c>
      <c r="T1780" s="6">
        <v>37.408748253654977</v>
      </c>
      <c r="U1780" s="6" t="s">
        <v>17616</v>
      </c>
      <c r="V1780" s="6">
        <v>453</v>
      </c>
      <c r="W1780" s="6" t="s">
        <v>17634</v>
      </c>
      <c r="X1780" s="8" t="s">
        <v>17624</v>
      </c>
    </row>
    <row r="1781" spans="1:24">
      <c r="A1781" s="7" t="s">
        <v>15989</v>
      </c>
      <c r="B1781" s="6" t="s">
        <v>17616</v>
      </c>
      <c r="C1781" s="6">
        <v>39078</v>
      </c>
      <c r="D1781" s="6">
        <v>165000078</v>
      </c>
      <c r="E1781" s="6" t="s">
        <v>17616</v>
      </c>
      <c r="F1781" s="6" t="s">
        <v>17617</v>
      </c>
      <c r="G1781" s="6" t="s">
        <v>17632</v>
      </c>
      <c r="H1781" s="6" t="s">
        <v>17636</v>
      </c>
      <c r="I1781" s="6" t="s">
        <v>17638</v>
      </c>
      <c r="J1781" s="6">
        <v>2802277</v>
      </c>
      <c r="K1781" s="6" t="s">
        <v>17621</v>
      </c>
      <c r="L1781" s="6">
        <v>2</v>
      </c>
      <c r="M1781" s="6" t="s">
        <v>17622</v>
      </c>
      <c r="N1781" s="6">
        <v>1</v>
      </c>
      <c r="O1781" s="6">
        <v>20090930</v>
      </c>
      <c r="P1781" s="6" t="s">
        <v>17616</v>
      </c>
      <c r="Q1781" s="6">
        <v>175035.19776400001</v>
      </c>
      <c r="R1781" s="6">
        <v>126.71883281444124</v>
      </c>
      <c r="S1781" s="6">
        <v>433405.49593700003</v>
      </c>
      <c r="T1781" s="6">
        <v>37.402414096653111</v>
      </c>
      <c r="U1781" s="6" t="s">
        <v>17616</v>
      </c>
      <c r="V1781" s="6">
        <v>7045</v>
      </c>
      <c r="W1781" s="6" t="s">
        <v>17717</v>
      </c>
      <c r="X1781" s="8" t="s">
        <v>17624</v>
      </c>
    </row>
    <row r="1782" spans="1:24">
      <c r="A1782" s="7" t="s">
        <v>15520</v>
      </c>
      <c r="B1782" s="6" t="s">
        <v>17616</v>
      </c>
      <c r="C1782" s="6">
        <v>39079</v>
      </c>
      <c r="D1782" s="6">
        <v>165000079</v>
      </c>
      <c r="E1782" s="6" t="s">
        <v>17616</v>
      </c>
      <c r="F1782" s="6" t="s">
        <v>17617</v>
      </c>
      <c r="G1782" s="6" t="s">
        <v>17618</v>
      </c>
      <c r="H1782" s="6" t="s">
        <v>17636</v>
      </c>
      <c r="I1782" s="6" t="s">
        <v>17638</v>
      </c>
      <c r="J1782" s="6">
        <v>2802276</v>
      </c>
      <c r="K1782" s="6" t="s">
        <v>17621</v>
      </c>
      <c r="L1782" s="6">
        <v>2</v>
      </c>
      <c r="M1782" s="6" t="s">
        <v>17622</v>
      </c>
      <c r="N1782" s="6">
        <v>1</v>
      </c>
      <c r="O1782" s="6">
        <v>20091209</v>
      </c>
      <c r="P1782" s="6" t="s">
        <v>17616</v>
      </c>
      <c r="Q1782" s="6">
        <v>175025.73995799999</v>
      </c>
      <c r="R1782" s="6">
        <v>126.71872551483891</v>
      </c>
      <c r="S1782" s="6">
        <v>433419.751651</v>
      </c>
      <c r="T1782" s="6">
        <v>37.402542285627824</v>
      </c>
      <c r="U1782" s="6" t="s">
        <v>17616</v>
      </c>
      <c r="V1782" s="6">
        <v>7023</v>
      </c>
      <c r="W1782" s="6" t="s">
        <v>17740</v>
      </c>
      <c r="X1782" s="8" t="s">
        <v>17624</v>
      </c>
    </row>
    <row r="1783" spans="1:24">
      <c r="A1783" s="7" t="s">
        <v>10790</v>
      </c>
      <c r="B1783" s="6" t="s">
        <v>17616</v>
      </c>
      <c r="C1783" s="6">
        <v>39081</v>
      </c>
      <c r="D1783" s="6">
        <v>165000081</v>
      </c>
      <c r="E1783" s="6" t="s">
        <v>17616</v>
      </c>
      <c r="F1783" s="6" t="s">
        <v>17617</v>
      </c>
      <c r="G1783" s="6" t="s">
        <v>17628</v>
      </c>
      <c r="H1783" s="6" t="s">
        <v>17636</v>
      </c>
      <c r="I1783" s="6" t="s">
        <v>17638</v>
      </c>
      <c r="J1783" s="6">
        <v>2802275</v>
      </c>
      <c r="K1783" s="6" t="s">
        <v>17621</v>
      </c>
      <c r="L1783" s="6">
        <v>2</v>
      </c>
      <c r="M1783" s="6" t="s">
        <v>17622</v>
      </c>
      <c r="N1783" s="6">
        <v>0</v>
      </c>
      <c r="O1783" s="6">
        <v>20070628</v>
      </c>
      <c r="P1783" s="6" t="s">
        <v>17616</v>
      </c>
      <c r="Q1783" s="6">
        <v>173821.32337599999</v>
      </c>
      <c r="R1783" s="6">
        <v>126.70510395932044</v>
      </c>
      <c r="S1783" s="6">
        <v>433949.49260100001</v>
      </c>
      <c r="T1783" s="6">
        <v>37.407281945085778</v>
      </c>
      <c r="U1783" s="6" t="s">
        <v>17616</v>
      </c>
      <c r="V1783" s="6">
        <v>2573</v>
      </c>
      <c r="W1783" s="6" t="s">
        <v>17634</v>
      </c>
      <c r="X1783" s="8" t="s">
        <v>17624</v>
      </c>
    </row>
    <row r="1784" spans="1:24">
      <c r="A1784" s="7" t="s">
        <v>11651</v>
      </c>
      <c r="B1784" s="6" t="s">
        <v>17616</v>
      </c>
      <c r="C1784" s="6">
        <v>39082</v>
      </c>
      <c r="D1784" s="6">
        <v>165000082</v>
      </c>
      <c r="E1784" s="6" t="s">
        <v>17616</v>
      </c>
      <c r="F1784" s="6" t="s">
        <v>17617</v>
      </c>
      <c r="G1784" s="6" t="s">
        <v>17628</v>
      </c>
      <c r="H1784" s="6" t="s">
        <v>17636</v>
      </c>
      <c r="I1784" s="6" t="s">
        <v>17638</v>
      </c>
      <c r="J1784" s="6">
        <v>2802274</v>
      </c>
      <c r="K1784" s="6" t="s">
        <v>17621</v>
      </c>
      <c r="L1784" s="6">
        <v>2</v>
      </c>
      <c r="M1784" s="6" t="s">
        <v>17622</v>
      </c>
      <c r="N1784" s="6">
        <v>0</v>
      </c>
      <c r="O1784" s="6">
        <v>20070628</v>
      </c>
      <c r="P1784" s="6" t="s">
        <v>17616</v>
      </c>
      <c r="Q1784" s="6">
        <v>173641.993731</v>
      </c>
      <c r="R1784" s="6">
        <v>126.70307469260047</v>
      </c>
      <c r="S1784" s="6">
        <v>434055.26803799998</v>
      </c>
      <c r="T1784" s="6">
        <v>37.40822988765494</v>
      </c>
      <c r="U1784" s="6" t="s">
        <v>17616</v>
      </c>
      <c r="V1784" s="6">
        <v>2572</v>
      </c>
      <c r="W1784" s="6" t="s">
        <v>17634</v>
      </c>
      <c r="X1784" s="8" t="s">
        <v>17624</v>
      </c>
    </row>
    <row r="1785" spans="1:24">
      <c r="A1785" s="7" t="s">
        <v>14254</v>
      </c>
      <c r="B1785" s="6" t="s">
        <v>17616</v>
      </c>
      <c r="C1785" s="6">
        <v>39083</v>
      </c>
      <c r="D1785" s="6">
        <v>165000083</v>
      </c>
      <c r="E1785" s="6" t="s">
        <v>17616</v>
      </c>
      <c r="F1785" s="6" t="s">
        <v>17617</v>
      </c>
      <c r="G1785" s="6" t="s">
        <v>17628</v>
      </c>
      <c r="H1785" s="6" t="s">
        <v>17636</v>
      </c>
      <c r="I1785" s="6" t="s">
        <v>17638</v>
      </c>
      <c r="J1785" s="6">
        <v>2802273</v>
      </c>
      <c r="K1785" s="6" t="s">
        <v>17621</v>
      </c>
      <c r="L1785" s="6">
        <v>2</v>
      </c>
      <c r="M1785" s="6" t="s">
        <v>17622</v>
      </c>
      <c r="N1785" s="6">
        <v>0</v>
      </c>
      <c r="O1785" s="6">
        <v>20070628</v>
      </c>
      <c r="P1785" s="6" t="s">
        <v>17616</v>
      </c>
      <c r="Q1785" s="6">
        <v>173366.50124300001</v>
      </c>
      <c r="R1785" s="6">
        <v>126.69995709714223</v>
      </c>
      <c r="S1785" s="6">
        <v>434219.57682700001</v>
      </c>
      <c r="T1785" s="6">
        <v>37.409702415501521</v>
      </c>
      <c r="U1785" s="6" t="s">
        <v>17616</v>
      </c>
      <c r="V1785" s="6">
        <v>2571</v>
      </c>
      <c r="W1785" s="6" t="s">
        <v>17634</v>
      </c>
      <c r="X1785" s="8" t="s">
        <v>17624</v>
      </c>
    </row>
    <row r="1786" spans="1:24">
      <c r="A1786" s="7" t="s">
        <v>12122</v>
      </c>
      <c r="B1786" s="6" t="s">
        <v>17616</v>
      </c>
      <c r="C1786" s="6">
        <v>39085</v>
      </c>
      <c r="D1786" s="6">
        <v>165000085</v>
      </c>
      <c r="E1786" s="6" t="s">
        <v>17616</v>
      </c>
      <c r="F1786" s="6" t="s">
        <v>17617</v>
      </c>
      <c r="G1786" s="6" t="s">
        <v>17628</v>
      </c>
      <c r="H1786" s="6" t="s">
        <v>17636</v>
      </c>
      <c r="I1786" s="6" t="s">
        <v>17638</v>
      </c>
      <c r="J1786" s="6">
        <v>2802272</v>
      </c>
      <c r="K1786" s="6" t="s">
        <v>17621</v>
      </c>
      <c r="L1786" s="6">
        <v>2</v>
      </c>
      <c r="M1786" s="6" t="s">
        <v>17622</v>
      </c>
      <c r="N1786" s="6">
        <v>0</v>
      </c>
      <c r="O1786" s="6">
        <v>20070628</v>
      </c>
      <c r="P1786" s="6" t="s">
        <v>17616</v>
      </c>
      <c r="Q1786" s="6">
        <v>173060.42477799999</v>
      </c>
      <c r="R1786" s="6">
        <v>126.69649325458417</v>
      </c>
      <c r="S1786" s="6">
        <v>434402.19612099999</v>
      </c>
      <c r="T1786" s="6">
        <v>37.41133894713829</v>
      </c>
      <c r="U1786" s="6" t="s">
        <v>17616</v>
      </c>
      <c r="V1786" s="6">
        <v>2570</v>
      </c>
      <c r="W1786" s="6" t="s">
        <v>17634</v>
      </c>
      <c r="X1786" s="8" t="s">
        <v>17624</v>
      </c>
    </row>
    <row r="1787" spans="1:24">
      <c r="A1787" s="7" t="s">
        <v>14931</v>
      </c>
      <c r="B1787" s="6" t="s">
        <v>17616</v>
      </c>
      <c r="C1787" s="6">
        <v>39087</v>
      </c>
      <c r="D1787" s="6">
        <v>165000087</v>
      </c>
      <c r="E1787" s="6" t="s">
        <v>17616</v>
      </c>
      <c r="F1787" s="6" t="s">
        <v>17617</v>
      </c>
      <c r="G1787" s="6" t="s">
        <v>17632</v>
      </c>
      <c r="H1787" s="6" t="s">
        <v>17636</v>
      </c>
      <c r="I1787" s="6" t="s">
        <v>17638</v>
      </c>
      <c r="J1787" s="6">
        <v>2802270</v>
      </c>
      <c r="K1787" s="6" t="s">
        <v>17621</v>
      </c>
      <c r="L1787" s="6">
        <v>4</v>
      </c>
      <c r="M1787" s="6" t="s">
        <v>17622</v>
      </c>
      <c r="N1787" s="6">
        <v>1</v>
      </c>
      <c r="O1787" s="6">
        <v>20100201</v>
      </c>
      <c r="P1787" s="6" t="s">
        <v>17616</v>
      </c>
      <c r="Q1787" s="6">
        <v>173549.646419</v>
      </c>
      <c r="R1787" s="6">
        <v>126.70202385551652</v>
      </c>
      <c r="S1787" s="6">
        <v>434272.26959500002</v>
      </c>
      <c r="T1787" s="6">
        <v>37.410182435285016</v>
      </c>
      <c r="U1787" s="6" t="s">
        <v>17616</v>
      </c>
      <c r="V1787" s="6">
        <v>461</v>
      </c>
      <c r="W1787" s="6" t="s">
        <v>17634</v>
      </c>
      <c r="X1787" s="8" t="s">
        <v>17624</v>
      </c>
    </row>
    <row r="1788" spans="1:24">
      <c r="A1788" s="7" t="s">
        <v>2112</v>
      </c>
      <c r="B1788" s="6" t="s">
        <v>17616</v>
      </c>
      <c r="C1788" s="6">
        <v>39088</v>
      </c>
      <c r="D1788" s="6">
        <v>165000088</v>
      </c>
      <c r="E1788" s="6" t="s">
        <v>17616</v>
      </c>
      <c r="F1788" s="6" t="s">
        <v>17617</v>
      </c>
      <c r="G1788" s="6" t="s">
        <v>17632</v>
      </c>
      <c r="H1788" s="6" t="s">
        <v>17636</v>
      </c>
      <c r="I1788" s="6" t="s">
        <v>17638</v>
      </c>
      <c r="J1788" s="6">
        <v>2802269</v>
      </c>
      <c r="K1788" s="6" t="s">
        <v>17621</v>
      </c>
      <c r="L1788" s="6">
        <v>2</v>
      </c>
      <c r="M1788" s="6" t="s">
        <v>17622</v>
      </c>
      <c r="N1788" s="6">
        <v>1</v>
      </c>
      <c r="O1788" s="6">
        <v>20090930</v>
      </c>
      <c r="P1788" s="6" t="s">
        <v>17616</v>
      </c>
      <c r="Q1788" s="6">
        <v>175393.49050799999</v>
      </c>
      <c r="R1788" s="6">
        <v>126.72287470824557</v>
      </c>
      <c r="S1788" s="6">
        <v>433545.90177400003</v>
      </c>
      <c r="T1788" s="6">
        <v>37.403688761959899</v>
      </c>
      <c r="U1788" s="6" t="s">
        <v>17616</v>
      </c>
      <c r="V1788" s="6">
        <v>7024</v>
      </c>
      <c r="W1788" s="6" t="s">
        <v>17634</v>
      </c>
      <c r="X1788" s="8" t="s">
        <v>17624</v>
      </c>
    </row>
    <row r="1789" spans="1:24">
      <c r="A1789" s="7" t="s">
        <v>2112</v>
      </c>
      <c r="B1789" s="6" t="s">
        <v>17616</v>
      </c>
      <c r="C1789" s="6">
        <v>39089</v>
      </c>
      <c r="D1789" s="6">
        <v>165000089</v>
      </c>
      <c r="E1789" s="6" t="s">
        <v>17616</v>
      </c>
      <c r="F1789" s="6" t="s">
        <v>17617</v>
      </c>
      <c r="G1789" s="6" t="s">
        <v>17632</v>
      </c>
      <c r="H1789" s="6" t="s">
        <v>17636</v>
      </c>
      <c r="I1789" s="6" t="s">
        <v>17638</v>
      </c>
      <c r="J1789" s="6">
        <v>2802268</v>
      </c>
      <c r="K1789" s="6" t="s">
        <v>17621</v>
      </c>
      <c r="L1789" s="6">
        <v>2</v>
      </c>
      <c r="M1789" s="6" t="s">
        <v>17622</v>
      </c>
      <c r="N1789" s="6">
        <v>1</v>
      </c>
      <c r="O1789" s="6">
        <v>20091112</v>
      </c>
      <c r="P1789" s="6" t="s">
        <v>17616</v>
      </c>
      <c r="Q1789" s="6">
        <v>175337.02255299999</v>
      </c>
      <c r="R1789" s="6">
        <v>126.72223767377804</v>
      </c>
      <c r="S1789" s="6">
        <v>433524.11359299999</v>
      </c>
      <c r="T1789" s="6">
        <v>37.403490945250738</v>
      </c>
      <c r="U1789" s="6" t="s">
        <v>17616</v>
      </c>
      <c r="V1789" s="6">
        <v>7035</v>
      </c>
      <c r="W1789" s="6" t="s">
        <v>17717</v>
      </c>
      <c r="X1789" s="8" t="s">
        <v>17624</v>
      </c>
    </row>
    <row r="1790" spans="1:24">
      <c r="A1790" s="7" t="s">
        <v>1502</v>
      </c>
      <c r="B1790" s="6" t="s">
        <v>17616</v>
      </c>
      <c r="C1790" s="6">
        <v>39094</v>
      </c>
      <c r="D1790" s="6">
        <v>165000094</v>
      </c>
      <c r="E1790" s="6" t="s">
        <v>17616</v>
      </c>
      <c r="F1790" s="6" t="s">
        <v>17617</v>
      </c>
      <c r="G1790" s="6" t="s">
        <v>17632</v>
      </c>
      <c r="H1790" s="6" t="s">
        <v>17636</v>
      </c>
      <c r="I1790" s="6" t="s">
        <v>17638</v>
      </c>
      <c r="J1790" s="6">
        <v>2802265</v>
      </c>
      <c r="K1790" s="6" t="s">
        <v>17621</v>
      </c>
      <c r="L1790" s="6">
        <v>4</v>
      </c>
      <c r="M1790" s="6" t="s">
        <v>17622</v>
      </c>
      <c r="N1790" s="6">
        <v>0</v>
      </c>
      <c r="O1790" s="6">
        <v>20070628</v>
      </c>
      <c r="P1790" s="6" t="s">
        <v>17616</v>
      </c>
      <c r="Q1790" s="6">
        <v>173615.38691500001</v>
      </c>
      <c r="R1790" s="6">
        <v>126.70275992483336</v>
      </c>
      <c r="S1790" s="6">
        <v>434453.461335</v>
      </c>
      <c r="T1790" s="6">
        <v>37.411816851706391</v>
      </c>
      <c r="U1790" s="6" t="s">
        <v>17616</v>
      </c>
      <c r="V1790" s="6">
        <v>462</v>
      </c>
      <c r="W1790" s="6" t="s">
        <v>17634</v>
      </c>
      <c r="X1790" s="8" t="s">
        <v>17624</v>
      </c>
    </row>
    <row r="1791" spans="1:24">
      <c r="A1791" s="7" t="s">
        <v>1271</v>
      </c>
      <c r="B1791" s="6" t="s">
        <v>17616</v>
      </c>
      <c r="C1791" s="6">
        <v>39096</v>
      </c>
      <c r="D1791" s="6">
        <v>165000096</v>
      </c>
      <c r="E1791" s="6" t="s">
        <v>17616</v>
      </c>
      <c r="F1791" s="6" t="s">
        <v>17617</v>
      </c>
      <c r="G1791" s="6" t="s">
        <v>17618</v>
      </c>
      <c r="H1791" s="6" t="s">
        <v>17636</v>
      </c>
      <c r="I1791" s="6" t="s">
        <v>17638</v>
      </c>
      <c r="J1791" s="6">
        <v>2802263</v>
      </c>
      <c r="K1791" s="6" t="s">
        <v>17621</v>
      </c>
      <c r="L1791" s="6">
        <v>2</v>
      </c>
      <c r="M1791" s="6" t="s">
        <v>17622</v>
      </c>
      <c r="N1791" s="6">
        <v>1</v>
      </c>
      <c r="O1791" s="6">
        <v>20180526</v>
      </c>
      <c r="P1791" s="6" t="s">
        <v>17616</v>
      </c>
      <c r="Q1791" s="6">
        <v>174330.13898799999</v>
      </c>
      <c r="R1791" s="6">
        <v>126.71084264887592</v>
      </c>
      <c r="S1791" s="6">
        <v>434187.00352000003</v>
      </c>
      <c r="T1791" s="6">
        <v>37.409436188333927</v>
      </c>
      <c r="U1791" s="6" t="s">
        <v>17616</v>
      </c>
      <c r="V1791" s="6">
        <v>2263</v>
      </c>
      <c r="W1791" s="6" t="s">
        <v>17625</v>
      </c>
      <c r="X1791" s="8" t="s">
        <v>17624</v>
      </c>
    </row>
    <row r="1792" spans="1:24">
      <c r="A1792" s="7" t="s">
        <v>14110</v>
      </c>
      <c r="B1792" s="6" t="s">
        <v>17616</v>
      </c>
      <c r="C1792" s="6">
        <v>39097</v>
      </c>
      <c r="D1792" s="6">
        <v>165000097</v>
      </c>
      <c r="E1792" s="6" t="s">
        <v>17616</v>
      </c>
      <c r="F1792" s="6" t="s">
        <v>17617</v>
      </c>
      <c r="G1792" s="6" t="s">
        <v>17632</v>
      </c>
      <c r="H1792" s="6" t="s">
        <v>17636</v>
      </c>
      <c r="I1792" s="6" t="s">
        <v>17638</v>
      </c>
      <c r="J1792" s="6">
        <v>2802262</v>
      </c>
      <c r="K1792" s="6" t="s">
        <v>17621</v>
      </c>
      <c r="L1792" s="6">
        <v>4</v>
      </c>
      <c r="M1792" s="6" t="s">
        <v>17622</v>
      </c>
      <c r="N1792" s="6">
        <v>0</v>
      </c>
      <c r="O1792" s="6">
        <v>20070628</v>
      </c>
      <c r="P1792" s="6" t="s">
        <v>17616</v>
      </c>
      <c r="Q1792" s="6">
        <v>173661.542105</v>
      </c>
      <c r="R1792" s="6">
        <v>126.70328095871275</v>
      </c>
      <c r="S1792" s="6">
        <v>434462.13053000002</v>
      </c>
      <c r="T1792" s="6">
        <v>37.411896277316742</v>
      </c>
      <c r="U1792" s="6" t="s">
        <v>17616</v>
      </c>
      <c r="V1792" s="6">
        <v>447</v>
      </c>
      <c r="W1792" s="6" t="s">
        <v>17634</v>
      </c>
      <c r="X1792" s="8" t="s">
        <v>17624</v>
      </c>
    </row>
    <row r="1793" spans="1:24">
      <c r="A1793" s="7" t="s">
        <v>1271</v>
      </c>
      <c r="B1793" s="6" t="s">
        <v>17616</v>
      </c>
      <c r="C1793" s="6">
        <v>39098</v>
      </c>
      <c r="D1793" s="6">
        <v>165000098</v>
      </c>
      <c r="E1793" s="6" t="s">
        <v>17616</v>
      </c>
      <c r="F1793" s="6" t="s">
        <v>17617</v>
      </c>
      <c r="G1793" s="6" t="s">
        <v>17618</v>
      </c>
      <c r="H1793" s="6" t="s">
        <v>17636</v>
      </c>
      <c r="I1793" s="6" t="s">
        <v>17638</v>
      </c>
      <c r="J1793" s="6">
        <v>2802261</v>
      </c>
      <c r="K1793" s="6" t="s">
        <v>17621</v>
      </c>
      <c r="L1793" s="6">
        <v>2</v>
      </c>
      <c r="M1793" s="6" t="s">
        <v>17622</v>
      </c>
      <c r="N1793" s="6">
        <v>1</v>
      </c>
      <c r="O1793" s="6">
        <v>20180526</v>
      </c>
      <c r="P1793" s="6" t="s">
        <v>17616</v>
      </c>
      <c r="Q1793" s="6">
        <v>174385.38777599999</v>
      </c>
      <c r="R1793" s="6">
        <v>126.71146689464283</v>
      </c>
      <c r="S1793" s="6">
        <v>434181.09379800002</v>
      </c>
      <c r="T1793" s="6">
        <v>37.409384474123236</v>
      </c>
      <c r="U1793" s="6" t="s">
        <v>17616</v>
      </c>
      <c r="V1793" s="6">
        <v>2264</v>
      </c>
      <c r="W1793" s="6" t="s">
        <v>17625</v>
      </c>
      <c r="X1793" s="8" t="s">
        <v>17624</v>
      </c>
    </row>
    <row r="1794" spans="1:24">
      <c r="A1794" s="7" t="s">
        <v>979</v>
      </c>
      <c r="B1794" s="6" t="s">
        <v>17616</v>
      </c>
      <c r="C1794" s="6">
        <v>39100</v>
      </c>
      <c r="D1794" s="6">
        <v>165000100</v>
      </c>
      <c r="E1794" s="6" t="s">
        <v>17616</v>
      </c>
      <c r="F1794" s="6" t="s">
        <v>17617</v>
      </c>
      <c r="G1794" s="6" t="s">
        <v>17618</v>
      </c>
      <c r="H1794" s="6" t="s">
        <v>17636</v>
      </c>
      <c r="I1794" s="6" t="s">
        <v>17638</v>
      </c>
      <c r="J1794" s="6">
        <v>2802260</v>
      </c>
      <c r="K1794" s="6" t="s">
        <v>17621</v>
      </c>
      <c r="L1794" s="6">
        <v>2</v>
      </c>
      <c r="M1794" s="6" t="s">
        <v>17622</v>
      </c>
      <c r="N1794" s="6">
        <v>0</v>
      </c>
      <c r="O1794" s="6">
        <v>20070628</v>
      </c>
      <c r="P1794" s="6" t="s">
        <v>17616</v>
      </c>
      <c r="Q1794" s="6">
        <v>174001.062282</v>
      </c>
      <c r="R1794" s="6">
        <v>126.70711933912303</v>
      </c>
      <c r="S1794" s="6">
        <v>434367.31344100001</v>
      </c>
      <c r="T1794" s="6">
        <v>37.411051585987209</v>
      </c>
      <c r="U1794" s="6" t="s">
        <v>17616</v>
      </c>
      <c r="V1794" s="6">
        <v>729</v>
      </c>
      <c r="W1794" s="6" t="s">
        <v>17625</v>
      </c>
      <c r="X1794" s="8" t="s">
        <v>17624</v>
      </c>
    </row>
    <row r="1795" spans="1:24">
      <c r="A1795" s="7" t="s">
        <v>2330</v>
      </c>
      <c r="B1795" s="6" t="s">
        <v>17616</v>
      </c>
      <c r="C1795" s="6">
        <v>39101</v>
      </c>
      <c r="D1795" s="6">
        <v>165000101</v>
      </c>
      <c r="E1795" s="6" t="s">
        <v>17616</v>
      </c>
      <c r="F1795" s="6" t="s">
        <v>17617</v>
      </c>
      <c r="G1795" s="6" t="s">
        <v>17632</v>
      </c>
      <c r="H1795" s="6" t="s">
        <v>17636</v>
      </c>
      <c r="I1795" s="6" t="s">
        <v>17638</v>
      </c>
      <c r="J1795" s="6">
        <v>2802259</v>
      </c>
      <c r="K1795" s="6" t="s">
        <v>17621</v>
      </c>
      <c r="L1795" s="6">
        <v>2</v>
      </c>
      <c r="M1795" s="6" t="s">
        <v>17622</v>
      </c>
      <c r="N1795" s="6">
        <v>1</v>
      </c>
      <c r="O1795" s="6">
        <v>20090930</v>
      </c>
      <c r="P1795" s="6" t="s">
        <v>17616</v>
      </c>
      <c r="Q1795" s="6">
        <v>175817.795033</v>
      </c>
      <c r="R1795" s="6">
        <v>126.72766352250338</v>
      </c>
      <c r="S1795" s="6">
        <v>433649.20713</v>
      </c>
      <c r="T1795" s="6">
        <v>37.404630741961526</v>
      </c>
      <c r="U1795" s="6" t="s">
        <v>17616</v>
      </c>
      <c r="V1795" s="6">
        <v>7034</v>
      </c>
      <c r="W1795" s="6" t="s">
        <v>17761</v>
      </c>
      <c r="X1795" s="8" t="s">
        <v>17624</v>
      </c>
    </row>
    <row r="1796" spans="1:24">
      <c r="A1796" s="7" t="s">
        <v>979</v>
      </c>
      <c r="B1796" s="6" t="s">
        <v>17616</v>
      </c>
      <c r="C1796" s="6">
        <v>39102</v>
      </c>
      <c r="D1796" s="6">
        <v>165000102</v>
      </c>
      <c r="E1796" s="6" t="s">
        <v>17616</v>
      </c>
      <c r="F1796" s="6" t="s">
        <v>17617</v>
      </c>
      <c r="G1796" s="6" t="s">
        <v>17632</v>
      </c>
      <c r="H1796" s="6" t="s">
        <v>17636</v>
      </c>
      <c r="I1796" s="6" t="s">
        <v>17637</v>
      </c>
      <c r="J1796" s="6">
        <v>2802258</v>
      </c>
      <c r="K1796" s="6" t="s">
        <v>17621</v>
      </c>
      <c r="L1796" s="6">
        <v>2</v>
      </c>
      <c r="M1796" s="6" t="s">
        <v>17622</v>
      </c>
      <c r="N1796" s="6">
        <v>0</v>
      </c>
      <c r="O1796" s="6">
        <v>20070628</v>
      </c>
      <c r="P1796" s="6" t="s">
        <v>17616</v>
      </c>
      <c r="Q1796" s="6">
        <v>174000.25195400001</v>
      </c>
      <c r="R1796" s="6">
        <v>126.70710947145199</v>
      </c>
      <c r="S1796" s="6">
        <v>434387.58497800003</v>
      </c>
      <c r="T1796" s="6">
        <v>37.411234209851372</v>
      </c>
      <c r="U1796" s="6" t="s">
        <v>17616</v>
      </c>
      <c r="V1796" s="6">
        <v>730</v>
      </c>
      <c r="W1796" s="6" t="s">
        <v>17625</v>
      </c>
      <c r="X1796" s="8" t="s">
        <v>17624</v>
      </c>
    </row>
    <row r="1797" spans="1:24">
      <c r="A1797" s="7" t="s">
        <v>1297</v>
      </c>
      <c r="B1797" s="6" t="s">
        <v>17616</v>
      </c>
      <c r="C1797" s="6">
        <v>39104</v>
      </c>
      <c r="D1797" s="6">
        <v>165000104</v>
      </c>
      <c r="E1797" s="6" t="s">
        <v>17616</v>
      </c>
      <c r="F1797" s="6" t="s">
        <v>17617</v>
      </c>
      <c r="G1797" s="6" t="s">
        <v>17618</v>
      </c>
      <c r="H1797" s="6" t="s">
        <v>17636</v>
      </c>
      <c r="I1797" s="6" t="s">
        <v>17638</v>
      </c>
      <c r="J1797" s="6">
        <v>2802256</v>
      </c>
      <c r="K1797" s="6" t="s">
        <v>17621</v>
      </c>
      <c r="L1797" s="6">
        <v>2</v>
      </c>
      <c r="M1797" s="6" t="s">
        <v>17622</v>
      </c>
      <c r="N1797" s="6">
        <v>1</v>
      </c>
      <c r="O1797" s="6">
        <v>20090930</v>
      </c>
      <c r="P1797" s="6" t="s">
        <v>17616</v>
      </c>
      <c r="Q1797" s="6">
        <v>175818.787641</v>
      </c>
      <c r="R1797" s="6">
        <v>126.72767419640522</v>
      </c>
      <c r="S1797" s="6">
        <v>433665.58517799998</v>
      </c>
      <c r="T1797" s="6">
        <v>37.404778334648988</v>
      </c>
      <c r="U1797" s="6" t="s">
        <v>17616</v>
      </c>
      <c r="V1797" s="6">
        <v>7025</v>
      </c>
      <c r="W1797" s="6" t="s">
        <v>17854</v>
      </c>
      <c r="X1797" s="8" t="s">
        <v>17624</v>
      </c>
    </row>
    <row r="1798" spans="1:24">
      <c r="A1798" s="7" t="s">
        <v>11775</v>
      </c>
      <c r="B1798" s="6" t="s">
        <v>17616</v>
      </c>
      <c r="C1798" s="6">
        <v>39106</v>
      </c>
      <c r="D1798" s="6">
        <v>165000106</v>
      </c>
      <c r="E1798" s="6" t="s">
        <v>17616</v>
      </c>
      <c r="F1798" s="6" t="s">
        <v>17617</v>
      </c>
      <c r="G1798" s="6" t="s">
        <v>17632</v>
      </c>
      <c r="H1798" s="6" t="s">
        <v>17636</v>
      </c>
      <c r="I1798" s="6" t="s">
        <v>17638</v>
      </c>
      <c r="J1798" s="6">
        <v>2802254</v>
      </c>
      <c r="K1798" s="6" t="s">
        <v>17621</v>
      </c>
      <c r="L1798" s="6">
        <v>3</v>
      </c>
      <c r="M1798" s="6" t="s">
        <v>17622</v>
      </c>
      <c r="N1798" s="6">
        <v>0</v>
      </c>
      <c r="O1798" s="6">
        <v>20070628</v>
      </c>
      <c r="P1798" s="6" t="s">
        <v>17616</v>
      </c>
      <c r="Q1798" s="6">
        <v>174490.24733899999</v>
      </c>
      <c r="R1798" s="6">
        <v>126.71264946279024</v>
      </c>
      <c r="S1798" s="6">
        <v>434234.00111299998</v>
      </c>
      <c r="T1798" s="6">
        <v>37.409864069123913</v>
      </c>
      <c r="U1798" s="6" t="s">
        <v>17616</v>
      </c>
      <c r="V1798" s="6">
        <v>718</v>
      </c>
      <c r="W1798" s="6" t="s">
        <v>17754</v>
      </c>
      <c r="X1798" s="8" t="s">
        <v>17624</v>
      </c>
    </row>
    <row r="1799" spans="1:24">
      <c r="A1799" s="7" t="s">
        <v>14934</v>
      </c>
      <c r="B1799" s="6" t="s">
        <v>17616</v>
      </c>
      <c r="C1799" s="6">
        <v>39107</v>
      </c>
      <c r="D1799" s="6">
        <v>165000107</v>
      </c>
      <c r="E1799" s="6" t="s">
        <v>17616</v>
      </c>
      <c r="F1799" s="6" t="s">
        <v>17617</v>
      </c>
      <c r="G1799" s="6" t="s">
        <v>17618</v>
      </c>
      <c r="H1799" s="6" t="s">
        <v>17636</v>
      </c>
      <c r="I1799" s="6" t="s">
        <v>17638</v>
      </c>
      <c r="J1799" s="6">
        <v>2802253</v>
      </c>
      <c r="K1799" s="6" t="s">
        <v>17621</v>
      </c>
      <c r="L1799" s="6">
        <v>2</v>
      </c>
      <c r="M1799" s="6" t="s">
        <v>17622</v>
      </c>
      <c r="N1799" s="6">
        <v>0</v>
      </c>
      <c r="O1799" s="6">
        <v>20070628</v>
      </c>
      <c r="P1799" s="6" t="s">
        <v>17616</v>
      </c>
      <c r="Q1799" s="6">
        <v>173623.358244</v>
      </c>
      <c r="R1799" s="6">
        <v>126.70284502363256</v>
      </c>
      <c r="S1799" s="6">
        <v>434591.58941499999</v>
      </c>
      <c r="T1799" s="6">
        <v>37.413061613143654</v>
      </c>
      <c r="U1799" s="6" t="s">
        <v>17616</v>
      </c>
      <c r="V1799" s="6">
        <v>463</v>
      </c>
      <c r="W1799" s="6" t="s">
        <v>17625</v>
      </c>
      <c r="X1799" s="8" t="s">
        <v>17624</v>
      </c>
    </row>
    <row r="1800" spans="1:24">
      <c r="A1800" s="7" t="s">
        <v>15849</v>
      </c>
      <c r="B1800" s="6" t="s">
        <v>17616</v>
      </c>
      <c r="C1800" s="6">
        <v>39108</v>
      </c>
      <c r="D1800" s="6">
        <v>165000108</v>
      </c>
      <c r="E1800" s="6" t="s">
        <v>17616</v>
      </c>
      <c r="F1800" s="6" t="s">
        <v>17617</v>
      </c>
      <c r="G1800" s="6" t="s">
        <v>17618</v>
      </c>
      <c r="H1800" s="6" t="s">
        <v>17636</v>
      </c>
      <c r="I1800" s="6" t="s">
        <v>17637</v>
      </c>
      <c r="J1800" s="6">
        <v>2802252</v>
      </c>
      <c r="K1800" s="6" t="s">
        <v>17621</v>
      </c>
      <c r="L1800" s="6">
        <v>2</v>
      </c>
      <c r="M1800" s="6" t="s">
        <v>17622</v>
      </c>
      <c r="N1800" s="6">
        <v>0</v>
      </c>
      <c r="O1800" s="6">
        <v>20070628</v>
      </c>
      <c r="P1800" s="6" t="s">
        <v>17616</v>
      </c>
      <c r="Q1800" s="6">
        <v>173624.44854799999</v>
      </c>
      <c r="R1800" s="6">
        <v>126.70285668474162</v>
      </c>
      <c r="S1800" s="6">
        <v>434609.88851700001</v>
      </c>
      <c r="T1800" s="6">
        <v>37.413226519137588</v>
      </c>
      <c r="U1800" s="6" t="s">
        <v>17616</v>
      </c>
      <c r="V1800" s="6">
        <v>457</v>
      </c>
      <c r="W1800" s="6" t="s">
        <v>17754</v>
      </c>
      <c r="X1800" s="8" t="s">
        <v>17624</v>
      </c>
    </row>
    <row r="1801" spans="1:24">
      <c r="A1801" s="7" t="s">
        <v>6195</v>
      </c>
      <c r="B1801" s="6" t="s">
        <v>17616</v>
      </c>
      <c r="C1801" s="6">
        <v>39109</v>
      </c>
      <c r="D1801" s="6">
        <v>165000109</v>
      </c>
      <c r="E1801" s="6" t="s">
        <v>17616</v>
      </c>
      <c r="F1801" s="6" t="s">
        <v>17617</v>
      </c>
      <c r="G1801" s="6" t="s">
        <v>17632</v>
      </c>
      <c r="H1801" s="6" t="s">
        <v>17636</v>
      </c>
      <c r="I1801" s="6" t="s">
        <v>17638</v>
      </c>
      <c r="J1801" s="6">
        <v>2802251</v>
      </c>
      <c r="K1801" s="6" t="s">
        <v>17621</v>
      </c>
      <c r="L1801" s="6">
        <v>3</v>
      </c>
      <c r="M1801" s="6" t="s">
        <v>17622</v>
      </c>
      <c r="N1801" s="6">
        <v>0</v>
      </c>
      <c r="O1801" s="6">
        <v>20070628</v>
      </c>
      <c r="P1801" s="6" t="s">
        <v>17616</v>
      </c>
      <c r="Q1801" s="6">
        <v>176914.804752</v>
      </c>
      <c r="R1801" s="6">
        <v>126.74006330335001</v>
      </c>
      <c r="S1801" s="6">
        <v>433338.91557000001</v>
      </c>
      <c r="T1801" s="6">
        <v>37.401863047578992</v>
      </c>
      <c r="U1801" s="6" t="s">
        <v>17616</v>
      </c>
      <c r="V1801" s="6">
        <v>2595</v>
      </c>
      <c r="W1801" s="6" t="s">
        <v>17754</v>
      </c>
      <c r="X1801" s="8" t="s">
        <v>17624</v>
      </c>
    </row>
    <row r="1802" spans="1:24">
      <c r="A1802" s="7" t="s">
        <v>15092</v>
      </c>
      <c r="B1802" s="6" t="s">
        <v>17616</v>
      </c>
      <c r="C1802" s="6">
        <v>39110</v>
      </c>
      <c r="D1802" s="6">
        <v>165000110</v>
      </c>
      <c r="E1802" s="6" t="s">
        <v>17616</v>
      </c>
      <c r="F1802" s="6" t="s">
        <v>17617</v>
      </c>
      <c r="G1802" s="6" t="s">
        <v>17628</v>
      </c>
      <c r="H1802" s="6" t="s">
        <v>17636</v>
      </c>
      <c r="I1802" s="6" t="s">
        <v>17638</v>
      </c>
      <c r="J1802" s="6">
        <v>2802250</v>
      </c>
      <c r="K1802" s="6" t="s">
        <v>17621</v>
      </c>
      <c r="L1802" s="6">
        <v>2</v>
      </c>
      <c r="M1802" s="6" t="s">
        <v>17622</v>
      </c>
      <c r="N1802" s="6">
        <v>1</v>
      </c>
      <c r="O1802" s="6">
        <v>20171118</v>
      </c>
      <c r="P1802" s="6" t="s">
        <v>17616</v>
      </c>
      <c r="Q1802" s="6">
        <v>173169.302949</v>
      </c>
      <c r="R1802" s="6">
        <v>126.69770603249897</v>
      </c>
      <c r="S1802" s="6">
        <v>434870.53419699997</v>
      </c>
      <c r="T1802" s="6">
        <v>37.415561836567335</v>
      </c>
      <c r="U1802" s="6" t="s">
        <v>17616</v>
      </c>
      <c r="V1802" s="6">
        <v>459</v>
      </c>
      <c r="W1802" s="6" t="s">
        <v>18129</v>
      </c>
      <c r="X1802" s="8" t="s">
        <v>17624</v>
      </c>
    </row>
    <row r="1803" spans="1:24">
      <c r="A1803" s="7" t="s">
        <v>14113</v>
      </c>
      <c r="B1803" s="6" t="s">
        <v>17616</v>
      </c>
      <c r="C1803" s="6">
        <v>39111</v>
      </c>
      <c r="D1803" s="6">
        <v>165000111</v>
      </c>
      <c r="E1803" s="6" t="s">
        <v>17616</v>
      </c>
      <c r="F1803" s="6" t="s">
        <v>17617</v>
      </c>
      <c r="G1803" s="6" t="s">
        <v>17618</v>
      </c>
      <c r="H1803" s="6" t="s">
        <v>17636</v>
      </c>
      <c r="I1803" s="6" t="s">
        <v>17637</v>
      </c>
      <c r="J1803" s="6">
        <v>2802249</v>
      </c>
      <c r="K1803" s="6" t="s">
        <v>17621</v>
      </c>
      <c r="L1803" s="6">
        <v>2</v>
      </c>
      <c r="M1803" s="6" t="s">
        <v>17622</v>
      </c>
      <c r="N1803" s="6">
        <v>0</v>
      </c>
      <c r="O1803" s="6">
        <v>20070628</v>
      </c>
      <c r="P1803" s="6" t="s">
        <v>17616</v>
      </c>
      <c r="Q1803" s="6">
        <v>173153.49534299999</v>
      </c>
      <c r="R1803" s="6">
        <v>126.69752623809177</v>
      </c>
      <c r="S1803" s="6">
        <v>434904.35875700001</v>
      </c>
      <c r="T1803" s="6">
        <v>37.415866136557014</v>
      </c>
      <c r="U1803" s="6" t="s">
        <v>17616</v>
      </c>
      <c r="V1803" s="6">
        <v>460</v>
      </c>
      <c r="W1803" s="6" t="s">
        <v>17754</v>
      </c>
      <c r="X1803" s="8" t="s">
        <v>17624</v>
      </c>
    </row>
    <row r="1804" spans="1:24">
      <c r="A1804" s="7" t="s">
        <v>3391</v>
      </c>
      <c r="B1804" s="6" t="s">
        <v>17616</v>
      </c>
      <c r="C1804" s="6">
        <v>39112</v>
      </c>
      <c r="D1804" s="6">
        <v>165000112</v>
      </c>
      <c r="E1804" s="6" t="s">
        <v>17616</v>
      </c>
      <c r="F1804" s="6" t="s">
        <v>17617</v>
      </c>
      <c r="G1804" s="6" t="s">
        <v>17632</v>
      </c>
      <c r="H1804" s="6" t="s">
        <v>17636</v>
      </c>
      <c r="I1804" s="6" t="s">
        <v>17638</v>
      </c>
      <c r="J1804" s="6">
        <v>2802248</v>
      </c>
      <c r="K1804" s="6" t="s">
        <v>17621</v>
      </c>
      <c r="L1804" s="6">
        <v>3</v>
      </c>
      <c r="M1804" s="6" t="s">
        <v>17622</v>
      </c>
      <c r="N1804" s="6">
        <v>0</v>
      </c>
      <c r="O1804" s="6">
        <v>20070628</v>
      </c>
      <c r="P1804" s="6" t="s">
        <v>17616</v>
      </c>
      <c r="Q1804" s="6">
        <v>174562.068776</v>
      </c>
      <c r="R1804" s="6">
        <v>126.71345629326343</v>
      </c>
      <c r="S1804" s="6">
        <v>434361.67717500002</v>
      </c>
      <c r="T1804" s="6">
        <v>37.411016411010301</v>
      </c>
      <c r="U1804" s="6" t="s">
        <v>17616</v>
      </c>
      <c r="V1804" s="6">
        <v>719</v>
      </c>
      <c r="W1804" s="6" t="s">
        <v>17625</v>
      </c>
      <c r="X1804" s="8" t="s">
        <v>17624</v>
      </c>
    </row>
    <row r="1805" spans="1:24">
      <c r="A1805" s="7" t="s">
        <v>12046</v>
      </c>
      <c r="B1805" s="6" t="s">
        <v>17616</v>
      </c>
      <c r="C1805" s="6">
        <v>39113</v>
      </c>
      <c r="D1805" s="6">
        <v>165000113</v>
      </c>
      <c r="E1805" s="6" t="s">
        <v>17616</v>
      </c>
      <c r="F1805" s="6" t="s">
        <v>17617</v>
      </c>
      <c r="G1805" s="6" t="s">
        <v>17628</v>
      </c>
      <c r="H1805" s="6" t="s">
        <v>17636</v>
      </c>
      <c r="I1805" s="6" t="s">
        <v>17637</v>
      </c>
      <c r="J1805" s="6">
        <v>2802247</v>
      </c>
      <c r="K1805" s="6" t="s">
        <v>17621</v>
      </c>
      <c r="L1805" s="6">
        <v>2</v>
      </c>
      <c r="M1805" s="6" t="s">
        <v>17622</v>
      </c>
      <c r="N1805" s="6">
        <v>0</v>
      </c>
      <c r="O1805" s="6">
        <v>20070628</v>
      </c>
      <c r="P1805" s="6" t="s">
        <v>17616</v>
      </c>
      <c r="Q1805" s="6">
        <v>173243.253731</v>
      </c>
      <c r="R1805" s="6">
        <v>126.69853991288872</v>
      </c>
      <c r="S1805" s="6">
        <v>434910.98518299998</v>
      </c>
      <c r="T1805" s="6">
        <v>37.415928443137837</v>
      </c>
      <c r="U1805" s="6" t="s">
        <v>17616</v>
      </c>
      <c r="V1805" s="6">
        <v>1186</v>
      </c>
      <c r="W1805" s="6" t="s">
        <v>17625</v>
      </c>
      <c r="X1805" s="8" t="s">
        <v>17624</v>
      </c>
    </row>
    <row r="1806" spans="1:24">
      <c r="A1806" s="7" t="s">
        <v>6195</v>
      </c>
      <c r="B1806" s="6" t="s">
        <v>17616</v>
      </c>
      <c r="C1806" s="6">
        <v>39114</v>
      </c>
      <c r="D1806" s="6">
        <v>165000114</v>
      </c>
      <c r="E1806" s="6" t="s">
        <v>17616</v>
      </c>
      <c r="F1806" s="6" t="s">
        <v>17617</v>
      </c>
      <c r="G1806" s="6" t="s">
        <v>17632</v>
      </c>
      <c r="H1806" s="6" t="s">
        <v>17636</v>
      </c>
      <c r="I1806" s="6" t="s">
        <v>17638</v>
      </c>
      <c r="J1806" s="6">
        <v>2802246</v>
      </c>
      <c r="K1806" s="6" t="s">
        <v>17621</v>
      </c>
      <c r="L1806" s="6">
        <v>3</v>
      </c>
      <c r="M1806" s="6" t="s">
        <v>17622</v>
      </c>
      <c r="N1806" s="6">
        <v>0</v>
      </c>
      <c r="O1806" s="6">
        <v>20070628</v>
      </c>
      <c r="P1806" s="6" t="s">
        <v>17616</v>
      </c>
      <c r="Q1806" s="6">
        <v>176928.502022</v>
      </c>
      <c r="R1806" s="6">
        <v>126.74021441242193</v>
      </c>
      <c r="S1806" s="6">
        <v>433453.59993999999</v>
      </c>
      <c r="T1806" s="6">
        <v>37.402896700745735</v>
      </c>
      <c r="U1806" s="6" t="s">
        <v>17616</v>
      </c>
      <c r="V1806" s="6">
        <v>2596</v>
      </c>
      <c r="W1806" s="6" t="s">
        <v>17634</v>
      </c>
      <c r="X1806" s="8" t="s">
        <v>17624</v>
      </c>
    </row>
    <row r="1807" spans="1:24">
      <c r="A1807" s="7" t="s">
        <v>11019</v>
      </c>
      <c r="B1807" s="6" t="s">
        <v>17616</v>
      </c>
      <c r="C1807" s="6">
        <v>39117</v>
      </c>
      <c r="D1807" s="6">
        <v>165000117</v>
      </c>
      <c r="E1807" s="6" t="s">
        <v>17616</v>
      </c>
      <c r="F1807" s="6" t="s">
        <v>17617</v>
      </c>
      <c r="G1807" s="6" t="s">
        <v>17628</v>
      </c>
      <c r="H1807" s="6" t="s">
        <v>17636</v>
      </c>
      <c r="I1807" s="6" t="s">
        <v>17638</v>
      </c>
      <c r="J1807" s="6">
        <v>2802244</v>
      </c>
      <c r="K1807" s="6" t="s">
        <v>17621</v>
      </c>
      <c r="L1807" s="6">
        <v>1</v>
      </c>
      <c r="M1807" s="6" t="s">
        <v>17622</v>
      </c>
      <c r="N1807" s="6">
        <v>0</v>
      </c>
      <c r="O1807" s="6">
        <v>20070628</v>
      </c>
      <c r="P1807" s="6" t="s">
        <v>17616</v>
      </c>
      <c r="Q1807" s="6">
        <v>176633.65723800001</v>
      </c>
      <c r="R1807" s="6">
        <v>126.73687960588028</v>
      </c>
      <c r="S1807" s="6">
        <v>433604.70285</v>
      </c>
      <c r="T1807" s="6">
        <v>37.404250738477984</v>
      </c>
      <c r="U1807" s="6" t="s">
        <v>17616</v>
      </c>
      <c r="V1807" s="6">
        <v>7028</v>
      </c>
      <c r="W1807" s="6" t="s">
        <v>17634</v>
      </c>
      <c r="X1807" s="8" t="s">
        <v>17624</v>
      </c>
    </row>
    <row r="1808" spans="1:24">
      <c r="A1808" s="7" t="s">
        <v>11019</v>
      </c>
      <c r="B1808" s="6" t="s">
        <v>17616</v>
      </c>
      <c r="C1808" s="6">
        <v>39118</v>
      </c>
      <c r="D1808" s="6">
        <v>165000118</v>
      </c>
      <c r="E1808" s="6" t="s">
        <v>17616</v>
      </c>
      <c r="F1808" s="6" t="s">
        <v>17617</v>
      </c>
      <c r="G1808" s="6" t="s">
        <v>17632</v>
      </c>
      <c r="H1808" s="6" t="s">
        <v>17636</v>
      </c>
      <c r="I1808" s="6" t="s">
        <v>17638</v>
      </c>
      <c r="J1808" s="6">
        <v>2802243</v>
      </c>
      <c r="K1808" s="6" t="s">
        <v>17621</v>
      </c>
      <c r="L1808" s="6">
        <v>1</v>
      </c>
      <c r="M1808" s="6" t="s">
        <v>17622</v>
      </c>
      <c r="N1808" s="6">
        <v>0</v>
      </c>
      <c r="O1808" s="6">
        <v>20070628</v>
      </c>
      <c r="P1808" s="6" t="s">
        <v>17616</v>
      </c>
      <c r="Q1808" s="6">
        <v>176645.509514</v>
      </c>
      <c r="R1808" s="6">
        <v>126.73701288063242</v>
      </c>
      <c r="S1808" s="6">
        <v>433623.29930000001</v>
      </c>
      <c r="T1808" s="6">
        <v>37.404418592725783</v>
      </c>
      <c r="U1808" s="6" t="s">
        <v>17616</v>
      </c>
      <c r="V1808" s="6">
        <v>679</v>
      </c>
      <c r="W1808" s="6" t="s">
        <v>18109</v>
      </c>
      <c r="X1808" s="8" t="s">
        <v>17624</v>
      </c>
    </row>
    <row r="1809" spans="1:24">
      <c r="A1809" s="7" t="s">
        <v>13722</v>
      </c>
      <c r="B1809" s="6" t="s">
        <v>17616</v>
      </c>
      <c r="C1809" s="6">
        <v>39119</v>
      </c>
      <c r="D1809" s="6">
        <v>165000119</v>
      </c>
      <c r="E1809" s="6" t="s">
        <v>17616</v>
      </c>
      <c r="F1809" s="6" t="s">
        <v>17617</v>
      </c>
      <c r="G1809" s="6" t="s">
        <v>17632</v>
      </c>
      <c r="H1809" s="6" t="s">
        <v>17636</v>
      </c>
      <c r="I1809" s="6" t="s">
        <v>17637</v>
      </c>
      <c r="J1809" s="6">
        <v>2802242</v>
      </c>
      <c r="K1809" s="6" t="s">
        <v>17621</v>
      </c>
      <c r="L1809" s="6">
        <v>4</v>
      </c>
      <c r="M1809" s="6" t="s">
        <v>17622</v>
      </c>
      <c r="N1809" s="6">
        <v>0</v>
      </c>
      <c r="O1809" s="6">
        <v>20070628</v>
      </c>
      <c r="P1809" s="6" t="s">
        <v>17616</v>
      </c>
      <c r="Q1809" s="6">
        <v>173804.37417200001</v>
      </c>
      <c r="R1809" s="6">
        <v>126.70488332698693</v>
      </c>
      <c r="S1809" s="6">
        <v>434771.35046799999</v>
      </c>
      <c r="T1809" s="6">
        <v>37.414686407415076</v>
      </c>
      <c r="U1809" s="6" t="s">
        <v>17616</v>
      </c>
      <c r="V1809" s="6">
        <v>731</v>
      </c>
      <c r="W1809" s="6" t="s">
        <v>17634</v>
      </c>
      <c r="X1809" s="8" t="s">
        <v>17624</v>
      </c>
    </row>
    <row r="1810" spans="1:24">
      <c r="A1810" s="7" t="s">
        <v>12622</v>
      </c>
      <c r="B1810" s="6" t="s">
        <v>17616</v>
      </c>
      <c r="C1810" s="6">
        <v>39120</v>
      </c>
      <c r="D1810" s="6">
        <v>165000120</v>
      </c>
      <c r="E1810" s="6" t="s">
        <v>17616</v>
      </c>
      <c r="F1810" s="6" t="s">
        <v>17617</v>
      </c>
      <c r="G1810" s="6" t="s">
        <v>17628</v>
      </c>
      <c r="H1810" s="6" t="s">
        <v>17636</v>
      </c>
      <c r="I1810" s="6" t="s">
        <v>17638</v>
      </c>
      <c r="J1810" s="6">
        <v>2802241</v>
      </c>
      <c r="K1810" s="6" t="s">
        <v>17621</v>
      </c>
      <c r="L1810" s="6">
        <v>1</v>
      </c>
      <c r="M1810" s="6" t="s">
        <v>17622</v>
      </c>
      <c r="N1810" s="6">
        <v>0</v>
      </c>
      <c r="O1810" s="6">
        <v>20070628</v>
      </c>
      <c r="P1810" s="6" t="s">
        <v>17616</v>
      </c>
      <c r="Q1810" s="6">
        <v>176555.88449699999</v>
      </c>
      <c r="R1810" s="6">
        <v>126.73599812541954</v>
      </c>
      <c r="S1810" s="6">
        <v>433701.84831299999</v>
      </c>
      <c r="T1810" s="6">
        <v>37.405124053623283</v>
      </c>
      <c r="U1810" s="6" t="s">
        <v>17616</v>
      </c>
      <c r="V1810" s="6">
        <v>7027</v>
      </c>
      <c r="W1810" s="6" t="s">
        <v>17634</v>
      </c>
      <c r="X1810" s="8" t="s">
        <v>17624</v>
      </c>
    </row>
    <row r="1811" spans="1:24">
      <c r="A1811" s="7" t="s">
        <v>15292</v>
      </c>
      <c r="B1811" s="6" t="s">
        <v>17616</v>
      </c>
      <c r="C1811" s="6">
        <v>39121</v>
      </c>
      <c r="D1811" s="6">
        <v>165000121</v>
      </c>
      <c r="E1811" s="6" t="s">
        <v>17616</v>
      </c>
      <c r="F1811" s="6" t="s">
        <v>17617</v>
      </c>
      <c r="G1811" s="6" t="s">
        <v>17618</v>
      </c>
      <c r="H1811" s="6" t="s">
        <v>17636</v>
      </c>
      <c r="I1811" s="6" t="s">
        <v>17638</v>
      </c>
      <c r="J1811" s="6">
        <v>2802240</v>
      </c>
      <c r="K1811" s="6" t="s">
        <v>17621</v>
      </c>
      <c r="L1811" s="6">
        <v>2</v>
      </c>
      <c r="M1811" s="6" t="s">
        <v>17622</v>
      </c>
      <c r="N1811" s="6">
        <v>1</v>
      </c>
      <c r="O1811" s="6">
        <v>20090930</v>
      </c>
      <c r="P1811" s="6" t="s">
        <v>17616</v>
      </c>
      <c r="Q1811" s="6">
        <v>176140.11473299999</v>
      </c>
      <c r="R1811" s="6">
        <v>126.73129886305341</v>
      </c>
      <c r="S1811" s="6">
        <v>433805.77241999999</v>
      </c>
      <c r="T1811" s="6">
        <v>37.406049775392049</v>
      </c>
      <c r="U1811" s="6" t="s">
        <v>17616</v>
      </c>
      <c r="V1811" s="6">
        <v>7033</v>
      </c>
      <c r="W1811" s="6" t="s">
        <v>17853</v>
      </c>
      <c r="X1811" s="8" t="s">
        <v>17624</v>
      </c>
    </row>
    <row r="1812" spans="1:24">
      <c r="A1812" s="7" t="s">
        <v>1327</v>
      </c>
      <c r="B1812" s="6" t="s">
        <v>17616</v>
      </c>
      <c r="C1812" s="6">
        <v>39122</v>
      </c>
      <c r="D1812" s="6">
        <v>165000122</v>
      </c>
      <c r="E1812" s="6" t="s">
        <v>17616</v>
      </c>
      <c r="F1812" s="6" t="s">
        <v>17617</v>
      </c>
      <c r="G1812" s="6" t="s">
        <v>17632</v>
      </c>
      <c r="H1812" s="6" t="s">
        <v>17636</v>
      </c>
      <c r="I1812" s="6" t="s">
        <v>17638</v>
      </c>
      <c r="J1812" s="6">
        <v>2802239</v>
      </c>
      <c r="K1812" s="6" t="s">
        <v>17621</v>
      </c>
      <c r="L1812" s="6">
        <v>1</v>
      </c>
      <c r="M1812" s="6" t="s">
        <v>17622</v>
      </c>
      <c r="N1812" s="6">
        <v>0</v>
      </c>
      <c r="O1812" s="6">
        <v>20070628</v>
      </c>
      <c r="P1812" s="6" t="s">
        <v>17616</v>
      </c>
      <c r="Q1812" s="6">
        <v>176567.41833399999</v>
      </c>
      <c r="R1812" s="6">
        <v>126.73612780342935</v>
      </c>
      <c r="S1812" s="6">
        <v>433720.43518199999</v>
      </c>
      <c r="T1812" s="6">
        <v>37.405291814440709</v>
      </c>
      <c r="U1812" s="6" t="s">
        <v>17616</v>
      </c>
      <c r="V1812" s="6">
        <v>680</v>
      </c>
      <c r="W1812" s="6" t="s">
        <v>17717</v>
      </c>
      <c r="X1812" s="8" t="s">
        <v>17624</v>
      </c>
    </row>
    <row r="1813" spans="1:24">
      <c r="A1813" s="7" t="s">
        <v>13722</v>
      </c>
      <c r="B1813" s="6" t="s">
        <v>17616</v>
      </c>
      <c r="C1813" s="6">
        <v>39123</v>
      </c>
      <c r="D1813" s="6">
        <v>165000123</v>
      </c>
      <c r="E1813" s="6" t="s">
        <v>17616</v>
      </c>
      <c r="F1813" s="6" t="s">
        <v>17617</v>
      </c>
      <c r="G1813" s="6" t="s">
        <v>17632</v>
      </c>
      <c r="H1813" s="6" t="s">
        <v>17636</v>
      </c>
      <c r="I1813" s="6" t="s">
        <v>17637</v>
      </c>
      <c r="J1813" s="6">
        <v>2802238</v>
      </c>
      <c r="K1813" s="6" t="s">
        <v>17621</v>
      </c>
      <c r="L1813" s="6">
        <v>4</v>
      </c>
      <c r="M1813" s="6" t="s">
        <v>17622</v>
      </c>
      <c r="N1813" s="6">
        <v>0</v>
      </c>
      <c r="O1813" s="6">
        <v>20070628</v>
      </c>
      <c r="P1813" s="6" t="s">
        <v>17616</v>
      </c>
      <c r="Q1813" s="6">
        <v>173870.57013800001</v>
      </c>
      <c r="R1813" s="6">
        <v>126.70562960288734</v>
      </c>
      <c r="S1813" s="6">
        <v>434812.71097399999</v>
      </c>
      <c r="T1813" s="6">
        <v>37.415060939116188</v>
      </c>
      <c r="U1813" s="6" t="s">
        <v>17616</v>
      </c>
      <c r="V1813" s="6">
        <v>732</v>
      </c>
      <c r="W1813" s="6" t="s">
        <v>17754</v>
      </c>
      <c r="X1813" s="8" t="s">
        <v>17624</v>
      </c>
    </row>
    <row r="1814" spans="1:24">
      <c r="A1814" s="7" t="s">
        <v>11433</v>
      </c>
      <c r="B1814" s="6" t="s">
        <v>17616</v>
      </c>
      <c r="C1814" s="6">
        <v>39124</v>
      </c>
      <c r="D1814" s="6">
        <v>165000124</v>
      </c>
      <c r="E1814" s="6" t="s">
        <v>17616</v>
      </c>
      <c r="F1814" s="6" t="s">
        <v>17617</v>
      </c>
      <c r="G1814" s="6" t="s">
        <v>17628</v>
      </c>
      <c r="H1814" s="6" t="s">
        <v>17636</v>
      </c>
      <c r="I1814" s="6" t="s">
        <v>17637</v>
      </c>
      <c r="J1814" s="6">
        <v>2802237</v>
      </c>
      <c r="K1814" s="6" t="s">
        <v>17621</v>
      </c>
      <c r="L1814" s="6">
        <v>2</v>
      </c>
      <c r="M1814" s="6" t="s">
        <v>17622</v>
      </c>
      <c r="N1814" s="6">
        <v>0</v>
      </c>
      <c r="O1814" s="6">
        <v>20070628</v>
      </c>
      <c r="P1814" s="6" t="s">
        <v>17616</v>
      </c>
      <c r="Q1814" s="6">
        <v>173368.26242000001</v>
      </c>
      <c r="R1814" s="6">
        <v>126.69994637159795</v>
      </c>
      <c r="S1814" s="6">
        <v>435067.313501</v>
      </c>
      <c r="T1814" s="6">
        <v>37.417340570004015</v>
      </c>
      <c r="U1814" s="6" t="s">
        <v>17616</v>
      </c>
      <c r="V1814" s="6">
        <v>2578</v>
      </c>
      <c r="W1814" s="6" t="s">
        <v>17625</v>
      </c>
      <c r="X1814" s="8" t="s">
        <v>17624</v>
      </c>
    </row>
    <row r="1815" spans="1:24">
      <c r="A1815" s="7" t="s">
        <v>2873</v>
      </c>
      <c r="B1815" s="6" t="s">
        <v>17616</v>
      </c>
      <c r="C1815" s="6">
        <v>39125</v>
      </c>
      <c r="D1815" s="6">
        <v>165000125</v>
      </c>
      <c r="E1815" s="6" t="s">
        <v>17616</v>
      </c>
      <c r="F1815" s="6" t="s">
        <v>17617</v>
      </c>
      <c r="G1815" s="6" t="s">
        <v>17632</v>
      </c>
      <c r="H1815" s="6" t="s">
        <v>17636</v>
      </c>
      <c r="I1815" s="6" t="s">
        <v>17638</v>
      </c>
      <c r="J1815" s="6">
        <v>2802236</v>
      </c>
      <c r="K1815" s="6" t="s">
        <v>17621</v>
      </c>
      <c r="L1815" s="6">
        <v>2</v>
      </c>
      <c r="M1815" s="6" t="s">
        <v>17622</v>
      </c>
      <c r="N1815" s="6">
        <v>0</v>
      </c>
      <c r="O1815" s="6">
        <v>20070628</v>
      </c>
      <c r="P1815" s="6" t="s">
        <v>17616</v>
      </c>
      <c r="Q1815" s="6">
        <v>174396.411383</v>
      </c>
      <c r="R1815" s="6">
        <v>126.71157495674507</v>
      </c>
      <c r="S1815" s="6">
        <v>434654.85585200001</v>
      </c>
      <c r="T1815" s="6">
        <v>37.413653379505</v>
      </c>
      <c r="U1815" s="6" t="s">
        <v>17616</v>
      </c>
      <c r="V1815" s="6">
        <v>717</v>
      </c>
      <c r="W1815" s="6" t="s">
        <v>17634</v>
      </c>
      <c r="X1815" s="8" t="s">
        <v>17624</v>
      </c>
    </row>
    <row r="1816" spans="1:24">
      <c r="A1816" s="7" t="s">
        <v>2873</v>
      </c>
      <c r="B1816" s="6" t="s">
        <v>17616</v>
      </c>
      <c r="C1816" s="6">
        <v>39126</v>
      </c>
      <c r="D1816" s="6">
        <v>165000126</v>
      </c>
      <c r="E1816" s="6" t="s">
        <v>17616</v>
      </c>
      <c r="F1816" s="6" t="s">
        <v>17617</v>
      </c>
      <c r="G1816" s="6" t="s">
        <v>17632</v>
      </c>
      <c r="H1816" s="6" t="s">
        <v>17636</v>
      </c>
      <c r="I1816" s="6" t="s">
        <v>17638</v>
      </c>
      <c r="J1816" s="6">
        <v>2802235</v>
      </c>
      <c r="K1816" s="6" t="s">
        <v>17621</v>
      </c>
      <c r="L1816" s="6">
        <v>2</v>
      </c>
      <c r="M1816" s="6" t="s">
        <v>17622</v>
      </c>
      <c r="N1816" s="6">
        <v>0</v>
      </c>
      <c r="O1816" s="6">
        <v>20070628</v>
      </c>
      <c r="P1816" s="6" t="s">
        <v>17616</v>
      </c>
      <c r="Q1816" s="6">
        <v>174443.18134400001</v>
      </c>
      <c r="R1816" s="6">
        <v>126.71210339092275</v>
      </c>
      <c r="S1816" s="6">
        <v>434651.012559</v>
      </c>
      <c r="T1816" s="6">
        <v>37.413620045752751</v>
      </c>
      <c r="U1816" s="6" t="s">
        <v>17616</v>
      </c>
      <c r="V1816" s="6">
        <v>716</v>
      </c>
      <c r="W1816" s="6" t="s">
        <v>17717</v>
      </c>
      <c r="X1816" s="8" t="s">
        <v>17624</v>
      </c>
    </row>
    <row r="1817" spans="1:24">
      <c r="A1817" s="7" t="s">
        <v>14823</v>
      </c>
      <c r="B1817" s="6" t="s">
        <v>17616</v>
      </c>
      <c r="C1817" s="6">
        <v>39127</v>
      </c>
      <c r="D1817" s="6">
        <v>165000127</v>
      </c>
      <c r="E1817" s="6" t="s">
        <v>17616</v>
      </c>
      <c r="F1817" s="6" t="s">
        <v>17617</v>
      </c>
      <c r="G1817" s="6" t="s">
        <v>17618</v>
      </c>
      <c r="H1817" s="6" t="s">
        <v>17636</v>
      </c>
      <c r="I1817" s="6" t="s">
        <v>17638</v>
      </c>
      <c r="J1817" s="6">
        <v>2802234</v>
      </c>
      <c r="K1817" s="6" t="s">
        <v>17621</v>
      </c>
      <c r="L1817" s="6">
        <v>2</v>
      </c>
      <c r="M1817" s="6" t="s">
        <v>17622</v>
      </c>
      <c r="N1817" s="6">
        <v>0</v>
      </c>
      <c r="O1817" s="6">
        <v>20070628</v>
      </c>
      <c r="P1817" s="6" t="s">
        <v>17616</v>
      </c>
      <c r="Q1817" s="6">
        <v>176323.506681</v>
      </c>
      <c r="R1817" s="6">
        <v>126.7333671852783</v>
      </c>
      <c r="S1817" s="6">
        <v>433899.78091700003</v>
      </c>
      <c r="T1817" s="6">
        <v>37.40690151041651</v>
      </c>
      <c r="U1817" s="6" t="s">
        <v>17616</v>
      </c>
      <c r="V1817" s="6">
        <v>7026</v>
      </c>
      <c r="W1817" s="6" t="s">
        <v>17854</v>
      </c>
      <c r="X1817" s="8" t="s">
        <v>17624</v>
      </c>
    </row>
    <row r="1818" spans="1:24">
      <c r="A1818" s="7" t="s">
        <v>11025</v>
      </c>
      <c r="B1818" s="6" t="s">
        <v>17616</v>
      </c>
      <c r="C1818" s="6">
        <v>39128</v>
      </c>
      <c r="D1818" s="6">
        <v>165000128</v>
      </c>
      <c r="E1818" s="6" t="s">
        <v>17616</v>
      </c>
      <c r="F1818" s="6" t="s">
        <v>17617</v>
      </c>
      <c r="G1818" s="6" t="s">
        <v>17632</v>
      </c>
      <c r="H1818" s="6" t="s">
        <v>17636</v>
      </c>
      <c r="I1818" s="6" t="s">
        <v>17637</v>
      </c>
      <c r="J1818" s="6">
        <v>2802233</v>
      </c>
      <c r="K1818" s="6" t="s">
        <v>17621</v>
      </c>
      <c r="L1818" s="6">
        <v>3</v>
      </c>
      <c r="M1818" s="6" t="s">
        <v>17622</v>
      </c>
      <c r="N1818" s="6">
        <v>1</v>
      </c>
      <c r="O1818" s="6">
        <v>20091223</v>
      </c>
      <c r="P1818" s="6" t="s">
        <v>17616</v>
      </c>
      <c r="Q1818" s="6">
        <v>174587.20141099999</v>
      </c>
      <c r="R1818" s="6">
        <v>126.71373154508629</v>
      </c>
      <c r="S1818" s="6">
        <v>434612.061269</v>
      </c>
      <c r="T1818" s="6">
        <v>37.413273065219691</v>
      </c>
      <c r="U1818" s="6" t="s">
        <v>17616</v>
      </c>
      <c r="V1818" s="6">
        <v>715</v>
      </c>
      <c r="W1818" s="6" t="s">
        <v>17634</v>
      </c>
      <c r="X1818" s="8" t="s">
        <v>17624</v>
      </c>
    </row>
    <row r="1819" spans="1:24">
      <c r="A1819" s="7" t="s">
        <v>14823</v>
      </c>
      <c r="B1819" s="6" t="s">
        <v>17616</v>
      </c>
      <c r="C1819" s="6">
        <v>39129</v>
      </c>
      <c r="D1819" s="6">
        <v>165000129</v>
      </c>
      <c r="E1819" s="6" t="s">
        <v>17616</v>
      </c>
      <c r="F1819" s="6" t="s">
        <v>17617</v>
      </c>
      <c r="G1819" s="6" t="s">
        <v>17618</v>
      </c>
      <c r="H1819" s="6" t="s">
        <v>17636</v>
      </c>
      <c r="I1819" s="6" t="s">
        <v>17638</v>
      </c>
      <c r="J1819" s="6">
        <v>2802232</v>
      </c>
      <c r="K1819" s="6" t="s">
        <v>17621</v>
      </c>
      <c r="L1819" s="6">
        <v>1</v>
      </c>
      <c r="M1819" s="6" t="s">
        <v>17622</v>
      </c>
      <c r="N1819" s="6">
        <v>1</v>
      </c>
      <c r="O1819" s="6">
        <v>20070628</v>
      </c>
      <c r="P1819" s="6" t="s">
        <v>17616</v>
      </c>
      <c r="Q1819" s="6">
        <v>176408.643369</v>
      </c>
      <c r="R1819" s="6">
        <v>126.73433031786141</v>
      </c>
      <c r="S1819" s="6">
        <v>433851.77605099999</v>
      </c>
      <c r="T1819" s="6">
        <v>37.406471161756777</v>
      </c>
      <c r="U1819" s="6" t="s">
        <v>17616</v>
      </c>
      <c r="V1819" s="6">
        <v>7032</v>
      </c>
      <c r="W1819" s="6" t="s">
        <v>17856</v>
      </c>
      <c r="X1819" s="8" t="s">
        <v>17624</v>
      </c>
    </row>
    <row r="1820" spans="1:24">
      <c r="A1820" s="7" t="s">
        <v>11654</v>
      </c>
      <c r="B1820" s="6" t="s">
        <v>17616</v>
      </c>
      <c r="C1820" s="6">
        <v>39130</v>
      </c>
      <c r="D1820" s="6">
        <v>165000130</v>
      </c>
      <c r="E1820" s="6" t="s">
        <v>17616</v>
      </c>
      <c r="F1820" s="6" t="s">
        <v>17617</v>
      </c>
      <c r="G1820" s="6" t="s">
        <v>17628</v>
      </c>
      <c r="H1820" s="6" t="s">
        <v>17636</v>
      </c>
      <c r="I1820" s="6" t="s">
        <v>17637</v>
      </c>
      <c r="J1820" s="6">
        <v>2802231</v>
      </c>
      <c r="K1820" s="6" t="s">
        <v>17621</v>
      </c>
      <c r="L1820" s="6">
        <v>2</v>
      </c>
      <c r="M1820" s="6" t="s">
        <v>17622</v>
      </c>
      <c r="N1820" s="6">
        <v>1</v>
      </c>
      <c r="O1820" s="6">
        <v>20090731</v>
      </c>
      <c r="P1820" s="6" t="s">
        <v>17616</v>
      </c>
      <c r="Q1820" s="6">
        <v>174249.409739</v>
      </c>
      <c r="R1820" s="6">
        <v>126.70991080240059</v>
      </c>
      <c r="S1820" s="6">
        <v>434759.74328499998</v>
      </c>
      <c r="T1820" s="6">
        <v>37.414594332004683</v>
      </c>
      <c r="U1820" s="6" t="s">
        <v>17616</v>
      </c>
      <c r="V1820" s="6">
        <v>2576</v>
      </c>
      <c r="W1820" s="6" t="s">
        <v>17625</v>
      </c>
      <c r="X1820" s="8" t="s">
        <v>17624</v>
      </c>
    </row>
    <row r="1821" spans="1:24">
      <c r="A1821" s="7" t="s">
        <v>11025</v>
      </c>
      <c r="B1821" s="6" t="s">
        <v>17616</v>
      </c>
      <c r="C1821" s="6">
        <v>39131</v>
      </c>
      <c r="D1821" s="6">
        <v>165000131</v>
      </c>
      <c r="E1821" s="6" t="s">
        <v>17616</v>
      </c>
      <c r="F1821" s="6" t="s">
        <v>17617</v>
      </c>
      <c r="G1821" s="6" t="s">
        <v>17632</v>
      </c>
      <c r="H1821" s="6" t="s">
        <v>17636</v>
      </c>
      <c r="I1821" s="6" t="s">
        <v>17637</v>
      </c>
      <c r="J1821" s="6">
        <v>2802230</v>
      </c>
      <c r="K1821" s="6" t="s">
        <v>17621</v>
      </c>
      <c r="L1821" s="6">
        <v>3</v>
      </c>
      <c r="M1821" s="6" t="s">
        <v>17622</v>
      </c>
      <c r="N1821" s="6">
        <v>1</v>
      </c>
      <c r="O1821" s="6">
        <v>20091223</v>
      </c>
      <c r="P1821" s="6" t="s">
        <v>17616</v>
      </c>
      <c r="Q1821" s="6">
        <v>174623.11509599999</v>
      </c>
      <c r="R1821" s="6">
        <v>126.71413715008957</v>
      </c>
      <c r="S1821" s="6">
        <v>434613.93197799998</v>
      </c>
      <c r="T1821" s="6">
        <v>37.413290907020119</v>
      </c>
      <c r="U1821" s="6" t="s">
        <v>17616</v>
      </c>
      <c r="V1821" s="6">
        <v>722</v>
      </c>
      <c r="W1821" s="6" t="s">
        <v>17754</v>
      </c>
      <c r="X1821" s="8" t="s">
        <v>17624</v>
      </c>
    </row>
    <row r="1822" spans="1:24">
      <c r="A1822" s="7" t="s">
        <v>2725</v>
      </c>
      <c r="B1822" s="6" t="s">
        <v>17616</v>
      </c>
      <c r="C1822" s="6">
        <v>39133</v>
      </c>
      <c r="D1822" s="6">
        <v>165000133</v>
      </c>
      <c r="E1822" s="6" t="s">
        <v>17616</v>
      </c>
      <c r="F1822" s="6" t="s">
        <v>17617</v>
      </c>
      <c r="G1822" s="6" t="s">
        <v>17628</v>
      </c>
      <c r="H1822" s="6" t="s">
        <v>17636</v>
      </c>
      <c r="I1822" s="6" t="s">
        <v>17637</v>
      </c>
      <c r="J1822" s="6">
        <v>2802229</v>
      </c>
      <c r="K1822" s="6" t="s">
        <v>17621</v>
      </c>
      <c r="L1822" s="6">
        <v>2</v>
      </c>
      <c r="M1822" s="6" t="s">
        <v>17622</v>
      </c>
      <c r="N1822" s="6">
        <v>0</v>
      </c>
      <c r="O1822" s="6">
        <v>20070628</v>
      </c>
      <c r="P1822" s="6" t="s">
        <v>17616</v>
      </c>
      <c r="Q1822" s="6">
        <v>174029.36578399999</v>
      </c>
      <c r="R1822" s="6">
        <v>126.70742116847279</v>
      </c>
      <c r="S1822" s="6">
        <v>434874.60364500002</v>
      </c>
      <c r="T1822" s="6">
        <v>37.415623067361459</v>
      </c>
      <c r="U1822" s="6" t="s">
        <v>17616</v>
      </c>
      <c r="V1822" s="6">
        <v>733</v>
      </c>
      <c r="W1822" s="6" t="s">
        <v>17625</v>
      </c>
      <c r="X1822" s="8" t="s">
        <v>17624</v>
      </c>
    </row>
    <row r="1823" spans="1:24">
      <c r="A1823" s="7" t="s">
        <v>2725</v>
      </c>
      <c r="B1823" s="6" t="s">
        <v>17616</v>
      </c>
      <c r="C1823" s="6">
        <v>39134</v>
      </c>
      <c r="D1823" s="6">
        <v>165000134</v>
      </c>
      <c r="E1823" s="6" t="s">
        <v>17616</v>
      </c>
      <c r="F1823" s="6" t="s">
        <v>17617</v>
      </c>
      <c r="G1823" s="6" t="s">
        <v>17628</v>
      </c>
      <c r="H1823" s="6" t="s">
        <v>17636</v>
      </c>
      <c r="I1823" s="6" t="s">
        <v>17637</v>
      </c>
      <c r="J1823" s="6">
        <v>2802228</v>
      </c>
      <c r="K1823" s="6" t="s">
        <v>17621</v>
      </c>
      <c r="L1823" s="6">
        <v>2</v>
      </c>
      <c r="M1823" s="6" t="s">
        <v>17622</v>
      </c>
      <c r="N1823" s="6">
        <v>0</v>
      </c>
      <c r="O1823" s="6">
        <v>20070628</v>
      </c>
      <c r="P1823" s="6" t="s">
        <v>17616</v>
      </c>
      <c r="Q1823" s="6">
        <v>174004.16760799999</v>
      </c>
      <c r="R1823" s="6">
        <v>126.70713530062201</v>
      </c>
      <c r="S1823" s="6">
        <v>434909.44836400001</v>
      </c>
      <c r="T1823" s="6">
        <v>37.41593630985551</v>
      </c>
      <c r="U1823" s="6" t="s">
        <v>17616</v>
      </c>
      <c r="V1823" s="6">
        <v>734</v>
      </c>
      <c r="W1823" s="6" t="s">
        <v>17625</v>
      </c>
      <c r="X1823" s="8" t="s">
        <v>17624</v>
      </c>
    </row>
    <row r="1824" spans="1:24">
      <c r="A1824" s="7" t="s">
        <v>15867</v>
      </c>
      <c r="B1824" s="6" t="s">
        <v>17616</v>
      </c>
      <c r="C1824" s="6">
        <v>39135</v>
      </c>
      <c r="D1824" s="6">
        <v>165000135</v>
      </c>
      <c r="E1824" s="6" t="s">
        <v>17616</v>
      </c>
      <c r="F1824" s="6" t="s">
        <v>17617</v>
      </c>
      <c r="G1824" s="6" t="s">
        <v>17628</v>
      </c>
      <c r="H1824" s="6" t="s">
        <v>17636</v>
      </c>
      <c r="I1824" s="6" t="s">
        <v>17637</v>
      </c>
      <c r="J1824" s="6">
        <v>2802227</v>
      </c>
      <c r="K1824" s="6" t="s">
        <v>17621</v>
      </c>
      <c r="L1824" s="6">
        <v>2</v>
      </c>
      <c r="M1824" s="6" t="s">
        <v>17622</v>
      </c>
      <c r="N1824" s="6">
        <v>0</v>
      </c>
      <c r="O1824" s="6">
        <v>20070628</v>
      </c>
      <c r="P1824" s="6" t="s">
        <v>17616</v>
      </c>
      <c r="Q1824" s="6">
        <v>173648.13975100001</v>
      </c>
      <c r="R1824" s="6">
        <v>126.70310607841625</v>
      </c>
      <c r="S1824" s="6">
        <v>435119.47942400002</v>
      </c>
      <c r="T1824" s="6">
        <v>37.417818606437258</v>
      </c>
      <c r="U1824" s="6" t="s">
        <v>17616</v>
      </c>
      <c r="V1824" s="6">
        <v>2577</v>
      </c>
      <c r="W1824" s="6" t="s">
        <v>17634</v>
      </c>
      <c r="X1824" s="8" t="s">
        <v>17624</v>
      </c>
    </row>
    <row r="1825" spans="1:24">
      <c r="A1825" s="7" t="s">
        <v>11508</v>
      </c>
      <c r="B1825" s="6" t="s">
        <v>17616</v>
      </c>
      <c r="C1825" s="6">
        <v>39136</v>
      </c>
      <c r="D1825" s="6">
        <v>165000136</v>
      </c>
      <c r="E1825" s="6" t="s">
        <v>17616</v>
      </c>
      <c r="F1825" s="6" t="s">
        <v>17617</v>
      </c>
      <c r="G1825" s="6" t="s">
        <v>17632</v>
      </c>
      <c r="H1825" s="6" t="s">
        <v>17636</v>
      </c>
      <c r="I1825" s="6" t="s">
        <v>17637</v>
      </c>
      <c r="J1825" s="6">
        <v>2802226</v>
      </c>
      <c r="K1825" s="6" t="s">
        <v>17621</v>
      </c>
      <c r="L1825" s="6">
        <v>4</v>
      </c>
      <c r="M1825" s="6" t="s">
        <v>17622</v>
      </c>
      <c r="N1825" s="6">
        <v>0</v>
      </c>
      <c r="O1825" s="6">
        <v>20070628</v>
      </c>
      <c r="P1825" s="6" t="s">
        <v>17616</v>
      </c>
      <c r="Q1825" s="6">
        <v>174014.59991300001</v>
      </c>
      <c r="R1825" s="6">
        <v>126.70724802894821</v>
      </c>
      <c r="S1825" s="6">
        <v>435054.581167</v>
      </c>
      <c r="T1825" s="6">
        <v>37.417244249323637</v>
      </c>
      <c r="U1825" s="6" t="s">
        <v>17616</v>
      </c>
      <c r="V1825" s="6">
        <v>735</v>
      </c>
      <c r="W1825" s="6" t="s">
        <v>17754</v>
      </c>
      <c r="X1825" s="8" t="s">
        <v>17624</v>
      </c>
    </row>
    <row r="1826" spans="1:24">
      <c r="A1826" s="7" t="s">
        <v>12982</v>
      </c>
      <c r="B1826" s="6" t="s">
        <v>17648</v>
      </c>
      <c r="C1826" s="6">
        <v>39137</v>
      </c>
      <c r="D1826" s="6">
        <v>165000137</v>
      </c>
      <c r="E1826" s="6" t="s">
        <v>17616</v>
      </c>
      <c r="F1826" s="6" t="s">
        <v>17617</v>
      </c>
      <c r="G1826" s="6" t="s">
        <v>17628</v>
      </c>
      <c r="H1826" s="6" t="s">
        <v>17636</v>
      </c>
      <c r="I1826" s="6" t="s">
        <v>17637</v>
      </c>
      <c r="J1826" s="6">
        <v>2802225</v>
      </c>
      <c r="K1826" s="6" t="s">
        <v>17621</v>
      </c>
      <c r="L1826" s="6">
        <v>2</v>
      </c>
      <c r="M1826" s="6" t="s">
        <v>17622</v>
      </c>
      <c r="N1826" s="6">
        <v>1</v>
      </c>
      <c r="O1826" s="6">
        <v>20070628</v>
      </c>
      <c r="P1826" s="6" t="s">
        <v>17616</v>
      </c>
      <c r="Q1826" s="6">
        <v>173595.75742000001</v>
      </c>
      <c r="R1826" s="6">
        <v>126.70250592269275</v>
      </c>
      <c r="S1826" s="6">
        <v>435354.73387400003</v>
      </c>
      <c r="T1826" s="6">
        <v>37.419936751593418</v>
      </c>
      <c r="U1826" s="6" t="s">
        <v>17616</v>
      </c>
      <c r="V1826" s="6">
        <v>1185</v>
      </c>
      <c r="W1826" s="6" t="s">
        <v>17625</v>
      </c>
      <c r="X1826" s="8" t="s">
        <v>17624</v>
      </c>
    </row>
    <row r="1827" spans="1:24">
      <c r="A1827" s="7" t="s">
        <v>11508</v>
      </c>
      <c r="B1827" s="6" t="s">
        <v>17616</v>
      </c>
      <c r="C1827" s="6">
        <v>39138</v>
      </c>
      <c r="D1827" s="6">
        <v>165000138</v>
      </c>
      <c r="E1827" s="6" t="s">
        <v>17616</v>
      </c>
      <c r="F1827" s="6" t="s">
        <v>17617</v>
      </c>
      <c r="G1827" s="6" t="s">
        <v>17632</v>
      </c>
      <c r="H1827" s="6" t="s">
        <v>17636</v>
      </c>
      <c r="I1827" s="6" t="s">
        <v>17637</v>
      </c>
      <c r="J1827" s="6">
        <v>2802224</v>
      </c>
      <c r="K1827" s="6" t="s">
        <v>17621</v>
      </c>
      <c r="L1827" s="6">
        <v>4</v>
      </c>
      <c r="M1827" s="6" t="s">
        <v>17622</v>
      </c>
      <c r="N1827" s="6">
        <v>0</v>
      </c>
      <c r="O1827" s="6">
        <v>20070628</v>
      </c>
      <c r="P1827" s="6" t="s">
        <v>17616</v>
      </c>
      <c r="Q1827" s="6">
        <v>174064.83637800001</v>
      </c>
      <c r="R1827" s="6">
        <v>126.70781008180954</v>
      </c>
      <c r="S1827" s="6">
        <v>435208.964653</v>
      </c>
      <c r="T1827" s="6">
        <v>37.418636654873922</v>
      </c>
      <c r="U1827" s="6" t="s">
        <v>17616</v>
      </c>
      <c r="V1827" s="6">
        <v>736</v>
      </c>
      <c r="W1827" s="6" t="s">
        <v>17754</v>
      </c>
      <c r="X1827" s="8" t="s">
        <v>17624</v>
      </c>
    </row>
    <row r="1828" spans="1:24">
      <c r="A1828" s="7" t="s">
        <v>1122</v>
      </c>
      <c r="B1828" s="6" t="s">
        <v>17616</v>
      </c>
      <c r="C1828" s="6">
        <v>39139</v>
      </c>
      <c r="D1828" s="6">
        <v>165000139</v>
      </c>
      <c r="E1828" s="6" t="s">
        <v>17616</v>
      </c>
      <c r="F1828" s="6" t="s">
        <v>17617</v>
      </c>
      <c r="G1828" s="6" t="s">
        <v>17628</v>
      </c>
      <c r="H1828" s="6" t="s">
        <v>17636</v>
      </c>
      <c r="I1828" s="6" t="s">
        <v>17637</v>
      </c>
      <c r="J1828" s="6">
        <v>2802223</v>
      </c>
      <c r="K1828" s="6" t="s">
        <v>17621</v>
      </c>
      <c r="L1828" s="6">
        <v>2</v>
      </c>
      <c r="M1828" s="6" t="s">
        <v>17622</v>
      </c>
      <c r="N1828" s="6">
        <v>0</v>
      </c>
      <c r="O1828" s="6">
        <v>20070628</v>
      </c>
      <c r="P1828" s="6" t="s">
        <v>17616</v>
      </c>
      <c r="Q1828" s="6">
        <v>173719.13991500001</v>
      </c>
      <c r="R1828" s="6">
        <v>126.70389415019361</v>
      </c>
      <c r="S1828" s="6">
        <v>435511.32918</v>
      </c>
      <c r="T1828" s="6">
        <v>37.421351190280234</v>
      </c>
      <c r="U1828" s="6" t="s">
        <v>17616</v>
      </c>
      <c r="V1828" s="6">
        <v>1184</v>
      </c>
      <c r="W1828" s="6" t="s">
        <v>17625</v>
      </c>
      <c r="X1828" s="8" t="s">
        <v>17624</v>
      </c>
    </row>
    <row r="1829" spans="1:24">
      <c r="A1829" s="7" t="s">
        <v>11778</v>
      </c>
      <c r="B1829" s="6" t="s">
        <v>17616</v>
      </c>
      <c r="C1829" s="6">
        <v>39140</v>
      </c>
      <c r="D1829" s="6">
        <v>165000140</v>
      </c>
      <c r="E1829" s="6" t="s">
        <v>17616</v>
      </c>
      <c r="F1829" s="6" t="s">
        <v>17617</v>
      </c>
      <c r="G1829" s="6" t="s">
        <v>17632</v>
      </c>
      <c r="H1829" s="6" t="s">
        <v>17636</v>
      </c>
      <c r="I1829" s="6" t="s">
        <v>17637</v>
      </c>
      <c r="J1829" s="6">
        <v>2802222</v>
      </c>
      <c r="K1829" s="6" t="s">
        <v>17621</v>
      </c>
      <c r="L1829" s="6">
        <v>4</v>
      </c>
      <c r="M1829" s="6" t="s">
        <v>17622</v>
      </c>
      <c r="N1829" s="6">
        <v>0</v>
      </c>
      <c r="O1829" s="6">
        <v>20070628</v>
      </c>
      <c r="P1829" s="6" t="s">
        <v>17616</v>
      </c>
      <c r="Q1829" s="6">
        <v>174220.214592</v>
      </c>
      <c r="R1829" s="6">
        <v>126.70955651627941</v>
      </c>
      <c r="S1829" s="6">
        <v>435460.33942600002</v>
      </c>
      <c r="T1829" s="6">
        <v>37.420905887354316</v>
      </c>
      <c r="U1829" s="6" t="s">
        <v>17616</v>
      </c>
      <c r="V1829" s="6">
        <v>720</v>
      </c>
      <c r="W1829" s="6" t="s">
        <v>17900</v>
      </c>
      <c r="X1829" s="8" t="s">
        <v>17624</v>
      </c>
    </row>
    <row r="1830" spans="1:24">
      <c r="A1830" s="7" t="s">
        <v>11778</v>
      </c>
      <c r="B1830" s="6" t="s">
        <v>17616</v>
      </c>
      <c r="C1830" s="6">
        <v>39141</v>
      </c>
      <c r="D1830" s="6">
        <v>165000141</v>
      </c>
      <c r="E1830" s="6" t="s">
        <v>17616</v>
      </c>
      <c r="F1830" s="6" t="s">
        <v>17617</v>
      </c>
      <c r="G1830" s="6" t="s">
        <v>17632</v>
      </c>
      <c r="H1830" s="6" t="s">
        <v>17636</v>
      </c>
      <c r="I1830" s="6" t="s">
        <v>17637</v>
      </c>
      <c r="J1830" s="6">
        <v>2802221</v>
      </c>
      <c r="K1830" s="6" t="s">
        <v>17621</v>
      </c>
      <c r="L1830" s="6">
        <v>4</v>
      </c>
      <c r="M1830" s="6" t="s">
        <v>17622</v>
      </c>
      <c r="N1830" s="6">
        <v>0</v>
      </c>
      <c r="O1830" s="6">
        <v>20070628</v>
      </c>
      <c r="P1830" s="6" t="s">
        <v>17616</v>
      </c>
      <c r="Q1830" s="6">
        <v>174190.319001</v>
      </c>
      <c r="R1830" s="6">
        <v>126.70921800284384</v>
      </c>
      <c r="S1830" s="6">
        <v>435482.85215499997</v>
      </c>
      <c r="T1830" s="6">
        <v>37.421107892370514</v>
      </c>
      <c r="U1830" s="6" t="s">
        <v>17616</v>
      </c>
      <c r="V1830" s="6">
        <v>721</v>
      </c>
      <c r="W1830" s="6" t="s">
        <v>17625</v>
      </c>
      <c r="X1830" s="8" t="s">
        <v>17624</v>
      </c>
    </row>
    <row r="1831" spans="1:24">
      <c r="A1831" s="7" t="s">
        <v>1005</v>
      </c>
      <c r="B1831" s="6" t="s">
        <v>17616</v>
      </c>
      <c r="C1831" s="6">
        <v>39142</v>
      </c>
      <c r="D1831" s="6">
        <v>165000142</v>
      </c>
      <c r="E1831" s="6" t="s">
        <v>17616</v>
      </c>
      <c r="F1831" s="6" t="s">
        <v>17617</v>
      </c>
      <c r="G1831" s="6" t="s">
        <v>17618</v>
      </c>
      <c r="H1831" s="6" t="s">
        <v>17636</v>
      </c>
      <c r="I1831" s="6" t="s">
        <v>17637</v>
      </c>
      <c r="J1831" s="6">
        <v>2802220</v>
      </c>
      <c r="K1831" s="6" t="s">
        <v>17621</v>
      </c>
      <c r="L1831" s="6">
        <v>3</v>
      </c>
      <c r="M1831" s="6" t="s">
        <v>17622</v>
      </c>
      <c r="N1831" s="6">
        <v>1</v>
      </c>
      <c r="O1831" s="6">
        <v>20170114</v>
      </c>
      <c r="P1831" s="6" t="s">
        <v>17616</v>
      </c>
      <c r="Q1831" s="6">
        <v>175824.35793999999</v>
      </c>
      <c r="R1831" s="6">
        <v>126.72769151955328</v>
      </c>
      <c r="S1831" s="6">
        <v>435055.92063399998</v>
      </c>
      <c r="T1831" s="6">
        <v>37.41730543272319</v>
      </c>
      <c r="U1831" s="6" t="s">
        <v>17616</v>
      </c>
      <c r="V1831" s="6">
        <v>1928</v>
      </c>
      <c r="W1831" s="6" t="s">
        <v>17625</v>
      </c>
      <c r="X1831" s="8" t="s">
        <v>17624</v>
      </c>
    </row>
    <row r="1832" spans="1:24">
      <c r="A1832" s="7" t="s">
        <v>1005</v>
      </c>
      <c r="B1832" s="6" t="s">
        <v>17616</v>
      </c>
      <c r="C1832" s="6">
        <v>39143</v>
      </c>
      <c r="D1832" s="6">
        <v>165000143</v>
      </c>
      <c r="E1832" s="6" t="s">
        <v>17616</v>
      </c>
      <c r="F1832" s="6" t="s">
        <v>17617</v>
      </c>
      <c r="G1832" s="6" t="s">
        <v>17632</v>
      </c>
      <c r="H1832" s="6" t="s">
        <v>17636</v>
      </c>
      <c r="I1832" s="6" t="s">
        <v>17637</v>
      </c>
      <c r="J1832" s="6">
        <v>2802219</v>
      </c>
      <c r="K1832" s="6" t="s">
        <v>17621</v>
      </c>
      <c r="L1832" s="6">
        <v>3</v>
      </c>
      <c r="M1832" s="6" t="s">
        <v>17622</v>
      </c>
      <c r="N1832" s="6">
        <v>1</v>
      </c>
      <c r="O1832" s="6">
        <v>20170114</v>
      </c>
      <c r="P1832" s="6" t="s">
        <v>17616</v>
      </c>
      <c r="Q1832" s="6">
        <v>175852.65002199999</v>
      </c>
      <c r="R1832" s="6">
        <v>126.72801158935938</v>
      </c>
      <c r="S1832" s="6">
        <v>435041.45083400002</v>
      </c>
      <c r="T1832" s="6">
        <v>37.417175799401257</v>
      </c>
      <c r="U1832" s="6" t="s">
        <v>17616</v>
      </c>
      <c r="V1832" s="6">
        <v>5001</v>
      </c>
      <c r="W1832" s="6" t="s">
        <v>17677</v>
      </c>
      <c r="X1832" s="8" t="s">
        <v>17624</v>
      </c>
    </row>
    <row r="1833" spans="1:24">
      <c r="A1833" s="7" t="s">
        <v>1537</v>
      </c>
      <c r="B1833" s="6" t="s">
        <v>17616</v>
      </c>
      <c r="C1833" s="6">
        <v>39144</v>
      </c>
      <c r="D1833" s="6">
        <v>165000144</v>
      </c>
      <c r="E1833" s="6" t="s">
        <v>17616</v>
      </c>
      <c r="F1833" s="6" t="s">
        <v>17617</v>
      </c>
      <c r="G1833" s="6" t="s">
        <v>17632</v>
      </c>
      <c r="H1833" s="6" t="s">
        <v>17636</v>
      </c>
      <c r="I1833" s="6" t="s">
        <v>17637</v>
      </c>
      <c r="J1833" s="6">
        <v>2802218</v>
      </c>
      <c r="K1833" s="6" t="s">
        <v>17621</v>
      </c>
      <c r="L1833" s="6">
        <v>3</v>
      </c>
      <c r="M1833" s="6" t="s">
        <v>17622</v>
      </c>
      <c r="N1833" s="6">
        <v>0</v>
      </c>
      <c r="O1833" s="6">
        <v>20070628</v>
      </c>
      <c r="P1833" s="6" t="s">
        <v>17616</v>
      </c>
      <c r="Q1833" s="6">
        <v>174809.40645000001</v>
      </c>
      <c r="R1833" s="6">
        <v>126.71621020142285</v>
      </c>
      <c r="S1833" s="6">
        <v>435527.96016100002</v>
      </c>
      <c r="T1833" s="6">
        <v>37.421531399444973</v>
      </c>
      <c r="U1833" s="6" t="s">
        <v>17616</v>
      </c>
      <c r="V1833" s="6">
        <v>726</v>
      </c>
      <c r="W1833" s="6" t="s">
        <v>17625</v>
      </c>
      <c r="X1833" s="8" t="s">
        <v>17624</v>
      </c>
    </row>
    <row r="1834" spans="1:24">
      <c r="A1834" s="7" t="s">
        <v>1537</v>
      </c>
      <c r="B1834" s="6" t="s">
        <v>17616</v>
      </c>
      <c r="C1834" s="6">
        <v>39145</v>
      </c>
      <c r="D1834" s="6">
        <v>165000145</v>
      </c>
      <c r="E1834" s="6" t="s">
        <v>17616</v>
      </c>
      <c r="F1834" s="6" t="s">
        <v>17617</v>
      </c>
      <c r="G1834" s="6" t="s">
        <v>17632</v>
      </c>
      <c r="H1834" s="6" t="s">
        <v>17636</v>
      </c>
      <c r="I1834" s="6" t="s">
        <v>17637</v>
      </c>
      <c r="J1834" s="6">
        <v>2802217</v>
      </c>
      <c r="K1834" s="6" t="s">
        <v>17621</v>
      </c>
      <c r="L1834" s="6">
        <v>3</v>
      </c>
      <c r="M1834" s="6" t="s">
        <v>17622</v>
      </c>
      <c r="N1834" s="6">
        <v>0</v>
      </c>
      <c r="O1834" s="6">
        <v>20070628</v>
      </c>
      <c r="P1834" s="6" t="s">
        <v>17616</v>
      </c>
      <c r="Q1834" s="6">
        <v>174840.63930400001</v>
      </c>
      <c r="R1834" s="6">
        <v>126.71656316148486</v>
      </c>
      <c r="S1834" s="6">
        <v>435524.298304</v>
      </c>
      <c r="T1834" s="6">
        <v>37.421499257064177</v>
      </c>
      <c r="U1834" s="6" t="s">
        <v>17616</v>
      </c>
      <c r="V1834" s="6">
        <v>725</v>
      </c>
      <c r="W1834" s="6" t="s">
        <v>17625</v>
      </c>
      <c r="X1834" s="8" t="s">
        <v>17624</v>
      </c>
    </row>
    <row r="1835" spans="1:24">
      <c r="A1835" s="7" t="s">
        <v>2118</v>
      </c>
      <c r="B1835" s="6" t="s">
        <v>17616</v>
      </c>
      <c r="C1835" s="6">
        <v>39146</v>
      </c>
      <c r="D1835" s="6">
        <v>165000146</v>
      </c>
      <c r="E1835" s="6" t="s">
        <v>17616</v>
      </c>
      <c r="F1835" s="6" t="s">
        <v>17617</v>
      </c>
      <c r="G1835" s="6" t="s">
        <v>17632</v>
      </c>
      <c r="H1835" s="6" t="s">
        <v>17636</v>
      </c>
      <c r="I1835" s="6" t="s">
        <v>17637</v>
      </c>
      <c r="J1835" s="6">
        <v>2802216</v>
      </c>
      <c r="K1835" s="6" t="s">
        <v>17621</v>
      </c>
      <c r="L1835" s="6">
        <v>3</v>
      </c>
      <c r="M1835" s="6" t="s">
        <v>17622</v>
      </c>
      <c r="N1835" s="6">
        <v>0</v>
      </c>
      <c r="O1835" s="6">
        <v>20070628</v>
      </c>
      <c r="P1835" s="6" t="s">
        <v>17616</v>
      </c>
      <c r="Q1835" s="6">
        <v>175927.688845</v>
      </c>
      <c r="R1835" s="6">
        <v>126.72885496659418</v>
      </c>
      <c r="S1835" s="6">
        <v>435172.55570000003</v>
      </c>
      <c r="T1835" s="6">
        <v>37.418359013672202</v>
      </c>
      <c r="U1835" s="6" t="s">
        <v>17616</v>
      </c>
      <c r="V1835" s="6">
        <v>1929</v>
      </c>
      <c r="W1835" s="6" t="s">
        <v>17677</v>
      </c>
      <c r="X1835" s="8" t="s">
        <v>17624</v>
      </c>
    </row>
    <row r="1836" spans="1:24">
      <c r="A1836" s="7" t="s">
        <v>1537</v>
      </c>
      <c r="B1836" s="6" t="s">
        <v>17616</v>
      </c>
      <c r="C1836" s="6">
        <v>39147</v>
      </c>
      <c r="D1836" s="6">
        <v>165000147</v>
      </c>
      <c r="E1836" s="6" t="s">
        <v>17616</v>
      </c>
      <c r="F1836" s="6" t="s">
        <v>17617</v>
      </c>
      <c r="G1836" s="6" t="s">
        <v>17632</v>
      </c>
      <c r="H1836" s="6" t="s">
        <v>17636</v>
      </c>
      <c r="I1836" s="6" t="s">
        <v>17637</v>
      </c>
      <c r="J1836" s="6">
        <v>2802215</v>
      </c>
      <c r="K1836" s="6" t="s">
        <v>17621</v>
      </c>
      <c r="L1836" s="6">
        <v>4</v>
      </c>
      <c r="M1836" s="6" t="s">
        <v>17622</v>
      </c>
      <c r="N1836" s="6">
        <v>0</v>
      </c>
      <c r="O1836" s="6">
        <v>20070628</v>
      </c>
      <c r="P1836" s="6" t="s">
        <v>17616</v>
      </c>
      <c r="Q1836" s="6">
        <v>175001.853252</v>
      </c>
      <c r="R1836" s="6">
        <v>126.7183832824455</v>
      </c>
      <c r="S1836" s="6">
        <v>435556.71256000001</v>
      </c>
      <c r="T1836" s="6">
        <v>37.421795684972565</v>
      </c>
      <c r="U1836" s="6" t="s">
        <v>17616</v>
      </c>
      <c r="V1836" s="6">
        <v>1924</v>
      </c>
      <c r="W1836" s="6" t="s">
        <v>17634</v>
      </c>
      <c r="X1836" s="8" t="s">
        <v>17624</v>
      </c>
    </row>
    <row r="1837" spans="1:24">
      <c r="A1837" s="7" t="s">
        <v>1537</v>
      </c>
      <c r="B1837" s="6" t="s">
        <v>17616</v>
      </c>
      <c r="C1837" s="6">
        <v>39148</v>
      </c>
      <c r="D1837" s="6">
        <v>165000148</v>
      </c>
      <c r="E1837" s="6" t="s">
        <v>17616</v>
      </c>
      <c r="F1837" s="6" t="s">
        <v>17617</v>
      </c>
      <c r="G1837" s="6" t="s">
        <v>17632</v>
      </c>
      <c r="H1837" s="6" t="s">
        <v>17636</v>
      </c>
      <c r="I1837" s="6" t="s">
        <v>17637</v>
      </c>
      <c r="J1837" s="6">
        <v>2802214</v>
      </c>
      <c r="K1837" s="6" t="s">
        <v>17621</v>
      </c>
      <c r="L1837" s="6">
        <v>4</v>
      </c>
      <c r="M1837" s="6" t="s">
        <v>17622</v>
      </c>
      <c r="N1837" s="6">
        <v>0</v>
      </c>
      <c r="O1837" s="6">
        <v>20070628</v>
      </c>
      <c r="P1837" s="6" t="s">
        <v>17616</v>
      </c>
      <c r="Q1837" s="6">
        <v>175006.39475100001</v>
      </c>
      <c r="R1837" s="6">
        <v>126.71843329565996</v>
      </c>
      <c r="S1837" s="6">
        <v>435594.80492999998</v>
      </c>
      <c r="T1837" s="6">
        <v>37.422139019991796</v>
      </c>
      <c r="U1837" s="6" t="s">
        <v>17616</v>
      </c>
      <c r="V1837" s="6">
        <v>1933</v>
      </c>
      <c r="W1837" s="6" t="s">
        <v>17634</v>
      </c>
      <c r="X1837" s="8" t="s">
        <v>17624</v>
      </c>
    </row>
    <row r="1838" spans="1:24">
      <c r="A1838" s="7" t="s">
        <v>2118</v>
      </c>
      <c r="B1838" s="6" t="s">
        <v>17616</v>
      </c>
      <c r="C1838" s="6">
        <v>39149</v>
      </c>
      <c r="D1838" s="6">
        <v>165000149</v>
      </c>
      <c r="E1838" s="6" t="s">
        <v>17616</v>
      </c>
      <c r="F1838" s="6" t="s">
        <v>17617</v>
      </c>
      <c r="G1838" s="6" t="s">
        <v>17618</v>
      </c>
      <c r="H1838" s="6" t="s">
        <v>17636</v>
      </c>
      <c r="I1838" s="6" t="s">
        <v>17637</v>
      </c>
      <c r="J1838" s="6">
        <v>2802213</v>
      </c>
      <c r="K1838" s="6" t="s">
        <v>17621</v>
      </c>
      <c r="L1838" s="6">
        <v>3</v>
      </c>
      <c r="M1838" s="6" t="s">
        <v>17622</v>
      </c>
      <c r="N1838" s="6">
        <v>1</v>
      </c>
      <c r="O1838" s="6">
        <v>20170114</v>
      </c>
      <c r="P1838" s="6" t="s">
        <v>17616</v>
      </c>
      <c r="Q1838" s="6">
        <v>175942.32921500001</v>
      </c>
      <c r="R1838" s="6">
        <v>126.72901818073689</v>
      </c>
      <c r="S1838" s="6">
        <v>435239.03593100002</v>
      </c>
      <c r="T1838" s="6">
        <v>37.418958382563986</v>
      </c>
      <c r="U1838" s="6" t="s">
        <v>17616</v>
      </c>
      <c r="V1838" s="6">
        <v>1927</v>
      </c>
      <c r="W1838" s="6" t="s">
        <v>17623</v>
      </c>
      <c r="X1838" s="8" t="s">
        <v>17624</v>
      </c>
    </row>
    <row r="1839" spans="1:24">
      <c r="A1839" s="7" t="s">
        <v>12727</v>
      </c>
      <c r="B1839" s="6" t="s">
        <v>17616</v>
      </c>
      <c r="C1839" s="6">
        <v>39150</v>
      </c>
      <c r="D1839" s="6">
        <v>165000150</v>
      </c>
      <c r="E1839" s="6" t="s">
        <v>17616</v>
      </c>
      <c r="F1839" s="6" t="s">
        <v>17617</v>
      </c>
      <c r="G1839" s="6" t="s">
        <v>17632</v>
      </c>
      <c r="H1839" s="6" t="s">
        <v>17636</v>
      </c>
      <c r="I1839" s="6" t="s">
        <v>17637</v>
      </c>
      <c r="J1839" s="6">
        <v>2802212</v>
      </c>
      <c r="K1839" s="6" t="s">
        <v>17621</v>
      </c>
      <c r="L1839" s="6">
        <v>4</v>
      </c>
      <c r="M1839" s="6" t="s">
        <v>17622</v>
      </c>
      <c r="N1839" s="6">
        <v>1</v>
      </c>
      <c r="O1839" s="6">
        <v>20150616</v>
      </c>
      <c r="P1839" s="6" t="s">
        <v>17616</v>
      </c>
      <c r="Q1839" s="6">
        <v>175384.20267900001</v>
      </c>
      <c r="R1839" s="6">
        <v>126.72270351735654</v>
      </c>
      <c r="S1839" s="6">
        <v>435531.354299</v>
      </c>
      <c r="T1839" s="6">
        <v>37.421577472330029</v>
      </c>
      <c r="U1839" s="6" t="s">
        <v>17616</v>
      </c>
      <c r="V1839" s="6">
        <v>1925</v>
      </c>
      <c r="W1839" s="6" t="s">
        <v>17625</v>
      </c>
      <c r="X1839" s="8" t="s">
        <v>17624</v>
      </c>
    </row>
    <row r="1840" spans="1:24">
      <c r="A1840" s="7" t="s">
        <v>12727</v>
      </c>
      <c r="B1840" s="6" t="s">
        <v>17616</v>
      </c>
      <c r="C1840" s="6">
        <v>39151</v>
      </c>
      <c r="D1840" s="6">
        <v>165000151</v>
      </c>
      <c r="E1840" s="6" t="s">
        <v>17616</v>
      </c>
      <c r="F1840" s="6" t="s">
        <v>17617</v>
      </c>
      <c r="G1840" s="6" t="s">
        <v>17632</v>
      </c>
      <c r="H1840" s="6" t="s">
        <v>17636</v>
      </c>
      <c r="I1840" s="6" t="s">
        <v>17637</v>
      </c>
      <c r="J1840" s="6">
        <v>2802211</v>
      </c>
      <c r="K1840" s="6" t="s">
        <v>17621</v>
      </c>
      <c r="L1840" s="6">
        <v>4</v>
      </c>
      <c r="M1840" s="6" t="s">
        <v>17622</v>
      </c>
      <c r="N1840" s="6">
        <v>1</v>
      </c>
      <c r="O1840" s="6">
        <v>20150616</v>
      </c>
      <c r="P1840" s="6" t="s">
        <v>17616</v>
      </c>
      <c r="Q1840" s="6">
        <v>175449.77607299999</v>
      </c>
      <c r="R1840" s="6">
        <v>126.72344332310347</v>
      </c>
      <c r="S1840" s="6">
        <v>435560.54583000002</v>
      </c>
      <c r="T1840" s="6">
        <v>37.421842232728039</v>
      </c>
      <c r="U1840" s="6" t="s">
        <v>17616</v>
      </c>
      <c r="V1840" s="6">
        <v>1932</v>
      </c>
      <c r="W1840" s="6" t="s">
        <v>17625</v>
      </c>
      <c r="X1840" s="8" t="s">
        <v>17624</v>
      </c>
    </row>
    <row r="1841" spans="1:24">
      <c r="A1841" s="7" t="s">
        <v>12947</v>
      </c>
      <c r="B1841" s="6" t="s">
        <v>17616</v>
      </c>
      <c r="C1841" s="6">
        <v>39152</v>
      </c>
      <c r="D1841" s="6">
        <v>165000152</v>
      </c>
      <c r="E1841" s="6" t="s">
        <v>17616</v>
      </c>
      <c r="F1841" s="6" t="s">
        <v>17617</v>
      </c>
      <c r="G1841" s="6" t="s">
        <v>17618</v>
      </c>
      <c r="H1841" s="6" t="s">
        <v>17636</v>
      </c>
      <c r="I1841" s="6" t="s">
        <v>17637</v>
      </c>
      <c r="J1841" s="6">
        <v>2802210</v>
      </c>
      <c r="K1841" s="6" t="s">
        <v>17621</v>
      </c>
      <c r="L1841" s="6">
        <v>3</v>
      </c>
      <c r="M1841" s="6" t="s">
        <v>17622</v>
      </c>
      <c r="N1841" s="6">
        <v>1</v>
      </c>
      <c r="O1841" s="6">
        <v>20170114</v>
      </c>
      <c r="P1841" s="6" t="s">
        <v>17616</v>
      </c>
      <c r="Q1841" s="6">
        <v>176042.70169399999</v>
      </c>
      <c r="R1841" s="6">
        <v>126.73014886317983</v>
      </c>
      <c r="S1841" s="6">
        <v>435336.85271299997</v>
      </c>
      <c r="T1841" s="6">
        <v>37.419842320710018</v>
      </c>
      <c r="U1841" s="6" t="s">
        <v>17616</v>
      </c>
      <c r="V1841" s="6">
        <v>5000</v>
      </c>
      <c r="W1841" s="6" t="s">
        <v>17623</v>
      </c>
      <c r="X1841" s="8" t="s">
        <v>17624</v>
      </c>
    </row>
    <row r="1842" spans="1:24">
      <c r="A1842" s="7" t="s">
        <v>12947</v>
      </c>
      <c r="B1842" s="6" t="s">
        <v>17616</v>
      </c>
      <c r="C1842" s="6">
        <v>39153</v>
      </c>
      <c r="D1842" s="6">
        <v>165000153</v>
      </c>
      <c r="E1842" s="6" t="s">
        <v>17616</v>
      </c>
      <c r="F1842" s="6" t="s">
        <v>17617</v>
      </c>
      <c r="G1842" s="6" t="s">
        <v>17632</v>
      </c>
      <c r="H1842" s="6" t="s">
        <v>17636</v>
      </c>
      <c r="I1842" s="6" t="s">
        <v>17637</v>
      </c>
      <c r="J1842" s="6">
        <v>2802209</v>
      </c>
      <c r="K1842" s="6" t="s">
        <v>17621</v>
      </c>
      <c r="L1842" s="6">
        <v>3</v>
      </c>
      <c r="M1842" s="6" t="s">
        <v>17622</v>
      </c>
      <c r="N1842" s="6">
        <v>0</v>
      </c>
      <c r="O1842" s="6">
        <v>20070628</v>
      </c>
      <c r="P1842" s="6" t="s">
        <v>17616</v>
      </c>
      <c r="Q1842" s="6">
        <v>176068.615074</v>
      </c>
      <c r="R1842" s="6">
        <v>126.73044205286398</v>
      </c>
      <c r="S1842" s="6">
        <v>435322.85600199999</v>
      </c>
      <c r="T1842" s="6">
        <v>37.419716881746822</v>
      </c>
      <c r="U1842" s="6" t="s">
        <v>17616</v>
      </c>
      <c r="V1842" s="6">
        <v>1930</v>
      </c>
      <c r="W1842" s="6" t="s">
        <v>17634</v>
      </c>
      <c r="X1842" s="8" t="s">
        <v>17624</v>
      </c>
    </row>
    <row r="1843" spans="1:24">
      <c r="A1843" s="7" t="s">
        <v>15122</v>
      </c>
      <c r="B1843" s="6" t="s">
        <v>17616</v>
      </c>
      <c r="C1843" s="6">
        <v>39154</v>
      </c>
      <c r="D1843" s="6">
        <v>165000154</v>
      </c>
      <c r="E1843" s="6" t="s">
        <v>17616</v>
      </c>
      <c r="F1843" s="6" t="s">
        <v>17617</v>
      </c>
      <c r="G1843" s="6" t="s">
        <v>17632</v>
      </c>
      <c r="H1843" s="6" t="s">
        <v>17636</v>
      </c>
      <c r="I1843" s="6" t="s">
        <v>17637</v>
      </c>
      <c r="J1843" s="6">
        <v>2802208</v>
      </c>
      <c r="K1843" s="6" t="s">
        <v>17621</v>
      </c>
      <c r="L1843" s="6">
        <v>4</v>
      </c>
      <c r="M1843" s="6" t="s">
        <v>17622</v>
      </c>
      <c r="N1843" s="6">
        <v>0</v>
      </c>
      <c r="O1843" s="6">
        <v>20070628</v>
      </c>
      <c r="P1843" s="6" t="s">
        <v>17616</v>
      </c>
      <c r="Q1843" s="6">
        <v>176050.65096</v>
      </c>
      <c r="R1843" s="6">
        <v>126.73023396321048</v>
      </c>
      <c r="S1843" s="6">
        <v>435481.47744500003</v>
      </c>
      <c r="T1843" s="6">
        <v>37.421145596916659</v>
      </c>
      <c r="U1843" s="6" t="s">
        <v>17616</v>
      </c>
      <c r="V1843" s="6">
        <v>1926</v>
      </c>
      <c r="W1843" s="6" t="s">
        <v>17634</v>
      </c>
      <c r="X1843" s="8" t="s">
        <v>17624</v>
      </c>
    </row>
    <row r="1844" spans="1:24">
      <c r="A1844" s="7" t="s">
        <v>12950</v>
      </c>
      <c r="B1844" s="6" t="s">
        <v>17616</v>
      </c>
      <c r="C1844" s="6">
        <v>39155</v>
      </c>
      <c r="D1844" s="6">
        <v>165000155</v>
      </c>
      <c r="E1844" s="6" t="s">
        <v>17616</v>
      </c>
      <c r="F1844" s="6" t="s">
        <v>17617</v>
      </c>
      <c r="G1844" s="6" t="s">
        <v>17632</v>
      </c>
      <c r="H1844" s="6" t="s">
        <v>17636</v>
      </c>
      <c r="I1844" s="6" t="s">
        <v>17637</v>
      </c>
      <c r="J1844" s="6">
        <v>2802207</v>
      </c>
      <c r="K1844" s="6" t="s">
        <v>17621</v>
      </c>
      <c r="L1844" s="6">
        <v>4</v>
      </c>
      <c r="M1844" s="6" t="s">
        <v>17622</v>
      </c>
      <c r="N1844" s="6">
        <v>1</v>
      </c>
      <c r="O1844" s="6">
        <v>20091008</v>
      </c>
      <c r="P1844" s="6" t="s">
        <v>17616</v>
      </c>
      <c r="Q1844" s="6">
        <v>176062.63700700001</v>
      </c>
      <c r="R1844" s="6">
        <v>126.73036836040347</v>
      </c>
      <c r="S1844" s="6">
        <v>435512.49757399998</v>
      </c>
      <c r="T1844" s="6">
        <v>37.421425399141015</v>
      </c>
      <c r="U1844" s="6" t="s">
        <v>17616</v>
      </c>
      <c r="V1844" s="6">
        <v>1931</v>
      </c>
      <c r="W1844" s="6" t="s">
        <v>17634</v>
      </c>
      <c r="X1844" s="8" t="s">
        <v>17624</v>
      </c>
    </row>
    <row r="1845" spans="1:24">
      <c r="A1845" s="7" t="s">
        <v>11028</v>
      </c>
      <c r="B1845" s="6" t="s">
        <v>17616</v>
      </c>
      <c r="C1845" s="6">
        <v>39156</v>
      </c>
      <c r="D1845" s="6">
        <v>165000156</v>
      </c>
      <c r="E1845" s="6" t="s">
        <v>17616</v>
      </c>
      <c r="F1845" s="6" t="s">
        <v>17617</v>
      </c>
      <c r="G1845" s="6" t="s">
        <v>17632</v>
      </c>
      <c r="H1845" s="6" t="s">
        <v>17636</v>
      </c>
      <c r="I1845" s="6" t="s">
        <v>17637</v>
      </c>
      <c r="J1845" s="6">
        <v>2802206</v>
      </c>
      <c r="K1845" s="6" t="s">
        <v>17621</v>
      </c>
      <c r="L1845" s="6">
        <v>3</v>
      </c>
      <c r="M1845" s="6" t="s">
        <v>17622</v>
      </c>
      <c r="N1845" s="6">
        <v>1</v>
      </c>
      <c r="O1845" s="6">
        <v>20180630</v>
      </c>
      <c r="P1845" s="6" t="s">
        <v>17616</v>
      </c>
      <c r="Q1845" s="6">
        <v>174972.07059600001</v>
      </c>
      <c r="R1845" s="6">
        <v>126.7180295181665</v>
      </c>
      <c r="S1845" s="6">
        <v>436066.36825900001</v>
      </c>
      <c r="T1845" s="6">
        <v>37.426386873556467</v>
      </c>
      <c r="U1845" s="6" t="s">
        <v>17616</v>
      </c>
      <c r="V1845" s="6">
        <v>723</v>
      </c>
      <c r="W1845" s="6" t="s">
        <v>17634</v>
      </c>
      <c r="X1845" s="8" t="s">
        <v>17624</v>
      </c>
    </row>
    <row r="1846" spans="1:24">
      <c r="A1846" s="7" t="s">
        <v>11028</v>
      </c>
      <c r="B1846" s="6" t="s">
        <v>17616</v>
      </c>
      <c r="C1846" s="6">
        <v>39157</v>
      </c>
      <c r="D1846" s="6">
        <v>165000157</v>
      </c>
      <c r="E1846" s="6">
        <v>20190708</v>
      </c>
      <c r="F1846" s="6" t="s">
        <v>17617</v>
      </c>
      <c r="G1846" s="6" t="s">
        <v>17632</v>
      </c>
      <c r="H1846" s="6" t="s">
        <v>17636</v>
      </c>
      <c r="I1846" s="6" t="s">
        <v>17637</v>
      </c>
      <c r="J1846" s="6">
        <v>2802205</v>
      </c>
      <c r="K1846" s="6" t="s">
        <v>17621</v>
      </c>
      <c r="L1846" s="6">
        <v>3</v>
      </c>
      <c r="M1846" s="6" t="s">
        <v>17622</v>
      </c>
      <c r="N1846" s="6">
        <v>0</v>
      </c>
      <c r="O1846" s="6">
        <v>20070628</v>
      </c>
      <c r="P1846" s="6" t="s">
        <v>17616</v>
      </c>
      <c r="Q1846" s="6">
        <v>174928.86592700001</v>
      </c>
      <c r="R1846" s="6">
        <v>126.71754302955429</v>
      </c>
      <c r="S1846" s="6">
        <v>436018.68224300002</v>
      </c>
      <c r="T1846" s="6">
        <v>37.425956051541149</v>
      </c>
      <c r="U1846" s="6" t="s">
        <v>17616</v>
      </c>
      <c r="V1846" s="6">
        <v>724</v>
      </c>
      <c r="W1846" s="6" t="s">
        <v>17634</v>
      </c>
      <c r="X1846" s="8" t="s">
        <v>17624</v>
      </c>
    </row>
    <row r="1847" spans="1:24">
      <c r="A1847" s="7" t="s">
        <v>10742</v>
      </c>
      <c r="B1847" s="6" t="s">
        <v>17616</v>
      </c>
      <c r="C1847" s="6">
        <v>39158</v>
      </c>
      <c r="D1847" s="6">
        <v>165000158</v>
      </c>
      <c r="E1847" s="6" t="s">
        <v>17616</v>
      </c>
      <c r="F1847" s="6" t="s">
        <v>17617</v>
      </c>
      <c r="G1847" s="6" t="s">
        <v>17628</v>
      </c>
      <c r="H1847" s="6" t="s">
        <v>17636</v>
      </c>
      <c r="I1847" s="6" t="s">
        <v>17637</v>
      </c>
      <c r="J1847" s="6">
        <v>2802204</v>
      </c>
      <c r="K1847" s="6" t="s">
        <v>17621</v>
      </c>
      <c r="L1847" s="6">
        <v>2</v>
      </c>
      <c r="M1847" s="6" t="s">
        <v>17622</v>
      </c>
      <c r="N1847" s="6">
        <v>1</v>
      </c>
      <c r="O1847" s="6">
        <v>20151127</v>
      </c>
      <c r="P1847" s="6" t="s">
        <v>17616</v>
      </c>
      <c r="Q1847" s="6">
        <v>174776.68968000001</v>
      </c>
      <c r="R1847" s="6">
        <v>126.71581801673061</v>
      </c>
      <c r="S1847" s="6">
        <v>436187.77499100001</v>
      </c>
      <c r="T1847" s="6">
        <v>37.427475433074825</v>
      </c>
      <c r="U1847" s="6" t="s">
        <v>17616</v>
      </c>
      <c r="V1847" s="6">
        <v>1923</v>
      </c>
      <c r="W1847" s="6" t="s">
        <v>17625</v>
      </c>
      <c r="X1847" s="8" t="s">
        <v>17624</v>
      </c>
    </row>
    <row r="1848" spans="1:24">
      <c r="A1848" s="7" t="s">
        <v>10742</v>
      </c>
      <c r="B1848" s="6" t="s">
        <v>17616</v>
      </c>
      <c r="C1848" s="6">
        <v>39159</v>
      </c>
      <c r="D1848" s="6">
        <v>165000159</v>
      </c>
      <c r="E1848" s="6" t="s">
        <v>17616</v>
      </c>
      <c r="F1848" s="6" t="s">
        <v>17617</v>
      </c>
      <c r="G1848" s="6" t="s">
        <v>17680</v>
      </c>
      <c r="H1848" s="6" t="s">
        <v>17636</v>
      </c>
      <c r="I1848" s="6" t="s">
        <v>17637</v>
      </c>
      <c r="J1848" s="6">
        <v>2802203</v>
      </c>
      <c r="K1848" s="6" t="s">
        <v>17621</v>
      </c>
      <c r="L1848" s="6">
        <v>2</v>
      </c>
      <c r="M1848" s="6" t="s">
        <v>17622</v>
      </c>
      <c r="N1848" s="6">
        <v>1</v>
      </c>
      <c r="O1848" s="6">
        <v>20151127</v>
      </c>
      <c r="P1848" s="6" t="s">
        <v>17616</v>
      </c>
      <c r="Q1848" s="6">
        <v>174772.529216</v>
      </c>
      <c r="R1848" s="6">
        <v>126.71577014937748</v>
      </c>
      <c r="S1848" s="6">
        <v>436212.98440900003</v>
      </c>
      <c r="T1848" s="6">
        <v>37.427702455997981</v>
      </c>
      <c r="U1848" s="6" t="s">
        <v>17616</v>
      </c>
      <c r="V1848" s="6">
        <v>1934</v>
      </c>
      <c r="W1848" s="6" t="s">
        <v>18072</v>
      </c>
      <c r="X1848" s="8" t="s">
        <v>17624</v>
      </c>
    </row>
    <row r="1849" spans="1:24">
      <c r="A1849" s="7" t="s">
        <v>11708</v>
      </c>
      <c r="B1849" s="6" t="s">
        <v>17616</v>
      </c>
      <c r="C1849" s="6">
        <v>39160</v>
      </c>
      <c r="D1849" s="6">
        <v>165000160</v>
      </c>
      <c r="E1849" s="6" t="s">
        <v>17616</v>
      </c>
      <c r="F1849" s="6" t="s">
        <v>17617</v>
      </c>
      <c r="G1849" s="6" t="s">
        <v>17632</v>
      </c>
      <c r="H1849" s="6" t="s">
        <v>17636</v>
      </c>
      <c r="I1849" s="6" t="s">
        <v>17637</v>
      </c>
      <c r="J1849" s="6">
        <v>2802202</v>
      </c>
      <c r="K1849" s="6" t="s">
        <v>17621</v>
      </c>
      <c r="L1849" s="6">
        <v>1</v>
      </c>
      <c r="M1849" s="6" t="s">
        <v>17622</v>
      </c>
      <c r="N1849" s="6">
        <v>1</v>
      </c>
      <c r="O1849" s="6">
        <v>20171202</v>
      </c>
      <c r="P1849" s="6" t="s">
        <v>17616</v>
      </c>
      <c r="Q1849" s="6">
        <v>176282.31401999999</v>
      </c>
      <c r="R1849" s="6">
        <v>126.73284400729699</v>
      </c>
      <c r="S1849" s="6">
        <v>435699.719621</v>
      </c>
      <c r="T1849" s="6">
        <v>37.423117936859434</v>
      </c>
      <c r="U1849" s="6" t="s">
        <v>17616</v>
      </c>
      <c r="V1849" s="6">
        <v>771</v>
      </c>
      <c r="W1849" s="6" t="s">
        <v>17634</v>
      </c>
      <c r="X1849" s="8" t="s">
        <v>17624</v>
      </c>
    </row>
    <row r="1850" spans="1:24">
      <c r="A1850" s="7" t="s">
        <v>11708</v>
      </c>
      <c r="B1850" s="6" t="s">
        <v>17616</v>
      </c>
      <c r="C1850" s="6">
        <v>39161</v>
      </c>
      <c r="D1850" s="6">
        <v>165000161</v>
      </c>
      <c r="E1850" s="6" t="s">
        <v>17616</v>
      </c>
      <c r="F1850" s="6" t="s">
        <v>17617</v>
      </c>
      <c r="G1850" s="6" t="s">
        <v>17680</v>
      </c>
      <c r="H1850" s="6" t="s">
        <v>17636</v>
      </c>
      <c r="I1850" s="6" t="s">
        <v>17637</v>
      </c>
      <c r="J1850" s="6">
        <v>2802201</v>
      </c>
      <c r="K1850" s="6" t="s">
        <v>17621</v>
      </c>
      <c r="L1850" s="6">
        <v>1</v>
      </c>
      <c r="M1850" s="6" t="s">
        <v>17622</v>
      </c>
      <c r="N1850" s="6">
        <v>0</v>
      </c>
      <c r="O1850" s="6">
        <v>20070628</v>
      </c>
      <c r="P1850" s="6" t="s">
        <v>17616</v>
      </c>
      <c r="Q1850" s="6">
        <v>176268.62856099999</v>
      </c>
      <c r="R1850" s="6">
        <v>126.73269009938625</v>
      </c>
      <c r="S1850" s="6">
        <v>435678.01445299998</v>
      </c>
      <c r="T1850" s="6">
        <v>37.422922021693715</v>
      </c>
      <c r="U1850" s="6" t="s">
        <v>17616</v>
      </c>
      <c r="V1850" s="6">
        <v>2310</v>
      </c>
      <c r="W1850" s="6" t="s">
        <v>17899</v>
      </c>
      <c r="X1850" s="8" t="s">
        <v>17624</v>
      </c>
    </row>
    <row r="1851" spans="1:24">
      <c r="A1851" s="7" t="s">
        <v>1632</v>
      </c>
      <c r="B1851" s="6" t="s">
        <v>17616</v>
      </c>
      <c r="C1851" s="6">
        <v>39162</v>
      </c>
      <c r="D1851" s="6">
        <v>165000162</v>
      </c>
      <c r="E1851" s="6" t="s">
        <v>17616</v>
      </c>
      <c r="F1851" s="6" t="s">
        <v>17617</v>
      </c>
      <c r="G1851" s="6" t="s">
        <v>17628</v>
      </c>
      <c r="H1851" s="6" t="s">
        <v>17636</v>
      </c>
      <c r="I1851" s="6" t="s">
        <v>17637</v>
      </c>
      <c r="J1851" s="6">
        <v>2802200</v>
      </c>
      <c r="K1851" s="6" t="s">
        <v>17621</v>
      </c>
      <c r="L1851" s="6">
        <v>2</v>
      </c>
      <c r="M1851" s="6" t="s">
        <v>17622</v>
      </c>
      <c r="N1851" s="6">
        <v>0</v>
      </c>
      <c r="O1851" s="6">
        <v>20070628</v>
      </c>
      <c r="P1851" s="6" t="s">
        <v>17616</v>
      </c>
      <c r="Q1851" s="6">
        <v>174706.963196</v>
      </c>
      <c r="R1851" s="6">
        <v>126.71502612368454</v>
      </c>
      <c r="S1851" s="6">
        <v>436308.25908799999</v>
      </c>
      <c r="T1851" s="6">
        <v>37.42855908669118</v>
      </c>
      <c r="U1851" s="6" t="s">
        <v>17616</v>
      </c>
      <c r="V1851" s="6">
        <v>1922</v>
      </c>
      <c r="W1851" s="6" t="s">
        <v>17625</v>
      </c>
      <c r="X1851" s="8" t="s">
        <v>17624</v>
      </c>
    </row>
    <row r="1852" spans="1:24">
      <c r="A1852" s="7" t="s">
        <v>1632</v>
      </c>
      <c r="B1852" s="6" t="s">
        <v>17616</v>
      </c>
      <c r="C1852" s="6">
        <v>39163</v>
      </c>
      <c r="D1852" s="6">
        <v>165000163</v>
      </c>
      <c r="E1852" s="6" t="s">
        <v>17616</v>
      </c>
      <c r="F1852" s="6" t="s">
        <v>17617</v>
      </c>
      <c r="G1852" s="6" t="s">
        <v>17628</v>
      </c>
      <c r="H1852" s="6" t="s">
        <v>17636</v>
      </c>
      <c r="I1852" s="6" t="s">
        <v>17637</v>
      </c>
      <c r="J1852" s="6">
        <v>2802199</v>
      </c>
      <c r="K1852" s="6" t="s">
        <v>17621</v>
      </c>
      <c r="L1852" s="6">
        <v>2</v>
      </c>
      <c r="M1852" s="6" t="s">
        <v>17622</v>
      </c>
      <c r="N1852" s="6">
        <v>0</v>
      </c>
      <c r="O1852" s="6">
        <v>20070628</v>
      </c>
      <c r="P1852" s="6" t="s">
        <v>17616</v>
      </c>
      <c r="Q1852" s="6">
        <v>174695.88415999999</v>
      </c>
      <c r="R1852" s="6">
        <v>126.7148996745361</v>
      </c>
      <c r="S1852" s="6">
        <v>436345.48132299999</v>
      </c>
      <c r="T1852" s="6">
        <v>37.428894155046621</v>
      </c>
      <c r="U1852" s="6" t="s">
        <v>17616</v>
      </c>
      <c r="V1852" s="6">
        <v>1935</v>
      </c>
      <c r="W1852" s="6" t="s">
        <v>17716</v>
      </c>
      <c r="X1852" s="8" t="s">
        <v>17624</v>
      </c>
    </row>
    <row r="1853" spans="1:24">
      <c r="A1853" s="7" t="s">
        <v>12955</v>
      </c>
      <c r="B1853" s="6" t="s">
        <v>17616</v>
      </c>
      <c r="C1853" s="6">
        <v>39164</v>
      </c>
      <c r="D1853" s="6">
        <v>165000164</v>
      </c>
      <c r="E1853" s="6" t="s">
        <v>17616</v>
      </c>
      <c r="F1853" s="6" t="s">
        <v>17617</v>
      </c>
      <c r="G1853" s="6" t="s">
        <v>17628</v>
      </c>
      <c r="H1853" s="6" t="s">
        <v>17636</v>
      </c>
      <c r="I1853" s="6" t="s">
        <v>17637</v>
      </c>
      <c r="J1853" s="6">
        <v>2802198</v>
      </c>
      <c r="K1853" s="6" t="s">
        <v>17621</v>
      </c>
      <c r="L1853" s="6">
        <v>2</v>
      </c>
      <c r="M1853" s="6" t="s">
        <v>17622</v>
      </c>
      <c r="N1853" s="6">
        <v>1</v>
      </c>
      <c r="O1853" s="6">
        <v>20120120</v>
      </c>
      <c r="P1853" s="6" t="s">
        <v>17616</v>
      </c>
      <c r="Q1853" s="6">
        <v>174523.83231600001</v>
      </c>
      <c r="R1853" s="6">
        <v>126.7129482795103</v>
      </c>
      <c r="S1853" s="6">
        <v>436563.78100700001</v>
      </c>
      <c r="T1853" s="6">
        <v>37.430856302315753</v>
      </c>
      <c r="U1853" s="6" t="s">
        <v>17616</v>
      </c>
      <c r="V1853" s="6">
        <v>1936</v>
      </c>
      <c r="W1853" s="6" t="s">
        <v>17716</v>
      </c>
      <c r="X1853" s="8" t="s">
        <v>17624</v>
      </c>
    </row>
    <row r="1854" spans="1:24">
      <c r="A1854" s="7" t="s">
        <v>11560</v>
      </c>
      <c r="B1854" s="6" t="s">
        <v>17616</v>
      </c>
      <c r="C1854" s="6">
        <v>39165</v>
      </c>
      <c r="D1854" s="6">
        <v>165000165</v>
      </c>
      <c r="E1854" s="6" t="s">
        <v>17616</v>
      </c>
      <c r="F1854" s="6" t="s">
        <v>17617</v>
      </c>
      <c r="G1854" s="6" t="s">
        <v>17632</v>
      </c>
      <c r="H1854" s="6" t="s">
        <v>17636</v>
      </c>
      <c r="I1854" s="6" t="s">
        <v>17637</v>
      </c>
      <c r="J1854" s="6">
        <v>2802197</v>
      </c>
      <c r="K1854" s="6" t="s">
        <v>17621</v>
      </c>
      <c r="L1854" s="6">
        <v>3</v>
      </c>
      <c r="M1854" s="6" t="s">
        <v>17622</v>
      </c>
      <c r="N1854" s="6">
        <v>0</v>
      </c>
      <c r="O1854" s="6">
        <v>20070628</v>
      </c>
      <c r="P1854" s="6" t="s">
        <v>17616</v>
      </c>
      <c r="Q1854" s="6">
        <v>175018.25691299999</v>
      </c>
      <c r="R1854" s="6">
        <v>126.71854019507788</v>
      </c>
      <c r="S1854" s="6">
        <v>436394.30031999998</v>
      </c>
      <c r="T1854" s="6">
        <v>37.429342787785714</v>
      </c>
      <c r="U1854" s="6" t="s">
        <v>17616</v>
      </c>
      <c r="V1854" s="6">
        <v>5002</v>
      </c>
      <c r="W1854" s="6" t="s">
        <v>17634</v>
      </c>
      <c r="X1854" s="8" t="s">
        <v>17624</v>
      </c>
    </row>
    <row r="1855" spans="1:24">
      <c r="A1855" s="7" t="s">
        <v>7085</v>
      </c>
      <c r="B1855" s="6" t="s">
        <v>17616</v>
      </c>
      <c r="C1855" s="6">
        <v>39166</v>
      </c>
      <c r="D1855" s="6">
        <v>165000166</v>
      </c>
      <c r="E1855" s="6" t="s">
        <v>17616</v>
      </c>
      <c r="F1855" s="6" t="s">
        <v>17617</v>
      </c>
      <c r="G1855" s="6" t="s">
        <v>17632</v>
      </c>
      <c r="H1855" s="6" t="s">
        <v>17636</v>
      </c>
      <c r="I1855" s="6" t="s">
        <v>17637</v>
      </c>
      <c r="J1855" s="6">
        <v>2802196</v>
      </c>
      <c r="K1855" s="6" t="s">
        <v>17621</v>
      </c>
      <c r="L1855" s="6">
        <v>2</v>
      </c>
      <c r="M1855" s="6" t="s">
        <v>17622</v>
      </c>
      <c r="N1855" s="6">
        <v>0</v>
      </c>
      <c r="O1855" s="6">
        <v>20070628</v>
      </c>
      <c r="P1855" s="6" t="s">
        <v>17616</v>
      </c>
      <c r="Q1855" s="6">
        <v>174469.57598600001</v>
      </c>
      <c r="R1855" s="6">
        <v>126.71233359040988</v>
      </c>
      <c r="S1855" s="6">
        <v>436612.36697500001</v>
      </c>
      <c r="T1855" s="6">
        <v>37.431292562911835</v>
      </c>
      <c r="U1855" s="6" t="s">
        <v>17616</v>
      </c>
      <c r="V1855" s="6">
        <v>1921</v>
      </c>
      <c r="W1855" s="6" t="s">
        <v>17841</v>
      </c>
      <c r="X1855" s="8" t="s">
        <v>17624</v>
      </c>
    </row>
    <row r="1856" spans="1:24">
      <c r="A1856" s="7" t="s">
        <v>11560</v>
      </c>
      <c r="B1856" s="6" t="s">
        <v>17616</v>
      </c>
      <c r="C1856" s="6">
        <v>39167</v>
      </c>
      <c r="D1856" s="6">
        <v>165000167</v>
      </c>
      <c r="E1856" s="6" t="s">
        <v>17616</v>
      </c>
      <c r="F1856" s="6" t="s">
        <v>17617</v>
      </c>
      <c r="G1856" s="6" t="s">
        <v>17632</v>
      </c>
      <c r="H1856" s="6" t="s">
        <v>17636</v>
      </c>
      <c r="I1856" s="6" t="s">
        <v>17637</v>
      </c>
      <c r="J1856" s="6">
        <v>2802195</v>
      </c>
      <c r="K1856" s="6" t="s">
        <v>17621</v>
      </c>
      <c r="L1856" s="6">
        <v>3</v>
      </c>
      <c r="M1856" s="6" t="s">
        <v>17622</v>
      </c>
      <c r="N1856" s="6">
        <v>0</v>
      </c>
      <c r="O1856" s="6">
        <v>20070628</v>
      </c>
      <c r="P1856" s="6" t="s">
        <v>17616</v>
      </c>
      <c r="Q1856" s="6">
        <v>174988.23970599999</v>
      </c>
      <c r="R1856" s="6">
        <v>126.71819988236948</v>
      </c>
      <c r="S1856" s="6">
        <v>436428.92019600002</v>
      </c>
      <c r="T1856" s="6">
        <v>37.42965390010658</v>
      </c>
      <c r="U1856" s="6" t="s">
        <v>17616</v>
      </c>
      <c r="V1856" s="6">
        <v>702</v>
      </c>
      <c r="W1856" s="6" t="s">
        <v>17634</v>
      </c>
      <c r="X1856" s="8" t="s">
        <v>17624</v>
      </c>
    </row>
    <row r="1857" spans="1:24">
      <c r="A1857" s="7" t="s">
        <v>1508</v>
      </c>
      <c r="B1857" s="6" t="s">
        <v>17616</v>
      </c>
      <c r="C1857" s="6">
        <v>39168</v>
      </c>
      <c r="D1857" s="6">
        <v>165000168</v>
      </c>
      <c r="E1857" s="6" t="s">
        <v>17616</v>
      </c>
      <c r="F1857" s="6" t="s">
        <v>17617</v>
      </c>
      <c r="G1857" s="6" t="s">
        <v>17628</v>
      </c>
      <c r="H1857" s="6" t="s">
        <v>17636</v>
      </c>
      <c r="I1857" s="6" t="s">
        <v>17637</v>
      </c>
      <c r="J1857" s="6">
        <v>2802194</v>
      </c>
      <c r="K1857" s="6" t="s">
        <v>17621</v>
      </c>
      <c r="L1857" s="6">
        <v>4</v>
      </c>
      <c r="M1857" s="6" t="s">
        <v>17622</v>
      </c>
      <c r="N1857" s="6">
        <v>0</v>
      </c>
      <c r="O1857" s="6">
        <v>20070628</v>
      </c>
      <c r="P1857" s="6" t="s">
        <v>17616</v>
      </c>
      <c r="Q1857" s="6">
        <v>174071.867497</v>
      </c>
      <c r="R1857" s="6">
        <v>126.7078286646872</v>
      </c>
      <c r="S1857" s="6">
        <v>436938.06584400003</v>
      </c>
      <c r="T1857" s="6">
        <v>37.434216023371775</v>
      </c>
      <c r="U1857" s="6" t="s">
        <v>17616</v>
      </c>
      <c r="V1857" s="6">
        <v>1937</v>
      </c>
      <c r="W1857" s="6" t="s">
        <v>17634</v>
      </c>
      <c r="X1857" s="8" t="s">
        <v>17624</v>
      </c>
    </row>
    <row r="1858" spans="1:24">
      <c r="A1858" s="7" t="s">
        <v>1410</v>
      </c>
      <c r="B1858" s="6" t="s">
        <v>17616</v>
      </c>
      <c r="C1858" s="6">
        <v>39169</v>
      </c>
      <c r="D1858" s="6">
        <v>165000169</v>
      </c>
      <c r="E1858" s="6" t="s">
        <v>17616</v>
      </c>
      <c r="F1858" s="6" t="s">
        <v>17617</v>
      </c>
      <c r="G1858" s="6" t="s">
        <v>17632</v>
      </c>
      <c r="H1858" s="6" t="s">
        <v>17636</v>
      </c>
      <c r="I1858" s="6" t="s">
        <v>17715</v>
      </c>
      <c r="J1858" s="6">
        <v>2802193</v>
      </c>
      <c r="K1858" s="6" t="s">
        <v>17621</v>
      </c>
      <c r="L1858" s="6">
        <v>4</v>
      </c>
      <c r="M1858" s="6" t="s">
        <v>17622</v>
      </c>
      <c r="N1858" s="6">
        <v>0</v>
      </c>
      <c r="O1858" s="6">
        <v>20070628</v>
      </c>
      <c r="P1858" s="6" t="s">
        <v>17616</v>
      </c>
      <c r="Q1858" s="6">
        <v>174013.508501</v>
      </c>
      <c r="R1858" s="6">
        <v>126.70716662774606</v>
      </c>
      <c r="S1858" s="6">
        <v>437013.15738599998</v>
      </c>
      <c r="T1858" s="6">
        <v>37.434890955835534</v>
      </c>
      <c r="U1858" s="6" t="s">
        <v>17616</v>
      </c>
      <c r="V1858" s="6">
        <v>1920</v>
      </c>
      <c r="W1858" s="6" t="s">
        <v>17625</v>
      </c>
      <c r="X1858" s="8" t="s">
        <v>17624</v>
      </c>
    </row>
    <row r="1859" spans="1:24">
      <c r="A1859" s="7" t="s">
        <v>1410</v>
      </c>
      <c r="B1859" s="6" t="s">
        <v>17616</v>
      </c>
      <c r="C1859" s="6">
        <v>39170</v>
      </c>
      <c r="D1859" s="6">
        <v>165000170</v>
      </c>
      <c r="E1859" s="6" t="s">
        <v>17616</v>
      </c>
      <c r="F1859" s="6" t="s">
        <v>17617</v>
      </c>
      <c r="G1859" s="6" t="s">
        <v>17632</v>
      </c>
      <c r="H1859" s="6" t="s">
        <v>17636</v>
      </c>
      <c r="I1859" s="6" t="s">
        <v>17715</v>
      </c>
      <c r="J1859" s="6">
        <v>2802192</v>
      </c>
      <c r="K1859" s="6" t="s">
        <v>17621</v>
      </c>
      <c r="L1859" s="6">
        <v>4</v>
      </c>
      <c r="M1859" s="6" t="s">
        <v>17622</v>
      </c>
      <c r="N1859" s="6">
        <v>0</v>
      </c>
      <c r="O1859" s="6">
        <v>20070628</v>
      </c>
      <c r="P1859" s="6" t="s">
        <v>17616</v>
      </c>
      <c r="Q1859" s="6">
        <v>174042.58542399999</v>
      </c>
      <c r="R1859" s="6">
        <v>126.70749370156341</v>
      </c>
      <c r="S1859" s="6">
        <v>437054.69644199999</v>
      </c>
      <c r="T1859" s="6">
        <v>37.435266039042276</v>
      </c>
      <c r="U1859" s="6" t="s">
        <v>17616</v>
      </c>
      <c r="V1859" s="6">
        <v>713</v>
      </c>
      <c r="W1859" s="6" t="s">
        <v>17625</v>
      </c>
      <c r="X1859" s="8" t="s">
        <v>17624</v>
      </c>
    </row>
    <row r="1860" spans="1:24">
      <c r="A1860" s="7" t="s">
        <v>11765</v>
      </c>
      <c r="B1860" s="6" t="s">
        <v>17616</v>
      </c>
      <c r="C1860" s="6">
        <v>39171</v>
      </c>
      <c r="D1860" s="6">
        <v>165000171</v>
      </c>
      <c r="E1860" s="6" t="s">
        <v>17616</v>
      </c>
      <c r="F1860" s="6" t="s">
        <v>17617</v>
      </c>
      <c r="G1860" s="6" t="s">
        <v>17632</v>
      </c>
      <c r="H1860" s="6" t="s">
        <v>17636</v>
      </c>
      <c r="I1860" s="6" t="s">
        <v>17637</v>
      </c>
      <c r="J1860" s="6">
        <v>2802191</v>
      </c>
      <c r="K1860" s="6" t="s">
        <v>17621</v>
      </c>
      <c r="L1860" s="6">
        <v>3</v>
      </c>
      <c r="M1860" s="6" t="s">
        <v>17622</v>
      </c>
      <c r="N1860" s="6">
        <v>0</v>
      </c>
      <c r="O1860" s="6">
        <v>20070628</v>
      </c>
      <c r="P1860" s="6" t="s">
        <v>17616</v>
      </c>
      <c r="Q1860" s="6">
        <v>175007.83729600001</v>
      </c>
      <c r="R1860" s="6">
        <v>126.71841326699766</v>
      </c>
      <c r="S1860" s="6">
        <v>436665.64646900003</v>
      </c>
      <c r="T1860" s="6">
        <v>37.43178733050852</v>
      </c>
      <c r="U1860" s="6" t="s">
        <v>17616</v>
      </c>
      <c r="V1860" s="6">
        <v>701</v>
      </c>
      <c r="W1860" s="6" t="s">
        <v>17717</v>
      </c>
      <c r="X1860" s="8" t="s">
        <v>17624</v>
      </c>
    </row>
    <row r="1861" spans="1:24">
      <c r="A1861" s="7" t="s">
        <v>13831</v>
      </c>
      <c r="B1861" s="6" t="s">
        <v>17616</v>
      </c>
      <c r="C1861" s="6">
        <v>39172</v>
      </c>
      <c r="D1861" s="6">
        <v>165000172</v>
      </c>
      <c r="E1861" s="6" t="s">
        <v>17616</v>
      </c>
      <c r="F1861" s="6" t="s">
        <v>17617</v>
      </c>
      <c r="G1861" s="6" t="s">
        <v>17632</v>
      </c>
      <c r="H1861" s="6" t="s">
        <v>17636</v>
      </c>
      <c r="I1861" s="6" t="s">
        <v>17637</v>
      </c>
      <c r="J1861" s="6">
        <v>2802190</v>
      </c>
      <c r="K1861" s="6" t="s">
        <v>17621</v>
      </c>
      <c r="L1861" s="6">
        <v>3</v>
      </c>
      <c r="M1861" s="6" t="s">
        <v>17622</v>
      </c>
      <c r="N1861" s="6">
        <v>0</v>
      </c>
      <c r="O1861" s="6">
        <v>20070628</v>
      </c>
      <c r="P1861" s="6" t="s">
        <v>17616</v>
      </c>
      <c r="Q1861" s="6">
        <v>175037.17998399999</v>
      </c>
      <c r="R1861" s="6">
        <v>126.7187450343849</v>
      </c>
      <c r="S1861" s="6">
        <v>436658.56150499999</v>
      </c>
      <c r="T1861" s="6">
        <v>37.431724288584327</v>
      </c>
      <c r="U1861" s="6" t="s">
        <v>17616</v>
      </c>
      <c r="V1861" s="6">
        <v>703</v>
      </c>
      <c r="W1861" s="6" t="s">
        <v>17761</v>
      </c>
      <c r="X1861" s="8" t="s">
        <v>17624</v>
      </c>
    </row>
    <row r="1862" spans="1:24">
      <c r="A1862" s="7" t="s">
        <v>1875</v>
      </c>
      <c r="B1862" s="6" t="s">
        <v>17616</v>
      </c>
      <c r="C1862" s="6">
        <v>39173</v>
      </c>
      <c r="D1862" s="6">
        <v>165000173</v>
      </c>
      <c r="E1862" s="6" t="s">
        <v>17616</v>
      </c>
      <c r="F1862" s="6" t="s">
        <v>17617</v>
      </c>
      <c r="G1862" s="6" t="s">
        <v>17632</v>
      </c>
      <c r="H1862" s="6" t="s">
        <v>17636</v>
      </c>
      <c r="I1862" s="6" t="s">
        <v>17637</v>
      </c>
      <c r="J1862" s="6">
        <v>2802189</v>
      </c>
      <c r="K1862" s="6" t="s">
        <v>17621</v>
      </c>
      <c r="L1862" s="6">
        <v>3</v>
      </c>
      <c r="M1862" s="6" t="s">
        <v>17622</v>
      </c>
      <c r="N1862" s="6">
        <v>0</v>
      </c>
      <c r="O1862" s="6">
        <v>20070628</v>
      </c>
      <c r="P1862" s="6" t="s">
        <v>17616</v>
      </c>
      <c r="Q1862" s="6">
        <v>176423.20172000001</v>
      </c>
      <c r="R1862" s="6">
        <v>126.73442202805165</v>
      </c>
      <c r="S1862" s="6">
        <v>436125.06451900001</v>
      </c>
      <c r="T1862" s="6">
        <v>37.426953902888798</v>
      </c>
      <c r="U1862" s="6" t="s">
        <v>17616</v>
      </c>
      <c r="V1862" s="6">
        <v>773</v>
      </c>
      <c r="W1862" s="6" t="s">
        <v>17634</v>
      </c>
      <c r="X1862" s="8" t="s">
        <v>17624</v>
      </c>
    </row>
    <row r="1863" spans="1:24">
      <c r="A1863" s="7" t="s">
        <v>1875</v>
      </c>
      <c r="B1863" s="6" t="s">
        <v>17616</v>
      </c>
      <c r="C1863" s="6">
        <v>39174</v>
      </c>
      <c r="D1863" s="6">
        <v>165000174</v>
      </c>
      <c r="E1863" s="6" t="s">
        <v>17616</v>
      </c>
      <c r="F1863" s="6" t="s">
        <v>17617</v>
      </c>
      <c r="G1863" s="6" t="s">
        <v>17632</v>
      </c>
      <c r="H1863" s="6" t="s">
        <v>17636</v>
      </c>
      <c r="I1863" s="6" t="s">
        <v>17637</v>
      </c>
      <c r="J1863" s="6">
        <v>2802188</v>
      </c>
      <c r="K1863" s="6" t="s">
        <v>17621</v>
      </c>
      <c r="L1863" s="6">
        <v>3</v>
      </c>
      <c r="M1863" s="6" t="s">
        <v>17622</v>
      </c>
      <c r="N1863" s="6">
        <v>0</v>
      </c>
      <c r="O1863" s="6">
        <v>20070628</v>
      </c>
      <c r="P1863" s="6" t="s">
        <v>17616</v>
      </c>
      <c r="Q1863" s="6">
        <v>176454.20090200001</v>
      </c>
      <c r="R1863" s="6">
        <v>126.73477125038002</v>
      </c>
      <c r="S1863" s="6">
        <v>436156.31017700001</v>
      </c>
      <c r="T1863" s="6">
        <v>37.427236217064099</v>
      </c>
      <c r="U1863" s="6" t="s">
        <v>17616</v>
      </c>
      <c r="V1863" s="6">
        <v>772</v>
      </c>
      <c r="W1863" s="6" t="s">
        <v>17634</v>
      </c>
      <c r="X1863" s="8" t="s">
        <v>17624</v>
      </c>
    </row>
    <row r="1864" spans="1:24">
      <c r="A1864" s="7" t="s">
        <v>13262</v>
      </c>
      <c r="B1864" s="6" t="s">
        <v>17616</v>
      </c>
      <c r="C1864" s="6">
        <v>39175</v>
      </c>
      <c r="D1864" s="6">
        <v>165000175</v>
      </c>
      <c r="E1864" s="6" t="s">
        <v>17616</v>
      </c>
      <c r="F1864" s="6" t="s">
        <v>17617</v>
      </c>
      <c r="G1864" s="6" t="s">
        <v>17632</v>
      </c>
      <c r="H1864" s="6" t="s">
        <v>17636</v>
      </c>
      <c r="I1864" s="6" t="s">
        <v>17637</v>
      </c>
      <c r="J1864" s="6">
        <v>2802187</v>
      </c>
      <c r="K1864" s="6" t="s">
        <v>17621</v>
      </c>
      <c r="L1864" s="6">
        <v>3</v>
      </c>
      <c r="M1864" s="6" t="s">
        <v>17622</v>
      </c>
      <c r="N1864" s="6">
        <v>0</v>
      </c>
      <c r="O1864" s="6">
        <v>20070628</v>
      </c>
      <c r="P1864" s="6" t="s">
        <v>17616</v>
      </c>
      <c r="Q1864" s="6">
        <v>176223.74760100001</v>
      </c>
      <c r="R1864" s="6">
        <v>126.73214878507537</v>
      </c>
      <c r="S1864" s="6">
        <v>436740.30478000001</v>
      </c>
      <c r="T1864" s="6">
        <v>37.432492102784387</v>
      </c>
      <c r="U1864" s="6" t="s">
        <v>17616</v>
      </c>
      <c r="V1864" s="6">
        <v>760</v>
      </c>
      <c r="W1864" s="6" t="s">
        <v>17634</v>
      </c>
      <c r="X1864" s="8" t="s">
        <v>17624</v>
      </c>
    </row>
    <row r="1865" spans="1:24">
      <c r="A1865" s="7" t="s">
        <v>13262</v>
      </c>
      <c r="B1865" s="6" t="s">
        <v>17616</v>
      </c>
      <c r="C1865" s="6">
        <v>39176</v>
      </c>
      <c r="D1865" s="6">
        <v>165000176</v>
      </c>
      <c r="E1865" s="6" t="s">
        <v>17616</v>
      </c>
      <c r="F1865" s="6" t="s">
        <v>17617</v>
      </c>
      <c r="G1865" s="6" t="s">
        <v>17632</v>
      </c>
      <c r="H1865" s="6" t="s">
        <v>17636</v>
      </c>
      <c r="I1865" s="6" t="s">
        <v>17637</v>
      </c>
      <c r="J1865" s="6">
        <v>2802186</v>
      </c>
      <c r="K1865" s="6" t="s">
        <v>17621</v>
      </c>
      <c r="L1865" s="6">
        <v>3</v>
      </c>
      <c r="M1865" s="6" t="s">
        <v>17622</v>
      </c>
      <c r="N1865" s="6">
        <v>0</v>
      </c>
      <c r="O1865" s="6">
        <v>20070628</v>
      </c>
      <c r="P1865" s="6" t="s">
        <v>17616</v>
      </c>
      <c r="Q1865" s="6">
        <v>176257.25182100001</v>
      </c>
      <c r="R1865" s="6">
        <v>126.73252712367841</v>
      </c>
      <c r="S1865" s="6">
        <v>436746.86747300002</v>
      </c>
      <c r="T1865" s="6">
        <v>37.43255209456705</v>
      </c>
      <c r="U1865" s="6" t="s">
        <v>17616</v>
      </c>
      <c r="V1865" s="6">
        <v>759</v>
      </c>
      <c r="W1865" s="6" t="s">
        <v>17717</v>
      </c>
      <c r="X1865" s="8" t="s">
        <v>17624</v>
      </c>
    </row>
    <row r="1866" spans="1:24">
      <c r="A1866" s="7" t="s">
        <v>15708</v>
      </c>
      <c r="B1866" s="6" t="s">
        <v>17616</v>
      </c>
      <c r="C1866" s="6">
        <v>39177</v>
      </c>
      <c r="D1866" s="6">
        <v>165000177</v>
      </c>
      <c r="E1866" s="6" t="s">
        <v>17616</v>
      </c>
      <c r="F1866" s="6" t="s">
        <v>17617</v>
      </c>
      <c r="G1866" s="6" t="s">
        <v>17632</v>
      </c>
      <c r="H1866" s="6" t="s">
        <v>17636</v>
      </c>
      <c r="I1866" s="6" t="s">
        <v>17715</v>
      </c>
      <c r="J1866" s="6">
        <v>2802185</v>
      </c>
      <c r="K1866" s="6" t="s">
        <v>17621</v>
      </c>
      <c r="L1866" s="6">
        <v>4</v>
      </c>
      <c r="M1866" s="6" t="s">
        <v>17622</v>
      </c>
      <c r="N1866" s="6">
        <v>0</v>
      </c>
      <c r="O1866" s="6">
        <v>20070628</v>
      </c>
      <c r="P1866" s="6" t="s">
        <v>17616</v>
      </c>
      <c r="Q1866" s="6">
        <v>173640.41977899999</v>
      </c>
      <c r="R1866" s="6">
        <v>126.70292293503017</v>
      </c>
      <c r="S1866" s="6">
        <v>437800.86650300003</v>
      </c>
      <c r="T1866" s="6">
        <v>37.441977611541866</v>
      </c>
      <c r="U1866" s="6" t="s">
        <v>17616</v>
      </c>
      <c r="V1866" s="6">
        <v>1076</v>
      </c>
      <c r="W1866" s="6" t="s">
        <v>17634</v>
      </c>
      <c r="X1866" s="8" t="s">
        <v>17624</v>
      </c>
    </row>
    <row r="1867" spans="1:24">
      <c r="A1867" s="7" t="s">
        <v>2097</v>
      </c>
      <c r="B1867" s="6" t="s">
        <v>17616</v>
      </c>
      <c r="C1867" s="6">
        <v>39178</v>
      </c>
      <c r="D1867" s="6">
        <v>165000178</v>
      </c>
      <c r="E1867" s="6" t="s">
        <v>17616</v>
      </c>
      <c r="F1867" s="6" t="s">
        <v>17617</v>
      </c>
      <c r="G1867" s="6" t="s">
        <v>17632</v>
      </c>
      <c r="H1867" s="6" t="s">
        <v>17636</v>
      </c>
      <c r="I1867" s="6" t="s">
        <v>17715</v>
      </c>
      <c r="J1867" s="6">
        <v>2802184</v>
      </c>
      <c r="K1867" s="6" t="s">
        <v>17621</v>
      </c>
      <c r="L1867" s="6">
        <v>4</v>
      </c>
      <c r="M1867" s="6" t="s">
        <v>17622</v>
      </c>
      <c r="N1867" s="6">
        <v>0</v>
      </c>
      <c r="O1867" s="6">
        <v>20070628</v>
      </c>
      <c r="P1867" s="6" t="s">
        <v>17616</v>
      </c>
      <c r="Q1867" s="6">
        <v>173931.41047100001</v>
      </c>
      <c r="R1867" s="6">
        <v>126.70621475922363</v>
      </c>
      <c r="S1867" s="6">
        <v>437698.20309099997</v>
      </c>
      <c r="T1867" s="6">
        <v>37.441060879057289</v>
      </c>
      <c r="U1867" s="6" t="s">
        <v>17616</v>
      </c>
      <c r="V1867" s="6">
        <v>1919</v>
      </c>
      <c r="W1867" s="6" t="s">
        <v>17634</v>
      </c>
      <c r="X1867" s="8" t="s">
        <v>17624</v>
      </c>
    </row>
    <row r="1868" spans="1:24">
      <c r="A1868" s="7" t="s">
        <v>2532</v>
      </c>
      <c r="B1868" s="6" t="s">
        <v>17616</v>
      </c>
      <c r="C1868" s="6">
        <v>39179</v>
      </c>
      <c r="D1868" s="6">
        <v>165000179</v>
      </c>
      <c r="E1868" s="6" t="s">
        <v>17616</v>
      </c>
      <c r="F1868" s="6" t="s">
        <v>17617</v>
      </c>
      <c r="G1868" s="6" t="s">
        <v>17632</v>
      </c>
      <c r="H1868" s="6" t="s">
        <v>17636</v>
      </c>
      <c r="I1868" s="6" t="s">
        <v>17637</v>
      </c>
      <c r="J1868" s="6">
        <v>2802183</v>
      </c>
      <c r="K1868" s="6" t="s">
        <v>17621</v>
      </c>
      <c r="L1868" s="6">
        <v>3</v>
      </c>
      <c r="M1868" s="6" t="s">
        <v>17622</v>
      </c>
      <c r="N1868" s="6">
        <v>1</v>
      </c>
      <c r="O1868" s="6">
        <v>20151002</v>
      </c>
      <c r="P1868" s="6" t="s">
        <v>17616</v>
      </c>
      <c r="Q1868" s="6">
        <v>174949.74099699999</v>
      </c>
      <c r="R1868" s="6">
        <v>126.71773477953715</v>
      </c>
      <c r="S1868" s="6">
        <v>437315.049398</v>
      </c>
      <c r="T1868" s="6">
        <v>37.437636862519554</v>
      </c>
      <c r="U1868" s="6" t="s">
        <v>17616</v>
      </c>
      <c r="V1868" s="6">
        <v>2304</v>
      </c>
      <c r="W1868" s="6" t="s">
        <v>17625</v>
      </c>
      <c r="X1868" s="8" t="s">
        <v>17624</v>
      </c>
    </row>
    <row r="1869" spans="1:24">
      <c r="A1869" s="7" t="s">
        <v>2097</v>
      </c>
      <c r="B1869" s="6" t="s">
        <v>17616</v>
      </c>
      <c r="C1869" s="6">
        <v>39180</v>
      </c>
      <c r="D1869" s="6">
        <v>165000180</v>
      </c>
      <c r="E1869" s="6" t="s">
        <v>17616</v>
      </c>
      <c r="F1869" s="6" t="s">
        <v>17617</v>
      </c>
      <c r="G1869" s="6" t="s">
        <v>17632</v>
      </c>
      <c r="H1869" s="6" t="s">
        <v>17636</v>
      </c>
      <c r="I1869" s="6" t="s">
        <v>17805</v>
      </c>
      <c r="J1869" s="6">
        <v>2802182</v>
      </c>
      <c r="K1869" s="6" t="s">
        <v>17621</v>
      </c>
      <c r="L1869" s="6">
        <v>4</v>
      </c>
      <c r="M1869" s="6" t="s">
        <v>17622</v>
      </c>
      <c r="N1869" s="6">
        <v>1</v>
      </c>
      <c r="O1869" s="6">
        <v>20131120</v>
      </c>
      <c r="P1869" s="6" t="s">
        <v>17616</v>
      </c>
      <c r="Q1869" s="6">
        <v>173959.79069600001</v>
      </c>
      <c r="R1869" s="6">
        <v>126.70653789591576</v>
      </c>
      <c r="S1869" s="6">
        <v>437629.07964700001</v>
      </c>
      <c r="T1869" s="6">
        <v>37.440438880366081</v>
      </c>
      <c r="U1869" s="6" t="s">
        <v>17616</v>
      </c>
      <c r="V1869" s="6">
        <v>1938</v>
      </c>
      <c r="W1869" s="6" t="s">
        <v>17634</v>
      </c>
      <c r="X1869" s="8" t="s">
        <v>17624</v>
      </c>
    </row>
    <row r="1870" spans="1:24">
      <c r="A1870" s="7" t="s">
        <v>964</v>
      </c>
      <c r="B1870" s="6" t="s">
        <v>17616</v>
      </c>
      <c r="C1870" s="6">
        <v>39181</v>
      </c>
      <c r="D1870" s="6">
        <v>165000181</v>
      </c>
      <c r="E1870" s="6" t="s">
        <v>17616</v>
      </c>
      <c r="F1870" s="6" t="s">
        <v>17617</v>
      </c>
      <c r="G1870" s="6" t="s">
        <v>17632</v>
      </c>
      <c r="H1870" s="6" t="s">
        <v>17636</v>
      </c>
      <c r="I1870" s="6" t="s">
        <v>17882</v>
      </c>
      <c r="J1870" s="6">
        <v>2802181</v>
      </c>
      <c r="K1870" s="6" t="s">
        <v>17621</v>
      </c>
      <c r="L1870" s="6">
        <v>2</v>
      </c>
      <c r="M1870" s="6" t="s">
        <v>17622</v>
      </c>
      <c r="N1870" s="6">
        <v>1</v>
      </c>
      <c r="O1870" s="6">
        <v>20110805</v>
      </c>
      <c r="P1870" s="6" t="s">
        <v>17616</v>
      </c>
      <c r="Q1870" s="6">
        <v>173236.265304</v>
      </c>
      <c r="R1870" s="6">
        <v>126.69834684866539</v>
      </c>
      <c r="S1870" s="6">
        <v>438052.60499999998</v>
      </c>
      <c r="T1870" s="6">
        <v>37.444234137819826</v>
      </c>
      <c r="U1870" s="6" t="s">
        <v>17616</v>
      </c>
      <c r="V1870" s="6">
        <v>1093</v>
      </c>
      <c r="W1870" s="6" t="s">
        <v>17634</v>
      </c>
      <c r="X1870" s="8" t="s">
        <v>17624</v>
      </c>
    </row>
    <row r="1871" spans="1:24">
      <c r="A1871" s="7" t="s">
        <v>2532</v>
      </c>
      <c r="B1871" s="6" t="s">
        <v>17616</v>
      </c>
      <c r="C1871" s="6">
        <v>39188</v>
      </c>
      <c r="D1871" s="6">
        <v>165000188</v>
      </c>
      <c r="E1871" s="6" t="s">
        <v>17616</v>
      </c>
      <c r="F1871" s="6" t="s">
        <v>17617</v>
      </c>
      <c r="G1871" s="6" t="s">
        <v>17632</v>
      </c>
      <c r="H1871" s="6" t="s">
        <v>17636</v>
      </c>
      <c r="I1871" s="6" t="s">
        <v>17637</v>
      </c>
      <c r="J1871" s="6">
        <v>2802180</v>
      </c>
      <c r="K1871" s="6" t="s">
        <v>17621</v>
      </c>
      <c r="L1871" s="6">
        <v>3</v>
      </c>
      <c r="M1871" s="6" t="s">
        <v>17622</v>
      </c>
      <c r="N1871" s="6">
        <v>1</v>
      </c>
      <c r="O1871" s="6">
        <v>20151002</v>
      </c>
      <c r="P1871" s="6" t="s">
        <v>17616</v>
      </c>
      <c r="Q1871" s="6">
        <v>174993.016691</v>
      </c>
      <c r="R1871" s="6">
        <v>126.71822365577371</v>
      </c>
      <c r="S1871" s="6">
        <v>437318.30670800002</v>
      </c>
      <c r="T1871" s="6">
        <v>37.437667383686282</v>
      </c>
      <c r="U1871" s="6" t="s">
        <v>17616</v>
      </c>
      <c r="V1871" s="6">
        <v>705</v>
      </c>
      <c r="W1871" s="6" t="s">
        <v>17625</v>
      </c>
      <c r="X1871" s="8" t="s">
        <v>17624</v>
      </c>
    </row>
    <row r="1872" spans="1:24">
      <c r="A1872" s="7" t="s">
        <v>10739</v>
      </c>
      <c r="B1872" s="6" t="s">
        <v>17616</v>
      </c>
      <c r="C1872" s="6">
        <v>39189</v>
      </c>
      <c r="D1872" s="6">
        <v>165000189</v>
      </c>
      <c r="E1872" s="6" t="s">
        <v>17616</v>
      </c>
      <c r="F1872" s="6" t="s">
        <v>17617</v>
      </c>
      <c r="G1872" s="6" t="s">
        <v>17632</v>
      </c>
      <c r="H1872" s="6" t="s">
        <v>17636</v>
      </c>
      <c r="I1872" s="6" t="s">
        <v>17715</v>
      </c>
      <c r="J1872" s="6">
        <v>2802179</v>
      </c>
      <c r="K1872" s="6" t="s">
        <v>17621</v>
      </c>
      <c r="L1872" s="6">
        <v>1</v>
      </c>
      <c r="M1872" s="6" t="s">
        <v>17622</v>
      </c>
      <c r="N1872" s="6">
        <v>0</v>
      </c>
      <c r="O1872" s="6">
        <v>20070628</v>
      </c>
      <c r="P1872" s="6" t="s">
        <v>17616</v>
      </c>
      <c r="Q1872" s="6">
        <v>173301.58372</v>
      </c>
      <c r="R1872" s="6">
        <v>126.69908398010639</v>
      </c>
      <c r="S1872" s="6">
        <v>438079.82770600001</v>
      </c>
      <c r="T1872" s="6">
        <v>37.444481303840035</v>
      </c>
      <c r="U1872" s="6" t="s">
        <v>17616</v>
      </c>
      <c r="V1872" s="6">
        <v>1134</v>
      </c>
      <c r="W1872" s="6" t="s">
        <v>17634</v>
      </c>
      <c r="X1872" s="8" t="s">
        <v>17624</v>
      </c>
    </row>
    <row r="1873" spans="1:24">
      <c r="A1873" s="7" t="s">
        <v>2106</v>
      </c>
      <c r="B1873" s="6" t="s">
        <v>17616</v>
      </c>
      <c r="C1873" s="6">
        <v>39190</v>
      </c>
      <c r="D1873" s="6">
        <v>165000190</v>
      </c>
      <c r="E1873" s="6" t="s">
        <v>17616</v>
      </c>
      <c r="F1873" s="6" t="s">
        <v>17617</v>
      </c>
      <c r="G1873" s="6" t="s">
        <v>17632</v>
      </c>
      <c r="H1873" s="6" t="s">
        <v>17636</v>
      </c>
      <c r="I1873" s="6" t="s">
        <v>17715</v>
      </c>
      <c r="J1873" s="6">
        <v>2802178</v>
      </c>
      <c r="K1873" s="6" t="s">
        <v>17621</v>
      </c>
      <c r="L1873" s="6">
        <v>2</v>
      </c>
      <c r="M1873" s="6" t="s">
        <v>17622</v>
      </c>
      <c r="N1873" s="6">
        <v>1</v>
      </c>
      <c r="O1873" s="6">
        <v>20100816</v>
      </c>
      <c r="P1873" s="6" t="s">
        <v>17616</v>
      </c>
      <c r="Q1873" s="6">
        <v>172900.379579</v>
      </c>
      <c r="R1873" s="6">
        <v>126.69454390594973</v>
      </c>
      <c r="S1873" s="6">
        <v>438251.73409300001</v>
      </c>
      <c r="T1873" s="6">
        <v>37.446018483361648</v>
      </c>
      <c r="U1873" s="6" t="s">
        <v>17616</v>
      </c>
      <c r="V1873" s="6">
        <v>1083</v>
      </c>
      <c r="W1873" s="6" t="s">
        <v>17634</v>
      </c>
      <c r="X1873" s="8" t="s">
        <v>17624</v>
      </c>
    </row>
    <row r="1874" spans="1:24">
      <c r="A1874" s="7" t="s">
        <v>2106</v>
      </c>
      <c r="B1874" s="6" t="s">
        <v>17616</v>
      </c>
      <c r="C1874" s="6">
        <v>39191</v>
      </c>
      <c r="D1874" s="6">
        <v>165000191</v>
      </c>
      <c r="E1874" s="6" t="s">
        <v>17616</v>
      </c>
      <c r="F1874" s="6" t="s">
        <v>17617</v>
      </c>
      <c r="G1874" s="6" t="s">
        <v>17632</v>
      </c>
      <c r="H1874" s="6" t="s">
        <v>17636</v>
      </c>
      <c r="I1874" s="6" t="s">
        <v>17715</v>
      </c>
      <c r="J1874" s="6">
        <v>2802177</v>
      </c>
      <c r="K1874" s="6" t="s">
        <v>17621</v>
      </c>
      <c r="L1874" s="6">
        <v>2</v>
      </c>
      <c r="M1874" s="6" t="s">
        <v>17622</v>
      </c>
      <c r="N1874" s="6">
        <v>1</v>
      </c>
      <c r="O1874" s="6">
        <v>20100816</v>
      </c>
      <c r="P1874" s="6" t="s">
        <v>17616</v>
      </c>
      <c r="Q1874" s="6">
        <v>172853.579906</v>
      </c>
      <c r="R1874" s="6">
        <v>126.69401468214789</v>
      </c>
      <c r="S1874" s="6">
        <v>438261.50984900002</v>
      </c>
      <c r="T1874" s="6">
        <v>37.446105187661409</v>
      </c>
      <c r="U1874" s="6" t="s">
        <v>17616</v>
      </c>
      <c r="V1874" s="6">
        <v>1070</v>
      </c>
      <c r="W1874" s="6" t="s">
        <v>17677</v>
      </c>
      <c r="X1874" s="8" t="s">
        <v>17624</v>
      </c>
    </row>
    <row r="1875" spans="1:24">
      <c r="A1875" s="7" t="s">
        <v>1158</v>
      </c>
      <c r="B1875" s="6" t="s">
        <v>17616</v>
      </c>
      <c r="C1875" s="6">
        <v>39192</v>
      </c>
      <c r="D1875" s="6">
        <v>165000192</v>
      </c>
      <c r="E1875" s="6" t="s">
        <v>17616</v>
      </c>
      <c r="F1875" s="6" t="s">
        <v>17617</v>
      </c>
      <c r="G1875" s="6" t="s">
        <v>17618</v>
      </c>
      <c r="H1875" s="6" t="s">
        <v>17636</v>
      </c>
      <c r="I1875" s="6" t="s">
        <v>17805</v>
      </c>
      <c r="J1875" s="6">
        <v>2802176</v>
      </c>
      <c r="K1875" s="6" t="s">
        <v>17621</v>
      </c>
      <c r="L1875" s="6">
        <v>3</v>
      </c>
      <c r="M1875" s="6" t="s">
        <v>17622</v>
      </c>
      <c r="N1875" s="6">
        <v>1</v>
      </c>
      <c r="O1875" s="6">
        <v>20110805</v>
      </c>
      <c r="P1875" s="6" t="s">
        <v>17616</v>
      </c>
      <c r="Q1875" s="6">
        <v>173786.43368300001</v>
      </c>
      <c r="R1875" s="6">
        <v>126.70456882875359</v>
      </c>
      <c r="S1875" s="6">
        <v>437914.91632700001</v>
      </c>
      <c r="T1875" s="6">
        <v>37.443009351740734</v>
      </c>
      <c r="U1875" s="6" t="s">
        <v>17616</v>
      </c>
      <c r="V1875" s="6">
        <v>2035</v>
      </c>
      <c r="W1875" s="6" t="s">
        <v>17623</v>
      </c>
      <c r="X1875" s="8" t="s">
        <v>17624</v>
      </c>
    </row>
    <row r="1876" spans="1:24">
      <c r="A1876" s="7" t="s">
        <v>1158</v>
      </c>
      <c r="B1876" s="6" t="s">
        <v>17616</v>
      </c>
      <c r="C1876" s="6">
        <v>39193</v>
      </c>
      <c r="D1876" s="6">
        <v>165000193</v>
      </c>
      <c r="E1876" s="6" t="s">
        <v>17616</v>
      </c>
      <c r="F1876" s="6" t="s">
        <v>17617</v>
      </c>
      <c r="G1876" s="6" t="s">
        <v>17632</v>
      </c>
      <c r="H1876" s="6" t="s">
        <v>17636</v>
      </c>
      <c r="I1876" s="6" t="s">
        <v>17715</v>
      </c>
      <c r="J1876" s="6">
        <v>2802175</v>
      </c>
      <c r="K1876" s="6" t="s">
        <v>17621</v>
      </c>
      <c r="L1876" s="6">
        <v>3</v>
      </c>
      <c r="M1876" s="6" t="s">
        <v>17622</v>
      </c>
      <c r="N1876" s="6">
        <v>0</v>
      </c>
      <c r="O1876" s="6">
        <v>20070628</v>
      </c>
      <c r="P1876" s="6" t="s">
        <v>17616</v>
      </c>
      <c r="Q1876" s="6">
        <v>173815.27008799999</v>
      </c>
      <c r="R1876" s="6">
        <v>126.70489397622391</v>
      </c>
      <c r="S1876" s="6">
        <v>437934.81887100002</v>
      </c>
      <c r="T1876" s="6">
        <v>37.443189490914591</v>
      </c>
      <c r="U1876" s="6" t="s">
        <v>17616</v>
      </c>
      <c r="V1876" s="6">
        <v>714</v>
      </c>
      <c r="W1876" s="6" t="s">
        <v>17625</v>
      </c>
      <c r="X1876" s="8" t="s">
        <v>17624</v>
      </c>
    </row>
    <row r="1877" spans="1:24">
      <c r="A1877" s="7" t="s">
        <v>15681</v>
      </c>
      <c r="B1877" s="6" t="s">
        <v>17616</v>
      </c>
      <c r="C1877" s="6">
        <v>39194</v>
      </c>
      <c r="D1877" s="6">
        <v>165000194</v>
      </c>
      <c r="E1877" s="6" t="s">
        <v>17616</v>
      </c>
      <c r="F1877" s="6" t="s">
        <v>17617</v>
      </c>
      <c r="G1877" s="6" t="s">
        <v>17632</v>
      </c>
      <c r="H1877" s="6" t="s">
        <v>17636</v>
      </c>
      <c r="I1877" s="6" t="s">
        <v>17715</v>
      </c>
      <c r="J1877" s="6">
        <v>2802174</v>
      </c>
      <c r="K1877" s="6" t="s">
        <v>17621</v>
      </c>
      <c r="L1877" s="6">
        <v>2</v>
      </c>
      <c r="M1877" s="6" t="s">
        <v>17622</v>
      </c>
      <c r="N1877" s="6">
        <v>1</v>
      </c>
      <c r="O1877" s="6">
        <v>20091231</v>
      </c>
      <c r="P1877" s="6" t="s">
        <v>17616</v>
      </c>
      <c r="Q1877" s="6">
        <v>173405.28727199999</v>
      </c>
      <c r="R1877" s="6">
        <v>126.70025470338882</v>
      </c>
      <c r="S1877" s="6">
        <v>438112.034323</v>
      </c>
      <c r="T1877" s="6">
        <v>37.444774476403261</v>
      </c>
      <c r="U1877" s="6" t="s">
        <v>17616</v>
      </c>
      <c r="V1877" s="6">
        <v>2309</v>
      </c>
      <c r="W1877" s="6" t="s">
        <v>17625</v>
      </c>
      <c r="X1877" s="8" t="s">
        <v>17624</v>
      </c>
    </row>
    <row r="1878" spans="1:24">
      <c r="A1878" s="7" t="s">
        <v>12171</v>
      </c>
      <c r="B1878" s="6" t="s">
        <v>17616</v>
      </c>
      <c r="C1878" s="6">
        <v>39195</v>
      </c>
      <c r="D1878" s="6">
        <v>165000195</v>
      </c>
      <c r="E1878" s="6" t="s">
        <v>17616</v>
      </c>
      <c r="F1878" s="6" t="s">
        <v>17617</v>
      </c>
      <c r="G1878" s="6" t="s">
        <v>17632</v>
      </c>
      <c r="H1878" s="6" t="s">
        <v>17636</v>
      </c>
      <c r="I1878" s="6" t="s">
        <v>17715</v>
      </c>
      <c r="J1878" s="6">
        <v>2802173</v>
      </c>
      <c r="K1878" s="6" t="s">
        <v>17621</v>
      </c>
      <c r="L1878" s="6">
        <v>3</v>
      </c>
      <c r="M1878" s="6" t="s">
        <v>17622</v>
      </c>
      <c r="N1878" s="6">
        <v>1</v>
      </c>
      <c r="O1878" s="6">
        <v>20091103</v>
      </c>
      <c r="P1878" s="6" t="s">
        <v>17616</v>
      </c>
      <c r="Q1878" s="6">
        <v>173438.18259700001</v>
      </c>
      <c r="R1878" s="6">
        <v>126.70062567608173</v>
      </c>
      <c r="S1878" s="6">
        <v>438133.03115200001</v>
      </c>
      <c r="T1878" s="6">
        <v>37.444964603598521</v>
      </c>
      <c r="U1878" s="6" t="s">
        <v>17616</v>
      </c>
      <c r="V1878" s="6">
        <v>2225</v>
      </c>
      <c r="W1878" s="6" t="s">
        <v>17634</v>
      </c>
      <c r="X1878" s="8" t="s">
        <v>17624</v>
      </c>
    </row>
    <row r="1879" spans="1:24">
      <c r="A1879" s="7" t="s">
        <v>1790</v>
      </c>
      <c r="B1879" s="6" t="s">
        <v>17616</v>
      </c>
      <c r="C1879" s="6">
        <v>39196</v>
      </c>
      <c r="D1879" s="6">
        <v>165000196</v>
      </c>
      <c r="E1879" s="6" t="s">
        <v>17616</v>
      </c>
      <c r="F1879" s="6" t="s">
        <v>17617</v>
      </c>
      <c r="G1879" s="6" t="s">
        <v>17632</v>
      </c>
      <c r="H1879" s="6" t="s">
        <v>17636</v>
      </c>
      <c r="I1879" s="6" t="s">
        <v>17715</v>
      </c>
      <c r="J1879" s="6">
        <v>2802172</v>
      </c>
      <c r="K1879" s="6" t="s">
        <v>17621</v>
      </c>
      <c r="L1879" s="6">
        <v>3</v>
      </c>
      <c r="M1879" s="6" t="s">
        <v>17622</v>
      </c>
      <c r="N1879" s="6">
        <v>0</v>
      </c>
      <c r="O1879" s="6">
        <v>20070628</v>
      </c>
      <c r="P1879" s="6" t="s">
        <v>17616</v>
      </c>
      <c r="Q1879" s="6">
        <v>173451.50544099999</v>
      </c>
      <c r="R1879" s="6">
        <v>126.70077116054696</v>
      </c>
      <c r="S1879" s="6">
        <v>438273.60319599998</v>
      </c>
      <c r="T1879" s="6">
        <v>37.446231533431096</v>
      </c>
      <c r="U1879" s="6" t="s">
        <v>17616</v>
      </c>
      <c r="V1879" s="6">
        <v>2226</v>
      </c>
      <c r="W1879" s="6" t="s">
        <v>17634</v>
      </c>
      <c r="X1879" s="8" t="s">
        <v>17624</v>
      </c>
    </row>
    <row r="1880" spans="1:24">
      <c r="A1880" s="7" t="s">
        <v>1277</v>
      </c>
      <c r="B1880" s="6" t="s">
        <v>17616</v>
      </c>
      <c r="C1880" s="6">
        <v>39197</v>
      </c>
      <c r="D1880" s="6">
        <v>165000197</v>
      </c>
      <c r="E1880" s="6" t="s">
        <v>17616</v>
      </c>
      <c r="F1880" s="6" t="s">
        <v>17617</v>
      </c>
      <c r="G1880" s="6" t="s">
        <v>17618</v>
      </c>
      <c r="H1880" s="6" t="s">
        <v>17636</v>
      </c>
      <c r="I1880" s="6" t="s">
        <v>17715</v>
      </c>
      <c r="J1880" s="6">
        <v>2802171</v>
      </c>
      <c r="K1880" s="6" t="s">
        <v>17621</v>
      </c>
      <c r="L1880" s="6">
        <v>3</v>
      </c>
      <c r="M1880" s="6" t="s">
        <v>17622</v>
      </c>
      <c r="N1880" s="6">
        <v>0</v>
      </c>
      <c r="O1880" s="6">
        <v>20070628</v>
      </c>
      <c r="P1880" s="6" t="s">
        <v>17616</v>
      </c>
      <c r="Q1880" s="6">
        <v>173306.33525999999</v>
      </c>
      <c r="R1880" s="6">
        <v>126.69912841351176</v>
      </c>
      <c r="S1880" s="6">
        <v>438335.23063800001</v>
      </c>
      <c r="T1880" s="6">
        <v>37.446782607753491</v>
      </c>
      <c r="U1880" s="6" t="s">
        <v>17616</v>
      </c>
      <c r="V1880" s="6">
        <v>2033</v>
      </c>
      <c r="W1880" s="6" t="s">
        <v>17623</v>
      </c>
      <c r="X1880" s="8" t="s">
        <v>17624</v>
      </c>
    </row>
    <row r="1881" spans="1:24">
      <c r="A1881" s="7" t="s">
        <v>1277</v>
      </c>
      <c r="B1881" s="6" t="s">
        <v>17616</v>
      </c>
      <c r="C1881" s="6">
        <v>39199</v>
      </c>
      <c r="D1881" s="6">
        <v>165000199</v>
      </c>
      <c r="E1881" s="6" t="s">
        <v>17616</v>
      </c>
      <c r="F1881" s="6" t="s">
        <v>17617</v>
      </c>
      <c r="G1881" s="6" t="s">
        <v>17632</v>
      </c>
      <c r="H1881" s="6" t="s">
        <v>17636</v>
      </c>
      <c r="I1881" s="6" t="s">
        <v>17715</v>
      </c>
      <c r="J1881" s="6">
        <v>2802170</v>
      </c>
      <c r="K1881" s="6" t="s">
        <v>17621</v>
      </c>
      <c r="L1881" s="6">
        <v>1</v>
      </c>
      <c r="M1881" s="6" t="s">
        <v>17622</v>
      </c>
      <c r="N1881" s="6">
        <v>0</v>
      </c>
      <c r="O1881" s="6">
        <v>20070628</v>
      </c>
      <c r="P1881" s="6" t="s">
        <v>17616</v>
      </c>
      <c r="Q1881" s="6">
        <v>173332.52523200001</v>
      </c>
      <c r="R1881" s="6">
        <v>126.69942440014232</v>
      </c>
      <c r="S1881" s="6">
        <v>438334.632522</v>
      </c>
      <c r="T1881" s="6">
        <v>37.446777975560877</v>
      </c>
      <c r="U1881" s="6" t="s">
        <v>17616</v>
      </c>
      <c r="V1881" s="6">
        <v>1133</v>
      </c>
      <c r="W1881" s="6" t="s">
        <v>17634</v>
      </c>
      <c r="X1881" s="8" t="s">
        <v>17624</v>
      </c>
    </row>
    <row r="1882" spans="1:24">
      <c r="A1882" s="7" t="s">
        <v>11111</v>
      </c>
      <c r="B1882" s="6" t="s">
        <v>17616</v>
      </c>
      <c r="C1882" s="6">
        <v>39200</v>
      </c>
      <c r="D1882" s="6">
        <v>165000200</v>
      </c>
      <c r="E1882" s="6">
        <v>20190727</v>
      </c>
      <c r="F1882" s="6" t="s">
        <v>17617</v>
      </c>
      <c r="G1882" s="6" t="s">
        <v>17632</v>
      </c>
      <c r="H1882" s="6" t="s">
        <v>17636</v>
      </c>
      <c r="I1882" s="6" t="s">
        <v>17715</v>
      </c>
      <c r="J1882" s="6">
        <v>2802169</v>
      </c>
      <c r="K1882" s="6" t="s">
        <v>17621</v>
      </c>
      <c r="L1882" s="6">
        <v>4</v>
      </c>
      <c r="M1882" s="6" t="s">
        <v>17622</v>
      </c>
      <c r="N1882" s="6">
        <v>0</v>
      </c>
      <c r="O1882" s="6">
        <v>20070628</v>
      </c>
      <c r="P1882" s="6" t="s">
        <v>17616</v>
      </c>
      <c r="Q1882" s="6">
        <v>174014.39890500001</v>
      </c>
      <c r="R1882" s="6">
        <v>126.70713904193468</v>
      </c>
      <c r="S1882" s="6">
        <v>438079.954287</v>
      </c>
      <c r="T1882" s="6">
        <v>37.444502779786227</v>
      </c>
      <c r="U1882" s="6" t="s">
        <v>17616</v>
      </c>
      <c r="V1882" s="6">
        <v>1939</v>
      </c>
      <c r="W1882" s="6" t="s">
        <v>17634</v>
      </c>
      <c r="X1882" s="8" t="s">
        <v>17624</v>
      </c>
    </row>
    <row r="1883" spans="1:24">
      <c r="A1883" s="7" t="s">
        <v>11111</v>
      </c>
      <c r="B1883" s="6" t="s">
        <v>17616</v>
      </c>
      <c r="C1883" s="6">
        <v>39201</v>
      </c>
      <c r="D1883" s="6">
        <v>165000201</v>
      </c>
      <c r="E1883" s="6">
        <v>20190727</v>
      </c>
      <c r="F1883" s="6" t="s">
        <v>17617</v>
      </c>
      <c r="G1883" s="6" t="s">
        <v>17632</v>
      </c>
      <c r="H1883" s="6" t="s">
        <v>17636</v>
      </c>
      <c r="I1883" s="6" t="s">
        <v>17715</v>
      </c>
      <c r="J1883" s="6">
        <v>2802168</v>
      </c>
      <c r="K1883" s="6" t="s">
        <v>17621</v>
      </c>
      <c r="L1883" s="6">
        <v>4</v>
      </c>
      <c r="M1883" s="6" t="s">
        <v>17622</v>
      </c>
      <c r="N1883" s="6">
        <v>0</v>
      </c>
      <c r="O1883" s="6">
        <v>20070628</v>
      </c>
      <c r="P1883" s="6" t="s">
        <v>17616</v>
      </c>
      <c r="Q1883" s="6">
        <v>173977.980175</v>
      </c>
      <c r="R1883" s="6">
        <v>126.70672700369425</v>
      </c>
      <c r="S1883" s="6">
        <v>438093.91233800002</v>
      </c>
      <c r="T1883" s="6">
        <v>37.444627515516665</v>
      </c>
      <c r="U1883" s="6" t="s">
        <v>17616</v>
      </c>
      <c r="V1883" s="6">
        <v>1918</v>
      </c>
      <c r="W1883" s="6" t="s">
        <v>17634</v>
      </c>
      <c r="X1883" s="8" t="s">
        <v>17624</v>
      </c>
    </row>
    <row r="1884" spans="1:24">
      <c r="A1884" s="7" t="s">
        <v>13048</v>
      </c>
      <c r="B1884" s="6" t="s">
        <v>17616</v>
      </c>
      <c r="C1884" s="6">
        <v>39202</v>
      </c>
      <c r="D1884" s="6">
        <v>165000202</v>
      </c>
      <c r="E1884" s="6" t="s">
        <v>17616</v>
      </c>
      <c r="F1884" s="6" t="s">
        <v>17617</v>
      </c>
      <c r="G1884" s="6" t="s">
        <v>17632</v>
      </c>
      <c r="H1884" s="6" t="s">
        <v>17636</v>
      </c>
      <c r="I1884" s="6" t="s">
        <v>17806</v>
      </c>
      <c r="J1884" s="6">
        <v>2802167</v>
      </c>
      <c r="K1884" s="6" t="s">
        <v>17621</v>
      </c>
      <c r="L1884" s="6">
        <v>3</v>
      </c>
      <c r="M1884" s="6" t="s">
        <v>17622</v>
      </c>
      <c r="N1884" s="6">
        <v>1</v>
      </c>
      <c r="O1884" s="6">
        <v>20151127</v>
      </c>
      <c r="P1884" s="6" t="s">
        <v>17616</v>
      </c>
      <c r="Q1884" s="6">
        <v>174992.66232199999</v>
      </c>
      <c r="R1884" s="6">
        <v>126.71820085550527</v>
      </c>
      <c r="S1884" s="6">
        <v>437871.70763399999</v>
      </c>
      <c r="T1884" s="6">
        <v>37.442653499555732</v>
      </c>
      <c r="U1884" s="6" t="s">
        <v>17616</v>
      </c>
      <c r="V1884" s="6">
        <v>2305</v>
      </c>
      <c r="W1884" s="6" t="s">
        <v>17625</v>
      </c>
      <c r="X1884" s="8" t="s">
        <v>17624</v>
      </c>
    </row>
    <row r="1885" spans="1:24">
      <c r="A1885" s="7" t="s">
        <v>13048</v>
      </c>
      <c r="B1885" s="6" t="s">
        <v>17616</v>
      </c>
      <c r="C1885" s="6">
        <v>39203</v>
      </c>
      <c r="D1885" s="6">
        <v>165000203</v>
      </c>
      <c r="E1885" s="6" t="s">
        <v>17616</v>
      </c>
      <c r="F1885" s="6" t="s">
        <v>17617</v>
      </c>
      <c r="G1885" s="6" t="s">
        <v>17632</v>
      </c>
      <c r="H1885" s="6" t="s">
        <v>17636</v>
      </c>
      <c r="I1885" s="6" t="s">
        <v>17805</v>
      </c>
      <c r="J1885" s="6">
        <v>2802166</v>
      </c>
      <c r="K1885" s="6" t="s">
        <v>17621</v>
      </c>
      <c r="L1885" s="6">
        <v>3</v>
      </c>
      <c r="M1885" s="6" t="s">
        <v>17622</v>
      </c>
      <c r="N1885" s="6">
        <v>1</v>
      </c>
      <c r="O1885" s="6">
        <v>20151127</v>
      </c>
      <c r="P1885" s="6" t="s">
        <v>17616</v>
      </c>
      <c r="Q1885" s="6">
        <v>174962.91052400001</v>
      </c>
      <c r="R1885" s="6">
        <v>126.71786057889081</v>
      </c>
      <c r="S1885" s="6">
        <v>437991.62598000001</v>
      </c>
      <c r="T1885" s="6">
        <v>37.44373315330926</v>
      </c>
      <c r="U1885" s="6" t="s">
        <v>17616</v>
      </c>
      <c r="V1885" s="6">
        <v>2306</v>
      </c>
      <c r="W1885" s="6" t="s">
        <v>17625</v>
      </c>
      <c r="X1885" s="8" t="s">
        <v>17624</v>
      </c>
    </row>
    <row r="1886" spans="1:24">
      <c r="A1886" s="7" t="s">
        <v>2315</v>
      </c>
      <c r="B1886" s="6" t="s">
        <v>17616</v>
      </c>
      <c r="C1886" s="6">
        <v>39204</v>
      </c>
      <c r="D1886" s="6">
        <v>165000204</v>
      </c>
      <c r="E1886" s="6" t="s">
        <v>17616</v>
      </c>
      <c r="F1886" s="6" t="s">
        <v>17617</v>
      </c>
      <c r="G1886" s="6" t="s">
        <v>17632</v>
      </c>
      <c r="H1886" s="6" t="s">
        <v>17636</v>
      </c>
      <c r="I1886" s="6" t="s">
        <v>17715</v>
      </c>
      <c r="J1886" s="6">
        <v>2802165</v>
      </c>
      <c r="K1886" s="6" t="s">
        <v>17621</v>
      </c>
      <c r="L1886" s="6">
        <v>4</v>
      </c>
      <c r="M1886" s="6" t="s">
        <v>17622</v>
      </c>
      <c r="N1886" s="6">
        <v>0</v>
      </c>
      <c r="O1886" s="6">
        <v>20070628</v>
      </c>
      <c r="P1886" s="6" t="s">
        <v>17616</v>
      </c>
      <c r="Q1886" s="6">
        <v>172827.631257</v>
      </c>
      <c r="R1886" s="6">
        <v>126.69370275630064</v>
      </c>
      <c r="S1886" s="6">
        <v>438767.86046900001</v>
      </c>
      <c r="T1886" s="6">
        <v>37.450666611555192</v>
      </c>
      <c r="U1886" s="6" t="s">
        <v>17616</v>
      </c>
      <c r="V1886" s="6">
        <v>432</v>
      </c>
      <c r="W1886" s="6" t="s">
        <v>17634</v>
      </c>
      <c r="X1886" s="8" t="s">
        <v>17624</v>
      </c>
    </row>
    <row r="1887" spans="1:24">
      <c r="A1887" s="7" t="s">
        <v>2315</v>
      </c>
      <c r="B1887" s="6" t="s">
        <v>17616</v>
      </c>
      <c r="C1887" s="6">
        <v>39205</v>
      </c>
      <c r="D1887" s="6">
        <v>165000205</v>
      </c>
      <c r="E1887" s="6" t="s">
        <v>17616</v>
      </c>
      <c r="F1887" s="6" t="s">
        <v>17617</v>
      </c>
      <c r="G1887" s="6" t="s">
        <v>17632</v>
      </c>
      <c r="H1887" s="6" t="s">
        <v>17636</v>
      </c>
      <c r="I1887" s="6" t="s">
        <v>17715</v>
      </c>
      <c r="J1887" s="6">
        <v>2802164</v>
      </c>
      <c r="K1887" s="6" t="s">
        <v>17621</v>
      </c>
      <c r="L1887" s="6">
        <v>4</v>
      </c>
      <c r="M1887" s="6" t="s">
        <v>17622</v>
      </c>
      <c r="N1887" s="6">
        <v>1</v>
      </c>
      <c r="O1887" s="6">
        <v>20111128</v>
      </c>
      <c r="P1887" s="6" t="s">
        <v>17616</v>
      </c>
      <c r="Q1887" s="6">
        <v>172975.10427000001</v>
      </c>
      <c r="R1887" s="6">
        <v>126.69537100596472</v>
      </c>
      <c r="S1887" s="6">
        <v>438723.84163500002</v>
      </c>
      <c r="T1887" s="6">
        <v>37.45027433339466</v>
      </c>
      <c r="U1887" s="6" t="s">
        <v>17616</v>
      </c>
      <c r="V1887" s="6">
        <v>433</v>
      </c>
      <c r="W1887" s="6" t="s">
        <v>17625</v>
      </c>
      <c r="X1887" s="8" t="s">
        <v>17624</v>
      </c>
    </row>
    <row r="1888" spans="1:24">
      <c r="A1888" s="7" t="s">
        <v>12421</v>
      </c>
      <c r="B1888" s="6" t="s">
        <v>17616</v>
      </c>
      <c r="C1888" s="6">
        <v>39206</v>
      </c>
      <c r="D1888" s="6">
        <v>165000206</v>
      </c>
      <c r="E1888" s="6" t="s">
        <v>17616</v>
      </c>
      <c r="F1888" s="6" t="s">
        <v>17617</v>
      </c>
      <c r="G1888" s="6" t="s">
        <v>17632</v>
      </c>
      <c r="H1888" s="6" t="s">
        <v>17636</v>
      </c>
      <c r="I1888" s="6" t="s">
        <v>17715</v>
      </c>
      <c r="J1888" s="6">
        <v>2802163</v>
      </c>
      <c r="K1888" s="6" t="s">
        <v>17621</v>
      </c>
      <c r="L1888" s="6">
        <v>2</v>
      </c>
      <c r="M1888" s="6" t="s">
        <v>17622</v>
      </c>
      <c r="N1888" s="6">
        <v>0</v>
      </c>
      <c r="O1888" s="6">
        <v>20070628</v>
      </c>
      <c r="P1888" s="6" t="s">
        <v>17616</v>
      </c>
      <c r="Q1888" s="6">
        <v>173457.55233199999</v>
      </c>
      <c r="R1888" s="6">
        <v>126.70082952500104</v>
      </c>
      <c r="S1888" s="6">
        <v>438550.08273000002</v>
      </c>
      <c r="T1888" s="6">
        <v>37.448722772468564</v>
      </c>
      <c r="U1888" s="6" t="s">
        <v>17616</v>
      </c>
      <c r="V1888" s="6">
        <v>2308</v>
      </c>
      <c r="W1888" s="6" t="s">
        <v>17634</v>
      </c>
      <c r="X1888" s="8" t="s">
        <v>17624</v>
      </c>
    </row>
    <row r="1889" spans="1:24">
      <c r="A1889" s="7" t="s">
        <v>15723</v>
      </c>
      <c r="B1889" s="6" t="s">
        <v>17616</v>
      </c>
      <c r="C1889" s="6">
        <v>39207</v>
      </c>
      <c r="D1889" s="6">
        <v>165000207</v>
      </c>
      <c r="E1889" s="6" t="s">
        <v>17616</v>
      </c>
      <c r="F1889" s="6" t="s">
        <v>17617</v>
      </c>
      <c r="G1889" s="6" t="s">
        <v>17632</v>
      </c>
      <c r="H1889" s="6" t="s">
        <v>17636</v>
      </c>
      <c r="I1889" s="6" t="s">
        <v>17715</v>
      </c>
      <c r="J1889" s="6">
        <v>2802162</v>
      </c>
      <c r="K1889" s="6" t="s">
        <v>17621</v>
      </c>
      <c r="L1889" s="6">
        <v>3</v>
      </c>
      <c r="M1889" s="6" t="s">
        <v>17622</v>
      </c>
      <c r="N1889" s="6">
        <v>1</v>
      </c>
      <c r="O1889" s="6">
        <v>20090930</v>
      </c>
      <c r="P1889" s="6" t="s">
        <v>17616</v>
      </c>
      <c r="Q1889" s="6">
        <v>173485.07861500001</v>
      </c>
      <c r="R1889" s="6">
        <v>126.70113911538976</v>
      </c>
      <c r="S1889" s="6">
        <v>438591.27631599997</v>
      </c>
      <c r="T1889" s="6">
        <v>37.449094715254063</v>
      </c>
      <c r="U1889" s="6" t="s">
        <v>17616</v>
      </c>
      <c r="V1889" s="6">
        <v>2227</v>
      </c>
      <c r="W1889" s="6" t="s">
        <v>17634</v>
      </c>
      <c r="X1889" s="8" t="s">
        <v>17624</v>
      </c>
    </row>
    <row r="1890" spans="1:24">
      <c r="A1890" s="7" t="s">
        <v>12293</v>
      </c>
      <c r="B1890" s="6" t="s">
        <v>17616</v>
      </c>
      <c r="C1890" s="6">
        <v>39209</v>
      </c>
      <c r="D1890" s="6">
        <v>165000209</v>
      </c>
      <c r="E1890" s="6" t="s">
        <v>17616</v>
      </c>
      <c r="F1890" s="6" t="s">
        <v>17617</v>
      </c>
      <c r="G1890" s="6" t="s">
        <v>17618</v>
      </c>
      <c r="H1890" s="6" t="s">
        <v>17636</v>
      </c>
      <c r="I1890" s="6" t="s">
        <v>17715</v>
      </c>
      <c r="J1890" s="6">
        <v>2802161</v>
      </c>
      <c r="K1890" s="6" t="s">
        <v>17621</v>
      </c>
      <c r="L1890" s="6">
        <v>3</v>
      </c>
      <c r="M1890" s="6" t="s">
        <v>17622</v>
      </c>
      <c r="N1890" s="6">
        <v>0</v>
      </c>
      <c r="O1890" s="6">
        <v>20070628</v>
      </c>
      <c r="P1890" s="6" t="s">
        <v>17616</v>
      </c>
      <c r="Q1890" s="6">
        <v>173339.54018700001</v>
      </c>
      <c r="R1890" s="6">
        <v>126.69949205869837</v>
      </c>
      <c r="S1890" s="6">
        <v>438655.33225400001</v>
      </c>
      <c r="T1890" s="6">
        <v>37.449667664127325</v>
      </c>
      <c r="U1890" s="6" t="s">
        <v>17616</v>
      </c>
      <c r="V1890" s="6">
        <v>2032</v>
      </c>
      <c r="W1890" s="6" t="s">
        <v>17623</v>
      </c>
      <c r="X1890" s="8" t="s">
        <v>17624</v>
      </c>
    </row>
    <row r="1891" spans="1:24">
      <c r="A1891" s="7" t="s">
        <v>12293</v>
      </c>
      <c r="B1891" s="6" t="s">
        <v>17616</v>
      </c>
      <c r="C1891" s="6">
        <v>39210</v>
      </c>
      <c r="D1891" s="6">
        <v>165000210</v>
      </c>
      <c r="E1891" s="6" t="s">
        <v>17616</v>
      </c>
      <c r="F1891" s="6" t="s">
        <v>17617</v>
      </c>
      <c r="G1891" s="6" t="s">
        <v>17628</v>
      </c>
      <c r="H1891" s="6" t="s">
        <v>17636</v>
      </c>
      <c r="I1891" s="6" t="s">
        <v>17715</v>
      </c>
      <c r="J1891" s="6">
        <v>2802160</v>
      </c>
      <c r="K1891" s="6" t="s">
        <v>17621</v>
      </c>
      <c r="L1891" s="6">
        <v>1</v>
      </c>
      <c r="M1891" s="6" t="s">
        <v>17622</v>
      </c>
      <c r="N1891" s="6">
        <v>0</v>
      </c>
      <c r="O1891" s="6">
        <v>20070628</v>
      </c>
      <c r="P1891" s="6" t="s">
        <v>17616</v>
      </c>
      <c r="Q1891" s="6">
        <v>173366.967539</v>
      </c>
      <c r="R1891" s="6">
        <v>126.69980205439434</v>
      </c>
      <c r="S1891" s="6">
        <v>438654.34944700002</v>
      </c>
      <c r="T1891" s="6">
        <v>37.449659600730349</v>
      </c>
      <c r="U1891" s="6" t="s">
        <v>17616</v>
      </c>
      <c r="V1891" s="6">
        <v>1131</v>
      </c>
      <c r="W1891" s="6" t="s">
        <v>17634</v>
      </c>
      <c r="X1891" s="8" t="s">
        <v>17624</v>
      </c>
    </row>
    <row r="1892" spans="1:24">
      <c r="A1892" s="7" t="s">
        <v>12225</v>
      </c>
      <c r="B1892" s="6" t="s">
        <v>17616</v>
      </c>
      <c r="C1892" s="6">
        <v>39211</v>
      </c>
      <c r="D1892" s="6">
        <v>165000211</v>
      </c>
      <c r="E1892" s="6" t="s">
        <v>17616</v>
      </c>
      <c r="F1892" s="6" t="s">
        <v>17617</v>
      </c>
      <c r="G1892" s="6" t="s">
        <v>17632</v>
      </c>
      <c r="H1892" s="6" t="s">
        <v>17636</v>
      </c>
      <c r="I1892" s="6" t="s">
        <v>17715</v>
      </c>
      <c r="J1892" s="6">
        <v>2802159</v>
      </c>
      <c r="K1892" s="6" t="s">
        <v>17621</v>
      </c>
      <c r="L1892" s="6">
        <v>4</v>
      </c>
      <c r="M1892" s="6" t="s">
        <v>17622</v>
      </c>
      <c r="N1892" s="6">
        <v>0</v>
      </c>
      <c r="O1892" s="6">
        <v>20070628</v>
      </c>
      <c r="P1892" s="6" t="s">
        <v>17616</v>
      </c>
      <c r="Q1892" s="6">
        <v>173256.99784200001</v>
      </c>
      <c r="R1892" s="6">
        <v>126.69855749299167</v>
      </c>
      <c r="S1892" s="6">
        <v>438703.32695100002</v>
      </c>
      <c r="T1892" s="6">
        <v>37.450097706081458</v>
      </c>
      <c r="U1892" s="6" t="s">
        <v>17616</v>
      </c>
      <c r="V1892" s="6">
        <v>427</v>
      </c>
      <c r="W1892" s="6" t="s">
        <v>17634</v>
      </c>
      <c r="X1892" s="8" t="s">
        <v>17624</v>
      </c>
    </row>
    <row r="1893" spans="1:24">
      <c r="A1893" s="7" t="s">
        <v>2739</v>
      </c>
      <c r="B1893" s="6" t="s">
        <v>17616</v>
      </c>
      <c r="C1893" s="6">
        <v>39212</v>
      </c>
      <c r="D1893" s="6">
        <v>165000212</v>
      </c>
      <c r="E1893" s="6" t="s">
        <v>17616</v>
      </c>
      <c r="F1893" s="6" t="s">
        <v>17617</v>
      </c>
      <c r="G1893" s="6" t="s">
        <v>17632</v>
      </c>
      <c r="H1893" s="6" t="s">
        <v>17636</v>
      </c>
      <c r="I1893" s="6" t="s">
        <v>17715</v>
      </c>
      <c r="J1893" s="6">
        <v>2802158</v>
      </c>
      <c r="K1893" s="6" t="s">
        <v>17621</v>
      </c>
      <c r="L1893" s="6">
        <v>4</v>
      </c>
      <c r="M1893" s="6" t="s">
        <v>17622</v>
      </c>
      <c r="N1893" s="6">
        <v>1</v>
      </c>
      <c r="O1893" s="6">
        <v>20111103</v>
      </c>
      <c r="P1893" s="6" t="s">
        <v>17616</v>
      </c>
      <c r="Q1893" s="6">
        <v>174017.70811000001</v>
      </c>
      <c r="R1893" s="6">
        <v>126.70716419071869</v>
      </c>
      <c r="S1893" s="6">
        <v>438426.91954199999</v>
      </c>
      <c r="T1893" s="6">
        <v>37.447629013076558</v>
      </c>
      <c r="U1893" s="6" t="s">
        <v>17616</v>
      </c>
      <c r="V1893" s="6">
        <v>1917</v>
      </c>
      <c r="W1893" s="6" t="s">
        <v>17634</v>
      </c>
      <c r="X1893" s="8" t="s">
        <v>17624</v>
      </c>
    </row>
    <row r="1894" spans="1:24">
      <c r="A1894" s="7" t="s">
        <v>15844</v>
      </c>
      <c r="B1894" s="6" t="s">
        <v>17616</v>
      </c>
      <c r="C1894" s="6">
        <v>39213</v>
      </c>
      <c r="D1894" s="6">
        <v>165000213</v>
      </c>
      <c r="E1894" s="6" t="s">
        <v>17616</v>
      </c>
      <c r="F1894" s="6" t="s">
        <v>17617</v>
      </c>
      <c r="G1894" s="6" t="s">
        <v>17632</v>
      </c>
      <c r="H1894" s="6" t="s">
        <v>17636</v>
      </c>
      <c r="I1894" s="6" t="s">
        <v>17715</v>
      </c>
      <c r="J1894" s="6">
        <v>2802157</v>
      </c>
      <c r="K1894" s="6" t="s">
        <v>17621</v>
      </c>
      <c r="L1894" s="6">
        <v>4</v>
      </c>
      <c r="M1894" s="6" t="s">
        <v>17622</v>
      </c>
      <c r="N1894" s="6">
        <v>0</v>
      </c>
      <c r="O1894" s="6">
        <v>20070628</v>
      </c>
      <c r="P1894" s="6" t="s">
        <v>17616</v>
      </c>
      <c r="Q1894" s="6">
        <v>173257.11062399999</v>
      </c>
      <c r="R1894" s="6">
        <v>126.69855752960629</v>
      </c>
      <c r="S1894" s="6">
        <v>438737.39847399999</v>
      </c>
      <c r="T1894" s="6">
        <v>37.450404691661632</v>
      </c>
      <c r="U1894" s="6" t="s">
        <v>17616</v>
      </c>
      <c r="V1894" s="6">
        <v>426</v>
      </c>
      <c r="W1894" s="6" t="s">
        <v>17634</v>
      </c>
      <c r="X1894" s="8" t="s">
        <v>17624</v>
      </c>
    </row>
    <row r="1895" spans="1:24">
      <c r="A1895" s="7" t="s">
        <v>1253</v>
      </c>
      <c r="B1895" s="6" t="s">
        <v>17616</v>
      </c>
      <c r="C1895" s="6">
        <v>39214</v>
      </c>
      <c r="D1895" s="6">
        <v>165000214</v>
      </c>
      <c r="E1895" s="6" t="s">
        <v>17616</v>
      </c>
      <c r="F1895" s="6" t="s">
        <v>17617</v>
      </c>
      <c r="G1895" s="6" t="s">
        <v>17632</v>
      </c>
      <c r="H1895" s="6" t="s">
        <v>17636</v>
      </c>
      <c r="I1895" s="6" t="s">
        <v>17637</v>
      </c>
      <c r="J1895" s="6">
        <v>2802156</v>
      </c>
      <c r="K1895" s="6" t="s">
        <v>17621</v>
      </c>
      <c r="L1895" s="6">
        <v>3</v>
      </c>
      <c r="M1895" s="6" t="s">
        <v>17622</v>
      </c>
      <c r="N1895" s="6">
        <v>1</v>
      </c>
      <c r="O1895" s="6">
        <v>20140901</v>
      </c>
      <c r="P1895" s="6" t="s">
        <v>17616</v>
      </c>
      <c r="Q1895" s="6">
        <v>176325.11846699999</v>
      </c>
      <c r="R1895" s="6">
        <v>126.73326924560862</v>
      </c>
      <c r="S1895" s="6">
        <v>437514.308731</v>
      </c>
      <c r="T1895" s="6">
        <v>37.439468472903393</v>
      </c>
      <c r="U1895" s="6" t="s">
        <v>17616</v>
      </c>
      <c r="V1895" s="6">
        <v>766</v>
      </c>
      <c r="W1895" s="6" t="s">
        <v>17634</v>
      </c>
      <c r="X1895" s="8" t="s">
        <v>17624</v>
      </c>
    </row>
    <row r="1896" spans="1:24">
      <c r="A1896" s="7" t="s">
        <v>1253</v>
      </c>
      <c r="B1896" s="6" t="s">
        <v>17616</v>
      </c>
      <c r="C1896" s="6">
        <v>39215</v>
      </c>
      <c r="D1896" s="6">
        <v>165000215</v>
      </c>
      <c r="E1896" s="6" t="s">
        <v>17616</v>
      </c>
      <c r="F1896" s="6" t="s">
        <v>17617</v>
      </c>
      <c r="G1896" s="6" t="s">
        <v>17628</v>
      </c>
      <c r="H1896" s="6" t="s">
        <v>17636</v>
      </c>
      <c r="I1896" s="6" t="s">
        <v>17637</v>
      </c>
      <c r="J1896" s="6">
        <v>2802155</v>
      </c>
      <c r="K1896" s="6" t="s">
        <v>17621</v>
      </c>
      <c r="L1896" s="6">
        <v>3</v>
      </c>
      <c r="M1896" s="6" t="s">
        <v>17622</v>
      </c>
      <c r="N1896" s="6">
        <v>1</v>
      </c>
      <c r="O1896" s="6">
        <v>20140901</v>
      </c>
      <c r="P1896" s="6" t="s">
        <v>17616</v>
      </c>
      <c r="Q1896" s="6">
        <v>176340.22546799999</v>
      </c>
      <c r="R1896" s="6">
        <v>126.73343906360624</v>
      </c>
      <c r="S1896" s="6">
        <v>437541.86307600001</v>
      </c>
      <c r="T1896" s="6">
        <v>37.439717124309745</v>
      </c>
      <c r="U1896" s="6" t="s">
        <v>17616</v>
      </c>
      <c r="V1896" s="6">
        <v>765</v>
      </c>
      <c r="W1896" s="6" t="s">
        <v>17634</v>
      </c>
      <c r="X1896" s="8" t="s">
        <v>17624</v>
      </c>
    </row>
    <row r="1897" spans="1:24">
      <c r="A1897" s="7" t="s">
        <v>2739</v>
      </c>
      <c r="B1897" s="6" t="s">
        <v>17616</v>
      </c>
      <c r="C1897" s="6">
        <v>39216</v>
      </c>
      <c r="D1897" s="6">
        <v>165000216</v>
      </c>
      <c r="E1897" s="6" t="s">
        <v>17616</v>
      </c>
      <c r="F1897" s="6" t="s">
        <v>17617</v>
      </c>
      <c r="G1897" s="6" t="s">
        <v>17632</v>
      </c>
      <c r="H1897" s="6" t="s">
        <v>17636</v>
      </c>
      <c r="I1897" s="6" t="s">
        <v>17715</v>
      </c>
      <c r="J1897" s="6">
        <v>2802154</v>
      </c>
      <c r="K1897" s="6" t="s">
        <v>17621</v>
      </c>
      <c r="L1897" s="6">
        <v>4</v>
      </c>
      <c r="M1897" s="6" t="s">
        <v>17622</v>
      </c>
      <c r="N1897" s="6">
        <v>1</v>
      </c>
      <c r="O1897" s="6">
        <v>20111103</v>
      </c>
      <c r="P1897" s="6" t="s">
        <v>17616</v>
      </c>
      <c r="Q1897" s="6">
        <v>174060.062355</v>
      </c>
      <c r="R1897" s="6">
        <v>126.70764099291037</v>
      </c>
      <c r="S1897" s="6">
        <v>438479.01954900002</v>
      </c>
      <c r="T1897" s="6">
        <v>37.448099622499072</v>
      </c>
      <c r="U1897" s="6" t="s">
        <v>17616</v>
      </c>
      <c r="V1897" s="6">
        <v>1940</v>
      </c>
      <c r="W1897" s="6" t="s">
        <v>17634</v>
      </c>
      <c r="X1897" s="8" t="s">
        <v>17624</v>
      </c>
    </row>
    <row r="1898" spans="1:24">
      <c r="A1898" s="7" t="s">
        <v>1178</v>
      </c>
      <c r="B1898" s="6" t="s">
        <v>17616</v>
      </c>
      <c r="C1898" s="6">
        <v>39217</v>
      </c>
      <c r="D1898" s="6">
        <v>165000217</v>
      </c>
      <c r="E1898" s="6" t="s">
        <v>17616</v>
      </c>
      <c r="F1898" s="6" t="s">
        <v>17617</v>
      </c>
      <c r="G1898" s="6" t="s">
        <v>17632</v>
      </c>
      <c r="H1898" s="6" t="s">
        <v>17636</v>
      </c>
      <c r="I1898" s="6" t="s">
        <v>17715</v>
      </c>
      <c r="J1898" s="6">
        <v>2802153</v>
      </c>
      <c r="K1898" s="6" t="s">
        <v>17621</v>
      </c>
      <c r="L1898" s="6">
        <v>4</v>
      </c>
      <c r="M1898" s="6" t="s">
        <v>17622</v>
      </c>
      <c r="N1898" s="6">
        <v>1</v>
      </c>
      <c r="O1898" s="6">
        <v>20081222</v>
      </c>
      <c r="P1898" s="6" t="s">
        <v>17616</v>
      </c>
      <c r="Q1898" s="6">
        <v>173673.48241600001</v>
      </c>
      <c r="R1898" s="6">
        <v>126.70326538377583</v>
      </c>
      <c r="S1898" s="6">
        <v>438672.136298</v>
      </c>
      <c r="T1898" s="6">
        <v>37.449828650870153</v>
      </c>
      <c r="U1898" s="6" t="s">
        <v>17616</v>
      </c>
      <c r="V1898" s="6">
        <v>712</v>
      </c>
      <c r="W1898" s="6" t="s">
        <v>17634</v>
      </c>
      <c r="X1898" s="8" t="s">
        <v>17624</v>
      </c>
    </row>
    <row r="1899" spans="1:24">
      <c r="A1899" s="7" t="s">
        <v>1178</v>
      </c>
      <c r="B1899" s="6" t="s">
        <v>17616</v>
      </c>
      <c r="C1899" s="6">
        <v>39218</v>
      </c>
      <c r="D1899" s="6">
        <v>165000218</v>
      </c>
      <c r="E1899" s="6" t="s">
        <v>17616</v>
      </c>
      <c r="F1899" s="6" t="s">
        <v>17617</v>
      </c>
      <c r="G1899" s="6" t="s">
        <v>17632</v>
      </c>
      <c r="H1899" s="6" t="s">
        <v>17636</v>
      </c>
      <c r="I1899" s="6" t="s">
        <v>17715</v>
      </c>
      <c r="J1899" s="6">
        <v>2802152</v>
      </c>
      <c r="K1899" s="6" t="s">
        <v>17621</v>
      </c>
      <c r="L1899" s="6">
        <v>4</v>
      </c>
      <c r="M1899" s="6" t="s">
        <v>17622</v>
      </c>
      <c r="N1899" s="6">
        <v>1</v>
      </c>
      <c r="O1899" s="6">
        <v>20081222</v>
      </c>
      <c r="P1899" s="6" t="s">
        <v>17616</v>
      </c>
      <c r="Q1899" s="6">
        <v>173671.59960099999</v>
      </c>
      <c r="R1899" s="6">
        <v>126.70324283494037</v>
      </c>
      <c r="S1899" s="6">
        <v>438707.66263799998</v>
      </c>
      <c r="T1899" s="6">
        <v>37.45014868745254</v>
      </c>
      <c r="U1899" s="6" t="s">
        <v>17616</v>
      </c>
      <c r="V1899" s="6">
        <v>2031</v>
      </c>
      <c r="W1899" s="6" t="s">
        <v>17634</v>
      </c>
      <c r="X1899" s="8" t="s">
        <v>17624</v>
      </c>
    </row>
    <row r="1900" spans="1:24">
      <c r="A1900" s="7" t="s">
        <v>1181</v>
      </c>
      <c r="B1900" s="6" t="s">
        <v>17616</v>
      </c>
      <c r="C1900" s="6">
        <v>39220</v>
      </c>
      <c r="D1900" s="6">
        <v>165000220</v>
      </c>
      <c r="E1900" s="6" t="s">
        <v>17616</v>
      </c>
      <c r="F1900" s="6" t="s">
        <v>17617</v>
      </c>
      <c r="G1900" s="6" t="s">
        <v>17632</v>
      </c>
      <c r="H1900" s="6" t="s">
        <v>17636</v>
      </c>
      <c r="I1900" s="6" t="s">
        <v>17646</v>
      </c>
      <c r="J1900" s="6">
        <v>2802151</v>
      </c>
      <c r="K1900" s="6" t="s">
        <v>17621</v>
      </c>
      <c r="L1900" s="6">
        <v>3</v>
      </c>
      <c r="M1900" s="6" t="s">
        <v>17622</v>
      </c>
      <c r="N1900" s="6">
        <v>0</v>
      </c>
      <c r="O1900" s="6">
        <v>20070628</v>
      </c>
      <c r="P1900" s="6" t="s">
        <v>17616</v>
      </c>
      <c r="Q1900" s="6">
        <v>176643.568642</v>
      </c>
      <c r="R1900" s="6">
        <v>126.73686764355236</v>
      </c>
      <c r="S1900" s="6">
        <v>437513.44027600001</v>
      </c>
      <c r="T1900" s="6">
        <v>37.439468759158721</v>
      </c>
      <c r="U1900" s="6" t="s">
        <v>17616</v>
      </c>
      <c r="V1900" s="6">
        <v>770</v>
      </c>
      <c r="W1900" s="6" t="s">
        <v>17625</v>
      </c>
      <c r="X1900" s="8" t="s">
        <v>17624</v>
      </c>
    </row>
    <row r="1901" spans="1:24">
      <c r="A1901" s="7" t="s">
        <v>14119</v>
      </c>
      <c r="B1901" s="6" t="s">
        <v>17616</v>
      </c>
      <c r="C1901" s="6">
        <v>39222</v>
      </c>
      <c r="D1901" s="6">
        <v>165000222</v>
      </c>
      <c r="E1901" s="6" t="s">
        <v>17616</v>
      </c>
      <c r="F1901" s="6" t="s">
        <v>17617</v>
      </c>
      <c r="G1901" s="6" t="s">
        <v>17618</v>
      </c>
      <c r="H1901" s="6" t="s">
        <v>17636</v>
      </c>
      <c r="I1901" s="6" t="s">
        <v>17715</v>
      </c>
      <c r="J1901" s="6">
        <v>2802150</v>
      </c>
      <c r="K1901" s="6" t="s">
        <v>17621</v>
      </c>
      <c r="L1901" s="6">
        <v>3</v>
      </c>
      <c r="M1901" s="6" t="s">
        <v>17622</v>
      </c>
      <c r="N1901" s="6">
        <v>1</v>
      </c>
      <c r="O1901" s="6">
        <v>20180526</v>
      </c>
      <c r="P1901" s="6" t="s">
        <v>17616</v>
      </c>
      <c r="Q1901" s="6">
        <v>173361.598642</v>
      </c>
      <c r="R1901" s="6">
        <v>126.699734071634</v>
      </c>
      <c r="S1901" s="6">
        <v>438856.27105400001</v>
      </c>
      <c r="T1901" s="6">
        <v>37.451478747112169</v>
      </c>
      <c r="U1901" s="6" t="s">
        <v>17616</v>
      </c>
      <c r="V1901" s="6">
        <v>1128</v>
      </c>
      <c r="W1901" s="6" t="s">
        <v>17677</v>
      </c>
      <c r="X1901" s="8" t="s">
        <v>17624</v>
      </c>
    </row>
    <row r="1902" spans="1:24">
      <c r="A1902" s="7" t="s">
        <v>14119</v>
      </c>
      <c r="B1902" s="6" t="s">
        <v>17616</v>
      </c>
      <c r="C1902" s="6">
        <v>39223</v>
      </c>
      <c r="D1902" s="6">
        <v>165000223</v>
      </c>
      <c r="E1902" s="6" t="s">
        <v>17616</v>
      </c>
      <c r="F1902" s="6" t="s">
        <v>17617</v>
      </c>
      <c r="G1902" s="6" t="s">
        <v>17632</v>
      </c>
      <c r="H1902" s="6" t="s">
        <v>17636</v>
      </c>
      <c r="I1902" s="6" t="s">
        <v>17715</v>
      </c>
      <c r="J1902" s="6">
        <v>2802149</v>
      </c>
      <c r="K1902" s="6" t="s">
        <v>17621</v>
      </c>
      <c r="L1902" s="6">
        <v>2</v>
      </c>
      <c r="M1902" s="6" t="s">
        <v>17622</v>
      </c>
      <c r="N1902" s="6">
        <v>1</v>
      </c>
      <c r="O1902" s="6">
        <v>20180526</v>
      </c>
      <c r="P1902" s="6" t="s">
        <v>17616</v>
      </c>
      <c r="Q1902" s="6">
        <v>173389.07262299999</v>
      </c>
      <c r="R1902" s="6">
        <v>126.70004480605365</v>
      </c>
      <c r="S1902" s="6">
        <v>438849.63801499997</v>
      </c>
      <c r="T1902" s="6">
        <v>37.451419776222558</v>
      </c>
      <c r="U1902" s="6" t="s">
        <v>17616</v>
      </c>
      <c r="V1902" s="6">
        <v>1129</v>
      </c>
      <c r="W1902" s="6" t="s">
        <v>17634</v>
      </c>
      <c r="X1902" s="8" t="s">
        <v>17624</v>
      </c>
    </row>
    <row r="1903" spans="1:24">
      <c r="A1903" s="7" t="s">
        <v>1181</v>
      </c>
      <c r="B1903" s="6" t="s">
        <v>17616</v>
      </c>
      <c r="C1903" s="6">
        <v>39224</v>
      </c>
      <c r="D1903" s="6">
        <v>165000224</v>
      </c>
      <c r="E1903" s="6" t="s">
        <v>17616</v>
      </c>
      <c r="F1903" s="6" t="s">
        <v>17617</v>
      </c>
      <c r="G1903" s="6" t="s">
        <v>17632</v>
      </c>
      <c r="H1903" s="6" t="s">
        <v>17636</v>
      </c>
      <c r="I1903" s="6" t="s">
        <v>17646</v>
      </c>
      <c r="J1903" s="6">
        <v>2802148</v>
      </c>
      <c r="K1903" s="6" t="s">
        <v>17621</v>
      </c>
      <c r="L1903" s="6">
        <v>3</v>
      </c>
      <c r="M1903" s="6" t="s">
        <v>17622</v>
      </c>
      <c r="N1903" s="6">
        <v>0</v>
      </c>
      <c r="O1903" s="6">
        <v>20070628</v>
      </c>
      <c r="P1903" s="6" t="s">
        <v>17616</v>
      </c>
      <c r="Q1903" s="6">
        <v>176738.47008699999</v>
      </c>
      <c r="R1903" s="6">
        <v>126.73793909797007</v>
      </c>
      <c r="S1903" s="6">
        <v>437541.83795399999</v>
      </c>
      <c r="T1903" s="6">
        <v>37.439727017800905</v>
      </c>
      <c r="U1903" s="6" t="s">
        <v>17616</v>
      </c>
      <c r="V1903" s="6">
        <v>769</v>
      </c>
      <c r="W1903" s="6" t="s">
        <v>17817</v>
      </c>
      <c r="X1903" s="8" t="s">
        <v>17624</v>
      </c>
    </row>
    <row r="1904" spans="1:24">
      <c r="A1904" s="7" t="s">
        <v>3987</v>
      </c>
      <c r="B1904" s="6" t="s">
        <v>17616</v>
      </c>
      <c r="C1904" s="6">
        <v>39225</v>
      </c>
      <c r="D1904" s="6">
        <v>165000225</v>
      </c>
      <c r="E1904" s="6" t="s">
        <v>17616</v>
      </c>
      <c r="F1904" s="6" t="s">
        <v>17617</v>
      </c>
      <c r="G1904" s="6" t="s">
        <v>17632</v>
      </c>
      <c r="H1904" s="6" t="s">
        <v>17636</v>
      </c>
      <c r="I1904" s="6" t="s">
        <v>17679</v>
      </c>
      <c r="J1904" s="6">
        <v>2802147</v>
      </c>
      <c r="K1904" s="6" t="s">
        <v>17621</v>
      </c>
      <c r="L1904" s="6">
        <v>1</v>
      </c>
      <c r="M1904" s="6" t="s">
        <v>17622</v>
      </c>
      <c r="N1904" s="6">
        <v>0</v>
      </c>
      <c r="O1904" s="6">
        <v>20070628</v>
      </c>
      <c r="P1904" s="6" t="s">
        <v>17616</v>
      </c>
      <c r="Q1904" s="6">
        <v>177951.842198</v>
      </c>
      <c r="R1904" s="6">
        <v>126.75166400532785</v>
      </c>
      <c r="S1904" s="6">
        <v>437068.18632500002</v>
      </c>
      <c r="T1904" s="6">
        <v>37.435489194587198</v>
      </c>
      <c r="U1904" s="6" t="s">
        <v>17616</v>
      </c>
      <c r="V1904" s="6">
        <v>5022</v>
      </c>
      <c r="W1904" s="6" t="s">
        <v>17625</v>
      </c>
      <c r="X1904" s="8" t="s">
        <v>17624</v>
      </c>
    </row>
    <row r="1905" spans="1:24">
      <c r="A1905" s="7" t="s">
        <v>1815</v>
      </c>
      <c r="B1905" s="6" t="s">
        <v>17616</v>
      </c>
      <c r="C1905" s="6">
        <v>39226</v>
      </c>
      <c r="D1905" s="6">
        <v>165000226</v>
      </c>
      <c r="E1905" s="6" t="s">
        <v>17616</v>
      </c>
      <c r="F1905" s="6" t="s">
        <v>17617</v>
      </c>
      <c r="G1905" s="6" t="s">
        <v>17632</v>
      </c>
      <c r="H1905" s="6" t="s">
        <v>17636</v>
      </c>
      <c r="I1905" s="6" t="s">
        <v>17646</v>
      </c>
      <c r="J1905" s="6">
        <v>2802146</v>
      </c>
      <c r="K1905" s="6" t="s">
        <v>17621</v>
      </c>
      <c r="L1905" s="6">
        <v>2</v>
      </c>
      <c r="M1905" s="6" t="s">
        <v>17622</v>
      </c>
      <c r="N1905" s="6">
        <v>0</v>
      </c>
      <c r="O1905" s="6">
        <v>20070628</v>
      </c>
      <c r="P1905" s="6" t="s">
        <v>17616</v>
      </c>
      <c r="Q1905" s="6">
        <v>176828.165232</v>
      </c>
      <c r="R1905" s="6">
        <v>126.73895209105308</v>
      </c>
      <c r="S1905" s="6">
        <v>437558.76877099997</v>
      </c>
      <c r="T1905" s="6">
        <v>37.439881819836529</v>
      </c>
      <c r="U1905" s="6" t="s">
        <v>17616</v>
      </c>
      <c r="V1905" s="6">
        <v>2022</v>
      </c>
      <c r="W1905" s="6" t="s">
        <v>17634</v>
      </c>
      <c r="X1905" s="8" t="s">
        <v>17624</v>
      </c>
    </row>
    <row r="1906" spans="1:24">
      <c r="A1906" s="7" t="s">
        <v>1937</v>
      </c>
      <c r="B1906" s="6" t="s">
        <v>17616</v>
      </c>
      <c r="C1906" s="6">
        <v>39229</v>
      </c>
      <c r="D1906" s="6">
        <v>165000229</v>
      </c>
      <c r="E1906" s="6" t="s">
        <v>17616</v>
      </c>
      <c r="F1906" s="6" t="s">
        <v>17617</v>
      </c>
      <c r="G1906" s="6" t="s">
        <v>17618</v>
      </c>
      <c r="H1906" s="6" t="s">
        <v>17636</v>
      </c>
      <c r="I1906" s="6" t="s">
        <v>17715</v>
      </c>
      <c r="J1906" s="6">
        <v>2802145</v>
      </c>
      <c r="K1906" s="6" t="s">
        <v>17621</v>
      </c>
      <c r="L1906" s="6">
        <v>1</v>
      </c>
      <c r="M1906" s="6" t="s">
        <v>17622</v>
      </c>
      <c r="N1906" s="6">
        <v>0</v>
      </c>
      <c r="O1906" s="6">
        <v>20070628</v>
      </c>
      <c r="P1906" s="6" t="s">
        <v>17616</v>
      </c>
      <c r="Q1906" s="6">
        <v>173042.08557200001</v>
      </c>
      <c r="R1906" s="6">
        <v>126.69611404828206</v>
      </c>
      <c r="S1906" s="6">
        <v>439104.09265300003</v>
      </c>
      <c r="T1906" s="6">
        <v>37.453702328003892</v>
      </c>
      <c r="U1906" s="6" t="s">
        <v>17616</v>
      </c>
      <c r="V1906" s="6">
        <v>1127</v>
      </c>
      <c r="W1906" s="6" t="s">
        <v>17625</v>
      </c>
      <c r="X1906" s="8" t="s">
        <v>17624</v>
      </c>
    </row>
    <row r="1907" spans="1:24">
      <c r="A1907" s="7" t="s">
        <v>1937</v>
      </c>
      <c r="B1907" s="6" t="s">
        <v>17616</v>
      </c>
      <c r="C1907" s="6">
        <v>39230</v>
      </c>
      <c r="D1907" s="6">
        <v>165000230</v>
      </c>
      <c r="E1907" s="6" t="s">
        <v>17616</v>
      </c>
      <c r="F1907" s="6" t="s">
        <v>17617</v>
      </c>
      <c r="G1907" s="6" t="s">
        <v>17632</v>
      </c>
      <c r="H1907" s="6" t="s">
        <v>17636</v>
      </c>
      <c r="I1907" s="6" t="s">
        <v>17715</v>
      </c>
      <c r="J1907" s="6">
        <v>2802144</v>
      </c>
      <c r="K1907" s="6" t="s">
        <v>17621</v>
      </c>
      <c r="L1907" s="6">
        <v>1</v>
      </c>
      <c r="M1907" s="6" t="s">
        <v>17622</v>
      </c>
      <c r="N1907" s="6">
        <v>0</v>
      </c>
      <c r="O1907" s="6">
        <v>20070628</v>
      </c>
      <c r="P1907" s="6" t="s">
        <v>17616</v>
      </c>
      <c r="Q1907" s="6">
        <v>173066.189813</v>
      </c>
      <c r="R1907" s="6">
        <v>126.696386018429</v>
      </c>
      <c r="S1907" s="6">
        <v>439116.37747200002</v>
      </c>
      <c r="T1907" s="6">
        <v>37.453813716987391</v>
      </c>
      <c r="U1907" s="6" t="s">
        <v>17616</v>
      </c>
      <c r="V1907" s="6">
        <v>1122</v>
      </c>
      <c r="W1907" s="6" t="s">
        <v>17634</v>
      </c>
      <c r="X1907" s="8" t="s">
        <v>17624</v>
      </c>
    </row>
    <row r="1908" spans="1:24">
      <c r="A1908" s="7" t="s">
        <v>12508</v>
      </c>
      <c r="B1908" s="6" t="s">
        <v>17616</v>
      </c>
      <c r="C1908" s="6">
        <v>39233</v>
      </c>
      <c r="D1908" s="6">
        <v>165000233</v>
      </c>
      <c r="E1908" s="6" t="s">
        <v>17616</v>
      </c>
      <c r="F1908" s="6" t="s">
        <v>17617</v>
      </c>
      <c r="G1908" s="6" t="s">
        <v>17632</v>
      </c>
      <c r="H1908" s="6" t="s">
        <v>17636</v>
      </c>
      <c r="I1908" s="6" t="s">
        <v>17715</v>
      </c>
      <c r="J1908" s="6">
        <v>2802141</v>
      </c>
      <c r="K1908" s="6" t="s">
        <v>17621</v>
      </c>
      <c r="L1908" s="6">
        <v>4</v>
      </c>
      <c r="M1908" s="6" t="s">
        <v>17622</v>
      </c>
      <c r="N1908" s="6">
        <v>0</v>
      </c>
      <c r="O1908" s="6">
        <v>20070628</v>
      </c>
      <c r="P1908" s="6" t="s">
        <v>17616</v>
      </c>
      <c r="Q1908" s="6">
        <v>174396.34722299999</v>
      </c>
      <c r="R1908" s="6">
        <v>126.7114364038828</v>
      </c>
      <c r="S1908" s="6">
        <v>438620.25287000003</v>
      </c>
      <c r="T1908" s="6">
        <v>37.449381515515043</v>
      </c>
      <c r="U1908" s="6" t="s">
        <v>17616</v>
      </c>
      <c r="V1908" s="6">
        <v>1941</v>
      </c>
      <c r="W1908" s="6" t="s">
        <v>17625</v>
      </c>
      <c r="X1908" s="8" t="s">
        <v>17624</v>
      </c>
    </row>
    <row r="1909" spans="1:24">
      <c r="A1909" s="7" t="s">
        <v>2809</v>
      </c>
      <c r="B1909" s="6" t="s">
        <v>17616</v>
      </c>
      <c r="C1909" s="6">
        <v>39234</v>
      </c>
      <c r="D1909" s="6">
        <v>165000234</v>
      </c>
      <c r="E1909" s="6" t="s">
        <v>17616</v>
      </c>
      <c r="F1909" s="6" t="s">
        <v>17617</v>
      </c>
      <c r="G1909" s="6" t="s">
        <v>17632</v>
      </c>
      <c r="H1909" s="6" t="s">
        <v>17636</v>
      </c>
      <c r="I1909" s="6" t="s">
        <v>17646</v>
      </c>
      <c r="J1909" s="6">
        <v>2802140</v>
      </c>
      <c r="K1909" s="6" t="s">
        <v>17621</v>
      </c>
      <c r="L1909" s="6">
        <v>1</v>
      </c>
      <c r="M1909" s="6" t="s">
        <v>17622</v>
      </c>
      <c r="N1909" s="6">
        <v>0</v>
      </c>
      <c r="O1909" s="6">
        <v>20070628</v>
      </c>
      <c r="P1909" s="6" t="s">
        <v>17616</v>
      </c>
      <c r="Q1909" s="6">
        <v>176587.668496</v>
      </c>
      <c r="R1909" s="6">
        <v>126.73622836760613</v>
      </c>
      <c r="S1909" s="6">
        <v>437753.17666200001</v>
      </c>
      <c r="T1909" s="6">
        <v>37.441627363948371</v>
      </c>
      <c r="U1909" s="6" t="s">
        <v>17616</v>
      </c>
      <c r="V1909" s="6">
        <v>2025</v>
      </c>
      <c r="W1909" s="6" t="s">
        <v>17634</v>
      </c>
      <c r="X1909" s="8" t="s">
        <v>17624</v>
      </c>
    </row>
    <row r="1910" spans="1:24">
      <c r="A1910" s="7" t="s">
        <v>2809</v>
      </c>
      <c r="B1910" s="6" t="s">
        <v>17616</v>
      </c>
      <c r="C1910" s="6">
        <v>39235</v>
      </c>
      <c r="D1910" s="6">
        <v>165000235</v>
      </c>
      <c r="E1910" s="6" t="s">
        <v>17616</v>
      </c>
      <c r="F1910" s="6" t="s">
        <v>17617</v>
      </c>
      <c r="G1910" s="6" t="s">
        <v>17632</v>
      </c>
      <c r="H1910" s="6" t="s">
        <v>17636</v>
      </c>
      <c r="I1910" s="6" t="s">
        <v>17646</v>
      </c>
      <c r="J1910" s="6">
        <v>2802139</v>
      </c>
      <c r="K1910" s="6" t="s">
        <v>17621</v>
      </c>
      <c r="L1910" s="6">
        <v>1</v>
      </c>
      <c r="M1910" s="6" t="s">
        <v>17622</v>
      </c>
      <c r="N1910" s="6">
        <v>0</v>
      </c>
      <c r="O1910" s="6">
        <v>20070628</v>
      </c>
      <c r="P1910" s="6" t="s">
        <v>17616</v>
      </c>
      <c r="Q1910" s="6">
        <v>176563.99782300001</v>
      </c>
      <c r="R1910" s="6">
        <v>126.73596048274216</v>
      </c>
      <c r="S1910" s="6">
        <v>437765.96730700001</v>
      </c>
      <c r="T1910" s="6">
        <v>37.441742006805249</v>
      </c>
      <c r="U1910" s="6" t="s">
        <v>17616</v>
      </c>
      <c r="V1910" s="6">
        <v>2021</v>
      </c>
      <c r="W1910" s="6" t="s">
        <v>17634</v>
      </c>
      <c r="X1910" s="8" t="s">
        <v>17624</v>
      </c>
    </row>
    <row r="1911" spans="1:24">
      <c r="A1911" s="7" t="s">
        <v>12508</v>
      </c>
      <c r="B1911" s="6" t="s">
        <v>17616</v>
      </c>
      <c r="C1911" s="6">
        <v>39236</v>
      </c>
      <c r="D1911" s="6">
        <v>165000236</v>
      </c>
      <c r="E1911" s="6" t="s">
        <v>17616</v>
      </c>
      <c r="F1911" s="6" t="s">
        <v>17617</v>
      </c>
      <c r="G1911" s="6" t="s">
        <v>17618</v>
      </c>
      <c r="H1911" s="6" t="s">
        <v>17636</v>
      </c>
      <c r="I1911" s="6" t="s">
        <v>17715</v>
      </c>
      <c r="J1911" s="6">
        <v>2802138</v>
      </c>
      <c r="K1911" s="6" t="s">
        <v>17621</v>
      </c>
      <c r="L1911" s="6">
        <v>4</v>
      </c>
      <c r="M1911" s="6" t="s">
        <v>17622</v>
      </c>
      <c r="N1911" s="6">
        <v>0</v>
      </c>
      <c r="O1911" s="6">
        <v>20070628</v>
      </c>
      <c r="P1911" s="6" t="s">
        <v>17616</v>
      </c>
      <c r="Q1911" s="6">
        <v>174388.512131</v>
      </c>
      <c r="R1911" s="6">
        <v>126.7113465537188</v>
      </c>
      <c r="S1911" s="6">
        <v>438657.75342399999</v>
      </c>
      <c r="T1911" s="6">
        <v>37.449719176274336</v>
      </c>
      <c r="U1911" s="6" t="s">
        <v>17616</v>
      </c>
      <c r="V1911" s="6">
        <v>1916</v>
      </c>
      <c r="W1911" s="6" t="s">
        <v>17623</v>
      </c>
      <c r="X1911" s="8" t="s">
        <v>17624</v>
      </c>
    </row>
    <row r="1912" spans="1:24">
      <c r="A1912" s="7" t="s">
        <v>3132</v>
      </c>
      <c r="B1912" s="6" t="s">
        <v>17616</v>
      </c>
      <c r="C1912" s="6">
        <v>39237</v>
      </c>
      <c r="D1912" s="6">
        <v>165000237</v>
      </c>
      <c r="E1912" s="6" t="s">
        <v>17616</v>
      </c>
      <c r="F1912" s="6" t="s">
        <v>17617</v>
      </c>
      <c r="G1912" s="6" t="s">
        <v>17632</v>
      </c>
      <c r="H1912" s="6" t="s">
        <v>17636</v>
      </c>
      <c r="I1912" s="6" t="s">
        <v>17715</v>
      </c>
      <c r="J1912" s="6">
        <v>2802137</v>
      </c>
      <c r="K1912" s="6" t="s">
        <v>17621</v>
      </c>
      <c r="L1912" s="6">
        <v>4</v>
      </c>
      <c r="M1912" s="6" t="s">
        <v>17622</v>
      </c>
      <c r="N1912" s="6">
        <v>1</v>
      </c>
      <c r="O1912" s="6">
        <v>20180622</v>
      </c>
      <c r="P1912" s="6" t="s">
        <v>17616</v>
      </c>
      <c r="Q1912" s="6">
        <v>174516.79270699999</v>
      </c>
      <c r="R1912" s="6">
        <v>126.71279784052393</v>
      </c>
      <c r="S1912" s="6">
        <v>438612.45756800001</v>
      </c>
      <c r="T1912" s="6">
        <v>37.449314613012419</v>
      </c>
      <c r="U1912" s="6" t="s">
        <v>17616</v>
      </c>
      <c r="V1912" s="6">
        <v>697</v>
      </c>
      <c r="W1912" s="6" t="s">
        <v>17625</v>
      </c>
      <c r="X1912" s="8" t="s">
        <v>17624</v>
      </c>
    </row>
    <row r="1913" spans="1:24">
      <c r="A1913" s="7" t="s">
        <v>3132</v>
      </c>
      <c r="B1913" s="6" t="s">
        <v>17616</v>
      </c>
      <c r="C1913" s="6">
        <v>39238</v>
      </c>
      <c r="D1913" s="6">
        <v>165000238</v>
      </c>
      <c r="E1913" s="6" t="s">
        <v>17616</v>
      </c>
      <c r="F1913" s="6" t="s">
        <v>17617</v>
      </c>
      <c r="G1913" s="6" t="s">
        <v>17632</v>
      </c>
      <c r="H1913" s="6" t="s">
        <v>17636</v>
      </c>
      <c r="I1913" s="6" t="s">
        <v>17715</v>
      </c>
      <c r="J1913" s="6">
        <v>2802136</v>
      </c>
      <c r="K1913" s="6" t="s">
        <v>17621</v>
      </c>
      <c r="L1913" s="6">
        <v>4</v>
      </c>
      <c r="M1913" s="6" t="s">
        <v>17622</v>
      </c>
      <c r="N1913" s="6">
        <v>1</v>
      </c>
      <c r="O1913" s="6">
        <v>20180622</v>
      </c>
      <c r="P1913" s="6" t="s">
        <v>17616</v>
      </c>
      <c r="Q1913" s="6">
        <v>174462.63461099999</v>
      </c>
      <c r="R1913" s="6">
        <v>126.71218446874443</v>
      </c>
      <c r="S1913" s="6">
        <v>438650.67629999999</v>
      </c>
      <c r="T1913" s="6">
        <v>37.449657465254198</v>
      </c>
      <c r="U1913" s="6" t="s">
        <v>17616</v>
      </c>
      <c r="V1913" s="6">
        <v>698</v>
      </c>
      <c r="W1913" s="6" t="s">
        <v>17634</v>
      </c>
      <c r="X1913" s="8" t="s">
        <v>17624</v>
      </c>
    </row>
    <row r="1914" spans="1:24">
      <c r="A1914" s="7" t="s">
        <v>1426</v>
      </c>
      <c r="B1914" s="6" t="s">
        <v>17616</v>
      </c>
      <c r="C1914" s="6">
        <v>39239</v>
      </c>
      <c r="D1914" s="6">
        <v>165000239</v>
      </c>
      <c r="E1914" s="6" t="s">
        <v>17616</v>
      </c>
      <c r="F1914" s="6" t="s">
        <v>17617</v>
      </c>
      <c r="G1914" s="6" t="s">
        <v>17628</v>
      </c>
      <c r="H1914" s="6" t="s">
        <v>17636</v>
      </c>
      <c r="I1914" s="6" t="s">
        <v>17715</v>
      </c>
      <c r="J1914" s="6">
        <v>2802135</v>
      </c>
      <c r="K1914" s="6" t="s">
        <v>17621</v>
      </c>
      <c r="L1914" s="6">
        <v>3</v>
      </c>
      <c r="M1914" s="6" t="s">
        <v>17622</v>
      </c>
      <c r="N1914" s="6">
        <v>0</v>
      </c>
      <c r="O1914" s="6">
        <v>20070628</v>
      </c>
      <c r="P1914" s="6" t="s">
        <v>17616</v>
      </c>
      <c r="Q1914" s="6">
        <v>175039.30432299999</v>
      </c>
      <c r="R1914" s="6">
        <v>126.71870818876972</v>
      </c>
      <c r="S1914" s="6">
        <v>438453.41659799998</v>
      </c>
      <c r="T1914" s="6">
        <v>37.447895937348989</v>
      </c>
      <c r="U1914" s="6" t="s">
        <v>17616</v>
      </c>
      <c r="V1914" s="6">
        <v>704</v>
      </c>
      <c r="W1914" s="6" t="s">
        <v>17634</v>
      </c>
      <c r="X1914" s="8" t="s">
        <v>17624</v>
      </c>
    </row>
    <row r="1915" spans="1:24">
      <c r="A1915" s="7" t="s">
        <v>1426</v>
      </c>
      <c r="B1915" s="6" t="s">
        <v>17616</v>
      </c>
      <c r="C1915" s="6">
        <v>39240</v>
      </c>
      <c r="D1915" s="6">
        <v>165000240</v>
      </c>
      <c r="E1915" s="6" t="s">
        <v>17616</v>
      </c>
      <c r="F1915" s="6" t="s">
        <v>17617</v>
      </c>
      <c r="G1915" s="6" t="s">
        <v>17618</v>
      </c>
      <c r="H1915" s="6" t="s">
        <v>17636</v>
      </c>
      <c r="I1915" s="6" t="s">
        <v>17715</v>
      </c>
      <c r="J1915" s="6">
        <v>2802134</v>
      </c>
      <c r="K1915" s="6" t="s">
        <v>17621</v>
      </c>
      <c r="L1915" s="6">
        <v>3</v>
      </c>
      <c r="M1915" s="6" t="s">
        <v>17622</v>
      </c>
      <c r="N1915" s="6">
        <v>0</v>
      </c>
      <c r="O1915" s="6">
        <v>20070628</v>
      </c>
      <c r="P1915" s="6" t="s">
        <v>17616</v>
      </c>
      <c r="Q1915" s="6">
        <v>175012.20869199999</v>
      </c>
      <c r="R1915" s="6">
        <v>126.71840097116026</v>
      </c>
      <c r="S1915" s="6">
        <v>438483.25337599998</v>
      </c>
      <c r="T1915" s="6">
        <v>37.448164032406837</v>
      </c>
      <c r="U1915" s="6" t="s">
        <v>17616</v>
      </c>
      <c r="V1915" s="6">
        <v>700</v>
      </c>
      <c r="W1915" s="6" t="s">
        <v>17740</v>
      </c>
      <c r="X1915" s="8" t="s">
        <v>17624</v>
      </c>
    </row>
    <row r="1916" spans="1:24">
      <c r="A1916" s="7" t="s">
        <v>2683</v>
      </c>
      <c r="B1916" s="6" t="s">
        <v>17616</v>
      </c>
      <c r="C1916" s="6">
        <v>39241</v>
      </c>
      <c r="D1916" s="6">
        <v>165000241</v>
      </c>
      <c r="E1916" s="6" t="s">
        <v>17616</v>
      </c>
      <c r="F1916" s="6" t="s">
        <v>17617</v>
      </c>
      <c r="G1916" s="6" t="s">
        <v>17618</v>
      </c>
      <c r="H1916" s="6" t="s">
        <v>17636</v>
      </c>
      <c r="I1916" s="6" t="s">
        <v>17679</v>
      </c>
      <c r="J1916" s="6">
        <v>2802133</v>
      </c>
      <c r="K1916" s="6" t="s">
        <v>17621</v>
      </c>
      <c r="L1916" s="6">
        <v>2</v>
      </c>
      <c r="M1916" s="6" t="s">
        <v>17622</v>
      </c>
      <c r="N1916" s="6">
        <v>0</v>
      </c>
      <c r="O1916" s="6">
        <v>20070628</v>
      </c>
      <c r="P1916" s="6" t="s">
        <v>17616</v>
      </c>
      <c r="Q1916" s="6">
        <v>177633.378726</v>
      </c>
      <c r="R1916" s="6">
        <v>126.74805414347068</v>
      </c>
      <c r="S1916" s="6">
        <v>437447.60616299999</v>
      </c>
      <c r="T1916" s="6">
        <v>37.438900105655655</v>
      </c>
      <c r="U1916" s="6" t="s">
        <v>17616</v>
      </c>
      <c r="V1916" s="6">
        <v>2146</v>
      </c>
      <c r="W1916" s="6" t="s">
        <v>17625</v>
      </c>
      <c r="X1916" s="8" t="s">
        <v>17624</v>
      </c>
    </row>
    <row r="1917" spans="1:24">
      <c r="A1917" s="7" t="s">
        <v>2683</v>
      </c>
      <c r="B1917" s="6" t="s">
        <v>17616</v>
      </c>
      <c r="C1917" s="6">
        <v>39242</v>
      </c>
      <c r="D1917" s="6">
        <v>165000242</v>
      </c>
      <c r="E1917" s="6" t="s">
        <v>17616</v>
      </c>
      <c r="F1917" s="6" t="s">
        <v>17617</v>
      </c>
      <c r="G1917" s="6" t="s">
        <v>17618</v>
      </c>
      <c r="H1917" s="6" t="s">
        <v>17636</v>
      </c>
      <c r="I1917" s="6" t="s">
        <v>17679</v>
      </c>
      <c r="J1917" s="6">
        <v>2802132</v>
      </c>
      <c r="K1917" s="6" t="s">
        <v>17621</v>
      </c>
      <c r="L1917" s="6">
        <v>2</v>
      </c>
      <c r="M1917" s="6" t="s">
        <v>17622</v>
      </c>
      <c r="N1917" s="6">
        <v>0</v>
      </c>
      <c r="O1917" s="6">
        <v>20070628</v>
      </c>
      <c r="P1917" s="6" t="s">
        <v>17616</v>
      </c>
      <c r="Q1917" s="6">
        <v>177631.07062700001</v>
      </c>
      <c r="R1917" s="6">
        <v>126.7480275910068</v>
      </c>
      <c r="S1917" s="6">
        <v>437463.13699199999</v>
      </c>
      <c r="T1917" s="6">
        <v>37.439039982397915</v>
      </c>
      <c r="U1917" s="6" t="s">
        <v>17616</v>
      </c>
      <c r="V1917" s="6">
        <v>5021</v>
      </c>
      <c r="W1917" s="6" t="s">
        <v>17625</v>
      </c>
      <c r="X1917" s="8" t="s">
        <v>17624</v>
      </c>
    </row>
    <row r="1918" spans="1:24">
      <c r="A1918" s="7" t="s">
        <v>3126</v>
      </c>
      <c r="B1918" s="6" t="s">
        <v>17616</v>
      </c>
      <c r="C1918" s="6">
        <v>39247</v>
      </c>
      <c r="D1918" s="6">
        <v>165000247</v>
      </c>
      <c r="E1918" s="6" t="s">
        <v>17616</v>
      </c>
      <c r="F1918" s="6" t="s">
        <v>17617</v>
      </c>
      <c r="G1918" s="6" t="s">
        <v>17632</v>
      </c>
      <c r="H1918" s="6" t="s">
        <v>17636</v>
      </c>
      <c r="I1918" s="6" t="s">
        <v>17646</v>
      </c>
      <c r="J1918" s="6">
        <v>2802131</v>
      </c>
      <c r="K1918" s="6" t="s">
        <v>17621</v>
      </c>
      <c r="L1918" s="6">
        <v>2</v>
      </c>
      <c r="M1918" s="6" t="s">
        <v>17622</v>
      </c>
      <c r="N1918" s="6">
        <v>0</v>
      </c>
      <c r="O1918" s="6">
        <v>20070628</v>
      </c>
      <c r="P1918" s="6" t="s">
        <v>17616</v>
      </c>
      <c r="Q1918" s="6">
        <v>176804.45645200001</v>
      </c>
      <c r="R1918" s="6">
        <v>126.73867583560911</v>
      </c>
      <c r="S1918" s="6">
        <v>437823.85625900002</v>
      </c>
      <c r="T1918" s="6">
        <v>37.44226965836085</v>
      </c>
      <c r="U1918" s="6" t="s">
        <v>17616</v>
      </c>
      <c r="V1918" s="6">
        <v>2024</v>
      </c>
      <c r="W1918" s="6" t="s">
        <v>17677</v>
      </c>
      <c r="X1918" s="8" t="s">
        <v>17624</v>
      </c>
    </row>
    <row r="1919" spans="1:24">
      <c r="A1919" s="7" t="s">
        <v>3126</v>
      </c>
      <c r="B1919" s="6" t="s">
        <v>17616</v>
      </c>
      <c r="C1919" s="6">
        <v>39249</v>
      </c>
      <c r="D1919" s="6">
        <v>165000249</v>
      </c>
      <c r="E1919" s="6" t="s">
        <v>17616</v>
      </c>
      <c r="F1919" s="6" t="s">
        <v>17617</v>
      </c>
      <c r="G1919" s="6" t="s">
        <v>17632</v>
      </c>
      <c r="H1919" s="6" t="s">
        <v>17636</v>
      </c>
      <c r="I1919" s="6" t="s">
        <v>17646</v>
      </c>
      <c r="J1919" s="6">
        <v>2802130</v>
      </c>
      <c r="K1919" s="6" t="s">
        <v>17621</v>
      </c>
      <c r="L1919" s="6">
        <v>2</v>
      </c>
      <c r="M1919" s="6" t="s">
        <v>17622</v>
      </c>
      <c r="N1919" s="6">
        <v>0</v>
      </c>
      <c r="O1919" s="6">
        <v>20070628</v>
      </c>
      <c r="P1919" s="6" t="s">
        <v>17616</v>
      </c>
      <c r="Q1919" s="6">
        <v>176827.55263399999</v>
      </c>
      <c r="R1919" s="6">
        <v>126.7389368055983</v>
      </c>
      <c r="S1919" s="6">
        <v>437824.43453700002</v>
      </c>
      <c r="T1919" s="6">
        <v>37.44227544868621</v>
      </c>
      <c r="U1919" s="6" t="s">
        <v>17616</v>
      </c>
      <c r="V1919" s="6">
        <v>2023</v>
      </c>
      <c r="W1919" s="6" t="s">
        <v>17677</v>
      </c>
      <c r="X1919" s="8" t="s">
        <v>17624</v>
      </c>
    </row>
    <row r="1920" spans="1:24">
      <c r="A1920" s="7" t="s">
        <v>1579</v>
      </c>
      <c r="B1920" s="6" t="s">
        <v>17616</v>
      </c>
      <c r="C1920" s="6">
        <v>39250</v>
      </c>
      <c r="D1920" s="6">
        <v>165000250</v>
      </c>
      <c r="E1920" s="6" t="s">
        <v>17616</v>
      </c>
      <c r="F1920" s="6" t="s">
        <v>17617</v>
      </c>
      <c r="G1920" s="6" t="s">
        <v>17632</v>
      </c>
      <c r="H1920" s="6" t="s">
        <v>17636</v>
      </c>
      <c r="I1920" s="6" t="s">
        <v>17715</v>
      </c>
      <c r="J1920" s="6">
        <v>2802129</v>
      </c>
      <c r="K1920" s="6" t="s">
        <v>17621</v>
      </c>
      <c r="L1920" s="6">
        <v>3</v>
      </c>
      <c r="M1920" s="6" t="s">
        <v>17622</v>
      </c>
      <c r="N1920" s="6">
        <v>0</v>
      </c>
      <c r="O1920" s="6">
        <v>20070628</v>
      </c>
      <c r="P1920" s="6" t="s">
        <v>17616</v>
      </c>
      <c r="Q1920" s="6">
        <v>174075.71046100001</v>
      </c>
      <c r="R1920" s="6">
        <v>126.70780209388626</v>
      </c>
      <c r="S1920" s="6">
        <v>438925.77857600001</v>
      </c>
      <c r="T1920" s="6">
        <v>37.452125336719419</v>
      </c>
      <c r="U1920" s="6" t="s">
        <v>17616</v>
      </c>
      <c r="V1920" s="6">
        <v>2013</v>
      </c>
      <c r="W1920" s="6" t="s">
        <v>17708</v>
      </c>
      <c r="X1920" s="8" t="s">
        <v>17624</v>
      </c>
    </row>
    <row r="1921" spans="1:24">
      <c r="A1921" s="7" t="s">
        <v>13189</v>
      </c>
      <c r="B1921" s="6" t="s">
        <v>17616</v>
      </c>
      <c r="C1921" s="6">
        <v>39252</v>
      </c>
      <c r="D1921" s="6">
        <v>165000252</v>
      </c>
      <c r="E1921" s="6" t="s">
        <v>17616</v>
      </c>
      <c r="F1921" s="6" t="s">
        <v>17617</v>
      </c>
      <c r="G1921" s="6" t="s">
        <v>17618</v>
      </c>
      <c r="H1921" s="6" t="s">
        <v>17636</v>
      </c>
      <c r="I1921" s="6" t="s">
        <v>17715</v>
      </c>
      <c r="J1921" s="6">
        <v>2802128</v>
      </c>
      <c r="K1921" s="6" t="s">
        <v>17621</v>
      </c>
      <c r="L1921" s="6">
        <v>4</v>
      </c>
      <c r="M1921" s="6" t="s">
        <v>17622</v>
      </c>
      <c r="N1921" s="6">
        <v>1</v>
      </c>
      <c r="O1921" s="6">
        <v>20081222</v>
      </c>
      <c r="P1921" s="6" t="s">
        <v>17616</v>
      </c>
      <c r="Q1921" s="6">
        <v>174951.61526699999</v>
      </c>
      <c r="R1921" s="6">
        <v>126.71771275861468</v>
      </c>
      <c r="S1921" s="6">
        <v>438584.64475899999</v>
      </c>
      <c r="T1921" s="6">
        <v>37.449075922136515</v>
      </c>
      <c r="U1921" s="6" t="s">
        <v>17616</v>
      </c>
      <c r="V1921" s="6">
        <v>2015</v>
      </c>
      <c r="W1921" s="6" t="s">
        <v>17623</v>
      </c>
      <c r="X1921" s="8" t="s">
        <v>17624</v>
      </c>
    </row>
    <row r="1922" spans="1:24">
      <c r="A1922" s="7" t="s">
        <v>10367</v>
      </c>
      <c r="B1922" s="6" t="s">
        <v>17616</v>
      </c>
      <c r="C1922" s="6">
        <v>39254</v>
      </c>
      <c r="D1922" s="6">
        <v>165000254</v>
      </c>
      <c r="E1922" s="6" t="s">
        <v>17616</v>
      </c>
      <c r="F1922" s="6" t="s">
        <v>17617</v>
      </c>
      <c r="G1922" s="6" t="s">
        <v>17632</v>
      </c>
      <c r="H1922" s="6" t="s">
        <v>17636</v>
      </c>
      <c r="I1922" s="6" t="s">
        <v>17646</v>
      </c>
      <c r="J1922" s="6">
        <v>2802127</v>
      </c>
      <c r="K1922" s="6" t="s">
        <v>17621</v>
      </c>
      <c r="L1922" s="6">
        <v>2</v>
      </c>
      <c r="M1922" s="6" t="s">
        <v>17622</v>
      </c>
      <c r="N1922" s="6">
        <v>0</v>
      </c>
      <c r="O1922" s="6">
        <v>20070628</v>
      </c>
      <c r="P1922" s="6" t="s">
        <v>17616</v>
      </c>
      <c r="Q1922" s="6">
        <v>176610.24142000001</v>
      </c>
      <c r="R1922" s="6">
        <v>126.73647741443918</v>
      </c>
      <c r="S1922" s="6">
        <v>437942.81917700003</v>
      </c>
      <c r="T1922" s="6">
        <v>37.443336611360763</v>
      </c>
      <c r="U1922" s="6" t="s">
        <v>17616</v>
      </c>
      <c r="V1922" s="6">
        <v>761</v>
      </c>
      <c r="W1922" s="6" t="s">
        <v>17837</v>
      </c>
      <c r="X1922" s="8" t="s">
        <v>17624</v>
      </c>
    </row>
    <row r="1923" spans="1:24">
      <c r="A1923" s="7" t="s">
        <v>10367</v>
      </c>
      <c r="B1923" s="6" t="s">
        <v>17616</v>
      </c>
      <c r="C1923" s="6">
        <v>39255</v>
      </c>
      <c r="D1923" s="6">
        <v>165000255</v>
      </c>
      <c r="E1923" s="6" t="s">
        <v>17616</v>
      </c>
      <c r="F1923" s="6" t="s">
        <v>17617</v>
      </c>
      <c r="G1923" s="6" t="s">
        <v>17632</v>
      </c>
      <c r="H1923" s="6" t="s">
        <v>17636</v>
      </c>
      <c r="I1923" s="6" t="s">
        <v>17646</v>
      </c>
      <c r="J1923" s="6">
        <v>2802126</v>
      </c>
      <c r="K1923" s="6" t="s">
        <v>17621</v>
      </c>
      <c r="L1923" s="6">
        <v>2</v>
      </c>
      <c r="M1923" s="6" t="s">
        <v>17622</v>
      </c>
      <c r="N1923" s="6">
        <v>0</v>
      </c>
      <c r="O1923" s="6">
        <v>20070628</v>
      </c>
      <c r="P1923" s="6" t="s">
        <v>17616</v>
      </c>
      <c r="Q1923" s="6">
        <v>176628.307034</v>
      </c>
      <c r="R1923" s="6">
        <v>126.73668089601794</v>
      </c>
      <c r="S1923" s="6">
        <v>437963.72254799999</v>
      </c>
      <c r="T1923" s="6">
        <v>37.443525407850501</v>
      </c>
      <c r="U1923" s="6" t="s">
        <v>17616</v>
      </c>
      <c r="V1923" s="6">
        <v>764</v>
      </c>
      <c r="W1923" s="6" t="s">
        <v>17716</v>
      </c>
      <c r="X1923" s="8" t="s">
        <v>17624</v>
      </c>
    </row>
    <row r="1924" spans="1:24">
      <c r="A1924" s="7" t="s">
        <v>1860</v>
      </c>
      <c r="B1924" s="6" t="s">
        <v>17616</v>
      </c>
      <c r="C1924" s="6">
        <v>39256</v>
      </c>
      <c r="D1924" s="6">
        <v>165000256</v>
      </c>
      <c r="E1924" s="6" t="s">
        <v>17616</v>
      </c>
      <c r="F1924" s="6" t="s">
        <v>17617</v>
      </c>
      <c r="G1924" s="6" t="s">
        <v>17628</v>
      </c>
      <c r="H1924" s="6" t="s">
        <v>17636</v>
      </c>
      <c r="I1924" s="6" t="s">
        <v>17646</v>
      </c>
      <c r="J1924" s="6">
        <v>2802125</v>
      </c>
      <c r="K1924" s="6" t="s">
        <v>17621</v>
      </c>
      <c r="L1924" s="6">
        <v>1</v>
      </c>
      <c r="M1924" s="6" t="s">
        <v>17622</v>
      </c>
      <c r="N1924" s="6">
        <v>0</v>
      </c>
      <c r="O1924" s="6">
        <v>20070628</v>
      </c>
      <c r="P1924" s="6" t="s">
        <v>17616</v>
      </c>
      <c r="Q1924" s="6">
        <v>176564.041379</v>
      </c>
      <c r="R1924" s="6">
        <v>126.73595301942149</v>
      </c>
      <c r="S1924" s="6">
        <v>438015.82383900002</v>
      </c>
      <c r="T1924" s="6">
        <v>37.443993209965484</v>
      </c>
      <c r="U1924" s="6" t="s">
        <v>17616</v>
      </c>
      <c r="V1924" s="6">
        <v>2020</v>
      </c>
      <c r="W1924" s="6" t="s">
        <v>17625</v>
      </c>
      <c r="X1924" s="8" t="s">
        <v>17624</v>
      </c>
    </row>
    <row r="1925" spans="1:24">
      <c r="A1925" s="7" t="s">
        <v>1423</v>
      </c>
      <c r="B1925" s="6" t="s">
        <v>17616</v>
      </c>
      <c r="C1925" s="6">
        <v>39257</v>
      </c>
      <c r="D1925" s="6">
        <v>165000257</v>
      </c>
      <c r="E1925" s="6" t="s">
        <v>17616</v>
      </c>
      <c r="F1925" s="6" t="s">
        <v>17617</v>
      </c>
      <c r="G1925" s="6" t="s">
        <v>17632</v>
      </c>
      <c r="H1925" s="6" t="s">
        <v>17636</v>
      </c>
      <c r="I1925" s="6" t="s">
        <v>17715</v>
      </c>
      <c r="J1925" s="6">
        <v>2802124</v>
      </c>
      <c r="K1925" s="6" t="s">
        <v>17621</v>
      </c>
      <c r="L1925" s="6">
        <v>4</v>
      </c>
      <c r="M1925" s="6" t="s">
        <v>17622</v>
      </c>
      <c r="N1925" s="6">
        <v>0</v>
      </c>
      <c r="O1925" s="6">
        <v>20070628</v>
      </c>
      <c r="P1925" s="6" t="s">
        <v>17616</v>
      </c>
      <c r="Q1925" s="6">
        <v>175220.79990400001</v>
      </c>
      <c r="R1925" s="6">
        <v>126.72075557890221</v>
      </c>
      <c r="S1925" s="6">
        <v>438562.44173700002</v>
      </c>
      <c r="T1925" s="6">
        <v>37.448883139097468</v>
      </c>
      <c r="U1925" s="6" t="s">
        <v>17616</v>
      </c>
      <c r="V1925" s="6">
        <v>2016</v>
      </c>
      <c r="W1925" s="6" t="s">
        <v>17634</v>
      </c>
      <c r="X1925" s="8" t="s">
        <v>17624</v>
      </c>
    </row>
    <row r="1926" spans="1:24">
      <c r="A1926" s="7" t="s">
        <v>13697</v>
      </c>
      <c r="B1926" s="6" t="s">
        <v>17616</v>
      </c>
      <c r="C1926" s="6">
        <v>39260</v>
      </c>
      <c r="D1926" s="6">
        <v>165000260</v>
      </c>
      <c r="E1926" s="6" t="s">
        <v>17616</v>
      </c>
      <c r="F1926" s="6" t="s">
        <v>17617</v>
      </c>
      <c r="G1926" s="6" t="s">
        <v>17632</v>
      </c>
      <c r="H1926" s="6" t="s">
        <v>17636</v>
      </c>
      <c r="I1926" s="6" t="s">
        <v>17673</v>
      </c>
      <c r="J1926" s="6">
        <v>2802123</v>
      </c>
      <c r="K1926" s="6" t="s">
        <v>17621</v>
      </c>
      <c r="L1926" s="6">
        <v>3</v>
      </c>
      <c r="M1926" s="6" t="s">
        <v>17622</v>
      </c>
      <c r="N1926" s="6">
        <v>0</v>
      </c>
      <c r="O1926" s="6">
        <v>20070628</v>
      </c>
      <c r="P1926" s="6" t="s">
        <v>17616</v>
      </c>
      <c r="Q1926" s="6">
        <v>172951.56174500001</v>
      </c>
      <c r="R1926" s="6">
        <v>126.69507618613505</v>
      </c>
      <c r="S1926" s="6">
        <v>439506.34402900003</v>
      </c>
      <c r="T1926" s="6">
        <v>37.457323935539065</v>
      </c>
      <c r="U1926" s="6" t="s">
        <v>17616</v>
      </c>
      <c r="V1926" s="6">
        <v>2048</v>
      </c>
      <c r="W1926" s="6" t="s">
        <v>17625</v>
      </c>
      <c r="X1926" s="8" t="s">
        <v>17624</v>
      </c>
    </row>
    <row r="1927" spans="1:24">
      <c r="A1927" s="7" t="s">
        <v>13697</v>
      </c>
      <c r="B1927" s="6" t="s">
        <v>17616</v>
      </c>
      <c r="C1927" s="6">
        <v>39261</v>
      </c>
      <c r="D1927" s="6">
        <v>165000261</v>
      </c>
      <c r="E1927" s="6" t="s">
        <v>17616</v>
      </c>
      <c r="F1927" s="6" t="s">
        <v>17617</v>
      </c>
      <c r="G1927" s="6" t="s">
        <v>17632</v>
      </c>
      <c r="H1927" s="6" t="s">
        <v>17636</v>
      </c>
      <c r="I1927" s="6" t="s">
        <v>17673</v>
      </c>
      <c r="J1927" s="6">
        <v>2802122</v>
      </c>
      <c r="K1927" s="6" t="s">
        <v>17621</v>
      </c>
      <c r="L1927" s="6">
        <v>3</v>
      </c>
      <c r="M1927" s="6" t="s">
        <v>17622</v>
      </c>
      <c r="N1927" s="6">
        <v>0</v>
      </c>
      <c r="O1927" s="6">
        <v>20070628</v>
      </c>
      <c r="P1927" s="6" t="s">
        <v>17616</v>
      </c>
      <c r="Q1927" s="6">
        <v>172938.22717299999</v>
      </c>
      <c r="R1927" s="6">
        <v>126.69492443570485</v>
      </c>
      <c r="S1927" s="6">
        <v>439534.60371900001</v>
      </c>
      <c r="T1927" s="6">
        <v>37.457578162330513</v>
      </c>
      <c r="U1927" s="6" t="s">
        <v>17616</v>
      </c>
      <c r="V1927" s="6">
        <v>2040</v>
      </c>
      <c r="W1927" s="6" t="s">
        <v>17677</v>
      </c>
      <c r="X1927" s="8" t="s">
        <v>17624</v>
      </c>
    </row>
    <row r="1928" spans="1:24">
      <c r="A1928" s="7" t="s">
        <v>1579</v>
      </c>
      <c r="B1928" s="6" t="s">
        <v>17616</v>
      </c>
      <c r="C1928" s="6">
        <v>39262</v>
      </c>
      <c r="D1928" s="6">
        <v>165000262</v>
      </c>
      <c r="E1928" s="6" t="s">
        <v>17616</v>
      </c>
      <c r="F1928" s="6" t="s">
        <v>17617</v>
      </c>
      <c r="G1928" s="6" t="s">
        <v>17632</v>
      </c>
      <c r="H1928" s="6" t="s">
        <v>17636</v>
      </c>
      <c r="I1928" s="6" t="s">
        <v>17715</v>
      </c>
      <c r="J1928" s="6">
        <v>2802121</v>
      </c>
      <c r="K1928" s="6" t="s">
        <v>17621</v>
      </c>
      <c r="L1928" s="6">
        <v>1</v>
      </c>
      <c r="M1928" s="6" t="s">
        <v>17622</v>
      </c>
      <c r="N1928" s="6">
        <v>0</v>
      </c>
      <c r="O1928" s="6">
        <v>20070628</v>
      </c>
      <c r="P1928" s="6" t="s">
        <v>17616</v>
      </c>
      <c r="Q1928" s="6">
        <v>174268.12331900001</v>
      </c>
      <c r="R1928" s="6">
        <v>126.70997380565422</v>
      </c>
      <c r="S1928" s="6">
        <v>439007.12331400003</v>
      </c>
      <c r="T1928" s="6">
        <v>37.45286363213085</v>
      </c>
      <c r="U1928" s="6" t="s">
        <v>17616</v>
      </c>
      <c r="V1928" s="6">
        <v>1982</v>
      </c>
      <c r="W1928" s="6" t="s">
        <v>17634</v>
      </c>
      <c r="X1928" s="8" t="s">
        <v>17624</v>
      </c>
    </row>
    <row r="1929" spans="1:24">
      <c r="A1929" s="7" t="s">
        <v>15110</v>
      </c>
      <c r="B1929" s="6" t="s">
        <v>17616</v>
      </c>
      <c r="C1929" s="6">
        <v>39263</v>
      </c>
      <c r="D1929" s="6">
        <v>165000263</v>
      </c>
      <c r="E1929" s="6" t="s">
        <v>17616</v>
      </c>
      <c r="F1929" s="6" t="s">
        <v>17617</v>
      </c>
      <c r="G1929" s="6" t="s">
        <v>17632</v>
      </c>
      <c r="H1929" s="6" t="s">
        <v>17636</v>
      </c>
      <c r="I1929" s="6" t="s">
        <v>17646</v>
      </c>
      <c r="J1929" s="6">
        <v>2802120</v>
      </c>
      <c r="K1929" s="6" t="s">
        <v>17621</v>
      </c>
      <c r="L1929" s="6">
        <v>3</v>
      </c>
      <c r="M1929" s="6" t="s">
        <v>17622</v>
      </c>
      <c r="N1929" s="6">
        <v>0</v>
      </c>
      <c r="O1929" s="6">
        <v>20070628</v>
      </c>
      <c r="P1929" s="6" t="s">
        <v>17616</v>
      </c>
      <c r="Q1929" s="6">
        <v>176287.73392699999</v>
      </c>
      <c r="R1929" s="6">
        <v>126.73282428431213</v>
      </c>
      <c r="S1929" s="6">
        <v>438213.68175799999</v>
      </c>
      <c r="T1929" s="6">
        <v>37.445768848322437</v>
      </c>
      <c r="U1929" s="6" t="s">
        <v>17616</v>
      </c>
      <c r="V1929" s="6">
        <v>763</v>
      </c>
      <c r="W1929" s="6" t="s">
        <v>17717</v>
      </c>
      <c r="X1929" s="8" t="s">
        <v>17624</v>
      </c>
    </row>
    <row r="1930" spans="1:24">
      <c r="A1930" s="7" t="s">
        <v>1579</v>
      </c>
      <c r="B1930" s="6" t="s">
        <v>17616</v>
      </c>
      <c r="C1930" s="6">
        <v>39264</v>
      </c>
      <c r="D1930" s="6">
        <v>165000264</v>
      </c>
      <c r="E1930" s="6" t="s">
        <v>17616</v>
      </c>
      <c r="F1930" s="6" t="s">
        <v>17617</v>
      </c>
      <c r="G1930" s="6" t="s">
        <v>17632</v>
      </c>
      <c r="H1930" s="6" t="s">
        <v>17636</v>
      </c>
      <c r="I1930" s="6" t="s">
        <v>17715</v>
      </c>
      <c r="J1930" s="6">
        <v>2802119</v>
      </c>
      <c r="K1930" s="6" t="s">
        <v>17621</v>
      </c>
      <c r="L1930" s="6">
        <v>1</v>
      </c>
      <c r="M1930" s="6" t="s">
        <v>17622</v>
      </c>
      <c r="N1930" s="6">
        <v>0</v>
      </c>
      <c r="O1930" s="6">
        <v>20070628</v>
      </c>
      <c r="P1930" s="6" t="s">
        <v>17616</v>
      </c>
      <c r="Q1930" s="6">
        <v>174278.72928100001</v>
      </c>
      <c r="R1930" s="6">
        <v>126.71009327096607</v>
      </c>
      <c r="S1930" s="6">
        <v>439018.54632899998</v>
      </c>
      <c r="T1930" s="6">
        <v>37.452966848458537</v>
      </c>
      <c r="U1930" s="6" t="s">
        <v>17616</v>
      </c>
      <c r="V1930" s="6">
        <v>2011</v>
      </c>
      <c r="W1930" s="6" t="s">
        <v>17634</v>
      </c>
      <c r="X1930" s="8" t="s">
        <v>17624</v>
      </c>
    </row>
    <row r="1931" spans="1:24">
      <c r="A1931" s="7" t="s">
        <v>10367</v>
      </c>
      <c r="B1931" s="6" t="s">
        <v>17616</v>
      </c>
      <c r="C1931" s="6">
        <v>39265</v>
      </c>
      <c r="D1931" s="6">
        <v>165000265</v>
      </c>
      <c r="E1931" s="6" t="s">
        <v>17616</v>
      </c>
      <c r="F1931" s="6" t="s">
        <v>17617</v>
      </c>
      <c r="G1931" s="6" t="s">
        <v>17628</v>
      </c>
      <c r="H1931" s="6" t="s">
        <v>17636</v>
      </c>
      <c r="I1931" s="6" t="s">
        <v>17646</v>
      </c>
      <c r="J1931" s="6">
        <v>2802118</v>
      </c>
      <c r="K1931" s="6" t="s">
        <v>17621</v>
      </c>
      <c r="L1931" s="6">
        <v>1</v>
      </c>
      <c r="M1931" s="6" t="s">
        <v>17622</v>
      </c>
      <c r="N1931" s="6">
        <v>0</v>
      </c>
      <c r="O1931" s="6">
        <v>20070628</v>
      </c>
      <c r="P1931" s="6" t="s">
        <v>17616</v>
      </c>
      <c r="Q1931" s="6">
        <v>176578.55268600001</v>
      </c>
      <c r="R1931" s="6">
        <v>126.73611410861561</v>
      </c>
      <c r="S1931" s="6">
        <v>438106.737204</v>
      </c>
      <c r="T1931" s="6">
        <v>37.444812705556664</v>
      </c>
      <c r="U1931" s="6" t="s">
        <v>17616</v>
      </c>
      <c r="V1931" s="6">
        <v>2026</v>
      </c>
      <c r="W1931" s="6" t="s">
        <v>17625</v>
      </c>
      <c r="X1931" s="8" t="s">
        <v>17624</v>
      </c>
    </row>
    <row r="1932" spans="1:24">
      <c r="A1932" s="7" t="s">
        <v>14831</v>
      </c>
      <c r="B1932" s="6" t="s">
        <v>17616</v>
      </c>
      <c r="C1932" s="6">
        <v>39266</v>
      </c>
      <c r="D1932" s="6">
        <v>165000266</v>
      </c>
      <c r="E1932" s="6" t="s">
        <v>17616</v>
      </c>
      <c r="F1932" s="6" t="s">
        <v>17617</v>
      </c>
      <c r="G1932" s="6" t="s">
        <v>17632</v>
      </c>
      <c r="H1932" s="6" t="s">
        <v>17636</v>
      </c>
      <c r="I1932" s="6" t="s">
        <v>17715</v>
      </c>
      <c r="J1932" s="6">
        <v>2802117</v>
      </c>
      <c r="K1932" s="6" t="s">
        <v>17621</v>
      </c>
      <c r="L1932" s="6">
        <v>3</v>
      </c>
      <c r="M1932" s="6" t="s">
        <v>17622</v>
      </c>
      <c r="N1932" s="6">
        <v>0</v>
      </c>
      <c r="O1932" s="6">
        <v>20070628</v>
      </c>
      <c r="P1932" s="6" t="s">
        <v>17616</v>
      </c>
      <c r="Q1932" s="6">
        <v>175063.25753999999</v>
      </c>
      <c r="R1932" s="6">
        <v>126.71896971953859</v>
      </c>
      <c r="S1932" s="6">
        <v>438723.80222800002</v>
      </c>
      <c r="T1932" s="6">
        <v>37.45033274744204</v>
      </c>
      <c r="U1932" s="6" t="s">
        <v>17616</v>
      </c>
      <c r="V1932" s="6">
        <v>1942</v>
      </c>
      <c r="W1932" s="6" t="s">
        <v>17625</v>
      </c>
      <c r="X1932" s="8" t="s">
        <v>17624</v>
      </c>
    </row>
    <row r="1933" spans="1:24">
      <c r="A1933" s="7" t="s">
        <v>1167</v>
      </c>
      <c r="B1933" s="6" t="s">
        <v>17616</v>
      </c>
      <c r="C1933" s="6">
        <v>39267</v>
      </c>
      <c r="D1933" s="6">
        <v>165000267</v>
      </c>
      <c r="E1933" s="6" t="s">
        <v>17616</v>
      </c>
      <c r="F1933" s="6" t="s">
        <v>17617</v>
      </c>
      <c r="G1933" s="6" t="s">
        <v>17618</v>
      </c>
      <c r="H1933" s="6" t="s">
        <v>17636</v>
      </c>
      <c r="I1933" s="6" t="s">
        <v>17673</v>
      </c>
      <c r="J1933" s="6">
        <v>2802116</v>
      </c>
      <c r="K1933" s="6" t="s">
        <v>17621</v>
      </c>
      <c r="L1933" s="6">
        <v>3</v>
      </c>
      <c r="M1933" s="6" t="s">
        <v>17622</v>
      </c>
      <c r="N1933" s="6">
        <v>0</v>
      </c>
      <c r="O1933" s="6">
        <v>20070628</v>
      </c>
      <c r="P1933" s="6" t="s">
        <v>17616</v>
      </c>
      <c r="Q1933" s="6">
        <v>173127.66700099999</v>
      </c>
      <c r="R1933" s="6">
        <v>126.69706733290809</v>
      </c>
      <c r="S1933" s="6">
        <v>439485.65191199997</v>
      </c>
      <c r="T1933" s="6">
        <v>37.457142645118743</v>
      </c>
      <c r="U1933" s="6" t="s">
        <v>17616</v>
      </c>
      <c r="V1933" s="6">
        <v>2049</v>
      </c>
      <c r="W1933" s="6" t="s">
        <v>17623</v>
      </c>
      <c r="X1933" s="8" t="s">
        <v>17624</v>
      </c>
    </row>
    <row r="1934" spans="1:24">
      <c r="A1934" s="7" t="s">
        <v>14831</v>
      </c>
      <c r="B1934" s="6" t="s">
        <v>17616</v>
      </c>
      <c r="C1934" s="6">
        <v>39268</v>
      </c>
      <c r="D1934" s="6">
        <v>165000268</v>
      </c>
      <c r="E1934" s="6" t="s">
        <v>17616</v>
      </c>
      <c r="F1934" s="6" t="s">
        <v>17617</v>
      </c>
      <c r="G1934" s="6" t="s">
        <v>17618</v>
      </c>
      <c r="H1934" s="6" t="s">
        <v>17636</v>
      </c>
      <c r="I1934" s="6" t="s">
        <v>17715</v>
      </c>
      <c r="J1934" s="6">
        <v>2802115</v>
      </c>
      <c r="K1934" s="6" t="s">
        <v>17621</v>
      </c>
      <c r="L1934" s="6">
        <v>3</v>
      </c>
      <c r="M1934" s="6" t="s">
        <v>17622</v>
      </c>
      <c r="N1934" s="6">
        <v>0</v>
      </c>
      <c r="O1934" s="6">
        <v>20070628</v>
      </c>
      <c r="P1934" s="6" t="s">
        <v>17616</v>
      </c>
      <c r="Q1934" s="6">
        <v>175031.35913600001</v>
      </c>
      <c r="R1934" s="6">
        <v>126.71860869093548</v>
      </c>
      <c r="S1934" s="6">
        <v>438739.62069700001</v>
      </c>
      <c r="T1934" s="6">
        <v>37.450474408808283</v>
      </c>
      <c r="U1934" s="6" t="s">
        <v>17616</v>
      </c>
      <c r="V1934" s="6">
        <v>1915</v>
      </c>
      <c r="W1934" s="6" t="s">
        <v>17623</v>
      </c>
      <c r="X1934" s="8" t="s">
        <v>17624</v>
      </c>
    </row>
    <row r="1935" spans="1:24">
      <c r="A1935" s="7" t="s">
        <v>14638</v>
      </c>
      <c r="B1935" s="6" t="s">
        <v>17616</v>
      </c>
      <c r="C1935" s="6">
        <v>39270</v>
      </c>
      <c r="D1935" s="6">
        <v>165000270</v>
      </c>
      <c r="E1935" s="6" t="s">
        <v>17616</v>
      </c>
      <c r="F1935" s="6" t="s">
        <v>17617</v>
      </c>
      <c r="G1935" s="6" t="s">
        <v>17632</v>
      </c>
      <c r="H1935" s="6" t="s">
        <v>17636</v>
      </c>
      <c r="I1935" s="6" t="s">
        <v>17715</v>
      </c>
      <c r="J1935" s="6">
        <v>2802114</v>
      </c>
      <c r="K1935" s="6" t="s">
        <v>17621</v>
      </c>
      <c r="L1935" s="6">
        <v>2</v>
      </c>
      <c r="M1935" s="6" t="s">
        <v>17622</v>
      </c>
      <c r="N1935" s="6">
        <v>1</v>
      </c>
      <c r="O1935" s="6">
        <v>20180224</v>
      </c>
      <c r="P1935" s="6" t="s">
        <v>17616</v>
      </c>
      <c r="Q1935" s="6">
        <v>175545.88674399999</v>
      </c>
      <c r="R1935" s="6">
        <v>126.72443014973052</v>
      </c>
      <c r="S1935" s="6">
        <v>438539.80806100002</v>
      </c>
      <c r="T1935" s="6">
        <v>37.448687880171704</v>
      </c>
      <c r="U1935" s="6" t="s">
        <v>17616</v>
      </c>
      <c r="V1935" s="6">
        <v>2017</v>
      </c>
      <c r="W1935" s="6" t="s">
        <v>17634</v>
      </c>
      <c r="X1935" s="8" t="s">
        <v>17624</v>
      </c>
    </row>
    <row r="1936" spans="1:24">
      <c r="A1936" s="7" t="s">
        <v>1167</v>
      </c>
      <c r="B1936" s="6" t="s">
        <v>17616</v>
      </c>
      <c r="C1936" s="6">
        <v>39271</v>
      </c>
      <c r="D1936" s="6">
        <v>165000271</v>
      </c>
      <c r="E1936" s="6" t="s">
        <v>17616</v>
      </c>
      <c r="F1936" s="6" t="s">
        <v>17617</v>
      </c>
      <c r="G1936" s="6" t="s">
        <v>17632</v>
      </c>
      <c r="H1936" s="6" t="s">
        <v>17636</v>
      </c>
      <c r="I1936" s="6" t="s">
        <v>18164</v>
      </c>
      <c r="J1936" s="6">
        <v>2802113</v>
      </c>
      <c r="K1936" s="6" t="s">
        <v>17621</v>
      </c>
      <c r="L1936" s="6">
        <v>3</v>
      </c>
      <c r="M1936" s="6" t="s">
        <v>17622</v>
      </c>
      <c r="N1936" s="6">
        <v>1</v>
      </c>
      <c r="O1936" s="6">
        <v>20171117</v>
      </c>
      <c r="P1936" s="6" t="s">
        <v>17616</v>
      </c>
      <c r="Q1936" s="6">
        <v>173146.767032</v>
      </c>
      <c r="R1936" s="6">
        <v>126.69728223295682</v>
      </c>
      <c r="S1936" s="6">
        <v>439512.32200400002</v>
      </c>
      <c r="T1936" s="6">
        <v>37.457383496573243</v>
      </c>
      <c r="U1936" s="6" t="s">
        <v>17616</v>
      </c>
      <c r="V1936" s="6">
        <v>2039</v>
      </c>
      <c r="W1936" s="6" t="s">
        <v>17634</v>
      </c>
      <c r="X1936" s="8" t="s">
        <v>17624</v>
      </c>
    </row>
    <row r="1937" spans="1:24">
      <c r="A1937" s="7" t="s">
        <v>14603</v>
      </c>
      <c r="B1937" s="6" t="s">
        <v>17616</v>
      </c>
      <c r="C1937" s="6">
        <v>39272</v>
      </c>
      <c r="D1937" s="6">
        <v>165000272</v>
      </c>
      <c r="E1937" s="6" t="s">
        <v>17616</v>
      </c>
      <c r="F1937" s="6" t="s">
        <v>17617</v>
      </c>
      <c r="G1937" s="6" t="s">
        <v>17632</v>
      </c>
      <c r="H1937" s="6" t="s">
        <v>17636</v>
      </c>
      <c r="I1937" s="6" t="s">
        <v>17673</v>
      </c>
      <c r="J1937" s="6">
        <v>2802112</v>
      </c>
      <c r="K1937" s="6" t="s">
        <v>17621</v>
      </c>
      <c r="L1937" s="6">
        <v>3</v>
      </c>
      <c r="M1937" s="6" t="s">
        <v>17622</v>
      </c>
      <c r="N1937" s="6">
        <v>0</v>
      </c>
      <c r="O1937" s="6">
        <v>20070628</v>
      </c>
      <c r="P1937" s="6" t="s">
        <v>17616</v>
      </c>
      <c r="Q1937" s="6">
        <v>173280.61344099999</v>
      </c>
      <c r="R1937" s="6">
        <v>126.69879660760273</v>
      </c>
      <c r="S1937" s="6">
        <v>439468.16676400002</v>
      </c>
      <c r="T1937" s="6">
        <v>37.456989545527364</v>
      </c>
      <c r="U1937" s="6" t="s">
        <v>17616</v>
      </c>
      <c r="V1937" s="6">
        <v>2050</v>
      </c>
      <c r="W1937" s="6" t="s">
        <v>17634</v>
      </c>
      <c r="X1937" s="8" t="s">
        <v>17624</v>
      </c>
    </row>
    <row r="1938" spans="1:24">
      <c r="A1938" s="7" t="s">
        <v>14647</v>
      </c>
      <c r="B1938" s="6" t="s">
        <v>17616</v>
      </c>
      <c r="C1938" s="6">
        <v>39273</v>
      </c>
      <c r="D1938" s="6">
        <v>165000273</v>
      </c>
      <c r="E1938" s="6" t="s">
        <v>17616</v>
      </c>
      <c r="F1938" s="6" t="s">
        <v>17617</v>
      </c>
      <c r="G1938" s="6" t="s">
        <v>17632</v>
      </c>
      <c r="H1938" s="6" t="s">
        <v>17636</v>
      </c>
      <c r="I1938" s="6" t="s">
        <v>17715</v>
      </c>
      <c r="J1938" s="6">
        <v>2802111</v>
      </c>
      <c r="K1938" s="6" t="s">
        <v>17621</v>
      </c>
      <c r="L1938" s="6">
        <v>2</v>
      </c>
      <c r="M1938" s="6" t="s">
        <v>17622</v>
      </c>
      <c r="N1938" s="6">
        <v>1</v>
      </c>
      <c r="O1938" s="6">
        <v>20180224</v>
      </c>
      <c r="P1938" s="6" t="s">
        <v>17616</v>
      </c>
      <c r="Q1938" s="6">
        <v>175577.618013</v>
      </c>
      <c r="R1938" s="6">
        <v>126.7247876756982</v>
      </c>
      <c r="S1938" s="6">
        <v>438572.03250799997</v>
      </c>
      <c r="T1938" s="6">
        <v>37.448979061296725</v>
      </c>
      <c r="U1938" s="6" t="s">
        <v>17616</v>
      </c>
      <c r="V1938" s="6">
        <v>2029</v>
      </c>
      <c r="W1938" s="6" t="s">
        <v>17634</v>
      </c>
      <c r="X1938" s="8" t="s">
        <v>17624</v>
      </c>
    </row>
    <row r="1939" spans="1:24">
      <c r="A1939" s="7" t="s">
        <v>3414</v>
      </c>
      <c r="B1939" s="6" t="s">
        <v>17616</v>
      </c>
      <c r="C1939" s="6">
        <v>39274</v>
      </c>
      <c r="D1939" s="6">
        <v>165000274</v>
      </c>
      <c r="E1939" s="6" t="s">
        <v>17616</v>
      </c>
      <c r="F1939" s="6" t="s">
        <v>17617</v>
      </c>
      <c r="G1939" s="6" t="s">
        <v>17632</v>
      </c>
      <c r="H1939" s="6" t="s">
        <v>17636</v>
      </c>
      <c r="I1939" s="6" t="s">
        <v>17679</v>
      </c>
      <c r="J1939" s="6">
        <v>2802110</v>
      </c>
      <c r="K1939" s="6" t="s">
        <v>17621</v>
      </c>
      <c r="L1939" s="6">
        <v>2</v>
      </c>
      <c r="M1939" s="6" t="s">
        <v>17622</v>
      </c>
      <c r="N1939" s="6">
        <v>0</v>
      </c>
      <c r="O1939" s="6">
        <v>20070628</v>
      </c>
      <c r="P1939" s="6" t="s">
        <v>17616</v>
      </c>
      <c r="Q1939" s="6">
        <v>177741.89490099999</v>
      </c>
      <c r="R1939" s="6">
        <v>126.74927294229619</v>
      </c>
      <c r="S1939" s="6">
        <v>437691.85880500003</v>
      </c>
      <c r="T1939" s="6">
        <v>37.44110344302247</v>
      </c>
      <c r="U1939" s="6" t="s">
        <v>17616</v>
      </c>
      <c r="V1939" s="6">
        <v>5020</v>
      </c>
      <c r="W1939" s="6" t="s">
        <v>17677</v>
      </c>
      <c r="X1939" s="8" t="s">
        <v>17624</v>
      </c>
    </row>
    <row r="1940" spans="1:24">
      <c r="A1940" s="7" t="s">
        <v>11705</v>
      </c>
      <c r="B1940" s="6" t="s">
        <v>17616</v>
      </c>
      <c r="C1940" s="6">
        <v>39275</v>
      </c>
      <c r="D1940" s="6">
        <v>165000275</v>
      </c>
      <c r="E1940" s="6" t="s">
        <v>17616</v>
      </c>
      <c r="F1940" s="6" t="s">
        <v>17617</v>
      </c>
      <c r="G1940" s="6" t="s">
        <v>17632</v>
      </c>
      <c r="H1940" s="6" t="s">
        <v>17636</v>
      </c>
      <c r="I1940" s="6" t="s">
        <v>17646</v>
      </c>
      <c r="J1940" s="6">
        <v>2802109</v>
      </c>
      <c r="K1940" s="6" t="s">
        <v>17621</v>
      </c>
      <c r="L1940" s="6">
        <v>2</v>
      </c>
      <c r="M1940" s="6" t="s">
        <v>17622</v>
      </c>
      <c r="N1940" s="6">
        <v>1</v>
      </c>
      <c r="O1940" s="6">
        <v>20151127</v>
      </c>
      <c r="P1940" s="6" t="s">
        <v>17616</v>
      </c>
      <c r="Q1940" s="6">
        <v>176826.87804800001</v>
      </c>
      <c r="R1940" s="6">
        <v>126.73892158474115</v>
      </c>
      <c r="S1940" s="6">
        <v>438065.756116</v>
      </c>
      <c r="T1940" s="6">
        <v>37.444449734400365</v>
      </c>
      <c r="U1940" s="6" t="s">
        <v>17616</v>
      </c>
      <c r="V1940" s="6">
        <v>768</v>
      </c>
      <c r="W1940" s="6" t="s">
        <v>17717</v>
      </c>
      <c r="X1940" s="8" t="s">
        <v>17624</v>
      </c>
    </row>
    <row r="1941" spans="1:24">
      <c r="A1941" s="7" t="s">
        <v>3414</v>
      </c>
      <c r="B1941" s="6" t="s">
        <v>17648</v>
      </c>
      <c r="C1941" s="6">
        <v>39276</v>
      </c>
      <c r="D1941" s="6">
        <v>165000276</v>
      </c>
      <c r="E1941" s="6" t="s">
        <v>17616</v>
      </c>
      <c r="F1941" s="6" t="s">
        <v>17617</v>
      </c>
      <c r="G1941" s="6" t="s">
        <v>17632</v>
      </c>
      <c r="H1941" s="6" t="s">
        <v>17636</v>
      </c>
      <c r="I1941" s="6" t="s">
        <v>17679</v>
      </c>
      <c r="J1941" s="6">
        <v>2802108</v>
      </c>
      <c r="K1941" s="6" t="s">
        <v>17621</v>
      </c>
      <c r="L1941" s="6">
        <v>2</v>
      </c>
      <c r="M1941" s="6" t="s">
        <v>17622</v>
      </c>
      <c r="N1941" s="6">
        <v>1</v>
      </c>
      <c r="O1941" s="6">
        <v>20070628</v>
      </c>
      <c r="P1941" s="6" t="s">
        <v>17616</v>
      </c>
      <c r="Q1941" s="6">
        <v>177757.67028699999</v>
      </c>
      <c r="R1941" s="6">
        <v>126.74945086682399</v>
      </c>
      <c r="S1941" s="6">
        <v>437702.96484199999</v>
      </c>
      <c r="T1941" s="6">
        <v>37.441203888579814</v>
      </c>
      <c r="U1941" s="6" t="s">
        <v>17616</v>
      </c>
      <c r="V1941" s="6">
        <v>1969</v>
      </c>
      <c r="W1941" s="6" t="s">
        <v>17625</v>
      </c>
      <c r="X1941" s="8" t="s">
        <v>17624</v>
      </c>
    </row>
    <row r="1942" spans="1:24">
      <c r="A1942" s="7" t="s">
        <v>3082</v>
      </c>
      <c r="B1942" s="6" t="s">
        <v>17616</v>
      </c>
      <c r="C1942" s="6">
        <v>39277</v>
      </c>
      <c r="D1942" s="6">
        <v>165000277</v>
      </c>
      <c r="E1942" s="6" t="s">
        <v>17616</v>
      </c>
      <c r="F1942" s="6" t="s">
        <v>17617</v>
      </c>
      <c r="G1942" s="6" t="s">
        <v>17632</v>
      </c>
      <c r="H1942" s="6" t="s">
        <v>17636</v>
      </c>
      <c r="I1942" s="6" t="s">
        <v>17646</v>
      </c>
      <c r="J1942" s="6">
        <v>2802107</v>
      </c>
      <c r="K1942" s="6" t="s">
        <v>17621</v>
      </c>
      <c r="L1942" s="6">
        <v>2</v>
      </c>
      <c r="M1942" s="6" t="s">
        <v>17622</v>
      </c>
      <c r="N1942" s="6">
        <v>1</v>
      </c>
      <c r="O1942" s="6">
        <v>20091231</v>
      </c>
      <c r="P1942" s="6" t="s">
        <v>17616</v>
      </c>
      <c r="Q1942" s="6">
        <v>176805.812619</v>
      </c>
      <c r="R1942" s="6">
        <v>126.73868281812125</v>
      </c>
      <c r="S1942" s="6">
        <v>438088.57508500002</v>
      </c>
      <c r="T1942" s="6">
        <v>37.444654803730117</v>
      </c>
      <c r="U1942" s="6" t="s">
        <v>17616</v>
      </c>
      <c r="V1942" s="6">
        <v>767</v>
      </c>
      <c r="W1942" s="6" t="s">
        <v>17761</v>
      </c>
      <c r="X1942" s="8" t="s">
        <v>17624</v>
      </c>
    </row>
    <row r="1943" spans="1:24">
      <c r="A1943" s="7" t="s">
        <v>14603</v>
      </c>
      <c r="B1943" s="6" t="s">
        <v>17616</v>
      </c>
      <c r="C1943" s="6">
        <v>39278</v>
      </c>
      <c r="D1943" s="6">
        <v>165000278</v>
      </c>
      <c r="E1943" s="6" t="s">
        <v>17616</v>
      </c>
      <c r="F1943" s="6" t="s">
        <v>17617</v>
      </c>
      <c r="G1943" s="6" t="s">
        <v>17632</v>
      </c>
      <c r="H1943" s="6" t="s">
        <v>17636</v>
      </c>
      <c r="I1943" s="6" t="s">
        <v>17673</v>
      </c>
      <c r="J1943" s="6">
        <v>2802106</v>
      </c>
      <c r="K1943" s="6" t="s">
        <v>17621</v>
      </c>
      <c r="L1943" s="6">
        <v>3</v>
      </c>
      <c r="M1943" s="6" t="s">
        <v>17622</v>
      </c>
      <c r="N1943" s="6">
        <v>1</v>
      </c>
      <c r="O1943" s="6">
        <v>20180622</v>
      </c>
      <c r="P1943" s="6" t="s">
        <v>17616</v>
      </c>
      <c r="Q1943" s="6">
        <v>173310.253616</v>
      </c>
      <c r="R1943" s="6">
        <v>126.69913067070658</v>
      </c>
      <c r="S1943" s="6">
        <v>439493.999511</v>
      </c>
      <c r="T1943" s="6">
        <v>37.45722315430104</v>
      </c>
      <c r="U1943" s="6" t="s">
        <v>17616</v>
      </c>
      <c r="V1943" s="6">
        <v>2038</v>
      </c>
      <c r="W1943" s="6" t="s">
        <v>17677</v>
      </c>
      <c r="X1943" s="8" t="s">
        <v>17624</v>
      </c>
    </row>
    <row r="1944" spans="1:24">
      <c r="A1944" s="7" t="s">
        <v>15110</v>
      </c>
      <c r="B1944" s="6" t="s">
        <v>17616</v>
      </c>
      <c r="C1944" s="6">
        <v>39279</v>
      </c>
      <c r="D1944" s="6">
        <v>165000279</v>
      </c>
      <c r="E1944" s="6" t="s">
        <v>17616</v>
      </c>
      <c r="F1944" s="6" t="s">
        <v>17617</v>
      </c>
      <c r="G1944" s="6" t="s">
        <v>17632</v>
      </c>
      <c r="H1944" s="6" t="s">
        <v>17636</v>
      </c>
      <c r="I1944" s="6" t="s">
        <v>17646</v>
      </c>
      <c r="J1944" s="6">
        <v>2802105</v>
      </c>
      <c r="K1944" s="6" t="s">
        <v>17621</v>
      </c>
      <c r="L1944" s="6">
        <v>4</v>
      </c>
      <c r="M1944" s="6" t="s">
        <v>17622</v>
      </c>
      <c r="N1944" s="6">
        <v>0</v>
      </c>
      <c r="O1944" s="6">
        <v>20070628</v>
      </c>
      <c r="P1944" s="6" t="s">
        <v>17616</v>
      </c>
      <c r="Q1944" s="6">
        <v>176291.37131399999</v>
      </c>
      <c r="R1944" s="6">
        <v>126.73286178971614</v>
      </c>
      <c r="S1944" s="6">
        <v>438325.40477299999</v>
      </c>
      <c r="T1944" s="6">
        <v>37.446775562910915</v>
      </c>
      <c r="U1944" s="6" t="s">
        <v>17616</v>
      </c>
      <c r="V1944" s="6">
        <v>762</v>
      </c>
      <c r="W1944" s="6" t="s">
        <v>17634</v>
      </c>
      <c r="X1944" s="8" t="s">
        <v>17624</v>
      </c>
    </row>
    <row r="1945" spans="1:24">
      <c r="A1945" s="7" t="s">
        <v>11003</v>
      </c>
      <c r="B1945" s="6" t="s">
        <v>17616</v>
      </c>
      <c r="C1945" s="6">
        <v>39280</v>
      </c>
      <c r="D1945" s="6">
        <v>165000280</v>
      </c>
      <c r="E1945" s="6">
        <v>20190727</v>
      </c>
      <c r="F1945" s="6" t="s">
        <v>17617</v>
      </c>
      <c r="G1945" s="6" t="s">
        <v>17628</v>
      </c>
      <c r="H1945" s="6" t="s">
        <v>17636</v>
      </c>
      <c r="I1945" s="6" t="s">
        <v>17646</v>
      </c>
      <c r="J1945" s="6">
        <v>2802104</v>
      </c>
      <c r="K1945" s="6" t="s">
        <v>17621</v>
      </c>
      <c r="L1945" s="6">
        <v>1</v>
      </c>
      <c r="M1945" s="6" t="s">
        <v>17622</v>
      </c>
      <c r="N1945" s="6">
        <v>0</v>
      </c>
      <c r="O1945" s="6">
        <v>20070628</v>
      </c>
      <c r="P1945" s="6" t="s">
        <v>17616</v>
      </c>
      <c r="Q1945" s="6">
        <v>176471.67799</v>
      </c>
      <c r="R1945" s="6">
        <v>126.7349016040146</v>
      </c>
      <c r="S1945" s="6">
        <v>438256.06116400001</v>
      </c>
      <c r="T1945" s="6">
        <v>37.446155392607132</v>
      </c>
      <c r="U1945" s="6" t="s">
        <v>17616</v>
      </c>
      <c r="V1945" s="6">
        <v>2027</v>
      </c>
      <c r="W1945" s="6" t="s">
        <v>17625</v>
      </c>
      <c r="X1945" s="8" t="s">
        <v>17624</v>
      </c>
    </row>
    <row r="1946" spans="1:24">
      <c r="A1946" s="7" t="s">
        <v>3419</v>
      </c>
      <c r="B1946" s="6" t="s">
        <v>17616</v>
      </c>
      <c r="C1946" s="6">
        <v>39281</v>
      </c>
      <c r="D1946" s="6">
        <v>165000281</v>
      </c>
      <c r="E1946" s="6" t="s">
        <v>17616</v>
      </c>
      <c r="F1946" s="6" t="s">
        <v>17617</v>
      </c>
      <c r="G1946" s="6" t="s">
        <v>17632</v>
      </c>
      <c r="H1946" s="6" t="s">
        <v>17636</v>
      </c>
      <c r="I1946" s="6" t="s">
        <v>17715</v>
      </c>
      <c r="J1946" s="6">
        <v>2802103</v>
      </c>
      <c r="K1946" s="6" t="s">
        <v>17621</v>
      </c>
      <c r="L1946" s="6">
        <v>3</v>
      </c>
      <c r="M1946" s="6" t="s">
        <v>17622</v>
      </c>
      <c r="N1946" s="6">
        <v>1</v>
      </c>
      <c r="O1946" s="6">
        <v>20110805</v>
      </c>
      <c r="P1946" s="6" t="s">
        <v>17616</v>
      </c>
      <c r="Q1946" s="6">
        <v>174141.07335300001</v>
      </c>
      <c r="R1946" s="6">
        <v>126.7085313267268</v>
      </c>
      <c r="S1946" s="6">
        <v>439195.16487500002</v>
      </c>
      <c r="T1946" s="6">
        <v>37.454554324927159</v>
      </c>
      <c r="U1946" s="6" t="s">
        <v>17616</v>
      </c>
      <c r="V1946" s="6">
        <v>2012</v>
      </c>
      <c r="W1946" s="6" t="s">
        <v>17634</v>
      </c>
      <c r="X1946" s="8" t="s">
        <v>17624</v>
      </c>
    </row>
    <row r="1947" spans="1:24">
      <c r="A1947" s="7" t="s">
        <v>11003</v>
      </c>
      <c r="B1947" s="6" t="s">
        <v>17616</v>
      </c>
      <c r="C1947" s="6">
        <v>39282</v>
      </c>
      <c r="D1947" s="6">
        <v>165000282</v>
      </c>
      <c r="E1947" s="6">
        <v>20190727</v>
      </c>
      <c r="F1947" s="6" t="s">
        <v>17617</v>
      </c>
      <c r="G1947" s="6" t="s">
        <v>17680</v>
      </c>
      <c r="H1947" s="6" t="s">
        <v>17636</v>
      </c>
      <c r="I1947" s="6" t="s">
        <v>17646</v>
      </c>
      <c r="J1947" s="6">
        <v>2802102</v>
      </c>
      <c r="K1947" s="6" t="s">
        <v>17621</v>
      </c>
      <c r="L1947" s="6">
        <v>1</v>
      </c>
      <c r="M1947" s="6" t="s">
        <v>17622</v>
      </c>
      <c r="N1947" s="6">
        <v>0</v>
      </c>
      <c r="O1947" s="6">
        <v>20070628</v>
      </c>
      <c r="P1947" s="6" t="s">
        <v>17616</v>
      </c>
      <c r="Q1947" s="6">
        <v>176441.99755199999</v>
      </c>
      <c r="R1947" s="6">
        <v>126.73456582145556</v>
      </c>
      <c r="S1947" s="6">
        <v>438267.765288</v>
      </c>
      <c r="T1947" s="6">
        <v>37.446260089410259</v>
      </c>
      <c r="U1947" s="6" t="s">
        <v>17616</v>
      </c>
      <c r="V1947" s="6">
        <v>2019</v>
      </c>
      <c r="W1947" s="6" t="s">
        <v>17839</v>
      </c>
      <c r="X1947" s="8" t="s">
        <v>17624</v>
      </c>
    </row>
    <row r="1948" spans="1:24">
      <c r="A1948" s="7" t="s">
        <v>14623</v>
      </c>
      <c r="B1948" s="6" t="s">
        <v>17616</v>
      </c>
      <c r="C1948" s="6">
        <v>39283</v>
      </c>
      <c r="D1948" s="6">
        <v>165000283</v>
      </c>
      <c r="E1948" s="6" t="s">
        <v>17616</v>
      </c>
      <c r="F1948" s="6" t="s">
        <v>17617</v>
      </c>
      <c r="G1948" s="6" t="s">
        <v>17628</v>
      </c>
      <c r="H1948" s="6" t="s">
        <v>17636</v>
      </c>
      <c r="I1948" s="6" t="s">
        <v>17646</v>
      </c>
      <c r="J1948" s="6">
        <v>2802101</v>
      </c>
      <c r="K1948" s="6" t="s">
        <v>17621</v>
      </c>
      <c r="L1948" s="6">
        <v>1</v>
      </c>
      <c r="M1948" s="6" t="s">
        <v>17622</v>
      </c>
      <c r="N1948" s="6">
        <v>0</v>
      </c>
      <c r="O1948" s="6">
        <v>20070628</v>
      </c>
      <c r="P1948" s="6" t="s">
        <v>17616</v>
      </c>
      <c r="Q1948" s="6">
        <v>176707.82438599999</v>
      </c>
      <c r="R1948" s="6">
        <v>126.73757310292011</v>
      </c>
      <c r="S1948" s="6">
        <v>438164.64202600002</v>
      </c>
      <c r="T1948" s="6">
        <v>37.445337697685666</v>
      </c>
      <c r="U1948" s="6" t="s">
        <v>17616</v>
      </c>
      <c r="V1948" s="6">
        <v>1991</v>
      </c>
      <c r="W1948" s="6" t="s">
        <v>17625</v>
      </c>
      <c r="X1948" s="8" t="s">
        <v>17624</v>
      </c>
    </row>
    <row r="1949" spans="1:24">
      <c r="A1949" s="7" t="s">
        <v>3085</v>
      </c>
      <c r="B1949" s="6" t="s">
        <v>17616</v>
      </c>
      <c r="C1949" s="6">
        <v>39284</v>
      </c>
      <c r="D1949" s="6">
        <v>165000284</v>
      </c>
      <c r="E1949" s="6" t="s">
        <v>17616</v>
      </c>
      <c r="F1949" s="6" t="s">
        <v>17617</v>
      </c>
      <c r="G1949" s="6" t="s">
        <v>17632</v>
      </c>
      <c r="H1949" s="6" t="s">
        <v>17636</v>
      </c>
      <c r="I1949" s="6" t="s">
        <v>17715</v>
      </c>
      <c r="J1949" s="6">
        <v>2802100</v>
      </c>
      <c r="K1949" s="6" t="s">
        <v>17621</v>
      </c>
      <c r="L1949" s="6">
        <v>1</v>
      </c>
      <c r="M1949" s="6" t="s">
        <v>17622</v>
      </c>
      <c r="N1949" s="6">
        <v>0</v>
      </c>
      <c r="O1949" s="6">
        <v>20070628</v>
      </c>
      <c r="P1949" s="6" t="s">
        <v>17616</v>
      </c>
      <c r="Q1949" s="6">
        <v>174718.549264</v>
      </c>
      <c r="R1949" s="6">
        <v>126.71506585338386</v>
      </c>
      <c r="S1949" s="6">
        <v>438963.41684199998</v>
      </c>
      <c r="T1949" s="6">
        <v>37.452482286282795</v>
      </c>
      <c r="U1949" s="6" t="s">
        <v>17616</v>
      </c>
      <c r="V1949" s="6">
        <v>1983</v>
      </c>
      <c r="W1949" s="6" t="s">
        <v>17625</v>
      </c>
      <c r="X1949" s="8" t="s">
        <v>17624</v>
      </c>
    </row>
    <row r="1950" spans="1:24">
      <c r="A1950" s="7" t="s">
        <v>892</v>
      </c>
      <c r="B1950" s="6" t="s">
        <v>17616</v>
      </c>
      <c r="C1950" s="6">
        <v>39285</v>
      </c>
      <c r="D1950" s="6">
        <v>165000285</v>
      </c>
      <c r="E1950" s="6" t="s">
        <v>17616</v>
      </c>
      <c r="F1950" s="6" t="s">
        <v>17617</v>
      </c>
      <c r="G1950" s="6" t="s">
        <v>17632</v>
      </c>
      <c r="H1950" s="6" t="s">
        <v>17636</v>
      </c>
      <c r="I1950" s="6" t="s">
        <v>17715</v>
      </c>
      <c r="J1950" s="6">
        <v>2802099</v>
      </c>
      <c r="K1950" s="6" t="s">
        <v>17621</v>
      </c>
      <c r="L1950" s="6">
        <v>1</v>
      </c>
      <c r="M1950" s="6" t="s">
        <v>17622</v>
      </c>
      <c r="N1950" s="6">
        <v>0</v>
      </c>
      <c r="O1950" s="6">
        <v>20070628</v>
      </c>
      <c r="P1950" s="6" t="s">
        <v>17616</v>
      </c>
      <c r="Q1950" s="6">
        <v>174740.194773</v>
      </c>
      <c r="R1950" s="6">
        <v>126.71531007219514</v>
      </c>
      <c r="S1950" s="6">
        <v>438975.34470100002</v>
      </c>
      <c r="T1950" s="6">
        <v>37.452590348302486</v>
      </c>
      <c r="U1950" s="6" t="s">
        <v>17616</v>
      </c>
      <c r="V1950" s="6">
        <v>2010</v>
      </c>
      <c r="W1950" s="6" t="s">
        <v>17634</v>
      </c>
      <c r="X1950" s="8" t="s">
        <v>17624</v>
      </c>
    </row>
    <row r="1951" spans="1:24">
      <c r="A1951" s="7" t="s">
        <v>3419</v>
      </c>
      <c r="B1951" s="6" t="s">
        <v>17616</v>
      </c>
      <c r="C1951" s="6">
        <v>39286</v>
      </c>
      <c r="D1951" s="6">
        <v>165000286</v>
      </c>
      <c r="E1951" s="6" t="s">
        <v>17616</v>
      </c>
      <c r="F1951" s="6" t="s">
        <v>17617</v>
      </c>
      <c r="G1951" s="6" t="s">
        <v>17632</v>
      </c>
      <c r="H1951" s="6" t="s">
        <v>17636</v>
      </c>
      <c r="I1951" s="6" t="s">
        <v>17715</v>
      </c>
      <c r="J1951" s="6">
        <v>2802098</v>
      </c>
      <c r="K1951" s="6" t="s">
        <v>17621</v>
      </c>
      <c r="L1951" s="6">
        <v>3</v>
      </c>
      <c r="M1951" s="6" t="s">
        <v>17622</v>
      </c>
      <c r="N1951" s="6">
        <v>0</v>
      </c>
      <c r="O1951" s="6">
        <v>20070628</v>
      </c>
      <c r="P1951" s="6" t="s">
        <v>17616</v>
      </c>
      <c r="Q1951" s="6">
        <v>174116.50378599999</v>
      </c>
      <c r="R1951" s="6">
        <v>126.70825049183364</v>
      </c>
      <c r="S1951" s="6">
        <v>439284.787152</v>
      </c>
      <c r="T1951" s="6">
        <v>37.455361127479591</v>
      </c>
      <c r="U1951" s="6" t="s">
        <v>17616</v>
      </c>
      <c r="V1951" s="6">
        <v>1981</v>
      </c>
      <c r="W1951" s="6" t="s">
        <v>17625</v>
      </c>
      <c r="X1951" s="8" t="s">
        <v>17624</v>
      </c>
    </row>
    <row r="1952" spans="1:24">
      <c r="A1952" s="7" t="s">
        <v>11565</v>
      </c>
      <c r="B1952" s="6" t="s">
        <v>17648</v>
      </c>
      <c r="C1952" s="6">
        <v>39287</v>
      </c>
      <c r="D1952" s="6">
        <v>165000287</v>
      </c>
      <c r="E1952" s="6" t="s">
        <v>17616</v>
      </c>
      <c r="F1952" s="6" t="s">
        <v>17617</v>
      </c>
      <c r="G1952" s="6" t="s">
        <v>17632</v>
      </c>
      <c r="H1952" s="6" t="s">
        <v>17636</v>
      </c>
      <c r="I1952" s="6" t="s">
        <v>17646</v>
      </c>
      <c r="J1952" s="6">
        <v>2802097</v>
      </c>
      <c r="K1952" s="6" t="s">
        <v>17621</v>
      </c>
      <c r="L1952" s="6">
        <v>2</v>
      </c>
      <c r="M1952" s="6" t="s">
        <v>17622</v>
      </c>
      <c r="N1952" s="6">
        <v>1</v>
      </c>
      <c r="O1952" s="6">
        <v>20080417</v>
      </c>
      <c r="P1952" s="6" t="s">
        <v>17616</v>
      </c>
      <c r="Q1952" s="6">
        <v>176100.77569099999</v>
      </c>
      <c r="R1952" s="6">
        <v>126.73070230339542</v>
      </c>
      <c r="S1952" s="6">
        <v>438498.362869</v>
      </c>
      <c r="T1952" s="6">
        <v>37.448328994602512</v>
      </c>
      <c r="U1952" s="6" t="s">
        <v>17616</v>
      </c>
      <c r="V1952" s="6">
        <v>2018</v>
      </c>
      <c r="W1952" s="6" t="s">
        <v>17634</v>
      </c>
      <c r="X1952" s="8" t="s">
        <v>17624</v>
      </c>
    </row>
    <row r="1953" spans="1:24">
      <c r="A1953" s="7" t="s">
        <v>11565</v>
      </c>
      <c r="B1953" s="6" t="s">
        <v>17648</v>
      </c>
      <c r="C1953" s="6">
        <v>39288</v>
      </c>
      <c r="D1953" s="6">
        <v>165000288</v>
      </c>
      <c r="E1953" s="6" t="s">
        <v>17616</v>
      </c>
      <c r="F1953" s="6" t="s">
        <v>17617</v>
      </c>
      <c r="G1953" s="6" t="s">
        <v>17632</v>
      </c>
      <c r="H1953" s="6" t="s">
        <v>17636</v>
      </c>
      <c r="I1953" s="6" t="s">
        <v>17646</v>
      </c>
      <c r="J1953" s="6">
        <v>2802096</v>
      </c>
      <c r="K1953" s="6" t="s">
        <v>17621</v>
      </c>
      <c r="L1953" s="6">
        <v>2</v>
      </c>
      <c r="M1953" s="6" t="s">
        <v>17622</v>
      </c>
      <c r="N1953" s="6">
        <v>1</v>
      </c>
      <c r="O1953" s="6">
        <v>20080417</v>
      </c>
      <c r="P1953" s="6" t="s">
        <v>17616</v>
      </c>
      <c r="Q1953" s="6">
        <v>176087.35033399999</v>
      </c>
      <c r="R1953" s="6">
        <v>126.730549374752</v>
      </c>
      <c r="S1953" s="6">
        <v>438535.57450599998</v>
      </c>
      <c r="T1953" s="6">
        <v>37.448663922473379</v>
      </c>
      <c r="U1953" s="6" t="s">
        <v>17616</v>
      </c>
      <c r="V1953" s="6">
        <v>756</v>
      </c>
      <c r="W1953" s="6" t="s">
        <v>17634</v>
      </c>
      <c r="X1953" s="8" t="s">
        <v>17624</v>
      </c>
    </row>
    <row r="1954" spans="1:24">
      <c r="A1954" s="7" t="s">
        <v>10785</v>
      </c>
      <c r="B1954" s="6" t="s">
        <v>17616</v>
      </c>
      <c r="C1954" s="6">
        <v>39290</v>
      </c>
      <c r="D1954" s="6">
        <v>165000290</v>
      </c>
      <c r="E1954" s="6" t="s">
        <v>17616</v>
      </c>
      <c r="F1954" s="6" t="s">
        <v>17617</v>
      </c>
      <c r="G1954" s="6" t="s">
        <v>17632</v>
      </c>
      <c r="H1954" s="6" t="s">
        <v>17636</v>
      </c>
      <c r="I1954" s="6" t="s">
        <v>17715</v>
      </c>
      <c r="J1954" s="6">
        <v>2802094</v>
      </c>
      <c r="K1954" s="6" t="s">
        <v>17621</v>
      </c>
      <c r="L1954" s="6">
        <v>3</v>
      </c>
      <c r="M1954" s="6" t="s">
        <v>17622</v>
      </c>
      <c r="N1954" s="6">
        <v>0</v>
      </c>
      <c r="O1954" s="6">
        <v>20070628</v>
      </c>
      <c r="P1954" s="6" t="s">
        <v>17616</v>
      </c>
      <c r="Q1954" s="6">
        <v>173818.775402</v>
      </c>
      <c r="R1954" s="6">
        <v>126.70488050146506</v>
      </c>
      <c r="S1954" s="6">
        <v>439427.14653099998</v>
      </c>
      <c r="T1954" s="6">
        <v>37.456635378765988</v>
      </c>
      <c r="U1954" s="6" t="s">
        <v>17616</v>
      </c>
      <c r="V1954" s="6">
        <v>2051</v>
      </c>
      <c r="W1954" s="6" t="s">
        <v>17823</v>
      </c>
      <c r="X1954" s="8" t="s">
        <v>17624</v>
      </c>
    </row>
    <row r="1955" spans="1:24">
      <c r="A1955" s="7" t="s">
        <v>10785</v>
      </c>
      <c r="B1955" s="6" t="s">
        <v>17616</v>
      </c>
      <c r="C1955" s="6">
        <v>39292</v>
      </c>
      <c r="D1955" s="6">
        <v>165000292</v>
      </c>
      <c r="E1955" s="6" t="s">
        <v>17616</v>
      </c>
      <c r="F1955" s="6" t="s">
        <v>17617</v>
      </c>
      <c r="G1955" s="6" t="s">
        <v>17632</v>
      </c>
      <c r="H1955" s="6" t="s">
        <v>17636</v>
      </c>
      <c r="I1955" s="6" t="s">
        <v>17673</v>
      </c>
      <c r="J1955" s="6">
        <v>2802092</v>
      </c>
      <c r="K1955" s="6" t="s">
        <v>17621</v>
      </c>
      <c r="L1955" s="6">
        <v>3</v>
      </c>
      <c r="M1955" s="6" t="s">
        <v>17622</v>
      </c>
      <c r="N1955" s="6">
        <v>0</v>
      </c>
      <c r="O1955" s="6">
        <v>20070628</v>
      </c>
      <c r="P1955" s="6" t="s">
        <v>17616</v>
      </c>
      <c r="Q1955" s="6">
        <v>173811.996897</v>
      </c>
      <c r="R1955" s="6">
        <v>126.70480281868299</v>
      </c>
      <c r="S1955" s="6">
        <v>439457.23233299999</v>
      </c>
      <c r="T1955" s="6">
        <v>37.456906257522668</v>
      </c>
      <c r="U1955" s="6" t="s">
        <v>17616</v>
      </c>
      <c r="V1955" s="6">
        <v>2037</v>
      </c>
      <c r="W1955" s="6" t="s">
        <v>18206</v>
      </c>
      <c r="X1955" s="8" t="s">
        <v>17624</v>
      </c>
    </row>
    <row r="1956" spans="1:24">
      <c r="A1956" s="7" t="s">
        <v>1242</v>
      </c>
      <c r="B1956" s="6" t="s">
        <v>17616</v>
      </c>
      <c r="C1956" s="6">
        <v>39293</v>
      </c>
      <c r="D1956" s="6">
        <v>165000293</v>
      </c>
      <c r="E1956" s="6" t="s">
        <v>17616</v>
      </c>
      <c r="F1956" s="6" t="s">
        <v>17617</v>
      </c>
      <c r="G1956" s="6" t="s">
        <v>17628</v>
      </c>
      <c r="H1956" s="6" t="s">
        <v>17636</v>
      </c>
      <c r="I1956" s="6" t="s">
        <v>17646</v>
      </c>
      <c r="J1956" s="6">
        <v>2802091</v>
      </c>
      <c r="K1956" s="6" t="s">
        <v>17621</v>
      </c>
      <c r="L1956" s="6">
        <v>1</v>
      </c>
      <c r="M1956" s="6" t="s">
        <v>17622</v>
      </c>
      <c r="N1956" s="6">
        <v>0</v>
      </c>
      <c r="O1956" s="6">
        <v>20070628</v>
      </c>
      <c r="P1956" s="6" t="s">
        <v>17616</v>
      </c>
      <c r="Q1956" s="6">
        <v>175997.581187</v>
      </c>
      <c r="R1956" s="6">
        <v>126.72953297730403</v>
      </c>
      <c r="S1956" s="6">
        <v>438594.29460299999</v>
      </c>
      <c r="T1956" s="6">
        <v>37.44919065840979</v>
      </c>
      <c r="U1956" s="6" t="s">
        <v>17616</v>
      </c>
      <c r="V1956" s="6">
        <v>744</v>
      </c>
      <c r="W1956" s="6" t="s">
        <v>17625</v>
      </c>
      <c r="X1956" s="8" t="s">
        <v>17624</v>
      </c>
    </row>
    <row r="1957" spans="1:24">
      <c r="A1957" s="7" t="s">
        <v>3363</v>
      </c>
      <c r="B1957" s="6" t="s">
        <v>17616</v>
      </c>
      <c r="C1957" s="6">
        <v>39294</v>
      </c>
      <c r="D1957" s="6">
        <v>165000294</v>
      </c>
      <c r="E1957" s="6" t="s">
        <v>17616</v>
      </c>
      <c r="F1957" s="6" t="s">
        <v>17617</v>
      </c>
      <c r="G1957" s="6" t="s">
        <v>17632</v>
      </c>
      <c r="H1957" s="6" t="s">
        <v>17636</v>
      </c>
      <c r="I1957" s="6" t="s">
        <v>17646</v>
      </c>
      <c r="J1957" s="6">
        <v>2802090</v>
      </c>
      <c r="K1957" s="6" t="s">
        <v>17621</v>
      </c>
      <c r="L1957" s="6">
        <v>2</v>
      </c>
      <c r="M1957" s="6" t="s">
        <v>17622</v>
      </c>
      <c r="N1957" s="6">
        <v>1</v>
      </c>
      <c r="O1957" s="6">
        <v>20180804</v>
      </c>
      <c r="P1957" s="6" t="s">
        <v>17616</v>
      </c>
      <c r="Q1957" s="6">
        <v>176227.28521599999</v>
      </c>
      <c r="R1957" s="6">
        <v>126.73213105072254</v>
      </c>
      <c r="S1957" s="6">
        <v>438527.21503399999</v>
      </c>
      <c r="T1957" s="6">
        <v>37.448592218717735</v>
      </c>
      <c r="U1957" s="6" t="s">
        <v>17616</v>
      </c>
      <c r="V1957" s="6">
        <v>2028</v>
      </c>
      <c r="W1957" s="6" t="s">
        <v>17634</v>
      </c>
      <c r="X1957" s="8" t="s">
        <v>17624</v>
      </c>
    </row>
    <row r="1958" spans="1:24">
      <c r="A1958" s="7" t="s">
        <v>946</v>
      </c>
      <c r="B1958" s="6" t="s">
        <v>17616</v>
      </c>
      <c r="C1958" s="6">
        <v>39295</v>
      </c>
      <c r="D1958" s="6">
        <v>165000295</v>
      </c>
      <c r="E1958" s="6" t="s">
        <v>17616</v>
      </c>
      <c r="F1958" s="6" t="s">
        <v>17617</v>
      </c>
      <c r="G1958" s="6" t="s">
        <v>17618</v>
      </c>
      <c r="H1958" s="6" t="s">
        <v>17636</v>
      </c>
      <c r="I1958" s="6" t="s">
        <v>17806</v>
      </c>
      <c r="J1958" s="6">
        <v>2802089</v>
      </c>
      <c r="K1958" s="6" t="s">
        <v>17621</v>
      </c>
      <c r="L1958" s="6">
        <v>1</v>
      </c>
      <c r="M1958" s="6" t="s">
        <v>17622</v>
      </c>
      <c r="N1958" s="6">
        <v>1</v>
      </c>
      <c r="O1958" s="6">
        <v>20110805</v>
      </c>
      <c r="P1958" s="6" t="s">
        <v>17616</v>
      </c>
      <c r="Q1958" s="6">
        <v>175234.71212800001</v>
      </c>
      <c r="R1958" s="6">
        <v>126.72090080385446</v>
      </c>
      <c r="S1958" s="6">
        <v>438918.93909699999</v>
      </c>
      <c r="T1958" s="6">
        <v>37.452095537889583</v>
      </c>
      <c r="U1958" s="6" t="s">
        <v>17616</v>
      </c>
      <c r="V1958" s="6">
        <v>1984</v>
      </c>
      <c r="W1958" s="6" t="s">
        <v>17625</v>
      </c>
      <c r="X1958" s="8" t="s">
        <v>17624</v>
      </c>
    </row>
    <row r="1959" spans="1:24">
      <c r="A1959" s="7" t="s">
        <v>805</v>
      </c>
      <c r="B1959" s="6" t="s">
        <v>17616</v>
      </c>
      <c r="C1959" s="6">
        <v>39296</v>
      </c>
      <c r="D1959" s="6">
        <v>165000296</v>
      </c>
      <c r="E1959" s="6" t="s">
        <v>17616</v>
      </c>
      <c r="F1959" s="6" t="s">
        <v>17617</v>
      </c>
      <c r="G1959" s="6" t="s">
        <v>17628</v>
      </c>
      <c r="H1959" s="6" t="s">
        <v>17636</v>
      </c>
      <c r="I1959" s="6" t="s">
        <v>17646</v>
      </c>
      <c r="J1959" s="6">
        <v>2802088</v>
      </c>
      <c r="K1959" s="6" t="s">
        <v>17621</v>
      </c>
      <c r="L1959" s="6">
        <v>2</v>
      </c>
      <c r="M1959" s="6" t="s">
        <v>17622</v>
      </c>
      <c r="N1959" s="6">
        <v>0</v>
      </c>
      <c r="O1959" s="6">
        <v>20070628</v>
      </c>
      <c r="P1959" s="6" t="s">
        <v>17616</v>
      </c>
      <c r="Q1959" s="6">
        <v>176326.26855899999</v>
      </c>
      <c r="R1959" s="6">
        <v>126.73325104917484</v>
      </c>
      <c r="S1959" s="6">
        <v>438484.090707</v>
      </c>
      <c r="T1959" s="6">
        <v>37.448206214063219</v>
      </c>
      <c r="U1959" s="6" t="s">
        <v>17616</v>
      </c>
      <c r="V1959" s="6">
        <v>753</v>
      </c>
      <c r="W1959" s="6" t="s">
        <v>17634</v>
      </c>
      <c r="X1959" s="8" t="s">
        <v>17624</v>
      </c>
    </row>
    <row r="1960" spans="1:24">
      <c r="A1960" s="7" t="s">
        <v>1984</v>
      </c>
      <c r="B1960" s="6" t="s">
        <v>17616</v>
      </c>
      <c r="C1960" s="6">
        <v>39297</v>
      </c>
      <c r="D1960" s="6">
        <v>165000297</v>
      </c>
      <c r="E1960" s="6" t="s">
        <v>17616</v>
      </c>
      <c r="F1960" s="6" t="s">
        <v>17617</v>
      </c>
      <c r="G1960" s="6" t="s">
        <v>17632</v>
      </c>
      <c r="H1960" s="6" t="s">
        <v>17636</v>
      </c>
      <c r="I1960" s="6" t="s">
        <v>17956</v>
      </c>
      <c r="J1960" s="6">
        <v>2802087</v>
      </c>
      <c r="K1960" s="6" t="s">
        <v>17621</v>
      </c>
      <c r="L1960" s="6">
        <v>2</v>
      </c>
      <c r="M1960" s="6" t="s">
        <v>17622</v>
      </c>
      <c r="N1960" s="6">
        <v>1</v>
      </c>
      <c r="O1960" s="6">
        <v>20170725</v>
      </c>
      <c r="P1960" s="6" t="s">
        <v>17616</v>
      </c>
      <c r="Q1960" s="6">
        <v>176886.934503</v>
      </c>
      <c r="R1960" s="6">
        <v>126.73959599500094</v>
      </c>
      <c r="S1960" s="6">
        <v>438201.107648</v>
      </c>
      <c r="T1960" s="6">
        <v>37.44567075449401</v>
      </c>
      <c r="U1960" s="6" t="s">
        <v>17616</v>
      </c>
      <c r="V1960" s="6">
        <v>1967</v>
      </c>
      <c r="W1960" s="6" t="s">
        <v>17677</v>
      </c>
      <c r="X1960" s="8" t="s">
        <v>17624</v>
      </c>
    </row>
    <row r="1961" spans="1:24">
      <c r="A1961" s="7" t="s">
        <v>946</v>
      </c>
      <c r="B1961" s="6" t="s">
        <v>17616</v>
      </c>
      <c r="C1961" s="6">
        <v>39298</v>
      </c>
      <c r="D1961" s="6">
        <v>165000298</v>
      </c>
      <c r="E1961" s="6" t="s">
        <v>17616</v>
      </c>
      <c r="F1961" s="6" t="s">
        <v>17617</v>
      </c>
      <c r="G1961" s="6" t="s">
        <v>17618</v>
      </c>
      <c r="H1961" s="6" t="s">
        <v>17636</v>
      </c>
      <c r="I1961" s="6" t="s">
        <v>17806</v>
      </c>
      <c r="J1961" s="6">
        <v>2802086</v>
      </c>
      <c r="K1961" s="6" t="s">
        <v>17621</v>
      </c>
      <c r="L1961" s="6">
        <v>1</v>
      </c>
      <c r="M1961" s="6" t="s">
        <v>17622</v>
      </c>
      <c r="N1961" s="6">
        <v>1</v>
      </c>
      <c r="O1961" s="6">
        <v>20110805</v>
      </c>
      <c r="P1961" s="6" t="s">
        <v>17616</v>
      </c>
      <c r="Q1961" s="6">
        <v>175252.48278699999</v>
      </c>
      <c r="R1961" s="6">
        <v>126.7211012492096</v>
      </c>
      <c r="S1961" s="6">
        <v>438930.537503</v>
      </c>
      <c r="T1961" s="6">
        <v>37.452200515643661</v>
      </c>
      <c r="U1961" s="6" t="s">
        <v>17616</v>
      </c>
      <c r="V1961" s="6">
        <v>2009</v>
      </c>
      <c r="W1961" s="6" t="s">
        <v>17625</v>
      </c>
      <c r="X1961" s="8" t="s">
        <v>17624</v>
      </c>
    </row>
    <row r="1962" spans="1:24">
      <c r="A1962" s="7" t="s">
        <v>805</v>
      </c>
      <c r="B1962" s="6" t="s">
        <v>17616</v>
      </c>
      <c r="C1962" s="6">
        <v>39299</v>
      </c>
      <c r="D1962" s="6">
        <v>165000299</v>
      </c>
      <c r="E1962" s="6" t="s">
        <v>17616</v>
      </c>
      <c r="F1962" s="6" t="s">
        <v>17617</v>
      </c>
      <c r="G1962" s="6" t="s">
        <v>17618</v>
      </c>
      <c r="H1962" s="6" t="s">
        <v>17636</v>
      </c>
      <c r="I1962" s="6" t="s">
        <v>17646</v>
      </c>
      <c r="J1962" s="6">
        <v>2802085</v>
      </c>
      <c r="K1962" s="6" t="s">
        <v>17621</v>
      </c>
      <c r="L1962" s="6">
        <v>2</v>
      </c>
      <c r="M1962" s="6" t="s">
        <v>17622</v>
      </c>
      <c r="N1962" s="6">
        <v>0</v>
      </c>
      <c r="O1962" s="6">
        <v>20070628</v>
      </c>
      <c r="P1962" s="6" t="s">
        <v>17616</v>
      </c>
      <c r="Q1962" s="6">
        <v>176303.37394799999</v>
      </c>
      <c r="R1962" s="6">
        <v>126.73299111648478</v>
      </c>
      <c r="S1962" s="6">
        <v>438521.41545600002</v>
      </c>
      <c r="T1962" s="6">
        <v>37.448541921352991</v>
      </c>
      <c r="U1962" s="6" t="s">
        <v>17616</v>
      </c>
      <c r="V1962" s="6">
        <v>751</v>
      </c>
      <c r="W1962" s="6" t="s">
        <v>17623</v>
      </c>
      <c r="X1962" s="8" t="s">
        <v>17624</v>
      </c>
    </row>
    <row r="1963" spans="1:24">
      <c r="A1963" s="7" t="s">
        <v>12255</v>
      </c>
      <c r="B1963" s="6" t="s">
        <v>17616</v>
      </c>
      <c r="C1963" s="6">
        <v>39300</v>
      </c>
      <c r="D1963" s="6">
        <v>165000300</v>
      </c>
      <c r="E1963" s="6" t="s">
        <v>17616</v>
      </c>
      <c r="F1963" s="6" t="s">
        <v>17617</v>
      </c>
      <c r="G1963" s="6" t="s">
        <v>17632</v>
      </c>
      <c r="H1963" s="6" t="s">
        <v>17636</v>
      </c>
      <c r="I1963" s="6" t="s">
        <v>17646</v>
      </c>
      <c r="J1963" s="6">
        <v>2802084</v>
      </c>
      <c r="K1963" s="6" t="s">
        <v>17621</v>
      </c>
      <c r="L1963" s="6">
        <v>1</v>
      </c>
      <c r="M1963" s="6" t="s">
        <v>17622</v>
      </c>
      <c r="N1963" s="6">
        <v>0</v>
      </c>
      <c r="O1963" s="6">
        <v>20070628</v>
      </c>
      <c r="P1963" s="6" t="s">
        <v>17616</v>
      </c>
      <c r="Q1963" s="6">
        <v>176995.90405700001</v>
      </c>
      <c r="R1963" s="6">
        <v>126.74082607684343</v>
      </c>
      <c r="S1963" s="6">
        <v>438243.85654100002</v>
      </c>
      <c r="T1963" s="6">
        <v>37.446058643363592</v>
      </c>
      <c r="U1963" s="6" t="s">
        <v>17616</v>
      </c>
      <c r="V1963" s="6">
        <v>1971</v>
      </c>
      <c r="W1963" s="6" t="s">
        <v>17717</v>
      </c>
      <c r="X1963" s="8" t="s">
        <v>17624</v>
      </c>
    </row>
    <row r="1964" spans="1:24">
      <c r="A1964" s="7" t="s">
        <v>1242</v>
      </c>
      <c r="B1964" s="6" t="s">
        <v>17616</v>
      </c>
      <c r="C1964" s="6">
        <v>39301</v>
      </c>
      <c r="D1964" s="6">
        <v>165000301</v>
      </c>
      <c r="E1964" s="6" t="s">
        <v>17616</v>
      </c>
      <c r="F1964" s="6" t="s">
        <v>17617</v>
      </c>
      <c r="G1964" s="6" t="s">
        <v>17628</v>
      </c>
      <c r="H1964" s="6" t="s">
        <v>17636</v>
      </c>
      <c r="I1964" s="6" t="s">
        <v>17646</v>
      </c>
      <c r="J1964" s="6">
        <v>2802083</v>
      </c>
      <c r="K1964" s="6" t="s">
        <v>17621</v>
      </c>
      <c r="L1964" s="6">
        <v>1</v>
      </c>
      <c r="M1964" s="6" t="s">
        <v>17622</v>
      </c>
      <c r="N1964" s="6">
        <v>0</v>
      </c>
      <c r="O1964" s="6">
        <v>20070628</v>
      </c>
      <c r="P1964" s="6" t="s">
        <v>17616</v>
      </c>
      <c r="Q1964" s="6">
        <v>176012.80348999999</v>
      </c>
      <c r="R1964" s="6">
        <v>126.72970347535502</v>
      </c>
      <c r="S1964" s="6">
        <v>438641.24791899999</v>
      </c>
      <c r="T1964" s="6">
        <v>37.449614101835799</v>
      </c>
      <c r="U1964" s="6" t="s">
        <v>17616</v>
      </c>
      <c r="V1964" s="6">
        <v>743</v>
      </c>
      <c r="W1964" s="6" t="s">
        <v>17625</v>
      </c>
      <c r="X1964" s="8" t="s">
        <v>17624</v>
      </c>
    </row>
    <row r="1965" spans="1:24">
      <c r="A1965" s="7" t="s">
        <v>2358</v>
      </c>
      <c r="B1965" s="6" t="s">
        <v>17616</v>
      </c>
      <c r="C1965" s="6">
        <v>39302</v>
      </c>
      <c r="D1965" s="6">
        <v>165000302</v>
      </c>
      <c r="E1965" s="6" t="s">
        <v>17616</v>
      </c>
      <c r="F1965" s="6" t="s">
        <v>17617</v>
      </c>
      <c r="G1965" s="6" t="s">
        <v>17628</v>
      </c>
      <c r="H1965" s="6" t="s">
        <v>17636</v>
      </c>
      <c r="I1965" s="6" t="s">
        <v>17715</v>
      </c>
      <c r="J1965" s="6">
        <v>2802082</v>
      </c>
      <c r="K1965" s="6" t="s">
        <v>17621</v>
      </c>
      <c r="L1965" s="6">
        <v>1</v>
      </c>
      <c r="M1965" s="6" t="s">
        <v>17622</v>
      </c>
      <c r="N1965" s="6">
        <v>0</v>
      </c>
      <c r="O1965" s="6">
        <v>20070628</v>
      </c>
      <c r="P1965" s="6" t="s">
        <v>17616</v>
      </c>
      <c r="Q1965" s="6">
        <v>175345.075254</v>
      </c>
      <c r="R1965" s="6">
        <v>126.72214777495756</v>
      </c>
      <c r="S1965" s="6">
        <v>438927.89075899997</v>
      </c>
      <c r="T1965" s="6">
        <v>37.452179146670609</v>
      </c>
      <c r="U1965" s="6" t="s">
        <v>17616</v>
      </c>
      <c r="V1965" s="6">
        <v>2317</v>
      </c>
      <c r="W1965" s="6" t="s">
        <v>17625</v>
      </c>
      <c r="X1965" s="8" t="s">
        <v>17624</v>
      </c>
    </row>
    <row r="1966" spans="1:24">
      <c r="A1966" s="7" t="s">
        <v>7088</v>
      </c>
      <c r="B1966" s="6" t="s">
        <v>17616</v>
      </c>
      <c r="C1966" s="6">
        <v>39303</v>
      </c>
      <c r="D1966" s="6">
        <v>165000303</v>
      </c>
      <c r="E1966" s="6" t="s">
        <v>17616</v>
      </c>
      <c r="F1966" s="6" t="s">
        <v>17617</v>
      </c>
      <c r="G1966" s="6" t="s">
        <v>17632</v>
      </c>
      <c r="H1966" s="6" t="s">
        <v>17636</v>
      </c>
      <c r="I1966" s="6" t="s">
        <v>17646</v>
      </c>
      <c r="J1966" s="6">
        <v>2802081</v>
      </c>
      <c r="K1966" s="6" t="s">
        <v>17621</v>
      </c>
      <c r="L1966" s="6">
        <v>4</v>
      </c>
      <c r="M1966" s="6" t="s">
        <v>17622</v>
      </c>
      <c r="N1966" s="6">
        <v>0</v>
      </c>
      <c r="O1966" s="6">
        <v>20070628</v>
      </c>
      <c r="P1966" s="6" t="s">
        <v>17616</v>
      </c>
      <c r="Q1966" s="6">
        <v>176467.05261399999</v>
      </c>
      <c r="R1966" s="6">
        <v>126.73484237368642</v>
      </c>
      <c r="S1966" s="6">
        <v>438473.72728499997</v>
      </c>
      <c r="T1966" s="6">
        <v>37.448116440223494</v>
      </c>
      <c r="U1966" s="6" t="s">
        <v>17616</v>
      </c>
      <c r="V1966" s="6">
        <v>1964</v>
      </c>
      <c r="W1966" s="6" t="s">
        <v>17634</v>
      </c>
      <c r="X1966" s="8" t="s">
        <v>17624</v>
      </c>
    </row>
    <row r="1967" spans="1:24">
      <c r="A1967" s="7" t="s">
        <v>2358</v>
      </c>
      <c r="B1967" s="6" t="s">
        <v>17616</v>
      </c>
      <c r="C1967" s="6">
        <v>39305</v>
      </c>
      <c r="D1967" s="6">
        <v>165000305</v>
      </c>
      <c r="E1967" s="6" t="s">
        <v>17616</v>
      </c>
      <c r="F1967" s="6" t="s">
        <v>17617</v>
      </c>
      <c r="G1967" s="6" t="s">
        <v>17628</v>
      </c>
      <c r="H1967" s="6" t="s">
        <v>17636</v>
      </c>
      <c r="I1967" s="6" t="s">
        <v>17715</v>
      </c>
      <c r="J1967" s="6">
        <v>2802079</v>
      </c>
      <c r="K1967" s="6" t="s">
        <v>17621</v>
      </c>
      <c r="L1967" s="6">
        <v>1</v>
      </c>
      <c r="M1967" s="6" t="s">
        <v>17622</v>
      </c>
      <c r="N1967" s="6">
        <v>0</v>
      </c>
      <c r="O1967" s="6">
        <v>20070628</v>
      </c>
      <c r="P1967" s="6" t="s">
        <v>17616</v>
      </c>
      <c r="Q1967" s="6">
        <v>175409.77411999999</v>
      </c>
      <c r="R1967" s="6">
        <v>126.72287963069404</v>
      </c>
      <c r="S1967" s="6">
        <v>438908.16108799999</v>
      </c>
      <c r="T1967" s="6">
        <v>37.452003109274081</v>
      </c>
      <c r="U1967" s="6" t="s">
        <v>17616</v>
      </c>
      <c r="V1967" s="6">
        <v>1985</v>
      </c>
      <c r="W1967" s="6" t="s">
        <v>17625</v>
      </c>
      <c r="X1967" s="8" t="s">
        <v>17624</v>
      </c>
    </row>
    <row r="1968" spans="1:24">
      <c r="A1968" s="7" t="s">
        <v>7088</v>
      </c>
      <c r="B1968" s="6" t="s">
        <v>17616</v>
      </c>
      <c r="C1968" s="6">
        <v>39307</v>
      </c>
      <c r="D1968" s="6">
        <v>165000307</v>
      </c>
      <c r="E1968" s="6" t="s">
        <v>17616</v>
      </c>
      <c r="F1968" s="6" t="s">
        <v>17617</v>
      </c>
      <c r="G1968" s="6" t="s">
        <v>17628</v>
      </c>
      <c r="H1968" s="6" t="s">
        <v>17636</v>
      </c>
      <c r="I1968" s="6" t="s">
        <v>17646</v>
      </c>
      <c r="J1968" s="6">
        <v>2802077</v>
      </c>
      <c r="K1968" s="6" t="s">
        <v>17621</v>
      </c>
      <c r="L1968" s="6">
        <v>4</v>
      </c>
      <c r="M1968" s="6" t="s">
        <v>17622</v>
      </c>
      <c r="N1968" s="6">
        <v>0</v>
      </c>
      <c r="O1968" s="6">
        <v>20070628</v>
      </c>
      <c r="P1968" s="6" t="s">
        <v>17616</v>
      </c>
      <c r="Q1968" s="6">
        <v>176482.509766</v>
      </c>
      <c r="R1968" s="6">
        <v>126.73501591875386</v>
      </c>
      <c r="S1968" s="6">
        <v>438509.24689299997</v>
      </c>
      <c r="T1968" s="6">
        <v>37.448436864799376</v>
      </c>
      <c r="U1968" s="6" t="s">
        <v>17616</v>
      </c>
      <c r="V1968" s="6">
        <v>752</v>
      </c>
      <c r="W1968" s="6" t="s">
        <v>17634</v>
      </c>
      <c r="X1968" s="8" t="s">
        <v>17624</v>
      </c>
    </row>
    <row r="1969" spans="1:24">
      <c r="A1969" s="7" t="s">
        <v>10375</v>
      </c>
      <c r="B1969" s="6" t="s">
        <v>17616</v>
      </c>
      <c r="C1969" s="6">
        <v>39308</v>
      </c>
      <c r="D1969" s="6">
        <v>165000308</v>
      </c>
      <c r="E1969" s="6" t="s">
        <v>17616</v>
      </c>
      <c r="F1969" s="6" t="s">
        <v>17617</v>
      </c>
      <c r="G1969" s="6" t="s">
        <v>17628</v>
      </c>
      <c r="H1969" s="6" t="s">
        <v>17636</v>
      </c>
      <c r="I1969" s="6" t="s">
        <v>17673</v>
      </c>
      <c r="J1969" s="6">
        <v>2802076</v>
      </c>
      <c r="K1969" s="6" t="s">
        <v>17621</v>
      </c>
      <c r="L1969" s="6">
        <v>3</v>
      </c>
      <c r="M1969" s="6" t="s">
        <v>17622</v>
      </c>
      <c r="N1969" s="6">
        <v>0</v>
      </c>
      <c r="O1969" s="6">
        <v>20070628</v>
      </c>
      <c r="P1969" s="6" t="s">
        <v>17616</v>
      </c>
      <c r="Q1969" s="6">
        <v>174073.78780699999</v>
      </c>
      <c r="R1969" s="6">
        <v>126.70776117971602</v>
      </c>
      <c r="S1969" s="6">
        <v>439470.27790300001</v>
      </c>
      <c r="T1969" s="6">
        <v>37.457031188463816</v>
      </c>
      <c r="U1969" s="6" t="s">
        <v>17616</v>
      </c>
      <c r="V1969" s="6">
        <v>2036</v>
      </c>
      <c r="W1969" s="6" t="s">
        <v>17625</v>
      </c>
      <c r="X1969" s="8" t="s">
        <v>17624</v>
      </c>
    </row>
    <row r="1970" spans="1:24">
      <c r="A1970" s="7" t="s">
        <v>10776</v>
      </c>
      <c r="B1970" s="6" t="s">
        <v>17616</v>
      </c>
      <c r="C1970" s="6">
        <v>39309</v>
      </c>
      <c r="D1970" s="6">
        <v>165000309</v>
      </c>
      <c r="E1970" s="6" t="s">
        <v>17616</v>
      </c>
      <c r="F1970" s="6" t="s">
        <v>17617</v>
      </c>
      <c r="G1970" s="6" t="s">
        <v>17632</v>
      </c>
      <c r="H1970" s="6" t="s">
        <v>17636</v>
      </c>
      <c r="I1970" s="6" t="s">
        <v>17715</v>
      </c>
      <c r="J1970" s="6">
        <v>2802075</v>
      </c>
      <c r="K1970" s="6" t="s">
        <v>17621</v>
      </c>
      <c r="L1970" s="6">
        <v>3</v>
      </c>
      <c r="M1970" s="6" t="s">
        <v>17622</v>
      </c>
      <c r="N1970" s="6">
        <v>0</v>
      </c>
      <c r="O1970" s="6">
        <v>20070628</v>
      </c>
      <c r="P1970" s="6" t="s">
        <v>17616</v>
      </c>
      <c r="Q1970" s="6">
        <v>175059.45009699999</v>
      </c>
      <c r="R1970" s="6">
        <v>126.71891483875632</v>
      </c>
      <c r="S1970" s="6">
        <v>439073.47798899998</v>
      </c>
      <c r="T1970" s="6">
        <v>37.453483206399582</v>
      </c>
      <c r="U1970" s="6" t="s">
        <v>17616</v>
      </c>
      <c r="V1970" s="6">
        <v>1914</v>
      </c>
      <c r="W1970" s="6" t="s">
        <v>17708</v>
      </c>
      <c r="X1970" s="8" t="s">
        <v>17624</v>
      </c>
    </row>
    <row r="1971" spans="1:24">
      <c r="A1971" s="7" t="s">
        <v>11114</v>
      </c>
      <c r="B1971" s="6" t="s">
        <v>17616</v>
      </c>
      <c r="C1971" s="6">
        <v>39310</v>
      </c>
      <c r="D1971" s="6">
        <v>165000310</v>
      </c>
      <c r="E1971" s="6" t="s">
        <v>17616</v>
      </c>
      <c r="F1971" s="6" t="s">
        <v>17617</v>
      </c>
      <c r="G1971" s="6" t="s">
        <v>17632</v>
      </c>
      <c r="H1971" s="6" t="s">
        <v>17636</v>
      </c>
      <c r="I1971" s="6" t="s">
        <v>17715</v>
      </c>
      <c r="J1971" s="6">
        <v>2802074</v>
      </c>
      <c r="K1971" s="6" t="s">
        <v>17621</v>
      </c>
      <c r="L1971" s="6">
        <v>3</v>
      </c>
      <c r="M1971" s="6" t="s">
        <v>17622</v>
      </c>
      <c r="N1971" s="6">
        <v>1</v>
      </c>
      <c r="O1971" s="6">
        <v>20090129</v>
      </c>
      <c r="P1971" s="6" t="s">
        <v>17616</v>
      </c>
      <c r="Q1971" s="6">
        <v>175094.21362900001</v>
      </c>
      <c r="R1971" s="6">
        <v>126.71930780151652</v>
      </c>
      <c r="S1971" s="6">
        <v>439071.26685000001</v>
      </c>
      <c r="T1971" s="6">
        <v>37.453464222911961</v>
      </c>
      <c r="U1971" s="6" t="s">
        <v>17616</v>
      </c>
      <c r="V1971" s="6">
        <v>1943</v>
      </c>
      <c r="W1971" s="6" t="s">
        <v>17708</v>
      </c>
      <c r="X1971" s="8" t="s">
        <v>17624</v>
      </c>
    </row>
    <row r="1972" spans="1:24">
      <c r="A1972" s="7" t="s">
        <v>14620</v>
      </c>
      <c r="B1972" s="6" t="s">
        <v>17616</v>
      </c>
      <c r="C1972" s="6">
        <v>39311</v>
      </c>
      <c r="D1972" s="6">
        <v>165000311</v>
      </c>
      <c r="E1972" s="6" t="s">
        <v>17616</v>
      </c>
      <c r="F1972" s="6" t="s">
        <v>17617</v>
      </c>
      <c r="G1972" s="6" t="s">
        <v>17628</v>
      </c>
      <c r="H1972" s="6" t="s">
        <v>17636</v>
      </c>
      <c r="I1972" s="6" t="s">
        <v>17715</v>
      </c>
      <c r="J1972" s="6">
        <v>2802073</v>
      </c>
      <c r="K1972" s="6" t="s">
        <v>17621</v>
      </c>
      <c r="L1972" s="6">
        <v>1</v>
      </c>
      <c r="M1972" s="6" t="s">
        <v>17622</v>
      </c>
      <c r="N1972" s="6">
        <v>0</v>
      </c>
      <c r="O1972" s="6">
        <v>20070628</v>
      </c>
      <c r="P1972" s="6" t="s">
        <v>17616</v>
      </c>
      <c r="Q1972" s="6">
        <v>175551.20901799999</v>
      </c>
      <c r="R1972" s="6">
        <v>126.72447838032934</v>
      </c>
      <c r="S1972" s="6">
        <v>438898.47015399998</v>
      </c>
      <c r="T1972" s="6">
        <v>37.45191955183062</v>
      </c>
      <c r="U1972" s="6" t="s">
        <v>17616</v>
      </c>
      <c r="V1972" s="6">
        <v>1986</v>
      </c>
      <c r="W1972" s="6" t="s">
        <v>17625</v>
      </c>
      <c r="X1972" s="8" t="s">
        <v>17624</v>
      </c>
    </row>
    <row r="1973" spans="1:24">
      <c r="A1973" s="7" t="s">
        <v>11295</v>
      </c>
      <c r="B1973" s="6" t="s">
        <v>17616</v>
      </c>
      <c r="C1973" s="6">
        <v>39312</v>
      </c>
      <c r="D1973" s="6">
        <v>165000312</v>
      </c>
      <c r="E1973" s="6" t="s">
        <v>17616</v>
      </c>
      <c r="F1973" s="6" t="s">
        <v>17617</v>
      </c>
      <c r="G1973" s="6" t="s">
        <v>17632</v>
      </c>
      <c r="H1973" s="6" t="s">
        <v>17636</v>
      </c>
      <c r="I1973" s="6" t="s">
        <v>17646</v>
      </c>
      <c r="J1973" s="6">
        <v>2802072</v>
      </c>
      <c r="K1973" s="6" t="s">
        <v>17621</v>
      </c>
      <c r="L1973" s="6">
        <v>2</v>
      </c>
      <c r="M1973" s="6" t="s">
        <v>17622</v>
      </c>
      <c r="N1973" s="6">
        <v>1</v>
      </c>
      <c r="O1973" s="6">
        <v>20180407</v>
      </c>
      <c r="P1973" s="6" t="s">
        <v>17616</v>
      </c>
      <c r="Q1973" s="6">
        <v>176897.98317699999</v>
      </c>
      <c r="R1973" s="6">
        <v>126.73971575042866</v>
      </c>
      <c r="S1973" s="6">
        <v>438363.590837</v>
      </c>
      <c r="T1973" s="6">
        <v>37.447135000748048</v>
      </c>
      <c r="U1973" s="6" t="s">
        <v>17616</v>
      </c>
      <c r="V1973" s="6">
        <v>742</v>
      </c>
      <c r="W1973" s="6" t="s">
        <v>17761</v>
      </c>
      <c r="X1973" s="8" t="s">
        <v>17624</v>
      </c>
    </row>
    <row r="1974" spans="1:24">
      <c r="A1974" s="7" t="s">
        <v>2644</v>
      </c>
      <c r="B1974" s="6" t="s">
        <v>17616</v>
      </c>
      <c r="C1974" s="6">
        <v>39313</v>
      </c>
      <c r="D1974" s="6">
        <v>165000313</v>
      </c>
      <c r="E1974" s="6" t="s">
        <v>17616</v>
      </c>
      <c r="F1974" s="6" t="s">
        <v>17617</v>
      </c>
      <c r="G1974" s="6" t="s">
        <v>17628</v>
      </c>
      <c r="H1974" s="6" t="s">
        <v>17636</v>
      </c>
      <c r="I1974" s="6" t="s">
        <v>17646</v>
      </c>
      <c r="J1974" s="6">
        <v>2802071</v>
      </c>
      <c r="K1974" s="6" t="s">
        <v>17621</v>
      </c>
      <c r="L1974" s="6">
        <v>1</v>
      </c>
      <c r="M1974" s="6" t="s">
        <v>17622</v>
      </c>
      <c r="N1974" s="6">
        <v>1</v>
      </c>
      <c r="O1974" s="6">
        <v>20100816</v>
      </c>
      <c r="P1974" s="6" t="s">
        <v>17616</v>
      </c>
      <c r="Q1974" s="6">
        <v>176009.63670500001</v>
      </c>
      <c r="R1974" s="6">
        <v>126.72966443658757</v>
      </c>
      <c r="S1974" s="6">
        <v>438740.94540099998</v>
      </c>
      <c r="T1974" s="6">
        <v>37.450512290159558</v>
      </c>
      <c r="U1974" s="6" t="s">
        <v>17616</v>
      </c>
      <c r="V1974" s="6">
        <v>1988</v>
      </c>
      <c r="W1974" s="6" t="s">
        <v>17625</v>
      </c>
      <c r="X1974" s="8" t="s">
        <v>17624</v>
      </c>
    </row>
    <row r="1975" spans="1:24">
      <c r="A1975" s="7" t="s">
        <v>2644</v>
      </c>
      <c r="B1975" s="6" t="s">
        <v>17616</v>
      </c>
      <c r="C1975" s="6">
        <v>39314</v>
      </c>
      <c r="D1975" s="6">
        <v>165000314</v>
      </c>
      <c r="E1975" s="6" t="s">
        <v>17616</v>
      </c>
      <c r="F1975" s="6" t="s">
        <v>17617</v>
      </c>
      <c r="G1975" s="6" t="s">
        <v>17632</v>
      </c>
      <c r="H1975" s="6" t="s">
        <v>17636</v>
      </c>
      <c r="I1975" s="6" t="s">
        <v>17738</v>
      </c>
      <c r="J1975" s="6">
        <v>2802070</v>
      </c>
      <c r="K1975" s="6" t="s">
        <v>17621</v>
      </c>
      <c r="L1975" s="6">
        <v>1</v>
      </c>
      <c r="M1975" s="6" t="s">
        <v>17622</v>
      </c>
      <c r="N1975" s="6">
        <v>1</v>
      </c>
      <c r="O1975" s="6">
        <v>20110805</v>
      </c>
      <c r="P1975" s="6" t="s">
        <v>17616</v>
      </c>
      <c r="Q1975" s="6">
        <v>176021.786673</v>
      </c>
      <c r="R1975" s="6">
        <v>126.72980178442357</v>
      </c>
      <c r="S1975" s="6">
        <v>438739.79361300002</v>
      </c>
      <c r="T1975" s="6">
        <v>37.450502228332162</v>
      </c>
      <c r="U1975" s="6" t="s">
        <v>17616</v>
      </c>
      <c r="V1975" s="6">
        <v>2006</v>
      </c>
      <c r="W1975" s="6" t="s">
        <v>17634</v>
      </c>
      <c r="X1975" s="8" t="s">
        <v>17624</v>
      </c>
    </row>
    <row r="1976" spans="1:24">
      <c r="A1976" s="7" t="s">
        <v>11295</v>
      </c>
      <c r="B1976" s="6" t="s">
        <v>17616</v>
      </c>
      <c r="C1976" s="6">
        <v>39315</v>
      </c>
      <c r="D1976" s="6">
        <v>165000315</v>
      </c>
      <c r="E1976" s="6" t="s">
        <v>17616</v>
      </c>
      <c r="F1976" s="6" t="s">
        <v>17617</v>
      </c>
      <c r="G1976" s="6" t="s">
        <v>17632</v>
      </c>
      <c r="H1976" s="6" t="s">
        <v>17636</v>
      </c>
      <c r="I1976" s="6" t="s">
        <v>17646</v>
      </c>
      <c r="J1976" s="6">
        <v>2802069</v>
      </c>
      <c r="K1976" s="6" t="s">
        <v>17621</v>
      </c>
      <c r="L1976" s="6">
        <v>2</v>
      </c>
      <c r="M1976" s="6" t="s">
        <v>17622</v>
      </c>
      <c r="N1976" s="6">
        <v>1</v>
      </c>
      <c r="O1976" s="6">
        <v>20180407</v>
      </c>
      <c r="P1976" s="6" t="s">
        <v>17616</v>
      </c>
      <c r="Q1976" s="6">
        <v>176895.354517</v>
      </c>
      <c r="R1976" s="6">
        <v>126.73968520368524</v>
      </c>
      <c r="S1976" s="6">
        <v>438390.36967500002</v>
      </c>
      <c r="T1976" s="6">
        <v>37.44737621160256</v>
      </c>
      <c r="U1976" s="6" t="s">
        <v>17616</v>
      </c>
      <c r="V1976" s="6">
        <v>2209</v>
      </c>
      <c r="W1976" s="6" t="s">
        <v>17634</v>
      </c>
      <c r="X1976" s="8" t="s">
        <v>17624</v>
      </c>
    </row>
    <row r="1977" spans="1:24">
      <c r="A1977" s="7" t="s">
        <v>805</v>
      </c>
      <c r="B1977" s="6" t="s">
        <v>17616</v>
      </c>
      <c r="C1977" s="6">
        <v>39316</v>
      </c>
      <c r="D1977" s="6">
        <v>165000316</v>
      </c>
      <c r="E1977" s="6" t="s">
        <v>17616</v>
      </c>
      <c r="F1977" s="6" t="s">
        <v>17617</v>
      </c>
      <c r="G1977" s="6" t="s">
        <v>17632</v>
      </c>
      <c r="H1977" s="6" t="s">
        <v>17636</v>
      </c>
      <c r="I1977" s="6" t="s">
        <v>17646</v>
      </c>
      <c r="J1977" s="6">
        <v>2802068</v>
      </c>
      <c r="K1977" s="6" t="s">
        <v>17621</v>
      </c>
      <c r="L1977" s="6">
        <v>2</v>
      </c>
      <c r="M1977" s="6" t="s">
        <v>17622</v>
      </c>
      <c r="N1977" s="6">
        <v>0</v>
      </c>
      <c r="O1977" s="6">
        <v>20070628</v>
      </c>
      <c r="P1977" s="6" t="s">
        <v>17616</v>
      </c>
      <c r="Q1977" s="6">
        <v>176426.40029600001</v>
      </c>
      <c r="R1977" s="6">
        <v>126.73437942044772</v>
      </c>
      <c r="S1977" s="6">
        <v>438584.35651000001</v>
      </c>
      <c r="T1977" s="6">
        <v>37.449112168688117</v>
      </c>
      <c r="U1977" s="6" t="s">
        <v>17616</v>
      </c>
      <c r="V1977" s="6">
        <v>1974</v>
      </c>
      <c r="W1977" s="6" t="s">
        <v>17634</v>
      </c>
      <c r="X1977" s="8" t="s">
        <v>17624</v>
      </c>
    </row>
    <row r="1978" spans="1:24">
      <c r="A1978" s="7" t="s">
        <v>12505</v>
      </c>
      <c r="B1978" s="6" t="s">
        <v>17616</v>
      </c>
      <c r="C1978" s="6">
        <v>39317</v>
      </c>
      <c r="D1978" s="6">
        <v>165000317</v>
      </c>
      <c r="E1978" s="6" t="s">
        <v>17616</v>
      </c>
      <c r="F1978" s="6" t="s">
        <v>17617</v>
      </c>
      <c r="G1978" s="6" t="s">
        <v>17632</v>
      </c>
      <c r="H1978" s="6" t="s">
        <v>17636</v>
      </c>
      <c r="I1978" s="6" t="s">
        <v>17715</v>
      </c>
      <c r="J1978" s="6">
        <v>2802067</v>
      </c>
      <c r="K1978" s="6" t="s">
        <v>17621</v>
      </c>
      <c r="L1978" s="6">
        <v>3</v>
      </c>
      <c r="M1978" s="6" t="s">
        <v>17622</v>
      </c>
      <c r="N1978" s="6">
        <v>1</v>
      </c>
      <c r="O1978" s="6">
        <v>20160704</v>
      </c>
      <c r="P1978" s="6" t="s">
        <v>17616</v>
      </c>
      <c r="Q1978" s="6">
        <v>174332.97569699999</v>
      </c>
      <c r="R1978" s="6">
        <v>126.71069207815566</v>
      </c>
      <c r="S1978" s="6">
        <v>439427.51223699999</v>
      </c>
      <c r="T1978" s="6">
        <v>37.456653117234744</v>
      </c>
      <c r="U1978" s="6" t="s">
        <v>17616</v>
      </c>
      <c r="V1978" s="6">
        <v>1911</v>
      </c>
      <c r="W1978" s="6" t="s">
        <v>17677</v>
      </c>
      <c r="X1978" s="8" t="s">
        <v>17624</v>
      </c>
    </row>
    <row r="1979" spans="1:24">
      <c r="A1979" s="7" t="s">
        <v>12737</v>
      </c>
      <c r="B1979" s="6" t="s">
        <v>17616</v>
      </c>
      <c r="C1979" s="6">
        <v>39318</v>
      </c>
      <c r="D1979" s="6">
        <v>165000318</v>
      </c>
      <c r="E1979" s="6" t="s">
        <v>17616</v>
      </c>
      <c r="F1979" s="6" t="s">
        <v>17617</v>
      </c>
      <c r="G1979" s="6" t="s">
        <v>17632</v>
      </c>
      <c r="H1979" s="6" t="s">
        <v>17636</v>
      </c>
      <c r="I1979" s="6" t="s">
        <v>17646</v>
      </c>
      <c r="J1979" s="6">
        <v>2802066</v>
      </c>
      <c r="K1979" s="6" t="s">
        <v>17621</v>
      </c>
      <c r="L1979" s="6">
        <v>4</v>
      </c>
      <c r="M1979" s="6" t="s">
        <v>17622</v>
      </c>
      <c r="N1979" s="6">
        <v>1</v>
      </c>
      <c r="O1979" s="6">
        <v>20160705</v>
      </c>
      <c r="P1979" s="6" t="s">
        <v>17616</v>
      </c>
      <c r="Q1979" s="6">
        <v>176766.451222</v>
      </c>
      <c r="R1979" s="6">
        <v>126.73822644331449</v>
      </c>
      <c r="S1979" s="6">
        <v>438455.19275699998</v>
      </c>
      <c r="T1979" s="6">
        <v>37.447957029952555</v>
      </c>
      <c r="U1979" s="6" t="s">
        <v>17616</v>
      </c>
      <c r="V1979" s="6">
        <v>1965</v>
      </c>
      <c r="W1979" s="6" t="s">
        <v>17834</v>
      </c>
      <c r="X1979" s="8" t="s">
        <v>17624</v>
      </c>
    </row>
    <row r="1980" spans="1:24">
      <c r="A1980" s="7" t="s">
        <v>1149</v>
      </c>
      <c r="B1980" s="6" t="s">
        <v>17616</v>
      </c>
      <c r="C1980" s="6">
        <v>39319</v>
      </c>
      <c r="D1980" s="6">
        <v>165000319</v>
      </c>
      <c r="E1980" s="6" t="s">
        <v>17616</v>
      </c>
      <c r="F1980" s="6" t="s">
        <v>17617</v>
      </c>
      <c r="G1980" s="6" t="s">
        <v>17632</v>
      </c>
      <c r="H1980" s="6" t="s">
        <v>17636</v>
      </c>
      <c r="I1980" s="6" t="s">
        <v>17673</v>
      </c>
      <c r="J1980" s="6">
        <v>2802065</v>
      </c>
      <c r="K1980" s="6" t="s">
        <v>17621</v>
      </c>
      <c r="L1980" s="6">
        <v>3</v>
      </c>
      <c r="M1980" s="6" t="s">
        <v>17622</v>
      </c>
      <c r="N1980" s="6">
        <v>1</v>
      </c>
      <c r="O1980" s="6">
        <v>20121214</v>
      </c>
      <c r="P1980" s="6" t="s">
        <v>17616</v>
      </c>
      <c r="Q1980" s="6">
        <v>173125.198668</v>
      </c>
      <c r="R1980" s="6">
        <v>126.69702376286494</v>
      </c>
      <c r="S1980" s="6">
        <v>439914.69176700001</v>
      </c>
      <c r="T1980" s="6">
        <v>37.461008189421953</v>
      </c>
      <c r="U1980" s="6" t="s">
        <v>17616</v>
      </c>
      <c r="V1980" s="6">
        <v>425</v>
      </c>
      <c r="W1980" s="6" t="s">
        <v>17674</v>
      </c>
      <c r="X1980" s="8" t="s">
        <v>17624</v>
      </c>
    </row>
    <row r="1981" spans="1:24">
      <c r="A1981" s="7" t="s">
        <v>12505</v>
      </c>
      <c r="B1981" s="6" t="s">
        <v>17616</v>
      </c>
      <c r="C1981" s="6">
        <v>39320</v>
      </c>
      <c r="D1981" s="6">
        <v>165000320</v>
      </c>
      <c r="E1981" s="6" t="s">
        <v>17616</v>
      </c>
      <c r="F1981" s="6" t="s">
        <v>17617</v>
      </c>
      <c r="G1981" s="6" t="s">
        <v>17632</v>
      </c>
      <c r="H1981" s="6" t="s">
        <v>17636</v>
      </c>
      <c r="I1981" s="6" t="s">
        <v>17715</v>
      </c>
      <c r="J1981" s="6">
        <v>2802064</v>
      </c>
      <c r="K1981" s="6" t="s">
        <v>17621</v>
      </c>
      <c r="L1981" s="6">
        <v>3</v>
      </c>
      <c r="M1981" s="6" t="s">
        <v>17622</v>
      </c>
      <c r="N1981" s="6">
        <v>1</v>
      </c>
      <c r="O1981" s="6">
        <v>20160704</v>
      </c>
      <c r="P1981" s="6" t="s">
        <v>17616</v>
      </c>
      <c r="Q1981" s="6">
        <v>174304.24987900001</v>
      </c>
      <c r="R1981" s="6">
        <v>126.71036629986355</v>
      </c>
      <c r="S1981" s="6">
        <v>439459.39424300002</v>
      </c>
      <c r="T1981" s="6">
        <v>37.456939572774075</v>
      </c>
      <c r="U1981" s="6" t="s">
        <v>17616</v>
      </c>
      <c r="V1981" s="6">
        <v>1946</v>
      </c>
      <c r="W1981" s="6" t="s">
        <v>17677</v>
      </c>
      <c r="X1981" s="8" t="s">
        <v>17624</v>
      </c>
    </row>
    <row r="1982" spans="1:24">
      <c r="A1982" s="7" t="s">
        <v>12020</v>
      </c>
      <c r="B1982" s="6" t="s">
        <v>17616</v>
      </c>
      <c r="C1982" s="6">
        <v>39321</v>
      </c>
      <c r="D1982" s="6">
        <v>165000321</v>
      </c>
      <c r="E1982" s="6">
        <v>20190708</v>
      </c>
      <c r="F1982" s="6" t="s">
        <v>17617</v>
      </c>
      <c r="G1982" s="6" t="s">
        <v>17632</v>
      </c>
      <c r="H1982" s="6" t="s">
        <v>17636</v>
      </c>
      <c r="I1982" s="6" t="s">
        <v>17646</v>
      </c>
      <c r="J1982" s="6">
        <v>2802063</v>
      </c>
      <c r="K1982" s="6" t="s">
        <v>17621</v>
      </c>
      <c r="L1982" s="6">
        <v>1</v>
      </c>
      <c r="M1982" s="6" t="s">
        <v>17622</v>
      </c>
      <c r="N1982" s="6">
        <v>0</v>
      </c>
      <c r="O1982" s="6">
        <v>20070628</v>
      </c>
      <c r="P1982" s="6" t="s">
        <v>17616</v>
      </c>
      <c r="Q1982" s="6">
        <v>175729.310856</v>
      </c>
      <c r="R1982" s="6">
        <v>126.72649123441451</v>
      </c>
      <c r="S1982" s="6">
        <v>438897.35883699998</v>
      </c>
      <c r="T1982" s="6">
        <v>37.451914239711762</v>
      </c>
      <c r="U1982" s="6" t="s">
        <v>17616</v>
      </c>
      <c r="V1982" s="6">
        <v>2008</v>
      </c>
      <c r="W1982" s="6" t="s">
        <v>17625</v>
      </c>
      <c r="X1982" s="8" t="s">
        <v>17624</v>
      </c>
    </row>
    <row r="1983" spans="1:24">
      <c r="A1983" s="7" t="s">
        <v>805</v>
      </c>
      <c r="B1983" s="6" t="s">
        <v>17616</v>
      </c>
      <c r="C1983" s="6">
        <v>39323</v>
      </c>
      <c r="D1983" s="6">
        <v>165000323</v>
      </c>
      <c r="E1983" s="6" t="s">
        <v>17616</v>
      </c>
      <c r="F1983" s="6" t="s">
        <v>17617</v>
      </c>
      <c r="G1983" s="6" t="s">
        <v>17628</v>
      </c>
      <c r="H1983" s="6" t="s">
        <v>17636</v>
      </c>
      <c r="I1983" s="6" t="s">
        <v>17646</v>
      </c>
      <c r="J1983" s="6">
        <v>2802062</v>
      </c>
      <c r="K1983" s="6" t="s">
        <v>17621</v>
      </c>
      <c r="L1983" s="6">
        <v>2</v>
      </c>
      <c r="M1983" s="6" t="s">
        <v>17622</v>
      </c>
      <c r="N1983" s="6">
        <v>0</v>
      </c>
      <c r="O1983" s="6">
        <v>20070628</v>
      </c>
      <c r="P1983" s="6" t="s">
        <v>17616</v>
      </c>
      <c r="Q1983" s="6">
        <v>176311.55381700001</v>
      </c>
      <c r="R1983" s="6">
        <v>126.73307887591369</v>
      </c>
      <c r="S1983" s="6">
        <v>438666.82951900002</v>
      </c>
      <c r="T1983" s="6">
        <v>37.449852307229889</v>
      </c>
      <c r="U1983" s="6" t="s">
        <v>17616</v>
      </c>
      <c r="V1983" s="6">
        <v>1989</v>
      </c>
      <c r="W1983" s="6" t="s">
        <v>17625</v>
      </c>
      <c r="X1983" s="8" t="s">
        <v>17624</v>
      </c>
    </row>
    <row r="1984" spans="1:24">
      <c r="A1984" s="7" t="s">
        <v>12737</v>
      </c>
      <c r="B1984" s="6" t="s">
        <v>17616</v>
      </c>
      <c r="C1984" s="6">
        <v>39324</v>
      </c>
      <c r="D1984" s="6">
        <v>165000324</v>
      </c>
      <c r="E1984" s="6" t="s">
        <v>17616</v>
      </c>
      <c r="F1984" s="6" t="s">
        <v>17617</v>
      </c>
      <c r="G1984" s="6" t="s">
        <v>17632</v>
      </c>
      <c r="H1984" s="6" t="s">
        <v>17636</v>
      </c>
      <c r="I1984" s="6" t="s">
        <v>17646</v>
      </c>
      <c r="J1984" s="6">
        <v>2802061</v>
      </c>
      <c r="K1984" s="6" t="s">
        <v>17621</v>
      </c>
      <c r="L1984" s="6">
        <v>4</v>
      </c>
      <c r="M1984" s="6" t="s">
        <v>17622</v>
      </c>
      <c r="N1984" s="6">
        <v>1</v>
      </c>
      <c r="O1984" s="6">
        <v>20160705</v>
      </c>
      <c r="P1984" s="6" t="s">
        <v>17616</v>
      </c>
      <c r="Q1984" s="6">
        <v>176776.69904100001</v>
      </c>
      <c r="R1984" s="6">
        <v>126.73834108617966</v>
      </c>
      <c r="S1984" s="6">
        <v>438492.16454600001</v>
      </c>
      <c r="T1984" s="6">
        <v>37.448290402667716</v>
      </c>
      <c r="U1984" s="6" t="s">
        <v>17616</v>
      </c>
      <c r="V1984" s="6">
        <v>1973</v>
      </c>
      <c r="W1984" s="6" t="s">
        <v>17625</v>
      </c>
      <c r="X1984" s="8" t="s">
        <v>17624</v>
      </c>
    </row>
    <row r="1985" spans="1:24">
      <c r="A1985" s="7" t="s">
        <v>7091</v>
      </c>
      <c r="B1985" s="6" t="s">
        <v>17616</v>
      </c>
      <c r="C1985" s="6">
        <v>39325</v>
      </c>
      <c r="D1985" s="6">
        <v>165000325</v>
      </c>
      <c r="E1985" s="6" t="s">
        <v>17616</v>
      </c>
      <c r="F1985" s="6" t="s">
        <v>17617</v>
      </c>
      <c r="G1985" s="6" t="s">
        <v>17628</v>
      </c>
      <c r="H1985" s="6" t="s">
        <v>17636</v>
      </c>
      <c r="I1985" s="6" t="s">
        <v>17646</v>
      </c>
      <c r="J1985" s="6">
        <v>2802060</v>
      </c>
      <c r="K1985" s="6" t="s">
        <v>17621</v>
      </c>
      <c r="L1985" s="6">
        <v>1</v>
      </c>
      <c r="M1985" s="6" t="s">
        <v>17622</v>
      </c>
      <c r="N1985" s="6">
        <v>1</v>
      </c>
      <c r="O1985" s="6">
        <v>20091209</v>
      </c>
      <c r="P1985" s="6" t="s">
        <v>17616</v>
      </c>
      <c r="Q1985" s="6">
        <v>175791.177218</v>
      </c>
      <c r="R1985" s="6">
        <v>126.72719097555742</v>
      </c>
      <c r="S1985" s="6">
        <v>438880.38091100001</v>
      </c>
      <c r="T1985" s="6">
        <v>37.451762894175467</v>
      </c>
      <c r="U1985" s="6" t="s">
        <v>17616</v>
      </c>
      <c r="V1985" s="6">
        <v>2316</v>
      </c>
      <c r="W1985" s="6" t="s">
        <v>17625</v>
      </c>
      <c r="X1985" s="8" t="s">
        <v>17624</v>
      </c>
    </row>
    <row r="1986" spans="1:24">
      <c r="A1986" s="7" t="s">
        <v>7091</v>
      </c>
      <c r="B1986" s="6" t="s">
        <v>17616</v>
      </c>
      <c r="C1986" s="6">
        <v>39327</v>
      </c>
      <c r="D1986" s="6">
        <v>165000327</v>
      </c>
      <c r="E1986" s="6" t="s">
        <v>17616</v>
      </c>
      <c r="F1986" s="6" t="s">
        <v>17617</v>
      </c>
      <c r="G1986" s="6" t="s">
        <v>17628</v>
      </c>
      <c r="H1986" s="6" t="s">
        <v>17636</v>
      </c>
      <c r="I1986" s="6" t="s">
        <v>17646</v>
      </c>
      <c r="J1986" s="6">
        <v>2802058</v>
      </c>
      <c r="K1986" s="6" t="s">
        <v>17621</v>
      </c>
      <c r="L1986" s="6">
        <v>1</v>
      </c>
      <c r="M1986" s="6" t="s">
        <v>17622</v>
      </c>
      <c r="N1986" s="6">
        <v>1</v>
      </c>
      <c r="O1986" s="6">
        <v>20091209</v>
      </c>
      <c r="P1986" s="6" t="s">
        <v>17616</v>
      </c>
      <c r="Q1986" s="6">
        <v>175780.17224700001</v>
      </c>
      <c r="R1986" s="6">
        <v>126.72706613519176</v>
      </c>
      <c r="S1986" s="6">
        <v>438894.59738300001</v>
      </c>
      <c r="T1986" s="6">
        <v>37.451890695263813</v>
      </c>
      <c r="U1986" s="6" t="s">
        <v>17616</v>
      </c>
      <c r="V1986" s="6">
        <v>2315</v>
      </c>
      <c r="W1986" s="6" t="s">
        <v>17625</v>
      </c>
      <c r="X1986" s="8" t="s">
        <v>17624</v>
      </c>
    </row>
    <row r="1987" spans="1:24">
      <c r="A1987" s="7" t="s">
        <v>805</v>
      </c>
      <c r="B1987" s="6" t="s">
        <v>17616</v>
      </c>
      <c r="C1987" s="6">
        <v>39328</v>
      </c>
      <c r="D1987" s="6">
        <v>165000328</v>
      </c>
      <c r="E1987" s="6" t="s">
        <v>17616</v>
      </c>
      <c r="F1987" s="6" t="s">
        <v>17617</v>
      </c>
      <c r="G1987" s="6" t="s">
        <v>17632</v>
      </c>
      <c r="H1987" s="6" t="s">
        <v>17636</v>
      </c>
      <c r="I1987" s="6" t="s">
        <v>17646</v>
      </c>
      <c r="J1987" s="6">
        <v>2802057</v>
      </c>
      <c r="K1987" s="6" t="s">
        <v>17621</v>
      </c>
      <c r="L1987" s="6">
        <v>2</v>
      </c>
      <c r="M1987" s="6" t="s">
        <v>17622</v>
      </c>
      <c r="N1987" s="6">
        <v>0</v>
      </c>
      <c r="O1987" s="6">
        <v>20070628</v>
      </c>
      <c r="P1987" s="6" t="s">
        <v>17616</v>
      </c>
      <c r="Q1987" s="6">
        <v>176427.63674399999</v>
      </c>
      <c r="R1987" s="6">
        <v>126.73439106662896</v>
      </c>
      <c r="S1987" s="6">
        <v>438656.99525699997</v>
      </c>
      <c r="T1987" s="6">
        <v>37.449766673021493</v>
      </c>
      <c r="U1987" s="6" t="s">
        <v>17616</v>
      </c>
      <c r="V1987" s="6">
        <v>750</v>
      </c>
      <c r="W1987" s="6" t="s">
        <v>18035</v>
      </c>
      <c r="X1987" s="8" t="s">
        <v>17624</v>
      </c>
    </row>
    <row r="1988" spans="1:24">
      <c r="A1988" s="7" t="s">
        <v>12940</v>
      </c>
      <c r="B1988" s="6" t="s">
        <v>17616</v>
      </c>
      <c r="C1988" s="6">
        <v>39329</v>
      </c>
      <c r="D1988" s="6">
        <v>165000329</v>
      </c>
      <c r="E1988" s="6" t="s">
        <v>17616</v>
      </c>
      <c r="F1988" s="6" t="s">
        <v>17617</v>
      </c>
      <c r="G1988" s="6" t="s">
        <v>17632</v>
      </c>
      <c r="H1988" s="6" t="s">
        <v>17636</v>
      </c>
      <c r="I1988" s="6" t="s">
        <v>17715</v>
      </c>
      <c r="J1988" s="6">
        <v>2802056</v>
      </c>
      <c r="K1988" s="6" t="s">
        <v>17621</v>
      </c>
      <c r="L1988" s="6">
        <v>3</v>
      </c>
      <c r="M1988" s="6" t="s">
        <v>17622</v>
      </c>
      <c r="N1988" s="6">
        <v>0</v>
      </c>
      <c r="O1988" s="6">
        <v>20070628</v>
      </c>
      <c r="P1988" s="6" t="s">
        <v>17616</v>
      </c>
      <c r="Q1988" s="6">
        <v>174634.84977900001</v>
      </c>
      <c r="R1988" s="6">
        <v>126.7141053524708</v>
      </c>
      <c r="S1988" s="6">
        <v>439385.919643</v>
      </c>
      <c r="T1988" s="6">
        <v>37.456286716685469</v>
      </c>
      <c r="U1988" s="6" t="s">
        <v>17616</v>
      </c>
      <c r="V1988" s="6">
        <v>1912</v>
      </c>
      <c r="W1988" s="6" t="s">
        <v>17677</v>
      </c>
      <c r="X1988" s="8" t="s">
        <v>17624</v>
      </c>
    </row>
    <row r="1989" spans="1:24">
      <c r="A1989" s="7" t="s">
        <v>14633</v>
      </c>
      <c r="B1989" s="6" t="s">
        <v>17616</v>
      </c>
      <c r="C1989" s="6">
        <v>39330</v>
      </c>
      <c r="D1989" s="6">
        <v>165000330</v>
      </c>
      <c r="E1989" s="6" t="s">
        <v>17616</v>
      </c>
      <c r="F1989" s="6" t="s">
        <v>17617</v>
      </c>
      <c r="G1989" s="6" t="s">
        <v>17628</v>
      </c>
      <c r="H1989" s="6" t="s">
        <v>17636</v>
      </c>
      <c r="I1989" s="6" t="s">
        <v>17646</v>
      </c>
      <c r="J1989" s="6">
        <v>2802055</v>
      </c>
      <c r="K1989" s="6" t="s">
        <v>17621</v>
      </c>
      <c r="L1989" s="6">
        <v>1</v>
      </c>
      <c r="M1989" s="6" t="s">
        <v>17622</v>
      </c>
      <c r="N1989" s="6">
        <v>0</v>
      </c>
      <c r="O1989" s="6">
        <v>20070628</v>
      </c>
      <c r="P1989" s="6" t="s">
        <v>17616</v>
      </c>
      <c r="Q1989" s="6">
        <v>175962.075717</v>
      </c>
      <c r="R1989" s="6">
        <v>126.72912243084795</v>
      </c>
      <c r="S1989" s="6">
        <v>438878.85122499999</v>
      </c>
      <c r="T1989" s="6">
        <v>37.45175357876451</v>
      </c>
      <c r="U1989" s="6" t="s">
        <v>17616</v>
      </c>
      <c r="V1989" s="6">
        <v>2007</v>
      </c>
      <c r="W1989" s="6" t="s">
        <v>17625</v>
      </c>
      <c r="X1989" s="8" t="s">
        <v>17624</v>
      </c>
    </row>
    <row r="1990" spans="1:24">
      <c r="A1990" s="7" t="s">
        <v>12940</v>
      </c>
      <c r="B1990" s="6" t="s">
        <v>17616</v>
      </c>
      <c r="C1990" s="6">
        <v>39331</v>
      </c>
      <c r="D1990" s="6">
        <v>165000331</v>
      </c>
      <c r="E1990" s="6" t="s">
        <v>17616</v>
      </c>
      <c r="F1990" s="6" t="s">
        <v>17617</v>
      </c>
      <c r="G1990" s="6" t="s">
        <v>17632</v>
      </c>
      <c r="H1990" s="6" t="s">
        <v>17636</v>
      </c>
      <c r="I1990" s="6" t="s">
        <v>17715</v>
      </c>
      <c r="J1990" s="6">
        <v>2802054</v>
      </c>
      <c r="K1990" s="6" t="s">
        <v>17621</v>
      </c>
      <c r="L1990" s="6">
        <v>3</v>
      </c>
      <c r="M1990" s="6" t="s">
        <v>17622</v>
      </c>
      <c r="N1990" s="6">
        <v>0</v>
      </c>
      <c r="O1990" s="6">
        <v>20070628</v>
      </c>
      <c r="P1990" s="6" t="s">
        <v>17616</v>
      </c>
      <c r="Q1990" s="6">
        <v>174638.78100799999</v>
      </c>
      <c r="R1990" s="6">
        <v>126.71414883021296</v>
      </c>
      <c r="S1990" s="6">
        <v>439413.58187400002</v>
      </c>
      <c r="T1990" s="6">
        <v>37.456536059804471</v>
      </c>
      <c r="U1990" s="6" t="s">
        <v>17616</v>
      </c>
      <c r="V1990" s="6">
        <v>1945</v>
      </c>
      <c r="W1990" s="6" t="s">
        <v>17677</v>
      </c>
      <c r="X1990" s="8" t="s">
        <v>17624</v>
      </c>
    </row>
    <row r="1991" spans="1:24">
      <c r="A1991" s="7" t="s">
        <v>3088</v>
      </c>
      <c r="B1991" s="6" t="s">
        <v>17616</v>
      </c>
      <c r="C1991" s="6">
        <v>39332</v>
      </c>
      <c r="D1991" s="6">
        <v>165000332</v>
      </c>
      <c r="E1991" s="6" t="s">
        <v>17616</v>
      </c>
      <c r="F1991" s="6" t="s">
        <v>17617</v>
      </c>
      <c r="G1991" s="6" t="s">
        <v>17628</v>
      </c>
      <c r="H1991" s="6" t="s">
        <v>17636</v>
      </c>
      <c r="I1991" s="6" t="s">
        <v>17673</v>
      </c>
      <c r="J1991" s="6">
        <v>2802053</v>
      </c>
      <c r="K1991" s="6" t="s">
        <v>17621</v>
      </c>
      <c r="L1991" s="6">
        <v>2</v>
      </c>
      <c r="M1991" s="6" t="s">
        <v>17622</v>
      </c>
      <c r="N1991" s="6">
        <v>0</v>
      </c>
      <c r="O1991" s="6">
        <v>20070628</v>
      </c>
      <c r="P1991" s="6" t="s">
        <v>17616</v>
      </c>
      <c r="Q1991" s="6">
        <v>173670.34992899999</v>
      </c>
      <c r="R1991" s="6">
        <v>126.70318877049905</v>
      </c>
      <c r="S1991" s="6">
        <v>439823.890304</v>
      </c>
      <c r="T1991" s="6">
        <v>37.460205789848843</v>
      </c>
      <c r="U1991" s="6" t="s">
        <v>17616</v>
      </c>
      <c r="V1991" s="6">
        <v>2066</v>
      </c>
      <c r="W1991" s="6" t="s">
        <v>17625</v>
      </c>
      <c r="X1991" s="8" t="s">
        <v>17624</v>
      </c>
    </row>
    <row r="1992" spans="1:24">
      <c r="A1992" s="7" t="s">
        <v>2758</v>
      </c>
      <c r="B1992" s="6" t="s">
        <v>17616</v>
      </c>
      <c r="C1992" s="6">
        <v>39333</v>
      </c>
      <c r="D1992" s="6">
        <v>165000333</v>
      </c>
      <c r="E1992" s="6" t="s">
        <v>17616</v>
      </c>
      <c r="F1992" s="6" t="s">
        <v>17617</v>
      </c>
      <c r="G1992" s="6" t="s">
        <v>17632</v>
      </c>
      <c r="H1992" s="6" t="s">
        <v>17636</v>
      </c>
      <c r="I1992" s="6" t="s">
        <v>17673</v>
      </c>
      <c r="J1992" s="6">
        <v>2802052</v>
      </c>
      <c r="K1992" s="6" t="s">
        <v>17621</v>
      </c>
      <c r="L1992" s="6">
        <v>3</v>
      </c>
      <c r="M1992" s="6" t="s">
        <v>17622</v>
      </c>
      <c r="N1992" s="6">
        <v>1</v>
      </c>
      <c r="O1992" s="6">
        <v>20180222</v>
      </c>
      <c r="P1992" s="6" t="s">
        <v>17616</v>
      </c>
      <c r="Q1992" s="6">
        <v>174163.86998600001</v>
      </c>
      <c r="R1992" s="6">
        <v>126.70877291557727</v>
      </c>
      <c r="S1992" s="6">
        <v>439652.38739599998</v>
      </c>
      <c r="T1992" s="6">
        <v>37.458674509316957</v>
      </c>
      <c r="U1992" s="6" t="s">
        <v>17616</v>
      </c>
      <c r="V1992" s="6">
        <v>1947</v>
      </c>
      <c r="W1992" s="6" t="s">
        <v>17714</v>
      </c>
      <c r="X1992" s="8" t="s">
        <v>17624</v>
      </c>
    </row>
    <row r="1993" spans="1:24">
      <c r="A1993" s="7" t="s">
        <v>1863</v>
      </c>
      <c r="B1993" s="6" t="s">
        <v>17616</v>
      </c>
      <c r="C1993" s="6">
        <v>39334</v>
      </c>
      <c r="D1993" s="6">
        <v>165000334</v>
      </c>
      <c r="E1993" s="6" t="s">
        <v>17616</v>
      </c>
      <c r="F1993" s="6" t="s">
        <v>17617</v>
      </c>
      <c r="G1993" s="6" t="s">
        <v>17632</v>
      </c>
      <c r="H1993" s="6" t="s">
        <v>17636</v>
      </c>
      <c r="I1993" s="6" t="s">
        <v>17673</v>
      </c>
      <c r="J1993" s="6">
        <v>2802051</v>
      </c>
      <c r="K1993" s="6" t="s">
        <v>17621</v>
      </c>
      <c r="L1993" s="6">
        <v>3</v>
      </c>
      <c r="M1993" s="6" t="s">
        <v>17622</v>
      </c>
      <c r="N1993" s="6">
        <v>1</v>
      </c>
      <c r="O1993" s="6">
        <v>20090430</v>
      </c>
      <c r="P1993" s="6" t="s">
        <v>17616</v>
      </c>
      <c r="Q1993" s="6">
        <v>174123.133241</v>
      </c>
      <c r="R1993" s="6">
        <v>126.70830965453449</v>
      </c>
      <c r="S1993" s="6">
        <v>439732.95821999997</v>
      </c>
      <c r="T1993" s="6">
        <v>37.459399305644105</v>
      </c>
      <c r="U1993" s="6" t="s">
        <v>17616</v>
      </c>
      <c r="V1993" s="6">
        <v>1957</v>
      </c>
      <c r="W1993" s="6" t="s">
        <v>17634</v>
      </c>
      <c r="X1993" s="8" t="s">
        <v>17624</v>
      </c>
    </row>
    <row r="1994" spans="1:24">
      <c r="A1994" s="7" t="s">
        <v>12724</v>
      </c>
      <c r="B1994" s="6" t="s">
        <v>17616</v>
      </c>
      <c r="C1994" s="6">
        <v>39335</v>
      </c>
      <c r="D1994" s="6">
        <v>165000335</v>
      </c>
      <c r="E1994" s="6" t="s">
        <v>17616</v>
      </c>
      <c r="F1994" s="6" t="s">
        <v>17617</v>
      </c>
      <c r="G1994" s="6" t="s">
        <v>17632</v>
      </c>
      <c r="H1994" s="6" t="s">
        <v>17636</v>
      </c>
      <c r="I1994" s="6" t="s">
        <v>17715</v>
      </c>
      <c r="J1994" s="6">
        <v>2802050</v>
      </c>
      <c r="K1994" s="6" t="s">
        <v>17621</v>
      </c>
      <c r="L1994" s="6">
        <v>3</v>
      </c>
      <c r="M1994" s="6" t="s">
        <v>17622</v>
      </c>
      <c r="N1994" s="6">
        <v>1</v>
      </c>
      <c r="O1994" s="6">
        <v>20160704</v>
      </c>
      <c r="P1994" s="6" t="s">
        <v>17616</v>
      </c>
      <c r="Q1994" s="6">
        <v>174960.14518799999</v>
      </c>
      <c r="R1994" s="6">
        <v>126.71778323918835</v>
      </c>
      <c r="S1994" s="6">
        <v>439346.23398999998</v>
      </c>
      <c r="T1994" s="6">
        <v>37.45593803461356</v>
      </c>
      <c r="U1994" s="6" t="s">
        <v>17616</v>
      </c>
      <c r="V1994" s="6">
        <v>1913</v>
      </c>
      <c r="W1994" s="6" t="s">
        <v>17677</v>
      </c>
      <c r="X1994" s="8" t="s">
        <v>17624</v>
      </c>
    </row>
    <row r="1995" spans="1:24">
      <c r="A1995" s="7" t="s">
        <v>14266</v>
      </c>
      <c r="B1995" s="6" t="s">
        <v>17616</v>
      </c>
      <c r="C1995" s="6">
        <v>39336</v>
      </c>
      <c r="D1995" s="6">
        <v>165000336</v>
      </c>
      <c r="E1995" s="6" t="s">
        <v>17616</v>
      </c>
      <c r="F1995" s="6" t="s">
        <v>17617</v>
      </c>
      <c r="G1995" s="6" t="s">
        <v>17628</v>
      </c>
      <c r="H1995" s="6" t="s">
        <v>17636</v>
      </c>
      <c r="I1995" s="6" t="s">
        <v>17679</v>
      </c>
      <c r="J1995" s="6">
        <v>2802049</v>
      </c>
      <c r="K1995" s="6" t="s">
        <v>17621</v>
      </c>
      <c r="L1995" s="6">
        <v>1</v>
      </c>
      <c r="M1995" s="6" t="s">
        <v>17622</v>
      </c>
      <c r="N1995" s="6">
        <v>0</v>
      </c>
      <c r="O1995" s="6">
        <v>20070628</v>
      </c>
      <c r="P1995" s="6" t="s">
        <v>17616</v>
      </c>
      <c r="Q1995" s="6">
        <v>177500.69829199999</v>
      </c>
      <c r="R1995" s="6">
        <v>126.74652696663591</v>
      </c>
      <c r="S1995" s="6">
        <v>438361.74333299999</v>
      </c>
      <c r="T1995" s="6">
        <v>37.447133244742659</v>
      </c>
      <c r="U1995" s="6" t="s">
        <v>17616</v>
      </c>
      <c r="V1995" s="6">
        <v>1970</v>
      </c>
      <c r="W1995" s="6" t="s">
        <v>17625</v>
      </c>
      <c r="X1995" s="8" t="s">
        <v>17624</v>
      </c>
    </row>
    <row r="1996" spans="1:24">
      <c r="A1996" s="7" t="s">
        <v>2139</v>
      </c>
      <c r="B1996" s="6" t="s">
        <v>17616</v>
      </c>
      <c r="C1996" s="6">
        <v>39337</v>
      </c>
      <c r="D1996" s="6">
        <v>165000337</v>
      </c>
      <c r="E1996" s="6" t="s">
        <v>17616</v>
      </c>
      <c r="F1996" s="6" t="s">
        <v>17617</v>
      </c>
      <c r="G1996" s="6" t="s">
        <v>17632</v>
      </c>
      <c r="H1996" s="6" t="s">
        <v>17636</v>
      </c>
      <c r="I1996" s="6" t="s">
        <v>17679</v>
      </c>
      <c r="J1996" s="6">
        <v>2802048</v>
      </c>
      <c r="K1996" s="6" t="s">
        <v>17621</v>
      </c>
      <c r="L1996" s="6">
        <v>2</v>
      </c>
      <c r="M1996" s="6" t="s">
        <v>17622</v>
      </c>
      <c r="N1996" s="6">
        <v>0</v>
      </c>
      <c r="O1996" s="6">
        <v>20070628</v>
      </c>
      <c r="P1996" s="6" t="s">
        <v>17616</v>
      </c>
      <c r="Q1996" s="6">
        <v>177555.30454000001</v>
      </c>
      <c r="R1996" s="6">
        <v>126.74714474360448</v>
      </c>
      <c r="S1996" s="6">
        <v>438339.356875</v>
      </c>
      <c r="T1996" s="6">
        <v>37.446932872840449</v>
      </c>
      <c r="U1996" s="6" t="s">
        <v>17616</v>
      </c>
      <c r="V1996" s="6">
        <v>1968</v>
      </c>
      <c r="W1996" s="6" t="s">
        <v>17625</v>
      </c>
      <c r="X1996" s="8" t="s">
        <v>17624</v>
      </c>
    </row>
    <row r="1997" spans="1:24">
      <c r="A1997" s="7" t="s">
        <v>3151</v>
      </c>
      <c r="B1997" s="6" t="s">
        <v>17616</v>
      </c>
      <c r="C1997" s="6">
        <v>39338</v>
      </c>
      <c r="D1997" s="6">
        <v>165000338</v>
      </c>
      <c r="E1997" s="6" t="s">
        <v>17616</v>
      </c>
      <c r="F1997" s="6" t="s">
        <v>17617</v>
      </c>
      <c r="G1997" s="6" t="s">
        <v>17632</v>
      </c>
      <c r="H1997" s="6" t="s">
        <v>17636</v>
      </c>
      <c r="I1997" s="6" t="s">
        <v>17715</v>
      </c>
      <c r="J1997" s="6">
        <v>2802047</v>
      </c>
      <c r="K1997" s="6" t="s">
        <v>17621</v>
      </c>
      <c r="L1997" s="6">
        <v>3</v>
      </c>
      <c r="M1997" s="6" t="s">
        <v>17622</v>
      </c>
      <c r="N1997" s="6">
        <v>1</v>
      </c>
      <c r="O1997" s="6">
        <v>20160704</v>
      </c>
      <c r="P1997" s="6" t="s">
        <v>17616</v>
      </c>
      <c r="Q1997" s="6">
        <v>175030.51538900001</v>
      </c>
      <c r="R1997" s="6">
        <v>126.71857795543697</v>
      </c>
      <c r="S1997" s="6">
        <v>439364.33692999999</v>
      </c>
      <c r="T1997" s="6">
        <v>37.456103047778264</v>
      </c>
      <c r="U1997" s="6" t="s">
        <v>17616</v>
      </c>
      <c r="V1997" s="6">
        <v>1944</v>
      </c>
      <c r="W1997" s="6" t="s">
        <v>17634</v>
      </c>
      <c r="X1997" s="8" t="s">
        <v>17624</v>
      </c>
    </row>
    <row r="1998" spans="1:24">
      <c r="A1998" s="7" t="s">
        <v>12734</v>
      </c>
      <c r="B1998" s="6" t="s">
        <v>17616</v>
      </c>
      <c r="C1998" s="6">
        <v>39339</v>
      </c>
      <c r="D1998" s="6">
        <v>165000339</v>
      </c>
      <c r="E1998" s="6" t="s">
        <v>17616</v>
      </c>
      <c r="F1998" s="6" t="s">
        <v>17617</v>
      </c>
      <c r="G1998" s="6" t="s">
        <v>17632</v>
      </c>
      <c r="H1998" s="6" t="s">
        <v>17636</v>
      </c>
      <c r="I1998" s="6" t="s">
        <v>17715</v>
      </c>
      <c r="J1998" s="6">
        <v>2802046</v>
      </c>
      <c r="K1998" s="6" t="s">
        <v>17621</v>
      </c>
      <c r="L1998" s="6">
        <v>3</v>
      </c>
      <c r="M1998" s="6" t="s">
        <v>17622</v>
      </c>
      <c r="N1998" s="6">
        <v>1</v>
      </c>
      <c r="O1998" s="6">
        <v>20160704</v>
      </c>
      <c r="P1998" s="6" t="s">
        <v>17616</v>
      </c>
      <c r="Q1998" s="6">
        <v>175194.21412300001</v>
      </c>
      <c r="R1998" s="6">
        <v>126.72042958130908</v>
      </c>
      <c r="S1998" s="6">
        <v>439320.35461600003</v>
      </c>
      <c r="T1998" s="6">
        <v>37.455711184155248</v>
      </c>
      <c r="U1998" s="6" t="s">
        <v>17616</v>
      </c>
      <c r="V1998" s="6">
        <v>1958</v>
      </c>
      <c r="W1998" s="6" t="s">
        <v>17634</v>
      </c>
      <c r="X1998" s="8" t="s">
        <v>17624</v>
      </c>
    </row>
    <row r="1999" spans="1:24">
      <c r="A1999" s="7" t="s">
        <v>3129</v>
      </c>
      <c r="B1999" s="6" t="s">
        <v>17616</v>
      </c>
      <c r="C1999" s="6">
        <v>39340</v>
      </c>
      <c r="D1999" s="6">
        <v>165000340</v>
      </c>
      <c r="E1999" s="6" t="s">
        <v>17616</v>
      </c>
      <c r="F1999" s="6" t="s">
        <v>17617</v>
      </c>
      <c r="G1999" s="6" t="s">
        <v>17628</v>
      </c>
      <c r="H1999" s="6" t="s">
        <v>17636</v>
      </c>
      <c r="I1999" s="6" t="s">
        <v>17673</v>
      </c>
      <c r="J1999" s="6">
        <v>2802045</v>
      </c>
      <c r="K1999" s="6" t="s">
        <v>17621</v>
      </c>
      <c r="L1999" s="6">
        <v>2</v>
      </c>
      <c r="M1999" s="6" t="s">
        <v>17622</v>
      </c>
      <c r="N1999" s="6">
        <v>0</v>
      </c>
      <c r="O1999" s="6">
        <v>20070628</v>
      </c>
      <c r="P1999" s="6" t="s">
        <v>17616</v>
      </c>
      <c r="Q1999" s="6">
        <v>173898.26123100001</v>
      </c>
      <c r="R1999" s="6">
        <v>126.70576404228248</v>
      </c>
      <c r="S1999" s="6">
        <v>439844.931919</v>
      </c>
      <c r="T1999" s="6">
        <v>37.460401847801528</v>
      </c>
      <c r="U1999" s="6" t="s">
        <v>17616</v>
      </c>
      <c r="V1999" s="6">
        <v>2061</v>
      </c>
      <c r="W1999" s="6" t="s">
        <v>17625</v>
      </c>
      <c r="X1999" s="8" t="s">
        <v>17624</v>
      </c>
    </row>
    <row r="2000" spans="1:24">
      <c r="A2000" s="7" t="s">
        <v>1380</v>
      </c>
      <c r="B2000" s="6" t="s">
        <v>17616</v>
      </c>
      <c r="C2000" s="6">
        <v>39342</v>
      </c>
      <c r="D2000" s="6">
        <v>165000342</v>
      </c>
      <c r="E2000" s="6" t="s">
        <v>17616</v>
      </c>
      <c r="F2000" s="6" t="s">
        <v>17617</v>
      </c>
      <c r="G2000" s="6" t="s">
        <v>17632</v>
      </c>
      <c r="H2000" s="6" t="s">
        <v>17636</v>
      </c>
      <c r="I2000" s="6" t="s">
        <v>17646</v>
      </c>
      <c r="J2000" s="6">
        <v>2802044</v>
      </c>
      <c r="K2000" s="6" t="s">
        <v>17621</v>
      </c>
      <c r="L2000" s="6">
        <v>1</v>
      </c>
      <c r="M2000" s="6" t="s">
        <v>17622</v>
      </c>
      <c r="N2000" s="6">
        <v>0</v>
      </c>
      <c r="O2000" s="6">
        <v>20070628</v>
      </c>
      <c r="P2000" s="6" t="s">
        <v>17616</v>
      </c>
      <c r="Q2000" s="6">
        <v>177050.276766</v>
      </c>
      <c r="R2000" s="6">
        <v>126.74142947904133</v>
      </c>
      <c r="S2000" s="6">
        <v>438597.94624999998</v>
      </c>
      <c r="T2000" s="6">
        <v>37.449250336505827</v>
      </c>
      <c r="U2000" s="6" t="s">
        <v>17616</v>
      </c>
      <c r="V2000" s="6">
        <v>5011</v>
      </c>
      <c r="W2000" s="6" t="s">
        <v>17634</v>
      </c>
      <c r="X2000" s="8" t="s">
        <v>17624</v>
      </c>
    </row>
    <row r="2001" spans="1:24">
      <c r="A2001" s="7" t="s">
        <v>3385</v>
      </c>
      <c r="B2001" s="6" t="s">
        <v>17616</v>
      </c>
      <c r="C2001" s="6">
        <v>39343</v>
      </c>
      <c r="D2001" s="6">
        <v>165000343</v>
      </c>
      <c r="E2001" s="6" t="s">
        <v>17616</v>
      </c>
      <c r="F2001" s="6" t="s">
        <v>17617</v>
      </c>
      <c r="G2001" s="6" t="s">
        <v>17632</v>
      </c>
      <c r="H2001" s="6" t="s">
        <v>17636</v>
      </c>
      <c r="I2001" s="6" t="s">
        <v>17713</v>
      </c>
      <c r="J2001" s="6">
        <v>2802043</v>
      </c>
      <c r="K2001" s="6" t="s">
        <v>17621</v>
      </c>
      <c r="L2001" s="6">
        <v>3</v>
      </c>
      <c r="M2001" s="6" t="s">
        <v>17622</v>
      </c>
      <c r="N2001" s="6">
        <v>1</v>
      </c>
      <c r="O2001" s="6">
        <v>20180622</v>
      </c>
      <c r="P2001" s="6" t="s">
        <v>17616</v>
      </c>
      <c r="Q2001" s="6">
        <v>173224.659059</v>
      </c>
      <c r="R2001" s="6">
        <v>126.69814417262887</v>
      </c>
      <c r="S2001" s="6">
        <v>440018.39976</v>
      </c>
      <c r="T2001" s="6">
        <v>37.461945481264848</v>
      </c>
      <c r="U2001" s="6" t="s">
        <v>17616</v>
      </c>
      <c r="V2001" s="6">
        <v>5045</v>
      </c>
      <c r="W2001" s="6" t="s">
        <v>17634</v>
      </c>
      <c r="X2001" s="8" t="s">
        <v>17624</v>
      </c>
    </row>
    <row r="2002" spans="1:24">
      <c r="A2002" s="7" t="s">
        <v>946</v>
      </c>
      <c r="B2002" s="6" t="s">
        <v>17616</v>
      </c>
      <c r="C2002" s="6">
        <v>39344</v>
      </c>
      <c r="D2002" s="6">
        <v>165000344</v>
      </c>
      <c r="E2002" s="6" t="s">
        <v>17616</v>
      </c>
      <c r="F2002" s="6" t="s">
        <v>17617</v>
      </c>
      <c r="G2002" s="6" t="s">
        <v>17628</v>
      </c>
      <c r="H2002" s="6" t="s">
        <v>17636</v>
      </c>
      <c r="I2002" s="6" t="s">
        <v>17715</v>
      </c>
      <c r="J2002" s="6">
        <v>2802042</v>
      </c>
      <c r="K2002" s="6" t="s">
        <v>17621</v>
      </c>
      <c r="L2002" s="6">
        <v>3</v>
      </c>
      <c r="M2002" s="6" t="s">
        <v>17622</v>
      </c>
      <c r="N2002" s="6">
        <v>0</v>
      </c>
      <c r="O2002" s="6">
        <v>20070628</v>
      </c>
      <c r="P2002" s="6" t="s">
        <v>17616</v>
      </c>
      <c r="Q2002" s="6">
        <v>175281.232892</v>
      </c>
      <c r="R2002" s="6">
        <v>126.72141329551349</v>
      </c>
      <c r="S2002" s="6">
        <v>439313.73000699998</v>
      </c>
      <c r="T2002" s="6">
        <v>37.455653831707579</v>
      </c>
      <c r="U2002" s="6" t="s">
        <v>17616</v>
      </c>
      <c r="V2002" s="6">
        <v>1959</v>
      </c>
      <c r="W2002" s="6" t="s">
        <v>17634</v>
      </c>
      <c r="X2002" s="8" t="s">
        <v>17624</v>
      </c>
    </row>
    <row r="2003" spans="1:24">
      <c r="A2003" s="7" t="s">
        <v>3129</v>
      </c>
      <c r="B2003" s="6" t="s">
        <v>17616</v>
      </c>
      <c r="C2003" s="6">
        <v>39345</v>
      </c>
      <c r="D2003" s="6">
        <v>165000345</v>
      </c>
      <c r="E2003" s="6" t="s">
        <v>17616</v>
      </c>
      <c r="F2003" s="6" t="s">
        <v>17617</v>
      </c>
      <c r="G2003" s="6" t="s">
        <v>17632</v>
      </c>
      <c r="H2003" s="6" t="s">
        <v>17636</v>
      </c>
      <c r="I2003" s="6" t="s">
        <v>17673</v>
      </c>
      <c r="J2003" s="6">
        <v>2802041</v>
      </c>
      <c r="K2003" s="6" t="s">
        <v>17621</v>
      </c>
      <c r="L2003" s="6">
        <v>2</v>
      </c>
      <c r="M2003" s="6" t="s">
        <v>17622</v>
      </c>
      <c r="N2003" s="6">
        <v>0</v>
      </c>
      <c r="O2003" s="6">
        <v>20070628</v>
      </c>
      <c r="P2003" s="6" t="s">
        <v>17616</v>
      </c>
      <c r="Q2003" s="6">
        <v>173969.843735</v>
      </c>
      <c r="R2003" s="6">
        <v>126.70657330445204</v>
      </c>
      <c r="S2003" s="6">
        <v>439839.76835299999</v>
      </c>
      <c r="T2003" s="6">
        <v>37.460357346380313</v>
      </c>
      <c r="U2003" s="6" t="s">
        <v>17616</v>
      </c>
      <c r="V2003" s="6">
        <v>2067</v>
      </c>
      <c r="W2003" s="6" t="s">
        <v>17625</v>
      </c>
      <c r="X2003" s="8" t="s">
        <v>17624</v>
      </c>
    </row>
    <row r="2004" spans="1:24">
      <c r="A2004" s="7" t="s">
        <v>3385</v>
      </c>
      <c r="B2004" s="6" t="s">
        <v>17616</v>
      </c>
      <c r="C2004" s="6">
        <v>39346</v>
      </c>
      <c r="D2004" s="6">
        <v>165000346</v>
      </c>
      <c r="E2004" s="6" t="s">
        <v>17616</v>
      </c>
      <c r="F2004" s="6" t="s">
        <v>17617</v>
      </c>
      <c r="G2004" s="6" t="s">
        <v>17632</v>
      </c>
      <c r="H2004" s="6" t="s">
        <v>17636</v>
      </c>
      <c r="I2004" s="6" t="s">
        <v>17673</v>
      </c>
      <c r="J2004" s="6">
        <v>2802040</v>
      </c>
      <c r="K2004" s="6" t="s">
        <v>17621</v>
      </c>
      <c r="L2004" s="6">
        <v>3</v>
      </c>
      <c r="M2004" s="6" t="s">
        <v>17622</v>
      </c>
      <c r="N2004" s="6">
        <v>1</v>
      </c>
      <c r="O2004" s="6">
        <v>20180622</v>
      </c>
      <c r="P2004" s="6" t="s">
        <v>17616</v>
      </c>
      <c r="Q2004" s="6">
        <v>173383.53539199999</v>
      </c>
      <c r="R2004" s="6">
        <v>126.69993798872655</v>
      </c>
      <c r="S2004" s="6">
        <v>440072.562339</v>
      </c>
      <c r="T2004" s="6">
        <v>37.462438077934884</v>
      </c>
      <c r="U2004" s="6" t="s">
        <v>17616</v>
      </c>
      <c r="V2004" s="6">
        <v>424</v>
      </c>
      <c r="W2004" s="6" t="s">
        <v>17634</v>
      </c>
      <c r="X2004" s="8" t="s">
        <v>17624</v>
      </c>
    </row>
    <row r="2005" spans="1:24">
      <c r="A2005" s="7" t="s">
        <v>3148</v>
      </c>
      <c r="B2005" s="6" t="s">
        <v>17616</v>
      </c>
      <c r="C2005" s="6">
        <v>39347</v>
      </c>
      <c r="D2005" s="6">
        <v>165000347</v>
      </c>
      <c r="E2005" s="6" t="s">
        <v>17616</v>
      </c>
      <c r="F2005" s="6" t="s">
        <v>17617</v>
      </c>
      <c r="G2005" s="6" t="s">
        <v>17632</v>
      </c>
      <c r="H2005" s="6" t="s">
        <v>17636</v>
      </c>
      <c r="I2005" s="6" t="s">
        <v>17673</v>
      </c>
      <c r="J2005" s="6">
        <v>2802039</v>
      </c>
      <c r="K2005" s="6" t="s">
        <v>17621</v>
      </c>
      <c r="L2005" s="6">
        <v>3</v>
      </c>
      <c r="M2005" s="6" t="s">
        <v>17622</v>
      </c>
      <c r="N2005" s="6">
        <v>0</v>
      </c>
      <c r="O2005" s="6">
        <v>20070628</v>
      </c>
      <c r="P2005" s="6" t="s">
        <v>17616</v>
      </c>
      <c r="Q2005" s="6">
        <v>173247.745742</v>
      </c>
      <c r="R2005" s="6">
        <v>126.69840051454736</v>
      </c>
      <c r="S2005" s="6">
        <v>440145.05650399998</v>
      </c>
      <c r="T2005" s="6">
        <v>37.463087317852008</v>
      </c>
      <c r="U2005" s="6" t="s">
        <v>17616</v>
      </c>
      <c r="V2005" s="6">
        <v>423</v>
      </c>
      <c r="W2005" s="6" t="s">
        <v>17634</v>
      </c>
      <c r="X2005" s="8" t="s">
        <v>17624</v>
      </c>
    </row>
    <row r="2006" spans="1:24">
      <c r="A2006" s="7" t="s">
        <v>1940</v>
      </c>
      <c r="B2006" s="6" t="s">
        <v>17616</v>
      </c>
      <c r="C2006" s="6">
        <v>39348</v>
      </c>
      <c r="D2006" s="6">
        <v>165000348</v>
      </c>
      <c r="E2006" s="6" t="s">
        <v>17616</v>
      </c>
      <c r="F2006" s="6" t="s">
        <v>17617</v>
      </c>
      <c r="G2006" s="6" t="s">
        <v>17618</v>
      </c>
      <c r="H2006" s="6" t="s">
        <v>17636</v>
      </c>
      <c r="I2006" s="6" t="s">
        <v>17673</v>
      </c>
      <c r="J2006" s="6">
        <v>2802038</v>
      </c>
      <c r="K2006" s="6" t="s">
        <v>17621</v>
      </c>
      <c r="L2006" s="6">
        <v>2</v>
      </c>
      <c r="M2006" s="6" t="s">
        <v>17622</v>
      </c>
      <c r="N2006" s="6">
        <v>0</v>
      </c>
      <c r="O2006" s="6">
        <v>20070628</v>
      </c>
      <c r="P2006" s="6" t="s">
        <v>17616</v>
      </c>
      <c r="Q2006" s="6">
        <v>172416.46568299999</v>
      </c>
      <c r="R2006" s="6">
        <v>126.68899181521469</v>
      </c>
      <c r="S2006" s="6">
        <v>440481.63137199997</v>
      </c>
      <c r="T2006" s="6">
        <v>37.46609535327773</v>
      </c>
      <c r="U2006" s="6" t="s">
        <v>17616</v>
      </c>
      <c r="V2006" s="6">
        <v>479</v>
      </c>
      <c r="W2006" s="6" t="s">
        <v>17623</v>
      </c>
      <c r="X2006" s="8" t="s">
        <v>17624</v>
      </c>
    </row>
    <row r="2007" spans="1:24">
      <c r="A2007" s="7" t="s">
        <v>13795</v>
      </c>
      <c r="B2007" s="6" t="s">
        <v>17616</v>
      </c>
      <c r="C2007" s="6">
        <v>39349</v>
      </c>
      <c r="D2007" s="6">
        <v>165000349</v>
      </c>
      <c r="E2007" s="6" t="s">
        <v>17616</v>
      </c>
      <c r="F2007" s="6" t="s">
        <v>17617</v>
      </c>
      <c r="G2007" s="6" t="s">
        <v>17632</v>
      </c>
      <c r="H2007" s="6" t="s">
        <v>17636</v>
      </c>
      <c r="I2007" s="6" t="s">
        <v>17715</v>
      </c>
      <c r="J2007" s="6">
        <v>2802037</v>
      </c>
      <c r="K2007" s="6" t="s">
        <v>17621</v>
      </c>
      <c r="L2007" s="6">
        <v>3</v>
      </c>
      <c r="M2007" s="6" t="s">
        <v>17622</v>
      </c>
      <c r="N2007" s="6">
        <v>0</v>
      </c>
      <c r="O2007" s="6">
        <v>20070628</v>
      </c>
      <c r="P2007" s="6" t="s">
        <v>17616</v>
      </c>
      <c r="Q2007" s="6">
        <v>175093.927012</v>
      </c>
      <c r="R2007" s="6">
        <v>126.71929253932632</v>
      </c>
      <c r="S2007" s="6">
        <v>439426.42240400001</v>
      </c>
      <c r="T2007" s="6">
        <v>37.456664148058898</v>
      </c>
      <c r="U2007" s="6" t="s">
        <v>17616</v>
      </c>
      <c r="V2007" s="6">
        <v>685</v>
      </c>
      <c r="W2007" s="6" t="s">
        <v>17634</v>
      </c>
      <c r="X2007" s="8" t="s">
        <v>17624</v>
      </c>
    </row>
    <row r="2008" spans="1:24">
      <c r="A2008" s="7" t="s">
        <v>946</v>
      </c>
      <c r="B2008" s="6" t="s">
        <v>17616</v>
      </c>
      <c r="C2008" s="6">
        <v>39350</v>
      </c>
      <c r="D2008" s="6">
        <v>165000350</v>
      </c>
      <c r="E2008" s="6" t="s">
        <v>17616</v>
      </c>
      <c r="F2008" s="6" t="s">
        <v>17617</v>
      </c>
      <c r="G2008" s="6" t="s">
        <v>17628</v>
      </c>
      <c r="H2008" s="6" t="s">
        <v>17636</v>
      </c>
      <c r="I2008" s="6" t="s">
        <v>17646</v>
      </c>
      <c r="J2008" s="6">
        <v>2802036</v>
      </c>
      <c r="K2008" s="6" t="s">
        <v>17621</v>
      </c>
      <c r="L2008" s="6">
        <v>3</v>
      </c>
      <c r="M2008" s="6" t="s">
        <v>17622</v>
      </c>
      <c r="N2008" s="6">
        <v>0</v>
      </c>
      <c r="O2008" s="6">
        <v>20070628</v>
      </c>
      <c r="P2008" s="6" t="s">
        <v>17616</v>
      </c>
      <c r="Q2008" s="6">
        <v>175345.41747099999</v>
      </c>
      <c r="R2008" s="6">
        <v>126.72213791239085</v>
      </c>
      <c r="S2008" s="6">
        <v>439337.624839</v>
      </c>
      <c r="T2008" s="6">
        <v>37.455870839903625</v>
      </c>
      <c r="U2008" s="6" t="s">
        <v>17616</v>
      </c>
      <c r="V2008" s="6">
        <v>1980</v>
      </c>
      <c r="W2008" s="6" t="s">
        <v>17634</v>
      </c>
      <c r="X2008" s="8" t="s">
        <v>17624</v>
      </c>
    </row>
    <row r="2009" spans="1:24">
      <c r="A2009" s="7" t="s">
        <v>3148</v>
      </c>
      <c r="B2009" s="6" t="s">
        <v>17616</v>
      </c>
      <c r="C2009" s="6">
        <v>39351</v>
      </c>
      <c r="D2009" s="6">
        <v>165000351</v>
      </c>
      <c r="E2009" s="6" t="s">
        <v>17616</v>
      </c>
      <c r="F2009" s="6" t="s">
        <v>17617</v>
      </c>
      <c r="G2009" s="6" t="s">
        <v>17618</v>
      </c>
      <c r="H2009" s="6" t="s">
        <v>17636</v>
      </c>
      <c r="I2009" s="6" t="s">
        <v>17673</v>
      </c>
      <c r="J2009" s="6">
        <v>2802035</v>
      </c>
      <c r="K2009" s="6" t="s">
        <v>17621</v>
      </c>
      <c r="L2009" s="6">
        <v>3</v>
      </c>
      <c r="M2009" s="6" t="s">
        <v>17622</v>
      </c>
      <c r="N2009" s="6">
        <v>0</v>
      </c>
      <c r="O2009" s="6">
        <v>20070628</v>
      </c>
      <c r="P2009" s="6" t="s">
        <v>17616</v>
      </c>
      <c r="Q2009" s="6">
        <v>173244.391901</v>
      </c>
      <c r="R2009" s="6">
        <v>126.69836165196949</v>
      </c>
      <c r="S2009" s="6">
        <v>440171.27282999997</v>
      </c>
      <c r="T2009" s="6">
        <v>37.463323427563189</v>
      </c>
      <c r="U2009" s="6" t="s">
        <v>17616</v>
      </c>
      <c r="V2009" s="6">
        <v>422</v>
      </c>
      <c r="W2009" s="6" t="s">
        <v>17623</v>
      </c>
      <c r="X2009" s="8" t="s">
        <v>17624</v>
      </c>
    </row>
    <row r="2010" spans="1:24">
      <c r="A2010" s="7" t="s">
        <v>1380</v>
      </c>
      <c r="B2010" s="6" t="s">
        <v>17616</v>
      </c>
      <c r="C2010" s="6">
        <v>39352</v>
      </c>
      <c r="D2010" s="6">
        <v>165000352</v>
      </c>
      <c r="E2010" s="6" t="s">
        <v>17616</v>
      </c>
      <c r="F2010" s="6" t="s">
        <v>17617</v>
      </c>
      <c r="G2010" s="6" t="s">
        <v>17632</v>
      </c>
      <c r="H2010" s="6" t="s">
        <v>17636</v>
      </c>
      <c r="I2010" s="6" t="s">
        <v>17646</v>
      </c>
      <c r="J2010" s="6">
        <v>2802034</v>
      </c>
      <c r="K2010" s="6" t="s">
        <v>17621</v>
      </c>
      <c r="L2010" s="6">
        <v>1</v>
      </c>
      <c r="M2010" s="6" t="s">
        <v>17622</v>
      </c>
      <c r="N2010" s="6">
        <v>0</v>
      </c>
      <c r="O2010" s="6">
        <v>20070628</v>
      </c>
      <c r="P2010" s="6" t="s">
        <v>17616</v>
      </c>
      <c r="Q2010" s="6">
        <v>177071.50738200001</v>
      </c>
      <c r="R2010" s="6">
        <v>126.7416679770563</v>
      </c>
      <c r="S2010" s="6">
        <v>438643.88286100002</v>
      </c>
      <c r="T2010" s="6">
        <v>37.449664751836607</v>
      </c>
      <c r="U2010" s="6" t="s">
        <v>17616</v>
      </c>
      <c r="V2010" s="6">
        <v>741</v>
      </c>
      <c r="W2010" s="6" t="s">
        <v>17634</v>
      </c>
      <c r="X2010" s="8" t="s">
        <v>17624</v>
      </c>
    </row>
    <row r="2011" spans="1:24">
      <c r="A2011" s="7" t="s">
        <v>10632</v>
      </c>
      <c r="B2011" s="6" t="s">
        <v>17616</v>
      </c>
      <c r="C2011" s="6">
        <v>39353</v>
      </c>
      <c r="D2011" s="6">
        <v>165000353</v>
      </c>
      <c r="E2011" s="6" t="s">
        <v>17616</v>
      </c>
      <c r="F2011" s="6" t="s">
        <v>17617</v>
      </c>
      <c r="G2011" s="6" t="s">
        <v>17632</v>
      </c>
      <c r="H2011" s="6" t="s">
        <v>17636</v>
      </c>
      <c r="I2011" s="6" t="s">
        <v>17738</v>
      </c>
      <c r="J2011" s="6">
        <v>2802033</v>
      </c>
      <c r="K2011" s="6" t="s">
        <v>17621</v>
      </c>
      <c r="L2011" s="6">
        <v>2</v>
      </c>
      <c r="M2011" s="6" t="s">
        <v>17622</v>
      </c>
      <c r="N2011" s="6">
        <v>1</v>
      </c>
      <c r="O2011" s="6">
        <v>20180411</v>
      </c>
      <c r="P2011" s="6" t="s">
        <v>17616</v>
      </c>
      <c r="Q2011" s="6">
        <v>176481.55071099999</v>
      </c>
      <c r="R2011" s="6">
        <v>126.73499620246085</v>
      </c>
      <c r="S2011" s="6">
        <v>438787.00783299998</v>
      </c>
      <c r="T2011" s="6">
        <v>37.450939457435403</v>
      </c>
      <c r="U2011" s="6" t="s">
        <v>17616</v>
      </c>
      <c r="V2011" s="6">
        <v>1963</v>
      </c>
      <c r="W2011" s="6" t="s">
        <v>17634</v>
      </c>
      <c r="X2011" s="8" t="s">
        <v>17624</v>
      </c>
    </row>
    <row r="2012" spans="1:24">
      <c r="A2012" s="7" t="s">
        <v>10632</v>
      </c>
      <c r="B2012" s="6" t="s">
        <v>17616</v>
      </c>
      <c r="C2012" s="6">
        <v>39354</v>
      </c>
      <c r="D2012" s="6">
        <v>165000354</v>
      </c>
      <c r="E2012" s="6" t="s">
        <v>17616</v>
      </c>
      <c r="F2012" s="6" t="s">
        <v>17617</v>
      </c>
      <c r="G2012" s="6" t="s">
        <v>17632</v>
      </c>
      <c r="H2012" s="6" t="s">
        <v>17636</v>
      </c>
      <c r="I2012" s="6" t="s">
        <v>17738</v>
      </c>
      <c r="J2012" s="6">
        <v>2802032</v>
      </c>
      <c r="K2012" s="6" t="s">
        <v>17621</v>
      </c>
      <c r="L2012" s="6">
        <v>2</v>
      </c>
      <c r="M2012" s="6" t="s">
        <v>17622</v>
      </c>
      <c r="N2012" s="6">
        <v>1</v>
      </c>
      <c r="O2012" s="6">
        <v>20180411</v>
      </c>
      <c r="P2012" s="6" t="s">
        <v>17616</v>
      </c>
      <c r="Q2012" s="6">
        <v>176504.09269300001</v>
      </c>
      <c r="R2012" s="6">
        <v>126.73525104526919</v>
      </c>
      <c r="S2012" s="6">
        <v>438784.25881000003</v>
      </c>
      <c r="T2012" s="6">
        <v>37.450915263013918</v>
      </c>
      <c r="U2012" s="6" t="s">
        <v>17616</v>
      </c>
      <c r="V2012" s="6">
        <v>1975</v>
      </c>
      <c r="W2012" s="6" t="s">
        <v>17625</v>
      </c>
      <c r="X2012" s="8" t="s">
        <v>17624</v>
      </c>
    </row>
    <row r="2013" spans="1:24">
      <c r="A2013" s="7" t="s">
        <v>12258</v>
      </c>
      <c r="B2013" s="6" t="s">
        <v>17616</v>
      </c>
      <c r="C2013" s="6">
        <v>39355</v>
      </c>
      <c r="D2013" s="6">
        <v>165000355</v>
      </c>
      <c r="E2013" s="6" t="s">
        <v>17616</v>
      </c>
      <c r="F2013" s="6" t="s">
        <v>17617</v>
      </c>
      <c r="G2013" s="6" t="s">
        <v>17618</v>
      </c>
      <c r="H2013" s="6" t="s">
        <v>17636</v>
      </c>
      <c r="I2013" s="6" t="s">
        <v>17715</v>
      </c>
      <c r="J2013" s="6">
        <v>2802031</v>
      </c>
      <c r="K2013" s="6" t="s">
        <v>17621</v>
      </c>
      <c r="L2013" s="6">
        <v>3</v>
      </c>
      <c r="M2013" s="6" t="s">
        <v>17622</v>
      </c>
      <c r="N2013" s="6">
        <v>1</v>
      </c>
      <c r="O2013" s="6">
        <v>20171104</v>
      </c>
      <c r="P2013" s="6" t="s">
        <v>17616</v>
      </c>
      <c r="Q2013" s="6">
        <v>175129.05316899999</v>
      </c>
      <c r="R2013" s="6">
        <v>126.7196887566466</v>
      </c>
      <c r="S2013" s="6">
        <v>439449.662832</v>
      </c>
      <c r="T2013" s="6">
        <v>37.456874490389701</v>
      </c>
      <c r="U2013" s="6" t="s">
        <v>17616</v>
      </c>
      <c r="V2013" s="6">
        <v>2072</v>
      </c>
      <c r="W2013" s="6" t="s">
        <v>17625</v>
      </c>
      <c r="X2013" s="8" t="s">
        <v>17624</v>
      </c>
    </row>
    <row r="2014" spans="1:24">
      <c r="A2014" s="7" t="s">
        <v>12119</v>
      </c>
      <c r="B2014" s="6" t="s">
        <v>17616</v>
      </c>
      <c r="C2014" s="6">
        <v>39356</v>
      </c>
      <c r="D2014" s="6">
        <v>165000356</v>
      </c>
      <c r="E2014" s="6" t="s">
        <v>17616</v>
      </c>
      <c r="F2014" s="6" t="s">
        <v>17617</v>
      </c>
      <c r="G2014" s="6" t="s">
        <v>17628</v>
      </c>
      <c r="H2014" s="6" t="s">
        <v>17636</v>
      </c>
      <c r="I2014" s="6" t="s">
        <v>17673</v>
      </c>
      <c r="J2014" s="6">
        <v>2802030</v>
      </c>
      <c r="K2014" s="6" t="s">
        <v>17621</v>
      </c>
      <c r="L2014" s="6">
        <v>2</v>
      </c>
      <c r="M2014" s="6" t="s">
        <v>17622</v>
      </c>
      <c r="N2014" s="6">
        <v>0</v>
      </c>
      <c r="O2014" s="6">
        <v>20070628</v>
      </c>
      <c r="P2014" s="6" t="s">
        <v>17616</v>
      </c>
      <c r="Q2014" s="6">
        <v>173595.128364</v>
      </c>
      <c r="R2014" s="6">
        <v>126.70232938841762</v>
      </c>
      <c r="S2014" s="6">
        <v>440079.456687</v>
      </c>
      <c r="T2014" s="6">
        <v>37.462506274364983</v>
      </c>
      <c r="U2014" s="6" t="s">
        <v>17616</v>
      </c>
      <c r="V2014" s="6">
        <v>2065</v>
      </c>
      <c r="W2014" s="6" t="s">
        <v>17625</v>
      </c>
      <c r="X2014" s="8" t="s">
        <v>17624</v>
      </c>
    </row>
    <row r="2015" spans="1:24">
      <c r="A2015" s="7" t="s">
        <v>2770</v>
      </c>
      <c r="B2015" s="6" t="s">
        <v>17616</v>
      </c>
      <c r="C2015" s="6">
        <v>39357</v>
      </c>
      <c r="D2015" s="6">
        <v>165000357</v>
      </c>
      <c r="E2015" s="6" t="s">
        <v>17616</v>
      </c>
      <c r="F2015" s="6" t="s">
        <v>17617</v>
      </c>
      <c r="G2015" s="6" t="s">
        <v>17632</v>
      </c>
      <c r="H2015" s="6" t="s">
        <v>17636</v>
      </c>
      <c r="I2015" s="6" t="s">
        <v>17646</v>
      </c>
      <c r="J2015" s="6">
        <v>2802029</v>
      </c>
      <c r="K2015" s="6" t="s">
        <v>17621</v>
      </c>
      <c r="L2015" s="6">
        <v>2</v>
      </c>
      <c r="M2015" s="6" t="s">
        <v>17622</v>
      </c>
      <c r="N2015" s="6">
        <v>0</v>
      </c>
      <c r="O2015" s="6">
        <v>20070628</v>
      </c>
      <c r="P2015" s="6" t="s">
        <v>17616</v>
      </c>
      <c r="Q2015" s="6">
        <v>175578.99511399999</v>
      </c>
      <c r="R2015" s="6">
        <v>126.72477937954613</v>
      </c>
      <c r="S2015" s="6">
        <v>439290.883034</v>
      </c>
      <c r="T2015" s="6">
        <v>37.455455909392875</v>
      </c>
      <c r="U2015" s="6" t="s">
        <v>17616</v>
      </c>
      <c r="V2015" s="6">
        <v>1960</v>
      </c>
      <c r="W2015" s="6" t="s">
        <v>17634</v>
      </c>
      <c r="X2015" s="8" t="s">
        <v>17624</v>
      </c>
    </row>
    <row r="2016" spans="1:24">
      <c r="A2016" s="7" t="s">
        <v>2770</v>
      </c>
      <c r="B2016" s="6" t="s">
        <v>17616</v>
      </c>
      <c r="C2016" s="6">
        <v>39358</v>
      </c>
      <c r="D2016" s="6">
        <v>165000358</v>
      </c>
      <c r="E2016" s="6" t="s">
        <v>17616</v>
      </c>
      <c r="F2016" s="6" t="s">
        <v>17617</v>
      </c>
      <c r="G2016" s="6" t="s">
        <v>17632</v>
      </c>
      <c r="H2016" s="6" t="s">
        <v>17636</v>
      </c>
      <c r="I2016" s="6" t="s">
        <v>17646</v>
      </c>
      <c r="J2016" s="6">
        <v>2802028</v>
      </c>
      <c r="K2016" s="6" t="s">
        <v>17621</v>
      </c>
      <c r="L2016" s="6">
        <v>3</v>
      </c>
      <c r="M2016" s="6" t="s">
        <v>17622</v>
      </c>
      <c r="N2016" s="6">
        <v>0</v>
      </c>
      <c r="O2016" s="6">
        <v>20070628</v>
      </c>
      <c r="P2016" s="6" t="s">
        <v>17616</v>
      </c>
      <c r="Q2016" s="6">
        <v>175547.689625</v>
      </c>
      <c r="R2016" s="6">
        <v>126.72442458998015</v>
      </c>
      <c r="S2016" s="6">
        <v>439320.18818300002</v>
      </c>
      <c r="T2016" s="6">
        <v>37.455719118356726</v>
      </c>
      <c r="U2016" s="6" t="s">
        <v>17616</v>
      </c>
      <c r="V2016" s="6">
        <v>1979</v>
      </c>
      <c r="W2016" s="6" t="s">
        <v>17625</v>
      </c>
      <c r="X2016" s="8" t="s">
        <v>17624</v>
      </c>
    </row>
    <row r="2017" spans="1:24">
      <c r="A2017" s="7" t="s">
        <v>1134</v>
      </c>
      <c r="B2017" s="6" t="s">
        <v>17616</v>
      </c>
      <c r="C2017" s="6">
        <v>39359</v>
      </c>
      <c r="D2017" s="6">
        <v>165000359</v>
      </c>
      <c r="E2017" s="6" t="s">
        <v>17616</v>
      </c>
      <c r="F2017" s="6" t="s">
        <v>17617</v>
      </c>
      <c r="G2017" s="6" t="s">
        <v>17628</v>
      </c>
      <c r="H2017" s="6" t="s">
        <v>17636</v>
      </c>
      <c r="I2017" s="6" t="s">
        <v>17673</v>
      </c>
      <c r="J2017" s="6">
        <v>2802027</v>
      </c>
      <c r="K2017" s="6" t="s">
        <v>17621</v>
      </c>
      <c r="L2017" s="6">
        <v>1</v>
      </c>
      <c r="M2017" s="6" t="s">
        <v>17622</v>
      </c>
      <c r="N2017" s="6">
        <v>0</v>
      </c>
      <c r="O2017" s="6">
        <v>20070628</v>
      </c>
      <c r="P2017" s="6" t="s">
        <v>17616</v>
      </c>
      <c r="Q2017" s="6">
        <v>174210.35610800001</v>
      </c>
      <c r="R2017" s="6">
        <v>126.70929131949285</v>
      </c>
      <c r="S2017" s="6">
        <v>439852.20762399997</v>
      </c>
      <c r="T2017" s="6">
        <v>37.460476176367315</v>
      </c>
      <c r="U2017" s="6" t="s">
        <v>17616</v>
      </c>
      <c r="V2017" s="6">
        <v>2052</v>
      </c>
      <c r="W2017" s="6" t="s">
        <v>17625</v>
      </c>
      <c r="X2017" s="8" t="s">
        <v>17624</v>
      </c>
    </row>
    <row r="2018" spans="1:24">
      <c r="A2018" s="7" t="s">
        <v>2770</v>
      </c>
      <c r="B2018" s="6" t="s">
        <v>17616</v>
      </c>
      <c r="C2018" s="6">
        <v>39361</v>
      </c>
      <c r="D2018" s="6">
        <v>165000361</v>
      </c>
      <c r="E2018" s="6" t="s">
        <v>17616</v>
      </c>
      <c r="F2018" s="6" t="s">
        <v>17617</v>
      </c>
      <c r="G2018" s="6" t="s">
        <v>17628</v>
      </c>
      <c r="H2018" s="6" t="s">
        <v>17636</v>
      </c>
      <c r="I2018" s="6" t="s">
        <v>17715</v>
      </c>
      <c r="J2018" s="6">
        <v>2802026</v>
      </c>
      <c r="K2018" s="6" t="s">
        <v>17621</v>
      </c>
      <c r="L2018" s="6">
        <v>2</v>
      </c>
      <c r="M2018" s="6" t="s">
        <v>17622</v>
      </c>
      <c r="N2018" s="6">
        <v>0</v>
      </c>
      <c r="O2018" s="6">
        <v>20070628</v>
      </c>
      <c r="P2018" s="6" t="s">
        <v>17616</v>
      </c>
      <c r="Q2018" s="6">
        <v>175298.551317</v>
      </c>
      <c r="R2018" s="6">
        <v>126.72160458652189</v>
      </c>
      <c r="S2018" s="6">
        <v>439446.04575500003</v>
      </c>
      <c r="T2018" s="6">
        <v>37.456846453361216</v>
      </c>
      <c r="U2018" s="6" t="s">
        <v>17616</v>
      </c>
      <c r="V2018" s="6">
        <v>2071</v>
      </c>
      <c r="W2018" s="6" t="s">
        <v>17634</v>
      </c>
      <c r="X2018" s="8" t="s">
        <v>17624</v>
      </c>
    </row>
    <row r="2019" spans="1:24">
      <c r="A2019" s="7" t="s">
        <v>1134</v>
      </c>
      <c r="B2019" s="6" t="s">
        <v>17616</v>
      </c>
      <c r="C2019" s="6">
        <v>39363</v>
      </c>
      <c r="D2019" s="6">
        <v>165000363</v>
      </c>
      <c r="E2019" s="6" t="s">
        <v>17616</v>
      </c>
      <c r="F2019" s="6" t="s">
        <v>17617</v>
      </c>
      <c r="G2019" s="6" t="s">
        <v>17628</v>
      </c>
      <c r="H2019" s="6" t="s">
        <v>17636</v>
      </c>
      <c r="I2019" s="6" t="s">
        <v>17673</v>
      </c>
      <c r="J2019" s="6">
        <v>2802025</v>
      </c>
      <c r="K2019" s="6" t="s">
        <v>17621</v>
      </c>
      <c r="L2019" s="6">
        <v>1</v>
      </c>
      <c r="M2019" s="6" t="s">
        <v>17622</v>
      </c>
      <c r="N2019" s="6">
        <v>0</v>
      </c>
      <c r="O2019" s="6">
        <v>20070628</v>
      </c>
      <c r="P2019" s="6" t="s">
        <v>17616</v>
      </c>
      <c r="Q2019" s="6">
        <v>174260.55874499999</v>
      </c>
      <c r="R2019" s="6">
        <v>126.70985826892672</v>
      </c>
      <c r="S2019" s="6">
        <v>439865.90707399999</v>
      </c>
      <c r="T2019" s="6">
        <v>37.460601009161522</v>
      </c>
      <c r="U2019" s="6" t="s">
        <v>17616</v>
      </c>
      <c r="V2019" s="6">
        <v>2060</v>
      </c>
      <c r="W2019" s="6" t="s">
        <v>17625</v>
      </c>
      <c r="X2019" s="8" t="s">
        <v>17624</v>
      </c>
    </row>
    <row r="2020" spans="1:24">
      <c r="A2020" s="7" t="s">
        <v>1134</v>
      </c>
      <c r="B2020" s="6" t="s">
        <v>17616</v>
      </c>
      <c r="C2020" s="6">
        <v>39364</v>
      </c>
      <c r="D2020" s="6">
        <v>165000364</v>
      </c>
      <c r="E2020" s="6" t="s">
        <v>17616</v>
      </c>
      <c r="F2020" s="6" t="s">
        <v>17617</v>
      </c>
      <c r="G2020" s="6" t="s">
        <v>17632</v>
      </c>
      <c r="H2020" s="6" t="s">
        <v>17636</v>
      </c>
      <c r="I2020" s="6" t="s">
        <v>17673</v>
      </c>
      <c r="J2020" s="6">
        <v>2802024</v>
      </c>
      <c r="K2020" s="6" t="s">
        <v>17621</v>
      </c>
      <c r="L2020" s="6">
        <v>3</v>
      </c>
      <c r="M2020" s="6" t="s">
        <v>17622</v>
      </c>
      <c r="N2020" s="6">
        <v>0</v>
      </c>
      <c r="O2020" s="6">
        <v>20070628</v>
      </c>
      <c r="P2020" s="6" t="s">
        <v>17616</v>
      </c>
      <c r="Q2020" s="6">
        <v>174115.11641399999</v>
      </c>
      <c r="R2020" s="6">
        <v>126.70821229849966</v>
      </c>
      <c r="S2020" s="6">
        <v>439924.639769</v>
      </c>
      <c r="T2020" s="6">
        <v>37.461126118277186</v>
      </c>
      <c r="U2020" s="6" t="s">
        <v>17616</v>
      </c>
      <c r="V2020" s="6">
        <v>1956</v>
      </c>
      <c r="W2020" s="6" t="s">
        <v>17823</v>
      </c>
      <c r="X2020" s="8" t="s">
        <v>17624</v>
      </c>
    </row>
    <row r="2021" spans="1:24">
      <c r="A2021" s="7" t="s">
        <v>4079</v>
      </c>
      <c r="B2021" s="6" t="s">
        <v>17616</v>
      </c>
      <c r="C2021" s="6">
        <v>39368</v>
      </c>
      <c r="D2021" s="6">
        <v>165000368</v>
      </c>
      <c r="E2021" s="6" t="s">
        <v>17616</v>
      </c>
      <c r="F2021" s="6" t="s">
        <v>17617</v>
      </c>
      <c r="G2021" s="6" t="s">
        <v>17632</v>
      </c>
      <c r="H2021" s="6" t="s">
        <v>17636</v>
      </c>
      <c r="I2021" s="6" t="s">
        <v>17673</v>
      </c>
      <c r="J2021" s="6">
        <v>2802023</v>
      </c>
      <c r="K2021" s="6" t="s">
        <v>17621</v>
      </c>
      <c r="L2021" s="6">
        <v>2</v>
      </c>
      <c r="M2021" s="6" t="s">
        <v>17622</v>
      </c>
      <c r="N2021" s="6">
        <v>0</v>
      </c>
      <c r="O2021" s="6">
        <v>20070628</v>
      </c>
      <c r="P2021" s="6" t="s">
        <v>17616</v>
      </c>
      <c r="Q2021" s="6">
        <v>172890.33865399999</v>
      </c>
      <c r="R2021" s="6">
        <v>126.69435038675762</v>
      </c>
      <c r="S2021" s="6">
        <v>440424.59206499998</v>
      </c>
      <c r="T2021" s="6">
        <v>37.465595478278644</v>
      </c>
      <c r="U2021" s="6" t="s">
        <v>17616</v>
      </c>
      <c r="V2021" s="6">
        <v>2189</v>
      </c>
      <c r="W2021" s="6" t="s">
        <v>17677</v>
      </c>
      <c r="X2021" s="8" t="s">
        <v>17624</v>
      </c>
    </row>
    <row r="2022" spans="1:24">
      <c r="A2022" s="7" t="s">
        <v>4079</v>
      </c>
      <c r="B2022" s="6" t="s">
        <v>17616</v>
      </c>
      <c r="C2022" s="6">
        <v>39370</v>
      </c>
      <c r="D2022" s="6">
        <v>165000370</v>
      </c>
      <c r="E2022" s="6" t="s">
        <v>17616</v>
      </c>
      <c r="F2022" s="6" t="s">
        <v>17617</v>
      </c>
      <c r="G2022" s="6" t="s">
        <v>17632</v>
      </c>
      <c r="H2022" s="6" t="s">
        <v>17636</v>
      </c>
      <c r="I2022" s="6" t="s">
        <v>17673</v>
      </c>
      <c r="J2022" s="6">
        <v>2802022</v>
      </c>
      <c r="K2022" s="6" t="s">
        <v>17621</v>
      </c>
      <c r="L2022" s="6">
        <v>2</v>
      </c>
      <c r="M2022" s="6" t="s">
        <v>17622</v>
      </c>
      <c r="N2022" s="6">
        <v>0</v>
      </c>
      <c r="O2022" s="6">
        <v>20070628</v>
      </c>
      <c r="P2022" s="6" t="s">
        <v>17616</v>
      </c>
      <c r="Q2022" s="6">
        <v>172879.28759600001</v>
      </c>
      <c r="R2022" s="6">
        <v>126.69422473521064</v>
      </c>
      <c r="S2022" s="6">
        <v>440444.542357</v>
      </c>
      <c r="T2022" s="6">
        <v>37.465774903882242</v>
      </c>
      <c r="U2022" s="6" t="s">
        <v>17616</v>
      </c>
      <c r="V2022" s="6">
        <v>434</v>
      </c>
      <c r="W2022" s="6" t="s">
        <v>17634</v>
      </c>
      <c r="X2022" s="8" t="s">
        <v>17624</v>
      </c>
    </row>
    <row r="2023" spans="1:24">
      <c r="A2023" s="7" t="s">
        <v>12119</v>
      </c>
      <c r="B2023" s="6" t="s">
        <v>17616</v>
      </c>
      <c r="C2023" s="6">
        <v>39371</v>
      </c>
      <c r="D2023" s="6">
        <v>165000371</v>
      </c>
      <c r="E2023" s="6" t="s">
        <v>17616</v>
      </c>
      <c r="F2023" s="6" t="s">
        <v>17617</v>
      </c>
      <c r="G2023" s="6" t="s">
        <v>17628</v>
      </c>
      <c r="H2023" s="6" t="s">
        <v>17636</v>
      </c>
      <c r="I2023" s="6" t="s">
        <v>17673</v>
      </c>
      <c r="J2023" s="6">
        <v>2802021</v>
      </c>
      <c r="K2023" s="6" t="s">
        <v>17621</v>
      </c>
      <c r="L2023" s="6">
        <v>2</v>
      </c>
      <c r="M2023" s="6" t="s">
        <v>17622</v>
      </c>
      <c r="N2023" s="6">
        <v>0</v>
      </c>
      <c r="O2023" s="6">
        <v>20070628</v>
      </c>
      <c r="P2023" s="6" t="s">
        <v>17616</v>
      </c>
      <c r="Q2023" s="6">
        <v>173613.75904599999</v>
      </c>
      <c r="R2023" s="6">
        <v>126.70253637741197</v>
      </c>
      <c r="S2023" s="6">
        <v>440179.66658299998</v>
      </c>
      <c r="T2023" s="6">
        <v>37.463409690626946</v>
      </c>
      <c r="U2023" s="6" t="s">
        <v>17616</v>
      </c>
      <c r="V2023" s="6">
        <v>2062</v>
      </c>
      <c r="W2023" s="6" t="s">
        <v>17625</v>
      </c>
      <c r="X2023" s="8" t="s">
        <v>17624</v>
      </c>
    </row>
    <row r="2024" spans="1:24">
      <c r="A2024" s="7" t="s">
        <v>15972</v>
      </c>
      <c r="B2024" s="6" t="s">
        <v>17616</v>
      </c>
      <c r="C2024" s="6">
        <v>39372</v>
      </c>
      <c r="D2024" s="6">
        <v>165000372</v>
      </c>
      <c r="E2024" s="6" t="s">
        <v>17616</v>
      </c>
      <c r="F2024" s="6" t="s">
        <v>17617</v>
      </c>
      <c r="G2024" s="6" t="s">
        <v>17628</v>
      </c>
      <c r="H2024" s="6" t="s">
        <v>17636</v>
      </c>
      <c r="I2024" s="6" t="s">
        <v>17679</v>
      </c>
      <c r="J2024" s="6">
        <v>2802020</v>
      </c>
      <c r="K2024" s="6" t="s">
        <v>17621</v>
      </c>
      <c r="L2024" s="6">
        <v>3</v>
      </c>
      <c r="M2024" s="6" t="s">
        <v>17622</v>
      </c>
      <c r="N2024" s="6">
        <v>0</v>
      </c>
      <c r="O2024" s="6">
        <v>20070628</v>
      </c>
      <c r="P2024" s="6" t="s">
        <v>17616</v>
      </c>
      <c r="Q2024" s="6">
        <v>177131.469259</v>
      </c>
      <c r="R2024" s="6">
        <v>126.74234121546456</v>
      </c>
      <c r="S2024" s="6">
        <v>438785.476433</v>
      </c>
      <c r="T2024" s="6">
        <v>37.450941993777633</v>
      </c>
      <c r="U2024" s="6" t="s">
        <v>17616</v>
      </c>
      <c r="V2024" s="6">
        <v>740</v>
      </c>
      <c r="W2024" s="6" t="s">
        <v>17634</v>
      </c>
      <c r="X2024" s="8" t="s">
        <v>17624</v>
      </c>
    </row>
    <row r="2025" spans="1:24">
      <c r="A2025" s="7" t="s">
        <v>1256</v>
      </c>
      <c r="B2025" s="6" t="s">
        <v>17616</v>
      </c>
      <c r="C2025" s="6">
        <v>39373</v>
      </c>
      <c r="D2025" s="6">
        <v>165000373</v>
      </c>
      <c r="E2025" s="6" t="s">
        <v>17616</v>
      </c>
      <c r="F2025" s="6" t="s">
        <v>17617</v>
      </c>
      <c r="G2025" s="6" t="s">
        <v>17618</v>
      </c>
      <c r="H2025" s="6" t="s">
        <v>17636</v>
      </c>
      <c r="I2025" s="6" t="s">
        <v>17679</v>
      </c>
      <c r="J2025" s="6">
        <v>2802019</v>
      </c>
      <c r="K2025" s="6" t="s">
        <v>17621</v>
      </c>
      <c r="L2025" s="6">
        <v>2</v>
      </c>
      <c r="M2025" s="6" t="s">
        <v>17622</v>
      </c>
      <c r="N2025" s="6">
        <v>0</v>
      </c>
      <c r="O2025" s="6">
        <v>20070628</v>
      </c>
      <c r="P2025" s="6" t="s">
        <v>17616</v>
      </c>
      <c r="Q2025" s="6">
        <v>177746.49421199999</v>
      </c>
      <c r="R2025" s="6">
        <v>126.74929951741399</v>
      </c>
      <c r="S2025" s="6">
        <v>438531.65954600001</v>
      </c>
      <c r="T2025" s="6">
        <v>37.448670146196946</v>
      </c>
      <c r="U2025" s="6" t="s">
        <v>17616</v>
      </c>
      <c r="V2025" s="6">
        <v>1990</v>
      </c>
      <c r="W2025" s="6" t="s">
        <v>17623</v>
      </c>
      <c r="X2025" s="8" t="s">
        <v>17624</v>
      </c>
    </row>
    <row r="2026" spans="1:24">
      <c r="A2026" s="7" t="s">
        <v>2940</v>
      </c>
      <c r="B2026" s="6" t="s">
        <v>17616</v>
      </c>
      <c r="C2026" s="6">
        <v>39374</v>
      </c>
      <c r="D2026" s="6">
        <v>165000374</v>
      </c>
      <c r="E2026" s="6" t="s">
        <v>17616</v>
      </c>
      <c r="F2026" s="6" t="s">
        <v>17617</v>
      </c>
      <c r="G2026" s="6" t="s">
        <v>17632</v>
      </c>
      <c r="H2026" s="6" t="s">
        <v>17636</v>
      </c>
      <c r="I2026" s="6" t="s">
        <v>17679</v>
      </c>
      <c r="J2026" s="6">
        <v>2802018</v>
      </c>
      <c r="K2026" s="6" t="s">
        <v>17621</v>
      </c>
      <c r="L2026" s="6">
        <v>4</v>
      </c>
      <c r="M2026" s="6" t="s">
        <v>17622</v>
      </c>
      <c r="N2026" s="6">
        <v>0</v>
      </c>
      <c r="O2026" s="6">
        <v>20070628</v>
      </c>
      <c r="P2026" s="6" t="s">
        <v>17616</v>
      </c>
      <c r="Q2026" s="6">
        <v>179261.29861500001</v>
      </c>
      <c r="R2026" s="6">
        <v>126.76643610376993</v>
      </c>
      <c r="S2026" s="6">
        <v>437903.01679600001</v>
      </c>
      <c r="T2026" s="6">
        <v>37.443041367796546</v>
      </c>
      <c r="U2026" s="6" t="s">
        <v>17616</v>
      </c>
      <c r="V2026" s="6">
        <v>793</v>
      </c>
      <c r="W2026" s="6" t="s">
        <v>17634</v>
      </c>
      <c r="X2026" s="8" t="s">
        <v>17624</v>
      </c>
    </row>
    <row r="2027" spans="1:24">
      <c r="A2027" s="7" t="s">
        <v>12333</v>
      </c>
      <c r="B2027" s="6" t="s">
        <v>17616</v>
      </c>
      <c r="C2027" s="6">
        <v>39375</v>
      </c>
      <c r="D2027" s="6">
        <v>165000375</v>
      </c>
      <c r="E2027" s="6" t="s">
        <v>17616</v>
      </c>
      <c r="F2027" s="6" t="s">
        <v>17617</v>
      </c>
      <c r="G2027" s="6" t="s">
        <v>17618</v>
      </c>
      <c r="H2027" s="6" t="s">
        <v>17636</v>
      </c>
      <c r="I2027" s="6" t="s">
        <v>17679</v>
      </c>
      <c r="J2027" s="6">
        <v>2802017</v>
      </c>
      <c r="K2027" s="6" t="s">
        <v>17621</v>
      </c>
      <c r="L2027" s="6">
        <v>2</v>
      </c>
      <c r="M2027" s="6" t="s">
        <v>17622</v>
      </c>
      <c r="N2027" s="6">
        <v>0</v>
      </c>
      <c r="O2027" s="6">
        <v>20070628</v>
      </c>
      <c r="P2027" s="6" t="s">
        <v>17616</v>
      </c>
      <c r="Q2027" s="6">
        <v>177731.446647</v>
      </c>
      <c r="R2027" s="6">
        <v>126.74912895945833</v>
      </c>
      <c r="S2027" s="6">
        <v>438548.34337399999</v>
      </c>
      <c r="T2027" s="6">
        <v>37.448820104146066</v>
      </c>
      <c r="U2027" s="6" t="s">
        <v>17616</v>
      </c>
      <c r="V2027" s="6">
        <v>5023</v>
      </c>
      <c r="W2027" s="6" t="s">
        <v>17807</v>
      </c>
      <c r="X2027" s="8" t="s">
        <v>17624</v>
      </c>
    </row>
    <row r="2028" spans="1:24">
      <c r="A2028" s="7" t="s">
        <v>14613</v>
      </c>
      <c r="B2028" s="6" t="s">
        <v>17616</v>
      </c>
      <c r="C2028" s="6">
        <v>39376</v>
      </c>
      <c r="D2028" s="6">
        <v>165000376</v>
      </c>
      <c r="E2028" s="6" t="s">
        <v>17616</v>
      </c>
      <c r="F2028" s="6" t="s">
        <v>17617</v>
      </c>
      <c r="G2028" s="6" t="s">
        <v>17632</v>
      </c>
      <c r="H2028" s="6" t="s">
        <v>17636</v>
      </c>
      <c r="I2028" s="6" t="s">
        <v>17646</v>
      </c>
      <c r="J2028" s="6">
        <v>2802016</v>
      </c>
      <c r="K2028" s="6" t="s">
        <v>17621</v>
      </c>
      <c r="L2028" s="6">
        <v>3</v>
      </c>
      <c r="M2028" s="6" t="s">
        <v>17622</v>
      </c>
      <c r="N2028" s="6">
        <v>0</v>
      </c>
      <c r="O2028" s="6">
        <v>20070628</v>
      </c>
      <c r="P2028" s="6" t="s">
        <v>17616</v>
      </c>
      <c r="Q2028" s="6">
        <v>175926.68583999999</v>
      </c>
      <c r="R2028" s="6">
        <v>126.72870932327768</v>
      </c>
      <c r="S2028" s="6">
        <v>439280.72446499998</v>
      </c>
      <c r="T2028" s="6">
        <v>37.455373516928731</v>
      </c>
      <c r="U2028" s="6" t="s">
        <v>17616</v>
      </c>
      <c r="V2028" s="6">
        <v>1978</v>
      </c>
      <c r="W2028" s="6" t="s">
        <v>17625</v>
      </c>
      <c r="X2028" s="8" t="s">
        <v>17624</v>
      </c>
    </row>
    <row r="2029" spans="1:24">
      <c r="A2029" s="7" t="s">
        <v>12119</v>
      </c>
      <c r="B2029" s="6" t="s">
        <v>17616</v>
      </c>
      <c r="C2029" s="6">
        <v>39377</v>
      </c>
      <c r="D2029" s="6">
        <v>165000377</v>
      </c>
      <c r="E2029" s="6" t="s">
        <v>17616</v>
      </c>
      <c r="F2029" s="6" t="s">
        <v>17617</v>
      </c>
      <c r="G2029" s="6" t="s">
        <v>17632</v>
      </c>
      <c r="H2029" s="6" t="s">
        <v>17636</v>
      </c>
      <c r="I2029" s="6" t="s">
        <v>17673</v>
      </c>
      <c r="J2029" s="6">
        <v>2802015</v>
      </c>
      <c r="K2029" s="6" t="s">
        <v>17621</v>
      </c>
      <c r="L2029" s="6">
        <v>3</v>
      </c>
      <c r="M2029" s="6" t="s">
        <v>17622</v>
      </c>
      <c r="N2029" s="6">
        <v>0</v>
      </c>
      <c r="O2029" s="6">
        <v>20070628</v>
      </c>
      <c r="P2029" s="6" t="s">
        <v>17616</v>
      </c>
      <c r="Q2029" s="6">
        <v>173527.782993</v>
      </c>
      <c r="R2029" s="6">
        <v>126.70156260411646</v>
      </c>
      <c r="S2029" s="6">
        <v>440234.36249899998</v>
      </c>
      <c r="T2029" s="6">
        <v>37.463900033918428</v>
      </c>
      <c r="U2029" s="6" t="s">
        <v>17616</v>
      </c>
      <c r="V2029" s="6">
        <v>415</v>
      </c>
      <c r="W2029" s="6" t="s">
        <v>17634</v>
      </c>
      <c r="X2029" s="8" t="s">
        <v>17624</v>
      </c>
    </row>
    <row r="2030" spans="1:24">
      <c r="A2030" s="7" t="s">
        <v>2940</v>
      </c>
      <c r="B2030" s="6" t="s">
        <v>17616</v>
      </c>
      <c r="C2030" s="6">
        <v>39379</v>
      </c>
      <c r="D2030" s="6">
        <v>165000379</v>
      </c>
      <c r="E2030" s="6" t="s">
        <v>17616</v>
      </c>
      <c r="F2030" s="6" t="s">
        <v>17617</v>
      </c>
      <c r="G2030" s="6" t="s">
        <v>17632</v>
      </c>
      <c r="H2030" s="6" t="s">
        <v>17636</v>
      </c>
      <c r="I2030" s="6" t="s">
        <v>17679</v>
      </c>
      <c r="J2030" s="6">
        <v>2802014</v>
      </c>
      <c r="K2030" s="6" t="s">
        <v>17621</v>
      </c>
      <c r="L2030" s="6">
        <v>4</v>
      </c>
      <c r="M2030" s="6" t="s">
        <v>17622</v>
      </c>
      <c r="N2030" s="6">
        <v>0</v>
      </c>
      <c r="O2030" s="6">
        <v>20070628</v>
      </c>
      <c r="P2030" s="6" t="s">
        <v>17616</v>
      </c>
      <c r="Q2030" s="6">
        <v>179275.41261699999</v>
      </c>
      <c r="R2030" s="6">
        <v>126.76659461686322</v>
      </c>
      <c r="S2030" s="6">
        <v>437937.73532199999</v>
      </c>
      <c r="T2030" s="6">
        <v>37.443354498782384</v>
      </c>
      <c r="U2030" s="6" t="s">
        <v>17616</v>
      </c>
      <c r="V2030" s="6">
        <v>794</v>
      </c>
      <c r="W2030" s="6" t="s">
        <v>17625</v>
      </c>
      <c r="X2030" s="8" t="s">
        <v>17624</v>
      </c>
    </row>
    <row r="2031" spans="1:24">
      <c r="A2031" s="7" t="s">
        <v>955</v>
      </c>
      <c r="B2031" s="6" t="s">
        <v>17616</v>
      </c>
      <c r="C2031" s="6">
        <v>39380</v>
      </c>
      <c r="D2031" s="6">
        <v>165000380</v>
      </c>
      <c r="E2031" s="6" t="s">
        <v>17616</v>
      </c>
      <c r="F2031" s="6" t="s">
        <v>17617</v>
      </c>
      <c r="G2031" s="6" t="s">
        <v>17632</v>
      </c>
      <c r="H2031" s="6" t="s">
        <v>17636</v>
      </c>
      <c r="I2031" s="6" t="s">
        <v>17646</v>
      </c>
      <c r="J2031" s="6">
        <v>2802013</v>
      </c>
      <c r="K2031" s="6" t="s">
        <v>17621</v>
      </c>
      <c r="L2031" s="6">
        <v>3</v>
      </c>
      <c r="M2031" s="6" t="s">
        <v>17622</v>
      </c>
      <c r="N2031" s="6">
        <v>0</v>
      </c>
      <c r="O2031" s="6">
        <v>20070628</v>
      </c>
      <c r="P2031" s="6" t="s">
        <v>17616</v>
      </c>
      <c r="Q2031" s="6">
        <v>176037.06112100001</v>
      </c>
      <c r="R2031" s="6">
        <v>126.72995807614905</v>
      </c>
      <c r="S2031" s="6">
        <v>439241.14729400002</v>
      </c>
      <c r="T2031" s="6">
        <v>37.455019801227387</v>
      </c>
      <c r="U2031" s="6" t="s">
        <v>17616</v>
      </c>
      <c r="V2031" s="6">
        <v>1961</v>
      </c>
      <c r="W2031" s="6" t="s">
        <v>17634</v>
      </c>
      <c r="X2031" s="8" t="s">
        <v>17624</v>
      </c>
    </row>
    <row r="2032" spans="1:24">
      <c r="A2032" s="7" t="s">
        <v>1511</v>
      </c>
      <c r="B2032" s="6" t="s">
        <v>17616</v>
      </c>
      <c r="C2032" s="6">
        <v>39381</v>
      </c>
      <c r="D2032" s="6">
        <v>165000381</v>
      </c>
      <c r="E2032" s="6" t="s">
        <v>17616</v>
      </c>
      <c r="F2032" s="6" t="s">
        <v>17617</v>
      </c>
      <c r="G2032" s="6" t="s">
        <v>17632</v>
      </c>
      <c r="H2032" s="6" t="s">
        <v>17636</v>
      </c>
      <c r="I2032" s="6" t="s">
        <v>17673</v>
      </c>
      <c r="J2032" s="6">
        <v>2802012</v>
      </c>
      <c r="K2032" s="6" t="s">
        <v>17621</v>
      </c>
      <c r="L2032" s="6">
        <v>1</v>
      </c>
      <c r="M2032" s="6" t="s">
        <v>17622</v>
      </c>
      <c r="N2032" s="6">
        <v>1</v>
      </c>
      <c r="O2032" s="6">
        <v>20081222</v>
      </c>
      <c r="P2032" s="6" t="s">
        <v>17616</v>
      </c>
      <c r="Q2032" s="6">
        <v>172543.475871</v>
      </c>
      <c r="R2032" s="6">
        <v>126.69042175747941</v>
      </c>
      <c r="S2032" s="6">
        <v>440635.10212300002</v>
      </c>
      <c r="T2032" s="6">
        <v>37.467481898272261</v>
      </c>
      <c r="U2032" s="6" t="s">
        <v>17616</v>
      </c>
      <c r="V2032" s="6">
        <v>438</v>
      </c>
      <c r="W2032" s="6" t="s">
        <v>17625</v>
      </c>
      <c r="X2032" s="8" t="s">
        <v>17624</v>
      </c>
    </row>
    <row r="2033" spans="1:24">
      <c r="A2033" s="7" t="s">
        <v>1511</v>
      </c>
      <c r="B2033" s="6" t="s">
        <v>17616</v>
      </c>
      <c r="C2033" s="6">
        <v>39382</v>
      </c>
      <c r="D2033" s="6">
        <v>165000382</v>
      </c>
      <c r="E2033" s="6" t="s">
        <v>17616</v>
      </c>
      <c r="F2033" s="6" t="s">
        <v>17617</v>
      </c>
      <c r="G2033" s="6" t="s">
        <v>17632</v>
      </c>
      <c r="H2033" s="6" t="s">
        <v>17636</v>
      </c>
      <c r="I2033" s="6" t="s">
        <v>17673</v>
      </c>
      <c r="J2033" s="6">
        <v>2802011</v>
      </c>
      <c r="K2033" s="6" t="s">
        <v>17621</v>
      </c>
      <c r="L2033" s="6">
        <v>1</v>
      </c>
      <c r="M2033" s="6" t="s">
        <v>17622</v>
      </c>
      <c r="N2033" s="6">
        <v>1</v>
      </c>
      <c r="O2033" s="6">
        <v>20081222</v>
      </c>
      <c r="P2033" s="6" t="s">
        <v>17616</v>
      </c>
      <c r="Q2033" s="6">
        <v>172516.67567900001</v>
      </c>
      <c r="R2033" s="6">
        <v>126.69011826789425</v>
      </c>
      <c r="S2033" s="6">
        <v>440649.69929999998</v>
      </c>
      <c r="T2033" s="6">
        <v>37.467612619557315</v>
      </c>
      <c r="U2033" s="6" t="s">
        <v>17616</v>
      </c>
      <c r="V2033" s="6">
        <v>439</v>
      </c>
      <c r="W2033" s="6" t="s">
        <v>17625</v>
      </c>
      <c r="X2033" s="8" t="s">
        <v>17624</v>
      </c>
    </row>
    <row r="2034" spans="1:24">
      <c r="A2034" s="7" t="s">
        <v>2812</v>
      </c>
      <c r="B2034" s="6" t="s">
        <v>17616</v>
      </c>
      <c r="C2034" s="6">
        <v>39383</v>
      </c>
      <c r="D2034" s="6">
        <v>165000383</v>
      </c>
      <c r="E2034" s="6" t="s">
        <v>17616</v>
      </c>
      <c r="F2034" s="6" t="s">
        <v>17617</v>
      </c>
      <c r="G2034" s="6" t="s">
        <v>17632</v>
      </c>
      <c r="H2034" s="6" t="s">
        <v>17636</v>
      </c>
      <c r="I2034" s="6" t="s">
        <v>17715</v>
      </c>
      <c r="J2034" s="6">
        <v>2802010</v>
      </c>
      <c r="K2034" s="6" t="s">
        <v>17621</v>
      </c>
      <c r="L2034" s="6">
        <v>3</v>
      </c>
      <c r="M2034" s="6" t="s">
        <v>17622</v>
      </c>
      <c r="N2034" s="6">
        <v>0</v>
      </c>
      <c r="O2034" s="6">
        <v>20070628</v>
      </c>
      <c r="P2034" s="6" t="s">
        <v>17616</v>
      </c>
      <c r="Q2034" s="6">
        <v>175152.84444700001</v>
      </c>
      <c r="R2034" s="6">
        <v>126.71995159771035</v>
      </c>
      <c r="S2034" s="6">
        <v>439628.88497800002</v>
      </c>
      <c r="T2034" s="6">
        <v>37.458489912775455</v>
      </c>
      <c r="U2034" s="6" t="s">
        <v>17616</v>
      </c>
      <c r="V2034" s="6">
        <v>2073</v>
      </c>
      <c r="W2034" s="6" t="s">
        <v>17634</v>
      </c>
      <c r="X2034" s="8" t="s">
        <v>17624</v>
      </c>
    </row>
    <row r="2035" spans="1:24">
      <c r="A2035" s="7" t="s">
        <v>10837</v>
      </c>
      <c r="B2035" s="6" t="s">
        <v>17616</v>
      </c>
      <c r="C2035" s="6">
        <v>39384</v>
      </c>
      <c r="D2035" s="6">
        <v>165000384</v>
      </c>
      <c r="E2035" s="6" t="s">
        <v>17616</v>
      </c>
      <c r="F2035" s="6" t="s">
        <v>17617</v>
      </c>
      <c r="G2035" s="6" t="s">
        <v>17632</v>
      </c>
      <c r="H2035" s="6" t="s">
        <v>17636</v>
      </c>
      <c r="I2035" s="6" t="s">
        <v>17715</v>
      </c>
      <c r="J2035" s="6">
        <v>2802009</v>
      </c>
      <c r="K2035" s="6" t="s">
        <v>17621</v>
      </c>
      <c r="L2035" s="6">
        <v>3</v>
      </c>
      <c r="M2035" s="6" t="s">
        <v>17622</v>
      </c>
      <c r="N2035" s="6">
        <v>0</v>
      </c>
      <c r="O2035" s="6">
        <v>20070628</v>
      </c>
      <c r="P2035" s="6" t="s">
        <v>17616</v>
      </c>
      <c r="Q2035" s="6">
        <v>175120.98742799999</v>
      </c>
      <c r="R2035" s="6">
        <v>126.71959106743925</v>
      </c>
      <c r="S2035" s="6">
        <v>439642.69131700002</v>
      </c>
      <c r="T2035" s="6">
        <v>37.458613448731633</v>
      </c>
      <c r="U2035" s="6" t="s">
        <v>17616</v>
      </c>
      <c r="V2035" s="6">
        <v>2069</v>
      </c>
      <c r="W2035" s="6" t="s">
        <v>17625</v>
      </c>
      <c r="X2035" s="8" t="s">
        <v>17624</v>
      </c>
    </row>
    <row r="2036" spans="1:24">
      <c r="A2036" s="7" t="s">
        <v>1840</v>
      </c>
      <c r="B2036" s="6" t="s">
        <v>17616</v>
      </c>
      <c r="C2036" s="6">
        <v>39385</v>
      </c>
      <c r="D2036" s="6">
        <v>165000385</v>
      </c>
      <c r="E2036" s="6" t="s">
        <v>17616</v>
      </c>
      <c r="F2036" s="6" t="s">
        <v>17617</v>
      </c>
      <c r="G2036" s="6" t="s">
        <v>17628</v>
      </c>
      <c r="H2036" s="6" t="s">
        <v>17636</v>
      </c>
      <c r="I2036" s="6" t="s">
        <v>17646</v>
      </c>
      <c r="J2036" s="6">
        <v>2802008</v>
      </c>
      <c r="K2036" s="6" t="s">
        <v>17621</v>
      </c>
      <c r="L2036" s="6">
        <v>3</v>
      </c>
      <c r="M2036" s="6" t="s">
        <v>17622</v>
      </c>
      <c r="N2036" s="6">
        <v>1</v>
      </c>
      <c r="O2036" s="6">
        <v>20160705</v>
      </c>
      <c r="P2036" s="6" t="s">
        <v>17616</v>
      </c>
      <c r="Q2036" s="6">
        <v>176174.03270499999</v>
      </c>
      <c r="R2036" s="6">
        <v>126.73150657512693</v>
      </c>
      <c r="S2036" s="6">
        <v>439227.23960299999</v>
      </c>
      <c r="T2036" s="6">
        <v>37.454898040269271</v>
      </c>
      <c r="U2036" s="6" t="s">
        <v>17616</v>
      </c>
      <c r="V2036" s="6">
        <v>1962</v>
      </c>
      <c r="W2036" s="6" t="s">
        <v>17625</v>
      </c>
      <c r="X2036" s="8" t="s">
        <v>17624</v>
      </c>
    </row>
    <row r="2037" spans="1:24">
      <c r="A2037" s="7" t="s">
        <v>15676</v>
      </c>
      <c r="B2037" s="6" t="s">
        <v>17616</v>
      </c>
      <c r="C2037" s="6">
        <v>39386</v>
      </c>
      <c r="D2037" s="6">
        <v>165000386</v>
      </c>
      <c r="E2037" s="6" t="s">
        <v>17616</v>
      </c>
      <c r="F2037" s="6" t="s">
        <v>17617</v>
      </c>
      <c r="G2037" s="6" t="s">
        <v>17632</v>
      </c>
      <c r="H2037" s="6" t="s">
        <v>17636</v>
      </c>
      <c r="I2037" s="6" t="s">
        <v>17646</v>
      </c>
      <c r="J2037" s="6">
        <v>2802007</v>
      </c>
      <c r="K2037" s="6" t="s">
        <v>17621</v>
      </c>
      <c r="L2037" s="6">
        <v>4</v>
      </c>
      <c r="M2037" s="6" t="s">
        <v>17622</v>
      </c>
      <c r="N2037" s="6">
        <v>0</v>
      </c>
      <c r="O2037" s="6">
        <v>20070628</v>
      </c>
      <c r="P2037" s="6" t="s">
        <v>17616</v>
      </c>
      <c r="Q2037" s="6">
        <v>176491.938337</v>
      </c>
      <c r="R2037" s="6">
        <v>126.73510315060439</v>
      </c>
      <c r="S2037" s="6">
        <v>439113.92911099998</v>
      </c>
      <c r="T2037" s="6">
        <v>37.453885270878665</v>
      </c>
      <c r="U2037" s="6" t="s">
        <v>17616</v>
      </c>
      <c r="V2037" s="6">
        <v>1976</v>
      </c>
      <c r="W2037" s="6" t="s">
        <v>17716</v>
      </c>
      <c r="X2037" s="8" t="s">
        <v>17624</v>
      </c>
    </row>
    <row r="2038" spans="1:24">
      <c r="A2038" s="7" t="s">
        <v>1840</v>
      </c>
      <c r="B2038" s="6" t="s">
        <v>17616</v>
      </c>
      <c r="C2038" s="6">
        <v>39388</v>
      </c>
      <c r="D2038" s="6">
        <v>165000388</v>
      </c>
      <c r="E2038" s="6" t="s">
        <v>17616</v>
      </c>
      <c r="F2038" s="6" t="s">
        <v>17617</v>
      </c>
      <c r="G2038" s="6" t="s">
        <v>17632</v>
      </c>
      <c r="H2038" s="6" t="s">
        <v>17636</v>
      </c>
      <c r="I2038" s="6" t="s">
        <v>17646</v>
      </c>
      <c r="J2038" s="6">
        <v>2802006</v>
      </c>
      <c r="K2038" s="6" t="s">
        <v>17621</v>
      </c>
      <c r="L2038" s="6">
        <v>3</v>
      </c>
      <c r="M2038" s="6" t="s">
        <v>17622</v>
      </c>
      <c r="N2038" s="6">
        <v>1</v>
      </c>
      <c r="O2038" s="6">
        <v>20160704</v>
      </c>
      <c r="P2038" s="6" t="s">
        <v>17616</v>
      </c>
      <c r="Q2038" s="6">
        <v>176158.371801</v>
      </c>
      <c r="R2038" s="6">
        <v>126.73132866505541</v>
      </c>
      <c r="S2038" s="6">
        <v>439255.358229</v>
      </c>
      <c r="T2038" s="6">
        <v>37.455150983377251</v>
      </c>
      <c r="U2038" s="6" t="s">
        <v>17616</v>
      </c>
      <c r="V2038" s="6">
        <v>1977</v>
      </c>
      <c r="W2038" s="6" t="s">
        <v>17677</v>
      </c>
      <c r="X2038" s="8" t="s">
        <v>17624</v>
      </c>
    </row>
    <row r="2039" spans="1:24">
      <c r="A2039" s="7" t="s">
        <v>1245</v>
      </c>
      <c r="B2039" s="6" t="s">
        <v>17616</v>
      </c>
      <c r="C2039" s="6">
        <v>39389</v>
      </c>
      <c r="D2039" s="6">
        <v>165000389</v>
      </c>
      <c r="E2039" s="6" t="s">
        <v>17616</v>
      </c>
      <c r="F2039" s="6" t="s">
        <v>17617</v>
      </c>
      <c r="G2039" s="6" t="s">
        <v>17632</v>
      </c>
      <c r="H2039" s="6" t="s">
        <v>17636</v>
      </c>
      <c r="I2039" s="6" t="s">
        <v>17679</v>
      </c>
      <c r="J2039" s="6">
        <v>2802005</v>
      </c>
      <c r="K2039" s="6" t="s">
        <v>17621</v>
      </c>
      <c r="L2039" s="6">
        <v>3</v>
      </c>
      <c r="M2039" s="6" t="s">
        <v>17622</v>
      </c>
      <c r="N2039" s="6">
        <v>0</v>
      </c>
      <c r="O2039" s="6">
        <v>20070628</v>
      </c>
      <c r="P2039" s="6" t="s">
        <v>17616</v>
      </c>
      <c r="Q2039" s="6">
        <v>177656.27963599999</v>
      </c>
      <c r="R2039" s="6">
        <v>126.74827621720434</v>
      </c>
      <c r="S2039" s="6">
        <v>438656.21170799999</v>
      </c>
      <c r="T2039" s="6">
        <v>37.449790178498802</v>
      </c>
      <c r="U2039" s="6" t="s">
        <v>17616</v>
      </c>
      <c r="V2039" s="6">
        <v>791</v>
      </c>
      <c r="W2039" s="6" t="s">
        <v>17625</v>
      </c>
      <c r="X2039" s="8" t="s">
        <v>17624</v>
      </c>
    </row>
    <row r="2040" spans="1:24">
      <c r="A2040" s="7" t="s">
        <v>1256</v>
      </c>
      <c r="B2040" s="6" t="s">
        <v>17616</v>
      </c>
      <c r="C2040" s="6">
        <v>39391</v>
      </c>
      <c r="D2040" s="6">
        <v>165000391</v>
      </c>
      <c r="E2040" s="6" t="s">
        <v>17616</v>
      </c>
      <c r="F2040" s="6" t="s">
        <v>17617</v>
      </c>
      <c r="G2040" s="6" t="s">
        <v>17632</v>
      </c>
      <c r="H2040" s="6" t="s">
        <v>17636</v>
      </c>
      <c r="I2040" s="6" t="s">
        <v>17679</v>
      </c>
      <c r="J2040" s="6">
        <v>2802004</v>
      </c>
      <c r="K2040" s="6" t="s">
        <v>17621</v>
      </c>
      <c r="L2040" s="6">
        <v>3</v>
      </c>
      <c r="M2040" s="6" t="s">
        <v>17622</v>
      </c>
      <c r="N2040" s="6">
        <v>0</v>
      </c>
      <c r="O2040" s="6">
        <v>20070628</v>
      </c>
      <c r="P2040" s="6" t="s">
        <v>17616</v>
      </c>
      <c r="Q2040" s="6">
        <v>177866.82527599999</v>
      </c>
      <c r="R2040" s="6">
        <v>126.75065822540529</v>
      </c>
      <c r="S2040" s="6">
        <v>438570.12017200002</v>
      </c>
      <c r="T2040" s="6">
        <v>37.449019569629122</v>
      </c>
      <c r="U2040" s="6" t="s">
        <v>17616</v>
      </c>
      <c r="V2040" s="6">
        <v>783</v>
      </c>
      <c r="W2040" s="6" t="s">
        <v>17625</v>
      </c>
      <c r="X2040" s="8" t="s">
        <v>17624</v>
      </c>
    </row>
    <row r="2041" spans="1:24">
      <c r="A2041" s="7" t="s">
        <v>15676</v>
      </c>
      <c r="B2041" s="6" t="s">
        <v>17616</v>
      </c>
      <c r="C2041" s="6">
        <v>39392</v>
      </c>
      <c r="D2041" s="6">
        <v>165000392</v>
      </c>
      <c r="E2041" s="6" t="s">
        <v>17616</v>
      </c>
      <c r="F2041" s="6" t="s">
        <v>17617</v>
      </c>
      <c r="G2041" s="6" t="s">
        <v>17632</v>
      </c>
      <c r="H2041" s="6" t="s">
        <v>17636</v>
      </c>
      <c r="I2041" s="6" t="s">
        <v>17646</v>
      </c>
      <c r="J2041" s="6">
        <v>2802003</v>
      </c>
      <c r="K2041" s="6" t="s">
        <v>17621</v>
      </c>
      <c r="L2041" s="6">
        <v>4</v>
      </c>
      <c r="M2041" s="6" t="s">
        <v>17622</v>
      </c>
      <c r="N2041" s="6">
        <v>0</v>
      </c>
      <c r="O2041" s="6">
        <v>20070628</v>
      </c>
      <c r="P2041" s="6" t="s">
        <v>17616</v>
      </c>
      <c r="Q2041" s="6">
        <v>176373.97044999999</v>
      </c>
      <c r="R2041" s="6">
        <v>126.73376794665469</v>
      </c>
      <c r="S2041" s="6">
        <v>439174.78364799998</v>
      </c>
      <c r="T2041" s="6">
        <v>37.454430555022313</v>
      </c>
      <c r="U2041" s="6" t="s">
        <v>17616</v>
      </c>
      <c r="V2041" s="6">
        <v>749</v>
      </c>
      <c r="W2041" s="6" t="s">
        <v>17634</v>
      </c>
      <c r="X2041" s="8" t="s">
        <v>17624</v>
      </c>
    </row>
    <row r="2042" spans="1:24">
      <c r="A2042" s="7" t="s">
        <v>1256</v>
      </c>
      <c r="B2042" s="6" t="s">
        <v>17616</v>
      </c>
      <c r="C2042" s="6">
        <v>39393</v>
      </c>
      <c r="D2042" s="6">
        <v>165000393</v>
      </c>
      <c r="E2042" s="6" t="s">
        <v>17616</v>
      </c>
      <c r="F2042" s="6" t="s">
        <v>17617</v>
      </c>
      <c r="G2042" s="6" t="s">
        <v>17632</v>
      </c>
      <c r="H2042" s="6" t="s">
        <v>17636</v>
      </c>
      <c r="I2042" s="6" t="s">
        <v>17679</v>
      </c>
      <c r="J2042" s="6">
        <v>2802002</v>
      </c>
      <c r="K2042" s="6" t="s">
        <v>17621</v>
      </c>
      <c r="L2042" s="6">
        <v>3</v>
      </c>
      <c r="M2042" s="6" t="s">
        <v>17622</v>
      </c>
      <c r="N2042" s="6">
        <v>0</v>
      </c>
      <c r="O2042" s="6">
        <v>20070628</v>
      </c>
      <c r="P2042" s="6" t="s">
        <v>17616</v>
      </c>
      <c r="Q2042" s="6">
        <v>177870.29423699999</v>
      </c>
      <c r="R2042" s="6">
        <v>126.75069648258898</v>
      </c>
      <c r="S2042" s="6">
        <v>438601.56431099999</v>
      </c>
      <c r="T2042" s="6">
        <v>37.449302963878608</v>
      </c>
      <c r="U2042" s="6" t="s">
        <v>17616</v>
      </c>
      <c r="V2042" s="6">
        <v>784</v>
      </c>
      <c r="W2042" s="6" t="s">
        <v>17625</v>
      </c>
      <c r="X2042" s="8" t="s">
        <v>17624</v>
      </c>
    </row>
    <row r="2043" spans="1:24">
      <c r="A2043" s="7" t="s">
        <v>7094</v>
      </c>
      <c r="B2043" s="6" t="s">
        <v>17616</v>
      </c>
      <c r="C2043" s="6">
        <v>39394</v>
      </c>
      <c r="D2043" s="6">
        <v>165000394</v>
      </c>
      <c r="E2043" s="6" t="s">
        <v>17616</v>
      </c>
      <c r="F2043" s="6" t="s">
        <v>17617</v>
      </c>
      <c r="G2043" s="6" t="s">
        <v>17628</v>
      </c>
      <c r="H2043" s="6" t="s">
        <v>17636</v>
      </c>
      <c r="I2043" s="6" t="s">
        <v>17673</v>
      </c>
      <c r="J2043" s="6">
        <v>2802001</v>
      </c>
      <c r="K2043" s="6" t="s">
        <v>17621</v>
      </c>
      <c r="L2043" s="6">
        <v>1</v>
      </c>
      <c r="M2043" s="6" t="s">
        <v>17622</v>
      </c>
      <c r="N2043" s="6">
        <v>0</v>
      </c>
      <c r="O2043" s="6">
        <v>20070628</v>
      </c>
      <c r="P2043" s="6" t="s">
        <v>17616</v>
      </c>
      <c r="Q2043" s="6">
        <v>174724.03742499999</v>
      </c>
      <c r="R2043" s="6">
        <v>126.71509625415453</v>
      </c>
      <c r="S2043" s="6">
        <v>439883.88042100001</v>
      </c>
      <c r="T2043" s="6">
        <v>37.460775759837411</v>
      </c>
      <c r="U2043" s="6" t="s">
        <v>17616</v>
      </c>
      <c r="V2043" s="6">
        <v>2059</v>
      </c>
      <c r="W2043" s="6" t="s">
        <v>17625</v>
      </c>
      <c r="X2043" s="8" t="s">
        <v>17624</v>
      </c>
    </row>
    <row r="2044" spans="1:24">
      <c r="A2044" s="7" t="s">
        <v>11276</v>
      </c>
      <c r="B2044" s="6" t="s">
        <v>17616</v>
      </c>
      <c r="C2044" s="6">
        <v>39395</v>
      </c>
      <c r="D2044" s="6">
        <v>165000395</v>
      </c>
      <c r="E2044" s="6" t="s">
        <v>17616</v>
      </c>
      <c r="F2044" s="6" t="s">
        <v>17617</v>
      </c>
      <c r="G2044" s="6" t="s">
        <v>17632</v>
      </c>
      <c r="H2044" s="6" t="s">
        <v>17636</v>
      </c>
      <c r="I2044" s="6" t="s">
        <v>17679</v>
      </c>
      <c r="J2044" s="6">
        <v>2802000</v>
      </c>
      <c r="K2044" s="6" t="s">
        <v>17621</v>
      </c>
      <c r="L2044" s="6">
        <v>3</v>
      </c>
      <c r="M2044" s="6" t="s">
        <v>17622</v>
      </c>
      <c r="N2044" s="6">
        <v>1</v>
      </c>
      <c r="O2044" s="6">
        <v>20160705</v>
      </c>
      <c r="P2044" s="6" t="s">
        <v>17616</v>
      </c>
      <c r="Q2044" s="6">
        <v>178222.974418</v>
      </c>
      <c r="R2044" s="6">
        <v>126.75468569099888</v>
      </c>
      <c r="S2044" s="6">
        <v>438482.50438</v>
      </c>
      <c r="T2044" s="6">
        <v>37.448238626616074</v>
      </c>
      <c r="U2044" s="6" t="s">
        <v>17616</v>
      </c>
      <c r="V2044" s="6">
        <v>781</v>
      </c>
      <c r="W2044" s="6" t="s">
        <v>17634</v>
      </c>
      <c r="X2044" s="8" t="s">
        <v>17624</v>
      </c>
    </row>
    <row r="2045" spans="1:24">
      <c r="A2045" s="7" t="s">
        <v>12119</v>
      </c>
      <c r="B2045" s="6" t="s">
        <v>17616</v>
      </c>
      <c r="C2045" s="6">
        <v>39396</v>
      </c>
      <c r="D2045" s="6">
        <v>165000396</v>
      </c>
      <c r="E2045" s="6" t="s">
        <v>17616</v>
      </c>
      <c r="F2045" s="6" t="s">
        <v>17617</v>
      </c>
      <c r="G2045" s="6" t="s">
        <v>17632</v>
      </c>
      <c r="H2045" s="6" t="s">
        <v>17636</v>
      </c>
      <c r="I2045" s="6" t="s">
        <v>17673</v>
      </c>
      <c r="J2045" s="6">
        <v>2801999</v>
      </c>
      <c r="K2045" s="6" t="s">
        <v>17621</v>
      </c>
      <c r="L2045" s="6">
        <v>3</v>
      </c>
      <c r="M2045" s="6" t="s">
        <v>17622</v>
      </c>
      <c r="N2045" s="6">
        <v>0</v>
      </c>
      <c r="O2045" s="6">
        <v>20070628</v>
      </c>
      <c r="P2045" s="6" t="s">
        <v>17616</v>
      </c>
      <c r="Q2045" s="6">
        <v>173717.558296</v>
      </c>
      <c r="R2045" s="6">
        <v>126.70370553887484</v>
      </c>
      <c r="S2045" s="6">
        <v>440294.47621400002</v>
      </c>
      <c r="T2045" s="6">
        <v>37.464447078756564</v>
      </c>
      <c r="U2045" s="6" t="s">
        <v>17616</v>
      </c>
      <c r="V2045" s="6">
        <v>2206</v>
      </c>
      <c r="W2045" s="6" t="s">
        <v>17716</v>
      </c>
      <c r="X2045" s="8" t="s">
        <v>17624</v>
      </c>
    </row>
    <row r="2046" spans="1:24">
      <c r="A2046" s="7" t="s">
        <v>1245</v>
      </c>
      <c r="B2046" s="6" t="s">
        <v>17616</v>
      </c>
      <c r="C2046" s="6">
        <v>39397</v>
      </c>
      <c r="D2046" s="6">
        <v>165000397</v>
      </c>
      <c r="E2046" s="6" t="s">
        <v>17616</v>
      </c>
      <c r="F2046" s="6" t="s">
        <v>17617</v>
      </c>
      <c r="G2046" s="6" t="s">
        <v>17628</v>
      </c>
      <c r="H2046" s="6" t="s">
        <v>17636</v>
      </c>
      <c r="I2046" s="6" t="s">
        <v>17679</v>
      </c>
      <c r="J2046" s="6">
        <v>2801998</v>
      </c>
      <c r="K2046" s="6" t="s">
        <v>17621</v>
      </c>
      <c r="L2046" s="6">
        <v>2</v>
      </c>
      <c r="M2046" s="6" t="s">
        <v>17622</v>
      </c>
      <c r="N2046" s="6">
        <v>1</v>
      </c>
      <c r="O2046" s="6">
        <v>20180317</v>
      </c>
      <c r="P2046" s="6" t="s">
        <v>17616</v>
      </c>
      <c r="Q2046" s="6">
        <v>177792.35453499999</v>
      </c>
      <c r="R2046" s="6">
        <v>126.74981101894676</v>
      </c>
      <c r="S2046" s="6">
        <v>438755.84641599999</v>
      </c>
      <c r="T2046" s="6">
        <v>37.450691169798205</v>
      </c>
      <c r="U2046" s="6" t="s">
        <v>17616</v>
      </c>
      <c r="V2046" s="6">
        <v>2120</v>
      </c>
      <c r="W2046" s="6" t="s">
        <v>17625</v>
      </c>
      <c r="X2046" s="8" t="s">
        <v>17624</v>
      </c>
    </row>
    <row r="2047" spans="1:24">
      <c r="A2047" s="7" t="s">
        <v>11276</v>
      </c>
      <c r="B2047" s="6" t="s">
        <v>17616</v>
      </c>
      <c r="C2047" s="6">
        <v>39398</v>
      </c>
      <c r="D2047" s="6">
        <v>165000398</v>
      </c>
      <c r="E2047" s="6" t="s">
        <v>17616</v>
      </c>
      <c r="F2047" s="6" t="s">
        <v>17617</v>
      </c>
      <c r="G2047" s="6" t="s">
        <v>17632</v>
      </c>
      <c r="H2047" s="6" t="s">
        <v>17636</v>
      </c>
      <c r="I2047" s="6" t="s">
        <v>17679</v>
      </c>
      <c r="J2047" s="6">
        <v>2801997</v>
      </c>
      <c r="K2047" s="6" t="s">
        <v>17621</v>
      </c>
      <c r="L2047" s="6">
        <v>3</v>
      </c>
      <c r="M2047" s="6" t="s">
        <v>17622</v>
      </c>
      <c r="N2047" s="6">
        <v>1</v>
      </c>
      <c r="O2047" s="6">
        <v>20160705</v>
      </c>
      <c r="P2047" s="6" t="s">
        <v>17616</v>
      </c>
      <c r="Q2047" s="6">
        <v>178287.89960400001</v>
      </c>
      <c r="R2047" s="6">
        <v>126.75541915124822</v>
      </c>
      <c r="S2047" s="6">
        <v>438491.22376800003</v>
      </c>
      <c r="T2047" s="6">
        <v>37.448318718105817</v>
      </c>
      <c r="U2047" s="6" t="s">
        <v>17616</v>
      </c>
      <c r="V2047" s="6">
        <v>782</v>
      </c>
      <c r="W2047" s="6" t="s">
        <v>17634</v>
      </c>
      <c r="X2047" s="8" t="s">
        <v>17624</v>
      </c>
    </row>
    <row r="2048" spans="1:24">
      <c r="A2048" s="7" t="s">
        <v>14662</v>
      </c>
      <c r="B2048" s="6" t="s">
        <v>17616</v>
      </c>
      <c r="C2048" s="6">
        <v>39399</v>
      </c>
      <c r="D2048" s="6">
        <v>165000399</v>
      </c>
      <c r="E2048" s="6" t="s">
        <v>17616</v>
      </c>
      <c r="F2048" s="6" t="s">
        <v>17617</v>
      </c>
      <c r="G2048" s="6" t="s">
        <v>17632</v>
      </c>
      <c r="H2048" s="6" t="s">
        <v>17636</v>
      </c>
      <c r="I2048" s="6" t="s">
        <v>17673</v>
      </c>
      <c r="J2048" s="6">
        <v>2801996</v>
      </c>
      <c r="K2048" s="6" t="s">
        <v>17621</v>
      </c>
      <c r="L2048" s="6">
        <v>3</v>
      </c>
      <c r="M2048" s="6" t="s">
        <v>17622</v>
      </c>
      <c r="N2048" s="6">
        <v>0</v>
      </c>
      <c r="O2048" s="6">
        <v>20070628</v>
      </c>
      <c r="P2048" s="6" t="s">
        <v>17616</v>
      </c>
      <c r="Q2048" s="6">
        <v>173746.82229899999</v>
      </c>
      <c r="R2048" s="6">
        <v>126.70403484923651</v>
      </c>
      <c r="S2048" s="6">
        <v>440335.691781</v>
      </c>
      <c r="T2048" s="6">
        <v>37.464819260848046</v>
      </c>
      <c r="U2048" s="6" t="s">
        <v>17616</v>
      </c>
      <c r="V2048" s="6">
        <v>2202</v>
      </c>
      <c r="W2048" s="6" t="s">
        <v>17634</v>
      </c>
      <c r="X2048" s="8" t="s">
        <v>17624</v>
      </c>
    </row>
    <row r="2049" spans="1:24">
      <c r="A2049" s="7" t="s">
        <v>14371</v>
      </c>
      <c r="B2049" s="6" t="s">
        <v>17616</v>
      </c>
      <c r="C2049" s="6">
        <v>39400</v>
      </c>
      <c r="D2049" s="6">
        <v>165000400</v>
      </c>
      <c r="E2049" s="6" t="s">
        <v>17616</v>
      </c>
      <c r="F2049" s="6" t="s">
        <v>17617</v>
      </c>
      <c r="G2049" s="6" t="s">
        <v>17618</v>
      </c>
      <c r="H2049" s="6" t="s">
        <v>17636</v>
      </c>
      <c r="I2049" s="6" t="s">
        <v>17646</v>
      </c>
      <c r="J2049" s="6">
        <v>2801995</v>
      </c>
      <c r="K2049" s="6" t="s">
        <v>17621</v>
      </c>
      <c r="L2049" s="6">
        <v>2</v>
      </c>
      <c r="M2049" s="6" t="s">
        <v>17622</v>
      </c>
      <c r="N2049" s="6">
        <v>0</v>
      </c>
      <c r="O2049" s="6">
        <v>20070628</v>
      </c>
      <c r="P2049" s="6" t="s">
        <v>17616</v>
      </c>
      <c r="Q2049" s="6">
        <v>176695.62240600001</v>
      </c>
      <c r="R2049" s="6">
        <v>126.73740378533326</v>
      </c>
      <c r="S2049" s="6">
        <v>439156.93824300001</v>
      </c>
      <c r="T2049" s="6">
        <v>37.454277948052258</v>
      </c>
      <c r="U2049" s="6" t="s">
        <v>17616</v>
      </c>
      <c r="V2049" s="6">
        <v>1995</v>
      </c>
      <c r="W2049" s="6" t="s">
        <v>17625</v>
      </c>
      <c r="X2049" s="8" t="s">
        <v>17624</v>
      </c>
    </row>
    <row r="2050" spans="1:24">
      <c r="A2050" s="7" t="s">
        <v>11697</v>
      </c>
      <c r="B2050" s="6" t="s">
        <v>17616</v>
      </c>
      <c r="C2050" s="6">
        <v>39401</v>
      </c>
      <c r="D2050" s="6">
        <v>165000401</v>
      </c>
      <c r="E2050" s="6" t="s">
        <v>17616</v>
      </c>
      <c r="F2050" s="6" t="s">
        <v>17617</v>
      </c>
      <c r="G2050" s="6" t="s">
        <v>17632</v>
      </c>
      <c r="H2050" s="6" t="s">
        <v>17636</v>
      </c>
      <c r="I2050" s="6" t="s">
        <v>17646</v>
      </c>
      <c r="J2050" s="6">
        <v>2801994</v>
      </c>
      <c r="K2050" s="6" t="s">
        <v>17621</v>
      </c>
      <c r="L2050" s="6">
        <v>3</v>
      </c>
      <c r="M2050" s="6" t="s">
        <v>17622</v>
      </c>
      <c r="N2050" s="6">
        <v>0</v>
      </c>
      <c r="O2050" s="6">
        <v>20070628</v>
      </c>
      <c r="P2050" s="6" t="s">
        <v>17616</v>
      </c>
      <c r="Q2050" s="6">
        <v>176191.398617</v>
      </c>
      <c r="R2050" s="6">
        <v>126.73169799867574</v>
      </c>
      <c r="S2050" s="6">
        <v>439376.940038</v>
      </c>
      <c r="T2050" s="6">
        <v>37.456247282843435</v>
      </c>
      <c r="U2050" s="6" t="s">
        <v>17616</v>
      </c>
      <c r="V2050" s="6">
        <v>755</v>
      </c>
      <c r="W2050" s="6" t="s">
        <v>17625</v>
      </c>
      <c r="X2050" s="8" t="s">
        <v>17624</v>
      </c>
    </row>
    <row r="2051" spans="1:24">
      <c r="A2051" s="7" t="s">
        <v>15531</v>
      </c>
      <c r="B2051" s="6" t="s">
        <v>17616</v>
      </c>
      <c r="C2051" s="6">
        <v>39402</v>
      </c>
      <c r="D2051" s="6">
        <v>165000402</v>
      </c>
      <c r="E2051" s="6" t="s">
        <v>17616</v>
      </c>
      <c r="F2051" s="6" t="s">
        <v>17617</v>
      </c>
      <c r="G2051" s="6" t="s">
        <v>17680</v>
      </c>
      <c r="H2051" s="6" t="s">
        <v>17636</v>
      </c>
      <c r="I2051" s="6" t="s">
        <v>17715</v>
      </c>
      <c r="J2051" s="6">
        <v>2801993</v>
      </c>
      <c r="K2051" s="6" t="s">
        <v>17621</v>
      </c>
      <c r="L2051" s="6">
        <v>1</v>
      </c>
      <c r="M2051" s="6" t="s">
        <v>17622</v>
      </c>
      <c r="N2051" s="6">
        <v>0</v>
      </c>
      <c r="O2051" s="6">
        <v>20070628</v>
      </c>
      <c r="P2051" s="6" t="s">
        <v>17616</v>
      </c>
      <c r="Q2051" s="6">
        <v>174943.46853400001</v>
      </c>
      <c r="R2051" s="6">
        <v>126.71757679435615</v>
      </c>
      <c r="S2051" s="6">
        <v>439873.61683200003</v>
      </c>
      <c r="T2051" s="6">
        <v>37.460689270338506</v>
      </c>
      <c r="U2051" s="6" t="s">
        <v>17616</v>
      </c>
      <c r="V2051" s="6">
        <v>2068</v>
      </c>
      <c r="W2051" s="6" t="s">
        <v>17681</v>
      </c>
      <c r="X2051" s="8" t="s">
        <v>17624</v>
      </c>
    </row>
    <row r="2052" spans="1:24">
      <c r="A2052" s="7" t="s">
        <v>1175</v>
      </c>
      <c r="B2052" s="6" t="s">
        <v>17616</v>
      </c>
      <c r="C2052" s="6">
        <v>39403</v>
      </c>
      <c r="D2052" s="6">
        <v>165000403</v>
      </c>
      <c r="E2052" s="6" t="s">
        <v>17616</v>
      </c>
      <c r="F2052" s="6" t="s">
        <v>17617</v>
      </c>
      <c r="G2052" s="6" t="s">
        <v>17632</v>
      </c>
      <c r="H2052" s="6" t="s">
        <v>17636</v>
      </c>
      <c r="I2052" s="6" t="s">
        <v>17673</v>
      </c>
      <c r="J2052" s="6">
        <v>2801992</v>
      </c>
      <c r="K2052" s="6" t="s">
        <v>17621</v>
      </c>
      <c r="L2052" s="6">
        <v>2</v>
      </c>
      <c r="M2052" s="6" t="s">
        <v>17622</v>
      </c>
      <c r="N2052" s="6">
        <v>0</v>
      </c>
      <c r="O2052" s="6">
        <v>20070628</v>
      </c>
      <c r="P2052" s="6" t="s">
        <v>17616</v>
      </c>
      <c r="Q2052" s="6">
        <v>173255.29177400001</v>
      </c>
      <c r="R2052" s="6">
        <v>126.69847068868</v>
      </c>
      <c r="S2052" s="6">
        <v>440560.85823000001</v>
      </c>
      <c r="T2052" s="6">
        <v>37.466833874977972</v>
      </c>
      <c r="U2052" s="6" t="s">
        <v>17616</v>
      </c>
      <c r="V2052" s="6">
        <v>420</v>
      </c>
      <c r="W2052" s="6" t="s">
        <v>17634</v>
      </c>
      <c r="X2052" s="8" t="s">
        <v>17624</v>
      </c>
    </row>
    <row r="2053" spans="1:24">
      <c r="A2053" s="7" t="s">
        <v>14206</v>
      </c>
      <c r="B2053" s="6" t="s">
        <v>17616</v>
      </c>
      <c r="C2053" s="6">
        <v>39405</v>
      </c>
      <c r="D2053" s="6">
        <v>165000405</v>
      </c>
      <c r="E2053" s="6" t="s">
        <v>17616</v>
      </c>
      <c r="F2053" s="6" t="s">
        <v>17617</v>
      </c>
      <c r="G2053" s="6" t="s">
        <v>17632</v>
      </c>
      <c r="H2053" s="6" t="s">
        <v>17636</v>
      </c>
      <c r="I2053" s="6" t="s">
        <v>17646</v>
      </c>
      <c r="J2053" s="6">
        <v>2801991</v>
      </c>
      <c r="K2053" s="6" t="s">
        <v>17621</v>
      </c>
      <c r="L2053" s="6">
        <v>4</v>
      </c>
      <c r="M2053" s="6" t="s">
        <v>17622</v>
      </c>
      <c r="N2053" s="6">
        <v>1</v>
      </c>
      <c r="O2053" s="6">
        <v>20091231</v>
      </c>
      <c r="P2053" s="6" t="s">
        <v>17616</v>
      </c>
      <c r="Q2053" s="6">
        <v>176056.672597</v>
      </c>
      <c r="R2053" s="6">
        <v>126.7301731142776</v>
      </c>
      <c r="S2053" s="6">
        <v>439444.23145600001</v>
      </c>
      <c r="T2053" s="6">
        <v>37.456850089336243</v>
      </c>
      <c r="U2053" s="6" t="s">
        <v>17616</v>
      </c>
      <c r="V2053" s="6">
        <v>754</v>
      </c>
      <c r="W2053" s="6" t="s">
        <v>17716</v>
      </c>
      <c r="X2053" s="8" t="s">
        <v>17624</v>
      </c>
    </row>
    <row r="2054" spans="1:24">
      <c r="A2054" s="7" t="s">
        <v>937</v>
      </c>
      <c r="B2054" s="6" t="s">
        <v>17616</v>
      </c>
      <c r="C2054" s="6">
        <v>39406</v>
      </c>
      <c r="D2054" s="6">
        <v>165000406</v>
      </c>
      <c r="E2054" s="6" t="s">
        <v>17616</v>
      </c>
      <c r="F2054" s="6" t="s">
        <v>17617</v>
      </c>
      <c r="G2054" s="6" t="s">
        <v>17632</v>
      </c>
      <c r="H2054" s="6" t="s">
        <v>17636</v>
      </c>
      <c r="I2054" s="6" t="s">
        <v>17673</v>
      </c>
      <c r="J2054" s="6">
        <v>2801990</v>
      </c>
      <c r="K2054" s="6" t="s">
        <v>17621</v>
      </c>
      <c r="L2054" s="6">
        <v>3</v>
      </c>
      <c r="M2054" s="6" t="s">
        <v>17622</v>
      </c>
      <c r="N2054" s="6">
        <v>0</v>
      </c>
      <c r="O2054" s="6">
        <v>20070628</v>
      </c>
      <c r="P2054" s="6" t="s">
        <v>17616</v>
      </c>
      <c r="Q2054" s="6">
        <v>174130.82438599999</v>
      </c>
      <c r="R2054" s="6">
        <v>126.70837937119646</v>
      </c>
      <c r="S2054" s="6">
        <v>440222.39522100001</v>
      </c>
      <c r="T2054" s="6">
        <v>37.463809313784132</v>
      </c>
      <c r="U2054" s="6" t="s">
        <v>17616</v>
      </c>
      <c r="V2054" s="6">
        <v>1949</v>
      </c>
      <c r="W2054" s="6" t="s">
        <v>17634</v>
      </c>
      <c r="X2054" s="8" t="s">
        <v>17624</v>
      </c>
    </row>
    <row r="2055" spans="1:24">
      <c r="A2055" s="7" t="s">
        <v>7097</v>
      </c>
      <c r="B2055" s="6" t="s">
        <v>17616</v>
      </c>
      <c r="C2055" s="6">
        <v>39408</v>
      </c>
      <c r="D2055" s="6">
        <v>165000408</v>
      </c>
      <c r="E2055" s="6" t="s">
        <v>17616</v>
      </c>
      <c r="F2055" s="6" t="s">
        <v>17617</v>
      </c>
      <c r="G2055" s="6" t="s">
        <v>17632</v>
      </c>
      <c r="H2055" s="6" t="s">
        <v>17636</v>
      </c>
      <c r="I2055" s="6" t="s">
        <v>17646</v>
      </c>
      <c r="J2055" s="6">
        <v>2801989</v>
      </c>
      <c r="K2055" s="6" t="s">
        <v>17621</v>
      </c>
      <c r="L2055" s="6">
        <v>2</v>
      </c>
      <c r="M2055" s="6" t="s">
        <v>17622</v>
      </c>
      <c r="N2055" s="6">
        <v>0</v>
      </c>
      <c r="O2055" s="6">
        <v>20070628</v>
      </c>
      <c r="P2055" s="6" t="s">
        <v>17616</v>
      </c>
      <c r="Q2055" s="6">
        <v>176426.27984800001</v>
      </c>
      <c r="R2055" s="6">
        <v>126.73435466459887</v>
      </c>
      <c r="S2055" s="6">
        <v>439314.47980600002</v>
      </c>
      <c r="T2055" s="6">
        <v>37.455690549478447</v>
      </c>
      <c r="U2055" s="6" t="s">
        <v>17616</v>
      </c>
      <c r="V2055" s="6">
        <v>2005</v>
      </c>
      <c r="W2055" s="6" t="s">
        <v>17634</v>
      </c>
      <c r="X2055" s="8" t="s">
        <v>17624</v>
      </c>
    </row>
    <row r="2056" spans="1:24">
      <c r="A2056" s="7" t="s">
        <v>7097</v>
      </c>
      <c r="B2056" s="6" t="s">
        <v>17616</v>
      </c>
      <c r="C2056" s="6">
        <v>39410</v>
      </c>
      <c r="D2056" s="6">
        <v>165000410</v>
      </c>
      <c r="E2056" s="6" t="s">
        <v>17616</v>
      </c>
      <c r="F2056" s="6" t="s">
        <v>17617</v>
      </c>
      <c r="G2056" s="6" t="s">
        <v>17632</v>
      </c>
      <c r="H2056" s="6" t="s">
        <v>17636</v>
      </c>
      <c r="I2056" s="6" t="s">
        <v>17646</v>
      </c>
      <c r="J2056" s="6">
        <v>2801987</v>
      </c>
      <c r="K2056" s="6" t="s">
        <v>17621</v>
      </c>
      <c r="L2056" s="6">
        <v>2</v>
      </c>
      <c r="M2056" s="6" t="s">
        <v>17622</v>
      </c>
      <c r="N2056" s="6">
        <v>0</v>
      </c>
      <c r="O2056" s="6">
        <v>20070628</v>
      </c>
      <c r="P2056" s="6" t="s">
        <v>17616</v>
      </c>
      <c r="Q2056" s="6">
        <v>176414.674596</v>
      </c>
      <c r="R2056" s="6">
        <v>126.73422300192033</v>
      </c>
      <c r="S2056" s="6">
        <v>439330.05155700003</v>
      </c>
      <c r="T2056" s="6">
        <v>37.455830553733257</v>
      </c>
      <c r="U2056" s="6" t="s">
        <v>17616</v>
      </c>
      <c r="V2056" s="6">
        <v>748</v>
      </c>
      <c r="W2056" s="6" t="s">
        <v>17634</v>
      </c>
      <c r="X2056" s="8" t="s">
        <v>17624</v>
      </c>
    </row>
    <row r="2057" spans="1:24">
      <c r="A2057" s="7" t="s">
        <v>14662</v>
      </c>
      <c r="B2057" s="6" t="s">
        <v>17616</v>
      </c>
      <c r="C2057" s="6">
        <v>39411</v>
      </c>
      <c r="D2057" s="6">
        <v>165000411</v>
      </c>
      <c r="E2057" s="6" t="s">
        <v>17616</v>
      </c>
      <c r="F2057" s="6" t="s">
        <v>17617</v>
      </c>
      <c r="G2057" s="6" t="s">
        <v>17628</v>
      </c>
      <c r="H2057" s="6" t="s">
        <v>17636</v>
      </c>
      <c r="I2057" s="6" t="s">
        <v>17673</v>
      </c>
      <c r="J2057" s="6">
        <v>2801986</v>
      </c>
      <c r="K2057" s="6" t="s">
        <v>17621</v>
      </c>
      <c r="L2057" s="6">
        <v>3</v>
      </c>
      <c r="M2057" s="6" t="s">
        <v>17622</v>
      </c>
      <c r="N2057" s="6">
        <v>0</v>
      </c>
      <c r="O2057" s="6">
        <v>20070628</v>
      </c>
      <c r="P2057" s="6" t="s">
        <v>17616</v>
      </c>
      <c r="Q2057" s="6">
        <v>173831.07227</v>
      </c>
      <c r="R2057" s="6">
        <v>126.70498618283236</v>
      </c>
      <c r="S2057" s="6">
        <v>440363.20572999999</v>
      </c>
      <c r="T2057" s="6">
        <v>37.465069552698679</v>
      </c>
      <c r="U2057" s="6" t="s">
        <v>17616</v>
      </c>
      <c r="V2057" s="6">
        <v>2064</v>
      </c>
      <c r="W2057" s="6" t="s">
        <v>17634</v>
      </c>
      <c r="X2057" s="8" t="s">
        <v>17624</v>
      </c>
    </row>
    <row r="2058" spans="1:24">
      <c r="A2058" s="7" t="s">
        <v>1175</v>
      </c>
      <c r="B2058" s="6" t="s">
        <v>17616</v>
      </c>
      <c r="C2058" s="6">
        <v>39412</v>
      </c>
      <c r="D2058" s="6">
        <v>165000412</v>
      </c>
      <c r="E2058" s="6" t="s">
        <v>17616</v>
      </c>
      <c r="F2058" s="6" t="s">
        <v>17617</v>
      </c>
      <c r="G2058" s="6" t="s">
        <v>17632</v>
      </c>
      <c r="H2058" s="6" t="s">
        <v>17636</v>
      </c>
      <c r="I2058" s="6" t="s">
        <v>17673</v>
      </c>
      <c r="J2058" s="6">
        <v>2801985</v>
      </c>
      <c r="K2058" s="6" t="s">
        <v>17621</v>
      </c>
      <c r="L2058" s="6">
        <v>2</v>
      </c>
      <c r="M2058" s="6" t="s">
        <v>17622</v>
      </c>
      <c r="N2058" s="6">
        <v>0</v>
      </c>
      <c r="O2058" s="6">
        <v>20070628</v>
      </c>
      <c r="P2058" s="6" t="s">
        <v>17616</v>
      </c>
      <c r="Q2058" s="6">
        <v>173308.43149700001</v>
      </c>
      <c r="R2058" s="6">
        <v>126.69907115120886</v>
      </c>
      <c r="S2058" s="6">
        <v>440566.74739400001</v>
      </c>
      <c r="T2058" s="6">
        <v>37.466888474655256</v>
      </c>
      <c r="U2058" s="6" t="s">
        <v>17616</v>
      </c>
      <c r="V2058" s="6">
        <v>421</v>
      </c>
      <c r="W2058" s="6" t="s">
        <v>17677</v>
      </c>
      <c r="X2058" s="8" t="s">
        <v>17624</v>
      </c>
    </row>
    <row r="2059" spans="1:24">
      <c r="A2059" s="7" t="s">
        <v>11273</v>
      </c>
      <c r="B2059" s="6" t="s">
        <v>17616</v>
      </c>
      <c r="C2059" s="6">
        <v>39413</v>
      </c>
      <c r="D2059" s="6">
        <v>165000413</v>
      </c>
      <c r="E2059" s="6" t="s">
        <v>17616</v>
      </c>
      <c r="F2059" s="6" t="s">
        <v>17617</v>
      </c>
      <c r="G2059" s="6" t="s">
        <v>17632</v>
      </c>
      <c r="H2059" s="6" t="s">
        <v>17636</v>
      </c>
      <c r="I2059" s="6" t="s">
        <v>17715</v>
      </c>
      <c r="J2059" s="6">
        <v>2801984</v>
      </c>
      <c r="K2059" s="6" t="s">
        <v>17621</v>
      </c>
      <c r="L2059" s="6">
        <v>3</v>
      </c>
      <c r="M2059" s="6" t="s">
        <v>17622</v>
      </c>
      <c r="N2059" s="6">
        <v>0</v>
      </c>
      <c r="O2059" s="6">
        <v>20070628</v>
      </c>
      <c r="P2059" s="6" t="s">
        <v>17616</v>
      </c>
      <c r="Q2059" s="6">
        <v>175150.09232200001</v>
      </c>
      <c r="R2059" s="6">
        <v>126.71991306998714</v>
      </c>
      <c r="S2059" s="6">
        <v>439848.57264999999</v>
      </c>
      <c r="T2059" s="6">
        <v>37.46046921166284</v>
      </c>
      <c r="U2059" s="6" t="s">
        <v>17616</v>
      </c>
      <c r="V2059" s="6">
        <v>683</v>
      </c>
      <c r="W2059" s="6" t="s">
        <v>17625</v>
      </c>
      <c r="X2059" s="8" t="s">
        <v>17624</v>
      </c>
    </row>
    <row r="2060" spans="1:24">
      <c r="A2060" s="7" t="s">
        <v>11273</v>
      </c>
      <c r="B2060" s="6" t="s">
        <v>17616</v>
      </c>
      <c r="C2060" s="6">
        <v>39414</v>
      </c>
      <c r="D2060" s="6">
        <v>165000414</v>
      </c>
      <c r="E2060" s="6" t="s">
        <v>17616</v>
      </c>
      <c r="F2060" s="6" t="s">
        <v>17617</v>
      </c>
      <c r="G2060" s="6" t="s">
        <v>17632</v>
      </c>
      <c r="H2060" s="6" t="s">
        <v>17636</v>
      </c>
      <c r="I2060" s="6" t="s">
        <v>17715</v>
      </c>
      <c r="J2060" s="6">
        <v>2801983</v>
      </c>
      <c r="K2060" s="6" t="s">
        <v>17621</v>
      </c>
      <c r="L2060" s="6">
        <v>3</v>
      </c>
      <c r="M2060" s="6" t="s">
        <v>17622</v>
      </c>
      <c r="N2060" s="6">
        <v>0</v>
      </c>
      <c r="O2060" s="6">
        <v>20070628</v>
      </c>
      <c r="P2060" s="6" t="s">
        <v>17616</v>
      </c>
      <c r="Q2060" s="6">
        <v>175180.11944800001</v>
      </c>
      <c r="R2060" s="6">
        <v>126.72025262485488</v>
      </c>
      <c r="S2060" s="6">
        <v>439843.68530100002</v>
      </c>
      <c r="T2060" s="6">
        <v>37.460425985141683</v>
      </c>
      <c r="U2060" s="6" t="s">
        <v>17616</v>
      </c>
      <c r="V2060" s="6">
        <v>684</v>
      </c>
      <c r="W2060" s="6" t="s">
        <v>17634</v>
      </c>
      <c r="X2060" s="8" t="s">
        <v>17624</v>
      </c>
    </row>
    <row r="2061" spans="1:24">
      <c r="A2061" s="7" t="s">
        <v>11179</v>
      </c>
      <c r="B2061" s="6" t="s">
        <v>17616</v>
      </c>
      <c r="C2061" s="6">
        <v>39416</v>
      </c>
      <c r="D2061" s="6">
        <v>165000416</v>
      </c>
      <c r="E2061" s="6" t="s">
        <v>17616</v>
      </c>
      <c r="F2061" s="6" t="s">
        <v>17617</v>
      </c>
      <c r="G2061" s="6" t="s">
        <v>17628</v>
      </c>
      <c r="H2061" s="6" t="s">
        <v>17636</v>
      </c>
      <c r="I2061" s="6" t="s">
        <v>17713</v>
      </c>
      <c r="J2061" s="6">
        <v>2801982</v>
      </c>
      <c r="K2061" s="6" t="s">
        <v>17621</v>
      </c>
      <c r="L2061" s="6">
        <v>2</v>
      </c>
      <c r="M2061" s="6" t="s">
        <v>17622</v>
      </c>
      <c r="N2061" s="6">
        <v>1</v>
      </c>
      <c r="O2061" s="6">
        <v>20140512</v>
      </c>
      <c r="P2061" s="6" t="s">
        <v>17616</v>
      </c>
      <c r="Q2061" s="6">
        <v>172794.93176400001</v>
      </c>
      <c r="R2061" s="6">
        <v>126.69325656900713</v>
      </c>
      <c r="S2061" s="6">
        <v>440840.46016299998</v>
      </c>
      <c r="T2061" s="6">
        <v>37.469339603265155</v>
      </c>
      <c r="U2061" s="6" t="s">
        <v>17616</v>
      </c>
      <c r="V2061" s="6">
        <v>2191</v>
      </c>
      <c r="W2061" s="6" t="s">
        <v>17625</v>
      </c>
      <c r="X2061" s="8" t="s">
        <v>17624</v>
      </c>
    </row>
    <row r="2062" spans="1:24">
      <c r="A2062" s="7" t="s">
        <v>2664</v>
      </c>
      <c r="B2062" s="6" t="s">
        <v>17616</v>
      </c>
      <c r="C2062" s="6">
        <v>39417</v>
      </c>
      <c r="D2062" s="6">
        <v>165000417</v>
      </c>
      <c r="E2062" s="6" t="s">
        <v>17616</v>
      </c>
      <c r="F2062" s="6" t="s">
        <v>17617</v>
      </c>
      <c r="G2062" s="6" t="s">
        <v>17628</v>
      </c>
      <c r="H2062" s="6" t="s">
        <v>17636</v>
      </c>
      <c r="I2062" s="6" t="s">
        <v>17679</v>
      </c>
      <c r="J2062" s="6">
        <v>2801981</v>
      </c>
      <c r="K2062" s="6" t="s">
        <v>17621</v>
      </c>
      <c r="L2062" s="6">
        <v>2</v>
      </c>
      <c r="M2062" s="6" t="s">
        <v>17622</v>
      </c>
      <c r="N2062" s="6">
        <v>1</v>
      </c>
      <c r="O2062" s="6">
        <v>20121023</v>
      </c>
      <c r="P2062" s="6" t="s">
        <v>17616</v>
      </c>
      <c r="Q2062" s="6">
        <v>177801.09549400001</v>
      </c>
      <c r="R2062" s="6">
        <v>126.74990667163391</v>
      </c>
      <c r="S2062" s="6">
        <v>438859.62921899999</v>
      </c>
      <c r="T2062" s="6">
        <v>37.451626460693504</v>
      </c>
      <c r="U2062" s="6" t="s">
        <v>17616</v>
      </c>
      <c r="V2062" s="6">
        <v>2147</v>
      </c>
      <c r="W2062" s="6" t="s">
        <v>17625</v>
      </c>
      <c r="X2062" s="8" t="s">
        <v>17624</v>
      </c>
    </row>
    <row r="2063" spans="1:24">
      <c r="A2063" s="7" t="s">
        <v>11179</v>
      </c>
      <c r="B2063" s="6" t="s">
        <v>17616</v>
      </c>
      <c r="C2063" s="6">
        <v>39418</v>
      </c>
      <c r="D2063" s="6">
        <v>165000418</v>
      </c>
      <c r="E2063" s="6" t="s">
        <v>17616</v>
      </c>
      <c r="F2063" s="6" t="s">
        <v>17617</v>
      </c>
      <c r="G2063" s="6" t="s">
        <v>17628</v>
      </c>
      <c r="H2063" s="6" t="s">
        <v>17636</v>
      </c>
      <c r="I2063" s="6" t="s">
        <v>17673</v>
      </c>
      <c r="J2063" s="6">
        <v>2801980</v>
      </c>
      <c r="K2063" s="6" t="s">
        <v>17621</v>
      </c>
      <c r="L2063" s="6">
        <v>2</v>
      </c>
      <c r="M2063" s="6" t="s">
        <v>17622</v>
      </c>
      <c r="N2063" s="6">
        <v>1</v>
      </c>
      <c r="O2063" s="6">
        <v>20100816</v>
      </c>
      <c r="P2063" s="6" t="s">
        <v>17616</v>
      </c>
      <c r="Q2063" s="6">
        <v>172771.596739</v>
      </c>
      <c r="R2063" s="6">
        <v>126.69299280570064</v>
      </c>
      <c r="S2063" s="6">
        <v>440839.97887499997</v>
      </c>
      <c r="T2063" s="6">
        <v>37.469334578528098</v>
      </c>
      <c r="U2063" s="6" t="s">
        <v>17616</v>
      </c>
      <c r="V2063" s="6">
        <v>2187</v>
      </c>
      <c r="W2063" s="6" t="s">
        <v>17625</v>
      </c>
      <c r="X2063" s="8" t="s">
        <v>17624</v>
      </c>
    </row>
    <row r="2064" spans="1:24">
      <c r="A2064" s="7" t="s">
        <v>12800</v>
      </c>
      <c r="B2064" s="6" t="s">
        <v>17616</v>
      </c>
      <c r="C2064" s="6">
        <v>39420</v>
      </c>
      <c r="D2064" s="6">
        <v>165000420</v>
      </c>
      <c r="E2064" s="6" t="s">
        <v>17616</v>
      </c>
      <c r="F2064" s="6" t="s">
        <v>17617</v>
      </c>
      <c r="G2064" s="6" t="s">
        <v>17632</v>
      </c>
      <c r="H2064" s="6" t="s">
        <v>17636</v>
      </c>
      <c r="I2064" s="6" t="s">
        <v>17646</v>
      </c>
      <c r="J2064" s="6">
        <v>2801979</v>
      </c>
      <c r="K2064" s="6" t="s">
        <v>17621</v>
      </c>
      <c r="L2064" s="6">
        <v>3</v>
      </c>
      <c r="M2064" s="6" t="s">
        <v>17622</v>
      </c>
      <c r="N2064" s="6">
        <v>1</v>
      </c>
      <c r="O2064" s="6">
        <v>20090930</v>
      </c>
      <c r="P2064" s="6" t="s">
        <v>17616</v>
      </c>
      <c r="Q2064" s="6">
        <v>175891.91875099999</v>
      </c>
      <c r="R2064" s="6">
        <v>126.7283049015667</v>
      </c>
      <c r="S2064" s="6">
        <v>439631.10811299999</v>
      </c>
      <c r="T2064" s="6">
        <v>37.45852954895021</v>
      </c>
      <c r="U2064" s="6" t="s">
        <v>17616</v>
      </c>
      <c r="V2064" s="6">
        <v>2085</v>
      </c>
      <c r="W2064" s="6" t="s">
        <v>17634</v>
      </c>
      <c r="X2064" s="8" t="s">
        <v>17624</v>
      </c>
    </row>
    <row r="2065" spans="1:24">
      <c r="A2065" s="7" t="s">
        <v>10844</v>
      </c>
      <c r="B2065" s="6" t="s">
        <v>17616</v>
      </c>
      <c r="C2065" s="6">
        <v>39422</v>
      </c>
      <c r="D2065" s="6">
        <v>165000422</v>
      </c>
      <c r="E2065" s="6" t="s">
        <v>17616</v>
      </c>
      <c r="F2065" s="6" t="s">
        <v>17617</v>
      </c>
      <c r="G2065" s="6" t="s">
        <v>17618</v>
      </c>
      <c r="H2065" s="6" t="s">
        <v>17636</v>
      </c>
      <c r="I2065" s="6" t="s">
        <v>17673</v>
      </c>
      <c r="J2065" s="6">
        <v>2801978</v>
      </c>
      <c r="K2065" s="6" t="s">
        <v>17621</v>
      </c>
      <c r="L2065" s="6">
        <v>3</v>
      </c>
      <c r="M2065" s="6" t="s">
        <v>17622</v>
      </c>
      <c r="N2065" s="6">
        <v>0</v>
      </c>
      <c r="O2065" s="6">
        <v>20070628</v>
      </c>
      <c r="P2065" s="6" t="s">
        <v>17616</v>
      </c>
      <c r="Q2065" s="6">
        <v>175067.38785</v>
      </c>
      <c r="R2065" s="6">
        <v>126.71897442588545</v>
      </c>
      <c r="S2065" s="6">
        <v>439962.26120100002</v>
      </c>
      <c r="T2065" s="6">
        <v>37.461491307388435</v>
      </c>
      <c r="U2065" s="6" t="s">
        <v>17616</v>
      </c>
      <c r="V2065" s="6">
        <v>2103</v>
      </c>
      <c r="W2065" s="6" t="s">
        <v>17625</v>
      </c>
      <c r="X2065" s="8" t="s">
        <v>17624</v>
      </c>
    </row>
    <row r="2066" spans="1:24">
      <c r="A2066" s="7" t="s">
        <v>937</v>
      </c>
      <c r="B2066" s="6" t="s">
        <v>17616</v>
      </c>
      <c r="C2066" s="6">
        <v>39423</v>
      </c>
      <c r="D2066" s="6">
        <v>165000423</v>
      </c>
      <c r="E2066" s="6" t="s">
        <v>17616</v>
      </c>
      <c r="F2066" s="6" t="s">
        <v>17617</v>
      </c>
      <c r="G2066" s="6" t="s">
        <v>17632</v>
      </c>
      <c r="H2066" s="6" t="s">
        <v>17636</v>
      </c>
      <c r="I2066" s="6" t="s">
        <v>17673</v>
      </c>
      <c r="J2066" s="6">
        <v>2801977</v>
      </c>
      <c r="K2066" s="6" t="s">
        <v>17621</v>
      </c>
      <c r="L2066" s="6">
        <v>3</v>
      </c>
      <c r="M2066" s="6" t="s">
        <v>17622</v>
      </c>
      <c r="N2066" s="6">
        <v>0</v>
      </c>
      <c r="O2066" s="6">
        <v>20070628</v>
      </c>
      <c r="P2066" s="6" t="s">
        <v>17616</v>
      </c>
      <c r="Q2066" s="6">
        <v>174092.339676</v>
      </c>
      <c r="R2066" s="6">
        <v>126.70793964993287</v>
      </c>
      <c r="S2066" s="6">
        <v>440356.33437</v>
      </c>
      <c r="T2066" s="6">
        <v>37.465015015548367</v>
      </c>
      <c r="U2066" s="6" t="s">
        <v>17616</v>
      </c>
      <c r="V2066" s="6">
        <v>1955</v>
      </c>
      <c r="W2066" s="6" t="s">
        <v>17717</v>
      </c>
      <c r="X2066" s="8" t="s">
        <v>17624</v>
      </c>
    </row>
    <row r="2067" spans="1:24">
      <c r="A2067" s="7" t="s">
        <v>2664</v>
      </c>
      <c r="B2067" s="6" t="s">
        <v>17616</v>
      </c>
      <c r="C2067" s="6">
        <v>39424</v>
      </c>
      <c r="D2067" s="6">
        <v>165000424</v>
      </c>
      <c r="E2067" s="6" t="s">
        <v>17616</v>
      </c>
      <c r="F2067" s="6" t="s">
        <v>17617</v>
      </c>
      <c r="G2067" s="6" t="s">
        <v>17618</v>
      </c>
      <c r="H2067" s="6" t="s">
        <v>17636</v>
      </c>
      <c r="I2067" s="6" t="s">
        <v>17679</v>
      </c>
      <c r="J2067" s="6">
        <v>2801976</v>
      </c>
      <c r="K2067" s="6" t="s">
        <v>17621</v>
      </c>
      <c r="L2067" s="6">
        <v>2</v>
      </c>
      <c r="M2067" s="6" t="s">
        <v>17622</v>
      </c>
      <c r="N2067" s="6">
        <v>1</v>
      </c>
      <c r="O2067" s="6">
        <v>20171216</v>
      </c>
      <c r="P2067" s="6" t="s">
        <v>17616</v>
      </c>
      <c r="Q2067" s="6">
        <v>177851.553056</v>
      </c>
      <c r="R2067" s="6">
        <v>126.75047643648557</v>
      </c>
      <c r="S2067" s="6">
        <v>438875.57280099997</v>
      </c>
      <c r="T2067" s="6">
        <v>37.451771324537617</v>
      </c>
      <c r="U2067" s="6" t="s">
        <v>17616</v>
      </c>
      <c r="V2067" s="6">
        <v>2152</v>
      </c>
      <c r="W2067" s="6" t="s">
        <v>17625</v>
      </c>
      <c r="X2067" s="8" t="s">
        <v>17624</v>
      </c>
    </row>
    <row r="2068" spans="1:24">
      <c r="A2068" s="7" t="s">
        <v>15203</v>
      </c>
      <c r="B2068" s="6" t="s">
        <v>17616</v>
      </c>
      <c r="C2068" s="6">
        <v>39425</v>
      </c>
      <c r="D2068" s="6">
        <v>165000425</v>
      </c>
      <c r="E2068" s="6" t="s">
        <v>17616</v>
      </c>
      <c r="F2068" s="6" t="s">
        <v>17617</v>
      </c>
      <c r="G2068" s="6" t="s">
        <v>17632</v>
      </c>
      <c r="H2068" s="6" t="s">
        <v>17636</v>
      </c>
      <c r="I2068" s="6" t="s">
        <v>17646</v>
      </c>
      <c r="J2068" s="6">
        <v>2801975</v>
      </c>
      <c r="K2068" s="6" t="s">
        <v>17621</v>
      </c>
      <c r="L2068" s="6">
        <v>4</v>
      </c>
      <c r="M2068" s="6" t="s">
        <v>17622</v>
      </c>
      <c r="N2068" s="6">
        <v>1</v>
      </c>
      <c r="O2068" s="6">
        <v>20121214</v>
      </c>
      <c r="P2068" s="6" t="s">
        <v>17616</v>
      </c>
      <c r="Q2068" s="6">
        <v>175425.50807800001</v>
      </c>
      <c r="R2068" s="6">
        <v>126.7230264196279</v>
      </c>
      <c r="S2068" s="6">
        <v>439837.02208099997</v>
      </c>
      <c r="T2068" s="6">
        <v>37.46037251817291</v>
      </c>
      <c r="U2068" s="6" t="s">
        <v>17616</v>
      </c>
      <c r="V2068" s="6">
        <v>2074</v>
      </c>
      <c r="W2068" s="6" t="s">
        <v>17634</v>
      </c>
      <c r="X2068" s="8" t="s">
        <v>17624</v>
      </c>
    </row>
    <row r="2069" spans="1:24">
      <c r="A2069" s="7" t="s">
        <v>10844</v>
      </c>
      <c r="B2069" s="6" t="s">
        <v>17616</v>
      </c>
      <c r="C2069" s="6">
        <v>39426</v>
      </c>
      <c r="D2069" s="6">
        <v>165000426</v>
      </c>
      <c r="E2069" s="6" t="s">
        <v>17616</v>
      </c>
      <c r="F2069" s="6" t="s">
        <v>17617</v>
      </c>
      <c r="G2069" s="6" t="s">
        <v>17618</v>
      </c>
      <c r="H2069" s="6" t="s">
        <v>17636</v>
      </c>
      <c r="I2069" s="6" t="s">
        <v>17673</v>
      </c>
      <c r="J2069" s="6">
        <v>2801974</v>
      </c>
      <c r="K2069" s="6" t="s">
        <v>17621</v>
      </c>
      <c r="L2069" s="6">
        <v>3</v>
      </c>
      <c r="M2069" s="6" t="s">
        <v>17622</v>
      </c>
      <c r="N2069" s="6">
        <v>0</v>
      </c>
      <c r="O2069" s="6">
        <v>20070628</v>
      </c>
      <c r="P2069" s="6" t="s">
        <v>17616</v>
      </c>
      <c r="Q2069" s="6">
        <v>175044.28608399999</v>
      </c>
      <c r="R2069" s="6">
        <v>126.71871152466609</v>
      </c>
      <c r="S2069" s="6">
        <v>440014.82539499999</v>
      </c>
      <c r="T2069" s="6">
        <v>37.461964282901697</v>
      </c>
      <c r="U2069" s="6" t="s">
        <v>17616</v>
      </c>
      <c r="V2069" s="6">
        <v>2088</v>
      </c>
      <c r="W2069" s="6" t="s">
        <v>17634</v>
      </c>
      <c r="X2069" s="8" t="s">
        <v>17624</v>
      </c>
    </row>
    <row r="2070" spans="1:24">
      <c r="A2070" s="7" t="s">
        <v>13567</v>
      </c>
      <c r="B2070" s="6" t="s">
        <v>17616</v>
      </c>
      <c r="C2070" s="6">
        <v>39427</v>
      </c>
      <c r="D2070" s="6">
        <v>165000427</v>
      </c>
      <c r="E2070" s="6" t="s">
        <v>17616</v>
      </c>
      <c r="F2070" s="6" t="s">
        <v>17617</v>
      </c>
      <c r="G2070" s="6" t="s">
        <v>17632</v>
      </c>
      <c r="H2070" s="6" t="s">
        <v>17636</v>
      </c>
      <c r="I2070" s="6" t="s">
        <v>17646</v>
      </c>
      <c r="J2070" s="6">
        <v>2801973</v>
      </c>
      <c r="K2070" s="6" t="s">
        <v>17621</v>
      </c>
      <c r="L2070" s="6">
        <v>3</v>
      </c>
      <c r="M2070" s="6" t="s">
        <v>17622</v>
      </c>
      <c r="N2070" s="6">
        <v>1</v>
      </c>
      <c r="O2070" s="6">
        <v>20090129</v>
      </c>
      <c r="P2070" s="6" t="s">
        <v>17616</v>
      </c>
      <c r="Q2070" s="6">
        <v>175411.01953300001</v>
      </c>
      <c r="R2070" s="6">
        <v>126.72286143567376</v>
      </c>
      <c r="S2070" s="6">
        <v>439873.61351599998</v>
      </c>
      <c r="T2070" s="6">
        <v>37.460701818870668</v>
      </c>
      <c r="U2070" s="6" t="s">
        <v>17616</v>
      </c>
      <c r="V2070" s="6">
        <v>2087</v>
      </c>
      <c r="W2070" s="6" t="s">
        <v>17714</v>
      </c>
      <c r="X2070" s="8" t="s">
        <v>17624</v>
      </c>
    </row>
    <row r="2071" spans="1:24">
      <c r="A2071" s="7" t="s">
        <v>1324</v>
      </c>
      <c r="B2071" s="6" t="s">
        <v>17616</v>
      </c>
      <c r="C2071" s="6">
        <v>39428</v>
      </c>
      <c r="D2071" s="6">
        <v>165000428</v>
      </c>
      <c r="E2071" s="6" t="s">
        <v>17616</v>
      </c>
      <c r="F2071" s="6" t="s">
        <v>17617</v>
      </c>
      <c r="G2071" s="6" t="s">
        <v>17632</v>
      </c>
      <c r="H2071" s="6" t="s">
        <v>17636</v>
      </c>
      <c r="I2071" s="6" t="s">
        <v>17646</v>
      </c>
      <c r="J2071" s="6">
        <v>2801972</v>
      </c>
      <c r="K2071" s="6" t="s">
        <v>17621</v>
      </c>
      <c r="L2071" s="6">
        <v>4</v>
      </c>
      <c r="M2071" s="6" t="s">
        <v>17622</v>
      </c>
      <c r="N2071" s="6">
        <v>0</v>
      </c>
      <c r="O2071" s="6">
        <v>20070628</v>
      </c>
      <c r="P2071" s="6" t="s">
        <v>17616</v>
      </c>
      <c r="Q2071" s="6">
        <v>175711.38714000001</v>
      </c>
      <c r="R2071" s="6">
        <v>126.72626067260182</v>
      </c>
      <c r="S2071" s="6">
        <v>439745.32689800003</v>
      </c>
      <c r="T2071" s="6">
        <v>37.45955391954395</v>
      </c>
      <c r="U2071" s="6" t="s">
        <v>17616</v>
      </c>
      <c r="V2071" s="6">
        <v>2075</v>
      </c>
      <c r="W2071" s="6" t="s">
        <v>17625</v>
      </c>
      <c r="X2071" s="8" t="s">
        <v>17624</v>
      </c>
    </row>
    <row r="2072" spans="1:24">
      <c r="A2072" s="7" t="s">
        <v>2083</v>
      </c>
      <c r="B2072" s="6" t="s">
        <v>17616</v>
      </c>
      <c r="C2072" s="6">
        <v>39429</v>
      </c>
      <c r="D2072" s="6">
        <v>165000429</v>
      </c>
      <c r="E2072" s="6" t="s">
        <v>17616</v>
      </c>
      <c r="F2072" s="6" t="s">
        <v>17617</v>
      </c>
      <c r="G2072" s="6" t="s">
        <v>17628</v>
      </c>
      <c r="H2072" s="6" t="s">
        <v>17636</v>
      </c>
      <c r="I2072" s="6" t="s">
        <v>17646</v>
      </c>
      <c r="J2072" s="6">
        <v>2801971</v>
      </c>
      <c r="K2072" s="6" t="s">
        <v>17621</v>
      </c>
      <c r="L2072" s="6">
        <v>2</v>
      </c>
      <c r="M2072" s="6" t="s">
        <v>17622</v>
      </c>
      <c r="N2072" s="6">
        <v>0</v>
      </c>
      <c r="O2072" s="6">
        <v>20070628</v>
      </c>
      <c r="P2072" s="6" t="s">
        <v>17616</v>
      </c>
      <c r="Q2072" s="6">
        <v>176092.50190100001</v>
      </c>
      <c r="R2072" s="6">
        <v>126.73057306479114</v>
      </c>
      <c r="S2072" s="6">
        <v>439598.09525700001</v>
      </c>
      <c r="T2072" s="6">
        <v>37.458237323861368</v>
      </c>
      <c r="U2072" s="6" t="s">
        <v>17616</v>
      </c>
      <c r="V2072" s="6">
        <v>5035</v>
      </c>
      <c r="W2072" s="6" t="s">
        <v>17634</v>
      </c>
      <c r="X2072" s="8" t="s">
        <v>17624</v>
      </c>
    </row>
    <row r="2073" spans="1:24">
      <c r="A2073" s="7" t="s">
        <v>11273</v>
      </c>
      <c r="B2073" s="6" t="s">
        <v>17616</v>
      </c>
      <c r="C2073" s="6">
        <v>39430</v>
      </c>
      <c r="D2073" s="6">
        <v>165000430</v>
      </c>
      <c r="E2073" s="6" t="s">
        <v>17616</v>
      </c>
      <c r="F2073" s="6" t="s">
        <v>17617</v>
      </c>
      <c r="G2073" s="6" t="s">
        <v>17628</v>
      </c>
      <c r="H2073" s="6" t="s">
        <v>17636</v>
      </c>
      <c r="I2073" s="6" t="s">
        <v>17673</v>
      </c>
      <c r="J2073" s="6">
        <v>2801970</v>
      </c>
      <c r="K2073" s="6" t="s">
        <v>17621</v>
      </c>
      <c r="L2073" s="6">
        <v>2</v>
      </c>
      <c r="M2073" s="6" t="s">
        <v>17622</v>
      </c>
      <c r="N2073" s="6">
        <v>0</v>
      </c>
      <c r="O2073" s="6">
        <v>20070628</v>
      </c>
      <c r="P2073" s="6" t="s">
        <v>17616</v>
      </c>
      <c r="Q2073" s="6">
        <v>175197.934114</v>
      </c>
      <c r="R2073" s="6">
        <v>126.72044977770486</v>
      </c>
      <c r="S2073" s="6">
        <v>439968.302043</v>
      </c>
      <c r="T2073" s="6">
        <v>37.461549253449505</v>
      </c>
      <c r="U2073" s="6" t="s">
        <v>17616</v>
      </c>
      <c r="V2073" s="6">
        <v>2054</v>
      </c>
      <c r="W2073" s="6" t="s">
        <v>17634</v>
      </c>
      <c r="X2073" s="8" t="s">
        <v>17624</v>
      </c>
    </row>
    <row r="2074" spans="1:24">
      <c r="A2074" s="7" t="s">
        <v>2776</v>
      </c>
      <c r="B2074" s="6" t="s">
        <v>17616</v>
      </c>
      <c r="C2074" s="6">
        <v>39431</v>
      </c>
      <c r="D2074" s="6">
        <v>165000431</v>
      </c>
      <c r="E2074" s="6" t="s">
        <v>17616</v>
      </c>
      <c r="F2074" s="6" t="s">
        <v>17617</v>
      </c>
      <c r="G2074" s="6" t="s">
        <v>17628</v>
      </c>
      <c r="H2074" s="6" t="s">
        <v>17636</v>
      </c>
      <c r="I2074" s="6" t="s">
        <v>17646</v>
      </c>
      <c r="J2074" s="6">
        <v>2801969</v>
      </c>
      <c r="K2074" s="6" t="s">
        <v>17621</v>
      </c>
      <c r="L2074" s="6">
        <v>1</v>
      </c>
      <c r="M2074" s="6" t="s">
        <v>17622</v>
      </c>
      <c r="N2074" s="6">
        <v>0</v>
      </c>
      <c r="O2074" s="6">
        <v>20070628</v>
      </c>
      <c r="P2074" s="6" t="s">
        <v>17616</v>
      </c>
      <c r="Q2074" s="6">
        <v>176558.86791599999</v>
      </c>
      <c r="R2074" s="6">
        <v>126.73584971278464</v>
      </c>
      <c r="S2074" s="6">
        <v>439423.42527299997</v>
      </c>
      <c r="T2074" s="6">
        <v>37.456675521442833</v>
      </c>
      <c r="U2074" s="6" t="s">
        <v>17616</v>
      </c>
      <c r="V2074" s="6">
        <v>1997</v>
      </c>
      <c r="W2074" s="6" t="s">
        <v>17625</v>
      </c>
      <c r="X2074" s="8" t="s">
        <v>17624</v>
      </c>
    </row>
    <row r="2075" spans="1:24">
      <c r="A2075" s="7" t="s">
        <v>15775</v>
      </c>
      <c r="B2075" s="6" t="s">
        <v>17616</v>
      </c>
      <c r="C2075" s="6">
        <v>39432</v>
      </c>
      <c r="D2075" s="6">
        <v>165000432</v>
      </c>
      <c r="E2075" s="6" t="s">
        <v>17616</v>
      </c>
      <c r="F2075" s="6" t="s">
        <v>17617</v>
      </c>
      <c r="G2075" s="6" t="s">
        <v>17628</v>
      </c>
      <c r="H2075" s="6" t="s">
        <v>17636</v>
      </c>
      <c r="I2075" s="6" t="s">
        <v>17673</v>
      </c>
      <c r="J2075" s="6">
        <v>2801968</v>
      </c>
      <c r="K2075" s="6" t="s">
        <v>17621</v>
      </c>
      <c r="L2075" s="6">
        <v>2</v>
      </c>
      <c r="M2075" s="6" t="s">
        <v>17622</v>
      </c>
      <c r="N2075" s="6">
        <v>0</v>
      </c>
      <c r="O2075" s="6">
        <v>20070628</v>
      </c>
      <c r="P2075" s="6" t="s">
        <v>17616</v>
      </c>
      <c r="Q2075" s="6">
        <v>173669.89173599999</v>
      </c>
      <c r="R2075" s="6">
        <v>126.70315632259666</v>
      </c>
      <c r="S2075" s="6">
        <v>440585.63213699998</v>
      </c>
      <c r="T2075" s="6">
        <v>37.467069010790937</v>
      </c>
      <c r="U2075" s="6" t="s">
        <v>17616</v>
      </c>
      <c r="V2075" s="6">
        <v>2063</v>
      </c>
      <c r="W2075" s="6" t="s">
        <v>17625</v>
      </c>
      <c r="X2075" s="8" t="s">
        <v>17624</v>
      </c>
    </row>
    <row r="2076" spans="1:24">
      <c r="A2076" s="7" t="s">
        <v>1324</v>
      </c>
      <c r="B2076" s="6" t="s">
        <v>17616</v>
      </c>
      <c r="C2076" s="6">
        <v>39433</v>
      </c>
      <c r="D2076" s="6">
        <v>165000433</v>
      </c>
      <c r="E2076" s="6" t="s">
        <v>17616</v>
      </c>
      <c r="F2076" s="6" t="s">
        <v>17617</v>
      </c>
      <c r="G2076" s="6" t="s">
        <v>17618</v>
      </c>
      <c r="H2076" s="6" t="s">
        <v>17636</v>
      </c>
      <c r="I2076" s="6" t="s">
        <v>17646</v>
      </c>
      <c r="J2076" s="6">
        <v>2801967</v>
      </c>
      <c r="K2076" s="6" t="s">
        <v>17621</v>
      </c>
      <c r="L2076" s="6">
        <v>3</v>
      </c>
      <c r="M2076" s="6" t="s">
        <v>17622</v>
      </c>
      <c r="N2076" s="6">
        <v>0</v>
      </c>
      <c r="O2076" s="6">
        <v>20070628</v>
      </c>
      <c r="P2076" s="6" t="s">
        <v>17616</v>
      </c>
      <c r="Q2076" s="6">
        <v>175701.758222</v>
      </c>
      <c r="R2076" s="6">
        <v>126.72615016921398</v>
      </c>
      <c r="S2076" s="6">
        <v>439795.91175600002</v>
      </c>
      <c r="T2076" s="6">
        <v>37.460009432832706</v>
      </c>
      <c r="U2076" s="6" t="s">
        <v>17616</v>
      </c>
      <c r="V2076" s="6">
        <v>2086</v>
      </c>
      <c r="W2076" s="6" t="s">
        <v>17623</v>
      </c>
      <c r="X2076" s="8" t="s">
        <v>17624</v>
      </c>
    </row>
    <row r="2077" spans="1:24">
      <c r="A2077" s="7" t="s">
        <v>3368</v>
      </c>
      <c r="B2077" s="6" t="s">
        <v>17616</v>
      </c>
      <c r="C2077" s="6">
        <v>39434</v>
      </c>
      <c r="D2077" s="6">
        <v>165000434</v>
      </c>
      <c r="E2077" s="6" t="s">
        <v>17616</v>
      </c>
      <c r="F2077" s="6" t="s">
        <v>17617</v>
      </c>
      <c r="G2077" s="6" t="s">
        <v>17618</v>
      </c>
      <c r="H2077" s="6" t="s">
        <v>17636</v>
      </c>
      <c r="I2077" s="6" t="s">
        <v>17673</v>
      </c>
      <c r="J2077" s="6">
        <v>2801966</v>
      </c>
      <c r="K2077" s="6" t="s">
        <v>17621</v>
      </c>
      <c r="L2077" s="6">
        <v>3</v>
      </c>
      <c r="M2077" s="6" t="s">
        <v>17622</v>
      </c>
      <c r="N2077" s="6">
        <v>0</v>
      </c>
      <c r="O2077" s="6">
        <v>20070628</v>
      </c>
      <c r="P2077" s="6" t="s">
        <v>17616</v>
      </c>
      <c r="Q2077" s="6">
        <v>174711.27046199999</v>
      </c>
      <c r="R2077" s="6">
        <v>126.71494156791999</v>
      </c>
      <c r="S2077" s="6">
        <v>440185.87408699997</v>
      </c>
      <c r="T2077" s="6">
        <v>37.463496352778421</v>
      </c>
      <c r="U2077" s="6" t="s">
        <v>17616</v>
      </c>
      <c r="V2077" s="6">
        <v>2053</v>
      </c>
      <c r="W2077" s="6" t="s">
        <v>17717</v>
      </c>
      <c r="X2077" s="8" t="s">
        <v>17624</v>
      </c>
    </row>
    <row r="2078" spans="1:24">
      <c r="A2078" s="7" t="s">
        <v>2083</v>
      </c>
      <c r="B2078" s="6" t="s">
        <v>17616</v>
      </c>
      <c r="C2078" s="6">
        <v>39435</v>
      </c>
      <c r="D2078" s="6">
        <v>165000435</v>
      </c>
      <c r="E2078" s="6" t="s">
        <v>17616</v>
      </c>
      <c r="F2078" s="6" t="s">
        <v>17617</v>
      </c>
      <c r="G2078" s="6" t="s">
        <v>17628</v>
      </c>
      <c r="H2078" s="6" t="s">
        <v>17636</v>
      </c>
      <c r="I2078" s="6" t="s">
        <v>17646</v>
      </c>
      <c r="J2078" s="6">
        <v>2801965</v>
      </c>
      <c r="K2078" s="6" t="s">
        <v>17621</v>
      </c>
      <c r="L2078" s="6">
        <v>2</v>
      </c>
      <c r="M2078" s="6" t="s">
        <v>17622</v>
      </c>
      <c r="N2078" s="6">
        <v>0</v>
      </c>
      <c r="O2078" s="6">
        <v>20070628</v>
      </c>
      <c r="P2078" s="6" t="s">
        <v>17616</v>
      </c>
      <c r="Q2078" s="6">
        <v>176124.14644300001</v>
      </c>
      <c r="R2078" s="6">
        <v>126.7309297439283</v>
      </c>
      <c r="S2078" s="6">
        <v>439628.34047400003</v>
      </c>
      <c r="T2078" s="6">
        <v>37.458510651195148</v>
      </c>
      <c r="U2078" s="6" t="s">
        <v>17616</v>
      </c>
      <c r="V2078" s="6">
        <v>2076</v>
      </c>
      <c r="W2078" s="6" t="s">
        <v>17634</v>
      </c>
      <c r="X2078" s="8" t="s">
        <v>17624</v>
      </c>
    </row>
    <row r="2079" spans="1:24">
      <c r="A2079" s="7" t="s">
        <v>3368</v>
      </c>
      <c r="B2079" s="6" t="s">
        <v>17616</v>
      </c>
      <c r="C2079" s="6">
        <v>39436</v>
      </c>
      <c r="D2079" s="6">
        <v>165000436</v>
      </c>
      <c r="E2079" s="6" t="s">
        <v>17616</v>
      </c>
      <c r="F2079" s="6" t="s">
        <v>17617</v>
      </c>
      <c r="G2079" s="6" t="s">
        <v>17618</v>
      </c>
      <c r="H2079" s="6" t="s">
        <v>17636</v>
      </c>
      <c r="I2079" s="6" t="s">
        <v>17673</v>
      </c>
      <c r="J2079" s="6">
        <v>2801964</v>
      </c>
      <c r="K2079" s="6" t="s">
        <v>17621</v>
      </c>
      <c r="L2079" s="6">
        <v>3</v>
      </c>
      <c r="M2079" s="6" t="s">
        <v>17622</v>
      </c>
      <c r="N2079" s="6">
        <v>0</v>
      </c>
      <c r="O2079" s="6">
        <v>20070628</v>
      </c>
      <c r="P2079" s="6" t="s">
        <v>17616</v>
      </c>
      <c r="Q2079" s="6">
        <v>174743.08366500001</v>
      </c>
      <c r="R2079" s="6">
        <v>126.71530048441151</v>
      </c>
      <c r="S2079" s="6">
        <v>440205.54134300002</v>
      </c>
      <c r="T2079" s="6">
        <v>37.463674424830842</v>
      </c>
      <c r="U2079" s="6" t="s">
        <v>17616</v>
      </c>
      <c r="V2079" s="6">
        <v>2089</v>
      </c>
      <c r="W2079" s="6" t="s">
        <v>17625</v>
      </c>
      <c r="X2079" s="8" t="s">
        <v>17624</v>
      </c>
    </row>
    <row r="2080" spans="1:24">
      <c r="A2080" s="7" t="s">
        <v>3368</v>
      </c>
      <c r="B2080" s="6" t="s">
        <v>17616</v>
      </c>
      <c r="C2080" s="6">
        <v>39437</v>
      </c>
      <c r="D2080" s="6">
        <v>165000437</v>
      </c>
      <c r="E2080" s="6" t="s">
        <v>17616</v>
      </c>
      <c r="F2080" s="6" t="s">
        <v>17617</v>
      </c>
      <c r="G2080" s="6" t="s">
        <v>17618</v>
      </c>
      <c r="H2080" s="6" t="s">
        <v>17636</v>
      </c>
      <c r="I2080" s="6" t="s">
        <v>17673</v>
      </c>
      <c r="J2080" s="6">
        <v>2801963</v>
      </c>
      <c r="K2080" s="6" t="s">
        <v>17621</v>
      </c>
      <c r="L2080" s="6">
        <v>3</v>
      </c>
      <c r="M2080" s="6" t="s">
        <v>17622</v>
      </c>
      <c r="N2080" s="6">
        <v>0</v>
      </c>
      <c r="O2080" s="6">
        <v>20070628</v>
      </c>
      <c r="P2080" s="6" t="s">
        <v>17616</v>
      </c>
      <c r="Q2080" s="6">
        <v>174617.948539</v>
      </c>
      <c r="R2080" s="6">
        <v>126.7138846934601</v>
      </c>
      <c r="S2080" s="6">
        <v>440244.85194800003</v>
      </c>
      <c r="T2080" s="6">
        <v>37.464025176578872</v>
      </c>
      <c r="U2080" s="6" t="s">
        <v>17616</v>
      </c>
      <c r="V2080" s="6">
        <v>2102</v>
      </c>
      <c r="W2080" s="6" t="s">
        <v>17716</v>
      </c>
      <c r="X2080" s="8" t="s">
        <v>17624</v>
      </c>
    </row>
    <row r="2081" spans="1:24">
      <c r="A2081" s="7" t="s">
        <v>2083</v>
      </c>
      <c r="B2081" s="6" t="s">
        <v>17616</v>
      </c>
      <c r="C2081" s="6">
        <v>39438</v>
      </c>
      <c r="D2081" s="6">
        <v>165000438</v>
      </c>
      <c r="E2081" s="6" t="s">
        <v>17616</v>
      </c>
      <c r="F2081" s="6" t="s">
        <v>17617</v>
      </c>
      <c r="G2081" s="6" t="s">
        <v>17628</v>
      </c>
      <c r="H2081" s="6" t="s">
        <v>17636</v>
      </c>
      <c r="I2081" s="6" t="s">
        <v>17646</v>
      </c>
      <c r="J2081" s="6">
        <v>2801962</v>
      </c>
      <c r="K2081" s="6" t="s">
        <v>17621</v>
      </c>
      <c r="L2081" s="6">
        <v>2</v>
      </c>
      <c r="M2081" s="6" t="s">
        <v>17622</v>
      </c>
      <c r="N2081" s="6">
        <v>0</v>
      </c>
      <c r="O2081" s="6">
        <v>20070628</v>
      </c>
      <c r="P2081" s="6" t="s">
        <v>17616</v>
      </c>
      <c r="Q2081" s="6">
        <v>176127.732181</v>
      </c>
      <c r="R2081" s="6">
        <v>126.73096934650547</v>
      </c>
      <c r="S2081" s="6">
        <v>439656.84620899998</v>
      </c>
      <c r="T2081" s="6">
        <v>37.458767579248793</v>
      </c>
      <c r="U2081" s="6" t="s">
        <v>17616</v>
      </c>
      <c r="V2081" s="6">
        <v>2084</v>
      </c>
      <c r="W2081" s="6" t="s">
        <v>17634</v>
      </c>
      <c r="X2081" s="8" t="s">
        <v>17624</v>
      </c>
    </row>
    <row r="2082" spans="1:24">
      <c r="A2082" s="7" t="s">
        <v>14626</v>
      </c>
      <c r="B2082" s="6" t="s">
        <v>17616</v>
      </c>
      <c r="C2082" s="6">
        <v>39440</v>
      </c>
      <c r="D2082" s="6">
        <v>165000440</v>
      </c>
      <c r="E2082" s="6" t="s">
        <v>17616</v>
      </c>
      <c r="F2082" s="6" t="s">
        <v>17617</v>
      </c>
      <c r="G2082" s="6" t="s">
        <v>17632</v>
      </c>
      <c r="H2082" s="6" t="s">
        <v>17636</v>
      </c>
      <c r="I2082" s="6" t="s">
        <v>17646</v>
      </c>
      <c r="J2082" s="6">
        <v>2801961</v>
      </c>
      <c r="K2082" s="6" t="s">
        <v>17621</v>
      </c>
      <c r="L2082" s="6">
        <v>2</v>
      </c>
      <c r="M2082" s="6" t="s">
        <v>17622</v>
      </c>
      <c r="N2082" s="6">
        <v>0</v>
      </c>
      <c r="O2082" s="6">
        <v>20070628</v>
      </c>
      <c r="P2082" s="6" t="s">
        <v>17616</v>
      </c>
      <c r="Q2082" s="6">
        <v>176560.66039899999</v>
      </c>
      <c r="R2082" s="6">
        <v>126.73586764808886</v>
      </c>
      <c r="S2082" s="6">
        <v>439496.34473200003</v>
      </c>
      <c r="T2082" s="6">
        <v>37.457332568171182</v>
      </c>
      <c r="U2082" s="6" t="s">
        <v>17616</v>
      </c>
      <c r="V2082" s="6">
        <v>747</v>
      </c>
      <c r="W2082" s="6" t="s">
        <v>17634</v>
      </c>
      <c r="X2082" s="8" t="s">
        <v>17624</v>
      </c>
    </row>
    <row r="2083" spans="1:24">
      <c r="A2083" s="7" t="s">
        <v>11014</v>
      </c>
      <c r="B2083" s="6" t="s">
        <v>17616</v>
      </c>
      <c r="C2083" s="6">
        <v>39441</v>
      </c>
      <c r="D2083" s="6">
        <v>165000441</v>
      </c>
      <c r="E2083" s="6" t="s">
        <v>17616</v>
      </c>
      <c r="F2083" s="6" t="s">
        <v>17617</v>
      </c>
      <c r="G2083" s="6" t="s">
        <v>17632</v>
      </c>
      <c r="H2083" s="6" t="s">
        <v>17636</v>
      </c>
      <c r="I2083" s="6" t="s">
        <v>17673</v>
      </c>
      <c r="J2083" s="6">
        <v>2801960</v>
      </c>
      <c r="K2083" s="6" t="s">
        <v>17621</v>
      </c>
      <c r="L2083" s="6">
        <v>2</v>
      </c>
      <c r="M2083" s="6" t="s">
        <v>17622</v>
      </c>
      <c r="N2083" s="6">
        <v>0</v>
      </c>
      <c r="O2083" s="6">
        <v>20070628</v>
      </c>
      <c r="P2083" s="6" t="s">
        <v>17616</v>
      </c>
      <c r="Q2083" s="6">
        <v>175175.83687</v>
      </c>
      <c r="R2083" s="6">
        <v>126.72019723941533</v>
      </c>
      <c r="S2083" s="6">
        <v>440050.500627</v>
      </c>
      <c r="T2083" s="6">
        <v>37.462289263299922</v>
      </c>
      <c r="U2083" s="6" t="s">
        <v>17616</v>
      </c>
      <c r="V2083" s="6">
        <v>2058</v>
      </c>
      <c r="W2083" s="6" t="s">
        <v>17634</v>
      </c>
      <c r="X2083" s="8" t="s">
        <v>17624</v>
      </c>
    </row>
    <row r="2084" spans="1:24">
      <c r="A2084" s="7" t="s">
        <v>2815</v>
      </c>
      <c r="B2084" s="6" t="s">
        <v>17616</v>
      </c>
      <c r="C2084" s="6">
        <v>39442</v>
      </c>
      <c r="D2084" s="6">
        <v>165000442</v>
      </c>
      <c r="E2084" s="6" t="s">
        <v>17616</v>
      </c>
      <c r="F2084" s="6" t="s">
        <v>17617</v>
      </c>
      <c r="G2084" s="6" t="s">
        <v>17628</v>
      </c>
      <c r="H2084" s="6" t="s">
        <v>17636</v>
      </c>
      <c r="I2084" s="6" t="s">
        <v>17679</v>
      </c>
      <c r="J2084" s="6">
        <v>2801959</v>
      </c>
      <c r="K2084" s="6" t="s">
        <v>17621</v>
      </c>
      <c r="L2084" s="6">
        <v>2</v>
      </c>
      <c r="M2084" s="6" t="s">
        <v>17622</v>
      </c>
      <c r="N2084" s="6">
        <v>0</v>
      </c>
      <c r="O2084" s="6">
        <v>20070628</v>
      </c>
      <c r="P2084" s="6" t="s">
        <v>17616</v>
      </c>
      <c r="Q2084" s="6">
        <v>178129.401189</v>
      </c>
      <c r="R2084" s="6">
        <v>126.75361658342499</v>
      </c>
      <c r="S2084" s="6">
        <v>438874.00970499997</v>
      </c>
      <c r="T2084" s="6">
        <v>37.451763868870628</v>
      </c>
      <c r="U2084" s="6" t="s">
        <v>17616</v>
      </c>
      <c r="V2084" s="6">
        <v>2151</v>
      </c>
      <c r="W2084" s="6" t="s">
        <v>17625</v>
      </c>
      <c r="X2084" s="8" t="s">
        <v>17624</v>
      </c>
    </row>
    <row r="2085" spans="1:24">
      <c r="A2085" s="7" t="s">
        <v>14626</v>
      </c>
      <c r="B2085" s="6" t="s">
        <v>17616</v>
      </c>
      <c r="C2085" s="6">
        <v>39443</v>
      </c>
      <c r="D2085" s="6">
        <v>165000443</v>
      </c>
      <c r="E2085" s="6" t="s">
        <v>17616</v>
      </c>
      <c r="F2085" s="6" t="s">
        <v>17617</v>
      </c>
      <c r="G2085" s="6" t="s">
        <v>17632</v>
      </c>
      <c r="H2085" s="6" t="s">
        <v>17636</v>
      </c>
      <c r="I2085" s="6" t="s">
        <v>17646</v>
      </c>
      <c r="J2085" s="6">
        <v>2801958</v>
      </c>
      <c r="K2085" s="6" t="s">
        <v>17621</v>
      </c>
      <c r="L2085" s="6">
        <v>2</v>
      </c>
      <c r="M2085" s="6" t="s">
        <v>17622</v>
      </c>
      <c r="N2085" s="6">
        <v>0</v>
      </c>
      <c r="O2085" s="6">
        <v>20070628</v>
      </c>
      <c r="P2085" s="6" t="s">
        <v>17616</v>
      </c>
      <c r="Q2085" s="6">
        <v>176584.027799</v>
      </c>
      <c r="R2085" s="6">
        <v>126.73613140994115</v>
      </c>
      <c r="S2085" s="6">
        <v>439507.15035700001</v>
      </c>
      <c r="T2085" s="6">
        <v>37.457430519719239</v>
      </c>
      <c r="U2085" s="6" t="s">
        <v>17616</v>
      </c>
      <c r="V2085" s="6">
        <v>1998</v>
      </c>
      <c r="W2085" s="6" t="s">
        <v>17634</v>
      </c>
      <c r="X2085" s="8" t="s">
        <v>17624</v>
      </c>
    </row>
    <row r="2086" spans="1:24">
      <c r="A2086" s="7" t="s">
        <v>11603</v>
      </c>
      <c r="B2086" s="6" t="s">
        <v>17616</v>
      </c>
      <c r="C2086" s="6">
        <v>39444</v>
      </c>
      <c r="D2086" s="6">
        <v>165000444</v>
      </c>
      <c r="E2086" s="6" t="s">
        <v>17616</v>
      </c>
      <c r="F2086" s="6" t="s">
        <v>17617</v>
      </c>
      <c r="G2086" s="6" t="s">
        <v>17632</v>
      </c>
      <c r="H2086" s="6" t="s">
        <v>17636</v>
      </c>
      <c r="I2086" s="6" t="s">
        <v>17673</v>
      </c>
      <c r="J2086" s="6">
        <v>2801957</v>
      </c>
      <c r="K2086" s="6" t="s">
        <v>17621</v>
      </c>
      <c r="L2086" s="6">
        <v>3</v>
      </c>
      <c r="M2086" s="6" t="s">
        <v>17622</v>
      </c>
      <c r="N2086" s="6">
        <v>0</v>
      </c>
      <c r="O2086" s="6">
        <v>20070628</v>
      </c>
      <c r="P2086" s="6" t="s">
        <v>17616</v>
      </c>
      <c r="Q2086" s="6">
        <v>174374.45455900001</v>
      </c>
      <c r="R2086" s="6">
        <v>126.71112701580151</v>
      </c>
      <c r="S2086" s="6">
        <v>440399.56283100002</v>
      </c>
      <c r="T2086" s="6">
        <v>37.465412379488882</v>
      </c>
      <c r="U2086" s="6" t="s">
        <v>17616</v>
      </c>
      <c r="V2086" s="6">
        <v>2101</v>
      </c>
      <c r="W2086" s="6" t="s">
        <v>17716</v>
      </c>
      <c r="X2086" s="8" t="s">
        <v>17624</v>
      </c>
    </row>
    <row r="2087" spans="1:24">
      <c r="A2087" s="7" t="s">
        <v>13303</v>
      </c>
      <c r="B2087" s="6" t="s">
        <v>17616</v>
      </c>
      <c r="C2087" s="6">
        <v>39445</v>
      </c>
      <c r="D2087" s="6">
        <v>165000445</v>
      </c>
      <c r="E2087" s="6" t="s">
        <v>17616</v>
      </c>
      <c r="F2087" s="6" t="s">
        <v>17617</v>
      </c>
      <c r="G2087" s="6" t="s">
        <v>17618</v>
      </c>
      <c r="H2087" s="6" t="s">
        <v>17636</v>
      </c>
      <c r="I2087" s="6" t="s">
        <v>17673</v>
      </c>
      <c r="J2087" s="6">
        <v>2801956</v>
      </c>
      <c r="K2087" s="6" t="s">
        <v>17621</v>
      </c>
      <c r="L2087" s="6">
        <v>2</v>
      </c>
      <c r="M2087" s="6" t="s">
        <v>17622</v>
      </c>
      <c r="N2087" s="6">
        <v>0</v>
      </c>
      <c r="O2087" s="6">
        <v>20070628</v>
      </c>
      <c r="P2087" s="6" t="s">
        <v>17616</v>
      </c>
      <c r="Q2087" s="6">
        <v>175208.65495500001</v>
      </c>
      <c r="R2087" s="6">
        <v>126.72056725112003</v>
      </c>
      <c r="S2087" s="6">
        <v>440078.17345399997</v>
      </c>
      <c r="T2087" s="6">
        <v>37.462539476147434</v>
      </c>
      <c r="U2087" s="6" t="s">
        <v>17616</v>
      </c>
      <c r="V2087" s="6">
        <v>682</v>
      </c>
      <c r="W2087" s="6" t="s">
        <v>17623</v>
      </c>
      <c r="X2087" s="8" t="s">
        <v>17624</v>
      </c>
    </row>
    <row r="2088" spans="1:24">
      <c r="A2088" s="7" t="s">
        <v>15511</v>
      </c>
      <c r="B2088" s="6" t="s">
        <v>17616</v>
      </c>
      <c r="C2088" s="6">
        <v>39446</v>
      </c>
      <c r="D2088" s="6">
        <v>165000446</v>
      </c>
      <c r="E2088" s="6" t="s">
        <v>17616</v>
      </c>
      <c r="F2088" s="6" t="s">
        <v>17617</v>
      </c>
      <c r="G2088" s="6" t="s">
        <v>17628</v>
      </c>
      <c r="H2088" s="6" t="s">
        <v>17636</v>
      </c>
      <c r="I2088" s="6" t="s">
        <v>17673</v>
      </c>
      <c r="J2088" s="6">
        <v>2801955</v>
      </c>
      <c r="K2088" s="6" t="s">
        <v>17621</v>
      </c>
      <c r="L2088" s="6">
        <v>3</v>
      </c>
      <c r="M2088" s="6" t="s">
        <v>17622</v>
      </c>
      <c r="N2088" s="6">
        <v>0</v>
      </c>
      <c r="O2088" s="6">
        <v>20070628</v>
      </c>
      <c r="P2088" s="6" t="s">
        <v>17616</v>
      </c>
      <c r="Q2088" s="6">
        <v>174368.07019500001</v>
      </c>
      <c r="R2088" s="6">
        <v>126.71105352331686</v>
      </c>
      <c r="S2088" s="6">
        <v>440437.62768699997</v>
      </c>
      <c r="T2088" s="6">
        <v>37.465755163628756</v>
      </c>
      <c r="U2088" s="6" t="s">
        <v>17616</v>
      </c>
      <c r="V2088" s="6">
        <v>5008</v>
      </c>
      <c r="W2088" s="6" t="s">
        <v>17634</v>
      </c>
      <c r="X2088" s="8" t="s">
        <v>17624</v>
      </c>
    </row>
    <row r="2089" spans="1:24">
      <c r="A2089" s="7" t="s">
        <v>7102</v>
      </c>
      <c r="B2089" s="6" t="s">
        <v>17616</v>
      </c>
      <c r="C2089" s="6">
        <v>39447</v>
      </c>
      <c r="D2089" s="6">
        <v>165000447</v>
      </c>
      <c r="E2089" s="6" t="s">
        <v>17616</v>
      </c>
      <c r="F2089" s="6" t="s">
        <v>17617</v>
      </c>
      <c r="G2089" s="6" t="s">
        <v>17632</v>
      </c>
      <c r="H2089" s="6" t="s">
        <v>17636</v>
      </c>
      <c r="I2089" s="6" t="s">
        <v>17673</v>
      </c>
      <c r="J2089" s="6">
        <v>2801954</v>
      </c>
      <c r="K2089" s="6" t="s">
        <v>17621</v>
      </c>
      <c r="L2089" s="6">
        <v>2</v>
      </c>
      <c r="M2089" s="6" t="s">
        <v>17622</v>
      </c>
      <c r="N2089" s="6">
        <v>1</v>
      </c>
      <c r="O2089" s="6">
        <v>20090930</v>
      </c>
      <c r="P2089" s="6" t="s">
        <v>17616</v>
      </c>
      <c r="Q2089" s="6">
        <v>173964.14792300001</v>
      </c>
      <c r="R2089" s="6">
        <v>126.70648192496336</v>
      </c>
      <c r="S2089" s="6">
        <v>440602.52386199997</v>
      </c>
      <c r="T2089" s="6">
        <v>37.467229554748414</v>
      </c>
      <c r="U2089" s="6" t="s">
        <v>17616</v>
      </c>
      <c r="V2089" s="6">
        <v>711</v>
      </c>
      <c r="W2089" s="6" t="s">
        <v>17717</v>
      </c>
      <c r="X2089" s="8" t="s">
        <v>17624</v>
      </c>
    </row>
    <row r="2090" spans="1:24">
      <c r="A2090" s="7" t="s">
        <v>15511</v>
      </c>
      <c r="B2090" s="6" t="s">
        <v>17616</v>
      </c>
      <c r="C2090" s="6">
        <v>39448</v>
      </c>
      <c r="D2090" s="6">
        <v>165000448</v>
      </c>
      <c r="E2090" s="6" t="s">
        <v>17616</v>
      </c>
      <c r="F2090" s="6" t="s">
        <v>17617</v>
      </c>
      <c r="G2090" s="6" t="s">
        <v>17618</v>
      </c>
      <c r="H2090" s="6" t="s">
        <v>17636</v>
      </c>
      <c r="I2090" s="6" t="s">
        <v>17673</v>
      </c>
      <c r="J2090" s="6">
        <v>2801953</v>
      </c>
      <c r="K2090" s="6" t="s">
        <v>17621</v>
      </c>
      <c r="L2090" s="6">
        <v>3</v>
      </c>
      <c r="M2090" s="6" t="s">
        <v>17622</v>
      </c>
      <c r="N2090" s="6">
        <v>0</v>
      </c>
      <c r="O2090" s="6">
        <v>20070628</v>
      </c>
      <c r="P2090" s="6" t="s">
        <v>17616</v>
      </c>
      <c r="Q2090" s="6">
        <v>174294.55725099999</v>
      </c>
      <c r="R2090" s="6">
        <v>126.71022080655523</v>
      </c>
      <c r="S2090" s="6">
        <v>440487.93418899999</v>
      </c>
      <c r="T2090" s="6">
        <v>37.466206376067213</v>
      </c>
      <c r="U2090" s="6" t="s">
        <v>17616</v>
      </c>
      <c r="V2090" s="6">
        <v>2090</v>
      </c>
      <c r="W2090" s="6" t="s">
        <v>17625</v>
      </c>
      <c r="X2090" s="8" t="s">
        <v>17624</v>
      </c>
    </row>
    <row r="2091" spans="1:24">
      <c r="A2091" s="7" t="s">
        <v>2121</v>
      </c>
      <c r="B2091" s="6" t="s">
        <v>17616</v>
      </c>
      <c r="C2091" s="6">
        <v>39449</v>
      </c>
      <c r="D2091" s="6">
        <v>165000449</v>
      </c>
      <c r="E2091" s="6" t="s">
        <v>17616</v>
      </c>
      <c r="F2091" s="6" t="s">
        <v>17617</v>
      </c>
      <c r="G2091" s="6" t="s">
        <v>17618</v>
      </c>
      <c r="H2091" s="6" t="s">
        <v>17636</v>
      </c>
      <c r="I2091" s="6" t="s">
        <v>17673</v>
      </c>
      <c r="J2091" s="6">
        <v>2801952</v>
      </c>
      <c r="K2091" s="6" t="s">
        <v>17621</v>
      </c>
      <c r="L2091" s="6">
        <v>2</v>
      </c>
      <c r="M2091" s="6" t="s">
        <v>17622</v>
      </c>
      <c r="N2091" s="6">
        <v>1</v>
      </c>
      <c r="O2091" s="6">
        <v>20090930</v>
      </c>
      <c r="P2091" s="6" t="s">
        <v>17616</v>
      </c>
      <c r="Q2091" s="6">
        <v>173970.82758000001</v>
      </c>
      <c r="R2091" s="6">
        <v>126.70655626836586</v>
      </c>
      <c r="S2091" s="6">
        <v>440635.35136099998</v>
      </c>
      <c r="T2091" s="6">
        <v>37.467525516316137</v>
      </c>
      <c r="U2091" s="6" t="s">
        <v>17616</v>
      </c>
      <c r="V2091" s="6">
        <v>1950</v>
      </c>
      <c r="W2091" s="6" t="s">
        <v>17625</v>
      </c>
      <c r="X2091" s="8" t="s">
        <v>17624</v>
      </c>
    </row>
    <row r="2092" spans="1:24">
      <c r="A2092" s="7" t="s">
        <v>1747</v>
      </c>
      <c r="B2092" s="6" t="s">
        <v>17616</v>
      </c>
      <c r="C2092" s="6">
        <v>39451</v>
      </c>
      <c r="D2092" s="6">
        <v>165000451</v>
      </c>
      <c r="E2092" s="6" t="s">
        <v>17616</v>
      </c>
      <c r="F2092" s="6" t="s">
        <v>17617</v>
      </c>
      <c r="G2092" s="6" t="s">
        <v>17632</v>
      </c>
      <c r="H2092" s="6" t="s">
        <v>17636</v>
      </c>
      <c r="I2092" s="6" t="s">
        <v>17646</v>
      </c>
      <c r="J2092" s="6">
        <v>2801951</v>
      </c>
      <c r="K2092" s="6" t="s">
        <v>17621</v>
      </c>
      <c r="L2092" s="6">
        <v>2</v>
      </c>
      <c r="M2092" s="6" t="s">
        <v>17622</v>
      </c>
      <c r="N2092" s="6">
        <v>0</v>
      </c>
      <c r="O2092" s="6">
        <v>20070628</v>
      </c>
      <c r="P2092" s="6" t="s">
        <v>17616</v>
      </c>
      <c r="Q2092" s="6">
        <v>176307.35058699999</v>
      </c>
      <c r="R2092" s="6">
        <v>126.7329948174521</v>
      </c>
      <c r="S2092" s="6">
        <v>439801.87886699999</v>
      </c>
      <c r="T2092" s="6">
        <v>37.460078946335457</v>
      </c>
      <c r="U2092" s="6" t="s">
        <v>17616</v>
      </c>
      <c r="V2092" s="6">
        <v>2083</v>
      </c>
      <c r="W2092" s="6" t="s">
        <v>17708</v>
      </c>
      <c r="X2092" s="8" t="s">
        <v>17624</v>
      </c>
    </row>
    <row r="2093" spans="1:24">
      <c r="A2093" s="7" t="s">
        <v>1312</v>
      </c>
      <c r="B2093" s="6" t="s">
        <v>17616</v>
      </c>
      <c r="C2093" s="6">
        <v>39452</v>
      </c>
      <c r="D2093" s="6">
        <v>165000452</v>
      </c>
      <c r="E2093" s="6" t="s">
        <v>17616</v>
      </c>
      <c r="F2093" s="6" t="s">
        <v>17617</v>
      </c>
      <c r="G2093" s="6" t="s">
        <v>17632</v>
      </c>
      <c r="H2093" s="6" t="s">
        <v>17636</v>
      </c>
      <c r="I2093" s="6" t="s">
        <v>17646</v>
      </c>
      <c r="J2093" s="6">
        <v>2801950</v>
      </c>
      <c r="K2093" s="6" t="s">
        <v>17621</v>
      </c>
      <c r="L2093" s="6">
        <v>1</v>
      </c>
      <c r="M2093" s="6" t="s">
        <v>17622</v>
      </c>
      <c r="N2093" s="6">
        <v>1</v>
      </c>
      <c r="O2093" s="6">
        <v>20090129</v>
      </c>
      <c r="P2093" s="6" t="s">
        <v>17616</v>
      </c>
      <c r="Q2093" s="6">
        <v>176490.00580000001</v>
      </c>
      <c r="R2093" s="6">
        <v>126.73506147795584</v>
      </c>
      <c r="S2093" s="6">
        <v>439734.39142599999</v>
      </c>
      <c r="T2093" s="6">
        <v>37.45947556037644</v>
      </c>
      <c r="U2093" s="6" t="s">
        <v>17616</v>
      </c>
      <c r="V2093" s="6">
        <v>746</v>
      </c>
      <c r="W2093" s="6" t="s">
        <v>17634</v>
      </c>
      <c r="X2093" s="8" t="s">
        <v>17624</v>
      </c>
    </row>
    <row r="2094" spans="1:24">
      <c r="A2094" s="7" t="s">
        <v>11600</v>
      </c>
      <c r="B2094" s="6" t="s">
        <v>17616</v>
      </c>
      <c r="C2094" s="6">
        <v>39453</v>
      </c>
      <c r="D2094" s="6">
        <v>165000453</v>
      </c>
      <c r="E2094" s="6" t="s">
        <v>17616</v>
      </c>
      <c r="F2094" s="6" t="s">
        <v>17617</v>
      </c>
      <c r="G2094" s="6" t="s">
        <v>17632</v>
      </c>
      <c r="H2094" s="6" t="s">
        <v>17636</v>
      </c>
      <c r="I2094" s="6" t="s">
        <v>17673</v>
      </c>
      <c r="J2094" s="6">
        <v>2801949</v>
      </c>
      <c r="K2094" s="6" t="s">
        <v>17621</v>
      </c>
      <c r="L2094" s="6">
        <v>3</v>
      </c>
      <c r="M2094" s="6" t="s">
        <v>17622</v>
      </c>
      <c r="N2094" s="6">
        <v>0</v>
      </c>
      <c r="O2094" s="6">
        <v>20070628</v>
      </c>
      <c r="P2094" s="6" t="s">
        <v>17616</v>
      </c>
      <c r="Q2094" s="6">
        <v>175206.54934500001</v>
      </c>
      <c r="R2094" s="6">
        <v>126.72053725126011</v>
      </c>
      <c r="S2094" s="6">
        <v>440262.07354999997</v>
      </c>
      <c r="T2094" s="6">
        <v>37.464196347600591</v>
      </c>
      <c r="U2094" s="6" t="s">
        <v>17616</v>
      </c>
      <c r="V2094" s="6">
        <v>2100</v>
      </c>
      <c r="W2094" s="6" t="s">
        <v>17634</v>
      </c>
      <c r="X2094" s="8" t="s">
        <v>17624</v>
      </c>
    </row>
    <row r="2095" spans="1:24">
      <c r="A2095" s="7" t="s">
        <v>1312</v>
      </c>
      <c r="B2095" s="6" t="s">
        <v>17616</v>
      </c>
      <c r="C2095" s="6">
        <v>39454</v>
      </c>
      <c r="D2095" s="6">
        <v>165000454</v>
      </c>
      <c r="E2095" s="6" t="s">
        <v>17616</v>
      </c>
      <c r="F2095" s="6" t="s">
        <v>17617</v>
      </c>
      <c r="G2095" s="6" t="s">
        <v>17632</v>
      </c>
      <c r="H2095" s="6" t="s">
        <v>17636</v>
      </c>
      <c r="I2095" s="6" t="s">
        <v>17646</v>
      </c>
      <c r="J2095" s="6">
        <v>2801948</v>
      </c>
      <c r="K2095" s="6" t="s">
        <v>17621</v>
      </c>
      <c r="L2095" s="6">
        <v>1</v>
      </c>
      <c r="M2095" s="6" t="s">
        <v>17622</v>
      </c>
      <c r="N2095" s="6">
        <v>1</v>
      </c>
      <c r="O2095" s="6">
        <v>20090129</v>
      </c>
      <c r="P2095" s="6" t="s">
        <v>17616</v>
      </c>
      <c r="Q2095" s="6">
        <v>176491.774469</v>
      </c>
      <c r="R2095" s="6">
        <v>126.73508072150753</v>
      </c>
      <c r="S2095" s="6">
        <v>439757.76356699999</v>
      </c>
      <c r="T2095" s="6">
        <v>37.459686187324635</v>
      </c>
      <c r="U2095" s="6" t="s">
        <v>17616</v>
      </c>
      <c r="V2095" s="6">
        <v>745</v>
      </c>
      <c r="W2095" s="6" t="s">
        <v>17634</v>
      </c>
      <c r="X2095" s="8" t="s">
        <v>17624</v>
      </c>
    </row>
    <row r="2096" spans="1:24">
      <c r="A2096" s="7" t="s">
        <v>15295</v>
      </c>
      <c r="B2096" s="6" t="s">
        <v>17616</v>
      </c>
      <c r="C2096" s="6">
        <v>39455</v>
      </c>
      <c r="D2096" s="6">
        <v>165000455</v>
      </c>
      <c r="E2096" s="6" t="s">
        <v>17616</v>
      </c>
      <c r="F2096" s="6" t="s">
        <v>17617</v>
      </c>
      <c r="G2096" s="6" t="s">
        <v>17632</v>
      </c>
      <c r="H2096" s="6" t="s">
        <v>17636</v>
      </c>
      <c r="I2096" s="6" t="s">
        <v>17646</v>
      </c>
      <c r="J2096" s="6">
        <v>2801947</v>
      </c>
      <c r="K2096" s="6" t="s">
        <v>17621</v>
      </c>
      <c r="L2096" s="6">
        <v>1</v>
      </c>
      <c r="M2096" s="6" t="s">
        <v>17622</v>
      </c>
      <c r="N2096" s="6">
        <v>1</v>
      </c>
      <c r="O2096" s="6">
        <v>20091231</v>
      </c>
      <c r="P2096" s="6" t="s">
        <v>17616</v>
      </c>
      <c r="Q2096" s="6">
        <v>176649.47964899999</v>
      </c>
      <c r="R2096" s="6">
        <v>126.73686621116508</v>
      </c>
      <c r="S2096" s="6">
        <v>439663.30279699998</v>
      </c>
      <c r="T2096" s="6">
        <v>37.45883910512503</v>
      </c>
      <c r="U2096" s="6" t="s">
        <v>17616</v>
      </c>
      <c r="V2096" s="6">
        <v>1999</v>
      </c>
      <c r="W2096" s="6" t="s">
        <v>17625</v>
      </c>
      <c r="X2096" s="8" t="s">
        <v>17624</v>
      </c>
    </row>
    <row r="2097" spans="1:24">
      <c r="A2097" s="7" t="s">
        <v>2678</v>
      </c>
      <c r="B2097" s="6" t="s">
        <v>17616</v>
      </c>
      <c r="C2097" s="6">
        <v>39457</v>
      </c>
      <c r="D2097" s="6">
        <v>165000457</v>
      </c>
      <c r="E2097" s="6" t="s">
        <v>17616</v>
      </c>
      <c r="F2097" s="6" t="s">
        <v>17617</v>
      </c>
      <c r="G2097" s="6" t="s">
        <v>17632</v>
      </c>
      <c r="H2097" s="6" t="s">
        <v>17636</v>
      </c>
      <c r="I2097" s="6" t="s">
        <v>17646</v>
      </c>
      <c r="J2097" s="6">
        <v>2801946</v>
      </c>
      <c r="K2097" s="6" t="s">
        <v>17621</v>
      </c>
      <c r="L2097" s="6">
        <v>1</v>
      </c>
      <c r="M2097" s="6" t="s">
        <v>17622</v>
      </c>
      <c r="N2097" s="6">
        <v>1</v>
      </c>
      <c r="O2097" s="6">
        <v>20110719</v>
      </c>
      <c r="P2097" s="6" t="s">
        <v>17616</v>
      </c>
      <c r="Q2097" s="6">
        <v>176657.56054400001</v>
      </c>
      <c r="R2097" s="6">
        <v>126.73695647896932</v>
      </c>
      <c r="S2097" s="6">
        <v>439696.91785500001</v>
      </c>
      <c r="T2097" s="6">
        <v>37.45914217976572</v>
      </c>
      <c r="U2097" s="6" t="s">
        <v>17616</v>
      </c>
      <c r="V2097" s="6">
        <v>2004</v>
      </c>
      <c r="W2097" s="6" t="s">
        <v>17634</v>
      </c>
      <c r="X2097" s="8" t="s">
        <v>17624</v>
      </c>
    </row>
    <row r="2098" spans="1:24">
      <c r="A2098" s="7" t="s">
        <v>15963</v>
      </c>
      <c r="B2098" s="6" t="s">
        <v>17616</v>
      </c>
      <c r="C2098" s="6">
        <v>39458</v>
      </c>
      <c r="D2098" s="6">
        <v>165000458</v>
      </c>
      <c r="E2098" s="6" t="s">
        <v>17616</v>
      </c>
      <c r="F2098" s="6" t="s">
        <v>17617</v>
      </c>
      <c r="G2098" s="6" t="s">
        <v>17632</v>
      </c>
      <c r="H2098" s="6" t="s">
        <v>17636</v>
      </c>
      <c r="I2098" s="6" t="s">
        <v>17673</v>
      </c>
      <c r="J2098" s="6">
        <v>2801945</v>
      </c>
      <c r="K2098" s="6" t="s">
        <v>17621</v>
      </c>
      <c r="L2098" s="6">
        <v>2</v>
      </c>
      <c r="M2098" s="6" t="s">
        <v>17622</v>
      </c>
      <c r="N2098" s="6">
        <v>1</v>
      </c>
      <c r="O2098" s="6">
        <v>20080707</v>
      </c>
      <c r="P2098" s="6" t="s">
        <v>17616</v>
      </c>
      <c r="Q2098" s="6">
        <v>175231.87058399999</v>
      </c>
      <c r="R2098" s="6">
        <v>126.72082536844184</v>
      </c>
      <c r="S2098" s="6">
        <v>440205.58325500001</v>
      </c>
      <c r="T2098" s="6">
        <v>37.463688053862334</v>
      </c>
      <c r="U2098" s="6" t="s">
        <v>17616</v>
      </c>
      <c r="V2098" s="6">
        <v>686</v>
      </c>
      <c r="W2098" s="6" t="s">
        <v>17634</v>
      </c>
      <c r="X2098" s="8" t="s">
        <v>17624</v>
      </c>
    </row>
    <row r="2099" spans="1:24">
      <c r="A2099" s="7" t="s">
        <v>13798</v>
      </c>
      <c r="B2099" s="6" t="s">
        <v>17616</v>
      </c>
      <c r="C2099" s="6">
        <v>39459</v>
      </c>
      <c r="D2099" s="6">
        <v>165000459</v>
      </c>
      <c r="E2099" s="6" t="s">
        <v>17616</v>
      </c>
      <c r="F2099" s="6" t="s">
        <v>17617</v>
      </c>
      <c r="G2099" s="6" t="s">
        <v>17680</v>
      </c>
      <c r="H2099" s="6" t="s">
        <v>17636</v>
      </c>
      <c r="I2099" s="6" t="s">
        <v>17646</v>
      </c>
      <c r="J2099" s="6">
        <v>2801944</v>
      </c>
      <c r="K2099" s="6" t="s">
        <v>17621</v>
      </c>
      <c r="L2099" s="6">
        <v>2</v>
      </c>
      <c r="M2099" s="6" t="s">
        <v>17622</v>
      </c>
      <c r="N2099" s="6">
        <v>0</v>
      </c>
      <c r="O2099" s="6">
        <v>20070628</v>
      </c>
      <c r="P2099" s="6" t="s">
        <v>17616</v>
      </c>
      <c r="Q2099" s="6">
        <v>175498.36941399999</v>
      </c>
      <c r="R2099" s="6">
        <v>126.72383788751117</v>
      </c>
      <c r="S2099" s="6">
        <v>440199.218184</v>
      </c>
      <c r="T2099" s="6">
        <v>37.463637821166074</v>
      </c>
      <c r="U2099" s="6" t="s">
        <v>17616</v>
      </c>
      <c r="V2099" s="6">
        <v>2057</v>
      </c>
      <c r="W2099" s="6" t="s">
        <v>17955</v>
      </c>
      <c r="X2099" s="8" t="s">
        <v>17624</v>
      </c>
    </row>
    <row r="2100" spans="1:24">
      <c r="A2100" s="7" t="s">
        <v>1110</v>
      </c>
      <c r="B2100" s="6" t="s">
        <v>17616</v>
      </c>
      <c r="C2100" s="6">
        <v>39460</v>
      </c>
      <c r="D2100" s="6">
        <v>165000460</v>
      </c>
      <c r="E2100" s="6" t="s">
        <v>17616</v>
      </c>
      <c r="F2100" s="6" t="s">
        <v>17617</v>
      </c>
      <c r="G2100" s="6" t="s">
        <v>17632</v>
      </c>
      <c r="H2100" s="6" t="s">
        <v>17636</v>
      </c>
      <c r="I2100" s="6" t="s">
        <v>17673</v>
      </c>
      <c r="J2100" s="6">
        <v>2801943</v>
      </c>
      <c r="K2100" s="6" t="s">
        <v>17621</v>
      </c>
      <c r="L2100" s="6">
        <v>3</v>
      </c>
      <c r="M2100" s="6" t="s">
        <v>17622</v>
      </c>
      <c r="N2100" s="6">
        <v>0</v>
      </c>
      <c r="O2100" s="6">
        <v>20070628</v>
      </c>
      <c r="P2100" s="6" t="s">
        <v>17616</v>
      </c>
      <c r="Q2100" s="6">
        <v>174117.546194</v>
      </c>
      <c r="R2100" s="6">
        <v>126.70820665045645</v>
      </c>
      <c r="S2100" s="6">
        <v>440865.46332899999</v>
      </c>
      <c r="T2100" s="6">
        <v>37.469602934111805</v>
      </c>
      <c r="U2100" s="6" t="s">
        <v>17616</v>
      </c>
      <c r="V2100" s="6">
        <v>710</v>
      </c>
      <c r="W2100" s="6" t="s">
        <v>17634</v>
      </c>
      <c r="X2100" s="8" t="s">
        <v>17624</v>
      </c>
    </row>
    <row r="2101" spans="1:24">
      <c r="A2101" s="7" t="s">
        <v>1641</v>
      </c>
      <c r="B2101" s="6" t="s">
        <v>17616</v>
      </c>
      <c r="C2101" s="6">
        <v>39461</v>
      </c>
      <c r="D2101" s="6">
        <v>165000461</v>
      </c>
      <c r="E2101" s="6" t="s">
        <v>17616</v>
      </c>
      <c r="F2101" s="6" t="s">
        <v>17617</v>
      </c>
      <c r="G2101" s="6" t="s">
        <v>17632</v>
      </c>
      <c r="H2101" s="6" t="s">
        <v>17636</v>
      </c>
      <c r="I2101" s="6" t="s">
        <v>17646</v>
      </c>
      <c r="J2101" s="6">
        <v>2801942</v>
      </c>
      <c r="K2101" s="6" t="s">
        <v>17621</v>
      </c>
      <c r="L2101" s="6">
        <v>2</v>
      </c>
      <c r="M2101" s="6" t="s">
        <v>17622</v>
      </c>
      <c r="N2101" s="6">
        <v>1</v>
      </c>
      <c r="O2101" s="6">
        <v>20120406</v>
      </c>
      <c r="P2101" s="6" t="s">
        <v>17616</v>
      </c>
      <c r="Q2101" s="6">
        <v>176487.593528</v>
      </c>
      <c r="R2101" s="6">
        <v>126.73502820267609</v>
      </c>
      <c r="S2101" s="6">
        <v>439922.37861000001</v>
      </c>
      <c r="T2101" s="6">
        <v>37.461169254275461</v>
      </c>
      <c r="U2101" s="6" t="s">
        <v>17616</v>
      </c>
      <c r="V2101" s="6">
        <v>2078</v>
      </c>
      <c r="W2101" s="6" t="s">
        <v>17634</v>
      </c>
      <c r="X2101" s="8" t="s">
        <v>17624</v>
      </c>
    </row>
    <row r="2102" spans="1:24">
      <c r="A2102" s="7" t="s">
        <v>15528</v>
      </c>
      <c r="B2102" s="6" t="s">
        <v>17616</v>
      </c>
      <c r="C2102" s="6">
        <v>39462</v>
      </c>
      <c r="D2102" s="6">
        <v>165000462</v>
      </c>
      <c r="E2102" s="6" t="s">
        <v>17616</v>
      </c>
      <c r="F2102" s="6" t="s">
        <v>17617</v>
      </c>
      <c r="G2102" s="6" t="s">
        <v>17680</v>
      </c>
      <c r="H2102" s="6" t="s">
        <v>17636</v>
      </c>
      <c r="I2102" s="6" t="s">
        <v>17646</v>
      </c>
      <c r="J2102" s="6">
        <v>2801941</v>
      </c>
      <c r="K2102" s="6" t="s">
        <v>17621</v>
      </c>
      <c r="L2102" s="6">
        <v>2</v>
      </c>
      <c r="M2102" s="6" t="s">
        <v>17622</v>
      </c>
      <c r="N2102" s="6">
        <v>0</v>
      </c>
      <c r="O2102" s="6">
        <v>20070628</v>
      </c>
      <c r="P2102" s="6" t="s">
        <v>17616</v>
      </c>
      <c r="Q2102" s="6">
        <v>175672.07893399999</v>
      </c>
      <c r="R2102" s="6">
        <v>126.72579949918398</v>
      </c>
      <c r="S2102" s="6">
        <v>440255.808724</v>
      </c>
      <c r="T2102" s="6">
        <v>37.464152295616621</v>
      </c>
      <c r="U2102" s="6" t="s">
        <v>17616</v>
      </c>
      <c r="V2102" s="6">
        <v>2056</v>
      </c>
      <c r="W2102" s="6" t="s">
        <v>17955</v>
      </c>
      <c r="X2102" s="8" t="s">
        <v>17624</v>
      </c>
    </row>
    <row r="2103" spans="1:24">
      <c r="A2103" s="7" t="s">
        <v>1641</v>
      </c>
      <c r="B2103" s="6" t="s">
        <v>17616</v>
      </c>
      <c r="C2103" s="6">
        <v>39463</v>
      </c>
      <c r="D2103" s="6">
        <v>165000463</v>
      </c>
      <c r="E2103" s="6" t="s">
        <v>17616</v>
      </c>
      <c r="F2103" s="6" t="s">
        <v>17617</v>
      </c>
      <c r="G2103" s="6" t="s">
        <v>17628</v>
      </c>
      <c r="H2103" s="6" t="s">
        <v>17636</v>
      </c>
      <c r="I2103" s="6" t="s">
        <v>17646</v>
      </c>
      <c r="J2103" s="6">
        <v>2801940</v>
      </c>
      <c r="K2103" s="6" t="s">
        <v>17621</v>
      </c>
      <c r="L2103" s="6">
        <v>2</v>
      </c>
      <c r="M2103" s="6" t="s">
        <v>17622</v>
      </c>
      <c r="N2103" s="6">
        <v>1</v>
      </c>
      <c r="O2103" s="6">
        <v>20120406</v>
      </c>
      <c r="P2103" s="6" t="s">
        <v>17616</v>
      </c>
      <c r="Q2103" s="6">
        <v>176481.97046300001</v>
      </c>
      <c r="R2103" s="6">
        <v>126.73496403040221</v>
      </c>
      <c r="S2103" s="6">
        <v>439941.61982800002</v>
      </c>
      <c r="T2103" s="6">
        <v>37.461342473353504</v>
      </c>
      <c r="U2103" s="6" t="s">
        <v>17616</v>
      </c>
      <c r="V2103" s="6">
        <v>2082</v>
      </c>
      <c r="W2103" s="6" t="s">
        <v>17625</v>
      </c>
      <c r="X2103" s="8" t="s">
        <v>17624</v>
      </c>
    </row>
    <row r="2104" spans="1:24">
      <c r="A2104" s="7" t="s">
        <v>14273</v>
      </c>
      <c r="B2104" s="6" t="s">
        <v>17616</v>
      </c>
      <c r="C2104" s="6">
        <v>39464</v>
      </c>
      <c r="D2104" s="6">
        <v>165000464</v>
      </c>
      <c r="E2104" s="6" t="s">
        <v>17616</v>
      </c>
      <c r="F2104" s="6" t="s">
        <v>17617</v>
      </c>
      <c r="G2104" s="6" t="s">
        <v>17632</v>
      </c>
      <c r="H2104" s="6" t="s">
        <v>17636</v>
      </c>
      <c r="I2104" s="6" t="s">
        <v>17646</v>
      </c>
      <c r="J2104" s="6">
        <v>2801939</v>
      </c>
      <c r="K2104" s="6" t="s">
        <v>17621</v>
      </c>
      <c r="L2104" s="6">
        <v>1</v>
      </c>
      <c r="M2104" s="6" t="s">
        <v>17622</v>
      </c>
      <c r="N2104" s="6">
        <v>0</v>
      </c>
      <c r="O2104" s="6">
        <v>20070628</v>
      </c>
      <c r="P2104" s="6" t="s">
        <v>17616</v>
      </c>
      <c r="Q2104" s="6">
        <v>176819.275288</v>
      </c>
      <c r="R2104" s="6">
        <v>126.73878213709236</v>
      </c>
      <c r="S2104" s="6">
        <v>439764.75402400002</v>
      </c>
      <c r="T2104" s="6">
        <v>37.459757458054661</v>
      </c>
      <c r="U2104" s="6" t="s">
        <v>17616</v>
      </c>
      <c r="V2104" s="6">
        <v>2000</v>
      </c>
      <c r="W2104" s="6" t="s">
        <v>17634</v>
      </c>
      <c r="X2104" s="8" t="s">
        <v>17624</v>
      </c>
    </row>
    <row r="2105" spans="1:24">
      <c r="A2105" s="7" t="s">
        <v>14273</v>
      </c>
      <c r="B2105" s="6" t="s">
        <v>17616</v>
      </c>
      <c r="C2105" s="6">
        <v>39465</v>
      </c>
      <c r="D2105" s="6">
        <v>165000465</v>
      </c>
      <c r="E2105" s="6" t="s">
        <v>17616</v>
      </c>
      <c r="F2105" s="6" t="s">
        <v>17617</v>
      </c>
      <c r="G2105" s="6" t="s">
        <v>17632</v>
      </c>
      <c r="H2105" s="6" t="s">
        <v>17636</v>
      </c>
      <c r="I2105" s="6" t="s">
        <v>17646</v>
      </c>
      <c r="J2105" s="6">
        <v>2801938</v>
      </c>
      <c r="K2105" s="6" t="s">
        <v>17621</v>
      </c>
      <c r="L2105" s="6">
        <v>1</v>
      </c>
      <c r="M2105" s="6" t="s">
        <v>17622</v>
      </c>
      <c r="N2105" s="6">
        <v>1</v>
      </c>
      <c r="O2105" s="6">
        <v>20120919</v>
      </c>
      <c r="P2105" s="6" t="s">
        <v>17616</v>
      </c>
      <c r="Q2105" s="6">
        <v>176843.682046</v>
      </c>
      <c r="R2105" s="6">
        <v>126.73905591573549</v>
      </c>
      <c r="S2105" s="6">
        <v>439830.91682899999</v>
      </c>
      <c r="T2105" s="6">
        <v>37.460354194871279</v>
      </c>
      <c r="U2105" s="6" t="s">
        <v>17616</v>
      </c>
      <c r="V2105" s="6">
        <v>2003</v>
      </c>
      <c r="W2105" s="6" t="s">
        <v>17634</v>
      </c>
      <c r="X2105" s="8" t="s">
        <v>17624</v>
      </c>
    </row>
    <row r="2106" spans="1:24">
      <c r="A2106" s="7" t="s">
        <v>1641</v>
      </c>
      <c r="B2106" s="6" t="s">
        <v>17616</v>
      </c>
      <c r="C2106" s="6">
        <v>39466</v>
      </c>
      <c r="D2106" s="6">
        <v>165000466</v>
      </c>
      <c r="E2106" s="6" t="s">
        <v>17616</v>
      </c>
      <c r="F2106" s="6" t="s">
        <v>17617</v>
      </c>
      <c r="G2106" s="6" t="s">
        <v>17628</v>
      </c>
      <c r="H2106" s="6" t="s">
        <v>17636</v>
      </c>
      <c r="I2106" s="6" t="s">
        <v>17646</v>
      </c>
      <c r="J2106" s="6">
        <v>2801937</v>
      </c>
      <c r="K2106" s="6" t="s">
        <v>17621</v>
      </c>
      <c r="L2106" s="6">
        <v>2</v>
      </c>
      <c r="M2106" s="6" t="s">
        <v>17622</v>
      </c>
      <c r="N2106" s="6">
        <v>1</v>
      </c>
      <c r="O2106" s="6">
        <v>20120406</v>
      </c>
      <c r="P2106" s="6" t="s">
        <v>17616</v>
      </c>
      <c r="Q2106" s="6">
        <v>176508.54505700001</v>
      </c>
      <c r="R2106" s="6">
        <v>126.73526352437491</v>
      </c>
      <c r="S2106" s="6">
        <v>439969.06211699999</v>
      </c>
      <c r="T2106" s="6">
        <v>37.461590404080752</v>
      </c>
      <c r="U2106" s="6" t="s">
        <v>17616</v>
      </c>
      <c r="V2106" s="6">
        <v>5039</v>
      </c>
      <c r="W2106" s="6" t="s">
        <v>17625</v>
      </c>
      <c r="X2106" s="8" t="s">
        <v>17624</v>
      </c>
    </row>
    <row r="2107" spans="1:24">
      <c r="A2107" s="7" t="s">
        <v>10639</v>
      </c>
      <c r="B2107" s="6" t="s">
        <v>17616</v>
      </c>
      <c r="C2107" s="6">
        <v>39468</v>
      </c>
      <c r="D2107" s="6">
        <v>165000468</v>
      </c>
      <c r="E2107" s="6" t="s">
        <v>17616</v>
      </c>
      <c r="F2107" s="6" t="s">
        <v>17617</v>
      </c>
      <c r="G2107" s="6" t="s">
        <v>17618</v>
      </c>
      <c r="H2107" s="6" t="s">
        <v>17636</v>
      </c>
      <c r="I2107" s="6" t="s">
        <v>17646</v>
      </c>
      <c r="J2107" s="6">
        <v>2801935</v>
      </c>
      <c r="K2107" s="6" t="s">
        <v>17621</v>
      </c>
      <c r="L2107" s="6">
        <v>1</v>
      </c>
      <c r="M2107" s="6" t="s">
        <v>17622</v>
      </c>
      <c r="N2107" s="6">
        <v>0</v>
      </c>
      <c r="O2107" s="6">
        <v>20070628</v>
      </c>
      <c r="P2107" s="6" t="s">
        <v>17616</v>
      </c>
      <c r="Q2107" s="6">
        <v>176742.38090799999</v>
      </c>
      <c r="R2107" s="6">
        <v>126.73790822677282</v>
      </c>
      <c r="S2107" s="6">
        <v>439916.43614399998</v>
      </c>
      <c r="T2107" s="6">
        <v>37.461122171549214</v>
      </c>
      <c r="U2107" s="6" t="s">
        <v>17616</v>
      </c>
      <c r="V2107" s="6">
        <v>2002</v>
      </c>
      <c r="W2107" s="6" t="s">
        <v>17625</v>
      </c>
      <c r="X2107" s="8" t="s">
        <v>17624</v>
      </c>
    </row>
    <row r="2108" spans="1:24">
      <c r="A2108" s="7" t="s">
        <v>10639</v>
      </c>
      <c r="B2108" s="6" t="s">
        <v>17616</v>
      </c>
      <c r="C2108" s="6">
        <v>39469</v>
      </c>
      <c r="D2108" s="6">
        <v>165000469</v>
      </c>
      <c r="E2108" s="6" t="s">
        <v>17616</v>
      </c>
      <c r="F2108" s="6" t="s">
        <v>17617</v>
      </c>
      <c r="G2108" s="6" t="s">
        <v>17628</v>
      </c>
      <c r="H2108" s="6" t="s">
        <v>17636</v>
      </c>
      <c r="I2108" s="6" t="s">
        <v>17646</v>
      </c>
      <c r="J2108" s="6">
        <v>2801934</v>
      </c>
      <c r="K2108" s="6" t="s">
        <v>17621</v>
      </c>
      <c r="L2108" s="6">
        <v>1</v>
      </c>
      <c r="M2108" s="6" t="s">
        <v>17622</v>
      </c>
      <c r="N2108" s="6">
        <v>0</v>
      </c>
      <c r="O2108" s="6">
        <v>20070628</v>
      </c>
      <c r="P2108" s="6" t="s">
        <v>17616</v>
      </c>
      <c r="Q2108" s="6">
        <v>176761.51809500001</v>
      </c>
      <c r="R2108" s="6">
        <v>126.73812446299451</v>
      </c>
      <c r="S2108" s="6">
        <v>439918.63107900001</v>
      </c>
      <c r="T2108" s="6">
        <v>37.461142430083392</v>
      </c>
      <c r="U2108" s="6" t="s">
        <v>17616</v>
      </c>
      <c r="V2108" s="6">
        <v>2001</v>
      </c>
      <c r="W2108" s="6" t="s">
        <v>17625</v>
      </c>
      <c r="X2108" s="8" t="s">
        <v>17624</v>
      </c>
    </row>
    <row r="2109" spans="1:24">
      <c r="A2109" s="7" t="s">
        <v>15555</v>
      </c>
      <c r="B2109" s="6" t="s">
        <v>17616</v>
      </c>
      <c r="C2109" s="6">
        <v>39470</v>
      </c>
      <c r="D2109" s="6">
        <v>165000470</v>
      </c>
      <c r="E2109" s="6" t="s">
        <v>17616</v>
      </c>
      <c r="F2109" s="6" t="s">
        <v>17617</v>
      </c>
      <c r="G2109" s="6" t="s">
        <v>17618</v>
      </c>
      <c r="H2109" s="6" t="s">
        <v>17636</v>
      </c>
      <c r="I2109" s="6" t="s">
        <v>17646</v>
      </c>
      <c r="J2109" s="6">
        <v>2801933</v>
      </c>
      <c r="K2109" s="6" t="s">
        <v>17621</v>
      </c>
      <c r="L2109" s="6">
        <v>2</v>
      </c>
      <c r="M2109" s="6" t="s">
        <v>17622</v>
      </c>
      <c r="N2109" s="6">
        <v>1</v>
      </c>
      <c r="O2109" s="6">
        <v>20180622</v>
      </c>
      <c r="P2109" s="6" t="s">
        <v>17616</v>
      </c>
      <c r="Q2109" s="6">
        <v>175794.00561299999</v>
      </c>
      <c r="R2109" s="6">
        <v>126.72717588096398</v>
      </c>
      <c r="S2109" s="6">
        <v>440310.39167899999</v>
      </c>
      <c r="T2109" s="6">
        <v>37.464647292029383</v>
      </c>
      <c r="U2109" s="6" t="s">
        <v>17616</v>
      </c>
      <c r="V2109" s="6">
        <v>2055</v>
      </c>
      <c r="W2109" s="6" t="s">
        <v>17625</v>
      </c>
      <c r="X2109" s="8" t="s">
        <v>17624</v>
      </c>
    </row>
    <row r="2110" spans="1:24">
      <c r="A2110" s="7" t="s">
        <v>2012</v>
      </c>
      <c r="B2110" s="6" t="s">
        <v>17616</v>
      </c>
      <c r="C2110" s="6">
        <v>39471</v>
      </c>
      <c r="D2110" s="6">
        <v>165000471</v>
      </c>
      <c r="E2110" s="6" t="s">
        <v>17616</v>
      </c>
      <c r="F2110" s="6" t="s">
        <v>17617</v>
      </c>
      <c r="G2110" s="6" t="s">
        <v>17632</v>
      </c>
      <c r="H2110" s="6" t="s">
        <v>17636</v>
      </c>
      <c r="I2110" s="6" t="s">
        <v>17679</v>
      </c>
      <c r="J2110" s="6">
        <v>2801932</v>
      </c>
      <c r="K2110" s="6" t="s">
        <v>17621</v>
      </c>
      <c r="L2110" s="6">
        <v>2</v>
      </c>
      <c r="M2110" s="6" t="s">
        <v>17622</v>
      </c>
      <c r="N2110" s="6">
        <v>0</v>
      </c>
      <c r="O2110" s="6">
        <v>20070628</v>
      </c>
      <c r="P2110" s="6" t="s">
        <v>17616</v>
      </c>
      <c r="Q2110" s="6">
        <v>177699.037289</v>
      </c>
      <c r="R2110" s="6">
        <v>126.74873163116018</v>
      </c>
      <c r="S2110" s="6">
        <v>439573.08390799997</v>
      </c>
      <c r="T2110" s="6">
        <v>37.458052204722918</v>
      </c>
      <c r="U2110" s="6" t="s">
        <v>17616</v>
      </c>
      <c r="V2110" s="6">
        <v>790</v>
      </c>
      <c r="W2110" s="6" t="s">
        <v>17717</v>
      </c>
      <c r="X2110" s="8" t="s">
        <v>17624</v>
      </c>
    </row>
    <row r="2111" spans="1:24">
      <c r="A2111" s="7" t="s">
        <v>11672</v>
      </c>
      <c r="B2111" s="6" t="s">
        <v>17616</v>
      </c>
      <c r="C2111" s="6">
        <v>39472</v>
      </c>
      <c r="D2111" s="6">
        <v>165000472</v>
      </c>
      <c r="E2111" s="6" t="s">
        <v>17616</v>
      </c>
      <c r="F2111" s="6" t="s">
        <v>17617</v>
      </c>
      <c r="G2111" s="6" t="s">
        <v>17628</v>
      </c>
      <c r="H2111" s="6" t="s">
        <v>17636</v>
      </c>
      <c r="I2111" s="6" t="s">
        <v>17673</v>
      </c>
      <c r="J2111" s="6">
        <v>2801931</v>
      </c>
      <c r="K2111" s="6" t="s">
        <v>17621</v>
      </c>
      <c r="L2111" s="6">
        <v>2</v>
      </c>
      <c r="M2111" s="6" t="s">
        <v>17622</v>
      </c>
      <c r="N2111" s="6">
        <v>0</v>
      </c>
      <c r="O2111" s="6">
        <v>20070628</v>
      </c>
      <c r="P2111" s="6" t="s">
        <v>17616</v>
      </c>
      <c r="Q2111" s="6">
        <v>175270.758703</v>
      </c>
      <c r="R2111" s="6">
        <v>126.72124824094556</v>
      </c>
      <c r="S2111" s="6">
        <v>440701.85754</v>
      </c>
      <c r="T2111" s="6">
        <v>37.468160494766828</v>
      </c>
      <c r="U2111" s="6" t="s">
        <v>17616</v>
      </c>
      <c r="V2111" s="6">
        <v>2099</v>
      </c>
      <c r="W2111" s="6" t="s">
        <v>17634</v>
      </c>
      <c r="X2111" s="8" t="s">
        <v>17624</v>
      </c>
    </row>
    <row r="2112" spans="1:24">
      <c r="A2112" s="7" t="s">
        <v>1860</v>
      </c>
      <c r="B2112" s="6" t="s">
        <v>17616</v>
      </c>
      <c r="C2112" s="6">
        <v>39473</v>
      </c>
      <c r="D2112" s="6">
        <v>165000473</v>
      </c>
      <c r="E2112" s="6" t="s">
        <v>17616</v>
      </c>
      <c r="F2112" s="6" t="s">
        <v>17617</v>
      </c>
      <c r="G2112" s="6" t="s">
        <v>17628</v>
      </c>
      <c r="H2112" s="6" t="s">
        <v>17636</v>
      </c>
      <c r="I2112" s="6" t="s">
        <v>17646</v>
      </c>
      <c r="J2112" s="6">
        <v>2801930</v>
      </c>
      <c r="K2112" s="6" t="s">
        <v>17621</v>
      </c>
      <c r="L2112" s="6">
        <v>2</v>
      </c>
      <c r="M2112" s="6" t="s">
        <v>17622</v>
      </c>
      <c r="N2112" s="6">
        <v>0</v>
      </c>
      <c r="O2112" s="6">
        <v>20070628</v>
      </c>
      <c r="P2112" s="6" t="s">
        <v>17616</v>
      </c>
      <c r="Q2112" s="6">
        <v>176650.10673699999</v>
      </c>
      <c r="R2112" s="6">
        <v>126.73685734541834</v>
      </c>
      <c r="S2112" s="6">
        <v>440165.73623500002</v>
      </c>
      <c r="T2112" s="6">
        <v>37.46336602187818</v>
      </c>
      <c r="U2112" s="6" t="s">
        <v>17616</v>
      </c>
      <c r="V2112" s="6">
        <v>5038</v>
      </c>
      <c r="W2112" s="6" t="s">
        <v>17625</v>
      </c>
      <c r="X2112" s="8" t="s">
        <v>17624</v>
      </c>
    </row>
    <row r="2113" spans="1:24">
      <c r="A2113" s="7" t="s">
        <v>1641</v>
      </c>
      <c r="B2113" s="6" t="s">
        <v>17616</v>
      </c>
      <c r="C2113" s="6">
        <v>39474</v>
      </c>
      <c r="D2113" s="6">
        <v>165000474</v>
      </c>
      <c r="E2113" s="6" t="s">
        <v>17616</v>
      </c>
      <c r="F2113" s="6" t="s">
        <v>17617</v>
      </c>
      <c r="G2113" s="6" t="s">
        <v>17628</v>
      </c>
      <c r="H2113" s="6" t="s">
        <v>17636</v>
      </c>
      <c r="I2113" s="6" t="s">
        <v>17646</v>
      </c>
      <c r="J2113" s="6">
        <v>2801929</v>
      </c>
      <c r="K2113" s="6" t="s">
        <v>17621</v>
      </c>
      <c r="L2113" s="6">
        <v>1</v>
      </c>
      <c r="M2113" s="6" t="s">
        <v>17622</v>
      </c>
      <c r="N2113" s="6">
        <v>1</v>
      </c>
      <c r="O2113" s="6">
        <v>20120406</v>
      </c>
      <c r="P2113" s="6" t="s">
        <v>17616</v>
      </c>
      <c r="Q2113" s="6">
        <v>176663.04199900001</v>
      </c>
      <c r="R2113" s="6">
        <v>126.73700342981739</v>
      </c>
      <c r="S2113" s="6">
        <v>440169.70127899997</v>
      </c>
      <c r="T2113" s="6">
        <v>37.463402074059069</v>
      </c>
      <c r="U2113" s="6" t="s">
        <v>17616</v>
      </c>
      <c r="V2113" s="6">
        <v>5037</v>
      </c>
      <c r="W2113" s="6" t="s">
        <v>17625</v>
      </c>
      <c r="X2113" s="8" t="s">
        <v>17624</v>
      </c>
    </row>
    <row r="2114" spans="1:24">
      <c r="A2114" s="7" t="s">
        <v>7105</v>
      </c>
      <c r="B2114" s="6" t="s">
        <v>17616</v>
      </c>
      <c r="C2114" s="6">
        <v>39475</v>
      </c>
      <c r="D2114" s="6">
        <v>165000475</v>
      </c>
      <c r="E2114" s="6" t="s">
        <v>17616</v>
      </c>
      <c r="F2114" s="6" t="s">
        <v>17617</v>
      </c>
      <c r="G2114" s="6" t="s">
        <v>17628</v>
      </c>
      <c r="H2114" s="6" t="s">
        <v>17636</v>
      </c>
      <c r="I2114" s="6" t="s">
        <v>17673</v>
      </c>
      <c r="J2114" s="6">
        <v>2801928</v>
      </c>
      <c r="K2114" s="6" t="s">
        <v>17621</v>
      </c>
      <c r="L2114" s="6">
        <v>2</v>
      </c>
      <c r="M2114" s="6" t="s">
        <v>17622</v>
      </c>
      <c r="N2114" s="6">
        <v>0</v>
      </c>
      <c r="O2114" s="6">
        <v>20070628</v>
      </c>
      <c r="P2114" s="6" t="s">
        <v>17616</v>
      </c>
      <c r="Q2114" s="6">
        <v>175161.41187499999</v>
      </c>
      <c r="R2114" s="6">
        <v>126.7200094561359</v>
      </c>
      <c r="S2114" s="6">
        <v>440782.82097</v>
      </c>
      <c r="T2114" s="6">
        <v>37.468887031458422</v>
      </c>
      <c r="U2114" s="6" t="s">
        <v>17616</v>
      </c>
      <c r="V2114" s="6">
        <v>2098</v>
      </c>
      <c r="W2114" s="6" t="s">
        <v>17625</v>
      </c>
      <c r="X2114" s="8" t="s">
        <v>17624</v>
      </c>
    </row>
    <row r="2115" spans="1:24">
      <c r="A2115" s="7" t="s">
        <v>11700</v>
      </c>
      <c r="B2115" s="6" t="s">
        <v>17648</v>
      </c>
      <c r="C2115" s="6">
        <v>39476</v>
      </c>
      <c r="D2115" s="6">
        <v>165000476</v>
      </c>
      <c r="E2115" s="6" t="s">
        <v>17616</v>
      </c>
      <c r="F2115" s="6" t="s">
        <v>17617</v>
      </c>
      <c r="G2115" s="6" t="s">
        <v>17632</v>
      </c>
      <c r="H2115" s="6" t="s">
        <v>17636</v>
      </c>
      <c r="I2115" s="6" t="s">
        <v>17646</v>
      </c>
      <c r="J2115" s="6">
        <v>2801927</v>
      </c>
      <c r="K2115" s="6" t="s">
        <v>17621</v>
      </c>
      <c r="L2115" s="6">
        <v>1</v>
      </c>
      <c r="M2115" s="6" t="s">
        <v>17622</v>
      </c>
      <c r="N2115" s="6">
        <v>1</v>
      </c>
      <c r="O2115" s="6">
        <v>20070628</v>
      </c>
      <c r="P2115" s="6" t="s">
        <v>17616</v>
      </c>
      <c r="Q2115" s="6">
        <v>176946.921248</v>
      </c>
      <c r="R2115" s="6">
        <v>126.74021391948305</v>
      </c>
      <c r="S2115" s="6">
        <v>440114.36167800002</v>
      </c>
      <c r="T2115" s="6">
        <v>37.462910605309617</v>
      </c>
      <c r="U2115" s="6" t="s">
        <v>17616</v>
      </c>
      <c r="V2115" s="6">
        <v>758</v>
      </c>
      <c r="W2115" s="6" t="s">
        <v>17625</v>
      </c>
      <c r="X2115" s="8" t="s">
        <v>17624</v>
      </c>
    </row>
    <row r="2116" spans="1:24">
      <c r="A2116" s="7" t="s">
        <v>11700</v>
      </c>
      <c r="B2116" s="6" t="s">
        <v>17648</v>
      </c>
      <c r="C2116" s="6">
        <v>39477</v>
      </c>
      <c r="D2116" s="6">
        <v>165000477</v>
      </c>
      <c r="E2116" s="6" t="s">
        <v>17616</v>
      </c>
      <c r="F2116" s="6" t="s">
        <v>17617</v>
      </c>
      <c r="G2116" s="6" t="s">
        <v>17632</v>
      </c>
      <c r="H2116" s="6" t="s">
        <v>17636</v>
      </c>
      <c r="I2116" s="6" t="s">
        <v>17646</v>
      </c>
      <c r="J2116" s="6">
        <v>2801926</v>
      </c>
      <c r="K2116" s="6" t="s">
        <v>17621</v>
      </c>
      <c r="L2116" s="6">
        <v>1</v>
      </c>
      <c r="M2116" s="6" t="s">
        <v>17622</v>
      </c>
      <c r="N2116" s="6">
        <v>1</v>
      </c>
      <c r="O2116" s="6">
        <v>20070628</v>
      </c>
      <c r="P2116" s="6" t="s">
        <v>17616</v>
      </c>
      <c r="Q2116" s="6">
        <v>176944.27032099999</v>
      </c>
      <c r="R2116" s="6">
        <v>126.74018331784106</v>
      </c>
      <c r="S2116" s="6">
        <v>440134.70133499999</v>
      </c>
      <c r="T2116" s="6">
        <v>37.463093798366181</v>
      </c>
      <c r="U2116" s="6" t="s">
        <v>17616</v>
      </c>
      <c r="V2116" s="6">
        <v>757</v>
      </c>
      <c r="W2116" s="6" t="s">
        <v>17625</v>
      </c>
      <c r="X2116" s="8" t="s">
        <v>17624</v>
      </c>
    </row>
    <row r="2117" spans="1:24">
      <c r="A2117" s="7" t="s">
        <v>2012</v>
      </c>
      <c r="B2117" s="6" t="s">
        <v>17616</v>
      </c>
      <c r="C2117" s="6">
        <v>39478</v>
      </c>
      <c r="D2117" s="6">
        <v>165000478</v>
      </c>
      <c r="E2117" s="6" t="s">
        <v>17616</v>
      </c>
      <c r="F2117" s="6" t="s">
        <v>17617</v>
      </c>
      <c r="G2117" s="6" t="s">
        <v>17632</v>
      </c>
      <c r="H2117" s="6" t="s">
        <v>17636</v>
      </c>
      <c r="I2117" s="6" t="s">
        <v>17679</v>
      </c>
      <c r="J2117" s="6">
        <v>2801925</v>
      </c>
      <c r="K2117" s="6" t="s">
        <v>17621</v>
      </c>
      <c r="L2117" s="6">
        <v>4</v>
      </c>
      <c r="M2117" s="6" t="s">
        <v>17622</v>
      </c>
      <c r="N2117" s="6">
        <v>0</v>
      </c>
      <c r="O2117" s="6">
        <v>20070628</v>
      </c>
      <c r="P2117" s="6" t="s">
        <v>17616</v>
      </c>
      <c r="Q2117" s="6">
        <v>177739.95865499999</v>
      </c>
      <c r="R2117" s="6">
        <v>126.74918630066165</v>
      </c>
      <c r="S2117" s="6">
        <v>439832.13331100001</v>
      </c>
      <c r="T2117" s="6">
        <v>37.460387218640513</v>
      </c>
      <c r="U2117" s="6" t="s">
        <v>17616</v>
      </c>
      <c r="V2117" s="6">
        <v>779</v>
      </c>
      <c r="W2117" s="6" t="s">
        <v>17717</v>
      </c>
      <c r="X2117" s="8" t="s">
        <v>17624</v>
      </c>
    </row>
    <row r="2118" spans="1:24">
      <c r="A2118" s="7" t="s">
        <v>13715</v>
      </c>
      <c r="B2118" s="6" t="s">
        <v>17616</v>
      </c>
      <c r="C2118" s="6">
        <v>39479</v>
      </c>
      <c r="D2118" s="6">
        <v>165000479</v>
      </c>
      <c r="E2118" s="6" t="s">
        <v>17616</v>
      </c>
      <c r="F2118" s="6" t="s">
        <v>17617</v>
      </c>
      <c r="G2118" s="6" t="s">
        <v>17632</v>
      </c>
      <c r="H2118" s="6" t="s">
        <v>17636</v>
      </c>
      <c r="I2118" s="6" t="s">
        <v>17646</v>
      </c>
      <c r="J2118" s="6">
        <v>2801924</v>
      </c>
      <c r="K2118" s="6" t="s">
        <v>17621</v>
      </c>
      <c r="L2118" s="6">
        <v>1</v>
      </c>
      <c r="M2118" s="6" t="s">
        <v>17622</v>
      </c>
      <c r="N2118" s="6">
        <v>0</v>
      </c>
      <c r="O2118" s="6">
        <v>20070628</v>
      </c>
      <c r="P2118" s="6" t="s">
        <v>17616</v>
      </c>
      <c r="Q2118" s="6">
        <v>177086.812328</v>
      </c>
      <c r="R2118" s="6">
        <v>126.74179524232005</v>
      </c>
      <c r="S2118" s="6">
        <v>440110.80601399997</v>
      </c>
      <c r="T2118" s="6">
        <v>37.462882054492439</v>
      </c>
      <c r="U2118" s="6" t="s">
        <v>17616</v>
      </c>
      <c r="V2118" s="6">
        <v>739</v>
      </c>
      <c r="W2118" s="6" t="s">
        <v>17634</v>
      </c>
      <c r="X2118" s="8" t="s">
        <v>17624</v>
      </c>
    </row>
    <row r="2119" spans="1:24">
      <c r="A2119" s="7" t="s">
        <v>13715</v>
      </c>
      <c r="B2119" s="6" t="s">
        <v>17616</v>
      </c>
      <c r="C2119" s="6">
        <v>39480</v>
      </c>
      <c r="D2119" s="6">
        <v>165000480</v>
      </c>
      <c r="E2119" s="6" t="s">
        <v>17616</v>
      </c>
      <c r="F2119" s="6" t="s">
        <v>17617</v>
      </c>
      <c r="G2119" s="6" t="s">
        <v>17632</v>
      </c>
      <c r="H2119" s="6" t="s">
        <v>17636</v>
      </c>
      <c r="I2119" s="6" t="s">
        <v>17646</v>
      </c>
      <c r="J2119" s="6">
        <v>2801923</v>
      </c>
      <c r="K2119" s="6" t="s">
        <v>17621</v>
      </c>
      <c r="L2119" s="6">
        <v>1</v>
      </c>
      <c r="M2119" s="6" t="s">
        <v>17622</v>
      </c>
      <c r="N2119" s="6">
        <v>0</v>
      </c>
      <c r="O2119" s="6">
        <v>20070628</v>
      </c>
      <c r="P2119" s="6" t="s">
        <v>17616</v>
      </c>
      <c r="Q2119" s="6">
        <v>177071.56720399999</v>
      </c>
      <c r="R2119" s="6">
        <v>126.74162235822968</v>
      </c>
      <c r="S2119" s="6">
        <v>440128.95623800001</v>
      </c>
      <c r="T2119" s="6">
        <v>37.463045208318029</v>
      </c>
      <c r="U2119" s="6" t="s">
        <v>17616</v>
      </c>
      <c r="V2119" s="6">
        <v>2228</v>
      </c>
      <c r="W2119" s="6" t="s">
        <v>17634</v>
      </c>
      <c r="X2119" s="8" t="s">
        <v>17624</v>
      </c>
    </row>
    <row r="2120" spans="1:24">
      <c r="A2120" s="7" t="s">
        <v>1285</v>
      </c>
      <c r="B2120" s="6" t="s">
        <v>17616</v>
      </c>
      <c r="C2120" s="6">
        <v>39481</v>
      </c>
      <c r="D2120" s="6">
        <v>165000481</v>
      </c>
      <c r="E2120" s="6" t="s">
        <v>17616</v>
      </c>
      <c r="F2120" s="6" t="s">
        <v>17617</v>
      </c>
      <c r="G2120" s="6" t="s">
        <v>17632</v>
      </c>
      <c r="H2120" s="6" t="s">
        <v>17636</v>
      </c>
      <c r="I2120" s="6" t="s">
        <v>17646</v>
      </c>
      <c r="J2120" s="6">
        <v>2801922</v>
      </c>
      <c r="K2120" s="6" t="s">
        <v>17621</v>
      </c>
      <c r="L2120" s="6">
        <v>2</v>
      </c>
      <c r="M2120" s="6" t="s">
        <v>17622</v>
      </c>
      <c r="N2120" s="6">
        <v>0</v>
      </c>
      <c r="O2120" s="6">
        <v>20070628</v>
      </c>
      <c r="P2120" s="6" t="s">
        <v>17616</v>
      </c>
      <c r="Q2120" s="6">
        <v>176721.995058</v>
      </c>
      <c r="R2120" s="6">
        <v>126.73766658889834</v>
      </c>
      <c r="S2120" s="6">
        <v>440270.81757200003</v>
      </c>
      <c r="T2120" s="6">
        <v>37.464314616161154</v>
      </c>
      <c r="U2120" s="6" t="s">
        <v>17616</v>
      </c>
      <c r="V2120" s="6">
        <v>2081</v>
      </c>
      <c r="W2120" s="6" t="s">
        <v>17634</v>
      </c>
      <c r="X2120" s="8" t="s">
        <v>17624</v>
      </c>
    </row>
    <row r="2121" spans="1:24">
      <c r="A2121" s="7" t="s">
        <v>1285</v>
      </c>
      <c r="B2121" s="6" t="s">
        <v>17616</v>
      </c>
      <c r="C2121" s="6">
        <v>39482</v>
      </c>
      <c r="D2121" s="6">
        <v>165000482</v>
      </c>
      <c r="E2121" s="6" t="s">
        <v>17616</v>
      </c>
      <c r="F2121" s="6" t="s">
        <v>17617</v>
      </c>
      <c r="G2121" s="6" t="s">
        <v>17632</v>
      </c>
      <c r="H2121" s="6" t="s">
        <v>17636</v>
      </c>
      <c r="I2121" s="6" t="s">
        <v>17646</v>
      </c>
      <c r="J2121" s="6">
        <v>2801921</v>
      </c>
      <c r="K2121" s="6" t="s">
        <v>17621</v>
      </c>
      <c r="L2121" s="6">
        <v>1</v>
      </c>
      <c r="M2121" s="6" t="s">
        <v>17622</v>
      </c>
      <c r="N2121" s="6">
        <v>0</v>
      </c>
      <c r="O2121" s="6">
        <v>20070628</v>
      </c>
      <c r="P2121" s="6" t="s">
        <v>17616</v>
      </c>
      <c r="Q2121" s="6">
        <v>176750.509521</v>
      </c>
      <c r="R2121" s="6">
        <v>126.73798830786566</v>
      </c>
      <c r="S2121" s="6">
        <v>440289.49690899998</v>
      </c>
      <c r="T2121" s="6">
        <v>37.464483635158295</v>
      </c>
      <c r="U2121" s="6" t="s">
        <v>17616</v>
      </c>
      <c r="V2121" s="6">
        <v>2079</v>
      </c>
      <c r="W2121" s="6" t="s">
        <v>17625</v>
      </c>
      <c r="X2121" s="8" t="s">
        <v>17624</v>
      </c>
    </row>
    <row r="2122" spans="1:24">
      <c r="A2122" s="7" t="s">
        <v>1262</v>
      </c>
      <c r="B2122" s="6" t="s">
        <v>17616</v>
      </c>
      <c r="C2122" s="6">
        <v>39483</v>
      </c>
      <c r="D2122" s="6">
        <v>165000483</v>
      </c>
      <c r="E2122" s="6" t="s">
        <v>17616</v>
      </c>
      <c r="F2122" s="6" t="s">
        <v>17617</v>
      </c>
      <c r="G2122" s="6" t="s">
        <v>17680</v>
      </c>
      <c r="H2122" s="6" t="s">
        <v>17636</v>
      </c>
      <c r="I2122" s="6" t="s">
        <v>17673</v>
      </c>
      <c r="J2122" s="6">
        <v>2801920</v>
      </c>
      <c r="K2122" s="6" t="s">
        <v>17621</v>
      </c>
      <c r="L2122" s="6">
        <v>2</v>
      </c>
      <c r="M2122" s="6" t="s">
        <v>17622</v>
      </c>
      <c r="N2122" s="6">
        <v>0</v>
      </c>
      <c r="O2122" s="6">
        <v>20070628</v>
      </c>
      <c r="P2122" s="6" t="s">
        <v>17616</v>
      </c>
      <c r="Q2122" s="6">
        <v>175011.954654</v>
      </c>
      <c r="R2122" s="6">
        <v>126.71831304415771</v>
      </c>
      <c r="S2122" s="6">
        <v>440987.03578500001</v>
      </c>
      <c r="T2122" s="6">
        <v>37.470722954798525</v>
      </c>
      <c r="U2122" s="6" t="s">
        <v>17616</v>
      </c>
      <c r="V2122" s="6">
        <v>2097</v>
      </c>
      <c r="W2122" s="6" t="s">
        <v>17681</v>
      </c>
      <c r="X2122" s="8" t="s">
        <v>17624</v>
      </c>
    </row>
    <row r="2123" spans="1:24">
      <c r="A2123" s="7" t="s">
        <v>15321</v>
      </c>
      <c r="B2123" s="6" t="s">
        <v>17616</v>
      </c>
      <c r="C2123" s="6">
        <v>39484</v>
      </c>
      <c r="D2123" s="6">
        <v>165000484</v>
      </c>
      <c r="E2123" s="6" t="s">
        <v>17616</v>
      </c>
      <c r="F2123" s="6" t="s">
        <v>17617</v>
      </c>
      <c r="G2123" s="6" t="s">
        <v>17632</v>
      </c>
      <c r="H2123" s="6" t="s">
        <v>17636</v>
      </c>
      <c r="I2123" s="6" t="s">
        <v>17673</v>
      </c>
      <c r="J2123" s="6">
        <v>2801919</v>
      </c>
      <c r="K2123" s="6" t="s">
        <v>17621</v>
      </c>
      <c r="L2123" s="6">
        <v>3</v>
      </c>
      <c r="M2123" s="6" t="s">
        <v>17622</v>
      </c>
      <c r="N2123" s="6">
        <v>0</v>
      </c>
      <c r="O2123" s="6">
        <v>20070628</v>
      </c>
      <c r="P2123" s="6" t="s">
        <v>17616</v>
      </c>
      <c r="Q2123" s="6">
        <v>174229.41392699999</v>
      </c>
      <c r="R2123" s="6">
        <v>126.70945349684229</v>
      </c>
      <c r="S2123" s="6">
        <v>441371.04025399999</v>
      </c>
      <c r="T2123" s="6">
        <v>37.47416127057501</v>
      </c>
      <c r="U2123" s="6" t="s">
        <v>17616</v>
      </c>
      <c r="V2123" s="6">
        <v>2091</v>
      </c>
      <c r="W2123" s="6" t="s">
        <v>17677</v>
      </c>
      <c r="X2123" s="8" t="s">
        <v>17624</v>
      </c>
    </row>
    <row r="2124" spans="1:24">
      <c r="A2124" s="7" t="s">
        <v>1002</v>
      </c>
      <c r="B2124" s="6" t="s">
        <v>17616</v>
      </c>
      <c r="C2124" s="6">
        <v>39485</v>
      </c>
      <c r="D2124" s="6">
        <v>165000485</v>
      </c>
      <c r="E2124" s="6" t="s">
        <v>17616</v>
      </c>
      <c r="F2124" s="6" t="s">
        <v>17617</v>
      </c>
      <c r="G2124" s="6" t="s">
        <v>17680</v>
      </c>
      <c r="H2124" s="6" t="s">
        <v>17636</v>
      </c>
      <c r="I2124" s="6" t="s">
        <v>17646</v>
      </c>
      <c r="J2124" s="6">
        <v>2801918</v>
      </c>
      <c r="K2124" s="6" t="s">
        <v>17621</v>
      </c>
      <c r="L2124" s="6">
        <v>2</v>
      </c>
      <c r="M2124" s="6" t="s">
        <v>17622</v>
      </c>
      <c r="N2124" s="6">
        <v>0</v>
      </c>
      <c r="O2124" s="6">
        <v>20070628</v>
      </c>
      <c r="P2124" s="6" t="s">
        <v>17616</v>
      </c>
      <c r="Q2124" s="6">
        <v>176627.65064199999</v>
      </c>
      <c r="R2124" s="6">
        <v>126.73659433240999</v>
      </c>
      <c r="S2124" s="6">
        <v>440454.72849100002</v>
      </c>
      <c r="T2124" s="6">
        <v>37.465969257729775</v>
      </c>
      <c r="U2124" s="6" t="s">
        <v>17616</v>
      </c>
      <c r="V2124" s="6">
        <v>2080</v>
      </c>
      <c r="W2124" s="6" t="s">
        <v>17957</v>
      </c>
      <c r="X2124" s="8" t="s">
        <v>17624</v>
      </c>
    </row>
    <row r="2125" spans="1:24">
      <c r="A2125" s="7" t="s">
        <v>11597</v>
      </c>
      <c r="B2125" s="6" t="s">
        <v>17616</v>
      </c>
      <c r="C2125" s="6">
        <v>39486</v>
      </c>
      <c r="D2125" s="6">
        <v>165000486</v>
      </c>
      <c r="E2125" s="6" t="s">
        <v>17616</v>
      </c>
      <c r="F2125" s="6" t="s">
        <v>17617</v>
      </c>
      <c r="G2125" s="6" t="s">
        <v>17680</v>
      </c>
      <c r="H2125" s="6" t="s">
        <v>17636</v>
      </c>
      <c r="I2125" s="6" t="s">
        <v>17673</v>
      </c>
      <c r="J2125" s="6">
        <v>2801917</v>
      </c>
      <c r="K2125" s="6" t="s">
        <v>17621</v>
      </c>
      <c r="L2125" s="6">
        <v>2</v>
      </c>
      <c r="M2125" s="6" t="s">
        <v>17622</v>
      </c>
      <c r="N2125" s="6">
        <v>0</v>
      </c>
      <c r="O2125" s="6">
        <v>20070628</v>
      </c>
      <c r="P2125" s="6" t="s">
        <v>17616</v>
      </c>
      <c r="Q2125" s="6">
        <v>174991.69979700001</v>
      </c>
      <c r="R2125" s="6">
        <v>126.71807649843848</v>
      </c>
      <c r="S2125" s="6">
        <v>441209.80214099999</v>
      </c>
      <c r="T2125" s="6">
        <v>37.472729513097434</v>
      </c>
      <c r="U2125" s="6" t="s">
        <v>17616</v>
      </c>
      <c r="V2125" s="6">
        <v>2096</v>
      </c>
      <c r="W2125" s="6" t="s">
        <v>17681</v>
      </c>
      <c r="X2125" s="8" t="s">
        <v>17624</v>
      </c>
    </row>
    <row r="2126" spans="1:24">
      <c r="A2126" s="7" t="s">
        <v>11716</v>
      </c>
      <c r="B2126" s="6" t="s">
        <v>17616</v>
      </c>
      <c r="C2126" s="6">
        <v>39487</v>
      </c>
      <c r="D2126" s="6">
        <v>165000487</v>
      </c>
      <c r="E2126" s="6" t="s">
        <v>17616</v>
      </c>
      <c r="F2126" s="6" t="s">
        <v>17617</v>
      </c>
      <c r="G2126" s="6" t="s">
        <v>17632</v>
      </c>
      <c r="H2126" s="6" t="s">
        <v>17636</v>
      </c>
      <c r="I2126" s="6" t="s">
        <v>17679</v>
      </c>
      <c r="J2126" s="6">
        <v>2801916</v>
      </c>
      <c r="K2126" s="6" t="s">
        <v>17621</v>
      </c>
      <c r="L2126" s="6">
        <v>1</v>
      </c>
      <c r="M2126" s="6" t="s">
        <v>17622</v>
      </c>
      <c r="N2126" s="6">
        <v>1</v>
      </c>
      <c r="O2126" s="6">
        <v>20120821</v>
      </c>
      <c r="P2126" s="6" t="s">
        <v>17616</v>
      </c>
      <c r="Q2126" s="6">
        <v>177797.91248299999</v>
      </c>
      <c r="R2126" s="6">
        <v>126.74983112364077</v>
      </c>
      <c r="S2126" s="6">
        <v>440170.48299400002</v>
      </c>
      <c r="T2126" s="6">
        <v>37.463437132304456</v>
      </c>
      <c r="U2126" s="6" t="s">
        <v>17616</v>
      </c>
      <c r="V2126" s="6">
        <v>778</v>
      </c>
      <c r="W2126" s="6" t="s">
        <v>17716</v>
      </c>
      <c r="X2126" s="8" t="s">
        <v>17624</v>
      </c>
    </row>
    <row r="2127" spans="1:24">
      <c r="A2127" s="7" t="s">
        <v>11716</v>
      </c>
      <c r="B2127" s="6" t="s">
        <v>17616</v>
      </c>
      <c r="C2127" s="6">
        <v>39488</v>
      </c>
      <c r="D2127" s="6">
        <v>165000488</v>
      </c>
      <c r="E2127" s="6" t="s">
        <v>17616</v>
      </c>
      <c r="F2127" s="6" t="s">
        <v>17617</v>
      </c>
      <c r="G2127" s="6" t="s">
        <v>17632</v>
      </c>
      <c r="H2127" s="6" t="s">
        <v>17636</v>
      </c>
      <c r="I2127" s="6" t="s">
        <v>17679</v>
      </c>
      <c r="J2127" s="6">
        <v>2801915</v>
      </c>
      <c r="K2127" s="6" t="s">
        <v>17621</v>
      </c>
      <c r="L2127" s="6">
        <v>1</v>
      </c>
      <c r="M2127" s="6" t="s">
        <v>17622</v>
      </c>
      <c r="N2127" s="6">
        <v>1</v>
      </c>
      <c r="O2127" s="6">
        <v>20120821</v>
      </c>
      <c r="P2127" s="6" t="s">
        <v>17616</v>
      </c>
      <c r="Q2127" s="6">
        <v>177822.79175900001</v>
      </c>
      <c r="R2127" s="6">
        <v>126.75011171391159</v>
      </c>
      <c r="S2127" s="6">
        <v>440191.25056900003</v>
      </c>
      <c r="T2127" s="6">
        <v>37.463624845830502</v>
      </c>
      <c r="U2127" s="6" t="s">
        <v>17616</v>
      </c>
      <c r="V2127" s="6">
        <v>777</v>
      </c>
      <c r="W2127" s="6" t="s">
        <v>17716</v>
      </c>
      <c r="X2127" s="8" t="s">
        <v>17624</v>
      </c>
    </row>
    <row r="2128" spans="1:24">
      <c r="A2128" s="7" t="s">
        <v>10834</v>
      </c>
      <c r="B2128" s="6" t="s">
        <v>17616</v>
      </c>
      <c r="C2128" s="6">
        <v>39489</v>
      </c>
      <c r="D2128" s="6">
        <v>165000489</v>
      </c>
      <c r="E2128" s="6" t="s">
        <v>17616</v>
      </c>
      <c r="F2128" s="6" t="s">
        <v>17617</v>
      </c>
      <c r="G2128" s="6" t="s">
        <v>17632</v>
      </c>
      <c r="H2128" s="6" t="s">
        <v>17636</v>
      </c>
      <c r="I2128" s="6" t="s">
        <v>17673</v>
      </c>
      <c r="J2128" s="6">
        <v>2801914</v>
      </c>
      <c r="K2128" s="6" t="s">
        <v>17621</v>
      </c>
      <c r="L2128" s="6">
        <v>3</v>
      </c>
      <c r="M2128" s="6" t="s">
        <v>17622</v>
      </c>
      <c r="N2128" s="6">
        <v>1</v>
      </c>
      <c r="O2128" s="6">
        <v>20110209</v>
      </c>
      <c r="P2128" s="6" t="s">
        <v>17616</v>
      </c>
      <c r="Q2128" s="6">
        <v>174275.05904299999</v>
      </c>
      <c r="R2128" s="6">
        <v>126.70996107638771</v>
      </c>
      <c r="S2128" s="6">
        <v>441611.93356099998</v>
      </c>
      <c r="T2128" s="6">
        <v>37.476332971603242</v>
      </c>
      <c r="U2128" s="6" t="s">
        <v>17616</v>
      </c>
      <c r="V2128" s="6">
        <v>694</v>
      </c>
      <c r="W2128" s="6" t="s">
        <v>17634</v>
      </c>
      <c r="X2128" s="8" t="s">
        <v>17624</v>
      </c>
    </row>
    <row r="2129" spans="1:24">
      <c r="A2129" s="7" t="s">
        <v>13710</v>
      </c>
      <c r="B2129" s="6" t="s">
        <v>17616</v>
      </c>
      <c r="C2129" s="6">
        <v>39490</v>
      </c>
      <c r="D2129" s="6">
        <v>165000490</v>
      </c>
      <c r="E2129" s="6" t="s">
        <v>17616</v>
      </c>
      <c r="F2129" s="6" t="s">
        <v>17617</v>
      </c>
      <c r="G2129" s="6" t="s">
        <v>17628</v>
      </c>
      <c r="H2129" s="6" t="s">
        <v>17636</v>
      </c>
      <c r="I2129" s="6" t="s">
        <v>17673</v>
      </c>
      <c r="J2129" s="6">
        <v>2801913</v>
      </c>
      <c r="K2129" s="6" t="s">
        <v>17621</v>
      </c>
      <c r="L2129" s="6">
        <v>2</v>
      </c>
      <c r="M2129" s="6" t="s">
        <v>17622</v>
      </c>
      <c r="N2129" s="6">
        <v>0</v>
      </c>
      <c r="O2129" s="6">
        <v>20070628</v>
      </c>
      <c r="P2129" s="6" t="s">
        <v>17616</v>
      </c>
      <c r="Q2129" s="6">
        <v>174951.80658</v>
      </c>
      <c r="R2129" s="6">
        <v>126.7176193371599</v>
      </c>
      <c r="S2129" s="6">
        <v>441391.26350499998</v>
      </c>
      <c r="T2129" s="6">
        <v>37.47436338249485</v>
      </c>
      <c r="U2129" s="6" t="s">
        <v>17616</v>
      </c>
      <c r="V2129" s="6">
        <v>2095</v>
      </c>
      <c r="W2129" s="6" t="s">
        <v>17634</v>
      </c>
      <c r="X2129" s="8" t="s">
        <v>17624</v>
      </c>
    </row>
    <row r="2130" spans="1:24">
      <c r="A2130" s="7" t="s">
        <v>3426</v>
      </c>
      <c r="B2130" s="6" t="s">
        <v>17616</v>
      </c>
      <c r="C2130" s="6">
        <v>39491</v>
      </c>
      <c r="D2130" s="6">
        <v>165000491</v>
      </c>
      <c r="E2130" s="6" t="s">
        <v>17616</v>
      </c>
      <c r="F2130" s="6" t="s">
        <v>17617</v>
      </c>
      <c r="G2130" s="6" t="s">
        <v>17628</v>
      </c>
      <c r="H2130" s="6" t="s">
        <v>17636</v>
      </c>
      <c r="I2130" s="6" t="s">
        <v>17673</v>
      </c>
      <c r="J2130" s="6">
        <v>2801912</v>
      </c>
      <c r="K2130" s="6" t="s">
        <v>17621</v>
      </c>
      <c r="L2130" s="6">
        <v>2</v>
      </c>
      <c r="M2130" s="6" t="s">
        <v>17622</v>
      </c>
      <c r="N2130" s="6">
        <v>0</v>
      </c>
      <c r="O2130" s="6">
        <v>20070628</v>
      </c>
      <c r="P2130" s="6" t="s">
        <v>17616</v>
      </c>
      <c r="Q2130" s="6">
        <v>174316.863354</v>
      </c>
      <c r="R2130" s="6">
        <v>126.71043194440222</v>
      </c>
      <c r="S2130" s="6">
        <v>441661.62228200003</v>
      </c>
      <c r="T2130" s="6">
        <v>37.476781827511957</v>
      </c>
      <c r="U2130" s="6" t="s">
        <v>17616</v>
      </c>
      <c r="V2130" s="6">
        <v>2092</v>
      </c>
      <c r="W2130" s="6" t="s">
        <v>17625</v>
      </c>
      <c r="X2130" s="8" t="s">
        <v>17624</v>
      </c>
    </row>
    <row r="2131" spans="1:24">
      <c r="A2131" s="7" t="s">
        <v>11022</v>
      </c>
      <c r="B2131" s="6" t="s">
        <v>17616</v>
      </c>
      <c r="C2131" s="6">
        <v>39493</v>
      </c>
      <c r="D2131" s="6">
        <v>165000493</v>
      </c>
      <c r="E2131" s="6" t="s">
        <v>17616</v>
      </c>
      <c r="F2131" s="6" t="s">
        <v>17617</v>
      </c>
      <c r="G2131" s="6" t="s">
        <v>17628</v>
      </c>
      <c r="H2131" s="6" t="s">
        <v>17636</v>
      </c>
      <c r="I2131" s="6" t="s">
        <v>17673</v>
      </c>
      <c r="J2131" s="6">
        <v>2801911</v>
      </c>
      <c r="K2131" s="6" t="s">
        <v>17621</v>
      </c>
      <c r="L2131" s="6">
        <v>2</v>
      </c>
      <c r="M2131" s="6" t="s">
        <v>17622</v>
      </c>
      <c r="N2131" s="6">
        <v>1</v>
      </c>
      <c r="O2131" s="6">
        <v>20120412</v>
      </c>
      <c r="P2131" s="6" t="s">
        <v>17616</v>
      </c>
      <c r="Q2131" s="6">
        <v>174600.065512</v>
      </c>
      <c r="R2131" s="6">
        <v>126.71363692745641</v>
      </c>
      <c r="S2131" s="6">
        <v>441565.59981099999</v>
      </c>
      <c r="T2131" s="6">
        <v>37.475924517172075</v>
      </c>
      <c r="U2131" s="6" t="s">
        <v>17616</v>
      </c>
      <c r="V2131" s="6">
        <v>2093</v>
      </c>
      <c r="W2131" s="6" t="s">
        <v>17625</v>
      </c>
      <c r="X2131" s="8" t="s">
        <v>17624</v>
      </c>
    </row>
    <row r="2132" spans="1:24">
      <c r="A2132" s="7" t="s">
        <v>2794</v>
      </c>
      <c r="B2132" s="6" t="s">
        <v>17616</v>
      </c>
      <c r="C2132" s="6">
        <v>39494</v>
      </c>
      <c r="D2132" s="6">
        <v>165000494</v>
      </c>
      <c r="E2132" s="6" t="s">
        <v>17616</v>
      </c>
      <c r="F2132" s="6" t="s">
        <v>17617</v>
      </c>
      <c r="G2132" s="6" t="s">
        <v>17628</v>
      </c>
      <c r="H2132" s="6" t="s">
        <v>17636</v>
      </c>
      <c r="I2132" s="6" t="s">
        <v>17673</v>
      </c>
      <c r="J2132" s="6">
        <v>2801910</v>
      </c>
      <c r="K2132" s="6" t="s">
        <v>17621</v>
      </c>
      <c r="L2132" s="6">
        <v>2</v>
      </c>
      <c r="M2132" s="6" t="s">
        <v>17622</v>
      </c>
      <c r="N2132" s="6">
        <v>0</v>
      </c>
      <c r="O2132" s="6">
        <v>20070628</v>
      </c>
      <c r="P2132" s="6" t="s">
        <v>17616</v>
      </c>
      <c r="Q2132" s="6">
        <v>174755.92628399999</v>
      </c>
      <c r="R2132" s="6">
        <v>126.71540045505947</v>
      </c>
      <c r="S2132" s="6">
        <v>441521.75212700001</v>
      </c>
      <c r="T2132" s="6">
        <v>37.475533732916595</v>
      </c>
      <c r="U2132" s="6" t="s">
        <v>17616</v>
      </c>
      <c r="V2132" s="6">
        <v>2094</v>
      </c>
      <c r="W2132" s="6" t="s">
        <v>17625</v>
      </c>
      <c r="X2132" s="8" t="s">
        <v>17624</v>
      </c>
    </row>
    <row r="2133" spans="1:24">
      <c r="A2133" s="7" t="s">
        <v>11022</v>
      </c>
      <c r="B2133" s="6" t="s">
        <v>17616</v>
      </c>
      <c r="C2133" s="6">
        <v>39495</v>
      </c>
      <c r="D2133" s="6">
        <v>165000495</v>
      </c>
      <c r="E2133" s="6" t="s">
        <v>17616</v>
      </c>
      <c r="F2133" s="6" t="s">
        <v>17617</v>
      </c>
      <c r="G2133" s="6" t="s">
        <v>17628</v>
      </c>
      <c r="H2133" s="6" t="s">
        <v>17636</v>
      </c>
      <c r="I2133" s="6" t="s">
        <v>17673</v>
      </c>
      <c r="J2133" s="6">
        <v>2801909</v>
      </c>
      <c r="K2133" s="6" t="s">
        <v>17621</v>
      </c>
      <c r="L2133" s="6">
        <v>2</v>
      </c>
      <c r="M2133" s="6" t="s">
        <v>17622</v>
      </c>
      <c r="N2133" s="6">
        <v>1</v>
      </c>
      <c r="O2133" s="6">
        <v>20120412</v>
      </c>
      <c r="P2133" s="6" t="s">
        <v>17616</v>
      </c>
      <c r="Q2133" s="6">
        <v>174508.925666</v>
      </c>
      <c r="R2133" s="6">
        <v>126.71260361519388</v>
      </c>
      <c r="S2133" s="6">
        <v>441651.15868499997</v>
      </c>
      <c r="T2133" s="6">
        <v>37.476692880241693</v>
      </c>
      <c r="U2133" s="6" t="s">
        <v>17616</v>
      </c>
      <c r="V2133" s="6">
        <v>690</v>
      </c>
      <c r="W2133" s="6" t="s">
        <v>17625</v>
      </c>
      <c r="X2133" s="8" t="s">
        <v>17624</v>
      </c>
    </row>
    <row r="2134" spans="1:24">
      <c r="A2134" s="7" t="s">
        <v>13031</v>
      </c>
      <c r="B2134" s="6" t="s">
        <v>17616</v>
      </c>
      <c r="C2134" s="6">
        <v>39496</v>
      </c>
      <c r="D2134" s="6">
        <v>165000496</v>
      </c>
      <c r="E2134" s="6" t="s">
        <v>17616</v>
      </c>
      <c r="F2134" s="6" t="s">
        <v>17617</v>
      </c>
      <c r="G2134" s="6" t="s">
        <v>17628</v>
      </c>
      <c r="H2134" s="6" t="s">
        <v>17636</v>
      </c>
      <c r="I2134" s="6" t="s">
        <v>17679</v>
      </c>
      <c r="J2134" s="6">
        <v>2801908</v>
      </c>
      <c r="K2134" s="6" t="s">
        <v>17621</v>
      </c>
      <c r="L2134" s="6">
        <v>4</v>
      </c>
      <c r="M2134" s="6" t="s">
        <v>17622</v>
      </c>
      <c r="N2134" s="6">
        <v>1</v>
      </c>
      <c r="O2134" s="6">
        <v>20080417</v>
      </c>
      <c r="P2134" s="6" t="s">
        <v>17616</v>
      </c>
      <c r="Q2134" s="6">
        <v>178204.66909800001</v>
      </c>
      <c r="R2134" s="6">
        <v>126.75442227398295</v>
      </c>
      <c r="S2134" s="6">
        <v>440390.50422399997</v>
      </c>
      <c r="T2134" s="6">
        <v>37.46542921661306</v>
      </c>
      <c r="U2134" s="6" t="s">
        <v>17616</v>
      </c>
      <c r="V2134" s="6">
        <v>780</v>
      </c>
      <c r="W2134" s="6" t="s">
        <v>17634</v>
      </c>
      <c r="X2134" s="8" t="s">
        <v>17624</v>
      </c>
    </row>
    <row r="2135" spans="1:24">
      <c r="A2135" s="7" t="s">
        <v>2900</v>
      </c>
      <c r="B2135" s="6" t="s">
        <v>17616</v>
      </c>
      <c r="C2135" s="6">
        <v>39497</v>
      </c>
      <c r="D2135" s="6">
        <v>165000497</v>
      </c>
      <c r="E2135" s="6" t="s">
        <v>17616</v>
      </c>
      <c r="F2135" s="6" t="s">
        <v>17617</v>
      </c>
      <c r="G2135" s="6" t="s">
        <v>17632</v>
      </c>
      <c r="H2135" s="6" t="s">
        <v>17636</v>
      </c>
      <c r="I2135" s="6" t="s">
        <v>17646</v>
      </c>
      <c r="J2135" s="6">
        <v>2801907</v>
      </c>
      <c r="K2135" s="6" t="s">
        <v>17621</v>
      </c>
      <c r="L2135" s="6">
        <v>3</v>
      </c>
      <c r="M2135" s="6" t="s">
        <v>17622</v>
      </c>
      <c r="N2135" s="6">
        <v>0</v>
      </c>
      <c r="O2135" s="6">
        <v>20070628</v>
      </c>
      <c r="P2135" s="6" t="s">
        <v>17616</v>
      </c>
      <c r="Q2135" s="6">
        <v>176857.75974099999</v>
      </c>
      <c r="R2135" s="6">
        <v>126.73924535133668</v>
      </c>
      <c r="S2135" s="6">
        <v>438867.286211</v>
      </c>
      <c r="T2135" s="6">
        <v>37.451672273856019</v>
      </c>
      <c r="U2135" s="6" t="s">
        <v>17616</v>
      </c>
      <c r="V2135" s="6" t="s">
        <v>17616</v>
      </c>
      <c r="W2135" s="6" t="s">
        <v>17634</v>
      </c>
      <c r="X2135" s="8" t="s">
        <v>17624</v>
      </c>
    </row>
    <row r="2136" spans="1:24">
      <c r="A2136" s="7" t="s">
        <v>1245</v>
      </c>
      <c r="B2136" s="6" t="s">
        <v>17616</v>
      </c>
      <c r="C2136" s="6">
        <v>39501</v>
      </c>
      <c r="D2136" s="6">
        <v>165000501</v>
      </c>
      <c r="E2136" s="6" t="s">
        <v>17616</v>
      </c>
      <c r="F2136" s="6" t="s">
        <v>17617</v>
      </c>
      <c r="G2136" s="6" t="s">
        <v>17632</v>
      </c>
      <c r="H2136" s="6" t="s">
        <v>17636</v>
      </c>
      <c r="I2136" s="6" t="s">
        <v>17679</v>
      </c>
      <c r="J2136" s="6">
        <v>2801906</v>
      </c>
      <c r="K2136" s="6" t="s">
        <v>17621</v>
      </c>
      <c r="L2136" s="6">
        <v>3</v>
      </c>
      <c r="M2136" s="6" t="s">
        <v>17622</v>
      </c>
      <c r="N2136" s="6">
        <v>0</v>
      </c>
      <c r="O2136" s="6">
        <v>20070628</v>
      </c>
      <c r="P2136" s="6" t="s">
        <v>17616</v>
      </c>
      <c r="Q2136" s="6">
        <v>177681.72384799999</v>
      </c>
      <c r="R2136" s="6">
        <v>126.74856496151045</v>
      </c>
      <c r="S2136" s="6">
        <v>438616.84478500002</v>
      </c>
      <c r="T2136" s="6">
        <v>37.449436099151747</v>
      </c>
      <c r="U2136" s="6" t="s">
        <v>17616</v>
      </c>
      <c r="V2136" s="6" t="s">
        <v>17616</v>
      </c>
      <c r="W2136" s="6" t="s">
        <v>17625</v>
      </c>
      <c r="X2136" s="8" t="s">
        <v>17624</v>
      </c>
    </row>
    <row r="2137" spans="1:24">
      <c r="A2137" s="7" t="s">
        <v>11667</v>
      </c>
      <c r="B2137" s="6" t="s">
        <v>17616</v>
      </c>
      <c r="C2137" s="6">
        <v>39502</v>
      </c>
      <c r="D2137" s="6">
        <v>165000502</v>
      </c>
      <c r="E2137" s="6" t="s">
        <v>17616</v>
      </c>
      <c r="F2137" s="6" t="s">
        <v>17617</v>
      </c>
      <c r="G2137" s="6" t="s">
        <v>17628</v>
      </c>
      <c r="H2137" s="6" t="s">
        <v>17636</v>
      </c>
      <c r="I2137" s="6" t="s">
        <v>17673</v>
      </c>
      <c r="J2137" s="6">
        <v>2801905</v>
      </c>
      <c r="K2137" s="6" t="s">
        <v>17621</v>
      </c>
      <c r="L2137" s="6">
        <v>2</v>
      </c>
      <c r="M2137" s="6" t="s">
        <v>17622</v>
      </c>
      <c r="N2137" s="6">
        <v>0</v>
      </c>
      <c r="O2137" s="6">
        <v>20070628</v>
      </c>
      <c r="P2137" s="6" t="s">
        <v>17616</v>
      </c>
      <c r="Q2137" s="6">
        <v>173969.38025300001</v>
      </c>
      <c r="R2137" s="6">
        <v>126.70655185540585</v>
      </c>
      <c r="S2137" s="6">
        <v>440297.819441</v>
      </c>
      <c r="T2137" s="6">
        <v>37.46448433971775</v>
      </c>
      <c r="U2137" s="6" t="s">
        <v>17616</v>
      </c>
      <c r="V2137" s="6" t="s">
        <v>17616</v>
      </c>
      <c r="W2137" s="6" t="s">
        <v>17625</v>
      </c>
      <c r="X2137" s="8" t="s">
        <v>17624</v>
      </c>
    </row>
    <row r="2138" spans="1:24">
      <c r="A2138" s="7" t="s">
        <v>7108</v>
      </c>
      <c r="B2138" s="6" t="s">
        <v>17616</v>
      </c>
      <c r="C2138" s="6">
        <v>39504</v>
      </c>
      <c r="D2138" s="6">
        <v>165000504</v>
      </c>
      <c r="E2138" s="6" t="s">
        <v>17616</v>
      </c>
      <c r="F2138" s="6" t="s">
        <v>17617</v>
      </c>
      <c r="G2138" s="6" t="s">
        <v>17618</v>
      </c>
      <c r="H2138" s="6" t="s">
        <v>17636</v>
      </c>
      <c r="I2138" s="6" t="s">
        <v>17638</v>
      </c>
      <c r="J2138" s="6">
        <v>2801904</v>
      </c>
      <c r="K2138" s="6" t="s">
        <v>17621</v>
      </c>
      <c r="L2138" s="6">
        <v>2</v>
      </c>
      <c r="M2138" s="6" t="s">
        <v>17622</v>
      </c>
      <c r="N2138" s="6">
        <v>1</v>
      </c>
      <c r="O2138" s="6">
        <v>20070628</v>
      </c>
      <c r="P2138" s="6" t="s">
        <v>17616</v>
      </c>
      <c r="Q2138" s="6">
        <v>175439.14449400001</v>
      </c>
      <c r="R2138" s="6">
        <v>126.7233794241611</v>
      </c>
      <c r="S2138" s="6">
        <v>433873.553342</v>
      </c>
      <c r="T2138" s="6">
        <v>37.406642125438459</v>
      </c>
      <c r="U2138" s="6" t="s">
        <v>17616</v>
      </c>
      <c r="V2138" s="6" t="s">
        <v>17616</v>
      </c>
      <c r="W2138" s="6" t="s">
        <v>17623</v>
      </c>
      <c r="X2138" s="8" t="s">
        <v>17624</v>
      </c>
    </row>
    <row r="2139" spans="1:24">
      <c r="A2139" s="7" t="s">
        <v>7108</v>
      </c>
      <c r="B2139" s="6" t="s">
        <v>17616</v>
      </c>
      <c r="C2139" s="6">
        <v>39505</v>
      </c>
      <c r="D2139" s="6">
        <v>165000505</v>
      </c>
      <c r="E2139" s="6" t="s">
        <v>17616</v>
      </c>
      <c r="F2139" s="6" t="s">
        <v>17617</v>
      </c>
      <c r="G2139" s="6" t="s">
        <v>17618</v>
      </c>
      <c r="H2139" s="6" t="s">
        <v>17636</v>
      </c>
      <c r="I2139" s="6" t="s">
        <v>17638</v>
      </c>
      <c r="J2139" s="6">
        <v>2801903</v>
      </c>
      <c r="K2139" s="6" t="s">
        <v>17621</v>
      </c>
      <c r="L2139" s="6">
        <v>1</v>
      </c>
      <c r="M2139" s="6" t="s">
        <v>17622</v>
      </c>
      <c r="N2139" s="6">
        <v>1</v>
      </c>
      <c r="O2139" s="6">
        <v>20070628</v>
      </c>
      <c r="P2139" s="6" t="s">
        <v>17616</v>
      </c>
      <c r="Q2139" s="6">
        <v>175405.55642800001</v>
      </c>
      <c r="R2139" s="6">
        <v>126.72299777757694</v>
      </c>
      <c r="S2139" s="6">
        <v>433941.91123500001</v>
      </c>
      <c r="T2139" s="6">
        <v>37.407257138739944</v>
      </c>
      <c r="U2139" s="6" t="s">
        <v>17616</v>
      </c>
      <c r="V2139" s="6" t="s">
        <v>17616</v>
      </c>
      <c r="W2139" s="6" t="s">
        <v>17740</v>
      </c>
      <c r="X2139" s="8" t="s">
        <v>17624</v>
      </c>
    </row>
    <row r="2140" spans="1:24">
      <c r="A2140" s="7" t="s">
        <v>11672</v>
      </c>
      <c r="B2140" s="6" t="s">
        <v>17616</v>
      </c>
      <c r="C2140" s="6">
        <v>39508</v>
      </c>
      <c r="D2140" s="6">
        <v>165000508</v>
      </c>
      <c r="E2140" s="6" t="s">
        <v>17616</v>
      </c>
      <c r="F2140" s="6" t="s">
        <v>17617</v>
      </c>
      <c r="G2140" s="6" t="s">
        <v>17680</v>
      </c>
      <c r="H2140" s="6" t="s">
        <v>17636</v>
      </c>
      <c r="I2140" s="6" t="s">
        <v>17673</v>
      </c>
      <c r="J2140" s="6">
        <v>2801902</v>
      </c>
      <c r="K2140" s="6" t="s">
        <v>17621</v>
      </c>
      <c r="L2140" s="6">
        <v>2</v>
      </c>
      <c r="M2140" s="6" t="s">
        <v>17622</v>
      </c>
      <c r="N2140" s="6">
        <v>0</v>
      </c>
      <c r="O2140" s="6">
        <v>20070628</v>
      </c>
      <c r="P2140" s="6" t="s">
        <v>17616</v>
      </c>
      <c r="Q2140" s="6">
        <v>175238.73417099999</v>
      </c>
      <c r="R2140" s="6">
        <v>126.72088657386232</v>
      </c>
      <c r="S2140" s="6">
        <v>440691.874641</v>
      </c>
      <c r="T2140" s="6">
        <v>37.468069690462926</v>
      </c>
      <c r="U2140" s="6" t="s">
        <v>17616</v>
      </c>
      <c r="V2140" s="6" t="s">
        <v>17616</v>
      </c>
      <c r="W2140" s="6" t="s">
        <v>17681</v>
      </c>
      <c r="X2140" s="8" t="s">
        <v>17624</v>
      </c>
    </row>
    <row r="2141" spans="1:24">
      <c r="A2141" s="7" t="s">
        <v>11675</v>
      </c>
      <c r="B2141" s="6" t="s">
        <v>17616</v>
      </c>
      <c r="C2141" s="6">
        <v>39510</v>
      </c>
      <c r="D2141" s="6">
        <v>165000510</v>
      </c>
      <c r="E2141" s="6" t="s">
        <v>17616</v>
      </c>
      <c r="F2141" s="6" t="s">
        <v>17617</v>
      </c>
      <c r="G2141" s="6" t="s">
        <v>17632</v>
      </c>
      <c r="H2141" s="6" t="s">
        <v>17636</v>
      </c>
      <c r="I2141" s="6" t="s">
        <v>17637</v>
      </c>
      <c r="J2141" s="6">
        <v>2801901</v>
      </c>
      <c r="K2141" s="6" t="s">
        <v>17621</v>
      </c>
      <c r="L2141" s="6">
        <v>1</v>
      </c>
      <c r="M2141" s="6" t="s">
        <v>17622</v>
      </c>
      <c r="N2141" s="6">
        <v>1</v>
      </c>
      <c r="O2141" s="6">
        <v>20070628</v>
      </c>
      <c r="P2141" s="6" t="s">
        <v>17616</v>
      </c>
      <c r="Q2141" s="6">
        <v>175717.323114</v>
      </c>
      <c r="R2141" s="6">
        <v>126.72649141905876</v>
      </c>
      <c r="S2141" s="6">
        <v>434782.83380099997</v>
      </c>
      <c r="T2141" s="6">
        <v>37.414842110385599</v>
      </c>
      <c r="U2141" s="6" t="s">
        <v>17616</v>
      </c>
      <c r="V2141" s="6" t="s">
        <v>18241</v>
      </c>
      <c r="W2141" s="6" t="s">
        <v>17754</v>
      </c>
      <c r="X2141" s="8" t="s">
        <v>17624</v>
      </c>
    </row>
    <row r="2142" spans="1:24">
      <c r="A2142" s="7" t="s">
        <v>11678</v>
      </c>
      <c r="B2142" s="6" t="s">
        <v>17616</v>
      </c>
      <c r="C2142" s="6">
        <v>39513</v>
      </c>
      <c r="D2142" s="6">
        <v>165000513</v>
      </c>
      <c r="E2142" s="6" t="s">
        <v>17616</v>
      </c>
      <c r="F2142" s="6" t="s">
        <v>17617</v>
      </c>
      <c r="G2142" s="6" t="s">
        <v>17628</v>
      </c>
      <c r="H2142" s="6" t="s">
        <v>17636</v>
      </c>
      <c r="I2142" s="6" t="s">
        <v>17638</v>
      </c>
      <c r="J2142" s="6">
        <v>2801898</v>
      </c>
      <c r="K2142" s="6" t="s">
        <v>17621</v>
      </c>
      <c r="L2142" s="6">
        <v>2</v>
      </c>
      <c r="M2142" s="6" t="s">
        <v>17622</v>
      </c>
      <c r="N2142" s="6">
        <v>0</v>
      </c>
      <c r="O2142" s="6">
        <v>20070628</v>
      </c>
      <c r="P2142" s="6" t="s">
        <v>17616</v>
      </c>
      <c r="Q2142" s="6">
        <v>176764.08799999999</v>
      </c>
      <c r="R2142" s="6">
        <v>126.73836503191336</v>
      </c>
      <c r="S2142" s="6">
        <v>433214.43199999997</v>
      </c>
      <c r="T2142" s="6">
        <v>37.400737669223226</v>
      </c>
      <c r="U2142" s="6" t="s">
        <v>17616</v>
      </c>
      <c r="V2142" s="6" t="s">
        <v>17616</v>
      </c>
      <c r="W2142" s="6" t="s">
        <v>17716</v>
      </c>
      <c r="X2142" s="8" t="s">
        <v>17624</v>
      </c>
    </row>
    <row r="2143" spans="1:24">
      <c r="A2143" s="7" t="s">
        <v>3980</v>
      </c>
      <c r="B2143" s="6" t="s">
        <v>17648</v>
      </c>
      <c r="C2143" s="6">
        <v>39514</v>
      </c>
      <c r="D2143" s="6">
        <v>165000514</v>
      </c>
      <c r="E2143" s="6" t="s">
        <v>17616</v>
      </c>
      <c r="F2143" s="6" t="s">
        <v>17617</v>
      </c>
      <c r="G2143" s="6" t="s">
        <v>17632</v>
      </c>
      <c r="H2143" s="6" t="s">
        <v>17636</v>
      </c>
      <c r="I2143" s="6" t="s">
        <v>17679</v>
      </c>
      <c r="J2143" s="6">
        <v>2801897</v>
      </c>
      <c r="K2143" s="6" t="s">
        <v>17621</v>
      </c>
      <c r="L2143" s="6">
        <v>2</v>
      </c>
      <c r="M2143" s="6" t="s">
        <v>17622</v>
      </c>
      <c r="N2143" s="6">
        <v>1</v>
      </c>
      <c r="O2143" s="6">
        <v>20070628</v>
      </c>
      <c r="P2143" s="6" t="s">
        <v>17616</v>
      </c>
      <c r="Q2143" s="6">
        <v>177785.79236200001</v>
      </c>
      <c r="R2143" s="6">
        <v>126.74978107005445</v>
      </c>
      <c r="S2143" s="6">
        <v>437291.218085</v>
      </c>
      <c r="T2143" s="6">
        <v>37.437494729955958</v>
      </c>
      <c r="U2143" s="6" t="s">
        <v>17616</v>
      </c>
      <c r="V2143" s="6" t="s">
        <v>17616</v>
      </c>
      <c r="W2143" s="6" t="s">
        <v>17625</v>
      </c>
      <c r="X2143" s="8" t="s">
        <v>17624</v>
      </c>
    </row>
    <row r="2144" spans="1:24">
      <c r="A2144" s="7" t="s">
        <v>3980</v>
      </c>
      <c r="B2144" s="6" t="s">
        <v>17648</v>
      </c>
      <c r="C2144" s="6">
        <v>39515</v>
      </c>
      <c r="D2144" s="6">
        <v>165000515</v>
      </c>
      <c r="E2144" s="6" t="s">
        <v>17616</v>
      </c>
      <c r="F2144" s="6" t="s">
        <v>17617</v>
      </c>
      <c r="G2144" s="6" t="s">
        <v>17632</v>
      </c>
      <c r="H2144" s="6" t="s">
        <v>17636</v>
      </c>
      <c r="I2144" s="6" t="s">
        <v>17679</v>
      </c>
      <c r="J2144" s="6">
        <v>2801896</v>
      </c>
      <c r="K2144" s="6" t="s">
        <v>17621</v>
      </c>
      <c r="L2144" s="6">
        <v>2</v>
      </c>
      <c r="M2144" s="6" t="s">
        <v>17622</v>
      </c>
      <c r="N2144" s="6">
        <v>1</v>
      </c>
      <c r="O2144" s="6">
        <v>20070628</v>
      </c>
      <c r="P2144" s="6" t="s">
        <v>17616</v>
      </c>
      <c r="Q2144" s="6">
        <v>177783.740846</v>
      </c>
      <c r="R2144" s="6">
        <v>126.74975871048622</v>
      </c>
      <c r="S2144" s="6">
        <v>437264.00662599999</v>
      </c>
      <c r="T2144" s="6">
        <v>37.437249505421967</v>
      </c>
      <c r="U2144" s="6" t="s">
        <v>17616</v>
      </c>
      <c r="V2144" s="6" t="s">
        <v>17616</v>
      </c>
      <c r="W2144" s="6" t="s">
        <v>17625</v>
      </c>
      <c r="X2144" s="8" t="s">
        <v>17624</v>
      </c>
    </row>
    <row r="2145" spans="1:24">
      <c r="A2145" s="7" t="s">
        <v>2683</v>
      </c>
      <c r="B2145" s="6" t="s">
        <v>17616</v>
      </c>
      <c r="C2145" s="6">
        <v>39516</v>
      </c>
      <c r="D2145" s="6">
        <v>165000516</v>
      </c>
      <c r="E2145" s="6" t="s">
        <v>17616</v>
      </c>
      <c r="F2145" s="6" t="s">
        <v>17617</v>
      </c>
      <c r="G2145" s="6" t="s">
        <v>17632</v>
      </c>
      <c r="H2145" s="6" t="s">
        <v>17636</v>
      </c>
      <c r="I2145" s="6" t="s">
        <v>17679</v>
      </c>
      <c r="J2145" s="6">
        <v>2801895</v>
      </c>
      <c r="K2145" s="6" t="s">
        <v>17621</v>
      </c>
      <c r="L2145" s="6">
        <v>2</v>
      </c>
      <c r="M2145" s="6" t="s">
        <v>17622</v>
      </c>
      <c r="N2145" s="6">
        <v>0</v>
      </c>
      <c r="O2145" s="6">
        <v>20070628</v>
      </c>
      <c r="P2145" s="6" t="s">
        <v>17616</v>
      </c>
      <c r="Q2145" s="6">
        <v>177759.31789800001</v>
      </c>
      <c r="R2145" s="6">
        <v>126.74947708961713</v>
      </c>
      <c r="S2145" s="6">
        <v>437451.28418299998</v>
      </c>
      <c r="T2145" s="6">
        <v>37.438936287366808</v>
      </c>
      <c r="U2145" s="6" t="s">
        <v>17616</v>
      </c>
      <c r="V2145" s="6" t="s">
        <v>17616</v>
      </c>
      <c r="W2145" s="6" t="s">
        <v>17634</v>
      </c>
      <c r="X2145" s="8" t="s">
        <v>17624</v>
      </c>
    </row>
    <row r="2146" spans="1:24">
      <c r="A2146" s="7" t="s">
        <v>2683</v>
      </c>
      <c r="B2146" s="6" t="s">
        <v>17616</v>
      </c>
      <c r="C2146" s="6">
        <v>39517</v>
      </c>
      <c r="D2146" s="6">
        <v>165000517</v>
      </c>
      <c r="E2146" s="6" t="s">
        <v>17616</v>
      </c>
      <c r="F2146" s="6" t="s">
        <v>17617</v>
      </c>
      <c r="G2146" s="6" t="s">
        <v>17632</v>
      </c>
      <c r="H2146" s="6" t="s">
        <v>17636</v>
      </c>
      <c r="I2146" s="6" t="s">
        <v>17679</v>
      </c>
      <c r="J2146" s="6">
        <v>2801894</v>
      </c>
      <c r="K2146" s="6" t="s">
        <v>17621</v>
      </c>
      <c r="L2146" s="6">
        <v>2</v>
      </c>
      <c r="M2146" s="6" t="s">
        <v>17622</v>
      </c>
      <c r="N2146" s="6">
        <v>0</v>
      </c>
      <c r="O2146" s="6">
        <v>20070628</v>
      </c>
      <c r="P2146" s="6" t="s">
        <v>17616</v>
      </c>
      <c r="Q2146" s="6">
        <v>177743.423557</v>
      </c>
      <c r="R2146" s="6">
        <v>126.7492966125493</v>
      </c>
      <c r="S2146" s="6">
        <v>437480.31884099997</v>
      </c>
      <c r="T2146" s="6">
        <v>37.439197506392794</v>
      </c>
      <c r="U2146" s="6" t="s">
        <v>17616</v>
      </c>
      <c r="V2146" s="6" t="s">
        <v>17616</v>
      </c>
      <c r="W2146" s="6" t="s">
        <v>17634</v>
      </c>
      <c r="X2146" s="8" t="s">
        <v>17624</v>
      </c>
    </row>
    <row r="2147" spans="1:24">
      <c r="A2147" s="7" t="s">
        <v>3987</v>
      </c>
      <c r="B2147" s="6" t="s">
        <v>17616</v>
      </c>
      <c r="C2147" s="6">
        <v>39518</v>
      </c>
      <c r="D2147" s="6">
        <v>165000518</v>
      </c>
      <c r="E2147" s="6" t="s">
        <v>17616</v>
      </c>
      <c r="F2147" s="6" t="s">
        <v>17617</v>
      </c>
      <c r="G2147" s="6" t="s">
        <v>17628</v>
      </c>
      <c r="H2147" s="6" t="s">
        <v>17636</v>
      </c>
      <c r="I2147" s="6" t="s">
        <v>17679</v>
      </c>
      <c r="J2147" s="6">
        <v>2801893</v>
      </c>
      <c r="K2147" s="6" t="s">
        <v>17621</v>
      </c>
      <c r="L2147" s="6">
        <v>1</v>
      </c>
      <c r="M2147" s="6" t="s">
        <v>17622</v>
      </c>
      <c r="N2147" s="6">
        <v>0</v>
      </c>
      <c r="O2147" s="6">
        <v>20070628</v>
      </c>
      <c r="P2147" s="6" t="s">
        <v>17616</v>
      </c>
      <c r="Q2147" s="6">
        <v>177946.65561399999</v>
      </c>
      <c r="R2147" s="6">
        <v>126.75160713729721</v>
      </c>
      <c r="S2147" s="6">
        <v>437010.25267700001</v>
      </c>
      <c r="T2147" s="6">
        <v>37.434967088443095</v>
      </c>
      <c r="U2147" s="6" t="s">
        <v>17616</v>
      </c>
      <c r="V2147" s="6" t="s">
        <v>17616</v>
      </c>
      <c r="W2147" s="6" t="s">
        <v>17625</v>
      </c>
      <c r="X2147" s="8" t="s">
        <v>17624</v>
      </c>
    </row>
    <row r="2148" spans="1:24">
      <c r="A2148" s="7" t="s">
        <v>1248</v>
      </c>
      <c r="B2148" s="6" t="s">
        <v>17616</v>
      </c>
      <c r="C2148" s="6">
        <v>39528</v>
      </c>
      <c r="D2148" s="6">
        <v>165000528</v>
      </c>
      <c r="E2148" s="6" t="s">
        <v>17616</v>
      </c>
      <c r="F2148" s="6" t="s">
        <v>17617</v>
      </c>
      <c r="G2148" s="6" t="s">
        <v>17632</v>
      </c>
      <c r="H2148" s="6" t="s">
        <v>17636</v>
      </c>
      <c r="I2148" s="6" t="s">
        <v>17679</v>
      </c>
      <c r="J2148" s="6">
        <v>2801892</v>
      </c>
      <c r="K2148" s="6" t="s">
        <v>17621</v>
      </c>
      <c r="L2148" s="6">
        <v>2</v>
      </c>
      <c r="M2148" s="6" t="s">
        <v>17622</v>
      </c>
      <c r="N2148" s="6">
        <v>1</v>
      </c>
      <c r="O2148" s="6">
        <v>20180804</v>
      </c>
      <c r="P2148" s="6" t="s">
        <v>17616</v>
      </c>
      <c r="Q2148" s="6">
        <v>177607.53243699999</v>
      </c>
      <c r="R2148" s="6">
        <v>126.74777208768373</v>
      </c>
      <c r="S2148" s="6">
        <v>437118.99139400001</v>
      </c>
      <c r="T2148" s="6">
        <v>37.435938661441277</v>
      </c>
      <c r="U2148" s="6" t="s">
        <v>17616</v>
      </c>
      <c r="V2148" s="6" t="s">
        <v>17616</v>
      </c>
      <c r="W2148" s="6" t="s">
        <v>18226</v>
      </c>
      <c r="X2148" s="8" t="s">
        <v>17624</v>
      </c>
    </row>
    <row r="2149" spans="1:24">
      <c r="A2149" s="7" t="s">
        <v>7111</v>
      </c>
      <c r="B2149" s="6" t="s">
        <v>17616</v>
      </c>
      <c r="C2149" s="6">
        <v>39529</v>
      </c>
      <c r="D2149" s="6">
        <v>165000529</v>
      </c>
      <c r="E2149" s="6" t="s">
        <v>17616</v>
      </c>
      <c r="F2149" s="6" t="s">
        <v>17617</v>
      </c>
      <c r="G2149" s="6" t="s">
        <v>17618</v>
      </c>
      <c r="H2149" s="6" t="s">
        <v>17636</v>
      </c>
      <c r="I2149" s="6" t="s">
        <v>17679</v>
      </c>
      <c r="J2149" s="6">
        <v>2801891</v>
      </c>
      <c r="K2149" s="6" t="s">
        <v>17621</v>
      </c>
      <c r="L2149" s="6">
        <v>2</v>
      </c>
      <c r="M2149" s="6" t="s">
        <v>17622</v>
      </c>
      <c r="N2149" s="6">
        <v>0</v>
      </c>
      <c r="O2149" s="6">
        <v>20070628</v>
      </c>
      <c r="P2149" s="6" t="s">
        <v>17616</v>
      </c>
      <c r="Q2149" s="6">
        <v>177539.62524699999</v>
      </c>
      <c r="R2149" s="6">
        <v>126.7469997442895</v>
      </c>
      <c r="S2149" s="6">
        <v>437284.59231099999</v>
      </c>
      <c r="T2149" s="6">
        <v>37.437429075568176</v>
      </c>
      <c r="U2149" s="6" t="s">
        <v>17616</v>
      </c>
      <c r="V2149" s="6" t="s">
        <v>17616</v>
      </c>
      <c r="W2149" s="6" t="s">
        <v>17625</v>
      </c>
      <c r="X2149" s="8" t="s">
        <v>17624</v>
      </c>
    </row>
    <row r="2150" spans="1:24">
      <c r="A2150" s="7" t="s">
        <v>6524</v>
      </c>
      <c r="B2150" s="6" t="s">
        <v>17616</v>
      </c>
      <c r="C2150" s="6">
        <v>39530</v>
      </c>
      <c r="D2150" s="6">
        <v>165000530</v>
      </c>
      <c r="E2150" s="6" t="s">
        <v>17616</v>
      </c>
      <c r="F2150" s="6" t="s">
        <v>17617</v>
      </c>
      <c r="G2150" s="6" t="s">
        <v>17628</v>
      </c>
      <c r="H2150" s="6" t="s">
        <v>17636</v>
      </c>
      <c r="I2150" s="6" t="s">
        <v>17638</v>
      </c>
      <c r="J2150" s="6">
        <v>2801890</v>
      </c>
      <c r="K2150" s="6" t="s">
        <v>17621</v>
      </c>
      <c r="L2150" s="6">
        <v>1</v>
      </c>
      <c r="M2150" s="6" t="s">
        <v>17622</v>
      </c>
      <c r="N2150" s="6">
        <v>1</v>
      </c>
      <c r="O2150" s="6">
        <v>20131030</v>
      </c>
      <c r="P2150" s="6" t="s">
        <v>17616</v>
      </c>
      <c r="Q2150" s="6">
        <v>174019.72553600001</v>
      </c>
      <c r="R2150" s="6">
        <v>126.7073941388378</v>
      </c>
      <c r="S2150" s="6">
        <v>432550.27303600003</v>
      </c>
      <c r="T2150" s="6">
        <v>37.394680543698449</v>
      </c>
      <c r="U2150" s="6" t="s">
        <v>17616</v>
      </c>
      <c r="V2150" s="6" t="s">
        <v>17616</v>
      </c>
      <c r="W2150" s="6" t="s">
        <v>17634</v>
      </c>
      <c r="X2150" s="8" t="s">
        <v>17624</v>
      </c>
    </row>
    <row r="2151" spans="1:24">
      <c r="A2151" s="7" t="s">
        <v>844</v>
      </c>
      <c r="B2151" s="6" t="s">
        <v>17616</v>
      </c>
      <c r="C2151" s="6">
        <v>39532</v>
      </c>
      <c r="D2151" s="6">
        <v>165000532</v>
      </c>
      <c r="E2151" s="6" t="s">
        <v>17616</v>
      </c>
      <c r="F2151" s="6" t="s">
        <v>17617</v>
      </c>
      <c r="G2151" s="6" t="s">
        <v>17628</v>
      </c>
      <c r="H2151" s="6" t="s">
        <v>17636</v>
      </c>
      <c r="I2151" s="6" t="s">
        <v>17638</v>
      </c>
      <c r="J2151" s="6">
        <v>2801889</v>
      </c>
      <c r="K2151" s="6" t="s">
        <v>17621</v>
      </c>
      <c r="L2151" s="6">
        <v>3</v>
      </c>
      <c r="M2151" s="6" t="s">
        <v>17622</v>
      </c>
      <c r="N2151" s="6">
        <v>0</v>
      </c>
      <c r="O2151" s="6">
        <v>20070628</v>
      </c>
      <c r="P2151" s="6" t="s">
        <v>17616</v>
      </c>
      <c r="Q2151" s="6">
        <v>174107.278322</v>
      </c>
      <c r="R2151" s="6">
        <v>126.70836697473374</v>
      </c>
      <c r="S2151" s="6">
        <v>433003.04869600001</v>
      </c>
      <c r="T2151" s="6">
        <v>37.398762520213381</v>
      </c>
      <c r="U2151" s="6" t="s">
        <v>17616</v>
      </c>
      <c r="V2151" s="6" t="s">
        <v>17616</v>
      </c>
      <c r="W2151" s="6" t="s">
        <v>17625</v>
      </c>
      <c r="X2151" s="8" t="s">
        <v>17624</v>
      </c>
    </row>
    <row r="2152" spans="1:24">
      <c r="A2152" s="7" t="s">
        <v>3088</v>
      </c>
      <c r="B2152" s="6" t="s">
        <v>17616</v>
      </c>
      <c r="C2152" s="6">
        <v>39533</v>
      </c>
      <c r="D2152" s="6">
        <v>165000533</v>
      </c>
      <c r="E2152" s="6" t="s">
        <v>17616</v>
      </c>
      <c r="F2152" s="6" t="s">
        <v>17617</v>
      </c>
      <c r="G2152" s="6" t="s">
        <v>17680</v>
      </c>
      <c r="H2152" s="6" t="s">
        <v>17636</v>
      </c>
      <c r="I2152" s="6" t="s">
        <v>17673</v>
      </c>
      <c r="J2152" s="6">
        <v>2801888</v>
      </c>
      <c r="K2152" s="6" t="s">
        <v>17621</v>
      </c>
      <c r="L2152" s="6">
        <v>2</v>
      </c>
      <c r="M2152" s="6" t="s">
        <v>17622</v>
      </c>
      <c r="N2152" s="6">
        <v>0</v>
      </c>
      <c r="O2152" s="6">
        <v>20070628</v>
      </c>
      <c r="P2152" s="6" t="s">
        <v>17616</v>
      </c>
      <c r="Q2152" s="6">
        <v>173670.282351</v>
      </c>
      <c r="R2152" s="6">
        <v>126.70318770741689</v>
      </c>
      <c r="S2152" s="6">
        <v>439832.251636</v>
      </c>
      <c r="T2152" s="6">
        <v>37.460281122908313</v>
      </c>
      <c r="U2152" s="6" t="s">
        <v>17616</v>
      </c>
      <c r="V2152" s="6" t="s">
        <v>17616</v>
      </c>
      <c r="W2152" s="6" t="s">
        <v>17681</v>
      </c>
      <c r="X2152" s="8" t="s">
        <v>17624</v>
      </c>
    </row>
    <row r="2153" spans="1:24">
      <c r="A2153" s="7" t="s">
        <v>1978</v>
      </c>
      <c r="B2153" s="6" t="s">
        <v>17616</v>
      </c>
      <c r="C2153" s="6">
        <v>39535</v>
      </c>
      <c r="D2153" s="6">
        <v>165000535</v>
      </c>
      <c r="E2153" s="6" t="s">
        <v>17616</v>
      </c>
      <c r="F2153" s="6" t="s">
        <v>17617</v>
      </c>
      <c r="G2153" s="6" t="s">
        <v>17628</v>
      </c>
      <c r="H2153" s="6" t="s">
        <v>17636</v>
      </c>
      <c r="I2153" s="6" t="s">
        <v>17673</v>
      </c>
      <c r="J2153" s="6">
        <v>2801887</v>
      </c>
      <c r="K2153" s="6" t="s">
        <v>17621</v>
      </c>
      <c r="L2153" s="6">
        <v>1</v>
      </c>
      <c r="M2153" s="6" t="s">
        <v>17622</v>
      </c>
      <c r="N2153" s="6">
        <v>0</v>
      </c>
      <c r="O2153" s="6">
        <v>20070628</v>
      </c>
      <c r="P2153" s="6" t="s">
        <v>17616</v>
      </c>
      <c r="Q2153" s="6">
        <v>174472.57176699999</v>
      </c>
      <c r="R2153" s="6">
        <v>126.71225419409831</v>
      </c>
      <c r="S2153" s="6">
        <v>439877.81865199999</v>
      </c>
      <c r="T2153" s="6">
        <v>37.460714221192866</v>
      </c>
      <c r="U2153" s="6" t="s">
        <v>17616</v>
      </c>
      <c r="V2153" s="6" t="s">
        <v>17616</v>
      </c>
      <c r="W2153" s="6" t="s">
        <v>17625</v>
      </c>
      <c r="X2153" s="8" t="s">
        <v>17624</v>
      </c>
    </row>
    <row r="2154" spans="1:24">
      <c r="A2154" s="7" t="s">
        <v>1978</v>
      </c>
      <c r="B2154" s="6" t="s">
        <v>17616</v>
      </c>
      <c r="C2154" s="6">
        <v>39536</v>
      </c>
      <c r="D2154" s="6">
        <v>165000536</v>
      </c>
      <c r="E2154" s="6" t="s">
        <v>17616</v>
      </c>
      <c r="F2154" s="6" t="s">
        <v>17617</v>
      </c>
      <c r="G2154" s="6" t="s">
        <v>17618</v>
      </c>
      <c r="H2154" s="6" t="s">
        <v>17636</v>
      </c>
      <c r="I2154" s="6" t="s">
        <v>17673</v>
      </c>
      <c r="J2154" s="6">
        <v>2801886</v>
      </c>
      <c r="K2154" s="6" t="s">
        <v>17621</v>
      </c>
      <c r="L2154" s="6">
        <v>1</v>
      </c>
      <c r="M2154" s="6" t="s">
        <v>17622</v>
      </c>
      <c r="N2154" s="6">
        <v>0</v>
      </c>
      <c r="O2154" s="6">
        <v>20070628</v>
      </c>
      <c r="P2154" s="6" t="s">
        <v>17616</v>
      </c>
      <c r="Q2154" s="6">
        <v>174472.99708500001</v>
      </c>
      <c r="R2154" s="6">
        <v>126.712259365612</v>
      </c>
      <c r="S2154" s="6">
        <v>439867.32342099998</v>
      </c>
      <c r="T2154" s="6">
        <v>37.460619671627711</v>
      </c>
      <c r="U2154" s="6" t="s">
        <v>17616</v>
      </c>
      <c r="V2154" s="6" t="s">
        <v>17616</v>
      </c>
      <c r="W2154" s="6" t="s">
        <v>17625</v>
      </c>
      <c r="X2154" s="8" t="s">
        <v>17624</v>
      </c>
    </row>
    <row r="2155" spans="1:24">
      <c r="A2155" s="7" t="s">
        <v>3969</v>
      </c>
      <c r="B2155" s="6" t="s">
        <v>17616</v>
      </c>
      <c r="C2155" s="6">
        <v>39537</v>
      </c>
      <c r="D2155" s="6">
        <v>165000537</v>
      </c>
      <c r="E2155" s="6" t="s">
        <v>17616</v>
      </c>
      <c r="F2155" s="6" t="s">
        <v>17617</v>
      </c>
      <c r="G2155" s="6" t="s">
        <v>17680</v>
      </c>
      <c r="H2155" s="6" t="s">
        <v>17636</v>
      </c>
      <c r="I2155" s="6" t="s">
        <v>17673</v>
      </c>
      <c r="J2155" s="6">
        <v>2801885</v>
      </c>
      <c r="K2155" s="6" t="s">
        <v>17621</v>
      </c>
      <c r="L2155" s="6">
        <v>1</v>
      </c>
      <c r="M2155" s="6" t="s">
        <v>17622</v>
      </c>
      <c r="N2155" s="6">
        <v>0</v>
      </c>
      <c r="O2155" s="6">
        <v>20070628</v>
      </c>
      <c r="P2155" s="6" t="s">
        <v>17616</v>
      </c>
      <c r="Q2155" s="6">
        <v>174943.669711</v>
      </c>
      <c r="R2155" s="6">
        <v>126.71757882069031</v>
      </c>
      <c r="S2155" s="6">
        <v>439880.88309199997</v>
      </c>
      <c r="T2155" s="6">
        <v>37.460754744349416</v>
      </c>
      <c r="U2155" s="6" t="s">
        <v>17616</v>
      </c>
      <c r="V2155" s="6" t="s">
        <v>17616</v>
      </c>
      <c r="W2155" s="6" t="s">
        <v>17681</v>
      </c>
      <c r="X2155" s="8" t="s">
        <v>17624</v>
      </c>
    </row>
    <row r="2156" spans="1:24">
      <c r="A2156" s="7" t="s">
        <v>3972</v>
      </c>
      <c r="B2156" s="6" t="s">
        <v>17616</v>
      </c>
      <c r="C2156" s="6">
        <v>39538</v>
      </c>
      <c r="D2156" s="6">
        <v>165000538</v>
      </c>
      <c r="E2156" s="6" t="s">
        <v>17616</v>
      </c>
      <c r="F2156" s="6" t="s">
        <v>17617</v>
      </c>
      <c r="G2156" s="6" t="s">
        <v>17680</v>
      </c>
      <c r="H2156" s="6" t="s">
        <v>17636</v>
      </c>
      <c r="I2156" s="6" t="s">
        <v>17673</v>
      </c>
      <c r="J2156" s="6">
        <v>2801884</v>
      </c>
      <c r="K2156" s="6" t="s">
        <v>17621</v>
      </c>
      <c r="L2156" s="6">
        <v>1</v>
      </c>
      <c r="M2156" s="6" t="s">
        <v>17622</v>
      </c>
      <c r="N2156" s="6">
        <v>0</v>
      </c>
      <c r="O2156" s="6">
        <v>20070628</v>
      </c>
      <c r="P2156" s="6" t="s">
        <v>17616</v>
      </c>
      <c r="Q2156" s="6">
        <v>175071.071727</v>
      </c>
      <c r="R2156" s="6">
        <v>126.71901874675865</v>
      </c>
      <c r="S2156" s="6">
        <v>439883.123685</v>
      </c>
      <c r="T2156" s="6">
        <v>37.460778382821964</v>
      </c>
      <c r="U2156" s="6" t="s">
        <v>17616</v>
      </c>
      <c r="V2156" s="6" t="s">
        <v>17616</v>
      </c>
      <c r="W2156" s="6" t="s">
        <v>17681</v>
      </c>
      <c r="X2156" s="8" t="s">
        <v>17624</v>
      </c>
    </row>
    <row r="2157" spans="1:24">
      <c r="A2157" s="7" t="s">
        <v>3975</v>
      </c>
      <c r="B2157" s="6" t="s">
        <v>17616</v>
      </c>
      <c r="C2157" s="6">
        <v>39539</v>
      </c>
      <c r="D2157" s="6">
        <v>165000539</v>
      </c>
      <c r="E2157" s="6" t="s">
        <v>17616</v>
      </c>
      <c r="F2157" s="6" t="s">
        <v>17617</v>
      </c>
      <c r="G2157" s="6" t="s">
        <v>17680</v>
      </c>
      <c r="H2157" s="6" t="s">
        <v>17636</v>
      </c>
      <c r="I2157" s="6" t="s">
        <v>17715</v>
      </c>
      <c r="J2157" s="6">
        <v>2801883</v>
      </c>
      <c r="K2157" s="6" t="s">
        <v>17621</v>
      </c>
      <c r="L2157" s="6">
        <v>1</v>
      </c>
      <c r="M2157" s="6" t="s">
        <v>17622</v>
      </c>
      <c r="N2157" s="6">
        <v>0</v>
      </c>
      <c r="O2157" s="6">
        <v>20070628</v>
      </c>
      <c r="P2157" s="6" t="s">
        <v>17616</v>
      </c>
      <c r="Q2157" s="6">
        <v>175070.75424099999</v>
      </c>
      <c r="R2157" s="6">
        <v>126.71901542720585</v>
      </c>
      <c r="S2157" s="6">
        <v>439875.18896499998</v>
      </c>
      <c r="T2157" s="6">
        <v>37.460706882904844</v>
      </c>
      <c r="U2157" s="6" t="s">
        <v>17616</v>
      </c>
      <c r="V2157" s="6" t="s">
        <v>17616</v>
      </c>
      <c r="W2157" s="6" t="s">
        <v>17681</v>
      </c>
      <c r="X2157" s="8" t="s">
        <v>17624</v>
      </c>
    </row>
    <row r="2158" spans="1:24">
      <c r="A2158" s="7" t="s">
        <v>1245</v>
      </c>
      <c r="B2158" s="6" t="s">
        <v>17616</v>
      </c>
      <c r="C2158" s="6">
        <v>39542</v>
      </c>
      <c r="D2158" s="6">
        <v>165000542</v>
      </c>
      <c r="E2158" s="6" t="s">
        <v>17616</v>
      </c>
      <c r="F2158" s="6" t="s">
        <v>17617</v>
      </c>
      <c r="G2158" s="6" t="s">
        <v>17618</v>
      </c>
      <c r="H2158" s="6" t="s">
        <v>17636</v>
      </c>
      <c r="I2158" s="6" t="s">
        <v>17679</v>
      </c>
      <c r="J2158" s="6">
        <v>2801880</v>
      </c>
      <c r="K2158" s="6" t="s">
        <v>17621</v>
      </c>
      <c r="L2158" s="6">
        <v>2</v>
      </c>
      <c r="M2158" s="6" t="s">
        <v>17622</v>
      </c>
      <c r="N2158" s="6">
        <v>0</v>
      </c>
      <c r="O2158" s="6">
        <v>20070628</v>
      </c>
      <c r="P2158" s="6" t="s">
        <v>17616</v>
      </c>
      <c r="Q2158" s="6">
        <v>177774.20280100001</v>
      </c>
      <c r="R2158" s="6">
        <v>126.74960794340822</v>
      </c>
      <c r="S2158" s="6">
        <v>438687.55301500001</v>
      </c>
      <c r="T2158" s="6">
        <v>37.450075410786816</v>
      </c>
      <c r="U2158" s="6" t="s">
        <v>17616</v>
      </c>
      <c r="V2158" s="6" t="s">
        <v>17616</v>
      </c>
      <c r="W2158" s="6" t="s">
        <v>17625</v>
      </c>
      <c r="X2158" s="8" t="s">
        <v>17624</v>
      </c>
    </row>
    <row r="2159" spans="1:24">
      <c r="A2159" s="7" t="s">
        <v>13197</v>
      </c>
      <c r="B2159" s="6" t="s">
        <v>17616</v>
      </c>
      <c r="C2159" s="6">
        <v>39543</v>
      </c>
      <c r="D2159" s="6">
        <v>165000543</v>
      </c>
      <c r="E2159" s="6" t="s">
        <v>17616</v>
      </c>
      <c r="F2159" s="6" t="s">
        <v>17617</v>
      </c>
      <c r="G2159" s="6" t="s">
        <v>17628</v>
      </c>
      <c r="H2159" s="6" t="s">
        <v>17636</v>
      </c>
      <c r="I2159" s="6" t="s">
        <v>17679</v>
      </c>
      <c r="J2159" s="6">
        <v>2801879</v>
      </c>
      <c r="K2159" s="6" t="s">
        <v>17621</v>
      </c>
      <c r="L2159" s="6">
        <v>2</v>
      </c>
      <c r="M2159" s="6" t="s">
        <v>17622</v>
      </c>
      <c r="N2159" s="6">
        <v>1</v>
      </c>
      <c r="O2159" s="6">
        <v>20120703</v>
      </c>
      <c r="P2159" s="6" t="s">
        <v>17616</v>
      </c>
      <c r="Q2159" s="6">
        <v>177971.39132200001</v>
      </c>
      <c r="R2159" s="6">
        <v>126.75183180990972</v>
      </c>
      <c r="S2159" s="6">
        <v>438841.46266199998</v>
      </c>
      <c r="T2159" s="6">
        <v>37.451466861836622</v>
      </c>
      <c r="U2159" s="6" t="s">
        <v>17616</v>
      </c>
      <c r="V2159" s="6" t="s">
        <v>17616</v>
      </c>
      <c r="W2159" s="6" t="s">
        <v>17625</v>
      </c>
      <c r="X2159" s="8" t="s">
        <v>17624</v>
      </c>
    </row>
    <row r="2160" spans="1:24">
      <c r="A2160" s="7" t="s">
        <v>13567</v>
      </c>
      <c r="B2160" s="6" t="s">
        <v>17616</v>
      </c>
      <c r="C2160" s="6">
        <v>39544</v>
      </c>
      <c r="D2160" s="6">
        <v>165000544</v>
      </c>
      <c r="E2160" s="6" t="s">
        <v>17616</v>
      </c>
      <c r="F2160" s="6" t="s">
        <v>17617</v>
      </c>
      <c r="G2160" s="6" t="s">
        <v>17628</v>
      </c>
      <c r="H2160" s="6" t="s">
        <v>17636</v>
      </c>
      <c r="I2160" s="6" t="s">
        <v>17646</v>
      </c>
      <c r="J2160" s="6">
        <v>2801878</v>
      </c>
      <c r="K2160" s="6" t="s">
        <v>17621</v>
      </c>
      <c r="L2160" s="6">
        <v>2</v>
      </c>
      <c r="M2160" s="6" t="s">
        <v>17622</v>
      </c>
      <c r="N2160" s="6">
        <v>1</v>
      </c>
      <c r="O2160" s="6">
        <v>20100218</v>
      </c>
      <c r="P2160" s="6" t="s">
        <v>17616</v>
      </c>
      <c r="Q2160" s="6">
        <v>175451.740957</v>
      </c>
      <c r="R2160" s="6">
        <v>126.72331712927348</v>
      </c>
      <c r="S2160" s="6">
        <v>440010.62577699998</v>
      </c>
      <c r="T2160" s="6">
        <v>37.461937375584917</v>
      </c>
      <c r="U2160" s="6" t="s">
        <v>17616</v>
      </c>
      <c r="V2160" s="6" t="s">
        <v>17616</v>
      </c>
      <c r="W2160" s="6" t="s">
        <v>17625</v>
      </c>
      <c r="X2160" s="8" t="s">
        <v>17624</v>
      </c>
    </row>
    <row r="2161" spans="1:24">
      <c r="A2161" s="7" t="s">
        <v>13567</v>
      </c>
      <c r="B2161" s="6" t="s">
        <v>17616</v>
      </c>
      <c r="C2161" s="6">
        <v>39545</v>
      </c>
      <c r="D2161" s="6">
        <v>165000545</v>
      </c>
      <c r="E2161" s="6" t="s">
        <v>17616</v>
      </c>
      <c r="F2161" s="6" t="s">
        <v>17617</v>
      </c>
      <c r="G2161" s="6" t="s">
        <v>17680</v>
      </c>
      <c r="H2161" s="6" t="s">
        <v>17636</v>
      </c>
      <c r="I2161" s="6" t="s">
        <v>17646</v>
      </c>
      <c r="J2161" s="6">
        <v>2801877</v>
      </c>
      <c r="K2161" s="6" t="s">
        <v>17621</v>
      </c>
      <c r="L2161" s="6">
        <v>2</v>
      </c>
      <c r="M2161" s="6" t="s">
        <v>17622</v>
      </c>
      <c r="N2161" s="6">
        <v>1</v>
      </c>
      <c r="O2161" s="6">
        <v>20100218</v>
      </c>
      <c r="P2161" s="6" t="s">
        <v>17616</v>
      </c>
      <c r="Q2161" s="6">
        <v>175459.61815900001</v>
      </c>
      <c r="R2161" s="6">
        <v>126.72340622664153</v>
      </c>
      <c r="S2161" s="6">
        <v>440008.78762999998</v>
      </c>
      <c r="T2161" s="6">
        <v>37.461921023547454</v>
      </c>
      <c r="U2161" s="6" t="s">
        <v>17616</v>
      </c>
      <c r="V2161" s="6" t="s">
        <v>17616</v>
      </c>
      <c r="W2161" s="6" t="s">
        <v>17955</v>
      </c>
      <c r="X2161" s="8" t="s">
        <v>17624</v>
      </c>
    </row>
    <row r="2162" spans="1:24">
      <c r="A2162" s="7" t="s">
        <v>13200</v>
      </c>
      <c r="B2162" s="6" t="s">
        <v>17616</v>
      </c>
      <c r="C2162" s="6">
        <v>39546</v>
      </c>
      <c r="D2162" s="6">
        <v>165000546</v>
      </c>
      <c r="E2162" s="6" t="s">
        <v>17616</v>
      </c>
      <c r="F2162" s="6" t="s">
        <v>17617</v>
      </c>
      <c r="G2162" s="6" t="s">
        <v>17628</v>
      </c>
      <c r="H2162" s="6" t="s">
        <v>17636</v>
      </c>
      <c r="I2162" s="6" t="s">
        <v>17646</v>
      </c>
      <c r="J2162" s="6">
        <v>2801876</v>
      </c>
      <c r="K2162" s="6" t="s">
        <v>17621</v>
      </c>
      <c r="L2162" s="6">
        <v>2</v>
      </c>
      <c r="M2162" s="6" t="s">
        <v>17622</v>
      </c>
      <c r="N2162" s="6">
        <v>0</v>
      </c>
      <c r="O2162" s="6">
        <v>20070628</v>
      </c>
      <c r="P2162" s="6" t="s">
        <v>17616</v>
      </c>
      <c r="Q2162" s="6">
        <v>175328.00352100001</v>
      </c>
      <c r="R2162" s="6">
        <v>126.72191921995011</v>
      </c>
      <c r="S2162" s="6">
        <v>439989.905822</v>
      </c>
      <c r="T2162" s="6">
        <v>37.461747389468108</v>
      </c>
      <c r="U2162" s="6" t="s">
        <v>17616</v>
      </c>
      <c r="V2162" s="6" t="s">
        <v>17616</v>
      </c>
      <c r="W2162" s="6" t="s">
        <v>17625</v>
      </c>
      <c r="X2162" s="8" t="s">
        <v>17624</v>
      </c>
    </row>
    <row r="2163" spans="1:24">
      <c r="A2163" s="7" t="s">
        <v>10890</v>
      </c>
      <c r="B2163" s="6" t="s">
        <v>17616</v>
      </c>
      <c r="C2163" s="6">
        <v>39548</v>
      </c>
      <c r="D2163" s="6">
        <v>165000548</v>
      </c>
      <c r="E2163" s="6" t="s">
        <v>17616</v>
      </c>
      <c r="F2163" s="6" t="s">
        <v>17617</v>
      </c>
      <c r="G2163" s="6" t="s">
        <v>17628</v>
      </c>
      <c r="H2163" s="6" t="s">
        <v>17636</v>
      </c>
      <c r="I2163" s="6" t="s">
        <v>17673</v>
      </c>
      <c r="J2163" s="6">
        <v>2801875</v>
      </c>
      <c r="K2163" s="6" t="s">
        <v>17621</v>
      </c>
      <c r="L2163" s="6">
        <v>1</v>
      </c>
      <c r="M2163" s="6" t="s">
        <v>17622</v>
      </c>
      <c r="N2163" s="6">
        <v>1</v>
      </c>
      <c r="O2163" s="6">
        <v>20100816</v>
      </c>
      <c r="P2163" s="6" t="s">
        <v>17616</v>
      </c>
      <c r="Q2163" s="6">
        <v>174659.75488399999</v>
      </c>
      <c r="R2163" s="6">
        <v>126.71436994605506</v>
      </c>
      <c r="S2163" s="6">
        <v>439876.16451500001</v>
      </c>
      <c r="T2163" s="6">
        <v>37.460704476918508</v>
      </c>
      <c r="U2163" s="6" t="s">
        <v>17616</v>
      </c>
      <c r="V2163" s="6" t="s">
        <v>17616</v>
      </c>
      <c r="W2163" s="6" t="s">
        <v>17625</v>
      </c>
      <c r="X2163" s="8" t="s">
        <v>17624</v>
      </c>
    </row>
    <row r="2164" spans="1:24">
      <c r="A2164" s="7" t="s">
        <v>13798</v>
      </c>
      <c r="B2164" s="6" t="s">
        <v>17616</v>
      </c>
      <c r="C2164" s="6">
        <v>39549</v>
      </c>
      <c r="D2164" s="6">
        <v>165000549</v>
      </c>
      <c r="E2164" s="6" t="s">
        <v>17616</v>
      </c>
      <c r="F2164" s="6" t="s">
        <v>17617</v>
      </c>
      <c r="G2164" s="6" t="s">
        <v>17680</v>
      </c>
      <c r="H2164" s="6" t="s">
        <v>17636</v>
      </c>
      <c r="I2164" s="6" t="s">
        <v>17646</v>
      </c>
      <c r="J2164" s="6">
        <v>2801874</v>
      </c>
      <c r="K2164" s="6" t="s">
        <v>17621</v>
      </c>
      <c r="L2164" s="6">
        <v>2</v>
      </c>
      <c r="M2164" s="6" t="s">
        <v>17622</v>
      </c>
      <c r="N2164" s="6">
        <v>0</v>
      </c>
      <c r="O2164" s="6">
        <v>20070628</v>
      </c>
      <c r="P2164" s="6" t="s">
        <v>17616</v>
      </c>
      <c r="Q2164" s="6">
        <v>175504.49257199999</v>
      </c>
      <c r="R2164" s="6">
        <v>126.72390715424059</v>
      </c>
      <c r="S2164" s="6">
        <v>440197.56432800001</v>
      </c>
      <c r="T2164" s="6">
        <v>37.463623082627528</v>
      </c>
      <c r="U2164" s="6" t="s">
        <v>17616</v>
      </c>
      <c r="V2164" s="6" t="s">
        <v>17616</v>
      </c>
      <c r="W2164" s="6" t="s">
        <v>17955</v>
      </c>
      <c r="X2164" s="8" t="s">
        <v>17624</v>
      </c>
    </row>
    <row r="2165" spans="1:24">
      <c r="A2165" s="7" t="s">
        <v>13752</v>
      </c>
      <c r="B2165" s="6" t="s">
        <v>17616</v>
      </c>
      <c r="C2165" s="6">
        <v>39557</v>
      </c>
      <c r="D2165" s="6">
        <v>165000557</v>
      </c>
      <c r="E2165" s="6" t="s">
        <v>17616</v>
      </c>
      <c r="F2165" s="6" t="s">
        <v>17617</v>
      </c>
      <c r="G2165" s="6" t="s">
        <v>17628</v>
      </c>
      <c r="H2165" s="6" t="s">
        <v>17636</v>
      </c>
      <c r="I2165" s="6" t="s">
        <v>17637</v>
      </c>
      <c r="J2165" s="6">
        <v>2807320</v>
      </c>
      <c r="K2165" s="6" t="s">
        <v>17621</v>
      </c>
      <c r="L2165" s="6">
        <v>2</v>
      </c>
      <c r="M2165" s="6" t="s">
        <v>17622</v>
      </c>
      <c r="N2165" s="6">
        <v>1</v>
      </c>
      <c r="O2165" s="6">
        <v>20170814</v>
      </c>
      <c r="P2165" s="6" t="s">
        <v>17616</v>
      </c>
      <c r="Q2165" s="6">
        <v>173634.674485</v>
      </c>
      <c r="R2165" s="6">
        <v>126.70295455376376</v>
      </c>
      <c r="S2165" s="6">
        <v>435103.15923699999</v>
      </c>
      <c r="T2165" s="6">
        <v>37.417671177674322</v>
      </c>
      <c r="U2165" s="6" t="s">
        <v>17616</v>
      </c>
      <c r="V2165" s="6" t="s">
        <v>17616</v>
      </c>
      <c r="W2165" s="6" t="s">
        <v>17625</v>
      </c>
      <c r="X2165" s="8" t="s">
        <v>17624</v>
      </c>
    </row>
    <row r="2166" spans="1:24">
      <c r="A2166" s="7" t="s">
        <v>2012</v>
      </c>
      <c r="B2166" s="6" t="s">
        <v>17616</v>
      </c>
      <c r="C2166" s="6">
        <v>39566</v>
      </c>
      <c r="D2166" s="6">
        <v>165000566</v>
      </c>
      <c r="E2166" s="6" t="s">
        <v>17616</v>
      </c>
      <c r="F2166" s="6" t="s">
        <v>17617</v>
      </c>
      <c r="G2166" s="6" t="s">
        <v>17628</v>
      </c>
      <c r="H2166" s="6" t="s">
        <v>17636</v>
      </c>
      <c r="I2166" s="6" t="s">
        <v>17679</v>
      </c>
      <c r="J2166" s="6">
        <v>2801867</v>
      </c>
      <c r="K2166" s="6" t="s">
        <v>17621</v>
      </c>
      <c r="L2166" s="6">
        <v>1</v>
      </c>
      <c r="M2166" s="6" t="s">
        <v>17622</v>
      </c>
      <c r="N2166" s="6">
        <v>0</v>
      </c>
      <c r="O2166" s="6">
        <v>20070628</v>
      </c>
      <c r="P2166" s="6" t="s">
        <v>17616</v>
      </c>
      <c r="Q2166" s="6">
        <v>177880.74504000001</v>
      </c>
      <c r="R2166" s="6">
        <v>126.75076799883573</v>
      </c>
      <c r="S2166" s="6">
        <v>440150.61201899999</v>
      </c>
      <c r="T2166" s="6">
        <v>37.463260085911919</v>
      </c>
      <c r="U2166" s="6" t="s">
        <v>17616</v>
      </c>
      <c r="V2166" s="6" t="s">
        <v>17616</v>
      </c>
      <c r="W2166" s="6" t="s">
        <v>17625</v>
      </c>
      <c r="X2166" s="8" t="s">
        <v>17624</v>
      </c>
    </row>
    <row r="2167" spans="1:24">
      <c r="A2167" s="7" t="s">
        <v>13757</v>
      </c>
      <c r="B2167" s="6" t="s">
        <v>17616</v>
      </c>
      <c r="C2167" s="6">
        <v>39567</v>
      </c>
      <c r="D2167" s="6">
        <v>165000567</v>
      </c>
      <c r="E2167" s="6" t="s">
        <v>17616</v>
      </c>
      <c r="F2167" s="6" t="s">
        <v>17617</v>
      </c>
      <c r="G2167" s="6" t="s">
        <v>17632</v>
      </c>
      <c r="H2167" s="6" t="s">
        <v>17636</v>
      </c>
      <c r="I2167" s="6" t="s">
        <v>17638</v>
      </c>
      <c r="J2167" s="6">
        <v>2801866</v>
      </c>
      <c r="K2167" s="6" t="s">
        <v>17621</v>
      </c>
      <c r="L2167" s="6">
        <v>3</v>
      </c>
      <c r="M2167" s="6" t="s">
        <v>17622</v>
      </c>
      <c r="N2167" s="6">
        <v>1</v>
      </c>
      <c r="O2167" s="6">
        <v>20091208</v>
      </c>
      <c r="P2167" s="6" t="s">
        <v>17616</v>
      </c>
      <c r="Q2167" s="6">
        <v>172909.05755699999</v>
      </c>
      <c r="R2167" s="6">
        <v>126.69482134230404</v>
      </c>
      <c r="S2167" s="6">
        <v>433371.98306400003</v>
      </c>
      <c r="T2167" s="6">
        <v>37.402052302539843</v>
      </c>
      <c r="U2167" s="6" t="s">
        <v>17616</v>
      </c>
      <c r="V2167" s="6" t="s">
        <v>17616</v>
      </c>
      <c r="W2167" s="6" t="s">
        <v>17677</v>
      </c>
      <c r="X2167" s="8" t="s">
        <v>17624</v>
      </c>
    </row>
    <row r="2168" spans="1:24">
      <c r="A2168" s="7" t="s">
        <v>13760</v>
      </c>
      <c r="B2168" s="6" t="s">
        <v>17616</v>
      </c>
      <c r="C2168" s="6">
        <v>39568</v>
      </c>
      <c r="D2168" s="6">
        <v>165000568</v>
      </c>
      <c r="E2168" s="6" t="s">
        <v>17616</v>
      </c>
      <c r="F2168" s="6" t="s">
        <v>17617</v>
      </c>
      <c r="G2168" s="6" t="s">
        <v>17632</v>
      </c>
      <c r="H2168" s="6" t="s">
        <v>17636</v>
      </c>
      <c r="I2168" s="6" t="s">
        <v>17638</v>
      </c>
      <c r="J2168" s="6">
        <v>2801865</v>
      </c>
      <c r="K2168" s="6" t="s">
        <v>17621</v>
      </c>
      <c r="L2168" s="6">
        <v>3</v>
      </c>
      <c r="M2168" s="6" t="s">
        <v>17622</v>
      </c>
      <c r="N2168" s="6">
        <v>1</v>
      </c>
      <c r="O2168" s="6">
        <v>20070628</v>
      </c>
      <c r="P2168" s="6" t="s">
        <v>17616</v>
      </c>
      <c r="Q2168" s="6">
        <v>172921.07655299999</v>
      </c>
      <c r="R2168" s="6">
        <v>126.69495606659086</v>
      </c>
      <c r="S2168" s="6">
        <v>433399.71808199998</v>
      </c>
      <c r="T2168" s="6">
        <v>37.402302547288919</v>
      </c>
      <c r="U2168" s="6" t="s">
        <v>17616</v>
      </c>
      <c r="V2168" s="6" t="s">
        <v>17616</v>
      </c>
      <c r="W2168" s="6" t="s">
        <v>17677</v>
      </c>
      <c r="X2168" s="8" t="s">
        <v>17624</v>
      </c>
    </row>
    <row r="2169" spans="1:24">
      <c r="A2169" s="7" t="s">
        <v>1297</v>
      </c>
      <c r="B2169" s="6" t="s">
        <v>17616</v>
      </c>
      <c r="C2169" s="6">
        <v>39569</v>
      </c>
      <c r="D2169" s="6">
        <v>165000569</v>
      </c>
      <c r="E2169" s="6" t="s">
        <v>17616</v>
      </c>
      <c r="F2169" s="6" t="s">
        <v>17617</v>
      </c>
      <c r="G2169" s="6" t="s">
        <v>17632</v>
      </c>
      <c r="H2169" s="6" t="s">
        <v>17636</v>
      </c>
      <c r="I2169" s="6" t="s">
        <v>17638</v>
      </c>
      <c r="J2169" s="6">
        <v>2801864</v>
      </c>
      <c r="K2169" s="6" t="s">
        <v>17621</v>
      </c>
      <c r="L2169" s="6">
        <v>1</v>
      </c>
      <c r="M2169" s="6" t="s">
        <v>17622</v>
      </c>
      <c r="N2169" s="6">
        <v>1</v>
      </c>
      <c r="O2169" s="6">
        <v>20090930</v>
      </c>
      <c r="P2169" s="6" t="s">
        <v>17616</v>
      </c>
      <c r="Q2169" s="6">
        <v>175703.39505600001</v>
      </c>
      <c r="R2169" s="6">
        <v>126.72636601662781</v>
      </c>
      <c r="S2169" s="6">
        <v>433813.95589899999</v>
      </c>
      <c r="T2169" s="6">
        <v>37.406112133719702</v>
      </c>
      <c r="U2169" s="6" t="s">
        <v>17616</v>
      </c>
      <c r="V2169" s="6" t="s">
        <v>17616</v>
      </c>
      <c r="W2169" s="6" t="s">
        <v>17817</v>
      </c>
      <c r="X2169" s="8" t="s">
        <v>17624</v>
      </c>
    </row>
    <row r="2170" spans="1:24">
      <c r="A2170" s="7" t="s">
        <v>1297</v>
      </c>
      <c r="B2170" s="6" t="s">
        <v>17616</v>
      </c>
      <c r="C2170" s="6">
        <v>39570</v>
      </c>
      <c r="D2170" s="6">
        <v>165000570</v>
      </c>
      <c r="E2170" s="6" t="s">
        <v>17616</v>
      </c>
      <c r="F2170" s="6" t="s">
        <v>17617</v>
      </c>
      <c r="G2170" s="6" t="s">
        <v>17632</v>
      </c>
      <c r="H2170" s="6" t="s">
        <v>17636</v>
      </c>
      <c r="I2170" s="6" t="s">
        <v>17638</v>
      </c>
      <c r="J2170" s="6">
        <v>2801863</v>
      </c>
      <c r="K2170" s="6" t="s">
        <v>17621</v>
      </c>
      <c r="L2170" s="6">
        <v>2</v>
      </c>
      <c r="M2170" s="6" t="s">
        <v>17622</v>
      </c>
      <c r="N2170" s="6">
        <v>1</v>
      </c>
      <c r="O2170" s="6">
        <v>20090930</v>
      </c>
      <c r="P2170" s="6" t="s">
        <v>17616</v>
      </c>
      <c r="Q2170" s="6">
        <v>175703.24547699999</v>
      </c>
      <c r="R2170" s="6">
        <v>126.72636358724657</v>
      </c>
      <c r="S2170" s="6">
        <v>433836.41473000002</v>
      </c>
      <c r="T2170" s="6">
        <v>37.406314484482792</v>
      </c>
      <c r="U2170" s="6" t="s">
        <v>17616</v>
      </c>
      <c r="V2170" s="6" t="s">
        <v>17616</v>
      </c>
      <c r="W2170" s="6" t="s">
        <v>17853</v>
      </c>
      <c r="X2170" s="8" t="s">
        <v>17624</v>
      </c>
    </row>
    <row r="2171" spans="1:24">
      <c r="A2171" s="7" t="s">
        <v>835</v>
      </c>
      <c r="B2171" s="6" t="s">
        <v>17616</v>
      </c>
      <c r="C2171" s="6">
        <v>39571</v>
      </c>
      <c r="D2171" s="6">
        <v>165000571</v>
      </c>
      <c r="E2171" s="6" t="s">
        <v>17616</v>
      </c>
      <c r="F2171" s="6" t="s">
        <v>17617</v>
      </c>
      <c r="G2171" s="6" t="s">
        <v>17632</v>
      </c>
      <c r="H2171" s="6" t="s">
        <v>17636</v>
      </c>
      <c r="I2171" s="6" t="s">
        <v>17638</v>
      </c>
      <c r="J2171" s="6">
        <v>2801862</v>
      </c>
      <c r="K2171" s="6" t="s">
        <v>17621</v>
      </c>
      <c r="L2171" s="6">
        <v>2</v>
      </c>
      <c r="M2171" s="6" t="s">
        <v>17622</v>
      </c>
      <c r="N2171" s="6">
        <v>1</v>
      </c>
      <c r="O2171" s="6">
        <v>20180804</v>
      </c>
      <c r="P2171" s="6" t="s">
        <v>17616</v>
      </c>
      <c r="Q2171" s="6">
        <v>174817.64075699999</v>
      </c>
      <c r="R2171" s="6">
        <v>126.71637262587704</v>
      </c>
      <c r="S2171" s="6">
        <v>433495.97405000002</v>
      </c>
      <c r="T2171" s="6">
        <v>37.403223407290632</v>
      </c>
      <c r="U2171" s="6" t="s">
        <v>17616</v>
      </c>
      <c r="V2171" s="6" t="s">
        <v>17616</v>
      </c>
      <c r="W2171" s="6" t="s">
        <v>17857</v>
      </c>
      <c r="X2171" s="8" t="s">
        <v>17624</v>
      </c>
    </row>
    <row r="2172" spans="1:24">
      <c r="A2172" s="7" t="s">
        <v>835</v>
      </c>
      <c r="B2172" s="6" t="s">
        <v>17616</v>
      </c>
      <c r="C2172" s="6">
        <v>39572</v>
      </c>
      <c r="D2172" s="6">
        <v>165000572</v>
      </c>
      <c r="E2172" s="6" t="s">
        <v>17616</v>
      </c>
      <c r="F2172" s="6" t="s">
        <v>17617</v>
      </c>
      <c r="G2172" s="6" t="s">
        <v>17632</v>
      </c>
      <c r="H2172" s="6" t="s">
        <v>17636</v>
      </c>
      <c r="I2172" s="6" t="s">
        <v>17638</v>
      </c>
      <c r="J2172" s="6">
        <v>2801861</v>
      </c>
      <c r="K2172" s="6" t="s">
        <v>17621</v>
      </c>
      <c r="L2172" s="6">
        <v>1</v>
      </c>
      <c r="M2172" s="6" t="s">
        <v>17622</v>
      </c>
      <c r="N2172" s="6">
        <v>1</v>
      </c>
      <c r="O2172" s="6">
        <v>20180804</v>
      </c>
      <c r="P2172" s="6" t="s">
        <v>17616</v>
      </c>
      <c r="Q2172" s="6">
        <v>174791.89393399999</v>
      </c>
      <c r="R2172" s="6">
        <v>126.71608127205522</v>
      </c>
      <c r="S2172" s="6">
        <v>433512.501315</v>
      </c>
      <c r="T2172" s="6">
        <v>37.403371616780341</v>
      </c>
      <c r="U2172" s="6" t="s">
        <v>17616</v>
      </c>
      <c r="V2172" s="6" t="s">
        <v>17616</v>
      </c>
      <c r="W2172" s="6" t="s">
        <v>17754</v>
      </c>
      <c r="X2172" s="8" t="s">
        <v>17624</v>
      </c>
    </row>
    <row r="2173" spans="1:24">
      <c r="A2173" s="7" t="s">
        <v>3091</v>
      </c>
      <c r="B2173" s="6" t="s">
        <v>17616</v>
      </c>
      <c r="C2173" s="6">
        <v>39573</v>
      </c>
      <c r="D2173" s="6">
        <v>165000573</v>
      </c>
      <c r="E2173" s="6" t="s">
        <v>17616</v>
      </c>
      <c r="F2173" s="6" t="s">
        <v>17617</v>
      </c>
      <c r="G2173" s="6" t="s">
        <v>17632</v>
      </c>
      <c r="H2173" s="6" t="s">
        <v>17636</v>
      </c>
      <c r="I2173" s="6" t="s">
        <v>17638</v>
      </c>
      <c r="J2173" s="6">
        <v>2801860</v>
      </c>
      <c r="K2173" s="6" t="s">
        <v>17621</v>
      </c>
      <c r="L2173" s="6">
        <v>2</v>
      </c>
      <c r="M2173" s="6" t="s">
        <v>17622</v>
      </c>
      <c r="N2173" s="6">
        <v>0</v>
      </c>
      <c r="O2173" s="6">
        <v>20070628</v>
      </c>
      <c r="P2173" s="6" t="s">
        <v>17616</v>
      </c>
      <c r="Q2173" s="6">
        <v>176476.86712099999</v>
      </c>
      <c r="R2173" s="6">
        <v>126.73508824535261</v>
      </c>
      <c r="S2173" s="6">
        <v>434247.89638699999</v>
      </c>
      <c r="T2173" s="6">
        <v>37.410041957060308</v>
      </c>
      <c r="U2173" s="6" t="s">
        <v>17616</v>
      </c>
      <c r="V2173" s="6" t="s">
        <v>17616</v>
      </c>
      <c r="W2173" s="6" t="s">
        <v>17817</v>
      </c>
      <c r="X2173" s="8" t="s">
        <v>17624</v>
      </c>
    </row>
    <row r="2174" spans="1:24">
      <c r="A2174" s="7" t="s">
        <v>3091</v>
      </c>
      <c r="B2174" s="6" t="s">
        <v>17616</v>
      </c>
      <c r="C2174" s="6">
        <v>39574</v>
      </c>
      <c r="D2174" s="6">
        <v>165000574</v>
      </c>
      <c r="E2174" s="6" t="s">
        <v>17616</v>
      </c>
      <c r="F2174" s="6" t="s">
        <v>17617</v>
      </c>
      <c r="G2174" s="6" t="s">
        <v>17632</v>
      </c>
      <c r="H2174" s="6" t="s">
        <v>17636</v>
      </c>
      <c r="I2174" s="6" t="s">
        <v>17638</v>
      </c>
      <c r="J2174" s="6">
        <v>2801859</v>
      </c>
      <c r="K2174" s="6" t="s">
        <v>17621</v>
      </c>
      <c r="L2174" s="6">
        <v>2</v>
      </c>
      <c r="M2174" s="6" t="s">
        <v>17622</v>
      </c>
      <c r="N2174" s="6">
        <v>0</v>
      </c>
      <c r="O2174" s="6">
        <v>20070628</v>
      </c>
      <c r="P2174" s="6" t="s">
        <v>17616</v>
      </c>
      <c r="Q2174" s="6">
        <v>176471.928124</v>
      </c>
      <c r="R2174" s="6">
        <v>126.73503131996506</v>
      </c>
      <c r="S2174" s="6">
        <v>434283.56692100002</v>
      </c>
      <c r="T2174" s="6">
        <v>37.410363223863037</v>
      </c>
      <c r="U2174" s="6" t="s">
        <v>17616</v>
      </c>
      <c r="V2174" s="6" t="s">
        <v>17616</v>
      </c>
      <c r="W2174" s="6" t="s">
        <v>17754</v>
      </c>
      <c r="X2174" s="8" t="s">
        <v>17624</v>
      </c>
    </row>
    <row r="2175" spans="1:24">
      <c r="A2175" s="7" t="s">
        <v>889</v>
      </c>
      <c r="B2175" s="6" t="s">
        <v>17616</v>
      </c>
      <c r="C2175" s="6">
        <v>39575</v>
      </c>
      <c r="D2175" s="6">
        <v>165000575</v>
      </c>
      <c r="E2175" s="6" t="s">
        <v>17616</v>
      </c>
      <c r="F2175" s="6" t="s">
        <v>17617</v>
      </c>
      <c r="G2175" s="6" t="s">
        <v>17632</v>
      </c>
      <c r="H2175" s="6" t="s">
        <v>17636</v>
      </c>
      <c r="I2175" s="6" t="s">
        <v>17637</v>
      </c>
      <c r="J2175" s="6">
        <v>2801858</v>
      </c>
      <c r="K2175" s="6" t="s">
        <v>17621</v>
      </c>
      <c r="L2175" s="6">
        <v>3</v>
      </c>
      <c r="M2175" s="6" t="s">
        <v>17622</v>
      </c>
      <c r="N2175" s="6">
        <v>1</v>
      </c>
      <c r="O2175" s="6">
        <v>20150616</v>
      </c>
      <c r="P2175" s="6" t="s">
        <v>17616</v>
      </c>
      <c r="Q2175" s="6">
        <v>176681.18934700001</v>
      </c>
      <c r="R2175" s="6">
        <v>126.73735509817394</v>
      </c>
      <c r="S2175" s="6">
        <v>435544.08374899998</v>
      </c>
      <c r="T2175" s="6">
        <v>37.421725810510488</v>
      </c>
      <c r="U2175" s="6" t="s">
        <v>17616</v>
      </c>
      <c r="V2175" s="6" t="s">
        <v>17616</v>
      </c>
      <c r="W2175" s="6" t="s">
        <v>17625</v>
      </c>
      <c r="X2175" s="8" t="s">
        <v>17624</v>
      </c>
    </row>
    <row r="2176" spans="1:24">
      <c r="A2176" s="7" t="s">
        <v>889</v>
      </c>
      <c r="B2176" s="6" t="s">
        <v>17616</v>
      </c>
      <c r="C2176" s="6">
        <v>39576</v>
      </c>
      <c r="D2176" s="6">
        <v>165000576</v>
      </c>
      <c r="E2176" s="6" t="s">
        <v>17616</v>
      </c>
      <c r="F2176" s="6" t="s">
        <v>17617</v>
      </c>
      <c r="G2176" s="6" t="s">
        <v>17632</v>
      </c>
      <c r="H2176" s="6" t="s">
        <v>17636</v>
      </c>
      <c r="I2176" s="6" t="s">
        <v>17637</v>
      </c>
      <c r="J2176" s="6">
        <v>2801857</v>
      </c>
      <c r="K2176" s="6" t="s">
        <v>17621</v>
      </c>
      <c r="L2176" s="6">
        <v>3</v>
      </c>
      <c r="M2176" s="6" t="s">
        <v>17622</v>
      </c>
      <c r="N2176" s="6">
        <v>1</v>
      </c>
      <c r="O2176" s="6">
        <v>20150616</v>
      </c>
      <c r="P2176" s="6" t="s">
        <v>17616</v>
      </c>
      <c r="Q2176" s="6">
        <v>176639.13752600001</v>
      </c>
      <c r="R2176" s="6">
        <v>126.73687639442488</v>
      </c>
      <c r="S2176" s="6">
        <v>435659.06611000001</v>
      </c>
      <c r="T2176" s="6">
        <v>37.422760740458244</v>
      </c>
      <c r="U2176" s="6" t="s">
        <v>17616</v>
      </c>
      <c r="V2176" s="6" t="s">
        <v>17616</v>
      </c>
      <c r="W2176" s="6" t="s">
        <v>18268</v>
      </c>
      <c r="X2176" s="8" t="s">
        <v>17624</v>
      </c>
    </row>
    <row r="2177" spans="1:24">
      <c r="A2177" s="7" t="s">
        <v>13771</v>
      </c>
      <c r="B2177" s="6" t="s">
        <v>17616</v>
      </c>
      <c r="C2177" s="6">
        <v>39577</v>
      </c>
      <c r="D2177" s="6">
        <v>165000577</v>
      </c>
      <c r="E2177" s="6" t="s">
        <v>17616</v>
      </c>
      <c r="F2177" s="6" t="s">
        <v>17617</v>
      </c>
      <c r="G2177" s="6" t="s">
        <v>17628</v>
      </c>
      <c r="H2177" s="6" t="s">
        <v>17636</v>
      </c>
      <c r="I2177" s="6" t="s">
        <v>17679</v>
      </c>
      <c r="J2177" s="6">
        <v>2801856</v>
      </c>
      <c r="K2177" s="6" t="s">
        <v>17621</v>
      </c>
      <c r="L2177" s="6">
        <v>2</v>
      </c>
      <c r="M2177" s="6" t="s">
        <v>17622</v>
      </c>
      <c r="N2177" s="6">
        <v>1</v>
      </c>
      <c r="O2177" s="6">
        <v>20120703</v>
      </c>
      <c r="P2177" s="6" t="s">
        <v>17616</v>
      </c>
      <c r="Q2177" s="6">
        <v>178124.28573900001</v>
      </c>
      <c r="R2177" s="6">
        <v>126.75356211835822</v>
      </c>
      <c r="S2177" s="6">
        <v>438761.45645900001</v>
      </c>
      <c r="T2177" s="6">
        <v>37.450749645286223</v>
      </c>
      <c r="U2177" s="6" t="s">
        <v>17616</v>
      </c>
      <c r="V2177" s="6" t="s">
        <v>17616</v>
      </c>
      <c r="W2177" s="6" t="s">
        <v>17625</v>
      </c>
      <c r="X2177" s="8" t="s">
        <v>17624</v>
      </c>
    </row>
    <row r="2178" spans="1:24">
      <c r="A2178" s="7" t="s">
        <v>1002</v>
      </c>
      <c r="B2178" s="6" t="s">
        <v>17616</v>
      </c>
      <c r="C2178" s="6">
        <v>39578</v>
      </c>
      <c r="D2178" s="6">
        <v>165000578</v>
      </c>
      <c r="E2178" s="6" t="s">
        <v>17616</v>
      </c>
      <c r="F2178" s="6" t="s">
        <v>17617</v>
      </c>
      <c r="G2178" s="6" t="s">
        <v>17680</v>
      </c>
      <c r="H2178" s="6" t="s">
        <v>17636</v>
      </c>
      <c r="I2178" s="6" t="s">
        <v>17646</v>
      </c>
      <c r="J2178" s="6">
        <v>2801855</v>
      </c>
      <c r="K2178" s="6" t="s">
        <v>17621</v>
      </c>
      <c r="L2178" s="6">
        <v>2</v>
      </c>
      <c r="M2178" s="6" t="s">
        <v>17622</v>
      </c>
      <c r="N2178" s="6">
        <v>0</v>
      </c>
      <c r="O2178" s="6">
        <v>20070628</v>
      </c>
      <c r="P2178" s="6" t="s">
        <v>17616</v>
      </c>
      <c r="Q2178" s="6">
        <v>176627.018755</v>
      </c>
      <c r="R2178" s="6">
        <v>126.73658761008483</v>
      </c>
      <c r="S2178" s="6">
        <v>440441.50828800001</v>
      </c>
      <c r="T2178" s="6">
        <v>37.465850128430901</v>
      </c>
      <c r="U2178" s="6" t="s">
        <v>17616</v>
      </c>
      <c r="V2178" s="6" t="s">
        <v>17616</v>
      </c>
      <c r="W2178" s="6" t="s">
        <v>17957</v>
      </c>
      <c r="X2178" s="8" t="s">
        <v>17624</v>
      </c>
    </row>
    <row r="2179" spans="1:24">
      <c r="A2179" s="7" t="s">
        <v>2700</v>
      </c>
      <c r="B2179" s="6" t="s">
        <v>17616</v>
      </c>
      <c r="C2179" s="6">
        <v>39579</v>
      </c>
      <c r="D2179" s="6">
        <v>165000579</v>
      </c>
      <c r="E2179" s="6" t="s">
        <v>17616</v>
      </c>
      <c r="F2179" s="6" t="s">
        <v>17617</v>
      </c>
      <c r="G2179" s="6" t="s">
        <v>17632</v>
      </c>
      <c r="H2179" s="6" t="s">
        <v>17636</v>
      </c>
      <c r="I2179" s="6" t="s">
        <v>17679</v>
      </c>
      <c r="J2179" s="6">
        <v>2801854</v>
      </c>
      <c r="K2179" s="6" t="s">
        <v>17621</v>
      </c>
      <c r="L2179" s="6">
        <v>2</v>
      </c>
      <c r="M2179" s="6" t="s">
        <v>17622</v>
      </c>
      <c r="N2179" s="6">
        <v>0</v>
      </c>
      <c r="O2179" s="6">
        <v>20070628</v>
      </c>
      <c r="P2179" s="6" t="s">
        <v>17616</v>
      </c>
      <c r="Q2179" s="6">
        <v>177557.092256</v>
      </c>
      <c r="R2179" s="6">
        <v>126.74719710485647</v>
      </c>
      <c r="S2179" s="6">
        <v>437284.75841200002</v>
      </c>
      <c r="T2179" s="6">
        <v>37.437430996921066</v>
      </c>
      <c r="U2179" s="6" t="s">
        <v>17616</v>
      </c>
      <c r="V2179" s="6" t="s">
        <v>17616</v>
      </c>
      <c r="W2179" s="6" t="s">
        <v>17634</v>
      </c>
      <c r="X2179" s="8" t="s">
        <v>17624</v>
      </c>
    </row>
    <row r="2180" spans="1:24">
      <c r="A2180" s="7" t="s">
        <v>1248</v>
      </c>
      <c r="B2180" s="6" t="s">
        <v>17616</v>
      </c>
      <c r="C2180" s="6">
        <v>39580</v>
      </c>
      <c r="D2180" s="6">
        <v>165000580</v>
      </c>
      <c r="E2180" s="6" t="s">
        <v>17616</v>
      </c>
      <c r="F2180" s="6" t="s">
        <v>17617</v>
      </c>
      <c r="G2180" s="6" t="s">
        <v>17632</v>
      </c>
      <c r="H2180" s="6" t="s">
        <v>17636</v>
      </c>
      <c r="I2180" s="6" t="s">
        <v>17679</v>
      </c>
      <c r="J2180" s="6">
        <v>2801853</v>
      </c>
      <c r="K2180" s="6" t="s">
        <v>17621</v>
      </c>
      <c r="L2180" s="6">
        <v>2</v>
      </c>
      <c r="M2180" s="6" t="s">
        <v>17622</v>
      </c>
      <c r="N2180" s="6">
        <v>1</v>
      </c>
      <c r="O2180" s="6">
        <v>20180804</v>
      </c>
      <c r="P2180" s="6" t="s">
        <v>17616</v>
      </c>
      <c r="Q2180" s="6">
        <v>177656.98929500001</v>
      </c>
      <c r="R2180" s="6">
        <v>126.74833279771201</v>
      </c>
      <c r="S2180" s="6">
        <v>437056.67121200002</v>
      </c>
      <c r="T2180" s="6">
        <v>37.4353783548856</v>
      </c>
      <c r="U2180" s="6" t="s">
        <v>17616</v>
      </c>
      <c r="V2180" s="6" t="s">
        <v>17616</v>
      </c>
      <c r="W2180" s="6" t="s">
        <v>18225</v>
      </c>
      <c r="X2180" s="8" t="s">
        <v>17624</v>
      </c>
    </row>
    <row r="2181" spans="1:24">
      <c r="A2181" s="7" t="s">
        <v>1248</v>
      </c>
      <c r="B2181" s="6" t="s">
        <v>17616</v>
      </c>
      <c r="C2181" s="6">
        <v>39581</v>
      </c>
      <c r="D2181" s="6">
        <v>165000581</v>
      </c>
      <c r="E2181" s="6" t="s">
        <v>17616</v>
      </c>
      <c r="F2181" s="6" t="s">
        <v>17617</v>
      </c>
      <c r="G2181" s="6" t="s">
        <v>17632</v>
      </c>
      <c r="H2181" s="6" t="s">
        <v>17636</v>
      </c>
      <c r="I2181" s="6" t="s">
        <v>17679</v>
      </c>
      <c r="J2181" s="6">
        <v>2801852</v>
      </c>
      <c r="K2181" s="6" t="s">
        <v>17621</v>
      </c>
      <c r="L2181" s="6">
        <v>2</v>
      </c>
      <c r="M2181" s="6" t="s">
        <v>17622</v>
      </c>
      <c r="N2181" s="6">
        <v>1</v>
      </c>
      <c r="O2181" s="6">
        <v>20180804</v>
      </c>
      <c r="P2181" s="6" t="s">
        <v>17616</v>
      </c>
      <c r="Q2181" s="6">
        <v>177656.61517800001</v>
      </c>
      <c r="R2181" s="6">
        <v>126.74832778400952</v>
      </c>
      <c r="S2181" s="6">
        <v>437082.58792100003</v>
      </c>
      <c r="T2181" s="6">
        <v>37.435611855353471</v>
      </c>
      <c r="U2181" s="6" t="s">
        <v>17616</v>
      </c>
      <c r="V2181" s="6" t="s">
        <v>17616</v>
      </c>
      <c r="W2181" s="6" t="s">
        <v>17677</v>
      </c>
      <c r="X2181" s="8" t="s">
        <v>17624</v>
      </c>
    </row>
    <row r="2182" spans="1:24">
      <c r="A2182" s="7" t="s">
        <v>904</v>
      </c>
      <c r="B2182" s="6" t="s">
        <v>17616</v>
      </c>
      <c r="C2182" s="6">
        <v>39582</v>
      </c>
      <c r="D2182" s="6">
        <v>165000582</v>
      </c>
      <c r="E2182" s="6" t="s">
        <v>17616</v>
      </c>
      <c r="F2182" s="6" t="s">
        <v>17617</v>
      </c>
      <c r="G2182" s="6" t="s">
        <v>17618</v>
      </c>
      <c r="H2182" s="6" t="s">
        <v>17636</v>
      </c>
      <c r="I2182" s="6" t="s">
        <v>17638</v>
      </c>
      <c r="J2182" s="6">
        <v>2801851</v>
      </c>
      <c r="K2182" s="6" t="s">
        <v>17621</v>
      </c>
      <c r="L2182" s="6">
        <v>2</v>
      </c>
      <c r="M2182" s="6" t="s">
        <v>17622</v>
      </c>
      <c r="N2182" s="6">
        <v>1</v>
      </c>
      <c r="O2182" s="6">
        <v>20090930</v>
      </c>
      <c r="P2182" s="6" t="s">
        <v>17616</v>
      </c>
      <c r="Q2182" s="6">
        <v>176218.594767</v>
      </c>
      <c r="R2182" s="6">
        <v>126.73218427810403</v>
      </c>
      <c r="S2182" s="6">
        <v>433836.35655099998</v>
      </c>
      <c r="T2182" s="6">
        <v>37.406327361726383</v>
      </c>
      <c r="U2182" s="6" t="s">
        <v>17616</v>
      </c>
      <c r="V2182" s="6" t="s">
        <v>17855</v>
      </c>
      <c r="W2182" s="6" t="s">
        <v>17854</v>
      </c>
      <c r="X2182" s="8" t="s">
        <v>17624</v>
      </c>
    </row>
    <row r="2183" spans="1:24">
      <c r="A2183" s="7" t="s">
        <v>1026</v>
      </c>
      <c r="B2183" s="6" t="s">
        <v>17616</v>
      </c>
      <c r="C2183" s="6">
        <v>39586</v>
      </c>
      <c r="D2183" s="6">
        <v>165000586</v>
      </c>
      <c r="E2183" s="6">
        <v>20190622</v>
      </c>
      <c r="F2183" s="6" t="s">
        <v>17617</v>
      </c>
      <c r="G2183" s="6" t="s">
        <v>17632</v>
      </c>
      <c r="H2183" s="6" t="s">
        <v>17636</v>
      </c>
      <c r="I2183" s="6" t="s">
        <v>17715</v>
      </c>
      <c r="J2183" s="6">
        <v>2801850</v>
      </c>
      <c r="K2183" s="6" t="s">
        <v>17621</v>
      </c>
      <c r="L2183" s="6">
        <v>3</v>
      </c>
      <c r="M2183" s="6" t="s">
        <v>17622</v>
      </c>
      <c r="N2183" s="6">
        <v>0</v>
      </c>
      <c r="O2183" s="6">
        <v>20070628</v>
      </c>
      <c r="P2183" s="6" t="s">
        <v>17616</v>
      </c>
      <c r="Q2183" s="6">
        <v>174469.709776</v>
      </c>
      <c r="R2183" s="6">
        <v>126.71223808574581</v>
      </c>
      <c r="S2183" s="6">
        <v>439409.86795799999</v>
      </c>
      <c r="T2183" s="6">
        <v>37.456497936001909</v>
      </c>
      <c r="U2183" s="6" t="s">
        <v>17616</v>
      </c>
      <c r="V2183" s="6" t="s">
        <v>17616</v>
      </c>
      <c r="W2183" s="6" t="s">
        <v>17634</v>
      </c>
      <c r="X2183" s="8" t="s">
        <v>17624</v>
      </c>
    </row>
    <row r="2184" spans="1:24">
      <c r="A2184" s="7" t="s">
        <v>13189</v>
      </c>
      <c r="B2184" s="6" t="s">
        <v>17616</v>
      </c>
      <c r="C2184" s="6">
        <v>39587</v>
      </c>
      <c r="D2184" s="6">
        <v>165000587</v>
      </c>
      <c r="E2184" s="6" t="s">
        <v>17616</v>
      </c>
      <c r="F2184" s="6" t="s">
        <v>17617</v>
      </c>
      <c r="G2184" s="6" t="s">
        <v>17632</v>
      </c>
      <c r="H2184" s="6" t="s">
        <v>17636</v>
      </c>
      <c r="I2184" s="6" t="s">
        <v>17715</v>
      </c>
      <c r="J2184" s="6">
        <v>2801849</v>
      </c>
      <c r="K2184" s="6" t="s">
        <v>17621</v>
      </c>
      <c r="L2184" s="6">
        <v>4</v>
      </c>
      <c r="M2184" s="6" t="s">
        <v>17622</v>
      </c>
      <c r="N2184" s="6">
        <v>1</v>
      </c>
      <c r="O2184" s="6">
        <v>20081222</v>
      </c>
      <c r="P2184" s="6" t="s">
        <v>17616</v>
      </c>
      <c r="Q2184" s="6">
        <v>174892.71455599999</v>
      </c>
      <c r="R2184" s="6">
        <v>126.71704587131258</v>
      </c>
      <c r="S2184" s="6">
        <v>438621.190244</v>
      </c>
      <c r="T2184" s="6">
        <v>37.449403595136936</v>
      </c>
      <c r="U2184" s="6" t="s">
        <v>17616</v>
      </c>
      <c r="V2184" s="6">
        <v>699</v>
      </c>
      <c r="W2184" s="6" t="s">
        <v>17625</v>
      </c>
      <c r="X2184" s="8" t="s">
        <v>17624</v>
      </c>
    </row>
    <row r="2185" spans="1:24">
      <c r="A2185" s="7" t="s">
        <v>2557</v>
      </c>
      <c r="B2185" s="6" t="s">
        <v>17616</v>
      </c>
      <c r="C2185" s="6">
        <v>39588</v>
      </c>
      <c r="D2185" s="6">
        <v>165000588</v>
      </c>
      <c r="E2185" s="6">
        <v>20190112</v>
      </c>
      <c r="F2185" s="6" t="s">
        <v>17617</v>
      </c>
      <c r="G2185" s="6" t="s">
        <v>17632</v>
      </c>
      <c r="H2185" s="6" t="s">
        <v>17636</v>
      </c>
      <c r="I2185" s="6" t="s">
        <v>17715</v>
      </c>
      <c r="J2185" s="6">
        <v>2801848</v>
      </c>
      <c r="K2185" s="6" t="s">
        <v>17621</v>
      </c>
      <c r="L2185" s="6">
        <v>3</v>
      </c>
      <c r="M2185" s="6" t="s">
        <v>17622</v>
      </c>
      <c r="N2185" s="6">
        <v>0</v>
      </c>
      <c r="O2185" s="6">
        <v>20080417</v>
      </c>
      <c r="P2185" s="6" t="s">
        <v>17616</v>
      </c>
      <c r="Q2185" s="6">
        <v>173543.93992</v>
      </c>
      <c r="R2185" s="6">
        <v>126.70182702337718</v>
      </c>
      <c r="S2185" s="6">
        <v>437959.25907299999</v>
      </c>
      <c r="T2185" s="6">
        <v>37.44340196204103</v>
      </c>
      <c r="U2185" s="6" t="s">
        <v>17616</v>
      </c>
      <c r="V2185" s="6">
        <v>1077</v>
      </c>
      <c r="W2185" s="6" t="s">
        <v>17944</v>
      </c>
      <c r="X2185" s="8" t="s">
        <v>17624</v>
      </c>
    </row>
    <row r="2186" spans="1:24">
      <c r="A2186" s="7" t="s">
        <v>1134</v>
      </c>
      <c r="B2186" s="6" t="s">
        <v>17616</v>
      </c>
      <c r="C2186" s="6">
        <v>39589</v>
      </c>
      <c r="D2186" s="6">
        <v>165000589</v>
      </c>
      <c r="E2186" s="6" t="s">
        <v>17616</v>
      </c>
      <c r="F2186" s="6" t="s">
        <v>17617</v>
      </c>
      <c r="G2186" s="6" t="s">
        <v>17632</v>
      </c>
      <c r="H2186" s="6" t="s">
        <v>17636</v>
      </c>
      <c r="I2186" s="6" t="s">
        <v>17673</v>
      </c>
      <c r="J2186" s="6">
        <v>2801847</v>
      </c>
      <c r="K2186" s="6" t="s">
        <v>17621</v>
      </c>
      <c r="L2186" s="6">
        <v>3</v>
      </c>
      <c r="M2186" s="6" t="s">
        <v>17622</v>
      </c>
      <c r="N2186" s="6">
        <v>0</v>
      </c>
      <c r="O2186" s="6">
        <v>20071003</v>
      </c>
      <c r="P2186" s="6" t="s">
        <v>17616</v>
      </c>
      <c r="Q2186" s="6">
        <v>174147.26695200001</v>
      </c>
      <c r="R2186" s="6">
        <v>126.7085756415171</v>
      </c>
      <c r="S2186" s="6">
        <v>439926.067737</v>
      </c>
      <c r="T2186" s="6">
        <v>37.46113988547507</v>
      </c>
      <c r="U2186" s="6" t="s">
        <v>17616</v>
      </c>
      <c r="V2186" s="6">
        <v>1948</v>
      </c>
      <c r="W2186" s="6" t="s">
        <v>17634</v>
      </c>
      <c r="X2186" s="8" t="s">
        <v>17624</v>
      </c>
    </row>
    <row r="2187" spans="1:24">
      <c r="A2187" s="7" t="s">
        <v>1579</v>
      </c>
      <c r="B2187" s="6" t="s">
        <v>17616</v>
      </c>
      <c r="C2187" s="6">
        <v>39590</v>
      </c>
      <c r="D2187" s="6">
        <v>165000590</v>
      </c>
      <c r="E2187" s="6" t="s">
        <v>17616</v>
      </c>
      <c r="F2187" s="6" t="s">
        <v>17617</v>
      </c>
      <c r="G2187" s="6" t="s">
        <v>17632</v>
      </c>
      <c r="H2187" s="6" t="s">
        <v>17636</v>
      </c>
      <c r="I2187" s="6" t="s">
        <v>17715</v>
      </c>
      <c r="J2187" s="6">
        <v>2801846</v>
      </c>
      <c r="K2187" s="6" t="s">
        <v>17621</v>
      </c>
      <c r="L2187" s="6">
        <v>3</v>
      </c>
      <c r="M2187" s="6" t="s">
        <v>17622</v>
      </c>
      <c r="N2187" s="6">
        <v>0</v>
      </c>
      <c r="O2187" s="6">
        <v>20071003</v>
      </c>
      <c r="P2187" s="6" t="s">
        <v>17616</v>
      </c>
      <c r="Q2187" s="6">
        <v>174106.30078699999</v>
      </c>
      <c r="R2187" s="6">
        <v>126.70814890558532</v>
      </c>
      <c r="S2187" s="6">
        <v>438894.66389299999</v>
      </c>
      <c r="T2187" s="6">
        <v>37.451845853806972</v>
      </c>
      <c r="U2187" s="6" t="s">
        <v>17616</v>
      </c>
      <c r="V2187" s="6">
        <v>2014</v>
      </c>
      <c r="W2187" s="6" t="s">
        <v>17823</v>
      </c>
      <c r="X2187" s="8" t="s">
        <v>17624</v>
      </c>
    </row>
    <row r="2188" spans="1:24">
      <c r="A2188" s="7" t="s">
        <v>10351</v>
      </c>
      <c r="B2188" s="6" t="s">
        <v>17616</v>
      </c>
      <c r="C2188" s="6">
        <v>39591</v>
      </c>
      <c r="D2188" s="6">
        <v>165000591</v>
      </c>
      <c r="E2188" s="6" t="s">
        <v>17616</v>
      </c>
      <c r="F2188" s="6" t="s">
        <v>17617</v>
      </c>
      <c r="G2188" s="6" t="s">
        <v>17618</v>
      </c>
      <c r="H2188" s="6" t="s">
        <v>17636</v>
      </c>
      <c r="I2188" s="6" t="s">
        <v>17715</v>
      </c>
      <c r="J2188" s="6">
        <v>2801845</v>
      </c>
      <c r="K2188" s="6" t="s">
        <v>17621</v>
      </c>
      <c r="L2188" s="6">
        <v>4</v>
      </c>
      <c r="M2188" s="6" t="s">
        <v>17622</v>
      </c>
      <c r="N2188" s="6">
        <v>0</v>
      </c>
      <c r="O2188" s="6">
        <v>20071003</v>
      </c>
      <c r="P2188" s="6" t="s">
        <v>17616</v>
      </c>
      <c r="Q2188" s="6">
        <v>175213.777561</v>
      </c>
      <c r="R2188" s="6">
        <v>126.72067500600238</v>
      </c>
      <c r="S2188" s="6">
        <v>438598.461664</v>
      </c>
      <c r="T2188" s="6">
        <v>37.449207488582722</v>
      </c>
      <c r="U2188" s="6" t="s">
        <v>17616</v>
      </c>
      <c r="V2188" s="6">
        <v>2030</v>
      </c>
      <c r="W2188" s="6" t="s">
        <v>17625</v>
      </c>
      <c r="X2188" s="8" t="s">
        <v>17624</v>
      </c>
    </row>
    <row r="2189" spans="1:24">
      <c r="A2189" s="7" t="s">
        <v>1747</v>
      </c>
      <c r="B2189" s="6" t="s">
        <v>17616</v>
      </c>
      <c r="C2189" s="6">
        <v>39592</v>
      </c>
      <c r="D2189" s="6">
        <v>165000592</v>
      </c>
      <c r="E2189" s="6" t="s">
        <v>17616</v>
      </c>
      <c r="F2189" s="6" t="s">
        <v>17617</v>
      </c>
      <c r="G2189" s="6" t="s">
        <v>17632</v>
      </c>
      <c r="H2189" s="6" t="s">
        <v>17636</v>
      </c>
      <c r="I2189" s="6" t="s">
        <v>17646</v>
      </c>
      <c r="J2189" s="6">
        <v>2801844</v>
      </c>
      <c r="K2189" s="6" t="s">
        <v>17621</v>
      </c>
      <c r="L2189" s="6">
        <v>2</v>
      </c>
      <c r="M2189" s="6" t="s">
        <v>17622</v>
      </c>
      <c r="N2189" s="6">
        <v>0</v>
      </c>
      <c r="O2189" s="6">
        <v>20071003</v>
      </c>
      <c r="P2189" s="6" t="s">
        <v>17616</v>
      </c>
      <c r="Q2189" s="6">
        <v>176339.785699</v>
      </c>
      <c r="R2189" s="6">
        <v>126.73336150500118</v>
      </c>
      <c r="S2189" s="6">
        <v>439799.32467</v>
      </c>
      <c r="T2189" s="6">
        <v>37.460056765530105</v>
      </c>
      <c r="U2189" s="6" t="s">
        <v>17616</v>
      </c>
      <c r="V2189" s="6">
        <v>2077</v>
      </c>
      <c r="W2189" s="6" t="s">
        <v>17634</v>
      </c>
      <c r="X2189" s="8" t="s">
        <v>17624</v>
      </c>
    </row>
    <row r="2190" spans="1:24">
      <c r="A2190" s="7" t="s">
        <v>1110</v>
      </c>
      <c r="B2190" s="6" t="s">
        <v>17616</v>
      </c>
      <c r="C2190" s="6">
        <v>39597</v>
      </c>
      <c r="D2190" s="6">
        <v>165000597</v>
      </c>
      <c r="E2190" s="6" t="s">
        <v>17616</v>
      </c>
      <c r="F2190" s="6" t="s">
        <v>17617</v>
      </c>
      <c r="G2190" s="6" t="s">
        <v>17628</v>
      </c>
      <c r="H2190" s="6" t="s">
        <v>17636</v>
      </c>
      <c r="I2190" s="6" t="s">
        <v>17673</v>
      </c>
      <c r="J2190" s="6">
        <v>2801843</v>
      </c>
      <c r="K2190" s="6" t="s">
        <v>17621</v>
      </c>
      <c r="L2190" s="6">
        <v>3</v>
      </c>
      <c r="M2190" s="6" t="s">
        <v>17622</v>
      </c>
      <c r="N2190" s="6">
        <v>1</v>
      </c>
      <c r="O2190" s="6">
        <v>20120724</v>
      </c>
      <c r="P2190" s="6" t="s">
        <v>17616</v>
      </c>
      <c r="Q2190" s="6">
        <v>174115.519914</v>
      </c>
      <c r="R2190" s="6">
        <v>126.70819751144023</v>
      </c>
      <c r="S2190" s="6">
        <v>440474.38805000001</v>
      </c>
      <c r="T2190" s="6">
        <v>37.466079320668435</v>
      </c>
      <c r="U2190" s="6" t="s">
        <v>17616</v>
      </c>
      <c r="V2190" s="6" t="s">
        <v>17718</v>
      </c>
      <c r="W2190" s="6" t="s">
        <v>17634</v>
      </c>
      <c r="X2190" s="8" t="s">
        <v>17624</v>
      </c>
    </row>
    <row r="2191" spans="1:24">
      <c r="A2191" s="7" t="s">
        <v>14770</v>
      </c>
      <c r="B2191" s="6" t="s">
        <v>17616</v>
      </c>
      <c r="C2191" s="6">
        <v>39598</v>
      </c>
      <c r="D2191" s="6">
        <v>165000598</v>
      </c>
      <c r="E2191" s="6">
        <v>20190622</v>
      </c>
      <c r="F2191" s="6" t="s">
        <v>17617</v>
      </c>
      <c r="G2191" s="6" t="s">
        <v>17618</v>
      </c>
      <c r="H2191" s="6" t="s">
        <v>17636</v>
      </c>
      <c r="I2191" s="6" t="s">
        <v>17638</v>
      </c>
      <c r="J2191" s="6">
        <v>2801842</v>
      </c>
      <c r="K2191" s="6" t="s">
        <v>17621</v>
      </c>
      <c r="L2191" s="6">
        <v>2</v>
      </c>
      <c r="M2191" s="6" t="s">
        <v>17622</v>
      </c>
      <c r="N2191" s="6">
        <v>1</v>
      </c>
      <c r="O2191" s="6">
        <v>20090930</v>
      </c>
      <c r="P2191" s="6" t="s">
        <v>17616</v>
      </c>
      <c r="Q2191" s="6">
        <v>175964.68877499999</v>
      </c>
      <c r="R2191" s="6">
        <v>126.72931779651832</v>
      </c>
      <c r="S2191" s="6">
        <v>433796.539475</v>
      </c>
      <c r="T2191" s="6">
        <v>37.405962041758002</v>
      </c>
      <c r="U2191" s="6" t="s">
        <v>17616</v>
      </c>
      <c r="V2191" s="6" t="s">
        <v>17718</v>
      </c>
      <c r="W2191" s="6" t="s">
        <v>17854</v>
      </c>
      <c r="X2191" s="8" t="s">
        <v>17624</v>
      </c>
    </row>
    <row r="2192" spans="1:24">
      <c r="A2192" s="7" t="s">
        <v>12143</v>
      </c>
      <c r="B2192" s="6" t="s">
        <v>17616</v>
      </c>
      <c r="C2192" s="6">
        <v>39599</v>
      </c>
      <c r="D2192" s="6">
        <v>165000599</v>
      </c>
      <c r="E2192" s="6" t="s">
        <v>17616</v>
      </c>
      <c r="F2192" s="6" t="s">
        <v>17617</v>
      </c>
      <c r="G2192" s="6" t="s">
        <v>17618</v>
      </c>
      <c r="H2192" s="6" t="s">
        <v>17636</v>
      </c>
      <c r="I2192" s="6" t="s">
        <v>17638</v>
      </c>
      <c r="J2192" s="6">
        <v>2801841</v>
      </c>
      <c r="K2192" s="6" t="s">
        <v>17621</v>
      </c>
      <c r="L2192" s="6">
        <v>2</v>
      </c>
      <c r="M2192" s="6" t="s">
        <v>17622</v>
      </c>
      <c r="N2192" s="6">
        <v>1</v>
      </c>
      <c r="O2192" s="6">
        <v>20090930</v>
      </c>
      <c r="P2192" s="6" t="s">
        <v>17616</v>
      </c>
      <c r="Q2192" s="6">
        <v>175987.77113800001</v>
      </c>
      <c r="R2192" s="6">
        <v>126.72957807028185</v>
      </c>
      <c r="S2192" s="6">
        <v>433809.81183399999</v>
      </c>
      <c r="T2192" s="6">
        <v>37.406082225977237</v>
      </c>
      <c r="U2192" s="6" t="s">
        <v>17616</v>
      </c>
      <c r="V2192" s="6" t="s">
        <v>17718</v>
      </c>
      <c r="W2192" s="6" t="s">
        <v>17854</v>
      </c>
      <c r="X2192" s="8" t="s">
        <v>17624</v>
      </c>
    </row>
    <row r="2193" spans="1:24">
      <c r="A2193" s="7" t="s">
        <v>14773</v>
      </c>
      <c r="B2193" s="6" t="s">
        <v>17616</v>
      </c>
      <c r="C2193" s="6">
        <v>39600</v>
      </c>
      <c r="D2193" s="6">
        <v>165000600</v>
      </c>
      <c r="E2193" s="6" t="s">
        <v>17616</v>
      </c>
      <c r="F2193" s="6" t="s">
        <v>17617</v>
      </c>
      <c r="G2193" s="6" t="s">
        <v>17618</v>
      </c>
      <c r="H2193" s="6" t="s">
        <v>17636</v>
      </c>
      <c r="I2193" s="6" t="s">
        <v>17638</v>
      </c>
      <c r="J2193" s="6">
        <v>2801840</v>
      </c>
      <c r="K2193" s="6" t="s">
        <v>17621</v>
      </c>
      <c r="L2193" s="6">
        <v>2</v>
      </c>
      <c r="M2193" s="6" t="s">
        <v>17622</v>
      </c>
      <c r="N2193" s="6">
        <v>1</v>
      </c>
      <c r="O2193" s="6">
        <v>20090930</v>
      </c>
      <c r="P2193" s="6" t="s">
        <v>17616</v>
      </c>
      <c r="Q2193" s="6">
        <v>176107.38829900001</v>
      </c>
      <c r="R2193" s="6">
        <v>126.73093611021775</v>
      </c>
      <c r="S2193" s="6">
        <v>433593.43274700001</v>
      </c>
      <c r="T2193" s="6">
        <v>37.404135742633812</v>
      </c>
      <c r="U2193" s="6" t="s">
        <v>17616</v>
      </c>
      <c r="V2193" s="6" t="s">
        <v>17718</v>
      </c>
      <c r="W2193" s="6" t="s">
        <v>17856</v>
      </c>
      <c r="X2193" s="8" t="s">
        <v>17624</v>
      </c>
    </row>
    <row r="2194" spans="1:24">
      <c r="A2194" s="7" t="s">
        <v>12845</v>
      </c>
      <c r="B2194" s="6" t="s">
        <v>17616</v>
      </c>
      <c r="C2194" s="6">
        <v>39601</v>
      </c>
      <c r="D2194" s="6">
        <v>165000601</v>
      </c>
      <c r="E2194" s="6" t="s">
        <v>17616</v>
      </c>
      <c r="F2194" s="6" t="s">
        <v>17617</v>
      </c>
      <c r="G2194" s="6" t="s">
        <v>17618</v>
      </c>
      <c r="H2194" s="6" t="s">
        <v>17636</v>
      </c>
      <c r="I2194" s="6" t="s">
        <v>17638</v>
      </c>
      <c r="J2194" s="6">
        <v>2801839</v>
      </c>
      <c r="K2194" s="6" t="s">
        <v>17621</v>
      </c>
      <c r="L2194" s="6">
        <v>2</v>
      </c>
      <c r="M2194" s="6" t="s">
        <v>17622</v>
      </c>
      <c r="N2194" s="6">
        <v>1</v>
      </c>
      <c r="O2194" s="6">
        <v>20090930</v>
      </c>
      <c r="P2194" s="6" t="s">
        <v>17616</v>
      </c>
      <c r="Q2194" s="6">
        <v>176127.99649300001</v>
      </c>
      <c r="R2194" s="6">
        <v>126.73116830601575</v>
      </c>
      <c r="S2194" s="6">
        <v>433610.72645299998</v>
      </c>
      <c r="T2194" s="6">
        <v>37.404292091903095</v>
      </c>
      <c r="U2194" s="6" t="s">
        <v>17616</v>
      </c>
      <c r="V2194" s="6" t="s">
        <v>17718</v>
      </c>
      <c r="W2194" s="6" t="s">
        <v>17740</v>
      </c>
      <c r="X2194" s="8" t="s">
        <v>17624</v>
      </c>
    </row>
    <row r="2195" spans="1:24">
      <c r="A2195" s="7" t="s">
        <v>2330</v>
      </c>
      <c r="B2195" s="6" t="s">
        <v>17616</v>
      </c>
      <c r="C2195" s="6">
        <v>39602</v>
      </c>
      <c r="D2195" s="6">
        <v>165000602</v>
      </c>
      <c r="E2195" s="6" t="s">
        <v>17616</v>
      </c>
      <c r="F2195" s="6" t="s">
        <v>17617</v>
      </c>
      <c r="G2195" s="6" t="s">
        <v>17632</v>
      </c>
      <c r="H2195" s="6" t="s">
        <v>17636</v>
      </c>
      <c r="I2195" s="6" t="s">
        <v>17638</v>
      </c>
      <c r="J2195" s="6">
        <v>2801838</v>
      </c>
      <c r="K2195" s="6" t="s">
        <v>17621</v>
      </c>
      <c r="L2195" s="6">
        <v>1</v>
      </c>
      <c r="M2195" s="6" t="s">
        <v>17622</v>
      </c>
      <c r="N2195" s="6">
        <v>1</v>
      </c>
      <c r="O2195" s="6">
        <v>20090930</v>
      </c>
      <c r="P2195" s="6" t="s">
        <v>17616</v>
      </c>
      <c r="Q2195" s="6">
        <v>176039.129395</v>
      </c>
      <c r="R2195" s="6">
        <v>126.73016939101316</v>
      </c>
      <c r="S2195" s="6">
        <v>433463.57639</v>
      </c>
      <c r="T2195" s="6">
        <v>37.402963965696337</v>
      </c>
      <c r="U2195" s="6" t="s">
        <v>17616</v>
      </c>
      <c r="V2195" s="6" t="s">
        <v>17616</v>
      </c>
      <c r="W2195" s="6" t="s">
        <v>17761</v>
      </c>
      <c r="X2195" s="8" t="s">
        <v>17624</v>
      </c>
    </row>
    <row r="2196" spans="1:24">
      <c r="A2196" s="7" t="s">
        <v>2330</v>
      </c>
      <c r="B2196" s="6" t="s">
        <v>17616</v>
      </c>
      <c r="C2196" s="6">
        <v>39603</v>
      </c>
      <c r="D2196" s="6">
        <v>165000603</v>
      </c>
      <c r="E2196" s="6" t="s">
        <v>17616</v>
      </c>
      <c r="F2196" s="6" t="s">
        <v>17617</v>
      </c>
      <c r="G2196" s="6" t="s">
        <v>17632</v>
      </c>
      <c r="H2196" s="6" t="s">
        <v>17636</v>
      </c>
      <c r="I2196" s="6" t="s">
        <v>17638</v>
      </c>
      <c r="J2196" s="6">
        <v>2801837</v>
      </c>
      <c r="K2196" s="6" t="s">
        <v>17621</v>
      </c>
      <c r="L2196" s="6">
        <v>2</v>
      </c>
      <c r="M2196" s="6" t="s">
        <v>17622</v>
      </c>
      <c r="N2196" s="6">
        <v>1</v>
      </c>
      <c r="O2196" s="6">
        <v>20090930</v>
      </c>
      <c r="P2196" s="6" t="s">
        <v>17616</v>
      </c>
      <c r="Q2196" s="6">
        <v>176065.097053</v>
      </c>
      <c r="R2196" s="6">
        <v>126.73046340385991</v>
      </c>
      <c r="S2196" s="6">
        <v>433441.07108600001</v>
      </c>
      <c r="T2196" s="6">
        <v>37.402761864735147</v>
      </c>
      <c r="U2196" s="6" t="s">
        <v>17616</v>
      </c>
      <c r="V2196" s="6" t="s">
        <v>17616</v>
      </c>
      <c r="W2196" s="6" t="s">
        <v>17677</v>
      </c>
      <c r="X2196" s="8" t="s">
        <v>17624</v>
      </c>
    </row>
    <row r="2197" spans="1:24">
      <c r="A2197" s="7" t="s">
        <v>12850</v>
      </c>
      <c r="B2197" s="6" t="s">
        <v>17616</v>
      </c>
      <c r="C2197" s="6">
        <v>39604</v>
      </c>
      <c r="D2197" s="6">
        <v>165000604</v>
      </c>
      <c r="E2197" s="6" t="s">
        <v>17616</v>
      </c>
      <c r="F2197" s="6" t="s">
        <v>17617</v>
      </c>
      <c r="G2197" s="6" t="s">
        <v>17632</v>
      </c>
      <c r="H2197" s="6" t="s">
        <v>17636</v>
      </c>
      <c r="I2197" s="6" t="s">
        <v>17638</v>
      </c>
      <c r="J2197" s="6">
        <v>2801836</v>
      </c>
      <c r="K2197" s="6" t="s">
        <v>17621</v>
      </c>
      <c r="L2197" s="6">
        <v>1</v>
      </c>
      <c r="M2197" s="6" t="s">
        <v>17622</v>
      </c>
      <c r="N2197" s="6">
        <v>1</v>
      </c>
      <c r="O2197" s="6">
        <v>20071031</v>
      </c>
      <c r="P2197" s="6" t="s">
        <v>17616</v>
      </c>
      <c r="Q2197" s="6">
        <v>175742.67526799999</v>
      </c>
      <c r="R2197" s="6">
        <v>126.72682593182856</v>
      </c>
      <c r="S2197" s="6">
        <v>433319.56361999997</v>
      </c>
      <c r="T2197" s="6">
        <v>37.401658675083844</v>
      </c>
      <c r="U2197" s="6" t="s">
        <v>17616</v>
      </c>
      <c r="V2197" s="6" t="s">
        <v>17718</v>
      </c>
      <c r="W2197" s="6" t="s">
        <v>17677</v>
      </c>
      <c r="X2197" s="8" t="s">
        <v>17624</v>
      </c>
    </row>
    <row r="2198" spans="1:24">
      <c r="A2198" s="7" t="s">
        <v>1969</v>
      </c>
      <c r="B2198" s="6" t="s">
        <v>17616</v>
      </c>
      <c r="C2198" s="6">
        <v>39605</v>
      </c>
      <c r="D2198" s="6">
        <v>165000605</v>
      </c>
      <c r="E2198" s="6" t="s">
        <v>17616</v>
      </c>
      <c r="F2198" s="6" t="s">
        <v>17617</v>
      </c>
      <c r="G2198" s="6" t="s">
        <v>17632</v>
      </c>
      <c r="H2198" s="6" t="s">
        <v>17636</v>
      </c>
      <c r="I2198" s="6" t="s">
        <v>17638</v>
      </c>
      <c r="J2198" s="6">
        <v>2801835</v>
      </c>
      <c r="K2198" s="6" t="s">
        <v>17621</v>
      </c>
      <c r="L2198" s="6">
        <v>2</v>
      </c>
      <c r="M2198" s="6" t="s">
        <v>17622</v>
      </c>
      <c r="N2198" s="6">
        <v>1</v>
      </c>
      <c r="O2198" s="6">
        <v>20090930</v>
      </c>
      <c r="P2198" s="6" t="s">
        <v>17616</v>
      </c>
      <c r="Q2198" s="6">
        <v>175746.53098899999</v>
      </c>
      <c r="R2198" s="6">
        <v>126.72687117014644</v>
      </c>
      <c r="S2198" s="6">
        <v>433268.103948</v>
      </c>
      <c r="T2198" s="6">
        <v>37.401195122753613</v>
      </c>
      <c r="U2198" s="6" t="s">
        <v>17616</v>
      </c>
      <c r="V2198" s="6" t="s">
        <v>17718</v>
      </c>
      <c r="W2198" s="6" t="s">
        <v>17677</v>
      </c>
      <c r="X2198" s="8" t="s">
        <v>17624</v>
      </c>
    </row>
    <row r="2199" spans="1:24">
      <c r="A2199" s="7" t="s">
        <v>1026</v>
      </c>
      <c r="B2199" s="6" t="s">
        <v>17616</v>
      </c>
      <c r="C2199" s="6">
        <v>39607</v>
      </c>
      <c r="D2199" s="6">
        <v>165000607</v>
      </c>
      <c r="E2199" s="6">
        <v>20190622</v>
      </c>
      <c r="F2199" s="6" t="s">
        <v>17617</v>
      </c>
      <c r="G2199" s="6" t="s">
        <v>17632</v>
      </c>
      <c r="H2199" s="6" t="s">
        <v>17636</v>
      </c>
      <c r="I2199" s="6" t="s">
        <v>17804</v>
      </c>
      <c r="J2199" s="6">
        <v>2801834</v>
      </c>
      <c r="K2199" s="6" t="s">
        <v>17621</v>
      </c>
      <c r="L2199" s="6">
        <v>3</v>
      </c>
      <c r="M2199" s="6" t="s">
        <v>17622</v>
      </c>
      <c r="N2199" s="6">
        <v>1</v>
      </c>
      <c r="O2199" s="6">
        <v>20120601</v>
      </c>
      <c r="P2199" s="6" t="s">
        <v>17616</v>
      </c>
      <c r="Q2199" s="6">
        <v>174460.27199899999</v>
      </c>
      <c r="R2199" s="6">
        <v>126.71213048503051</v>
      </c>
      <c r="S2199" s="6">
        <v>439436.75401099998</v>
      </c>
      <c r="T2199" s="6">
        <v>37.456739916581427</v>
      </c>
      <c r="U2199" s="6" t="s">
        <v>17616</v>
      </c>
      <c r="V2199" s="6" t="s">
        <v>17718</v>
      </c>
      <c r="W2199" s="6" t="s">
        <v>17634</v>
      </c>
      <c r="X2199" s="8" t="s">
        <v>17624</v>
      </c>
    </row>
    <row r="2200" spans="1:24">
      <c r="A2200" s="7" t="s">
        <v>11675</v>
      </c>
      <c r="B2200" s="6" t="s">
        <v>17616</v>
      </c>
      <c r="C2200" s="6">
        <v>39608</v>
      </c>
      <c r="D2200" s="6">
        <v>165000608</v>
      </c>
      <c r="E2200" s="6" t="s">
        <v>17616</v>
      </c>
      <c r="F2200" s="6" t="s">
        <v>17617</v>
      </c>
      <c r="G2200" s="6" t="s">
        <v>17632</v>
      </c>
      <c r="H2200" s="6" t="s">
        <v>17636</v>
      </c>
      <c r="I2200" s="6" t="s">
        <v>17637</v>
      </c>
      <c r="J2200" s="6">
        <v>2801833</v>
      </c>
      <c r="K2200" s="6" t="s">
        <v>17621</v>
      </c>
      <c r="L2200" s="6">
        <v>1</v>
      </c>
      <c r="M2200" s="6" t="s">
        <v>17622</v>
      </c>
      <c r="N2200" s="6">
        <v>1</v>
      </c>
      <c r="O2200" s="6">
        <v>20071210</v>
      </c>
      <c r="P2200" s="6" t="s">
        <v>17616</v>
      </c>
      <c r="Q2200" s="6">
        <v>175717.42531399999</v>
      </c>
      <c r="R2200" s="6">
        <v>126.72649473059977</v>
      </c>
      <c r="S2200" s="6">
        <v>434717.35034599999</v>
      </c>
      <c r="T2200" s="6">
        <v>37.414252106144588</v>
      </c>
      <c r="U2200" s="6" t="s">
        <v>17616</v>
      </c>
      <c r="V2200" s="6" t="s">
        <v>17616</v>
      </c>
      <c r="W2200" s="6" t="s">
        <v>17754</v>
      </c>
      <c r="X2200" s="8" t="s">
        <v>17624</v>
      </c>
    </row>
    <row r="2201" spans="1:24">
      <c r="A2201" s="7" t="s">
        <v>15331</v>
      </c>
      <c r="B2201" s="6" t="s">
        <v>17616</v>
      </c>
      <c r="C2201" s="6">
        <v>39609</v>
      </c>
      <c r="D2201" s="6">
        <v>165000609</v>
      </c>
      <c r="E2201" s="6" t="s">
        <v>17616</v>
      </c>
      <c r="F2201" s="6" t="s">
        <v>17617</v>
      </c>
      <c r="G2201" s="6" t="s">
        <v>17618</v>
      </c>
      <c r="H2201" s="6" t="s">
        <v>17636</v>
      </c>
      <c r="I2201" s="6" t="s">
        <v>17638</v>
      </c>
      <c r="J2201" s="6">
        <v>2801832</v>
      </c>
      <c r="K2201" s="6" t="s">
        <v>17621</v>
      </c>
      <c r="L2201" s="6">
        <v>1</v>
      </c>
      <c r="M2201" s="6" t="s">
        <v>17622</v>
      </c>
      <c r="N2201" s="6">
        <v>1</v>
      </c>
      <c r="O2201" s="6">
        <v>20091209</v>
      </c>
      <c r="P2201" s="6" t="s">
        <v>17616</v>
      </c>
      <c r="Q2201" s="6">
        <v>176489.48900199999</v>
      </c>
      <c r="R2201" s="6">
        <v>126.7352342071334</v>
      </c>
      <c r="S2201" s="6">
        <v>434141.43356400001</v>
      </c>
      <c r="T2201" s="6">
        <v>37.409083045052192</v>
      </c>
      <c r="U2201" s="6" t="s">
        <v>17616</v>
      </c>
      <c r="V2201" s="6" t="s">
        <v>17616</v>
      </c>
      <c r="W2201" s="6" t="s">
        <v>17856</v>
      </c>
      <c r="X2201" s="8" t="s">
        <v>17624</v>
      </c>
    </row>
    <row r="2202" spans="1:24">
      <c r="A2202" s="7" t="s">
        <v>12929</v>
      </c>
      <c r="B2202" s="6" t="s">
        <v>17616</v>
      </c>
      <c r="C2202" s="6">
        <v>39610</v>
      </c>
      <c r="D2202" s="6">
        <v>165000610</v>
      </c>
      <c r="E2202" s="6" t="s">
        <v>17616</v>
      </c>
      <c r="F2202" s="6" t="s">
        <v>17617</v>
      </c>
      <c r="G2202" s="6" t="s">
        <v>17618</v>
      </c>
      <c r="H2202" s="6" t="s">
        <v>17636</v>
      </c>
      <c r="I2202" s="6" t="s">
        <v>17638</v>
      </c>
      <c r="J2202" s="6">
        <v>2801831</v>
      </c>
      <c r="K2202" s="6" t="s">
        <v>17621</v>
      </c>
      <c r="L2202" s="6">
        <v>1</v>
      </c>
      <c r="M2202" s="6" t="s">
        <v>17622</v>
      </c>
      <c r="N2202" s="6">
        <v>1</v>
      </c>
      <c r="O2202" s="6">
        <v>20091209</v>
      </c>
      <c r="P2202" s="6" t="s">
        <v>17616</v>
      </c>
      <c r="Q2202" s="6">
        <v>176510.89132200001</v>
      </c>
      <c r="R2202" s="6">
        <v>126.73547547575086</v>
      </c>
      <c r="S2202" s="6">
        <v>434156.25055499998</v>
      </c>
      <c r="T2202" s="6">
        <v>37.409217090749294</v>
      </c>
      <c r="U2202" s="6" t="s">
        <v>17616</v>
      </c>
      <c r="V2202" s="6" t="s">
        <v>17616</v>
      </c>
      <c r="W2202" s="6" t="s">
        <v>17856</v>
      </c>
      <c r="X2202" s="8" t="s">
        <v>17624</v>
      </c>
    </row>
    <row r="2203" spans="1:24">
      <c r="A2203" s="7" t="s">
        <v>829</v>
      </c>
      <c r="B2203" s="6" t="s">
        <v>17616</v>
      </c>
      <c r="C2203" s="6">
        <v>39611</v>
      </c>
      <c r="D2203" s="6">
        <v>165000611</v>
      </c>
      <c r="E2203" s="6" t="s">
        <v>17616</v>
      </c>
      <c r="F2203" s="6" t="s">
        <v>17617</v>
      </c>
      <c r="G2203" s="6" t="s">
        <v>17618</v>
      </c>
      <c r="H2203" s="6" t="s">
        <v>17636</v>
      </c>
      <c r="I2203" s="6" t="s">
        <v>17638</v>
      </c>
      <c r="J2203" s="6">
        <v>2801830</v>
      </c>
      <c r="K2203" s="6" t="s">
        <v>17621</v>
      </c>
      <c r="L2203" s="6">
        <v>1</v>
      </c>
      <c r="M2203" s="6" t="s">
        <v>17622</v>
      </c>
      <c r="N2203" s="6">
        <v>1</v>
      </c>
      <c r="O2203" s="6">
        <v>20091209</v>
      </c>
      <c r="P2203" s="6" t="s">
        <v>17616</v>
      </c>
      <c r="Q2203" s="6">
        <v>176566.317844</v>
      </c>
      <c r="R2203" s="6">
        <v>126.73610790690617</v>
      </c>
      <c r="S2203" s="6">
        <v>433955.39801300003</v>
      </c>
      <c r="T2203" s="6">
        <v>37.407408809870994</v>
      </c>
      <c r="U2203" s="6" t="s">
        <v>17616</v>
      </c>
      <c r="V2203" s="6" t="s">
        <v>17616</v>
      </c>
      <c r="W2203" s="6" t="s">
        <v>17856</v>
      </c>
      <c r="X2203" s="8" t="s">
        <v>17624</v>
      </c>
    </row>
    <row r="2204" spans="1:24">
      <c r="A2204" s="7" t="s">
        <v>7114</v>
      </c>
      <c r="B2204" s="6" t="s">
        <v>17616</v>
      </c>
      <c r="C2204" s="6">
        <v>39612</v>
      </c>
      <c r="D2204" s="6">
        <v>165000612</v>
      </c>
      <c r="E2204" s="6" t="s">
        <v>17616</v>
      </c>
      <c r="F2204" s="6" t="s">
        <v>17617</v>
      </c>
      <c r="G2204" s="6" t="s">
        <v>17618</v>
      </c>
      <c r="H2204" s="6" t="s">
        <v>17636</v>
      </c>
      <c r="I2204" s="6" t="s">
        <v>17638</v>
      </c>
      <c r="J2204" s="6">
        <v>2801829</v>
      </c>
      <c r="K2204" s="6" t="s">
        <v>17621</v>
      </c>
      <c r="L2204" s="6">
        <v>1</v>
      </c>
      <c r="M2204" s="6" t="s">
        <v>17622</v>
      </c>
      <c r="N2204" s="6">
        <v>1</v>
      </c>
      <c r="O2204" s="6">
        <v>20091210</v>
      </c>
      <c r="P2204" s="6" t="s">
        <v>17616</v>
      </c>
      <c r="Q2204" s="6">
        <v>176572.354395</v>
      </c>
      <c r="R2204" s="6">
        <v>126.73617406600037</v>
      </c>
      <c r="S2204" s="6">
        <v>434019.05619600002</v>
      </c>
      <c r="T2204" s="6">
        <v>37.4079825252199</v>
      </c>
      <c r="U2204" s="6" t="s">
        <v>17616</v>
      </c>
      <c r="V2204" s="6" t="s">
        <v>17616</v>
      </c>
      <c r="W2204" s="6" t="s">
        <v>17856</v>
      </c>
      <c r="X2204" s="8" t="s">
        <v>17624</v>
      </c>
    </row>
    <row r="2205" spans="1:24">
      <c r="A2205" s="7" t="s">
        <v>1972</v>
      </c>
      <c r="B2205" s="6" t="s">
        <v>17616</v>
      </c>
      <c r="C2205" s="6">
        <v>39613</v>
      </c>
      <c r="D2205" s="6">
        <v>165000613</v>
      </c>
      <c r="E2205" s="6" t="s">
        <v>17616</v>
      </c>
      <c r="F2205" s="6" t="s">
        <v>17617</v>
      </c>
      <c r="G2205" s="6" t="s">
        <v>17632</v>
      </c>
      <c r="H2205" s="6" t="s">
        <v>17636</v>
      </c>
      <c r="I2205" s="6" t="s">
        <v>17638</v>
      </c>
      <c r="J2205" s="6">
        <v>2801828</v>
      </c>
      <c r="K2205" s="6" t="s">
        <v>17621</v>
      </c>
      <c r="L2205" s="6">
        <v>1</v>
      </c>
      <c r="M2205" s="6" t="s">
        <v>17622</v>
      </c>
      <c r="N2205" s="6">
        <v>1</v>
      </c>
      <c r="O2205" s="6">
        <v>20090930</v>
      </c>
      <c r="P2205" s="6" t="s">
        <v>17616</v>
      </c>
      <c r="Q2205" s="6">
        <v>175506.57470100001</v>
      </c>
      <c r="R2205" s="6">
        <v>126.72414934633002</v>
      </c>
      <c r="S2205" s="6">
        <v>433623.07425399998</v>
      </c>
      <c r="T2205" s="6">
        <v>37.404387091038004</v>
      </c>
      <c r="U2205" s="6" t="s">
        <v>17616</v>
      </c>
      <c r="V2205" s="6" t="s">
        <v>17616</v>
      </c>
      <c r="W2205" s="6" t="s">
        <v>17634</v>
      </c>
      <c r="X2205" s="8" t="s">
        <v>17624</v>
      </c>
    </row>
    <row r="2206" spans="1:24">
      <c r="A2206" s="7" t="s">
        <v>1972</v>
      </c>
      <c r="B2206" s="6" t="s">
        <v>17616</v>
      </c>
      <c r="C2206" s="6">
        <v>39614</v>
      </c>
      <c r="D2206" s="6">
        <v>165000614</v>
      </c>
      <c r="E2206" s="6" t="s">
        <v>17616</v>
      </c>
      <c r="F2206" s="6" t="s">
        <v>17617</v>
      </c>
      <c r="G2206" s="6" t="s">
        <v>17618</v>
      </c>
      <c r="H2206" s="6" t="s">
        <v>17636</v>
      </c>
      <c r="I2206" s="6" t="s">
        <v>17638</v>
      </c>
      <c r="J2206" s="6">
        <v>2803532</v>
      </c>
      <c r="K2206" s="6" t="s">
        <v>17621</v>
      </c>
      <c r="L2206" s="6">
        <v>1</v>
      </c>
      <c r="M2206" s="6" t="s">
        <v>17622</v>
      </c>
      <c r="N2206" s="6">
        <v>1</v>
      </c>
      <c r="O2206" s="6">
        <v>20090930</v>
      </c>
      <c r="P2206" s="6" t="s">
        <v>17616</v>
      </c>
      <c r="Q2206" s="6">
        <v>175469.214278</v>
      </c>
      <c r="R2206" s="6">
        <v>126.723726133215</v>
      </c>
      <c r="S2206" s="6">
        <v>433660.69594300003</v>
      </c>
      <c r="T2206" s="6">
        <v>37.404725072987247</v>
      </c>
      <c r="U2206" s="6" t="s">
        <v>17616</v>
      </c>
      <c r="V2206" s="6" t="s">
        <v>17616</v>
      </c>
      <c r="W2206" s="6" t="s">
        <v>17625</v>
      </c>
      <c r="X2206" s="8" t="s">
        <v>17624</v>
      </c>
    </row>
    <row r="2207" spans="1:24">
      <c r="A2207" s="7" t="s">
        <v>12866</v>
      </c>
      <c r="B2207" s="6" t="s">
        <v>17616</v>
      </c>
      <c r="C2207" s="6">
        <v>39615</v>
      </c>
      <c r="D2207" s="6">
        <v>165000615</v>
      </c>
      <c r="E2207" s="6" t="s">
        <v>17616</v>
      </c>
      <c r="F2207" s="6" t="s">
        <v>17617</v>
      </c>
      <c r="G2207" s="6" t="s">
        <v>17632</v>
      </c>
      <c r="H2207" s="6" t="s">
        <v>17636</v>
      </c>
      <c r="I2207" s="6" t="s">
        <v>17638</v>
      </c>
      <c r="J2207" s="6">
        <v>2801827</v>
      </c>
      <c r="K2207" s="6" t="s">
        <v>17621</v>
      </c>
      <c r="L2207" s="6">
        <v>0</v>
      </c>
      <c r="M2207" s="6" t="s">
        <v>17622</v>
      </c>
      <c r="N2207" s="6">
        <v>0</v>
      </c>
      <c r="O2207" s="6">
        <v>20071215</v>
      </c>
      <c r="P2207" s="6" t="s">
        <v>17616</v>
      </c>
      <c r="Q2207" s="6">
        <v>176352.47247199999</v>
      </c>
      <c r="R2207" s="6">
        <v>126.73370272746109</v>
      </c>
      <c r="S2207" s="6">
        <v>433638.42528899998</v>
      </c>
      <c r="T2207" s="6">
        <v>37.404547428752906</v>
      </c>
      <c r="U2207" s="6" t="s">
        <v>17616</v>
      </c>
      <c r="V2207" s="6" t="s">
        <v>17616</v>
      </c>
      <c r="W2207" s="6" t="s">
        <v>17717</v>
      </c>
      <c r="X2207" s="8" t="s">
        <v>17624</v>
      </c>
    </row>
    <row r="2208" spans="1:24">
      <c r="A2208" s="7" t="s">
        <v>12869</v>
      </c>
      <c r="B2208" s="6" t="s">
        <v>17616</v>
      </c>
      <c r="C2208" s="6">
        <v>39616</v>
      </c>
      <c r="D2208" s="6">
        <v>165000616</v>
      </c>
      <c r="E2208" s="6" t="s">
        <v>17616</v>
      </c>
      <c r="F2208" s="6" t="s">
        <v>17617</v>
      </c>
      <c r="G2208" s="6" t="s">
        <v>17632</v>
      </c>
      <c r="H2208" s="6" t="s">
        <v>17636</v>
      </c>
      <c r="I2208" s="6" t="s">
        <v>17638</v>
      </c>
      <c r="J2208" s="6">
        <v>2801826</v>
      </c>
      <c r="K2208" s="6" t="s">
        <v>17621</v>
      </c>
      <c r="L2208" s="6">
        <v>1</v>
      </c>
      <c r="M2208" s="6" t="s">
        <v>17622</v>
      </c>
      <c r="N2208" s="6">
        <v>1</v>
      </c>
      <c r="O2208" s="6">
        <v>20090930</v>
      </c>
      <c r="P2208" s="6" t="s">
        <v>17616</v>
      </c>
      <c r="Q2208" s="6">
        <v>176355.69747700001</v>
      </c>
      <c r="R2208" s="6">
        <v>126.73373777232814</v>
      </c>
      <c r="S2208" s="6">
        <v>433681.45401300001</v>
      </c>
      <c r="T2208" s="6">
        <v>37.40493520158428</v>
      </c>
      <c r="U2208" s="6" t="s">
        <v>17616</v>
      </c>
      <c r="V2208" s="6" t="s">
        <v>17616</v>
      </c>
      <c r="W2208" s="6" t="s">
        <v>17717</v>
      </c>
      <c r="X2208" s="8" t="s">
        <v>17624</v>
      </c>
    </row>
    <row r="2209" spans="1:24">
      <c r="A2209" s="7" t="s">
        <v>6195</v>
      </c>
      <c r="B2209" s="6" t="s">
        <v>17616</v>
      </c>
      <c r="C2209" s="6">
        <v>39617</v>
      </c>
      <c r="D2209" s="6">
        <v>165000617</v>
      </c>
      <c r="E2209" s="6" t="s">
        <v>17616</v>
      </c>
      <c r="F2209" s="6" t="s">
        <v>17617</v>
      </c>
      <c r="G2209" s="6" t="s">
        <v>17632</v>
      </c>
      <c r="H2209" s="6" t="s">
        <v>17636</v>
      </c>
      <c r="I2209" s="6" t="s">
        <v>17638</v>
      </c>
      <c r="J2209" s="6">
        <v>2801825</v>
      </c>
      <c r="K2209" s="6" t="s">
        <v>17621</v>
      </c>
      <c r="L2209" s="6">
        <v>0</v>
      </c>
      <c r="M2209" s="6" t="s">
        <v>17622</v>
      </c>
      <c r="N2209" s="6">
        <v>0</v>
      </c>
      <c r="O2209" s="6">
        <v>20071215</v>
      </c>
      <c r="P2209" s="6" t="s">
        <v>17616</v>
      </c>
      <c r="Q2209" s="6">
        <v>176549.24961599999</v>
      </c>
      <c r="R2209" s="6">
        <v>126.73592098407491</v>
      </c>
      <c r="S2209" s="6">
        <v>433771.14887600002</v>
      </c>
      <c r="T2209" s="6">
        <v>37.405748285913219</v>
      </c>
      <c r="U2209" s="6" t="s">
        <v>17616</v>
      </c>
      <c r="V2209" s="6" t="s">
        <v>17616</v>
      </c>
      <c r="W2209" s="6" t="s">
        <v>17817</v>
      </c>
      <c r="X2209" s="8" t="s">
        <v>17624</v>
      </c>
    </row>
    <row r="2210" spans="1:24">
      <c r="A2210" s="7" t="s">
        <v>829</v>
      </c>
      <c r="B2210" s="6" t="s">
        <v>17616</v>
      </c>
      <c r="C2210" s="6">
        <v>39618</v>
      </c>
      <c r="D2210" s="6">
        <v>165000618</v>
      </c>
      <c r="E2210" s="6" t="s">
        <v>17616</v>
      </c>
      <c r="F2210" s="6" t="s">
        <v>17617</v>
      </c>
      <c r="G2210" s="6" t="s">
        <v>17632</v>
      </c>
      <c r="H2210" s="6" t="s">
        <v>17636</v>
      </c>
      <c r="I2210" s="6" t="s">
        <v>17638</v>
      </c>
      <c r="J2210" s="6">
        <v>2801824</v>
      </c>
      <c r="K2210" s="6" t="s">
        <v>17621</v>
      </c>
      <c r="L2210" s="6">
        <v>1</v>
      </c>
      <c r="M2210" s="6" t="s">
        <v>17622</v>
      </c>
      <c r="N2210" s="6">
        <v>1</v>
      </c>
      <c r="O2210" s="6">
        <v>20091209</v>
      </c>
      <c r="P2210" s="6" t="s">
        <v>17616</v>
      </c>
      <c r="Q2210" s="6">
        <v>176535.400199</v>
      </c>
      <c r="R2210" s="6">
        <v>126.73576366112789</v>
      </c>
      <c r="S2210" s="6">
        <v>433799.42477099999</v>
      </c>
      <c r="T2210" s="6">
        <v>37.406002701276158</v>
      </c>
      <c r="U2210" s="6" t="s">
        <v>17616</v>
      </c>
      <c r="V2210" s="6" t="s">
        <v>17616</v>
      </c>
      <c r="W2210" s="6" t="s">
        <v>17761</v>
      </c>
      <c r="X2210" s="8" t="s">
        <v>17624</v>
      </c>
    </row>
    <row r="2211" spans="1:24">
      <c r="A2211" s="7" t="s">
        <v>2576</v>
      </c>
      <c r="B2211" s="6" t="s">
        <v>17616</v>
      </c>
      <c r="C2211" s="6">
        <v>39619</v>
      </c>
      <c r="D2211" s="6">
        <v>165000619</v>
      </c>
      <c r="E2211" s="6" t="s">
        <v>17616</v>
      </c>
      <c r="F2211" s="6" t="s">
        <v>17617</v>
      </c>
      <c r="G2211" s="6" t="s">
        <v>17628</v>
      </c>
      <c r="H2211" s="6" t="s">
        <v>17636</v>
      </c>
      <c r="I2211" s="6" t="s">
        <v>17646</v>
      </c>
      <c r="J2211" s="6">
        <v>2801823</v>
      </c>
      <c r="K2211" s="6" t="s">
        <v>17621</v>
      </c>
      <c r="L2211" s="6">
        <v>1</v>
      </c>
      <c r="M2211" s="6" t="s">
        <v>17684</v>
      </c>
      <c r="N2211" s="6">
        <v>1</v>
      </c>
      <c r="O2211" s="6">
        <v>20080701</v>
      </c>
      <c r="P2211" s="6" t="s">
        <v>17616</v>
      </c>
      <c r="Q2211" s="6">
        <v>177595.66514299999</v>
      </c>
      <c r="R2211" s="6">
        <v>126.74761256895519</v>
      </c>
      <c r="S2211" s="6">
        <v>437954.42759699997</v>
      </c>
      <c r="T2211" s="6">
        <v>37.443465647062176</v>
      </c>
      <c r="U2211" s="6" t="s">
        <v>17616</v>
      </c>
      <c r="V2211" s="6" t="s">
        <v>17616</v>
      </c>
      <c r="W2211" s="6" t="s">
        <v>17625</v>
      </c>
      <c r="X2211" s="8" t="s">
        <v>17624</v>
      </c>
    </row>
    <row r="2212" spans="1:24">
      <c r="A2212" s="7" t="s">
        <v>2576</v>
      </c>
      <c r="B2212" s="6" t="s">
        <v>17616</v>
      </c>
      <c r="C2212" s="6">
        <v>39620</v>
      </c>
      <c r="D2212" s="6">
        <v>165000620</v>
      </c>
      <c r="E2212" s="6" t="s">
        <v>17616</v>
      </c>
      <c r="F2212" s="6" t="s">
        <v>17617</v>
      </c>
      <c r="G2212" s="6" t="s">
        <v>17628</v>
      </c>
      <c r="H2212" s="6" t="s">
        <v>17636</v>
      </c>
      <c r="I2212" s="6" t="s">
        <v>17646</v>
      </c>
      <c r="J2212" s="6">
        <v>2801822</v>
      </c>
      <c r="K2212" s="6" t="s">
        <v>17621</v>
      </c>
      <c r="L2212" s="6">
        <v>1</v>
      </c>
      <c r="M2212" s="6" t="s">
        <v>17684</v>
      </c>
      <c r="N2212" s="6">
        <v>1</v>
      </c>
      <c r="O2212" s="6">
        <v>20080701</v>
      </c>
      <c r="P2212" s="6" t="s">
        <v>17616</v>
      </c>
      <c r="Q2212" s="6">
        <v>177601.579364</v>
      </c>
      <c r="R2212" s="6">
        <v>126.74767880662738</v>
      </c>
      <c r="S2212" s="6">
        <v>437973.95993800001</v>
      </c>
      <c r="T2212" s="6">
        <v>37.44364177672329</v>
      </c>
      <c r="U2212" s="6" t="s">
        <v>17616</v>
      </c>
      <c r="V2212" s="6" t="s">
        <v>17616</v>
      </c>
      <c r="W2212" s="6" t="s">
        <v>17625</v>
      </c>
      <c r="X2212" s="8" t="s">
        <v>17624</v>
      </c>
    </row>
    <row r="2213" spans="1:24">
      <c r="A2213" s="7" t="s">
        <v>3019</v>
      </c>
      <c r="B2213" s="6" t="s">
        <v>17616</v>
      </c>
      <c r="C2213" s="6">
        <v>39621</v>
      </c>
      <c r="D2213" s="6">
        <v>165000621</v>
      </c>
      <c r="E2213" s="6" t="s">
        <v>17616</v>
      </c>
      <c r="F2213" s="6" t="s">
        <v>17617</v>
      </c>
      <c r="G2213" s="6" t="s">
        <v>17618</v>
      </c>
      <c r="H2213" s="6" t="s">
        <v>17636</v>
      </c>
      <c r="I2213" s="6" t="s">
        <v>17679</v>
      </c>
      <c r="J2213" s="6">
        <v>2801821</v>
      </c>
      <c r="K2213" s="6" t="s">
        <v>17621</v>
      </c>
      <c r="L2213" s="6">
        <v>1</v>
      </c>
      <c r="M2213" s="6" t="s">
        <v>17684</v>
      </c>
      <c r="N2213" s="6">
        <v>1</v>
      </c>
      <c r="O2213" s="6">
        <v>20080817</v>
      </c>
      <c r="P2213" s="6" t="s">
        <v>17616</v>
      </c>
      <c r="Q2213" s="6">
        <v>177678.41736699999</v>
      </c>
      <c r="R2213" s="6">
        <v>126.74857853143055</v>
      </c>
      <c r="S2213" s="6">
        <v>436937.36138199997</v>
      </c>
      <c r="T2213" s="6">
        <v>37.434303891611798</v>
      </c>
      <c r="U2213" s="6" t="s">
        <v>17616</v>
      </c>
      <c r="V2213" s="6" t="s">
        <v>17616</v>
      </c>
      <c r="W2213" s="6" t="s">
        <v>17625</v>
      </c>
      <c r="X2213" s="8" t="s">
        <v>17624</v>
      </c>
    </row>
    <row r="2214" spans="1:24">
      <c r="A2214" s="7" t="s">
        <v>1709</v>
      </c>
      <c r="B2214" s="6" t="s">
        <v>17616</v>
      </c>
      <c r="C2214" s="6">
        <v>39622</v>
      </c>
      <c r="D2214" s="6">
        <v>165000622</v>
      </c>
      <c r="E2214" s="6" t="s">
        <v>17616</v>
      </c>
      <c r="F2214" s="6" t="s">
        <v>17617</v>
      </c>
      <c r="G2214" s="6" t="s">
        <v>17632</v>
      </c>
      <c r="H2214" s="6" t="s">
        <v>17636</v>
      </c>
      <c r="I2214" s="6" t="s">
        <v>17638</v>
      </c>
      <c r="J2214" s="6">
        <v>2801820</v>
      </c>
      <c r="K2214" s="6" t="s">
        <v>17621</v>
      </c>
      <c r="L2214" s="6">
        <v>2</v>
      </c>
      <c r="M2214" s="6" t="s">
        <v>17684</v>
      </c>
      <c r="N2214" s="6">
        <v>1</v>
      </c>
      <c r="O2214" s="6">
        <v>20080817</v>
      </c>
      <c r="P2214" s="6" t="s">
        <v>17616</v>
      </c>
      <c r="Q2214" s="6">
        <v>175507.49753399999</v>
      </c>
      <c r="R2214" s="6">
        <v>126.72416620708479</v>
      </c>
      <c r="S2214" s="6">
        <v>433429.20079700003</v>
      </c>
      <c r="T2214" s="6">
        <v>37.402640309747397</v>
      </c>
      <c r="U2214" s="6" t="s">
        <v>17616</v>
      </c>
      <c r="V2214" s="6" t="s">
        <v>17616</v>
      </c>
      <c r="W2214" s="6" t="s">
        <v>17837</v>
      </c>
      <c r="X2214" s="8" t="s">
        <v>17624</v>
      </c>
    </row>
    <row r="2215" spans="1:24">
      <c r="A2215" s="7" t="s">
        <v>1709</v>
      </c>
      <c r="B2215" s="6" t="s">
        <v>17616</v>
      </c>
      <c r="C2215" s="6">
        <v>39623</v>
      </c>
      <c r="D2215" s="6">
        <v>165000623</v>
      </c>
      <c r="E2215" s="6" t="s">
        <v>17616</v>
      </c>
      <c r="F2215" s="6" t="s">
        <v>17617</v>
      </c>
      <c r="G2215" s="6" t="s">
        <v>17632</v>
      </c>
      <c r="H2215" s="6" t="s">
        <v>17636</v>
      </c>
      <c r="I2215" s="6" t="s">
        <v>17638</v>
      </c>
      <c r="J2215" s="6">
        <v>2801819</v>
      </c>
      <c r="K2215" s="6" t="s">
        <v>17621</v>
      </c>
      <c r="L2215" s="6">
        <v>2</v>
      </c>
      <c r="M2215" s="6" t="s">
        <v>17684</v>
      </c>
      <c r="N2215" s="6">
        <v>1</v>
      </c>
      <c r="O2215" s="6">
        <v>20080817</v>
      </c>
      <c r="P2215" s="6" t="s">
        <v>17616</v>
      </c>
      <c r="Q2215" s="6">
        <v>175477.08400199999</v>
      </c>
      <c r="R2215" s="6">
        <v>126.72382284496882</v>
      </c>
      <c r="S2215" s="6">
        <v>433425.258302</v>
      </c>
      <c r="T2215" s="6">
        <v>37.40260398158258</v>
      </c>
      <c r="U2215" s="6" t="s">
        <v>17616</v>
      </c>
      <c r="V2215" s="6" t="s">
        <v>17616</v>
      </c>
      <c r="W2215" s="6" t="s">
        <v>18260</v>
      </c>
      <c r="X2215" s="8" t="s">
        <v>17624</v>
      </c>
    </row>
    <row r="2216" spans="1:24">
      <c r="A2216" s="7" t="s">
        <v>12903</v>
      </c>
      <c r="B2216" s="6" t="s">
        <v>17616</v>
      </c>
      <c r="C2216" s="6">
        <v>39624</v>
      </c>
      <c r="D2216" s="6">
        <v>165000624</v>
      </c>
      <c r="E2216" s="6" t="s">
        <v>17616</v>
      </c>
      <c r="F2216" s="6" t="s">
        <v>17617</v>
      </c>
      <c r="G2216" s="6" t="s">
        <v>17632</v>
      </c>
      <c r="H2216" s="6" t="s">
        <v>17636</v>
      </c>
      <c r="I2216" s="6" t="s">
        <v>17638</v>
      </c>
      <c r="J2216" s="6">
        <v>2801818</v>
      </c>
      <c r="K2216" s="6" t="s">
        <v>17621</v>
      </c>
      <c r="L2216" s="6">
        <v>4</v>
      </c>
      <c r="M2216" s="6" t="s">
        <v>17622</v>
      </c>
      <c r="N2216" s="6">
        <v>1</v>
      </c>
      <c r="O2216" s="6">
        <v>20171021</v>
      </c>
      <c r="P2216" s="6" t="s">
        <v>17616</v>
      </c>
      <c r="Q2216" s="6">
        <v>174340.28625500001</v>
      </c>
      <c r="R2216" s="6">
        <v>126.71097953265085</v>
      </c>
      <c r="S2216" s="6">
        <v>433546.90499800001</v>
      </c>
      <c r="T2216" s="6">
        <v>37.403669172513602</v>
      </c>
      <c r="U2216" s="6" t="s">
        <v>17616</v>
      </c>
      <c r="V2216" s="6" t="s">
        <v>17616</v>
      </c>
      <c r="W2216" s="6" t="s">
        <v>17634</v>
      </c>
      <c r="X2216" s="8" t="s">
        <v>17624</v>
      </c>
    </row>
    <row r="2217" spans="1:24">
      <c r="A2217" s="7" t="s">
        <v>3819</v>
      </c>
      <c r="B2217" s="6" t="s">
        <v>17616</v>
      </c>
      <c r="C2217" s="6">
        <v>39625</v>
      </c>
      <c r="D2217" s="6">
        <v>165000625</v>
      </c>
      <c r="E2217" s="6" t="s">
        <v>17616</v>
      </c>
      <c r="F2217" s="6" t="s">
        <v>17617</v>
      </c>
      <c r="G2217" s="6" t="s">
        <v>17632</v>
      </c>
      <c r="H2217" s="6" t="s">
        <v>17636</v>
      </c>
      <c r="I2217" s="6" t="s">
        <v>17638</v>
      </c>
      <c r="J2217" s="6">
        <v>2801817</v>
      </c>
      <c r="K2217" s="6" t="s">
        <v>17621</v>
      </c>
      <c r="L2217" s="6">
        <v>4</v>
      </c>
      <c r="M2217" s="6" t="s">
        <v>17622</v>
      </c>
      <c r="N2217" s="6">
        <v>1</v>
      </c>
      <c r="O2217" s="6">
        <v>20091209</v>
      </c>
      <c r="P2217" s="6" t="s">
        <v>17616</v>
      </c>
      <c r="Q2217" s="6">
        <v>174307.232881</v>
      </c>
      <c r="R2217" s="6">
        <v>126.7106053590786</v>
      </c>
      <c r="S2217" s="6">
        <v>433571.627354</v>
      </c>
      <c r="T2217" s="6">
        <v>37.403891003586438</v>
      </c>
      <c r="U2217" s="6" t="s">
        <v>17616</v>
      </c>
      <c r="V2217" s="6" t="s">
        <v>17616</v>
      </c>
      <c r="W2217" s="6" t="s">
        <v>17634</v>
      </c>
      <c r="X2217" s="8" t="s">
        <v>17624</v>
      </c>
    </row>
    <row r="2218" spans="1:24">
      <c r="A2218" s="7" t="s">
        <v>1712</v>
      </c>
      <c r="B2218" s="6" t="s">
        <v>17616</v>
      </c>
      <c r="C2218" s="6">
        <v>39626</v>
      </c>
      <c r="D2218" s="6">
        <v>165000626</v>
      </c>
      <c r="E2218" s="6" t="s">
        <v>17616</v>
      </c>
      <c r="F2218" s="6" t="s">
        <v>17617</v>
      </c>
      <c r="G2218" s="6" t="s">
        <v>17632</v>
      </c>
      <c r="H2218" s="6" t="s">
        <v>17636</v>
      </c>
      <c r="I2218" s="6" t="s">
        <v>17638</v>
      </c>
      <c r="J2218" s="6">
        <v>2801816</v>
      </c>
      <c r="K2218" s="6" t="s">
        <v>17621</v>
      </c>
      <c r="L2218" s="6">
        <v>1</v>
      </c>
      <c r="M2218" s="6" t="s">
        <v>17684</v>
      </c>
      <c r="N2218" s="6">
        <v>1</v>
      </c>
      <c r="O2218" s="6">
        <v>20171021</v>
      </c>
      <c r="P2218" s="6" t="s">
        <v>17616</v>
      </c>
      <c r="Q2218" s="6">
        <v>174489.596223</v>
      </c>
      <c r="R2218" s="6">
        <v>126.7126630525748</v>
      </c>
      <c r="S2218" s="6">
        <v>433628.49486899999</v>
      </c>
      <c r="T2218" s="6">
        <v>37.404408430314739</v>
      </c>
      <c r="U2218" s="6" t="s">
        <v>17616</v>
      </c>
      <c r="V2218" s="6" t="s">
        <v>17616</v>
      </c>
      <c r="W2218" s="6" t="s">
        <v>17625</v>
      </c>
      <c r="X2218" s="8" t="s">
        <v>17624</v>
      </c>
    </row>
    <row r="2219" spans="1:24">
      <c r="A2219" s="7" t="s">
        <v>1712</v>
      </c>
      <c r="B2219" s="6" t="s">
        <v>17616</v>
      </c>
      <c r="C2219" s="6">
        <v>39627</v>
      </c>
      <c r="D2219" s="6">
        <v>165000627</v>
      </c>
      <c r="E2219" s="6" t="s">
        <v>17616</v>
      </c>
      <c r="F2219" s="6" t="s">
        <v>17617</v>
      </c>
      <c r="G2219" s="6" t="s">
        <v>17632</v>
      </c>
      <c r="H2219" s="6" t="s">
        <v>17636</v>
      </c>
      <c r="I2219" s="6" t="s">
        <v>17638</v>
      </c>
      <c r="J2219" s="6">
        <v>2801815</v>
      </c>
      <c r="K2219" s="6" t="s">
        <v>17621</v>
      </c>
      <c r="L2219" s="6">
        <v>1</v>
      </c>
      <c r="M2219" s="6" t="s">
        <v>17684</v>
      </c>
      <c r="N2219" s="6">
        <v>1</v>
      </c>
      <c r="O2219" s="6">
        <v>20171021</v>
      </c>
      <c r="P2219" s="6" t="s">
        <v>17616</v>
      </c>
      <c r="Q2219" s="6">
        <v>174481.75927800001</v>
      </c>
      <c r="R2219" s="6">
        <v>126.71257359508229</v>
      </c>
      <c r="S2219" s="6">
        <v>433655.79102399998</v>
      </c>
      <c r="T2219" s="6">
        <v>37.404654152956006</v>
      </c>
      <c r="U2219" s="6" t="s">
        <v>17616</v>
      </c>
      <c r="V2219" s="6" t="s">
        <v>17616</v>
      </c>
      <c r="W2219" s="6" t="s">
        <v>17625</v>
      </c>
      <c r="X2219" s="8" t="s">
        <v>17624</v>
      </c>
    </row>
    <row r="2220" spans="1:24">
      <c r="A2220" s="7" t="s">
        <v>12134</v>
      </c>
      <c r="B2220" s="6" t="s">
        <v>17616</v>
      </c>
      <c r="C2220" s="6">
        <v>39628</v>
      </c>
      <c r="D2220" s="6">
        <v>165000628</v>
      </c>
      <c r="E2220" s="6" t="s">
        <v>17616</v>
      </c>
      <c r="F2220" s="6" t="s">
        <v>17617</v>
      </c>
      <c r="G2220" s="6" t="s">
        <v>17618</v>
      </c>
      <c r="H2220" s="6" t="s">
        <v>17636</v>
      </c>
      <c r="I2220" s="6" t="s">
        <v>17638</v>
      </c>
      <c r="J2220" s="6">
        <v>2801814</v>
      </c>
      <c r="K2220" s="6" t="s">
        <v>17621</v>
      </c>
      <c r="L2220" s="6">
        <v>1</v>
      </c>
      <c r="M2220" s="6" t="s">
        <v>17684</v>
      </c>
      <c r="N2220" s="6">
        <v>1</v>
      </c>
      <c r="O2220" s="6">
        <v>20171021</v>
      </c>
      <c r="P2220" s="6" t="s">
        <v>17616</v>
      </c>
      <c r="Q2220" s="6">
        <v>174605.734868</v>
      </c>
      <c r="R2220" s="6">
        <v>126.71398417834902</v>
      </c>
      <c r="S2220" s="6">
        <v>433354.98689100001</v>
      </c>
      <c r="T2220" s="6">
        <v>37.401947314148607</v>
      </c>
      <c r="U2220" s="6" t="s">
        <v>17616</v>
      </c>
      <c r="V2220" s="6" t="s">
        <v>17616</v>
      </c>
      <c r="W2220" s="6" t="s">
        <v>17623</v>
      </c>
      <c r="X2220" s="8" t="s">
        <v>17624</v>
      </c>
    </row>
    <row r="2221" spans="1:24">
      <c r="A2221" s="7" t="s">
        <v>12134</v>
      </c>
      <c r="B2221" s="6" t="s">
        <v>17616</v>
      </c>
      <c r="C2221" s="6">
        <v>39629</v>
      </c>
      <c r="D2221" s="6">
        <v>165000629</v>
      </c>
      <c r="E2221" s="6" t="s">
        <v>17616</v>
      </c>
      <c r="F2221" s="6" t="s">
        <v>17617</v>
      </c>
      <c r="G2221" s="6" t="s">
        <v>17618</v>
      </c>
      <c r="H2221" s="6" t="s">
        <v>17636</v>
      </c>
      <c r="I2221" s="6" t="s">
        <v>17638</v>
      </c>
      <c r="J2221" s="6">
        <v>2801813</v>
      </c>
      <c r="K2221" s="6" t="s">
        <v>17621</v>
      </c>
      <c r="L2221" s="6">
        <v>2</v>
      </c>
      <c r="M2221" s="6" t="s">
        <v>17622</v>
      </c>
      <c r="N2221" s="6">
        <v>1</v>
      </c>
      <c r="O2221" s="6">
        <v>20171021</v>
      </c>
      <c r="P2221" s="6" t="s">
        <v>17616</v>
      </c>
      <c r="Q2221" s="6">
        <v>174581.15749099999</v>
      </c>
      <c r="R2221" s="6">
        <v>126.71370707564074</v>
      </c>
      <c r="S2221" s="6">
        <v>433341.24163</v>
      </c>
      <c r="T2221" s="6">
        <v>37.40182279372965</v>
      </c>
      <c r="U2221" s="6" t="s">
        <v>17616</v>
      </c>
      <c r="V2221" s="6" t="s">
        <v>17616</v>
      </c>
      <c r="W2221" s="6" t="s">
        <v>17623</v>
      </c>
      <c r="X2221" s="8" t="s">
        <v>17624</v>
      </c>
    </row>
    <row r="2222" spans="1:24">
      <c r="A2222" s="7" t="s">
        <v>1591</v>
      </c>
      <c r="B2222" s="6" t="s">
        <v>17616</v>
      </c>
      <c r="C2222" s="6">
        <v>39630</v>
      </c>
      <c r="D2222" s="6">
        <v>165000630</v>
      </c>
      <c r="E2222" s="6" t="s">
        <v>17616</v>
      </c>
      <c r="F2222" s="6" t="s">
        <v>17617</v>
      </c>
      <c r="G2222" s="6" t="s">
        <v>17628</v>
      </c>
      <c r="H2222" s="6" t="s">
        <v>17636</v>
      </c>
      <c r="I2222" s="6" t="s">
        <v>17638</v>
      </c>
      <c r="J2222" s="6">
        <v>2801812</v>
      </c>
      <c r="K2222" s="6" t="s">
        <v>17621</v>
      </c>
      <c r="L2222" s="6">
        <v>2</v>
      </c>
      <c r="M2222" s="6" t="s">
        <v>17622</v>
      </c>
      <c r="N2222" s="6">
        <v>1</v>
      </c>
      <c r="O2222" s="6">
        <v>20171021</v>
      </c>
      <c r="P2222" s="6" t="s">
        <v>17616</v>
      </c>
      <c r="Q2222" s="6">
        <v>174337.28301300001</v>
      </c>
      <c r="R2222" s="6">
        <v>126.71095050981981</v>
      </c>
      <c r="S2222" s="6">
        <v>433406.15530799999</v>
      </c>
      <c r="T2222" s="6">
        <v>37.402400931538715</v>
      </c>
      <c r="U2222" s="6" t="s">
        <v>17616</v>
      </c>
      <c r="V2222" s="6" t="s">
        <v>17616</v>
      </c>
      <c r="W2222" s="6" t="s">
        <v>17634</v>
      </c>
      <c r="X2222" s="8" t="s">
        <v>17624</v>
      </c>
    </row>
    <row r="2223" spans="1:24">
      <c r="A2223" s="7" t="s">
        <v>14244</v>
      </c>
      <c r="B2223" s="6" t="s">
        <v>17616</v>
      </c>
      <c r="C2223" s="6">
        <v>39631</v>
      </c>
      <c r="D2223" s="6">
        <v>165000631</v>
      </c>
      <c r="E2223" s="6" t="s">
        <v>17616</v>
      </c>
      <c r="F2223" s="6" t="s">
        <v>17617</v>
      </c>
      <c r="G2223" s="6" t="s">
        <v>17618</v>
      </c>
      <c r="H2223" s="6" t="s">
        <v>17636</v>
      </c>
      <c r="I2223" s="6" t="s">
        <v>17638</v>
      </c>
      <c r="J2223" s="6">
        <v>2801811</v>
      </c>
      <c r="K2223" s="6" t="s">
        <v>17621</v>
      </c>
      <c r="L2223" s="6">
        <v>3</v>
      </c>
      <c r="M2223" s="6" t="s">
        <v>17622</v>
      </c>
      <c r="N2223" s="6">
        <v>1</v>
      </c>
      <c r="O2223" s="6">
        <v>20180620</v>
      </c>
      <c r="P2223" s="6" t="s">
        <v>17616</v>
      </c>
      <c r="Q2223" s="6">
        <v>174418.03463400001</v>
      </c>
      <c r="R2223" s="6">
        <v>126.71186266099249</v>
      </c>
      <c r="S2223" s="6">
        <v>433402.14941999997</v>
      </c>
      <c r="T2223" s="6">
        <v>37.402367075927856</v>
      </c>
      <c r="U2223" s="6" t="s">
        <v>17616</v>
      </c>
      <c r="V2223" s="6" t="s">
        <v>17616</v>
      </c>
      <c r="W2223" s="6" t="s">
        <v>17623</v>
      </c>
      <c r="X2223" s="8" t="s">
        <v>17624</v>
      </c>
    </row>
    <row r="2224" spans="1:24">
      <c r="A2224" s="7" t="s">
        <v>2900</v>
      </c>
      <c r="B2224" s="6" t="s">
        <v>17616</v>
      </c>
      <c r="C2224" s="6">
        <v>39635</v>
      </c>
      <c r="D2224" s="6">
        <v>165000635</v>
      </c>
      <c r="E2224" s="6" t="s">
        <v>17616</v>
      </c>
      <c r="F2224" s="6" t="s">
        <v>17617</v>
      </c>
      <c r="G2224" s="6" t="s">
        <v>17632</v>
      </c>
      <c r="H2224" s="6" t="s">
        <v>17636</v>
      </c>
      <c r="I2224" s="6" t="s">
        <v>17738</v>
      </c>
      <c r="J2224" s="6">
        <v>2801807</v>
      </c>
      <c r="K2224" s="6" t="s">
        <v>17621</v>
      </c>
      <c r="L2224" s="6">
        <v>1</v>
      </c>
      <c r="M2224" s="6" t="s">
        <v>17622</v>
      </c>
      <c r="N2224" s="6">
        <v>1</v>
      </c>
      <c r="O2224" s="6">
        <v>20171202</v>
      </c>
      <c r="P2224" s="6" t="s">
        <v>17616</v>
      </c>
      <c r="Q2224" s="6">
        <v>176824.22355600001</v>
      </c>
      <c r="R2224" s="6">
        <v>126.73886717087734</v>
      </c>
      <c r="S2224" s="6">
        <v>438841.00777999999</v>
      </c>
      <c r="T2224" s="6">
        <v>37.451434664417363</v>
      </c>
      <c r="U2224" s="6" t="s">
        <v>17616</v>
      </c>
      <c r="V2224" s="6" t="s">
        <v>17616</v>
      </c>
      <c r="W2224" s="6" t="s">
        <v>17634</v>
      </c>
      <c r="X2224" s="8" t="s">
        <v>17624</v>
      </c>
    </row>
    <row r="2225" spans="1:24">
      <c r="A2225" s="7" t="s">
        <v>835</v>
      </c>
      <c r="B2225" s="6" t="s">
        <v>17616</v>
      </c>
      <c r="C2225" s="6">
        <v>39636</v>
      </c>
      <c r="D2225" s="6">
        <v>165000636</v>
      </c>
      <c r="E2225" s="6" t="s">
        <v>17616</v>
      </c>
      <c r="F2225" s="6" t="s">
        <v>17617</v>
      </c>
      <c r="G2225" s="6" t="s">
        <v>17632</v>
      </c>
      <c r="H2225" s="6" t="s">
        <v>17636</v>
      </c>
      <c r="I2225" s="6" t="s">
        <v>17638</v>
      </c>
      <c r="J2225" s="6">
        <v>2803533</v>
      </c>
      <c r="K2225" s="6" t="s">
        <v>17621</v>
      </c>
      <c r="L2225" s="6">
        <v>2</v>
      </c>
      <c r="M2225" s="6" t="s">
        <v>17622</v>
      </c>
      <c r="N2225" s="6">
        <v>1</v>
      </c>
      <c r="O2225" s="6">
        <v>20180804</v>
      </c>
      <c r="P2225" s="6" t="s">
        <v>17616</v>
      </c>
      <c r="Q2225" s="6">
        <v>174961.120257</v>
      </c>
      <c r="R2225" s="6">
        <v>126.71798789759481</v>
      </c>
      <c r="S2225" s="6">
        <v>433649.46358899999</v>
      </c>
      <c r="T2225" s="6">
        <v>37.404610248430338</v>
      </c>
      <c r="U2225" s="6" t="s">
        <v>17616</v>
      </c>
      <c r="V2225" s="6" t="s">
        <v>17616</v>
      </c>
      <c r="W2225" s="6" t="s">
        <v>17625</v>
      </c>
      <c r="X2225" s="8" t="s">
        <v>17624</v>
      </c>
    </row>
    <row r="2226" spans="1:24">
      <c r="A2226" s="7" t="s">
        <v>18202</v>
      </c>
      <c r="B2226" s="6" t="s">
        <v>17616</v>
      </c>
      <c r="C2226" s="6">
        <v>39637</v>
      </c>
      <c r="D2226" s="6">
        <v>165000637</v>
      </c>
      <c r="E2226" s="6" t="s">
        <v>17616</v>
      </c>
      <c r="F2226" s="6" t="s">
        <v>17617</v>
      </c>
      <c r="G2226" s="6" t="s">
        <v>17632</v>
      </c>
      <c r="H2226" s="6" t="s">
        <v>17636</v>
      </c>
      <c r="I2226" s="6" t="s">
        <v>17638</v>
      </c>
      <c r="J2226" s="6">
        <v>2803534</v>
      </c>
      <c r="K2226" s="6" t="s">
        <v>17621</v>
      </c>
      <c r="L2226" s="6">
        <v>2</v>
      </c>
      <c r="M2226" s="6" t="s">
        <v>17622</v>
      </c>
      <c r="N2226" s="6">
        <v>1</v>
      </c>
      <c r="O2226" s="6">
        <v>20150301</v>
      </c>
      <c r="P2226" s="6" t="s">
        <v>17616</v>
      </c>
      <c r="Q2226" s="6">
        <v>175283.932535</v>
      </c>
      <c r="R2226" s="6">
        <v>126.72164853644921</v>
      </c>
      <c r="S2226" s="6">
        <v>433211.556621</v>
      </c>
      <c r="T2226" s="6">
        <v>37.400673379659892</v>
      </c>
      <c r="U2226" s="6" t="s">
        <v>17616</v>
      </c>
      <c r="V2226" s="6" t="s">
        <v>17616</v>
      </c>
      <c r="W2226" s="6" t="s">
        <v>17717</v>
      </c>
      <c r="X2226" s="8" t="s">
        <v>17624</v>
      </c>
    </row>
    <row r="2227" spans="1:24">
      <c r="A2227" s="7" t="s">
        <v>13063</v>
      </c>
      <c r="B2227" s="6" t="s">
        <v>17616</v>
      </c>
      <c r="C2227" s="6">
        <v>39643</v>
      </c>
      <c r="D2227" s="6">
        <v>165000643</v>
      </c>
      <c r="E2227" s="6">
        <v>20190622</v>
      </c>
      <c r="F2227" s="6" t="s">
        <v>17617</v>
      </c>
      <c r="G2227" s="6" t="s">
        <v>17618</v>
      </c>
      <c r="H2227" s="6" t="s">
        <v>17636</v>
      </c>
      <c r="I2227" s="6" t="s">
        <v>17638</v>
      </c>
      <c r="J2227" s="6">
        <v>2803539</v>
      </c>
      <c r="K2227" s="6" t="s">
        <v>17621</v>
      </c>
      <c r="L2227" s="6">
        <v>2</v>
      </c>
      <c r="M2227" s="6" t="s">
        <v>17622</v>
      </c>
      <c r="N2227" s="6">
        <v>1</v>
      </c>
      <c r="O2227" s="6">
        <v>20090225</v>
      </c>
      <c r="P2227" s="6" t="s">
        <v>17616</v>
      </c>
      <c r="Q2227" s="6">
        <v>174192.151912</v>
      </c>
      <c r="R2227" s="6">
        <v>126.70935965594197</v>
      </c>
      <c r="S2227" s="6">
        <v>432026.15419899998</v>
      </c>
      <c r="T2227" s="6">
        <v>37.389963041073969</v>
      </c>
      <c r="U2227" s="6" t="s">
        <v>17616</v>
      </c>
      <c r="V2227" s="6" t="s">
        <v>17616</v>
      </c>
      <c r="W2227" s="6" t="s">
        <v>17623</v>
      </c>
      <c r="X2227" s="8" t="s">
        <v>17624</v>
      </c>
    </row>
    <row r="2228" spans="1:24">
      <c r="A2228" s="7" t="s">
        <v>13066</v>
      </c>
      <c r="B2228" s="6" t="s">
        <v>17616</v>
      </c>
      <c r="C2228" s="6">
        <v>39644</v>
      </c>
      <c r="D2228" s="6">
        <v>165000644</v>
      </c>
      <c r="E2228" s="6" t="s">
        <v>17616</v>
      </c>
      <c r="F2228" s="6" t="s">
        <v>17617</v>
      </c>
      <c r="G2228" s="6" t="s">
        <v>17628</v>
      </c>
      <c r="H2228" s="6" t="s">
        <v>17636</v>
      </c>
      <c r="I2228" s="6" t="s">
        <v>17638</v>
      </c>
      <c r="J2228" s="6">
        <v>2803540</v>
      </c>
      <c r="K2228" s="6" t="s">
        <v>17621</v>
      </c>
      <c r="L2228" s="6">
        <v>2</v>
      </c>
      <c r="M2228" s="6" t="s">
        <v>17622</v>
      </c>
      <c r="N2228" s="6">
        <v>1</v>
      </c>
      <c r="O2228" s="6">
        <v>20090225</v>
      </c>
      <c r="P2228" s="6" t="s">
        <v>17616</v>
      </c>
      <c r="Q2228" s="6">
        <v>173728.121912</v>
      </c>
      <c r="R2228" s="6">
        <v>126.70411244694505</v>
      </c>
      <c r="S2228" s="6">
        <v>432231.34664599999</v>
      </c>
      <c r="T2228" s="6">
        <v>37.391798771131604</v>
      </c>
      <c r="U2228" s="6" t="s">
        <v>17616</v>
      </c>
      <c r="V2228" s="6" t="s">
        <v>17616</v>
      </c>
      <c r="W2228" s="6" t="s">
        <v>18194</v>
      </c>
      <c r="X2228" s="8" t="s">
        <v>17624</v>
      </c>
    </row>
    <row r="2229" spans="1:24">
      <c r="A2229" s="7" t="s">
        <v>1209</v>
      </c>
      <c r="B2229" s="6" t="s">
        <v>17616</v>
      </c>
      <c r="C2229" s="6">
        <v>39646</v>
      </c>
      <c r="D2229" s="6">
        <v>165000646</v>
      </c>
      <c r="E2229" s="6" t="s">
        <v>17616</v>
      </c>
      <c r="F2229" s="6" t="s">
        <v>17617</v>
      </c>
      <c r="G2229" s="6" t="s">
        <v>17618</v>
      </c>
      <c r="H2229" s="6" t="s">
        <v>17636</v>
      </c>
      <c r="I2229" s="6" t="s">
        <v>17637</v>
      </c>
      <c r="J2229" s="6">
        <v>2803811</v>
      </c>
      <c r="K2229" s="6" t="s">
        <v>17621</v>
      </c>
      <c r="L2229" s="6">
        <v>6</v>
      </c>
      <c r="M2229" s="6" t="s">
        <v>17622</v>
      </c>
      <c r="N2229" s="6">
        <v>1</v>
      </c>
      <c r="O2229" s="6">
        <v>20120821</v>
      </c>
      <c r="P2229" s="6" t="s">
        <v>17616</v>
      </c>
      <c r="Q2229" s="6">
        <v>176207.70827900001</v>
      </c>
      <c r="R2229" s="6">
        <v>126.73193760197651</v>
      </c>
      <c r="S2229" s="6">
        <v>437667.528207</v>
      </c>
      <c r="T2229" s="6">
        <v>37.440845959205724</v>
      </c>
      <c r="U2229" s="6" t="s">
        <v>17616</v>
      </c>
      <c r="V2229" s="6" t="s">
        <v>17616</v>
      </c>
      <c r="W2229" s="6" t="s">
        <v>17623</v>
      </c>
      <c r="X2229" s="8" t="s">
        <v>17624</v>
      </c>
    </row>
    <row r="2230" spans="1:24">
      <c r="A2230" s="7" t="s">
        <v>3051</v>
      </c>
      <c r="B2230" s="6" t="s">
        <v>17616</v>
      </c>
      <c r="C2230" s="6">
        <v>39647</v>
      </c>
      <c r="D2230" s="6">
        <v>165000647</v>
      </c>
      <c r="E2230" s="6" t="s">
        <v>17616</v>
      </c>
      <c r="F2230" s="6" t="s">
        <v>17617</v>
      </c>
      <c r="G2230" s="6" t="s">
        <v>17618</v>
      </c>
      <c r="H2230" s="6" t="s">
        <v>17636</v>
      </c>
      <c r="I2230" s="6" t="s">
        <v>17638</v>
      </c>
      <c r="J2230" s="6">
        <v>2803803</v>
      </c>
      <c r="K2230" s="6" t="s">
        <v>17621</v>
      </c>
      <c r="L2230" s="6">
        <v>1</v>
      </c>
      <c r="M2230" s="6" t="s">
        <v>17622</v>
      </c>
      <c r="N2230" s="6">
        <v>1</v>
      </c>
      <c r="O2230" s="6">
        <v>20120716</v>
      </c>
      <c r="P2230" s="6" t="s">
        <v>17616</v>
      </c>
      <c r="Q2230" s="6">
        <v>176271.111733</v>
      </c>
      <c r="R2230" s="6">
        <v>126.73279507416848</v>
      </c>
      <c r="S2230" s="6">
        <v>433288.25318599999</v>
      </c>
      <c r="T2230" s="6">
        <v>37.401390280074367</v>
      </c>
      <c r="U2230" s="6" t="s">
        <v>17616</v>
      </c>
      <c r="V2230" s="6" t="s">
        <v>17616</v>
      </c>
      <c r="W2230" s="6" t="s">
        <v>17634</v>
      </c>
      <c r="X2230" s="8" t="s">
        <v>17624</v>
      </c>
    </row>
    <row r="2231" spans="1:24">
      <c r="A2231" s="7" t="s">
        <v>3051</v>
      </c>
      <c r="B2231" s="6" t="s">
        <v>17616</v>
      </c>
      <c r="C2231" s="6">
        <v>39648</v>
      </c>
      <c r="D2231" s="6">
        <v>165000648</v>
      </c>
      <c r="E2231" s="6" t="s">
        <v>17616</v>
      </c>
      <c r="F2231" s="6" t="s">
        <v>17617</v>
      </c>
      <c r="G2231" s="6" t="s">
        <v>17628</v>
      </c>
      <c r="H2231" s="6" t="s">
        <v>17636</v>
      </c>
      <c r="I2231" s="6" t="s">
        <v>17638</v>
      </c>
      <c r="J2231" s="6">
        <v>2803799</v>
      </c>
      <c r="K2231" s="6" t="s">
        <v>17621</v>
      </c>
      <c r="L2231" s="6">
        <v>1</v>
      </c>
      <c r="M2231" s="6" t="s">
        <v>17622</v>
      </c>
      <c r="N2231" s="6">
        <v>1</v>
      </c>
      <c r="O2231" s="6">
        <v>20120720</v>
      </c>
      <c r="P2231" s="6" t="s">
        <v>17616</v>
      </c>
      <c r="Q2231" s="6">
        <v>176258.00563999999</v>
      </c>
      <c r="R2231" s="6">
        <v>126.73264632873268</v>
      </c>
      <c r="S2231" s="6">
        <v>433310.81942199997</v>
      </c>
      <c r="T2231" s="6">
        <v>37.401593266295791</v>
      </c>
      <c r="U2231" s="6" t="s">
        <v>17616</v>
      </c>
      <c r="V2231" s="6" t="s">
        <v>17616</v>
      </c>
      <c r="W2231" s="6" t="s">
        <v>17625</v>
      </c>
      <c r="X2231" s="8" t="s">
        <v>17624</v>
      </c>
    </row>
    <row r="2232" spans="1:24">
      <c r="A2232" s="7" t="s">
        <v>3054</v>
      </c>
      <c r="B2232" s="6" t="s">
        <v>17616</v>
      </c>
      <c r="C2232" s="6">
        <v>39649</v>
      </c>
      <c r="D2232" s="6">
        <v>165000649</v>
      </c>
      <c r="E2232" s="6" t="s">
        <v>17616</v>
      </c>
      <c r="F2232" s="6" t="s">
        <v>17617</v>
      </c>
      <c r="G2232" s="6" t="s">
        <v>17632</v>
      </c>
      <c r="H2232" s="6" t="s">
        <v>17636</v>
      </c>
      <c r="I2232" s="6" t="s">
        <v>17638</v>
      </c>
      <c r="J2232" s="6">
        <v>2803792</v>
      </c>
      <c r="K2232" s="6" t="s">
        <v>17621</v>
      </c>
      <c r="L2232" s="6">
        <v>1</v>
      </c>
      <c r="M2232" s="6" t="s">
        <v>17622</v>
      </c>
      <c r="N2232" s="6">
        <v>1</v>
      </c>
      <c r="O2232" s="6">
        <v>20090731</v>
      </c>
      <c r="P2232" s="6" t="s">
        <v>17616</v>
      </c>
      <c r="Q2232" s="6">
        <v>174404.46531199999</v>
      </c>
      <c r="R2232" s="6">
        <v>126.71169277188592</v>
      </c>
      <c r="S2232" s="6">
        <v>433881.588246</v>
      </c>
      <c r="T2232" s="6">
        <v>37.406686453397327</v>
      </c>
      <c r="U2232" s="6" t="s">
        <v>17616</v>
      </c>
      <c r="V2232" s="6" t="s">
        <v>17616</v>
      </c>
      <c r="W2232" s="6" t="s">
        <v>17634</v>
      </c>
      <c r="X2232" s="8" t="s">
        <v>17624</v>
      </c>
    </row>
    <row r="2233" spans="1:24">
      <c r="A2233" s="7" t="s">
        <v>1869</v>
      </c>
      <c r="B2233" s="6" t="s">
        <v>17616</v>
      </c>
      <c r="C2233" s="6">
        <v>39650</v>
      </c>
      <c r="D2233" s="6">
        <v>165000650</v>
      </c>
      <c r="E2233" s="6" t="s">
        <v>17616</v>
      </c>
      <c r="F2233" s="6" t="s">
        <v>17617</v>
      </c>
      <c r="G2233" s="6" t="s">
        <v>17632</v>
      </c>
      <c r="H2233" s="6" t="s">
        <v>17636</v>
      </c>
      <c r="I2233" s="6" t="s">
        <v>17638</v>
      </c>
      <c r="J2233" s="6">
        <v>2803798</v>
      </c>
      <c r="K2233" s="6" t="s">
        <v>17621</v>
      </c>
      <c r="L2233" s="6">
        <v>1</v>
      </c>
      <c r="M2233" s="6" t="s">
        <v>17622</v>
      </c>
      <c r="N2233" s="6">
        <v>1</v>
      </c>
      <c r="O2233" s="6">
        <v>20091204</v>
      </c>
      <c r="P2233" s="6" t="s">
        <v>17616</v>
      </c>
      <c r="Q2233" s="6">
        <v>176467.801515</v>
      </c>
      <c r="R2233" s="6">
        <v>126.73503009942904</v>
      </c>
      <c r="S2233" s="6">
        <v>432861.070771</v>
      </c>
      <c r="T2233" s="6">
        <v>37.39754637464636</v>
      </c>
      <c r="U2233" s="6" t="s">
        <v>17616</v>
      </c>
      <c r="V2233" s="6" t="s">
        <v>17616</v>
      </c>
      <c r="W2233" s="6" t="s">
        <v>17625</v>
      </c>
      <c r="X2233" s="8" t="s">
        <v>17624</v>
      </c>
    </row>
    <row r="2234" spans="1:24">
      <c r="A2234" s="7" t="s">
        <v>1869</v>
      </c>
      <c r="B2234" s="6" t="s">
        <v>17616</v>
      </c>
      <c r="C2234" s="6">
        <v>39651</v>
      </c>
      <c r="D2234" s="6">
        <v>165000651</v>
      </c>
      <c r="E2234" s="6" t="s">
        <v>17616</v>
      </c>
      <c r="F2234" s="6" t="s">
        <v>17617</v>
      </c>
      <c r="G2234" s="6" t="s">
        <v>17618</v>
      </c>
      <c r="H2234" s="6" t="s">
        <v>17636</v>
      </c>
      <c r="I2234" s="6" t="s">
        <v>17638</v>
      </c>
      <c r="J2234" s="6">
        <v>2803800</v>
      </c>
      <c r="K2234" s="6" t="s">
        <v>17621</v>
      </c>
      <c r="L2234" s="6">
        <v>1</v>
      </c>
      <c r="M2234" s="6" t="s">
        <v>17622</v>
      </c>
      <c r="N2234" s="6">
        <v>1</v>
      </c>
      <c r="O2234" s="6">
        <v>20120109</v>
      </c>
      <c r="P2234" s="6" t="s">
        <v>17616</v>
      </c>
      <c r="Q2234" s="6">
        <v>176209.29801900001</v>
      </c>
      <c r="R2234" s="6">
        <v>126.7321194660253</v>
      </c>
      <c r="S2234" s="6">
        <v>432590.245215</v>
      </c>
      <c r="T2234" s="6">
        <v>37.395099608680376</v>
      </c>
      <c r="U2234" s="6" t="s">
        <v>17616</v>
      </c>
      <c r="V2234" s="6" t="s">
        <v>17616</v>
      </c>
      <c r="W2234" s="6" t="s">
        <v>17716</v>
      </c>
      <c r="X2234" s="8" t="s">
        <v>17624</v>
      </c>
    </row>
    <row r="2235" spans="1:24">
      <c r="A2235" s="7" t="s">
        <v>3057</v>
      </c>
      <c r="B2235" s="6" t="s">
        <v>17616</v>
      </c>
      <c r="C2235" s="6">
        <v>39652</v>
      </c>
      <c r="D2235" s="6">
        <v>165000652</v>
      </c>
      <c r="E2235" s="6" t="s">
        <v>17616</v>
      </c>
      <c r="F2235" s="6" t="s">
        <v>17617</v>
      </c>
      <c r="G2235" s="6" t="s">
        <v>17632</v>
      </c>
      <c r="H2235" s="6" t="s">
        <v>17636</v>
      </c>
      <c r="I2235" s="6" t="s">
        <v>17638</v>
      </c>
      <c r="J2235" s="6">
        <v>2803801</v>
      </c>
      <c r="K2235" s="6" t="s">
        <v>17621</v>
      </c>
      <c r="L2235" s="6">
        <v>1</v>
      </c>
      <c r="M2235" s="6" t="s">
        <v>17622</v>
      </c>
      <c r="N2235" s="6">
        <v>1</v>
      </c>
      <c r="O2235" s="6">
        <v>20091204</v>
      </c>
      <c r="P2235" s="6" t="s">
        <v>17616</v>
      </c>
      <c r="Q2235" s="6">
        <v>176203.697724</v>
      </c>
      <c r="R2235" s="6">
        <v>126.73205742073738</v>
      </c>
      <c r="S2235" s="6">
        <v>432553.07961800002</v>
      </c>
      <c r="T2235" s="6">
        <v>37.394764600719725</v>
      </c>
      <c r="U2235" s="6" t="s">
        <v>17616</v>
      </c>
      <c r="V2235" s="6" t="s">
        <v>17616</v>
      </c>
      <c r="W2235" s="6" t="s">
        <v>17761</v>
      </c>
      <c r="X2235" s="8" t="s">
        <v>17624</v>
      </c>
    </row>
    <row r="2236" spans="1:24">
      <c r="A2236" s="7" t="s">
        <v>1869</v>
      </c>
      <c r="B2236" s="6" t="s">
        <v>17616</v>
      </c>
      <c r="C2236" s="6">
        <v>39653</v>
      </c>
      <c r="D2236" s="6">
        <v>165000653</v>
      </c>
      <c r="E2236" s="6" t="s">
        <v>17616</v>
      </c>
      <c r="F2236" s="6" t="s">
        <v>17617</v>
      </c>
      <c r="G2236" s="6" t="s">
        <v>17618</v>
      </c>
      <c r="H2236" s="6" t="s">
        <v>17636</v>
      </c>
      <c r="I2236" s="6" t="s">
        <v>17638</v>
      </c>
      <c r="J2236" s="6">
        <v>2803802</v>
      </c>
      <c r="K2236" s="6" t="s">
        <v>17621</v>
      </c>
      <c r="L2236" s="6">
        <v>1</v>
      </c>
      <c r="M2236" s="6" t="s">
        <v>17622</v>
      </c>
      <c r="N2236" s="6">
        <v>1</v>
      </c>
      <c r="O2236" s="6">
        <v>20091204</v>
      </c>
      <c r="P2236" s="6" t="s">
        <v>17616</v>
      </c>
      <c r="Q2236" s="6">
        <v>176479.825641</v>
      </c>
      <c r="R2236" s="6">
        <v>126.73516549404761</v>
      </c>
      <c r="S2236" s="6">
        <v>432873.55045500002</v>
      </c>
      <c r="T2236" s="6">
        <v>37.397659123126637</v>
      </c>
      <c r="U2236" s="6" t="s">
        <v>17616</v>
      </c>
      <c r="V2236" s="6" t="s">
        <v>17616</v>
      </c>
      <c r="W2236" s="6" t="s">
        <v>17716</v>
      </c>
      <c r="X2236" s="8" t="s">
        <v>17624</v>
      </c>
    </row>
    <row r="2237" spans="1:24">
      <c r="A2237" s="7" t="s">
        <v>10816</v>
      </c>
      <c r="B2237" s="6" t="s">
        <v>17616</v>
      </c>
      <c r="C2237" s="6">
        <v>39654</v>
      </c>
      <c r="D2237" s="6">
        <v>165000654</v>
      </c>
      <c r="E2237" s="6">
        <v>20190708</v>
      </c>
      <c r="F2237" s="6" t="s">
        <v>17617</v>
      </c>
      <c r="G2237" s="6" t="s">
        <v>17632</v>
      </c>
      <c r="H2237" s="6" t="s">
        <v>17636</v>
      </c>
      <c r="I2237" s="6" t="s">
        <v>17638</v>
      </c>
      <c r="J2237" s="6">
        <v>2803818</v>
      </c>
      <c r="K2237" s="6" t="s">
        <v>17621</v>
      </c>
      <c r="L2237" s="6">
        <v>1</v>
      </c>
      <c r="M2237" s="6" t="s">
        <v>17622</v>
      </c>
      <c r="N2237" s="6">
        <v>0</v>
      </c>
      <c r="O2237" s="6">
        <v>20100403</v>
      </c>
      <c r="P2237" s="6" t="s">
        <v>17616</v>
      </c>
      <c r="Q2237" s="6">
        <v>175831.34532299999</v>
      </c>
      <c r="R2237" s="6">
        <v>126.72784420130434</v>
      </c>
      <c r="S2237" s="6">
        <v>432805.72340100002</v>
      </c>
      <c r="T2237" s="6">
        <v>37.397031276446526</v>
      </c>
      <c r="U2237" s="6" t="s">
        <v>17616</v>
      </c>
      <c r="V2237" s="6" t="s">
        <v>17616</v>
      </c>
      <c r="W2237" s="6" t="s">
        <v>17625</v>
      </c>
      <c r="X2237" s="8" t="s">
        <v>17624</v>
      </c>
    </row>
    <row r="2238" spans="1:24">
      <c r="A2238" s="7" t="s">
        <v>3062</v>
      </c>
      <c r="B2238" s="6" t="s">
        <v>17616</v>
      </c>
      <c r="C2238" s="6">
        <v>39656</v>
      </c>
      <c r="D2238" s="6">
        <v>165000656</v>
      </c>
      <c r="E2238" s="6" t="s">
        <v>17616</v>
      </c>
      <c r="F2238" s="6" t="s">
        <v>17617</v>
      </c>
      <c r="G2238" s="6" t="s">
        <v>17632</v>
      </c>
      <c r="H2238" s="6" t="s">
        <v>17636</v>
      </c>
      <c r="I2238" s="6" t="s">
        <v>17638</v>
      </c>
      <c r="J2238" s="6">
        <v>2803816</v>
      </c>
      <c r="K2238" s="6" t="s">
        <v>17621</v>
      </c>
      <c r="L2238" s="6">
        <v>1</v>
      </c>
      <c r="M2238" s="6" t="s">
        <v>17622</v>
      </c>
      <c r="N2238" s="6">
        <v>1</v>
      </c>
      <c r="O2238" s="6">
        <v>20111128</v>
      </c>
      <c r="P2238" s="6" t="s">
        <v>17616</v>
      </c>
      <c r="Q2238" s="6">
        <v>176060.573236</v>
      </c>
      <c r="R2238" s="6">
        <v>126.73043689614776</v>
      </c>
      <c r="S2238" s="6">
        <v>432683.506062</v>
      </c>
      <c r="T2238" s="6">
        <v>37.395936055285496</v>
      </c>
      <c r="U2238" s="6" t="s">
        <v>17616</v>
      </c>
      <c r="V2238" s="6" t="s">
        <v>17616</v>
      </c>
      <c r="W2238" s="6" t="s">
        <v>17717</v>
      </c>
      <c r="X2238" s="8" t="s">
        <v>17624</v>
      </c>
    </row>
    <row r="2239" spans="1:24">
      <c r="A2239" s="7" t="s">
        <v>3062</v>
      </c>
      <c r="B2239" s="6" t="s">
        <v>17616</v>
      </c>
      <c r="C2239" s="6">
        <v>39657</v>
      </c>
      <c r="D2239" s="6">
        <v>165000657</v>
      </c>
      <c r="E2239" s="6" t="s">
        <v>17616</v>
      </c>
      <c r="F2239" s="6" t="s">
        <v>17617</v>
      </c>
      <c r="G2239" s="6" t="s">
        <v>17632</v>
      </c>
      <c r="H2239" s="6" t="s">
        <v>17636</v>
      </c>
      <c r="I2239" s="6" t="s">
        <v>17638</v>
      </c>
      <c r="J2239" s="6">
        <v>2803817</v>
      </c>
      <c r="K2239" s="6" t="s">
        <v>17621</v>
      </c>
      <c r="L2239" s="6">
        <v>1</v>
      </c>
      <c r="M2239" s="6" t="s">
        <v>17622</v>
      </c>
      <c r="N2239" s="6">
        <v>1</v>
      </c>
      <c r="O2239" s="6">
        <v>20111116</v>
      </c>
      <c r="P2239" s="6" t="s">
        <v>17616</v>
      </c>
      <c r="Q2239" s="6">
        <v>176056.630741</v>
      </c>
      <c r="R2239" s="6">
        <v>126.73039136792158</v>
      </c>
      <c r="S2239" s="6">
        <v>432714.48280699999</v>
      </c>
      <c r="T2239" s="6">
        <v>37.396215055129922</v>
      </c>
      <c r="U2239" s="6" t="s">
        <v>17616</v>
      </c>
      <c r="V2239" s="6" t="s">
        <v>17616</v>
      </c>
      <c r="W2239" s="6" t="s">
        <v>18180</v>
      </c>
      <c r="X2239" s="8" t="s">
        <v>17624</v>
      </c>
    </row>
    <row r="2240" spans="1:24">
      <c r="A2240" s="7" t="s">
        <v>3067</v>
      </c>
      <c r="B2240" s="6" t="s">
        <v>17616</v>
      </c>
      <c r="C2240" s="6">
        <v>39658</v>
      </c>
      <c r="D2240" s="6">
        <v>165000658</v>
      </c>
      <c r="E2240" s="6" t="s">
        <v>17616</v>
      </c>
      <c r="F2240" s="6" t="s">
        <v>17617</v>
      </c>
      <c r="G2240" s="6" t="s">
        <v>17618</v>
      </c>
      <c r="H2240" s="6" t="s">
        <v>17636</v>
      </c>
      <c r="I2240" s="6" t="s">
        <v>17638</v>
      </c>
      <c r="J2240" s="6">
        <v>2803807</v>
      </c>
      <c r="K2240" s="6" t="s">
        <v>17621</v>
      </c>
      <c r="L2240" s="6">
        <v>1</v>
      </c>
      <c r="M2240" s="6" t="s">
        <v>17622</v>
      </c>
      <c r="N2240" s="6">
        <v>1</v>
      </c>
      <c r="O2240" s="6">
        <v>20150301</v>
      </c>
      <c r="P2240" s="6" t="s">
        <v>17616</v>
      </c>
      <c r="Q2240" s="6">
        <v>175547.89050400001</v>
      </c>
      <c r="R2240" s="6">
        <v>126.72463204197487</v>
      </c>
      <c r="S2240" s="6">
        <v>433138.601891</v>
      </c>
      <c r="T2240" s="6">
        <v>37.400023072837051</v>
      </c>
      <c r="U2240" s="6" t="s">
        <v>17616</v>
      </c>
      <c r="V2240" s="6" t="s">
        <v>17616</v>
      </c>
      <c r="W2240" s="6" t="s">
        <v>17717</v>
      </c>
      <c r="X2240" s="8" t="s">
        <v>17624</v>
      </c>
    </row>
    <row r="2241" spans="1:24">
      <c r="A2241" s="7" t="s">
        <v>3067</v>
      </c>
      <c r="B2241" s="6" t="s">
        <v>17616</v>
      </c>
      <c r="C2241" s="6">
        <v>39659</v>
      </c>
      <c r="D2241" s="6">
        <v>165000659</v>
      </c>
      <c r="E2241" s="6" t="s">
        <v>17616</v>
      </c>
      <c r="F2241" s="6" t="s">
        <v>17617</v>
      </c>
      <c r="G2241" s="6" t="s">
        <v>17632</v>
      </c>
      <c r="H2241" s="6" t="s">
        <v>17636</v>
      </c>
      <c r="I2241" s="6" t="s">
        <v>17638</v>
      </c>
      <c r="J2241" s="6">
        <v>2803810</v>
      </c>
      <c r="K2241" s="6" t="s">
        <v>17621</v>
      </c>
      <c r="L2241" s="6">
        <v>1</v>
      </c>
      <c r="M2241" s="6" t="s">
        <v>17622</v>
      </c>
      <c r="N2241" s="6">
        <v>1</v>
      </c>
      <c r="O2241" s="6">
        <v>20180222</v>
      </c>
      <c r="P2241" s="6" t="s">
        <v>17616</v>
      </c>
      <c r="Q2241" s="6">
        <v>175572.83030500001</v>
      </c>
      <c r="R2241" s="6">
        <v>126.72491310842457</v>
      </c>
      <c r="S2241" s="6">
        <v>433156.60544000001</v>
      </c>
      <c r="T2241" s="6">
        <v>37.400185944642139</v>
      </c>
      <c r="U2241" s="6" t="s">
        <v>17616</v>
      </c>
      <c r="V2241" s="6" t="s">
        <v>17616</v>
      </c>
      <c r="W2241" s="6" t="s">
        <v>17761</v>
      </c>
      <c r="X2241" s="8" t="s">
        <v>17624</v>
      </c>
    </row>
    <row r="2242" spans="1:24">
      <c r="A2242" s="7" t="s">
        <v>14231</v>
      </c>
      <c r="B2242" s="6" t="s">
        <v>17616</v>
      </c>
      <c r="C2242" s="6">
        <v>39660</v>
      </c>
      <c r="D2242" s="6">
        <v>165000660</v>
      </c>
      <c r="E2242" s="6" t="s">
        <v>17616</v>
      </c>
      <c r="F2242" s="6" t="s">
        <v>17617</v>
      </c>
      <c r="G2242" s="6" t="s">
        <v>17628</v>
      </c>
      <c r="H2242" s="6" t="s">
        <v>17636</v>
      </c>
      <c r="I2242" s="6" t="s">
        <v>17638</v>
      </c>
      <c r="J2242" s="6">
        <v>2803775</v>
      </c>
      <c r="K2242" s="6" t="s">
        <v>17621</v>
      </c>
      <c r="L2242" s="6">
        <v>1</v>
      </c>
      <c r="M2242" s="6" t="s">
        <v>17622</v>
      </c>
      <c r="N2242" s="6">
        <v>1</v>
      </c>
      <c r="O2242" s="6">
        <v>20090831</v>
      </c>
      <c r="P2242" s="6" t="s">
        <v>17616</v>
      </c>
      <c r="Q2242" s="6">
        <v>176770.00924499999</v>
      </c>
      <c r="R2242" s="6">
        <v>126.73838842383716</v>
      </c>
      <c r="S2242" s="6">
        <v>434594.57400899997</v>
      </c>
      <c r="T2242" s="6">
        <v>37.413172946841591</v>
      </c>
      <c r="U2242" s="6" t="s">
        <v>17616</v>
      </c>
      <c r="V2242" s="6" t="s">
        <v>17616</v>
      </c>
      <c r="W2242" s="6" t="s">
        <v>17634</v>
      </c>
      <c r="X2242" s="8" t="s">
        <v>17624</v>
      </c>
    </row>
    <row r="2243" spans="1:24">
      <c r="A2243" s="7" t="s">
        <v>15667</v>
      </c>
      <c r="B2243" s="6" t="s">
        <v>17616</v>
      </c>
      <c r="C2243" s="6">
        <v>39662</v>
      </c>
      <c r="D2243" s="6">
        <v>165000662</v>
      </c>
      <c r="E2243" s="6" t="s">
        <v>17616</v>
      </c>
      <c r="F2243" s="6" t="s">
        <v>17617</v>
      </c>
      <c r="G2243" s="6" t="s">
        <v>17680</v>
      </c>
      <c r="H2243" s="6" t="s">
        <v>17636</v>
      </c>
      <c r="I2243" s="6" t="s">
        <v>17679</v>
      </c>
      <c r="J2243" s="6">
        <v>2803782</v>
      </c>
      <c r="K2243" s="6" t="s">
        <v>17621</v>
      </c>
      <c r="L2243" s="6">
        <v>1</v>
      </c>
      <c r="M2243" s="6" t="s">
        <v>17622</v>
      </c>
      <c r="N2243" s="6">
        <v>1</v>
      </c>
      <c r="O2243" s="6">
        <v>20090904</v>
      </c>
      <c r="P2243" s="6" t="s">
        <v>17616</v>
      </c>
      <c r="Q2243" s="6">
        <v>179174.809675</v>
      </c>
      <c r="R2243" s="6">
        <v>126.76545813334263</v>
      </c>
      <c r="S2243" s="6">
        <v>437925.21727000002</v>
      </c>
      <c r="T2243" s="6">
        <v>37.443239446280153</v>
      </c>
      <c r="U2243" s="6" t="s">
        <v>17616</v>
      </c>
      <c r="V2243" s="6" t="s">
        <v>17616</v>
      </c>
      <c r="W2243" s="6" t="s">
        <v>17681</v>
      </c>
      <c r="X2243" s="8" t="s">
        <v>17624</v>
      </c>
    </row>
    <row r="2244" spans="1:24">
      <c r="A2244" s="7" t="s">
        <v>4898</v>
      </c>
      <c r="B2244" s="6" t="s">
        <v>17616</v>
      </c>
      <c r="C2244" s="6">
        <v>39664</v>
      </c>
      <c r="D2244" s="6">
        <v>165000664</v>
      </c>
      <c r="E2244" s="6" t="s">
        <v>17616</v>
      </c>
      <c r="F2244" s="6" t="s">
        <v>17617</v>
      </c>
      <c r="G2244" s="6" t="s">
        <v>17680</v>
      </c>
      <c r="H2244" s="6" t="s">
        <v>17636</v>
      </c>
      <c r="I2244" s="6" t="s">
        <v>17679</v>
      </c>
      <c r="J2244" s="6">
        <v>2803779</v>
      </c>
      <c r="K2244" s="6" t="s">
        <v>17621</v>
      </c>
      <c r="L2244" s="6">
        <v>1</v>
      </c>
      <c r="M2244" s="6" t="s">
        <v>17622</v>
      </c>
      <c r="N2244" s="6">
        <v>1</v>
      </c>
      <c r="O2244" s="6">
        <v>20090904</v>
      </c>
      <c r="P2244" s="6" t="s">
        <v>17616</v>
      </c>
      <c r="Q2244" s="6">
        <v>179321.03573100001</v>
      </c>
      <c r="R2244" s="6">
        <v>126.76712615982616</v>
      </c>
      <c r="S2244" s="6">
        <v>437368.71544100001</v>
      </c>
      <c r="T2244" s="6">
        <v>37.438228651173112</v>
      </c>
      <c r="U2244" s="6" t="s">
        <v>17616</v>
      </c>
      <c r="V2244" s="6" t="s">
        <v>17616</v>
      </c>
      <c r="W2244" s="6" t="s">
        <v>17681</v>
      </c>
      <c r="X2244" s="8" t="s">
        <v>17624</v>
      </c>
    </row>
    <row r="2245" spans="1:24">
      <c r="A2245" s="7" t="s">
        <v>15667</v>
      </c>
      <c r="B2245" s="6" t="s">
        <v>17616</v>
      </c>
      <c r="C2245" s="6">
        <v>39665</v>
      </c>
      <c r="D2245" s="6">
        <v>165000665</v>
      </c>
      <c r="E2245" s="6" t="s">
        <v>17616</v>
      </c>
      <c r="F2245" s="6" t="s">
        <v>17617</v>
      </c>
      <c r="G2245" s="6" t="s">
        <v>17680</v>
      </c>
      <c r="H2245" s="6" t="s">
        <v>17636</v>
      </c>
      <c r="I2245" s="6" t="s">
        <v>17679</v>
      </c>
      <c r="J2245" s="6">
        <v>2803781</v>
      </c>
      <c r="K2245" s="6" t="s">
        <v>17621</v>
      </c>
      <c r="L2245" s="6">
        <v>1</v>
      </c>
      <c r="M2245" s="6" t="s">
        <v>17622</v>
      </c>
      <c r="N2245" s="6">
        <v>1</v>
      </c>
      <c r="O2245" s="6">
        <v>20090904</v>
      </c>
      <c r="P2245" s="6" t="s">
        <v>17616</v>
      </c>
      <c r="Q2245" s="6">
        <v>179173.54584999999</v>
      </c>
      <c r="R2245" s="6">
        <v>126.76544290980861</v>
      </c>
      <c r="S2245" s="6">
        <v>437958.49798099999</v>
      </c>
      <c r="T2245" s="6">
        <v>37.443539276911764</v>
      </c>
      <c r="U2245" s="6" t="s">
        <v>17616</v>
      </c>
      <c r="V2245" s="6" t="s">
        <v>17616</v>
      </c>
      <c r="W2245" s="6" t="s">
        <v>17681</v>
      </c>
      <c r="X2245" s="8" t="s">
        <v>17624</v>
      </c>
    </row>
    <row r="2246" spans="1:24">
      <c r="A2246" s="7" t="s">
        <v>2937</v>
      </c>
      <c r="B2246" s="6" t="s">
        <v>17616</v>
      </c>
      <c r="C2246" s="6">
        <v>39666</v>
      </c>
      <c r="D2246" s="6">
        <v>165000666</v>
      </c>
      <c r="E2246" s="6" t="s">
        <v>17616</v>
      </c>
      <c r="F2246" s="6" t="s">
        <v>17617</v>
      </c>
      <c r="G2246" s="6" t="s">
        <v>17628</v>
      </c>
      <c r="H2246" s="6" t="s">
        <v>17636</v>
      </c>
      <c r="I2246" s="6" t="s">
        <v>17679</v>
      </c>
      <c r="J2246" s="6">
        <v>2803783</v>
      </c>
      <c r="K2246" s="6" t="s">
        <v>17621</v>
      </c>
      <c r="L2246" s="6">
        <v>1</v>
      </c>
      <c r="M2246" s="6" t="s">
        <v>17622</v>
      </c>
      <c r="N2246" s="6">
        <v>1</v>
      </c>
      <c r="O2246" s="6">
        <v>20090904</v>
      </c>
      <c r="P2246" s="6" t="s">
        <v>17616</v>
      </c>
      <c r="Q2246" s="6">
        <v>179034.071196</v>
      </c>
      <c r="R2246" s="6">
        <v>126.76386148644193</v>
      </c>
      <c r="S2246" s="6">
        <v>438145.26184599998</v>
      </c>
      <c r="T2246" s="6">
        <v>37.445218860275816</v>
      </c>
      <c r="U2246" s="6" t="s">
        <v>17616</v>
      </c>
      <c r="V2246" s="6" t="s">
        <v>17616</v>
      </c>
      <c r="W2246" s="6" t="s">
        <v>17625</v>
      </c>
      <c r="X2246" s="8" t="s">
        <v>17624</v>
      </c>
    </row>
    <row r="2247" spans="1:24">
      <c r="A2247" s="7" t="s">
        <v>910</v>
      </c>
      <c r="B2247" s="6" t="s">
        <v>17616</v>
      </c>
      <c r="C2247" s="6">
        <v>39667</v>
      </c>
      <c r="D2247" s="6">
        <v>165000667</v>
      </c>
      <c r="E2247" s="6" t="s">
        <v>17616</v>
      </c>
      <c r="F2247" s="6" t="s">
        <v>17617</v>
      </c>
      <c r="G2247" s="6" t="s">
        <v>17628</v>
      </c>
      <c r="H2247" s="6" t="s">
        <v>17636</v>
      </c>
      <c r="I2247" s="6" t="s">
        <v>17679</v>
      </c>
      <c r="J2247" s="6">
        <v>2803785</v>
      </c>
      <c r="K2247" s="6" t="s">
        <v>17621</v>
      </c>
      <c r="L2247" s="6">
        <v>1</v>
      </c>
      <c r="M2247" s="6" t="s">
        <v>17622</v>
      </c>
      <c r="N2247" s="6">
        <v>1</v>
      </c>
      <c r="O2247" s="6">
        <v>20090904</v>
      </c>
      <c r="P2247" s="6" t="s">
        <v>17616</v>
      </c>
      <c r="Q2247" s="6">
        <v>179360.77705199999</v>
      </c>
      <c r="R2247" s="6">
        <v>126.76753737422192</v>
      </c>
      <c r="S2247" s="6">
        <v>438717.64890999999</v>
      </c>
      <c r="T2247" s="6">
        <v>37.450383429106822</v>
      </c>
      <c r="U2247" s="6" t="s">
        <v>17616</v>
      </c>
      <c r="V2247" s="6" t="s">
        <v>17616</v>
      </c>
      <c r="W2247" s="6" t="s">
        <v>17625</v>
      </c>
      <c r="X2247" s="8" t="s">
        <v>17624</v>
      </c>
    </row>
    <row r="2248" spans="1:24">
      <c r="A2248" s="7" t="s">
        <v>1309</v>
      </c>
      <c r="B2248" s="6" t="s">
        <v>17616</v>
      </c>
      <c r="C2248" s="6">
        <v>39668</v>
      </c>
      <c r="D2248" s="6">
        <v>165000668</v>
      </c>
      <c r="E2248" s="6" t="s">
        <v>17616</v>
      </c>
      <c r="F2248" s="6" t="s">
        <v>17617</v>
      </c>
      <c r="G2248" s="6" t="s">
        <v>17628</v>
      </c>
      <c r="H2248" s="6" t="s">
        <v>17636</v>
      </c>
      <c r="I2248" s="6" t="s">
        <v>17679</v>
      </c>
      <c r="J2248" s="6">
        <v>2803787</v>
      </c>
      <c r="K2248" s="6" t="s">
        <v>17621</v>
      </c>
      <c r="L2248" s="6">
        <v>1</v>
      </c>
      <c r="M2248" s="6" t="s">
        <v>17622</v>
      </c>
      <c r="N2248" s="6">
        <v>1</v>
      </c>
      <c r="O2248" s="6">
        <v>20110901</v>
      </c>
      <c r="P2248" s="6" t="s">
        <v>17616</v>
      </c>
      <c r="Q2248" s="6">
        <v>179896.42886099999</v>
      </c>
      <c r="R2248" s="6">
        <v>126.77356454119635</v>
      </c>
      <c r="S2248" s="6">
        <v>439683.15172899998</v>
      </c>
      <c r="T2248" s="6">
        <v>37.459094424802664</v>
      </c>
      <c r="U2248" s="6" t="s">
        <v>17616</v>
      </c>
      <c r="V2248" s="6" t="s">
        <v>17616</v>
      </c>
      <c r="W2248" s="6" t="s">
        <v>17625</v>
      </c>
      <c r="X2248" s="8" t="s">
        <v>17624</v>
      </c>
    </row>
    <row r="2249" spans="1:24">
      <c r="A2249" s="7" t="s">
        <v>1309</v>
      </c>
      <c r="B2249" s="6" t="s">
        <v>17616</v>
      </c>
      <c r="C2249" s="6">
        <v>39670</v>
      </c>
      <c r="D2249" s="6">
        <v>165000670</v>
      </c>
      <c r="E2249" s="6" t="s">
        <v>17616</v>
      </c>
      <c r="F2249" s="6" t="s">
        <v>17617</v>
      </c>
      <c r="G2249" s="6" t="s">
        <v>17628</v>
      </c>
      <c r="H2249" s="6" t="s">
        <v>17636</v>
      </c>
      <c r="I2249" s="6" t="s">
        <v>17679</v>
      </c>
      <c r="J2249" s="6">
        <v>2803788</v>
      </c>
      <c r="K2249" s="6" t="s">
        <v>17621</v>
      </c>
      <c r="L2249" s="6">
        <v>1</v>
      </c>
      <c r="M2249" s="6" t="s">
        <v>17622</v>
      </c>
      <c r="N2249" s="6">
        <v>1</v>
      </c>
      <c r="O2249" s="6">
        <v>20110901</v>
      </c>
      <c r="P2249" s="6" t="s">
        <v>17616</v>
      </c>
      <c r="Q2249" s="6">
        <v>179854.15745900001</v>
      </c>
      <c r="R2249" s="6">
        <v>126.77308662110329</v>
      </c>
      <c r="S2249" s="6">
        <v>439688.35436300002</v>
      </c>
      <c r="T2249" s="6">
        <v>37.459140377939342</v>
      </c>
      <c r="U2249" s="6" t="s">
        <v>17616</v>
      </c>
      <c r="V2249" s="6" t="s">
        <v>17616</v>
      </c>
      <c r="W2249" s="6" t="s">
        <v>17625</v>
      </c>
      <c r="X2249" s="8" t="s">
        <v>17624</v>
      </c>
    </row>
    <row r="2250" spans="1:24">
      <c r="A2250" s="7" t="s">
        <v>910</v>
      </c>
      <c r="B2250" s="6" t="s">
        <v>17616</v>
      </c>
      <c r="C2250" s="6">
        <v>39671</v>
      </c>
      <c r="D2250" s="6">
        <v>165000671</v>
      </c>
      <c r="E2250" s="6" t="s">
        <v>17616</v>
      </c>
      <c r="F2250" s="6" t="s">
        <v>17617</v>
      </c>
      <c r="G2250" s="6" t="s">
        <v>17628</v>
      </c>
      <c r="H2250" s="6" t="s">
        <v>17636</v>
      </c>
      <c r="I2250" s="6" t="s">
        <v>17679</v>
      </c>
      <c r="J2250" s="6">
        <v>2803786</v>
      </c>
      <c r="K2250" s="6" t="s">
        <v>17621</v>
      </c>
      <c r="L2250" s="6">
        <v>1</v>
      </c>
      <c r="M2250" s="6" t="s">
        <v>17622</v>
      </c>
      <c r="N2250" s="6">
        <v>1</v>
      </c>
      <c r="O2250" s="6">
        <v>20090904</v>
      </c>
      <c r="P2250" s="6" t="s">
        <v>17616</v>
      </c>
      <c r="Q2250" s="6">
        <v>179342.87140900001</v>
      </c>
      <c r="R2250" s="6">
        <v>126.7673349668389</v>
      </c>
      <c r="S2250" s="6">
        <v>438719.43947400001</v>
      </c>
      <c r="T2250" s="6">
        <v>37.450399161308759</v>
      </c>
      <c r="U2250" s="6" t="s">
        <v>17616</v>
      </c>
      <c r="V2250" s="6" t="s">
        <v>17616</v>
      </c>
      <c r="W2250" s="6" t="s">
        <v>17625</v>
      </c>
      <c r="X2250" s="8" t="s">
        <v>17624</v>
      </c>
    </row>
    <row r="2251" spans="1:24">
      <c r="A2251" s="7" t="s">
        <v>2937</v>
      </c>
      <c r="B2251" s="6" t="s">
        <v>17616</v>
      </c>
      <c r="C2251" s="6">
        <v>39672</v>
      </c>
      <c r="D2251" s="6">
        <v>165000672</v>
      </c>
      <c r="E2251" s="6" t="s">
        <v>17616</v>
      </c>
      <c r="F2251" s="6" t="s">
        <v>17617</v>
      </c>
      <c r="G2251" s="6" t="s">
        <v>17628</v>
      </c>
      <c r="H2251" s="6" t="s">
        <v>17636</v>
      </c>
      <c r="I2251" s="6" t="s">
        <v>17679</v>
      </c>
      <c r="J2251" s="6">
        <v>2803784</v>
      </c>
      <c r="K2251" s="6" t="s">
        <v>17621</v>
      </c>
      <c r="L2251" s="6">
        <v>1</v>
      </c>
      <c r="M2251" s="6" t="s">
        <v>17622</v>
      </c>
      <c r="N2251" s="6">
        <v>1</v>
      </c>
      <c r="O2251" s="6">
        <v>20090904</v>
      </c>
      <c r="P2251" s="6" t="s">
        <v>17616</v>
      </c>
      <c r="Q2251" s="6">
        <v>179021.879407</v>
      </c>
      <c r="R2251" s="6">
        <v>126.76372322942368</v>
      </c>
      <c r="S2251" s="6">
        <v>438162.216052</v>
      </c>
      <c r="T2251" s="6">
        <v>37.445371340487796</v>
      </c>
      <c r="U2251" s="6" t="s">
        <v>17616</v>
      </c>
      <c r="V2251" s="6" t="s">
        <v>17616</v>
      </c>
      <c r="W2251" s="6" t="s">
        <v>17625</v>
      </c>
      <c r="X2251" s="8" t="s">
        <v>17624</v>
      </c>
    </row>
    <row r="2252" spans="1:24">
      <c r="A2252" s="7" t="s">
        <v>2940</v>
      </c>
      <c r="B2252" s="6" t="s">
        <v>17616</v>
      </c>
      <c r="C2252" s="6">
        <v>39673</v>
      </c>
      <c r="D2252" s="6">
        <v>165000673</v>
      </c>
      <c r="E2252" s="6" t="s">
        <v>17616</v>
      </c>
      <c r="F2252" s="6" t="s">
        <v>17617</v>
      </c>
      <c r="G2252" s="6" t="s">
        <v>17618</v>
      </c>
      <c r="H2252" s="6" t="s">
        <v>17636</v>
      </c>
      <c r="I2252" s="6" t="s">
        <v>17679</v>
      </c>
      <c r="J2252" s="6">
        <v>2803778</v>
      </c>
      <c r="K2252" s="6" t="s">
        <v>17621</v>
      </c>
      <c r="L2252" s="6">
        <v>1</v>
      </c>
      <c r="M2252" s="6" t="s">
        <v>17622</v>
      </c>
      <c r="N2252" s="6">
        <v>1</v>
      </c>
      <c r="O2252" s="6">
        <v>20090904</v>
      </c>
      <c r="P2252" s="6" t="s">
        <v>17616</v>
      </c>
      <c r="Q2252" s="6">
        <v>179301.36661299999</v>
      </c>
      <c r="R2252" s="6">
        <v>126.76690718537498</v>
      </c>
      <c r="S2252" s="6">
        <v>437252.22383199999</v>
      </c>
      <c r="T2252" s="6">
        <v>37.437178619932482</v>
      </c>
      <c r="U2252" s="6" t="s">
        <v>17616</v>
      </c>
      <c r="V2252" s="6" t="s">
        <v>17616</v>
      </c>
      <c r="W2252" s="6" t="s">
        <v>18178</v>
      </c>
      <c r="X2252" s="8" t="s">
        <v>17624</v>
      </c>
    </row>
    <row r="2253" spans="1:24">
      <c r="A2253" s="7" t="s">
        <v>12827</v>
      </c>
      <c r="B2253" s="6" t="s">
        <v>17616</v>
      </c>
      <c r="C2253" s="6">
        <v>39680</v>
      </c>
      <c r="D2253" s="6">
        <v>165000680</v>
      </c>
      <c r="E2253" s="6" t="s">
        <v>17616</v>
      </c>
      <c r="F2253" s="6" t="s">
        <v>17617</v>
      </c>
      <c r="G2253" s="6" t="s">
        <v>17628</v>
      </c>
      <c r="H2253" s="6" t="s">
        <v>17636</v>
      </c>
      <c r="I2253" s="6" t="s">
        <v>17956</v>
      </c>
      <c r="J2253" s="6">
        <v>2804799</v>
      </c>
      <c r="K2253" s="6" t="s">
        <v>17621</v>
      </c>
      <c r="L2253" s="6">
        <v>1</v>
      </c>
      <c r="M2253" s="6" t="s">
        <v>17622</v>
      </c>
      <c r="N2253" s="6">
        <v>1</v>
      </c>
      <c r="O2253" s="6">
        <v>20091109</v>
      </c>
      <c r="P2253" s="6" t="s">
        <v>17616</v>
      </c>
      <c r="Q2253" s="6">
        <v>177186.08536999999</v>
      </c>
      <c r="R2253" s="6">
        <v>126.74297412350384</v>
      </c>
      <c r="S2253" s="6">
        <v>438280.05192599999</v>
      </c>
      <c r="T2253" s="6">
        <v>37.446389483486207</v>
      </c>
      <c r="U2253" s="6" t="s">
        <v>17616</v>
      </c>
      <c r="V2253" s="6" t="s">
        <v>17616</v>
      </c>
      <c r="W2253" s="6" t="s">
        <v>17625</v>
      </c>
      <c r="X2253" s="8" t="s">
        <v>17624</v>
      </c>
    </row>
    <row r="2254" spans="1:24">
      <c r="A2254" s="7" t="s">
        <v>12827</v>
      </c>
      <c r="B2254" s="6" t="s">
        <v>17616</v>
      </c>
      <c r="C2254" s="6">
        <v>39681</v>
      </c>
      <c r="D2254" s="6">
        <v>165000681</v>
      </c>
      <c r="E2254" s="6" t="s">
        <v>17616</v>
      </c>
      <c r="F2254" s="6" t="s">
        <v>17617</v>
      </c>
      <c r="G2254" s="6" t="s">
        <v>17628</v>
      </c>
      <c r="H2254" s="6" t="s">
        <v>17636</v>
      </c>
      <c r="I2254" s="6" t="s">
        <v>17956</v>
      </c>
      <c r="J2254" s="6">
        <v>2804800</v>
      </c>
      <c r="K2254" s="6" t="s">
        <v>17621</v>
      </c>
      <c r="L2254" s="6">
        <v>1</v>
      </c>
      <c r="M2254" s="6" t="s">
        <v>17622</v>
      </c>
      <c r="N2254" s="6">
        <v>1</v>
      </c>
      <c r="O2254" s="6">
        <v>20091109</v>
      </c>
      <c r="P2254" s="6" t="s">
        <v>17616</v>
      </c>
      <c r="Q2254" s="6">
        <v>177192.80394700001</v>
      </c>
      <c r="R2254" s="6">
        <v>126.7430490708954</v>
      </c>
      <c r="S2254" s="6">
        <v>438311.57755799999</v>
      </c>
      <c r="T2254" s="6">
        <v>37.446673694794896</v>
      </c>
      <c r="U2254" s="6" t="s">
        <v>17616</v>
      </c>
      <c r="V2254" s="6" t="s">
        <v>17616</v>
      </c>
      <c r="W2254" s="6" t="s">
        <v>17625</v>
      </c>
      <c r="X2254" s="8" t="s">
        <v>17624</v>
      </c>
    </row>
    <row r="2255" spans="1:24">
      <c r="A2255" s="7" t="s">
        <v>841</v>
      </c>
      <c r="B2255" s="6" t="s">
        <v>17616</v>
      </c>
      <c r="C2255" s="6">
        <v>39682</v>
      </c>
      <c r="D2255" s="6">
        <v>165000682</v>
      </c>
      <c r="E2255" s="6" t="s">
        <v>17616</v>
      </c>
      <c r="F2255" s="6" t="s">
        <v>17617</v>
      </c>
      <c r="G2255" s="6" t="s">
        <v>17632</v>
      </c>
      <c r="H2255" s="6" t="s">
        <v>17636</v>
      </c>
      <c r="I2255" s="6" t="s">
        <v>17637</v>
      </c>
      <c r="J2255" s="6">
        <v>2804814</v>
      </c>
      <c r="K2255" s="6" t="s">
        <v>17621</v>
      </c>
      <c r="L2255" s="6">
        <v>1</v>
      </c>
      <c r="M2255" s="6" t="s">
        <v>17622</v>
      </c>
      <c r="N2255" s="6">
        <v>1</v>
      </c>
      <c r="O2255" s="6">
        <v>20171209</v>
      </c>
      <c r="P2255" s="6" t="s">
        <v>17616</v>
      </c>
      <c r="Q2255" s="6">
        <v>176248.34059499999</v>
      </c>
      <c r="R2255" s="6">
        <v>126.73241055728307</v>
      </c>
      <c r="S2255" s="6">
        <v>437239.258019</v>
      </c>
      <c r="T2255" s="6">
        <v>37.436988298638497</v>
      </c>
      <c r="U2255" s="6" t="s">
        <v>17616</v>
      </c>
      <c r="V2255" s="6" t="s">
        <v>17616</v>
      </c>
      <c r="W2255" s="6" t="s">
        <v>17634</v>
      </c>
      <c r="X2255" s="8" t="s">
        <v>17624</v>
      </c>
    </row>
    <row r="2256" spans="1:24">
      <c r="A2256" s="7" t="s">
        <v>3955</v>
      </c>
      <c r="B2256" s="6" t="s">
        <v>17616</v>
      </c>
      <c r="C2256" s="6">
        <v>39685</v>
      </c>
      <c r="D2256" s="6">
        <v>165000685</v>
      </c>
      <c r="E2256" s="6">
        <v>20190708</v>
      </c>
      <c r="F2256" s="6" t="s">
        <v>17617</v>
      </c>
      <c r="G2256" s="6" t="s">
        <v>17632</v>
      </c>
      <c r="H2256" s="6" t="s">
        <v>17636</v>
      </c>
      <c r="I2256" s="6" t="s">
        <v>17738</v>
      </c>
      <c r="J2256" s="6">
        <v>2804815</v>
      </c>
      <c r="K2256" s="6" t="s">
        <v>17621</v>
      </c>
      <c r="L2256" s="6">
        <v>1</v>
      </c>
      <c r="M2256" s="6" t="s">
        <v>17622</v>
      </c>
      <c r="N2256" s="6">
        <v>0</v>
      </c>
      <c r="O2256" s="6">
        <v>20100816</v>
      </c>
      <c r="P2256" s="6" t="s">
        <v>17616</v>
      </c>
      <c r="Q2256" s="6">
        <v>175955.106982</v>
      </c>
      <c r="R2256" s="6">
        <v>126.7290441310148</v>
      </c>
      <c r="S2256" s="6">
        <v>438864.862272</v>
      </c>
      <c r="T2256" s="6">
        <v>37.45162735732238</v>
      </c>
      <c r="U2256" s="6" t="s">
        <v>17616</v>
      </c>
      <c r="V2256" s="6" t="s">
        <v>17616</v>
      </c>
      <c r="W2256" s="6" t="s">
        <v>17625</v>
      </c>
      <c r="X2256" s="8" t="s">
        <v>17624</v>
      </c>
    </row>
    <row r="2257" spans="1:24">
      <c r="A2257" s="7" t="s">
        <v>6205</v>
      </c>
      <c r="B2257" s="6" t="s">
        <v>17616</v>
      </c>
      <c r="C2257" s="6">
        <v>39687</v>
      </c>
      <c r="D2257" s="6">
        <v>165000687</v>
      </c>
      <c r="E2257" s="6" t="s">
        <v>17616</v>
      </c>
      <c r="F2257" s="6" t="s">
        <v>17617</v>
      </c>
      <c r="G2257" s="6" t="s">
        <v>17632</v>
      </c>
      <c r="H2257" s="6" t="s">
        <v>17636</v>
      </c>
      <c r="I2257" s="6" t="s">
        <v>17637</v>
      </c>
      <c r="J2257" s="6">
        <v>2804910</v>
      </c>
      <c r="K2257" s="6" t="s">
        <v>17621</v>
      </c>
      <c r="L2257" s="6">
        <v>1</v>
      </c>
      <c r="M2257" s="6" t="s">
        <v>17622</v>
      </c>
      <c r="N2257" s="6">
        <v>1</v>
      </c>
      <c r="O2257" s="6">
        <v>20091214</v>
      </c>
      <c r="P2257" s="6" t="s">
        <v>17616</v>
      </c>
      <c r="Q2257" s="6">
        <v>175473.53994399999</v>
      </c>
      <c r="R2257" s="6">
        <v>126.7237567181314</v>
      </c>
      <c r="S2257" s="6">
        <v>434210.04842000001</v>
      </c>
      <c r="T2257" s="6">
        <v>37.409674866986357</v>
      </c>
      <c r="U2257" s="6" t="s">
        <v>17616</v>
      </c>
      <c r="V2257" s="6" t="s">
        <v>17616</v>
      </c>
      <c r="W2257" s="6" t="s">
        <v>17761</v>
      </c>
      <c r="X2257" s="8" t="s">
        <v>17624</v>
      </c>
    </row>
    <row r="2258" spans="1:24">
      <c r="A2258" s="7" t="s">
        <v>15228</v>
      </c>
      <c r="B2258" s="6" t="s">
        <v>17616</v>
      </c>
      <c r="C2258" s="6">
        <v>39688</v>
      </c>
      <c r="D2258" s="6">
        <v>165000688</v>
      </c>
      <c r="E2258" s="6" t="s">
        <v>17616</v>
      </c>
      <c r="F2258" s="6" t="s">
        <v>17617</v>
      </c>
      <c r="G2258" s="6" t="s">
        <v>17632</v>
      </c>
      <c r="H2258" s="6" t="s">
        <v>17636</v>
      </c>
      <c r="I2258" s="6" t="s">
        <v>17638</v>
      </c>
      <c r="J2258" s="6">
        <v>2803631</v>
      </c>
      <c r="K2258" s="6" t="s">
        <v>17621</v>
      </c>
      <c r="L2258" s="6">
        <v>1</v>
      </c>
      <c r="M2258" s="6" t="s">
        <v>17622</v>
      </c>
      <c r="N2258" s="6">
        <v>1</v>
      </c>
      <c r="O2258" s="6">
        <v>20100115</v>
      </c>
      <c r="P2258" s="6" t="s">
        <v>17616</v>
      </c>
      <c r="Q2258" s="6">
        <v>172560.746381</v>
      </c>
      <c r="R2258" s="6">
        <v>126.69087980169274</v>
      </c>
      <c r="S2258" s="6">
        <v>433579.684327</v>
      </c>
      <c r="T2258" s="6">
        <v>37.403913423406735</v>
      </c>
      <c r="U2258" s="6" t="s">
        <v>17616</v>
      </c>
      <c r="V2258" s="6" t="s">
        <v>17616</v>
      </c>
      <c r="W2258" s="6" t="s">
        <v>17634</v>
      </c>
      <c r="X2258" s="8" t="s">
        <v>17624</v>
      </c>
    </row>
    <row r="2259" spans="1:24">
      <c r="A2259" s="7" t="s">
        <v>11573</v>
      </c>
      <c r="B2259" s="6" t="s">
        <v>17616</v>
      </c>
      <c r="C2259" s="6">
        <v>39689</v>
      </c>
      <c r="D2259" s="6">
        <v>165000689</v>
      </c>
      <c r="E2259" s="6" t="s">
        <v>17616</v>
      </c>
      <c r="F2259" s="6" t="s">
        <v>17617</v>
      </c>
      <c r="G2259" s="6" t="s">
        <v>17628</v>
      </c>
      <c r="H2259" s="6" t="s">
        <v>17636</v>
      </c>
      <c r="I2259" s="6" t="s">
        <v>17638</v>
      </c>
      <c r="J2259" s="6">
        <v>2804852</v>
      </c>
      <c r="K2259" s="6" t="s">
        <v>17621</v>
      </c>
      <c r="L2259" s="6">
        <v>1</v>
      </c>
      <c r="M2259" s="6" t="s">
        <v>17622</v>
      </c>
      <c r="N2259" s="6">
        <v>1</v>
      </c>
      <c r="O2259" s="6">
        <v>20100226</v>
      </c>
      <c r="P2259" s="6" t="s">
        <v>17616</v>
      </c>
      <c r="Q2259" s="6">
        <v>175504.11825299999</v>
      </c>
      <c r="R2259" s="6">
        <v>126.72417405844453</v>
      </c>
      <c r="S2259" s="6">
        <v>432043.13225999998</v>
      </c>
      <c r="T2259" s="6">
        <v>37.390151685452679</v>
      </c>
      <c r="U2259" s="6" t="s">
        <v>17616</v>
      </c>
      <c r="V2259" s="6" t="s">
        <v>17616</v>
      </c>
      <c r="W2259" s="6" t="s">
        <v>17625</v>
      </c>
      <c r="X2259" s="8" t="s">
        <v>17624</v>
      </c>
    </row>
    <row r="2260" spans="1:24">
      <c r="A2260" s="7" t="s">
        <v>11573</v>
      </c>
      <c r="B2260" s="6" t="s">
        <v>17616</v>
      </c>
      <c r="C2260" s="6">
        <v>39690</v>
      </c>
      <c r="D2260" s="6">
        <v>165000690</v>
      </c>
      <c r="E2260" s="6" t="s">
        <v>17616</v>
      </c>
      <c r="F2260" s="6" t="s">
        <v>17617</v>
      </c>
      <c r="G2260" s="6" t="s">
        <v>17618</v>
      </c>
      <c r="H2260" s="6" t="s">
        <v>17636</v>
      </c>
      <c r="I2260" s="6" t="s">
        <v>17638</v>
      </c>
      <c r="J2260" s="6">
        <v>2804853</v>
      </c>
      <c r="K2260" s="6" t="s">
        <v>17621</v>
      </c>
      <c r="L2260" s="6">
        <v>1</v>
      </c>
      <c r="M2260" s="6" t="s">
        <v>17622</v>
      </c>
      <c r="N2260" s="6">
        <v>1</v>
      </c>
      <c r="O2260" s="6">
        <v>20100226</v>
      </c>
      <c r="P2260" s="6" t="s">
        <v>17616</v>
      </c>
      <c r="Q2260" s="6">
        <v>175505.24468</v>
      </c>
      <c r="R2260" s="6">
        <v>126.72418821757049</v>
      </c>
      <c r="S2260" s="6">
        <v>431999.76481700002</v>
      </c>
      <c r="T2260" s="6">
        <v>37.389760972399273</v>
      </c>
      <c r="U2260" s="6" t="s">
        <v>17616</v>
      </c>
      <c r="V2260" s="6" t="s">
        <v>17616</v>
      </c>
      <c r="W2260" s="6" t="s">
        <v>17754</v>
      </c>
      <c r="X2260" s="8" t="s">
        <v>17624</v>
      </c>
    </row>
    <row r="2261" spans="1:24">
      <c r="A2261" s="7" t="s">
        <v>11829</v>
      </c>
      <c r="B2261" s="6" t="s">
        <v>17616</v>
      </c>
      <c r="C2261" s="6">
        <v>39691</v>
      </c>
      <c r="D2261" s="6">
        <v>165000691</v>
      </c>
      <c r="E2261" s="6" t="s">
        <v>17616</v>
      </c>
      <c r="F2261" s="6" t="s">
        <v>17617</v>
      </c>
      <c r="G2261" s="6" t="s">
        <v>17632</v>
      </c>
      <c r="H2261" s="6" t="s">
        <v>17636</v>
      </c>
      <c r="I2261" s="6" t="s">
        <v>17638</v>
      </c>
      <c r="J2261" s="6">
        <v>2804854</v>
      </c>
      <c r="K2261" s="6" t="s">
        <v>17621</v>
      </c>
      <c r="L2261" s="6">
        <v>1</v>
      </c>
      <c r="M2261" s="6" t="s">
        <v>17622</v>
      </c>
      <c r="N2261" s="6">
        <v>1</v>
      </c>
      <c r="O2261" s="6">
        <v>20180222</v>
      </c>
      <c r="P2261" s="6" t="s">
        <v>17616</v>
      </c>
      <c r="Q2261" s="6">
        <v>175355.20785899999</v>
      </c>
      <c r="R2261" s="6">
        <v>126.72249837331589</v>
      </c>
      <c r="S2261" s="6">
        <v>431868.129953</v>
      </c>
      <c r="T2261" s="6">
        <v>37.388570950377265</v>
      </c>
      <c r="U2261" s="6" t="s">
        <v>17616</v>
      </c>
      <c r="V2261" s="6" t="s">
        <v>17616</v>
      </c>
      <c r="W2261" s="6" t="s">
        <v>17625</v>
      </c>
      <c r="X2261" s="8" t="s">
        <v>17624</v>
      </c>
    </row>
    <row r="2262" spans="1:24">
      <c r="A2262" s="7" t="s">
        <v>15234</v>
      </c>
      <c r="B2262" s="6" t="s">
        <v>17616</v>
      </c>
      <c r="C2262" s="6">
        <v>39693</v>
      </c>
      <c r="D2262" s="6">
        <v>165000693</v>
      </c>
      <c r="E2262" s="6" t="s">
        <v>17616</v>
      </c>
      <c r="F2262" s="6" t="s">
        <v>17617</v>
      </c>
      <c r="G2262" s="6" t="s">
        <v>17618</v>
      </c>
      <c r="H2262" s="6" t="s">
        <v>17636</v>
      </c>
      <c r="I2262" s="6" t="s">
        <v>17638</v>
      </c>
      <c r="J2262" s="6">
        <v>2803804</v>
      </c>
      <c r="K2262" s="6" t="s">
        <v>17621</v>
      </c>
      <c r="L2262" s="6">
        <v>1</v>
      </c>
      <c r="M2262" s="6" t="s">
        <v>17622</v>
      </c>
      <c r="N2262" s="6">
        <v>1</v>
      </c>
      <c r="O2262" s="6">
        <v>20100226</v>
      </c>
      <c r="P2262" s="6" t="s">
        <v>17616</v>
      </c>
      <c r="Q2262" s="6">
        <v>176027.623292</v>
      </c>
      <c r="R2262" s="6">
        <v>126.73005363266628</v>
      </c>
      <c r="S2262" s="6">
        <v>433026.85550000001</v>
      </c>
      <c r="T2262" s="6">
        <v>37.399028795296246</v>
      </c>
      <c r="U2262" s="6" t="s">
        <v>17616</v>
      </c>
      <c r="V2262" s="6" t="s">
        <v>17616</v>
      </c>
      <c r="W2262" s="6" t="s">
        <v>17716</v>
      </c>
      <c r="X2262" s="8" t="s">
        <v>17624</v>
      </c>
    </row>
    <row r="2263" spans="1:24">
      <c r="A2263" s="7" t="s">
        <v>1236</v>
      </c>
      <c r="B2263" s="6" t="s">
        <v>17616</v>
      </c>
      <c r="C2263" s="6">
        <v>39694</v>
      </c>
      <c r="D2263" s="6">
        <v>165000694</v>
      </c>
      <c r="E2263" s="6" t="s">
        <v>17616</v>
      </c>
      <c r="F2263" s="6" t="s">
        <v>17617</v>
      </c>
      <c r="G2263" s="6" t="s">
        <v>17632</v>
      </c>
      <c r="H2263" s="6" t="s">
        <v>17636</v>
      </c>
      <c r="I2263" s="6" t="s">
        <v>17638</v>
      </c>
      <c r="J2263" s="6">
        <v>2804899</v>
      </c>
      <c r="K2263" s="6" t="s">
        <v>17621</v>
      </c>
      <c r="L2263" s="6">
        <v>1</v>
      </c>
      <c r="M2263" s="6" t="s">
        <v>17622</v>
      </c>
      <c r="N2263" s="6">
        <v>1</v>
      </c>
      <c r="O2263" s="6">
        <v>20100401</v>
      </c>
      <c r="P2263" s="6" t="s">
        <v>17616</v>
      </c>
      <c r="Q2263" s="6">
        <v>175698.99014000001</v>
      </c>
      <c r="R2263" s="6">
        <v>126.72636242822524</v>
      </c>
      <c r="S2263" s="6">
        <v>432412.60034599999</v>
      </c>
      <c r="T2263" s="6">
        <v>37.393485751504301</v>
      </c>
      <c r="U2263" s="6" t="s">
        <v>17616</v>
      </c>
      <c r="V2263" s="6" t="s">
        <v>17616</v>
      </c>
      <c r="W2263" s="6" t="s">
        <v>17625</v>
      </c>
      <c r="X2263" s="8" t="s">
        <v>17624</v>
      </c>
    </row>
    <row r="2264" spans="1:24">
      <c r="A2264" s="7" t="s">
        <v>1236</v>
      </c>
      <c r="B2264" s="6" t="s">
        <v>17616</v>
      </c>
      <c r="C2264" s="6">
        <v>39695</v>
      </c>
      <c r="D2264" s="6">
        <v>165000695</v>
      </c>
      <c r="E2264" s="6" t="s">
        <v>17616</v>
      </c>
      <c r="F2264" s="6" t="s">
        <v>17617</v>
      </c>
      <c r="G2264" s="6" t="s">
        <v>17618</v>
      </c>
      <c r="H2264" s="6" t="s">
        <v>17636</v>
      </c>
      <c r="I2264" s="6" t="s">
        <v>17638</v>
      </c>
      <c r="J2264" s="6">
        <v>2804898</v>
      </c>
      <c r="K2264" s="6" t="s">
        <v>17621</v>
      </c>
      <c r="L2264" s="6">
        <v>1</v>
      </c>
      <c r="M2264" s="6" t="s">
        <v>17622</v>
      </c>
      <c r="N2264" s="6">
        <v>1</v>
      </c>
      <c r="O2264" s="6">
        <v>20180222</v>
      </c>
      <c r="P2264" s="6" t="s">
        <v>17616</v>
      </c>
      <c r="Q2264" s="6">
        <v>175837.540672</v>
      </c>
      <c r="R2264" s="6">
        <v>126.72793095028553</v>
      </c>
      <c r="S2264" s="6">
        <v>432293.199074</v>
      </c>
      <c r="T2264" s="6">
        <v>37.392413570201427</v>
      </c>
      <c r="U2264" s="6" t="s">
        <v>17616</v>
      </c>
      <c r="V2264" s="6" t="s">
        <v>17616</v>
      </c>
      <c r="W2264" s="6" t="s">
        <v>17625</v>
      </c>
      <c r="X2264" s="8" t="s">
        <v>17624</v>
      </c>
    </row>
    <row r="2265" spans="1:24">
      <c r="A2265" s="7" t="s">
        <v>844</v>
      </c>
      <c r="B2265" s="6" t="s">
        <v>17616</v>
      </c>
      <c r="C2265" s="6">
        <v>39696</v>
      </c>
      <c r="D2265" s="6">
        <v>165000696</v>
      </c>
      <c r="E2265" s="6" t="s">
        <v>17616</v>
      </c>
      <c r="F2265" s="6" t="s">
        <v>17617</v>
      </c>
      <c r="G2265" s="6" t="s">
        <v>17632</v>
      </c>
      <c r="H2265" s="6" t="s">
        <v>17636</v>
      </c>
      <c r="I2265" s="6" t="s">
        <v>17638</v>
      </c>
      <c r="J2265" s="6">
        <v>2803681</v>
      </c>
      <c r="K2265" s="6" t="s">
        <v>17621</v>
      </c>
      <c r="L2265" s="6">
        <v>1</v>
      </c>
      <c r="M2265" s="6" t="s">
        <v>17622</v>
      </c>
      <c r="N2265" s="6">
        <v>1</v>
      </c>
      <c r="O2265" s="6">
        <v>20100401</v>
      </c>
      <c r="P2265" s="6" t="s">
        <v>17616</v>
      </c>
      <c r="Q2265" s="6">
        <v>174130.93544199999</v>
      </c>
      <c r="R2265" s="6">
        <v>126.70863276388468</v>
      </c>
      <c r="S2265" s="6">
        <v>433042.477228</v>
      </c>
      <c r="T2265" s="6">
        <v>37.399118434301087</v>
      </c>
      <c r="U2265" s="6" t="s">
        <v>17616</v>
      </c>
      <c r="V2265" s="6" t="s">
        <v>17616</v>
      </c>
      <c r="W2265" s="6" t="s">
        <v>17634</v>
      </c>
      <c r="X2265" s="8" t="s">
        <v>17624</v>
      </c>
    </row>
    <row r="2266" spans="1:24">
      <c r="A2266" s="7" t="s">
        <v>835</v>
      </c>
      <c r="B2266" s="6" t="s">
        <v>17616</v>
      </c>
      <c r="C2266" s="6">
        <v>39697</v>
      </c>
      <c r="D2266" s="6">
        <v>165000697</v>
      </c>
      <c r="E2266" s="6" t="s">
        <v>17616</v>
      </c>
      <c r="F2266" s="6" t="s">
        <v>17617</v>
      </c>
      <c r="G2266" s="6" t="s">
        <v>17632</v>
      </c>
      <c r="H2266" s="6" t="s">
        <v>17636</v>
      </c>
      <c r="I2266" s="6" t="s">
        <v>17638</v>
      </c>
      <c r="J2266" s="6">
        <v>2804878</v>
      </c>
      <c r="K2266" s="6" t="s">
        <v>17621</v>
      </c>
      <c r="L2266" s="6">
        <v>1</v>
      </c>
      <c r="M2266" s="6" t="s">
        <v>17622</v>
      </c>
      <c r="N2266" s="6">
        <v>1</v>
      </c>
      <c r="O2266" s="6">
        <v>20180804</v>
      </c>
      <c r="P2266" s="6" t="s">
        <v>17616</v>
      </c>
      <c r="Q2266" s="6">
        <v>174936.537216</v>
      </c>
      <c r="R2266" s="6">
        <v>126.71770942265857</v>
      </c>
      <c r="S2266" s="6">
        <v>433673.733511</v>
      </c>
      <c r="T2266" s="6">
        <v>37.404828254925718</v>
      </c>
      <c r="U2266" s="6" t="s">
        <v>17616</v>
      </c>
      <c r="V2266" s="6" t="s">
        <v>17616</v>
      </c>
      <c r="W2266" s="6" t="s">
        <v>17754</v>
      </c>
      <c r="X2266" s="8" t="s">
        <v>17624</v>
      </c>
    </row>
    <row r="2267" spans="1:24">
      <c r="A2267" s="7" t="s">
        <v>2691</v>
      </c>
      <c r="B2267" s="6" t="s">
        <v>17616</v>
      </c>
      <c r="C2267" s="6">
        <v>39701</v>
      </c>
      <c r="D2267" s="6">
        <v>165000701</v>
      </c>
      <c r="E2267" s="6" t="s">
        <v>17616</v>
      </c>
      <c r="F2267" s="6" t="s">
        <v>17617</v>
      </c>
      <c r="G2267" s="6" t="s">
        <v>17618</v>
      </c>
      <c r="H2267" s="6" t="s">
        <v>17636</v>
      </c>
      <c r="I2267" s="6" t="s">
        <v>17638</v>
      </c>
      <c r="J2267" s="6">
        <v>2804901</v>
      </c>
      <c r="K2267" s="6" t="s">
        <v>17621</v>
      </c>
      <c r="L2267" s="6">
        <v>1</v>
      </c>
      <c r="M2267" s="6" t="s">
        <v>17622</v>
      </c>
      <c r="N2267" s="6">
        <v>1</v>
      </c>
      <c r="O2267" s="6">
        <v>20100628</v>
      </c>
      <c r="P2267" s="6" t="s">
        <v>17616</v>
      </c>
      <c r="Q2267" s="6">
        <v>175938.355897</v>
      </c>
      <c r="R2267" s="6">
        <v>126.72907145077349</v>
      </c>
      <c r="S2267" s="6">
        <v>432230.682371</v>
      </c>
      <c r="T2267" s="6">
        <v>37.39185291975771</v>
      </c>
      <c r="U2267" s="6" t="s">
        <v>17616</v>
      </c>
      <c r="V2267" s="6" t="s">
        <v>17616</v>
      </c>
      <c r="W2267" s="6" t="s">
        <v>17625</v>
      </c>
      <c r="X2267" s="8" t="s">
        <v>17624</v>
      </c>
    </row>
    <row r="2268" spans="1:24">
      <c r="A2268" s="7" t="s">
        <v>1600</v>
      </c>
      <c r="B2268" s="6" t="s">
        <v>17616</v>
      </c>
      <c r="C2268" s="6">
        <v>39702</v>
      </c>
      <c r="D2268" s="6">
        <v>165000702</v>
      </c>
      <c r="E2268" s="6" t="s">
        <v>17616</v>
      </c>
      <c r="F2268" s="6" t="s">
        <v>17617</v>
      </c>
      <c r="G2268" s="6" t="s">
        <v>17618</v>
      </c>
      <c r="H2268" s="6" t="s">
        <v>17636</v>
      </c>
      <c r="I2268" s="6" t="s">
        <v>17882</v>
      </c>
      <c r="J2268" s="6">
        <v>2804879</v>
      </c>
      <c r="K2268" s="6" t="s">
        <v>17621</v>
      </c>
      <c r="L2268" s="6">
        <v>1</v>
      </c>
      <c r="M2268" s="6" t="s">
        <v>17622</v>
      </c>
      <c r="N2268" s="6">
        <v>1</v>
      </c>
      <c r="O2268" s="6">
        <v>20100628</v>
      </c>
      <c r="P2268" s="6" t="s">
        <v>17616</v>
      </c>
      <c r="Q2268" s="6">
        <v>173342.83356999999</v>
      </c>
      <c r="R2268" s="6">
        <v>126.69951321930218</v>
      </c>
      <c r="S2268" s="6">
        <v>439098.68316199997</v>
      </c>
      <c r="T2268" s="6">
        <v>37.453662322858115</v>
      </c>
      <c r="U2268" s="6" t="s">
        <v>17616</v>
      </c>
      <c r="V2268" s="6" t="s">
        <v>17616</v>
      </c>
      <c r="W2268" s="6" t="s">
        <v>17754</v>
      </c>
      <c r="X2268" s="8" t="s">
        <v>17624</v>
      </c>
    </row>
    <row r="2269" spans="1:24">
      <c r="A2269" s="7" t="s">
        <v>1600</v>
      </c>
      <c r="B2269" s="6" t="s">
        <v>17616</v>
      </c>
      <c r="C2269" s="6">
        <v>39703</v>
      </c>
      <c r="D2269" s="6">
        <v>165000703</v>
      </c>
      <c r="E2269" s="6" t="s">
        <v>17616</v>
      </c>
      <c r="F2269" s="6" t="s">
        <v>17617</v>
      </c>
      <c r="G2269" s="6" t="s">
        <v>17628</v>
      </c>
      <c r="H2269" s="6" t="s">
        <v>17636</v>
      </c>
      <c r="I2269" s="6" t="s">
        <v>17882</v>
      </c>
      <c r="J2269" s="6">
        <v>2804880</v>
      </c>
      <c r="K2269" s="6" t="s">
        <v>17621</v>
      </c>
      <c r="L2269" s="6">
        <v>1</v>
      </c>
      <c r="M2269" s="6" t="s">
        <v>17622</v>
      </c>
      <c r="N2269" s="6">
        <v>1</v>
      </c>
      <c r="O2269" s="6">
        <v>20120823</v>
      </c>
      <c r="P2269" s="6" t="s">
        <v>17616</v>
      </c>
      <c r="Q2269" s="6">
        <v>173268.778613</v>
      </c>
      <c r="R2269" s="6">
        <v>126.6986766511242</v>
      </c>
      <c r="S2269" s="6">
        <v>439088.190619</v>
      </c>
      <c r="T2269" s="6">
        <v>37.453565644196502</v>
      </c>
      <c r="U2269" s="6" t="s">
        <v>17616</v>
      </c>
      <c r="V2269" s="6" t="s">
        <v>17616</v>
      </c>
      <c r="W2269" s="6" t="s">
        <v>17625</v>
      </c>
      <c r="X2269" s="8" t="s">
        <v>17624</v>
      </c>
    </row>
    <row r="2270" spans="1:24">
      <c r="A2270" s="7" t="s">
        <v>1236</v>
      </c>
      <c r="B2270" s="6" t="s">
        <v>17616</v>
      </c>
      <c r="C2270" s="6">
        <v>39704</v>
      </c>
      <c r="D2270" s="6">
        <v>165000704</v>
      </c>
      <c r="E2270" s="6" t="s">
        <v>17616</v>
      </c>
      <c r="F2270" s="6" t="s">
        <v>17617</v>
      </c>
      <c r="G2270" s="6" t="s">
        <v>17632</v>
      </c>
      <c r="H2270" s="6" t="s">
        <v>17636</v>
      </c>
      <c r="I2270" s="6" t="s">
        <v>17638</v>
      </c>
      <c r="J2270" s="6">
        <v>2804900</v>
      </c>
      <c r="K2270" s="6" t="s">
        <v>17621</v>
      </c>
      <c r="L2270" s="6">
        <v>1</v>
      </c>
      <c r="M2270" s="6" t="s">
        <v>17622</v>
      </c>
      <c r="N2270" s="6">
        <v>1</v>
      </c>
      <c r="O2270" s="6">
        <v>20180222</v>
      </c>
      <c r="P2270" s="6" t="s">
        <v>17616</v>
      </c>
      <c r="Q2270" s="6">
        <v>175753.62185299999</v>
      </c>
      <c r="R2270" s="6">
        <v>126.72697973897796</v>
      </c>
      <c r="S2270" s="6">
        <v>432401.336075</v>
      </c>
      <c r="T2270" s="6">
        <v>37.393385693720582</v>
      </c>
      <c r="U2270" s="6" t="s">
        <v>17616</v>
      </c>
      <c r="V2270" s="6" t="s">
        <v>17616</v>
      </c>
      <c r="W2270" s="6" t="s">
        <v>17634</v>
      </c>
      <c r="X2270" s="8" t="s">
        <v>17624</v>
      </c>
    </row>
    <row r="2271" spans="1:24">
      <c r="A2271" s="7" t="s">
        <v>1889</v>
      </c>
      <c r="B2271" s="6" t="s">
        <v>17616</v>
      </c>
      <c r="C2271" s="6">
        <v>39705</v>
      </c>
      <c r="D2271" s="6">
        <v>165000705</v>
      </c>
      <c r="E2271" s="6" t="s">
        <v>17616</v>
      </c>
      <c r="F2271" s="6" t="s">
        <v>17617</v>
      </c>
      <c r="G2271" s="6" t="s">
        <v>17628</v>
      </c>
      <c r="H2271" s="6" t="s">
        <v>17636</v>
      </c>
      <c r="I2271" s="6" t="s">
        <v>17638</v>
      </c>
      <c r="J2271" s="6">
        <v>2804955</v>
      </c>
      <c r="K2271" s="6" t="s">
        <v>17621</v>
      </c>
      <c r="L2271" s="6">
        <v>1</v>
      </c>
      <c r="M2271" s="6" t="s">
        <v>17622</v>
      </c>
      <c r="N2271" s="6">
        <v>1</v>
      </c>
      <c r="O2271" s="6">
        <v>20101015</v>
      </c>
      <c r="P2271" s="6" t="s">
        <v>17616</v>
      </c>
      <c r="Q2271" s="6">
        <v>176321.35047500001</v>
      </c>
      <c r="R2271" s="6">
        <v>126.73338721763886</v>
      </c>
      <c r="S2271" s="6">
        <v>432517.11828699999</v>
      </c>
      <c r="T2271" s="6">
        <v>37.394443607260108</v>
      </c>
      <c r="U2271" s="6" t="s">
        <v>17616</v>
      </c>
      <c r="V2271" s="6" t="s">
        <v>17616</v>
      </c>
      <c r="W2271" s="6" t="s">
        <v>17625</v>
      </c>
      <c r="X2271" s="8" t="s">
        <v>17624</v>
      </c>
    </row>
    <row r="2272" spans="1:24">
      <c r="A2272" s="7" t="s">
        <v>1897</v>
      </c>
      <c r="B2272" s="6" t="s">
        <v>17616</v>
      </c>
      <c r="C2272" s="6">
        <v>39706</v>
      </c>
      <c r="D2272" s="6">
        <v>165000706</v>
      </c>
      <c r="E2272" s="6" t="s">
        <v>17616</v>
      </c>
      <c r="F2272" s="6" t="s">
        <v>17617</v>
      </c>
      <c r="G2272" s="6" t="s">
        <v>17632</v>
      </c>
      <c r="H2272" s="6" t="s">
        <v>17636</v>
      </c>
      <c r="I2272" s="6" t="s">
        <v>17638</v>
      </c>
      <c r="J2272" s="6">
        <v>2804954</v>
      </c>
      <c r="K2272" s="6" t="s">
        <v>17621</v>
      </c>
      <c r="L2272" s="6">
        <v>1</v>
      </c>
      <c r="M2272" s="6" t="s">
        <v>17622</v>
      </c>
      <c r="N2272" s="6">
        <v>1</v>
      </c>
      <c r="O2272" s="6">
        <v>20101018</v>
      </c>
      <c r="P2272" s="6" t="s">
        <v>17616</v>
      </c>
      <c r="Q2272" s="6">
        <v>172692.08398200001</v>
      </c>
      <c r="R2272" s="6">
        <v>126.69243528812981</v>
      </c>
      <c r="S2272" s="6">
        <v>431630.24565599998</v>
      </c>
      <c r="T2272" s="6">
        <v>37.386352834325145</v>
      </c>
      <c r="U2272" s="6" t="s">
        <v>17616</v>
      </c>
      <c r="V2272" s="6" t="s">
        <v>17616</v>
      </c>
      <c r="W2272" s="6" t="s">
        <v>17625</v>
      </c>
      <c r="X2272" s="8" t="s">
        <v>17624</v>
      </c>
    </row>
    <row r="2273" spans="1:24">
      <c r="A2273" s="7" t="s">
        <v>1905</v>
      </c>
      <c r="B2273" s="6" t="s">
        <v>17616</v>
      </c>
      <c r="C2273" s="6">
        <v>39707</v>
      </c>
      <c r="D2273" s="6">
        <v>165000707</v>
      </c>
      <c r="E2273" s="6">
        <v>20190622</v>
      </c>
      <c r="F2273" s="6" t="s">
        <v>17617</v>
      </c>
      <c r="G2273" s="6" t="s">
        <v>17632</v>
      </c>
      <c r="H2273" s="6" t="s">
        <v>17636</v>
      </c>
      <c r="I2273" s="6" t="s">
        <v>17638</v>
      </c>
      <c r="J2273" s="6">
        <v>2804958</v>
      </c>
      <c r="K2273" s="6" t="s">
        <v>17621</v>
      </c>
      <c r="L2273" s="6">
        <v>1</v>
      </c>
      <c r="M2273" s="6" t="s">
        <v>17622</v>
      </c>
      <c r="N2273" s="6">
        <v>1</v>
      </c>
      <c r="O2273" s="6">
        <v>20110627</v>
      </c>
      <c r="P2273" s="6" t="s">
        <v>17616</v>
      </c>
      <c r="Q2273" s="6">
        <v>175717.012973</v>
      </c>
      <c r="R2273" s="6">
        <v>126.72654727053958</v>
      </c>
      <c r="S2273" s="6">
        <v>432980.319601</v>
      </c>
      <c r="T2273" s="6">
        <v>37.398601400164878</v>
      </c>
      <c r="U2273" s="6" t="s">
        <v>17616</v>
      </c>
      <c r="V2273" s="6" t="s">
        <v>17616</v>
      </c>
      <c r="W2273" s="6" t="s">
        <v>17634</v>
      </c>
      <c r="X2273" s="8" t="s">
        <v>17624</v>
      </c>
    </row>
    <row r="2274" spans="1:24">
      <c r="A2274" s="7" t="s">
        <v>1908</v>
      </c>
      <c r="B2274" s="6" t="s">
        <v>17616</v>
      </c>
      <c r="C2274" s="6">
        <v>39708</v>
      </c>
      <c r="D2274" s="6">
        <v>165000708</v>
      </c>
      <c r="E2274" s="6" t="s">
        <v>17616</v>
      </c>
      <c r="F2274" s="6" t="s">
        <v>17617</v>
      </c>
      <c r="G2274" s="6" t="s">
        <v>17632</v>
      </c>
      <c r="H2274" s="6" t="s">
        <v>17636</v>
      </c>
      <c r="I2274" s="6" t="s">
        <v>17638</v>
      </c>
      <c r="J2274" s="6">
        <v>2804957</v>
      </c>
      <c r="K2274" s="6" t="s">
        <v>17621</v>
      </c>
      <c r="L2274" s="6">
        <v>1</v>
      </c>
      <c r="M2274" s="6" t="s">
        <v>17622</v>
      </c>
      <c r="N2274" s="6">
        <v>1</v>
      </c>
      <c r="O2274" s="6">
        <v>20120810</v>
      </c>
      <c r="P2274" s="6" t="s">
        <v>17616</v>
      </c>
      <c r="Q2274" s="6">
        <v>175738.41508800001</v>
      </c>
      <c r="R2274" s="6">
        <v>126.72678808598101</v>
      </c>
      <c r="S2274" s="6">
        <v>433007.35385100002</v>
      </c>
      <c r="T2274" s="6">
        <v>37.398845541612978</v>
      </c>
      <c r="U2274" s="6" t="s">
        <v>17616</v>
      </c>
      <c r="V2274" s="6" t="s">
        <v>17616</v>
      </c>
      <c r="W2274" s="6" t="s">
        <v>17858</v>
      </c>
      <c r="X2274" s="8" t="s">
        <v>17624</v>
      </c>
    </row>
    <row r="2275" spans="1:24">
      <c r="A2275" s="7" t="s">
        <v>3051</v>
      </c>
      <c r="B2275" s="6" t="s">
        <v>17616</v>
      </c>
      <c r="C2275" s="6">
        <v>39710</v>
      </c>
      <c r="D2275" s="6">
        <v>165000710</v>
      </c>
      <c r="E2275" s="6" t="s">
        <v>17616</v>
      </c>
      <c r="F2275" s="6" t="s">
        <v>17617</v>
      </c>
      <c r="G2275" s="6" t="s">
        <v>17632</v>
      </c>
      <c r="H2275" s="6" t="s">
        <v>17636</v>
      </c>
      <c r="I2275" s="6" t="s">
        <v>17638</v>
      </c>
      <c r="J2275" s="6">
        <v>2805001</v>
      </c>
      <c r="K2275" s="6" t="s">
        <v>17621</v>
      </c>
      <c r="L2275" s="6">
        <v>1</v>
      </c>
      <c r="M2275" s="6" t="s">
        <v>17622</v>
      </c>
      <c r="N2275" s="6">
        <v>1</v>
      </c>
      <c r="O2275" s="6">
        <v>20120720</v>
      </c>
      <c r="P2275" s="6" t="s">
        <v>17616</v>
      </c>
      <c r="Q2275" s="6">
        <v>176369.67430099999</v>
      </c>
      <c r="R2275" s="6">
        <v>126.7339088432978</v>
      </c>
      <c r="S2275" s="6">
        <v>433269.14642100001</v>
      </c>
      <c r="T2275" s="6">
        <v>37.401220651739699</v>
      </c>
      <c r="U2275" s="6" t="s">
        <v>17616</v>
      </c>
      <c r="V2275" s="6" t="s">
        <v>17616</v>
      </c>
      <c r="W2275" s="6" t="s">
        <v>17634</v>
      </c>
      <c r="X2275" s="8" t="s">
        <v>17624</v>
      </c>
    </row>
    <row r="2276" spans="1:24">
      <c r="A2276" s="7" t="s">
        <v>4385</v>
      </c>
      <c r="B2276" s="6" t="s">
        <v>17616</v>
      </c>
      <c r="C2276" s="6">
        <v>39711</v>
      </c>
      <c r="D2276" s="6">
        <v>165000711</v>
      </c>
      <c r="E2276" s="6" t="s">
        <v>17616</v>
      </c>
      <c r="F2276" s="6" t="s">
        <v>17617</v>
      </c>
      <c r="G2276" s="6" t="s">
        <v>17618</v>
      </c>
      <c r="H2276" s="6" t="s">
        <v>17636</v>
      </c>
      <c r="I2276" s="6" t="s">
        <v>17638</v>
      </c>
      <c r="J2276" s="6">
        <v>2805002</v>
      </c>
      <c r="K2276" s="6" t="s">
        <v>17621</v>
      </c>
      <c r="L2276" s="6">
        <v>1</v>
      </c>
      <c r="M2276" s="6" t="s">
        <v>17622</v>
      </c>
      <c r="N2276" s="6">
        <v>1</v>
      </c>
      <c r="O2276" s="6">
        <v>20110218</v>
      </c>
      <c r="P2276" s="6" t="s">
        <v>17616</v>
      </c>
      <c r="Q2276" s="6">
        <v>176225.48570600001</v>
      </c>
      <c r="R2276" s="6">
        <v>126.73228592201613</v>
      </c>
      <c r="S2276" s="6">
        <v>433097.62663200003</v>
      </c>
      <c r="T2276" s="6">
        <v>37.399671554858394</v>
      </c>
      <c r="U2276" s="6" t="s">
        <v>17616</v>
      </c>
      <c r="V2276" s="6" t="s">
        <v>17616</v>
      </c>
      <c r="W2276" s="6" t="s">
        <v>17716</v>
      </c>
      <c r="X2276" s="8" t="s">
        <v>17624</v>
      </c>
    </row>
    <row r="2277" spans="1:24">
      <c r="A2277" s="7" t="s">
        <v>4405</v>
      </c>
      <c r="B2277" s="6" t="s">
        <v>17616</v>
      </c>
      <c r="C2277" s="6">
        <v>39712</v>
      </c>
      <c r="D2277" s="6">
        <v>165000712</v>
      </c>
      <c r="E2277" s="6" t="s">
        <v>17616</v>
      </c>
      <c r="F2277" s="6" t="s">
        <v>17617</v>
      </c>
      <c r="G2277" s="6" t="s">
        <v>17616</v>
      </c>
      <c r="H2277" s="6" t="s">
        <v>17636</v>
      </c>
      <c r="I2277" s="6" t="s">
        <v>17638</v>
      </c>
      <c r="J2277" s="6">
        <v>2805023</v>
      </c>
      <c r="K2277" s="6" t="s">
        <v>17621</v>
      </c>
      <c r="L2277" s="6">
        <v>1</v>
      </c>
      <c r="M2277" s="6" t="s">
        <v>17622</v>
      </c>
      <c r="N2277" s="6">
        <v>1</v>
      </c>
      <c r="O2277" s="6">
        <v>20110225</v>
      </c>
      <c r="P2277" s="6" t="s">
        <v>17616</v>
      </c>
      <c r="Q2277" s="6">
        <v>175219.695412</v>
      </c>
      <c r="R2277" s="6">
        <v>126.72097859255173</v>
      </c>
      <c r="S2277" s="6">
        <v>431557.64218299999</v>
      </c>
      <c r="T2277" s="6">
        <v>37.385769819019892</v>
      </c>
      <c r="U2277" s="6" t="s">
        <v>17616</v>
      </c>
      <c r="V2277" s="6" t="s">
        <v>17616</v>
      </c>
      <c r="W2277" s="6" t="s">
        <v>17616</v>
      </c>
      <c r="X2277" s="8" t="s">
        <v>17624</v>
      </c>
    </row>
    <row r="2278" spans="1:24">
      <c r="A2278" s="7" t="s">
        <v>4408</v>
      </c>
      <c r="B2278" s="6" t="s">
        <v>17616</v>
      </c>
      <c r="C2278" s="6">
        <v>39713</v>
      </c>
      <c r="D2278" s="6">
        <v>165000713</v>
      </c>
      <c r="E2278" s="6" t="s">
        <v>17616</v>
      </c>
      <c r="F2278" s="6" t="s">
        <v>17617</v>
      </c>
      <c r="G2278" s="6" t="s">
        <v>17632</v>
      </c>
      <c r="H2278" s="6" t="s">
        <v>17636</v>
      </c>
      <c r="I2278" s="6" t="s">
        <v>17638</v>
      </c>
      <c r="J2278" s="6">
        <v>2805016</v>
      </c>
      <c r="K2278" s="6" t="s">
        <v>17621</v>
      </c>
      <c r="L2278" s="6">
        <v>1</v>
      </c>
      <c r="M2278" s="6" t="s">
        <v>17622</v>
      </c>
      <c r="N2278" s="6">
        <v>1</v>
      </c>
      <c r="O2278" s="6">
        <v>20110225</v>
      </c>
      <c r="P2278" s="6" t="s">
        <v>17616</v>
      </c>
      <c r="Q2278" s="6">
        <v>175437.095841</v>
      </c>
      <c r="R2278" s="6">
        <v>126.72342123790702</v>
      </c>
      <c r="S2278" s="6">
        <v>431922.60456100001</v>
      </c>
      <c r="T2278" s="6">
        <v>37.389063947411422</v>
      </c>
      <c r="U2278" s="6" t="s">
        <v>17616</v>
      </c>
      <c r="V2278" s="6" t="s">
        <v>17616</v>
      </c>
      <c r="W2278" s="6" t="s">
        <v>17625</v>
      </c>
      <c r="X2278" s="8" t="s">
        <v>17624</v>
      </c>
    </row>
    <row r="2279" spans="1:24">
      <c r="A2279" s="7" t="s">
        <v>4411</v>
      </c>
      <c r="B2279" s="6" t="s">
        <v>17616</v>
      </c>
      <c r="C2279" s="6">
        <v>39714</v>
      </c>
      <c r="D2279" s="6">
        <v>165000714</v>
      </c>
      <c r="E2279" s="6" t="s">
        <v>17616</v>
      </c>
      <c r="F2279" s="6" t="s">
        <v>17617</v>
      </c>
      <c r="G2279" s="6" t="s">
        <v>17618</v>
      </c>
      <c r="H2279" s="6" t="s">
        <v>17636</v>
      </c>
      <c r="I2279" s="6" t="s">
        <v>17638</v>
      </c>
      <c r="J2279" s="6">
        <v>2805042</v>
      </c>
      <c r="K2279" s="6" t="s">
        <v>17621</v>
      </c>
      <c r="L2279" s="6">
        <v>1</v>
      </c>
      <c r="M2279" s="6" t="s">
        <v>17622</v>
      </c>
      <c r="N2279" s="6">
        <v>1</v>
      </c>
      <c r="O2279" s="6">
        <v>20180222</v>
      </c>
      <c r="P2279" s="6" t="s">
        <v>17616</v>
      </c>
      <c r="Q2279" s="6">
        <v>175717.594747</v>
      </c>
      <c r="R2279" s="6">
        <v>126.72657791858281</v>
      </c>
      <c r="S2279" s="6">
        <v>432248.68325</v>
      </c>
      <c r="T2279" s="6">
        <v>37.392009339126865</v>
      </c>
      <c r="U2279" s="6" t="s">
        <v>17616</v>
      </c>
      <c r="V2279" s="6" t="s">
        <v>17616</v>
      </c>
      <c r="W2279" s="6" t="s">
        <v>17625</v>
      </c>
      <c r="X2279" s="8" t="s">
        <v>17624</v>
      </c>
    </row>
    <row r="2280" spans="1:24">
      <c r="A2280" s="7" t="s">
        <v>4411</v>
      </c>
      <c r="B2280" s="6" t="s">
        <v>17616</v>
      </c>
      <c r="C2280" s="6">
        <v>39715</v>
      </c>
      <c r="D2280" s="6">
        <v>165000715</v>
      </c>
      <c r="E2280" s="6" t="s">
        <v>17616</v>
      </c>
      <c r="F2280" s="6" t="s">
        <v>17617</v>
      </c>
      <c r="G2280" s="6" t="s">
        <v>17632</v>
      </c>
      <c r="H2280" s="6" t="s">
        <v>17636</v>
      </c>
      <c r="I2280" s="6" t="s">
        <v>17638</v>
      </c>
      <c r="J2280" s="6">
        <v>2805043</v>
      </c>
      <c r="K2280" s="6" t="s">
        <v>17621</v>
      </c>
      <c r="L2280" s="6">
        <v>1</v>
      </c>
      <c r="M2280" s="6" t="s">
        <v>17622</v>
      </c>
      <c r="N2280" s="6">
        <v>1</v>
      </c>
      <c r="O2280" s="6">
        <v>20180222</v>
      </c>
      <c r="P2280" s="6" t="s">
        <v>17616</v>
      </c>
      <c r="Q2280" s="6">
        <v>175709.69119700001</v>
      </c>
      <c r="R2280" s="6">
        <v>126.72648799966254</v>
      </c>
      <c r="S2280" s="6">
        <v>432268.98089200002</v>
      </c>
      <c r="T2280" s="6">
        <v>37.392192014359942</v>
      </c>
      <c r="U2280" s="6" t="s">
        <v>17616</v>
      </c>
      <c r="V2280" s="6" t="s">
        <v>17616</v>
      </c>
      <c r="W2280" s="6" t="s">
        <v>17625</v>
      </c>
      <c r="X2280" s="8" t="s">
        <v>17624</v>
      </c>
    </row>
    <row r="2281" spans="1:24">
      <c r="A2281" s="7" t="s">
        <v>3565</v>
      </c>
      <c r="B2281" s="6" t="s">
        <v>17616</v>
      </c>
      <c r="C2281" s="6">
        <v>39716</v>
      </c>
      <c r="D2281" s="6">
        <v>165000716</v>
      </c>
      <c r="E2281" s="6" t="s">
        <v>17616</v>
      </c>
      <c r="F2281" s="6" t="s">
        <v>17617</v>
      </c>
      <c r="G2281" s="6" t="s">
        <v>17632</v>
      </c>
      <c r="H2281" s="6" t="s">
        <v>17636</v>
      </c>
      <c r="I2281" s="6" t="s">
        <v>17638</v>
      </c>
      <c r="J2281" s="6">
        <v>2805063</v>
      </c>
      <c r="K2281" s="6" t="s">
        <v>17621</v>
      </c>
      <c r="L2281" s="6">
        <v>1</v>
      </c>
      <c r="M2281" s="6" t="s">
        <v>17622</v>
      </c>
      <c r="N2281" s="6">
        <v>1</v>
      </c>
      <c r="O2281" s="6">
        <v>20180222</v>
      </c>
      <c r="P2281" s="6" t="s">
        <v>17616</v>
      </c>
      <c r="Q2281" s="6">
        <v>175828.529255</v>
      </c>
      <c r="R2281" s="6">
        <v>126.72782649486292</v>
      </c>
      <c r="S2281" s="6">
        <v>432375.42825200001</v>
      </c>
      <c r="T2281" s="6">
        <v>37.393154223714582</v>
      </c>
      <c r="U2281" s="6" t="s">
        <v>17616</v>
      </c>
      <c r="V2281" s="6" t="s">
        <v>17616</v>
      </c>
      <c r="W2281" s="6" t="s">
        <v>17634</v>
      </c>
      <c r="X2281" s="8" t="s">
        <v>17624</v>
      </c>
    </row>
    <row r="2282" spans="1:24">
      <c r="A2282" s="7" t="s">
        <v>4385</v>
      </c>
      <c r="B2282" s="6" t="s">
        <v>17616</v>
      </c>
      <c r="C2282" s="6">
        <v>39717</v>
      </c>
      <c r="D2282" s="6">
        <v>165000717</v>
      </c>
      <c r="E2282" s="6" t="s">
        <v>17616</v>
      </c>
      <c r="F2282" s="6" t="s">
        <v>17617</v>
      </c>
      <c r="G2282" s="6" t="s">
        <v>17632</v>
      </c>
      <c r="H2282" s="6" t="s">
        <v>17636</v>
      </c>
      <c r="I2282" s="6" t="s">
        <v>17638</v>
      </c>
      <c r="J2282" s="6">
        <v>2805020</v>
      </c>
      <c r="K2282" s="6" t="s">
        <v>17621</v>
      </c>
      <c r="L2282" s="6">
        <v>1</v>
      </c>
      <c r="M2282" s="6" t="s">
        <v>17622</v>
      </c>
      <c r="N2282" s="6">
        <v>1</v>
      </c>
      <c r="O2282" s="6">
        <v>20110225</v>
      </c>
      <c r="P2282" s="6" t="s">
        <v>17616</v>
      </c>
      <c r="Q2282" s="6">
        <v>176267.874022</v>
      </c>
      <c r="R2282" s="6">
        <v>126.7327666611728</v>
      </c>
      <c r="S2282" s="6">
        <v>433034.83312800003</v>
      </c>
      <c r="T2282" s="6">
        <v>37.39910687163492</v>
      </c>
      <c r="U2282" s="6" t="s">
        <v>17616</v>
      </c>
      <c r="V2282" s="6" t="s">
        <v>17616</v>
      </c>
      <c r="W2282" s="6" t="s">
        <v>17634</v>
      </c>
      <c r="X2282" s="8" t="s">
        <v>17624</v>
      </c>
    </row>
    <row r="2283" spans="1:24">
      <c r="A2283" s="7" t="s">
        <v>4405</v>
      </c>
      <c r="B2283" s="6" t="s">
        <v>17616</v>
      </c>
      <c r="C2283" s="6">
        <v>39718</v>
      </c>
      <c r="D2283" s="6">
        <v>165000718</v>
      </c>
      <c r="E2283" s="6" t="s">
        <v>17616</v>
      </c>
      <c r="F2283" s="6" t="s">
        <v>17617</v>
      </c>
      <c r="G2283" s="6" t="s">
        <v>17632</v>
      </c>
      <c r="H2283" s="6" t="s">
        <v>17636</v>
      </c>
      <c r="I2283" s="6" t="s">
        <v>17638</v>
      </c>
      <c r="J2283" s="6">
        <v>2805041</v>
      </c>
      <c r="K2283" s="6" t="s">
        <v>17621</v>
      </c>
      <c r="L2283" s="6">
        <v>1</v>
      </c>
      <c r="M2283" s="6" t="s">
        <v>17622</v>
      </c>
      <c r="N2283" s="6">
        <v>1</v>
      </c>
      <c r="O2283" s="6" t="s">
        <v>17616</v>
      </c>
      <c r="P2283" s="6" t="s">
        <v>17616</v>
      </c>
      <c r="Q2283" s="6">
        <v>175228.70600000001</v>
      </c>
      <c r="R2283" s="6">
        <v>126.72107978808029</v>
      </c>
      <c r="S2283" s="6">
        <v>431573.97499999998</v>
      </c>
      <c r="T2283" s="6">
        <v>37.385917219901081</v>
      </c>
      <c r="U2283" s="6" t="s">
        <v>17616</v>
      </c>
      <c r="V2283" s="6" t="s">
        <v>17616</v>
      </c>
      <c r="W2283" s="6" t="s">
        <v>17625</v>
      </c>
      <c r="X2283" s="8" t="s">
        <v>17624</v>
      </c>
    </row>
    <row r="2284" spans="1:24">
      <c r="A2284" s="7" t="s">
        <v>3638</v>
      </c>
      <c r="B2284" s="6" t="s">
        <v>17616</v>
      </c>
      <c r="C2284" s="6">
        <v>39721</v>
      </c>
      <c r="D2284" s="6">
        <v>165000721</v>
      </c>
      <c r="E2284" s="6">
        <v>20190722</v>
      </c>
      <c r="F2284" s="6" t="s">
        <v>17617</v>
      </c>
      <c r="G2284" s="6" t="s">
        <v>17680</v>
      </c>
      <c r="H2284" s="6" t="s">
        <v>17636</v>
      </c>
      <c r="I2284" s="6" t="s">
        <v>17816</v>
      </c>
      <c r="J2284" s="6">
        <v>2805035</v>
      </c>
      <c r="K2284" s="6" t="s">
        <v>17621</v>
      </c>
      <c r="L2284" s="6">
        <v>1</v>
      </c>
      <c r="M2284" s="6" t="s">
        <v>17622</v>
      </c>
      <c r="N2284" s="6">
        <v>0</v>
      </c>
      <c r="O2284" s="6">
        <v>20140901</v>
      </c>
      <c r="P2284" s="6" t="s">
        <v>17616</v>
      </c>
      <c r="Q2284" s="6">
        <v>166079.97127800001</v>
      </c>
      <c r="R2284" s="6">
        <v>126.61795360980466</v>
      </c>
      <c r="S2284" s="6">
        <v>427720.426401</v>
      </c>
      <c r="T2284" s="6">
        <v>37.350906723552633</v>
      </c>
      <c r="U2284" s="6" t="s">
        <v>17616</v>
      </c>
      <c r="V2284" s="6" t="s">
        <v>17616</v>
      </c>
      <c r="W2284" s="6" t="s">
        <v>18082</v>
      </c>
      <c r="X2284" s="8" t="s">
        <v>17624</v>
      </c>
    </row>
    <row r="2285" spans="1:24">
      <c r="A2285" s="7" t="s">
        <v>3054</v>
      </c>
      <c r="B2285" s="6" t="s">
        <v>17616</v>
      </c>
      <c r="C2285" s="6">
        <v>39722</v>
      </c>
      <c r="D2285" s="6">
        <v>165000722</v>
      </c>
      <c r="E2285" s="6" t="s">
        <v>17616</v>
      </c>
      <c r="F2285" s="6" t="s">
        <v>17617</v>
      </c>
      <c r="G2285" s="6" t="s">
        <v>17618</v>
      </c>
      <c r="H2285" s="6" t="s">
        <v>17636</v>
      </c>
      <c r="I2285" s="6" t="s">
        <v>17638</v>
      </c>
      <c r="J2285" s="6">
        <v>2805040</v>
      </c>
      <c r="K2285" s="6" t="s">
        <v>17621</v>
      </c>
      <c r="L2285" s="6">
        <v>1</v>
      </c>
      <c r="M2285" s="6" t="s">
        <v>17622</v>
      </c>
      <c r="N2285" s="6">
        <v>1</v>
      </c>
      <c r="O2285" s="6">
        <v>20110323</v>
      </c>
      <c r="P2285" s="6" t="s">
        <v>17616</v>
      </c>
      <c r="Q2285" s="6">
        <v>174450.380389</v>
      </c>
      <c r="R2285" s="6">
        <v>126.71221005900017</v>
      </c>
      <c r="S2285" s="6">
        <v>433919.382622</v>
      </c>
      <c r="T2285" s="6">
        <v>37.407028251308965</v>
      </c>
      <c r="U2285" s="6" t="s">
        <v>17616</v>
      </c>
      <c r="V2285" s="6" t="s">
        <v>17616</v>
      </c>
      <c r="W2285" s="6" t="s">
        <v>17625</v>
      </c>
      <c r="X2285" s="8" t="s">
        <v>17624</v>
      </c>
    </row>
    <row r="2286" spans="1:24">
      <c r="A2286" s="7" t="s">
        <v>4437</v>
      </c>
      <c r="B2286" s="6" t="s">
        <v>17616</v>
      </c>
      <c r="C2286" s="6">
        <v>39723</v>
      </c>
      <c r="D2286" s="6">
        <v>165000723</v>
      </c>
      <c r="E2286" s="6" t="s">
        <v>17616</v>
      </c>
      <c r="F2286" s="6" t="s">
        <v>17617</v>
      </c>
      <c r="G2286" s="6" t="s">
        <v>17628</v>
      </c>
      <c r="H2286" s="6" t="s">
        <v>17636</v>
      </c>
      <c r="I2286" s="6" t="s">
        <v>17638</v>
      </c>
      <c r="J2286" s="6">
        <v>2805056</v>
      </c>
      <c r="K2286" s="6" t="s">
        <v>17621</v>
      </c>
      <c r="L2286" s="6">
        <v>1</v>
      </c>
      <c r="M2286" s="6" t="s">
        <v>17622</v>
      </c>
      <c r="N2286" s="6">
        <v>1</v>
      </c>
      <c r="O2286" s="6">
        <v>20110412</v>
      </c>
      <c r="P2286" s="6" t="s">
        <v>17616</v>
      </c>
      <c r="Q2286" s="6">
        <v>172282.51803499999</v>
      </c>
      <c r="R2286" s="6">
        <v>126.68780739065713</v>
      </c>
      <c r="S2286" s="6">
        <v>431716.499625</v>
      </c>
      <c r="T2286" s="6">
        <v>37.387117808170991</v>
      </c>
      <c r="U2286" s="6" t="s">
        <v>17616</v>
      </c>
      <c r="V2286" s="6" t="s">
        <v>17616</v>
      </c>
      <c r="W2286" s="6" t="s">
        <v>17625</v>
      </c>
      <c r="X2286" s="8" t="s">
        <v>17624</v>
      </c>
    </row>
    <row r="2287" spans="1:24">
      <c r="A2287" s="7" t="s">
        <v>5341</v>
      </c>
      <c r="B2287" s="6" t="s">
        <v>17616</v>
      </c>
      <c r="C2287" s="6">
        <v>39725</v>
      </c>
      <c r="D2287" s="6">
        <v>165000725</v>
      </c>
      <c r="E2287" s="6">
        <v>20190722</v>
      </c>
      <c r="F2287" s="6" t="s">
        <v>17617</v>
      </c>
      <c r="G2287" s="6" t="s">
        <v>17632</v>
      </c>
      <c r="H2287" s="6" t="s">
        <v>17636</v>
      </c>
      <c r="I2287" s="6" t="s">
        <v>17816</v>
      </c>
      <c r="J2287" s="6">
        <v>2805030</v>
      </c>
      <c r="K2287" s="6" t="s">
        <v>17621</v>
      </c>
      <c r="L2287" s="6">
        <v>1</v>
      </c>
      <c r="M2287" s="6" t="s">
        <v>17622</v>
      </c>
      <c r="N2287" s="6">
        <v>0</v>
      </c>
      <c r="O2287" s="6">
        <v>20140423</v>
      </c>
      <c r="P2287" s="6" t="s">
        <v>17616</v>
      </c>
      <c r="Q2287" s="6">
        <v>170401.92300000001</v>
      </c>
      <c r="R2287" s="6">
        <v>126.66660026344624</v>
      </c>
      <c r="S2287" s="6">
        <v>431017.63893800002</v>
      </c>
      <c r="T2287" s="6">
        <v>37.38076283046739</v>
      </c>
      <c r="U2287" s="6" t="s">
        <v>17616</v>
      </c>
      <c r="V2287" s="6" t="s">
        <v>17616</v>
      </c>
      <c r="W2287" s="6" t="s">
        <v>17634</v>
      </c>
      <c r="X2287" s="8" t="s">
        <v>17624</v>
      </c>
    </row>
    <row r="2288" spans="1:24">
      <c r="A2288" s="7" t="s">
        <v>5499</v>
      </c>
      <c r="B2288" s="6" t="s">
        <v>17616</v>
      </c>
      <c r="C2288" s="6">
        <v>39726</v>
      </c>
      <c r="D2288" s="6">
        <v>165000726</v>
      </c>
      <c r="E2288" s="6">
        <v>20190722</v>
      </c>
      <c r="F2288" s="6" t="s">
        <v>17617</v>
      </c>
      <c r="G2288" s="6" t="s">
        <v>17628</v>
      </c>
      <c r="H2288" s="6" t="s">
        <v>17636</v>
      </c>
      <c r="I2288" s="6" t="s">
        <v>17816</v>
      </c>
      <c r="J2288" s="6">
        <v>2805207</v>
      </c>
      <c r="K2288" s="6" t="s">
        <v>17621</v>
      </c>
      <c r="L2288" s="6">
        <v>1</v>
      </c>
      <c r="M2288" s="6" t="s">
        <v>17622</v>
      </c>
      <c r="N2288" s="6">
        <v>0</v>
      </c>
      <c r="O2288" s="6">
        <v>20140423</v>
      </c>
      <c r="P2288" s="6" t="s">
        <v>17616</v>
      </c>
      <c r="Q2288" s="6">
        <v>170034.80921599999</v>
      </c>
      <c r="R2288" s="6">
        <v>126.66244392668733</v>
      </c>
      <c r="S2288" s="6">
        <v>431297.40648399998</v>
      </c>
      <c r="T2288" s="6">
        <v>37.383271728913236</v>
      </c>
      <c r="U2288" s="6" t="s">
        <v>17616</v>
      </c>
      <c r="V2288" s="6" t="s">
        <v>17616</v>
      </c>
      <c r="W2288" s="6" t="s">
        <v>18271</v>
      </c>
      <c r="X2288" s="8" t="s">
        <v>17624</v>
      </c>
    </row>
    <row r="2289" spans="1:24">
      <c r="A2289" s="7" t="s">
        <v>5499</v>
      </c>
      <c r="B2289" s="6" t="s">
        <v>17616</v>
      </c>
      <c r="C2289" s="6">
        <v>39727</v>
      </c>
      <c r="D2289" s="6">
        <v>165000727</v>
      </c>
      <c r="E2289" s="6">
        <v>20190722</v>
      </c>
      <c r="F2289" s="6" t="s">
        <v>17617</v>
      </c>
      <c r="G2289" s="6" t="s">
        <v>17628</v>
      </c>
      <c r="H2289" s="6" t="s">
        <v>17636</v>
      </c>
      <c r="I2289" s="6" t="s">
        <v>17816</v>
      </c>
      <c r="J2289" s="6">
        <v>2805208</v>
      </c>
      <c r="K2289" s="6" t="s">
        <v>17621</v>
      </c>
      <c r="L2289" s="6">
        <v>1</v>
      </c>
      <c r="M2289" s="6" t="s">
        <v>17622</v>
      </c>
      <c r="N2289" s="6">
        <v>0</v>
      </c>
      <c r="O2289" s="6">
        <v>20140423</v>
      </c>
      <c r="P2289" s="6" t="s">
        <v>17616</v>
      </c>
      <c r="Q2289" s="6">
        <v>170004.02514700001</v>
      </c>
      <c r="R2289" s="6">
        <v>126.66209607450928</v>
      </c>
      <c r="S2289" s="6">
        <v>431303.94638099999</v>
      </c>
      <c r="T2289" s="6">
        <v>37.383329656414261</v>
      </c>
      <c r="U2289" s="6" t="s">
        <v>17616</v>
      </c>
      <c r="V2289" s="6" t="s">
        <v>17616</v>
      </c>
      <c r="W2289" s="6" t="s">
        <v>17625</v>
      </c>
      <c r="X2289" s="8" t="s">
        <v>17624</v>
      </c>
    </row>
    <row r="2290" spans="1:24">
      <c r="A2290" s="7" t="s">
        <v>2490</v>
      </c>
      <c r="B2290" s="6" t="s">
        <v>17616</v>
      </c>
      <c r="C2290" s="6">
        <v>39728</v>
      </c>
      <c r="D2290" s="6">
        <v>165000728</v>
      </c>
      <c r="E2290" s="6" t="s">
        <v>17616</v>
      </c>
      <c r="F2290" s="6" t="s">
        <v>17617</v>
      </c>
      <c r="G2290" s="6" t="s">
        <v>17628</v>
      </c>
      <c r="H2290" s="6" t="s">
        <v>17636</v>
      </c>
      <c r="I2290" s="6" t="s">
        <v>17638</v>
      </c>
      <c r="J2290" s="6">
        <v>2805191</v>
      </c>
      <c r="K2290" s="6" t="s">
        <v>17621</v>
      </c>
      <c r="L2290" s="6">
        <v>1</v>
      </c>
      <c r="M2290" s="6" t="s">
        <v>17622</v>
      </c>
      <c r="N2290" s="6">
        <v>1</v>
      </c>
      <c r="O2290" s="6">
        <v>20110529</v>
      </c>
      <c r="P2290" s="6" t="s">
        <v>17616</v>
      </c>
      <c r="Q2290" s="6">
        <v>176000.22948000001</v>
      </c>
      <c r="R2290" s="6">
        <v>126.72977414642347</v>
      </c>
      <c r="S2290" s="6">
        <v>432108.00479500002</v>
      </c>
      <c r="T2290" s="6">
        <v>37.390749195846446</v>
      </c>
      <c r="U2290" s="6" t="s">
        <v>17616</v>
      </c>
      <c r="V2290" s="6" t="s">
        <v>17616</v>
      </c>
      <c r="W2290" s="6" t="s">
        <v>17625</v>
      </c>
      <c r="X2290" s="8" t="s">
        <v>17624</v>
      </c>
    </row>
    <row r="2291" spans="1:24">
      <c r="A2291" s="7" t="s">
        <v>2481</v>
      </c>
      <c r="B2291" s="6" t="s">
        <v>17616</v>
      </c>
      <c r="C2291" s="6">
        <v>39729</v>
      </c>
      <c r="D2291" s="6">
        <v>165000729</v>
      </c>
      <c r="E2291" s="6" t="s">
        <v>17616</v>
      </c>
      <c r="F2291" s="6" t="s">
        <v>17617</v>
      </c>
      <c r="G2291" s="6" t="s">
        <v>17632</v>
      </c>
      <c r="H2291" s="6" t="s">
        <v>17636</v>
      </c>
      <c r="I2291" s="6" t="s">
        <v>17981</v>
      </c>
      <c r="J2291" s="6">
        <v>2805271</v>
      </c>
      <c r="K2291" s="6" t="s">
        <v>17621</v>
      </c>
      <c r="L2291" s="6">
        <v>1</v>
      </c>
      <c r="M2291" s="6" t="s">
        <v>17622</v>
      </c>
      <c r="N2291" s="6">
        <v>1</v>
      </c>
      <c r="O2291" s="6">
        <v>20110718</v>
      </c>
      <c r="P2291" s="6" t="s">
        <v>17616</v>
      </c>
      <c r="Q2291" s="6">
        <v>176456.35380400001</v>
      </c>
      <c r="R2291" s="6">
        <v>126.73467248803674</v>
      </c>
      <c r="S2291" s="6">
        <v>440004.06463099999</v>
      </c>
      <c r="T2291" s="6">
        <v>37.461904444447214</v>
      </c>
      <c r="U2291" s="6" t="s">
        <v>17616</v>
      </c>
      <c r="V2291" s="6" t="s">
        <v>17616</v>
      </c>
      <c r="W2291" s="6" t="s">
        <v>17634</v>
      </c>
      <c r="X2291" s="8" t="s">
        <v>17624</v>
      </c>
    </row>
    <row r="2292" spans="1:24">
      <c r="A2292" s="7" t="s">
        <v>2481</v>
      </c>
      <c r="B2292" s="6" t="s">
        <v>17616</v>
      </c>
      <c r="C2292" s="6">
        <v>39730</v>
      </c>
      <c r="D2292" s="6">
        <v>165000730</v>
      </c>
      <c r="E2292" s="6" t="s">
        <v>17616</v>
      </c>
      <c r="F2292" s="6" t="s">
        <v>17617</v>
      </c>
      <c r="G2292" s="6" t="s">
        <v>17632</v>
      </c>
      <c r="H2292" s="6" t="s">
        <v>17636</v>
      </c>
      <c r="I2292" s="6" t="s">
        <v>17981</v>
      </c>
      <c r="J2292" s="6">
        <v>2805272</v>
      </c>
      <c r="K2292" s="6" t="s">
        <v>17621</v>
      </c>
      <c r="L2292" s="6">
        <v>1</v>
      </c>
      <c r="M2292" s="6" t="s">
        <v>17622</v>
      </c>
      <c r="N2292" s="6">
        <v>1</v>
      </c>
      <c r="O2292" s="6">
        <v>20110718</v>
      </c>
      <c r="P2292" s="6" t="s">
        <v>17616</v>
      </c>
      <c r="Q2292" s="6">
        <v>176450.1145</v>
      </c>
      <c r="R2292" s="6">
        <v>126.73460275047285</v>
      </c>
      <c r="S2292" s="6">
        <v>439979.54167800001</v>
      </c>
      <c r="T2292" s="6">
        <v>37.461683334642743</v>
      </c>
      <c r="U2292" s="6" t="s">
        <v>17616</v>
      </c>
      <c r="V2292" s="6" t="s">
        <v>17616</v>
      </c>
      <c r="W2292" s="6" t="s">
        <v>17625</v>
      </c>
      <c r="X2292" s="8" t="s">
        <v>17624</v>
      </c>
    </row>
    <row r="2293" spans="1:24">
      <c r="A2293" s="7" t="s">
        <v>2473</v>
      </c>
      <c r="B2293" s="6" t="s">
        <v>17616</v>
      </c>
      <c r="C2293" s="6">
        <v>39731</v>
      </c>
      <c r="D2293" s="6">
        <v>165000731</v>
      </c>
      <c r="E2293" s="6" t="s">
        <v>17616</v>
      </c>
      <c r="F2293" s="6" t="s">
        <v>17617</v>
      </c>
      <c r="G2293" s="6" t="s">
        <v>17632</v>
      </c>
      <c r="H2293" s="6" t="s">
        <v>17636</v>
      </c>
      <c r="I2293" s="6" t="s">
        <v>17981</v>
      </c>
      <c r="J2293" s="6">
        <v>2805273</v>
      </c>
      <c r="K2293" s="6" t="s">
        <v>17621</v>
      </c>
      <c r="L2293" s="6">
        <v>1</v>
      </c>
      <c r="M2293" s="6" t="s">
        <v>17622</v>
      </c>
      <c r="N2293" s="6">
        <v>1</v>
      </c>
      <c r="O2293" s="6">
        <v>20130814</v>
      </c>
      <c r="P2293" s="6" t="s">
        <v>17616</v>
      </c>
      <c r="Q2293" s="6">
        <v>176200.389494</v>
      </c>
      <c r="R2293" s="6">
        <v>126.73177962896349</v>
      </c>
      <c r="S2293" s="6">
        <v>439994.57529100002</v>
      </c>
      <c r="T2293" s="6">
        <v>37.461812378080502</v>
      </c>
      <c r="U2293" s="6" t="s">
        <v>17616</v>
      </c>
      <c r="V2293" s="6" t="s">
        <v>17616</v>
      </c>
      <c r="W2293" s="6" t="s">
        <v>17625</v>
      </c>
      <c r="X2293" s="8" t="s">
        <v>17624</v>
      </c>
    </row>
    <row r="2294" spans="1:24">
      <c r="A2294" s="7" t="s">
        <v>2476</v>
      </c>
      <c r="B2294" s="6" t="s">
        <v>17616</v>
      </c>
      <c r="C2294" s="6">
        <v>39733</v>
      </c>
      <c r="D2294" s="6">
        <v>165000733</v>
      </c>
      <c r="E2294" s="6" t="s">
        <v>17616</v>
      </c>
      <c r="F2294" s="6" t="s">
        <v>17617</v>
      </c>
      <c r="G2294" s="6" t="s">
        <v>17632</v>
      </c>
      <c r="H2294" s="6" t="s">
        <v>17636</v>
      </c>
      <c r="I2294" s="6" t="s">
        <v>17646</v>
      </c>
      <c r="J2294" s="6">
        <v>2805278</v>
      </c>
      <c r="K2294" s="6" t="s">
        <v>17621</v>
      </c>
      <c r="L2294" s="6">
        <v>1</v>
      </c>
      <c r="M2294" s="6" t="s">
        <v>17622</v>
      </c>
      <c r="N2294" s="6">
        <v>1</v>
      </c>
      <c r="O2294" s="6">
        <v>20110718</v>
      </c>
      <c r="P2294" s="6" t="s">
        <v>17616</v>
      </c>
      <c r="Q2294" s="6">
        <v>175821.18471900001</v>
      </c>
      <c r="R2294" s="6">
        <v>126.72750161200651</v>
      </c>
      <c r="S2294" s="6">
        <v>439747.27038900001</v>
      </c>
      <c r="T2294" s="6">
        <v>37.459574314120111</v>
      </c>
      <c r="U2294" s="6" t="s">
        <v>17616</v>
      </c>
      <c r="V2294" s="6" t="s">
        <v>17616</v>
      </c>
      <c r="W2294" s="6" t="s">
        <v>17625</v>
      </c>
      <c r="X2294" s="8" t="s">
        <v>17624</v>
      </c>
    </row>
    <row r="2295" spans="1:24">
      <c r="A2295" s="7" t="s">
        <v>2476</v>
      </c>
      <c r="B2295" s="6" t="s">
        <v>17616</v>
      </c>
      <c r="C2295" s="6">
        <v>39734</v>
      </c>
      <c r="D2295" s="6">
        <v>165000734</v>
      </c>
      <c r="E2295" s="6" t="s">
        <v>17616</v>
      </c>
      <c r="F2295" s="6" t="s">
        <v>17617</v>
      </c>
      <c r="G2295" s="6" t="s">
        <v>17632</v>
      </c>
      <c r="H2295" s="6" t="s">
        <v>17636</v>
      </c>
      <c r="I2295" s="6" t="s">
        <v>17981</v>
      </c>
      <c r="J2295" s="6">
        <v>2805277</v>
      </c>
      <c r="K2295" s="6" t="s">
        <v>17621</v>
      </c>
      <c r="L2295" s="6">
        <v>1</v>
      </c>
      <c r="M2295" s="6" t="s">
        <v>17622</v>
      </c>
      <c r="N2295" s="6">
        <v>1</v>
      </c>
      <c r="O2295" s="6">
        <v>20130630</v>
      </c>
      <c r="P2295" s="6" t="s">
        <v>17616</v>
      </c>
      <c r="Q2295" s="6">
        <v>175812.94721700001</v>
      </c>
      <c r="R2295" s="6">
        <v>126.72740981185291</v>
      </c>
      <c r="S2295" s="6">
        <v>439707.57267600001</v>
      </c>
      <c r="T2295" s="6">
        <v>37.459216423923152</v>
      </c>
      <c r="U2295" s="6" t="s">
        <v>17616</v>
      </c>
      <c r="V2295" s="6" t="s">
        <v>17616</v>
      </c>
      <c r="W2295" s="6" t="s">
        <v>17625</v>
      </c>
      <c r="X2295" s="8" t="s">
        <v>17624</v>
      </c>
    </row>
    <row r="2296" spans="1:24">
      <c r="A2296" s="7" t="s">
        <v>4471</v>
      </c>
      <c r="B2296" s="6" t="s">
        <v>17616</v>
      </c>
      <c r="C2296" s="6">
        <v>39735</v>
      </c>
      <c r="D2296" s="6">
        <v>165000735</v>
      </c>
      <c r="E2296" s="6" t="s">
        <v>17616</v>
      </c>
      <c r="F2296" s="6" t="s">
        <v>17617</v>
      </c>
      <c r="G2296" s="6" t="s">
        <v>17632</v>
      </c>
      <c r="H2296" s="6" t="s">
        <v>17636</v>
      </c>
      <c r="I2296" s="6" t="s">
        <v>17981</v>
      </c>
      <c r="J2296" s="6">
        <v>2805274</v>
      </c>
      <c r="K2296" s="6" t="s">
        <v>17621</v>
      </c>
      <c r="L2296" s="6">
        <v>1</v>
      </c>
      <c r="M2296" s="6" t="s">
        <v>17622</v>
      </c>
      <c r="N2296" s="6">
        <v>1</v>
      </c>
      <c r="O2296" s="6">
        <v>20130814</v>
      </c>
      <c r="P2296" s="6" t="s">
        <v>17616</v>
      </c>
      <c r="Q2296" s="6">
        <v>176203.730297</v>
      </c>
      <c r="R2296" s="6">
        <v>126.73181827287883</v>
      </c>
      <c r="S2296" s="6">
        <v>439967.29206800001</v>
      </c>
      <c r="T2296" s="6">
        <v>37.461566643871429</v>
      </c>
      <c r="U2296" s="6" t="s">
        <v>17616</v>
      </c>
      <c r="V2296" s="6" t="s">
        <v>17616</v>
      </c>
      <c r="W2296" s="6" t="s">
        <v>17625</v>
      </c>
      <c r="X2296" s="8" t="s">
        <v>17624</v>
      </c>
    </row>
    <row r="2297" spans="1:24">
      <c r="A2297" s="7" t="s">
        <v>2490</v>
      </c>
      <c r="B2297" s="6" t="s">
        <v>17616</v>
      </c>
      <c r="C2297" s="6">
        <v>39736</v>
      </c>
      <c r="D2297" s="6">
        <v>165000736</v>
      </c>
      <c r="E2297" s="6">
        <v>20190708</v>
      </c>
      <c r="F2297" s="6" t="s">
        <v>17617</v>
      </c>
      <c r="G2297" s="6" t="s">
        <v>17632</v>
      </c>
      <c r="H2297" s="6" t="s">
        <v>17636</v>
      </c>
      <c r="I2297" s="6" t="s">
        <v>17638</v>
      </c>
      <c r="J2297" s="6">
        <v>2805279</v>
      </c>
      <c r="K2297" s="6" t="s">
        <v>17621</v>
      </c>
      <c r="L2297" s="6">
        <v>1</v>
      </c>
      <c r="M2297" s="6" t="s">
        <v>17622</v>
      </c>
      <c r="N2297" s="6">
        <v>0</v>
      </c>
      <c r="O2297" s="6">
        <v>20110715</v>
      </c>
      <c r="P2297" s="6" t="s">
        <v>17616</v>
      </c>
      <c r="Q2297" s="6">
        <v>175989.12455899999</v>
      </c>
      <c r="R2297" s="6">
        <v>126.7296502261609</v>
      </c>
      <c r="S2297" s="6">
        <v>432062.51589099999</v>
      </c>
      <c r="T2297" s="6">
        <v>37.390339050131757</v>
      </c>
      <c r="U2297" s="6" t="s">
        <v>17616</v>
      </c>
      <c r="V2297" s="6" t="s">
        <v>17616</v>
      </c>
      <c r="W2297" s="6" t="s">
        <v>18130</v>
      </c>
      <c r="X2297" s="8" t="s">
        <v>17624</v>
      </c>
    </row>
    <row r="2298" spans="1:24">
      <c r="A2298" s="7" t="s">
        <v>2484</v>
      </c>
      <c r="B2298" s="6" t="s">
        <v>17616</v>
      </c>
      <c r="C2298" s="6">
        <v>39740</v>
      </c>
      <c r="D2298" s="6">
        <v>165000740</v>
      </c>
      <c r="E2298" s="6" t="s">
        <v>17616</v>
      </c>
      <c r="F2298" s="6" t="s">
        <v>17617</v>
      </c>
      <c r="G2298" s="6" t="s">
        <v>17632</v>
      </c>
      <c r="H2298" s="6" t="s">
        <v>17636</v>
      </c>
      <c r="I2298" s="6" t="s">
        <v>17981</v>
      </c>
      <c r="J2298" s="6">
        <v>2805275</v>
      </c>
      <c r="K2298" s="6" t="s">
        <v>17621</v>
      </c>
      <c r="L2298" s="6">
        <v>1</v>
      </c>
      <c r="M2298" s="6" t="s">
        <v>17622</v>
      </c>
      <c r="N2298" s="6">
        <v>1</v>
      </c>
      <c r="O2298" s="6">
        <v>20110715</v>
      </c>
      <c r="P2298" s="6" t="s">
        <v>17616</v>
      </c>
      <c r="Q2298" s="6">
        <v>176020.542946</v>
      </c>
      <c r="R2298" s="6">
        <v>126.7297478782223</v>
      </c>
      <c r="S2298" s="6">
        <v>439962.28086399997</v>
      </c>
      <c r="T2298" s="6">
        <v>37.461516749933772</v>
      </c>
      <c r="U2298" s="6" t="s">
        <v>17616</v>
      </c>
      <c r="V2298" s="6" t="s">
        <v>17616</v>
      </c>
      <c r="W2298" s="6" t="s">
        <v>17625</v>
      </c>
      <c r="X2298" s="8" t="s">
        <v>17624</v>
      </c>
    </row>
    <row r="2299" spans="1:24">
      <c r="A2299" s="7" t="s">
        <v>2487</v>
      </c>
      <c r="B2299" s="6" t="s">
        <v>17616</v>
      </c>
      <c r="C2299" s="6">
        <v>39741</v>
      </c>
      <c r="D2299" s="6">
        <v>165000741</v>
      </c>
      <c r="E2299" s="6" t="s">
        <v>17616</v>
      </c>
      <c r="F2299" s="6" t="s">
        <v>17617</v>
      </c>
      <c r="G2299" s="6" t="s">
        <v>17632</v>
      </c>
      <c r="H2299" s="6" t="s">
        <v>17636</v>
      </c>
      <c r="I2299" s="6" t="s">
        <v>17981</v>
      </c>
      <c r="J2299" s="6">
        <v>2805276</v>
      </c>
      <c r="K2299" s="6" t="s">
        <v>17621</v>
      </c>
      <c r="L2299" s="6">
        <v>1</v>
      </c>
      <c r="M2299" s="6" t="s">
        <v>17622</v>
      </c>
      <c r="N2299" s="6">
        <v>1</v>
      </c>
      <c r="O2299" s="6">
        <v>20110715</v>
      </c>
      <c r="P2299" s="6" t="s">
        <v>17616</v>
      </c>
      <c r="Q2299" s="6">
        <v>176027.224552</v>
      </c>
      <c r="R2299" s="6">
        <v>126.7298245253655</v>
      </c>
      <c r="S2299" s="6">
        <v>439927.75923600001</v>
      </c>
      <c r="T2299" s="6">
        <v>37.461205885579069</v>
      </c>
      <c r="U2299" s="6" t="s">
        <v>17616</v>
      </c>
      <c r="V2299" s="6" t="s">
        <v>17616</v>
      </c>
      <c r="W2299" s="6" t="s">
        <v>17625</v>
      </c>
      <c r="X2299" s="8" t="s">
        <v>17624</v>
      </c>
    </row>
    <row r="2300" spans="1:24">
      <c r="A2300" s="7" t="s">
        <v>4154</v>
      </c>
      <c r="B2300" s="6" t="s">
        <v>17616</v>
      </c>
      <c r="C2300" s="6">
        <v>39742</v>
      </c>
      <c r="D2300" s="6">
        <v>165000742</v>
      </c>
      <c r="E2300" s="6" t="s">
        <v>17616</v>
      </c>
      <c r="F2300" s="6" t="s">
        <v>17617</v>
      </c>
      <c r="G2300" s="6" t="s">
        <v>17632</v>
      </c>
      <c r="H2300" s="6" t="s">
        <v>17636</v>
      </c>
      <c r="I2300" s="6" t="s">
        <v>17638</v>
      </c>
      <c r="J2300" s="6">
        <v>2805284</v>
      </c>
      <c r="K2300" s="6" t="s">
        <v>17621</v>
      </c>
      <c r="L2300" s="6">
        <v>1</v>
      </c>
      <c r="M2300" s="6" t="s">
        <v>17622</v>
      </c>
      <c r="N2300" s="6">
        <v>1</v>
      </c>
      <c r="O2300" s="6">
        <v>20110720</v>
      </c>
      <c r="P2300" s="6" t="s">
        <v>17616</v>
      </c>
      <c r="Q2300" s="6">
        <v>176220.90300300001</v>
      </c>
      <c r="R2300" s="6">
        <v>126.73222216412724</v>
      </c>
      <c r="S2300" s="6">
        <v>433469.924039</v>
      </c>
      <c r="T2300" s="6">
        <v>37.403025851465841</v>
      </c>
      <c r="U2300" s="6" t="s">
        <v>17616</v>
      </c>
      <c r="V2300" s="6" t="s">
        <v>17616</v>
      </c>
      <c r="W2300" s="6" t="s">
        <v>17625</v>
      </c>
      <c r="X2300" s="8" t="s">
        <v>17624</v>
      </c>
    </row>
    <row r="2301" spans="1:24">
      <c r="A2301" s="7" t="s">
        <v>4149</v>
      </c>
      <c r="B2301" s="6" t="s">
        <v>17616</v>
      </c>
      <c r="C2301" s="6">
        <v>39743</v>
      </c>
      <c r="D2301" s="6">
        <v>165000743</v>
      </c>
      <c r="E2301" s="6" t="s">
        <v>17616</v>
      </c>
      <c r="F2301" s="6" t="s">
        <v>17617</v>
      </c>
      <c r="G2301" s="6" t="s">
        <v>17618</v>
      </c>
      <c r="H2301" s="6" t="s">
        <v>17636</v>
      </c>
      <c r="I2301" s="6" t="s">
        <v>17638</v>
      </c>
      <c r="J2301" s="6">
        <v>2805283</v>
      </c>
      <c r="K2301" s="6" t="s">
        <v>17621</v>
      </c>
      <c r="L2301" s="6">
        <v>1</v>
      </c>
      <c r="M2301" s="6" t="s">
        <v>17622</v>
      </c>
      <c r="N2301" s="6">
        <v>1</v>
      </c>
      <c r="O2301" s="6">
        <v>20150616</v>
      </c>
      <c r="P2301" s="6" t="s">
        <v>17616</v>
      </c>
      <c r="Q2301" s="6">
        <v>175649.42734699999</v>
      </c>
      <c r="R2301" s="6">
        <v>126.72582757388835</v>
      </c>
      <c r="S2301" s="6">
        <v>431659.583835</v>
      </c>
      <c r="T2301" s="6">
        <v>37.386699729805159</v>
      </c>
      <c r="U2301" s="6" t="s">
        <v>17616</v>
      </c>
      <c r="V2301" s="6" t="s">
        <v>17616</v>
      </c>
      <c r="W2301" s="6" t="s">
        <v>17625</v>
      </c>
      <c r="X2301" s="8" t="s">
        <v>17624</v>
      </c>
    </row>
    <row r="2302" spans="1:24">
      <c r="A2302" s="7" t="s">
        <v>4149</v>
      </c>
      <c r="B2302" s="6" t="s">
        <v>17616</v>
      </c>
      <c r="C2302" s="6">
        <v>39744</v>
      </c>
      <c r="D2302" s="6">
        <v>165000744</v>
      </c>
      <c r="E2302" s="6" t="s">
        <v>17616</v>
      </c>
      <c r="F2302" s="6" t="s">
        <v>17617</v>
      </c>
      <c r="G2302" s="6" t="s">
        <v>17632</v>
      </c>
      <c r="H2302" s="6" t="s">
        <v>17636</v>
      </c>
      <c r="I2302" s="6" t="s">
        <v>17638</v>
      </c>
      <c r="J2302" s="6">
        <v>2805282</v>
      </c>
      <c r="K2302" s="6" t="s">
        <v>17621</v>
      </c>
      <c r="L2302" s="6">
        <v>1</v>
      </c>
      <c r="M2302" s="6" t="s">
        <v>17622</v>
      </c>
      <c r="N2302" s="6">
        <v>1</v>
      </c>
      <c r="O2302" s="6">
        <v>20150616</v>
      </c>
      <c r="P2302" s="6" t="s">
        <v>17616</v>
      </c>
      <c r="Q2302" s="6">
        <v>175524.957154</v>
      </c>
      <c r="R2302" s="6">
        <v>126.72442002095337</v>
      </c>
      <c r="S2302" s="6">
        <v>431722.100538</v>
      </c>
      <c r="T2302" s="6">
        <v>37.387259724142851</v>
      </c>
      <c r="U2302" s="6" t="s">
        <v>17616</v>
      </c>
      <c r="V2302" s="6" t="s">
        <v>17616</v>
      </c>
      <c r="W2302" s="6" t="s">
        <v>17634</v>
      </c>
      <c r="X2302" s="8" t="s">
        <v>17624</v>
      </c>
    </row>
    <row r="2303" spans="1:24">
      <c r="A2303" s="7" t="s">
        <v>4169</v>
      </c>
      <c r="B2303" s="6" t="s">
        <v>17616</v>
      </c>
      <c r="C2303" s="6">
        <v>39745</v>
      </c>
      <c r="D2303" s="6">
        <v>165000745</v>
      </c>
      <c r="E2303" s="6" t="s">
        <v>17616</v>
      </c>
      <c r="F2303" s="6" t="s">
        <v>17617</v>
      </c>
      <c r="G2303" s="6" t="s">
        <v>17628</v>
      </c>
      <c r="H2303" s="6" t="s">
        <v>17636</v>
      </c>
      <c r="I2303" s="6" t="s">
        <v>17663</v>
      </c>
      <c r="J2303" s="6">
        <v>2806813</v>
      </c>
      <c r="K2303" s="6" t="s">
        <v>17621</v>
      </c>
      <c r="L2303" s="6">
        <v>1</v>
      </c>
      <c r="M2303" s="6" t="s">
        <v>17622</v>
      </c>
      <c r="N2303" s="6">
        <v>1</v>
      </c>
      <c r="O2303" s="6">
        <v>20110722</v>
      </c>
      <c r="P2303" s="6" t="s">
        <v>17616</v>
      </c>
      <c r="Q2303" s="6">
        <v>176691.08082100001</v>
      </c>
      <c r="R2303" s="6">
        <v>126.73734994548465</v>
      </c>
      <c r="S2303" s="6">
        <v>439236.19812100002</v>
      </c>
      <c r="T2303" s="6">
        <v>37.454991961808936</v>
      </c>
      <c r="U2303" s="6" t="s">
        <v>17616</v>
      </c>
      <c r="V2303" s="6" t="s">
        <v>17616</v>
      </c>
      <c r="W2303" s="6" t="s">
        <v>17625</v>
      </c>
      <c r="X2303" s="8" t="s">
        <v>17624</v>
      </c>
    </row>
    <row r="2304" spans="1:24">
      <c r="A2304" s="7" t="s">
        <v>1134</v>
      </c>
      <c r="B2304" s="6" t="s">
        <v>17616</v>
      </c>
      <c r="C2304" s="6">
        <v>39746</v>
      </c>
      <c r="D2304" s="6">
        <v>165000746</v>
      </c>
      <c r="E2304" s="6" t="s">
        <v>17616</v>
      </c>
      <c r="F2304" s="6" t="s">
        <v>17617</v>
      </c>
      <c r="G2304" s="6" t="s">
        <v>17632</v>
      </c>
      <c r="H2304" s="6" t="s">
        <v>17636</v>
      </c>
      <c r="I2304" s="6" t="s">
        <v>18164</v>
      </c>
      <c r="J2304" s="6">
        <v>2805598</v>
      </c>
      <c r="K2304" s="6" t="s">
        <v>17621</v>
      </c>
      <c r="L2304" s="6">
        <v>1</v>
      </c>
      <c r="M2304" s="6" t="s">
        <v>17622</v>
      </c>
      <c r="N2304" s="6">
        <v>1</v>
      </c>
      <c r="O2304" s="6">
        <v>20110817</v>
      </c>
      <c r="P2304" s="6" t="s">
        <v>17616</v>
      </c>
      <c r="Q2304" s="6">
        <v>174109.81438</v>
      </c>
      <c r="R2304" s="6">
        <v>126.7081509200969</v>
      </c>
      <c r="S2304" s="6">
        <v>439965.84221099998</v>
      </c>
      <c r="T2304" s="6">
        <v>37.461497200610161</v>
      </c>
      <c r="U2304" s="6" t="s">
        <v>17616</v>
      </c>
      <c r="V2304" s="6" t="s">
        <v>17616</v>
      </c>
      <c r="W2304" s="6" t="s">
        <v>17634</v>
      </c>
      <c r="X2304" s="8" t="s">
        <v>17624</v>
      </c>
    </row>
    <row r="2305" spans="1:24">
      <c r="A2305" s="7" t="s">
        <v>1134</v>
      </c>
      <c r="B2305" s="6" t="s">
        <v>17616</v>
      </c>
      <c r="C2305" s="6">
        <v>39747</v>
      </c>
      <c r="D2305" s="6">
        <v>165000747</v>
      </c>
      <c r="E2305" s="6" t="s">
        <v>17616</v>
      </c>
      <c r="F2305" s="6" t="s">
        <v>17617</v>
      </c>
      <c r="G2305" s="6" t="s">
        <v>17632</v>
      </c>
      <c r="H2305" s="6" t="s">
        <v>17636</v>
      </c>
      <c r="I2305" s="6" t="s">
        <v>17673</v>
      </c>
      <c r="J2305" s="6">
        <v>2805597</v>
      </c>
      <c r="K2305" s="6" t="s">
        <v>17621</v>
      </c>
      <c r="L2305" s="6">
        <v>1</v>
      </c>
      <c r="M2305" s="6" t="s">
        <v>17622</v>
      </c>
      <c r="N2305" s="6">
        <v>1</v>
      </c>
      <c r="O2305" s="6">
        <v>20110817</v>
      </c>
      <c r="P2305" s="6" t="s">
        <v>17616</v>
      </c>
      <c r="Q2305" s="6">
        <v>174144.617402</v>
      </c>
      <c r="R2305" s="6">
        <v>126.70854390444103</v>
      </c>
      <c r="S2305" s="6">
        <v>439976.97917800001</v>
      </c>
      <c r="T2305" s="6">
        <v>37.461598519720589</v>
      </c>
      <c r="U2305" s="6" t="s">
        <v>17616</v>
      </c>
      <c r="V2305" s="6" t="s">
        <v>17616</v>
      </c>
      <c r="W2305" s="6" t="s">
        <v>17634</v>
      </c>
      <c r="X2305" s="8" t="s">
        <v>17624</v>
      </c>
    </row>
    <row r="2306" spans="1:24">
      <c r="A2306" s="7" t="s">
        <v>4149</v>
      </c>
      <c r="B2306" s="6" t="s">
        <v>17616</v>
      </c>
      <c r="C2306" s="6">
        <v>39748</v>
      </c>
      <c r="D2306" s="6">
        <v>165000748</v>
      </c>
      <c r="E2306" s="6">
        <v>20190708</v>
      </c>
      <c r="F2306" s="6" t="s">
        <v>17617</v>
      </c>
      <c r="G2306" s="6" t="s">
        <v>17632</v>
      </c>
      <c r="H2306" s="6" t="s">
        <v>17636</v>
      </c>
      <c r="I2306" s="6" t="s">
        <v>17638</v>
      </c>
      <c r="J2306" s="6">
        <v>2805424</v>
      </c>
      <c r="K2306" s="6" t="s">
        <v>17621</v>
      </c>
      <c r="L2306" s="6">
        <v>1</v>
      </c>
      <c r="M2306" s="6" t="s">
        <v>17622</v>
      </c>
      <c r="N2306" s="6">
        <v>0</v>
      </c>
      <c r="O2306" s="6">
        <v>20150616</v>
      </c>
      <c r="P2306" s="6" t="s">
        <v>17616</v>
      </c>
      <c r="Q2306" s="6">
        <v>175558.974579</v>
      </c>
      <c r="R2306" s="6">
        <v>126.72480594817182</v>
      </c>
      <c r="S2306" s="6">
        <v>431667.44085000001</v>
      </c>
      <c r="T2306" s="6">
        <v>37.386768136647454</v>
      </c>
      <c r="U2306" s="6" t="s">
        <v>17616</v>
      </c>
      <c r="V2306" s="6" t="s">
        <v>17616</v>
      </c>
      <c r="W2306" s="6" t="s">
        <v>17625</v>
      </c>
      <c r="X2306" s="8" t="s">
        <v>17624</v>
      </c>
    </row>
    <row r="2307" spans="1:24">
      <c r="A2307" s="7" t="s">
        <v>4874</v>
      </c>
      <c r="B2307" s="6" t="s">
        <v>17616</v>
      </c>
      <c r="C2307" s="6">
        <v>39749</v>
      </c>
      <c r="D2307" s="6">
        <v>165000749</v>
      </c>
      <c r="E2307" s="6" t="s">
        <v>17616</v>
      </c>
      <c r="F2307" s="6" t="s">
        <v>17617</v>
      </c>
      <c r="G2307" s="6" t="s">
        <v>17632</v>
      </c>
      <c r="H2307" s="6" t="s">
        <v>17636</v>
      </c>
      <c r="I2307" s="6" t="s">
        <v>17638</v>
      </c>
      <c r="J2307" s="6">
        <v>2805421</v>
      </c>
      <c r="K2307" s="6" t="s">
        <v>17621</v>
      </c>
      <c r="L2307" s="6">
        <v>1</v>
      </c>
      <c r="M2307" s="6" t="s">
        <v>17622</v>
      </c>
      <c r="N2307" s="6">
        <v>1</v>
      </c>
      <c r="O2307" s="6">
        <v>20111222</v>
      </c>
      <c r="P2307" s="6" t="s">
        <v>17616</v>
      </c>
      <c r="Q2307" s="6">
        <v>174600.16051099999</v>
      </c>
      <c r="R2307" s="6">
        <v>126.71398253917616</v>
      </c>
      <c r="S2307" s="6">
        <v>431573.41216200002</v>
      </c>
      <c r="T2307" s="6">
        <v>37.385895106552489</v>
      </c>
      <c r="U2307" s="6" t="s">
        <v>17616</v>
      </c>
      <c r="V2307" s="6" t="s">
        <v>17616</v>
      </c>
      <c r="W2307" s="6" t="s">
        <v>17634</v>
      </c>
      <c r="X2307" s="8" t="s">
        <v>17624</v>
      </c>
    </row>
    <row r="2308" spans="1:24">
      <c r="A2308" s="7" t="s">
        <v>4877</v>
      </c>
      <c r="B2308" s="6" t="s">
        <v>17616</v>
      </c>
      <c r="C2308" s="6">
        <v>39750</v>
      </c>
      <c r="D2308" s="6">
        <v>165000750</v>
      </c>
      <c r="E2308" s="6" t="s">
        <v>17616</v>
      </c>
      <c r="F2308" s="6" t="s">
        <v>17617</v>
      </c>
      <c r="G2308" s="6" t="s">
        <v>17632</v>
      </c>
      <c r="H2308" s="6" t="s">
        <v>17636</v>
      </c>
      <c r="I2308" s="6" t="s">
        <v>17638</v>
      </c>
      <c r="J2308" s="6">
        <v>2805423</v>
      </c>
      <c r="K2308" s="6" t="s">
        <v>17621</v>
      </c>
      <c r="L2308" s="6">
        <v>1</v>
      </c>
      <c r="M2308" s="6" t="s">
        <v>17622</v>
      </c>
      <c r="N2308" s="6">
        <v>1</v>
      </c>
      <c r="O2308" s="6">
        <v>20180222</v>
      </c>
      <c r="P2308" s="6" t="s">
        <v>17616</v>
      </c>
      <c r="Q2308" s="6">
        <v>175290.09710499999</v>
      </c>
      <c r="R2308" s="6">
        <v>126.7217670143812</v>
      </c>
      <c r="S2308" s="6">
        <v>431752.51406999998</v>
      </c>
      <c r="T2308" s="6">
        <v>37.387527508325483</v>
      </c>
      <c r="U2308" s="6" t="s">
        <v>17616</v>
      </c>
      <c r="V2308" s="6" t="s">
        <v>17616</v>
      </c>
      <c r="W2308" s="6" t="s">
        <v>17625</v>
      </c>
      <c r="X2308" s="8" t="s">
        <v>17624</v>
      </c>
    </row>
    <row r="2309" spans="1:24">
      <c r="A2309" s="7" t="s">
        <v>4874</v>
      </c>
      <c r="B2309" s="6" t="s">
        <v>17616</v>
      </c>
      <c r="C2309" s="6">
        <v>39751</v>
      </c>
      <c r="D2309" s="6">
        <v>165000751</v>
      </c>
      <c r="E2309" s="6" t="s">
        <v>17616</v>
      </c>
      <c r="F2309" s="6" t="s">
        <v>17617</v>
      </c>
      <c r="G2309" s="6" t="s">
        <v>17632</v>
      </c>
      <c r="H2309" s="6" t="s">
        <v>17636</v>
      </c>
      <c r="I2309" s="6" t="s">
        <v>17638</v>
      </c>
      <c r="J2309" s="6">
        <v>2805420</v>
      </c>
      <c r="K2309" s="6" t="s">
        <v>17621</v>
      </c>
      <c r="L2309" s="6">
        <v>1</v>
      </c>
      <c r="M2309" s="6" t="s">
        <v>17622</v>
      </c>
      <c r="N2309" s="6">
        <v>1</v>
      </c>
      <c r="O2309" s="6">
        <v>20111222</v>
      </c>
      <c r="P2309" s="6" t="s">
        <v>17616</v>
      </c>
      <c r="Q2309" s="6">
        <v>174644.09116800001</v>
      </c>
      <c r="R2309" s="6">
        <v>126.71447777281386</v>
      </c>
      <c r="S2309" s="6">
        <v>431597.06713099999</v>
      </c>
      <c r="T2309" s="6">
        <v>37.386109443962368</v>
      </c>
      <c r="U2309" s="6" t="s">
        <v>17616</v>
      </c>
      <c r="V2309" s="6" t="s">
        <v>17616</v>
      </c>
      <c r="W2309" s="6" t="s">
        <v>17625</v>
      </c>
      <c r="X2309" s="8" t="s">
        <v>17624</v>
      </c>
    </row>
    <row r="2310" spans="1:24">
      <c r="A2310" s="7" t="s">
        <v>4877</v>
      </c>
      <c r="B2310" s="6" t="s">
        <v>17616</v>
      </c>
      <c r="C2310" s="6">
        <v>39752</v>
      </c>
      <c r="D2310" s="6">
        <v>165000752</v>
      </c>
      <c r="E2310" s="6" t="s">
        <v>17616</v>
      </c>
      <c r="F2310" s="6" t="s">
        <v>17617</v>
      </c>
      <c r="G2310" s="6" t="s">
        <v>17618</v>
      </c>
      <c r="H2310" s="6" t="s">
        <v>17636</v>
      </c>
      <c r="I2310" s="6" t="s">
        <v>17638</v>
      </c>
      <c r="J2310" s="6">
        <v>2805422</v>
      </c>
      <c r="K2310" s="6" t="s">
        <v>17621</v>
      </c>
      <c r="L2310" s="6">
        <v>1</v>
      </c>
      <c r="M2310" s="6" t="s">
        <v>17622</v>
      </c>
      <c r="N2310" s="6">
        <v>1</v>
      </c>
      <c r="O2310" s="6">
        <v>20180222</v>
      </c>
      <c r="P2310" s="6" t="s">
        <v>17616</v>
      </c>
      <c r="Q2310" s="6">
        <v>175263.62606800001</v>
      </c>
      <c r="R2310" s="6">
        <v>126.72146774956698</v>
      </c>
      <c r="S2310" s="6">
        <v>431763.215127</v>
      </c>
      <c r="T2310" s="6">
        <v>37.387623217989628</v>
      </c>
      <c r="U2310" s="6" t="s">
        <v>17616</v>
      </c>
      <c r="V2310" s="6" t="s">
        <v>17616</v>
      </c>
      <c r="W2310" s="6" t="s">
        <v>17625</v>
      </c>
      <c r="X2310" s="8" t="s">
        <v>17624</v>
      </c>
    </row>
    <row r="2311" spans="1:24">
      <c r="A2311" s="7" t="s">
        <v>4898</v>
      </c>
      <c r="B2311" s="6" t="s">
        <v>17616</v>
      </c>
      <c r="C2311" s="6">
        <v>39753</v>
      </c>
      <c r="D2311" s="6">
        <v>165000753</v>
      </c>
      <c r="E2311" s="6" t="s">
        <v>17616</v>
      </c>
      <c r="F2311" s="6" t="s">
        <v>17617</v>
      </c>
      <c r="G2311" s="6" t="s">
        <v>17680</v>
      </c>
      <c r="H2311" s="6" t="s">
        <v>17636</v>
      </c>
      <c r="I2311" s="6" t="s">
        <v>17679</v>
      </c>
      <c r="J2311" s="6">
        <v>2803780</v>
      </c>
      <c r="K2311" s="6" t="s">
        <v>17621</v>
      </c>
      <c r="L2311" s="6">
        <v>1</v>
      </c>
      <c r="M2311" s="6" t="s">
        <v>17622</v>
      </c>
      <c r="N2311" s="6">
        <v>1</v>
      </c>
      <c r="O2311" s="6">
        <v>20111226</v>
      </c>
      <c r="P2311" s="6" t="s">
        <v>17616</v>
      </c>
      <c r="Q2311" s="6">
        <v>179309.969858</v>
      </c>
      <c r="R2311" s="6">
        <v>126.76700061447212</v>
      </c>
      <c r="S2311" s="6">
        <v>437386.74246400001</v>
      </c>
      <c r="T2311" s="6">
        <v>37.438390826781472</v>
      </c>
      <c r="U2311" s="6" t="s">
        <v>17616</v>
      </c>
      <c r="V2311" s="6" t="s">
        <v>17616</v>
      </c>
      <c r="W2311" s="6" t="s">
        <v>17681</v>
      </c>
      <c r="X2311" s="8" t="s">
        <v>17624</v>
      </c>
    </row>
    <row r="2312" spans="1:24">
      <c r="A2312" s="7" t="s">
        <v>4901</v>
      </c>
      <c r="B2312" s="6" t="s">
        <v>17616</v>
      </c>
      <c r="C2312" s="6">
        <v>39754</v>
      </c>
      <c r="D2312" s="6">
        <v>165000754</v>
      </c>
      <c r="E2312" s="6" t="s">
        <v>17616</v>
      </c>
      <c r="F2312" s="6" t="s">
        <v>17617</v>
      </c>
      <c r="G2312" s="6" t="s">
        <v>17680</v>
      </c>
      <c r="H2312" s="6" t="s">
        <v>17636</v>
      </c>
      <c r="I2312" s="6" t="s">
        <v>17679</v>
      </c>
      <c r="J2312" s="6">
        <v>2805430</v>
      </c>
      <c r="K2312" s="6" t="s">
        <v>17621</v>
      </c>
      <c r="L2312" s="6">
        <v>1</v>
      </c>
      <c r="M2312" s="6" t="s">
        <v>17622</v>
      </c>
      <c r="N2312" s="6">
        <v>1</v>
      </c>
      <c r="O2312" s="6">
        <v>20111226</v>
      </c>
      <c r="P2312" s="6" t="s">
        <v>17616</v>
      </c>
      <c r="Q2312" s="6">
        <v>179152.37833400001</v>
      </c>
      <c r="R2312" s="6">
        <v>126.76522389834247</v>
      </c>
      <c r="S2312" s="6">
        <v>437245.91958599997</v>
      </c>
      <c r="T2312" s="6">
        <v>37.437118465487679</v>
      </c>
      <c r="U2312" s="6" t="s">
        <v>17616</v>
      </c>
      <c r="V2312" s="6" t="s">
        <v>17616</v>
      </c>
      <c r="W2312" s="6" t="s">
        <v>17681</v>
      </c>
      <c r="X2312" s="8" t="s">
        <v>17624</v>
      </c>
    </row>
    <row r="2313" spans="1:24">
      <c r="A2313" s="7" t="s">
        <v>4904</v>
      </c>
      <c r="B2313" s="6" t="s">
        <v>17616</v>
      </c>
      <c r="C2313" s="6">
        <v>39756</v>
      </c>
      <c r="D2313" s="6">
        <v>165000756</v>
      </c>
      <c r="E2313" s="6" t="s">
        <v>17616</v>
      </c>
      <c r="F2313" s="6" t="s">
        <v>17617</v>
      </c>
      <c r="G2313" s="6" t="s">
        <v>17680</v>
      </c>
      <c r="H2313" s="6" t="s">
        <v>17636</v>
      </c>
      <c r="I2313" s="6" t="s">
        <v>17679</v>
      </c>
      <c r="J2313" s="6">
        <v>2805431</v>
      </c>
      <c r="K2313" s="6" t="s">
        <v>17621</v>
      </c>
      <c r="L2313" s="6">
        <v>1</v>
      </c>
      <c r="M2313" s="6" t="s">
        <v>17622</v>
      </c>
      <c r="N2313" s="6">
        <v>1</v>
      </c>
      <c r="O2313" s="6">
        <v>20111226</v>
      </c>
      <c r="P2313" s="6" t="s">
        <v>17616</v>
      </c>
      <c r="Q2313" s="6">
        <v>179113.46002299999</v>
      </c>
      <c r="R2313" s="6">
        <v>126.76479437897572</v>
      </c>
      <c r="S2313" s="6">
        <v>436885.381406</v>
      </c>
      <c r="T2313" s="6">
        <v>37.433869132992086</v>
      </c>
      <c r="U2313" s="6" t="s">
        <v>17616</v>
      </c>
      <c r="V2313" s="6" t="s">
        <v>17616</v>
      </c>
      <c r="W2313" s="6" t="s">
        <v>17681</v>
      </c>
      <c r="X2313" s="8" t="s">
        <v>17624</v>
      </c>
    </row>
    <row r="2314" spans="1:24">
      <c r="A2314" s="7" t="s">
        <v>10393</v>
      </c>
      <c r="B2314" s="6" t="s">
        <v>17616</v>
      </c>
      <c r="C2314" s="6">
        <v>39757</v>
      </c>
      <c r="D2314" s="6">
        <v>165000757</v>
      </c>
      <c r="E2314" s="6" t="s">
        <v>17616</v>
      </c>
      <c r="F2314" s="6" t="s">
        <v>17617</v>
      </c>
      <c r="G2314" s="6" t="s">
        <v>17680</v>
      </c>
      <c r="H2314" s="6" t="s">
        <v>17636</v>
      </c>
      <c r="I2314" s="6" t="s">
        <v>17679</v>
      </c>
      <c r="J2314" s="6">
        <v>2805432</v>
      </c>
      <c r="K2314" s="6" t="s">
        <v>17621</v>
      </c>
      <c r="L2314" s="6">
        <v>1</v>
      </c>
      <c r="M2314" s="6" t="s">
        <v>17622</v>
      </c>
      <c r="N2314" s="6">
        <v>1</v>
      </c>
      <c r="O2314" s="6">
        <v>20111226</v>
      </c>
      <c r="P2314" s="6" t="s">
        <v>17616</v>
      </c>
      <c r="Q2314" s="6">
        <v>179330.02958999999</v>
      </c>
      <c r="R2314" s="6">
        <v>126.76723641844093</v>
      </c>
      <c r="S2314" s="6">
        <v>437061.32903199998</v>
      </c>
      <c r="T2314" s="6">
        <v>37.43545929813196</v>
      </c>
      <c r="U2314" s="6" t="s">
        <v>17616</v>
      </c>
      <c r="V2314" s="6" t="s">
        <v>17616</v>
      </c>
      <c r="W2314" s="6" t="s">
        <v>17681</v>
      </c>
      <c r="X2314" s="8" t="s">
        <v>17624</v>
      </c>
    </row>
    <row r="2315" spans="1:24">
      <c r="A2315" s="7" t="s">
        <v>3565</v>
      </c>
      <c r="B2315" s="6" t="s">
        <v>17616</v>
      </c>
      <c r="C2315" s="6">
        <v>39758</v>
      </c>
      <c r="D2315" s="6">
        <v>165000758</v>
      </c>
      <c r="E2315" s="6">
        <v>20190708</v>
      </c>
      <c r="F2315" s="6" t="s">
        <v>17617</v>
      </c>
      <c r="G2315" s="6" t="s">
        <v>17632</v>
      </c>
      <c r="H2315" s="6" t="s">
        <v>17636</v>
      </c>
      <c r="I2315" s="6" t="s">
        <v>17638</v>
      </c>
      <c r="J2315" s="6">
        <v>2805434</v>
      </c>
      <c r="K2315" s="6" t="s">
        <v>17621</v>
      </c>
      <c r="L2315" s="6">
        <v>1</v>
      </c>
      <c r="M2315" s="6" t="s">
        <v>17622</v>
      </c>
      <c r="N2315" s="6">
        <v>0</v>
      </c>
      <c r="O2315" s="6">
        <v>20111227</v>
      </c>
      <c r="P2315" s="6" t="s">
        <v>17616</v>
      </c>
      <c r="Q2315" s="6">
        <v>175856.68993200001</v>
      </c>
      <c r="R2315" s="6">
        <v>126.72814253239535</v>
      </c>
      <c r="S2315" s="6">
        <v>432435.69210099999</v>
      </c>
      <c r="T2315" s="6">
        <v>37.393697939492448</v>
      </c>
      <c r="U2315" s="6" t="s">
        <v>17616</v>
      </c>
      <c r="V2315" s="6" t="s">
        <v>17616</v>
      </c>
      <c r="W2315" s="6" t="s">
        <v>17625</v>
      </c>
      <c r="X2315" s="8" t="s">
        <v>17624</v>
      </c>
    </row>
    <row r="2316" spans="1:24">
      <c r="A2316" s="7" t="s">
        <v>5477</v>
      </c>
      <c r="B2316" s="6" t="s">
        <v>17616</v>
      </c>
      <c r="C2316" s="6">
        <v>39763</v>
      </c>
      <c r="D2316" s="6">
        <v>165000763</v>
      </c>
      <c r="E2316" s="6" t="s">
        <v>17616</v>
      </c>
      <c r="F2316" s="6" t="s">
        <v>17617</v>
      </c>
      <c r="G2316" s="6" t="s">
        <v>17628</v>
      </c>
      <c r="H2316" s="6" t="s">
        <v>17636</v>
      </c>
      <c r="I2316" s="6" t="s">
        <v>17637</v>
      </c>
      <c r="J2316" s="6">
        <v>2805534</v>
      </c>
      <c r="K2316" s="6" t="s">
        <v>17621</v>
      </c>
      <c r="L2316" s="6">
        <v>1</v>
      </c>
      <c r="M2316" s="6" t="s">
        <v>17622</v>
      </c>
      <c r="N2316" s="6">
        <v>1</v>
      </c>
      <c r="O2316" s="6">
        <v>20120823</v>
      </c>
      <c r="P2316" s="6" t="s">
        <v>17616</v>
      </c>
      <c r="Q2316" s="6">
        <v>174906.11890599999</v>
      </c>
      <c r="R2316" s="6">
        <v>126.71729348548563</v>
      </c>
      <c r="S2316" s="6">
        <v>435800.15202699997</v>
      </c>
      <c r="T2316" s="6">
        <v>37.42398647844886</v>
      </c>
      <c r="U2316" s="6" t="s">
        <v>17616</v>
      </c>
      <c r="V2316" s="6" t="s">
        <v>17616</v>
      </c>
      <c r="W2316" s="6" t="s">
        <v>17625</v>
      </c>
      <c r="X2316" s="8" t="s">
        <v>17624</v>
      </c>
    </row>
    <row r="2317" spans="1:24">
      <c r="A2317" s="7" t="s">
        <v>5477</v>
      </c>
      <c r="B2317" s="6" t="s">
        <v>17616</v>
      </c>
      <c r="C2317" s="6">
        <v>39764</v>
      </c>
      <c r="D2317" s="6">
        <v>165000764</v>
      </c>
      <c r="E2317" s="6" t="s">
        <v>17616</v>
      </c>
      <c r="F2317" s="6" t="s">
        <v>17617</v>
      </c>
      <c r="G2317" s="6" t="s">
        <v>17618</v>
      </c>
      <c r="H2317" s="6" t="s">
        <v>17636</v>
      </c>
      <c r="I2317" s="6" t="s">
        <v>17637</v>
      </c>
      <c r="J2317" s="6">
        <v>2805533</v>
      </c>
      <c r="K2317" s="6" t="s">
        <v>17621</v>
      </c>
      <c r="L2317" s="6">
        <v>1</v>
      </c>
      <c r="M2317" s="6" t="s">
        <v>17622</v>
      </c>
      <c r="N2317" s="6">
        <v>1</v>
      </c>
      <c r="O2317" s="6">
        <v>20180222</v>
      </c>
      <c r="P2317" s="6" t="s">
        <v>17616</v>
      </c>
      <c r="Q2317" s="6">
        <v>174891.79541200001</v>
      </c>
      <c r="R2317" s="6">
        <v>126.71712914360594</v>
      </c>
      <c r="S2317" s="6">
        <v>435874.260541</v>
      </c>
      <c r="T2317" s="6">
        <v>37.424653806505098</v>
      </c>
      <c r="U2317" s="6" t="s">
        <v>17616</v>
      </c>
      <c r="V2317" s="6" t="s">
        <v>17616</v>
      </c>
      <c r="W2317" s="6" t="s">
        <v>17625</v>
      </c>
      <c r="X2317" s="8" t="s">
        <v>17624</v>
      </c>
    </row>
    <row r="2318" spans="1:24">
      <c r="A2318" s="7" t="s">
        <v>4154</v>
      </c>
      <c r="B2318" s="6" t="s">
        <v>17616</v>
      </c>
      <c r="C2318" s="6">
        <v>39765</v>
      </c>
      <c r="D2318" s="6">
        <v>165000765</v>
      </c>
      <c r="E2318" s="6" t="s">
        <v>17616</v>
      </c>
      <c r="F2318" s="6" t="s">
        <v>17617</v>
      </c>
      <c r="G2318" s="6" t="s">
        <v>17632</v>
      </c>
      <c r="H2318" s="6" t="s">
        <v>17636</v>
      </c>
      <c r="I2318" s="6" t="s">
        <v>17638</v>
      </c>
      <c r="J2318" s="6">
        <v>2805556</v>
      </c>
      <c r="K2318" s="6" t="s">
        <v>17621</v>
      </c>
      <c r="L2318" s="6">
        <v>1</v>
      </c>
      <c r="M2318" s="6" t="s">
        <v>17622</v>
      </c>
      <c r="N2318" s="6">
        <v>1</v>
      </c>
      <c r="O2318" s="6">
        <v>20120327</v>
      </c>
      <c r="P2318" s="6" t="s">
        <v>17616</v>
      </c>
      <c r="Q2318" s="6">
        <v>176443.647</v>
      </c>
      <c r="R2318" s="6">
        <v>126.73473932611839</v>
      </c>
      <c r="S2318" s="6">
        <v>433424.33600000001</v>
      </c>
      <c r="T2318" s="6">
        <v>37.402620803882705</v>
      </c>
      <c r="U2318" s="6" t="s">
        <v>17616</v>
      </c>
      <c r="V2318" s="6" t="s">
        <v>17616</v>
      </c>
      <c r="W2318" s="6" t="s">
        <v>17634</v>
      </c>
      <c r="X2318" s="8" t="s">
        <v>17624</v>
      </c>
    </row>
    <row r="2319" spans="1:24">
      <c r="A2319" s="7" t="s">
        <v>5486</v>
      </c>
      <c r="B2319" s="6" t="s">
        <v>17616</v>
      </c>
      <c r="C2319" s="6">
        <v>39766</v>
      </c>
      <c r="D2319" s="6">
        <v>165000766</v>
      </c>
      <c r="E2319" s="6" t="s">
        <v>17616</v>
      </c>
      <c r="F2319" s="6" t="s">
        <v>17617</v>
      </c>
      <c r="G2319" s="6" t="s">
        <v>17632</v>
      </c>
      <c r="H2319" s="6" t="s">
        <v>17636</v>
      </c>
      <c r="I2319" s="6" t="s">
        <v>17638</v>
      </c>
      <c r="J2319" s="6">
        <v>2805557</v>
      </c>
      <c r="K2319" s="6" t="s">
        <v>17621</v>
      </c>
      <c r="L2319" s="6">
        <v>1</v>
      </c>
      <c r="M2319" s="6" t="s">
        <v>17622</v>
      </c>
      <c r="N2319" s="6">
        <v>1</v>
      </c>
      <c r="O2319" s="6">
        <v>20120327</v>
      </c>
      <c r="P2319" s="6" t="s">
        <v>17616</v>
      </c>
      <c r="Q2319" s="6">
        <v>176444.224865</v>
      </c>
      <c r="R2319" s="6">
        <v>126.73474681095635</v>
      </c>
      <c r="S2319" s="6">
        <v>433394.32930099999</v>
      </c>
      <c r="T2319" s="6">
        <v>37.402350457051007</v>
      </c>
      <c r="U2319" s="6" t="s">
        <v>17616</v>
      </c>
      <c r="V2319" s="6" t="s">
        <v>17616</v>
      </c>
      <c r="W2319" s="6" t="s">
        <v>17634</v>
      </c>
      <c r="X2319" s="8" t="s">
        <v>17624</v>
      </c>
    </row>
    <row r="2320" spans="1:24">
      <c r="A2320" s="7" t="s">
        <v>3671</v>
      </c>
      <c r="B2320" s="6" t="s">
        <v>17616</v>
      </c>
      <c r="C2320" s="6">
        <v>39767</v>
      </c>
      <c r="D2320" s="6">
        <v>165000767</v>
      </c>
      <c r="E2320" s="6" t="s">
        <v>17616</v>
      </c>
      <c r="F2320" s="6" t="s">
        <v>17617</v>
      </c>
      <c r="G2320" s="6" t="s">
        <v>17628</v>
      </c>
      <c r="H2320" s="6" t="s">
        <v>17636</v>
      </c>
      <c r="I2320" s="6" t="s">
        <v>17679</v>
      </c>
      <c r="J2320" s="6">
        <v>2805585</v>
      </c>
      <c r="K2320" s="6" t="s">
        <v>17621</v>
      </c>
      <c r="L2320" s="6">
        <v>1</v>
      </c>
      <c r="M2320" s="6" t="s">
        <v>17622</v>
      </c>
      <c r="N2320" s="6">
        <v>1</v>
      </c>
      <c r="O2320" s="6">
        <v>20120327</v>
      </c>
      <c r="P2320" s="6" t="s">
        <v>17616</v>
      </c>
      <c r="Q2320" s="6">
        <v>177759.21482200001</v>
      </c>
      <c r="R2320" s="6">
        <v>126.74949171421142</v>
      </c>
      <c r="S2320" s="6">
        <v>436928.65928099997</v>
      </c>
      <c r="T2320" s="6">
        <v>37.434227435501342</v>
      </c>
      <c r="U2320" s="6" t="s">
        <v>17616</v>
      </c>
      <c r="V2320" s="6" t="s">
        <v>17616</v>
      </c>
      <c r="W2320" s="6" t="s">
        <v>17625</v>
      </c>
      <c r="X2320" s="8" t="s">
        <v>17624</v>
      </c>
    </row>
    <row r="2321" spans="1:24">
      <c r="A2321" s="7" t="s">
        <v>3619</v>
      </c>
      <c r="B2321" s="6" t="s">
        <v>17616</v>
      </c>
      <c r="C2321" s="6">
        <v>39770</v>
      </c>
      <c r="D2321" s="6">
        <v>165000770</v>
      </c>
      <c r="E2321" s="6" t="s">
        <v>17616</v>
      </c>
      <c r="F2321" s="6" t="s">
        <v>17617</v>
      </c>
      <c r="G2321" s="6" t="s">
        <v>17628</v>
      </c>
      <c r="H2321" s="6" t="s">
        <v>17636</v>
      </c>
      <c r="I2321" s="6" t="s">
        <v>17679</v>
      </c>
      <c r="J2321" s="6">
        <v>2805590</v>
      </c>
      <c r="K2321" s="6" t="s">
        <v>17621</v>
      </c>
      <c r="L2321" s="6">
        <v>1</v>
      </c>
      <c r="M2321" s="6" t="s">
        <v>17622</v>
      </c>
      <c r="N2321" s="6">
        <v>1</v>
      </c>
      <c r="O2321" s="6">
        <v>20120412</v>
      </c>
      <c r="P2321" s="6" t="s">
        <v>17616</v>
      </c>
      <c r="Q2321" s="6">
        <v>179534.17614</v>
      </c>
      <c r="R2321" s="6">
        <v>126.76949009538771</v>
      </c>
      <c r="S2321" s="6">
        <v>438966.12682200002</v>
      </c>
      <c r="T2321" s="6">
        <v>37.452626075308558</v>
      </c>
      <c r="U2321" s="6" t="s">
        <v>17616</v>
      </c>
      <c r="V2321" s="6" t="s">
        <v>17616</v>
      </c>
      <c r="W2321" s="6" t="s">
        <v>17625</v>
      </c>
      <c r="X2321" s="8" t="s">
        <v>17624</v>
      </c>
    </row>
    <row r="2322" spans="1:24">
      <c r="A2322" s="7" t="s">
        <v>3619</v>
      </c>
      <c r="B2322" s="6" t="s">
        <v>17616</v>
      </c>
      <c r="C2322" s="6">
        <v>39771</v>
      </c>
      <c r="D2322" s="6">
        <v>165000771</v>
      </c>
      <c r="E2322" s="6" t="s">
        <v>17616</v>
      </c>
      <c r="F2322" s="6" t="s">
        <v>17617</v>
      </c>
      <c r="G2322" s="6" t="s">
        <v>17628</v>
      </c>
      <c r="H2322" s="6" t="s">
        <v>17636</v>
      </c>
      <c r="I2322" s="6" t="s">
        <v>17679</v>
      </c>
      <c r="J2322" s="6">
        <v>2805589</v>
      </c>
      <c r="K2322" s="6" t="s">
        <v>17621</v>
      </c>
      <c r="L2322" s="6">
        <v>1</v>
      </c>
      <c r="M2322" s="6" t="s">
        <v>17622</v>
      </c>
      <c r="N2322" s="6">
        <v>1</v>
      </c>
      <c r="O2322" s="6">
        <v>20120412</v>
      </c>
      <c r="P2322" s="6" t="s">
        <v>17616</v>
      </c>
      <c r="Q2322" s="6">
        <v>179516.29664700001</v>
      </c>
      <c r="R2322" s="6">
        <v>126.76928763646671</v>
      </c>
      <c r="S2322" s="6">
        <v>438980.17499500001</v>
      </c>
      <c r="T2322" s="6">
        <v>37.452752252303078</v>
      </c>
      <c r="U2322" s="6" t="s">
        <v>17616</v>
      </c>
      <c r="V2322" s="6" t="s">
        <v>17616</v>
      </c>
      <c r="W2322" s="6" t="s">
        <v>17625</v>
      </c>
      <c r="X2322" s="8" t="s">
        <v>17624</v>
      </c>
    </row>
    <row r="2323" spans="1:24">
      <c r="A2323" s="7" t="s">
        <v>3624</v>
      </c>
      <c r="B2323" s="6" t="s">
        <v>17616</v>
      </c>
      <c r="C2323" s="6">
        <v>39772</v>
      </c>
      <c r="D2323" s="6">
        <v>165000772</v>
      </c>
      <c r="E2323" s="6" t="s">
        <v>17616</v>
      </c>
      <c r="F2323" s="6" t="s">
        <v>17617</v>
      </c>
      <c r="G2323" s="6" t="s">
        <v>17680</v>
      </c>
      <c r="H2323" s="6" t="s">
        <v>17636</v>
      </c>
      <c r="I2323" s="6" t="s">
        <v>17884</v>
      </c>
      <c r="J2323" s="6">
        <v>2805591</v>
      </c>
      <c r="K2323" s="6" t="s">
        <v>17621</v>
      </c>
      <c r="L2323" s="6">
        <v>1</v>
      </c>
      <c r="M2323" s="6" t="s">
        <v>17622</v>
      </c>
      <c r="N2323" s="6">
        <v>1</v>
      </c>
      <c r="O2323" s="6">
        <v>20120412</v>
      </c>
      <c r="P2323" s="6" t="s">
        <v>17616</v>
      </c>
      <c r="Q2323" s="6">
        <v>174928.27300799999</v>
      </c>
      <c r="R2323" s="6">
        <v>126.71735889849364</v>
      </c>
      <c r="S2323" s="6">
        <v>441226.927646</v>
      </c>
      <c r="T2323" s="6">
        <v>37.472882090507142</v>
      </c>
      <c r="U2323" s="6" t="s">
        <v>17616</v>
      </c>
      <c r="V2323" s="6" t="s">
        <v>17616</v>
      </c>
      <c r="W2323" s="6" t="s">
        <v>17681</v>
      </c>
      <c r="X2323" s="8" t="s">
        <v>17624</v>
      </c>
    </row>
    <row r="2324" spans="1:24">
      <c r="A2324" s="7" t="s">
        <v>4240</v>
      </c>
      <c r="B2324" s="6" t="s">
        <v>17616</v>
      </c>
      <c r="C2324" s="6">
        <v>39773</v>
      </c>
      <c r="D2324" s="6">
        <v>165000773</v>
      </c>
      <c r="E2324" s="6" t="s">
        <v>17616</v>
      </c>
      <c r="F2324" s="6" t="s">
        <v>17617</v>
      </c>
      <c r="G2324" s="6" t="s">
        <v>17632</v>
      </c>
      <c r="H2324" s="6" t="s">
        <v>17636</v>
      </c>
      <c r="I2324" s="6" t="s">
        <v>17638</v>
      </c>
      <c r="J2324" s="6">
        <v>2805649</v>
      </c>
      <c r="K2324" s="6" t="s">
        <v>17621</v>
      </c>
      <c r="L2324" s="6">
        <v>1</v>
      </c>
      <c r="M2324" s="6" t="s">
        <v>17622</v>
      </c>
      <c r="N2324" s="6">
        <v>1</v>
      </c>
      <c r="O2324" s="6">
        <v>20150301</v>
      </c>
      <c r="P2324" s="6" t="s">
        <v>17616</v>
      </c>
      <c r="Q2324" s="6">
        <v>177407.774565</v>
      </c>
      <c r="R2324" s="6">
        <v>126.74555794946245</v>
      </c>
      <c r="S2324" s="6">
        <v>435718.96856299997</v>
      </c>
      <c r="T2324" s="6">
        <v>37.423319580823275</v>
      </c>
      <c r="U2324" s="6" t="s">
        <v>17616</v>
      </c>
      <c r="V2324" s="6" t="s">
        <v>17616</v>
      </c>
      <c r="W2324" s="6" t="s">
        <v>17754</v>
      </c>
      <c r="X2324" s="8" t="s">
        <v>17624</v>
      </c>
    </row>
    <row r="2325" spans="1:24">
      <c r="A2325" s="7" t="s">
        <v>4240</v>
      </c>
      <c r="B2325" s="6" t="s">
        <v>17648</v>
      </c>
      <c r="C2325" s="6">
        <v>39774</v>
      </c>
      <c r="D2325" s="6">
        <v>165000774</v>
      </c>
      <c r="E2325" s="6" t="s">
        <v>17616</v>
      </c>
      <c r="F2325" s="6" t="s">
        <v>17617</v>
      </c>
      <c r="G2325" s="6" t="s">
        <v>17632</v>
      </c>
      <c r="H2325" s="6" t="s">
        <v>17636</v>
      </c>
      <c r="I2325" s="6" t="s">
        <v>17638</v>
      </c>
      <c r="J2325" s="6">
        <v>2805650</v>
      </c>
      <c r="K2325" s="6" t="s">
        <v>17621</v>
      </c>
      <c r="L2325" s="6">
        <v>1</v>
      </c>
      <c r="M2325" s="6" t="s">
        <v>17622</v>
      </c>
      <c r="N2325" s="6">
        <v>1</v>
      </c>
      <c r="O2325" s="6">
        <v>20140411</v>
      </c>
      <c r="P2325" s="6" t="s">
        <v>17616</v>
      </c>
      <c r="Q2325" s="6">
        <v>177425.05929199999</v>
      </c>
      <c r="R2325" s="6">
        <v>126.74575302012707</v>
      </c>
      <c r="S2325" s="6">
        <v>435725.45033600001</v>
      </c>
      <c r="T2325" s="6">
        <v>37.423378404299363</v>
      </c>
      <c r="U2325" s="6" t="s">
        <v>17616</v>
      </c>
      <c r="V2325" s="6" t="s">
        <v>17616</v>
      </c>
      <c r="W2325" s="6" t="s">
        <v>17754</v>
      </c>
      <c r="X2325" s="8" t="s">
        <v>17624</v>
      </c>
    </row>
    <row r="2326" spans="1:24">
      <c r="A2326" s="7" t="s">
        <v>3668</v>
      </c>
      <c r="B2326" s="6" t="s">
        <v>17616</v>
      </c>
      <c r="C2326" s="6">
        <v>39775</v>
      </c>
      <c r="D2326" s="6">
        <v>165000775</v>
      </c>
      <c r="E2326" s="6" t="s">
        <v>17616</v>
      </c>
      <c r="F2326" s="6" t="s">
        <v>17617</v>
      </c>
      <c r="G2326" s="6" t="s">
        <v>17628</v>
      </c>
      <c r="H2326" s="6" t="s">
        <v>17636</v>
      </c>
      <c r="I2326" s="6" t="s">
        <v>17679</v>
      </c>
      <c r="J2326" s="6">
        <v>2805657</v>
      </c>
      <c r="K2326" s="6" t="s">
        <v>17621</v>
      </c>
      <c r="L2326" s="6">
        <v>1</v>
      </c>
      <c r="M2326" s="6" t="s">
        <v>17622</v>
      </c>
      <c r="N2326" s="6">
        <v>1</v>
      </c>
      <c r="O2326" s="6">
        <v>20180630</v>
      </c>
      <c r="P2326" s="6" t="s">
        <v>17616</v>
      </c>
      <c r="Q2326" s="6">
        <v>177836.59280899999</v>
      </c>
      <c r="R2326" s="6">
        <v>126.7503760964757</v>
      </c>
      <c r="S2326" s="6">
        <v>436593.14497999998</v>
      </c>
      <c r="T2326" s="6">
        <v>37.431206310783836</v>
      </c>
      <c r="U2326" s="6" t="s">
        <v>17616</v>
      </c>
      <c r="V2326" s="6" t="s">
        <v>17616</v>
      </c>
      <c r="W2326" s="6" t="s">
        <v>18259</v>
      </c>
      <c r="X2326" s="8" t="s">
        <v>17624</v>
      </c>
    </row>
    <row r="2327" spans="1:24">
      <c r="A2327" s="7" t="s">
        <v>3671</v>
      </c>
      <c r="B2327" s="6" t="s">
        <v>17616</v>
      </c>
      <c r="C2327" s="6">
        <v>39776</v>
      </c>
      <c r="D2327" s="6">
        <v>165000776</v>
      </c>
      <c r="E2327" s="6" t="s">
        <v>17616</v>
      </c>
      <c r="F2327" s="6" t="s">
        <v>17617</v>
      </c>
      <c r="G2327" s="6" t="s">
        <v>17680</v>
      </c>
      <c r="H2327" s="6" t="s">
        <v>17636</v>
      </c>
      <c r="I2327" s="6" t="s">
        <v>17679</v>
      </c>
      <c r="J2327" s="6">
        <v>2805658</v>
      </c>
      <c r="K2327" s="6" t="s">
        <v>17621</v>
      </c>
      <c r="L2327" s="6">
        <v>1</v>
      </c>
      <c r="M2327" s="6" t="s">
        <v>17622</v>
      </c>
      <c r="N2327" s="6">
        <v>1</v>
      </c>
      <c r="O2327" s="6">
        <v>20120703</v>
      </c>
      <c r="P2327" s="6" t="s">
        <v>17616</v>
      </c>
      <c r="Q2327" s="6">
        <v>177838.94536799999</v>
      </c>
      <c r="R2327" s="6">
        <v>126.7503953187005</v>
      </c>
      <c r="S2327" s="6">
        <v>436837.61767800001</v>
      </c>
      <c r="T2327" s="6">
        <v>37.433409067556653</v>
      </c>
      <c r="U2327" s="6" t="s">
        <v>17616</v>
      </c>
      <c r="V2327" s="6" t="s">
        <v>17616</v>
      </c>
      <c r="W2327" s="6" t="s">
        <v>17681</v>
      </c>
      <c r="X2327" s="8" t="s">
        <v>17624</v>
      </c>
    </row>
    <row r="2328" spans="1:24">
      <c r="A2328" s="7" t="s">
        <v>3674</v>
      </c>
      <c r="B2328" s="6" t="s">
        <v>17616</v>
      </c>
      <c r="C2328" s="6">
        <v>39777</v>
      </c>
      <c r="D2328" s="6">
        <v>165000777</v>
      </c>
      <c r="E2328" s="6" t="s">
        <v>17616</v>
      </c>
      <c r="F2328" s="6" t="s">
        <v>17617</v>
      </c>
      <c r="G2328" s="6" t="s">
        <v>17632</v>
      </c>
      <c r="H2328" s="6" t="s">
        <v>17636</v>
      </c>
      <c r="I2328" s="6" t="s">
        <v>17638</v>
      </c>
      <c r="J2328" s="6">
        <v>2805659</v>
      </c>
      <c r="K2328" s="6" t="s">
        <v>17621</v>
      </c>
      <c r="L2328" s="6">
        <v>1</v>
      </c>
      <c r="M2328" s="6" t="s">
        <v>17622</v>
      </c>
      <c r="N2328" s="6">
        <v>1</v>
      </c>
      <c r="O2328" s="6">
        <v>20150301</v>
      </c>
      <c r="P2328" s="6" t="s">
        <v>17616</v>
      </c>
      <c r="Q2328" s="6">
        <v>177486.547009</v>
      </c>
      <c r="R2328" s="6">
        <v>126.74645355174593</v>
      </c>
      <c r="S2328" s="6">
        <v>435532.67814799998</v>
      </c>
      <c r="T2328" s="6">
        <v>37.421643024210773</v>
      </c>
      <c r="U2328" s="6" t="s">
        <v>17616</v>
      </c>
      <c r="V2328" s="6" t="s">
        <v>17616</v>
      </c>
      <c r="W2328" s="6" t="s">
        <v>17677</v>
      </c>
      <c r="X2328" s="8" t="s">
        <v>17624</v>
      </c>
    </row>
    <row r="2329" spans="1:24">
      <c r="A2329" s="7" t="s">
        <v>3677</v>
      </c>
      <c r="B2329" s="6" t="s">
        <v>17616</v>
      </c>
      <c r="C2329" s="6">
        <v>39778</v>
      </c>
      <c r="D2329" s="6">
        <v>165000778</v>
      </c>
      <c r="E2329" s="6" t="s">
        <v>17616</v>
      </c>
      <c r="F2329" s="6" t="s">
        <v>17617</v>
      </c>
      <c r="G2329" s="6" t="s">
        <v>17632</v>
      </c>
      <c r="H2329" s="6" t="s">
        <v>17636</v>
      </c>
      <c r="I2329" s="6" t="s">
        <v>17638</v>
      </c>
      <c r="J2329" s="6">
        <v>2805660</v>
      </c>
      <c r="K2329" s="6" t="s">
        <v>17621</v>
      </c>
      <c r="L2329" s="6">
        <v>1</v>
      </c>
      <c r="M2329" s="6" t="s">
        <v>17622</v>
      </c>
      <c r="N2329" s="6">
        <v>1</v>
      </c>
      <c r="O2329" s="6">
        <v>20150301</v>
      </c>
      <c r="P2329" s="6" t="s">
        <v>17616</v>
      </c>
      <c r="Q2329" s="6">
        <v>177504.992658</v>
      </c>
      <c r="R2329" s="6">
        <v>126.74666294756614</v>
      </c>
      <c r="S2329" s="6">
        <v>435499.403643</v>
      </c>
      <c r="T2329" s="6">
        <v>37.421343669653318</v>
      </c>
      <c r="U2329" s="6" t="s">
        <v>17616</v>
      </c>
      <c r="V2329" s="6" t="s">
        <v>17616</v>
      </c>
      <c r="W2329" s="6" t="s">
        <v>17677</v>
      </c>
      <c r="X2329" s="8" t="s">
        <v>17624</v>
      </c>
    </row>
    <row r="2330" spans="1:24">
      <c r="A2330" s="7" t="s">
        <v>4243</v>
      </c>
      <c r="B2330" s="6" t="s">
        <v>17616</v>
      </c>
      <c r="C2330" s="6">
        <v>39779</v>
      </c>
      <c r="D2330" s="6">
        <v>165000779</v>
      </c>
      <c r="E2330" s="6" t="s">
        <v>17616</v>
      </c>
      <c r="F2330" s="6" t="s">
        <v>17617</v>
      </c>
      <c r="G2330" s="6" t="s">
        <v>17618</v>
      </c>
      <c r="H2330" s="6" t="s">
        <v>17636</v>
      </c>
      <c r="I2330" s="6" t="s">
        <v>17638</v>
      </c>
      <c r="J2330" s="6">
        <v>2803805</v>
      </c>
      <c r="K2330" s="6" t="s">
        <v>17621</v>
      </c>
      <c r="L2330" s="6">
        <v>1</v>
      </c>
      <c r="M2330" s="6" t="s">
        <v>17622</v>
      </c>
      <c r="N2330" s="6">
        <v>1</v>
      </c>
      <c r="O2330" s="6">
        <v>20120703</v>
      </c>
      <c r="P2330" s="6" t="s">
        <v>17616</v>
      </c>
      <c r="Q2330" s="6">
        <v>176031.53231099999</v>
      </c>
      <c r="R2330" s="6">
        <v>126.73009892245324</v>
      </c>
      <c r="S2330" s="6">
        <v>432991.67433399998</v>
      </c>
      <c r="T2330" s="6">
        <v>37.39871191284869</v>
      </c>
      <c r="U2330" s="6" t="s">
        <v>17616</v>
      </c>
      <c r="V2330" s="6" t="s">
        <v>17616</v>
      </c>
      <c r="W2330" s="6" t="s">
        <v>17625</v>
      </c>
      <c r="X2330" s="8" t="s">
        <v>17624</v>
      </c>
    </row>
    <row r="2331" spans="1:24">
      <c r="A2331" s="7" t="s">
        <v>4246</v>
      </c>
      <c r="B2331" s="6" t="s">
        <v>17616</v>
      </c>
      <c r="C2331" s="6">
        <v>39780</v>
      </c>
      <c r="D2331" s="6">
        <v>165000780</v>
      </c>
      <c r="E2331" s="6" t="s">
        <v>17616</v>
      </c>
      <c r="F2331" s="6" t="s">
        <v>17617</v>
      </c>
      <c r="G2331" s="6" t="s">
        <v>17628</v>
      </c>
      <c r="H2331" s="6" t="s">
        <v>17636</v>
      </c>
      <c r="I2331" s="6" t="s">
        <v>17638</v>
      </c>
      <c r="J2331" s="6">
        <v>2805656</v>
      </c>
      <c r="K2331" s="6" t="s">
        <v>17621</v>
      </c>
      <c r="L2331" s="6">
        <v>1</v>
      </c>
      <c r="M2331" s="6" t="s">
        <v>17622</v>
      </c>
      <c r="N2331" s="6">
        <v>1</v>
      </c>
      <c r="O2331" s="6">
        <v>20170425</v>
      </c>
      <c r="P2331" s="6" t="s">
        <v>17616</v>
      </c>
      <c r="Q2331" s="6">
        <v>176205.79971799999</v>
      </c>
      <c r="R2331" s="6">
        <v>126.73205227013007</v>
      </c>
      <c r="S2331" s="6">
        <v>433448.69566099998</v>
      </c>
      <c r="T2331" s="6">
        <v>37.402834194394515</v>
      </c>
      <c r="U2331" s="6" t="s">
        <v>17616</v>
      </c>
      <c r="V2331" s="6" t="s">
        <v>17616</v>
      </c>
      <c r="W2331" s="6" t="s">
        <v>17625</v>
      </c>
      <c r="X2331" s="8" t="s">
        <v>17624</v>
      </c>
    </row>
    <row r="2332" spans="1:24">
      <c r="A2332" s="7" t="s">
        <v>3688</v>
      </c>
      <c r="B2332" s="6" t="s">
        <v>17616</v>
      </c>
      <c r="C2332" s="6">
        <v>39784</v>
      </c>
      <c r="D2332" s="6">
        <v>165000784</v>
      </c>
      <c r="E2332" s="6" t="s">
        <v>17616</v>
      </c>
      <c r="F2332" s="6" t="s">
        <v>17617</v>
      </c>
      <c r="G2332" s="6" t="s">
        <v>17632</v>
      </c>
      <c r="H2332" s="6" t="s">
        <v>17636</v>
      </c>
      <c r="I2332" s="6" t="s">
        <v>17638</v>
      </c>
      <c r="J2332" s="6">
        <v>2805667</v>
      </c>
      <c r="K2332" s="6" t="s">
        <v>17621</v>
      </c>
      <c r="L2332" s="6">
        <v>1</v>
      </c>
      <c r="M2332" s="6" t="s">
        <v>17622</v>
      </c>
      <c r="N2332" s="6">
        <v>1</v>
      </c>
      <c r="O2332" s="6">
        <v>20120711</v>
      </c>
      <c r="P2332" s="6" t="s">
        <v>17616</v>
      </c>
      <c r="Q2332" s="6">
        <v>174178.45026899999</v>
      </c>
      <c r="R2332" s="6">
        <v>126.70916172939388</v>
      </c>
      <c r="S2332" s="6">
        <v>433260.92934600002</v>
      </c>
      <c r="T2332" s="6">
        <v>37.401088020938758</v>
      </c>
      <c r="U2332" s="6" t="s">
        <v>17616</v>
      </c>
      <c r="V2332" s="6" t="s">
        <v>17616</v>
      </c>
      <c r="W2332" s="6" t="s">
        <v>17634</v>
      </c>
      <c r="X2332" s="8" t="s">
        <v>17624</v>
      </c>
    </row>
    <row r="2333" spans="1:24">
      <c r="A2333" s="7" t="s">
        <v>3688</v>
      </c>
      <c r="B2333" s="6" t="s">
        <v>17616</v>
      </c>
      <c r="C2333" s="6">
        <v>39785</v>
      </c>
      <c r="D2333" s="6">
        <v>165000785</v>
      </c>
      <c r="E2333" s="6" t="s">
        <v>17616</v>
      </c>
      <c r="F2333" s="6" t="s">
        <v>17617</v>
      </c>
      <c r="G2333" s="6" t="s">
        <v>17632</v>
      </c>
      <c r="H2333" s="6" t="s">
        <v>17636</v>
      </c>
      <c r="I2333" s="6" t="s">
        <v>17638</v>
      </c>
      <c r="J2333" s="6">
        <v>2805668</v>
      </c>
      <c r="K2333" s="6" t="s">
        <v>17621</v>
      </c>
      <c r="L2333" s="6">
        <v>1</v>
      </c>
      <c r="M2333" s="6" t="s">
        <v>17622</v>
      </c>
      <c r="N2333" s="6">
        <v>1</v>
      </c>
      <c r="O2333" s="6">
        <v>20120718</v>
      </c>
      <c r="P2333" s="6" t="s">
        <v>17616</v>
      </c>
      <c r="Q2333" s="6">
        <v>174156.04678900001</v>
      </c>
      <c r="R2333" s="6">
        <v>126.70890798860333</v>
      </c>
      <c r="S2333" s="6">
        <v>433281.46586900001</v>
      </c>
      <c r="T2333" s="6">
        <v>37.401272429633323</v>
      </c>
      <c r="U2333" s="6" t="s">
        <v>17616</v>
      </c>
      <c r="V2333" s="6" t="s">
        <v>17616</v>
      </c>
      <c r="W2333" s="6" t="s">
        <v>17634</v>
      </c>
      <c r="X2333" s="8" t="s">
        <v>17624</v>
      </c>
    </row>
    <row r="2334" spans="1:24">
      <c r="A2334" s="7" t="s">
        <v>3668</v>
      </c>
      <c r="B2334" s="6" t="s">
        <v>17616</v>
      </c>
      <c r="C2334" s="6">
        <v>39786</v>
      </c>
      <c r="D2334" s="6">
        <v>165000786</v>
      </c>
      <c r="E2334" s="6" t="s">
        <v>17616</v>
      </c>
      <c r="F2334" s="6" t="s">
        <v>17617</v>
      </c>
      <c r="G2334" s="6" t="s">
        <v>17628</v>
      </c>
      <c r="H2334" s="6" t="s">
        <v>17636</v>
      </c>
      <c r="I2334" s="6" t="s">
        <v>17679</v>
      </c>
      <c r="J2334" s="6">
        <v>2805678</v>
      </c>
      <c r="K2334" s="6" t="s">
        <v>17621</v>
      </c>
      <c r="L2334" s="6">
        <v>1</v>
      </c>
      <c r="M2334" s="6" t="s">
        <v>17622</v>
      </c>
      <c r="N2334" s="6">
        <v>1</v>
      </c>
      <c r="O2334" s="6">
        <v>20180120</v>
      </c>
      <c r="P2334" s="6" t="s">
        <v>17616</v>
      </c>
      <c r="Q2334" s="6">
        <v>177815.72563299999</v>
      </c>
      <c r="R2334" s="6">
        <v>126.75013901025855</v>
      </c>
      <c r="S2334" s="6">
        <v>436636.97281900002</v>
      </c>
      <c r="T2334" s="6">
        <v>37.431600698799841</v>
      </c>
      <c r="U2334" s="6" t="s">
        <v>17616</v>
      </c>
      <c r="V2334" s="6" t="s">
        <v>17616</v>
      </c>
      <c r="W2334" s="6" t="s">
        <v>17625</v>
      </c>
      <c r="X2334" s="8" t="s">
        <v>17624</v>
      </c>
    </row>
    <row r="2335" spans="1:24">
      <c r="A2335" s="7" t="s">
        <v>3715</v>
      </c>
      <c r="B2335" s="6" t="s">
        <v>17616</v>
      </c>
      <c r="C2335" s="6">
        <v>39787</v>
      </c>
      <c r="D2335" s="6">
        <v>165000787</v>
      </c>
      <c r="E2335" s="6" t="s">
        <v>17616</v>
      </c>
      <c r="F2335" s="6" t="s">
        <v>17617</v>
      </c>
      <c r="G2335" s="6" t="s">
        <v>17628</v>
      </c>
      <c r="H2335" s="6" t="s">
        <v>17636</v>
      </c>
      <c r="I2335" s="6" t="s">
        <v>17638</v>
      </c>
      <c r="J2335" s="6">
        <v>2805685</v>
      </c>
      <c r="K2335" s="6" t="s">
        <v>17621</v>
      </c>
      <c r="L2335" s="6">
        <v>1</v>
      </c>
      <c r="M2335" s="6" t="s">
        <v>17622</v>
      </c>
      <c r="N2335" s="6">
        <v>1</v>
      </c>
      <c r="O2335" s="6">
        <v>20120802</v>
      </c>
      <c r="P2335" s="6" t="s">
        <v>17616</v>
      </c>
      <c r="Q2335" s="6">
        <v>172209.390032</v>
      </c>
      <c r="R2335" s="6">
        <v>126.68697355516439</v>
      </c>
      <c r="S2335" s="6">
        <v>431931.55380400002</v>
      </c>
      <c r="T2335" s="6">
        <v>37.389053258180887</v>
      </c>
      <c r="U2335" s="6" t="s">
        <v>17616</v>
      </c>
      <c r="V2335" s="6" t="s">
        <v>17616</v>
      </c>
      <c r="W2335" s="6" t="s">
        <v>17625</v>
      </c>
      <c r="X2335" s="8" t="s">
        <v>17624</v>
      </c>
    </row>
    <row r="2336" spans="1:24">
      <c r="A2336" s="7" t="s">
        <v>3715</v>
      </c>
      <c r="B2336" s="6" t="s">
        <v>17616</v>
      </c>
      <c r="C2336" s="6">
        <v>39788</v>
      </c>
      <c r="D2336" s="6">
        <v>165000788</v>
      </c>
      <c r="E2336" s="6" t="s">
        <v>17616</v>
      </c>
      <c r="F2336" s="6" t="s">
        <v>17617</v>
      </c>
      <c r="G2336" s="6" t="s">
        <v>17628</v>
      </c>
      <c r="H2336" s="6" t="s">
        <v>17636</v>
      </c>
      <c r="I2336" s="6" t="s">
        <v>17638</v>
      </c>
      <c r="J2336" s="6">
        <v>2805686</v>
      </c>
      <c r="K2336" s="6" t="s">
        <v>17621</v>
      </c>
      <c r="L2336" s="6">
        <v>1</v>
      </c>
      <c r="M2336" s="6" t="s">
        <v>17622</v>
      </c>
      <c r="N2336" s="6">
        <v>1</v>
      </c>
      <c r="O2336" s="6">
        <v>20120801</v>
      </c>
      <c r="P2336" s="6" t="s">
        <v>17616</v>
      </c>
      <c r="Q2336" s="6">
        <v>172220.15601000001</v>
      </c>
      <c r="R2336" s="6">
        <v>126.68709424094372</v>
      </c>
      <c r="S2336" s="6">
        <v>431955.04321099998</v>
      </c>
      <c r="T2336" s="6">
        <v>37.389265221533364</v>
      </c>
      <c r="U2336" s="6" t="s">
        <v>17616</v>
      </c>
      <c r="V2336" s="6" t="s">
        <v>17616</v>
      </c>
      <c r="W2336" s="6" t="s">
        <v>17625</v>
      </c>
      <c r="X2336" s="8" t="s">
        <v>17624</v>
      </c>
    </row>
    <row r="2337" spans="1:24">
      <c r="A2337" s="7" t="s">
        <v>3743</v>
      </c>
      <c r="B2337" s="6" t="s">
        <v>17616</v>
      </c>
      <c r="C2337" s="6">
        <v>39789</v>
      </c>
      <c r="D2337" s="6">
        <v>165000789</v>
      </c>
      <c r="E2337" s="6" t="s">
        <v>17616</v>
      </c>
      <c r="F2337" s="6" t="s">
        <v>17617</v>
      </c>
      <c r="G2337" s="6" t="s">
        <v>17628</v>
      </c>
      <c r="H2337" s="6" t="s">
        <v>17636</v>
      </c>
      <c r="I2337" s="6" t="s">
        <v>17638</v>
      </c>
      <c r="J2337" s="6">
        <v>2805684</v>
      </c>
      <c r="K2337" s="6" t="s">
        <v>17621</v>
      </c>
      <c r="L2337" s="6">
        <v>1</v>
      </c>
      <c r="M2337" s="6" t="s">
        <v>17622</v>
      </c>
      <c r="N2337" s="6">
        <v>1</v>
      </c>
      <c r="O2337" s="6">
        <v>20120801</v>
      </c>
      <c r="P2337" s="6" t="s">
        <v>17616</v>
      </c>
      <c r="Q2337" s="6">
        <v>172522.58213699999</v>
      </c>
      <c r="R2337" s="6">
        <v>126.6905160628295</v>
      </c>
      <c r="S2337" s="6">
        <v>431772.02157500002</v>
      </c>
      <c r="T2337" s="6">
        <v>37.387625221904933</v>
      </c>
      <c r="U2337" s="6" t="s">
        <v>17616</v>
      </c>
      <c r="V2337" s="6" t="s">
        <v>17616</v>
      </c>
      <c r="W2337" s="6" t="s">
        <v>17625</v>
      </c>
      <c r="X2337" s="8" t="s">
        <v>17624</v>
      </c>
    </row>
    <row r="2338" spans="1:24">
      <c r="A2338" s="7" t="s">
        <v>3743</v>
      </c>
      <c r="B2338" s="6" t="s">
        <v>17616</v>
      </c>
      <c r="C2338" s="6">
        <v>39790</v>
      </c>
      <c r="D2338" s="6">
        <v>165000790</v>
      </c>
      <c r="E2338" s="6" t="s">
        <v>17616</v>
      </c>
      <c r="F2338" s="6" t="s">
        <v>17617</v>
      </c>
      <c r="G2338" s="6" t="s">
        <v>17628</v>
      </c>
      <c r="H2338" s="6" t="s">
        <v>17636</v>
      </c>
      <c r="I2338" s="6" t="s">
        <v>17638</v>
      </c>
      <c r="J2338" s="6">
        <v>2805683</v>
      </c>
      <c r="K2338" s="6" t="s">
        <v>17621</v>
      </c>
      <c r="L2338" s="6">
        <v>1</v>
      </c>
      <c r="M2338" s="6" t="s">
        <v>17622</v>
      </c>
      <c r="N2338" s="6">
        <v>1</v>
      </c>
      <c r="O2338" s="6">
        <v>20120801</v>
      </c>
      <c r="P2338" s="6" t="s">
        <v>17616</v>
      </c>
      <c r="Q2338" s="6">
        <v>172507.90125699999</v>
      </c>
      <c r="R2338" s="6">
        <v>126.69035130957157</v>
      </c>
      <c r="S2338" s="6">
        <v>431744.61726500001</v>
      </c>
      <c r="T2338" s="6">
        <v>37.387377872266818</v>
      </c>
      <c r="U2338" s="6" t="s">
        <v>17616</v>
      </c>
      <c r="V2338" s="6" t="s">
        <v>17616</v>
      </c>
      <c r="W2338" s="6" t="s">
        <v>17625</v>
      </c>
      <c r="X2338" s="8" t="s">
        <v>17624</v>
      </c>
    </row>
    <row r="2339" spans="1:24">
      <c r="A2339" s="7" t="s">
        <v>4149</v>
      </c>
      <c r="B2339" s="6" t="s">
        <v>17616</v>
      </c>
      <c r="C2339" s="6">
        <v>39792</v>
      </c>
      <c r="D2339" s="6">
        <v>165000792</v>
      </c>
      <c r="E2339" s="6">
        <v>20190708</v>
      </c>
      <c r="F2339" s="6" t="s">
        <v>17617</v>
      </c>
      <c r="G2339" s="6" t="s">
        <v>17632</v>
      </c>
      <c r="H2339" s="6" t="s">
        <v>17636</v>
      </c>
      <c r="I2339" s="6" t="s">
        <v>17638</v>
      </c>
      <c r="J2339" s="6">
        <v>2805735</v>
      </c>
      <c r="K2339" s="6" t="s">
        <v>17621</v>
      </c>
      <c r="L2339" s="6">
        <v>1</v>
      </c>
      <c r="M2339" s="6" t="s">
        <v>17622</v>
      </c>
      <c r="N2339" s="6">
        <v>0</v>
      </c>
      <c r="O2339" s="6">
        <v>20150616</v>
      </c>
      <c r="P2339" s="6" t="s">
        <v>17616</v>
      </c>
      <c r="Q2339" s="6">
        <v>175680.84929499999</v>
      </c>
      <c r="R2339" s="6">
        <v>126.72618269210864</v>
      </c>
      <c r="S2339" s="6">
        <v>431650.14497000002</v>
      </c>
      <c r="T2339" s="6">
        <v>37.386615511642106</v>
      </c>
      <c r="U2339" s="6" t="s">
        <v>17616</v>
      </c>
      <c r="V2339" s="6" t="s">
        <v>17616</v>
      </c>
      <c r="W2339" s="6" t="s">
        <v>17625</v>
      </c>
      <c r="X2339" s="8" t="s">
        <v>17624</v>
      </c>
    </row>
    <row r="2340" spans="1:24">
      <c r="A2340" s="7" t="s">
        <v>4237</v>
      </c>
      <c r="B2340" s="6" t="s">
        <v>17616</v>
      </c>
      <c r="C2340" s="6">
        <v>39793</v>
      </c>
      <c r="D2340" s="6">
        <v>165000793</v>
      </c>
      <c r="E2340" s="6" t="s">
        <v>17616</v>
      </c>
      <c r="F2340" s="6" t="s">
        <v>17617</v>
      </c>
      <c r="G2340" s="6" t="s">
        <v>17632</v>
      </c>
      <c r="H2340" s="6" t="s">
        <v>17636</v>
      </c>
      <c r="I2340" s="6" t="s">
        <v>17638</v>
      </c>
      <c r="J2340" s="6">
        <v>2805765</v>
      </c>
      <c r="K2340" s="6" t="s">
        <v>17621</v>
      </c>
      <c r="L2340" s="6">
        <v>1</v>
      </c>
      <c r="M2340" s="6" t="s">
        <v>17622</v>
      </c>
      <c r="N2340" s="6">
        <v>1</v>
      </c>
      <c r="O2340" s="6">
        <v>20121227</v>
      </c>
      <c r="P2340" s="6" t="s">
        <v>17616</v>
      </c>
      <c r="Q2340" s="6">
        <v>176353.44479000001</v>
      </c>
      <c r="R2340" s="6">
        <v>126.73372746070442</v>
      </c>
      <c r="S2340" s="6">
        <v>433209.51664400002</v>
      </c>
      <c r="T2340" s="6">
        <v>37.400682970023077</v>
      </c>
      <c r="U2340" s="6" t="s">
        <v>17616</v>
      </c>
      <c r="V2340" s="6" t="s">
        <v>17616</v>
      </c>
      <c r="W2340" s="6" t="s">
        <v>17634</v>
      </c>
      <c r="X2340" s="8" t="s">
        <v>17624</v>
      </c>
    </row>
    <row r="2341" spans="1:24">
      <c r="A2341" s="7" t="s">
        <v>4066</v>
      </c>
      <c r="B2341" s="6" t="s">
        <v>17616</v>
      </c>
      <c r="C2341" s="6">
        <v>39794</v>
      </c>
      <c r="D2341" s="6">
        <v>165000794</v>
      </c>
      <c r="E2341" s="6">
        <v>20190722</v>
      </c>
      <c r="F2341" s="6" t="s">
        <v>17617</v>
      </c>
      <c r="G2341" s="6" t="s">
        <v>17632</v>
      </c>
      <c r="H2341" s="6" t="s">
        <v>17636</v>
      </c>
      <c r="I2341" s="6" t="s">
        <v>17816</v>
      </c>
      <c r="J2341" s="6">
        <v>2805781</v>
      </c>
      <c r="K2341" s="6" t="s">
        <v>17621</v>
      </c>
      <c r="L2341" s="6">
        <v>1</v>
      </c>
      <c r="M2341" s="6" t="s">
        <v>17622</v>
      </c>
      <c r="N2341" s="6">
        <v>0</v>
      </c>
      <c r="O2341" s="6">
        <v>20150616</v>
      </c>
      <c r="P2341" s="6" t="s">
        <v>17616</v>
      </c>
      <c r="Q2341" s="6">
        <v>170143.45548800001</v>
      </c>
      <c r="R2341" s="6">
        <v>126.663663095649</v>
      </c>
      <c r="S2341" s="6">
        <v>431484.663077</v>
      </c>
      <c r="T2341" s="6">
        <v>37.384962423108163</v>
      </c>
      <c r="U2341" s="6" t="s">
        <v>17616</v>
      </c>
      <c r="V2341" s="6" t="s">
        <v>17616</v>
      </c>
      <c r="W2341" s="6" t="s">
        <v>17717</v>
      </c>
      <c r="X2341" s="8" t="s">
        <v>17624</v>
      </c>
    </row>
    <row r="2342" spans="1:24">
      <c r="A2342" s="7" t="s">
        <v>3454</v>
      </c>
      <c r="B2342" s="6" t="s">
        <v>17616</v>
      </c>
      <c r="C2342" s="6">
        <v>39795</v>
      </c>
      <c r="D2342" s="6">
        <v>165000795</v>
      </c>
      <c r="E2342" s="6">
        <v>20190722</v>
      </c>
      <c r="F2342" s="6" t="s">
        <v>17617</v>
      </c>
      <c r="G2342" s="6" t="s">
        <v>17632</v>
      </c>
      <c r="H2342" s="6" t="s">
        <v>17636</v>
      </c>
      <c r="I2342" s="6" t="s">
        <v>17816</v>
      </c>
      <c r="J2342" s="6">
        <v>2805780</v>
      </c>
      <c r="K2342" s="6" t="s">
        <v>17621</v>
      </c>
      <c r="L2342" s="6">
        <v>1</v>
      </c>
      <c r="M2342" s="6" t="s">
        <v>17622</v>
      </c>
      <c r="N2342" s="6">
        <v>0</v>
      </c>
      <c r="O2342" s="6">
        <v>20140423</v>
      </c>
      <c r="P2342" s="6" t="s">
        <v>17616</v>
      </c>
      <c r="Q2342" s="6">
        <v>170566.01758700001</v>
      </c>
      <c r="R2342" s="6">
        <v>126.66842198686669</v>
      </c>
      <c r="S2342" s="6">
        <v>431796.22554399999</v>
      </c>
      <c r="T2342" s="6">
        <v>37.387783137895894</v>
      </c>
      <c r="U2342" s="6" t="s">
        <v>17616</v>
      </c>
      <c r="V2342" s="6" t="s">
        <v>17616</v>
      </c>
      <c r="W2342" s="6" t="s">
        <v>17634</v>
      </c>
      <c r="X2342" s="8" t="s">
        <v>17624</v>
      </c>
    </row>
    <row r="2343" spans="1:24">
      <c r="A2343" s="7" t="s">
        <v>3454</v>
      </c>
      <c r="B2343" s="6" t="s">
        <v>17616</v>
      </c>
      <c r="C2343" s="6">
        <v>39796</v>
      </c>
      <c r="D2343" s="6">
        <v>165000796</v>
      </c>
      <c r="E2343" s="6">
        <v>20190722</v>
      </c>
      <c r="F2343" s="6" t="s">
        <v>17617</v>
      </c>
      <c r="G2343" s="6" t="s">
        <v>17632</v>
      </c>
      <c r="H2343" s="6" t="s">
        <v>17636</v>
      </c>
      <c r="I2343" s="6" t="s">
        <v>17816</v>
      </c>
      <c r="J2343" s="6">
        <v>2805775</v>
      </c>
      <c r="K2343" s="6" t="s">
        <v>17621</v>
      </c>
      <c r="L2343" s="6">
        <v>1</v>
      </c>
      <c r="M2343" s="6" t="s">
        <v>17622</v>
      </c>
      <c r="N2343" s="6">
        <v>0</v>
      </c>
      <c r="O2343" s="6">
        <v>20140423</v>
      </c>
      <c r="P2343" s="6" t="s">
        <v>17616</v>
      </c>
      <c r="Q2343" s="6">
        <v>170529.10712500001</v>
      </c>
      <c r="R2343" s="6">
        <v>126.66800490417899</v>
      </c>
      <c r="S2343" s="6">
        <v>431803.66829200002</v>
      </c>
      <c r="T2343" s="6">
        <v>37.387849022484311</v>
      </c>
      <c r="U2343" s="6" t="s">
        <v>17616</v>
      </c>
      <c r="V2343" s="6" t="s">
        <v>17616</v>
      </c>
      <c r="W2343" s="6" t="s">
        <v>17717</v>
      </c>
      <c r="X2343" s="8" t="s">
        <v>17624</v>
      </c>
    </row>
    <row r="2344" spans="1:24">
      <c r="A2344" s="7" t="s">
        <v>3454</v>
      </c>
      <c r="B2344" s="6" t="s">
        <v>17616</v>
      </c>
      <c r="C2344" s="6">
        <v>39797</v>
      </c>
      <c r="D2344" s="6">
        <v>165000797</v>
      </c>
      <c r="E2344" s="6">
        <v>20190722</v>
      </c>
      <c r="F2344" s="6" t="s">
        <v>17617</v>
      </c>
      <c r="G2344" s="6" t="s">
        <v>17632</v>
      </c>
      <c r="H2344" s="6" t="s">
        <v>17636</v>
      </c>
      <c r="I2344" s="6" t="s">
        <v>17816</v>
      </c>
      <c r="J2344" s="6">
        <v>2805776</v>
      </c>
      <c r="K2344" s="6" t="s">
        <v>17621</v>
      </c>
      <c r="L2344" s="6">
        <v>1</v>
      </c>
      <c r="M2344" s="6" t="s">
        <v>17622</v>
      </c>
      <c r="N2344" s="6">
        <v>0</v>
      </c>
      <c r="O2344" s="6">
        <v>20140423</v>
      </c>
      <c r="P2344" s="6" t="s">
        <v>17616</v>
      </c>
      <c r="Q2344" s="6">
        <v>170472.661869</v>
      </c>
      <c r="R2344" s="6">
        <v>126.66737877630321</v>
      </c>
      <c r="S2344" s="6">
        <v>431522.50649</v>
      </c>
      <c r="T2344" s="6">
        <v>37.385313953134848</v>
      </c>
      <c r="U2344" s="6" t="s">
        <v>17616</v>
      </c>
      <c r="V2344" s="6" t="s">
        <v>17616</v>
      </c>
      <c r="W2344" s="6" t="s">
        <v>17717</v>
      </c>
      <c r="X2344" s="8" t="s">
        <v>17624</v>
      </c>
    </row>
    <row r="2345" spans="1:24">
      <c r="A2345" s="7" t="s">
        <v>3454</v>
      </c>
      <c r="B2345" s="6" t="s">
        <v>17616</v>
      </c>
      <c r="C2345" s="6">
        <v>39798</v>
      </c>
      <c r="D2345" s="6">
        <v>165000798</v>
      </c>
      <c r="E2345" s="6">
        <v>20190722</v>
      </c>
      <c r="F2345" s="6" t="s">
        <v>17617</v>
      </c>
      <c r="G2345" s="6" t="s">
        <v>17632</v>
      </c>
      <c r="H2345" s="6" t="s">
        <v>17636</v>
      </c>
      <c r="I2345" s="6" t="s">
        <v>17816</v>
      </c>
      <c r="J2345" s="6">
        <v>2805779</v>
      </c>
      <c r="K2345" s="6" t="s">
        <v>17621</v>
      </c>
      <c r="L2345" s="6">
        <v>1</v>
      </c>
      <c r="M2345" s="6" t="s">
        <v>17622</v>
      </c>
      <c r="N2345" s="6">
        <v>0</v>
      </c>
      <c r="O2345" s="6">
        <v>20140423</v>
      </c>
      <c r="P2345" s="6" t="s">
        <v>17616</v>
      </c>
      <c r="Q2345" s="6">
        <v>170503.641844</v>
      </c>
      <c r="R2345" s="6">
        <v>126.66772832757312</v>
      </c>
      <c r="S2345" s="6">
        <v>431528.94187400001</v>
      </c>
      <c r="T2345" s="6">
        <v>37.385372923804553</v>
      </c>
      <c r="U2345" s="6" t="s">
        <v>17616</v>
      </c>
      <c r="V2345" s="6" t="s">
        <v>17616</v>
      </c>
      <c r="W2345" s="6" t="s">
        <v>17634</v>
      </c>
      <c r="X2345" s="8" t="s">
        <v>17624</v>
      </c>
    </row>
    <row r="2346" spans="1:24">
      <c r="A2346" s="7" t="s">
        <v>4057</v>
      </c>
      <c r="B2346" s="6" t="s">
        <v>17616</v>
      </c>
      <c r="C2346" s="6">
        <v>39799</v>
      </c>
      <c r="D2346" s="6">
        <v>165000799</v>
      </c>
      <c r="E2346" s="6">
        <v>20190722</v>
      </c>
      <c r="F2346" s="6" t="s">
        <v>17617</v>
      </c>
      <c r="G2346" s="6" t="s">
        <v>17632</v>
      </c>
      <c r="H2346" s="6" t="s">
        <v>17636</v>
      </c>
      <c r="I2346" s="6" t="s">
        <v>17816</v>
      </c>
      <c r="J2346" s="6">
        <v>2805777</v>
      </c>
      <c r="K2346" s="6" t="s">
        <v>17621</v>
      </c>
      <c r="L2346" s="6">
        <v>1</v>
      </c>
      <c r="M2346" s="6" t="s">
        <v>17622</v>
      </c>
      <c r="N2346" s="6">
        <v>0</v>
      </c>
      <c r="O2346" s="6">
        <v>20150616</v>
      </c>
      <c r="P2346" s="6" t="s">
        <v>17616</v>
      </c>
      <c r="Q2346" s="6">
        <v>170266.53103799999</v>
      </c>
      <c r="R2346" s="6">
        <v>126.66506194822017</v>
      </c>
      <c r="S2346" s="6">
        <v>431257.107036</v>
      </c>
      <c r="T2346" s="6">
        <v>37.382916102583494</v>
      </c>
      <c r="U2346" s="6" t="s">
        <v>17616</v>
      </c>
      <c r="V2346" s="6" t="s">
        <v>17616</v>
      </c>
      <c r="W2346" s="6" t="s">
        <v>17717</v>
      </c>
      <c r="X2346" s="8" t="s">
        <v>17624</v>
      </c>
    </row>
    <row r="2347" spans="1:24">
      <c r="A2347" s="7" t="s">
        <v>4057</v>
      </c>
      <c r="B2347" s="6" t="s">
        <v>17616</v>
      </c>
      <c r="C2347" s="6">
        <v>39800</v>
      </c>
      <c r="D2347" s="6">
        <v>165000800</v>
      </c>
      <c r="E2347" s="6">
        <v>20190722</v>
      </c>
      <c r="F2347" s="6" t="s">
        <v>17617</v>
      </c>
      <c r="G2347" s="6" t="s">
        <v>17632</v>
      </c>
      <c r="H2347" s="6" t="s">
        <v>17636</v>
      </c>
      <c r="I2347" s="6" t="s">
        <v>17816</v>
      </c>
      <c r="J2347" s="6">
        <v>2805778</v>
      </c>
      <c r="K2347" s="6" t="s">
        <v>17621</v>
      </c>
      <c r="L2347" s="6">
        <v>1</v>
      </c>
      <c r="M2347" s="6" t="s">
        <v>17622</v>
      </c>
      <c r="N2347" s="6">
        <v>0</v>
      </c>
      <c r="O2347" s="6">
        <v>20150616</v>
      </c>
      <c r="P2347" s="6" t="s">
        <v>17616</v>
      </c>
      <c r="Q2347" s="6">
        <v>170287.43398900001</v>
      </c>
      <c r="R2347" s="6">
        <v>126.66529823833635</v>
      </c>
      <c r="S2347" s="6">
        <v>431250.309266</v>
      </c>
      <c r="T2347" s="6">
        <v>37.382855525780364</v>
      </c>
      <c r="U2347" s="6" t="s">
        <v>17616</v>
      </c>
      <c r="V2347" s="6" t="s">
        <v>17616</v>
      </c>
      <c r="W2347" s="6" t="s">
        <v>17717</v>
      </c>
      <c r="X2347" s="8" t="s">
        <v>17624</v>
      </c>
    </row>
    <row r="2348" spans="1:24">
      <c r="A2348" s="7" t="s">
        <v>4060</v>
      </c>
      <c r="B2348" s="6" t="s">
        <v>17616</v>
      </c>
      <c r="C2348" s="6">
        <v>39801</v>
      </c>
      <c r="D2348" s="6">
        <v>165000801</v>
      </c>
      <c r="E2348" s="6">
        <v>20190722</v>
      </c>
      <c r="F2348" s="6" t="s">
        <v>17617</v>
      </c>
      <c r="G2348" s="6" t="s">
        <v>17632</v>
      </c>
      <c r="H2348" s="6" t="s">
        <v>17636</v>
      </c>
      <c r="I2348" s="6" t="s">
        <v>17816</v>
      </c>
      <c r="J2348" s="6">
        <v>2805770</v>
      </c>
      <c r="K2348" s="6" t="s">
        <v>17621</v>
      </c>
      <c r="L2348" s="6">
        <v>1</v>
      </c>
      <c r="M2348" s="6" t="s">
        <v>17622</v>
      </c>
      <c r="N2348" s="6">
        <v>0</v>
      </c>
      <c r="O2348" s="6">
        <v>20171230</v>
      </c>
      <c r="P2348" s="6" t="s">
        <v>17616</v>
      </c>
      <c r="Q2348" s="6">
        <v>168931.74875500001</v>
      </c>
      <c r="R2348" s="6">
        <v>126.65006202464591</v>
      </c>
      <c r="S2348" s="6">
        <v>429563.96743900003</v>
      </c>
      <c r="T2348" s="6">
        <v>37.367617064090325</v>
      </c>
      <c r="U2348" s="6" t="s">
        <v>17616</v>
      </c>
      <c r="V2348" s="6" t="s">
        <v>17616</v>
      </c>
      <c r="W2348" s="6" t="s">
        <v>17717</v>
      </c>
      <c r="X2348" s="8" t="s">
        <v>17624</v>
      </c>
    </row>
    <row r="2349" spans="1:24">
      <c r="A2349" s="7" t="s">
        <v>4063</v>
      </c>
      <c r="B2349" s="6" t="s">
        <v>17616</v>
      </c>
      <c r="C2349" s="6">
        <v>39802</v>
      </c>
      <c r="D2349" s="6">
        <v>165000802</v>
      </c>
      <c r="E2349" s="6">
        <v>20190722</v>
      </c>
      <c r="F2349" s="6" t="s">
        <v>17617</v>
      </c>
      <c r="G2349" s="6" t="s">
        <v>17628</v>
      </c>
      <c r="H2349" s="6" t="s">
        <v>17636</v>
      </c>
      <c r="I2349" s="6" t="s">
        <v>17816</v>
      </c>
      <c r="J2349" s="6">
        <v>2805771</v>
      </c>
      <c r="K2349" s="6" t="s">
        <v>17621</v>
      </c>
      <c r="L2349" s="6">
        <v>1</v>
      </c>
      <c r="M2349" s="6" t="s">
        <v>17622</v>
      </c>
      <c r="N2349" s="6">
        <v>0</v>
      </c>
      <c r="O2349" s="6">
        <v>20140423</v>
      </c>
      <c r="P2349" s="6" t="s">
        <v>17616</v>
      </c>
      <c r="Q2349" s="6">
        <v>168813.969101</v>
      </c>
      <c r="R2349" s="6">
        <v>126.64873049451535</v>
      </c>
      <c r="S2349" s="6">
        <v>429610.05512899999</v>
      </c>
      <c r="T2349" s="6">
        <v>37.368028357124409</v>
      </c>
      <c r="U2349" s="6" t="s">
        <v>17616</v>
      </c>
      <c r="V2349" s="6" t="s">
        <v>17616</v>
      </c>
      <c r="W2349" s="6" t="s">
        <v>17625</v>
      </c>
      <c r="X2349" s="8" t="s">
        <v>17624</v>
      </c>
    </row>
    <row r="2350" spans="1:24">
      <c r="A2350" s="7" t="s">
        <v>4066</v>
      </c>
      <c r="B2350" s="6" t="s">
        <v>17616</v>
      </c>
      <c r="C2350" s="6">
        <v>39805</v>
      </c>
      <c r="D2350" s="6">
        <v>165000805</v>
      </c>
      <c r="E2350" s="6">
        <v>20190722</v>
      </c>
      <c r="F2350" s="6" t="s">
        <v>17617</v>
      </c>
      <c r="G2350" s="6" t="s">
        <v>17628</v>
      </c>
      <c r="H2350" s="6" t="s">
        <v>17636</v>
      </c>
      <c r="I2350" s="6" t="s">
        <v>17816</v>
      </c>
      <c r="J2350" s="6">
        <v>2805774</v>
      </c>
      <c r="K2350" s="6" t="s">
        <v>17621</v>
      </c>
      <c r="L2350" s="6">
        <v>1</v>
      </c>
      <c r="M2350" s="6" t="s">
        <v>17622</v>
      </c>
      <c r="N2350" s="6">
        <v>0</v>
      </c>
      <c r="O2350" s="6">
        <v>20150616</v>
      </c>
      <c r="P2350" s="6" t="s">
        <v>17616</v>
      </c>
      <c r="Q2350" s="6">
        <v>170112.88939500001</v>
      </c>
      <c r="R2350" s="6">
        <v>126.66332113166855</v>
      </c>
      <c r="S2350" s="6">
        <v>431406.34092699998</v>
      </c>
      <c r="T2350" s="6">
        <v>37.384255753487999</v>
      </c>
      <c r="U2350" s="6" t="s">
        <v>17616</v>
      </c>
      <c r="V2350" s="6" t="s">
        <v>17616</v>
      </c>
      <c r="W2350" s="6" t="s">
        <v>17625</v>
      </c>
      <c r="X2350" s="8" t="s">
        <v>17624</v>
      </c>
    </row>
    <row r="2351" spans="1:24">
      <c r="A2351" s="7" t="s">
        <v>4079</v>
      </c>
      <c r="B2351" s="6" t="s">
        <v>17616</v>
      </c>
      <c r="C2351" s="6">
        <v>39806</v>
      </c>
      <c r="D2351" s="6">
        <v>165000806</v>
      </c>
      <c r="E2351" s="6" t="s">
        <v>17616</v>
      </c>
      <c r="F2351" s="6" t="s">
        <v>17617</v>
      </c>
      <c r="G2351" s="6" t="s">
        <v>17628</v>
      </c>
      <c r="H2351" s="6" t="s">
        <v>17636</v>
      </c>
      <c r="I2351" s="6" t="s">
        <v>17713</v>
      </c>
      <c r="J2351" s="6">
        <v>2805786</v>
      </c>
      <c r="K2351" s="6" t="s">
        <v>17621</v>
      </c>
      <c r="L2351" s="6">
        <v>1</v>
      </c>
      <c r="M2351" s="6" t="s">
        <v>17622</v>
      </c>
      <c r="N2351" s="6">
        <v>1</v>
      </c>
      <c r="O2351" s="6">
        <v>20130109</v>
      </c>
      <c r="P2351" s="6" t="s">
        <v>17616</v>
      </c>
      <c r="Q2351" s="6">
        <v>172847.664632</v>
      </c>
      <c r="R2351" s="6">
        <v>126.69386905434669</v>
      </c>
      <c r="S2351" s="6">
        <v>440396.57267199998</v>
      </c>
      <c r="T2351" s="6">
        <v>37.465341771298739</v>
      </c>
      <c r="U2351" s="6" t="s">
        <v>17616</v>
      </c>
      <c r="V2351" s="6" t="s">
        <v>17616</v>
      </c>
      <c r="W2351" s="6" t="s">
        <v>17634</v>
      </c>
      <c r="X2351" s="8" t="s">
        <v>17624</v>
      </c>
    </row>
    <row r="2352" spans="1:24">
      <c r="A2352" s="7" t="s">
        <v>4079</v>
      </c>
      <c r="B2352" s="6" t="s">
        <v>17616</v>
      </c>
      <c r="C2352" s="6">
        <v>39807</v>
      </c>
      <c r="D2352" s="6">
        <v>165000807</v>
      </c>
      <c r="E2352" s="6" t="s">
        <v>17616</v>
      </c>
      <c r="F2352" s="6" t="s">
        <v>17617</v>
      </c>
      <c r="G2352" s="6" t="s">
        <v>17680</v>
      </c>
      <c r="H2352" s="6" t="s">
        <v>17636</v>
      </c>
      <c r="I2352" s="6" t="s">
        <v>17713</v>
      </c>
      <c r="J2352" s="6">
        <v>2805787</v>
      </c>
      <c r="K2352" s="6" t="s">
        <v>17621</v>
      </c>
      <c r="L2352" s="6">
        <v>1</v>
      </c>
      <c r="M2352" s="6" t="s">
        <v>17622</v>
      </c>
      <c r="N2352" s="6">
        <v>1</v>
      </c>
      <c r="O2352" s="6">
        <v>20130109</v>
      </c>
      <c r="P2352" s="6" t="s">
        <v>17616</v>
      </c>
      <c r="Q2352" s="6">
        <v>172828.308181</v>
      </c>
      <c r="R2352" s="6">
        <v>126.69365047306212</v>
      </c>
      <c r="S2352" s="6">
        <v>440390.77822899999</v>
      </c>
      <c r="T2352" s="6">
        <v>37.465288994100248</v>
      </c>
      <c r="U2352" s="6" t="s">
        <v>17616</v>
      </c>
      <c r="V2352" s="6" t="s">
        <v>17616</v>
      </c>
      <c r="W2352" s="6" t="s">
        <v>17681</v>
      </c>
      <c r="X2352" s="8" t="s">
        <v>17624</v>
      </c>
    </row>
    <row r="2353" spans="1:24">
      <c r="A2353" s="7" t="s">
        <v>18299</v>
      </c>
      <c r="B2353" s="6" t="s">
        <v>17616</v>
      </c>
      <c r="C2353" s="6">
        <v>39809</v>
      </c>
      <c r="D2353" s="6">
        <v>165000809</v>
      </c>
      <c r="E2353" s="6" t="s">
        <v>17616</v>
      </c>
      <c r="F2353" s="6" t="s">
        <v>17617</v>
      </c>
      <c r="G2353" s="6" t="s">
        <v>17628</v>
      </c>
      <c r="H2353" s="6" t="s">
        <v>17636</v>
      </c>
      <c r="I2353" s="6" t="s">
        <v>17805</v>
      </c>
      <c r="J2353" s="6">
        <v>2805857</v>
      </c>
      <c r="K2353" s="6" t="s">
        <v>17621</v>
      </c>
      <c r="L2353" s="6">
        <v>1</v>
      </c>
      <c r="M2353" s="6" t="s">
        <v>17622</v>
      </c>
      <c r="N2353" s="6">
        <v>1</v>
      </c>
      <c r="O2353" s="6">
        <v>20161102</v>
      </c>
      <c r="P2353" s="6" t="s">
        <v>17616</v>
      </c>
      <c r="Q2353" s="6">
        <v>173532.076</v>
      </c>
      <c r="R2353" s="6">
        <v>126.70165696865425</v>
      </c>
      <c r="S2353" s="6">
        <v>438960.17499999999</v>
      </c>
      <c r="T2353" s="6">
        <v>37.452419818796763</v>
      </c>
      <c r="U2353" s="6" t="s">
        <v>17616</v>
      </c>
      <c r="V2353" s="6" t="s">
        <v>17616</v>
      </c>
      <c r="W2353" s="6" t="s">
        <v>17625</v>
      </c>
      <c r="X2353" s="8" t="s">
        <v>17624</v>
      </c>
    </row>
    <row r="2354" spans="1:24">
      <c r="A2354" s="7" t="s">
        <v>4001</v>
      </c>
      <c r="B2354" s="6" t="s">
        <v>17616</v>
      </c>
      <c r="C2354" s="6">
        <v>39811</v>
      </c>
      <c r="D2354" s="6">
        <v>165000811</v>
      </c>
      <c r="E2354" s="6" t="s">
        <v>17616</v>
      </c>
      <c r="F2354" s="6" t="s">
        <v>17617</v>
      </c>
      <c r="G2354" s="6" t="s">
        <v>17632</v>
      </c>
      <c r="H2354" s="6" t="s">
        <v>17636</v>
      </c>
      <c r="I2354" s="6" t="s">
        <v>17679</v>
      </c>
      <c r="J2354" s="6">
        <v>2805881</v>
      </c>
      <c r="K2354" s="6" t="s">
        <v>17621</v>
      </c>
      <c r="L2354" s="6">
        <v>1</v>
      </c>
      <c r="M2354" s="6" t="s">
        <v>17622</v>
      </c>
      <c r="N2354" s="6">
        <v>1</v>
      </c>
      <c r="O2354" s="6">
        <v>20180302</v>
      </c>
      <c r="P2354" s="6" t="s">
        <v>17616</v>
      </c>
      <c r="Q2354" s="6">
        <v>177869.33507900001</v>
      </c>
      <c r="R2354" s="6">
        <v>126.75075216136057</v>
      </c>
      <c r="S2354" s="6">
        <v>436389.19049000001</v>
      </c>
      <c r="T2354" s="6">
        <v>37.429369464380052</v>
      </c>
      <c r="U2354" s="6" t="s">
        <v>17616</v>
      </c>
      <c r="V2354" s="6" t="s">
        <v>17616</v>
      </c>
      <c r="W2354" s="6" t="s">
        <v>17754</v>
      </c>
      <c r="X2354" s="8" t="s">
        <v>17624</v>
      </c>
    </row>
    <row r="2355" spans="1:24">
      <c r="A2355" s="7" t="s">
        <v>4001</v>
      </c>
      <c r="B2355" s="6" t="s">
        <v>17616</v>
      </c>
      <c r="C2355" s="6">
        <v>39812</v>
      </c>
      <c r="D2355" s="6">
        <v>165000812</v>
      </c>
      <c r="E2355" s="6" t="s">
        <v>17616</v>
      </c>
      <c r="F2355" s="6" t="s">
        <v>17617</v>
      </c>
      <c r="G2355" s="6" t="s">
        <v>17632</v>
      </c>
      <c r="H2355" s="6" t="s">
        <v>17636</v>
      </c>
      <c r="I2355" s="6" t="s">
        <v>17679</v>
      </c>
      <c r="J2355" s="6">
        <v>2805882</v>
      </c>
      <c r="K2355" s="6" t="s">
        <v>17621</v>
      </c>
      <c r="L2355" s="6">
        <v>1</v>
      </c>
      <c r="M2355" s="6" t="s">
        <v>17622</v>
      </c>
      <c r="N2355" s="6">
        <v>1</v>
      </c>
      <c r="O2355" s="6">
        <v>20180302</v>
      </c>
      <c r="P2355" s="6" t="s">
        <v>17616</v>
      </c>
      <c r="Q2355" s="6">
        <v>177861.44592299999</v>
      </c>
      <c r="R2355" s="6">
        <v>126.75066452305566</v>
      </c>
      <c r="S2355" s="6">
        <v>436339.47991599998</v>
      </c>
      <c r="T2355" s="6">
        <v>37.428921382491957</v>
      </c>
      <c r="U2355" s="6" t="s">
        <v>17616</v>
      </c>
      <c r="V2355" s="6" t="s">
        <v>17616</v>
      </c>
      <c r="W2355" s="6" t="s">
        <v>17754</v>
      </c>
      <c r="X2355" s="8" t="s">
        <v>17624</v>
      </c>
    </row>
    <row r="2356" spans="1:24">
      <c r="A2356" s="7" t="s">
        <v>6178</v>
      </c>
      <c r="B2356" s="6" t="s">
        <v>17616</v>
      </c>
      <c r="C2356" s="6">
        <v>39813</v>
      </c>
      <c r="D2356" s="6">
        <v>165000813</v>
      </c>
      <c r="E2356" s="6" t="s">
        <v>17616</v>
      </c>
      <c r="F2356" s="6" t="s">
        <v>17617</v>
      </c>
      <c r="G2356" s="6" t="s">
        <v>17632</v>
      </c>
      <c r="H2356" s="6" t="s">
        <v>17636</v>
      </c>
      <c r="I2356" s="6" t="s">
        <v>17663</v>
      </c>
      <c r="J2356" s="6">
        <v>2805876</v>
      </c>
      <c r="K2356" s="6" t="s">
        <v>17621</v>
      </c>
      <c r="L2356" s="6">
        <v>1</v>
      </c>
      <c r="M2356" s="6" t="s">
        <v>17622</v>
      </c>
      <c r="N2356" s="6">
        <v>1</v>
      </c>
      <c r="O2356" s="6">
        <v>20130411</v>
      </c>
      <c r="P2356" s="6" t="s">
        <v>17616</v>
      </c>
      <c r="Q2356" s="6">
        <v>176747.46379800001</v>
      </c>
      <c r="R2356" s="6">
        <v>126.73799729383771</v>
      </c>
      <c r="S2356" s="6">
        <v>438916.35992100002</v>
      </c>
      <c r="T2356" s="6">
        <v>37.452111653763026</v>
      </c>
      <c r="U2356" s="6" t="s">
        <v>17616</v>
      </c>
      <c r="V2356" s="6" t="s">
        <v>17616</v>
      </c>
      <c r="W2356" s="6" t="s">
        <v>17634</v>
      </c>
      <c r="X2356" s="8" t="s">
        <v>17624</v>
      </c>
    </row>
    <row r="2357" spans="1:24">
      <c r="A2357" s="7" t="s">
        <v>6181</v>
      </c>
      <c r="B2357" s="6" t="s">
        <v>17616</v>
      </c>
      <c r="C2357" s="6">
        <v>39814</v>
      </c>
      <c r="D2357" s="6">
        <v>165000814</v>
      </c>
      <c r="E2357" s="6" t="s">
        <v>17616</v>
      </c>
      <c r="F2357" s="6" t="s">
        <v>17617</v>
      </c>
      <c r="G2357" s="6" t="s">
        <v>17628</v>
      </c>
      <c r="H2357" s="6" t="s">
        <v>17636</v>
      </c>
      <c r="I2357" s="6" t="s">
        <v>17663</v>
      </c>
      <c r="J2357" s="6">
        <v>2805875</v>
      </c>
      <c r="K2357" s="6" t="s">
        <v>17621</v>
      </c>
      <c r="L2357" s="6">
        <v>1</v>
      </c>
      <c r="M2357" s="6" t="s">
        <v>17622</v>
      </c>
      <c r="N2357" s="6">
        <v>1</v>
      </c>
      <c r="O2357" s="6">
        <v>20130411</v>
      </c>
      <c r="P2357" s="6" t="s">
        <v>17616</v>
      </c>
      <c r="Q2357" s="6">
        <v>176630.390934</v>
      </c>
      <c r="R2357" s="6">
        <v>126.73667173688585</v>
      </c>
      <c r="S2357" s="6">
        <v>438993.60387300001</v>
      </c>
      <c r="T2357" s="6">
        <v>37.452804661677966</v>
      </c>
      <c r="U2357" s="6" t="s">
        <v>17616</v>
      </c>
      <c r="V2357" s="6" t="s">
        <v>17616</v>
      </c>
      <c r="W2357" s="6" t="s">
        <v>17625</v>
      </c>
      <c r="X2357" s="8" t="s">
        <v>17624</v>
      </c>
    </row>
    <row r="2358" spans="1:24">
      <c r="A2358" s="7" t="s">
        <v>6195</v>
      </c>
      <c r="B2358" s="6" t="s">
        <v>17616</v>
      </c>
      <c r="C2358" s="6">
        <v>39815</v>
      </c>
      <c r="D2358" s="6">
        <v>165000815</v>
      </c>
      <c r="E2358" s="6" t="s">
        <v>17616</v>
      </c>
      <c r="F2358" s="6" t="s">
        <v>17617</v>
      </c>
      <c r="G2358" s="6" t="s">
        <v>17628</v>
      </c>
      <c r="H2358" s="6" t="s">
        <v>17636</v>
      </c>
      <c r="I2358" s="6" t="s">
        <v>17638</v>
      </c>
      <c r="J2358" s="6">
        <v>2805894</v>
      </c>
      <c r="K2358" s="6" t="s">
        <v>17621</v>
      </c>
      <c r="L2358" s="6">
        <v>1</v>
      </c>
      <c r="M2358" s="6" t="s">
        <v>17622</v>
      </c>
      <c r="N2358" s="6">
        <v>1</v>
      </c>
      <c r="O2358" s="6">
        <v>20131127</v>
      </c>
      <c r="P2358" s="6" t="s">
        <v>17616</v>
      </c>
      <c r="Q2358" s="6">
        <v>176851.62857100001</v>
      </c>
      <c r="R2358" s="6">
        <v>126.73935542439094</v>
      </c>
      <c r="S2358" s="6">
        <v>433159.466258</v>
      </c>
      <c r="T2358" s="6">
        <v>37.400244621364038</v>
      </c>
      <c r="U2358" s="6" t="s">
        <v>17616</v>
      </c>
      <c r="V2358" s="6" t="s">
        <v>17616</v>
      </c>
      <c r="W2358" s="6" t="s">
        <v>17625</v>
      </c>
      <c r="X2358" s="8" t="s">
        <v>17624</v>
      </c>
    </row>
    <row r="2359" spans="1:24">
      <c r="A2359" s="7" t="s">
        <v>6198</v>
      </c>
      <c r="B2359" s="6" t="s">
        <v>17616</v>
      </c>
      <c r="C2359" s="6">
        <v>39816</v>
      </c>
      <c r="D2359" s="6">
        <v>165000816</v>
      </c>
      <c r="E2359" s="6" t="s">
        <v>17616</v>
      </c>
      <c r="F2359" s="6" t="s">
        <v>17617</v>
      </c>
      <c r="G2359" s="6" t="s">
        <v>17632</v>
      </c>
      <c r="H2359" s="6" t="s">
        <v>17636</v>
      </c>
      <c r="I2359" s="6" t="s">
        <v>17638</v>
      </c>
      <c r="J2359" s="6">
        <v>2805893</v>
      </c>
      <c r="K2359" s="6" t="s">
        <v>17621</v>
      </c>
      <c r="L2359" s="6">
        <v>1</v>
      </c>
      <c r="M2359" s="6" t="s">
        <v>17622</v>
      </c>
      <c r="N2359" s="6">
        <v>1</v>
      </c>
      <c r="O2359" s="6">
        <v>20130429</v>
      </c>
      <c r="P2359" s="6" t="s">
        <v>17616</v>
      </c>
      <c r="Q2359" s="6">
        <v>176720.30915700001</v>
      </c>
      <c r="R2359" s="6">
        <v>126.73787984345496</v>
      </c>
      <c r="S2359" s="6">
        <v>432921.60300300003</v>
      </c>
      <c r="T2359" s="6">
        <v>37.398098164894122</v>
      </c>
      <c r="U2359" s="6" t="s">
        <v>17616</v>
      </c>
      <c r="V2359" s="6" t="s">
        <v>17616</v>
      </c>
      <c r="W2359" s="6" t="s">
        <v>17677</v>
      </c>
      <c r="X2359" s="8" t="s">
        <v>17624</v>
      </c>
    </row>
    <row r="2360" spans="1:24">
      <c r="A2360" s="7" t="s">
        <v>6198</v>
      </c>
      <c r="B2360" s="6" t="s">
        <v>17616</v>
      </c>
      <c r="C2360" s="6">
        <v>39817</v>
      </c>
      <c r="D2360" s="6">
        <v>165000817</v>
      </c>
      <c r="E2360" s="6" t="s">
        <v>17616</v>
      </c>
      <c r="F2360" s="6" t="s">
        <v>17617</v>
      </c>
      <c r="G2360" s="6" t="s">
        <v>17632</v>
      </c>
      <c r="H2360" s="6" t="s">
        <v>17636</v>
      </c>
      <c r="I2360" s="6" t="s">
        <v>17638</v>
      </c>
      <c r="J2360" s="6">
        <v>2805892</v>
      </c>
      <c r="K2360" s="6" t="s">
        <v>17621</v>
      </c>
      <c r="L2360" s="6">
        <v>1</v>
      </c>
      <c r="M2360" s="6" t="s">
        <v>17622</v>
      </c>
      <c r="N2360" s="6">
        <v>1</v>
      </c>
      <c r="O2360" s="6">
        <v>20130429</v>
      </c>
      <c r="P2360" s="6" t="s">
        <v>17616</v>
      </c>
      <c r="Q2360" s="6">
        <v>176726.30825</v>
      </c>
      <c r="R2360" s="6">
        <v>126.73794831098942</v>
      </c>
      <c r="S2360" s="6">
        <v>432898.86959999998</v>
      </c>
      <c r="T2360" s="6">
        <v>37.39789348684031</v>
      </c>
      <c r="U2360" s="6" t="s">
        <v>17616</v>
      </c>
      <c r="V2360" s="6" t="s">
        <v>17616</v>
      </c>
      <c r="W2360" s="6" t="s">
        <v>17754</v>
      </c>
      <c r="X2360" s="8" t="s">
        <v>17624</v>
      </c>
    </row>
    <row r="2361" spans="1:24">
      <c r="A2361" s="7" t="s">
        <v>6195</v>
      </c>
      <c r="B2361" s="6" t="s">
        <v>17616</v>
      </c>
      <c r="C2361" s="6">
        <v>39818</v>
      </c>
      <c r="D2361" s="6">
        <v>165000818</v>
      </c>
      <c r="E2361" s="6" t="s">
        <v>17616</v>
      </c>
      <c r="F2361" s="6" t="s">
        <v>17617</v>
      </c>
      <c r="G2361" s="6" t="s">
        <v>17628</v>
      </c>
      <c r="H2361" s="6" t="s">
        <v>17636</v>
      </c>
      <c r="I2361" s="6" t="s">
        <v>17638</v>
      </c>
      <c r="J2361" s="6">
        <v>2805895</v>
      </c>
      <c r="K2361" s="6" t="s">
        <v>17621</v>
      </c>
      <c r="L2361" s="6">
        <v>1</v>
      </c>
      <c r="M2361" s="6" t="s">
        <v>17622</v>
      </c>
      <c r="N2361" s="6">
        <v>1</v>
      </c>
      <c r="O2361" s="6">
        <v>20130429</v>
      </c>
      <c r="P2361" s="6" t="s">
        <v>17616</v>
      </c>
      <c r="Q2361" s="6">
        <v>176841.86288900001</v>
      </c>
      <c r="R2361" s="6">
        <v>126.73924925354997</v>
      </c>
      <c r="S2361" s="6">
        <v>433028.232648</v>
      </c>
      <c r="T2361" s="6">
        <v>37.399061955731639</v>
      </c>
      <c r="U2361" s="6" t="s">
        <v>17616</v>
      </c>
      <c r="V2361" s="6" t="s">
        <v>17616</v>
      </c>
      <c r="W2361" s="6" t="s">
        <v>17625</v>
      </c>
      <c r="X2361" s="8" t="s">
        <v>17624</v>
      </c>
    </row>
    <row r="2362" spans="1:24">
      <c r="A2362" s="7" t="s">
        <v>6205</v>
      </c>
      <c r="B2362" s="6" t="s">
        <v>17616</v>
      </c>
      <c r="C2362" s="6">
        <v>39819</v>
      </c>
      <c r="D2362" s="6">
        <v>165000819</v>
      </c>
      <c r="E2362" s="6" t="s">
        <v>17616</v>
      </c>
      <c r="F2362" s="6" t="s">
        <v>17617</v>
      </c>
      <c r="G2362" s="6" t="s">
        <v>17632</v>
      </c>
      <c r="H2362" s="6" t="s">
        <v>17636</v>
      </c>
      <c r="I2362" s="6" t="s">
        <v>17637</v>
      </c>
      <c r="J2362" s="6">
        <v>2805900</v>
      </c>
      <c r="K2362" s="6" t="s">
        <v>17621</v>
      </c>
      <c r="L2362" s="6">
        <v>1</v>
      </c>
      <c r="M2362" s="6" t="s">
        <v>17622</v>
      </c>
      <c r="N2362" s="6">
        <v>1</v>
      </c>
      <c r="O2362" s="6">
        <v>20130513</v>
      </c>
      <c r="P2362" s="6" t="s">
        <v>17616</v>
      </c>
      <c r="Q2362" s="6">
        <v>175421.35760700001</v>
      </c>
      <c r="R2362" s="6">
        <v>126.72316895438348</v>
      </c>
      <c r="S2362" s="6">
        <v>434160.74715900002</v>
      </c>
      <c r="T2362" s="6">
        <v>37.409229275559277</v>
      </c>
      <c r="U2362" s="6" t="s">
        <v>17616</v>
      </c>
      <c r="V2362" s="6" t="s">
        <v>17616</v>
      </c>
      <c r="W2362" s="6" t="s">
        <v>17634</v>
      </c>
      <c r="X2362" s="8" t="s">
        <v>17624</v>
      </c>
    </row>
    <row r="2363" spans="1:24">
      <c r="A2363" s="7" t="s">
        <v>6211</v>
      </c>
      <c r="B2363" s="6" t="s">
        <v>17616</v>
      </c>
      <c r="C2363" s="6">
        <v>39820</v>
      </c>
      <c r="D2363" s="6">
        <v>165000820</v>
      </c>
      <c r="E2363" s="6" t="s">
        <v>17616</v>
      </c>
      <c r="F2363" s="6" t="s">
        <v>17617</v>
      </c>
      <c r="G2363" s="6" t="s">
        <v>17632</v>
      </c>
      <c r="H2363" s="6" t="s">
        <v>17636</v>
      </c>
      <c r="I2363" s="6" t="s">
        <v>17638</v>
      </c>
      <c r="J2363" s="6">
        <v>2805906</v>
      </c>
      <c r="K2363" s="6" t="s">
        <v>17621</v>
      </c>
      <c r="L2363" s="6">
        <v>1</v>
      </c>
      <c r="M2363" s="6" t="s">
        <v>17622</v>
      </c>
      <c r="N2363" s="6">
        <v>1</v>
      </c>
      <c r="O2363" s="6">
        <v>20171230</v>
      </c>
      <c r="P2363" s="6" t="s">
        <v>17616</v>
      </c>
      <c r="Q2363" s="6">
        <v>177991.665676</v>
      </c>
      <c r="R2363" s="6">
        <v>126.75215764494368</v>
      </c>
      <c r="S2363" s="6">
        <v>435606.86303100002</v>
      </c>
      <c r="T2363" s="6">
        <v>37.422323604750829</v>
      </c>
      <c r="U2363" s="6" t="s">
        <v>17616</v>
      </c>
      <c r="V2363" s="6" t="s">
        <v>17616</v>
      </c>
      <c r="W2363" s="6" t="s">
        <v>17677</v>
      </c>
      <c r="X2363" s="8" t="s">
        <v>17624</v>
      </c>
    </row>
    <row r="2364" spans="1:24">
      <c r="A2364" s="7" t="s">
        <v>6211</v>
      </c>
      <c r="B2364" s="6" t="s">
        <v>17616</v>
      </c>
      <c r="C2364" s="6">
        <v>39821</v>
      </c>
      <c r="D2364" s="6">
        <v>165000821</v>
      </c>
      <c r="E2364" s="6" t="s">
        <v>17616</v>
      </c>
      <c r="F2364" s="6" t="s">
        <v>17617</v>
      </c>
      <c r="G2364" s="6" t="s">
        <v>17632</v>
      </c>
      <c r="H2364" s="6" t="s">
        <v>17636</v>
      </c>
      <c r="I2364" s="6" t="s">
        <v>17638</v>
      </c>
      <c r="J2364" s="6">
        <v>2805953</v>
      </c>
      <c r="K2364" s="6" t="s">
        <v>17621</v>
      </c>
      <c r="L2364" s="6">
        <v>1</v>
      </c>
      <c r="M2364" s="6" t="s">
        <v>17622</v>
      </c>
      <c r="N2364" s="6">
        <v>1</v>
      </c>
      <c r="O2364" s="6">
        <v>20171230</v>
      </c>
      <c r="P2364" s="6" t="s">
        <v>17616</v>
      </c>
      <c r="Q2364" s="6">
        <v>178005.16341800001</v>
      </c>
      <c r="R2364" s="6">
        <v>126.75230857018528</v>
      </c>
      <c r="S2364" s="6">
        <v>435659.10159199999</v>
      </c>
      <c r="T2364" s="6">
        <v>37.422794596831963</v>
      </c>
      <c r="U2364" s="6" t="s">
        <v>17616</v>
      </c>
      <c r="V2364" s="6" t="s">
        <v>17616</v>
      </c>
      <c r="W2364" s="6" t="s">
        <v>17677</v>
      </c>
      <c r="X2364" s="8" t="s">
        <v>17624</v>
      </c>
    </row>
    <row r="2365" spans="1:24">
      <c r="A2365" s="7" t="s">
        <v>6228</v>
      </c>
      <c r="B2365" s="6" t="s">
        <v>17616</v>
      </c>
      <c r="C2365" s="6">
        <v>39822</v>
      </c>
      <c r="D2365" s="6">
        <v>165000822</v>
      </c>
      <c r="E2365" s="6" t="s">
        <v>17616</v>
      </c>
      <c r="F2365" s="6" t="s">
        <v>17617</v>
      </c>
      <c r="G2365" s="6" t="s">
        <v>17632</v>
      </c>
      <c r="H2365" s="6" t="s">
        <v>17636</v>
      </c>
      <c r="I2365" s="6" t="s">
        <v>17638</v>
      </c>
      <c r="J2365" s="6">
        <v>2805897</v>
      </c>
      <c r="K2365" s="6" t="s">
        <v>17621</v>
      </c>
      <c r="L2365" s="6">
        <v>1</v>
      </c>
      <c r="M2365" s="6" t="s">
        <v>17622</v>
      </c>
      <c r="N2365" s="6">
        <v>1</v>
      </c>
      <c r="O2365" s="6">
        <v>20130608</v>
      </c>
      <c r="P2365" s="6" t="s">
        <v>17616</v>
      </c>
      <c r="Q2365" s="6">
        <v>176760.45323700001</v>
      </c>
      <c r="R2365" s="6">
        <v>126.73831889493975</v>
      </c>
      <c r="S2365" s="6">
        <v>433375.86340999999</v>
      </c>
      <c r="T2365" s="6">
        <v>37.402192081986776</v>
      </c>
      <c r="U2365" s="6" t="s">
        <v>17616</v>
      </c>
      <c r="V2365" s="6" t="s">
        <v>17616</v>
      </c>
      <c r="W2365" s="6" t="s">
        <v>18190</v>
      </c>
      <c r="X2365" s="8" t="s">
        <v>17624</v>
      </c>
    </row>
    <row r="2366" spans="1:24">
      <c r="A2366" s="7" t="s">
        <v>6228</v>
      </c>
      <c r="B2366" s="6" t="s">
        <v>17616</v>
      </c>
      <c r="C2366" s="6">
        <v>39823</v>
      </c>
      <c r="D2366" s="6">
        <v>165000823</v>
      </c>
      <c r="E2366" s="6" t="s">
        <v>17616</v>
      </c>
      <c r="F2366" s="6" t="s">
        <v>17617</v>
      </c>
      <c r="G2366" s="6" t="s">
        <v>17632</v>
      </c>
      <c r="H2366" s="6" t="s">
        <v>17636</v>
      </c>
      <c r="I2366" s="6" t="s">
        <v>17638</v>
      </c>
      <c r="J2366" s="6">
        <v>2805898</v>
      </c>
      <c r="K2366" s="6" t="s">
        <v>17621</v>
      </c>
      <c r="L2366" s="6">
        <v>1</v>
      </c>
      <c r="M2366" s="6" t="s">
        <v>17622</v>
      </c>
      <c r="N2366" s="6">
        <v>1</v>
      </c>
      <c r="O2366" s="6">
        <v>20130608</v>
      </c>
      <c r="P2366" s="6" t="s">
        <v>17616</v>
      </c>
      <c r="Q2366" s="6">
        <v>176767.37794599999</v>
      </c>
      <c r="R2366" s="6">
        <v>126.7383990842425</v>
      </c>
      <c r="S2366" s="6">
        <v>433312.96397099999</v>
      </c>
      <c r="T2366" s="6">
        <v>37.401625529356018</v>
      </c>
      <c r="U2366" s="6" t="s">
        <v>17616</v>
      </c>
      <c r="V2366" s="6" t="s">
        <v>17616</v>
      </c>
      <c r="W2366" s="6" t="s">
        <v>17625</v>
      </c>
      <c r="X2366" s="8" t="s">
        <v>17624</v>
      </c>
    </row>
    <row r="2367" spans="1:24">
      <c r="A2367" s="7" t="s">
        <v>4602</v>
      </c>
      <c r="B2367" s="6" t="s">
        <v>17616</v>
      </c>
      <c r="C2367" s="6">
        <v>39829</v>
      </c>
      <c r="D2367" s="6">
        <v>165000829</v>
      </c>
      <c r="E2367" s="6" t="s">
        <v>17616</v>
      </c>
      <c r="F2367" s="6" t="s">
        <v>17617</v>
      </c>
      <c r="G2367" s="6" t="s">
        <v>17618</v>
      </c>
      <c r="H2367" s="6" t="s">
        <v>17636</v>
      </c>
      <c r="I2367" s="6" t="s">
        <v>17638</v>
      </c>
      <c r="J2367" s="6">
        <v>2805978</v>
      </c>
      <c r="K2367" s="6" t="s">
        <v>17621</v>
      </c>
      <c r="L2367" s="6">
        <v>1</v>
      </c>
      <c r="M2367" s="6" t="s">
        <v>17622</v>
      </c>
      <c r="N2367" s="6">
        <v>1</v>
      </c>
      <c r="O2367" s="6">
        <v>20130809</v>
      </c>
      <c r="P2367" s="6" t="s">
        <v>17616</v>
      </c>
      <c r="Q2367" s="6">
        <v>175442.72797599999</v>
      </c>
      <c r="R2367" s="6">
        <v>126.72347008758905</v>
      </c>
      <c r="S2367" s="6">
        <v>432365.85362200002</v>
      </c>
      <c r="T2367" s="6">
        <v>37.393057792695259</v>
      </c>
      <c r="U2367" s="6" t="s">
        <v>17616</v>
      </c>
      <c r="V2367" s="6" t="s">
        <v>17616</v>
      </c>
      <c r="W2367" s="6" t="s">
        <v>17634</v>
      </c>
      <c r="X2367" s="8" t="s">
        <v>17624</v>
      </c>
    </row>
    <row r="2368" spans="1:24">
      <c r="A2368" s="7" t="s">
        <v>4597</v>
      </c>
      <c r="B2368" s="6" t="s">
        <v>17616</v>
      </c>
      <c r="C2368" s="6">
        <v>39830</v>
      </c>
      <c r="D2368" s="6">
        <v>165000830</v>
      </c>
      <c r="E2368" s="6" t="s">
        <v>17616</v>
      </c>
      <c r="F2368" s="6" t="s">
        <v>17617</v>
      </c>
      <c r="G2368" s="6" t="s">
        <v>17632</v>
      </c>
      <c r="H2368" s="6" t="s">
        <v>17636</v>
      </c>
      <c r="I2368" s="6" t="s">
        <v>17637</v>
      </c>
      <c r="J2368" s="6">
        <v>2805976</v>
      </c>
      <c r="K2368" s="6" t="s">
        <v>17621</v>
      </c>
      <c r="L2368" s="6">
        <v>1</v>
      </c>
      <c r="M2368" s="6" t="s">
        <v>17622</v>
      </c>
      <c r="N2368" s="6">
        <v>1</v>
      </c>
      <c r="O2368" s="6">
        <v>20130809</v>
      </c>
      <c r="P2368" s="6" t="s">
        <v>17616</v>
      </c>
      <c r="Q2368" s="6">
        <v>174708.02572800001</v>
      </c>
      <c r="R2368" s="6">
        <v>126.71507857724984</v>
      </c>
      <c r="S2368" s="6">
        <v>435129.727059</v>
      </c>
      <c r="T2368" s="6">
        <v>37.417940550457772</v>
      </c>
      <c r="U2368" s="6" t="s">
        <v>17616</v>
      </c>
      <c r="V2368" s="6" t="s">
        <v>17616</v>
      </c>
      <c r="W2368" s="6" t="s">
        <v>17634</v>
      </c>
      <c r="X2368" s="8" t="s">
        <v>17624</v>
      </c>
    </row>
    <row r="2369" spans="1:24">
      <c r="A2369" s="7" t="s">
        <v>4597</v>
      </c>
      <c r="B2369" s="6" t="s">
        <v>17616</v>
      </c>
      <c r="C2369" s="6">
        <v>39831</v>
      </c>
      <c r="D2369" s="6">
        <v>165000831</v>
      </c>
      <c r="E2369" s="6" t="s">
        <v>17616</v>
      </c>
      <c r="F2369" s="6" t="s">
        <v>17617</v>
      </c>
      <c r="G2369" s="6" t="s">
        <v>17618</v>
      </c>
      <c r="H2369" s="6" t="s">
        <v>17636</v>
      </c>
      <c r="I2369" s="6" t="s">
        <v>17637</v>
      </c>
      <c r="J2369" s="6">
        <v>2805977</v>
      </c>
      <c r="K2369" s="6" t="s">
        <v>17621</v>
      </c>
      <c r="L2369" s="6">
        <v>1</v>
      </c>
      <c r="M2369" s="6" t="s">
        <v>17622</v>
      </c>
      <c r="N2369" s="6">
        <v>1</v>
      </c>
      <c r="O2369" s="6">
        <v>20130809</v>
      </c>
      <c r="P2369" s="6" t="s">
        <v>17616</v>
      </c>
      <c r="Q2369" s="6">
        <v>174748.2371</v>
      </c>
      <c r="R2369" s="6">
        <v>126.71553297323017</v>
      </c>
      <c r="S2369" s="6">
        <v>435125.25912900001</v>
      </c>
      <c r="T2369" s="6">
        <v>37.417901394023851</v>
      </c>
      <c r="U2369" s="6" t="s">
        <v>17616</v>
      </c>
      <c r="V2369" s="6" t="s">
        <v>17616</v>
      </c>
      <c r="W2369" s="6" t="s">
        <v>17625</v>
      </c>
      <c r="X2369" s="8" t="s">
        <v>17624</v>
      </c>
    </row>
    <row r="2370" spans="1:24">
      <c r="A2370" s="7" t="s">
        <v>4587</v>
      </c>
      <c r="B2370" s="6" t="s">
        <v>17616</v>
      </c>
      <c r="C2370" s="6">
        <v>39832</v>
      </c>
      <c r="D2370" s="6">
        <v>165000832</v>
      </c>
      <c r="E2370" s="6">
        <v>20190708</v>
      </c>
      <c r="F2370" s="6" t="s">
        <v>17617</v>
      </c>
      <c r="G2370" s="6" t="s">
        <v>17632</v>
      </c>
      <c r="H2370" s="6" t="s">
        <v>17636</v>
      </c>
      <c r="I2370" s="6" t="s">
        <v>17805</v>
      </c>
      <c r="J2370" s="6">
        <v>2806709</v>
      </c>
      <c r="K2370" s="6" t="s">
        <v>17621</v>
      </c>
      <c r="L2370" s="6">
        <v>1</v>
      </c>
      <c r="M2370" s="6" t="s">
        <v>17622</v>
      </c>
      <c r="N2370" s="6">
        <v>0</v>
      </c>
      <c r="O2370" s="6">
        <v>20130809</v>
      </c>
      <c r="P2370" s="6" t="s">
        <v>17616</v>
      </c>
      <c r="Q2370" s="6">
        <v>174918.05536500001</v>
      </c>
      <c r="R2370" s="6">
        <v>126.71732135568533</v>
      </c>
      <c r="S2370" s="6">
        <v>438940.840256</v>
      </c>
      <c r="T2370" s="6">
        <v>37.452284315433729</v>
      </c>
      <c r="U2370" s="6" t="s">
        <v>17616</v>
      </c>
      <c r="V2370" s="6" t="s">
        <v>17616</v>
      </c>
      <c r="W2370" s="6" t="s">
        <v>17625</v>
      </c>
      <c r="X2370" s="8" t="s">
        <v>17624</v>
      </c>
    </row>
    <row r="2371" spans="1:24">
      <c r="A2371" s="7" t="s">
        <v>4587</v>
      </c>
      <c r="B2371" s="6" t="s">
        <v>17616</v>
      </c>
      <c r="C2371" s="6">
        <v>39833</v>
      </c>
      <c r="D2371" s="6">
        <v>165000833</v>
      </c>
      <c r="E2371" s="6" t="s">
        <v>17616</v>
      </c>
      <c r="F2371" s="6" t="s">
        <v>17617</v>
      </c>
      <c r="G2371" s="6" t="s">
        <v>17632</v>
      </c>
      <c r="H2371" s="6" t="s">
        <v>17636</v>
      </c>
      <c r="I2371" s="6" t="s">
        <v>17715</v>
      </c>
      <c r="J2371" s="6">
        <v>2806708</v>
      </c>
      <c r="K2371" s="6" t="s">
        <v>17621</v>
      </c>
      <c r="L2371" s="6">
        <v>1</v>
      </c>
      <c r="M2371" s="6" t="s">
        <v>17622</v>
      </c>
      <c r="N2371" s="6">
        <v>1</v>
      </c>
      <c r="O2371" s="6">
        <v>20130809</v>
      </c>
      <c r="P2371" s="6" t="s">
        <v>17616</v>
      </c>
      <c r="Q2371" s="6">
        <v>174956.45571400001</v>
      </c>
      <c r="R2371" s="6">
        <v>126.71775475391604</v>
      </c>
      <c r="S2371" s="6">
        <v>438958.02898399998</v>
      </c>
      <c r="T2371" s="6">
        <v>37.452440227741384</v>
      </c>
      <c r="U2371" s="6" t="s">
        <v>17616</v>
      </c>
      <c r="V2371" s="6" t="s">
        <v>17616</v>
      </c>
      <c r="W2371" s="6" t="s">
        <v>17625</v>
      </c>
      <c r="X2371" s="8" t="s">
        <v>17624</v>
      </c>
    </row>
    <row r="2372" spans="1:24">
      <c r="A2372" s="7" t="s">
        <v>5758</v>
      </c>
      <c r="B2372" s="6" t="s">
        <v>17616</v>
      </c>
      <c r="C2372" s="6">
        <v>39834</v>
      </c>
      <c r="D2372" s="6">
        <v>165000834</v>
      </c>
      <c r="E2372" s="6" t="s">
        <v>17616</v>
      </c>
      <c r="F2372" s="6" t="s">
        <v>17617</v>
      </c>
      <c r="G2372" s="6" t="s">
        <v>17628</v>
      </c>
      <c r="H2372" s="6" t="s">
        <v>17636</v>
      </c>
      <c r="I2372" s="6" t="s">
        <v>17713</v>
      </c>
      <c r="J2372" s="6">
        <v>2806013</v>
      </c>
      <c r="K2372" s="6" t="s">
        <v>17621</v>
      </c>
      <c r="L2372" s="6">
        <v>1</v>
      </c>
      <c r="M2372" s="6" t="s">
        <v>17622</v>
      </c>
      <c r="N2372" s="6">
        <v>1</v>
      </c>
      <c r="O2372" s="6">
        <v>20131113</v>
      </c>
      <c r="P2372" s="6" t="s">
        <v>17616</v>
      </c>
      <c r="Q2372" s="6">
        <v>172772.363079</v>
      </c>
      <c r="R2372" s="6">
        <v>126.69301180145541</v>
      </c>
      <c r="S2372" s="6">
        <v>440560.88819999999</v>
      </c>
      <c r="T2372" s="6">
        <v>37.466820020388575</v>
      </c>
      <c r="U2372" s="6" t="s">
        <v>17616</v>
      </c>
      <c r="V2372" s="6" t="s">
        <v>17616</v>
      </c>
      <c r="W2372" s="6" t="s">
        <v>17625</v>
      </c>
      <c r="X2372" s="8" t="s">
        <v>17624</v>
      </c>
    </row>
    <row r="2373" spans="1:24">
      <c r="A2373" s="7" t="s">
        <v>1940</v>
      </c>
      <c r="B2373" s="6" t="s">
        <v>17616</v>
      </c>
      <c r="C2373" s="6">
        <v>39835</v>
      </c>
      <c r="D2373" s="6">
        <v>165000835</v>
      </c>
      <c r="E2373" s="6" t="s">
        <v>17616</v>
      </c>
      <c r="F2373" s="6" t="s">
        <v>17617</v>
      </c>
      <c r="G2373" s="6" t="s">
        <v>17628</v>
      </c>
      <c r="H2373" s="6" t="s">
        <v>17636</v>
      </c>
      <c r="I2373" s="6" t="s">
        <v>17713</v>
      </c>
      <c r="J2373" s="6">
        <v>2806014</v>
      </c>
      <c r="K2373" s="6" t="s">
        <v>17621</v>
      </c>
      <c r="L2373" s="6">
        <v>1</v>
      </c>
      <c r="M2373" s="6" t="s">
        <v>17622</v>
      </c>
      <c r="N2373" s="6">
        <v>1</v>
      </c>
      <c r="O2373" s="6">
        <v>20131113</v>
      </c>
      <c r="P2373" s="6" t="s">
        <v>17616</v>
      </c>
      <c r="Q2373" s="6">
        <v>172755.65708599999</v>
      </c>
      <c r="R2373" s="6">
        <v>126.69282362651353</v>
      </c>
      <c r="S2373" s="6">
        <v>440542.94472700002</v>
      </c>
      <c r="T2373" s="6">
        <v>37.466657858222568</v>
      </c>
      <c r="U2373" s="6" t="s">
        <v>17616</v>
      </c>
      <c r="V2373" s="6" t="s">
        <v>17616</v>
      </c>
      <c r="W2373" s="6" t="s">
        <v>17625</v>
      </c>
      <c r="X2373" s="8" t="s">
        <v>17624</v>
      </c>
    </row>
    <row r="2374" spans="1:24">
      <c r="A2374" s="7" t="s">
        <v>5303</v>
      </c>
      <c r="B2374" s="6" t="s">
        <v>17616</v>
      </c>
      <c r="C2374" s="6">
        <v>39836</v>
      </c>
      <c r="D2374" s="6">
        <v>165000836</v>
      </c>
      <c r="E2374" s="6" t="s">
        <v>17616</v>
      </c>
      <c r="F2374" s="6" t="s">
        <v>17617</v>
      </c>
      <c r="G2374" s="6" t="s">
        <v>17618</v>
      </c>
      <c r="H2374" s="6" t="s">
        <v>17636</v>
      </c>
      <c r="I2374" s="6" t="s">
        <v>17713</v>
      </c>
      <c r="J2374" s="6">
        <v>2806038</v>
      </c>
      <c r="K2374" s="6" t="s">
        <v>17621</v>
      </c>
      <c r="L2374" s="6">
        <v>1</v>
      </c>
      <c r="M2374" s="6" t="s">
        <v>17622</v>
      </c>
      <c r="N2374" s="6">
        <v>1</v>
      </c>
      <c r="O2374" s="6">
        <v>20131220</v>
      </c>
      <c r="P2374" s="6" t="s">
        <v>17616</v>
      </c>
      <c r="Q2374" s="6">
        <v>172558.83192699999</v>
      </c>
      <c r="R2374" s="6">
        <v>126.69058848724556</v>
      </c>
      <c r="S2374" s="6">
        <v>440818.73565799999</v>
      </c>
      <c r="T2374" s="6">
        <v>37.469136875546049</v>
      </c>
      <c r="U2374" s="6" t="s">
        <v>17616</v>
      </c>
      <c r="V2374" s="6" t="s">
        <v>17616</v>
      </c>
      <c r="W2374" s="6" t="s">
        <v>17677</v>
      </c>
      <c r="X2374" s="8" t="s">
        <v>17624</v>
      </c>
    </row>
    <row r="2375" spans="1:24">
      <c r="A2375" s="7" t="s">
        <v>5311</v>
      </c>
      <c r="B2375" s="6" t="s">
        <v>17616</v>
      </c>
      <c r="C2375" s="6">
        <v>39837</v>
      </c>
      <c r="D2375" s="6">
        <v>165000837</v>
      </c>
      <c r="E2375" s="6">
        <v>20190801</v>
      </c>
      <c r="F2375" s="6" t="s">
        <v>17617</v>
      </c>
      <c r="G2375" s="6" t="s">
        <v>17618</v>
      </c>
      <c r="H2375" s="6" t="s">
        <v>17636</v>
      </c>
      <c r="I2375" s="6" t="s">
        <v>17638</v>
      </c>
      <c r="J2375" s="6">
        <v>2806039</v>
      </c>
      <c r="K2375" s="6" t="s">
        <v>17621</v>
      </c>
      <c r="L2375" s="6">
        <v>1</v>
      </c>
      <c r="M2375" s="6" t="s">
        <v>17622</v>
      </c>
      <c r="N2375" s="6">
        <v>0</v>
      </c>
      <c r="O2375" s="6">
        <v>20131220</v>
      </c>
      <c r="P2375" s="6" t="s">
        <v>17616</v>
      </c>
      <c r="Q2375" s="6">
        <v>173715.28263100001</v>
      </c>
      <c r="R2375" s="6">
        <v>126.70399670472506</v>
      </c>
      <c r="S2375" s="6">
        <v>431409.94434799999</v>
      </c>
      <c r="T2375" s="6">
        <v>37.38439754047549</v>
      </c>
      <c r="U2375" s="6" t="s">
        <v>17616</v>
      </c>
      <c r="V2375" s="6" t="s">
        <v>17616</v>
      </c>
      <c r="W2375" s="6" t="s">
        <v>18066</v>
      </c>
      <c r="X2375" s="8" t="s">
        <v>17624</v>
      </c>
    </row>
    <row r="2376" spans="1:24">
      <c r="A2376" s="7" t="s">
        <v>4405</v>
      </c>
      <c r="B2376" s="6" t="s">
        <v>17616</v>
      </c>
      <c r="C2376" s="6">
        <v>39838</v>
      </c>
      <c r="D2376" s="6">
        <v>165000838</v>
      </c>
      <c r="E2376" s="6" t="s">
        <v>17616</v>
      </c>
      <c r="F2376" s="6" t="s">
        <v>17617</v>
      </c>
      <c r="G2376" s="6" t="s">
        <v>17632</v>
      </c>
      <c r="H2376" s="6" t="s">
        <v>17636</v>
      </c>
      <c r="I2376" s="6" t="s">
        <v>17638</v>
      </c>
      <c r="J2376" s="6">
        <v>2806045</v>
      </c>
      <c r="K2376" s="6" t="s">
        <v>17621</v>
      </c>
      <c r="L2376" s="6">
        <v>1</v>
      </c>
      <c r="M2376" s="6" t="s">
        <v>17622</v>
      </c>
      <c r="N2376" s="6">
        <v>1</v>
      </c>
      <c r="O2376" s="6">
        <v>20131227</v>
      </c>
      <c r="P2376" s="6" t="s">
        <v>17616</v>
      </c>
      <c r="Q2376" s="6">
        <v>175179.21075</v>
      </c>
      <c r="R2376" s="6">
        <v>126.72051758158241</v>
      </c>
      <c r="S2376" s="6">
        <v>431672.92631299997</v>
      </c>
      <c r="T2376" s="6">
        <v>37.386807450018502</v>
      </c>
      <c r="U2376" s="6" t="s">
        <v>17616</v>
      </c>
      <c r="V2376" s="6" t="s">
        <v>17616</v>
      </c>
      <c r="W2376" s="6" t="s">
        <v>17625</v>
      </c>
      <c r="X2376" s="8" t="s">
        <v>17624</v>
      </c>
    </row>
    <row r="2377" spans="1:24">
      <c r="A2377" s="7" t="s">
        <v>5321</v>
      </c>
      <c r="B2377" s="6" t="s">
        <v>17616</v>
      </c>
      <c r="C2377" s="6">
        <v>39839</v>
      </c>
      <c r="D2377" s="6">
        <v>165000839</v>
      </c>
      <c r="E2377" s="6" t="s">
        <v>17616</v>
      </c>
      <c r="F2377" s="6" t="s">
        <v>17617</v>
      </c>
      <c r="G2377" s="6" t="s">
        <v>17618</v>
      </c>
      <c r="H2377" s="6" t="s">
        <v>17636</v>
      </c>
      <c r="I2377" s="6" t="s">
        <v>17638</v>
      </c>
      <c r="J2377" s="6">
        <v>2806046</v>
      </c>
      <c r="K2377" s="6" t="s">
        <v>17621</v>
      </c>
      <c r="L2377" s="6">
        <v>1</v>
      </c>
      <c r="M2377" s="6" t="s">
        <v>17622</v>
      </c>
      <c r="N2377" s="6">
        <v>1</v>
      </c>
      <c r="O2377" s="6">
        <v>20131227</v>
      </c>
      <c r="P2377" s="6" t="s">
        <v>17616</v>
      </c>
      <c r="Q2377" s="6">
        <v>174871.904282</v>
      </c>
      <c r="R2377" s="6">
        <v>126.71705143732135</v>
      </c>
      <c r="S2377" s="6">
        <v>431559.19133399997</v>
      </c>
      <c r="T2377" s="6">
        <v>37.385774396374941</v>
      </c>
      <c r="U2377" s="6" t="s">
        <v>17616</v>
      </c>
      <c r="V2377" s="6" t="s">
        <v>17616</v>
      </c>
      <c r="W2377" s="6" t="s">
        <v>17625</v>
      </c>
      <c r="X2377" s="8" t="s">
        <v>17624</v>
      </c>
    </row>
    <row r="2378" spans="1:24">
      <c r="A2378" s="7" t="s">
        <v>5324</v>
      </c>
      <c r="B2378" s="6" t="s">
        <v>17616</v>
      </c>
      <c r="C2378" s="6">
        <v>39840</v>
      </c>
      <c r="D2378" s="6">
        <v>165000840</v>
      </c>
      <c r="E2378" s="6">
        <v>20190722</v>
      </c>
      <c r="F2378" s="6" t="s">
        <v>17617</v>
      </c>
      <c r="G2378" s="6" t="s">
        <v>17632</v>
      </c>
      <c r="H2378" s="6" t="s">
        <v>17636</v>
      </c>
      <c r="I2378" s="6" t="s">
        <v>17816</v>
      </c>
      <c r="J2378" s="6">
        <v>2806052</v>
      </c>
      <c r="K2378" s="6" t="s">
        <v>17621</v>
      </c>
      <c r="L2378" s="6">
        <v>1</v>
      </c>
      <c r="M2378" s="6" t="s">
        <v>17622</v>
      </c>
      <c r="N2378" s="6">
        <v>0</v>
      </c>
      <c r="O2378" s="6">
        <v>20180717</v>
      </c>
      <c r="P2378" s="6" t="s">
        <v>17616</v>
      </c>
      <c r="Q2378" s="6">
        <v>169387.92940699999</v>
      </c>
      <c r="R2378" s="6">
        <v>126.65517468581376</v>
      </c>
      <c r="S2378" s="6">
        <v>430458.63245799998</v>
      </c>
      <c r="T2378" s="6">
        <v>37.375693202527565</v>
      </c>
      <c r="U2378" s="6" t="s">
        <v>17616</v>
      </c>
      <c r="V2378" s="6" t="s">
        <v>17616</v>
      </c>
      <c r="W2378" s="6" t="s">
        <v>17716</v>
      </c>
      <c r="X2378" s="8" t="s">
        <v>17624</v>
      </c>
    </row>
    <row r="2379" spans="1:24">
      <c r="A2379" s="7" t="s">
        <v>5324</v>
      </c>
      <c r="B2379" s="6" t="s">
        <v>17616</v>
      </c>
      <c r="C2379" s="6">
        <v>39841</v>
      </c>
      <c r="D2379" s="6">
        <v>165000841</v>
      </c>
      <c r="E2379" s="6">
        <v>20190722</v>
      </c>
      <c r="F2379" s="6" t="s">
        <v>17617</v>
      </c>
      <c r="G2379" s="6" t="s">
        <v>17632</v>
      </c>
      <c r="H2379" s="6" t="s">
        <v>17636</v>
      </c>
      <c r="I2379" s="6" t="s">
        <v>17816</v>
      </c>
      <c r="J2379" s="6">
        <v>2806047</v>
      </c>
      <c r="K2379" s="6" t="s">
        <v>17621</v>
      </c>
      <c r="L2379" s="6">
        <v>1</v>
      </c>
      <c r="M2379" s="6" t="s">
        <v>17622</v>
      </c>
      <c r="N2379" s="6">
        <v>0</v>
      </c>
      <c r="O2379" s="6">
        <v>20180411</v>
      </c>
      <c r="P2379" s="6" t="s">
        <v>17616</v>
      </c>
      <c r="Q2379" s="6">
        <v>169366.29270799999</v>
      </c>
      <c r="R2379" s="6">
        <v>126.65492985606261</v>
      </c>
      <c r="S2379" s="6">
        <v>430471.94734999997</v>
      </c>
      <c r="T2379" s="6">
        <v>37.37581245433303</v>
      </c>
      <c r="U2379" s="6" t="s">
        <v>17616</v>
      </c>
      <c r="V2379" s="6" t="s">
        <v>17616</v>
      </c>
      <c r="W2379" s="6" t="s">
        <v>17717</v>
      </c>
      <c r="X2379" s="8" t="s">
        <v>17624</v>
      </c>
    </row>
    <row r="2380" spans="1:24">
      <c r="A2380" s="7" t="s">
        <v>5314</v>
      </c>
      <c r="B2380" s="6" t="s">
        <v>17616</v>
      </c>
      <c r="C2380" s="6">
        <v>39842</v>
      </c>
      <c r="D2380" s="6">
        <v>165000842</v>
      </c>
      <c r="E2380" s="6">
        <v>20190722</v>
      </c>
      <c r="F2380" s="6" t="s">
        <v>17617</v>
      </c>
      <c r="G2380" s="6" t="s">
        <v>17632</v>
      </c>
      <c r="H2380" s="6" t="s">
        <v>17636</v>
      </c>
      <c r="I2380" s="6" t="s">
        <v>17816</v>
      </c>
      <c r="J2380" s="6">
        <v>2806048</v>
      </c>
      <c r="K2380" s="6" t="s">
        <v>17621</v>
      </c>
      <c r="L2380" s="6">
        <v>1</v>
      </c>
      <c r="M2380" s="6" t="s">
        <v>17622</v>
      </c>
      <c r="N2380" s="6">
        <v>0</v>
      </c>
      <c r="O2380" s="6">
        <v>20140423</v>
      </c>
      <c r="P2380" s="6" t="s">
        <v>17616</v>
      </c>
      <c r="Q2380" s="6">
        <v>169119.14935699999</v>
      </c>
      <c r="R2380" s="6">
        <v>126.65215349828244</v>
      </c>
      <c r="S2380" s="6">
        <v>430139.573233</v>
      </c>
      <c r="T2380" s="6">
        <v>37.372809550106631</v>
      </c>
      <c r="U2380" s="6" t="s">
        <v>17616</v>
      </c>
      <c r="V2380" s="6" t="s">
        <v>17616</v>
      </c>
      <c r="W2380" s="6" t="s">
        <v>17716</v>
      </c>
      <c r="X2380" s="8" t="s">
        <v>17624</v>
      </c>
    </row>
    <row r="2381" spans="1:24">
      <c r="A2381" s="7" t="s">
        <v>5314</v>
      </c>
      <c r="B2381" s="6" t="s">
        <v>17616</v>
      </c>
      <c r="C2381" s="6">
        <v>39843</v>
      </c>
      <c r="D2381" s="6">
        <v>165000843</v>
      </c>
      <c r="E2381" s="6">
        <v>20190722</v>
      </c>
      <c r="F2381" s="6" t="s">
        <v>17617</v>
      </c>
      <c r="G2381" s="6" t="s">
        <v>17632</v>
      </c>
      <c r="H2381" s="6" t="s">
        <v>17636</v>
      </c>
      <c r="I2381" s="6" t="s">
        <v>17816</v>
      </c>
      <c r="J2381" s="6">
        <v>2806051</v>
      </c>
      <c r="K2381" s="6" t="s">
        <v>17621</v>
      </c>
      <c r="L2381" s="6">
        <v>1</v>
      </c>
      <c r="M2381" s="6" t="s">
        <v>17622</v>
      </c>
      <c r="N2381" s="6">
        <v>0</v>
      </c>
      <c r="O2381" s="6">
        <v>20140423</v>
      </c>
      <c r="P2381" s="6" t="s">
        <v>17616</v>
      </c>
      <c r="Q2381" s="6">
        <v>169152.204188</v>
      </c>
      <c r="R2381" s="6">
        <v>126.65252661079288</v>
      </c>
      <c r="S2381" s="6">
        <v>430141.04233700002</v>
      </c>
      <c r="T2381" s="6">
        <v>37.372823888402579</v>
      </c>
      <c r="U2381" s="6" t="s">
        <v>17616</v>
      </c>
      <c r="V2381" s="6" t="s">
        <v>17616</v>
      </c>
      <c r="W2381" s="6" t="s">
        <v>17717</v>
      </c>
      <c r="X2381" s="8" t="s">
        <v>17624</v>
      </c>
    </row>
    <row r="2382" spans="1:24">
      <c r="A2382" s="7" t="s">
        <v>5570</v>
      </c>
      <c r="B2382" s="6" t="s">
        <v>17616</v>
      </c>
      <c r="C2382" s="6">
        <v>39844</v>
      </c>
      <c r="D2382" s="6">
        <v>165000844</v>
      </c>
      <c r="E2382" s="6">
        <v>20190722</v>
      </c>
      <c r="F2382" s="6" t="s">
        <v>17617</v>
      </c>
      <c r="G2382" s="6" t="s">
        <v>17628</v>
      </c>
      <c r="H2382" s="6" t="s">
        <v>17636</v>
      </c>
      <c r="I2382" s="6" t="s">
        <v>17816</v>
      </c>
      <c r="J2382" s="6">
        <v>2806084</v>
      </c>
      <c r="K2382" s="6" t="s">
        <v>17621</v>
      </c>
      <c r="L2382" s="6">
        <v>1</v>
      </c>
      <c r="M2382" s="6" t="s">
        <v>17622</v>
      </c>
      <c r="N2382" s="6">
        <v>0</v>
      </c>
      <c r="O2382" s="6">
        <v>20140915</v>
      </c>
      <c r="P2382" s="6" t="s">
        <v>17616</v>
      </c>
      <c r="Q2382" s="6">
        <v>170837.25529500001</v>
      </c>
      <c r="R2382" s="6">
        <v>126.67149638915791</v>
      </c>
      <c r="S2382" s="6">
        <v>431501.48982800002</v>
      </c>
      <c r="T2382" s="6">
        <v>37.385136152146707</v>
      </c>
      <c r="U2382" s="6" t="s">
        <v>17616</v>
      </c>
      <c r="V2382" s="6" t="s">
        <v>17616</v>
      </c>
      <c r="W2382" s="6" t="s">
        <v>17625</v>
      </c>
      <c r="X2382" s="8" t="s">
        <v>17624</v>
      </c>
    </row>
    <row r="2383" spans="1:24">
      <c r="A2383" s="7" t="s">
        <v>5565</v>
      </c>
      <c r="B2383" s="6" t="s">
        <v>17616</v>
      </c>
      <c r="C2383" s="6">
        <v>39845</v>
      </c>
      <c r="D2383" s="6">
        <v>165000845</v>
      </c>
      <c r="E2383" s="6">
        <v>20190722</v>
      </c>
      <c r="F2383" s="6" t="s">
        <v>17617</v>
      </c>
      <c r="G2383" s="6" t="s">
        <v>17632</v>
      </c>
      <c r="H2383" s="6" t="s">
        <v>17636</v>
      </c>
      <c r="I2383" s="6" t="s">
        <v>17816</v>
      </c>
      <c r="J2383" s="6">
        <v>2806085</v>
      </c>
      <c r="K2383" s="6" t="s">
        <v>17621</v>
      </c>
      <c r="L2383" s="6">
        <v>1</v>
      </c>
      <c r="M2383" s="6" t="s">
        <v>17622</v>
      </c>
      <c r="N2383" s="6">
        <v>0</v>
      </c>
      <c r="O2383" s="6">
        <v>20140423</v>
      </c>
      <c r="P2383" s="6" t="s">
        <v>17616</v>
      </c>
      <c r="Q2383" s="6">
        <v>171018.551981</v>
      </c>
      <c r="R2383" s="6">
        <v>126.67354897266927</v>
      </c>
      <c r="S2383" s="6">
        <v>431361.632384</v>
      </c>
      <c r="T2383" s="6">
        <v>37.383881728790207</v>
      </c>
      <c r="U2383" s="6" t="s">
        <v>17616</v>
      </c>
      <c r="V2383" s="6" t="s">
        <v>17616</v>
      </c>
      <c r="W2383" s="6" t="s">
        <v>17717</v>
      </c>
      <c r="X2383" s="8" t="s">
        <v>17624</v>
      </c>
    </row>
    <row r="2384" spans="1:24">
      <c r="A2384" s="7" t="s">
        <v>5565</v>
      </c>
      <c r="B2384" s="6" t="s">
        <v>17616</v>
      </c>
      <c r="C2384" s="6">
        <v>39846</v>
      </c>
      <c r="D2384" s="6">
        <v>165000846</v>
      </c>
      <c r="E2384" s="6">
        <v>20190722</v>
      </c>
      <c r="F2384" s="6" t="s">
        <v>17617</v>
      </c>
      <c r="G2384" s="6" t="s">
        <v>17632</v>
      </c>
      <c r="H2384" s="6" t="s">
        <v>17636</v>
      </c>
      <c r="I2384" s="6" t="s">
        <v>17816</v>
      </c>
      <c r="J2384" s="6">
        <v>2806086</v>
      </c>
      <c r="K2384" s="6" t="s">
        <v>17621</v>
      </c>
      <c r="L2384" s="6">
        <v>1</v>
      </c>
      <c r="M2384" s="6" t="s">
        <v>17622</v>
      </c>
      <c r="N2384" s="6">
        <v>0</v>
      </c>
      <c r="O2384" s="6">
        <v>20140423</v>
      </c>
      <c r="P2384" s="6" t="s">
        <v>17616</v>
      </c>
      <c r="Q2384" s="6">
        <v>171250.61890100001</v>
      </c>
      <c r="R2384" s="6">
        <v>126.67616244837548</v>
      </c>
      <c r="S2384" s="6">
        <v>431537.45791400003</v>
      </c>
      <c r="T2384" s="6">
        <v>37.385473157537135</v>
      </c>
      <c r="U2384" s="6" t="s">
        <v>17616</v>
      </c>
      <c r="V2384" s="6" t="s">
        <v>17616</v>
      </c>
      <c r="W2384" s="6" t="s">
        <v>17717</v>
      </c>
      <c r="X2384" s="8" t="s">
        <v>17624</v>
      </c>
    </row>
    <row r="2385" spans="1:24">
      <c r="A2385" s="7" t="s">
        <v>5570</v>
      </c>
      <c r="B2385" s="6" t="s">
        <v>17616</v>
      </c>
      <c r="C2385" s="6">
        <v>39847</v>
      </c>
      <c r="D2385" s="6">
        <v>165000847</v>
      </c>
      <c r="E2385" s="6">
        <v>20190722</v>
      </c>
      <c r="F2385" s="6" t="s">
        <v>17617</v>
      </c>
      <c r="G2385" s="6" t="s">
        <v>17632</v>
      </c>
      <c r="H2385" s="6" t="s">
        <v>17636</v>
      </c>
      <c r="I2385" s="6" t="s">
        <v>17816</v>
      </c>
      <c r="J2385" s="6">
        <v>2805960</v>
      </c>
      <c r="K2385" s="6" t="s">
        <v>17621</v>
      </c>
      <c r="L2385" s="6">
        <v>1</v>
      </c>
      <c r="M2385" s="6" t="s">
        <v>17622</v>
      </c>
      <c r="N2385" s="6">
        <v>0</v>
      </c>
      <c r="O2385" s="6">
        <v>20140915</v>
      </c>
      <c r="P2385" s="6" t="s">
        <v>17616</v>
      </c>
      <c r="Q2385" s="6">
        <v>171017.88024100001</v>
      </c>
      <c r="R2385" s="6">
        <v>126.67353286241789</v>
      </c>
      <c r="S2385" s="6">
        <v>431578.88758699998</v>
      </c>
      <c r="T2385" s="6">
        <v>37.38583918076958</v>
      </c>
      <c r="U2385" s="6" t="s">
        <v>17616</v>
      </c>
      <c r="V2385" s="6" t="s">
        <v>17616</v>
      </c>
      <c r="W2385" s="6" t="s">
        <v>17717</v>
      </c>
      <c r="X2385" s="8" t="s">
        <v>17624</v>
      </c>
    </row>
    <row r="2386" spans="1:24">
      <c r="A2386" s="7" t="s">
        <v>5565</v>
      </c>
      <c r="B2386" s="6" t="s">
        <v>17616</v>
      </c>
      <c r="C2386" s="6">
        <v>39848</v>
      </c>
      <c r="D2386" s="6">
        <v>165000848</v>
      </c>
      <c r="E2386" s="6">
        <v>20190722</v>
      </c>
      <c r="F2386" s="6" t="s">
        <v>17617</v>
      </c>
      <c r="G2386" s="6" t="s">
        <v>17632</v>
      </c>
      <c r="H2386" s="6" t="s">
        <v>17636</v>
      </c>
      <c r="I2386" s="6" t="s">
        <v>17816</v>
      </c>
      <c r="J2386" s="6">
        <v>2806043</v>
      </c>
      <c r="K2386" s="6" t="s">
        <v>17621</v>
      </c>
      <c r="L2386" s="6">
        <v>1</v>
      </c>
      <c r="M2386" s="6" t="s">
        <v>17622</v>
      </c>
      <c r="N2386" s="6">
        <v>0</v>
      </c>
      <c r="O2386" s="6">
        <v>20140423</v>
      </c>
      <c r="P2386" s="6" t="s">
        <v>17616</v>
      </c>
      <c r="Q2386" s="6">
        <v>171033.22837900001</v>
      </c>
      <c r="R2386" s="6">
        <v>126.67371468716999</v>
      </c>
      <c r="S2386" s="6">
        <v>431361.632384</v>
      </c>
      <c r="T2386" s="6">
        <v>37.383882188212851</v>
      </c>
      <c r="U2386" s="6" t="s">
        <v>17616</v>
      </c>
      <c r="V2386" s="6" t="s">
        <v>17616</v>
      </c>
      <c r="W2386" s="6" t="s">
        <v>17717</v>
      </c>
      <c r="X2386" s="8" t="s">
        <v>17624</v>
      </c>
    </row>
    <row r="2387" spans="1:24">
      <c r="A2387" s="7" t="s">
        <v>5565</v>
      </c>
      <c r="B2387" s="6" t="s">
        <v>17616</v>
      </c>
      <c r="C2387" s="6">
        <v>39849</v>
      </c>
      <c r="D2387" s="6">
        <v>165000849</v>
      </c>
      <c r="E2387" s="6">
        <v>20190722</v>
      </c>
      <c r="F2387" s="6" t="s">
        <v>17617</v>
      </c>
      <c r="G2387" s="6" t="s">
        <v>17632</v>
      </c>
      <c r="H2387" s="6" t="s">
        <v>17636</v>
      </c>
      <c r="I2387" s="6" t="s">
        <v>17816</v>
      </c>
      <c r="J2387" s="6">
        <v>2806042</v>
      </c>
      <c r="K2387" s="6" t="s">
        <v>17621</v>
      </c>
      <c r="L2387" s="6">
        <v>1</v>
      </c>
      <c r="M2387" s="6" t="s">
        <v>17622</v>
      </c>
      <c r="N2387" s="6">
        <v>0</v>
      </c>
      <c r="O2387" s="6">
        <v>20140423</v>
      </c>
      <c r="P2387" s="6" t="s">
        <v>17616</v>
      </c>
      <c r="Q2387" s="6">
        <v>171255.50120500001</v>
      </c>
      <c r="R2387" s="6">
        <v>126.67621808835825</v>
      </c>
      <c r="S2387" s="6">
        <v>431524.31324799999</v>
      </c>
      <c r="T2387" s="6">
        <v>37.385354875502323</v>
      </c>
      <c r="U2387" s="6" t="s">
        <v>17616</v>
      </c>
      <c r="V2387" s="6" t="s">
        <v>17616</v>
      </c>
      <c r="W2387" s="6" t="s">
        <v>17717</v>
      </c>
      <c r="X2387" s="8" t="s">
        <v>17624</v>
      </c>
    </row>
    <row r="2388" spans="1:24">
      <c r="A2388" s="7" t="s">
        <v>5332</v>
      </c>
      <c r="B2388" s="6" t="s">
        <v>17616</v>
      </c>
      <c r="C2388" s="6">
        <v>39850</v>
      </c>
      <c r="D2388" s="6">
        <v>165000850</v>
      </c>
      <c r="E2388" s="6">
        <v>20190722</v>
      </c>
      <c r="F2388" s="6" t="s">
        <v>17617</v>
      </c>
      <c r="G2388" s="6" t="s">
        <v>17632</v>
      </c>
      <c r="H2388" s="6" t="s">
        <v>17636</v>
      </c>
      <c r="I2388" s="6" t="s">
        <v>17816</v>
      </c>
      <c r="J2388" s="6">
        <v>2805031</v>
      </c>
      <c r="K2388" s="6" t="s">
        <v>17621</v>
      </c>
      <c r="L2388" s="6">
        <v>1</v>
      </c>
      <c r="M2388" s="6" t="s">
        <v>17622</v>
      </c>
      <c r="N2388" s="6">
        <v>0</v>
      </c>
      <c r="O2388" s="6">
        <v>20160704</v>
      </c>
      <c r="P2388" s="6" t="s">
        <v>17616</v>
      </c>
      <c r="Q2388" s="6">
        <v>170288.073592</v>
      </c>
      <c r="R2388" s="6">
        <v>126.66532553605434</v>
      </c>
      <c r="S2388" s="6">
        <v>430751.14778399997</v>
      </c>
      <c r="T2388" s="6">
        <v>37.378358093510634</v>
      </c>
      <c r="U2388" s="6" t="s">
        <v>17616</v>
      </c>
      <c r="V2388" s="6" t="s">
        <v>17616</v>
      </c>
      <c r="W2388" s="6" t="s">
        <v>17634</v>
      </c>
      <c r="X2388" s="8" t="s">
        <v>17624</v>
      </c>
    </row>
    <row r="2389" spans="1:24">
      <c r="A2389" s="7" t="s">
        <v>6354</v>
      </c>
      <c r="B2389" s="6" t="s">
        <v>17616</v>
      </c>
      <c r="C2389" s="6">
        <v>39851</v>
      </c>
      <c r="D2389" s="6">
        <v>165000851</v>
      </c>
      <c r="E2389" s="6" t="s">
        <v>17616</v>
      </c>
      <c r="F2389" s="6" t="s">
        <v>17617</v>
      </c>
      <c r="G2389" s="6" t="s">
        <v>17628</v>
      </c>
      <c r="H2389" s="6" t="s">
        <v>17636</v>
      </c>
      <c r="I2389" s="6" t="s">
        <v>17679</v>
      </c>
      <c r="J2389" s="6">
        <v>2806869</v>
      </c>
      <c r="K2389" s="6" t="s">
        <v>17621</v>
      </c>
      <c r="L2389" s="6">
        <v>1</v>
      </c>
      <c r="M2389" s="6" t="s">
        <v>17622</v>
      </c>
      <c r="N2389" s="6">
        <v>1</v>
      </c>
      <c r="O2389" s="6">
        <v>20140224</v>
      </c>
      <c r="P2389" s="6" t="s">
        <v>17616</v>
      </c>
      <c r="Q2389" s="6">
        <v>179691.26025200001</v>
      </c>
      <c r="R2389" s="6">
        <v>126.77125780878565</v>
      </c>
      <c r="S2389" s="6">
        <v>439241.13044400001</v>
      </c>
      <c r="T2389" s="6">
        <v>37.455107325927642</v>
      </c>
      <c r="U2389" s="6" t="s">
        <v>17616</v>
      </c>
      <c r="V2389" s="6" t="s">
        <v>17616</v>
      </c>
      <c r="W2389" s="6" t="s">
        <v>17625</v>
      </c>
      <c r="X2389" s="8" t="s">
        <v>17624</v>
      </c>
    </row>
    <row r="2390" spans="1:24">
      <c r="A2390" s="7" t="s">
        <v>5551</v>
      </c>
      <c r="B2390" s="6" t="s">
        <v>17616</v>
      </c>
      <c r="C2390" s="6">
        <v>39852</v>
      </c>
      <c r="D2390" s="6">
        <v>165000852</v>
      </c>
      <c r="E2390" s="6" t="s">
        <v>17616</v>
      </c>
      <c r="F2390" s="6" t="s">
        <v>17617</v>
      </c>
      <c r="G2390" s="6" t="s">
        <v>17628</v>
      </c>
      <c r="H2390" s="6" t="s">
        <v>17636</v>
      </c>
      <c r="I2390" s="6" t="s">
        <v>17679</v>
      </c>
      <c r="J2390" s="6">
        <v>2806868</v>
      </c>
      <c r="K2390" s="6" t="s">
        <v>17621</v>
      </c>
      <c r="L2390" s="6">
        <v>1</v>
      </c>
      <c r="M2390" s="6" t="s">
        <v>17622</v>
      </c>
      <c r="N2390" s="6">
        <v>1</v>
      </c>
      <c r="O2390" s="6">
        <v>20140224</v>
      </c>
      <c r="P2390" s="6" t="s">
        <v>17616</v>
      </c>
      <c r="Q2390" s="6">
        <v>179755.115582</v>
      </c>
      <c r="R2390" s="6">
        <v>126.77197781495852</v>
      </c>
      <c r="S2390" s="6">
        <v>439302.431561</v>
      </c>
      <c r="T2390" s="6">
        <v>37.455661051832529</v>
      </c>
      <c r="U2390" s="6" t="s">
        <v>17616</v>
      </c>
      <c r="V2390" s="6" t="s">
        <v>17616</v>
      </c>
      <c r="W2390" s="6" t="s">
        <v>17625</v>
      </c>
      <c r="X2390" s="8" t="s">
        <v>17624</v>
      </c>
    </row>
    <row r="2391" spans="1:24">
      <c r="A2391" s="7" t="s">
        <v>5554</v>
      </c>
      <c r="B2391" s="6" t="s">
        <v>17616</v>
      </c>
      <c r="C2391" s="6">
        <v>39853</v>
      </c>
      <c r="D2391" s="6">
        <v>165000853</v>
      </c>
      <c r="E2391" s="6" t="s">
        <v>17616</v>
      </c>
      <c r="F2391" s="6" t="s">
        <v>17617</v>
      </c>
      <c r="G2391" s="6" t="s">
        <v>17618</v>
      </c>
      <c r="H2391" s="6" t="s">
        <v>17636</v>
      </c>
      <c r="I2391" s="6" t="s">
        <v>17638</v>
      </c>
      <c r="J2391" s="6">
        <v>2806073</v>
      </c>
      <c r="K2391" s="6" t="s">
        <v>17621</v>
      </c>
      <c r="L2391" s="6">
        <v>1</v>
      </c>
      <c r="M2391" s="6" t="s">
        <v>17622</v>
      </c>
      <c r="N2391" s="6">
        <v>1</v>
      </c>
      <c r="O2391" s="6">
        <v>20140224</v>
      </c>
      <c r="P2391" s="6" t="s">
        <v>17616</v>
      </c>
      <c r="Q2391" s="6">
        <v>174880.94666700001</v>
      </c>
      <c r="R2391" s="6">
        <v>126.71714272125435</v>
      </c>
      <c r="S2391" s="6">
        <v>431877.13666999998</v>
      </c>
      <c r="T2391" s="6">
        <v>37.388639345285078</v>
      </c>
      <c r="U2391" s="6" t="s">
        <v>17616</v>
      </c>
      <c r="V2391" s="6" t="s">
        <v>17616</v>
      </c>
      <c r="W2391" s="6" t="s">
        <v>17625</v>
      </c>
      <c r="X2391" s="8" t="s">
        <v>17624</v>
      </c>
    </row>
    <row r="2392" spans="1:24">
      <c r="A2392" s="7" t="s">
        <v>5583</v>
      </c>
      <c r="B2392" s="6" t="s">
        <v>17616</v>
      </c>
      <c r="C2392" s="6">
        <v>39854</v>
      </c>
      <c r="D2392" s="6">
        <v>165000854</v>
      </c>
      <c r="E2392" s="6" t="s">
        <v>17616</v>
      </c>
      <c r="F2392" s="6" t="s">
        <v>17617</v>
      </c>
      <c r="G2392" s="6" t="s">
        <v>17632</v>
      </c>
      <c r="H2392" s="6" t="s">
        <v>17636</v>
      </c>
      <c r="I2392" s="6" t="s">
        <v>17638</v>
      </c>
      <c r="J2392" s="6">
        <v>2806077</v>
      </c>
      <c r="K2392" s="6" t="s">
        <v>17621</v>
      </c>
      <c r="L2392" s="6">
        <v>1</v>
      </c>
      <c r="M2392" s="6" t="s">
        <v>17622</v>
      </c>
      <c r="N2392" s="6">
        <v>1</v>
      </c>
      <c r="O2392" s="6">
        <v>20171021</v>
      </c>
      <c r="P2392" s="6" t="s">
        <v>17616</v>
      </c>
      <c r="Q2392" s="6">
        <v>177840.729743</v>
      </c>
      <c r="R2392" s="6">
        <v>126.75044387079632</v>
      </c>
      <c r="S2392" s="6">
        <v>435894.08676600002</v>
      </c>
      <c r="T2392" s="6">
        <v>37.424907887267167</v>
      </c>
      <c r="U2392" s="6" t="s">
        <v>17616</v>
      </c>
      <c r="V2392" s="6" t="s">
        <v>17616</v>
      </c>
      <c r="W2392" s="6" t="s">
        <v>17754</v>
      </c>
      <c r="X2392" s="8" t="s">
        <v>17624</v>
      </c>
    </row>
    <row r="2393" spans="1:24">
      <c r="A2393" s="7" t="s">
        <v>5583</v>
      </c>
      <c r="B2393" s="6" t="s">
        <v>17616</v>
      </c>
      <c r="C2393" s="6">
        <v>39855</v>
      </c>
      <c r="D2393" s="6">
        <v>165000855</v>
      </c>
      <c r="E2393" s="6" t="s">
        <v>17616</v>
      </c>
      <c r="F2393" s="6" t="s">
        <v>17617</v>
      </c>
      <c r="G2393" s="6" t="s">
        <v>17632</v>
      </c>
      <c r="H2393" s="6" t="s">
        <v>17636</v>
      </c>
      <c r="I2393" s="6" t="s">
        <v>17638</v>
      </c>
      <c r="J2393" s="6">
        <v>2806076</v>
      </c>
      <c r="K2393" s="6" t="s">
        <v>17621</v>
      </c>
      <c r="L2393" s="6">
        <v>1</v>
      </c>
      <c r="M2393" s="6" t="s">
        <v>17622</v>
      </c>
      <c r="N2393" s="6">
        <v>1</v>
      </c>
      <c r="O2393" s="6">
        <v>20171021</v>
      </c>
      <c r="P2393" s="6" t="s">
        <v>17616</v>
      </c>
      <c r="Q2393" s="6">
        <v>177853.836125</v>
      </c>
      <c r="R2393" s="6">
        <v>126.75059274960643</v>
      </c>
      <c r="S2393" s="6">
        <v>435867.14587100002</v>
      </c>
      <c r="T2393" s="6">
        <v>37.424665463708344</v>
      </c>
      <c r="U2393" s="6" t="s">
        <v>17616</v>
      </c>
      <c r="V2393" s="6" t="s">
        <v>17616</v>
      </c>
      <c r="W2393" s="6" t="s">
        <v>17677</v>
      </c>
      <c r="X2393" s="8" t="s">
        <v>17624</v>
      </c>
    </row>
    <row r="2394" spans="1:24">
      <c r="A2394" s="7" t="s">
        <v>5332</v>
      </c>
      <c r="B2394" s="6" t="s">
        <v>17616</v>
      </c>
      <c r="C2394" s="6">
        <v>39858</v>
      </c>
      <c r="D2394" s="6">
        <v>165000858</v>
      </c>
      <c r="E2394" s="6">
        <v>20190722</v>
      </c>
      <c r="F2394" s="6" t="s">
        <v>17617</v>
      </c>
      <c r="G2394" s="6" t="s">
        <v>17632</v>
      </c>
      <c r="H2394" s="6" t="s">
        <v>17636</v>
      </c>
      <c r="I2394" s="6" t="s">
        <v>17816</v>
      </c>
      <c r="J2394" s="6">
        <v>2805032</v>
      </c>
      <c r="K2394" s="6" t="s">
        <v>17621</v>
      </c>
      <c r="L2394" s="6">
        <v>1</v>
      </c>
      <c r="M2394" s="6" t="s">
        <v>17622</v>
      </c>
      <c r="N2394" s="6">
        <v>0</v>
      </c>
      <c r="O2394" s="6">
        <v>20160704</v>
      </c>
      <c r="P2394" s="6" t="s">
        <v>17616</v>
      </c>
      <c r="Q2394" s="6">
        <v>170254.40424900001</v>
      </c>
      <c r="R2394" s="6">
        <v>126.66494923405165</v>
      </c>
      <c r="S2394" s="6">
        <v>430655.81891999999</v>
      </c>
      <c r="T2394" s="6">
        <v>37.377498097444558</v>
      </c>
      <c r="U2394" s="6" t="s">
        <v>17616</v>
      </c>
      <c r="V2394" s="6" t="s">
        <v>17616</v>
      </c>
      <c r="W2394" s="6" t="s">
        <v>17634</v>
      </c>
      <c r="X2394" s="8" t="s">
        <v>17624</v>
      </c>
    </row>
    <row r="2395" spans="1:24">
      <c r="A2395" s="7" t="s">
        <v>5335</v>
      </c>
      <c r="B2395" s="6" t="s">
        <v>17616</v>
      </c>
      <c r="C2395" s="6">
        <v>39859</v>
      </c>
      <c r="D2395" s="6">
        <v>165000859</v>
      </c>
      <c r="E2395" s="6">
        <v>20190722</v>
      </c>
      <c r="F2395" s="6" t="s">
        <v>17617</v>
      </c>
      <c r="G2395" s="6" t="s">
        <v>17628</v>
      </c>
      <c r="H2395" s="6" t="s">
        <v>17636</v>
      </c>
      <c r="I2395" s="6" t="s">
        <v>17816</v>
      </c>
      <c r="J2395" s="6">
        <v>2805961</v>
      </c>
      <c r="K2395" s="6" t="s">
        <v>17621</v>
      </c>
      <c r="L2395" s="6">
        <v>1</v>
      </c>
      <c r="M2395" s="6" t="s">
        <v>17622</v>
      </c>
      <c r="N2395" s="6">
        <v>0</v>
      </c>
      <c r="O2395" s="6">
        <v>20140429</v>
      </c>
      <c r="P2395" s="6" t="s">
        <v>17616</v>
      </c>
      <c r="Q2395" s="6">
        <v>170864.881456</v>
      </c>
      <c r="R2395" s="6">
        <v>126.67180877021164</v>
      </c>
      <c r="S2395" s="6">
        <v>431490.26669999998</v>
      </c>
      <c r="T2395" s="6">
        <v>37.38503590163846</v>
      </c>
      <c r="U2395" s="6" t="s">
        <v>17616</v>
      </c>
      <c r="V2395" s="6" t="s">
        <v>17616</v>
      </c>
      <c r="W2395" s="6" t="s">
        <v>17625</v>
      </c>
      <c r="X2395" s="8" t="s">
        <v>17624</v>
      </c>
    </row>
    <row r="2396" spans="1:24">
      <c r="A2396" s="7" t="s">
        <v>5338</v>
      </c>
      <c r="B2396" s="6" t="s">
        <v>17616</v>
      </c>
      <c r="C2396" s="6">
        <v>39860</v>
      </c>
      <c r="D2396" s="6">
        <v>165000860</v>
      </c>
      <c r="E2396" s="6">
        <v>20190722</v>
      </c>
      <c r="F2396" s="6" t="s">
        <v>17617</v>
      </c>
      <c r="G2396" s="6" t="s">
        <v>17632</v>
      </c>
      <c r="H2396" s="6" t="s">
        <v>17636</v>
      </c>
      <c r="I2396" s="6" t="s">
        <v>17816</v>
      </c>
      <c r="J2396" s="6">
        <v>2806087</v>
      </c>
      <c r="K2396" s="6" t="s">
        <v>17621</v>
      </c>
      <c r="L2396" s="6">
        <v>1</v>
      </c>
      <c r="M2396" s="6" t="s">
        <v>17622</v>
      </c>
      <c r="N2396" s="6">
        <v>0</v>
      </c>
      <c r="O2396" s="6">
        <v>20140429</v>
      </c>
      <c r="P2396" s="6" t="s">
        <v>17616</v>
      </c>
      <c r="Q2396" s="6">
        <v>171004.960035</v>
      </c>
      <c r="R2396" s="6">
        <v>126.67338651714888</v>
      </c>
      <c r="S2396" s="6">
        <v>431590.51577300002</v>
      </c>
      <c r="T2396" s="6">
        <v>37.385943546222208</v>
      </c>
      <c r="U2396" s="6" t="s">
        <v>17616</v>
      </c>
      <c r="V2396" s="6" t="s">
        <v>17616</v>
      </c>
      <c r="W2396" s="6" t="s">
        <v>17717</v>
      </c>
      <c r="X2396" s="8" t="s">
        <v>17624</v>
      </c>
    </row>
    <row r="2397" spans="1:24">
      <c r="A2397" s="7" t="s">
        <v>5341</v>
      </c>
      <c r="B2397" s="6" t="s">
        <v>17616</v>
      </c>
      <c r="C2397" s="6">
        <v>39861</v>
      </c>
      <c r="D2397" s="6">
        <v>165000861</v>
      </c>
      <c r="E2397" s="6">
        <v>20190722</v>
      </c>
      <c r="F2397" s="6" t="s">
        <v>17617</v>
      </c>
      <c r="G2397" s="6" t="s">
        <v>17632</v>
      </c>
      <c r="H2397" s="6" t="s">
        <v>17636</v>
      </c>
      <c r="I2397" s="6" t="s">
        <v>17816</v>
      </c>
      <c r="J2397" s="6">
        <v>2806089</v>
      </c>
      <c r="K2397" s="6" t="s">
        <v>17621</v>
      </c>
      <c r="L2397" s="6">
        <v>1</v>
      </c>
      <c r="M2397" s="6" t="s">
        <v>17622</v>
      </c>
      <c r="N2397" s="6">
        <v>0</v>
      </c>
      <c r="O2397" s="6">
        <v>20140424</v>
      </c>
      <c r="P2397" s="6" t="s">
        <v>17616</v>
      </c>
      <c r="Q2397" s="6">
        <v>170391.53971300001</v>
      </c>
      <c r="R2397" s="6">
        <v>126.66648435692477</v>
      </c>
      <c r="S2397" s="6">
        <v>430984.49086000002</v>
      </c>
      <c r="T2397" s="6">
        <v>37.380463833689802</v>
      </c>
      <c r="U2397" s="6" t="s">
        <v>17616</v>
      </c>
      <c r="V2397" s="6" t="s">
        <v>17616</v>
      </c>
      <c r="W2397" s="6" t="s">
        <v>17717</v>
      </c>
      <c r="X2397" s="8" t="s">
        <v>17624</v>
      </c>
    </row>
    <row r="2398" spans="1:24">
      <c r="A2398" s="7" t="s">
        <v>841</v>
      </c>
      <c r="B2398" s="6" t="s">
        <v>17616</v>
      </c>
      <c r="C2398" s="6">
        <v>39862</v>
      </c>
      <c r="D2398" s="6">
        <v>165000862</v>
      </c>
      <c r="E2398" s="6" t="s">
        <v>17616</v>
      </c>
      <c r="F2398" s="6" t="s">
        <v>17617</v>
      </c>
      <c r="G2398" s="6" t="s">
        <v>17628</v>
      </c>
      <c r="H2398" s="6" t="s">
        <v>17636</v>
      </c>
      <c r="I2398" s="6" t="s">
        <v>17637</v>
      </c>
      <c r="J2398" s="6">
        <v>2806098</v>
      </c>
      <c r="K2398" s="6" t="s">
        <v>17621</v>
      </c>
      <c r="L2398" s="6">
        <v>1</v>
      </c>
      <c r="M2398" s="6" t="s">
        <v>17622</v>
      </c>
      <c r="N2398" s="6">
        <v>1</v>
      </c>
      <c r="O2398" s="6">
        <v>20140901</v>
      </c>
      <c r="P2398" s="6" t="s">
        <v>17616</v>
      </c>
      <c r="Q2398" s="6">
        <v>176214.45068400001</v>
      </c>
      <c r="R2398" s="6">
        <v>126.73202892998313</v>
      </c>
      <c r="S2398" s="6">
        <v>437198.90609599999</v>
      </c>
      <c r="T2398" s="6">
        <v>37.436623856041855</v>
      </c>
      <c r="U2398" s="6" t="s">
        <v>17616</v>
      </c>
      <c r="V2398" s="6" t="s">
        <v>17616</v>
      </c>
      <c r="W2398" s="6" t="s">
        <v>17625</v>
      </c>
      <c r="X2398" s="8" t="s">
        <v>17624</v>
      </c>
    </row>
    <row r="2399" spans="1:24">
      <c r="A2399" s="7" t="s">
        <v>5114</v>
      </c>
      <c r="B2399" s="6" t="s">
        <v>17616</v>
      </c>
      <c r="C2399" s="6">
        <v>39863</v>
      </c>
      <c r="D2399" s="6">
        <v>165000863</v>
      </c>
      <c r="E2399" s="6">
        <v>20190722</v>
      </c>
      <c r="F2399" s="6" t="s">
        <v>17617</v>
      </c>
      <c r="G2399" s="6" t="s">
        <v>17628</v>
      </c>
      <c r="H2399" s="6" t="s">
        <v>17636</v>
      </c>
      <c r="I2399" s="6" t="s">
        <v>17816</v>
      </c>
      <c r="J2399" s="6">
        <v>2805772</v>
      </c>
      <c r="K2399" s="6" t="s">
        <v>17621</v>
      </c>
      <c r="L2399" s="6">
        <v>1</v>
      </c>
      <c r="M2399" s="6" t="s">
        <v>17622</v>
      </c>
      <c r="N2399" s="6">
        <v>0</v>
      </c>
      <c r="O2399" s="6">
        <v>20140508</v>
      </c>
      <c r="P2399" s="6" t="s">
        <v>17616</v>
      </c>
      <c r="Q2399" s="6">
        <v>169603.75532500001</v>
      </c>
      <c r="R2399" s="6">
        <v>126.65766070824877</v>
      </c>
      <c r="S2399" s="6">
        <v>429258.49591200001</v>
      </c>
      <c r="T2399" s="6">
        <v>37.36488705301953</v>
      </c>
      <c r="U2399" s="6" t="s">
        <v>17616</v>
      </c>
      <c r="V2399" s="6" t="s">
        <v>17616</v>
      </c>
      <c r="W2399" s="6" t="s">
        <v>17625</v>
      </c>
      <c r="X2399" s="8" t="s">
        <v>17624</v>
      </c>
    </row>
    <row r="2400" spans="1:24">
      <c r="A2400" s="7" t="s">
        <v>5114</v>
      </c>
      <c r="B2400" s="6" t="s">
        <v>17616</v>
      </c>
      <c r="C2400" s="6">
        <v>39864</v>
      </c>
      <c r="D2400" s="6">
        <v>165000864</v>
      </c>
      <c r="E2400" s="6">
        <v>20190722</v>
      </c>
      <c r="F2400" s="6" t="s">
        <v>17617</v>
      </c>
      <c r="G2400" s="6" t="s">
        <v>17632</v>
      </c>
      <c r="H2400" s="6" t="s">
        <v>17636</v>
      </c>
      <c r="I2400" s="6" t="s">
        <v>17816</v>
      </c>
      <c r="J2400" s="6">
        <v>2805773</v>
      </c>
      <c r="K2400" s="6" t="s">
        <v>17621</v>
      </c>
      <c r="L2400" s="6">
        <v>1</v>
      </c>
      <c r="M2400" s="6" t="s">
        <v>17622</v>
      </c>
      <c r="N2400" s="6">
        <v>0</v>
      </c>
      <c r="O2400" s="6">
        <v>20180411</v>
      </c>
      <c r="P2400" s="6" t="s">
        <v>17616</v>
      </c>
      <c r="Q2400" s="6">
        <v>169623.74273500001</v>
      </c>
      <c r="R2400" s="6">
        <v>126.65788706955838</v>
      </c>
      <c r="S2400" s="6">
        <v>429240.57561499998</v>
      </c>
      <c r="T2400" s="6">
        <v>37.364726246205322</v>
      </c>
      <c r="U2400" s="6" t="s">
        <v>17616</v>
      </c>
      <c r="V2400" s="6" t="s">
        <v>17616</v>
      </c>
      <c r="W2400" s="6" t="s">
        <v>17634</v>
      </c>
      <c r="X2400" s="8" t="s">
        <v>17624</v>
      </c>
    </row>
    <row r="2401" spans="1:24">
      <c r="A2401" s="7" t="s">
        <v>4907</v>
      </c>
      <c r="B2401" s="6" t="s">
        <v>17616</v>
      </c>
      <c r="C2401" s="6">
        <v>39870</v>
      </c>
      <c r="D2401" s="6">
        <v>165000870</v>
      </c>
      <c r="E2401" s="6" t="s">
        <v>17616</v>
      </c>
      <c r="F2401" s="6" t="s">
        <v>17617</v>
      </c>
      <c r="G2401" s="6" t="s">
        <v>17628</v>
      </c>
      <c r="H2401" s="6" t="s">
        <v>17636</v>
      </c>
      <c r="I2401" s="6" t="s">
        <v>17638</v>
      </c>
      <c r="J2401" s="6">
        <v>2806265</v>
      </c>
      <c r="K2401" s="6" t="s">
        <v>17621</v>
      </c>
      <c r="L2401" s="6">
        <v>1</v>
      </c>
      <c r="M2401" s="6" t="s">
        <v>17622</v>
      </c>
      <c r="N2401" s="6">
        <v>1</v>
      </c>
      <c r="O2401" s="6">
        <v>20140929</v>
      </c>
      <c r="P2401" s="6" t="s">
        <v>17616</v>
      </c>
      <c r="Q2401" s="6">
        <v>174574.65624099999</v>
      </c>
      <c r="R2401" s="6">
        <v>126.71368183585768</v>
      </c>
      <c r="S2401" s="6">
        <v>431942.74017599999</v>
      </c>
      <c r="T2401" s="6">
        <v>37.38922206870506</v>
      </c>
      <c r="U2401" s="6" t="s">
        <v>17616</v>
      </c>
      <c r="V2401" s="6" t="s">
        <v>17616</v>
      </c>
      <c r="W2401" s="6" t="s">
        <v>17625</v>
      </c>
      <c r="X2401" s="8" t="s">
        <v>17624</v>
      </c>
    </row>
    <row r="2402" spans="1:24">
      <c r="A2402" s="7" t="s">
        <v>4755</v>
      </c>
      <c r="B2402" s="6" t="s">
        <v>17616</v>
      </c>
      <c r="C2402" s="6">
        <v>39871</v>
      </c>
      <c r="D2402" s="6">
        <v>165000871</v>
      </c>
      <c r="E2402" s="6">
        <v>20190708</v>
      </c>
      <c r="F2402" s="6" t="s">
        <v>17617</v>
      </c>
      <c r="G2402" s="6" t="s">
        <v>17632</v>
      </c>
      <c r="H2402" s="6" t="s">
        <v>17636</v>
      </c>
      <c r="I2402" s="6" t="s">
        <v>17679</v>
      </c>
      <c r="J2402" s="6">
        <v>2806423</v>
      </c>
      <c r="K2402" s="6" t="s">
        <v>17621</v>
      </c>
      <c r="L2402" s="6">
        <v>1</v>
      </c>
      <c r="M2402" s="6" t="s">
        <v>17622</v>
      </c>
      <c r="N2402" s="6">
        <v>0</v>
      </c>
      <c r="O2402" s="6">
        <v>20141212</v>
      </c>
      <c r="P2402" s="6" t="s">
        <v>17616</v>
      </c>
      <c r="Q2402" s="6">
        <v>178472.553774</v>
      </c>
      <c r="R2402" s="6">
        <v>126.75757762923887</v>
      </c>
      <c r="S2402" s="6">
        <v>436039.49140699999</v>
      </c>
      <c r="T2402" s="6">
        <v>37.426232929672949</v>
      </c>
      <c r="U2402" s="6" t="s">
        <v>17616</v>
      </c>
      <c r="V2402" s="6" t="s">
        <v>17616</v>
      </c>
      <c r="W2402" s="6" t="s">
        <v>17625</v>
      </c>
      <c r="X2402" s="8" t="s">
        <v>17624</v>
      </c>
    </row>
    <row r="2403" spans="1:24">
      <c r="A2403" s="7" t="s">
        <v>4755</v>
      </c>
      <c r="B2403" s="6" t="s">
        <v>17616</v>
      </c>
      <c r="C2403" s="6">
        <v>39872</v>
      </c>
      <c r="D2403" s="6">
        <v>165000872</v>
      </c>
      <c r="E2403" s="6">
        <v>20190708</v>
      </c>
      <c r="F2403" s="6" t="s">
        <v>17617</v>
      </c>
      <c r="G2403" s="6" t="s">
        <v>17632</v>
      </c>
      <c r="H2403" s="6" t="s">
        <v>17636</v>
      </c>
      <c r="I2403" s="6" t="s">
        <v>17679</v>
      </c>
      <c r="J2403" s="6">
        <v>2806424</v>
      </c>
      <c r="K2403" s="6" t="s">
        <v>17621</v>
      </c>
      <c r="L2403" s="6">
        <v>1</v>
      </c>
      <c r="M2403" s="6" t="s">
        <v>17622</v>
      </c>
      <c r="N2403" s="6">
        <v>0</v>
      </c>
      <c r="O2403" s="6">
        <v>20141213</v>
      </c>
      <c r="P2403" s="6" t="s">
        <v>17616</v>
      </c>
      <c r="Q2403" s="6">
        <v>178494.071429</v>
      </c>
      <c r="R2403" s="6">
        <v>126.75782119466307</v>
      </c>
      <c r="S2403" s="6">
        <v>436023.52669500001</v>
      </c>
      <c r="T2403" s="6">
        <v>37.426089588661739</v>
      </c>
      <c r="U2403" s="6" t="s">
        <v>17616</v>
      </c>
      <c r="V2403" s="6" t="s">
        <v>17616</v>
      </c>
      <c r="W2403" s="6" t="s">
        <v>17625</v>
      </c>
      <c r="X2403" s="8" t="s">
        <v>17624</v>
      </c>
    </row>
    <row r="2404" spans="1:24">
      <c r="A2404" s="7" t="s">
        <v>4760</v>
      </c>
      <c r="B2404" s="6" t="s">
        <v>17616</v>
      </c>
      <c r="C2404" s="6">
        <v>39873</v>
      </c>
      <c r="D2404" s="6">
        <v>165000873</v>
      </c>
      <c r="E2404" s="6" t="s">
        <v>17616</v>
      </c>
      <c r="F2404" s="6" t="s">
        <v>17617</v>
      </c>
      <c r="G2404" s="6" t="s">
        <v>17632</v>
      </c>
      <c r="H2404" s="6" t="s">
        <v>17636</v>
      </c>
      <c r="I2404" s="6" t="s">
        <v>17679</v>
      </c>
      <c r="J2404" s="6">
        <v>2806421</v>
      </c>
      <c r="K2404" s="6" t="s">
        <v>17621</v>
      </c>
      <c r="L2404" s="6">
        <v>1</v>
      </c>
      <c r="M2404" s="6" t="s">
        <v>17622</v>
      </c>
      <c r="N2404" s="6">
        <v>1</v>
      </c>
      <c r="O2404" s="6">
        <v>20141212</v>
      </c>
      <c r="P2404" s="6" t="s">
        <v>17616</v>
      </c>
      <c r="Q2404" s="6">
        <v>178249.74192599999</v>
      </c>
      <c r="R2404" s="6">
        <v>126.75506730439122</v>
      </c>
      <c r="S2404" s="6">
        <v>435804.87955499999</v>
      </c>
      <c r="T2404" s="6">
        <v>37.424113851421843</v>
      </c>
      <c r="U2404" s="6" t="s">
        <v>17616</v>
      </c>
      <c r="V2404" s="6" t="s">
        <v>17616</v>
      </c>
      <c r="W2404" s="6" t="s">
        <v>17634</v>
      </c>
      <c r="X2404" s="8" t="s">
        <v>17624</v>
      </c>
    </row>
    <row r="2405" spans="1:24">
      <c r="A2405" s="7" t="s">
        <v>4760</v>
      </c>
      <c r="B2405" s="6" t="s">
        <v>17616</v>
      </c>
      <c r="C2405" s="6">
        <v>39874</v>
      </c>
      <c r="D2405" s="6">
        <v>165000874</v>
      </c>
      <c r="E2405" s="6" t="s">
        <v>17616</v>
      </c>
      <c r="F2405" s="6" t="s">
        <v>17617</v>
      </c>
      <c r="G2405" s="6" t="s">
        <v>17632</v>
      </c>
      <c r="H2405" s="6" t="s">
        <v>17636</v>
      </c>
      <c r="I2405" s="6" t="s">
        <v>17679</v>
      </c>
      <c r="J2405" s="6">
        <v>2806422</v>
      </c>
      <c r="K2405" s="6" t="s">
        <v>17621</v>
      </c>
      <c r="L2405" s="6">
        <v>1</v>
      </c>
      <c r="M2405" s="6" t="s">
        <v>17622</v>
      </c>
      <c r="N2405" s="6">
        <v>1</v>
      </c>
      <c r="O2405" s="6">
        <v>20141212</v>
      </c>
      <c r="P2405" s="6" t="s">
        <v>17616</v>
      </c>
      <c r="Q2405" s="6">
        <v>178269.17722799999</v>
      </c>
      <c r="R2405" s="6">
        <v>126.75528764984378</v>
      </c>
      <c r="S2405" s="6">
        <v>435778.50307500002</v>
      </c>
      <c r="T2405" s="6">
        <v>37.423876656275468</v>
      </c>
      <c r="U2405" s="6" t="s">
        <v>17616</v>
      </c>
      <c r="V2405" s="6" t="s">
        <v>17616</v>
      </c>
      <c r="W2405" s="6" t="s">
        <v>17634</v>
      </c>
      <c r="X2405" s="8" t="s">
        <v>17624</v>
      </c>
    </row>
    <row r="2406" spans="1:24">
      <c r="A2406" s="7" t="s">
        <v>3671</v>
      </c>
      <c r="B2406" s="6" t="s">
        <v>17616</v>
      </c>
      <c r="C2406" s="6">
        <v>39875</v>
      </c>
      <c r="D2406" s="6">
        <v>165000875</v>
      </c>
      <c r="E2406" s="6" t="s">
        <v>17616</v>
      </c>
      <c r="F2406" s="6" t="s">
        <v>17617</v>
      </c>
      <c r="G2406" s="6" t="s">
        <v>17618</v>
      </c>
      <c r="H2406" s="6" t="s">
        <v>17636</v>
      </c>
      <c r="I2406" s="6" t="s">
        <v>17679</v>
      </c>
      <c r="J2406" s="6">
        <v>2806425</v>
      </c>
      <c r="K2406" s="6" t="s">
        <v>17621</v>
      </c>
      <c r="L2406" s="6">
        <v>1</v>
      </c>
      <c r="M2406" s="6" t="s">
        <v>17622</v>
      </c>
      <c r="N2406" s="6">
        <v>1</v>
      </c>
      <c r="O2406" s="6">
        <v>20150108</v>
      </c>
      <c r="P2406" s="6" t="s">
        <v>17616</v>
      </c>
      <c r="Q2406" s="6">
        <v>177772.08182399999</v>
      </c>
      <c r="R2406" s="6">
        <v>126.74963669124128</v>
      </c>
      <c r="S2406" s="6">
        <v>436942.08740000002</v>
      </c>
      <c r="T2406" s="6">
        <v>37.434348732736595</v>
      </c>
      <c r="U2406" s="6" t="s">
        <v>17616</v>
      </c>
      <c r="V2406" s="6" t="s">
        <v>17616</v>
      </c>
      <c r="W2406" s="6" t="s">
        <v>17634</v>
      </c>
      <c r="X2406" s="8" t="s">
        <v>17624</v>
      </c>
    </row>
    <row r="2407" spans="1:24">
      <c r="A2407" s="7" t="s">
        <v>4777</v>
      </c>
      <c r="B2407" s="6" t="s">
        <v>17616</v>
      </c>
      <c r="C2407" s="6">
        <v>39876</v>
      </c>
      <c r="D2407" s="6">
        <v>165000876</v>
      </c>
      <c r="E2407" s="6" t="s">
        <v>17616</v>
      </c>
      <c r="F2407" s="6" t="s">
        <v>17617</v>
      </c>
      <c r="G2407" s="6" t="s">
        <v>17632</v>
      </c>
      <c r="H2407" s="6" t="s">
        <v>17636</v>
      </c>
      <c r="I2407" s="6" t="s">
        <v>17679</v>
      </c>
      <c r="J2407" s="6">
        <v>2806428</v>
      </c>
      <c r="K2407" s="6" t="s">
        <v>17621</v>
      </c>
      <c r="L2407" s="6">
        <v>1</v>
      </c>
      <c r="M2407" s="6" t="s">
        <v>17622</v>
      </c>
      <c r="N2407" s="6">
        <v>1</v>
      </c>
      <c r="O2407" s="6">
        <v>20171230</v>
      </c>
      <c r="P2407" s="6" t="s">
        <v>17616</v>
      </c>
      <c r="Q2407" s="6">
        <v>177317.56525399999</v>
      </c>
      <c r="R2407" s="6">
        <v>126.74451825264811</v>
      </c>
      <c r="S2407" s="6">
        <v>436387.36991000001</v>
      </c>
      <c r="T2407" s="6">
        <v>37.429339673111976</v>
      </c>
      <c r="U2407" s="6" t="s">
        <v>17616</v>
      </c>
      <c r="V2407" s="6" t="s">
        <v>17616</v>
      </c>
      <c r="W2407" s="6" t="s">
        <v>17754</v>
      </c>
      <c r="X2407" s="8" t="s">
        <v>17624</v>
      </c>
    </row>
    <row r="2408" spans="1:24">
      <c r="A2408" s="7" t="s">
        <v>4777</v>
      </c>
      <c r="B2408" s="6" t="s">
        <v>17616</v>
      </c>
      <c r="C2408" s="6">
        <v>39877</v>
      </c>
      <c r="D2408" s="6">
        <v>165000877</v>
      </c>
      <c r="E2408" s="6" t="s">
        <v>17616</v>
      </c>
      <c r="F2408" s="6" t="s">
        <v>17617</v>
      </c>
      <c r="G2408" s="6" t="s">
        <v>17632</v>
      </c>
      <c r="H2408" s="6" t="s">
        <v>17636</v>
      </c>
      <c r="I2408" s="6" t="s">
        <v>17679</v>
      </c>
      <c r="J2408" s="6">
        <v>2806429</v>
      </c>
      <c r="K2408" s="6" t="s">
        <v>17621</v>
      </c>
      <c r="L2408" s="6">
        <v>1</v>
      </c>
      <c r="M2408" s="6" t="s">
        <v>17622</v>
      </c>
      <c r="N2408" s="6">
        <v>1</v>
      </c>
      <c r="O2408" s="6">
        <v>20171230</v>
      </c>
      <c r="P2408" s="6" t="s">
        <v>17616</v>
      </c>
      <c r="Q2408" s="6">
        <v>177285.06239899999</v>
      </c>
      <c r="R2408" s="6">
        <v>126.74415113176721</v>
      </c>
      <c r="S2408" s="6">
        <v>436384.11962399998</v>
      </c>
      <c r="T2408" s="6">
        <v>37.429309589134235</v>
      </c>
      <c r="U2408" s="6" t="s">
        <v>17616</v>
      </c>
      <c r="V2408" s="6" t="s">
        <v>17616</v>
      </c>
      <c r="W2408" s="6" t="s">
        <v>17754</v>
      </c>
      <c r="X2408" s="8" t="s">
        <v>17624</v>
      </c>
    </row>
    <row r="2409" spans="1:24">
      <c r="A2409" s="7" t="s">
        <v>4614</v>
      </c>
      <c r="B2409" s="6" t="s">
        <v>17616</v>
      </c>
      <c r="C2409" s="6">
        <v>39879</v>
      </c>
      <c r="D2409" s="6">
        <v>165000879</v>
      </c>
      <c r="E2409" s="6" t="s">
        <v>17616</v>
      </c>
      <c r="F2409" s="6" t="s">
        <v>17617</v>
      </c>
      <c r="G2409" s="6" t="s">
        <v>17628</v>
      </c>
      <c r="H2409" s="6" t="s">
        <v>17636</v>
      </c>
      <c r="I2409" s="6" t="s">
        <v>17638</v>
      </c>
      <c r="J2409" s="6">
        <v>2806431</v>
      </c>
      <c r="K2409" s="6" t="s">
        <v>17621</v>
      </c>
      <c r="L2409" s="6">
        <v>1</v>
      </c>
      <c r="M2409" s="6" t="s">
        <v>17622</v>
      </c>
      <c r="N2409" s="6">
        <v>1</v>
      </c>
      <c r="O2409" s="6">
        <v>20180412</v>
      </c>
      <c r="P2409" s="6" t="s">
        <v>17616</v>
      </c>
      <c r="Q2409" s="6">
        <v>169319.02789299999</v>
      </c>
      <c r="R2409" s="6">
        <v>126.65447974018727</v>
      </c>
      <c r="S2409" s="6">
        <v>428459.80025899998</v>
      </c>
      <c r="T2409" s="6">
        <v>37.35768139037485</v>
      </c>
      <c r="U2409" s="6" t="s">
        <v>17616</v>
      </c>
      <c r="V2409" s="6" t="s">
        <v>17616</v>
      </c>
      <c r="W2409" s="6" t="s">
        <v>18021</v>
      </c>
      <c r="X2409" s="8" t="s">
        <v>17624</v>
      </c>
    </row>
    <row r="2410" spans="1:24">
      <c r="A2410" s="7" t="s">
        <v>18124</v>
      </c>
      <c r="B2410" s="6" t="s">
        <v>17616</v>
      </c>
      <c r="C2410" s="6">
        <v>39880</v>
      </c>
      <c r="D2410" s="6">
        <v>165000880</v>
      </c>
      <c r="E2410" s="6">
        <v>20190722</v>
      </c>
      <c r="F2410" s="6" t="s">
        <v>17617</v>
      </c>
      <c r="G2410" s="6" t="s">
        <v>17632</v>
      </c>
      <c r="H2410" s="6" t="s">
        <v>17636</v>
      </c>
      <c r="I2410" s="6" t="s">
        <v>17816</v>
      </c>
      <c r="J2410" s="6">
        <v>2806432</v>
      </c>
      <c r="K2410" s="6" t="s">
        <v>17621</v>
      </c>
      <c r="L2410" s="6">
        <v>1</v>
      </c>
      <c r="M2410" s="6" t="s">
        <v>17622</v>
      </c>
      <c r="N2410" s="6">
        <v>0</v>
      </c>
      <c r="O2410" s="6">
        <v>20180412</v>
      </c>
      <c r="P2410" s="6" t="s">
        <v>17616</v>
      </c>
      <c r="Q2410" s="6">
        <v>169357.499342</v>
      </c>
      <c r="R2410" s="6">
        <v>126.65491330967896</v>
      </c>
      <c r="S2410" s="6">
        <v>428475.93344699999</v>
      </c>
      <c r="T2410" s="6">
        <v>37.357828024137326</v>
      </c>
      <c r="U2410" s="6" t="s">
        <v>17616</v>
      </c>
      <c r="V2410" s="6" t="s">
        <v>17616</v>
      </c>
      <c r="W2410" s="6" t="s">
        <v>17634</v>
      </c>
      <c r="X2410" s="8" t="s">
        <v>17624</v>
      </c>
    </row>
    <row r="2411" spans="1:24">
      <c r="A2411" s="7" t="s">
        <v>4928</v>
      </c>
      <c r="B2411" s="6" t="s">
        <v>17616</v>
      </c>
      <c r="C2411" s="6">
        <v>39881</v>
      </c>
      <c r="D2411" s="6">
        <v>165000881</v>
      </c>
      <c r="E2411" s="6" t="s">
        <v>17616</v>
      </c>
      <c r="F2411" s="6" t="s">
        <v>17617</v>
      </c>
      <c r="G2411" s="6" t="s">
        <v>17632</v>
      </c>
      <c r="H2411" s="6" t="s">
        <v>17636</v>
      </c>
      <c r="I2411" s="6" t="s">
        <v>17805</v>
      </c>
      <c r="J2411" s="6">
        <v>2806510</v>
      </c>
      <c r="K2411" s="6" t="s">
        <v>17621</v>
      </c>
      <c r="L2411" s="6">
        <v>1</v>
      </c>
      <c r="M2411" s="6" t="s">
        <v>17622</v>
      </c>
      <c r="N2411" s="6">
        <v>1</v>
      </c>
      <c r="O2411" s="6">
        <v>20170916</v>
      </c>
      <c r="P2411" s="6" t="s">
        <v>17616</v>
      </c>
      <c r="Q2411" s="6">
        <v>174927.71763100001</v>
      </c>
      <c r="R2411" s="6">
        <v>126.71745839234278</v>
      </c>
      <c r="S2411" s="6">
        <v>438123.68152500002</v>
      </c>
      <c r="T2411" s="6">
        <v>37.44492201379478</v>
      </c>
      <c r="U2411" s="6" t="s">
        <v>17616</v>
      </c>
      <c r="V2411" s="6" t="s">
        <v>17616</v>
      </c>
      <c r="W2411" s="6" t="s">
        <v>17634</v>
      </c>
      <c r="X2411" s="8" t="s">
        <v>17624</v>
      </c>
    </row>
    <row r="2412" spans="1:24">
      <c r="A2412" s="7" t="s">
        <v>4931</v>
      </c>
      <c r="B2412" s="6" t="s">
        <v>17616</v>
      </c>
      <c r="C2412" s="6">
        <v>39882</v>
      </c>
      <c r="D2412" s="6">
        <v>165000882</v>
      </c>
      <c r="E2412" s="6" t="s">
        <v>17616</v>
      </c>
      <c r="F2412" s="6" t="s">
        <v>17617</v>
      </c>
      <c r="G2412" s="6" t="s">
        <v>17632</v>
      </c>
      <c r="H2412" s="6" t="s">
        <v>17636</v>
      </c>
      <c r="I2412" s="6" t="s">
        <v>17805</v>
      </c>
      <c r="J2412" s="6">
        <v>2806509</v>
      </c>
      <c r="K2412" s="6" t="s">
        <v>17621</v>
      </c>
      <c r="L2412" s="6">
        <v>1</v>
      </c>
      <c r="M2412" s="6" t="s">
        <v>17622</v>
      </c>
      <c r="N2412" s="6">
        <v>1</v>
      </c>
      <c r="O2412" s="6">
        <v>20170415</v>
      </c>
      <c r="P2412" s="6" t="s">
        <v>17616</v>
      </c>
      <c r="Q2412" s="6">
        <v>174923.39623899999</v>
      </c>
      <c r="R2412" s="6">
        <v>126.71740856501717</v>
      </c>
      <c r="S2412" s="6">
        <v>438152.85092699999</v>
      </c>
      <c r="T2412" s="6">
        <v>37.445184711613365</v>
      </c>
      <c r="U2412" s="6" t="s">
        <v>17616</v>
      </c>
      <c r="V2412" s="6" t="s">
        <v>17616</v>
      </c>
      <c r="W2412" s="6" t="s">
        <v>17634</v>
      </c>
      <c r="X2412" s="8" t="s">
        <v>17624</v>
      </c>
    </row>
    <row r="2413" spans="1:24">
      <c r="A2413" s="7" t="s">
        <v>4934</v>
      </c>
      <c r="B2413" s="6" t="s">
        <v>17616</v>
      </c>
      <c r="C2413" s="6">
        <v>39883</v>
      </c>
      <c r="D2413" s="6">
        <v>165000883</v>
      </c>
      <c r="E2413" s="6" t="s">
        <v>17616</v>
      </c>
      <c r="F2413" s="6" t="s">
        <v>17617</v>
      </c>
      <c r="G2413" s="6" t="s">
        <v>17632</v>
      </c>
      <c r="H2413" s="6" t="s">
        <v>17636</v>
      </c>
      <c r="I2413" s="6" t="s">
        <v>17805</v>
      </c>
      <c r="J2413" s="6">
        <v>2806508</v>
      </c>
      <c r="K2413" s="6" t="s">
        <v>17621</v>
      </c>
      <c r="L2413" s="6">
        <v>1</v>
      </c>
      <c r="M2413" s="6" t="s">
        <v>17622</v>
      </c>
      <c r="N2413" s="6">
        <v>1</v>
      </c>
      <c r="O2413" s="6">
        <v>20170916</v>
      </c>
      <c r="P2413" s="6" t="s">
        <v>17616</v>
      </c>
      <c r="Q2413" s="6">
        <v>174707.77296100001</v>
      </c>
      <c r="R2413" s="6">
        <v>126.71497695996106</v>
      </c>
      <c r="S2413" s="6">
        <v>438006.15290099999</v>
      </c>
      <c r="T2413" s="6">
        <v>37.443857086361355</v>
      </c>
      <c r="U2413" s="6" t="s">
        <v>17616</v>
      </c>
      <c r="V2413" s="6" t="s">
        <v>17616</v>
      </c>
      <c r="W2413" s="6" t="s">
        <v>17634</v>
      </c>
      <c r="X2413" s="8" t="s">
        <v>17624</v>
      </c>
    </row>
    <row r="2414" spans="1:24">
      <c r="A2414" s="7" t="s">
        <v>4937</v>
      </c>
      <c r="B2414" s="6" t="s">
        <v>17616</v>
      </c>
      <c r="C2414" s="6">
        <v>39884</v>
      </c>
      <c r="D2414" s="6">
        <v>165000884</v>
      </c>
      <c r="E2414" s="6" t="s">
        <v>17616</v>
      </c>
      <c r="F2414" s="6" t="s">
        <v>17617</v>
      </c>
      <c r="G2414" s="6" t="s">
        <v>17632</v>
      </c>
      <c r="H2414" s="6" t="s">
        <v>17636</v>
      </c>
      <c r="I2414" s="6" t="s">
        <v>17805</v>
      </c>
      <c r="J2414" s="6">
        <v>2806501</v>
      </c>
      <c r="K2414" s="6" t="s">
        <v>17621</v>
      </c>
      <c r="L2414" s="6">
        <v>1</v>
      </c>
      <c r="M2414" s="6" t="s">
        <v>17622</v>
      </c>
      <c r="N2414" s="6">
        <v>1</v>
      </c>
      <c r="O2414" s="6">
        <v>20150612</v>
      </c>
      <c r="P2414" s="6" t="s">
        <v>17616</v>
      </c>
      <c r="Q2414" s="6">
        <v>174676.15438600001</v>
      </c>
      <c r="R2414" s="6">
        <v>126.71461958050824</v>
      </c>
      <c r="S2414" s="6">
        <v>438008.50469600002</v>
      </c>
      <c r="T2414" s="6">
        <v>37.443877409255585</v>
      </c>
      <c r="U2414" s="6" t="s">
        <v>17616</v>
      </c>
      <c r="V2414" s="6" t="s">
        <v>17616</v>
      </c>
      <c r="W2414" s="6" t="s">
        <v>17634</v>
      </c>
      <c r="X2414" s="8" t="s">
        <v>17624</v>
      </c>
    </row>
    <row r="2415" spans="1:24">
      <c r="A2415" s="7" t="s">
        <v>4940</v>
      </c>
      <c r="B2415" s="6" t="s">
        <v>17648</v>
      </c>
      <c r="C2415" s="6">
        <v>39885</v>
      </c>
      <c r="D2415" s="6">
        <v>165000885</v>
      </c>
      <c r="E2415" s="6" t="s">
        <v>17616</v>
      </c>
      <c r="F2415" s="6" t="s">
        <v>17617</v>
      </c>
      <c r="G2415" s="6" t="s">
        <v>17632</v>
      </c>
      <c r="H2415" s="6" t="s">
        <v>17636</v>
      </c>
      <c r="I2415" s="6" t="s">
        <v>17805</v>
      </c>
      <c r="J2415" s="6">
        <v>2806503</v>
      </c>
      <c r="K2415" s="6" t="s">
        <v>17621</v>
      </c>
      <c r="L2415" s="6">
        <v>1</v>
      </c>
      <c r="M2415" s="6" t="s">
        <v>17622</v>
      </c>
      <c r="N2415" s="6">
        <v>1</v>
      </c>
      <c r="O2415" s="6">
        <v>20151028</v>
      </c>
      <c r="P2415" s="6" t="s">
        <v>17616</v>
      </c>
      <c r="Q2415" s="6">
        <v>174536.99987599999</v>
      </c>
      <c r="R2415" s="6">
        <v>126.71305034645607</v>
      </c>
      <c r="S2415" s="6">
        <v>437914.53314999997</v>
      </c>
      <c r="T2415" s="6">
        <v>37.443026902189615</v>
      </c>
      <c r="U2415" s="6" t="s">
        <v>17616</v>
      </c>
      <c r="V2415" s="6" t="s">
        <v>17616</v>
      </c>
      <c r="W2415" s="6" t="s">
        <v>17634</v>
      </c>
      <c r="X2415" s="8" t="s">
        <v>17624</v>
      </c>
    </row>
    <row r="2416" spans="1:24">
      <c r="A2416" s="7" t="s">
        <v>4940</v>
      </c>
      <c r="B2416" s="6" t="s">
        <v>17648</v>
      </c>
      <c r="C2416" s="6">
        <v>39886</v>
      </c>
      <c r="D2416" s="6">
        <v>165000886</v>
      </c>
      <c r="E2416" s="6" t="s">
        <v>17616</v>
      </c>
      <c r="F2416" s="6" t="s">
        <v>17617</v>
      </c>
      <c r="G2416" s="6" t="s">
        <v>17632</v>
      </c>
      <c r="H2416" s="6" t="s">
        <v>17636</v>
      </c>
      <c r="I2416" s="6" t="s">
        <v>17805</v>
      </c>
      <c r="J2416" s="6">
        <v>2806502</v>
      </c>
      <c r="K2416" s="6" t="s">
        <v>17621</v>
      </c>
      <c r="L2416" s="6">
        <v>1</v>
      </c>
      <c r="M2416" s="6" t="s">
        <v>17622</v>
      </c>
      <c r="N2416" s="6">
        <v>1</v>
      </c>
      <c r="O2416" s="6">
        <v>20151028</v>
      </c>
      <c r="P2416" s="6" t="s">
        <v>17616</v>
      </c>
      <c r="Q2416" s="6">
        <v>174536.99987599999</v>
      </c>
      <c r="R2416" s="6">
        <v>126.71305131055718</v>
      </c>
      <c r="S2416" s="6">
        <v>437886.65827499999</v>
      </c>
      <c r="T2416" s="6">
        <v>37.442775750646881</v>
      </c>
      <c r="U2416" s="6" t="s">
        <v>17616</v>
      </c>
      <c r="V2416" s="6" t="s">
        <v>17616</v>
      </c>
      <c r="W2416" s="6" t="s">
        <v>17634</v>
      </c>
      <c r="X2416" s="8" t="s">
        <v>17624</v>
      </c>
    </row>
    <row r="2417" spans="1:24">
      <c r="A2417" s="7" t="s">
        <v>4945</v>
      </c>
      <c r="B2417" s="6" t="s">
        <v>17616</v>
      </c>
      <c r="C2417" s="6">
        <v>39887</v>
      </c>
      <c r="D2417" s="6">
        <v>165000887</v>
      </c>
      <c r="E2417" s="6" t="s">
        <v>17616</v>
      </c>
      <c r="F2417" s="6" t="s">
        <v>17617</v>
      </c>
      <c r="G2417" s="6" t="s">
        <v>17632</v>
      </c>
      <c r="H2417" s="6" t="s">
        <v>17636</v>
      </c>
      <c r="I2417" s="6" t="s">
        <v>17805</v>
      </c>
      <c r="J2417" s="6">
        <v>2806507</v>
      </c>
      <c r="K2417" s="6" t="s">
        <v>17621</v>
      </c>
      <c r="L2417" s="6">
        <v>1</v>
      </c>
      <c r="M2417" s="6" t="s">
        <v>17622</v>
      </c>
      <c r="N2417" s="6">
        <v>1</v>
      </c>
      <c r="O2417" s="6">
        <v>20150612</v>
      </c>
      <c r="P2417" s="6" t="s">
        <v>17616</v>
      </c>
      <c r="Q2417" s="6">
        <v>174144.24705899999</v>
      </c>
      <c r="R2417" s="6">
        <v>126.70861244389458</v>
      </c>
      <c r="S2417" s="6">
        <v>437907.10470199998</v>
      </c>
      <c r="T2417" s="6">
        <v>37.442949057817124</v>
      </c>
      <c r="U2417" s="6" t="s">
        <v>17616</v>
      </c>
      <c r="V2417" s="6" t="s">
        <v>17616</v>
      </c>
      <c r="W2417" s="6" t="s">
        <v>17634</v>
      </c>
      <c r="X2417" s="8" t="s">
        <v>17624</v>
      </c>
    </row>
    <row r="2418" spans="1:24">
      <c r="A2418" s="7" t="s">
        <v>4945</v>
      </c>
      <c r="B2418" s="6" t="s">
        <v>17616</v>
      </c>
      <c r="C2418" s="6">
        <v>39888</v>
      </c>
      <c r="D2418" s="6">
        <v>165000888</v>
      </c>
      <c r="E2418" s="6" t="s">
        <v>17616</v>
      </c>
      <c r="F2418" s="6" t="s">
        <v>17617</v>
      </c>
      <c r="G2418" s="6" t="s">
        <v>17632</v>
      </c>
      <c r="H2418" s="6" t="s">
        <v>17636</v>
      </c>
      <c r="I2418" s="6" t="s">
        <v>17805</v>
      </c>
      <c r="J2418" s="6">
        <v>2806506</v>
      </c>
      <c r="K2418" s="6" t="s">
        <v>17621</v>
      </c>
      <c r="L2418" s="6">
        <v>1</v>
      </c>
      <c r="M2418" s="6" t="s">
        <v>17622</v>
      </c>
      <c r="N2418" s="6">
        <v>1</v>
      </c>
      <c r="O2418" s="6">
        <v>20150612</v>
      </c>
      <c r="P2418" s="6" t="s">
        <v>17616</v>
      </c>
      <c r="Q2418" s="6">
        <v>174150.258863</v>
      </c>
      <c r="R2418" s="6">
        <v>126.70868110358211</v>
      </c>
      <c r="S2418" s="6">
        <v>437886.44104599999</v>
      </c>
      <c r="T2418" s="6">
        <v>37.442763047468866</v>
      </c>
      <c r="U2418" s="6" t="s">
        <v>17616</v>
      </c>
      <c r="V2418" s="6" t="s">
        <v>17616</v>
      </c>
      <c r="W2418" s="6" t="s">
        <v>17634</v>
      </c>
      <c r="X2418" s="8" t="s">
        <v>17624</v>
      </c>
    </row>
    <row r="2419" spans="1:24">
      <c r="A2419" s="7" t="s">
        <v>5354</v>
      </c>
      <c r="B2419" s="6" t="s">
        <v>17616</v>
      </c>
      <c r="C2419" s="6">
        <v>39889</v>
      </c>
      <c r="D2419" s="6">
        <v>165000889</v>
      </c>
      <c r="E2419" s="6" t="s">
        <v>17616</v>
      </c>
      <c r="F2419" s="6" t="s">
        <v>17617</v>
      </c>
      <c r="G2419" s="6" t="s">
        <v>17632</v>
      </c>
      <c r="H2419" s="6" t="s">
        <v>17636</v>
      </c>
      <c r="I2419" s="6" t="s">
        <v>17805</v>
      </c>
      <c r="J2419" s="6">
        <v>2806504</v>
      </c>
      <c r="K2419" s="6" t="s">
        <v>17621</v>
      </c>
      <c r="L2419" s="6">
        <v>1</v>
      </c>
      <c r="M2419" s="6" t="s">
        <v>17622</v>
      </c>
      <c r="N2419" s="6">
        <v>1</v>
      </c>
      <c r="O2419" s="6">
        <v>20150612</v>
      </c>
      <c r="P2419" s="6" t="s">
        <v>17616</v>
      </c>
      <c r="Q2419" s="6">
        <v>174753.211358</v>
      </c>
      <c r="R2419" s="6">
        <v>126.71550783535049</v>
      </c>
      <c r="S2419" s="6">
        <v>437498.475515</v>
      </c>
      <c r="T2419" s="6">
        <v>37.439284174385051</v>
      </c>
      <c r="U2419" s="6" t="s">
        <v>17616</v>
      </c>
      <c r="V2419" s="6" t="s">
        <v>17616</v>
      </c>
      <c r="W2419" s="6" t="s">
        <v>17634</v>
      </c>
      <c r="X2419" s="8" t="s">
        <v>17624</v>
      </c>
    </row>
    <row r="2420" spans="1:24">
      <c r="A2420" s="7" t="s">
        <v>5354</v>
      </c>
      <c r="B2420" s="6" t="s">
        <v>17616</v>
      </c>
      <c r="C2420" s="6">
        <v>39890</v>
      </c>
      <c r="D2420" s="6">
        <v>165000890</v>
      </c>
      <c r="E2420" s="6" t="s">
        <v>17616</v>
      </c>
      <c r="F2420" s="6" t="s">
        <v>17617</v>
      </c>
      <c r="G2420" s="6" t="s">
        <v>17632</v>
      </c>
      <c r="H2420" s="6" t="s">
        <v>17636</v>
      </c>
      <c r="I2420" s="6" t="s">
        <v>17805</v>
      </c>
      <c r="J2420" s="6">
        <v>2806505</v>
      </c>
      <c r="K2420" s="6" t="s">
        <v>17621</v>
      </c>
      <c r="L2420" s="6">
        <v>1</v>
      </c>
      <c r="M2420" s="6" t="s">
        <v>17622</v>
      </c>
      <c r="N2420" s="6">
        <v>1</v>
      </c>
      <c r="O2420" s="6">
        <v>20150612</v>
      </c>
      <c r="P2420" s="6" t="s">
        <v>17616</v>
      </c>
      <c r="Q2420" s="6">
        <v>174766.448466</v>
      </c>
      <c r="R2420" s="6">
        <v>126.71565811800039</v>
      </c>
      <c r="S2420" s="6">
        <v>437477.79253199999</v>
      </c>
      <c r="T2420" s="6">
        <v>37.439098183157803</v>
      </c>
      <c r="U2420" s="6" t="s">
        <v>17616</v>
      </c>
      <c r="V2420" s="6" t="s">
        <v>17616</v>
      </c>
      <c r="W2420" s="6" t="s">
        <v>17634</v>
      </c>
      <c r="X2420" s="8" t="s">
        <v>17624</v>
      </c>
    </row>
    <row r="2421" spans="1:24">
      <c r="A2421" s="7" t="s">
        <v>5203</v>
      </c>
      <c r="B2421" s="6" t="s">
        <v>17616</v>
      </c>
      <c r="C2421" s="6">
        <v>39891</v>
      </c>
      <c r="D2421" s="6">
        <v>165000891</v>
      </c>
      <c r="E2421" s="6" t="s">
        <v>17616</v>
      </c>
      <c r="F2421" s="6" t="s">
        <v>17617</v>
      </c>
      <c r="G2421" s="6" t="s">
        <v>17632</v>
      </c>
      <c r="H2421" s="6" t="s">
        <v>17636</v>
      </c>
      <c r="I2421" s="6" t="s">
        <v>17805</v>
      </c>
      <c r="J2421" s="6">
        <v>2806511</v>
      </c>
      <c r="K2421" s="6" t="s">
        <v>17621</v>
      </c>
      <c r="L2421" s="6">
        <v>1</v>
      </c>
      <c r="M2421" s="6" t="s">
        <v>17622</v>
      </c>
      <c r="N2421" s="6">
        <v>1</v>
      </c>
      <c r="O2421" s="6">
        <v>20150612</v>
      </c>
      <c r="P2421" s="6" t="s">
        <v>17616</v>
      </c>
      <c r="Q2421" s="6">
        <v>174712.672712</v>
      </c>
      <c r="R2421" s="6">
        <v>126.71504490675953</v>
      </c>
      <c r="S2421" s="6">
        <v>437639.947116</v>
      </c>
      <c r="T2421" s="6">
        <v>37.440557719680925</v>
      </c>
      <c r="U2421" s="6" t="s">
        <v>17616</v>
      </c>
      <c r="V2421" s="6" t="s">
        <v>17616</v>
      </c>
      <c r="W2421" s="6" t="s">
        <v>17634</v>
      </c>
      <c r="X2421" s="8" t="s">
        <v>17624</v>
      </c>
    </row>
    <row r="2422" spans="1:24">
      <c r="A2422" s="7" t="s">
        <v>5203</v>
      </c>
      <c r="B2422" s="6" t="s">
        <v>17616</v>
      </c>
      <c r="C2422" s="6">
        <v>39892</v>
      </c>
      <c r="D2422" s="6">
        <v>165000892</v>
      </c>
      <c r="E2422" s="6" t="s">
        <v>17616</v>
      </c>
      <c r="F2422" s="6" t="s">
        <v>17617</v>
      </c>
      <c r="G2422" s="6" t="s">
        <v>17632</v>
      </c>
      <c r="H2422" s="6" t="s">
        <v>17636</v>
      </c>
      <c r="I2422" s="6" t="s">
        <v>17805</v>
      </c>
      <c r="J2422" s="6">
        <v>2806512</v>
      </c>
      <c r="K2422" s="6" t="s">
        <v>17621</v>
      </c>
      <c r="L2422" s="6">
        <v>1</v>
      </c>
      <c r="M2422" s="6" t="s">
        <v>17622</v>
      </c>
      <c r="N2422" s="6">
        <v>1</v>
      </c>
      <c r="O2422" s="6">
        <v>20150612</v>
      </c>
      <c r="P2422" s="6" t="s">
        <v>17616</v>
      </c>
      <c r="Q2422" s="6">
        <v>174676.270662</v>
      </c>
      <c r="R2422" s="6">
        <v>126.71463365705472</v>
      </c>
      <c r="S2422" s="6">
        <v>437637.46515800001</v>
      </c>
      <c r="T2422" s="6">
        <v>37.440534359735487</v>
      </c>
      <c r="U2422" s="6" t="s">
        <v>17616</v>
      </c>
      <c r="V2422" s="6" t="s">
        <v>17616</v>
      </c>
      <c r="W2422" s="6" t="s">
        <v>17634</v>
      </c>
      <c r="X2422" s="8" t="s">
        <v>17624</v>
      </c>
    </row>
    <row r="2423" spans="1:24">
      <c r="A2423" s="7" t="s">
        <v>5363</v>
      </c>
      <c r="B2423" s="6" t="s">
        <v>17616</v>
      </c>
      <c r="C2423" s="6">
        <v>39893</v>
      </c>
      <c r="D2423" s="6">
        <v>165000893</v>
      </c>
      <c r="E2423" s="6" t="s">
        <v>17616</v>
      </c>
      <c r="F2423" s="6" t="s">
        <v>17617</v>
      </c>
      <c r="G2423" s="6" t="s">
        <v>17632</v>
      </c>
      <c r="H2423" s="6" t="s">
        <v>17636</v>
      </c>
      <c r="I2423" s="6" t="s">
        <v>17679</v>
      </c>
      <c r="J2423" s="6">
        <v>2806514</v>
      </c>
      <c r="K2423" s="6" t="s">
        <v>17621</v>
      </c>
      <c r="L2423" s="6">
        <v>1</v>
      </c>
      <c r="M2423" s="6" t="s">
        <v>17622</v>
      </c>
      <c r="N2423" s="6">
        <v>1</v>
      </c>
      <c r="O2423" s="6">
        <v>20150618</v>
      </c>
      <c r="P2423" s="6" t="s">
        <v>17616</v>
      </c>
      <c r="Q2423" s="6">
        <v>177309.60812700001</v>
      </c>
      <c r="R2423" s="6">
        <v>126.7444059856121</v>
      </c>
      <c r="S2423" s="6">
        <v>437113.21305899997</v>
      </c>
      <c r="T2423" s="6">
        <v>37.435879324887459</v>
      </c>
      <c r="U2423" s="6" t="s">
        <v>17616</v>
      </c>
      <c r="V2423" s="6" t="s">
        <v>17616</v>
      </c>
      <c r="W2423" s="6" t="s">
        <v>17634</v>
      </c>
      <c r="X2423" s="8" t="s">
        <v>17624</v>
      </c>
    </row>
    <row r="2424" spans="1:24">
      <c r="A2424" s="7" t="s">
        <v>5363</v>
      </c>
      <c r="B2424" s="6" t="s">
        <v>17616</v>
      </c>
      <c r="C2424" s="6">
        <v>39894</v>
      </c>
      <c r="D2424" s="6">
        <v>165000894</v>
      </c>
      <c r="E2424" s="6" t="s">
        <v>17616</v>
      </c>
      <c r="F2424" s="6" t="s">
        <v>17617</v>
      </c>
      <c r="G2424" s="6" t="s">
        <v>17632</v>
      </c>
      <c r="H2424" s="6" t="s">
        <v>17636</v>
      </c>
      <c r="I2424" s="6" t="s">
        <v>17679</v>
      </c>
      <c r="J2424" s="6">
        <v>2806513</v>
      </c>
      <c r="K2424" s="6" t="s">
        <v>17621</v>
      </c>
      <c r="L2424" s="6">
        <v>1</v>
      </c>
      <c r="M2424" s="6" t="s">
        <v>17622</v>
      </c>
      <c r="N2424" s="6">
        <v>1</v>
      </c>
      <c r="O2424" s="6">
        <v>20150618</v>
      </c>
      <c r="P2424" s="6" t="s">
        <v>17616</v>
      </c>
      <c r="Q2424" s="6">
        <v>177312.07421300001</v>
      </c>
      <c r="R2424" s="6">
        <v>126.74443441318991</v>
      </c>
      <c r="S2424" s="6">
        <v>437094.94267000002</v>
      </c>
      <c r="T2424" s="6">
        <v>37.435714769362356</v>
      </c>
      <c r="U2424" s="6" t="s">
        <v>17616</v>
      </c>
      <c r="V2424" s="6" t="s">
        <v>17616</v>
      </c>
      <c r="W2424" s="6" t="s">
        <v>17634</v>
      </c>
      <c r="X2424" s="8" t="s">
        <v>17624</v>
      </c>
    </row>
    <row r="2425" spans="1:24">
      <c r="A2425" s="7" t="s">
        <v>5368</v>
      </c>
      <c r="B2425" s="6" t="s">
        <v>17616</v>
      </c>
      <c r="C2425" s="6">
        <v>39895</v>
      </c>
      <c r="D2425" s="6">
        <v>165000895</v>
      </c>
      <c r="E2425" s="6" t="s">
        <v>17616</v>
      </c>
      <c r="F2425" s="6" t="s">
        <v>17617</v>
      </c>
      <c r="G2425" s="6" t="s">
        <v>17628</v>
      </c>
      <c r="H2425" s="6" t="s">
        <v>17636</v>
      </c>
      <c r="I2425" s="6" t="s">
        <v>17638</v>
      </c>
      <c r="J2425" s="6">
        <v>2806516</v>
      </c>
      <c r="K2425" s="6" t="s">
        <v>17621</v>
      </c>
      <c r="L2425" s="6">
        <v>1</v>
      </c>
      <c r="M2425" s="6" t="s">
        <v>17622</v>
      </c>
      <c r="N2425" s="6">
        <v>1</v>
      </c>
      <c r="O2425" s="6">
        <v>20180414</v>
      </c>
      <c r="P2425" s="6" t="s">
        <v>17616</v>
      </c>
      <c r="Q2425" s="6">
        <v>177719.60721300001</v>
      </c>
      <c r="R2425" s="6">
        <v>126.74909053194843</v>
      </c>
      <c r="S2425" s="6">
        <v>435396.875314</v>
      </c>
      <c r="T2425" s="6">
        <v>37.420425088573211</v>
      </c>
      <c r="U2425" s="6" t="s">
        <v>17616</v>
      </c>
      <c r="V2425" s="6" t="s">
        <v>17616</v>
      </c>
      <c r="W2425" s="6" t="s">
        <v>17625</v>
      </c>
      <c r="X2425" s="8" t="s">
        <v>17624</v>
      </c>
    </row>
    <row r="2426" spans="1:24">
      <c r="A2426" s="7" t="s">
        <v>5368</v>
      </c>
      <c r="B2426" s="6" t="s">
        <v>17616</v>
      </c>
      <c r="C2426" s="6">
        <v>39896</v>
      </c>
      <c r="D2426" s="6">
        <v>165000896</v>
      </c>
      <c r="E2426" s="6" t="s">
        <v>17616</v>
      </c>
      <c r="F2426" s="6" t="s">
        <v>17617</v>
      </c>
      <c r="G2426" s="6" t="s">
        <v>17628</v>
      </c>
      <c r="H2426" s="6" t="s">
        <v>17636</v>
      </c>
      <c r="I2426" s="6" t="s">
        <v>17638</v>
      </c>
      <c r="J2426" s="6">
        <v>2806515</v>
      </c>
      <c r="K2426" s="6" t="s">
        <v>17621</v>
      </c>
      <c r="L2426" s="6">
        <v>1</v>
      </c>
      <c r="M2426" s="6" t="s">
        <v>17622</v>
      </c>
      <c r="N2426" s="6">
        <v>1</v>
      </c>
      <c r="O2426" s="6">
        <v>20180414</v>
      </c>
      <c r="P2426" s="6" t="s">
        <v>17616</v>
      </c>
      <c r="Q2426" s="6">
        <v>177698.74141300001</v>
      </c>
      <c r="R2426" s="6">
        <v>126.74885495281667</v>
      </c>
      <c r="S2426" s="6">
        <v>435392.339271</v>
      </c>
      <c r="T2426" s="6">
        <v>37.420383715217284</v>
      </c>
      <c r="U2426" s="6" t="s">
        <v>17616</v>
      </c>
      <c r="V2426" s="6" t="s">
        <v>17616</v>
      </c>
      <c r="W2426" s="6" t="s">
        <v>17625</v>
      </c>
      <c r="X2426" s="8" t="s">
        <v>17624</v>
      </c>
    </row>
    <row r="2427" spans="1:24">
      <c r="A2427" s="7" t="s">
        <v>5373</v>
      </c>
      <c r="B2427" s="6" t="s">
        <v>17648</v>
      </c>
      <c r="C2427" s="6">
        <v>39897</v>
      </c>
      <c r="D2427" s="6">
        <v>165000897</v>
      </c>
      <c r="E2427" s="6" t="s">
        <v>17616</v>
      </c>
      <c r="F2427" s="6" t="s">
        <v>17617</v>
      </c>
      <c r="G2427" s="6" t="s">
        <v>17632</v>
      </c>
      <c r="H2427" s="6" t="s">
        <v>17636</v>
      </c>
      <c r="I2427" s="6" t="s">
        <v>17638</v>
      </c>
      <c r="J2427" s="6">
        <v>2806518</v>
      </c>
      <c r="K2427" s="6" t="s">
        <v>17621</v>
      </c>
      <c r="L2427" s="6">
        <v>1</v>
      </c>
      <c r="M2427" s="6" t="s">
        <v>17622</v>
      </c>
      <c r="N2427" s="6">
        <v>1</v>
      </c>
      <c r="O2427" s="6">
        <v>20150706</v>
      </c>
      <c r="P2427" s="6" t="s">
        <v>17616</v>
      </c>
      <c r="Q2427" s="6">
        <v>177992.37462399999</v>
      </c>
      <c r="R2427" s="6">
        <v>126.75217378783171</v>
      </c>
      <c r="S2427" s="6">
        <v>435334.58031799999</v>
      </c>
      <c r="T2427" s="6">
        <v>37.419870347930399</v>
      </c>
      <c r="U2427" s="6" t="s">
        <v>17616</v>
      </c>
      <c r="V2427" s="6" t="s">
        <v>17616</v>
      </c>
      <c r="W2427" s="6" t="s">
        <v>17625</v>
      </c>
      <c r="X2427" s="8" t="s">
        <v>17624</v>
      </c>
    </row>
    <row r="2428" spans="1:24">
      <c r="A2428" s="7" t="s">
        <v>5373</v>
      </c>
      <c r="B2428" s="6" t="s">
        <v>17648</v>
      </c>
      <c r="C2428" s="6">
        <v>39898</v>
      </c>
      <c r="D2428" s="6">
        <v>165000898</v>
      </c>
      <c r="E2428" s="6" t="s">
        <v>17616</v>
      </c>
      <c r="F2428" s="6" t="s">
        <v>17617</v>
      </c>
      <c r="G2428" s="6" t="s">
        <v>17618</v>
      </c>
      <c r="H2428" s="6" t="s">
        <v>17636</v>
      </c>
      <c r="I2428" s="6" t="s">
        <v>17638</v>
      </c>
      <c r="J2428" s="6">
        <v>2806517</v>
      </c>
      <c r="K2428" s="6" t="s">
        <v>17621</v>
      </c>
      <c r="L2428" s="6">
        <v>1</v>
      </c>
      <c r="M2428" s="6" t="s">
        <v>17622</v>
      </c>
      <c r="N2428" s="6">
        <v>1</v>
      </c>
      <c r="O2428" s="6">
        <v>20150706</v>
      </c>
      <c r="P2428" s="6" t="s">
        <v>17616</v>
      </c>
      <c r="Q2428" s="6">
        <v>178011.426007</v>
      </c>
      <c r="R2428" s="6">
        <v>126.75238938471843</v>
      </c>
      <c r="S2428" s="6">
        <v>435321.879396</v>
      </c>
      <c r="T2428" s="6">
        <v>37.419756365988853</v>
      </c>
      <c r="U2428" s="6" t="s">
        <v>17616</v>
      </c>
      <c r="V2428" s="6" t="s">
        <v>17616</v>
      </c>
      <c r="W2428" s="6" t="s">
        <v>17625</v>
      </c>
      <c r="X2428" s="8" t="s">
        <v>17624</v>
      </c>
    </row>
    <row r="2429" spans="1:24">
      <c r="A2429" s="7" t="s">
        <v>5378</v>
      </c>
      <c r="B2429" s="6" t="s">
        <v>17616</v>
      </c>
      <c r="C2429" s="6">
        <v>39899</v>
      </c>
      <c r="D2429" s="6">
        <v>165000899</v>
      </c>
      <c r="E2429" s="6" t="s">
        <v>17616</v>
      </c>
      <c r="F2429" s="6" t="s">
        <v>17617</v>
      </c>
      <c r="G2429" s="6" t="s">
        <v>17632</v>
      </c>
      <c r="H2429" s="6" t="s">
        <v>17636</v>
      </c>
      <c r="I2429" s="6" t="s">
        <v>17638</v>
      </c>
      <c r="J2429" s="6">
        <v>2806528</v>
      </c>
      <c r="K2429" s="6" t="s">
        <v>17621</v>
      </c>
      <c r="L2429" s="6">
        <v>1</v>
      </c>
      <c r="M2429" s="6" t="s">
        <v>17622</v>
      </c>
      <c r="N2429" s="6">
        <v>1</v>
      </c>
      <c r="O2429" s="6">
        <v>20150731</v>
      </c>
      <c r="P2429" s="6" t="s">
        <v>17616</v>
      </c>
      <c r="Q2429" s="6">
        <v>177909.23730199999</v>
      </c>
      <c r="R2429" s="6">
        <v>126.75122501956611</v>
      </c>
      <c r="S2429" s="6">
        <v>435654.42134100001</v>
      </c>
      <c r="T2429" s="6">
        <v>37.422750138396353</v>
      </c>
      <c r="U2429" s="6" t="s">
        <v>17616</v>
      </c>
      <c r="V2429" s="6" t="s">
        <v>17616</v>
      </c>
      <c r="W2429" s="6" t="s">
        <v>17677</v>
      </c>
      <c r="X2429" s="8" t="s">
        <v>17624</v>
      </c>
    </row>
    <row r="2430" spans="1:24">
      <c r="A2430" s="7" t="s">
        <v>5381</v>
      </c>
      <c r="B2430" s="6" t="s">
        <v>17616</v>
      </c>
      <c r="C2430" s="6">
        <v>39900</v>
      </c>
      <c r="D2430" s="6">
        <v>165000900</v>
      </c>
      <c r="E2430" s="6" t="s">
        <v>17616</v>
      </c>
      <c r="F2430" s="6" t="s">
        <v>17617</v>
      </c>
      <c r="G2430" s="6" t="s">
        <v>17632</v>
      </c>
      <c r="H2430" s="6" t="s">
        <v>17636</v>
      </c>
      <c r="I2430" s="6" t="s">
        <v>17638</v>
      </c>
      <c r="J2430" s="6">
        <v>2806521</v>
      </c>
      <c r="K2430" s="6" t="s">
        <v>17621</v>
      </c>
      <c r="L2430" s="6">
        <v>1</v>
      </c>
      <c r="M2430" s="6" t="s">
        <v>17622</v>
      </c>
      <c r="N2430" s="6">
        <v>1</v>
      </c>
      <c r="O2430" s="6">
        <v>20150731</v>
      </c>
      <c r="P2430" s="6" t="s">
        <v>17616</v>
      </c>
      <c r="Q2430" s="6">
        <v>177889.449605</v>
      </c>
      <c r="R2430" s="6">
        <v>126.75100168879933</v>
      </c>
      <c r="S2430" s="6">
        <v>435647.30749600002</v>
      </c>
      <c r="T2430" s="6">
        <v>37.422685569038556</v>
      </c>
      <c r="U2430" s="6" t="s">
        <v>17616</v>
      </c>
      <c r="V2430" s="6" t="s">
        <v>17616</v>
      </c>
      <c r="W2430" s="6" t="s">
        <v>18262</v>
      </c>
      <c r="X2430" s="8" t="s">
        <v>17624</v>
      </c>
    </row>
    <row r="2431" spans="1:24">
      <c r="A2431" s="7" t="s">
        <v>5384</v>
      </c>
      <c r="B2431" s="6" t="s">
        <v>17616</v>
      </c>
      <c r="C2431" s="6">
        <v>39901</v>
      </c>
      <c r="D2431" s="6">
        <v>165000901</v>
      </c>
      <c r="E2431" s="6" t="s">
        <v>17616</v>
      </c>
      <c r="F2431" s="6" t="s">
        <v>17617</v>
      </c>
      <c r="G2431" s="6" t="s">
        <v>17632</v>
      </c>
      <c r="H2431" s="6" t="s">
        <v>17636</v>
      </c>
      <c r="I2431" s="6" t="s">
        <v>17638</v>
      </c>
      <c r="J2431" s="6">
        <v>2806527</v>
      </c>
      <c r="K2431" s="6" t="s">
        <v>17621</v>
      </c>
      <c r="L2431" s="6">
        <v>1</v>
      </c>
      <c r="M2431" s="6" t="s">
        <v>17622</v>
      </c>
      <c r="N2431" s="6">
        <v>1</v>
      </c>
      <c r="O2431" s="6">
        <v>20150731</v>
      </c>
      <c r="P2431" s="6" t="s">
        <v>17616</v>
      </c>
      <c r="Q2431" s="6">
        <v>177832.16381699999</v>
      </c>
      <c r="R2431" s="6">
        <v>126.75034987094756</v>
      </c>
      <c r="S2431" s="6">
        <v>435801.932845</v>
      </c>
      <c r="T2431" s="6">
        <v>37.424077373288043</v>
      </c>
      <c r="U2431" s="6" t="s">
        <v>17616</v>
      </c>
      <c r="V2431" s="6" t="s">
        <v>17616</v>
      </c>
      <c r="W2431" s="6" t="s">
        <v>17754</v>
      </c>
      <c r="X2431" s="8" t="s">
        <v>17624</v>
      </c>
    </row>
    <row r="2432" spans="1:24">
      <c r="A2432" s="7" t="s">
        <v>5387</v>
      </c>
      <c r="B2432" s="6" t="s">
        <v>17616</v>
      </c>
      <c r="C2432" s="6">
        <v>39902</v>
      </c>
      <c r="D2432" s="6">
        <v>165000902</v>
      </c>
      <c r="E2432" s="6" t="s">
        <v>17616</v>
      </c>
      <c r="F2432" s="6" t="s">
        <v>17617</v>
      </c>
      <c r="G2432" s="6" t="s">
        <v>17632</v>
      </c>
      <c r="H2432" s="6" t="s">
        <v>17636</v>
      </c>
      <c r="I2432" s="6" t="s">
        <v>17638</v>
      </c>
      <c r="J2432" s="6">
        <v>2806522</v>
      </c>
      <c r="K2432" s="6" t="s">
        <v>17621</v>
      </c>
      <c r="L2432" s="6">
        <v>1</v>
      </c>
      <c r="M2432" s="6" t="s">
        <v>17622</v>
      </c>
      <c r="N2432" s="6">
        <v>1</v>
      </c>
      <c r="O2432" s="6">
        <v>20150731</v>
      </c>
      <c r="P2432" s="6" t="s">
        <v>17616</v>
      </c>
      <c r="Q2432" s="6">
        <v>177810.21919800001</v>
      </c>
      <c r="R2432" s="6">
        <v>126.75010209625486</v>
      </c>
      <c r="S2432" s="6">
        <v>435797.25247200002</v>
      </c>
      <c r="T2432" s="6">
        <v>37.424034676089065</v>
      </c>
      <c r="U2432" s="6" t="s">
        <v>17616</v>
      </c>
      <c r="V2432" s="6" t="s">
        <v>17616</v>
      </c>
      <c r="W2432" s="6" t="s">
        <v>17754</v>
      </c>
      <c r="X2432" s="8" t="s">
        <v>17624</v>
      </c>
    </row>
    <row r="2433" spans="1:24">
      <c r="A2433" s="7" t="s">
        <v>4001</v>
      </c>
      <c r="B2433" s="6" t="s">
        <v>17616</v>
      </c>
      <c r="C2433" s="6">
        <v>39903</v>
      </c>
      <c r="D2433" s="6">
        <v>165000903</v>
      </c>
      <c r="E2433" s="6" t="s">
        <v>17616</v>
      </c>
      <c r="F2433" s="6" t="s">
        <v>17617</v>
      </c>
      <c r="G2433" s="6" t="s">
        <v>17632</v>
      </c>
      <c r="H2433" s="6" t="s">
        <v>17636</v>
      </c>
      <c r="I2433" s="6" t="s">
        <v>17679</v>
      </c>
      <c r="J2433" s="6">
        <v>2806525</v>
      </c>
      <c r="K2433" s="6" t="s">
        <v>17621</v>
      </c>
      <c r="L2433" s="6">
        <v>1</v>
      </c>
      <c r="M2433" s="6" t="s">
        <v>17622</v>
      </c>
      <c r="N2433" s="6">
        <v>1</v>
      </c>
      <c r="O2433" s="6">
        <v>20170916</v>
      </c>
      <c r="P2433" s="6" t="s">
        <v>17616</v>
      </c>
      <c r="Q2433" s="6">
        <v>177582.49434</v>
      </c>
      <c r="R2433" s="6">
        <v>126.74751009649782</v>
      </c>
      <c r="S2433" s="6">
        <v>436431.95124700002</v>
      </c>
      <c r="T2433" s="6">
        <v>37.429747820407016</v>
      </c>
      <c r="U2433" s="6" t="s">
        <v>17616</v>
      </c>
      <c r="V2433" s="6" t="s">
        <v>17616</v>
      </c>
      <c r="W2433" s="6" t="s">
        <v>17754</v>
      </c>
      <c r="X2433" s="8" t="s">
        <v>17624</v>
      </c>
    </row>
    <row r="2434" spans="1:24">
      <c r="A2434" s="7" t="s">
        <v>4001</v>
      </c>
      <c r="B2434" s="6" t="s">
        <v>17616</v>
      </c>
      <c r="C2434" s="6">
        <v>39904</v>
      </c>
      <c r="D2434" s="6">
        <v>165000904</v>
      </c>
      <c r="E2434" s="6" t="s">
        <v>17616</v>
      </c>
      <c r="F2434" s="6" t="s">
        <v>17617</v>
      </c>
      <c r="G2434" s="6" t="s">
        <v>17632</v>
      </c>
      <c r="H2434" s="6" t="s">
        <v>17636</v>
      </c>
      <c r="I2434" s="6" t="s">
        <v>17679</v>
      </c>
      <c r="J2434" s="6">
        <v>2806524</v>
      </c>
      <c r="K2434" s="6" t="s">
        <v>17621</v>
      </c>
      <c r="L2434" s="6">
        <v>1</v>
      </c>
      <c r="M2434" s="6" t="s">
        <v>17622</v>
      </c>
      <c r="N2434" s="6">
        <v>1</v>
      </c>
      <c r="O2434" s="6">
        <v>20170916</v>
      </c>
      <c r="P2434" s="6" t="s">
        <v>17616</v>
      </c>
      <c r="Q2434" s="6">
        <v>177563.25292500001</v>
      </c>
      <c r="R2434" s="6">
        <v>126.74729289105636</v>
      </c>
      <c r="S2434" s="6">
        <v>436425.79399400001</v>
      </c>
      <c r="T2434" s="6">
        <v>37.429691876216793</v>
      </c>
      <c r="U2434" s="6" t="s">
        <v>17616</v>
      </c>
      <c r="V2434" s="6" t="s">
        <v>17616</v>
      </c>
      <c r="W2434" s="6" t="s">
        <v>17754</v>
      </c>
      <c r="X2434" s="8" t="s">
        <v>17624</v>
      </c>
    </row>
    <row r="2435" spans="1:24">
      <c r="A2435" s="7" t="s">
        <v>5394</v>
      </c>
      <c r="B2435" s="6" t="s">
        <v>17616</v>
      </c>
      <c r="C2435" s="6">
        <v>39905</v>
      </c>
      <c r="D2435" s="6">
        <v>165000905</v>
      </c>
      <c r="E2435" s="6" t="s">
        <v>17616</v>
      </c>
      <c r="F2435" s="6" t="s">
        <v>17617</v>
      </c>
      <c r="G2435" s="6" t="s">
        <v>17632</v>
      </c>
      <c r="H2435" s="6" t="s">
        <v>17636</v>
      </c>
      <c r="I2435" s="6" t="s">
        <v>17638</v>
      </c>
      <c r="J2435" s="6">
        <v>2806526</v>
      </c>
      <c r="K2435" s="6" t="s">
        <v>17621</v>
      </c>
      <c r="L2435" s="6">
        <v>1</v>
      </c>
      <c r="M2435" s="6" t="s">
        <v>17622</v>
      </c>
      <c r="N2435" s="6">
        <v>1</v>
      </c>
      <c r="O2435" s="6">
        <v>20171021</v>
      </c>
      <c r="P2435" s="6" t="s">
        <v>17616</v>
      </c>
      <c r="Q2435" s="6">
        <v>177679.03768800001</v>
      </c>
      <c r="R2435" s="6">
        <v>126.74861258395322</v>
      </c>
      <c r="S2435" s="6">
        <v>436045.14818100003</v>
      </c>
      <c r="T2435" s="6">
        <v>37.426265059270293</v>
      </c>
      <c r="U2435" s="6" t="s">
        <v>17616</v>
      </c>
      <c r="V2435" s="6" t="s">
        <v>17616</v>
      </c>
      <c r="W2435" s="6" t="s">
        <v>17625</v>
      </c>
      <c r="X2435" s="8" t="s">
        <v>17624</v>
      </c>
    </row>
    <row r="2436" spans="1:24">
      <c r="A2436" s="7" t="s">
        <v>5394</v>
      </c>
      <c r="B2436" s="6" t="s">
        <v>17616</v>
      </c>
      <c r="C2436" s="6">
        <v>39906</v>
      </c>
      <c r="D2436" s="6">
        <v>165000906</v>
      </c>
      <c r="E2436" s="6" t="s">
        <v>17616</v>
      </c>
      <c r="F2436" s="6" t="s">
        <v>17617</v>
      </c>
      <c r="G2436" s="6" t="s">
        <v>17632</v>
      </c>
      <c r="H2436" s="6" t="s">
        <v>17636</v>
      </c>
      <c r="I2436" s="6" t="s">
        <v>17638</v>
      </c>
      <c r="J2436" s="6">
        <v>2806523</v>
      </c>
      <c r="K2436" s="6" t="s">
        <v>17621</v>
      </c>
      <c r="L2436" s="6">
        <v>1</v>
      </c>
      <c r="M2436" s="6" t="s">
        <v>17622</v>
      </c>
      <c r="N2436" s="6">
        <v>1</v>
      </c>
      <c r="O2436" s="6">
        <v>20171021</v>
      </c>
      <c r="P2436" s="6" t="s">
        <v>17616</v>
      </c>
      <c r="Q2436" s="6">
        <v>177659.983029</v>
      </c>
      <c r="R2436" s="6">
        <v>126.74839757308419</v>
      </c>
      <c r="S2436" s="6">
        <v>436036.50318499998</v>
      </c>
      <c r="T2436" s="6">
        <v>37.426186707026602</v>
      </c>
      <c r="U2436" s="6" t="s">
        <v>17616</v>
      </c>
      <c r="V2436" s="6" t="s">
        <v>17616</v>
      </c>
      <c r="W2436" s="6" t="s">
        <v>17625</v>
      </c>
      <c r="X2436" s="8" t="s">
        <v>17624</v>
      </c>
    </row>
    <row r="2437" spans="1:24">
      <c r="A2437" s="7" t="s">
        <v>7121</v>
      </c>
      <c r="B2437" s="6" t="s">
        <v>17616</v>
      </c>
      <c r="C2437" s="6">
        <v>39907</v>
      </c>
      <c r="D2437" s="6">
        <v>165000907</v>
      </c>
      <c r="E2437" s="6" t="s">
        <v>17616</v>
      </c>
      <c r="F2437" s="6" t="s">
        <v>17617</v>
      </c>
      <c r="G2437" s="6" t="s">
        <v>17628</v>
      </c>
      <c r="H2437" s="6" t="s">
        <v>17636</v>
      </c>
      <c r="I2437" s="6" t="s">
        <v>17637</v>
      </c>
      <c r="J2437" s="6">
        <v>2806588</v>
      </c>
      <c r="K2437" s="6" t="s">
        <v>17621</v>
      </c>
      <c r="L2437" s="6">
        <v>1</v>
      </c>
      <c r="M2437" s="6" t="s">
        <v>17622</v>
      </c>
      <c r="N2437" s="6">
        <v>1</v>
      </c>
      <c r="O2437" s="6">
        <v>20151002</v>
      </c>
      <c r="P2437" s="6" t="s">
        <v>17616</v>
      </c>
      <c r="Q2437" s="6">
        <v>175032.53091199999</v>
      </c>
      <c r="R2437" s="6">
        <v>126.71867930180721</v>
      </c>
      <c r="S2437" s="6">
        <v>437048.10238900001</v>
      </c>
      <c r="T2437" s="6">
        <v>37.43523391855399</v>
      </c>
      <c r="U2437" s="6" t="s">
        <v>17616</v>
      </c>
      <c r="V2437" s="6" t="s">
        <v>17616</v>
      </c>
      <c r="W2437" s="6" t="s">
        <v>17625</v>
      </c>
      <c r="X2437" s="8" t="s">
        <v>17624</v>
      </c>
    </row>
    <row r="2438" spans="1:24">
      <c r="A2438" s="7" t="s">
        <v>5405</v>
      </c>
      <c r="B2438" s="6" t="s">
        <v>17616</v>
      </c>
      <c r="C2438" s="6">
        <v>39908</v>
      </c>
      <c r="D2438" s="6">
        <v>165000908</v>
      </c>
      <c r="E2438" s="6" t="s">
        <v>17616</v>
      </c>
      <c r="F2438" s="6" t="s">
        <v>17617</v>
      </c>
      <c r="G2438" s="6" t="s">
        <v>17628</v>
      </c>
      <c r="H2438" s="6" t="s">
        <v>17636</v>
      </c>
      <c r="I2438" s="6" t="s">
        <v>17637</v>
      </c>
      <c r="J2438" s="6">
        <v>2806589</v>
      </c>
      <c r="K2438" s="6" t="s">
        <v>17621</v>
      </c>
      <c r="L2438" s="6">
        <v>1</v>
      </c>
      <c r="M2438" s="6" t="s">
        <v>17622</v>
      </c>
      <c r="N2438" s="6">
        <v>1</v>
      </c>
      <c r="O2438" s="6">
        <v>20151002</v>
      </c>
      <c r="P2438" s="6" t="s">
        <v>17616</v>
      </c>
      <c r="Q2438" s="6">
        <v>174988.701933</v>
      </c>
      <c r="R2438" s="6">
        <v>126.71818416657592</v>
      </c>
      <c r="S2438" s="6">
        <v>437045.52421399998</v>
      </c>
      <c r="T2438" s="6">
        <v>37.435209503330704</v>
      </c>
      <c r="U2438" s="6" t="s">
        <v>17616</v>
      </c>
      <c r="V2438" s="6" t="s">
        <v>17616</v>
      </c>
      <c r="W2438" s="6" t="s">
        <v>17625</v>
      </c>
      <c r="X2438" s="8" t="s">
        <v>17624</v>
      </c>
    </row>
    <row r="2439" spans="1:24">
      <c r="A2439" s="7" t="s">
        <v>5599</v>
      </c>
      <c r="B2439" s="6" t="s">
        <v>17616</v>
      </c>
      <c r="C2439" s="6">
        <v>39909</v>
      </c>
      <c r="D2439" s="6">
        <v>165000909</v>
      </c>
      <c r="E2439" s="6" t="s">
        <v>17616</v>
      </c>
      <c r="F2439" s="6" t="s">
        <v>17617</v>
      </c>
      <c r="G2439" s="6" t="s">
        <v>17632</v>
      </c>
      <c r="H2439" s="6" t="s">
        <v>17636</v>
      </c>
      <c r="I2439" s="6" t="s">
        <v>17715</v>
      </c>
      <c r="J2439" s="6">
        <v>2806611</v>
      </c>
      <c r="K2439" s="6" t="s">
        <v>17621</v>
      </c>
      <c r="L2439" s="6">
        <v>1</v>
      </c>
      <c r="M2439" s="6" t="s">
        <v>17622</v>
      </c>
      <c r="N2439" s="6">
        <v>1</v>
      </c>
      <c r="O2439" s="6">
        <v>20160704</v>
      </c>
      <c r="P2439" s="6" t="s">
        <v>17616</v>
      </c>
      <c r="Q2439" s="6">
        <v>175196.63332200001</v>
      </c>
      <c r="R2439" s="6">
        <v>126.72045573801407</v>
      </c>
      <c r="S2439" s="6">
        <v>439355.50944599998</v>
      </c>
      <c r="T2439" s="6">
        <v>37.456027992338541</v>
      </c>
      <c r="U2439" s="6" t="s">
        <v>17616</v>
      </c>
      <c r="V2439" s="6" t="s">
        <v>17616</v>
      </c>
      <c r="W2439" s="6" t="s">
        <v>17677</v>
      </c>
      <c r="X2439" s="8" t="s">
        <v>17624</v>
      </c>
    </row>
    <row r="2440" spans="1:24">
      <c r="A2440" s="7" t="s">
        <v>5607</v>
      </c>
      <c r="B2440" s="6" t="s">
        <v>17616</v>
      </c>
      <c r="C2440" s="6">
        <v>39912</v>
      </c>
      <c r="D2440" s="6">
        <v>165000912</v>
      </c>
      <c r="E2440" s="6" t="s">
        <v>17616</v>
      </c>
      <c r="F2440" s="6" t="s">
        <v>17617</v>
      </c>
      <c r="G2440" s="6" t="s">
        <v>17632</v>
      </c>
      <c r="H2440" s="6" t="s">
        <v>17636</v>
      </c>
      <c r="I2440" s="6" t="s">
        <v>17805</v>
      </c>
      <c r="J2440" s="6">
        <v>2806614</v>
      </c>
      <c r="K2440" s="6" t="s">
        <v>17621</v>
      </c>
      <c r="L2440" s="6">
        <v>1</v>
      </c>
      <c r="M2440" s="6" t="s">
        <v>17622</v>
      </c>
      <c r="N2440" s="6">
        <v>1</v>
      </c>
      <c r="O2440" s="6">
        <v>20151112</v>
      </c>
      <c r="P2440" s="6" t="s">
        <v>17616</v>
      </c>
      <c r="Q2440" s="6">
        <v>174398.75974199999</v>
      </c>
      <c r="R2440" s="6">
        <v>126.71147784826951</v>
      </c>
      <c r="S2440" s="6">
        <v>438212.56357499998</v>
      </c>
      <c r="T2440" s="6">
        <v>37.445708321109116</v>
      </c>
      <c r="U2440" s="6" t="s">
        <v>17616</v>
      </c>
      <c r="V2440" s="6" t="s">
        <v>17616</v>
      </c>
      <c r="W2440" s="6" t="s">
        <v>17634</v>
      </c>
      <c r="X2440" s="8" t="s">
        <v>17624</v>
      </c>
    </row>
    <row r="2441" spans="1:24">
      <c r="A2441" s="7" t="s">
        <v>5607</v>
      </c>
      <c r="B2441" s="6" t="s">
        <v>17616</v>
      </c>
      <c r="C2441" s="6">
        <v>39913</v>
      </c>
      <c r="D2441" s="6">
        <v>165000913</v>
      </c>
      <c r="E2441" s="6" t="s">
        <v>17616</v>
      </c>
      <c r="F2441" s="6" t="s">
        <v>17617</v>
      </c>
      <c r="G2441" s="6" t="s">
        <v>17632</v>
      </c>
      <c r="H2441" s="6" t="s">
        <v>17636</v>
      </c>
      <c r="I2441" s="6" t="s">
        <v>17805</v>
      </c>
      <c r="J2441" s="6">
        <v>2806615</v>
      </c>
      <c r="K2441" s="6" t="s">
        <v>17621</v>
      </c>
      <c r="L2441" s="6">
        <v>1</v>
      </c>
      <c r="M2441" s="6" t="s">
        <v>17622</v>
      </c>
      <c r="N2441" s="6">
        <v>1</v>
      </c>
      <c r="O2441" s="6">
        <v>20151112</v>
      </c>
      <c r="P2441" s="6" t="s">
        <v>17616</v>
      </c>
      <c r="Q2441" s="6">
        <v>174379.02795399999</v>
      </c>
      <c r="R2441" s="6">
        <v>126.71125463931233</v>
      </c>
      <c r="S2441" s="6">
        <v>438219.14083699998</v>
      </c>
      <c r="T2441" s="6">
        <v>37.445767034587647</v>
      </c>
      <c r="U2441" s="6" t="s">
        <v>17616</v>
      </c>
      <c r="V2441" s="6" t="s">
        <v>17616</v>
      </c>
      <c r="W2441" s="6" t="s">
        <v>17634</v>
      </c>
      <c r="X2441" s="8" t="s">
        <v>17624</v>
      </c>
    </row>
    <row r="2442" spans="1:24">
      <c r="A2442" s="7" t="s">
        <v>5612</v>
      </c>
      <c r="B2442" s="6" t="s">
        <v>17616</v>
      </c>
      <c r="C2442" s="6">
        <v>39914</v>
      </c>
      <c r="D2442" s="6">
        <v>165000914</v>
      </c>
      <c r="E2442" s="6" t="s">
        <v>17616</v>
      </c>
      <c r="F2442" s="6" t="s">
        <v>17617</v>
      </c>
      <c r="G2442" s="6" t="s">
        <v>17632</v>
      </c>
      <c r="H2442" s="6" t="s">
        <v>17636</v>
      </c>
      <c r="I2442" s="6" t="s">
        <v>17805</v>
      </c>
      <c r="J2442" s="6">
        <v>2806621</v>
      </c>
      <c r="K2442" s="6" t="s">
        <v>17621</v>
      </c>
      <c r="L2442" s="6">
        <v>1</v>
      </c>
      <c r="M2442" s="6" t="s">
        <v>17622</v>
      </c>
      <c r="N2442" s="6">
        <v>1</v>
      </c>
      <c r="O2442" s="6">
        <v>20170916</v>
      </c>
      <c r="P2442" s="6" t="s">
        <v>17616</v>
      </c>
      <c r="Q2442" s="6">
        <v>174860.34842699999</v>
      </c>
      <c r="R2442" s="6">
        <v>126.71670397963726</v>
      </c>
      <c r="S2442" s="6">
        <v>437921.96645000001</v>
      </c>
      <c r="T2442" s="6">
        <v>37.443102736553051</v>
      </c>
      <c r="U2442" s="6" t="s">
        <v>17616</v>
      </c>
      <c r="V2442" s="6" t="s">
        <v>17616</v>
      </c>
      <c r="W2442" s="6" t="s">
        <v>17634</v>
      </c>
      <c r="X2442" s="8" t="s">
        <v>17624</v>
      </c>
    </row>
    <row r="2443" spans="1:24">
      <c r="A2443" s="7" t="s">
        <v>5612</v>
      </c>
      <c r="B2443" s="6" t="s">
        <v>17616</v>
      </c>
      <c r="C2443" s="6">
        <v>39915</v>
      </c>
      <c r="D2443" s="6">
        <v>165000915</v>
      </c>
      <c r="E2443" s="6" t="s">
        <v>17616</v>
      </c>
      <c r="F2443" s="6" t="s">
        <v>17617</v>
      </c>
      <c r="G2443" s="6" t="s">
        <v>17632</v>
      </c>
      <c r="H2443" s="6" t="s">
        <v>17636</v>
      </c>
      <c r="I2443" s="6" t="s">
        <v>17805</v>
      </c>
      <c r="J2443" s="6">
        <v>2806620</v>
      </c>
      <c r="K2443" s="6" t="s">
        <v>17621</v>
      </c>
      <c r="L2443" s="6">
        <v>1</v>
      </c>
      <c r="M2443" s="6" t="s">
        <v>17622</v>
      </c>
      <c r="N2443" s="6">
        <v>1</v>
      </c>
      <c r="O2443" s="6">
        <v>20170916</v>
      </c>
      <c r="P2443" s="6" t="s">
        <v>17616</v>
      </c>
      <c r="Q2443" s="6">
        <v>174861.74217000001</v>
      </c>
      <c r="R2443" s="6">
        <v>126.71672069686323</v>
      </c>
      <c r="S2443" s="6">
        <v>437893.62699399999</v>
      </c>
      <c r="T2443" s="6">
        <v>37.442847437022252</v>
      </c>
      <c r="U2443" s="6" t="s">
        <v>17616</v>
      </c>
      <c r="V2443" s="6" t="s">
        <v>17616</v>
      </c>
      <c r="W2443" s="6" t="s">
        <v>17634</v>
      </c>
      <c r="X2443" s="8" t="s">
        <v>17624</v>
      </c>
    </row>
    <row r="2444" spans="1:24">
      <c r="A2444" s="7" t="s">
        <v>5653</v>
      </c>
      <c r="B2444" s="6" t="s">
        <v>17616</v>
      </c>
      <c r="C2444" s="6">
        <v>39916</v>
      </c>
      <c r="D2444" s="6">
        <v>165000916</v>
      </c>
      <c r="E2444" s="6" t="s">
        <v>17616</v>
      </c>
      <c r="F2444" s="6" t="s">
        <v>17617</v>
      </c>
      <c r="G2444" s="6" t="s">
        <v>17632</v>
      </c>
      <c r="H2444" s="6" t="s">
        <v>17636</v>
      </c>
      <c r="I2444" s="6" t="s">
        <v>17638</v>
      </c>
      <c r="J2444" s="6">
        <v>2806634</v>
      </c>
      <c r="K2444" s="6" t="s">
        <v>17621</v>
      </c>
      <c r="L2444" s="6">
        <v>1</v>
      </c>
      <c r="M2444" s="6" t="s">
        <v>17622</v>
      </c>
      <c r="N2444" s="6">
        <v>1</v>
      </c>
      <c r="O2444" s="6">
        <v>20160422</v>
      </c>
      <c r="P2444" s="6" t="s">
        <v>17616</v>
      </c>
      <c r="Q2444" s="6">
        <v>177399.95948699999</v>
      </c>
      <c r="R2444" s="6">
        <v>126.74546656584083</v>
      </c>
      <c r="S2444" s="6">
        <v>435819.85295700002</v>
      </c>
      <c r="T2444" s="6">
        <v>37.424228359544465</v>
      </c>
      <c r="U2444" s="6" t="s">
        <v>17616</v>
      </c>
      <c r="V2444" s="6" t="s">
        <v>17616</v>
      </c>
      <c r="W2444" s="6" t="s">
        <v>17754</v>
      </c>
      <c r="X2444" s="8" t="s">
        <v>17624</v>
      </c>
    </row>
    <row r="2445" spans="1:24">
      <c r="A2445" s="7" t="s">
        <v>5653</v>
      </c>
      <c r="B2445" s="6" t="s">
        <v>17616</v>
      </c>
      <c r="C2445" s="6">
        <v>39917</v>
      </c>
      <c r="D2445" s="6">
        <v>165000917</v>
      </c>
      <c r="E2445" s="6" t="s">
        <v>17616</v>
      </c>
      <c r="F2445" s="6" t="s">
        <v>17617</v>
      </c>
      <c r="G2445" s="6" t="s">
        <v>17632</v>
      </c>
      <c r="H2445" s="6" t="s">
        <v>17636</v>
      </c>
      <c r="I2445" s="6" t="s">
        <v>17638</v>
      </c>
      <c r="J2445" s="6">
        <v>2806635</v>
      </c>
      <c r="K2445" s="6" t="s">
        <v>17621</v>
      </c>
      <c r="L2445" s="6">
        <v>1</v>
      </c>
      <c r="M2445" s="6" t="s">
        <v>17622</v>
      </c>
      <c r="N2445" s="6">
        <v>1</v>
      </c>
      <c r="O2445" s="6">
        <v>20160422</v>
      </c>
      <c r="P2445" s="6" t="s">
        <v>17616</v>
      </c>
      <c r="Q2445" s="6">
        <v>177365.195729</v>
      </c>
      <c r="R2445" s="6">
        <v>126.74507396095134</v>
      </c>
      <c r="S2445" s="6">
        <v>435815.50748700002</v>
      </c>
      <c r="T2445" s="6">
        <v>37.424188355552801</v>
      </c>
      <c r="U2445" s="6" t="s">
        <v>17616</v>
      </c>
      <c r="V2445" s="6" t="s">
        <v>17616</v>
      </c>
      <c r="W2445" s="6" t="s">
        <v>17754</v>
      </c>
      <c r="X2445" s="8" t="s">
        <v>17624</v>
      </c>
    </row>
    <row r="2446" spans="1:24">
      <c r="A2446" s="7" t="s">
        <v>5123</v>
      </c>
      <c r="B2446" s="6" t="s">
        <v>17616</v>
      </c>
      <c r="C2446" s="6">
        <v>39918</v>
      </c>
      <c r="D2446" s="6">
        <v>165000918</v>
      </c>
      <c r="E2446" s="6">
        <v>20190722</v>
      </c>
      <c r="F2446" s="6" t="s">
        <v>17617</v>
      </c>
      <c r="G2446" s="6" t="s">
        <v>17632</v>
      </c>
      <c r="H2446" s="6" t="s">
        <v>17636</v>
      </c>
      <c r="I2446" s="6" t="s">
        <v>17816</v>
      </c>
      <c r="J2446" s="6">
        <v>2806725</v>
      </c>
      <c r="K2446" s="6" t="s">
        <v>17621</v>
      </c>
      <c r="L2446" s="6">
        <v>1</v>
      </c>
      <c r="M2446" s="6" t="s">
        <v>17622</v>
      </c>
      <c r="N2446" s="6">
        <v>0</v>
      </c>
      <c r="O2446" s="6">
        <v>20160606</v>
      </c>
      <c r="P2446" s="6" t="s">
        <v>17616</v>
      </c>
      <c r="Q2446" s="6">
        <v>168688.08676000001</v>
      </c>
      <c r="R2446" s="6">
        <v>126.64730345290779</v>
      </c>
      <c r="S2446" s="6">
        <v>429751.21347399999</v>
      </c>
      <c r="T2446" s="6">
        <v>37.369295949369068</v>
      </c>
      <c r="U2446" s="6" t="s">
        <v>17616</v>
      </c>
      <c r="V2446" s="6" t="s">
        <v>17616</v>
      </c>
      <c r="W2446" s="6" t="s">
        <v>17817</v>
      </c>
      <c r="X2446" s="8" t="s">
        <v>17624</v>
      </c>
    </row>
    <row r="2447" spans="1:24">
      <c r="A2447" s="7" t="s">
        <v>5123</v>
      </c>
      <c r="B2447" s="6" t="s">
        <v>17616</v>
      </c>
      <c r="C2447" s="6">
        <v>39919</v>
      </c>
      <c r="D2447" s="6">
        <v>165000919</v>
      </c>
      <c r="E2447" s="6">
        <v>20190722</v>
      </c>
      <c r="F2447" s="6" t="s">
        <v>17617</v>
      </c>
      <c r="G2447" s="6" t="s">
        <v>17632</v>
      </c>
      <c r="H2447" s="6" t="s">
        <v>17636</v>
      </c>
      <c r="I2447" s="6" t="s">
        <v>17816</v>
      </c>
      <c r="J2447" s="6">
        <v>2806726</v>
      </c>
      <c r="K2447" s="6" t="s">
        <v>17621</v>
      </c>
      <c r="L2447" s="6">
        <v>1</v>
      </c>
      <c r="M2447" s="6" t="s">
        <v>17622</v>
      </c>
      <c r="N2447" s="6">
        <v>0</v>
      </c>
      <c r="O2447" s="6">
        <v>20160606</v>
      </c>
      <c r="P2447" s="6" t="s">
        <v>17616</v>
      </c>
      <c r="Q2447" s="6">
        <v>168672.39682600001</v>
      </c>
      <c r="R2447" s="6">
        <v>126.64712786948797</v>
      </c>
      <c r="S2447" s="6">
        <v>429714.86512700003</v>
      </c>
      <c r="T2447" s="6">
        <v>37.36896791963656</v>
      </c>
      <c r="U2447" s="6" t="s">
        <v>17616</v>
      </c>
      <c r="V2447" s="6" t="s">
        <v>17616</v>
      </c>
      <c r="W2447" s="6" t="s">
        <v>17817</v>
      </c>
      <c r="X2447" s="8" t="s">
        <v>17624</v>
      </c>
    </row>
    <row r="2448" spans="1:24">
      <c r="A2448" s="7" t="s">
        <v>5114</v>
      </c>
      <c r="B2448" s="6" t="s">
        <v>17616</v>
      </c>
      <c r="C2448" s="6">
        <v>39920</v>
      </c>
      <c r="D2448" s="6">
        <v>165000920</v>
      </c>
      <c r="E2448" s="6">
        <v>20190722</v>
      </c>
      <c r="F2448" s="6" t="s">
        <v>17617</v>
      </c>
      <c r="G2448" s="6" t="s">
        <v>17632</v>
      </c>
      <c r="H2448" s="6" t="s">
        <v>17636</v>
      </c>
      <c r="I2448" s="6" t="s">
        <v>17816</v>
      </c>
      <c r="J2448" s="6">
        <v>2806723</v>
      </c>
      <c r="K2448" s="6" t="s">
        <v>17621</v>
      </c>
      <c r="L2448" s="6">
        <v>1</v>
      </c>
      <c r="M2448" s="6" t="s">
        <v>17622</v>
      </c>
      <c r="N2448" s="6">
        <v>0</v>
      </c>
      <c r="O2448" s="6">
        <v>20180411</v>
      </c>
      <c r="P2448" s="6" t="s">
        <v>17616</v>
      </c>
      <c r="Q2448" s="6">
        <v>169544.10048699999</v>
      </c>
      <c r="R2448" s="6">
        <v>126.65696788713188</v>
      </c>
      <c r="S2448" s="6">
        <v>429729.79678400001</v>
      </c>
      <c r="T2448" s="6">
        <v>37.369131527996785</v>
      </c>
      <c r="U2448" s="6" t="s">
        <v>17616</v>
      </c>
      <c r="V2448" s="6" t="s">
        <v>17616</v>
      </c>
      <c r="W2448" s="6" t="s">
        <v>17717</v>
      </c>
      <c r="X2448" s="8" t="s">
        <v>17624</v>
      </c>
    </row>
    <row r="2449" spans="1:24">
      <c r="A2449" s="7" t="s">
        <v>5117</v>
      </c>
      <c r="B2449" s="6" t="s">
        <v>17616</v>
      </c>
      <c r="C2449" s="6">
        <v>39921</v>
      </c>
      <c r="D2449" s="6">
        <v>165000921</v>
      </c>
      <c r="E2449" s="6">
        <v>20190722</v>
      </c>
      <c r="F2449" s="6" t="s">
        <v>17617</v>
      </c>
      <c r="G2449" s="6" t="s">
        <v>17632</v>
      </c>
      <c r="H2449" s="6" t="s">
        <v>17636</v>
      </c>
      <c r="I2449" s="6" t="s">
        <v>17816</v>
      </c>
      <c r="J2449" s="6">
        <v>2806722</v>
      </c>
      <c r="K2449" s="6" t="s">
        <v>17621</v>
      </c>
      <c r="L2449" s="6">
        <v>1</v>
      </c>
      <c r="M2449" s="6" t="s">
        <v>17622</v>
      </c>
      <c r="N2449" s="6">
        <v>0</v>
      </c>
      <c r="O2449" s="6">
        <v>20180411</v>
      </c>
      <c r="P2449" s="6" t="s">
        <v>17616</v>
      </c>
      <c r="Q2449" s="6">
        <v>169807.19972199999</v>
      </c>
      <c r="R2449" s="6">
        <v>126.65992136217443</v>
      </c>
      <c r="S2449" s="6">
        <v>430137.423824</v>
      </c>
      <c r="T2449" s="6">
        <v>37.372812872308764</v>
      </c>
      <c r="U2449" s="6" t="s">
        <v>17616</v>
      </c>
      <c r="V2449" s="6" t="s">
        <v>17616</v>
      </c>
      <c r="W2449" s="6" t="s">
        <v>17634</v>
      </c>
      <c r="X2449" s="8" t="s">
        <v>17624</v>
      </c>
    </row>
    <row r="2450" spans="1:24">
      <c r="A2450" s="7" t="s">
        <v>5120</v>
      </c>
      <c r="B2450" s="6" t="s">
        <v>17616</v>
      </c>
      <c r="C2450" s="6">
        <v>39922</v>
      </c>
      <c r="D2450" s="6">
        <v>165000922</v>
      </c>
      <c r="E2450" s="6">
        <v>20190722</v>
      </c>
      <c r="F2450" s="6" t="s">
        <v>17617</v>
      </c>
      <c r="G2450" s="6" t="s">
        <v>17632</v>
      </c>
      <c r="H2450" s="6" t="s">
        <v>17636</v>
      </c>
      <c r="I2450" s="6" t="s">
        <v>17816</v>
      </c>
      <c r="J2450" s="6">
        <v>2806724</v>
      </c>
      <c r="K2450" s="6" t="s">
        <v>17621</v>
      </c>
      <c r="L2450" s="6">
        <v>1</v>
      </c>
      <c r="M2450" s="6" t="s">
        <v>17622</v>
      </c>
      <c r="N2450" s="6">
        <v>0</v>
      </c>
      <c r="O2450" s="6">
        <v>20180411</v>
      </c>
      <c r="P2450" s="6" t="s">
        <v>17616</v>
      </c>
      <c r="Q2450" s="6">
        <v>169524.22623299999</v>
      </c>
      <c r="R2450" s="6">
        <v>126.65674252360428</v>
      </c>
      <c r="S2450" s="6">
        <v>429754.129762</v>
      </c>
      <c r="T2450" s="6">
        <v>37.369350114994369</v>
      </c>
      <c r="U2450" s="6" t="s">
        <v>17616</v>
      </c>
      <c r="V2450" s="6" t="s">
        <v>17616</v>
      </c>
      <c r="W2450" s="6" t="s">
        <v>17717</v>
      </c>
      <c r="X2450" s="8" t="s">
        <v>17624</v>
      </c>
    </row>
    <row r="2451" spans="1:24">
      <c r="A2451" s="7" t="s">
        <v>5321</v>
      </c>
      <c r="B2451" s="6" t="s">
        <v>17616</v>
      </c>
      <c r="C2451" s="6">
        <v>39923</v>
      </c>
      <c r="D2451" s="6">
        <v>165000923</v>
      </c>
      <c r="E2451" s="6" t="s">
        <v>17616</v>
      </c>
      <c r="F2451" s="6" t="s">
        <v>17617</v>
      </c>
      <c r="G2451" s="6" t="s">
        <v>17628</v>
      </c>
      <c r="H2451" s="6" t="s">
        <v>17636</v>
      </c>
      <c r="I2451" s="6" t="s">
        <v>17638</v>
      </c>
      <c r="J2451" s="6">
        <v>2806664</v>
      </c>
      <c r="K2451" s="6" t="s">
        <v>17621</v>
      </c>
      <c r="L2451" s="6">
        <v>1</v>
      </c>
      <c r="M2451" s="6" t="s">
        <v>17622</v>
      </c>
      <c r="N2451" s="6">
        <v>1</v>
      </c>
      <c r="O2451" s="6">
        <v>20160606</v>
      </c>
      <c r="P2451" s="6" t="s">
        <v>17616</v>
      </c>
      <c r="Q2451" s="6">
        <v>174867.99206300001</v>
      </c>
      <c r="R2451" s="6">
        <v>126.71700808851647</v>
      </c>
      <c r="S2451" s="6">
        <v>431534.92027300003</v>
      </c>
      <c r="T2451" s="6">
        <v>37.385555606585889</v>
      </c>
      <c r="U2451" s="6" t="s">
        <v>17616</v>
      </c>
      <c r="V2451" s="6" t="s">
        <v>17616</v>
      </c>
      <c r="W2451" s="6" t="s">
        <v>17625</v>
      </c>
      <c r="X2451" s="8" t="s">
        <v>17624</v>
      </c>
    </row>
    <row r="2452" spans="1:24">
      <c r="A2452" s="7" t="s">
        <v>4405</v>
      </c>
      <c r="B2452" s="6" t="s">
        <v>17616</v>
      </c>
      <c r="C2452" s="6">
        <v>39924</v>
      </c>
      <c r="D2452" s="6">
        <v>165000924</v>
      </c>
      <c r="E2452" s="6" t="s">
        <v>17616</v>
      </c>
      <c r="F2452" s="6" t="s">
        <v>17617</v>
      </c>
      <c r="G2452" s="6" t="s">
        <v>17618</v>
      </c>
      <c r="H2452" s="6" t="s">
        <v>17636</v>
      </c>
      <c r="I2452" s="6" t="s">
        <v>17638</v>
      </c>
      <c r="J2452" s="6">
        <v>2806665</v>
      </c>
      <c r="K2452" s="6" t="s">
        <v>17621</v>
      </c>
      <c r="L2452" s="6">
        <v>1</v>
      </c>
      <c r="M2452" s="6" t="s">
        <v>17622</v>
      </c>
      <c r="N2452" s="6">
        <v>1</v>
      </c>
      <c r="O2452" s="6">
        <v>20160606</v>
      </c>
      <c r="P2452" s="6" t="s">
        <v>17616</v>
      </c>
      <c r="Q2452" s="6">
        <v>175141.369687</v>
      </c>
      <c r="R2452" s="6">
        <v>126.72009279274056</v>
      </c>
      <c r="S2452" s="6">
        <v>431598.638462</v>
      </c>
      <c r="T2452" s="6">
        <v>37.386137096501663</v>
      </c>
      <c r="U2452" s="6" t="s">
        <v>17616</v>
      </c>
      <c r="V2452" s="6" t="s">
        <v>17616</v>
      </c>
      <c r="W2452" s="6" t="s">
        <v>17625</v>
      </c>
      <c r="X2452" s="8" t="s">
        <v>17624</v>
      </c>
    </row>
    <row r="2453" spans="1:24">
      <c r="A2453" s="7" t="s">
        <v>4640</v>
      </c>
      <c r="B2453" s="6" t="s">
        <v>17616</v>
      </c>
      <c r="C2453" s="6">
        <v>39927</v>
      </c>
      <c r="D2453" s="6">
        <v>165000927</v>
      </c>
      <c r="E2453" s="6" t="s">
        <v>17616</v>
      </c>
      <c r="F2453" s="6" t="s">
        <v>17617</v>
      </c>
      <c r="G2453" s="6" t="s">
        <v>17628</v>
      </c>
      <c r="H2453" s="6" t="s">
        <v>17636</v>
      </c>
      <c r="I2453" s="6" t="s">
        <v>17713</v>
      </c>
      <c r="J2453" s="6">
        <v>2806707</v>
      </c>
      <c r="K2453" s="6" t="s">
        <v>17621</v>
      </c>
      <c r="L2453" s="6">
        <v>1</v>
      </c>
      <c r="M2453" s="6" t="s">
        <v>17622</v>
      </c>
      <c r="N2453" s="6">
        <v>1</v>
      </c>
      <c r="O2453" s="6">
        <v>20160622</v>
      </c>
      <c r="P2453" s="6" t="s">
        <v>17616</v>
      </c>
      <c r="Q2453" s="6">
        <v>172012.63649100001</v>
      </c>
      <c r="R2453" s="6">
        <v>126.6844069098058</v>
      </c>
      <c r="S2453" s="6">
        <v>441012.07072100003</v>
      </c>
      <c r="T2453" s="6">
        <v>37.470862397920463</v>
      </c>
      <c r="U2453" s="6" t="s">
        <v>17616</v>
      </c>
      <c r="V2453" s="6" t="s">
        <v>17616</v>
      </c>
      <c r="W2453" s="6" t="s">
        <v>17625</v>
      </c>
      <c r="X2453" s="8" t="s">
        <v>17624</v>
      </c>
    </row>
    <row r="2454" spans="1:24">
      <c r="A2454" s="7" t="s">
        <v>4713</v>
      </c>
      <c r="B2454" s="6" t="s">
        <v>17616</v>
      </c>
      <c r="C2454" s="6">
        <v>39929</v>
      </c>
      <c r="D2454" s="6">
        <v>165000929</v>
      </c>
      <c r="E2454" s="6">
        <v>20190722</v>
      </c>
      <c r="F2454" s="6" t="s">
        <v>17617</v>
      </c>
      <c r="G2454" s="6" t="s">
        <v>17632</v>
      </c>
      <c r="H2454" s="6" t="s">
        <v>17636</v>
      </c>
      <c r="I2454" s="6" t="s">
        <v>17816</v>
      </c>
      <c r="J2454" s="6">
        <v>2806670</v>
      </c>
      <c r="K2454" s="6" t="s">
        <v>17621</v>
      </c>
      <c r="L2454" s="6">
        <v>1</v>
      </c>
      <c r="M2454" s="6" t="s">
        <v>17622</v>
      </c>
      <c r="N2454" s="6">
        <v>0</v>
      </c>
      <c r="O2454" s="6">
        <v>20160609</v>
      </c>
      <c r="P2454" s="6" t="s">
        <v>17616</v>
      </c>
      <c r="Q2454" s="6">
        <v>170131.96591100001</v>
      </c>
      <c r="R2454" s="6">
        <v>126.66354738935087</v>
      </c>
      <c r="S2454" s="6">
        <v>431137.77141500002</v>
      </c>
      <c r="T2454" s="6">
        <v>37.38183655516103</v>
      </c>
      <c r="U2454" s="6" t="s">
        <v>17616</v>
      </c>
      <c r="V2454" s="6" t="s">
        <v>17616</v>
      </c>
      <c r="W2454" s="6" t="s">
        <v>17717</v>
      </c>
      <c r="X2454" s="8" t="s">
        <v>17624</v>
      </c>
    </row>
    <row r="2455" spans="1:24">
      <c r="A2455" s="7" t="s">
        <v>4725</v>
      </c>
      <c r="B2455" s="6" t="s">
        <v>17616</v>
      </c>
      <c r="C2455" s="6">
        <v>39930</v>
      </c>
      <c r="D2455" s="6">
        <v>165000930</v>
      </c>
      <c r="E2455" s="6" t="s">
        <v>17616</v>
      </c>
      <c r="F2455" s="6" t="s">
        <v>17617</v>
      </c>
      <c r="G2455" s="6" t="s">
        <v>17628</v>
      </c>
      <c r="H2455" s="6" t="s">
        <v>17636</v>
      </c>
      <c r="I2455" s="6" t="s">
        <v>17637</v>
      </c>
      <c r="J2455" s="6">
        <v>2806840</v>
      </c>
      <c r="K2455" s="6" t="s">
        <v>17621</v>
      </c>
      <c r="L2455" s="6">
        <v>1</v>
      </c>
      <c r="M2455" s="6" t="s">
        <v>17622</v>
      </c>
      <c r="N2455" s="6">
        <v>1</v>
      </c>
      <c r="O2455" s="6">
        <v>20160609</v>
      </c>
      <c r="P2455" s="6" t="s">
        <v>17616</v>
      </c>
      <c r="Q2455" s="6">
        <v>176384.70236900001</v>
      </c>
      <c r="R2455" s="6">
        <v>126.73395395070585</v>
      </c>
      <c r="S2455" s="6">
        <v>437157.99332900002</v>
      </c>
      <c r="T2455" s="6">
        <v>37.436259602427008</v>
      </c>
      <c r="U2455" s="6" t="s">
        <v>17616</v>
      </c>
      <c r="V2455" s="6" t="s">
        <v>17616</v>
      </c>
      <c r="W2455" s="6" t="s">
        <v>17625</v>
      </c>
      <c r="X2455" s="8" t="s">
        <v>17624</v>
      </c>
    </row>
    <row r="2456" spans="1:24">
      <c r="A2456" s="7" t="s">
        <v>4669</v>
      </c>
      <c r="B2456" s="6" t="s">
        <v>17616</v>
      </c>
      <c r="C2456" s="6">
        <v>39931</v>
      </c>
      <c r="D2456" s="6">
        <v>165000931</v>
      </c>
      <c r="E2456" s="6">
        <v>20190525</v>
      </c>
      <c r="F2456" s="6" t="s">
        <v>17617</v>
      </c>
      <c r="G2456" s="6" t="s">
        <v>17632</v>
      </c>
      <c r="H2456" s="6" t="s">
        <v>17636</v>
      </c>
      <c r="I2456" s="6" t="s">
        <v>17816</v>
      </c>
      <c r="J2456" s="6">
        <v>2806721</v>
      </c>
      <c r="K2456" s="6" t="s">
        <v>17621</v>
      </c>
      <c r="L2456" s="6">
        <v>1</v>
      </c>
      <c r="M2456" s="6" t="s">
        <v>17622</v>
      </c>
      <c r="N2456" s="6">
        <v>0</v>
      </c>
      <c r="O2456" s="6">
        <v>20160624</v>
      </c>
      <c r="P2456" s="6" t="s">
        <v>17616</v>
      </c>
      <c r="Q2456" s="6">
        <v>169840.291195</v>
      </c>
      <c r="R2456" s="6">
        <v>126.6602958288166</v>
      </c>
      <c r="S2456" s="6">
        <v>430115.88842199999</v>
      </c>
      <c r="T2456" s="6">
        <v>37.37261991617045</v>
      </c>
      <c r="U2456" s="6" t="s">
        <v>17616</v>
      </c>
      <c r="V2456" s="6" t="s">
        <v>17616</v>
      </c>
      <c r="W2456" s="6" t="s">
        <v>17634</v>
      </c>
      <c r="X2456" s="8" t="s">
        <v>17624</v>
      </c>
    </row>
    <row r="2457" spans="1:24">
      <c r="A2457" s="7" t="s">
        <v>15459</v>
      </c>
      <c r="B2457" s="6" t="s">
        <v>17616</v>
      </c>
      <c r="C2457" s="6">
        <v>39938</v>
      </c>
      <c r="D2457" s="6">
        <v>165000938</v>
      </c>
      <c r="E2457" s="6">
        <v>20190722</v>
      </c>
      <c r="F2457" s="6" t="s">
        <v>17617</v>
      </c>
      <c r="G2457" s="6" t="s">
        <v>17632</v>
      </c>
      <c r="H2457" s="6" t="s">
        <v>17636</v>
      </c>
      <c r="I2457" s="6" t="s">
        <v>17816</v>
      </c>
      <c r="J2457" s="6">
        <v>2806669</v>
      </c>
      <c r="K2457" s="6" t="s">
        <v>17621</v>
      </c>
      <c r="L2457" s="6">
        <v>1</v>
      </c>
      <c r="M2457" s="6" t="s">
        <v>17622</v>
      </c>
      <c r="N2457" s="6">
        <v>0</v>
      </c>
      <c r="O2457" s="6">
        <v>20160622</v>
      </c>
      <c r="P2457" s="6" t="s">
        <v>17616</v>
      </c>
      <c r="Q2457" s="6">
        <v>170083.38512399999</v>
      </c>
      <c r="R2457" s="6">
        <v>126.66299551069271</v>
      </c>
      <c r="S2457" s="6">
        <v>431220.676767</v>
      </c>
      <c r="T2457" s="6">
        <v>37.382581964583295</v>
      </c>
      <c r="U2457" s="6" t="s">
        <v>17616</v>
      </c>
      <c r="V2457" s="6" t="s">
        <v>17616</v>
      </c>
      <c r="W2457" s="6" t="s">
        <v>17717</v>
      </c>
      <c r="X2457" s="8" t="s">
        <v>17624</v>
      </c>
    </row>
    <row r="2458" spans="1:24">
      <c r="A2458" s="7" t="s">
        <v>5433</v>
      </c>
      <c r="B2458" s="6" t="s">
        <v>17616</v>
      </c>
      <c r="C2458" s="6">
        <v>39939</v>
      </c>
      <c r="D2458" s="6">
        <v>165000939</v>
      </c>
      <c r="E2458" s="6" t="s">
        <v>17616</v>
      </c>
      <c r="F2458" s="6" t="s">
        <v>17617</v>
      </c>
      <c r="G2458" s="6" t="s">
        <v>17616</v>
      </c>
      <c r="H2458" s="6" t="s">
        <v>17636</v>
      </c>
      <c r="I2458" s="6" t="s">
        <v>17638</v>
      </c>
      <c r="J2458" s="6">
        <v>2806857</v>
      </c>
      <c r="K2458" s="6" t="s">
        <v>17621</v>
      </c>
      <c r="L2458" s="6">
        <v>1</v>
      </c>
      <c r="M2458" s="6" t="s">
        <v>17622</v>
      </c>
      <c r="N2458" s="6">
        <v>1</v>
      </c>
      <c r="O2458" s="6">
        <v>20160622</v>
      </c>
      <c r="P2458" s="6" t="s">
        <v>17616</v>
      </c>
      <c r="Q2458" s="6">
        <v>173198.579727</v>
      </c>
      <c r="R2458" s="6">
        <v>126.69815471133941</v>
      </c>
      <c r="S2458" s="6">
        <v>431622.91933900001</v>
      </c>
      <c r="T2458" s="6">
        <v>37.386301632340007</v>
      </c>
      <c r="U2458" s="6" t="s">
        <v>17616</v>
      </c>
      <c r="V2458" s="6" t="s">
        <v>17616</v>
      </c>
      <c r="W2458" s="6" t="s">
        <v>17616</v>
      </c>
      <c r="X2458" s="8" t="s">
        <v>17624</v>
      </c>
    </row>
    <row r="2459" spans="1:24">
      <c r="A2459" s="7" t="s">
        <v>5433</v>
      </c>
      <c r="B2459" s="6" t="s">
        <v>17616</v>
      </c>
      <c r="C2459" s="6">
        <v>39940</v>
      </c>
      <c r="D2459" s="6">
        <v>165000940</v>
      </c>
      <c r="E2459" s="6" t="s">
        <v>17616</v>
      </c>
      <c r="F2459" s="6" t="s">
        <v>17617</v>
      </c>
      <c r="G2459" s="6" t="s">
        <v>17616</v>
      </c>
      <c r="H2459" s="6" t="s">
        <v>17636</v>
      </c>
      <c r="I2459" s="6" t="s">
        <v>17638</v>
      </c>
      <c r="J2459" s="6">
        <v>2806858</v>
      </c>
      <c r="K2459" s="6" t="s">
        <v>17621</v>
      </c>
      <c r="L2459" s="6">
        <v>1</v>
      </c>
      <c r="M2459" s="6" t="s">
        <v>17622</v>
      </c>
      <c r="N2459" s="6">
        <v>1</v>
      </c>
      <c r="O2459" s="6">
        <v>20160622</v>
      </c>
      <c r="P2459" s="6" t="s">
        <v>17616</v>
      </c>
      <c r="Q2459" s="6">
        <v>173199.098486</v>
      </c>
      <c r="R2459" s="6">
        <v>126.69815902440826</v>
      </c>
      <c r="S2459" s="6">
        <v>431665.47158200003</v>
      </c>
      <c r="T2459" s="6">
        <v>37.386685044592483</v>
      </c>
      <c r="U2459" s="6" t="s">
        <v>17616</v>
      </c>
      <c r="V2459" s="6" t="s">
        <v>17616</v>
      </c>
      <c r="W2459" s="6" t="s">
        <v>17616</v>
      </c>
      <c r="X2459" s="8" t="s">
        <v>17624</v>
      </c>
    </row>
    <row r="2460" spans="1:24">
      <c r="A2460" s="7" t="s">
        <v>5438</v>
      </c>
      <c r="B2460" s="6" t="s">
        <v>17616</v>
      </c>
      <c r="C2460" s="6">
        <v>39943</v>
      </c>
      <c r="D2460" s="6">
        <v>165000943</v>
      </c>
      <c r="E2460" s="6" t="s">
        <v>17616</v>
      </c>
      <c r="F2460" s="6" t="s">
        <v>17617</v>
      </c>
      <c r="G2460" s="6" t="s">
        <v>17616</v>
      </c>
      <c r="H2460" s="6" t="s">
        <v>17636</v>
      </c>
      <c r="I2460" s="6" t="s">
        <v>17638</v>
      </c>
      <c r="J2460" s="6">
        <v>2803641</v>
      </c>
      <c r="K2460" s="6" t="s">
        <v>17621</v>
      </c>
      <c r="L2460" s="6">
        <v>1</v>
      </c>
      <c r="M2460" s="6" t="s">
        <v>17622</v>
      </c>
      <c r="N2460" s="6">
        <v>1</v>
      </c>
      <c r="O2460" s="6">
        <v>20160622</v>
      </c>
      <c r="P2460" s="6" t="s">
        <v>17616</v>
      </c>
      <c r="Q2460" s="6">
        <v>173538.99918899999</v>
      </c>
      <c r="R2460" s="6">
        <v>126.70197627063089</v>
      </c>
      <c r="S2460" s="6">
        <v>432245.81761000003</v>
      </c>
      <c r="T2460" s="6">
        <v>37.391923764855562</v>
      </c>
      <c r="U2460" s="6" t="s">
        <v>17616</v>
      </c>
      <c r="V2460" s="6" t="s">
        <v>17616</v>
      </c>
      <c r="W2460" s="6" t="s">
        <v>17616</v>
      </c>
      <c r="X2460" s="8" t="s">
        <v>17624</v>
      </c>
    </row>
    <row r="2461" spans="1:24">
      <c r="A2461" s="7" t="s">
        <v>5441</v>
      </c>
      <c r="B2461" s="6" t="s">
        <v>17616</v>
      </c>
      <c r="C2461" s="6">
        <v>39944</v>
      </c>
      <c r="D2461" s="6">
        <v>165000944</v>
      </c>
      <c r="E2461" s="6">
        <v>20190727</v>
      </c>
      <c r="F2461" s="6" t="s">
        <v>17617</v>
      </c>
      <c r="G2461" s="6" t="s">
        <v>17616</v>
      </c>
      <c r="H2461" s="6" t="s">
        <v>17636</v>
      </c>
      <c r="I2461" s="6" t="s">
        <v>17638</v>
      </c>
      <c r="J2461" s="6">
        <v>2806769</v>
      </c>
      <c r="K2461" s="6" t="s">
        <v>17621</v>
      </c>
      <c r="L2461" s="6">
        <v>1</v>
      </c>
      <c r="M2461" s="6" t="s">
        <v>17622</v>
      </c>
      <c r="N2461" s="6">
        <v>1</v>
      </c>
      <c r="O2461" s="6">
        <v>20160622</v>
      </c>
      <c r="P2461" s="6" t="s">
        <v>17616</v>
      </c>
      <c r="Q2461" s="6">
        <v>173407.221892</v>
      </c>
      <c r="R2461" s="6">
        <v>126.70049802197528</v>
      </c>
      <c r="S2461" s="6">
        <v>431972.63484100002</v>
      </c>
      <c r="T2461" s="6">
        <v>37.389458601045646</v>
      </c>
      <c r="U2461" s="6" t="s">
        <v>17616</v>
      </c>
      <c r="V2461" s="6" t="s">
        <v>17616</v>
      </c>
      <c r="W2461" s="6" t="s">
        <v>17616</v>
      </c>
      <c r="X2461" s="8" t="s">
        <v>17624</v>
      </c>
    </row>
    <row r="2462" spans="1:24">
      <c r="A2462" s="7" t="s">
        <v>5195</v>
      </c>
      <c r="B2462" s="6" t="s">
        <v>17616</v>
      </c>
      <c r="C2462" s="6">
        <v>39945</v>
      </c>
      <c r="D2462" s="6">
        <v>165000945</v>
      </c>
      <c r="E2462" s="6" t="s">
        <v>17616</v>
      </c>
      <c r="F2462" s="6" t="s">
        <v>17617</v>
      </c>
      <c r="G2462" s="6" t="s">
        <v>17628</v>
      </c>
      <c r="H2462" s="6" t="s">
        <v>17636</v>
      </c>
      <c r="I2462" s="6" t="s">
        <v>17679</v>
      </c>
      <c r="J2462" s="6">
        <v>2806771</v>
      </c>
      <c r="K2462" s="6" t="s">
        <v>17621</v>
      </c>
      <c r="L2462" s="6">
        <v>1</v>
      </c>
      <c r="M2462" s="6" t="s">
        <v>17622</v>
      </c>
      <c r="N2462" s="6">
        <v>1</v>
      </c>
      <c r="O2462" s="6">
        <v>20160622</v>
      </c>
      <c r="P2462" s="6" t="s">
        <v>17616</v>
      </c>
      <c r="Q2462" s="6">
        <v>177542.87485699999</v>
      </c>
      <c r="R2462" s="6">
        <v>126.74705975967042</v>
      </c>
      <c r="S2462" s="6">
        <v>436520.77459400002</v>
      </c>
      <c r="T2462" s="6">
        <v>37.430547156689087</v>
      </c>
      <c r="U2462" s="6" t="s">
        <v>17616</v>
      </c>
      <c r="V2462" s="6" t="s">
        <v>17616</v>
      </c>
      <c r="W2462" s="6" t="s">
        <v>17625</v>
      </c>
      <c r="X2462" s="8" t="s">
        <v>17624</v>
      </c>
    </row>
    <row r="2463" spans="1:24">
      <c r="A2463" s="7" t="s">
        <v>5198</v>
      </c>
      <c r="B2463" s="6" t="s">
        <v>17616</v>
      </c>
      <c r="C2463" s="6">
        <v>39946</v>
      </c>
      <c r="D2463" s="6">
        <v>165000946</v>
      </c>
      <c r="E2463" s="6" t="s">
        <v>17616</v>
      </c>
      <c r="F2463" s="6" t="s">
        <v>17617</v>
      </c>
      <c r="G2463" s="6" t="s">
        <v>17618</v>
      </c>
      <c r="H2463" s="6" t="s">
        <v>17636</v>
      </c>
      <c r="I2463" s="6" t="s">
        <v>17679</v>
      </c>
      <c r="J2463" s="6">
        <v>2806770</v>
      </c>
      <c r="K2463" s="6" t="s">
        <v>17621</v>
      </c>
      <c r="L2463" s="6">
        <v>1</v>
      </c>
      <c r="M2463" s="6" t="s">
        <v>17622</v>
      </c>
      <c r="N2463" s="6">
        <v>1</v>
      </c>
      <c r="O2463" s="6">
        <v>20180526</v>
      </c>
      <c r="P2463" s="6" t="s">
        <v>17616</v>
      </c>
      <c r="Q2463" s="6">
        <v>177569.93322000001</v>
      </c>
      <c r="R2463" s="6">
        <v>126.74736512826094</v>
      </c>
      <c r="S2463" s="6">
        <v>436532.10135100002</v>
      </c>
      <c r="T2463" s="6">
        <v>37.430649868474958</v>
      </c>
      <c r="U2463" s="6" t="s">
        <v>17616</v>
      </c>
      <c r="V2463" s="6" t="s">
        <v>17616</v>
      </c>
      <c r="W2463" s="6" t="s">
        <v>17625</v>
      </c>
      <c r="X2463" s="8" t="s">
        <v>17624</v>
      </c>
    </row>
    <row r="2464" spans="1:24">
      <c r="A2464" s="7" t="s">
        <v>4725</v>
      </c>
      <c r="B2464" s="6" t="s">
        <v>17616</v>
      </c>
      <c r="C2464" s="6">
        <v>39947</v>
      </c>
      <c r="D2464" s="6">
        <v>165000947</v>
      </c>
      <c r="E2464" s="6" t="s">
        <v>17616</v>
      </c>
      <c r="F2464" s="6" t="s">
        <v>17617</v>
      </c>
      <c r="G2464" s="6" t="s">
        <v>17628</v>
      </c>
      <c r="H2464" s="6" t="s">
        <v>17636</v>
      </c>
      <c r="I2464" s="6" t="s">
        <v>17637</v>
      </c>
      <c r="J2464" s="6">
        <v>2806842</v>
      </c>
      <c r="K2464" s="6" t="s">
        <v>17621</v>
      </c>
      <c r="L2464" s="6">
        <v>1</v>
      </c>
      <c r="M2464" s="6" t="s">
        <v>17622</v>
      </c>
      <c r="N2464" s="6">
        <v>1</v>
      </c>
      <c r="O2464" s="6">
        <v>20160622</v>
      </c>
      <c r="P2464" s="6" t="s">
        <v>17616</v>
      </c>
      <c r="Q2464" s="6">
        <v>176214.20382699999</v>
      </c>
      <c r="R2464" s="6">
        <v>126.73201950277904</v>
      </c>
      <c r="S2464" s="6">
        <v>437404.37771799997</v>
      </c>
      <c r="T2464" s="6">
        <v>37.438475145720766</v>
      </c>
      <c r="U2464" s="6" t="s">
        <v>17616</v>
      </c>
      <c r="V2464" s="6" t="s">
        <v>17616</v>
      </c>
      <c r="W2464" s="6" t="s">
        <v>17625</v>
      </c>
      <c r="X2464" s="8" t="s">
        <v>17624</v>
      </c>
    </row>
    <row r="2465" spans="1:24">
      <c r="A2465" s="7" t="s">
        <v>5203</v>
      </c>
      <c r="B2465" s="6" t="s">
        <v>17616</v>
      </c>
      <c r="C2465" s="6">
        <v>39948</v>
      </c>
      <c r="D2465" s="6">
        <v>165000948</v>
      </c>
      <c r="E2465" s="6" t="s">
        <v>17616</v>
      </c>
      <c r="F2465" s="6" t="s">
        <v>17617</v>
      </c>
      <c r="G2465" s="6" t="s">
        <v>17628</v>
      </c>
      <c r="H2465" s="6" t="s">
        <v>17636</v>
      </c>
      <c r="I2465" s="6" t="s">
        <v>17637</v>
      </c>
      <c r="J2465" s="6">
        <v>2806776</v>
      </c>
      <c r="K2465" s="6" t="s">
        <v>17621</v>
      </c>
      <c r="L2465" s="6">
        <v>1</v>
      </c>
      <c r="M2465" s="6" t="s">
        <v>17622</v>
      </c>
      <c r="N2465" s="6">
        <v>1</v>
      </c>
      <c r="O2465" s="6">
        <v>20160622</v>
      </c>
      <c r="P2465" s="6" t="s">
        <v>17616</v>
      </c>
      <c r="Q2465" s="6">
        <v>174932.32055999999</v>
      </c>
      <c r="R2465" s="6">
        <v>126.7175283920615</v>
      </c>
      <c r="S2465" s="6">
        <v>437595.50722500001</v>
      </c>
      <c r="T2465" s="6">
        <v>37.4401633066689</v>
      </c>
      <c r="U2465" s="6" t="s">
        <v>17616</v>
      </c>
      <c r="V2465" s="6" t="s">
        <v>17616</v>
      </c>
      <c r="W2465" s="6" t="s">
        <v>17625</v>
      </c>
      <c r="X2465" s="8" t="s">
        <v>17624</v>
      </c>
    </row>
    <row r="2466" spans="1:24">
      <c r="A2466" s="7" t="s">
        <v>5203</v>
      </c>
      <c r="B2466" s="6" t="s">
        <v>17616</v>
      </c>
      <c r="C2466" s="6">
        <v>39949</v>
      </c>
      <c r="D2466" s="6">
        <v>165000949</v>
      </c>
      <c r="E2466" s="6" t="s">
        <v>17616</v>
      </c>
      <c r="F2466" s="6" t="s">
        <v>17617</v>
      </c>
      <c r="G2466" s="6" t="s">
        <v>17628</v>
      </c>
      <c r="H2466" s="6" t="s">
        <v>17636</v>
      </c>
      <c r="I2466" s="6" t="s">
        <v>17637</v>
      </c>
      <c r="J2466" s="6">
        <v>2806775</v>
      </c>
      <c r="K2466" s="6" t="s">
        <v>17621</v>
      </c>
      <c r="L2466" s="6">
        <v>1</v>
      </c>
      <c r="M2466" s="6" t="s">
        <v>17622</v>
      </c>
      <c r="N2466" s="6">
        <v>1</v>
      </c>
      <c r="O2466" s="6">
        <v>20160622</v>
      </c>
      <c r="P2466" s="6" t="s">
        <v>17616</v>
      </c>
      <c r="Q2466" s="6">
        <v>174965.591067</v>
      </c>
      <c r="R2466" s="6">
        <v>126.71790435837175</v>
      </c>
      <c r="S2466" s="6">
        <v>437594.95271699998</v>
      </c>
      <c r="T2466" s="6">
        <v>37.440159213179143</v>
      </c>
      <c r="U2466" s="6" t="s">
        <v>17616</v>
      </c>
      <c r="V2466" s="6" t="s">
        <v>17616</v>
      </c>
      <c r="W2466" s="6" t="s">
        <v>17625</v>
      </c>
      <c r="X2466" s="8" t="s">
        <v>17624</v>
      </c>
    </row>
    <row r="2467" spans="1:24">
      <c r="A2467" s="7" t="s">
        <v>9061</v>
      </c>
      <c r="B2467" s="6" t="s">
        <v>17616</v>
      </c>
      <c r="C2467" s="6">
        <v>39954</v>
      </c>
      <c r="D2467" s="6">
        <v>165000954</v>
      </c>
      <c r="E2467" s="6">
        <v>20190708</v>
      </c>
      <c r="F2467" s="6" t="s">
        <v>17617</v>
      </c>
      <c r="G2467" s="6" t="s">
        <v>17632</v>
      </c>
      <c r="H2467" s="6" t="s">
        <v>17636</v>
      </c>
      <c r="I2467" s="6" t="s">
        <v>17679</v>
      </c>
      <c r="J2467" s="6">
        <v>2806862</v>
      </c>
      <c r="K2467" s="6" t="s">
        <v>17621</v>
      </c>
      <c r="L2467" s="6">
        <v>1</v>
      </c>
      <c r="M2467" s="6" t="s">
        <v>17622</v>
      </c>
      <c r="N2467" s="6">
        <v>0</v>
      </c>
      <c r="O2467" s="6">
        <v>19000101</v>
      </c>
      <c r="P2467" s="6" t="s">
        <v>17616</v>
      </c>
      <c r="Q2467" s="6">
        <v>178654.03829699999</v>
      </c>
      <c r="R2467" s="6">
        <v>126.75958865705542</v>
      </c>
      <c r="S2467" s="6">
        <v>437395.78135100001</v>
      </c>
      <c r="T2467" s="6">
        <v>37.438457330611271</v>
      </c>
      <c r="U2467" s="6" t="s">
        <v>17616</v>
      </c>
      <c r="V2467" s="6" t="s">
        <v>17616</v>
      </c>
      <c r="W2467" s="6" t="s">
        <v>18179</v>
      </c>
      <c r="X2467" s="8" t="s">
        <v>17624</v>
      </c>
    </row>
    <row r="2468" spans="1:24">
      <c r="A2468" s="7" t="s">
        <v>7126</v>
      </c>
      <c r="B2468" s="6" t="s">
        <v>17616</v>
      </c>
      <c r="C2468" s="6">
        <v>39956</v>
      </c>
      <c r="D2468" s="6">
        <v>165000956</v>
      </c>
      <c r="E2468" s="6" t="s">
        <v>17616</v>
      </c>
      <c r="F2468" s="6" t="s">
        <v>17617</v>
      </c>
      <c r="G2468" s="6" t="s">
        <v>17680</v>
      </c>
      <c r="H2468" s="6" t="s">
        <v>17636</v>
      </c>
      <c r="I2468" s="6" t="s">
        <v>17956</v>
      </c>
      <c r="J2468" s="6">
        <v>2806773</v>
      </c>
      <c r="K2468" s="6" t="s">
        <v>17621</v>
      </c>
      <c r="L2468" s="6">
        <v>1</v>
      </c>
      <c r="M2468" s="6" t="s">
        <v>17622</v>
      </c>
      <c r="N2468" s="6">
        <v>1</v>
      </c>
      <c r="O2468" s="6">
        <v>20160623</v>
      </c>
      <c r="P2468" s="6" t="s">
        <v>17616</v>
      </c>
      <c r="Q2468" s="6">
        <v>177314.048706</v>
      </c>
      <c r="R2468" s="6">
        <v>126.74445585272545</v>
      </c>
      <c r="S2468" s="6">
        <v>437123.19058599998</v>
      </c>
      <c r="T2468" s="6">
        <v>37.435969331481417</v>
      </c>
      <c r="U2468" s="6" t="s">
        <v>17616</v>
      </c>
      <c r="V2468" s="6" t="s">
        <v>17616</v>
      </c>
      <c r="W2468" s="6" t="s">
        <v>18044</v>
      </c>
      <c r="X2468" s="8" t="s">
        <v>17624</v>
      </c>
    </row>
    <row r="2469" spans="1:24">
      <c r="A2469" s="7" t="s">
        <v>7126</v>
      </c>
      <c r="B2469" s="6" t="s">
        <v>17616</v>
      </c>
      <c r="C2469" s="6">
        <v>39957</v>
      </c>
      <c r="D2469" s="6">
        <v>165000957</v>
      </c>
      <c r="E2469" s="6" t="s">
        <v>17616</v>
      </c>
      <c r="F2469" s="6" t="s">
        <v>17617</v>
      </c>
      <c r="G2469" s="6" t="s">
        <v>17632</v>
      </c>
      <c r="H2469" s="6" t="s">
        <v>17636</v>
      </c>
      <c r="I2469" s="6" t="s">
        <v>17956</v>
      </c>
      <c r="J2469" s="6">
        <v>2806772</v>
      </c>
      <c r="K2469" s="6" t="s">
        <v>17621</v>
      </c>
      <c r="L2469" s="6">
        <v>1</v>
      </c>
      <c r="M2469" s="6" t="s">
        <v>17622</v>
      </c>
      <c r="N2469" s="6">
        <v>1</v>
      </c>
      <c r="O2469" s="6">
        <v>20180630</v>
      </c>
      <c r="P2469" s="6" t="s">
        <v>17616</v>
      </c>
      <c r="Q2469" s="6">
        <v>177338.61490300001</v>
      </c>
      <c r="R2469" s="6">
        <v>126.74473132096608</v>
      </c>
      <c r="S2469" s="6">
        <v>437191.67706299998</v>
      </c>
      <c r="T2469" s="6">
        <v>37.436586997602994</v>
      </c>
      <c r="U2469" s="6" t="s">
        <v>17616</v>
      </c>
      <c r="V2469" s="6" t="s">
        <v>17616</v>
      </c>
      <c r="W2469" s="6" t="s">
        <v>17625</v>
      </c>
      <c r="X2469" s="8" t="s">
        <v>17624</v>
      </c>
    </row>
    <row r="2470" spans="1:24">
      <c r="A2470" s="7" t="s">
        <v>5146</v>
      </c>
      <c r="B2470" s="6" t="s">
        <v>17616</v>
      </c>
      <c r="C2470" s="6">
        <v>39958</v>
      </c>
      <c r="D2470" s="6">
        <v>165000958</v>
      </c>
      <c r="E2470" s="6" t="s">
        <v>17616</v>
      </c>
      <c r="F2470" s="6" t="s">
        <v>17617</v>
      </c>
      <c r="G2470" s="6" t="s">
        <v>17628</v>
      </c>
      <c r="H2470" s="6" t="s">
        <v>17636</v>
      </c>
      <c r="I2470" s="6" t="s">
        <v>17679</v>
      </c>
      <c r="J2470" s="6">
        <v>2806832</v>
      </c>
      <c r="K2470" s="6" t="s">
        <v>17621</v>
      </c>
      <c r="L2470" s="6">
        <v>1</v>
      </c>
      <c r="M2470" s="6" t="s">
        <v>17622</v>
      </c>
      <c r="N2470" s="6">
        <v>1</v>
      </c>
      <c r="O2470" s="6" t="s">
        <v>17616</v>
      </c>
      <c r="P2470" s="6" t="s">
        <v>17616</v>
      </c>
      <c r="Q2470" s="6">
        <v>178672.45800000001</v>
      </c>
      <c r="R2470" s="6">
        <v>126.75983233948234</v>
      </c>
      <c r="S2470" s="6">
        <v>436168.65899999999</v>
      </c>
      <c r="T2470" s="6">
        <v>37.427401370800773</v>
      </c>
      <c r="U2470" s="6" t="s">
        <v>17616</v>
      </c>
      <c r="V2470" s="6" t="s">
        <v>17616</v>
      </c>
      <c r="W2470" s="6" t="s">
        <v>17634</v>
      </c>
      <c r="X2470" s="8" t="s">
        <v>17624</v>
      </c>
    </row>
    <row r="2471" spans="1:24">
      <c r="A2471" s="7" t="s">
        <v>5146</v>
      </c>
      <c r="B2471" s="6" t="s">
        <v>17616</v>
      </c>
      <c r="C2471" s="6">
        <v>39959</v>
      </c>
      <c r="D2471" s="6">
        <v>165000959</v>
      </c>
      <c r="E2471" s="6" t="s">
        <v>17616</v>
      </c>
      <c r="F2471" s="6" t="s">
        <v>17617</v>
      </c>
      <c r="G2471" s="6" t="s">
        <v>17628</v>
      </c>
      <c r="H2471" s="6" t="s">
        <v>17636</v>
      </c>
      <c r="I2471" s="6" t="s">
        <v>17679</v>
      </c>
      <c r="J2471" s="6">
        <v>2806831</v>
      </c>
      <c r="K2471" s="6" t="s">
        <v>17621</v>
      </c>
      <c r="L2471" s="6">
        <v>1</v>
      </c>
      <c r="M2471" s="6" t="s">
        <v>17622</v>
      </c>
      <c r="N2471" s="6">
        <v>1</v>
      </c>
      <c r="O2471" s="6">
        <v>20160714</v>
      </c>
      <c r="P2471" s="6" t="s">
        <v>17616</v>
      </c>
      <c r="Q2471" s="6">
        <v>178654.19232100001</v>
      </c>
      <c r="R2471" s="6">
        <v>126.75962536659385</v>
      </c>
      <c r="S2471" s="6">
        <v>436189.70852500002</v>
      </c>
      <c r="T2471" s="6">
        <v>37.427590605363335</v>
      </c>
      <c r="U2471" s="6" t="s">
        <v>17616</v>
      </c>
      <c r="V2471" s="6" t="s">
        <v>17616</v>
      </c>
      <c r="W2471" s="6" t="s">
        <v>17634</v>
      </c>
      <c r="X2471" s="8" t="s">
        <v>17624</v>
      </c>
    </row>
    <row r="2472" spans="1:24">
      <c r="A2472" s="7" t="s">
        <v>5146</v>
      </c>
      <c r="B2472" s="6" t="s">
        <v>17616</v>
      </c>
      <c r="C2472" s="6">
        <v>39960</v>
      </c>
      <c r="D2472" s="6">
        <v>165000960</v>
      </c>
      <c r="E2472" s="6" t="s">
        <v>17616</v>
      </c>
      <c r="F2472" s="6" t="s">
        <v>17617</v>
      </c>
      <c r="G2472" s="6" t="s">
        <v>17628</v>
      </c>
      <c r="H2472" s="6" t="s">
        <v>17636</v>
      </c>
      <c r="I2472" s="6" t="s">
        <v>17679</v>
      </c>
      <c r="J2472" s="6">
        <v>2807419</v>
      </c>
      <c r="K2472" s="6" t="s">
        <v>17621</v>
      </c>
      <c r="L2472" s="6">
        <v>1</v>
      </c>
      <c r="M2472" s="6" t="s">
        <v>17622</v>
      </c>
      <c r="N2472" s="6">
        <v>1</v>
      </c>
      <c r="O2472" s="6" t="s">
        <v>17616</v>
      </c>
      <c r="P2472" s="6" t="s">
        <v>17616</v>
      </c>
      <c r="Q2472" s="6">
        <v>178653.98688300001</v>
      </c>
      <c r="R2472" s="6">
        <v>126.75962165996783</v>
      </c>
      <c r="S2472" s="6">
        <v>436237.50974800001</v>
      </c>
      <c r="T2472" s="6">
        <v>37.428021290518316</v>
      </c>
      <c r="U2472" s="6" t="s">
        <v>17616</v>
      </c>
      <c r="V2472" s="6" t="s">
        <v>17616</v>
      </c>
      <c r="W2472" s="6" t="s">
        <v>17634</v>
      </c>
      <c r="X2472" s="8" t="s">
        <v>17624</v>
      </c>
    </row>
    <row r="2473" spans="1:24">
      <c r="A2473" s="7" t="s">
        <v>5155</v>
      </c>
      <c r="B2473" s="6" t="s">
        <v>17616</v>
      </c>
      <c r="C2473" s="6">
        <v>39961</v>
      </c>
      <c r="D2473" s="6">
        <v>165000961</v>
      </c>
      <c r="E2473" s="6" t="s">
        <v>17616</v>
      </c>
      <c r="F2473" s="6" t="s">
        <v>17617</v>
      </c>
      <c r="G2473" s="6" t="s">
        <v>17632</v>
      </c>
      <c r="H2473" s="6" t="s">
        <v>17636</v>
      </c>
      <c r="I2473" s="6" t="s">
        <v>17638</v>
      </c>
      <c r="J2473" s="6">
        <v>2803637</v>
      </c>
      <c r="K2473" s="6" t="s">
        <v>17621</v>
      </c>
      <c r="L2473" s="6">
        <v>1</v>
      </c>
      <c r="M2473" s="6" t="s">
        <v>17622</v>
      </c>
      <c r="N2473" s="6">
        <v>1</v>
      </c>
      <c r="O2473" s="6">
        <v>20160822</v>
      </c>
      <c r="P2473" s="6" t="s">
        <v>17616</v>
      </c>
      <c r="Q2473" s="6">
        <v>174426.22855299999</v>
      </c>
      <c r="R2473" s="6">
        <v>126.7120029739219</v>
      </c>
      <c r="S2473" s="6">
        <v>432023.75019699999</v>
      </c>
      <c r="T2473" s="6">
        <v>37.389947881269933</v>
      </c>
      <c r="U2473" s="6" t="s">
        <v>17616</v>
      </c>
      <c r="V2473" s="6" t="s">
        <v>17616</v>
      </c>
      <c r="W2473" s="6" t="s">
        <v>17625</v>
      </c>
      <c r="X2473" s="8" t="s">
        <v>17624</v>
      </c>
    </row>
    <row r="2474" spans="1:24">
      <c r="A2474" s="7" t="s">
        <v>6383</v>
      </c>
      <c r="B2474" s="6" t="s">
        <v>17616</v>
      </c>
      <c r="C2474" s="6">
        <v>39962</v>
      </c>
      <c r="D2474" s="6">
        <v>165000962</v>
      </c>
      <c r="E2474" s="6" t="s">
        <v>17616</v>
      </c>
      <c r="F2474" s="6" t="s">
        <v>17617</v>
      </c>
      <c r="G2474" s="6" t="s">
        <v>17632</v>
      </c>
      <c r="H2474" s="6" t="s">
        <v>17636</v>
      </c>
      <c r="I2474" s="6" t="s">
        <v>17679</v>
      </c>
      <c r="J2474" s="6">
        <v>2806907</v>
      </c>
      <c r="K2474" s="6" t="s">
        <v>17621</v>
      </c>
      <c r="L2474" s="6">
        <v>1</v>
      </c>
      <c r="M2474" s="6" t="s">
        <v>17622</v>
      </c>
      <c r="N2474" s="6">
        <v>1</v>
      </c>
      <c r="O2474" s="6">
        <v>20161102</v>
      </c>
      <c r="P2474" s="6" t="s">
        <v>17616</v>
      </c>
      <c r="Q2474" s="6">
        <v>177947.12819700001</v>
      </c>
      <c r="R2474" s="6">
        <v>126.75164031294319</v>
      </c>
      <c r="S2474" s="6">
        <v>436080.789751</v>
      </c>
      <c r="T2474" s="6">
        <v>37.426592630857165</v>
      </c>
      <c r="U2474" s="6" t="s">
        <v>17616</v>
      </c>
      <c r="V2474" s="6" t="s">
        <v>17616</v>
      </c>
      <c r="W2474" s="6" t="s">
        <v>17634</v>
      </c>
      <c r="X2474" s="8" t="s">
        <v>17624</v>
      </c>
    </row>
    <row r="2475" spans="1:24">
      <c r="A2475" s="7" t="s">
        <v>6383</v>
      </c>
      <c r="B2475" s="6" t="s">
        <v>17616</v>
      </c>
      <c r="C2475" s="6">
        <v>39963</v>
      </c>
      <c r="D2475" s="6">
        <v>165000963</v>
      </c>
      <c r="E2475" s="6" t="s">
        <v>17616</v>
      </c>
      <c r="F2475" s="6" t="s">
        <v>17617</v>
      </c>
      <c r="G2475" s="6" t="s">
        <v>17632</v>
      </c>
      <c r="H2475" s="6" t="s">
        <v>17636</v>
      </c>
      <c r="I2475" s="6" t="s">
        <v>17679</v>
      </c>
      <c r="J2475" s="6">
        <v>2806908</v>
      </c>
      <c r="K2475" s="6" t="s">
        <v>17621</v>
      </c>
      <c r="L2475" s="6">
        <v>1</v>
      </c>
      <c r="M2475" s="6" t="s">
        <v>17622</v>
      </c>
      <c r="N2475" s="6">
        <v>1</v>
      </c>
      <c r="O2475" s="6">
        <v>20161102</v>
      </c>
      <c r="P2475" s="6" t="s">
        <v>17616</v>
      </c>
      <c r="Q2475" s="6">
        <v>177921.446314</v>
      </c>
      <c r="R2475" s="6">
        <v>126.75135016640823</v>
      </c>
      <c r="S2475" s="6">
        <v>436080.789751</v>
      </c>
      <c r="T2475" s="6">
        <v>37.426592017239386</v>
      </c>
      <c r="U2475" s="6" t="s">
        <v>17616</v>
      </c>
      <c r="V2475" s="6" t="s">
        <v>17616</v>
      </c>
      <c r="W2475" s="6" t="s">
        <v>17634</v>
      </c>
      <c r="X2475" s="8" t="s">
        <v>17624</v>
      </c>
    </row>
    <row r="2476" spans="1:24">
      <c r="A2476" s="7" t="s">
        <v>18283</v>
      </c>
      <c r="B2476" s="6" t="s">
        <v>17616</v>
      </c>
      <c r="C2476" s="6">
        <v>39964</v>
      </c>
      <c r="D2476" s="6">
        <v>165000964</v>
      </c>
      <c r="E2476" s="6" t="s">
        <v>17616</v>
      </c>
      <c r="F2476" s="6" t="s">
        <v>17617</v>
      </c>
      <c r="G2476" s="6" t="s">
        <v>17628</v>
      </c>
      <c r="H2476" s="6" t="s">
        <v>17636</v>
      </c>
      <c r="I2476" s="6" t="s">
        <v>17805</v>
      </c>
      <c r="J2476" s="6">
        <v>2806909</v>
      </c>
      <c r="K2476" s="6" t="s">
        <v>17621</v>
      </c>
      <c r="L2476" s="6">
        <v>1</v>
      </c>
      <c r="M2476" s="6" t="s">
        <v>17622</v>
      </c>
      <c r="N2476" s="6">
        <v>1</v>
      </c>
      <c r="O2476" s="6">
        <v>20161103</v>
      </c>
      <c r="P2476" s="6" t="s">
        <v>17616</v>
      </c>
      <c r="Q2476" s="6">
        <v>173789.351</v>
      </c>
      <c r="R2476" s="6">
        <v>126.70456453262112</v>
      </c>
      <c r="S2476" s="6">
        <v>438961.36599999998</v>
      </c>
      <c r="T2476" s="6">
        <v>37.45243789061395</v>
      </c>
      <c r="U2476" s="6" t="s">
        <v>17616</v>
      </c>
      <c r="V2476" s="6" t="s">
        <v>17616</v>
      </c>
      <c r="W2476" s="6" t="s">
        <v>17625</v>
      </c>
      <c r="X2476" s="8" t="s">
        <v>17624</v>
      </c>
    </row>
    <row r="2477" spans="1:24">
      <c r="A2477" s="7" t="s">
        <v>6388</v>
      </c>
      <c r="B2477" s="6" t="s">
        <v>17616</v>
      </c>
      <c r="C2477" s="6">
        <v>39965</v>
      </c>
      <c r="D2477" s="6">
        <v>165000965</v>
      </c>
      <c r="E2477" s="6" t="s">
        <v>17616</v>
      </c>
      <c r="F2477" s="6" t="s">
        <v>17617</v>
      </c>
      <c r="G2477" s="6" t="s">
        <v>17628</v>
      </c>
      <c r="H2477" s="6" t="s">
        <v>17636</v>
      </c>
      <c r="I2477" s="6" t="s">
        <v>17679</v>
      </c>
      <c r="J2477" s="6">
        <v>2806911</v>
      </c>
      <c r="K2477" s="6" t="s">
        <v>17621</v>
      </c>
      <c r="L2477" s="6">
        <v>1</v>
      </c>
      <c r="M2477" s="6" t="s">
        <v>17622</v>
      </c>
      <c r="N2477" s="6">
        <v>1</v>
      </c>
      <c r="O2477" s="6">
        <v>20161102</v>
      </c>
      <c r="P2477" s="6" t="s">
        <v>17616</v>
      </c>
      <c r="Q2477" s="6">
        <v>177490.767039</v>
      </c>
      <c r="R2477" s="6">
        <v>126.74647391593093</v>
      </c>
      <c r="S2477" s="6">
        <v>436426.34868200001</v>
      </c>
      <c r="T2477" s="6">
        <v>37.429695109981665</v>
      </c>
      <c r="U2477" s="6" t="s">
        <v>17616</v>
      </c>
      <c r="V2477" s="6" t="s">
        <v>17616</v>
      </c>
      <c r="W2477" s="6" t="s">
        <v>17625</v>
      </c>
      <c r="X2477" s="8" t="s">
        <v>17624</v>
      </c>
    </row>
    <row r="2478" spans="1:24">
      <c r="A2478" s="7" t="s">
        <v>6388</v>
      </c>
      <c r="B2478" s="6" t="s">
        <v>17616</v>
      </c>
      <c r="C2478" s="6">
        <v>39966</v>
      </c>
      <c r="D2478" s="6">
        <v>165000966</v>
      </c>
      <c r="E2478" s="6" t="s">
        <v>17616</v>
      </c>
      <c r="F2478" s="6" t="s">
        <v>17617</v>
      </c>
      <c r="G2478" s="6" t="s">
        <v>17632</v>
      </c>
      <c r="H2478" s="6" t="s">
        <v>17636</v>
      </c>
      <c r="I2478" s="6" t="s">
        <v>17679</v>
      </c>
      <c r="J2478" s="6">
        <v>2806910</v>
      </c>
      <c r="K2478" s="6" t="s">
        <v>17621</v>
      </c>
      <c r="L2478" s="6">
        <v>1</v>
      </c>
      <c r="M2478" s="6" t="s">
        <v>17622</v>
      </c>
      <c r="N2478" s="6">
        <v>1</v>
      </c>
      <c r="O2478" s="6">
        <v>20161102</v>
      </c>
      <c r="P2478" s="6" t="s">
        <v>17616</v>
      </c>
      <c r="Q2478" s="6">
        <v>177484.53711400001</v>
      </c>
      <c r="R2478" s="6">
        <v>126.74640271532655</v>
      </c>
      <c r="S2478" s="6">
        <v>436452.96745499998</v>
      </c>
      <c r="T2478" s="6">
        <v>37.429934793422518</v>
      </c>
      <c r="U2478" s="6" t="s">
        <v>17616</v>
      </c>
      <c r="V2478" s="6" t="s">
        <v>17616</v>
      </c>
      <c r="W2478" s="6" t="s">
        <v>17625</v>
      </c>
      <c r="X2478" s="8" t="s">
        <v>17624</v>
      </c>
    </row>
    <row r="2479" spans="1:24">
      <c r="A2479" s="7" t="s">
        <v>6421</v>
      </c>
      <c r="B2479" s="6" t="s">
        <v>17616</v>
      </c>
      <c r="C2479" s="6">
        <v>39967</v>
      </c>
      <c r="D2479" s="6">
        <v>165000967</v>
      </c>
      <c r="E2479" s="6" t="s">
        <v>17616</v>
      </c>
      <c r="F2479" s="6" t="s">
        <v>17617</v>
      </c>
      <c r="G2479" s="6" t="s">
        <v>17628</v>
      </c>
      <c r="H2479" s="6" t="s">
        <v>17636</v>
      </c>
      <c r="I2479" s="6" t="s">
        <v>17805</v>
      </c>
      <c r="J2479" s="6">
        <v>2806930</v>
      </c>
      <c r="K2479" s="6" t="s">
        <v>17621</v>
      </c>
      <c r="L2479" s="6">
        <v>1</v>
      </c>
      <c r="M2479" s="6" t="s">
        <v>17622</v>
      </c>
      <c r="N2479" s="6">
        <v>1</v>
      </c>
      <c r="O2479" s="6">
        <v>20161102</v>
      </c>
      <c r="P2479" s="6" t="s">
        <v>17616</v>
      </c>
      <c r="Q2479" s="6">
        <v>174468.71759799999</v>
      </c>
      <c r="R2479" s="6">
        <v>126.71226081021484</v>
      </c>
      <c r="S2479" s="6">
        <v>438431.68111100001</v>
      </c>
      <c r="T2479" s="6">
        <v>37.447684497434544</v>
      </c>
      <c r="U2479" s="6" t="s">
        <v>17616</v>
      </c>
      <c r="V2479" s="6" t="s">
        <v>17616</v>
      </c>
      <c r="W2479" s="6" t="s">
        <v>17625</v>
      </c>
      <c r="X2479" s="8" t="s">
        <v>17624</v>
      </c>
    </row>
    <row r="2480" spans="1:24">
      <c r="A2480" s="7" t="s">
        <v>6424</v>
      </c>
      <c r="B2480" s="6" t="s">
        <v>17616</v>
      </c>
      <c r="C2480" s="6">
        <v>39968</v>
      </c>
      <c r="D2480" s="6">
        <v>165000968</v>
      </c>
      <c r="E2480" s="6" t="s">
        <v>17616</v>
      </c>
      <c r="F2480" s="6" t="s">
        <v>17617</v>
      </c>
      <c r="G2480" s="6" t="s">
        <v>17628</v>
      </c>
      <c r="H2480" s="6" t="s">
        <v>17636</v>
      </c>
      <c r="I2480" s="6" t="s">
        <v>17805</v>
      </c>
      <c r="J2480" s="6">
        <v>2806931</v>
      </c>
      <c r="K2480" s="6" t="s">
        <v>17621</v>
      </c>
      <c r="L2480" s="6">
        <v>1</v>
      </c>
      <c r="M2480" s="6" t="s">
        <v>17622</v>
      </c>
      <c r="N2480" s="6">
        <v>1</v>
      </c>
      <c r="O2480" s="6">
        <v>20161102</v>
      </c>
      <c r="P2480" s="6" t="s">
        <v>17616</v>
      </c>
      <c r="Q2480" s="6">
        <v>174237.65864199999</v>
      </c>
      <c r="R2480" s="6">
        <v>126.70965287597197</v>
      </c>
      <c r="S2480" s="6">
        <v>438339.47448600002</v>
      </c>
      <c r="T2480" s="6">
        <v>37.446847301252511</v>
      </c>
      <c r="U2480" s="6" t="s">
        <v>17616</v>
      </c>
      <c r="V2480" s="6" t="s">
        <v>17616</v>
      </c>
      <c r="W2480" s="6" t="s">
        <v>17625</v>
      </c>
      <c r="X2480" s="8" t="s">
        <v>17624</v>
      </c>
    </row>
    <row r="2481" spans="1:24">
      <c r="A2481" s="7" t="s">
        <v>6427</v>
      </c>
      <c r="B2481" s="6" t="s">
        <v>17616</v>
      </c>
      <c r="C2481" s="6">
        <v>39969</v>
      </c>
      <c r="D2481" s="6">
        <v>165000969</v>
      </c>
      <c r="E2481" s="6" t="s">
        <v>17616</v>
      </c>
      <c r="F2481" s="6" t="s">
        <v>17617</v>
      </c>
      <c r="G2481" s="6" t="s">
        <v>17628</v>
      </c>
      <c r="H2481" s="6" t="s">
        <v>17636</v>
      </c>
      <c r="I2481" s="6" t="s">
        <v>17805</v>
      </c>
      <c r="J2481" s="6">
        <v>2806932</v>
      </c>
      <c r="K2481" s="6" t="s">
        <v>17621</v>
      </c>
      <c r="L2481" s="6">
        <v>1</v>
      </c>
      <c r="M2481" s="6" t="s">
        <v>17622</v>
      </c>
      <c r="N2481" s="6">
        <v>1</v>
      </c>
      <c r="O2481" s="6">
        <v>20161102</v>
      </c>
      <c r="P2481" s="6" t="s">
        <v>17616</v>
      </c>
      <c r="Q2481" s="6">
        <v>174136.77374599999</v>
      </c>
      <c r="R2481" s="6">
        <v>126.70852099851824</v>
      </c>
      <c r="S2481" s="6">
        <v>438106.24596299999</v>
      </c>
      <c r="T2481" s="6">
        <v>37.444743102549495</v>
      </c>
      <c r="U2481" s="6" t="s">
        <v>17616</v>
      </c>
      <c r="V2481" s="6" t="s">
        <v>17616</v>
      </c>
      <c r="W2481" s="6" t="s">
        <v>17625</v>
      </c>
      <c r="X2481" s="8" t="s">
        <v>17624</v>
      </c>
    </row>
    <row r="2482" spans="1:24">
      <c r="A2482" s="7" t="s">
        <v>4713</v>
      </c>
      <c r="B2482" s="6" t="s">
        <v>17616</v>
      </c>
      <c r="C2482" s="6">
        <v>39970</v>
      </c>
      <c r="D2482" s="6">
        <v>165000970</v>
      </c>
      <c r="E2482" s="6">
        <v>20190722</v>
      </c>
      <c r="F2482" s="6" t="s">
        <v>17617</v>
      </c>
      <c r="G2482" s="6" t="s">
        <v>17680</v>
      </c>
      <c r="H2482" s="6" t="s">
        <v>17636</v>
      </c>
      <c r="I2482" s="6" t="s">
        <v>17816</v>
      </c>
      <c r="J2482" s="6">
        <v>2807005</v>
      </c>
      <c r="K2482" s="6" t="s">
        <v>17621</v>
      </c>
      <c r="L2482" s="6">
        <v>1</v>
      </c>
      <c r="M2482" s="6" t="s">
        <v>17622</v>
      </c>
      <c r="N2482" s="6">
        <v>0</v>
      </c>
      <c r="O2482" s="6">
        <v>20161109</v>
      </c>
      <c r="P2482" s="6" t="s">
        <v>17616</v>
      </c>
      <c r="Q2482" s="6">
        <v>170150.587096</v>
      </c>
      <c r="R2482" s="6">
        <v>126.66375629159775</v>
      </c>
      <c r="S2482" s="6">
        <v>431171.12651700003</v>
      </c>
      <c r="T2482" s="6">
        <v>37.382137685656723</v>
      </c>
      <c r="U2482" s="6" t="s">
        <v>17616</v>
      </c>
      <c r="V2482" s="6" t="s">
        <v>17616</v>
      </c>
      <c r="W2482" s="6" t="s">
        <v>18083</v>
      </c>
      <c r="X2482" s="8" t="s">
        <v>17624</v>
      </c>
    </row>
    <row r="2483" spans="1:24">
      <c r="A2483" s="7" t="s">
        <v>6524</v>
      </c>
      <c r="B2483" s="6" t="s">
        <v>17616</v>
      </c>
      <c r="C2483" s="6">
        <v>39972</v>
      </c>
      <c r="D2483" s="6">
        <v>165000972</v>
      </c>
      <c r="E2483" s="6" t="s">
        <v>17616</v>
      </c>
      <c r="F2483" s="6" t="s">
        <v>17617</v>
      </c>
      <c r="G2483" s="6" t="s">
        <v>17680</v>
      </c>
      <c r="H2483" s="6" t="s">
        <v>17636</v>
      </c>
      <c r="I2483" s="6" t="s">
        <v>17638</v>
      </c>
      <c r="J2483" s="6">
        <v>2807321</v>
      </c>
      <c r="K2483" s="6" t="s">
        <v>17621</v>
      </c>
      <c r="L2483" s="6">
        <v>1</v>
      </c>
      <c r="M2483" s="6" t="s">
        <v>17622</v>
      </c>
      <c r="N2483" s="6">
        <v>1</v>
      </c>
      <c r="O2483" s="6">
        <v>20161205</v>
      </c>
      <c r="P2483" s="6" t="s">
        <v>17616</v>
      </c>
      <c r="Q2483" s="6">
        <v>174015.158746</v>
      </c>
      <c r="R2483" s="6">
        <v>126.70734304341789</v>
      </c>
      <c r="S2483" s="6">
        <v>432536.73146600003</v>
      </c>
      <c r="T2483" s="6">
        <v>37.39455840545704</v>
      </c>
      <c r="U2483" s="6" t="s">
        <v>17616</v>
      </c>
      <c r="V2483" s="6" t="s">
        <v>17616</v>
      </c>
      <c r="W2483" s="6" t="s">
        <v>17681</v>
      </c>
      <c r="X2483" s="8" t="s">
        <v>17624</v>
      </c>
    </row>
    <row r="2484" spans="1:24">
      <c r="A2484" s="7" t="s">
        <v>6557</v>
      </c>
      <c r="B2484" s="6" t="s">
        <v>17616</v>
      </c>
      <c r="C2484" s="6">
        <v>39973</v>
      </c>
      <c r="D2484" s="6">
        <v>165000973</v>
      </c>
      <c r="E2484" s="6" t="s">
        <v>17616</v>
      </c>
      <c r="F2484" s="6" t="s">
        <v>17617</v>
      </c>
      <c r="G2484" s="6" t="s">
        <v>17618</v>
      </c>
      <c r="H2484" s="6" t="s">
        <v>17636</v>
      </c>
      <c r="I2484" s="6" t="s">
        <v>17679</v>
      </c>
      <c r="J2484" s="6">
        <v>2807112</v>
      </c>
      <c r="K2484" s="6" t="s">
        <v>17621</v>
      </c>
      <c r="L2484" s="6">
        <v>1</v>
      </c>
      <c r="M2484" s="6" t="s">
        <v>17622</v>
      </c>
      <c r="N2484" s="6">
        <v>1</v>
      </c>
      <c r="O2484" s="6">
        <v>20161205</v>
      </c>
      <c r="P2484" s="6" t="s">
        <v>17616</v>
      </c>
      <c r="Q2484" s="6">
        <v>177516.834929</v>
      </c>
      <c r="R2484" s="6">
        <v>126.74675283255726</v>
      </c>
      <c r="S2484" s="6">
        <v>436937.369374</v>
      </c>
      <c r="T2484" s="6">
        <v>37.434300043104763</v>
      </c>
      <c r="U2484" s="6" t="s">
        <v>17616</v>
      </c>
      <c r="V2484" s="6" t="s">
        <v>17616</v>
      </c>
      <c r="W2484" s="6" t="s">
        <v>17634</v>
      </c>
      <c r="X2484" s="8" t="s">
        <v>17624</v>
      </c>
    </row>
    <row r="2485" spans="1:24">
      <c r="A2485" s="7" t="s">
        <v>6557</v>
      </c>
      <c r="B2485" s="6" t="s">
        <v>17616</v>
      </c>
      <c r="C2485" s="6">
        <v>39974</v>
      </c>
      <c r="D2485" s="6">
        <v>165000974</v>
      </c>
      <c r="E2485" s="6" t="s">
        <v>17616</v>
      </c>
      <c r="F2485" s="6" t="s">
        <v>17617</v>
      </c>
      <c r="G2485" s="6" t="s">
        <v>17632</v>
      </c>
      <c r="H2485" s="6" t="s">
        <v>17636</v>
      </c>
      <c r="I2485" s="6" t="s">
        <v>17679</v>
      </c>
      <c r="J2485" s="6">
        <v>2807111</v>
      </c>
      <c r="K2485" s="6" t="s">
        <v>17621</v>
      </c>
      <c r="L2485" s="6">
        <v>1</v>
      </c>
      <c r="M2485" s="6" t="s">
        <v>17622</v>
      </c>
      <c r="N2485" s="6">
        <v>1</v>
      </c>
      <c r="O2485" s="6">
        <v>20161205</v>
      </c>
      <c r="P2485" s="6" t="s">
        <v>17616</v>
      </c>
      <c r="Q2485" s="6">
        <v>177495.64286699999</v>
      </c>
      <c r="R2485" s="6">
        <v>126.74651383159133</v>
      </c>
      <c r="S2485" s="6">
        <v>436922.79983099998</v>
      </c>
      <c r="T2485" s="6">
        <v>37.434168255247769</v>
      </c>
      <c r="U2485" s="6" t="s">
        <v>17616</v>
      </c>
      <c r="V2485" s="6" t="s">
        <v>17616</v>
      </c>
      <c r="W2485" s="6" t="s">
        <v>17634</v>
      </c>
      <c r="X2485" s="8" t="s">
        <v>17624</v>
      </c>
    </row>
    <row r="2486" spans="1:24">
      <c r="A2486" s="7" t="s">
        <v>6580</v>
      </c>
      <c r="B2486" s="6" t="s">
        <v>17616</v>
      </c>
      <c r="C2486" s="6">
        <v>39975</v>
      </c>
      <c r="D2486" s="6">
        <v>165000975</v>
      </c>
      <c r="E2486" s="6">
        <v>20190722</v>
      </c>
      <c r="F2486" s="6" t="s">
        <v>17617</v>
      </c>
      <c r="G2486" s="6" t="s">
        <v>17628</v>
      </c>
      <c r="H2486" s="6" t="s">
        <v>17636</v>
      </c>
      <c r="I2486" s="6" t="s">
        <v>17816</v>
      </c>
      <c r="J2486" s="6">
        <v>2807042</v>
      </c>
      <c r="K2486" s="6" t="s">
        <v>17621</v>
      </c>
      <c r="L2486" s="6">
        <v>1</v>
      </c>
      <c r="M2486" s="6" t="s">
        <v>17622</v>
      </c>
      <c r="N2486" s="6">
        <v>0</v>
      </c>
      <c r="O2486" s="6">
        <v>20170112</v>
      </c>
      <c r="P2486" s="6" t="s">
        <v>17616</v>
      </c>
      <c r="Q2486" s="6">
        <v>169782.06344699999</v>
      </c>
      <c r="R2486" s="6">
        <v>126.65961585359739</v>
      </c>
      <c r="S2486" s="6">
        <v>430668.85929400002</v>
      </c>
      <c r="T2486" s="6">
        <v>37.377600295935558</v>
      </c>
      <c r="U2486" s="6" t="s">
        <v>17616</v>
      </c>
      <c r="V2486" s="6" t="s">
        <v>17616</v>
      </c>
      <c r="W2486" s="6" t="s">
        <v>17634</v>
      </c>
      <c r="X2486" s="8" t="s">
        <v>17624</v>
      </c>
    </row>
    <row r="2487" spans="1:24">
      <c r="A2487" s="7" t="s">
        <v>6580</v>
      </c>
      <c r="B2487" s="6" t="s">
        <v>17616</v>
      </c>
      <c r="C2487" s="6">
        <v>39976</v>
      </c>
      <c r="D2487" s="6">
        <v>165000976</v>
      </c>
      <c r="E2487" s="6">
        <v>20190722</v>
      </c>
      <c r="F2487" s="6" t="s">
        <v>17617</v>
      </c>
      <c r="G2487" s="6" t="s">
        <v>17628</v>
      </c>
      <c r="H2487" s="6" t="s">
        <v>17636</v>
      </c>
      <c r="I2487" s="6" t="s">
        <v>17816</v>
      </c>
      <c r="J2487" s="6">
        <v>2807043</v>
      </c>
      <c r="K2487" s="6" t="s">
        <v>17621</v>
      </c>
      <c r="L2487" s="6">
        <v>1</v>
      </c>
      <c r="M2487" s="6" t="s">
        <v>17622</v>
      </c>
      <c r="N2487" s="6">
        <v>0</v>
      </c>
      <c r="O2487" s="6">
        <v>20170112</v>
      </c>
      <c r="P2487" s="6" t="s">
        <v>17616</v>
      </c>
      <c r="Q2487" s="6">
        <v>169802.04325300001</v>
      </c>
      <c r="R2487" s="6">
        <v>126.65984427254631</v>
      </c>
      <c r="S2487" s="6">
        <v>430599.32956699998</v>
      </c>
      <c r="T2487" s="6">
        <v>37.376974483868707</v>
      </c>
      <c r="U2487" s="6" t="s">
        <v>17616</v>
      </c>
      <c r="V2487" s="6" t="s">
        <v>17616</v>
      </c>
      <c r="W2487" s="6" t="s">
        <v>17634</v>
      </c>
      <c r="X2487" s="8" t="s">
        <v>17624</v>
      </c>
    </row>
    <row r="2488" spans="1:24">
      <c r="A2488" s="7" t="s">
        <v>6583</v>
      </c>
      <c r="B2488" s="6" t="s">
        <v>17616</v>
      </c>
      <c r="C2488" s="6">
        <v>39977</v>
      </c>
      <c r="D2488" s="6">
        <v>165000977</v>
      </c>
      <c r="E2488" s="6">
        <v>20190722</v>
      </c>
      <c r="F2488" s="6" t="s">
        <v>17617</v>
      </c>
      <c r="G2488" s="6" t="s">
        <v>17632</v>
      </c>
      <c r="H2488" s="6" t="s">
        <v>17636</v>
      </c>
      <c r="I2488" s="6" t="s">
        <v>17816</v>
      </c>
      <c r="J2488" s="6">
        <v>2807045</v>
      </c>
      <c r="K2488" s="6" t="s">
        <v>17621</v>
      </c>
      <c r="L2488" s="6">
        <v>1</v>
      </c>
      <c r="M2488" s="6" t="s">
        <v>17622</v>
      </c>
      <c r="N2488" s="6">
        <v>0</v>
      </c>
      <c r="O2488" s="6">
        <v>20180410</v>
      </c>
      <c r="P2488" s="6" t="s">
        <v>17616</v>
      </c>
      <c r="Q2488" s="6">
        <v>170314.59309800001</v>
      </c>
      <c r="R2488" s="6">
        <v>126.6655879155708</v>
      </c>
      <c r="S2488" s="6">
        <v>431672.73250400001</v>
      </c>
      <c r="T2488" s="6">
        <v>37.386662434578049</v>
      </c>
      <c r="U2488" s="6" t="s">
        <v>17616</v>
      </c>
      <c r="V2488" s="6" t="s">
        <v>17616</v>
      </c>
      <c r="W2488" s="6" t="s">
        <v>17634</v>
      </c>
      <c r="X2488" s="8" t="s">
        <v>17624</v>
      </c>
    </row>
    <row r="2489" spans="1:24">
      <c r="A2489" s="7" t="s">
        <v>6583</v>
      </c>
      <c r="B2489" s="6" t="s">
        <v>17616</v>
      </c>
      <c r="C2489" s="6">
        <v>39978</v>
      </c>
      <c r="D2489" s="6">
        <v>165000978</v>
      </c>
      <c r="E2489" s="6">
        <v>20190722</v>
      </c>
      <c r="F2489" s="6" t="s">
        <v>17617</v>
      </c>
      <c r="G2489" s="6" t="s">
        <v>17632</v>
      </c>
      <c r="H2489" s="6" t="s">
        <v>17636</v>
      </c>
      <c r="I2489" s="6" t="s">
        <v>17816</v>
      </c>
      <c r="J2489" s="6">
        <v>2807044</v>
      </c>
      <c r="K2489" s="6" t="s">
        <v>17621</v>
      </c>
      <c r="L2489" s="6">
        <v>1</v>
      </c>
      <c r="M2489" s="6" t="s">
        <v>17622</v>
      </c>
      <c r="N2489" s="6">
        <v>0</v>
      </c>
      <c r="O2489" s="6">
        <v>20170112</v>
      </c>
      <c r="P2489" s="6" t="s">
        <v>17616</v>
      </c>
      <c r="Q2489" s="6">
        <v>170296.35252399999</v>
      </c>
      <c r="R2489" s="6">
        <v>126.66538139949544</v>
      </c>
      <c r="S2489" s="6">
        <v>431686.41293400002</v>
      </c>
      <c r="T2489" s="6">
        <v>37.386785110121529</v>
      </c>
      <c r="U2489" s="6" t="s">
        <v>17616</v>
      </c>
      <c r="V2489" s="6" t="s">
        <v>17616</v>
      </c>
      <c r="W2489" s="6" t="s">
        <v>17634</v>
      </c>
      <c r="X2489" s="8" t="s">
        <v>17624</v>
      </c>
    </row>
    <row r="2490" spans="1:24">
      <c r="A2490" s="7" t="s">
        <v>6427</v>
      </c>
      <c r="B2490" s="6" t="s">
        <v>17616</v>
      </c>
      <c r="C2490" s="6">
        <v>39979</v>
      </c>
      <c r="D2490" s="6">
        <v>165000979</v>
      </c>
      <c r="E2490" s="6" t="s">
        <v>17616</v>
      </c>
      <c r="F2490" s="6" t="s">
        <v>17617</v>
      </c>
      <c r="G2490" s="6" t="s">
        <v>17628</v>
      </c>
      <c r="H2490" s="6" t="s">
        <v>17636</v>
      </c>
      <c r="I2490" s="6" t="s">
        <v>17805</v>
      </c>
      <c r="J2490" s="6">
        <v>2807095</v>
      </c>
      <c r="K2490" s="6" t="s">
        <v>17621</v>
      </c>
      <c r="L2490" s="6">
        <v>1</v>
      </c>
      <c r="M2490" s="6" t="s">
        <v>17622</v>
      </c>
      <c r="N2490" s="6">
        <v>1</v>
      </c>
      <c r="O2490" s="6">
        <v>20170405</v>
      </c>
      <c r="P2490" s="6" t="s">
        <v>17616</v>
      </c>
      <c r="Q2490" s="6">
        <v>174158.00576999999</v>
      </c>
      <c r="R2490" s="6">
        <v>126.70876147073304</v>
      </c>
      <c r="S2490" s="6">
        <v>438090.81060500001</v>
      </c>
      <c r="T2490" s="6">
        <v>37.444604625162285</v>
      </c>
      <c r="U2490" s="6" t="s">
        <v>17616</v>
      </c>
      <c r="V2490" s="6" t="s">
        <v>17616</v>
      </c>
      <c r="W2490" s="6" t="s">
        <v>17625</v>
      </c>
      <c r="X2490" s="8" t="s">
        <v>17624</v>
      </c>
    </row>
    <row r="2491" spans="1:24">
      <c r="A2491" s="7" t="s">
        <v>6424</v>
      </c>
      <c r="B2491" s="6" t="s">
        <v>17616</v>
      </c>
      <c r="C2491" s="6">
        <v>39980</v>
      </c>
      <c r="D2491" s="6">
        <v>165000980</v>
      </c>
      <c r="E2491" s="6" t="s">
        <v>17616</v>
      </c>
      <c r="F2491" s="6" t="s">
        <v>17617</v>
      </c>
      <c r="G2491" s="6" t="s">
        <v>17628</v>
      </c>
      <c r="H2491" s="6" t="s">
        <v>17636</v>
      </c>
      <c r="I2491" s="6" t="s">
        <v>17805</v>
      </c>
      <c r="J2491" s="6">
        <v>2807096</v>
      </c>
      <c r="K2491" s="6" t="s">
        <v>17621</v>
      </c>
      <c r="L2491" s="6">
        <v>1</v>
      </c>
      <c r="M2491" s="6" t="s">
        <v>17622</v>
      </c>
      <c r="N2491" s="6">
        <v>1</v>
      </c>
      <c r="O2491" s="6">
        <v>20170405</v>
      </c>
      <c r="P2491" s="6" t="s">
        <v>17616</v>
      </c>
      <c r="Q2491" s="6">
        <v>174266.06560599999</v>
      </c>
      <c r="R2491" s="6">
        <v>126.7099746035401</v>
      </c>
      <c r="S2491" s="6">
        <v>438319.20980299998</v>
      </c>
      <c r="T2491" s="6">
        <v>37.446665509660598</v>
      </c>
      <c r="U2491" s="6" t="s">
        <v>17616</v>
      </c>
      <c r="V2491" s="6" t="s">
        <v>17616</v>
      </c>
      <c r="W2491" s="6" t="s">
        <v>17625</v>
      </c>
      <c r="X2491" s="8" t="s">
        <v>17624</v>
      </c>
    </row>
    <row r="2492" spans="1:24">
      <c r="A2492" s="7" t="s">
        <v>6421</v>
      </c>
      <c r="B2492" s="6" t="s">
        <v>17616</v>
      </c>
      <c r="C2492" s="6">
        <v>39981</v>
      </c>
      <c r="D2492" s="6">
        <v>165000981</v>
      </c>
      <c r="E2492" s="6" t="s">
        <v>17616</v>
      </c>
      <c r="F2492" s="6" t="s">
        <v>17617</v>
      </c>
      <c r="G2492" s="6" t="s">
        <v>17628</v>
      </c>
      <c r="H2492" s="6" t="s">
        <v>17636</v>
      </c>
      <c r="I2492" s="6" t="s">
        <v>17805</v>
      </c>
      <c r="J2492" s="6">
        <v>2807097</v>
      </c>
      <c r="K2492" s="6" t="s">
        <v>17621</v>
      </c>
      <c r="L2492" s="6">
        <v>1</v>
      </c>
      <c r="M2492" s="6" t="s">
        <v>17622</v>
      </c>
      <c r="N2492" s="6">
        <v>1</v>
      </c>
      <c r="O2492" s="6">
        <v>20170405</v>
      </c>
      <c r="P2492" s="6" t="s">
        <v>17616</v>
      </c>
      <c r="Q2492" s="6">
        <v>174452.71441300001</v>
      </c>
      <c r="R2492" s="6">
        <v>126.71208083834793</v>
      </c>
      <c r="S2492" s="6">
        <v>438406.39444300003</v>
      </c>
      <c r="T2492" s="6">
        <v>37.447456223020012</v>
      </c>
      <c r="U2492" s="6" t="s">
        <v>17616</v>
      </c>
      <c r="V2492" s="6" t="s">
        <v>17616</v>
      </c>
      <c r="W2492" s="6" t="s">
        <v>17625</v>
      </c>
      <c r="X2492" s="8" t="s">
        <v>17624</v>
      </c>
    </row>
    <row r="2493" spans="1:24">
      <c r="A2493" s="7" t="s">
        <v>1209</v>
      </c>
      <c r="B2493" s="6" t="s">
        <v>17616</v>
      </c>
      <c r="C2493" s="6">
        <v>39982</v>
      </c>
      <c r="D2493" s="6">
        <v>165000982</v>
      </c>
      <c r="E2493" s="6" t="s">
        <v>17616</v>
      </c>
      <c r="F2493" s="6" t="s">
        <v>17617</v>
      </c>
      <c r="G2493" s="6" t="s">
        <v>17628</v>
      </c>
      <c r="H2493" s="6" t="s">
        <v>17636</v>
      </c>
      <c r="I2493" s="6" t="s">
        <v>17637</v>
      </c>
      <c r="J2493" s="6">
        <v>2807105</v>
      </c>
      <c r="K2493" s="6" t="s">
        <v>17621</v>
      </c>
      <c r="L2493" s="6">
        <v>1</v>
      </c>
      <c r="M2493" s="6" t="s">
        <v>17622</v>
      </c>
      <c r="N2493" s="6">
        <v>1</v>
      </c>
      <c r="O2493" s="6">
        <v>20170413</v>
      </c>
      <c r="P2493" s="6" t="s">
        <v>17616</v>
      </c>
      <c r="Q2493" s="6">
        <v>176244.418011</v>
      </c>
      <c r="R2493" s="6">
        <v>126.73235246448158</v>
      </c>
      <c r="S2493" s="6">
        <v>437666.02559099998</v>
      </c>
      <c r="T2493" s="6">
        <v>37.440833365962938</v>
      </c>
      <c r="U2493" s="6" t="s">
        <v>17616</v>
      </c>
      <c r="V2493" s="6" t="s">
        <v>17616</v>
      </c>
      <c r="W2493" s="6" t="s">
        <v>17625</v>
      </c>
      <c r="X2493" s="8" t="s">
        <v>17624</v>
      </c>
    </row>
    <row r="2494" spans="1:24">
      <c r="A2494" s="7" t="s">
        <v>5224</v>
      </c>
      <c r="B2494" s="6" t="s">
        <v>17616</v>
      </c>
      <c r="C2494" s="6">
        <v>39983</v>
      </c>
      <c r="D2494" s="6">
        <v>165000983</v>
      </c>
      <c r="E2494" s="6">
        <v>20190722</v>
      </c>
      <c r="F2494" s="6" t="s">
        <v>17617</v>
      </c>
      <c r="G2494" s="6" t="s">
        <v>17628</v>
      </c>
      <c r="H2494" s="6" t="s">
        <v>17636</v>
      </c>
      <c r="I2494" s="6" t="s">
        <v>17816</v>
      </c>
      <c r="J2494" s="6">
        <v>2807109</v>
      </c>
      <c r="K2494" s="6" t="s">
        <v>17621</v>
      </c>
      <c r="L2494" s="6">
        <v>1</v>
      </c>
      <c r="M2494" s="6" t="s">
        <v>17622</v>
      </c>
      <c r="N2494" s="6">
        <v>0</v>
      </c>
      <c r="O2494" s="6">
        <v>20170523</v>
      </c>
      <c r="P2494" s="6" t="s">
        <v>17616</v>
      </c>
      <c r="Q2494" s="6">
        <v>169312.44875000001</v>
      </c>
      <c r="R2494" s="6">
        <v>126.65439028316833</v>
      </c>
      <c r="S2494" s="6">
        <v>428826.037572</v>
      </c>
      <c r="T2494" s="6">
        <v>37.36098098463949</v>
      </c>
      <c r="U2494" s="6" t="s">
        <v>17616</v>
      </c>
      <c r="V2494" s="6" t="s">
        <v>17616</v>
      </c>
      <c r="W2494" s="6" t="s">
        <v>17625</v>
      </c>
      <c r="X2494" s="8" t="s">
        <v>17624</v>
      </c>
    </row>
    <row r="2495" spans="1:24">
      <c r="A2495" s="7" t="s">
        <v>5224</v>
      </c>
      <c r="B2495" s="6" t="s">
        <v>17616</v>
      </c>
      <c r="C2495" s="6">
        <v>39984</v>
      </c>
      <c r="D2495" s="6">
        <v>165000984</v>
      </c>
      <c r="E2495" s="6">
        <v>20190722</v>
      </c>
      <c r="F2495" s="6" t="s">
        <v>17617</v>
      </c>
      <c r="G2495" s="6" t="s">
        <v>17628</v>
      </c>
      <c r="H2495" s="6" t="s">
        <v>17636</v>
      </c>
      <c r="I2495" s="6" t="s">
        <v>17816</v>
      </c>
      <c r="J2495" s="6">
        <v>2807108</v>
      </c>
      <c r="K2495" s="6" t="s">
        <v>17621</v>
      </c>
      <c r="L2495" s="6">
        <v>1</v>
      </c>
      <c r="M2495" s="6" t="s">
        <v>17622</v>
      </c>
      <c r="N2495" s="6">
        <v>0</v>
      </c>
      <c r="O2495" s="6">
        <v>20170523</v>
      </c>
      <c r="P2495" s="6" t="s">
        <v>17616</v>
      </c>
      <c r="Q2495" s="6">
        <v>169289.559664</v>
      </c>
      <c r="R2495" s="6">
        <v>126.65413076221154</v>
      </c>
      <c r="S2495" s="6">
        <v>428853.83146299998</v>
      </c>
      <c r="T2495" s="6">
        <v>37.361230650130672</v>
      </c>
      <c r="U2495" s="6" t="s">
        <v>17616</v>
      </c>
      <c r="V2495" s="6" t="s">
        <v>17616</v>
      </c>
      <c r="W2495" s="6" t="s">
        <v>17625</v>
      </c>
      <c r="X2495" s="8" t="s">
        <v>17624</v>
      </c>
    </row>
    <row r="2496" spans="1:24">
      <c r="A2496" s="7" t="s">
        <v>5864</v>
      </c>
      <c r="B2496" s="6" t="s">
        <v>17616</v>
      </c>
      <c r="C2496" s="6">
        <v>39985</v>
      </c>
      <c r="D2496" s="6">
        <v>165000985</v>
      </c>
      <c r="E2496" s="6">
        <v>20190722</v>
      </c>
      <c r="F2496" s="6" t="s">
        <v>17617</v>
      </c>
      <c r="G2496" s="6" t="s">
        <v>17618</v>
      </c>
      <c r="H2496" s="6" t="s">
        <v>17636</v>
      </c>
      <c r="I2496" s="6" t="s">
        <v>17816</v>
      </c>
      <c r="J2496" s="6">
        <v>2807168</v>
      </c>
      <c r="K2496" s="6" t="s">
        <v>17621</v>
      </c>
      <c r="L2496" s="6">
        <v>1</v>
      </c>
      <c r="M2496" s="6" t="s">
        <v>17622</v>
      </c>
      <c r="N2496" s="6">
        <v>0</v>
      </c>
      <c r="O2496" s="6">
        <v>20170725</v>
      </c>
      <c r="P2496" s="6" t="s">
        <v>17616</v>
      </c>
      <c r="Q2496" s="6">
        <v>169663.722534</v>
      </c>
      <c r="R2496" s="6">
        <v>126.65830603226169</v>
      </c>
      <c r="S2496" s="6">
        <v>430028.69960400002</v>
      </c>
      <c r="T2496" s="6">
        <v>37.371828575654732</v>
      </c>
      <c r="U2496" s="6" t="s">
        <v>17616</v>
      </c>
      <c r="V2496" s="6" t="s">
        <v>17616</v>
      </c>
      <c r="W2496" s="6" t="s">
        <v>17717</v>
      </c>
      <c r="X2496" s="8" t="s">
        <v>17624</v>
      </c>
    </row>
    <row r="2497" spans="1:24">
      <c r="A2497" s="7" t="s">
        <v>5867</v>
      </c>
      <c r="B2497" s="6" t="s">
        <v>17616</v>
      </c>
      <c r="C2497" s="6">
        <v>39986</v>
      </c>
      <c r="D2497" s="6">
        <v>165000986</v>
      </c>
      <c r="E2497" s="6">
        <v>20190722</v>
      </c>
      <c r="F2497" s="6" t="s">
        <v>17617</v>
      </c>
      <c r="G2497" s="6" t="s">
        <v>17632</v>
      </c>
      <c r="H2497" s="6" t="s">
        <v>17636</v>
      </c>
      <c r="I2497" s="6" t="s">
        <v>17816</v>
      </c>
      <c r="J2497" s="6">
        <v>2807169</v>
      </c>
      <c r="K2497" s="6" t="s">
        <v>17621</v>
      </c>
      <c r="L2497" s="6">
        <v>1</v>
      </c>
      <c r="M2497" s="6" t="s">
        <v>17622</v>
      </c>
      <c r="N2497" s="6">
        <v>0</v>
      </c>
      <c r="O2497" s="6">
        <v>20170726</v>
      </c>
      <c r="P2497" s="6" t="s">
        <v>17616</v>
      </c>
      <c r="Q2497" s="6">
        <v>169670.76060800001</v>
      </c>
      <c r="R2497" s="6">
        <v>126.65838506430522</v>
      </c>
      <c r="S2497" s="6">
        <v>430039.02211299998</v>
      </c>
      <c r="T2497" s="6">
        <v>37.371921812218631</v>
      </c>
      <c r="U2497" s="6" t="s">
        <v>17616</v>
      </c>
      <c r="V2497" s="6" t="s">
        <v>17616</v>
      </c>
      <c r="W2497" s="6" t="s">
        <v>17817</v>
      </c>
      <c r="X2497" s="8" t="s">
        <v>17624</v>
      </c>
    </row>
    <row r="2498" spans="1:24">
      <c r="A2498" s="7" t="s">
        <v>5873</v>
      </c>
      <c r="B2498" s="6" t="s">
        <v>17616</v>
      </c>
      <c r="C2498" s="6">
        <v>39987</v>
      </c>
      <c r="D2498" s="6">
        <v>165000987</v>
      </c>
      <c r="E2498" s="6" t="s">
        <v>17616</v>
      </c>
      <c r="F2498" s="6" t="s">
        <v>17617</v>
      </c>
      <c r="G2498" s="6" t="s">
        <v>17618</v>
      </c>
      <c r="H2498" s="6" t="s">
        <v>17636</v>
      </c>
      <c r="I2498" s="6" t="s">
        <v>17679</v>
      </c>
      <c r="J2498" s="6">
        <v>2807182</v>
      </c>
      <c r="K2498" s="6" t="s">
        <v>17621</v>
      </c>
      <c r="L2498" s="6">
        <v>1</v>
      </c>
      <c r="M2498" s="6" t="s">
        <v>17622</v>
      </c>
      <c r="N2498" s="6">
        <v>1</v>
      </c>
      <c r="O2498" s="6">
        <v>20170906</v>
      </c>
      <c r="P2498" s="6" t="s">
        <v>17616</v>
      </c>
      <c r="Q2498" s="6">
        <v>178789.76600500001</v>
      </c>
      <c r="R2498" s="6">
        <v>126.76110056811565</v>
      </c>
      <c r="S2498" s="6">
        <v>438150.19626499998</v>
      </c>
      <c r="T2498" s="6">
        <v>37.445257736283253</v>
      </c>
      <c r="U2498" s="6" t="s">
        <v>17616</v>
      </c>
      <c r="V2498" s="6" t="s">
        <v>17616</v>
      </c>
      <c r="W2498" s="6" t="s">
        <v>17625</v>
      </c>
      <c r="X2498" s="8" t="s">
        <v>17624</v>
      </c>
    </row>
    <row r="2499" spans="1:24">
      <c r="A2499" s="7" t="s">
        <v>5873</v>
      </c>
      <c r="B2499" s="6" t="s">
        <v>17616</v>
      </c>
      <c r="C2499" s="6">
        <v>39988</v>
      </c>
      <c r="D2499" s="6">
        <v>165000988</v>
      </c>
      <c r="E2499" s="6" t="s">
        <v>17616</v>
      </c>
      <c r="F2499" s="6" t="s">
        <v>17617</v>
      </c>
      <c r="G2499" s="6" t="s">
        <v>17618</v>
      </c>
      <c r="H2499" s="6" t="s">
        <v>17636</v>
      </c>
      <c r="I2499" s="6" t="s">
        <v>17679</v>
      </c>
      <c r="J2499" s="6">
        <v>2807183</v>
      </c>
      <c r="K2499" s="6" t="s">
        <v>17621</v>
      </c>
      <c r="L2499" s="6">
        <v>1</v>
      </c>
      <c r="M2499" s="6" t="s">
        <v>17622</v>
      </c>
      <c r="N2499" s="6">
        <v>1</v>
      </c>
      <c r="O2499" s="6">
        <v>20170906</v>
      </c>
      <c r="P2499" s="6" t="s">
        <v>17616</v>
      </c>
      <c r="Q2499" s="6">
        <v>178789.76600500001</v>
      </c>
      <c r="R2499" s="6">
        <v>126.76110217393742</v>
      </c>
      <c r="S2499" s="6">
        <v>438094.49221</v>
      </c>
      <c r="T2499" s="6">
        <v>37.444755843133336</v>
      </c>
      <c r="U2499" s="6" t="s">
        <v>17616</v>
      </c>
      <c r="V2499" s="6" t="s">
        <v>17616</v>
      </c>
      <c r="W2499" s="6" t="s">
        <v>17625</v>
      </c>
      <c r="X2499" s="8" t="s">
        <v>17624</v>
      </c>
    </row>
    <row r="2500" spans="1:24">
      <c r="A2500" s="7" t="s">
        <v>7926</v>
      </c>
      <c r="B2500" s="6" t="s">
        <v>17616</v>
      </c>
      <c r="C2500" s="6">
        <v>39991</v>
      </c>
      <c r="D2500" s="6">
        <v>165000991</v>
      </c>
      <c r="E2500" s="6" t="s">
        <v>17616</v>
      </c>
      <c r="F2500" s="6" t="s">
        <v>17617</v>
      </c>
      <c r="G2500" s="6" t="s">
        <v>17628</v>
      </c>
      <c r="H2500" s="6" t="s">
        <v>17636</v>
      </c>
      <c r="I2500" s="6" t="s">
        <v>17637</v>
      </c>
      <c r="J2500" s="6">
        <v>2807216</v>
      </c>
      <c r="K2500" s="6" t="s">
        <v>17621</v>
      </c>
      <c r="L2500" s="6">
        <v>1</v>
      </c>
      <c r="M2500" s="6" t="s">
        <v>17622</v>
      </c>
      <c r="N2500" s="6">
        <v>1</v>
      </c>
      <c r="O2500" s="6">
        <v>20171205</v>
      </c>
      <c r="P2500" s="6" t="s">
        <v>17616</v>
      </c>
      <c r="Q2500" s="6">
        <v>175066.72783700001</v>
      </c>
      <c r="R2500" s="6">
        <v>126.71905081428076</v>
      </c>
      <c r="S2500" s="6">
        <v>437487.50497299997</v>
      </c>
      <c r="T2500" s="6">
        <v>37.439193848574639</v>
      </c>
      <c r="U2500" s="6" t="s">
        <v>17616</v>
      </c>
      <c r="V2500" s="6" t="s">
        <v>17616</v>
      </c>
      <c r="W2500" s="6" t="s">
        <v>17625</v>
      </c>
      <c r="X2500" s="8" t="s">
        <v>17624</v>
      </c>
    </row>
    <row r="2501" spans="1:24">
      <c r="A2501" s="7" t="s">
        <v>7926</v>
      </c>
      <c r="B2501" s="6" t="s">
        <v>17616</v>
      </c>
      <c r="C2501" s="6">
        <v>39992</v>
      </c>
      <c r="D2501" s="6">
        <v>165000992</v>
      </c>
      <c r="E2501" s="6" t="s">
        <v>17616</v>
      </c>
      <c r="F2501" s="6" t="s">
        <v>17617</v>
      </c>
      <c r="G2501" s="6" t="s">
        <v>17628</v>
      </c>
      <c r="H2501" s="6" t="s">
        <v>17636</v>
      </c>
      <c r="I2501" s="6" t="s">
        <v>17637</v>
      </c>
      <c r="J2501" s="6">
        <v>2807215</v>
      </c>
      <c r="K2501" s="6" t="s">
        <v>17621</v>
      </c>
      <c r="L2501" s="6">
        <v>1</v>
      </c>
      <c r="M2501" s="6" t="s">
        <v>17622</v>
      </c>
      <c r="N2501" s="6">
        <v>1</v>
      </c>
      <c r="O2501" s="6">
        <v>20171205</v>
      </c>
      <c r="P2501" s="6" t="s">
        <v>17616</v>
      </c>
      <c r="Q2501" s="6">
        <v>175060.18794199999</v>
      </c>
      <c r="R2501" s="6">
        <v>126.7189757348018</v>
      </c>
      <c r="S2501" s="6">
        <v>437522.38440899999</v>
      </c>
      <c r="T2501" s="6">
        <v>37.439507934684855</v>
      </c>
      <c r="U2501" s="6" t="s">
        <v>17616</v>
      </c>
      <c r="V2501" s="6" t="s">
        <v>17616</v>
      </c>
      <c r="W2501" s="6" t="s">
        <v>17625</v>
      </c>
      <c r="X2501" s="8" t="s">
        <v>17624</v>
      </c>
    </row>
    <row r="2502" spans="1:24">
      <c r="A2502" s="7" t="s">
        <v>5065</v>
      </c>
      <c r="B2502" s="6" t="s">
        <v>17616</v>
      </c>
      <c r="C2502" s="6">
        <v>39993</v>
      </c>
      <c r="D2502" s="6">
        <v>165000993</v>
      </c>
      <c r="E2502" s="6">
        <v>20190722</v>
      </c>
      <c r="F2502" s="6" t="s">
        <v>17617</v>
      </c>
      <c r="G2502" s="6" t="s">
        <v>17628</v>
      </c>
      <c r="H2502" s="6" t="s">
        <v>17636</v>
      </c>
      <c r="I2502" s="6" t="s">
        <v>17816</v>
      </c>
      <c r="J2502" s="6">
        <v>2807231</v>
      </c>
      <c r="K2502" s="6" t="s">
        <v>17621</v>
      </c>
      <c r="L2502" s="6">
        <v>1</v>
      </c>
      <c r="M2502" s="6" t="s">
        <v>17622</v>
      </c>
      <c r="N2502" s="6">
        <v>0</v>
      </c>
      <c r="O2502" s="6">
        <v>20180108</v>
      </c>
      <c r="P2502" s="6" t="s">
        <v>17616</v>
      </c>
      <c r="Q2502" s="6">
        <v>169237.18261799999</v>
      </c>
      <c r="R2502" s="6">
        <v>126.65351781603083</v>
      </c>
      <c r="S2502" s="6">
        <v>429376.00207599998</v>
      </c>
      <c r="T2502" s="6">
        <v>37.365933685717515</v>
      </c>
      <c r="U2502" s="6" t="s">
        <v>17616</v>
      </c>
      <c r="V2502" s="6" t="s">
        <v>17616</v>
      </c>
      <c r="W2502" s="6" t="s">
        <v>17625</v>
      </c>
      <c r="X2502" s="8" t="s">
        <v>17624</v>
      </c>
    </row>
    <row r="2503" spans="1:24">
      <c r="A2503" s="7" t="s">
        <v>5065</v>
      </c>
      <c r="B2503" s="6" t="s">
        <v>17616</v>
      </c>
      <c r="C2503" s="6">
        <v>39994</v>
      </c>
      <c r="D2503" s="6">
        <v>165000994</v>
      </c>
      <c r="E2503" s="6">
        <v>20190722</v>
      </c>
      <c r="F2503" s="6" t="s">
        <v>17617</v>
      </c>
      <c r="G2503" s="6" t="s">
        <v>17628</v>
      </c>
      <c r="H2503" s="6" t="s">
        <v>17636</v>
      </c>
      <c r="I2503" s="6" t="s">
        <v>17816</v>
      </c>
      <c r="J2503" s="6">
        <v>2807230</v>
      </c>
      <c r="K2503" s="6" t="s">
        <v>17621</v>
      </c>
      <c r="L2503" s="6">
        <v>1</v>
      </c>
      <c r="M2503" s="6" t="s">
        <v>17622</v>
      </c>
      <c r="N2503" s="6">
        <v>0</v>
      </c>
      <c r="O2503" s="6">
        <v>20180108</v>
      </c>
      <c r="P2503" s="6" t="s">
        <v>17616</v>
      </c>
      <c r="Q2503" s="6">
        <v>169262.991083</v>
      </c>
      <c r="R2503" s="6">
        <v>126.65380987047347</v>
      </c>
      <c r="S2503" s="6">
        <v>429358.796432</v>
      </c>
      <c r="T2503" s="6">
        <v>37.365779519137945</v>
      </c>
      <c r="U2503" s="6" t="s">
        <v>17616</v>
      </c>
      <c r="V2503" s="6" t="s">
        <v>17616</v>
      </c>
      <c r="W2503" s="6" t="s">
        <v>17625</v>
      </c>
      <c r="X2503" s="8" t="s">
        <v>17624</v>
      </c>
    </row>
    <row r="2504" spans="1:24">
      <c r="A2504" s="7" t="s">
        <v>5065</v>
      </c>
      <c r="B2504" s="6" t="s">
        <v>17616</v>
      </c>
      <c r="C2504" s="6">
        <v>39995</v>
      </c>
      <c r="D2504" s="6">
        <v>165000995</v>
      </c>
      <c r="E2504" s="6">
        <v>20190722</v>
      </c>
      <c r="F2504" s="6" t="s">
        <v>17617</v>
      </c>
      <c r="G2504" s="6" t="s">
        <v>17628</v>
      </c>
      <c r="H2504" s="6" t="s">
        <v>17636</v>
      </c>
      <c r="I2504" s="6" t="s">
        <v>17816</v>
      </c>
      <c r="J2504" s="6">
        <v>2807228</v>
      </c>
      <c r="K2504" s="6" t="s">
        <v>17621</v>
      </c>
      <c r="L2504" s="6">
        <v>1</v>
      </c>
      <c r="M2504" s="6" t="s">
        <v>17622</v>
      </c>
      <c r="N2504" s="6">
        <v>0</v>
      </c>
      <c r="O2504" s="6">
        <v>20180108</v>
      </c>
      <c r="P2504" s="6" t="s">
        <v>17616</v>
      </c>
      <c r="Q2504" s="6">
        <v>169430.26817</v>
      </c>
      <c r="R2504" s="6">
        <v>126.65569153605816</v>
      </c>
      <c r="S2504" s="6">
        <v>429519.38243599999</v>
      </c>
      <c r="T2504" s="6">
        <v>37.367231939135664</v>
      </c>
      <c r="U2504" s="6" t="s">
        <v>17616</v>
      </c>
      <c r="V2504" s="6" t="s">
        <v>17616</v>
      </c>
      <c r="W2504" s="6" t="s">
        <v>17625</v>
      </c>
      <c r="X2504" s="8" t="s">
        <v>17624</v>
      </c>
    </row>
    <row r="2505" spans="1:24">
      <c r="A2505" s="7" t="s">
        <v>5065</v>
      </c>
      <c r="B2505" s="6" t="s">
        <v>17616</v>
      </c>
      <c r="C2505" s="6">
        <v>39996</v>
      </c>
      <c r="D2505" s="6">
        <v>165000996</v>
      </c>
      <c r="E2505" s="6">
        <v>20190722</v>
      </c>
      <c r="F2505" s="6" t="s">
        <v>17617</v>
      </c>
      <c r="G2505" s="6" t="s">
        <v>17628</v>
      </c>
      <c r="H2505" s="6" t="s">
        <v>17636</v>
      </c>
      <c r="I2505" s="6" t="s">
        <v>17816</v>
      </c>
      <c r="J2505" s="6">
        <v>2807229</v>
      </c>
      <c r="K2505" s="6" t="s">
        <v>17621</v>
      </c>
      <c r="L2505" s="6">
        <v>1</v>
      </c>
      <c r="M2505" s="6" t="s">
        <v>17622</v>
      </c>
      <c r="N2505" s="6">
        <v>0</v>
      </c>
      <c r="O2505" s="6">
        <v>20180108</v>
      </c>
      <c r="P2505" s="6" t="s">
        <v>17616</v>
      </c>
      <c r="Q2505" s="6">
        <v>169400.636229</v>
      </c>
      <c r="R2505" s="6">
        <v>126.65535956179633</v>
      </c>
      <c r="S2505" s="6">
        <v>429458.20681599999</v>
      </c>
      <c r="T2505" s="6">
        <v>37.366679766691043</v>
      </c>
      <c r="U2505" s="6" t="s">
        <v>17616</v>
      </c>
      <c r="V2505" s="6" t="s">
        <v>17616</v>
      </c>
      <c r="W2505" s="6" t="s">
        <v>17936</v>
      </c>
      <c r="X2505" s="8" t="s">
        <v>17624</v>
      </c>
    </row>
    <row r="2506" spans="1:24">
      <c r="A2506" s="7" t="s">
        <v>8056</v>
      </c>
      <c r="B2506" s="6" t="s">
        <v>17616</v>
      </c>
      <c r="C2506" s="6">
        <v>39997</v>
      </c>
      <c r="D2506" s="6">
        <v>165000997</v>
      </c>
      <c r="E2506" s="6" t="s">
        <v>17616</v>
      </c>
      <c r="F2506" s="6" t="s">
        <v>17617</v>
      </c>
      <c r="G2506" s="6" t="s">
        <v>17616</v>
      </c>
      <c r="H2506" s="6" t="s">
        <v>17636</v>
      </c>
      <c r="I2506" s="6" t="s">
        <v>17679</v>
      </c>
      <c r="J2506" s="6">
        <v>2807524</v>
      </c>
      <c r="K2506" s="6" t="s">
        <v>17621</v>
      </c>
      <c r="L2506" s="6">
        <v>1</v>
      </c>
      <c r="M2506" s="6" t="s">
        <v>17622</v>
      </c>
      <c r="N2506" s="6">
        <v>1</v>
      </c>
      <c r="O2506" s="6" t="s">
        <v>17616</v>
      </c>
      <c r="P2506" s="6" t="s">
        <v>17616</v>
      </c>
      <c r="Q2506" s="6">
        <v>176596.28256399999</v>
      </c>
      <c r="R2506" s="6">
        <v>126.73636059230481</v>
      </c>
      <c r="S2506" s="6">
        <v>436655.67651100003</v>
      </c>
      <c r="T2506" s="6">
        <v>37.431739118546432</v>
      </c>
      <c r="U2506" s="6" t="s">
        <v>17616</v>
      </c>
      <c r="V2506" s="6" t="s">
        <v>17616</v>
      </c>
      <c r="W2506" s="6" t="s">
        <v>17616</v>
      </c>
      <c r="X2506" s="8" t="s">
        <v>17624</v>
      </c>
    </row>
    <row r="2507" spans="1:24">
      <c r="A2507" s="7" t="s">
        <v>8116</v>
      </c>
      <c r="B2507" s="6" t="s">
        <v>17616</v>
      </c>
      <c r="C2507" s="6">
        <v>39998</v>
      </c>
      <c r="D2507" s="6">
        <v>165000998</v>
      </c>
      <c r="E2507" s="6" t="s">
        <v>17616</v>
      </c>
      <c r="F2507" s="6" t="s">
        <v>17617</v>
      </c>
      <c r="G2507" s="6" t="s">
        <v>17616</v>
      </c>
      <c r="H2507" s="6" t="s">
        <v>17636</v>
      </c>
      <c r="I2507" s="6" t="s">
        <v>17679</v>
      </c>
      <c r="J2507" s="6">
        <v>2807601</v>
      </c>
      <c r="K2507" s="6" t="s">
        <v>17621</v>
      </c>
      <c r="L2507" s="6">
        <v>1</v>
      </c>
      <c r="M2507" s="6" t="s">
        <v>17622</v>
      </c>
      <c r="N2507" s="6">
        <v>1</v>
      </c>
      <c r="O2507" s="6" t="s">
        <v>17616</v>
      </c>
      <c r="P2507" s="6" t="s">
        <v>17616</v>
      </c>
      <c r="Q2507" s="6">
        <v>178282.13999299999</v>
      </c>
      <c r="R2507" s="6">
        <v>126.75529945729377</v>
      </c>
      <c r="S2507" s="6">
        <v>440340.18609600002</v>
      </c>
      <c r="T2507" s="6">
        <v>37.464977680102514</v>
      </c>
      <c r="U2507" s="6" t="s">
        <v>17616</v>
      </c>
      <c r="V2507" s="6" t="s">
        <v>17616</v>
      </c>
      <c r="W2507" s="6" t="s">
        <v>17616</v>
      </c>
      <c r="X2507" s="8" t="s">
        <v>17624</v>
      </c>
    </row>
    <row r="2508" spans="1:24">
      <c r="A2508" s="7" t="s">
        <v>8056</v>
      </c>
      <c r="B2508" s="6" t="s">
        <v>17616</v>
      </c>
      <c r="C2508" s="6">
        <v>39999</v>
      </c>
      <c r="D2508" s="6">
        <v>165000999</v>
      </c>
      <c r="E2508" s="6" t="s">
        <v>17616</v>
      </c>
      <c r="F2508" s="6" t="s">
        <v>17617</v>
      </c>
      <c r="G2508" s="6" t="s">
        <v>17616</v>
      </c>
      <c r="H2508" s="6" t="s">
        <v>17636</v>
      </c>
      <c r="I2508" s="6" t="s">
        <v>17956</v>
      </c>
      <c r="J2508" s="6">
        <v>2807525</v>
      </c>
      <c r="K2508" s="6" t="s">
        <v>17621</v>
      </c>
      <c r="L2508" s="6">
        <v>1</v>
      </c>
      <c r="M2508" s="6" t="s">
        <v>17622</v>
      </c>
      <c r="N2508" s="6">
        <v>1</v>
      </c>
      <c r="O2508" s="6" t="s">
        <v>17616</v>
      </c>
      <c r="P2508" s="6" t="s">
        <v>17616</v>
      </c>
      <c r="Q2508" s="6">
        <v>176883.27646200001</v>
      </c>
      <c r="R2508" s="6">
        <v>126.73959641814315</v>
      </c>
      <c r="S2508" s="6">
        <v>436871.25502799999</v>
      </c>
      <c r="T2508" s="6">
        <v>37.433688708965711</v>
      </c>
      <c r="U2508" s="6" t="s">
        <v>17616</v>
      </c>
      <c r="V2508" s="6" t="s">
        <v>17616</v>
      </c>
      <c r="W2508" s="6" t="s">
        <v>17616</v>
      </c>
      <c r="X2508" s="8" t="s">
        <v>17624</v>
      </c>
    </row>
    <row r="2509" spans="1:24">
      <c r="A2509" s="7" t="s">
        <v>11534</v>
      </c>
      <c r="B2509" s="6" t="s">
        <v>17616</v>
      </c>
      <c r="C2509" s="6">
        <v>40001</v>
      </c>
      <c r="D2509" s="6">
        <v>166000001</v>
      </c>
      <c r="E2509" s="6" t="s">
        <v>17616</v>
      </c>
      <c r="F2509" s="6" t="s">
        <v>17617</v>
      </c>
      <c r="G2509" s="6" t="s">
        <v>17632</v>
      </c>
      <c r="H2509" s="6" t="s">
        <v>17629</v>
      </c>
      <c r="I2509" s="6" t="s">
        <v>17630</v>
      </c>
      <c r="J2509" s="6">
        <v>2801806</v>
      </c>
      <c r="K2509" s="6" t="s">
        <v>17621</v>
      </c>
      <c r="L2509" s="6">
        <v>3</v>
      </c>
      <c r="M2509" s="6" t="s">
        <v>17622</v>
      </c>
      <c r="N2509" s="6">
        <v>0</v>
      </c>
      <c r="O2509" s="6">
        <v>20070628</v>
      </c>
      <c r="P2509" s="6" t="s">
        <v>17616</v>
      </c>
      <c r="Q2509" s="6">
        <v>173460.525804</v>
      </c>
      <c r="R2509" s="6">
        <v>126.70078569276674</v>
      </c>
      <c r="S2509" s="6">
        <v>440696.71934100002</v>
      </c>
      <c r="T2509" s="6">
        <v>37.468063898140279</v>
      </c>
      <c r="U2509" s="6" t="s">
        <v>17616</v>
      </c>
      <c r="V2509" s="6">
        <v>419</v>
      </c>
      <c r="W2509" s="6" t="s">
        <v>17625</v>
      </c>
      <c r="X2509" s="8" t="s">
        <v>17624</v>
      </c>
    </row>
    <row r="2510" spans="1:24">
      <c r="A2510" s="7" t="s">
        <v>1499</v>
      </c>
      <c r="B2510" s="6" t="s">
        <v>17616</v>
      </c>
      <c r="C2510" s="6">
        <v>40002</v>
      </c>
      <c r="D2510" s="6">
        <v>166000002</v>
      </c>
      <c r="E2510" s="6" t="s">
        <v>17616</v>
      </c>
      <c r="F2510" s="6" t="s">
        <v>17617</v>
      </c>
      <c r="G2510" s="6" t="s">
        <v>17628</v>
      </c>
      <c r="H2510" s="6" t="s">
        <v>17629</v>
      </c>
      <c r="I2510" s="6" t="s">
        <v>17630</v>
      </c>
      <c r="J2510" s="6">
        <v>2803541</v>
      </c>
      <c r="K2510" s="6" t="s">
        <v>17621</v>
      </c>
      <c r="L2510" s="6">
        <v>2</v>
      </c>
      <c r="M2510" s="6" t="s">
        <v>17622</v>
      </c>
      <c r="N2510" s="6">
        <v>0</v>
      </c>
      <c r="O2510" s="6">
        <v>20070628</v>
      </c>
      <c r="P2510" s="6" t="s">
        <v>17616</v>
      </c>
      <c r="Q2510" s="6">
        <v>173201.15757099999</v>
      </c>
      <c r="R2510" s="6">
        <v>126.69784972401771</v>
      </c>
      <c r="S2510" s="6">
        <v>440809.12016300001</v>
      </c>
      <c r="T2510" s="6">
        <v>37.469069121970932</v>
      </c>
      <c r="U2510" s="6" t="s">
        <v>17616</v>
      </c>
      <c r="V2510" s="6">
        <v>417</v>
      </c>
      <c r="W2510" s="6" t="s">
        <v>17625</v>
      </c>
      <c r="X2510" s="8" t="s">
        <v>17624</v>
      </c>
    </row>
    <row r="2511" spans="1:24">
      <c r="A2511" s="7" t="s">
        <v>11534</v>
      </c>
      <c r="B2511" s="6" t="s">
        <v>17616</v>
      </c>
      <c r="C2511" s="6">
        <v>40003</v>
      </c>
      <c r="D2511" s="6">
        <v>166000003</v>
      </c>
      <c r="E2511" s="6" t="s">
        <v>17616</v>
      </c>
      <c r="F2511" s="6" t="s">
        <v>17617</v>
      </c>
      <c r="G2511" s="6" t="s">
        <v>17632</v>
      </c>
      <c r="H2511" s="6" t="s">
        <v>17629</v>
      </c>
      <c r="I2511" s="6" t="s">
        <v>17630</v>
      </c>
      <c r="J2511" s="6">
        <v>2801805</v>
      </c>
      <c r="K2511" s="6" t="s">
        <v>17621</v>
      </c>
      <c r="L2511" s="6">
        <v>3</v>
      </c>
      <c r="M2511" s="6" t="s">
        <v>17622</v>
      </c>
      <c r="N2511" s="6">
        <v>0</v>
      </c>
      <c r="O2511" s="6">
        <v>20070628</v>
      </c>
      <c r="P2511" s="6" t="s">
        <v>17616</v>
      </c>
      <c r="Q2511" s="6">
        <v>173491.348383</v>
      </c>
      <c r="R2511" s="6">
        <v>126.70113315668669</v>
      </c>
      <c r="S2511" s="6">
        <v>440723.11424099997</v>
      </c>
      <c r="T2511" s="6">
        <v>37.468302600017751</v>
      </c>
      <c r="U2511" s="6" t="s">
        <v>17616</v>
      </c>
      <c r="V2511" s="6">
        <v>418</v>
      </c>
      <c r="W2511" s="6" t="s">
        <v>17634</v>
      </c>
      <c r="X2511" s="8" t="s">
        <v>17624</v>
      </c>
    </row>
    <row r="2512" spans="1:24">
      <c r="A2512" s="7" t="s">
        <v>12165</v>
      </c>
      <c r="B2512" s="6" t="s">
        <v>17616</v>
      </c>
      <c r="C2512" s="6">
        <v>40004</v>
      </c>
      <c r="D2512" s="6">
        <v>166000004</v>
      </c>
      <c r="E2512" s="6" t="s">
        <v>17616</v>
      </c>
      <c r="F2512" s="6" t="s">
        <v>17617</v>
      </c>
      <c r="G2512" s="6" t="s">
        <v>17680</v>
      </c>
      <c r="H2512" s="6" t="s">
        <v>17629</v>
      </c>
      <c r="I2512" s="6" t="s">
        <v>17630</v>
      </c>
      <c r="J2512" s="6">
        <v>2801804</v>
      </c>
      <c r="K2512" s="6" t="s">
        <v>17621</v>
      </c>
      <c r="L2512" s="6">
        <v>2</v>
      </c>
      <c r="M2512" s="6" t="s">
        <v>17622</v>
      </c>
      <c r="N2512" s="6">
        <v>0</v>
      </c>
      <c r="O2512" s="6">
        <v>20070628</v>
      </c>
      <c r="P2512" s="6" t="s">
        <v>17616</v>
      </c>
      <c r="Q2512" s="6">
        <v>172862.97092200001</v>
      </c>
      <c r="R2512" s="6">
        <v>126.69402072244264</v>
      </c>
      <c r="S2512" s="6">
        <v>440975.05449299997</v>
      </c>
      <c r="T2512" s="6">
        <v>37.470554289039896</v>
      </c>
      <c r="U2512" s="6" t="s">
        <v>17616</v>
      </c>
      <c r="V2512" s="6">
        <v>2186</v>
      </c>
      <c r="W2512" s="6" t="s">
        <v>18297</v>
      </c>
      <c r="X2512" s="8" t="s">
        <v>17624</v>
      </c>
    </row>
    <row r="2513" spans="1:24">
      <c r="A2513" s="7" t="s">
        <v>1499</v>
      </c>
      <c r="B2513" s="6" t="s">
        <v>17616</v>
      </c>
      <c r="C2513" s="6">
        <v>40005</v>
      </c>
      <c r="D2513" s="6">
        <v>166000005</v>
      </c>
      <c r="E2513" s="6" t="s">
        <v>17616</v>
      </c>
      <c r="F2513" s="6" t="s">
        <v>17617</v>
      </c>
      <c r="G2513" s="6" t="s">
        <v>17628</v>
      </c>
      <c r="H2513" s="6" t="s">
        <v>17629</v>
      </c>
      <c r="I2513" s="6" t="s">
        <v>17630</v>
      </c>
      <c r="J2513" s="6">
        <v>2803542</v>
      </c>
      <c r="K2513" s="6" t="s">
        <v>17621</v>
      </c>
      <c r="L2513" s="6">
        <v>4</v>
      </c>
      <c r="M2513" s="6" t="s">
        <v>17622</v>
      </c>
      <c r="N2513" s="6">
        <v>0</v>
      </c>
      <c r="O2513" s="6">
        <v>20070628</v>
      </c>
      <c r="P2513" s="6" t="s">
        <v>17616</v>
      </c>
      <c r="Q2513" s="6">
        <v>173208.87752099999</v>
      </c>
      <c r="R2513" s="6">
        <v>126.69793550000878</v>
      </c>
      <c r="S2513" s="6">
        <v>440850.03590100002</v>
      </c>
      <c r="T2513" s="6">
        <v>37.469437993235978</v>
      </c>
      <c r="U2513" s="6" t="s">
        <v>17616</v>
      </c>
      <c r="V2513" s="6">
        <v>416</v>
      </c>
      <c r="W2513" s="6" t="s">
        <v>17625</v>
      </c>
      <c r="X2513" s="8" t="s">
        <v>17624</v>
      </c>
    </row>
    <row r="2514" spans="1:24">
      <c r="A2514" s="7" t="s">
        <v>12165</v>
      </c>
      <c r="B2514" s="6" t="s">
        <v>17616</v>
      </c>
      <c r="C2514" s="6">
        <v>40006</v>
      </c>
      <c r="D2514" s="6">
        <v>166000006</v>
      </c>
      <c r="E2514" s="6" t="s">
        <v>17616</v>
      </c>
      <c r="F2514" s="6" t="s">
        <v>17617</v>
      </c>
      <c r="G2514" s="6" t="s">
        <v>17628</v>
      </c>
      <c r="H2514" s="6" t="s">
        <v>17629</v>
      </c>
      <c r="I2514" s="6" t="s">
        <v>17630</v>
      </c>
      <c r="J2514" s="6">
        <v>2801803</v>
      </c>
      <c r="K2514" s="6" t="s">
        <v>17621</v>
      </c>
      <c r="L2514" s="6">
        <v>2</v>
      </c>
      <c r="M2514" s="6" t="s">
        <v>17622</v>
      </c>
      <c r="N2514" s="6">
        <v>0</v>
      </c>
      <c r="O2514" s="6">
        <v>20070628</v>
      </c>
      <c r="P2514" s="6" t="s">
        <v>17616</v>
      </c>
      <c r="Q2514" s="6">
        <v>172878.83047799999</v>
      </c>
      <c r="R2514" s="6">
        <v>126.69419991369885</v>
      </c>
      <c r="S2514" s="6">
        <v>440977.47956499999</v>
      </c>
      <c r="T2514" s="6">
        <v>37.470576605075017</v>
      </c>
      <c r="U2514" s="6" t="s">
        <v>17616</v>
      </c>
      <c r="V2514" s="6">
        <v>2192</v>
      </c>
      <c r="W2514" s="6" t="s">
        <v>17625</v>
      </c>
      <c r="X2514" s="8" t="s">
        <v>17624</v>
      </c>
    </row>
    <row r="2515" spans="1:24">
      <c r="A2515" s="7" t="s">
        <v>1531</v>
      </c>
      <c r="B2515" s="6" t="s">
        <v>17616</v>
      </c>
      <c r="C2515" s="6">
        <v>40007</v>
      </c>
      <c r="D2515" s="6">
        <v>166000007</v>
      </c>
      <c r="E2515" s="6" t="s">
        <v>17616</v>
      </c>
      <c r="F2515" s="6" t="s">
        <v>17617</v>
      </c>
      <c r="G2515" s="6" t="s">
        <v>17628</v>
      </c>
      <c r="H2515" s="6" t="s">
        <v>17629</v>
      </c>
      <c r="I2515" s="6" t="s">
        <v>17630</v>
      </c>
      <c r="J2515" s="6">
        <v>2803543</v>
      </c>
      <c r="K2515" s="6" t="s">
        <v>17621</v>
      </c>
      <c r="L2515" s="6">
        <v>4</v>
      </c>
      <c r="M2515" s="6" t="s">
        <v>17622</v>
      </c>
      <c r="N2515" s="6">
        <v>0</v>
      </c>
      <c r="O2515" s="6">
        <v>20070628</v>
      </c>
      <c r="P2515" s="6" t="s">
        <v>17616</v>
      </c>
      <c r="Q2515" s="6">
        <v>172990.40292200001</v>
      </c>
      <c r="R2515" s="6">
        <v>126.69546100561135</v>
      </c>
      <c r="S2515" s="6">
        <v>440981.66105699999</v>
      </c>
      <c r="T2515" s="6">
        <v>37.470617553167351</v>
      </c>
      <c r="U2515" s="6" t="s">
        <v>17616</v>
      </c>
      <c r="V2515" s="6">
        <v>430</v>
      </c>
      <c r="W2515" s="6" t="s">
        <v>17625</v>
      </c>
      <c r="X2515" s="8" t="s">
        <v>17624</v>
      </c>
    </row>
    <row r="2516" spans="1:24">
      <c r="A2516" s="7" t="s">
        <v>1531</v>
      </c>
      <c r="B2516" s="6" t="s">
        <v>17616</v>
      </c>
      <c r="C2516" s="6">
        <v>40008</v>
      </c>
      <c r="D2516" s="6">
        <v>166000008</v>
      </c>
      <c r="E2516" s="6" t="s">
        <v>17616</v>
      </c>
      <c r="F2516" s="6" t="s">
        <v>17617</v>
      </c>
      <c r="G2516" s="6" t="s">
        <v>17628</v>
      </c>
      <c r="H2516" s="6" t="s">
        <v>17629</v>
      </c>
      <c r="I2516" s="6" t="s">
        <v>17630</v>
      </c>
      <c r="J2516" s="6">
        <v>2803544</v>
      </c>
      <c r="K2516" s="6" t="s">
        <v>17621</v>
      </c>
      <c r="L2516" s="6">
        <v>4</v>
      </c>
      <c r="M2516" s="6" t="s">
        <v>17622</v>
      </c>
      <c r="N2516" s="6">
        <v>0</v>
      </c>
      <c r="O2516" s="6">
        <v>20070628</v>
      </c>
      <c r="P2516" s="6" t="s">
        <v>17616</v>
      </c>
      <c r="Q2516" s="6">
        <v>172876.14765500001</v>
      </c>
      <c r="R2516" s="6">
        <v>126.69416742443387</v>
      </c>
      <c r="S2516" s="6">
        <v>441036.08670799999</v>
      </c>
      <c r="T2516" s="6">
        <v>37.471104570862373</v>
      </c>
      <c r="U2516" s="6" t="s">
        <v>17616</v>
      </c>
      <c r="V2516" s="6">
        <v>429</v>
      </c>
      <c r="W2516" s="6" t="s">
        <v>17625</v>
      </c>
      <c r="X2516" s="8" t="s">
        <v>17624</v>
      </c>
    </row>
    <row r="2517" spans="1:24">
      <c r="A2517" s="7" t="s">
        <v>1274</v>
      </c>
      <c r="B2517" s="6" t="s">
        <v>17616</v>
      </c>
      <c r="C2517" s="6">
        <v>40009</v>
      </c>
      <c r="D2517" s="6">
        <v>166000009</v>
      </c>
      <c r="E2517" s="6" t="s">
        <v>17616</v>
      </c>
      <c r="F2517" s="6" t="s">
        <v>17617</v>
      </c>
      <c r="G2517" s="6" t="s">
        <v>17632</v>
      </c>
      <c r="H2517" s="6" t="s">
        <v>17629</v>
      </c>
      <c r="I2517" s="6" t="s">
        <v>17630</v>
      </c>
      <c r="J2517" s="6">
        <v>2801802</v>
      </c>
      <c r="K2517" s="6" t="s">
        <v>17621</v>
      </c>
      <c r="L2517" s="6">
        <v>3</v>
      </c>
      <c r="M2517" s="6" t="s">
        <v>17622</v>
      </c>
      <c r="N2517" s="6">
        <v>1</v>
      </c>
      <c r="O2517" s="6">
        <v>20131219</v>
      </c>
      <c r="P2517" s="6" t="s">
        <v>17616</v>
      </c>
      <c r="Q2517" s="6">
        <v>172597.042736</v>
      </c>
      <c r="R2517" s="6">
        <v>126.69100782923701</v>
      </c>
      <c r="S2517" s="6">
        <v>441156.70867999998</v>
      </c>
      <c r="T2517" s="6">
        <v>37.472183114484771</v>
      </c>
      <c r="U2517" s="6" t="s">
        <v>17616</v>
      </c>
      <c r="V2517" s="6">
        <v>2336</v>
      </c>
      <c r="W2517" s="6" t="s">
        <v>17625</v>
      </c>
      <c r="X2517" s="8" t="s">
        <v>17624</v>
      </c>
    </row>
    <row r="2518" spans="1:24">
      <c r="A2518" s="7" t="s">
        <v>1274</v>
      </c>
      <c r="B2518" s="6" t="s">
        <v>17616</v>
      </c>
      <c r="C2518" s="6">
        <v>40010</v>
      </c>
      <c r="D2518" s="6">
        <v>166000010</v>
      </c>
      <c r="E2518" s="6" t="s">
        <v>17616</v>
      </c>
      <c r="F2518" s="6" t="s">
        <v>17617</v>
      </c>
      <c r="G2518" s="6" t="s">
        <v>17632</v>
      </c>
      <c r="H2518" s="6" t="s">
        <v>17629</v>
      </c>
      <c r="I2518" s="6" t="s">
        <v>17630</v>
      </c>
      <c r="J2518" s="6">
        <v>2801801</v>
      </c>
      <c r="K2518" s="6" t="s">
        <v>17621</v>
      </c>
      <c r="L2518" s="6">
        <v>4</v>
      </c>
      <c r="M2518" s="6" t="s">
        <v>17622</v>
      </c>
      <c r="N2518" s="6">
        <v>1</v>
      </c>
      <c r="O2518" s="6">
        <v>20131219</v>
      </c>
      <c r="P2518" s="6" t="s">
        <v>17616</v>
      </c>
      <c r="Q2518" s="6">
        <v>172623.62581999999</v>
      </c>
      <c r="R2518" s="6">
        <v>126.69130828521176</v>
      </c>
      <c r="S2518" s="6">
        <v>441158.12730300002</v>
      </c>
      <c r="T2518" s="6">
        <v>37.472196685380773</v>
      </c>
      <c r="U2518" s="6" t="s">
        <v>17616</v>
      </c>
      <c r="V2518" s="6">
        <v>410</v>
      </c>
      <c r="W2518" s="6" t="s">
        <v>17625</v>
      </c>
      <c r="X2518" s="8" t="s">
        <v>17624</v>
      </c>
    </row>
    <row r="2519" spans="1:24">
      <c r="A2519" s="7" t="s">
        <v>6921</v>
      </c>
      <c r="B2519" s="6" t="s">
        <v>17616</v>
      </c>
      <c r="C2519" s="6">
        <v>40011</v>
      </c>
      <c r="D2519" s="6">
        <v>166000011</v>
      </c>
      <c r="E2519" s="6" t="s">
        <v>17616</v>
      </c>
      <c r="F2519" s="6" t="s">
        <v>17617</v>
      </c>
      <c r="G2519" s="6" t="s">
        <v>17632</v>
      </c>
      <c r="H2519" s="6" t="s">
        <v>17629</v>
      </c>
      <c r="I2519" s="6" t="s">
        <v>17630</v>
      </c>
      <c r="J2519" s="6">
        <v>2801800</v>
      </c>
      <c r="K2519" s="6" t="s">
        <v>17621</v>
      </c>
      <c r="L2519" s="6">
        <v>1</v>
      </c>
      <c r="M2519" s="6" t="s">
        <v>17622</v>
      </c>
      <c r="N2519" s="6">
        <v>0</v>
      </c>
      <c r="O2519" s="6">
        <v>20070628</v>
      </c>
      <c r="P2519" s="6" t="s">
        <v>17616</v>
      </c>
      <c r="Q2519" s="6">
        <v>172336.15239100001</v>
      </c>
      <c r="R2519" s="6">
        <v>126.68805372039444</v>
      </c>
      <c r="S2519" s="6">
        <v>441286.18403</v>
      </c>
      <c r="T2519" s="6">
        <v>37.473341887399904</v>
      </c>
      <c r="U2519" s="6" t="s">
        <v>17616</v>
      </c>
      <c r="V2519" s="6">
        <v>471</v>
      </c>
      <c r="W2519" s="6" t="s">
        <v>17625</v>
      </c>
      <c r="X2519" s="8" t="s">
        <v>17624</v>
      </c>
    </row>
    <row r="2520" spans="1:24">
      <c r="A2520" s="7" t="s">
        <v>6921</v>
      </c>
      <c r="B2520" s="6" t="s">
        <v>17616</v>
      </c>
      <c r="C2520" s="6">
        <v>40012</v>
      </c>
      <c r="D2520" s="6">
        <v>166000012</v>
      </c>
      <c r="E2520" s="6" t="s">
        <v>17616</v>
      </c>
      <c r="F2520" s="6" t="s">
        <v>17617</v>
      </c>
      <c r="G2520" s="6" t="s">
        <v>17680</v>
      </c>
      <c r="H2520" s="6" t="s">
        <v>17629</v>
      </c>
      <c r="I2520" s="6" t="s">
        <v>17630</v>
      </c>
      <c r="J2520" s="6">
        <v>2803545</v>
      </c>
      <c r="K2520" s="6" t="s">
        <v>17621</v>
      </c>
      <c r="L2520" s="6">
        <v>1</v>
      </c>
      <c r="M2520" s="6" t="s">
        <v>17622</v>
      </c>
      <c r="N2520" s="6">
        <v>0</v>
      </c>
      <c r="O2520" s="6">
        <v>20070628</v>
      </c>
      <c r="P2520" s="6" t="s">
        <v>17616</v>
      </c>
      <c r="Q2520" s="6">
        <v>172334.593127</v>
      </c>
      <c r="R2520" s="6">
        <v>126.688035162768</v>
      </c>
      <c r="S2520" s="6">
        <v>441310.91694600001</v>
      </c>
      <c r="T2520" s="6">
        <v>37.473564681579226</v>
      </c>
      <c r="U2520" s="6" t="s">
        <v>17616</v>
      </c>
      <c r="V2520" s="6">
        <v>470</v>
      </c>
      <c r="W2520" s="6" t="s">
        <v>17946</v>
      </c>
      <c r="X2520" s="8" t="s">
        <v>17624</v>
      </c>
    </row>
    <row r="2521" spans="1:24">
      <c r="A2521" s="7" t="s">
        <v>2199</v>
      </c>
      <c r="B2521" s="6" t="s">
        <v>17616</v>
      </c>
      <c r="C2521" s="6">
        <v>40013</v>
      </c>
      <c r="D2521" s="6">
        <v>166000013</v>
      </c>
      <c r="E2521" s="6" t="s">
        <v>17616</v>
      </c>
      <c r="F2521" s="6" t="s">
        <v>17617</v>
      </c>
      <c r="G2521" s="6" t="s">
        <v>17628</v>
      </c>
      <c r="H2521" s="6" t="s">
        <v>17629</v>
      </c>
      <c r="I2521" s="6" t="s">
        <v>17630</v>
      </c>
      <c r="J2521" s="6">
        <v>2801799</v>
      </c>
      <c r="K2521" s="6" t="s">
        <v>17621</v>
      </c>
      <c r="L2521" s="6">
        <v>2</v>
      </c>
      <c r="M2521" s="6" t="s">
        <v>17622</v>
      </c>
      <c r="N2521" s="6">
        <v>0</v>
      </c>
      <c r="O2521" s="6">
        <v>20070628</v>
      </c>
      <c r="P2521" s="6" t="s">
        <v>17616</v>
      </c>
      <c r="Q2521" s="6">
        <v>173509.840042</v>
      </c>
      <c r="R2521" s="6">
        <v>126.70133366728885</v>
      </c>
      <c r="S2521" s="6">
        <v>440959.556362</v>
      </c>
      <c r="T2521" s="6">
        <v>37.470433453632545</v>
      </c>
      <c r="U2521" s="6" t="s">
        <v>17616</v>
      </c>
      <c r="V2521" s="6">
        <v>2210</v>
      </c>
      <c r="W2521" s="6" t="s">
        <v>17716</v>
      </c>
      <c r="X2521" s="8" t="s">
        <v>17624</v>
      </c>
    </row>
    <row r="2522" spans="1:24">
      <c r="A2522" s="7" t="s">
        <v>1635</v>
      </c>
      <c r="B2522" s="6" t="s">
        <v>17616</v>
      </c>
      <c r="C2522" s="6">
        <v>40014</v>
      </c>
      <c r="D2522" s="6">
        <v>166000014</v>
      </c>
      <c r="E2522" s="6" t="s">
        <v>17616</v>
      </c>
      <c r="F2522" s="6" t="s">
        <v>17617</v>
      </c>
      <c r="G2522" s="6" t="s">
        <v>17680</v>
      </c>
      <c r="H2522" s="6" t="s">
        <v>17629</v>
      </c>
      <c r="I2522" s="6" t="s">
        <v>17630</v>
      </c>
      <c r="J2522" s="6">
        <v>2801798</v>
      </c>
      <c r="K2522" s="6" t="s">
        <v>17621</v>
      </c>
      <c r="L2522" s="6">
        <v>2</v>
      </c>
      <c r="M2522" s="6" t="s">
        <v>17622</v>
      </c>
      <c r="N2522" s="6">
        <v>0</v>
      </c>
      <c r="O2522" s="6">
        <v>20070628</v>
      </c>
      <c r="P2522" s="6" t="s">
        <v>17616</v>
      </c>
      <c r="Q2522" s="6">
        <v>173036.97468399999</v>
      </c>
      <c r="R2522" s="6">
        <v>126.69598119549285</v>
      </c>
      <c r="S2522" s="6">
        <v>441152.65310200001</v>
      </c>
      <c r="T2522" s="6">
        <v>37.472159537302318</v>
      </c>
      <c r="U2522" s="6" t="s">
        <v>17616</v>
      </c>
      <c r="V2522" s="6">
        <v>2193</v>
      </c>
      <c r="W2522" s="6" t="s">
        <v>17681</v>
      </c>
      <c r="X2522" s="8" t="s">
        <v>17624</v>
      </c>
    </row>
    <row r="2523" spans="1:24">
      <c r="A2523" s="7" t="s">
        <v>1635</v>
      </c>
      <c r="B2523" s="6" t="s">
        <v>17616</v>
      </c>
      <c r="C2523" s="6">
        <v>40015</v>
      </c>
      <c r="D2523" s="6">
        <v>166000015</v>
      </c>
      <c r="E2523" s="6" t="s">
        <v>17616</v>
      </c>
      <c r="F2523" s="6" t="s">
        <v>17617</v>
      </c>
      <c r="G2523" s="6" t="s">
        <v>17628</v>
      </c>
      <c r="H2523" s="6" t="s">
        <v>17629</v>
      </c>
      <c r="I2523" s="6" t="s">
        <v>17630</v>
      </c>
      <c r="J2523" s="6">
        <v>2801797</v>
      </c>
      <c r="K2523" s="6" t="s">
        <v>17621</v>
      </c>
      <c r="L2523" s="6">
        <v>2</v>
      </c>
      <c r="M2523" s="6" t="s">
        <v>17622</v>
      </c>
      <c r="N2523" s="6">
        <v>0</v>
      </c>
      <c r="O2523" s="6">
        <v>20070628</v>
      </c>
      <c r="P2523" s="6" t="s">
        <v>17616</v>
      </c>
      <c r="Q2523" s="6">
        <v>173030.423916</v>
      </c>
      <c r="R2523" s="6">
        <v>126.69590690547101</v>
      </c>
      <c r="S2523" s="6">
        <v>441159.10808400001</v>
      </c>
      <c r="T2523" s="6">
        <v>37.472217504566885</v>
      </c>
      <c r="U2523" s="6" t="s">
        <v>17616</v>
      </c>
      <c r="V2523" s="6">
        <v>2185</v>
      </c>
      <c r="W2523" s="6" t="s">
        <v>17625</v>
      </c>
      <c r="X2523" s="8" t="s">
        <v>17624</v>
      </c>
    </row>
    <row r="2524" spans="1:24">
      <c r="A2524" s="7" t="s">
        <v>6924</v>
      </c>
      <c r="B2524" s="6" t="s">
        <v>17616</v>
      </c>
      <c r="C2524" s="6">
        <v>40020</v>
      </c>
      <c r="D2524" s="6">
        <v>166000020</v>
      </c>
      <c r="E2524" s="6" t="s">
        <v>17616</v>
      </c>
      <c r="F2524" s="6" t="s">
        <v>17617</v>
      </c>
      <c r="G2524" s="6" t="s">
        <v>17628</v>
      </c>
      <c r="H2524" s="6" t="s">
        <v>17629</v>
      </c>
      <c r="I2524" s="6" t="s">
        <v>17630</v>
      </c>
      <c r="J2524" s="6">
        <v>2801796</v>
      </c>
      <c r="K2524" s="6" t="s">
        <v>17621</v>
      </c>
      <c r="L2524" s="6">
        <v>3</v>
      </c>
      <c r="M2524" s="6" t="s">
        <v>17622</v>
      </c>
      <c r="N2524" s="6">
        <v>0</v>
      </c>
      <c r="O2524" s="6">
        <v>20070628</v>
      </c>
      <c r="P2524" s="6" t="s">
        <v>17616</v>
      </c>
      <c r="Q2524" s="6">
        <v>172509.23368100001</v>
      </c>
      <c r="R2524" s="6">
        <v>126.69000509601572</v>
      </c>
      <c r="S2524" s="6">
        <v>441426.690848</v>
      </c>
      <c r="T2524" s="6">
        <v>37.474613013083221</v>
      </c>
      <c r="U2524" s="6" t="s">
        <v>17616</v>
      </c>
      <c r="V2524" s="6">
        <v>412</v>
      </c>
      <c r="W2524" s="6" t="s">
        <v>17625</v>
      </c>
      <c r="X2524" s="8" t="s">
        <v>17624</v>
      </c>
    </row>
    <row r="2525" spans="1:24">
      <c r="A2525" s="7" t="s">
        <v>6924</v>
      </c>
      <c r="B2525" s="6" t="s">
        <v>17616</v>
      </c>
      <c r="C2525" s="6">
        <v>40022</v>
      </c>
      <c r="D2525" s="6">
        <v>166000022</v>
      </c>
      <c r="E2525" s="6" t="s">
        <v>17616</v>
      </c>
      <c r="F2525" s="6" t="s">
        <v>17617</v>
      </c>
      <c r="G2525" s="6" t="s">
        <v>17628</v>
      </c>
      <c r="H2525" s="6" t="s">
        <v>17629</v>
      </c>
      <c r="I2525" s="6" t="s">
        <v>17630</v>
      </c>
      <c r="J2525" s="6">
        <v>2801795</v>
      </c>
      <c r="K2525" s="6" t="s">
        <v>17621</v>
      </c>
      <c r="L2525" s="6">
        <v>3</v>
      </c>
      <c r="M2525" s="6" t="s">
        <v>17622</v>
      </c>
      <c r="N2525" s="6">
        <v>0</v>
      </c>
      <c r="O2525" s="6">
        <v>20070628</v>
      </c>
      <c r="P2525" s="6" t="s">
        <v>17616</v>
      </c>
      <c r="Q2525" s="6">
        <v>172437.048071</v>
      </c>
      <c r="R2525" s="6">
        <v>126.68918807625391</v>
      </c>
      <c r="S2525" s="6">
        <v>441452.57393700001</v>
      </c>
      <c r="T2525" s="6">
        <v>37.474844062857436</v>
      </c>
      <c r="U2525" s="6" t="s">
        <v>17616</v>
      </c>
      <c r="V2525" s="6">
        <v>404</v>
      </c>
      <c r="W2525" s="6" t="s">
        <v>17625</v>
      </c>
      <c r="X2525" s="8" t="s">
        <v>17624</v>
      </c>
    </row>
    <row r="2526" spans="1:24">
      <c r="A2526" s="7" t="s">
        <v>13233</v>
      </c>
      <c r="B2526" s="6" t="s">
        <v>17616</v>
      </c>
      <c r="C2526" s="6">
        <v>40028</v>
      </c>
      <c r="D2526" s="6">
        <v>166000028</v>
      </c>
      <c r="E2526" s="6" t="s">
        <v>17616</v>
      </c>
      <c r="F2526" s="6" t="s">
        <v>17617</v>
      </c>
      <c r="G2526" s="6" t="s">
        <v>17680</v>
      </c>
      <c r="H2526" s="6" t="s">
        <v>17629</v>
      </c>
      <c r="I2526" s="6" t="s">
        <v>17630</v>
      </c>
      <c r="J2526" s="6">
        <v>2801794</v>
      </c>
      <c r="K2526" s="6" t="s">
        <v>17621</v>
      </c>
      <c r="L2526" s="6">
        <v>2</v>
      </c>
      <c r="M2526" s="6" t="s">
        <v>17622</v>
      </c>
      <c r="N2526" s="6">
        <v>0</v>
      </c>
      <c r="O2526" s="6">
        <v>20070628</v>
      </c>
      <c r="P2526" s="6" t="s">
        <v>17616</v>
      </c>
      <c r="Q2526" s="6">
        <v>173075.37617800001</v>
      </c>
      <c r="R2526" s="6">
        <v>126.69641213069268</v>
      </c>
      <c r="S2526" s="6">
        <v>441239.35312500002</v>
      </c>
      <c r="T2526" s="6">
        <v>37.472941817634251</v>
      </c>
      <c r="U2526" s="6" t="s">
        <v>17616</v>
      </c>
      <c r="V2526" s="6">
        <v>2184</v>
      </c>
      <c r="W2526" s="6" t="s">
        <v>17681</v>
      </c>
      <c r="X2526" s="8" t="s">
        <v>17624</v>
      </c>
    </row>
    <row r="2527" spans="1:24">
      <c r="A2527" s="7" t="s">
        <v>14076</v>
      </c>
      <c r="B2527" s="6" t="s">
        <v>17616</v>
      </c>
      <c r="C2527" s="6">
        <v>40029</v>
      </c>
      <c r="D2527" s="6">
        <v>166000029</v>
      </c>
      <c r="E2527" s="6" t="s">
        <v>17616</v>
      </c>
      <c r="F2527" s="6" t="s">
        <v>17617</v>
      </c>
      <c r="G2527" s="6" t="s">
        <v>17632</v>
      </c>
      <c r="H2527" s="6" t="s">
        <v>17629</v>
      </c>
      <c r="I2527" s="6" t="s">
        <v>17630</v>
      </c>
      <c r="J2527" s="6">
        <v>2801793</v>
      </c>
      <c r="K2527" s="6" t="s">
        <v>17621</v>
      </c>
      <c r="L2527" s="6">
        <v>3</v>
      </c>
      <c r="M2527" s="6" t="s">
        <v>17622</v>
      </c>
      <c r="N2527" s="6">
        <v>0</v>
      </c>
      <c r="O2527" s="6">
        <v>20070628</v>
      </c>
      <c r="P2527" s="6" t="s">
        <v>17616</v>
      </c>
      <c r="Q2527" s="6">
        <v>172698.60184300001</v>
      </c>
      <c r="R2527" s="6">
        <v>126.69214716224458</v>
      </c>
      <c r="S2527" s="6">
        <v>441392.16325899999</v>
      </c>
      <c r="T2527" s="6">
        <v>37.474307547229287</v>
      </c>
      <c r="U2527" s="6" t="s">
        <v>17616</v>
      </c>
      <c r="V2527" s="6">
        <v>407</v>
      </c>
      <c r="W2527" s="6" t="s">
        <v>17634</v>
      </c>
      <c r="X2527" s="8" t="s">
        <v>17624</v>
      </c>
    </row>
    <row r="2528" spans="1:24">
      <c r="A2528" s="7" t="s">
        <v>13233</v>
      </c>
      <c r="B2528" s="6" t="s">
        <v>17616</v>
      </c>
      <c r="C2528" s="6">
        <v>40030</v>
      </c>
      <c r="D2528" s="6">
        <v>166000030</v>
      </c>
      <c r="E2528" s="6" t="s">
        <v>17616</v>
      </c>
      <c r="F2528" s="6" t="s">
        <v>17617</v>
      </c>
      <c r="G2528" s="6" t="s">
        <v>17628</v>
      </c>
      <c r="H2528" s="6" t="s">
        <v>17629</v>
      </c>
      <c r="I2528" s="6" t="s">
        <v>17630</v>
      </c>
      <c r="J2528" s="6">
        <v>2801792</v>
      </c>
      <c r="K2528" s="6" t="s">
        <v>17621</v>
      </c>
      <c r="L2528" s="6">
        <v>2</v>
      </c>
      <c r="M2528" s="6" t="s">
        <v>17622</v>
      </c>
      <c r="N2528" s="6">
        <v>0</v>
      </c>
      <c r="O2528" s="6">
        <v>20070628</v>
      </c>
      <c r="P2528" s="6" t="s">
        <v>17616</v>
      </c>
      <c r="Q2528" s="6">
        <v>173088.68532300001</v>
      </c>
      <c r="R2528" s="6">
        <v>126.69656219128014</v>
      </c>
      <c r="S2528" s="6">
        <v>441250.12801099999</v>
      </c>
      <c r="T2528" s="6">
        <v>37.473039286663429</v>
      </c>
      <c r="U2528" s="6" t="s">
        <v>17616</v>
      </c>
      <c r="V2528" s="6">
        <v>2194</v>
      </c>
      <c r="W2528" s="6" t="s">
        <v>17625</v>
      </c>
      <c r="X2528" s="8" t="s">
        <v>17624</v>
      </c>
    </row>
    <row r="2529" spans="1:24">
      <c r="A2529" s="7" t="s">
        <v>11335</v>
      </c>
      <c r="B2529" s="6" t="s">
        <v>17616</v>
      </c>
      <c r="C2529" s="6">
        <v>40032</v>
      </c>
      <c r="D2529" s="6">
        <v>166000032</v>
      </c>
      <c r="E2529" s="6" t="s">
        <v>17616</v>
      </c>
      <c r="F2529" s="6" t="s">
        <v>17617</v>
      </c>
      <c r="G2529" s="6" t="s">
        <v>17632</v>
      </c>
      <c r="H2529" s="6" t="s">
        <v>17629</v>
      </c>
      <c r="I2529" s="6" t="s">
        <v>17630</v>
      </c>
      <c r="J2529" s="6">
        <v>2801790</v>
      </c>
      <c r="K2529" s="6" t="s">
        <v>17621</v>
      </c>
      <c r="L2529" s="6">
        <v>3</v>
      </c>
      <c r="M2529" s="6" t="s">
        <v>17622</v>
      </c>
      <c r="N2529" s="6">
        <v>1</v>
      </c>
      <c r="O2529" s="6">
        <v>20120412</v>
      </c>
      <c r="P2529" s="6" t="s">
        <v>17616</v>
      </c>
      <c r="Q2529" s="6">
        <v>174086.43917600001</v>
      </c>
      <c r="R2529" s="6">
        <v>126.70785480070353</v>
      </c>
      <c r="S2529" s="6">
        <v>440871.46815299999</v>
      </c>
      <c r="T2529" s="6">
        <v>37.46965616377026</v>
      </c>
      <c r="U2529" s="6" t="s">
        <v>17616</v>
      </c>
      <c r="V2529" s="6">
        <v>1954</v>
      </c>
      <c r="W2529" s="6" t="s">
        <v>17625</v>
      </c>
      <c r="X2529" s="8" t="s">
        <v>17624</v>
      </c>
    </row>
    <row r="2530" spans="1:24">
      <c r="A2530" s="7" t="s">
        <v>14076</v>
      </c>
      <c r="B2530" s="6" t="s">
        <v>17616</v>
      </c>
      <c r="C2530" s="6">
        <v>40033</v>
      </c>
      <c r="D2530" s="6">
        <v>166000033</v>
      </c>
      <c r="E2530" s="6" t="s">
        <v>17616</v>
      </c>
      <c r="F2530" s="6" t="s">
        <v>17617</v>
      </c>
      <c r="G2530" s="6" t="s">
        <v>17628</v>
      </c>
      <c r="H2530" s="6" t="s">
        <v>17629</v>
      </c>
      <c r="I2530" s="6" t="s">
        <v>17630</v>
      </c>
      <c r="J2530" s="6">
        <v>2801789</v>
      </c>
      <c r="K2530" s="6" t="s">
        <v>17621</v>
      </c>
      <c r="L2530" s="6">
        <v>3</v>
      </c>
      <c r="M2530" s="6" t="s">
        <v>17622</v>
      </c>
      <c r="N2530" s="6">
        <v>0</v>
      </c>
      <c r="O2530" s="6">
        <v>20070628</v>
      </c>
      <c r="P2530" s="6" t="s">
        <v>17616</v>
      </c>
      <c r="Q2530" s="6">
        <v>172682.56295699999</v>
      </c>
      <c r="R2530" s="6">
        <v>126.69196450915825</v>
      </c>
      <c r="S2530" s="6">
        <v>441428.12279400002</v>
      </c>
      <c r="T2530" s="6">
        <v>37.474631064039336</v>
      </c>
      <c r="U2530" s="6" t="s">
        <v>17616</v>
      </c>
      <c r="V2530" s="6">
        <v>411</v>
      </c>
      <c r="W2530" s="6" t="s">
        <v>17625</v>
      </c>
      <c r="X2530" s="8" t="s">
        <v>17624</v>
      </c>
    </row>
    <row r="2531" spans="1:24">
      <c r="A2531" s="7" t="s">
        <v>2560</v>
      </c>
      <c r="B2531" s="6" t="s">
        <v>17616</v>
      </c>
      <c r="C2531" s="6">
        <v>40034</v>
      </c>
      <c r="D2531" s="6">
        <v>166000034</v>
      </c>
      <c r="E2531" s="6" t="s">
        <v>17616</v>
      </c>
      <c r="F2531" s="6" t="s">
        <v>17617</v>
      </c>
      <c r="G2531" s="6" t="s">
        <v>17628</v>
      </c>
      <c r="H2531" s="6" t="s">
        <v>17629</v>
      </c>
      <c r="I2531" s="6" t="s">
        <v>17630</v>
      </c>
      <c r="J2531" s="6">
        <v>2801788</v>
      </c>
      <c r="K2531" s="6" t="s">
        <v>17621</v>
      </c>
      <c r="L2531" s="6">
        <v>2</v>
      </c>
      <c r="M2531" s="6" t="s">
        <v>17622</v>
      </c>
      <c r="N2531" s="6">
        <v>0</v>
      </c>
      <c r="O2531" s="6">
        <v>20070628</v>
      </c>
      <c r="P2531" s="6" t="s">
        <v>17616</v>
      </c>
      <c r="Q2531" s="6">
        <v>173736.15364999999</v>
      </c>
      <c r="R2531" s="6">
        <v>126.70389000054567</v>
      </c>
      <c r="S2531" s="6">
        <v>441014.84231099999</v>
      </c>
      <c r="T2531" s="6">
        <v>37.470938046082601</v>
      </c>
      <c r="U2531" s="6" t="s">
        <v>17616</v>
      </c>
      <c r="V2531" s="6">
        <v>1952</v>
      </c>
      <c r="W2531" s="6" t="s">
        <v>17625</v>
      </c>
      <c r="X2531" s="8" t="s">
        <v>17624</v>
      </c>
    </row>
    <row r="2532" spans="1:24">
      <c r="A2532" s="7" t="s">
        <v>2199</v>
      </c>
      <c r="B2532" s="6" t="s">
        <v>17616</v>
      </c>
      <c r="C2532" s="6">
        <v>40035</v>
      </c>
      <c r="D2532" s="6">
        <v>166000035</v>
      </c>
      <c r="E2532" s="6" t="s">
        <v>17616</v>
      </c>
      <c r="F2532" s="6" t="s">
        <v>17617</v>
      </c>
      <c r="G2532" s="6" t="s">
        <v>17632</v>
      </c>
      <c r="H2532" s="6" t="s">
        <v>17629</v>
      </c>
      <c r="I2532" s="6" t="s">
        <v>17630</v>
      </c>
      <c r="J2532" s="6">
        <v>2801787</v>
      </c>
      <c r="K2532" s="6" t="s">
        <v>17621</v>
      </c>
      <c r="L2532" s="6">
        <v>2</v>
      </c>
      <c r="M2532" s="6" t="s">
        <v>17622</v>
      </c>
      <c r="N2532" s="6">
        <v>0</v>
      </c>
      <c r="O2532" s="6">
        <v>20070628</v>
      </c>
      <c r="P2532" s="6" t="s">
        <v>17616</v>
      </c>
      <c r="Q2532" s="6">
        <v>173464.60514299999</v>
      </c>
      <c r="R2532" s="6">
        <v>126.70081639433275</v>
      </c>
      <c r="S2532" s="6">
        <v>441123.75449700002</v>
      </c>
      <c r="T2532" s="6">
        <v>37.471911563658978</v>
      </c>
      <c r="U2532" s="6" t="s">
        <v>17616</v>
      </c>
      <c r="V2532" s="6">
        <v>403</v>
      </c>
      <c r="W2532" s="6" t="s">
        <v>17625</v>
      </c>
      <c r="X2532" s="8" t="s">
        <v>17624</v>
      </c>
    </row>
    <row r="2533" spans="1:24">
      <c r="A2533" s="7" t="s">
        <v>12993</v>
      </c>
      <c r="B2533" s="6" t="s">
        <v>17616</v>
      </c>
      <c r="C2533" s="6">
        <v>40036</v>
      </c>
      <c r="D2533" s="6">
        <v>166000036</v>
      </c>
      <c r="E2533" s="6" t="s">
        <v>17616</v>
      </c>
      <c r="F2533" s="6" t="s">
        <v>17617</v>
      </c>
      <c r="G2533" s="6" t="s">
        <v>17680</v>
      </c>
      <c r="H2533" s="6" t="s">
        <v>17629</v>
      </c>
      <c r="I2533" s="6" t="s">
        <v>17630</v>
      </c>
      <c r="J2533" s="6">
        <v>2801786</v>
      </c>
      <c r="K2533" s="6" t="s">
        <v>17621</v>
      </c>
      <c r="L2533" s="6">
        <v>2</v>
      </c>
      <c r="M2533" s="6" t="s">
        <v>17622</v>
      </c>
      <c r="N2533" s="6">
        <v>1</v>
      </c>
      <c r="O2533" s="6">
        <v>20180804</v>
      </c>
      <c r="P2533" s="6" t="s">
        <v>17616</v>
      </c>
      <c r="Q2533" s="6">
        <v>173050.87779200001</v>
      </c>
      <c r="R2533" s="6">
        <v>126.69613069875493</v>
      </c>
      <c r="S2533" s="6">
        <v>441361.75430099998</v>
      </c>
      <c r="T2533" s="6">
        <v>37.474043924657579</v>
      </c>
      <c r="U2533" s="6" t="s">
        <v>17616</v>
      </c>
      <c r="V2533" s="6">
        <v>2195</v>
      </c>
      <c r="W2533" s="6" t="s">
        <v>17681</v>
      </c>
      <c r="X2533" s="8" t="s">
        <v>17624</v>
      </c>
    </row>
    <row r="2534" spans="1:24">
      <c r="A2534" s="7" t="s">
        <v>1107</v>
      </c>
      <c r="B2534" s="6" t="s">
        <v>17616</v>
      </c>
      <c r="C2534" s="6">
        <v>40037</v>
      </c>
      <c r="D2534" s="6">
        <v>166000037</v>
      </c>
      <c r="E2534" s="6" t="s">
        <v>17616</v>
      </c>
      <c r="F2534" s="6" t="s">
        <v>17617</v>
      </c>
      <c r="G2534" s="6" t="s">
        <v>17628</v>
      </c>
      <c r="H2534" s="6" t="s">
        <v>17629</v>
      </c>
      <c r="I2534" s="6" t="s">
        <v>17630</v>
      </c>
      <c r="J2534" s="6">
        <v>2801785</v>
      </c>
      <c r="K2534" s="6" t="s">
        <v>17621</v>
      </c>
      <c r="L2534" s="6">
        <v>2</v>
      </c>
      <c r="M2534" s="6" t="s">
        <v>17622</v>
      </c>
      <c r="N2534" s="6">
        <v>0</v>
      </c>
      <c r="O2534" s="6">
        <v>20070628</v>
      </c>
      <c r="P2534" s="6" t="s">
        <v>17616</v>
      </c>
      <c r="Q2534" s="6">
        <v>174045.91821999999</v>
      </c>
      <c r="R2534" s="6">
        <v>126.70739331594817</v>
      </c>
      <c r="S2534" s="6">
        <v>440968.63198200002</v>
      </c>
      <c r="T2534" s="6">
        <v>37.470530462440635</v>
      </c>
      <c r="U2534" s="6" t="s">
        <v>17616</v>
      </c>
      <c r="V2534" s="6">
        <v>1953</v>
      </c>
      <c r="W2534" s="6" t="s">
        <v>17625</v>
      </c>
      <c r="X2534" s="8" t="s">
        <v>17624</v>
      </c>
    </row>
    <row r="2535" spans="1:24">
      <c r="A2535" s="7" t="s">
        <v>12993</v>
      </c>
      <c r="B2535" s="6" t="s">
        <v>17616</v>
      </c>
      <c r="C2535" s="6">
        <v>40038</v>
      </c>
      <c r="D2535" s="6">
        <v>166000038</v>
      </c>
      <c r="E2535" s="6" t="s">
        <v>17616</v>
      </c>
      <c r="F2535" s="6" t="s">
        <v>17617</v>
      </c>
      <c r="G2535" s="6" t="s">
        <v>17680</v>
      </c>
      <c r="H2535" s="6" t="s">
        <v>17629</v>
      </c>
      <c r="I2535" s="6" t="s">
        <v>17630</v>
      </c>
      <c r="J2535" s="6">
        <v>2801784</v>
      </c>
      <c r="K2535" s="6" t="s">
        <v>17621</v>
      </c>
      <c r="L2535" s="6">
        <v>2</v>
      </c>
      <c r="M2535" s="6" t="s">
        <v>17622</v>
      </c>
      <c r="N2535" s="6">
        <v>1</v>
      </c>
      <c r="O2535" s="6">
        <v>20180804</v>
      </c>
      <c r="P2535" s="6" t="s">
        <v>17616</v>
      </c>
      <c r="Q2535" s="6">
        <v>173046.577919</v>
      </c>
      <c r="R2535" s="6">
        <v>126.69608177792526</v>
      </c>
      <c r="S2535" s="6">
        <v>441370.25439299998</v>
      </c>
      <c r="T2535" s="6">
        <v>37.474120383999121</v>
      </c>
      <c r="U2535" s="6" t="s">
        <v>17616</v>
      </c>
      <c r="V2535" s="6">
        <v>2183</v>
      </c>
      <c r="W2535" s="6" t="s">
        <v>17681</v>
      </c>
      <c r="X2535" s="8" t="s">
        <v>17624</v>
      </c>
    </row>
    <row r="2536" spans="1:24">
      <c r="A2536" s="7" t="s">
        <v>13958</v>
      </c>
      <c r="B2536" s="6" t="s">
        <v>17616</v>
      </c>
      <c r="C2536" s="6">
        <v>40039</v>
      </c>
      <c r="D2536" s="6">
        <v>166000039</v>
      </c>
      <c r="E2536" s="6" t="s">
        <v>17616</v>
      </c>
      <c r="F2536" s="6" t="s">
        <v>17617</v>
      </c>
      <c r="G2536" s="6" t="s">
        <v>17680</v>
      </c>
      <c r="H2536" s="6" t="s">
        <v>17629</v>
      </c>
      <c r="I2536" s="6" t="s">
        <v>17630</v>
      </c>
      <c r="J2536" s="6">
        <v>2801783</v>
      </c>
      <c r="K2536" s="6" t="s">
        <v>17621</v>
      </c>
      <c r="L2536" s="6">
        <v>2</v>
      </c>
      <c r="M2536" s="6" t="s">
        <v>17622</v>
      </c>
      <c r="N2536" s="6">
        <v>0</v>
      </c>
      <c r="O2536" s="6">
        <v>20070628</v>
      </c>
      <c r="P2536" s="6" t="s">
        <v>17616</v>
      </c>
      <c r="Q2536" s="6">
        <v>173459.27861199999</v>
      </c>
      <c r="R2536" s="6">
        <v>126.70075223161547</v>
      </c>
      <c r="S2536" s="6">
        <v>441233.14749200002</v>
      </c>
      <c r="T2536" s="6">
        <v>37.472897031013041</v>
      </c>
      <c r="U2536" s="6" t="s">
        <v>17616</v>
      </c>
      <c r="V2536" s="6">
        <v>2181</v>
      </c>
      <c r="W2536" s="6" t="s">
        <v>17681</v>
      </c>
      <c r="X2536" s="8" t="s">
        <v>17624</v>
      </c>
    </row>
    <row r="2537" spans="1:24">
      <c r="A2537" s="7" t="s">
        <v>1778</v>
      </c>
      <c r="B2537" s="6" t="s">
        <v>17616</v>
      </c>
      <c r="C2537" s="6">
        <v>40041</v>
      </c>
      <c r="D2537" s="6">
        <v>166000041</v>
      </c>
      <c r="E2537" s="6" t="s">
        <v>17616</v>
      </c>
      <c r="F2537" s="6" t="s">
        <v>17617</v>
      </c>
      <c r="G2537" s="6" t="s">
        <v>17628</v>
      </c>
      <c r="H2537" s="6" t="s">
        <v>17629</v>
      </c>
      <c r="I2537" s="6" t="s">
        <v>17630</v>
      </c>
      <c r="J2537" s="6">
        <v>2801781</v>
      </c>
      <c r="K2537" s="6" t="s">
        <v>17621</v>
      </c>
      <c r="L2537" s="6">
        <v>2</v>
      </c>
      <c r="M2537" s="6" t="s">
        <v>17622</v>
      </c>
      <c r="N2537" s="6">
        <v>0</v>
      </c>
      <c r="O2537" s="6">
        <v>20070628</v>
      </c>
      <c r="P2537" s="6" t="s">
        <v>17616</v>
      </c>
      <c r="Q2537" s="6">
        <v>173164.06956999999</v>
      </c>
      <c r="R2537" s="6">
        <v>126.69740676659112</v>
      </c>
      <c r="S2537" s="6">
        <v>441458.79599900002</v>
      </c>
      <c r="T2537" s="6">
        <v>37.47492156065482</v>
      </c>
      <c r="U2537" s="6" t="s">
        <v>17616</v>
      </c>
      <c r="V2537" s="6">
        <v>2196</v>
      </c>
      <c r="W2537" s="6" t="s">
        <v>17625</v>
      </c>
      <c r="X2537" s="8" t="s">
        <v>17624</v>
      </c>
    </row>
    <row r="2538" spans="1:24">
      <c r="A2538" s="7" t="s">
        <v>1778</v>
      </c>
      <c r="B2538" s="6" t="s">
        <v>17616</v>
      </c>
      <c r="C2538" s="6">
        <v>40042</v>
      </c>
      <c r="D2538" s="6">
        <v>166000042</v>
      </c>
      <c r="E2538" s="6" t="s">
        <v>17616</v>
      </c>
      <c r="F2538" s="6" t="s">
        <v>17617</v>
      </c>
      <c r="G2538" s="6" t="s">
        <v>17680</v>
      </c>
      <c r="H2538" s="6" t="s">
        <v>17629</v>
      </c>
      <c r="I2538" s="6" t="s">
        <v>17630</v>
      </c>
      <c r="J2538" s="6">
        <v>2801780</v>
      </c>
      <c r="K2538" s="6" t="s">
        <v>17621</v>
      </c>
      <c r="L2538" s="6">
        <v>2</v>
      </c>
      <c r="M2538" s="6" t="s">
        <v>17622</v>
      </c>
      <c r="N2538" s="6">
        <v>0</v>
      </c>
      <c r="O2538" s="6">
        <v>20070628</v>
      </c>
      <c r="P2538" s="6" t="s">
        <v>17616</v>
      </c>
      <c r="Q2538" s="6">
        <v>173157.98003999999</v>
      </c>
      <c r="R2538" s="6">
        <v>126.69733767814026</v>
      </c>
      <c r="S2538" s="6">
        <v>441465.55342000001</v>
      </c>
      <c r="T2538" s="6">
        <v>37.474982267148377</v>
      </c>
      <c r="U2538" s="6" t="s">
        <v>17616</v>
      </c>
      <c r="V2538" s="6">
        <v>2182</v>
      </c>
      <c r="W2538" s="6" t="s">
        <v>17681</v>
      </c>
      <c r="X2538" s="8" t="s">
        <v>17624</v>
      </c>
    </row>
    <row r="2539" spans="1:24">
      <c r="A2539" s="7" t="s">
        <v>10658</v>
      </c>
      <c r="B2539" s="6" t="s">
        <v>17616</v>
      </c>
      <c r="C2539" s="6">
        <v>40043</v>
      </c>
      <c r="D2539" s="6">
        <v>166000043</v>
      </c>
      <c r="E2539" s="6" t="s">
        <v>17616</v>
      </c>
      <c r="F2539" s="6" t="s">
        <v>17617</v>
      </c>
      <c r="G2539" s="6" t="s">
        <v>17632</v>
      </c>
      <c r="H2539" s="6" t="s">
        <v>17629</v>
      </c>
      <c r="I2539" s="6" t="s">
        <v>17630</v>
      </c>
      <c r="J2539" s="6">
        <v>2801779</v>
      </c>
      <c r="K2539" s="6" t="s">
        <v>17621</v>
      </c>
      <c r="L2539" s="6">
        <v>3</v>
      </c>
      <c r="M2539" s="6" t="s">
        <v>17622</v>
      </c>
      <c r="N2539" s="6">
        <v>1</v>
      </c>
      <c r="O2539" s="6">
        <v>20090907</v>
      </c>
      <c r="P2539" s="6" t="s">
        <v>17616</v>
      </c>
      <c r="Q2539" s="6">
        <v>172772.856654</v>
      </c>
      <c r="R2539" s="6">
        <v>126.69297795329982</v>
      </c>
      <c r="S2539" s="6">
        <v>441625.64228600002</v>
      </c>
      <c r="T2539" s="6">
        <v>37.476413363415951</v>
      </c>
      <c r="U2539" s="6" t="s">
        <v>17616</v>
      </c>
      <c r="V2539" s="6">
        <v>406</v>
      </c>
      <c r="W2539" s="6" t="s">
        <v>17717</v>
      </c>
      <c r="X2539" s="8" t="s">
        <v>17624</v>
      </c>
    </row>
    <row r="2540" spans="1:24">
      <c r="A2540" s="7" t="s">
        <v>2089</v>
      </c>
      <c r="B2540" s="6" t="s">
        <v>17616</v>
      </c>
      <c r="C2540" s="6">
        <v>40044</v>
      </c>
      <c r="D2540" s="6">
        <v>166000044</v>
      </c>
      <c r="E2540" s="6" t="s">
        <v>17616</v>
      </c>
      <c r="F2540" s="6" t="s">
        <v>17617</v>
      </c>
      <c r="G2540" s="6" t="s">
        <v>17618</v>
      </c>
      <c r="H2540" s="6" t="s">
        <v>17629</v>
      </c>
      <c r="I2540" s="6" t="s">
        <v>17641</v>
      </c>
      <c r="J2540" s="6">
        <v>2801778</v>
      </c>
      <c r="K2540" s="6" t="s">
        <v>17621</v>
      </c>
      <c r="L2540" s="6">
        <v>2</v>
      </c>
      <c r="M2540" s="6" t="s">
        <v>17622</v>
      </c>
      <c r="N2540" s="6">
        <v>1</v>
      </c>
      <c r="O2540" s="6">
        <v>20131126</v>
      </c>
      <c r="P2540" s="6" t="s">
        <v>17616</v>
      </c>
      <c r="Q2540" s="6">
        <v>173415.37728399999</v>
      </c>
      <c r="R2540" s="6">
        <v>126.70025010080869</v>
      </c>
      <c r="S2540" s="6">
        <v>441394.71668800001</v>
      </c>
      <c r="T2540" s="6">
        <v>37.4743514897023</v>
      </c>
      <c r="U2540" s="6" t="s">
        <v>17616</v>
      </c>
      <c r="V2540" s="6">
        <v>2198</v>
      </c>
      <c r="W2540" s="6" t="s">
        <v>17625</v>
      </c>
      <c r="X2540" s="8" t="s">
        <v>17624</v>
      </c>
    </row>
    <row r="2541" spans="1:24">
      <c r="A2541" s="7" t="s">
        <v>2094</v>
      </c>
      <c r="B2541" s="6" t="s">
        <v>17616</v>
      </c>
      <c r="C2541" s="6">
        <v>40045</v>
      </c>
      <c r="D2541" s="6">
        <v>166000045</v>
      </c>
      <c r="E2541" s="6" t="s">
        <v>17616</v>
      </c>
      <c r="F2541" s="6" t="s">
        <v>17617</v>
      </c>
      <c r="G2541" s="6" t="s">
        <v>17618</v>
      </c>
      <c r="H2541" s="6" t="s">
        <v>17629</v>
      </c>
      <c r="I2541" s="6" t="s">
        <v>17630</v>
      </c>
      <c r="J2541" s="6">
        <v>2801777</v>
      </c>
      <c r="K2541" s="6" t="s">
        <v>17621</v>
      </c>
      <c r="L2541" s="6">
        <v>2</v>
      </c>
      <c r="M2541" s="6" t="s">
        <v>17622</v>
      </c>
      <c r="N2541" s="6">
        <v>0</v>
      </c>
      <c r="O2541" s="6">
        <v>20070628</v>
      </c>
      <c r="P2541" s="6" t="s">
        <v>17616</v>
      </c>
      <c r="Q2541" s="6">
        <v>173219.82242099999</v>
      </c>
      <c r="R2541" s="6">
        <v>126.69803657699592</v>
      </c>
      <c r="S2541" s="6">
        <v>441471.74604300002</v>
      </c>
      <c r="T2541" s="6">
        <v>37.475039859637377</v>
      </c>
      <c r="U2541" s="6" t="s">
        <v>17616</v>
      </c>
      <c r="V2541" s="6">
        <v>1877</v>
      </c>
      <c r="W2541" s="6" t="s">
        <v>17625</v>
      </c>
      <c r="X2541" s="8" t="s">
        <v>17624</v>
      </c>
    </row>
    <row r="2542" spans="1:24">
      <c r="A2542" s="7" t="s">
        <v>2089</v>
      </c>
      <c r="B2542" s="6" t="s">
        <v>17616</v>
      </c>
      <c r="C2542" s="6">
        <v>40046</v>
      </c>
      <c r="D2542" s="6">
        <v>166000046</v>
      </c>
      <c r="E2542" s="6" t="s">
        <v>17616</v>
      </c>
      <c r="F2542" s="6" t="s">
        <v>17617</v>
      </c>
      <c r="G2542" s="6" t="s">
        <v>17680</v>
      </c>
      <c r="H2542" s="6" t="s">
        <v>17629</v>
      </c>
      <c r="I2542" s="6" t="s">
        <v>17641</v>
      </c>
      <c r="J2542" s="6">
        <v>2801776</v>
      </c>
      <c r="K2542" s="6" t="s">
        <v>17621</v>
      </c>
      <c r="L2542" s="6">
        <v>2</v>
      </c>
      <c r="M2542" s="6" t="s">
        <v>17622</v>
      </c>
      <c r="N2542" s="6">
        <v>1</v>
      </c>
      <c r="O2542" s="6">
        <v>20131126</v>
      </c>
      <c r="P2542" s="6" t="s">
        <v>17616</v>
      </c>
      <c r="Q2542" s="6">
        <v>173400.880661</v>
      </c>
      <c r="R2542" s="6">
        <v>126.70008611619301</v>
      </c>
      <c r="S2542" s="6">
        <v>441397.54940999998</v>
      </c>
      <c r="T2542" s="6">
        <v>37.47437659432309</v>
      </c>
      <c r="U2542" s="6" t="s">
        <v>17616</v>
      </c>
      <c r="V2542" s="6">
        <v>2180</v>
      </c>
      <c r="W2542" s="6" t="s">
        <v>17681</v>
      </c>
      <c r="X2542" s="8" t="s">
        <v>17624</v>
      </c>
    </row>
    <row r="2543" spans="1:24">
      <c r="A2543" s="7" t="s">
        <v>10658</v>
      </c>
      <c r="B2543" s="6" t="s">
        <v>17616</v>
      </c>
      <c r="C2543" s="6">
        <v>40047</v>
      </c>
      <c r="D2543" s="6">
        <v>166000047</v>
      </c>
      <c r="E2543" s="6" t="s">
        <v>17616</v>
      </c>
      <c r="F2543" s="6" t="s">
        <v>17617</v>
      </c>
      <c r="G2543" s="6" t="s">
        <v>17618</v>
      </c>
      <c r="H2543" s="6" t="s">
        <v>17629</v>
      </c>
      <c r="I2543" s="6" t="s">
        <v>17630</v>
      </c>
      <c r="J2543" s="6">
        <v>2801775</v>
      </c>
      <c r="K2543" s="6" t="s">
        <v>17621</v>
      </c>
      <c r="L2543" s="6">
        <v>3</v>
      </c>
      <c r="M2543" s="6" t="s">
        <v>17622</v>
      </c>
      <c r="N2543" s="6">
        <v>1</v>
      </c>
      <c r="O2543" s="6">
        <v>20090907</v>
      </c>
      <c r="P2543" s="6" t="s">
        <v>17616</v>
      </c>
      <c r="Q2543" s="6">
        <v>172756.431645</v>
      </c>
      <c r="R2543" s="6">
        <v>126.69279098628004</v>
      </c>
      <c r="S2543" s="6">
        <v>441660.17496600002</v>
      </c>
      <c r="T2543" s="6">
        <v>37.476724014172319</v>
      </c>
      <c r="U2543" s="6" t="s">
        <v>17616</v>
      </c>
      <c r="V2543" s="6">
        <v>413</v>
      </c>
      <c r="W2543" s="6" t="s">
        <v>17716</v>
      </c>
      <c r="X2543" s="8" t="s">
        <v>17624</v>
      </c>
    </row>
    <row r="2544" spans="1:24">
      <c r="A2544" s="7" t="s">
        <v>2094</v>
      </c>
      <c r="B2544" s="6" t="s">
        <v>17616</v>
      </c>
      <c r="C2544" s="6">
        <v>40048</v>
      </c>
      <c r="D2544" s="6">
        <v>166000048</v>
      </c>
      <c r="E2544" s="6" t="s">
        <v>17616</v>
      </c>
      <c r="F2544" s="6" t="s">
        <v>17617</v>
      </c>
      <c r="G2544" s="6" t="s">
        <v>17618</v>
      </c>
      <c r="H2544" s="6" t="s">
        <v>17629</v>
      </c>
      <c r="I2544" s="6" t="s">
        <v>17630</v>
      </c>
      <c r="J2544" s="6">
        <v>2801774</v>
      </c>
      <c r="K2544" s="6" t="s">
        <v>17621</v>
      </c>
      <c r="L2544" s="6">
        <v>2</v>
      </c>
      <c r="M2544" s="6" t="s">
        <v>17622</v>
      </c>
      <c r="N2544" s="6">
        <v>0</v>
      </c>
      <c r="O2544" s="6">
        <v>20070628</v>
      </c>
      <c r="P2544" s="6" t="s">
        <v>17616</v>
      </c>
      <c r="Q2544" s="6">
        <v>173148.04025699999</v>
      </c>
      <c r="R2544" s="6">
        <v>126.69722389506872</v>
      </c>
      <c r="S2544" s="6">
        <v>441504.27610100002</v>
      </c>
      <c r="T2544" s="6">
        <v>37.475330865276163</v>
      </c>
      <c r="U2544" s="6" t="s">
        <v>17616</v>
      </c>
      <c r="V2544" s="6">
        <v>1876</v>
      </c>
      <c r="W2544" s="6" t="s">
        <v>17625</v>
      </c>
      <c r="X2544" s="8" t="s">
        <v>17624</v>
      </c>
    </row>
    <row r="2545" spans="1:24">
      <c r="A2545" s="7" t="s">
        <v>14326</v>
      </c>
      <c r="B2545" s="6" t="s">
        <v>17616</v>
      </c>
      <c r="C2545" s="6">
        <v>40049</v>
      </c>
      <c r="D2545" s="6">
        <v>166000049</v>
      </c>
      <c r="E2545" s="6" t="s">
        <v>17616</v>
      </c>
      <c r="F2545" s="6" t="s">
        <v>17617</v>
      </c>
      <c r="G2545" s="6" t="s">
        <v>17628</v>
      </c>
      <c r="H2545" s="6" t="s">
        <v>17629</v>
      </c>
      <c r="I2545" s="6" t="s">
        <v>17630</v>
      </c>
      <c r="J2545" s="6">
        <v>2801773</v>
      </c>
      <c r="K2545" s="6" t="s">
        <v>17621</v>
      </c>
      <c r="L2545" s="6">
        <v>2</v>
      </c>
      <c r="M2545" s="6" t="s">
        <v>17622</v>
      </c>
      <c r="N2545" s="6">
        <v>0</v>
      </c>
      <c r="O2545" s="6">
        <v>20070628</v>
      </c>
      <c r="P2545" s="6" t="s">
        <v>17616</v>
      </c>
      <c r="Q2545" s="6">
        <v>173005.29106300001</v>
      </c>
      <c r="R2545" s="6">
        <v>126.69560639336264</v>
      </c>
      <c r="S2545" s="6">
        <v>441605.66818099999</v>
      </c>
      <c r="T2545" s="6">
        <v>37.476240230730689</v>
      </c>
      <c r="U2545" s="6" t="s">
        <v>17616</v>
      </c>
      <c r="V2545" s="6">
        <v>1875</v>
      </c>
      <c r="W2545" s="6" t="s">
        <v>17716</v>
      </c>
      <c r="X2545" s="8" t="s">
        <v>17624</v>
      </c>
    </row>
    <row r="2546" spans="1:24">
      <c r="A2546" s="7" t="s">
        <v>14326</v>
      </c>
      <c r="B2546" s="6" t="s">
        <v>17616</v>
      </c>
      <c r="C2546" s="6">
        <v>40050</v>
      </c>
      <c r="D2546" s="6">
        <v>166000050</v>
      </c>
      <c r="E2546" s="6" t="s">
        <v>17616</v>
      </c>
      <c r="F2546" s="6" t="s">
        <v>17617</v>
      </c>
      <c r="G2546" s="6" t="s">
        <v>17632</v>
      </c>
      <c r="H2546" s="6" t="s">
        <v>17629</v>
      </c>
      <c r="I2546" s="6" t="s">
        <v>17630</v>
      </c>
      <c r="J2546" s="6">
        <v>2801772</v>
      </c>
      <c r="K2546" s="6" t="s">
        <v>17621</v>
      </c>
      <c r="L2546" s="6">
        <v>2</v>
      </c>
      <c r="M2546" s="6" t="s">
        <v>17622</v>
      </c>
      <c r="N2546" s="6">
        <v>0</v>
      </c>
      <c r="O2546" s="6">
        <v>20070628</v>
      </c>
      <c r="P2546" s="6" t="s">
        <v>17616</v>
      </c>
      <c r="Q2546" s="6">
        <v>173019.38681699999</v>
      </c>
      <c r="R2546" s="6">
        <v>126.6957648310733</v>
      </c>
      <c r="S2546" s="6">
        <v>441630.64092199999</v>
      </c>
      <c r="T2546" s="6">
        <v>37.476465644954104</v>
      </c>
      <c r="U2546" s="6" t="s">
        <v>17616</v>
      </c>
      <c r="V2546" s="6">
        <v>1878</v>
      </c>
      <c r="W2546" s="6" t="s">
        <v>17716</v>
      </c>
      <c r="X2546" s="8" t="s">
        <v>17624</v>
      </c>
    </row>
    <row r="2547" spans="1:24">
      <c r="A2547" s="7" t="s">
        <v>14704</v>
      </c>
      <c r="B2547" s="6" t="s">
        <v>17616</v>
      </c>
      <c r="C2547" s="6">
        <v>40052</v>
      </c>
      <c r="D2547" s="6">
        <v>166000052</v>
      </c>
      <c r="E2547" s="6" t="s">
        <v>17616</v>
      </c>
      <c r="F2547" s="6" t="s">
        <v>17617</v>
      </c>
      <c r="G2547" s="6" t="s">
        <v>17628</v>
      </c>
      <c r="H2547" s="6" t="s">
        <v>17629</v>
      </c>
      <c r="I2547" s="6" t="s">
        <v>17630</v>
      </c>
      <c r="J2547" s="6">
        <v>2805425</v>
      </c>
      <c r="K2547" s="6" t="s">
        <v>17621</v>
      </c>
      <c r="L2547" s="6">
        <v>3</v>
      </c>
      <c r="M2547" s="6" t="s">
        <v>17622</v>
      </c>
      <c r="N2547" s="6">
        <v>0</v>
      </c>
      <c r="O2547" s="6">
        <v>20070628</v>
      </c>
      <c r="P2547" s="6" t="s">
        <v>17616</v>
      </c>
      <c r="Q2547" s="6">
        <v>172702.65365600001</v>
      </c>
      <c r="R2547" s="6">
        <v>126.69217661644493</v>
      </c>
      <c r="S2547" s="6">
        <v>441832.49092000001</v>
      </c>
      <c r="T2547" s="6">
        <v>37.478274972123451</v>
      </c>
      <c r="U2547" s="6" t="s">
        <v>17616</v>
      </c>
      <c r="V2547" s="6">
        <v>1879</v>
      </c>
      <c r="W2547" s="6" t="s">
        <v>17625</v>
      </c>
      <c r="X2547" s="8" t="s">
        <v>17624</v>
      </c>
    </row>
    <row r="2548" spans="1:24">
      <c r="A2548" s="7" t="s">
        <v>1143</v>
      </c>
      <c r="B2548" s="6" t="s">
        <v>17648</v>
      </c>
      <c r="C2548" s="6">
        <v>40053</v>
      </c>
      <c r="D2548" s="6">
        <v>166000053</v>
      </c>
      <c r="E2548" s="6" t="s">
        <v>17616</v>
      </c>
      <c r="F2548" s="6" t="s">
        <v>17617</v>
      </c>
      <c r="G2548" s="6" t="s">
        <v>17628</v>
      </c>
      <c r="H2548" s="6" t="s">
        <v>17629</v>
      </c>
      <c r="I2548" s="6" t="s">
        <v>17630</v>
      </c>
      <c r="J2548" s="6">
        <v>2801771</v>
      </c>
      <c r="K2548" s="6" t="s">
        <v>17621</v>
      </c>
      <c r="L2548" s="6">
        <v>3</v>
      </c>
      <c r="M2548" s="6" t="s">
        <v>17622</v>
      </c>
      <c r="N2548" s="6">
        <v>1</v>
      </c>
      <c r="O2548" s="6">
        <v>20140901</v>
      </c>
      <c r="P2548" s="6" t="s">
        <v>17616</v>
      </c>
      <c r="Q2548" s="6">
        <v>172657.82767500001</v>
      </c>
      <c r="R2548" s="6">
        <v>126.69166966188335</v>
      </c>
      <c r="S2548" s="6">
        <v>441837.264264</v>
      </c>
      <c r="T2548" s="6">
        <v>37.478316651645898</v>
      </c>
      <c r="U2548" s="6" t="s">
        <v>17616</v>
      </c>
      <c r="V2548" s="6">
        <v>409</v>
      </c>
      <c r="W2548" s="6" t="s">
        <v>17625</v>
      </c>
      <c r="X2548" s="8" t="s">
        <v>17624</v>
      </c>
    </row>
    <row r="2549" spans="1:24">
      <c r="A2549" s="7" t="s">
        <v>1143</v>
      </c>
      <c r="B2549" s="6" t="s">
        <v>17648</v>
      </c>
      <c r="C2549" s="6">
        <v>40054</v>
      </c>
      <c r="D2549" s="6">
        <v>166000054</v>
      </c>
      <c r="E2549" s="6" t="s">
        <v>17616</v>
      </c>
      <c r="F2549" s="6" t="s">
        <v>17617</v>
      </c>
      <c r="G2549" s="6" t="s">
        <v>17632</v>
      </c>
      <c r="H2549" s="6" t="s">
        <v>17629</v>
      </c>
      <c r="I2549" s="6" t="s">
        <v>17630</v>
      </c>
      <c r="J2549" s="6">
        <v>2801770</v>
      </c>
      <c r="K2549" s="6" t="s">
        <v>17621</v>
      </c>
      <c r="L2549" s="6">
        <v>3</v>
      </c>
      <c r="M2549" s="6" t="s">
        <v>17622</v>
      </c>
      <c r="N2549" s="6">
        <v>1</v>
      </c>
      <c r="O2549" s="6">
        <v>20140901</v>
      </c>
      <c r="P2549" s="6" t="s">
        <v>17616</v>
      </c>
      <c r="Q2549" s="6">
        <v>172657.87136600001</v>
      </c>
      <c r="R2549" s="6">
        <v>126.69166892066895</v>
      </c>
      <c r="S2549" s="6">
        <v>441870.46910799999</v>
      </c>
      <c r="T2549" s="6">
        <v>37.478615824897453</v>
      </c>
      <c r="U2549" s="6" t="s">
        <v>17616</v>
      </c>
      <c r="V2549" s="6">
        <v>408</v>
      </c>
      <c r="W2549" s="6" t="s">
        <v>17717</v>
      </c>
      <c r="X2549" s="8" t="s">
        <v>17624</v>
      </c>
    </row>
    <row r="2550" spans="1:24">
      <c r="A2550" s="7" t="s">
        <v>6927</v>
      </c>
      <c r="B2550" s="6" t="s">
        <v>17616</v>
      </c>
      <c r="C2550" s="6">
        <v>40055</v>
      </c>
      <c r="D2550" s="6">
        <v>166000055</v>
      </c>
      <c r="E2550" s="6" t="s">
        <v>17616</v>
      </c>
      <c r="F2550" s="6" t="s">
        <v>17617</v>
      </c>
      <c r="G2550" s="6" t="s">
        <v>17680</v>
      </c>
      <c r="H2550" s="6" t="s">
        <v>17629</v>
      </c>
      <c r="I2550" s="6" t="s">
        <v>17920</v>
      </c>
      <c r="J2550" s="6">
        <v>2801769</v>
      </c>
      <c r="K2550" s="6" t="s">
        <v>17621</v>
      </c>
      <c r="L2550" s="6">
        <v>2</v>
      </c>
      <c r="M2550" s="6" t="s">
        <v>17622</v>
      </c>
      <c r="N2550" s="6">
        <v>1</v>
      </c>
      <c r="O2550" s="6">
        <v>20131126</v>
      </c>
      <c r="P2550" s="6" t="s">
        <v>17616</v>
      </c>
      <c r="Q2550" s="6">
        <v>173467.48411700001</v>
      </c>
      <c r="R2550" s="6">
        <v>126.70083151122024</v>
      </c>
      <c r="S2550" s="6">
        <v>441606.64981199999</v>
      </c>
      <c r="T2550" s="6">
        <v>37.476262486603034</v>
      </c>
      <c r="U2550" s="6" t="s">
        <v>17616</v>
      </c>
      <c r="V2550" s="6">
        <v>2199</v>
      </c>
      <c r="W2550" s="6" t="s">
        <v>17681</v>
      </c>
      <c r="X2550" s="8" t="s">
        <v>17624</v>
      </c>
    </row>
    <row r="2551" spans="1:24">
      <c r="A2551" s="7" t="s">
        <v>11758</v>
      </c>
      <c r="B2551" s="6" t="s">
        <v>17616</v>
      </c>
      <c r="C2551" s="6">
        <v>40056</v>
      </c>
      <c r="D2551" s="6">
        <v>166000056</v>
      </c>
      <c r="E2551" s="6" t="s">
        <v>17616</v>
      </c>
      <c r="F2551" s="6" t="s">
        <v>17617</v>
      </c>
      <c r="G2551" s="6" t="s">
        <v>17632</v>
      </c>
      <c r="H2551" s="6" t="s">
        <v>17629</v>
      </c>
      <c r="I2551" s="6" t="s">
        <v>17630</v>
      </c>
      <c r="J2551" s="6">
        <v>2801768</v>
      </c>
      <c r="K2551" s="6" t="s">
        <v>17621</v>
      </c>
      <c r="L2551" s="6">
        <v>3</v>
      </c>
      <c r="M2551" s="6" t="s">
        <v>17622</v>
      </c>
      <c r="N2551" s="6">
        <v>1</v>
      </c>
      <c r="O2551" s="6">
        <v>20180804</v>
      </c>
      <c r="P2551" s="6" t="s">
        <v>17616</v>
      </c>
      <c r="Q2551" s="6">
        <v>174195.57154199999</v>
      </c>
      <c r="R2551" s="6">
        <v>126.70907145803562</v>
      </c>
      <c r="S2551" s="6">
        <v>441355.55574699998</v>
      </c>
      <c r="T2551" s="6">
        <v>37.474020810352783</v>
      </c>
      <c r="U2551" s="6" t="s">
        <v>17616</v>
      </c>
      <c r="V2551" s="6">
        <v>688</v>
      </c>
      <c r="W2551" s="6" t="s">
        <v>17717</v>
      </c>
      <c r="X2551" s="8" t="s">
        <v>17624</v>
      </c>
    </row>
    <row r="2552" spans="1:24">
      <c r="A2552" s="7" t="s">
        <v>6927</v>
      </c>
      <c r="B2552" s="6" t="s">
        <v>17616</v>
      </c>
      <c r="C2552" s="6">
        <v>40057</v>
      </c>
      <c r="D2552" s="6">
        <v>166000057</v>
      </c>
      <c r="E2552" s="6" t="s">
        <v>17616</v>
      </c>
      <c r="F2552" s="6" t="s">
        <v>17617</v>
      </c>
      <c r="G2552" s="6" t="s">
        <v>17680</v>
      </c>
      <c r="H2552" s="6" t="s">
        <v>17629</v>
      </c>
      <c r="I2552" s="6" t="s">
        <v>17641</v>
      </c>
      <c r="J2552" s="6">
        <v>2801767</v>
      </c>
      <c r="K2552" s="6" t="s">
        <v>17621</v>
      </c>
      <c r="L2552" s="6">
        <v>2</v>
      </c>
      <c r="M2552" s="6" t="s">
        <v>17622</v>
      </c>
      <c r="N2552" s="6">
        <v>1</v>
      </c>
      <c r="O2552" s="6">
        <v>20131126</v>
      </c>
      <c r="P2552" s="6" t="s">
        <v>17616</v>
      </c>
      <c r="Q2552" s="6">
        <v>173476.03963000001</v>
      </c>
      <c r="R2552" s="6">
        <v>126.70092685573981</v>
      </c>
      <c r="S2552" s="6">
        <v>441644.80303900002</v>
      </c>
      <c r="T2552" s="6">
        <v>37.476606489435028</v>
      </c>
      <c r="U2552" s="6" t="s">
        <v>17616</v>
      </c>
      <c r="V2552" s="6">
        <v>2179</v>
      </c>
      <c r="W2552" s="6" t="s">
        <v>17681</v>
      </c>
      <c r="X2552" s="8" t="s">
        <v>17624</v>
      </c>
    </row>
    <row r="2553" spans="1:24">
      <c r="A2553" s="7" t="s">
        <v>2717</v>
      </c>
      <c r="B2553" s="6" t="s">
        <v>17616</v>
      </c>
      <c r="C2553" s="6">
        <v>40058</v>
      </c>
      <c r="D2553" s="6">
        <v>166000058</v>
      </c>
      <c r="E2553" s="6" t="s">
        <v>17616</v>
      </c>
      <c r="F2553" s="6" t="s">
        <v>17617</v>
      </c>
      <c r="G2553" s="6" t="s">
        <v>17632</v>
      </c>
      <c r="H2553" s="6" t="s">
        <v>17629</v>
      </c>
      <c r="I2553" s="6" t="s">
        <v>17630</v>
      </c>
      <c r="J2553" s="6">
        <v>2801766</v>
      </c>
      <c r="K2553" s="6" t="s">
        <v>17621</v>
      </c>
      <c r="L2553" s="6">
        <v>3</v>
      </c>
      <c r="M2553" s="6" t="s">
        <v>17622</v>
      </c>
      <c r="N2553" s="6">
        <v>0</v>
      </c>
      <c r="O2553" s="6">
        <v>20070628</v>
      </c>
      <c r="P2553" s="6" t="s">
        <v>17616</v>
      </c>
      <c r="Q2553" s="6">
        <v>172994.826505</v>
      </c>
      <c r="R2553" s="6">
        <v>126.69547778769656</v>
      </c>
      <c r="S2553" s="6">
        <v>441886.091479</v>
      </c>
      <c r="T2553" s="6">
        <v>37.478766508497273</v>
      </c>
      <c r="U2553" s="6" t="s">
        <v>17616</v>
      </c>
      <c r="V2553" s="6">
        <v>2270</v>
      </c>
      <c r="W2553" s="6" t="s">
        <v>17634</v>
      </c>
      <c r="X2553" s="8" t="s">
        <v>17624</v>
      </c>
    </row>
    <row r="2554" spans="1:24">
      <c r="A2554" s="7" t="s">
        <v>2145</v>
      </c>
      <c r="B2554" s="6" t="s">
        <v>17616</v>
      </c>
      <c r="C2554" s="6">
        <v>40059</v>
      </c>
      <c r="D2554" s="6">
        <v>166000059</v>
      </c>
      <c r="E2554" s="6" t="s">
        <v>17616</v>
      </c>
      <c r="F2554" s="6" t="s">
        <v>17617</v>
      </c>
      <c r="G2554" s="6" t="s">
        <v>17632</v>
      </c>
      <c r="H2554" s="6" t="s">
        <v>17629</v>
      </c>
      <c r="I2554" s="6" t="s">
        <v>17630</v>
      </c>
      <c r="J2554" s="6">
        <v>2801765</v>
      </c>
      <c r="K2554" s="6" t="s">
        <v>17621</v>
      </c>
      <c r="L2554" s="6">
        <v>3</v>
      </c>
      <c r="M2554" s="6" t="s">
        <v>17622</v>
      </c>
      <c r="N2554" s="6">
        <v>1</v>
      </c>
      <c r="O2554" s="6">
        <v>20100426</v>
      </c>
      <c r="P2554" s="6" t="s">
        <v>17616</v>
      </c>
      <c r="Q2554" s="6">
        <v>172977.50268000001</v>
      </c>
      <c r="R2554" s="6">
        <v>126.69528141712499</v>
      </c>
      <c r="S2554" s="6">
        <v>441900.12459999998</v>
      </c>
      <c r="T2554" s="6">
        <v>37.478892437973386</v>
      </c>
      <c r="U2554" s="6" t="s">
        <v>17616</v>
      </c>
      <c r="V2554" s="6">
        <v>405</v>
      </c>
      <c r="W2554" s="6" t="s">
        <v>17717</v>
      </c>
      <c r="X2554" s="8" t="s">
        <v>17624</v>
      </c>
    </row>
    <row r="2555" spans="1:24">
      <c r="A2555" s="7" t="s">
        <v>10386</v>
      </c>
      <c r="B2555" s="6" t="s">
        <v>17616</v>
      </c>
      <c r="C2555" s="6">
        <v>40060</v>
      </c>
      <c r="D2555" s="6">
        <v>166000060</v>
      </c>
      <c r="E2555" s="6" t="s">
        <v>17616</v>
      </c>
      <c r="F2555" s="6" t="s">
        <v>17617</v>
      </c>
      <c r="G2555" s="6" t="s">
        <v>17632</v>
      </c>
      <c r="H2555" s="6" t="s">
        <v>17629</v>
      </c>
      <c r="I2555" s="6" t="s">
        <v>17630</v>
      </c>
      <c r="J2555" s="6">
        <v>2801764</v>
      </c>
      <c r="K2555" s="6" t="s">
        <v>17621</v>
      </c>
      <c r="L2555" s="6">
        <v>2</v>
      </c>
      <c r="M2555" s="6" t="s">
        <v>17622</v>
      </c>
      <c r="N2555" s="6">
        <v>0</v>
      </c>
      <c r="O2555" s="6">
        <v>20070628</v>
      </c>
      <c r="P2555" s="6" t="s">
        <v>17616</v>
      </c>
      <c r="Q2555" s="6">
        <v>173717.78166899999</v>
      </c>
      <c r="R2555" s="6">
        <v>126.70366019351556</v>
      </c>
      <c r="S2555" s="6">
        <v>441633.67293300002</v>
      </c>
      <c r="T2555" s="6">
        <v>37.476513128737061</v>
      </c>
      <c r="U2555" s="6" t="s">
        <v>17616</v>
      </c>
      <c r="V2555" s="6">
        <v>2169</v>
      </c>
      <c r="W2555" s="6" t="s">
        <v>17625</v>
      </c>
      <c r="X2555" s="8" t="s">
        <v>17624</v>
      </c>
    </row>
    <row r="2556" spans="1:24">
      <c r="A2556" s="7" t="s">
        <v>11184</v>
      </c>
      <c r="B2556" s="6" t="s">
        <v>17616</v>
      </c>
      <c r="C2556" s="6">
        <v>40061</v>
      </c>
      <c r="D2556" s="6">
        <v>166000061</v>
      </c>
      <c r="E2556" s="6" t="s">
        <v>17616</v>
      </c>
      <c r="F2556" s="6" t="s">
        <v>17617</v>
      </c>
      <c r="G2556" s="6" t="s">
        <v>17680</v>
      </c>
      <c r="H2556" s="6" t="s">
        <v>17629</v>
      </c>
      <c r="I2556" s="6" t="s">
        <v>17641</v>
      </c>
      <c r="J2556" s="6">
        <v>2801763</v>
      </c>
      <c r="K2556" s="6" t="s">
        <v>17621</v>
      </c>
      <c r="L2556" s="6">
        <v>2</v>
      </c>
      <c r="M2556" s="6" t="s">
        <v>17622</v>
      </c>
      <c r="N2556" s="6">
        <v>1</v>
      </c>
      <c r="O2556" s="6">
        <v>20131126</v>
      </c>
      <c r="P2556" s="6" t="s">
        <v>17616</v>
      </c>
      <c r="Q2556" s="6">
        <v>173552.486806</v>
      </c>
      <c r="R2556" s="6">
        <v>126.7017872466345</v>
      </c>
      <c r="S2556" s="6">
        <v>441752.04956100002</v>
      </c>
      <c r="T2556" s="6">
        <v>37.477574965149316</v>
      </c>
      <c r="U2556" s="6" t="s">
        <v>17616</v>
      </c>
      <c r="V2556" s="6">
        <v>2200</v>
      </c>
      <c r="W2556" s="6" t="s">
        <v>17681</v>
      </c>
      <c r="X2556" s="8" t="s">
        <v>17624</v>
      </c>
    </row>
    <row r="2557" spans="1:24">
      <c r="A2557" s="7" t="s">
        <v>1143</v>
      </c>
      <c r="B2557" s="6" t="s">
        <v>17648</v>
      </c>
      <c r="C2557" s="6">
        <v>40063</v>
      </c>
      <c r="D2557" s="6">
        <v>166000063</v>
      </c>
      <c r="E2557" s="6" t="s">
        <v>17616</v>
      </c>
      <c r="F2557" s="6" t="s">
        <v>17617</v>
      </c>
      <c r="G2557" s="6" t="s">
        <v>17632</v>
      </c>
      <c r="H2557" s="6" t="s">
        <v>17629</v>
      </c>
      <c r="I2557" s="6" t="s">
        <v>17683</v>
      </c>
      <c r="J2557" s="6">
        <v>2801762</v>
      </c>
      <c r="K2557" s="6" t="s">
        <v>17621</v>
      </c>
      <c r="L2557" s="6">
        <v>1</v>
      </c>
      <c r="M2557" s="6" t="s">
        <v>17622</v>
      </c>
      <c r="N2557" s="6">
        <v>1</v>
      </c>
      <c r="O2557" s="6">
        <v>20140901</v>
      </c>
      <c r="P2557" s="6" t="s">
        <v>17616</v>
      </c>
      <c r="Q2557" s="6">
        <v>172527.49801700001</v>
      </c>
      <c r="R2557" s="6">
        <v>126.69018679776718</v>
      </c>
      <c r="S2557" s="6">
        <v>442089.57472199999</v>
      </c>
      <c r="T2557" s="6">
        <v>37.480586067336418</v>
      </c>
      <c r="U2557" s="6" t="s">
        <v>17616</v>
      </c>
      <c r="V2557" s="6">
        <v>2223</v>
      </c>
      <c r="W2557" s="6" t="s">
        <v>17634</v>
      </c>
      <c r="X2557" s="8" t="s">
        <v>17624</v>
      </c>
    </row>
    <row r="2558" spans="1:24">
      <c r="A2558" s="7" t="s">
        <v>1143</v>
      </c>
      <c r="B2558" s="6" t="s">
        <v>17648</v>
      </c>
      <c r="C2558" s="6">
        <v>40064</v>
      </c>
      <c r="D2558" s="6">
        <v>166000064</v>
      </c>
      <c r="E2558" s="6" t="s">
        <v>17616</v>
      </c>
      <c r="F2558" s="6" t="s">
        <v>17617</v>
      </c>
      <c r="G2558" s="6" t="s">
        <v>17628</v>
      </c>
      <c r="H2558" s="6" t="s">
        <v>17629</v>
      </c>
      <c r="I2558" s="6" t="s">
        <v>17630</v>
      </c>
      <c r="J2558" s="6">
        <v>2801761</v>
      </c>
      <c r="K2558" s="6" t="s">
        <v>17621</v>
      </c>
      <c r="L2558" s="6">
        <v>1</v>
      </c>
      <c r="M2558" s="6" t="s">
        <v>17622</v>
      </c>
      <c r="N2558" s="6">
        <v>1</v>
      </c>
      <c r="O2558" s="6">
        <v>20140901</v>
      </c>
      <c r="P2558" s="6" t="s">
        <v>17616</v>
      </c>
      <c r="Q2558" s="6">
        <v>172562.31458800001</v>
      </c>
      <c r="R2558" s="6">
        <v>126.69057792107198</v>
      </c>
      <c r="S2558" s="6">
        <v>442156.67685300001</v>
      </c>
      <c r="T2558" s="6">
        <v>37.481191686246191</v>
      </c>
      <c r="U2558" s="6" t="s">
        <v>17616</v>
      </c>
      <c r="V2558" s="6">
        <v>2224</v>
      </c>
      <c r="W2558" s="6" t="s">
        <v>17625</v>
      </c>
      <c r="X2558" s="8" t="s">
        <v>17624</v>
      </c>
    </row>
    <row r="2559" spans="1:24">
      <c r="A2559" s="7" t="s">
        <v>12336</v>
      </c>
      <c r="B2559" s="6" t="s">
        <v>17616</v>
      </c>
      <c r="C2559" s="6">
        <v>40065</v>
      </c>
      <c r="D2559" s="6">
        <v>166000065</v>
      </c>
      <c r="E2559" s="6" t="s">
        <v>17616</v>
      </c>
      <c r="F2559" s="6" t="s">
        <v>17617</v>
      </c>
      <c r="G2559" s="6" t="s">
        <v>17628</v>
      </c>
      <c r="H2559" s="6" t="s">
        <v>17629</v>
      </c>
      <c r="I2559" s="6" t="s">
        <v>17641</v>
      </c>
      <c r="J2559" s="6">
        <v>2801760</v>
      </c>
      <c r="K2559" s="6" t="s">
        <v>17621</v>
      </c>
      <c r="L2559" s="6">
        <v>2</v>
      </c>
      <c r="M2559" s="6" t="s">
        <v>17622</v>
      </c>
      <c r="N2559" s="6">
        <v>1</v>
      </c>
      <c r="O2559" s="6">
        <v>20180622</v>
      </c>
      <c r="P2559" s="6" t="s">
        <v>17616</v>
      </c>
      <c r="Q2559" s="6">
        <v>173566.84101400001</v>
      </c>
      <c r="R2559" s="6">
        <v>126.70194686760627</v>
      </c>
      <c r="S2559" s="6">
        <v>441825.96243499999</v>
      </c>
      <c r="T2559" s="6">
        <v>37.478241324154197</v>
      </c>
      <c r="U2559" s="6" t="s">
        <v>17616</v>
      </c>
      <c r="V2559" s="6">
        <v>5040</v>
      </c>
      <c r="W2559" s="6" t="s">
        <v>17625</v>
      </c>
      <c r="X2559" s="8" t="s">
        <v>17624</v>
      </c>
    </row>
    <row r="2560" spans="1:24">
      <c r="A2560" s="7" t="s">
        <v>3426</v>
      </c>
      <c r="B2560" s="6" t="s">
        <v>17616</v>
      </c>
      <c r="C2560" s="6">
        <v>40066</v>
      </c>
      <c r="D2560" s="6">
        <v>166000066</v>
      </c>
      <c r="E2560" s="6" t="s">
        <v>17616</v>
      </c>
      <c r="F2560" s="6" t="s">
        <v>17617</v>
      </c>
      <c r="G2560" s="6" t="s">
        <v>17618</v>
      </c>
      <c r="H2560" s="6" t="s">
        <v>17629</v>
      </c>
      <c r="I2560" s="6" t="s">
        <v>17630</v>
      </c>
      <c r="J2560" s="6">
        <v>2801759</v>
      </c>
      <c r="K2560" s="6" t="s">
        <v>17621</v>
      </c>
      <c r="L2560" s="6">
        <v>3</v>
      </c>
      <c r="M2560" s="6" t="s">
        <v>17622</v>
      </c>
      <c r="N2560" s="6">
        <v>0</v>
      </c>
      <c r="O2560" s="6">
        <v>20070628</v>
      </c>
      <c r="P2560" s="6" t="s">
        <v>17616</v>
      </c>
      <c r="Q2560" s="6">
        <v>174233.66866600001</v>
      </c>
      <c r="R2560" s="6">
        <v>126.70949435452619</v>
      </c>
      <c r="S2560" s="6">
        <v>441577.62162599998</v>
      </c>
      <c r="T2560" s="6">
        <v>37.476022668793377</v>
      </c>
      <c r="U2560" s="6" t="s">
        <v>17616</v>
      </c>
      <c r="V2560" s="6">
        <v>687</v>
      </c>
      <c r="W2560" s="6" t="s">
        <v>17716</v>
      </c>
      <c r="X2560" s="8" t="s">
        <v>17624</v>
      </c>
    </row>
    <row r="2561" spans="1:24">
      <c r="A2561" s="7" t="s">
        <v>10806</v>
      </c>
      <c r="B2561" s="6" t="s">
        <v>17616</v>
      </c>
      <c r="C2561" s="6">
        <v>40067</v>
      </c>
      <c r="D2561" s="6">
        <v>166000067</v>
      </c>
      <c r="E2561" s="6" t="s">
        <v>17616</v>
      </c>
      <c r="F2561" s="6" t="s">
        <v>17617</v>
      </c>
      <c r="G2561" s="6" t="s">
        <v>17680</v>
      </c>
      <c r="H2561" s="6" t="s">
        <v>17629</v>
      </c>
      <c r="I2561" s="6" t="s">
        <v>17630</v>
      </c>
      <c r="J2561" s="6">
        <v>2801758</v>
      </c>
      <c r="K2561" s="6" t="s">
        <v>17621</v>
      </c>
      <c r="L2561" s="6">
        <v>2</v>
      </c>
      <c r="M2561" s="6" t="s">
        <v>17622</v>
      </c>
      <c r="N2561" s="6">
        <v>0</v>
      </c>
      <c r="O2561" s="6">
        <v>20070628</v>
      </c>
      <c r="P2561" s="6" t="s">
        <v>17616</v>
      </c>
      <c r="Q2561" s="6">
        <v>173732.27402300001</v>
      </c>
      <c r="R2561" s="6">
        <v>126.70381631568895</v>
      </c>
      <c r="S2561" s="6">
        <v>441849.58916700003</v>
      </c>
      <c r="T2561" s="6">
        <v>37.478458925418209</v>
      </c>
      <c r="U2561" s="6" t="s">
        <v>17616</v>
      </c>
      <c r="V2561" s="6">
        <v>2170</v>
      </c>
      <c r="W2561" s="6" t="s">
        <v>17681</v>
      </c>
      <c r="X2561" s="8" t="s">
        <v>17624</v>
      </c>
    </row>
    <row r="2562" spans="1:24">
      <c r="A2562" s="7" t="s">
        <v>2339</v>
      </c>
      <c r="B2562" s="6" t="s">
        <v>17616</v>
      </c>
      <c r="C2562" s="6">
        <v>40068</v>
      </c>
      <c r="D2562" s="6">
        <v>166000068</v>
      </c>
      <c r="E2562" s="6" t="s">
        <v>17616</v>
      </c>
      <c r="F2562" s="6" t="s">
        <v>17617</v>
      </c>
      <c r="G2562" s="6" t="s">
        <v>17632</v>
      </c>
      <c r="H2562" s="6" t="s">
        <v>17629</v>
      </c>
      <c r="I2562" s="6" t="s">
        <v>17630</v>
      </c>
      <c r="J2562" s="6">
        <v>2801757</v>
      </c>
      <c r="K2562" s="6" t="s">
        <v>17621</v>
      </c>
      <c r="L2562" s="6">
        <v>2</v>
      </c>
      <c r="M2562" s="6" t="s">
        <v>17622</v>
      </c>
      <c r="N2562" s="6">
        <v>0</v>
      </c>
      <c r="O2562" s="6">
        <v>20070628</v>
      </c>
      <c r="P2562" s="6" t="s">
        <v>17616</v>
      </c>
      <c r="Q2562" s="6">
        <v>173738.09211100001</v>
      </c>
      <c r="R2562" s="6">
        <v>126.70388029795349</v>
      </c>
      <c r="S2562" s="6">
        <v>441899.79448799998</v>
      </c>
      <c r="T2562" s="6">
        <v>37.478911435979299</v>
      </c>
      <c r="U2562" s="6" t="s">
        <v>17616</v>
      </c>
      <c r="V2562" s="6">
        <v>2171</v>
      </c>
      <c r="W2562" s="6" t="s">
        <v>17625</v>
      </c>
      <c r="X2562" s="8" t="s">
        <v>17624</v>
      </c>
    </row>
    <row r="2563" spans="1:24">
      <c r="A2563" s="7" t="s">
        <v>6930</v>
      </c>
      <c r="B2563" s="6" t="s">
        <v>17616</v>
      </c>
      <c r="C2563" s="6">
        <v>40069</v>
      </c>
      <c r="D2563" s="6">
        <v>166000069</v>
      </c>
      <c r="E2563" s="6" t="s">
        <v>17616</v>
      </c>
      <c r="F2563" s="6" t="s">
        <v>17617</v>
      </c>
      <c r="G2563" s="6" t="s">
        <v>17632</v>
      </c>
      <c r="H2563" s="6" t="s">
        <v>17629</v>
      </c>
      <c r="I2563" s="6" t="s">
        <v>17630</v>
      </c>
      <c r="J2563" s="6">
        <v>2801756</v>
      </c>
      <c r="K2563" s="6" t="s">
        <v>17621</v>
      </c>
      <c r="L2563" s="6">
        <v>3</v>
      </c>
      <c r="M2563" s="6" t="s">
        <v>17622</v>
      </c>
      <c r="N2563" s="6">
        <v>1</v>
      </c>
      <c r="O2563" s="6">
        <v>20170529</v>
      </c>
      <c r="P2563" s="6" t="s">
        <v>17616</v>
      </c>
      <c r="Q2563" s="6">
        <v>173288.671156</v>
      </c>
      <c r="R2563" s="6">
        <v>126.69879157085282</v>
      </c>
      <c r="S2563" s="6">
        <v>442113.93006599997</v>
      </c>
      <c r="T2563" s="6">
        <v>37.480827867123629</v>
      </c>
      <c r="U2563" s="6" t="s">
        <v>17616</v>
      </c>
      <c r="V2563" s="6">
        <v>402</v>
      </c>
      <c r="W2563" s="6" t="s">
        <v>17813</v>
      </c>
      <c r="X2563" s="8" t="s">
        <v>17624</v>
      </c>
    </row>
    <row r="2564" spans="1:24">
      <c r="A2564" s="7" t="s">
        <v>6930</v>
      </c>
      <c r="B2564" s="6" t="s">
        <v>17616</v>
      </c>
      <c r="C2564" s="6">
        <v>40070</v>
      </c>
      <c r="D2564" s="6">
        <v>166000070</v>
      </c>
      <c r="E2564" s="6" t="s">
        <v>17616</v>
      </c>
      <c r="F2564" s="6" t="s">
        <v>17617</v>
      </c>
      <c r="G2564" s="6" t="s">
        <v>17632</v>
      </c>
      <c r="H2564" s="6" t="s">
        <v>17629</v>
      </c>
      <c r="I2564" s="6" t="s">
        <v>17630</v>
      </c>
      <c r="J2564" s="6">
        <v>2801755</v>
      </c>
      <c r="K2564" s="6" t="s">
        <v>17621</v>
      </c>
      <c r="L2564" s="6">
        <v>3</v>
      </c>
      <c r="M2564" s="6" t="s">
        <v>17622</v>
      </c>
      <c r="N2564" s="6">
        <v>1</v>
      </c>
      <c r="O2564" s="6">
        <v>20170529</v>
      </c>
      <c r="P2564" s="6" t="s">
        <v>17616</v>
      </c>
      <c r="Q2564" s="6">
        <v>173267.51165299999</v>
      </c>
      <c r="R2564" s="6">
        <v>126.6985517567916</v>
      </c>
      <c r="S2564" s="6">
        <v>442130.10828599997</v>
      </c>
      <c r="T2564" s="6">
        <v>37.480973017989641</v>
      </c>
      <c r="U2564" s="6" t="s">
        <v>17616</v>
      </c>
      <c r="V2564" s="6">
        <v>401</v>
      </c>
      <c r="W2564" s="6" t="s">
        <v>17813</v>
      </c>
      <c r="X2564" s="8" t="s">
        <v>17624</v>
      </c>
    </row>
    <row r="2565" spans="1:24">
      <c r="A2565" s="7" t="s">
        <v>1644</v>
      </c>
      <c r="B2565" s="6" t="s">
        <v>17616</v>
      </c>
      <c r="C2565" s="6">
        <v>40072</v>
      </c>
      <c r="D2565" s="6">
        <v>166000072</v>
      </c>
      <c r="E2565" s="6" t="s">
        <v>17616</v>
      </c>
      <c r="F2565" s="6" t="s">
        <v>17617</v>
      </c>
      <c r="G2565" s="6" t="s">
        <v>17680</v>
      </c>
      <c r="H2565" s="6" t="s">
        <v>17629</v>
      </c>
      <c r="I2565" s="6" t="s">
        <v>17630</v>
      </c>
      <c r="J2565" s="6">
        <v>2801753</v>
      </c>
      <c r="K2565" s="6" t="s">
        <v>17621</v>
      </c>
      <c r="L2565" s="6">
        <v>2</v>
      </c>
      <c r="M2565" s="6" t="s">
        <v>17622</v>
      </c>
      <c r="N2565" s="6">
        <v>0</v>
      </c>
      <c r="O2565" s="6">
        <v>20070628</v>
      </c>
      <c r="P2565" s="6" t="s">
        <v>17616</v>
      </c>
      <c r="Q2565" s="6">
        <v>173794.58698600001</v>
      </c>
      <c r="R2565" s="6">
        <v>126.70450892518068</v>
      </c>
      <c r="S2565" s="6">
        <v>442182.41509299999</v>
      </c>
      <c r="T2565" s="6">
        <v>37.481459425619192</v>
      </c>
      <c r="U2565" s="6" t="s">
        <v>17616</v>
      </c>
      <c r="V2565" s="6">
        <v>2177</v>
      </c>
      <c r="W2565" s="6" t="s">
        <v>17681</v>
      </c>
      <c r="X2565" s="8" t="s">
        <v>17624</v>
      </c>
    </row>
    <row r="2566" spans="1:24">
      <c r="A2566" s="7" t="s">
        <v>5300</v>
      </c>
      <c r="B2566" s="6" t="s">
        <v>17616</v>
      </c>
      <c r="C2566" s="6">
        <v>40073</v>
      </c>
      <c r="D2566" s="6">
        <v>166000073</v>
      </c>
      <c r="E2566" s="6" t="s">
        <v>17616</v>
      </c>
      <c r="F2566" s="6" t="s">
        <v>17617</v>
      </c>
      <c r="G2566" s="6" t="s">
        <v>17618</v>
      </c>
      <c r="H2566" s="6" t="s">
        <v>17629</v>
      </c>
      <c r="I2566" s="6" t="s">
        <v>17630</v>
      </c>
      <c r="J2566" s="6">
        <v>2801752</v>
      </c>
      <c r="K2566" s="6" t="s">
        <v>17621</v>
      </c>
      <c r="L2566" s="6">
        <v>3</v>
      </c>
      <c r="M2566" s="6" t="s">
        <v>17622</v>
      </c>
      <c r="N2566" s="6">
        <v>1</v>
      </c>
      <c r="O2566" s="6">
        <v>20081229</v>
      </c>
      <c r="P2566" s="6" t="s">
        <v>17616</v>
      </c>
      <c r="Q2566" s="6">
        <v>174283.84029200001</v>
      </c>
      <c r="R2566" s="6">
        <v>126.71004671335059</v>
      </c>
      <c r="S2566" s="6">
        <v>442001.64980000001</v>
      </c>
      <c r="T2566" s="6">
        <v>37.479844522702507</v>
      </c>
      <c r="U2566" s="6" t="s">
        <v>17616</v>
      </c>
      <c r="V2566" s="6">
        <v>693</v>
      </c>
      <c r="W2566" s="6" t="s">
        <v>17880</v>
      </c>
      <c r="X2566" s="8" t="s">
        <v>17624</v>
      </c>
    </row>
    <row r="2567" spans="1:24">
      <c r="A2567" s="7" t="s">
        <v>5300</v>
      </c>
      <c r="B2567" s="6" t="s">
        <v>17616</v>
      </c>
      <c r="C2567" s="6">
        <v>40074</v>
      </c>
      <c r="D2567" s="6">
        <v>166000074</v>
      </c>
      <c r="E2567" s="6" t="s">
        <v>17616</v>
      </c>
      <c r="F2567" s="6" t="s">
        <v>17617</v>
      </c>
      <c r="G2567" s="6" t="s">
        <v>17618</v>
      </c>
      <c r="H2567" s="6" t="s">
        <v>17629</v>
      </c>
      <c r="I2567" s="6" t="s">
        <v>17630</v>
      </c>
      <c r="J2567" s="6">
        <v>2801751</v>
      </c>
      <c r="K2567" s="6" t="s">
        <v>17621</v>
      </c>
      <c r="L2567" s="6">
        <v>3</v>
      </c>
      <c r="M2567" s="6" t="s">
        <v>17622</v>
      </c>
      <c r="N2567" s="6">
        <v>0</v>
      </c>
      <c r="O2567" s="6">
        <v>20070628</v>
      </c>
      <c r="P2567" s="6" t="s">
        <v>17616</v>
      </c>
      <c r="Q2567" s="6">
        <v>174292.03111000001</v>
      </c>
      <c r="R2567" s="6">
        <v>126.71013744610885</v>
      </c>
      <c r="S2567" s="6">
        <v>442055.10591699998</v>
      </c>
      <c r="T2567" s="6">
        <v>37.480326385452685</v>
      </c>
      <c r="U2567" s="6" t="s">
        <v>17616</v>
      </c>
      <c r="V2567" s="6">
        <v>692</v>
      </c>
      <c r="W2567" s="6" t="s">
        <v>17716</v>
      </c>
      <c r="X2567" s="8" t="s">
        <v>17624</v>
      </c>
    </row>
    <row r="2568" spans="1:24">
      <c r="A2568" s="7" t="s">
        <v>12180</v>
      </c>
      <c r="B2568" s="6" t="s">
        <v>17648</v>
      </c>
      <c r="C2568" s="6">
        <v>40075</v>
      </c>
      <c r="D2568" s="6">
        <v>166000075</v>
      </c>
      <c r="E2568" s="6" t="s">
        <v>17616</v>
      </c>
      <c r="F2568" s="6" t="s">
        <v>17617</v>
      </c>
      <c r="G2568" s="6" t="s">
        <v>17618</v>
      </c>
      <c r="H2568" s="6" t="s">
        <v>17629</v>
      </c>
      <c r="I2568" s="6" t="s">
        <v>17630</v>
      </c>
      <c r="J2568" s="6">
        <v>2801750</v>
      </c>
      <c r="K2568" s="6" t="s">
        <v>17621</v>
      </c>
      <c r="L2568" s="6">
        <v>3</v>
      </c>
      <c r="M2568" s="6" t="s">
        <v>17622</v>
      </c>
      <c r="N2568" s="6">
        <v>1</v>
      </c>
      <c r="O2568" s="6">
        <v>20070628</v>
      </c>
      <c r="P2568" s="6" t="s">
        <v>17616</v>
      </c>
      <c r="Q2568" s="6">
        <v>173569.57845100001</v>
      </c>
      <c r="R2568" s="6">
        <v>126.7019585645979</v>
      </c>
      <c r="S2568" s="6">
        <v>442361.23581699998</v>
      </c>
      <c r="T2568" s="6">
        <v>37.483064159166325</v>
      </c>
      <c r="U2568" s="6" t="s">
        <v>17616</v>
      </c>
      <c r="V2568" s="6">
        <v>2272</v>
      </c>
      <c r="W2568" s="6" t="s">
        <v>17625</v>
      </c>
      <c r="X2568" s="8" t="s">
        <v>17624</v>
      </c>
    </row>
    <row r="2569" spans="1:24">
      <c r="A2569" s="7" t="s">
        <v>12180</v>
      </c>
      <c r="B2569" s="6" t="s">
        <v>17648</v>
      </c>
      <c r="C2569" s="6">
        <v>40076</v>
      </c>
      <c r="D2569" s="6">
        <v>166000076</v>
      </c>
      <c r="E2569" s="6" t="s">
        <v>17616</v>
      </c>
      <c r="F2569" s="6" t="s">
        <v>17617</v>
      </c>
      <c r="G2569" s="6" t="s">
        <v>17628</v>
      </c>
      <c r="H2569" s="6" t="s">
        <v>17629</v>
      </c>
      <c r="I2569" s="6" t="s">
        <v>17630</v>
      </c>
      <c r="J2569" s="6">
        <v>2801749</v>
      </c>
      <c r="K2569" s="6" t="s">
        <v>17621</v>
      </c>
      <c r="L2569" s="6">
        <v>3</v>
      </c>
      <c r="M2569" s="6" t="s">
        <v>17622</v>
      </c>
      <c r="N2569" s="6">
        <v>1</v>
      </c>
      <c r="O2569" s="6">
        <v>20070628</v>
      </c>
      <c r="P2569" s="6" t="s">
        <v>17616</v>
      </c>
      <c r="Q2569" s="6">
        <v>173602.398369</v>
      </c>
      <c r="R2569" s="6">
        <v>126.70232986202564</v>
      </c>
      <c r="S2569" s="6">
        <v>442354.83087900002</v>
      </c>
      <c r="T2569" s="6">
        <v>37.483007391531828</v>
      </c>
      <c r="U2569" s="6" t="s">
        <v>17616</v>
      </c>
      <c r="V2569" s="6">
        <v>2271</v>
      </c>
      <c r="W2569" s="6" t="s">
        <v>17716</v>
      </c>
      <c r="X2569" s="8" t="s">
        <v>17624</v>
      </c>
    </row>
    <row r="2570" spans="1:24">
      <c r="A2570" s="7" t="s">
        <v>15540</v>
      </c>
      <c r="B2570" s="6" t="s">
        <v>17616</v>
      </c>
      <c r="C2570" s="6">
        <v>40077</v>
      </c>
      <c r="D2570" s="6">
        <v>166000077</v>
      </c>
      <c r="E2570" s="6" t="s">
        <v>17616</v>
      </c>
      <c r="F2570" s="6" t="s">
        <v>17617</v>
      </c>
      <c r="G2570" s="6" t="s">
        <v>17628</v>
      </c>
      <c r="H2570" s="6" t="s">
        <v>17629</v>
      </c>
      <c r="I2570" s="6" t="s">
        <v>17630</v>
      </c>
      <c r="J2570" s="6">
        <v>2801748</v>
      </c>
      <c r="K2570" s="6" t="s">
        <v>17621</v>
      </c>
      <c r="L2570" s="6">
        <v>2</v>
      </c>
      <c r="M2570" s="6" t="s">
        <v>17622</v>
      </c>
      <c r="N2570" s="6">
        <v>1</v>
      </c>
      <c r="O2570" s="6">
        <v>20180622</v>
      </c>
      <c r="P2570" s="6" t="s">
        <v>17616</v>
      </c>
      <c r="Q2570" s="6">
        <v>174373.68854100001</v>
      </c>
      <c r="R2570" s="6">
        <v>126.71106030688298</v>
      </c>
      <c r="S2570" s="6">
        <v>442064.81158099999</v>
      </c>
      <c r="T2570" s="6">
        <v>37.480416105486221</v>
      </c>
      <c r="U2570" s="6" t="s">
        <v>17616</v>
      </c>
      <c r="V2570" s="6">
        <v>691</v>
      </c>
      <c r="W2570" s="6" t="s">
        <v>17625</v>
      </c>
      <c r="X2570" s="8" t="s">
        <v>17624</v>
      </c>
    </row>
    <row r="2571" spans="1:24">
      <c r="A2571" s="7" t="s">
        <v>1008</v>
      </c>
      <c r="B2571" s="6" t="s">
        <v>17648</v>
      </c>
      <c r="C2571" s="6">
        <v>40078</v>
      </c>
      <c r="D2571" s="6">
        <v>166000078</v>
      </c>
      <c r="E2571" s="6" t="s">
        <v>17616</v>
      </c>
      <c r="F2571" s="6" t="s">
        <v>17617</v>
      </c>
      <c r="G2571" s="6" t="s">
        <v>17680</v>
      </c>
      <c r="H2571" s="6" t="s">
        <v>17629</v>
      </c>
      <c r="I2571" s="6" t="s">
        <v>17630</v>
      </c>
      <c r="J2571" s="6">
        <v>2801747</v>
      </c>
      <c r="K2571" s="6" t="s">
        <v>17621</v>
      </c>
      <c r="L2571" s="6">
        <v>2</v>
      </c>
      <c r="M2571" s="6" t="s">
        <v>17622</v>
      </c>
      <c r="N2571" s="6">
        <v>1</v>
      </c>
      <c r="O2571" s="6">
        <v>20131227</v>
      </c>
      <c r="P2571" s="6" t="s">
        <v>17616</v>
      </c>
      <c r="Q2571" s="6">
        <v>173906.96276900001</v>
      </c>
      <c r="R2571" s="6">
        <v>126.70577522398443</v>
      </c>
      <c r="S2571" s="6">
        <v>442301.06889499997</v>
      </c>
      <c r="T2571" s="6">
        <v>37.482531670688012</v>
      </c>
      <c r="U2571" s="6" t="s">
        <v>17616</v>
      </c>
      <c r="V2571" s="6">
        <v>2172</v>
      </c>
      <c r="W2571" s="6" t="s">
        <v>18013</v>
      </c>
      <c r="X2571" s="8" t="s">
        <v>17624</v>
      </c>
    </row>
    <row r="2572" spans="1:24">
      <c r="A2572" s="7" t="s">
        <v>1576</v>
      </c>
      <c r="B2572" s="6" t="s">
        <v>17616</v>
      </c>
      <c r="C2572" s="6">
        <v>40079</v>
      </c>
      <c r="D2572" s="6">
        <v>166000079</v>
      </c>
      <c r="E2572" s="6" t="s">
        <v>17616</v>
      </c>
      <c r="F2572" s="6" t="s">
        <v>17617</v>
      </c>
      <c r="G2572" s="6" t="s">
        <v>17632</v>
      </c>
      <c r="H2572" s="6" t="s">
        <v>17629</v>
      </c>
      <c r="I2572" s="6" t="s">
        <v>17630</v>
      </c>
      <c r="J2572" s="6">
        <v>2801746</v>
      </c>
      <c r="K2572" s="6" t="s">
        <v>17621</v>
      </c>
      <c r="L2572" s="6">
        <v>2</v>
      </c>
      <c r="M2572" s="6" t="s">
        <v>17622</v>
      </c>
      <c r="N2572" s="6">
        <v>0</v>
      </c>
      <c r="O2572" s="6">
        <v>20070628</v>
      </c>
      <c r="P2572" s="6" t="s">
        <v>17616</v>
      </c>
      <c r="Q2572" s="6">
        <v>174168.64201000001</v>
      </c>
      <c r="R2572" s="6">
        <v>126.70873134565252</v>
      </c>
      <c r="S2572" s="6">
        <v>442370.67220700003</v>
      </c>
      <c r="T2572" s="6">
        <v>37.483166157320589</v>
      </c>
      <c r="U2572" s="6" t="s">
        <v>17616</v>
      </c>
      <c r="V2572" s="6">
        <v>709</v>
      </c>
      <c r="W2572" s="6" t="s">
        <v>17717</v>
      </c>
      <c r="X2572" s="8" t="s">
        <v>17624</v>
      </c>
    </row>
    <row r="2573" spans="1:24">
      <c r="A2573" s="7" t="s">
        <v>1576</v>
      </c>
      <c r="B2573" s="6" t="s">
        <v>17616</v>
      </c>
      <c r="C2573" s="6">
        <v>40080</v>
      </c>
      <c r="D2573" s="6">
        <v>166000080</v>
      </c>
      <c r="E2573" s="6" t="s">
        <v>17616</v>
      </c>
      <c r="F2573" s="6" t="s">
        <v>17617</v>
      </c>
      <c r="G2573" s="6" t="s">
        <v>17632</v>
      </c>
      <c r="H2573" s="6" t="s">
        <v>17629</v>
      </c>
      <c r="I2573" s="6" t="s">
        <v>17630</v>
      </c>
      <c r="J2573" s="6">
        <v>2801745</v>
      </c>
      <c r="K2573" s="6" t="s">
        <v>17621</v>
      </c>
      <c r="L2573" s="6">
        <v>2</v>
      </c>
      <c r="M2573" s="6" t="s">
        <v>17622</v>
      </c>
      <c r="N2573" s="6">
        <v>0</v>
      </c>
      <c r="O2573" s="6">
        <v>20070628</v>
      </c>
      <c r="P2573" s="6" t="s">
        <v>17616</v>
      </c>
      <c r="Q2573" s="6">
        <v>174136.70456300001</v>
      </c>
      <c r="R2573" s="6">
        <v>126.70836959055202</v>
      </c>
      <c r="S2573" s="6">
        <v>442389.548412</v>
      </c>
      <c r="T2573" s="6">
        <v>37.483335334652573</v>
      </c>
      <c r="U2573" s="6" t="s">
        <v>17616</v>
      </c>
      <c r="V2573" s="6">
        <v>708</v>
      </c>
      <c r="W2573" s="6" t="s">
        <v>17813</v>
      </c>
      <c r="X2573" s="8" t="s">
        <v>17624</v>
      </c>
    </row>
    <row r="2574" spans="1:24">
      <c r="A2574" s="7" t="s">
        <v>1576</v>
      </c>
      <c r="B2574" s="6" t="s">
        <v>17616</v>
      </c>
      <c r="C2574" s="6">
        <v>40081</v>
      </c>
      <c r="D2574" s="6">
        <v>166000081</v>
      </c>
      <c r="E2574" s="6" t="s">
        <v>17616</v>
      </c>
      <c r="F2574" s="6" t="s">
        <v>17617</v>
      </c>
      <c r="G2574" s="6" t="s">
        <v>17632</v>
      </c>
      <c r="H2574" s="6" t="s">
        <v>17629</v>
      </c>
      <c r="I2574" s="6" t="s">
        <v>17630</v>
      </c>
      <c r="J2574" s="6">
        <v>2801744</v>
      </c>
      <c r="K2574" s="6" t="s">
        <v>17621</v>
      </c>
      <c r="L2574" s="6">
        <v>2</v>
      </c>
      <c r="M2574" s="6" t="s">
        <v>17622</v>
      </c>
      <c r="N2574" s="6">
        <v>1</v>
      </c>
      <c r="O2574" s="6">
        <v>20140307</v>
      </c>
      <c r="P2574" s="6" t="s">
        <v>17616</v>
      </c>
      <c r="Q2574" s="6">
        <v>174087.48542899999</v>
      </c>
      <c r="R2574" s="6">
        <v>126.70781044701396</v>
      </c>
      <c r="S2574" s="6">
        <v>442465.02126000001</v>
      </c>
      <c r="T2574" s="6">
        <v>37.484013955112644</v>
      </c>
      <c r="U2574" s="6" t="s">
        <v>17616</v>
      </c>
      <c r="V2574" s="6">
        <v>2173</v>
      </c>
      <c r="W2574" s="6" t="s">
        <v>17634</v>
      </c>
      <c r="X2574" s="8" t="s">
        <v>17624</v>
      </c>
    </row>
    <row r="2575" spans="1:24">
      <c r="A2575" s="7" t="s">
        <v>11768</v>
      </c>
      <c r="B2575" s="6" t="s">
        <v>17616</v>
      </c>
      <c r="C2575" s="6">
        <v>40082</v>
      </c>
      <c r="D2575" s="6">
        <v>166000082</v>
      </c>
      <c r="E2575" s="6" t="s">
        <v>17616</v>
      </c>
      <c r="F2575" s="6" t="s">
        <v>17617</v>
      </c>
      <c r="G2575" s="6" t="s">
        <v>17632</v>
      </c>
      <c r="H2575" s="6" t="s">
        <v>17629</v>
      </c>
      <c r="I2575" s="6" t="s">
        <v>17630</v>
      </c>
      <c r="J2575" s="6">
        <v>2801743</v>
      </c>
      <c r="K2575" s="6" t="s">
        <v>17621</v>
      </c>
      <c r="L2575" s="6">
        <v>3</v>
      </c>
      <c r="M2575" s="6" t="s">
        <v>17622</v>
      </c>
      <c r="N2575" s="6">
        <v>0</v>
      </c>
      <c r="O2575" s="6">
        <v>20070628</v>
      </c>
      <c r="P2575" s="6" t="s">
        <v>17616</v>
      </c>
      <c r="Q2575" s="6">
        <v>173866.67133899999</v>
      </c>
      <c r="R2575" s="6">
        <v>126.70531107683956</v>
      </c>
      <c r="S2575" s="6">
        <v>442543.11547199998</v>
      </c>
      <c r="T2575" s="6">
        <v>37.484711343256556</v>
      </c>
      <c r="U2575" s="6" t="s">
        <v>17616</v>
      </c>
      <c r="V2575" s="6">
        <v>707</v>
      </c>
      <c r="W2575" s="6" t="s">
        <v>17634</v>
      </c>
      <c r="X2575" s="8" t="s">
        <v>17624</v>
      </c>
    </row>
    <row r="2576" spans="1:24">
      <c r="A2576" s="7" t="s">
        <v>11768</v>
      </c>
      <c r="B2576" s="6" t="s">
        <v>17616</v>
      </c>
      <c r="C2576" s="6">
        <v>40084</v>
      </c>
      <c r="D2576" s="6">
        <v>166000084</v>
      </c>
      <c r="E2576" s="6" t="s">
        <v>17616</v>
      </c>
      <c r="F2576" s="6" t="s">
        <v>17617</v>
      </c>
      <c r="G2576" s="6" t="s">
        <v>17632</v>
      </c>
      <c r="H2576" s="6" t="s">
        <v>17629</v>
      </c>
      <c r="I2576" s="6" t="s">
        <v>17630</v>
      </c>
      <c r="J2576" s="6">
        <v>2801741</v>
      </c>
      <c r="K2576" s="6" t="s">
        <v>17621</v>
      </c>
      <c r="L2576" s="6">
        <v>3</v>
      </c>
      <c r="M2576" s="6" t="s">
        <v>17622</v>
      </c>
      <c r="N2576" s="6">
        <v>0</v>
      </c>
      <c r="O2576" s="6">
        <v>20070628</v>
      </c>
      <c r="P2576" s="6" t="s">
        <v>17616</v>
      </c>
      <c r="Q2576" s="6">
        <v>173888.49628200001</v>
      </c>
      <c r="R2576" s="6">
        <v>126.70555614593465</v>
      </c>
      <c r="S2576" s="6">
        <v>442590.74595000001</v>
      </c>
      <c r="T2576" s="6">
        <v>37.485141107001347</v>
      </c>
      <c r="U2576" s="6" t="s">
        <v>17616</v>
      </c>
      <c r="V2576" s="6">
        <v>706</v>
      </c>
      <c r="W2576" s="6" t="s">
        <v>17717</v>
      </c>
      <c r="X2576" s="8" t="s">
        <v>17624</v>
      </c>
    </row>
    <row r="2577" spans="1:24">
      <c r="A2577" s="7" t="s">
        <v>3890</v>
      </c>
      <c r="B2577" s="6" t="s">
        <v>17616</v>
      </c>
      <c r="C2577" s="6">
        <v>40091</v>
      </c>
      <c r="D2577" s="6">
        <v>166000091</v>
      </c>
      <c r="E2577" s="6" t="s">
        <v>17616</v>
      </c>
      <c r="F2577" s="6" t="s">
        <v>17617</v>
      </c>
      <c r="G2577" s="6" t="s">
        <v>17632</v>
      </c>
      <c r="H2577" s="6" t="s">
        <v>17629</v>
      </c>
      <c r="I2577" s="6" t="s">
        <v>17630</v>
      </c>
      <c r="J2577" s="6">
        <v>2801737</v>
      </c>
      <c r="K2577" s="6" t="s">
        <v>17621</v>
      </c>
      <c r="L2577" s="6">
        <v>2</v>
      </c>
      <c r="M2577" s="6" t="s">
        <v>17622</v>
      </c>
      <c r="N2577" s="6">
        <v>1</v>
      </c>
      <c r="O2577" s="6">
        <v>20090930</v>
      </c>
      <c r="P2577" s="6" t="s">
        <v>17616</v>
      </c>
      <c r="Q2577" s="6">
        <v>174666.123402</v>
      </c>
      <c r="R2577" s="6">
        <v>126.71435668121865</v>
      </c>
      <c r="S2577" s="6">
        <v>442349.87540899997</v>
      </c>
      <c r="T2577" s="6">
        <v>37.482992583665705</v>
      </c>
      <c r="U2577" s="6" t="s">
        <v>17616</v>
      </c>
      <c r="V2577" s="6">
        <v>689</v>
      </c>
      <c r="W2577" s="6" t="s">
        <v>17625</v>
      </c>
      <c r="X2577" s="8" t="s">
        <v>17624</v>
      </c>
    </row>
    <row r="2578" spans="1:24">
      <c r="A2578" s="7" t="s">
        <v>11362</v>
      </c>
      <c r="B2578" s="6" t="s">
        <v>17616</v>
      </c>
      <c r="C2578" s="6">
        <v>40092</v>
      </c>
      <c r="D2578" s="6">
        <v>166000092</v>
      </c>
      <c r="E2578" s="6" t="s">
        <v>17616</v>
      </c>
      <c r="F2578" s="6" t="s">
        <v>17617</v>
      </c>
      <c r="G2578" s="6" t="s">
        <v>17628</v>
      </c>
      <c r="H2578" s="6" t="s">
        <v>17629</v>
      </c>
      <c r="I2578" s="6" t="s">
        <v>17630</v>
      </c>
      <c r="J2578" s="6">
        <v>2801736</v>
      </c>
      <c r="K2578" s="6" t="s">
        <v>17621</v>
      </c>
      <c r="L2578" s="6">
        <v>1</v>
      </c>
      <c r="M2578" s="6" t="s">
        <v>17622</v>
      </c>
      <c r="N2578" s="6">
        <v>0</v>
      </c>
      <c r="O2578" s="6">
        <v>20070628</v>
      </c>
      <c r="P2578" s="6" t="s">
        <v>17616</v>
      </c>
      <c r="Q2578" s="6">
        <v>173793.20105900001</v>
      </c>
      <c r="R2578" s="6">
        <v>126.70447068440768</v>
      </c>
      <c r="S2578" s="6">
        <v>442815.247233</v>
      </c>
      <c r="T2578" s="6">
        <v>37.48716113463324</v>
      </c>
      <c r="U2578" s="6" t="s">
        <v>17616</v>
      </c>
      <c r="V2578" s="6">
        <v>1478</v>
      </c>
      <c r="W2578" s="6" t="s">
        <v>17625</v>
      </c>
      <c r="X2578" s="8" t="s">
        <v>17624</v>
      </c>
    </row>
    <row r="2579" spans="1:24">
      <c r="A2579" s="7" t="s">
        <v>12201</v>
      </c>
      <c r="B2579" s="6" t="s">
        <v>17616</v>
      </c>
      <c r="C2579" s="6">
        <v>40093</v>
      </c>
      <c r="D2579" s="6">
        <v>166000093</v>
      </c>
      <c r="E2579" s="6" t="s">
        <v>17616</v>
      </c>
      <c r="F2579" s="6" t="s">
        <v>17617</v>
      </c>
      <c r="G2579" s="6" t="s">
        <v>17628</v>
      </c>
      <c r="H2579" s="6" t="s">
        <v>17629</v>
      </c>
      <c r="I2579" s="6" t="s">
        <v>17630</v>
      </c>
      <c r="J2579" s="6">
        <v>2801735</v>
      </c>
      <c r="K2579" s="6" t="s">
        <v>17621</v>
      </c>
      <c r="L2579" s="6">
        <v>2</v>
      </c>
      <c r="M2579" s="6" t="s">
        <v>17622</v>
      </c>
      <c r="N2579" s="6">
        <v>0</v>
      </c>
      <c r="O2579" s="6">
        <v>20070628</v>
      </c>
      <c r="P2579" s="6" t="s">
        <v>17616</v>
      </c>
      <c r="Q2579" s="6">
        <v>174732.28795900001</v>
      </c>
      <c r="R2579" s="6">
        <v>126.71510113531818</v>
      </c>
      <c r="S2579" s="6">
        <v>442454.93974499998</v>
      </c>
      <c r="T2579" s="6">
        <v>37.483941018540243</v>
      </c>
      <c r="U2579" s="6" t="s">
        <v>17616</v>
      </c>
      <c r="V2579" s="6">
        <v>2159</v>
      </c>
      <c r="W2579" s="6" t="s">
        <v>17625</v>
      </c>
      <c r="X2579" s="8" t="s">
        <v>17624</v>
      </c>
    </row>
    <row r="2580" spans="1:24">
      <c r="A2580" s="7" t="s">
        <v>12206</v>
      </c>
      <c r="B2580" s="6" t="s">
        <v>17616</v>
      </c>
      <c r="C2580" s="6">
        <v>40094</v>
      </c>
      <c r="D2580" s="6">
        <v>166000094</v>
      </c>
      <c r="E2580" s="6" t="s">
        <v>17616</v>
      </c>
      <c r="F2580" s="6" t="s">
        <v>17617</v>
      </c>
      <c r="G2580" s="6" t="s">
        <v>17628</v>
      </c>
      <c r="H2580" s="6" t="s">
        <v>17629</v>
      </c>
      <c r="I2580" s="6" t="s">
        <v>17630</v>
      </c>
      <c r="J2580" s="6">
        <v>2801734</v>
      </c>
      <c r="K2580" s="6" t="s">
        <v>17621</v>
      </c>
      <c r="L2580" s="6">
        <v>2</v>
      </c>
      <c r="M2580" s="6" t="s">
        <v>17622</v>
      </c>
      <c r="N2580" s="6">
        <v>1</v>
      </c>
      <c r="O2580" s="6">
        <v>20131126</v>
      </c>
      <c r="P2580" s="6" t="s">
        <v>17616</v>
      </c>
      <c r="Q2580" s="6">
        <v>174108.854208</v>
      </c>
      <c r="R2580" s="6">
        <v>126.70804308493325</v>
      </c>
      <c r="S2580" s="6">
        <v>442719.3921</v>
      </c>
      <c r="T2580" s="6">
        <v>37.48630640928971</v>
      </c>
      <c r="U2580" s="6" t="s">
        <v>17616</v>
      </c>
      <c r="V2580" s="6">
        <v>2174</v>
      </c>
      <c r="W2580" s="6" t="s">
        <v>17625</v>
      </c>
      <c r="X2580" s="8" t="s">
        <v>17624</v>
      </c>
    </row>
    <row r="2581" spans="1:24">
      <c r="A2581" s="7" t="s">
        <v>11362</v>
      </c>
      <c r="B2581" s="6" t="s">
        <v>17616</v>
      </c>
      <c r="C2581" s="6">
        <v>40095</v>
      </c>
      <c r="D2581" s="6">
        <v>166000095</v>
      </c>
      <c r="E2581" s="6" t="s">
        <v>17616</v>
      </c>
      <c r="F2581" s="6" t="s">
        <v>17617</v>
      </c>
      <c r="G2581" s="6" t="s">
        <v>17628</v>
      </c>
      <c r="H2581" s="6" t="s">
        <v>17629</v>
      </c>
      <c r="I2581" s="6" t="s">
        <v>17630</v>
      </c>
      <c r="J2581" s="6">
        <v>2801733</v>
      </c>
      <c r="K2581" s="6" t="s">
        <v>17621</v>
      </c>
      <c r="L2581" s="6">
        <v>2</v>
      </c>
      <c r="M2581" s="6" t="s">
        <v>17622</v>
      </c>
      <c r="N2581" s="6">
        <v>0</v>
      </c>
      <c r="O2581" s="6">
        <v>20070628</v>
      </c>
      <c r="P2581" s="6" t="s">
        <v>17616</v>
      </c>
      <c r="Q2581" s="6">
        <v>173807.98265200001</v>
      </c>
      <c r="R2581" s="6">
        <v>126.7046372827653</v>
      </c>
      <c r="S2581" s="6">
        <v>442830.22228699998</v>
      </c>
      <c r="T2581" s="6">
        <v>37.487296478230498</v>
      </c>
      <c r="U2581" s="6" t="s">
        <v>17616</v>
      </c>
      <c r="V2581" s="6">
        <v>1468</v>
      </c>
      <c r="W2581" s="6" t="s">
        <v>17625</v>
      </c>
      <c r="X2581" s="8" t="s">
        <v>17624</v>
      </c>
    </row>
    <row r="2582" spans="1:24">
      <c r="A2582" s="7" t="s">
        <v>11399</v>
      </c>
      <c r="B2582" s="6" t="s">
        <v>17616</v>
      </c>
      <c r="C2582" s="6">
        <v>40097</v>
      </c>
      <c r="D2582" s="6">
        <v>166000097</v>
      </c>
      <c r="E2582" s="6" t="s">
        <v>17616</v>
      </c>
      <c r="F2582" s="6" t="s">
        <v>17617</v>
      </c>
      <c r="G2582" s="6" t="s">
        <v>17628</v>
      </c>
      <c r="H2582" s="6" t="s">
        <v>17629</v>
      </c>
      <c r="I2582" s="6" t="s">
        <v>17630</v>
      </c>
      <c r="J2582" s="6">
        <v>2801731</v>
      </c>
      <c r="K2582" s="6" t="s">
        <v>17621</v>
      </c>
      <c r="L2582" s="6">
        <v>2</v>
      </c>
      <c r="M2582" s="6" t="s">
        <v>17622</v>
      </c>
      <c r="N2582" s="6">
        <v>0</v>
      </c>
      <c r="O2582" s="6">
        <v>20070628</v>
      </c>
      <c r="P2582" s="6" t="s">
        <v>17616</v>
      </c>
      <c r="Q2582" s="6">
        <v>173912.32522900001</v>
      </c>
      <c r="R2582" s="6">
        <v>126.70581683314582</v>
      </c>
      <c r="S2582" s="6">
        <v>442836.71802999999</v>
      </c>
      <c r="T2582" s="6">
        <v>37.487357962637155</v>
      </c>
      <c r="U2582" s="6" t="s">
        <v>17616</v>
      </c>
      <c r="V2582" s="6">
        <v>1532</v>
      </c>
      <c r="W2582" s="6" t="s">
        <v>17625</v>
      </c>
      <c r="X2582" s="8" t="s">
        <v>17624</v>
      </c>
    </row>
    <row r="2583" spans="1:24">
      <c r="A2583" s="7" t="s">
        <v>3396</v>
      </c>
      <c r="B2583" s="6" t="s">
        <v>17616</v>
      </c>
      <c r="C2583" s="6">
        <v>40098</v>
      </c>
      <c r="D2583" s="6">
        <v>166000098</v>
      </c>
      <c r="E2583" s="6" t="s">
        <v>17616</v>
      </c>
      <c r="F2583" s="6" t="s">
        <v>17617</v>
      </c>
      <c r="G2583" s="6" t="s">
        <v>17628</v>
      </c>
      <c r="H2583" s="6" t="s">
        <v>17629</v>
      </c>
      <c r="I2583" s="6" t="s">
        <v>17630</v>
      </c>
      <c r="J2583" s="6">
        <v>2801730</v>
      </c>
      <c r="K2583" s="6" t="s">
        <v>17621</v>
      </c>
      <c r="L2583" s="6">
        <v>1</v>
      </c>
      <c r="M2583" s="6" t="s">
        <v>17622</v>
      </c>
      <c r="N2583" s="6">
        <v>0</v>
      </c>
      <c r="O2583" s="6">
        <v>20070628</v>
      </c>
      <c r="P2583" s="6" t="s">
        <v>17616</v>
      </c>
      <c r="Q2583" s="6">
        <v>173983.64961699999</v>
      </c>
      <c r="R2583" s="6">
        <v>126.70662396033535</v>
      </c>
      <c r="S2583" s="6">
        <v>442817.64105699997</v>
      </c>
      <c r="T2583" s="6">
        <v>37.48718809678374</v>
      </c>
      <c r="U2583" s="6" t="s">
        <v>17616</v>
      </c>
      <c r="V2583" s="6">
        <v>1467</v>
      </c>
      <c r="W2583" s="6" t="s">
        <v>17625</v>
      </c>
      <c r="X2583" s="8" t="s">
        <v>17624</v>
      </c>
    </row>
    <row r="2584" spans="1:24">
      <c r="A2584" s="7" t="s">
        <v>850</v>
      </c>
      <c r="B2584" s="6" t="s">
        <v>17616</v>
      </c>
      <c r="C2584" s="6">
        <v>40099</v>
      </c>
      <c r="D2584" s="6">
        <v>166000099</v>
      </c>
      <c r="E2584" s="6" t="s">
        <v>17616</v>
      </c>
      <c r="F2584" s="6" t="s">
        <v>17617</v>
      </c>
      <c r="G2584" s="6" t="s">
        <v>17632</v>
      </c>
      <c r="H2584" s="6" t="s">
        <v>17629</v>
      </c>
      <c r="I2584" s="6" t="s">
        <v>17630</v>
      </c>
      <c r="J2584" s="6">
        <v>2801729</v>
      </c>
      <c r="K2584" s="6" t="s">
        <v>17621</v>
      </c>
      <c r="L2584" s="6">
        <v>3</v>
      </c>
      <c r="M2584" s="6" t="s">
        <v>17622</v>
      </c>
      <c r="N2584" s="6">
        <v>1</v>
      </c>
      <c r="O2584" s="6">
        <v>20100406</v>
      </c>
      <c r="P2584" s="6" t="s">
        <v>17616</v>
      </c>
      <c r="Q2584" s="6">
        <v>174836.999339</v>
      </c>
      <c r="R2584" s="6">
        <v>126.71628392337297</v>
      </c>
      <c r="S2584" s="6">
        <v>442487.38164199999</v>
      </c>
      <c r="T2584" s="6">
        <v>37.484236180666272</v>
      </c>
      <c r="U2584" s="6" t="s">
        <v>17616</v>
      </c>
      <c r="V2584" s="6">
        <v>2161</v>
      </c>
      <c r="W2584" s="6" t="s">
        <v>17708</v>
      </c>
      <c r="X2584" s="8" t="s">
        <v>17624</v>
      </c>
    </row>
    <row r="2585" spans="1:24">
      <c r="A2585" s="7" t="s">
        <v>850</v>
      </c>
      <c r="B2585" s="6" t="s">
        <v>17616</v>
      </c>
      <c r="C2585" s="6">
        <v>40102</v>
      </c>
      <c r="D2585" s="6">
        <v>166000102</v>
      </c>
      <c r="E2585" s="6" t="s">
        <v>17616</v>
      </c>
      <c r="F2585" s="6" t="s">
        <v>17617</v>
      </c>
      <c r="G2585" s="6" t="s">
        <v>17628</v>
      </c>
      <c r="H2585" s="6" t="s">
        <v>17629</v>
      </c>
      <c r="I2585" s="6" t="s">
        <v>17630</v>
      </c>
      <c r="J2585" s="6">
        <v>2801728</v>
      </c>
      <c r="K2585" s="6" t="s">
        <v>17621</v>
      </c>
      <c r="L2585" s="6">
        <v>2</v>
      </c>
      <c r="M2585" s="6" t="s">
        <v>17622</v>
      </c>
      <c r="N2585" s="6">
        <v>1</v>
      </c>
      <c r="O2585" s="6">
        <v>20100406</v>
      </c>
      <c r="P2585" s="6" t="s">
        <v>17616</v>
      </c>
      <c r="Q2585" s="6">
        <v>174868.788115</v>
      </c>
      <c r="R2585" s="6">
        <v>126.71664133420296</v>
      </c>
      <c r="S2585" s="6">
        <v>442545.97442500002</v>
      </c>
      <c r="T2585" s="6">
        <v>37.484764962877655</v>
      </c>
      <c r="U2585" s="6" t="s">
        <v>17616</v>
      </c>
      <c r="V2585" s="6">
        <v>2158</v>
      </c>
      <c r="W2585" s="6" t="s">
        <v>17625</v>
      </c>
      <c r="X2585" s="8" t="s">
        <v>17624</v>
      </c>
    </row>
    <row r="2586" spans="1:24">
      <c r="A2586" s="7" t="s">
        <v>15508</v>
      </c>
      <c r="B2586" s="6" t="s">
        <v>17616</v>
      </c>
      <c r="C2586" s="6">
        <v>40103</v>
      </c>
      <c r="D2586" s="6">
        <v>166000103</v>
      </c>
      <c r="E2586" s="6" t="s">
        <v>17616</v>
      </c>
      <c r="F2586" s="6" t="s">
        <v>17617</v>
      </c>
      <c r="G2586" s="6" t="s">
        <v>17632</v>
      </c>
      <c r="H2586" s="6" t="s">
        <v>17629</v>
      </c>
      <c r="I2586" s="6" t="s">
        <v>17630</v>
      </c>
      <c r="J2586" s="6">
        <v>2801727</v>
      </c>
      <c r="K2586" s="6" t="s">
        <v>17621</v>
      </c>
      <c r="L2586" s="6">
        <v>3</v>
      </c>
      <c r="M2586" s="6" t="s">
        <v>17622</v>
      </c>
      <c r="N2586" s="6">
        <v>1</v>
      </c>
      <c r="O2586" s="6">
        <v>20180622</v>
      </c>
      <c r="P2586" s="6" t="s">
        <v>17616</v>
      </c>
      <c r="Q2586" s="6">
        <v>174016.25930199999</v>
      </c>
      <c r="R2586" s="6">
        <v>126.70699079248189</v>
      </c>
      <c r="S2586" s="6">
        <v>442870.75584200001</v>
      </c>
      <c r="T2586" s="6">
        <v>37.487667574712532</v>
      </c>
      <c r="U2586" s="6" t="s">
        <v>17616</v>
      </c>
      <c r="V2586" s="6">
        <v>5034</v>
      </c>
      <c r="W2586" s="6" t="s">
        <v>17634</v>
      </c>
      <c r="X2586" s="8" t="s">
        <v>17624</v>
      </c>
    </row>
    <row r="2587" spans="1:24">
      <c r="A2587" s="7" t="s">
        <v>10887</v>
      </c>
      <c r="B2587" s="6" t="s">
        <v>17616</v>
      </c>
      <c r="C2587" s="6">
        <v>40105</v>
      </c>
      <c r="D2587" s="6">
        <v>166000105</v>
      </c>
      <c r="E2587" s="6" t="s">
        <v>17616</v>
      </c>
      <c r="F2587" s="6" t="s">
        <v>17617</v>
      </c>
      <c r="G2587" s="6" t="s">
        <v>17628</v>
      </c>
      <c r="H2587" s="6" t="s">
        <v>17629</v>
      </c>
      <c r="I2587" s="6" t="s">
        <v>17630</v>
      </c>
      <c r="J2587" s="6">
        <v>2801725</v>
      </c>
      <c r="K2587" s="6" t="s">
        <v>17621</v>
      </c>
      <c r="L2587" s="6">
        <v>3</v>
      </c>
      <c r="M2587" s="6" t="s">
        <v>17622</v>
      </c>
      <c r="N2587" s="6">
        <v>1</v>
      </c>
      <c r="O2587" s="6">
        <v>20180622</v>
      </c>
      <c r="P2587" s="6" t="s">
        <v>17616</v>
      </c>
      <c r="Q2587" s="6">
        <v>174042.48913599999</v>
      </c>
      <c r="R2587" s="6">
        <v>126.70728704164367</v>
      </c>
      <c r="S2587" s="6">
        <v>442880.03671199997</v>
      </c>
      <c r="T2587" s="6">
        <v>37.487751933228779</v>
      </c>
      <c r="U2587" s="6" t="s">
        <v>17616</v>
      </c>
      <c r="V2587" s="6">
        <v>5028</v>
      </c>
      <c r="W2587" s="6" t="s">
        <v>17625</v>
      </c>
      <c r="X2587" s="8" t="s">
        <v>17624</v>
      </c>
    </row>
    <row r="2588" spans="1:24">
      <c r="A2588" s="7" t="s">
        <v>13031</v>
      </c>
      <c r="B2588" s="6" t="s">
        <v>17616</v>
      </c>
      <c r="C2588" s="6">
        <v>40106</v>
      </c>
      <c r="D2588" s="6">
        <v>166000106</v>
      </c>
      <c r="E2588" s="6" t="s">
        <v>17616</v>
      </c>
      <c r="F2588" s="6" t="s">
        <v>17617</v>
      </c>
      <c r="G2588" s="6" t="s">
        <v>17628</v>
      </c>
      <c r="H2588" s="6" t="s">
        <v>17629</v>
      </c>
      <c r="I2588" s="6" t="s">
        <v>17647</v>
      </c>
      <c r="J2588" s="6">
        <v>2801724</v>
      </c>
      <c r="K2588" s="6" t="s">
        <v>17621</v>
      </c>
      <c r="L2588" s="6">
        <v>4</v>
      </c>
      <c r="M2588" s="6" t="s">
        <v>17622</v>
      </c>
      <c r="N2588" s="6">
        <v>1</v>
      </c>
      <c r="O2588" s="6">
        <v>20080417</v>
      </c>
      <c r="P2588" s="6" t="s">
        <v>17616</v>
      </c>
      <c r="Q2588" s="6">
        <v>178225.9491</v>
      </c>
      <c r="R2588" s="6">
        <v>126.75463834179999</v>
      </c>
      <c r="S2588" s="6">
        <v>441216.499526</v>
      </c>
      <c r="T2588" s="6">
        <v>37.472871897035574</v>
      </c>
      <c r="U2588" s="6" t="s">
        <v>17616</v>
      </c>
      <c r="V2588" s="6">
        <v>2230</v>
      </c>
      <c r="W2588" s="6" t="s">
        <v>17634</v>
      </c>
      <c r="X2588" s="8" t="s">
        <v>17624</v>
      </c>
    </row>
    <row r="2589" spans="1:24">
      <c r="A2589" s="7" t="s">
        <v>13989</v>
      </c>
      <c r="B2589" s="6" t="s">
        <v>17616</v>
      </c>
      <c r="C2589" s="6">
        <v>40107</v>
      </c>
      <c r="D2589" s="6">
        <v>166000107</v>
      </c>
      <c r="E2589" s="6" t="s">
        <v>17616</v>
      </c>
      <c r="F2589" s="6" t="s">
        <v>17617</v>
      </c>
      <c r="G2589" s="6" t="s">
        <v>17628</v>
      </c>
      <c r="H2589" s="6" t="s">
        <v>17629</v>
      </c>
      <c r="I2589" s="6" t="s">
        <v>17630</v>
      </c>
      <c r="J2589" s="6">
        <v>2801723</v>
      </c>
      <c r="K2589" s="6" t="s">
        <v>17621</v>
      </c>
      <c r="L2589" s="6">
        <v>2</v>
      </c>
      <c r="M2589" s="6" t="s">
        <v>17622</v>
      </c>
      <c r="N2589" s="6">
        <v>0</v>
      </c>
      <c r="O2589" s="6">
        <v>20070628</v>
      </c>
      <c r="P2589" s="6" t="s">
        <v>17616</v>
      </c>
      <c r="Q2589" s="6">
        <v>173842.563387</v>
      </c>
      <c r="R2589" s="6">
        <v>126.70502267630577</v>
      </c>
      <c r="S2589" s="6">
        <v>442987.60752100003</v>
      </c>
      <c r="T2589" s="6">
        <v>37.488715482955975</v>
      </c>
      <c r="U2589" s="6" t="s">
        <v>17616</v>
      </c>
      <c r="V2589" s="6">
        <v>1533</v>
      </c>
      <c r="W2589" s="6" t="s">
        <v>17625</v>
      </c>
      <c r="X2589" s="8" t="s">
        <v>17624</v>
      </c>
    </row>
    <row r="2590" spans="1:24">
      <c r="A2590" s="7" t="s">
        <v>11737</v>
      </c>
      <c r="B2590" s="6" t="s">
        <v>17616</v>
      </c>
      <c r="C2590" s="6">
        <v>40108</v>
      </c>
      <c r="D2590" s="6">
        <v>166000108</v>
      </c>
      <c r="E2590" s="6" t="s">
        <v>17616</v>
      </c>
      <c r="F2590" s="6" t="s">
        <v>17617</v>
      </c>
      <c r="G2590" s="6" t="s">
        <v>17632</v>
      </c>
      <c r="H2590" s="6" t="s">
        <v>17629</v>
      </c>
      <c r="I2590" s="6" t="s">
        <v>17630</v>
      </c>
      <c r="J2590" s="6">
        <v>2801722</v>
      </c>
      <c r="K2590" s="6" t="s">
        <v>17621</v>
      </c>
      <c r="L2590" s="6">
        <v>3</v>
      </c>
      <c r="M2590" s="6" t="s">
        <v>17622</v>
      </c>
      <c r="N2590" s="6">
        <v>1</v>
      </c>
      <c r="O2590" s="6">
        <v>20160704</v>
      </c>
      <c r="P2590" s="6" t="s">
        <v>17616</v>
      </c>
      <c r="Q2590" s="6">
        <v>174941.79168699999</v>
      </c>
      <c r="R2590" s="6">
        <v>126.71746651724214</v>
      </c>
      <c r="S2590" s="6">
        <v>442552.630825</v>
      </c>
      <c r="T2590" s="6">
        <v>37.484826923560043</v>
      </c>
      <c r="U2590" s="6" t="s">
        <v>17616</v>
      </c>
      <c r="V2590" s="6">
        <v>696</v>
      </c>
      <c r="W2590" s="6" t="s">
        <v>17634</v>
      </c>
      <c r="X2590" s="8" t="s">
        <v>17624</v>
      </c>
    </row>
    <row r="2591" spans="1:24">
      <c r="A2591" s="7" t="s">
        <v>11737</v>
      </c>
      <c r="B2591" s="6" t="s">
        <v>17616</v>
      </c>
      <c r="C2591" s="6">
        <v>40110</v>
      </c>
      <c r="D2591" s="6">
        <v>166000110</v>
      </c>
      <c r="E2591" s="6" t="s">
        <v>17616</v>
      </c>
      <c r="F2591" s="6" t="s">
        <v>17617</v>
      </c>
      <c r="G2591" s="6" t="s">
        <v>17632</v>
      </c>
      <c r="H2591" s="6" t="s">
        <v>17629</v>
      </c>
      <c r="I2591" s="6" t="s">
        <v>17630</v>
      </c>
      <c r="J2591" s="6">
        <v>2801720</v>
      </c>
      <c r="K2591" s="6" t="s">
        <v>17621</v>
      </c>
      <c r="L2591" s="6">
        <v>2</v>
      </c>
      <c r="M2591" s="6" t="s">
        <v>17622</v>
      </c>
      <c r="N2591" s="6">
        <v>1</v>
      </c>
      <c r="O2591" s="6">
        <v>20160704</v>
      </c>
      <c r="P2591" s="6" t="s">
        <v>17616</v>
      </c>
      <c r="Q2591" s="6">
        <v>174928.39334099999</v>
      </c>
      <c r="R2591" s="6">
        <v>126.71731396420958</v>
      </c>
      <c r="S2591" s="6">
        <v>442583.84871699999</v>
      </c>
      <c r="T2591" s="6">
        <v>37.485107829367955</v>
      </c>
      <c r="U2591" s="6" t="s">
        <v>17616</v>
      </c>
      <c r="V2591" s="6">
        <v>695</v>
      </c>
      <c r="W2591" s="6" t="s">
        <v>17634</v>
      </c>
      <c r="X2591" s="8" t="s">
        <v>17624</v>
      </c>
    </row>
    <row r="2592" spans="1:24">
      <c r="A2592" s="7" t="s">
        <v>10340</v>
      </c>
      <c r="B2592" s="6" t="s">
        <v>17616</v>
      </c>
      <c r="C2592" s="6">
        <v>40111</v>
      </c>
      <c r="D2592" s="6">
        <v>166000111</v>
      </c>
      <c r="E2592" s="6" t="s">
        <v>17616</v>
      </c>
      <c r="F2592" s="6" t="s">
        <v>17617</v>
      </c>
      <c r="G2592" s="6" t="s">
        <v>17628</v>
      </c>
      <c r="H2592" s="6" t="s">
        <v>17629</v>
      </c>
      <c r="I2592" s="6" t="s">
        <v>17630</v>
      </c>
      <c r="J2592" s="6">
        <v>2801719</v>
      </c>
      <c r="K2592" s="6" t="s">
        <v>17621</v>
      </c>
      <c r="L2592" s="6">
        <v>2</v>
      </c>
      <c r="M2592" s="6" t="s">
        <v>17622</v>
      </c>
      <c r="N2592" s="6">
        <v>0</v>
      </c>
      <c r="O2592" s="6">
        <v>20070628</v>
      </c>
      <c r="P2592" s="6" t="s">
        <v>17616</v>
      </c>
      <c r="Q2592" s="6">
        <v>173656.47655299999</v>
      </c>
      <c r="R2592" s="6">
        <v>126.70291518840793</v>
      </c>
      <c r="S2592" s="6">
        <v>443082.44738099998</v>
      </c>
      <c r="T2592" s="6">
        <v>37.489564680109908</v>
      </c>
      <c r="U2592" s="6" t="s">
        <v>17616</v>
      </c>
      <c r="V2592" s="6">
        <v>1469</v>
      </c>
      <c r="W2592" s="6" t="s">
        <v>17625</v>
      </c>
      <c r="X2592" s="8" t="s">
        <v>17624</v>
      </c>
    </row>
    <row r="2593" spans="1:24">
      <c r="A2593" s="7" t="s">
        <v>1167</v>
      </c>
      <c r="B2593" s="6" t="s">
        <v>17616</v>
      </c>
      <c r="C2593" s="6">
        <v>40112</v>
      </c>
      <c r="D2593" s="6">
        <v>166000112</v>
      </c>
      <c r="E2593" s="6" t="s">
        <v>17616</v>
      </c>
      <c r="F2593" s="6" t="s">
        <v>17617</v>
      </c>
      <c r="G2593" s="6" t="s">
        <v>17632</v>
      </c>
      <c r="H2593" s="6" t="s">
        <v>17629</v>
      </c>
      <c r="I2593" s="6" t="s">
        <v>17630</v>
      </c>
      <c r="J2593" s="6">
        <v>2801718</v>
      </c>
      <c r="K2593" s="6" t="s">
        <v>17621</v>
      </c>
      <c r="L2593" s="6">
        <v>3</v>
      </c>
      <c r="M2593" s="6" t="s">
        <v>17622</v>
      </c>
      <c r="N2593" s="6">
        <v>1</v>
      </c>
      <c r="O2593" s="6">
        <v>20080417</v>
      </c>
      <c r="P2593" s="6" t="s">
        <v>17616</v>
      </c>
      <c r="Q2593" s="6">
        <v>174159.12269799999</v>
      </c>
      <c r="R2593" s="6">
        <v>126.70860481706184</v>
      </c>
      <c r="S2593" s="6">
        <v>442908.05851200002</v>
      </c>
      <c r="T2593" s="6">
        <v>37.488007683197395</v>
      </c>
      <c r="U2593" s="6" t="s">
        <v>17616</v>
      </c>
      <c r="V2593" s="6">
        <v>843</v>
      </c>
      <c r="W2593" s="6" t="s">
        <v>17837</v>
      </c>
      <c r="X2593" s="8" t="s">
        <v>17624</v>
      </c>
    </row>
    <row r="2594" spans="1:24">
      <c r="A2594" s="7" t="s">
        <v>10340</v>
      </c>
      <c r="B2594" s="6" t="s">
        <v>17616</v>
      </c>
      <c r="C2594" s="6">
        <v>40113</v>
      </c>
      <c r="D2594" s="6">
        <v>166000113</v>
      </c>
      <c r="E2594" s="6" t="s">
        <v>17616</v>
      </c>
      <c r="F2594" s="6" t="s">
        <v>17617</v>
      </c>
      <c r="G2594" s="6" t="s">
        <v>17628</v>
      </c>
      <c r="H2594" s="6" t="s">
        <v>17629</v>
      </c>
      <c r="I2594" s="6" t="s">
        <v>17630</v>
      </c>
      <c r="J2594" s="6">
        <v>2801721</v>
      </c>
      <c r="K2594" s="6" t="s">
        <v>17621</v>
      </c>
      <c r="L2594" s="6">
        <v>1</v>
      </c>
      <c r="M2594" s="6" t="s">
        <v>17622</v>
      </c>
      <c r="N2594" s="6">
        <v>0</v>
      </c>
      <c r="O2594" s="6">
        <v>20070628</v>
      </c>
      <c r="P2594" s="6" t="s">
        <v>17616</v>
      </c>
      <c r="Q2594" s="6">
        <v>173633.363106</v>
      </c>
      <c r="R2594" s="6">
        <v>126.70265409665407</v>
      </c>
      <c r="S2594" s="6">
        <v>443075.33489400003</v>
      </c>
      <c r="T2594" s="6">
        <v>37.489499936659413</v>
      </c>
      <c r="U2594" s="6" t="s">
        <v>17616</v>
      </c>
      <c r="V2594" s="6">
        <v>1477</v>
      </c>
      <c r="W2594" s="6" t="s">
        <v>17625</v>
      </c>
      <c r="X2594" s="8" t="s">
        <v>17624</v>
      </c>
    </row>
    <row r="2595" spans="1:24">
      <c r="A2595" s="7" t="s">
        <v>15019</v>
      </c>
      <c r="B2595" s="6" t="s">
        <v>17616</v>
      </c>
      <c r="C2595" s="6">
        <v>40116</v>
      </c>
      <c r="D2595" s="6">
        <v>166000116</v>
      </c>
      <c r="E2595" s="6" t="s">
        <v>17616</v>
      </c>
      <c r="F2595" s="6" t="s">
        <v>17617</v>
      </c>
      <c r="G2595" s="6" t="s">
        <v>17628</v>
      </c>
      <c r="H2595" s="6" t="s">
        <v>17629</v>
      </c>
      <c r="I2595" s="6" t="s">
        <v>17630</v>
      </c>
      <c r="J2595" s="6">
        <v>2801716</v>
      </c>
      <c r="K2595" s="6" t="s">
        <v>17621</v>
      </c>
      <c r="L2595" s="6">
        <v>2</v>
      </c>
      <c r="M2595" s="6" t="s">
        <v>17622</v>
      </c>
      <c r="N2595" s="6">
        <v>0</v>
      </c>
      <c r="O2595" s="6">
        <v>20070628</v>
      </c>
      <c r="P2595" s="6" t="s">
        <v>17616</v>
      </c>
      <c r="Q2595" s="6">
        <v>174862.33087500001</v>
      </c>
      <c r="R2595" s="6">
        <v>126.71656499193162</v>
      </c>
      <c r="S2595" s="6">
        <v>442643.407274</v>
      </c>
      <c r="T2595" s="6">
        <v>37.485642646962319</v>
      </c>
      <c r="U2595" s="6" t="s">
        <v>17616</v>
      </c>
      <c r="V2595" s="6">
        <v>2157</v>
      </c>
      <c r="W2595" s="6" t="s">
        <v>17625</v>
      </c>
      <c r="X2595" s="8" t="s">
        <v>17624</v>
      </c>
    </row>
    <row r="2596" spans="1:24">
      <c r="A2596" s="7" t="s">
        <v>15796</v>
      </c>
      <c r="B2596" s="6" t="s">
        <v>17616</v>
      </c>
      <c r="C2596" s="6">
        <v>40117</v>
      </c>
      <c r="D2596" s="6">
        <v>166000117</v>
      </c>
      <c r="E2596" s="6" t="s">
        <v>17616</v>
      </c>
      <c r="F2596" s="6" t="s">
        <v>17617</v>
      </c>
      <c r="G2596" s="6" t="s">
        <v>17618</v>
      </c>
      <c r="H2596" s="6" t="s">
        <v>17629</v>
      </c>
      <c r="I2596" s="6" t="s">
        <v>17647</v>
      </c>
      <c r="J2596" s="6">
        <v>2801715</v>
      </c>
      <c r="K2596" s="6" t="s">
        <v>17621</v>
      </c>
      <c r="L2596" s="6">
        <v>2</v>
      </c>
      <c r="M2596" s="6" t="s">
        <v>17622</v>
      </c>
      <c r="N2596" s="6">
        <v>1</v>
      </c>
      <c r="O2596" s="6">
        <v>20080417</v>
      </c>
      <c r="P2596" s="6" t="s">
        <v>17616</v>
      </c>
      <c r="Q2596" s="6">
        <v>178252.48651300001</v>
      </c>
      <c r="R2596" s="6">
        <v>126.75493559501285</v>
      </c>
      <c r="S2596" s="6">
        <v>441309.19997100002</v>
      </c>
      <c r="T2596" s="6">
        <v>37.473707749358219</v>
      </c>
      <c r="U2596" s="6" t="s">
        <v>17616</v>
      </c>
      <c r="V2596" s="6">
        <v>2229</v>
      </c>
      <c r="W2596" s="6" t="s">
        <v>17634</v>
      </c>
      <c r="X2596" s="8" t="s">
        <v>17624</v>
      </c>
    </row>
    <row r="2597" spans="1:24">
      <c r="A2597" s="7" t="s">
        <v>1116</v>
      </c>
      <c r="B2597" s="6" t="s">
        <v>17616</v>
      </c>
      <c r="C2597" s="6">
        <v>40123</v>
      </c>
      <c r="D2597" s="6">
        <v>166000123</v>
      </c>
      <c r="E2597" s="6" t="s">
        <v>17616</v>
      </c>
      <c r="F2597" s="6" t="s">
        <v>17617</v>
      </c>
      <c r="G2597" s="6" t="s">
        <v>17632</v>
      </c>
      <c r="H2597" s="6" t="s">
        <v>17629</v>
      </c>
      <c r="I2597" s="6" t="s">
        <v>17630</v>
      </c>
      <c r="J2597" s="6">
        <v>2801714</v>
      </c>
      <c r="K2597" s="6" t="s">
        <v>17621</v>
      </c>
      <c r="L2597" s="6">
        <v>1</v>
      </c>
      <c r="M2597" s="6" t="s">
        <v>17622</v>
      </c>
      <c r="N2597" s="6">
        <v>1</v>
      </c>
      <c r="O2597" s="6">
        <v>20100816</v>
      </c>
      <c r="P2597" s="6" t="s">
        <v>17616</v>
      </c>
      <c r="Q2597" s="6">
        <v>175154.63597100001</v>
      </c>
      <c r="R2597" s="6">
        <v>126.71987231154337</v>
      </c>
      <c r="S2597" s="6">
        <v>442573.85994200001</v>
      </c>
      <c r="T2597" s="6">
        <v>37.485023956617852</v>
      </c>
      <c r="U2597" s="6" t="s">
        <v>17616</v>
      </c>
      <c r="V2597" s="6">
        <v>1496</v>
      </c>
      <c r="W2597" s="6" t="s">
        <v>18002</v>
      </c>
      <c r="X2597" s="8" t="s">
        <v>17624</v>
      </c>
    </row>
    <row r="2598" spans="1:24">
      <c r="A2598" s="7" t="s">
        <v>11737</v>
      </c>
      <c r="B2598" s="6" t="s">
        <v>17616</v>
      </c>
      <c r="C2598" s="6">
        <v>40124</v>
      </c>
      <c r="D2598" s="6">
        <v>166000124</v>
      </c>
      <c r="E2598" s="6" t="s">
        <v>17616</v>
      </c>
      <c r="F2598" s="6" t="s">
        <v>17617</v>
      </c>
      <c r="G2598" s="6" t="s">
        <v>17628</v>
      </c>
      <c r="H2598" s="6" t="s">
        <v>17629</v>
      </c>
      <c r="I2598" s="6" t="s">
        <v>17630</v>
      </c>
      <c r="J2598" s="6">
        <v>2801713</v>
      </c>
      <c r="K2598" s="6" t="s">
        <v>17621</v>
      </c>
      <c r="L2598" s="6">
        <v>1</v>
      </c>
      <c r="M2598" s="6" t="s">
        <v>17622</v>
      </c>
      <c r="N2598" s="6">
        <v>0</v>
      </c>
      <c r="O2598" s="6">
        <v>20070628</v>
      </c>
      <c r="P2598" s="6" t="s">
        <v>17616</v>
      </c>
      <c r="Q2598" s="6">
        <v>175126.50391900001</v>
      </c>
      <c r="R2598" s="6">
        <v>126.71955346752333</v>
      </c>
      <c r="S2598" s="6">
        <v>442596.59142100002</v>
      </c>
      <c r="T2598" s="6">
        <v>37.485228006394195</v>
      </c>
      <c r="U2598" s="6" t="s">
        <v>17616</v>
      </c>
      <c r="V2598" s="6">
        <v>1495</v>
      </c>
      <c r="W2598" s="6" t="s">
        <v>17625</v>
      </c>
      <c r="X2598" s="8" t="s">
        <v>17624</v>
      </c>
    </row>
    <row r="2599" spans="1:24">
      <c r="A2599" s="7" t="s">
        <v>1262</v>
      </c>
      <c r="B2599" s="6" t="s">
        <v>17616</v>
      </c>
      <c r="C2599" s="6">
        <v>40125</v>
      </c>
      <c r="D2599" s="6">
        <v>166000125</v>
      </c>
      <c r="E2599" s="6" t="s">
        <v>17616</v>
      </c>
      <c r="F2599" s="6" t="s">
        <v>17617</v>
      </c>
      <c r="G2599" s="6" t="s">
        <v>17628</v>
      </c>
      <c r="H2599" s="6" t="s">
        <v>17629</v>
      </c>
      <c r="I2599" s="6" t="s">
        <v>17630</v>
      </c>
      <c r="J2599" s="6">
        <v>2801712</v>
      </c>
      <c r="K2599" s="6" t="s">
        <v>17621</v>
      </c>
      <c r="L2599" s="6">
        <v>1</v>
      </c>
      <c r="M2599" s="6" t="s">
        <v>17622</v>
      </c>
      <c r="N2599" s="6">
        <v>0</v>
      </c>
      <c r="O2599" s="6">
        <v>20070628</v>
      </c>
      <c r="P2599" s="6" t="s">
        <v>17616</v>
      </c>
      <c r="Q2599" s="6">
        <v>175263.740525</v>
      </c>
      <c r="R2599" s="6">
        <v>126.72110657417343</v>
      </c>
      <c r="S2599" s="6">
        <v>442553.82742500002</v>
      </c>
      <c r="T2599" s="6">
        <v>37.484846399600535</v>
      </c>
      <c r="U2599" s="6" t="s">
        <v>17616</v>
      </c>
      <c r="V2599" s="6">
        <v>1497</v>
      </c>
      <c r="W2599" s="6" t="s">
        <v>17625</v>
      </c>
      <c r="X2599" s="8" t="s">
        <v>17624</v>
      </c>
    </row>
    <row r="2600" spans="1:24">
      <c r="A2600" s="7" t="s">
        <v>1262</v>
      </c>
      <c r="B2600" s="6" t="s">
        <v>17616</v>
      </c>
      <c r="C2600" s="6">
        <v>40126</v>
      </c>
      <c r="D2600" s="6">
        <v>166000126</v>
      </c>
      <c r="E2600" s="6" t="s">
        <v>17616</v>
      </c>
      <c r="F2600" s="6" t="s">
        <v>17617</v>
      </c>
      <c r="G2600" s="6" t="s">
        <v>17680</v>
      </c>
      <c r="H2600" s="6" t="s">
        <v>17629</v>
      </c>
      <c r="I2600" s="6" t="s">
        <v>17630</v>
      </c>
      <c r="J2600" s="6">
        <v>2801711</v>
      </c>
      <c r="K2600" s="6" t="s">
        <v>17621</v>
      </c>
      <c r="L2600" s="6">
        <v>1</v>
      </c>
      <c r="M2600" s="6" t="s">
        <v>17622</v>
      </c>
      <c r="N2600" s="6">
        <v>0</v>
      </c>
      <c r="O2600" s="6">
        <v>20070628</v>
      </c>
      <c r="P2600" s="6" t="s">
        <v>17616</v>
      </c>
      <c r="Q2600" s="6">
        <v>175005.70963699999</v>
      </c>
      <c r="R2600" s="6">
        <v>126.71818555458857</v>
      </c>
      <c r="S2600" s="6">
        <v>442659.83427799999</v>
      </c>
      <c r="T2600" s="6">
        <v>37.485794551101982</v>
      </c>
      <c r="U2600" s="6" t="s">
        <v>17616</v>
      </c>
      <c r="V2600" s="6">
        <v>2162</v>
      </c>
      <c r="W2600" s="6" t="s">
        <v>18007</v>
      </c>
      <c r="X2600" s="8" t="s">
        <v>17624</v>
      </c>
    </row>
    <row r="2601" spans="1:24">
      <c r="A2601" s="7" t="s">
        <v>6936</v>
      </c>
      <c r="B2601" s="6" t="s">
        <v>17616</v>
      </c>
      <c r="C2601" s="6">
        <v>40127</v>
      </c>
      <c r="D2601" s="6">
        <v>166000127</v>
      </c>
      <c r="E2601" s="6" t="s">
        <v>17616</v>
      </c>
      <c r="F2601" s="6" t="s">
        <v>17617</v>
      </c>
      <c r="G2601" s="6" t="s">
        <v>17618</v>
      </c>
      <c r="H2601" s="6" t="s">
        <v>17629</v>
      </c>
      <c r="I2601" s="6" t="s">
        <v>17630</v>
      </c>
      <c r="J2601" s="6">
        <v>2801710</v>
      </c>
      <c r="K2601" s="6" t="s">
        <v>17621</v>
      </c>
      <c r="L2601" s="6">
        <v>2</v>
      </c>
      <c r="M2601" s="6" t="s">
        <v>17622</v>
      </c>
      <c r="N2601" s="6">
        <v>0</v>
      </c>
      <c r="O2601" s="6">
        <v>20070628</v>
      </c>
      <c r="P2601" s="6" t="s">
        <v>17616</v>
      </c>
      <c r="Q2601" s="6">
        <v>173912.49476599999</v>
      </c>
      <c r="R2601" s="6">
        <v>126.70580967429228</v>
      </c>
      <c r="S2601" s="6">
        <v>443092.28011699999</v>
      </c>
      <c r="T2601" s="6">
        <v>37.489660552530523</v>
      </c>
      <c r="U2601" s="6" t="s">
        <v>17616</v>
      </c>
      <c r="V2601" s="6">
        <v>1466</v>
      </c>
      <c r="W2601" s="6" t="s">
        <v>17717</v>
      </c>
      <c r="X2601" s="8" t="s">
        <v>17624</v>
      </c>
    </row>
    <row r="2602" spans="1:24">
      <c r="A2602" s="7" t="s">
        <v>6933</v>
      </c>
      <c r="B2602" s="6" t="s">
        <v>17616</v>
      </c>
      <c r="C2602" s="6">
        <v>40128</v>
      </c>
      <c r="D2602" s="6">
        <v>166000128</v>
      </c>
      <c r="E2602" s="6" t="s">
        <v>17616</v>
      </c>
      <c r="F2602" s="6" t="s">
        <v>17617</v>
      </c>
      <c r="G2602" s="6" t="s">
        <v>17628</v>
      </c>
      <c r="H2602" s="6" t="s">
        <v>17629</v>
      </c>
      <c r="I2602" s="6" t="s">
        <v>17630</v>
      </c>
      <c r="J2602" s="6">
        <v>2801709</v>
      </c>
      <c r="K2602" s="6" t="s">
        <v>17621</v>
      </c>
      <c r="L2602" s="6">
        <v>1</v>
      </c>
      <c r="M2602" s="6" t="s">
        <v>17622</v>
      </c>
      <c r="N2602" s="6">
        <v>0</v>
      </c>
      <c r="O2602" s="6">
        <v>20070628</v>
      </c>
      <c r="P2602" s="6" t="s">
        <v>17616</v>
      </c>
      <c r="Q2602" s="6">
        <v>173695.53351099999</v>
      </c>
      <c r="R2602" s="6">
        <v>126.70335314256405</v>
      </c>
      <c r="S2602" s="6">
        <v>443184.88907600002</v>
      </c>
      <c r="T2602" s="6">
        <v>37.490488782869889</v>
      </c>
      <c r="U2602" s="6" t="s">
        <v>17616</v>
      </c>
      <c r="V2602" s="6">
        <v>1476</v>
      </c>
      <c r="W2602" s="6" t="s">
        <v>17625</v>
      </c>
      <c r="X2602" s="8" t="s">
        <v>17624</v>
      </c>
    </row>
    <row r="2603" spans="1:24">
      <c r="A2603" s="7" t="s">
        <v>6936</v>
      </c>
      <c r="B2603" s="6" t="s">
        <v>17616</v>
      </c>
      <c r="C2603" s="6">
        <v>40129</v>
      </c>
      <c r="D2603" s="6">
        <v>166000129</v>
      </c>
      <c r="E2603" s="6" t="s">
        <v>17616</v>
      </c>
      <c r="F2603" s="6" t="s">
        <v>17617</v>
      </c>
      <c r="G2603" s="6" t="s">
        <v>17632</v>
      </c>
      <c r="H2603" s="6" t="s">
        <v>17629</v>
      </c>
      <c r="I2603" s="6" t="s">
        <v>17630</v>
      </c>
      <c r="J2603" s="6">
        <v>2801708</v>
      </c>
      <c r="K2603" s="6" t="s">
        <v>17621</v>
      </c>
      <c r="L2603" s="6">
        <v>3</v>
      </c>
      <c r="M2603" s="6" t="s">
        <v>17622</v>
      </c>
      <c r="N2603" s="6">
        <v>0</v>
      </c>
      <c r="O2603" s="6">
        <v>20070628</v>
      </c>
      <c r="P2603" s="6" t="s">
        <v>17616</v>
      </c>
      <c r="Q2603" s="6">
        <v>173939.37527799999</v>
      </c>
      <c r="R2603" s="6">
        <v>126.70611331907949</v>
      </c>
      <c r="S2603" s="6">
        <v>443100.664972</v>
      </c>
      <c r="T2603" s="6">
        <v>37.489736859411963</v>
      </c>
      <c r="U2603" s="6" t="s">
        <v>17616</v>
      </c>
      <c r="V2603" s="6">
        <v>1439</v>
      </c>
      <c r="W2603" s="6" t="s">
        <v>17717</v>
      </c>
      <c r="X2603" s="8" t="s">
        <v>17624</v>
      </c>
    </row>
    <row r="2604" spans="1:24">
      <c r="A2604" s="7" t="s">
        <v>6933</v>
      </c>
      <c r="B2604" s="6" t="s">
        <v>17616</v>
      </c>
      <c r="C2604" s="6">
        <v>40130</v>
      </c>
      <c r="D2604" s="6">
        <v>166000130</v>
      </c>
      <c r="E2604" s="6" t="s">
        <v>17616</v>
      </c>
      <c r="F2604" s="6" t="s">
        <v>17617</v>
      </c>
      <c r="G2604" s="6" t="s">
        <v>17628</v>
      </c>
      <c r="H2604" s="6" t="s">
        <v>17629</v>
      </c>
      <c r="I2604" s="6" t="s">
        <v>17630</v>
      </c>
      <c r="J2604" s="6">
        <v>2801707</v>
      </c>
      <c r="K2604" s="6" t="s">
        <v>17621</v>
      </c>
      <c r="L2604" s="6">
        <v>2</v>
      </c>
      <c r="M2604" s="6" t="s">
        <v>17622</v>
      </c>
      <c r="N2604" s="6">
        <v>0</v>
      </c>
      <c r="O2604" s="6">
        <v>20070628</v>
      </c>
      <c r="P2604" s="6" t="s">
        <v>17616</v>
      </c>
      <c r="Q2604" s="6">
        <v>173713.627699</v>
      </c>
      <c r="R2604" s="6">
        <v>126.70355758776036</v>
      </c>
      <c r="S2604" s="6">
        <v>443189.10595599998</v>
      </c>
      <c r="T2604" s="6">
        <v>37.490527292596227</v>
      </c>
      <c r="U2604" s="6" t="s">
        <v>17616</v>
      </c>
      <c r="V2604" s="6">
        <v>1470</v>
      </c>
      <c r="W2604" s="6" t="s">
        <v>17625</v>
      </c>
      <c r="X2604" s="8" t="s">
        <v>17624</v>
      </c>
    </row>
    <row r="2605" spans="1:24">
      <c r="A2605" s="7" t="s">
        <v>1262</v>
      </c>
      <c r="B2605" s="6" t="s">
        <v>17616</v>
      </c>
      <c r="C2605" s="6">
        <v>40131</v>
      </c>
      <c r="D2605" s="6">
        <v>166000131</v>
      </c>
      <c r="E2605" s="6" t="s">
        <v>17616</v>
      </c>
      <c r="F2605" s="6" t="s">
        <v>17617</v>
      </c>
      <c r="G2605" s="6" t="s">
        <v>17628</v>
      </c>
      <c r="H2605" s="6" t="s">
        <v>17629</v>
      </c>
      <c r="I2605" s="6" t="s">
        <v>17630</v>
      </c>
      <c r="J2605" s="6">
        <v>2801706</v>
      </c>
      <c r="K2605" s="6" t="s">
        <v>17621</v>
      </c>
      <c r="L2605" s="6">
        <v>1</v>
      </c>
      <c r="M2605" s="6" t="s">
        <v>17622</v>
      </c>
      <c r="N2605" s="6">
        <v>0</v>
      </c>
      <c r="O2605" s="6">
        <v>20070628</v>
      </c>
      <c r="P2605" s="6" t="s">
        <v>17616</v>
      </c>
      <c r="Q2605" s="6">
        <v>175308.65928299999</v>
      </c>
      <c r="R2605" s="6">
        <v>126.72161399155979</v>
      </c>
      <c r="S2605" s="6">
        <v>442567.34476299997</v>
      </c>
      <c r="T2605" s="6">
        <v>37.484969393705775</v>
      </c>
      <c r="U2605" s="6" t="s">
        <v>17616</v>
      </c>
      <c r="V2605" s="6">
        <v>1494</v>
      </c>
      <c r="W2605" s="6" t="s">
        <v>17625</v>
      </c>
      <c r="X2605" s="8" t="s">
        <v>17624</v>
      </c>
    </row>
    <row r="2606" spans="1:24">
      <c r="A2606" s="7" t="s">
        <v>10696</v>
      </c>
      <c r="B2606" s="6" t="s">
        <v>17616</v>
      </c>
      <c r="C2606" s="6">
        <v>40132</v>
      </c>
      <c r="D2606" s="6">
        <v>166000132</v>
      </c>
      <c r="E2606" s="6" t="s">
        <v>17616</v>
      </c>
      <c r="F2606" s="6" t="s">
        <v>17617</v>
      </c>
      <c r="G2606" s="6" t="s">
        <v>17628</v>
      </c>
      <c r="H2606" s="6" t="s">
        <v>17629</v>
      </c>
      <c r="I2606" s="6" t="s">
        <v>17630</v>
      </c>
      <c r="J2606" s="6">
        <v>2801705</v>
      </c>
      <c r="K2606" s="6" t="s">
        <v>17621</v>
      </c>
      <c r="L2606" s="6">
        <v>2</v>
      </c>
      <c r="M2606" s="6" t="s">
        <v>17622</v>
      </c>
      <c r="N2606" s="6">
        <v>0</v>
      </c>
      <c r="O2606" s="6">
        <v>20070628</v>
      </c>
      <c r="P2606" s="6" t="s">
        <v>17616</v>
      </c>
      <c r="Q2606" s="6">
        <v>174652.344744</v>
      </c>
      <c r="R2606" s="6">
        <v>126.71418454295551</v>
      </c>
      <c r="S2606" s="6">
        <v>442823.883654</v>
      </c>
      <c r="T2606" s="6">
        <v>37.487262970549473</v>
      </c>
      <c r="U2606" s="6" t="s">
        <v>17616</v>
      </c>
      <c r="V2606" s="6">
        <v>2156</v>
      </c>
      <c r="W2606" s="6" t="s">
        <v>17625</v>
      </c>
      <c r="X2606" s="8" t="s">
        <v>17624</v>
      </c>
    </row>
    <row r="2607" spans="1:24">
      <c r="A2607" s="7" t="s">
        <v>1023</v>
      </c>
      <c r="B2607" s="6" t="s">
        <v>17616</v>
      </c>
      <c r="C2607" s="6">
        <v>40134</v>
      </c>
      <c r="D2607" s="6">
        <v>166000134</v>
      </c>
      <c r="E2607" s="6" t="s">
        <v>17616</v>
      </c>
      <c r="F2607" s="6" t="s">
        <v>17617</v>
      </c>
      <c r="G2607" s="6" t="s">
        <v>17680</v>
      </c>
      <c r="H2607" s="6" t="s">
        <v>17629</v>
      </c>
      <c r="I2607" s="6" t="s">
        <v>17630</v>
      </c>
      <c r="J2607" s="6">
        <v>2801704</v>
      </c>
      <c r="K2607" s="6" t="s">
        <v>17621</v>
      </c>
      <c r="L2607" s="6">
        <v>1</v>
      </c>
      <c r="M2607" s="6" t="s">
        <v>17622</v>
      </c>
      <c r="N2607" s="6">
        <v>1</v>
      </c>
      <c r="O2607" s="6">
        <v>20180804</v>
      </c>
      <c r="P2607" s="6" t="s">
        <v>17616</v>
      </c>
      <c r="Q2607" s="6">
        <v>174956.11071899999</v>
      </c>
      <c r="R2607" s="6">
        <v>126.71762151436005</v>
      </c>
      <c r="S2607" s="6">
        <v>442755.03563599999</v>
      </c>
      <c r="T2607" s="6">
        <v>37.486650959562795</v>
      </c>
      <c r="U2607" s="6" t="s">
        <v>17616</v>
      </c>
      <c r="V2607" s="6">
        <v>2163</v>
      </c>
      <c r="W2607" s="6" t="s">
        <v>18007</v>
      </c>
      <c r="X2607" s="8" t="s">
        <v>17624</v>
      </c>
    </row>
    <row r="2608" spans="1:24">
      <c r="A2608" s="7" t="s">
        <v>12969</v>
      </c>
      <c r="B2608" s="6" t="s">
        <v>17616</v>
      </c>
      <c r="C2608" s="6">
        <v>40136</v>
      </c>
      <c r="D2608" s="6">
        <v>166000136</v>
      </c>
      <c r="E2608" s="6" t="s">
        <v>17616</v>
      </c>
      <c r="F2608" s="6" t="s">
        <v>17617</v>
      </c>
      <c r="G2608" s="6" t="s">
        <v>17628</v>
      </c>
      <c r="H2608" s="6" t="s">
        <v>17629</v>
      </c>
      <c r="I2608" s="6" t="s">
        <v>17630</v>
      </c>
      <c r="J2608" s="6">
        <v>2801703</v>
      </c>
      <c r="K2608" s="6" t="s">
        <v>17621</v>
      </c>
      <c r="L2608" s="6">
        <v>3</v>
      </c>
      <c r="M2608" s="6" t="s">
        <v>17622</v>
      </c>
      <c r="N2608" s="6">
        <v>0</v>
      </c>
      <c r="O2608" s="6">
        <v>20070628</v>
      </c>
      <c r="P2608" s="6" t="s">
        <v>17616</v>
      </c>
      <c r="Q2608" s="6">
        <v>175208.825301</v>
      </c>
      <c r="R2608" s="6">
        <v>126.72048046114801</v>
      </c>
      <c r="S2608" s="6">
        <v>442708.40976299997</v>
      </c>
      <c r="T2608" s="6">
        <v>37.486237696099153</v>
      </c>
      <c r="U2608" s="6" t="s">
        <v>17616</v>
      </c>
      <c r="V2608" s="6">
        <v>2278</v>
      </c>
      <c r="W2608" s="6" t="s">
        <v>17625</v>
      </c>
      <c r="X2608" s="8" t="s">
        <v>17624</v>
      </c>
    </row>
    <row r="2609" spans="1:24">
      <c r="A2609" s="7" t="s">
        <v>13504</v>
      </c>
      <c r="B2609" s="6" t="s">
        <v>17616</v>
      </c>
      <c r="C2609" s="6">
        <v>40137</v>
      </c>
      <c r="D2609" s="6">
        <v>166000137</v>
      </c>
      <c r="E2609" s="6" t="s">
        <v>17616</v>
      </c>
      <c r="F2609" s="6" t="s">
        <v>17617</v>
      </c>
      <c r="G2609" s="6" t="s">
        <v>17618</v>
      </c>
      <c r="H2609" s="6" t="s">
        <v>17629</v>
      </c>
      <c r="I2609" s="6" t="s">
        <v>17630</v>
      </c>
      <c r="J2609" s="6">
        <v>2801702</v>
      </c>
      <c r="K2609" s="6" t="s">
        <v>17621</v>
      </c>
      <c r="L2609" s="6">
        <v>2</v>
      </c>
      <c r="M2609" s="6" t="s">
        <v>17622</v>
      </c>
      <c r="N2609" s="6">
        <v>0</v>
      </c>
      <c r="O2609" s="6">
        <v>20070628</v>
      </c>
      <c r="P2609" s="6" t="s">
        <v>17616</v>
      </c>
      <c r="Q2609" s="6">
        <v>174086.54354499999</v>
      </c>
      <c r="R2609" s="6">
        <v>126.70777516909865</v>
      </c>
      <c r="S2609" s="6">
        <v>443163.22603100003</v>
      </c>
      <c r="T2609" s="6">
        <v>37.490304676126797</v>
      </c>
      <c r="U2609" s="6" t="s">
        <v>17616</v>
      </c>
      <c r="V2609" s="6">
        <v>1546</v>
      </c>
      <c r="W2609" s="6" t="s">
        <v>17625</v>
      </c>
      <c r="X2609" s="8" t="s">
        <v>17624</v>
      </c>
    </row>
    <row r="2610" spans="1:24">
      <c r="A2610" s="7" t="s">
        <v>11740</v>
      </c>
      <c r="B2610" s="6" t="s">
        <v>17616</v>
      </c>
      <c r="C2610" s="6">
        <v>40138</v>
      </c>
      <c r="D2610" s="6">
        <v>166000138</v>
      </c>
      <c r="E2610" s="6" t="s">
        <v>17616</v>
      </c>
      <c r="F2610" s="6" t="s">
        <v>17617</v>
      </c>
      <c r="G2610" s="6" t="s">
        <v>17628</v>
      </c>
      <c r="H2610" s="6" t="s">
        <v>17629</v>
      </c>
      <c r="I2610" s="6" t="s">
        <v>17630</v>
      </c>
      <c r="J2610" s="6">
        <v>2801701</v>
      </c>
      <c r="K2610" s="6" t="s">
        <v>17621</v>
      </c>
      <c r="L2610" s="6">
        <v>1</v>
      </c>
      <c r="M2610" s="6" t="s">
        <v>17622</v>
      </c>
      <c r="N2610" s="6">
        <v>1</v>
      </c>
      <c r="O2610" s="6">
        <v>20111209</v>
      </c>
      <c r="P2610" s="6" t="s">
        <v>17616</v>
      </c>
      <c r="Q2610" s="6">
        <v>175546.05041600001</v>
      </c>
      <c r="R2610" s="6">
        <v>126.72429724557566</v>
      </c>
      <c r="S2610" s="6">
        <v>442591.43564799998</v>
      </c>
      <c r="T2610" s="6">
        <v>37.4851927781231</v>
      </c>
      <c r="U2610" s="6" t="s">
        <v>17616</v>
      </c>
      <c r="V2610" s="6">
        <v>1498</v>
      </c>
      <c r="W2610" s="6" t="s">
        <v>17716</v>
      </c>
      <c r="X2610" s="8" t="s">
        <v>17624</v>
      </c>
    </row>
    <row r="2611" spans="1:24">
      <c r="A2611" s="7" t="s">
        <v>11740</v>
      </c>
      <c r="B2611" s="6" t="s">
        <v>17616</v>
      </c>
      <c r="C2611" s="6">
        <v>40139</v>
      </c>
      <c r="D2611" s="6">
        <v>166000139</v>
      </c>
      <c r="E2611" s="6" t="s">
        <v>17616</v>
      </c>
      <c r="F2611" s="6" t="s">
        <v>17617</v>
      </c>
      <c r="G2611" s="6" t="s">
        <v>17628</v>
      </c>
      <c r="H2611" s="6" t="s">
        <v>17629</v>
      </c>
      <c r="I2611" s="6" t="s">
        <v>17630</v>
      </c>
      <c r="J2611" s="6">
        <v>2801700</v>
      </c>
      <c r="K2611" s="6" t="s">
        <v>17621</v>
      </c>
      <c r="L2611" s="6">
        <v>1</v>
      </c>
      <c r="M2611" s="6" t="s">
        <v>17622</v>
      </c>
      <c r="N2611" s="6">
        <v>1</v>
      </c>
      <c r="O2611" s="6">
        <v>20111209</v>
      </c>
      <c r="P2611" s="6" t="s">
        <v>17616</v>
      </c>
      <c r="Q2611" s="6">
        <v>175526.78808</v>
      </c>
      <c r="R2611" s="6">
        <v>126.7240790229815</v>
      </c>
      <c r="S2611" s="6">
        <v>442604.42923399998</v>
      </c>
      <c r="T2611" s="6">
        <v>37.485309337913506</v>
      </c>
      <c r="U2611" s="6" t="s">
        <v>17616</v>
      </c>
      <c r="V2611" s="6">
        <v>1493</v>
      </c>
      <c r="W2611" s="6" t="s">
        <v>17716</v>
      </c>
      <c r="X2611" s="8" t="s">
        <v>17624</v>
      </c>
    </row>
    <row r="2612" spans="1:24">
      <c r="A2612" s="7" t="s">
        <v>12239</v>
      </c>
      <c r="B2612" s="6" t="s">
        <v>17616</v>
      </c>
      <c r="C2612" s="6">
        <v>40140</v>
      </c>
      <c r="D2612" s="6">
        <v>166000140</v>
      </c>
      <c r="E2612" s="6" t="s">
        <v>17616</v>
      </c>
      <c r="F2612" s="6" t="s">
        <v>17617</v>
      </c>
      <c r="G2612" s="6" t="s">
        <v>17680</v>
      </c>
      <c r="H2612" s="6" t="s">
        <v>17629</v>
      </c>
      <c r="I2612" s="6" t="s">
        <v>17630</v>
      </c>
      <c r="J2612" s="6">
        <v>2801699</v>
      </c>
      <c r="K2612" s="6" t="s">
        <v>17621</v>
      </c>
      <c r="L2612" s="6">
        <v>2</v>
      </c>
      <c r="M2612" s="6" t="s">
        <v>17622</v>
      </c>
      <c r="N2612" s="6">
        <v>0</v>
      </c>
      <c r="O2612" s="6">
        <v>20070628</v>
      </c>
      <c r="P2612" s="6" t="s">
        <v>17616</v>
      </c>
      <c r="Q2612" s="6">
        <v>174099.16925400001</v>
      </c>
      <c r="R2612" s="6">
        <v>126.70791735678984</v>
      </c>
      <c r="S2612" s="6">
        <v>443179.51742300001</v>
      </c>
      <c r="T2612" s="6">
        <v>37.490451814526175</v>
      </c>
      <c r="U2612" s="6" t="s">
        <v>17616</v>
      </c>
      <c r="V2612" s="6">
        <v>1534</v>
      </c>
      <c r="W2612" s="6" t="s">
        <v>17681</v>
      </c>
      <c r="X2612" s="8" t="s">
        <v>17624</v>
      </c>
    </row>
    <row r="2613" spans="1:24">
      <c r="A2613" s="7" t="s">
        <v>3181</v>
      </c>
      <c r="B2613" s="6" t="s">
        <v>17616</v>
      </c>
      <c r="C2613" s="6">
        <v>40141</v>
      </c>
      <c r="D2613" s="6">
        <v>166000141</v>
      </c>
      <c r="E2613" s="6" t="s">
        <v>17616</v>
      </c>
      <c r="F2613" s="6" t="s">
        <v>17617</v>
      </c>
      <c r="G2613" s="6" t="s">
        <v>17628</v>
      </c>
      <c r="H2613" s="6" t="s">
        <v>17629</v>
      </c>
      <c r="I2613" s="6" t="s">
        <v>17630</v>
      </c>
      <c r="J2613" s="6">
        <v>2801698</v>
      </c>
      <c r="K2613" s="6" t="s">
        <v>17621</v>
      </c>
      <c r="L2613" s="6">
        <v>3</v>
      </c>
      <c r="M2613" s="6" t="s">
        <v>17622</v>
      </c>
      <c r="N2613" s="6">
        <v>0</v>
      </c>
      <c r="O2613" s="6">
        <v>20070628</v>
      </c>
      <c r="P2613" s="6" t="s">
        <v>17616</v>
      </c>
      <c r="Q2613" s="6">
        <v>175214.06695099999</v>
      </c>
      <c r="R2613" s="6">
        <v>126.72053858502757</v>
      </c>
      <c r="S2613" s="6">
        <v>442742.24508399999</v>
      </c>
      <c r="T2613" s="6">
        <v>37.486542689918601</v>
      </c>
      <c r="U2613" s="6" t="s">
        <v>17616</v>
      </c>
      <c r="V2613" s="6">
        <v>681</v>
      </c>
      <c r="W2613" s="6" t="s">
        <v>17625</v>
      </c>
      <c r="X2613" s="8" t="s">
        <v>17624</v>
      </c>
    </row>
    <row r="2614" spans="1:24">
      <c r="A2614" s="7" t="s">
        <v>11713</v>
      </c>
      <c r="B2614" s="6" t="s">
        <v>17616</v>
      </c>
      <c r="C2614" s="6">
        <v>40145</v>
      </c>
      <c r="D2614" s="6">
        <v>166000145</v>
      </c>
      <c r="E2614" s="6" t="s">
        <v>17616</v>
      </c>
      <c r="F2614" s="6" t="s">
        <v>17617</v>
      </c>
      <c r="G2614" s="6" t="s">
        <v>17632</v>
      </c>
      <c r="H2614" s="6" t="s">
        <v>17629</v>
      </c>
      <c r="I2614" s="6" t="s">
        <v>17647</v>
      </c>
      <c r="J2614" s="6">
        <v>2801697</v>
      </c>
      <c r="K2614" s="6" t="s">
        <v>17621</v>
      </c>
      <c r="L2614" s="6">
        <v>4</v>
      </c>
      <c r="M2614" s="6" t="s">
        <v>17622</v>
      </c>
      <c r="N2614" s="6">
        <v>1</v>
      </c>
      <c r="O2614" s="6">
        <v>20150616</v>
      </c>
      <c r="P2614" s="6" t="s">
        <v>17616</v>
      </c>
      <c r="Q2614" s="6">
        <v>177976.35196500001</v>
      </c>
      <c r="R2614" s="6">
        <v>126.75180375511061</v>
      </c>
      <c r="S2614" s="6">
        <v>441649.27553899999</v>
      </c>
      <c r="T2614" s="6">
        <v>37.476765254827185</v>
      </c>
      <c r="U2614" s="6" t="s">
        <v>17616</v>
      </c>
      <c r="V2614" s="6">
        <v>2231</v>
      </c>
      <c r="W2614" s="6" t="s">
        <v>17813</v>
      </c>
      <c r="X2614" s="8" t="s">
        <v>17624</v>
      </c>
    </row>
    <row r="2615" spans="1:24">
      <c r="A2615" s="7" t="s">
        <v>11262</v>
      </c>
      <c r="B2615" s="6" t="s">
        <v>17616</v>
      </c>
      <c r="C2615" s="6">
        <v>40146</v>
      </c>
      <c r="D2615" s="6">
        <v>166000146</v>
      </c>
      <c r="E2615" s="6" t="s">
        <v>17616</v>
      </c>
      <c r="F2615" s="6" t="s">
        <v>17617</v>
      </c>
      <c r="G2615" s="6" t="s">
        <v>17680</v>
      </c>
      <c r="H2615" s="6" t="s">
        <v>17629</v>
      </c>
      <c r="I2615" s="6" t="s">
        <v>17630</v>
      </c>
      <c r="J2615" s="6">
        <v>2801696</v>
      </c>
      <c r="K2615" s="6" t="s">
        <v>17621</v>
      </c>
      <c r="L2615" s="6">
        <v>2</v>
      </c>
      <c r="M2615" s="6" t="s">
        <v>17622</v>
      </c>
      <c r="N2615" s="6">
        <v>0</v>
      </c>
      <c r="O2615" s="6">
        <v>20070628</v>
      </c>
      <c r="P2615" s="6" t="s">
        <v>17616</v>
      </c>
      <c r="Q2615" s="6">
        <v>174221.011784</v>
      </c>
      <c r="R2615" s="6">
        <v>126.70929575505329</v>
      </c>
      <c r="S2615" s="6">
        <v>443159.849032</v>
      </c>
      <c r="T2615" s="6">
        <v>37.490278020108725</v>
      </c>
      <c r="U2615" s="6" t="s">
        <v>17616</v>
      </c>
      <c r="V2615" s="6">
        <v>1547</v>
      </c>
      <c r="W2615" s="6" t="s">
        <v>17863</v>
      </c>
      <c r="X2615" s="8" t="s">
        <v>17624</v>
      </c>
    </row>
    <row r="2616" spans="1:24">
      <c r="A2616" s="7" t="s">
        <v>865</v>
      </c>
      <c r="B2616" s="6" t="s">
        <v>17616</v>
      </c>
      <c r="C2616" s="6">
        <v>40148</v>
      </c>
      <c r="D2616" s="6">
        <v>166000148</v>
      </c>
      <c r="E2616" s="6" t="s">
        <v>17616</v>
      </c>
      <c r="F2616" s="6" t="s">
        <v>17617</v>
      </c>
      <c r="G2616" s="6" t="s">
        <v>17628</v>
      </c>
      <c r="H2616" s="6" t="s">
        <v>17629</v>
      </c>
      <c r="I2616" s="6" t="s">
        <v>17630</v>
      </c>
      <c r="J2616" s="6">
        <v>2801695</v>
      </c>
      <c r="K2616" s="6" t="s">
        <v>17621</v>
      </c>
      <c r="L2616" s="6">
        <v>1</v>
      </c>
      <c r="M2616" s="6" t="s">
        <v>17622</v>
      </c>
      <c r="N2616" s="6">
        <v>0</v>
      </c>
      <c r="O2616" s="6">
        <v>20070628</v>
      </c>
      <c r="P2616" s="6" t="s">
        <v>17616</v>
      </c>
      <c r="Q2616" s="6">
        <v>174947.012517</v>
      </c>
      <c r="R2616" s="6">
        <v>126.71751429499874</v>
      </c>
      <c r="S2616" s="6">
        <v>442882.53659700003</v>
      </c>
      <c r="T2616" s="6">
        <v>37.487799482827704</v>
      </c>
      <c r="U2616" s="6" t="s">
        <v>17616</v>
      </c>
      <c r="V2616" s="6">
        <v>2164</v>
      </c>
      <c r="W2616" s="6" t="s">
        <v>17625</v>
      </c>
      <c r="X2616" s="8" t="s">
        <v>17624</v>
      </c>
    </row>
    <row r="2617" spans="1:24">
      <c r="A2617" s="7" t="s">
        <v>3223</v>
      </c>
      <c r="B2617" s="6" t="s">
        <v>17616</v>
      </c>
      <c r="C2617" s="6">
        <v>40149</v>
      </c>
      <c r="D2617" s="6">
        <v>166000149</v>
      </c>
      <c r="E2617" s="6" t="s">
        <v>17616</v>
      </c>
      <c r="F2617" s="6" t="s">
        <v>17617</v>
      </c>
      <c r="G2617" s="6" t="s">
        <v>17628</v>
      </c>
      <c r="H2617" s="6" t="s">
        <v>17629</v>
      </c>
      <c r="I2617" s="6" t="s">
        <v>17630</v>
      </c>
      <c r="J2617" s="6">
        <v>2801694</v>
      </c>
      <c r="K2617" s="6" t="s">
        <v>17621</v>
      </c>
      <c r="L2617" s="6">
        <v>3</v>
      </c>
      <c r="M2617" s="6" t="s">
        <v>17622</v>
      </c>
      <c r="N2617" s="6">
        <v>1</v>
      </c>
      <c r="O2617" s="6">
        <v>20180303</v>
      </c>
      <c r="P2617" s="6" t="s">
        <v>17616</v>
      </c>
      <c r="Q2617" s="6">
        <v>173840.22342299999</v>
      </c>
      <c r="R2617" s="6">
        <v>126.70498411845203</v>
      </c>
      <c r="S2617" s="6">
        <v>443327.35511300003</v>
      </c>
      <c r="T2617" s="6">
        <v>37.491776502264628</v>
      </c>
      <c r="U2617" s="6" t="s">
        <v>17616</v>
      </c>
      <c r="V2617" s="6">
        <v>5029</v>
      </c>
      <c r="W2617" s="6" t="s">
        <v>17625</v>
      </c>
      <c r="X2617" s="8" t="s">
        <v>17624</v>
      </c>
    </row>
    <row r="2618" spans="1:24">
      <c r="A2618" s="7" t="s">
        <v>3223</v>
      </c>
      <c r="B2618" s="6" t="s">
        <v>17616</v>
      </c>
      <c r="C2618" s="6">
        <v>40151</v>
      </c>
      <c r="D2618" s="6">
        <v>166000151</v>
      </c>
      <c r="E2618" s="6" t="s">
        <v>17616</v>
      </c>
      <c r="F2618" s="6" t="s">
        <v>17617</v>
      </c>
      <c r="G2618" s="6" t="s">
        <v>17628</v>
      </c>
      <c r="H2618" s="6" t="s">
        <v>17629</v>
      </c>
      <c r="I2618" s="6" t="s">
        <v>17630</v>
      </c>
      <c r="J2618" s="6">
        <v>2801693</v>
      </c>
      <c r="K2618" s="6" t="s">
        <v>17621</v>
      </c>
      <c r="L2618" s="6">
        <v>1</v>
      </c>
      <c r="M2618" s="6" t="s">
        <v>17622</v>
      </c>
      <c r="N2618" s="6">
        <v>1</v>
      </c>
      <c r="O2618" s="6">
        <v>20180303</v>
      </c>
      <c r="P2618" s="6" t="s">
        <v>17616</v>
      </c>
      <c r="Q2618" s="6">
        <v>173642.558196</v>
      </c>
      <c r="R2618" s="6">
        <v>126.70274595371845</v>
      </c>
      <c r="S2618" s="6">
        <v>443412.89578299999</v>
      </c>
      <c r="T2618" s="6">
        <v>37.49254158235297</v>
      </c>
      <c r="U2618" s="6" t="s">
        <v>17616</v>
      </c>
      <c r="V2618" s="6">
        <v>1475</v>
      </c>
      <c r="W2618" s="6" t="s">
        <v>17625</v>
      </c>
      <c r="X2618" s="8" t="s">
        <v>17624</v>
      </c>
    </row>
    <row r="2619" spans="1:24">
      <c r="A2619" s="7" t="s">
        <v>3223</v>
      </c>
      <c r="B2619" s="6" t="s">
        <v>17616</v>
      </c>
      <c r="C2619" s="6">
        <v>40152</v>
      </c>
      <c r="D2619" s="6">
        <v>166000152</v>
      </c>
      <c r="E2619" s="6" t="s">
        <v>17616</v>
      </c>
      <c r="F2619" s="6" t="s">
        <v>17617</v>
      </c>
      <c r="G2619" s="6" t="s">
        <v>17628</v>
      </c>
      <c r="H2619" s="6" t="s">
        <v>17629</v>
      </c>
      <c r="I2619" s="6" t="s">
        <v>17630</v>
      </c>
      <c r="J2619" s="6">
        <v>2801692</v>
      </c>
      <c r="K2619" s="6" t="s">
        <v>17621</v>
      </c>
      <c r="L2619" s="6">
        <v>2</v>
      </c>
      <c r="M2619" s="6" t="s">
        <v>17622</v>
      </c>
      <c r="N2619" s="6">
        <v>1</v>
      </c>
      <c r="O2619" s="6">
        <v>20180303</v>
      </c>
      <c r="P2619" s="6" t="s">
        <v>17616</v>
      </c>
      <c r="Q2619" s="6">
        <v>173653.633596</v>
      </c>
      <c r="R2619" s="6">
        <v>126.70287104739702</v>
      </c>
      <c r="S2619" s="6">
        <v>443416.86612299999</v>
      </c>
      <c r="T2619" s="6">
        <v>37.4925776712561</v>
      </c>
      <c r="U2619" s="6" t="s">
        <v>17616</v>
      </c>
      <c r="V2619" s="6">
        <v>1471</v>
      </c>
      <c r="W2619" s="6" t="s">
        <v>17625</v>
      </c>
      <c r="X2619" s="8" t="s">
        <v>17624</v>
      </c>
    </row>
    <row r="2620" spans="1:24">
      <c r="A2620" s="7" t="s">
        <v>12773</v>
      </c>
      <c r="B2620" s="6" t="s">
        <v>17616</v>
      </c>
      <c r="C2620" s="6">
        <v>40154</v>
      </c>
      <c r="D2620" s="6">
        <v>166000154</v>
      </c>
      <c r="E2620" s="6" t="s">
        <v>17616</v>
      </c>
      <c r="F2620" s="6" t="s">
        <v>17617</v>
      </c>
      <c r="G2620" s="6" t="s">
        <v>17628</v>
      </c>
      <c r="H2620" s="6" t="s">
        <v>17629</v>
      </c>
      <c r="I2620" s="6" t="s">
        <v>17630</v>
      </c>
      <c r="J2620" s="6">
        <v>2801691</v>
      </c>
      <c r="K2620" s="6" t="s">
        <v>17621</v>
      </c>
      <c r="L2620" s="6">
        <v>3</v>
      </c>
      <c r="M2620" s="6" t="s">
        <v>17622</v>
      </c>
      <c r="N2620" s="6">
        <v>0</v>
      </c>
      <c r="O2620" s="6">
        <v>20070628</v>
      </c>
      <c r="P2620" s="6" t="s">
        <v>17616</v>
      </c>
      <c r="Q2620" s="6">
        <v>174351.74952300001</v>
      </c>
      <c r="R2620" s="6">
        <v>126.71077366073007</v>
      </c>
      <c r="S2620" s="6">
        <v>443170.72229599999</v>
      </c>
      <c r="T2620" s="6">
        <v>37.490379633976453</v>
      </c>
      <c r="U2620" s="6" t="s">
        <v>17616</v>
      </c>
      <c r="V2620" s="6">
        <v>1530</v>
      </c>
      <c r="W2620" s="6" t="s">
        <v>17625</v>
      </c>
      <c r="X2620" s="8" t="s">
        <v>17624</v>
      </c>
    </row>
    <row r="2621" spans="1:24">
      <c r="A2621" s="7" t="s">
        <v>11713</v>
      </c>
      <c r="B2621" s="6" t="s">
        <v>17616</v>
      </c>
      <c r="C2621" s="6">
        <v>40155</v>
      </c>
      <c r="D2621" s="6">
        <v>166000155</v>
      </c>
      <c r="E2621" s="6" t="s">
        <v>17616</v>
      </c>
      <c r="F2621" s="6" t="s">
        <v>17617</v>
      </c>
      <c r="G2621" s="6" t="s">
        <v>17628</v>
      </c>
      <c r="H2621" s="6" t="s">
        <v>17629</v>
      </c>
      <c r="I2621" s="6" t="s">
        <v>17647</v>
      </c>
      <c r="J2621" s="6">
        <v>2801690</v>
      </c>
      <c r="K2621" s="6" t="s">
        <v>17621</v>
      </c>
      <c r="L2621" s="6">
        <v>4</v>
      </c>
      <c r="M2621" s="6" t="s">
        <v>17622</v>
      </c>
      <c r="N2621" s="6">
        <v>1</v>
      </c>
      <c r="O2621" s="6">
        <v>20150301</v>
      </c>
      <c r="P2621" s="6" t="s">
        <v>17616</v>
      </c>
      <c r="Q2621" s="6">
        <v>177984.38039199999</v>
      </c>
      <c r="R2621" s="6">
        <v>126.75189230627356</v>
      </c>
      <c r="S2621" s="6">
        <v>441723.10089599999</v>
      </c>
      <c r="T2621" s="6">
        <v>37.477430608453801</v>
      </c>
      <c r="U2621" s="6" t="s">
        <v>17616</v>
      </c>
      <c r="V2621" s="6">
        <v>776</v>
      </c>
      <c r="W2621" s="6" t="s">
        <v>17717</v>
      </c>
      <c r="X2621" s="8" t="s">
        <v>17624</v>
      </c>
    </row>
    <row r="2622" spans="1:24">
      <c r="A2622" s="7" t="s">
        <v>13557</v>
      </c>
      <c r="B2622" s="6" t="s">
        <v>17616</v>
      </c>
      <c r="C2622" s="6">
        <v>40156</v>
      </c>
      <c r="D2622" s="6">
        <v>166000156</v>
      </c>
      <c r="E2622" s="6" t="s">
        <v>17616</v>
      </c>
      <c r="F2622" s="6" t="s">
        <v>17617</v>
      </c>
      <c r="G2622" s="6" t="s">
        <v>17680</v>
      </c>
      <c r="H2622" s="6" t="s">
        <v>17629</v>
      </c>
      <c r="I2622" s="6" t="s">
        <v>17630</v>
      </c>
      <c r="J2622" s="6">
        <v>2801689</v>
      </c>
      <c r="K2622" s="6" t="s">
        <v>17621</v>
      </c>
      <c r="L2622" s="6">
        <v>2</v>
      </c>
      <c r="M2622" s="6" t="s">
        <v>17622</v>
      </c>
      <c r="N2622" s="6">
        <v>1</v>
      </c>
      <c r="O2622" s="6">
        <v>20180804</v>
      </c>
      <c r="P2622" s="6" t="s">
        <v>17616</v>
      </c>
      <c r="Q2622" s="6">
        <v>174250.91271500001</v>
      </c>
      <c r="R2622" s="6">
        <v>126.7096321277801</v>
      </c>
      <c r="S2622" s="6">
        <v>443209.04892099998</v>
      </c>
      <c r="T2622" s="6">
        <v>37.490722141200571</v>
      </c>
      <c r="U2622" s="6" t="s">
        <v>17616</v>
      </c>
      <c r="V2622" s="6">
        <v>2175</v>
      </c>
      <c r="W2622" s="6" t="s">
        <v>17863</v>
      </c>
      <c r="X2622" s="8" t="s">
        <v>17624</v>
      </c>
    </row>
    <row r="2623" spans="1:24">
      <c r="A2623" s="7" t="s">
        <v>14199</v>
      </c>
      <c r="B2623" s="6" t="s">
        <v>17616</v>
      </c>
      <c r="C2623" s="6">
        <v>40158</v>
      </c>
      <c r="D2623" s="6">
        <v>166000158</v>
      </c>
      <c r="E2623" s="6" t="s">
        <v>17616</v>
      </c>
      <c r="F2623" s="6" t="s">
        <v>17617</v>
      </c>
      <c r="G2623" s="6" t="s">
        <v>17628</v>
      </c>
      <c r="H2623" s="6" t="s">
        <v>17629</v>
      </c>
      <c r="I2623" s="6" t="s">
        <v>17630</v>
      </c>
      <c r="J2623" s="6">
        <v>2801688</v>
      </c>
      <c r="K2623" s="6" t="s">
        <v>17621</v>
      </c>
      <c r="L2623" s="6">
        <v>1</v>
      </c>
      <c r="M2623" s="6" t="s">
        <v>17622</v>
      </c>
      <c r="N2623" s="6">
        <v>0</v>
      </c>
      <c r="O2623" s="6">
        <v>20070628</v>
      </c>
      <c r="P2623" s="6" t="s">
        <v>17616</v>
      </c>
      <c r="Q2623" s="6">
        <v>174395.61971900001</v>
      </c>
      <c r="R2623" s="6">
        <v>126.71126751739898</v>
      </c>
      <c r="S2623" s="6">
        <v>443233.706481</v>
      </c>
      <c r="T2623" s="6">
        <v>37.490948333969818</v>
      </c>
      <c r="U2623" s="6" t="s">
        <v>17616</v>
      </c>
      <c r="V2623" s="6">
        <v>1549</v>
      </c>
      <c r="W2623" s="6" t="s">
        <v>17625</v>
      </c>
      <c r="X2623" s="8" t="s">
        <v>17624</v>
      </c>
    </row>
    <row r="2624" spans="1:24">
      <c r="A2624" s="7" t="s">
        <v>12773</v>
      </c>
      <c r="B2624" s="6" t="s">
        <v>17616</v>
      </c>
      <c r="C2624" s="6">
        <v>40159</v>
      </c>
      <c r="D2624" s="6">
        <v>166000159</v>
      </c>
      <c r="E2624" s="6" t="s">
        <v>17616</v>
      </c>
      <c r="F2624" s="6" t="s">
        <v>17617</v>
      </c>
      <c r="G2624" s="6" t="s">
        <v>17618</v>
      </c>
      <c r="H2624" s="6" t="s">
        <v>17629</v>
      </c>
      <c r="I2624" s="6" t="s">
        <v>17630</v>
      </c>
      <c r="J2624" s="6">
        <v>2801687</v>
      </c>
      <c r="K2624" s="6" t="s">
        <v>17621</v>
      </c>
      <c r="L2624" s="6">
        <v>3</v>
      </c>
      <c r="M2624" s="6" t="s">
        <v>17622</v>
      </c>
      <c r="N2624" s="6">
        <v>1</v>
      </c>
      <c r="O2624" s="6">
        <v>20091209</v>
      </c>
      <c r="P2624" s="6" t="s">
        <v>17616</v>
      </c>
      <c r="Q2624" s="6">
        <v>174465.21973700001</v>
      </c>
      <c r="R2624" s="6">
        <v>126.71205528112878</v>
      </c>
      <c r="S2624" s="6">
        <v>443211.52359900001</v>
      </c>
      <c r="T2624" s="6">
        <v>37.490750399439342</v>
      </c>
      <c r="U2624" s="6" t="s">
        <v>17616</v>
      </c>
      <c r="V2624" s="6">
        <v>1481</v>
      </c>
      <c r="W2624" s="6" t="s">
        <v>17625</v>
      </c>
      <c r="X2624" s="8" t="s">
        <v>17624</v>
      </c>
    </row>
    <row r="2625" spans="1:24">
      <c r="A2625" s="7" t="s">
        <v>11792</v>
      </c>
      <c r="B2625" s="6" t="s">
        <v>17616</v>
      </c>
      <c r="C2625" s="6">
        <v>40160</v>
      </c>
      <c r="D2625" s="6">
        <v>166000160</v>
      </c>
      <c r="E2625" s="6" t="s">
        <v>17616</v>
      </c>
      <c r="F2625" s="6" t="s">
        <v>17617</v>
      </c>
      <c r="G2625" s="6" t="s">
        <v>17632</v>
      </c>
      <c r="H2625" s="6" t="s">
        <v>17629</v>
      </c>
      <c r="I2625" s="6" t="s">
        <v>17630</v>
      </c>
      <c r="J2625" s="6">
        <v>2801686</v>
      </c>
      <c r="K2625" s="6" t="s">
        <v>17621</v>
      </c>
      <c r="L2625" s="6">
        <v>1</v>
      </c>
      <c r="M2625" s="6" t="s">
        <v>17622</v>
      </c>
      <c r="N2625" s="6">
        <v>1</v>
      </c>
      <c r="O2625" s="6">
        <v>20120910</v>
      </c>
      <c r="P2625" s="6" t="s">
        <v>17616</v>
      </c>
      <c r="Q2625" s="6">
        <v>176063.18236000001</v>
      </c>
      <c r="R2625" s="6">
        <v>126.73014412819052</v>
      </c>
      <c r="S2625" s="6">
        <v>442593.723512</v>
      </c>
      <c r="T2625" s="6">
        <v>37.485226965118933</v>
      </c>
      <c r="U2625" s="6" t="s">
        <v>17616</v>
      </c>
      <c r="V2625" s="6">
        <v>1499</v>
      </c>
      <c r="W2625" s="6" t="s">
        <v>17716</v>
      </c>
      <c r="X2625" s="8" t="s">
        <v>17624</v>
      </c>
    </row>
    <row r="2626" spans="1:24">
      <c r="A2626" s="7" t="s">
        <v>11792</v>
      </c>
      <c r="B2626" s="6" t="s">
        <v>17616</v>
      </c>
      <c r="C2626" s="6">
        <v>40161</v>
      </c>
      <c r="D2626" s="6">
        <v>166000161</v>
      </c>
      <c r="E2626" s="6" t="s">
        <v>17616</v>
      </c>
      <c r="F2626" s="6" t="s">
        <v>17617</v>
      </c>
      <c r="G2626" s="6" t="s">
        <v>17628</v>
      </c>
      <c r="H2626" s="6" t="s">
        <v>17629</v>
      </c>
      <c r="I2626" s="6" t="s">
        <v>17630</v>
      </c>
      <c r="J2626" s="6">
        <v>2801685</v>
      </c>
      <c r="K2626" s="6" t="s">
        <v>17621</v>
      </c>
      <c r="L2626" s="6">
        <v>1</v>
      </c>
      <c r="M2626" s="6" t="s">
        <v>17622</v>
      </c>
      <c r="N2626" s="6">
        <v>1</v>
      </c>
      <c r="O2626" s="6">
        <v>20120910</v>
      </c>
      <c r="P2626" s="6" t="s">
        <v>17616</v>
      </c>
      <c r="Q2626" s="6">
        <v>176046.13220600001</v>
      </c>
      <c r="R2626" s="6">
        <v>126.72995073742587</v>
      </c>
      <c r="S2626" s="6">
        <v>442612.51879599999</v>
      </c>
      <c r="T2626" s="6">
        <v>37.485395866003934</v>
      </c>
      <c r="U2626" s="6" t="s">
        <v>17616</v>
      </c>
      <c r="V2626" s="6">
        <v>1492</v>
      </c>
      <c r="W2626" s="6" t="s">
        <v>17716</v>
      </c>
      <c r="X2626" s="8" t="s">
        <v>17624</v>
      </c>
    </row>
    <row r="2627" spans="1:24">
      <c r="A2627" s="7" t="s">
        <v>12773</v>
      </c>
      <c r="B2627" s="6" t="s">
        <v>17616</v>
      </c>
      <c r="C2627" s="6">
        <v>40162</v>
      </c>
      <c r="D2627" s="6">
        <v>166000162</v>
      </c>
      <c r="E2627" s="6" t="s">
        <v>17616</v>
      </c>
      <c r="F2627" s="6" t="s">
        <v>17617</v>
      </c>
      <c r="G2627" s="6" t="s">
        <v>17618</v>
      </c>
      <c r="H2627" s="6" t="s">
        <v>17629</v>
      </c>
      <c r="I2627" s="6" t="s">
        <v>17630</v>
      </c>
      <c r="J2627" s="6">
        <v>2801684</v>
      </c>
      <c r="K2627" s="6" t="s">
        <v>17621</v>
      </c>
      <c r="L2627" s="6">
        <v>3</v>
      </c>
      <c r="M2627" s="6" t="s">
        <v>17622</v>
      </c>
      <c r="N2627" s="6">
        <v>1</v>
      </c>
      <c r="O2627" s="6">
        <v>20091209</v>
      </c>
      <c r="P2627" s="6" t="s">
        <v>17616</v>
      </c>
      <c r="Q2627" s="6">
        <v>174496.62307</v>
      </c>
      <c r="R2627" s="6">
        <v>126.71240919060048</v>
      </c>
      <c r="S2627" s="6">
        <v>443245.46046899998</v>
      </c>
      <c r="T2627" s="6">
        <v>37.491057036216958</v>
      </c>
      <c r="U2627" s="6" t="s">
        <v>17616</v>
      </c>
      <c r="V2627" s="6">
        <v>838</v>
      </c>
      <c r="W2627" s="6" t="s">
        <v>17625</v>
      </c>
      <c r="X2627" s="8" t="s">
        <v>17624</v>
      </c>
    </row>
    <row r="2628" spans="1:24">
      <c r="A2628" s="7" t="s">
        <v>11404</v>
      </c>
      <c r="B2628" s="6" t="s">
        <v>17616</v>
      </c>
      <c r="C2628" s="6">
        <v>40167</v>
      </c>
      <c r="D2628" s="6">
        <v>166000167</v>
      </c>
      <c r="E2628" s="6" t="s">
        <v>17616</v>
      </c>
      <c r="F2628" s="6" t="s">
        <v>17617</v>
      </c>
      <c r="G2628" s="6" t="s">
        <v>17618</v>
      </c>
      <c r="H2628" s="6" t="s">
        <v>17629</v>
      </c>
      <c r="I2628" s="6" t="s">
        <v>17630</v>
      </c>
      <c r="J2628" s="6">
        <v>2801683</v>
      </c>
      <c r="K2628" s="6" t="s">
        <v>17621</v>
      </c>
      <c r="L2628" s="6">
        <v>2</v>
      </c>
      <c r="M2628" s="6" t="s">
        <v>17622</v>
      </c>
      <c r="N2628" s="6">
        <v>0</v>
      </c>
      <c r="O2628" s="6">
        <v>20070628</v>
      </c>
      <c r="P2628" s="6" t="s">
        <v>17616</v>
      </c>
      <c r="Q2628" s="6">
        <v>174097.84384799999</v>
      </c>
      <c r="R2628" s="6">
        <v>126.70789306391347</v>
      </c>
      <c r="S2628" s="6">
        <v>443443.39571000001</v>
      </c>
      <c r="T2628" s="6">
        <v>37.492829289565513</v>
      </c>
      <c r="U2628" s="6" t="s">
        <v>17616</v>
      </c>
      <c r="V2628" s="6">
        <v>1545</v>
      </c>
      <c r="W2628" s="6" t="s">
        <v>17634</v>
      </c>
      <c r="X2628" s="8" t="s">
        <v>17624</v>
      </c>
    </row>
    <row r="2629" spans="1:24">
      <c r="A2629" s="7" t="s">
        <v>11807</v>
      </c>
      <c r="B2629" s="6" t="s">
        <v>17616</v>
      </c>
      <c r="C2629" s="6">
        <v>40168</v>
      </c>
      <c r="D2629" s="6">
        <v>166000168</v>
      </c>
      <c r="E2629" s="6" t="s">
        <v>17616</v>
      </c>
      <c r="F2629" s="6" t="s">
        <v>17617</v>
      </c>
      <c r="G2629" s="6" t="s">
        <v>17618</v>
      </c>
      <c r="H2629" s="6" t="s">
        <v>17629</v>
      </c>
      <c r="I2629" s="6" t="s">
        <v>17630</v>
      </c>
      <c r="J2629" s="6">
        <v>2801682</v>
      </c>
      <c r="K2629" s="6" t="s">
        <v>17621</v>
      </c>
      <c r="L2629" s="6">
        <v>2</v>
      </c>
      <c r="M2629" s="6" t="s">
        <v>17622</v>
      </c>
      <c r="N2629" s="6">
        <v>0</v>
      </c>
      <c r="O2629" s="6">
        <v>20070628</v>
      </c>
      <c r="P2629" s="6" t="s">
        <v>17616</v>
      </c>
      <c r="Q2629" s="6">
        <v>174110.53327000001</v>
      </c>
      <c r="R2629" s="6">
        <v>126.7080361945599</v>
      </c>
      <c r="S2629" s="6">
        <v>443453.516481</v>
      </c>
      <c r="T2629" s="6">
        <v>37.492920833014118</v>
      </c>
      <c r="U2629" s="6" t="s">
        <v>17616</v>
      </c>
      <c r="V2629" s="6">
        <v>1535</v>
      </c>
      <c r="W2629" s="6" t="s">
        <v>17634</v>
      </c>
      <c r="X2629" s="8" t="s">
        <v>17624</v>
      </c>
    </row>
    <row r="2630" spans="1:24">
      <c r="A2630" s="7" t="s">
        <v>12410</v>
      </c>
      <c r="B2630" s="6" t="s">
        <v>17616</v>
      </c>
      <c r="C2630" s="6">
        <v>40169</v>
      </c>
      <c r="D2630" s="6">
        <v>166000169</v>
      </c>
      <c r="E2630" s="6" t="s">
        <v>17616</v>
      </c>
      <c r="F2630" s="6" t="s">
        <v>17617</v>
      </c>
      <c r="G2630" s="6" t="s">
        <v>17632</v>
      </c>
      <c r="H2630" s="6" t="s">
        <v>17629</v>
      </c>
      <c r="I2630" s="6" t="s">
        <v>17630</v>
      </c>
      <c r="J2630" s="6">
        <v>2801681</v>
      </c>
      <c r="K2630" s="6" t="s">
        <v>17621</v>
      </c>
      <c r="L2630" s="6">
        <v>3</v>
      </c>
      <c r="M2630" s="6" t="s">
        <v>17622</v>
      </c>
      <c r="N2630" s="6">
        <v>0</v>
      </c>
      <c r="O2630" s="6">
        <v>20070628</v>
      </c>
      <c r="P2630" s="6" t="s">
        <v>17616</v>
      </c>
      <c r="Q2630" s="6">
        <v>175718.360786</v>
      </c>
      <c r="R2630" s="6">
        <v>126.72623745001886</v>
      </c>
      <c r="S2630" s="6">
        <v>442834.16503899998</v>
      </c>
      <c r="T2630" s="6">
        <v>37.487384301735986</v>
      </c>
      <c r="U2630" s="6" t="s">
        <v>17616</v>
      </c>
      <c r="V2630" s="6">
        <v>2279</v>
      </c>
      <c r="W2630" s="6" t="s">
        <v>17634</v>
      </c>
      <c r="X2630" s="8" t="s">
        <v>17624</v>
      </c>
    </row>
    <row r="2631" spans="1:24">
      <c r="A2631" s="7" t="s">
        <v>6939</v>
      </c>
      <c r="B2631" s="6" t="s">
        <v>17616</v>
      </c>
      <c r="C2631" s="6">
        <v>40170</v>
      </c>
      <c r="D2631" s="6">
        <v>166000170</v>
      </c>
      <c r="E2631" s="6" t="s">
        <v>17616</v>
      </c>
      <c r="F2631" s="6" t="s">
        <v>17617</v>
      </c>
      <c r="G2631" s="6" t="s">
        <v>17628</v>
      </c>
      <c r="H2631" s="6" t="s">
        <v>17629</v>
      </c>
      <c r="I2631" s="6" t="s">
        <v>17630</v>
      </c>
      <c r="J2631" s="6">
        <v>2801680</v>
      </c>
      <c r="K2631" s="6" t="s">
        <v>17621</v>
      </c>
      <c r="L2631" s="6">
        <v>3</v>
      </c>
      <c r="M2631" s="6" t="s">
        <v>17622</v>
      </c>
      <c r="N2631" s="6">
        <v>0</v>
      </c>
      <c r="O2631" s="6">
        <v>20070628</v>
      </c>
      <c r="P2631" s="6" t="s">
        <v>17616</v>
      </c>
      <c r="Q2631" s="6">
        <v>175716.889012</v>
      </c>
      <c r="R2631" s="6">
        <v>126.72621988253411</v>
      </c>
      <c r="S2631" s="6">
        <v>442862.18512500002</v>
      </c>
      <c r="T2631" s="6">
        <v>37.487636721218877</v>
      </c>
      <c r="U2631" s="6" t="s">
        <v>17616</v>
      </c>
      <c r="V2631" s="6">
        <v>901</v>
      </c>
      <c r="W2631" s="6" t="s">
        <v>17716</v>
      </c>
      <c r="X2631" s="8" t="s">
        <v>17624</v>
      </c>
    </row>
    <row r="2632" spans="1:24">
      <c r="A2632" s="7" t="s">
        <v>6942</v>
      </c>
      <c r="B2632" s="6" t="s">
        <v>17616</v>
      </c>
      <c r="C2632" s="6">
        <v>40171</v>
      </c>
      <c r="D2632" s="6">
        <v>166000171</v>
      </c>
      <c r="E2632" s="6" t="s">
        <v>17616</v>
      </c>
      <c r="F2632" s="6" t="s">
        <v>17617</v>
      </c>
      <c r="G2632" s="6" t="s">
        <v>17628</v>
      </c>
      <c r="H2632" s="6" t="s">
        <v>17629</v>
      </c>
      <c r="I2632" s="6" t="s">
        <v>17757</v>
      </c>
      <c r="J2632" s="6">
        <v>2801679</v>
      </c>
      <c r="K2632" s="6" t="s">
        <v>17621</v>
      </c>
      <c r="L2632" s="6">
        <v>1</v>
      </c>
      <c r="M2632" s="6" t="s">
        <v>17622</v>
      </c>
      <c r="N2632" s="6">
        <v>0</v>
      </c>
      <c r="O2632" s="6">
        <v>20070628</v>
      </c>
      <c r="P2632" s="6" t="s">
        <v>17616</v>
      </c>
      <c r="Q2632" s="6">
        <v>176440.71370200001</v>
      </c>
      <c r="R2632" s="6">
        <v>126.73441381687043</v>
      </c>
      <c r="S2632" s="6">
        <v>442558.69896499999</v>
      </c>
      <c r="T2632" s="6">
        <v>37.484921123643268</v>
      </c>
      <c r="U2632" s="6" t="s">
        <v>17616</v>
      </c>
      <c r="V2632" s="6">
        <v>5019</v>
      </c>
      <c r="W2632" s="6" t="s">
        <v>17625</v>
      </c>
      <c r="X2632" s="8" t="s">
        <v>17624</v>
      </c>
    </row>
    <row r="2633" spans="1:24">
      <c r="A2633" s="7" t="s">
        <v>2806</v>
      </c>
      <c r="B2633" s="6" t="s">
        <v>17616</v>
      </c>
      <c r="C2633" s="6">
        <v>40172</v>
      </c>
      <c r="D2633" s="6">
        <v>166000172</v>
      </c>
      <c r="E2633" s="6" t="s">
        <v>17616</v>
      </c>
      <c r="F2633" s="6" t="s">
        <v>17617</v>
      </c>
      <c r="G2633" s="6" t="s">
        <v>17628</v>
      </c>
      <c r="H2633" s="6" t="s">
        <v>17629</v>
      </c>
      <c r="I2633" s="6" t="s">
        <v>17757</v>
      </c>
      <c r="J2633" s="6">
        <v>2801678</v>
      </c>
      <c r="K2633" s="6" t="s">
        <v>17621</v>
      </c>
      <c r="L2633" s="6">
        <v>1</v>
      </c>
      <c r="M2633" s="6" t="s">
        <v>17622</v>
      </c>
      <c r="N2633" s="6">
        <v>0</v>
      </c>
      <c r="O2633" s="6">
        <v>20070628</v>
      </c>
      <c r="P2633" s="6" t="s">
        <v>17616</v>
      </c>
      <c r="Q2633" s="6">
        <v>176461.872493</v>
      </c>
      <c r="R2633" s="6">
        <v>126.73465234742373</v>
      </c>
      <c r="S2633" s="6">
        <v>442580.56700600003</v>
      </c>
      <c r="T2633" s="6">
        <v>37.485118693353023</v>
      </c>
      <c r="U2633" s="6" t="s">
        <v>17616</v>
      </c>
      <c r="V2633" s="6">
        <v>5018</v>
      </c>
      <c r="W2633" s="6" t="s">
        <v>17625</v>
      </c>
      <c r="X2633" s="8" t="s">
        <v>17624</v>
      </c>
    </row>
    <row r="2634" spans="1:24">
      <c r="A2634" s="7" t="s">
        <v>12619</v>
      </c>
      <c r="B2634" s="6" t="s">
        <v>17616</v>
      </c>
      <c r="C2634" s="6">
        <v>40173</v>
      </c>
      <c r="D2634" s="6">
        <v>166000173</v>
      </c>
      <c r="E2634" s="6" t="s">
        <v>17616</v>
      </c>
      <c r="F2634" s="6" t="s">
        <v>17617</v>
      </c>
      <c r="G2634" s="6" t="s">
        <v>17628</v>
      </c>
      <c r="H2634" s="6" t="s">
        <v>17629</v>
      </c>
      <c r="I2634" s="6" t="s">
        <v>17630</v>
      </c>
      <c r="J2634" s="6">
        <v>2801677</v>
      </c>
      <c r="K2634" s="6" t="s">
        <v>17621</v>
      </c>
      <c r="L2634" s="6">
        <v>2</v>
      </c>
      <c r="M2634" s="6" t="s">
        <v>17622</v>
      </c>
      <c r="N2634" s="6">
        <v>0</v>
      </c>
      <c r="O2634" s="6">
        <v>20070628</v>
      </c>
      <c r="P2634" s="6" t="s">
        <v>17616</v>
      </c>
      <c r="Q2634" s="6">
        <v>173617.47810899999</v>
      </c>
      <c r="R2634" s="6">
        <v>126.70245177616546</v>
      </c>
      <c r="S2634" s="6">
        <v>443707.47395900002</v>
      </c>
      <c r="T2634" s="6">
        <v>37.495194977205728</v>
      </c>
      <c r="U2634" s="6" t="s">
        <v>17616</v>
      </c>
      <c r="V2634" s="6">
        <v>1474</v>
      </c>
      <c r="W2634" s="6" t="s">
        <v>17625</v>
      </c>
      <c r="X2634" s="8" t="s">
        <v>17624</v>
      </c>
    </row>
    <row r="2635" spans="1:24">
      <c r="A2635" s="7" t="s">
        <v>12619</v>
      </c>
      <c r="B2635" s="6" t="s">
        <v>17616</v>
      </c>
      <c r="C2635" s="6">
        <v>40174</v>
      </c>
      <c r="D2635" s="6">
        <v>166000174</v>
      </c>
      <c r="E2635" s="6" t="s">
        <v>17616</v>
      </c>
      <c r="F2635" s="6" t="s">
        <v>17617</v>
      </c>
      <c r="G2635" s="6" t="s">
        <v>17628</v>
      </c>
      <c r="H2635" s="6" t="s">
        <v>17629</v>
      </c>
      <c r="I2635" s="6" t="s">
        <v>17630</v>
      </c>
      <c r="J2635" s="6">
        <v>2801676</v>
      </c>
      <c r="K2635" s="6" t="s">
        <v>17621</v>
      </c>
      <c r="L2635" s="6">
        <v>2</v>
      </c>
      <c r="M2635" s="6" t="s">
        <v>17622</v>
      </c>
      <c r="N2635" s="6">
        <v>0</v>
      </c>
      <c r="O2635" s="6">
        <v>20070628</v>
      </c>
      <c r="P2635" s="6" t="s">
        <v>17616</v>
      </c>
      <c r="Q2635" s="6">
        <v>173667.420782</v>
      </c>
      <c r="R2635" s="6">
        <v>126.70301739515678</v>
      </c>
      <c r="S2635" s="6">
        <v>443683.27658300003</v>
      </c>
      <c r="T2635" s="6">
        <v>37.494978390152077</v>
      </c>
      <c r="U2635" s="6" t="s">
        <v>17616</v>
      </c>
      <c r="V2635" s="6">
        <v>5033</v>
      </c>
      <c r="W2635" s="6" t="s">
        <v>17973</v>
      </c>
      <c r="X2635" s="8" t="s">
        <v>17624</v>
      </c>
    </row>
    <row r="2636" spans="1:24">
      <c r="A2636" s="7" t="s">
        <v>2004</v>
      </c>
      <c r="B2636" s="6" t="s">
        <v>17616</v>
      </c>
      <c r="C2636" s="6">
        <v>40175</v>
      </c>
      <c r="D2636" s="6">
        <v>166000175</v>
      </c>
      <c r="E2636" s="6" t="s">
        <v>17616</v>
      </c>
      <c r="F2636" s="6" t="s">
        <v>17617</v>
      </c>
      <c r="G2636" s="6" t="s">
        <v>17628</v>
      </c>
      <c r="H2636" s="6" t="s">
        <v>17629</v>
      </c>
      <c r="I2636" s="6" t="s">
        <v>17630</v>
      </c>
      <c r="J2636" s="6">
        <v>2801675</v>
      </c>
      <c r="K2636" s="6" t="s">
        <v>17621</v>
      </c>
      <c r="L2636" s="6">
        <v>1</v>
      </c>
      <c r="M2636" s="6" t="s">
        <v>17622</v>
      </c>
      <c r="N2636" s="6">
        <v>0</v>
      </c>
      <c r="O2636" s="6">
        <v>20070628</v>
      </c>
      <c r="P2636" s="6" t="s">
        <v>17616</v>
      </c>
      <c r="Q2636" s="6">
        <v>173607.18730699999</v>
      </c>
      <c r="R2636" s="6">
        <v>126.70233473372912</v>
      </c>
      <c r="S2636" s="6">
        <v>443726.23144200002</v>
      </c>
      <c r="T2636" s="6">
        <v>37.495363685102454</v>
      </c>
      <c r="U2636" s="6" t="s">
        <v>17616</v>
      </c>
      <c r="V2636" s="6">
        <v>5031</v>
      </c>
      <c r="W2636" s="6" t="s">
        <v>17625</v>
      </c>
      <c r="X2636" s="8" t="s">
        <v>17624</v>
      </c>
    </row>
    <row r="2637" spans="1:24">
      <c r="A2637" s="7" t="s">
        <v>2004</v>
      </c>
      <c r="B2637" s="6" t="s">
        <v>17616</v>
      </c>
      <c r="C2637" s="6">
        <v>40176</v>
      </c>
      <c r="D2637" s="6">
        <v>166000176</v>
      </c>
      <c r="E2637" s="6" t="s">
        <v>17616</v>
      </c>
      <c r="F2637" s="6" t="s">
        <v>17617</v>
      </c>
      <c r="G2637" s="6" t="s">
        <v>17628</v>
      </c>
      <c r="H2637" s="6" t="s">
        <v>17629</v>
      </c>
      <c r="I2637" s="6" t="s">
        <v>17630</v>
      </c>
      <c r="J2637" s="6">
        <v>2801674</v>
      </c>
      <c r="K2637" s="6" t="s">
        <v>17621</v>
      </c>
      <c r="L2637" s="6">
        <v>1</v>
      </c>
      <c r="M2637" s="6" t="s">
        <v>17622</v>
      </c>
      <c r="N2637" s="6">
        <v>0</v>
      </c>
      <c r="O2637" s="6">
        <v>20070628</v>
      </c>
      <c r="P2637" s="6" t="s">
        <v>17616</v>
      </c>
      <c r="Q2637" s="6">
        <v>173610.714117</v>
      </c>
      <c r="R2637" s="6">
        <v>126.70237376460635</v>
      </c>
      <c r="S2637" s="6">
        <v>443749.894852</v>
      </c>
      <c r="T2637" s="6">
        <v>37.495576990378837</v>
      </c>
      <c r="U2637" s="6" t="s">
        <v>17616</v>
      </c>
      <c r="V2637" s="6">
        <v>1472</v>
      </c>
      <c r="W2637" s="6" t="s">
        <v>17625</v>
      </c>
      <c r="X2637" s="8" t="s">
        <v>17624</v>
      </c>
    </row>
    <row r="2638" spans="1:24">
      <c r="A2638" s="7" t="s">
        <v>2188</v>
      </c>
      <c r="B2638" s="6" t="s">
        <v>17616</v>
      </c>
      <c r="C2638" s="6">
        <v>40181</v>
      </c>
      <c r="D2638" s="6">
        <v>166000181</v>
      </c>
      <c r="E2638" s="6" t="s">
        <v>17616</v>
      </c>
      <c r="F2638" s="6" t="s">
        <v>17617</v>
      </c>
      <c r="G2638" s="6" t="s">
        <v>17618</v>
      </c>
      <c r="H2638" s="6" t="s">
        <v>17629</v>
      </c>
      <c r="I2638" s="6" t="s">
        <v>17630</v>
      </c>
      <c r="J2638" s="6">
        <v>2801672</v>
      </c>
      <c r="K2638" s="6" t="s">
        <v>17621</v>
      </c>
      <c r="L2638" s="6">
        <v>3</v>
      </c>
      <c r="M2638" s="6" t="s">
        <v>17622</v>
      </c>
      <c r="N2638" s="6">
        <v>0</v>
      </c>
      <c r="O2638" s="6">
        <v>20070628</v>
      </c>
      <c r="P2638" s="6" t="s">
        <v>17616</v>
      </c>
      <c r="Q2638" s="6">
        <v>174929.20988400001</v>
      </c>
      <c r="R2638" s="6">
        <v>126.71729995733531</v>
      </c>
      <c r="S2638" s="6">
        <v>443264.71250899998</v>
      </c>
      <c r="T2638" s="6">
        <v>37.491242362874431</v>
      </c>
      <c r="U2638" s="6" t="s">
        <v>17616</v>
      </c>
      <c r="V2638" s="6">
        <v>1506</v>
      </c>
      <c r="W2638" s="6" t="s">
        <v>17625</v>
      </c>
      <c r="X2638" s="8" t="s">
        <v>17624</v>
      </c>
    </row>
    <row r="2639" spans="1:24">
      <c r="A2639" s="7" t="s">
        <v>6947</v>
      </c>
      <c r="B2639" s="6" t="s">
        <v>17616</v>
      </c>
      <c r="C2639" s="6">
        <v>40184</v>
      </c>
      <c r="D2639" s="6">
        <v>166000184</v>
      </c>
      <c r="E2639" s="6" t="s">
        <v>17616</v>
      </c>
      <c r="F2639" s="6" t="s">
        <v>17617</v>
      </c>
      <c r="G2639" s="6" t="s">
        <v>17632</v>
      </c>
      <c r="H2639" s="6" t="s">
        <v>17629</v>
      </c>
      <c r="I2639" s="6" t="s">
        <v>17795</v>
      </c>
      <c r="J2639" s="6">
        <v>2801671</v>
      </c>
      <c r="K2639" s="6" t="s">
        <v>17621</v>
      </c>
      <c r="L2639" s="6">
        <v>3</v>
      </c>
      <c r="M2639" s="6" t="s">
        <v>17622</v>
      </c>
      <c r="N2639" s="6">
        <v>1</v>
      </c>
      <c r="O2639" s="6">
        <v>20180505</v>
      </c>
      <c r="P2639" s="6" t="s">
        <v>17616</v>
      </c>
      <c r="Q2639" s="6">
        <v>176120.33029899999</v>
      </c>
      <c r="R2639" s="6">
        <v>126.73078346088826</v>
      </c>
      <c r="S2639" s="6">
        <v>442803.23416400002</v>
      </c>
      <c r="T2639" s="6">
        <v>37.487116119162458</v>
      </c>
      <c r="U2639" s="6" t="s">
        <v>17616</v>
      </c>
      <c r="V2639" s="6">
        <v>1487</v>
      </c>
      <c r="W2639" s="6" t="s">
        <v>17634</v>
      </c>
      <c r="X2639" s="8" t="s">
        <v>17624</v>
      </c>
    </row>
    <row r="2640" spans="1:24">
      <c r="A2640" s="7" t="s">
        <v>6950</v>
      </c>
      <c r="B2640" s="6" t="s">
        <v>17616</v>
      </c>
      <c r="C2640" s="6">
        <v>40185</v>
      </c>
      <c r="D2640" s="6">
        <v>166000185</v>
      </c>
      <c r="E2640" s="6" t="s">
        <v>17616</v>
      </c>
      <c r="F2640" s="6" t="s">
        <v>17617</v>
      </c>
      <c r="G2640" s="6" t="s">
        <v>17628</v>
      </c>
      <c r="H2640" s="6" t="s">
        <v>17629</v>
      </c>
      <c r="I2640" s="6" t="s">
        <v>17630</v>
      </c>
      <c r="J2640" s="6">
        <v>2801670</v>
      </c>
      <c r="K2640" s="6" t="s">
        <v>17621</v>
      </c>
      <c r="L2640" s="6">
        <v>1</v>
      </c>
      <c r="M2640" s="6" t="s">
        <v>17622</v>
      </c>
      <c r="N2640" s="6">
        <v>0</v>
      </c>
      <c r="O2640" s="6">
        <v>20070628</v>
      </c>
      <c r="P2640" s="6" t="s">
        <v>17616</v>
      </c>
      <c r="Q2640" s="6">
        <v>174059.89726600001</v>
      </c>
      <c r="R2640" s="6">
        <v>126.7074567345006</v>
      </c>
      <c r="S2640" s="6">
        <v>443648.45551599999</v>
      </c>
      <c r="T2640" s="6">
        <v>37.494675786366763</v>
      </c>
      <c r="U2640" s="6" t="s">
        <v>17616</v>
      </c>
      <c r="V2640" s="6">
        <v>1544</v>
      </c>
      <c r="W2640" s="6" t="s">
        <v>17625</v>
      </c>
      <c r="X2640" s="8" t="s">
        <v>17624</v>
      </c>
    </row>
    <row r="2641" spans="1:24">
      <c r="A2641" s="7" t="s">
        <v>11505</v>
      </c>
      <c r="B2641" s="6" t="s">
        <v>17616</v>
      </c>
      <c r="C2641" s="6">
        <v>40186</v>
      </c>
      <c r="D2641" s="6">
        <v>166000186</v>
      </c>
      <c r="E2641" s="6" t="s">
        <v>17616</v>
      </c>
      <c r="F2641" s="6" t="s">
        <v>17617</v>
      </c>
      <c r="G2641" s="6" t="s">
        <v>17632</v>
      </c>
      <c r="H2641" s="6" t="s">
        <v>17629</v>
      </c>
      <c r="I2641" s="6" t="s">
        <v>17795</v>
      </c>
      <c r="J2641" s="6">
        <v>2801669</v>
      </c>
      <c r="K2641" s="6" t="s">
        <v>17621</v>
      </c>
      <c r="L2641" s="6">
        <v>3</v>
      </c>
      <c r="M2641" s="6" t="s">
        <v>17622</v>
      </c>
      <c r="N2641" s="6">
        <v>1</v>
      </c>
      <c r="O2641" s="6">
        <v>20180622</v>
      </c>
      <c r="P2641" s="6" t="s">
        <v>17616</v>
      </c>
      <c r="Q2641" s="6">
        <v>176144.436709</v>
      </c>
      <c r="R2641" s="6">
        <v>126.73105521983996</v>
      </c>
      <c r="S2641" s="6">
        <v>442828.09389900003</v>
      </c>
      <c r="T2641" s="6">
        <v>37.48734072729664</v>
      </c>
      <c r="U2641" s="6" t="s">
        <v>17616</v>
      </c>
      <c r="V2641" s="6" t="s">
        <v>17616</v>
      </c>
      <c r="W2641" s="6" t="s">
        <v>17717</v>
      </c>
      <c r="X2641" s="8" t="s">
        <v>17624</v>
      </c>
    </row>
    <row r="2642" spans="1:24">
      <c r="A2642" s="7" t="s">
        <v>6950</v>
      </c>
      <c r="B2642" s="6" t="s">
        <v>17616</v>
      </c>
      <c r="C2642" s="6">
        <v>40187</v>
      </c>
      <c r="D2642" s="6">
        <v>166000187</v>
      </c>
      <c r="E2642" s="6" t="s">
        <v>17616</v>
      </c>
      <c r="F2642" s="6" t="s">
        <v>17617</v>
      </c>
      <c r="G2642" s="6" t="s">
        <v>17628</v>
      </c>
      <c r="H2642" s="6" t="s">
        <v>17629</v>
      </c>
      <c r="I2642" s="6" t="s">
        <v>17630</v>
      </c>
      <c r="J2642" s="6">
        <v>2801668</v>
      </c>
      <c r="K2642" s="6" t="s">
        <v>17621</v>
      </c>
      <c r="L2642" s="6">
        <v>2</v>
      </c>
      <c r="M2642" s="6" t="s">
        <v>17622</v>
      </c>
      <c r="N2642" s="6">
        <v>0</v>
      </c>
      <c r="O2642" s="6">
        <v>20070628</v>
      </c>
      <c r="P2642" s="6" t="s">
        <v>17616</v>
      </c>
      <c r="Q2642" s="6">
        <v>174065.31074799999</v>
      </c>
      <c r="R2642" s="6">
        <v>126.70751760363098</v>
      </c>
      <c r="S2642" s="6">
        <v>443658.25498899998</v>
      </c>
      <c r="T2642" s="6">
        <v>37.494764230761504</v>
      </c>
      <c r="U2642" s="6" t="s">
        <v>17616</v>
      </c>
      <c r="V2642" s="6">
        <v>1536</v>
      </c>
      <c r="W2642" s="6" t="s">
        <v>17625</v>
      </c>
      <c r="X2642" s="8" t="s">
        <v>17624</v>
      </c>
    </row>
    <row r="2643" spans="1:24">
      <c r="A2643" s="7" t="s">
        <v>13090</v>
      </c>
      <c r="B2643" s="6" t="s">
        <v>17616</v>
      </c>
      <c r="C2643" s="6">
        <v>40188</v>
      </c>
      <c r="D2643" s="6">
        <v>166000188</v>
      </c>
      <c r="E2643" s="6" t="s">
        <v>17616</v>
      </c>
      <c r="F2643" s="6" t="s">
        <v>17617</v>
      </c>
      <c r="G2643" s="6" t="s">
        <v>17628</v>
      </c>
      <c r="H2643" s="6" t="s">
        <v>17629</v>
      </c>
      <c r="I2643" s="6" t="s">
        <v>17795</v>
      </c>
      <c r="J2643" s="6">
        <v>2801667</v>
      </c>
      <c r="K2643" s="6" t="s">
        <v>17621</v>
      </c>
      <c r="L2643" s="6">
        <v>3</v>
      </c>
      <c r="M2643" s="6" t="s">
        <v>17622</v>
      </c>
      <c r="N2643" s="6">
        <v>1</v>
      </c>
      <c r="O2643" s="6">
        <v>20121231</v>
      </c>
      <c r="P2643" s="6" t="s">
        <v>17616</v>
      </c>
      <c r="Q2643" s="6">
        <v>175982.640231</v>
      </c>
      <c r="R2643" s="6">
        <v>126.7292231691665</v>
      </c>
      <c r="S2643" s="6">
        <v>442908.96947800001</v>
      </c>
      <c r="T2643" s="6">
        <v>37.488065206781933</v>
      </c>
      <c r="U2643" s="6" t="s">
        <v>17616</v>
      </c>
      <c r="V2643" s="6">
        <v>884</v>
      </c>
      <c r="W2643" s="6" t="s">
        <v>17717</v>
      </c>
      <c r="X2643" s="8" t="s">
        <v>17624</v>
      </c>
    </row>
    <row r="2644" spans="1:24">
      <c r="A2644" s="7" t="s">
        <v>13090</v>
      </c>
      <c r="B2644" s="6" t="s">
        <v>17616</v>
      </c>
      <c r="C2644" s="6">
        <v>40189</v>
      </c>
      <c r="D2644" s="6">
        <v>166000189</v>
      </c>
      <c r="E2644" s="6" t="s">
        <v>17616</v>
      </c>
      <c r="F2644" s="6" t="s">
        <v>17617</v>
      </c>
      <c r="G2644" s="6" t="s">
        <v>17632</v>
      </c>
      <c r="H2644" s="6" t="s">
        <v>17629</v>
      </c>
      <c r="I2644" s="6" t="s">
        <v>17630</v>
      </c>
      <c r="J2644" s="6">
        <v>2801666</v>
      </c>
      <c r="K2644" s="6" t="s">
        <v>17621</v>
      </c>
      <c r="L2644" s="6">
        <v>3</v>
      </c>
      <c r="M2644" s="6" t="s">
        <v>17622</v>
      </c>
      <c r="N2644" s="6">
        <v>1</v>
      </c>
      <c r="O2644" s="6">
        <v>20090930</v>
      </c>
      <c r="P2644" s="6" t="s">
        <v>17616</v>
      </c>
      <c r="Q2644" s="6">
        <v>176013.14466399999</v>
      </c>
      <c r="R2644" s="6">
        <v>126.72956797844628</v>
      </c>
      <c r="S2644" s="6">
        <v>442912.111447</v>
      </c>
      <c r="T2644" s="6">
        <v>37.488094309998694</v>
      </c>
      <c r="U2644" s="6" t="s">
        <v>17616</v>
      </c>
      <c r="V2644" s="6">
        <v>883</v>
      </c>
      <c r="W2644" s="6" t="s">
        <v>17813</v>
      </c>
      <c r="X2644" s="8" t="s">
        <v>17624</v>
      </c>
    </row>
    <row r="2645" spans="1:24">
      <c r="A2645" s="7" t="s">
        <v>4816</v>
      </c>
      <c r="B2645" s="6" t="s">
        <v>17616</v>
      </c>
      <c r="C2645" s="6">
        <v>40190</v>
      </c>
      <c r="D2645" s="6">
        <v>166000190</v>
      </c>
      <c r="E2645" s="6" t="s">
        <v>17616</v>
      </c>
      <c r="F2645" s="6" t="s">
        <v>17617</v>
      </c>
      <c r="G2645" s="6" t="s">
        <v>17618</v>
      </c>
      <c r="H2645" s="6" t="s">
        <v>17629</v>
      </c>
      <c r="I2645" s="6" t="s">
        <v>17630</v>
      </c>
      <c r="J2645" s="6">
        <v>2801665</v>
      </c>
      <c r="K2645" s="6" t="s">
        <v>17621</v>
      </c>
      <c r="L2645" s="6">
        <v>3</v>
      </c>
      <c r="M2645" s="6" t="s">
        <v>17622</v>
      </c>
      <c r="N2645" s="6">
        <v>0</v>
      </c>
      <c r="O2645" s="6">
        <v>20070628</v>
      </c>
      <c r="P2645" s="6" t="s">
        <v>17616</v>
      </c>
      <c r="Q2645" s="6">
        <v>175203.65230300001</v>
      </c>
      <c r="R2645" s="6">
        <v>126.72040362623461</v>
      </c>
      <c r="S2645" s="6">
        <v>443251.82199600001</v>
      </c>
      <c r="T2645" s="6">
        <v>37.491133645035461</v>
      </c>
      <c r="U2645" s="6" t="s">
        <v>17616</v>
      </c>
      <c r="V2645" s="6">
        <v>1483</v>
      </c>
      <c r="W2645" s="6" t="s">
        <v>17625</v>
      </c>
      <c r="X2645" s="8" t="s">
        <v>17624</v>
      </c>
    </row>
    <row r="2646" spans="1:24">
      <c r="A2646" s="7" t="s">
        <v>970</v>
      </c>
      <c r="B2646" s="6" t="s">
        <v>17616</v>
      </c>
      <c r="C2646" s="6">
        <v>40191</v>
      </c>
      <c r="D2646" s="6">
        <v>166000191</v>
      </c>
      <c r="E2646" s="6" t="s">
        <v>17616</v>
      </c>
      <c r="F2646" s="6" t="s">
        <v>17617</v>
      </c>
      <c r="G2646" s="6" t="s">
        <v>17628</v>
      </c>
      <c r="H2646" s="6" t="s">
        <v>17629</v>
      </c>
      <c r="I2646" s="6" t="s">
        <v>17757</v>
      </c>
      <c r="J2646" s="6">
        <v>2801664</v>
      </c>
      <c r="K2646" s="6" t="s">
        <v>17621</v>
      </c>
      <c r="L2646" s="6">
        <v>1</v>
      </c>
      <c r="M2646" s="6" t="s">
        <v>17622</v>
      </c>
      <c r="N2646" s="6">
        <v>1</v>
      </c>
      <c r="O2646" s="6">
        <v>20180804</v>
      </c>
      <c r="P2646" s="6" t="s">
        <v>17616</v>
      </c>
      <c r="Q2646" s="6">
        <v>176695.30052600001</v>
      </c>
      <c r="R2646" s="6">
        <v>126.73728876584279</v>
      </c>
      <c r="S2646" s="6">
        <v>442669.97907</v>
      </c>
      <c r="T2646" s="6">
        <v>37.485930219854723</v>
      </c>
      <c r="U2646" s="6" t="s">
        <v>17616</v>
      </c>
      <c r="V2646" s="6">
        <v>1490</v>
      </c>
      <c r="W2646" s="6" t="s">
        <v>17625</v>
      </c>
      <c r="X2646" s="8" t="s">
        <v>17624</v>
      </c>
    </row>
    <row r="2647" spans="1:24">
      <c r="A2647" s="7" t="s">
        <v>11292</v>
      </c>
      <c r="B2647" s="6" t="s">
        <v>17616</v>
      </c>
      <c r="C2647" s="6">
        <v>40192</v>
      </c>
      <c r="D2647" s="6">
        <v>166000192</v>
      </c>
      <c r="E2647" s="6" t="s">
        <v>17616</v>
      </c>
      <c r="F2647" s="6" t="s">
        <v>17617</v>
      </c>
      <c r="G2647" s="6" t="s">
        <v>17632</v>
      </c>
      <c r="H2647" s="6" t="s">
        <v>17629</v>
      </c>
      <c r="I2647" s="6" t="s">
        <v>17630</v>
      </c>
      <c r="J2647" s="6">
        <v>2801663</v>
      </c>
      <c r="K2647" s="6" t="s">
        <v>17621</v>
      </c>
      <c r="L2647" s="6">
        <v>3</v>
      </c>
      <c r="M2647" s="6" t="s">
        <v>17622</v>
      </c>
      <c r="N2647" s="6">
        <v>0</v>
      </c>
      <c r="O2647" s="6">
        <v>20070628</v>
      </c>
      <c r="P2647" s="6" t="s">
        <v>17616</v>
      </c>
      <c r="Q2647" s="6">
        <v>175218.30085900001</v>
      </c>
      <c r="R2647" s="6">
        <v>126.72056840798606</v>
      </c>
      <c r="S2647" s="6">
        <v>443277.16816300002</v>
      </c>
      <c r="T2647" s="6">
        <v>37.491362405268752</v>
      </c>
      <c r="U2647" s="6" t="s">
        <v>17616</v>
      </c>
      <c r="V2647" s="6">
        <v>1505</v>
      </c>
      <c r="W2647" s="6" t="s">
        <v>17634</v>
      </c>
      <c r="X2647" s="8" t="s">
        <v>17624</v>
      </c>
    </row>
    <row r="2648" spans="1:24">
      <c r="A2648" s="7" t="s">
        <v>970</v>
      </c>
      <c r="B2648" s="6" t="s">
        <v>17616</v>
      </c>
      <c r="C2648" s="6">
        <v>40193</v>
      </c>
      <c r="D2648" s="6">
        <v>166000193</v>
      </c>
      <c r="E2648" s="6" t="s">
        <v>17616</v>
      </c>
      <c r="F2648" s="6" t="s">
        <v>17617</v>
      </c>
      <c r="G2648" s="6" t="s">
        <v>17628</v>
      </c>
      <c r="H2648" s="6" t="s">
        <v>17629</v>
      </c>
      <c r="I2648" s="6" t="s">
        <v>17757</v>
      </c>
      <c r="J2648" s="6">
        <v>2801662</v>
      </c>
      <c r="K2648" s="6" t="s">
        <v>17621</v>
      </c>
      <c r="L2648" s="6">
        <v>1</v>
      </c>
      <c r="M2648" s="6" t="s">
        <v>17622</v>
      </c>
      <c r="N2648" s="6">
        <v>1</v>
      </c>
      <c r="O2648" s="6">
        <v>20180804</v>
      </c>
      <c r="P2648" s="6" t="s">
        <v>17616</v>
      </c>
      <c r="Q2648" s="6">
        <v>176738.36095</v>
      </c>
      <c r="R2648" s="6">
        <v>126.7377758191443</v>
      </c>
      <c r="S2648" s="6">
        <v>442664.136122</v>
      </c>
      <c r="T2648" s="6">
        <v>37.48587866316462</v>
      </c>
      <c r="U2648" s="6" t="s">
        <v>17616</v>
      </c>
      <c r="V2648" s="6">
        <v>1501</v>
      </c>
      <c r="W2648" s="6" t="s">
        <v>17625</v>
      </c>
      <c r="X2648" s="8" t="s">
        <v>17624</v>
      </c>
    </row>
    <row r="2649" spans="1:24">
      <c r="A2649" s="7" t="s">
        <v>11734</v>
      </c>
      <c r="B2649" s="6" t="s">
        <v>17616</v>
      </c>
      <c r="C2649" s="6">
        <v>40194</v>
      </c>
      <c r="D2649" s="6">
        <v>166000194</v>
      </c>
      <c r="E2649" s="6" t="s">
        <v>17616</v>
      </c>
      <c r="F2649" s="6" t="s">
        <v>17617</v>
      </c>
      <c r="G2649" s="6" t="s">
        <v>17632</v>
      </c>
      <c r="H2649" s="6" t="s">
        <v>17629</v>
      </c>
      <c r="I2649" s="6" t="s">
        <v>17757</v>
      </c>
      <c r="J2649" s="6">
        <v>2801661</v>
      </c>
      <c r="K2649" s="6" t="s">
        <v>17621</v>
      </c>
      <c r="L2649" s="6">
        <v>3</v>
      </c>
      <c r="M2649" s="6" t="s">
        <v>17622</v>
      </c>
      <c r="N2649" s="6">
        <v>0</v>
      </c>
      <c r="O2649" s="6">
        <v>20070628</v>
      </c>
      <c r="P2649" s="6" t="s">
        <v>17616</v>
      </c>
      <c r="Q2649" s="6">
        <v>176454.506933</v>
      </c>
      <c r="R2649" s="6">
        <v>126.7345629502187</v>
      </c>
      <c r="S2649" s="6">
        <v>442771.42876600003</v>
      </c>
      <c r="T2649" s="6">
        <v>37.486838152806946</v>
      </c>
      <c r="U2649" s="6" t="s">
        <v>17616</v>
      </c>
      <c r="V2649" s="6">
        <v>1488</v>
      </c>
      <c r="W2649" s="6" t="s">
        <v>17717</v>
      </c>
      <c r="X2649" s="8" t="s">
        <v>17624</v>
      </c>
    </row>
    <row r="2650" spans="1:24">
      <c r="A2650" s="7" t="s">
        <v>15572</v>
      </c>
      <c r="B2650" s="6" t="s">
        <v>17616</v>
      </c>
      <c r="C2650" s="6">
        <v>40195</v>
      </c>
      <c r="D2650" s="6">
        <v>166000195</v>
      </c>
      <c r="E2650" s="6" t="s">
        <v>17616</v>
      </c>
      <c r="F2650" s="6" t="s">
        <v>17617</v>
      </c>
      <c r="G2650" s="6" t="s">
        <v>17628</v>
      </c>
      <c r="H2650" s="6" t="s">
        <v>17629</v>
      </c>
      <c r="I2650" s="6" t="s">
        <v>17757</v>
      </c>
      <c r="J2650" s="6">
        <v>2801660</v>
      </c>
      <c r="K2650" s="6" t="s">
        <v>17621</v>
      </c>
      <c r="L2650" s="6">
        <v>3</v>
      </c>
      <c r="M2650" s="6" t="s">
        <v>17622</v>
      </c>
      <c r="N2650" s="6">
        <v>0</v>
      </c>
      <c r="O2650" s="6">
        <v>20070628</v>
      </c>
      <c r="P2650" s="6" t="s">
        <v>17616</v>
      </c>
      <c r="Q2650" s="6">
        <v>176446.01483599999</v>
      </c>
      <c r="R2650" s="6">
        <v>126.73446591404574</v>
      </c>
      <c r="S2650" s="6">
        <v>442803.17298999999</v>
      </c>
      <c r="T2650" s="6">
        <v>37.487123948426813</v>
      </c>
      <c r="U2650" s="6" t="s">
        <v>17616</v>
      </c>
      <c r="V2650" s="6">
        <v>1503</v>
      </c>
      <c r="W2650" s="6" t="s">
        <v>17716</v>
      </c>
      <c r="X2650" s="8" t="s">
        <v>17624</v>
      </c>
    </row>
    <row r="2651" spans="1:24">
      <c r="A2651" s="7" t="s">
        <v>13391</v>
      </c>
      <c r="B2651" s="6" t="s">
        <v>17648</v>
      </c>
      <c r="C2651" s="6">
        <v>40196</v>
      </c>
      <c r="D2651" s="6">
        <v>166000196</v>
      </c>
      <c r="E2651" s="6" t="s">
        <v>17616</v>
      </c>
      <c r="F2651" s="6" t="s">
        <v>17617</v>
      </c>
      <c r="G2651" s="6" t="s">
        <v>17632</v>
      </c>
      <c r="H2651" s="6" t="s">
        <v>17629</v>
      </c>
      <c r="I2651" s="6" t="s">
        <v>17630</v>
      </c>
      <c r="J2651" s="6">
        <v>2801659</v>
      </c>
      <c r="K2651" s="6" t="s">
        <v>17621</v>
      </c>
      <c r="L2651" s="6">
        <v>3</v>
      </c>
      <c r="M2651" s="6" t="s">
        <v>17622</v>
      </c>
      <c r="N2651" s="6">
        <v>1</v>
      </c>
      <c r="O2651" s="6">
        <v>20120829</v>
      </c>
      <c r="P2651" s="6" t="s">
        <v>17616</v>
      </c>
      <c r="Q2651" s="6">
        <v>175315.12651599999</v>
      </c>
      <c r="R2651" s="6">
        <v>126.72166393873319</v>
      </c>
      <c r="S2651" s="6">
        <v>443256.90321000002</v>
      </c>
      <c r="T2651" s="6">
        <v>37.491182418579854</v>
      </c>
      <c r="U2651" s="6" t="s">
        <v>17616</v>
      </c>
      <c r="V2651" s="6">
        <v>1484</v>
      </c>
      <c r="W2651" s="6" t="s">
        <v>17708</v>
      </c>
      <c r="X2651" s="8" t="s">
        <v>17624</v>
      </c>
    </row>
    <row r="2652" spans="1:24">
      <c r="A2652" s="7" t="s">
        <v>4816</v>
      </c>
      <c r="B2652" s="6" t="s">
        <v>17648</v>
      </c>
      <c r="C2652" s="6">
        <v>40197</v>
      </c>
      <c r="D2652" s="6">
        <v>166000197</v>
      </c>
      <c r="E2652" s="6" t="s">
        <v>17616</v>
      </c>
      <c r="F2652" s="6" t="s">
        <v>17617</v>
      </c>
      <c r="G2652" s="6" t="s">
        <v>17632</v>
      </c>
      <c r="H2652" s="6" t="s">
        <v>17629</v>
      </c>
      <c r="I2652" s="6" t="s">
        <v>17630</v>
      </c>
      <c r="J2652" s="6">
        <v>2801658</v>
      </c>
      <c r="K2652" s="6" t="s">
        <v>17621</v>
      </c>
      <c r="L2652" s="6">
        <v>3</v>
      </c>
      <c r="M2652" s="6" t="s">
        <v>17622</v>
      </c>
      <c r="N2652" s="6">
        <v>1</v>
      </c>
      <c r="O2652" s="6">
        <v>20070628</v>
      </c>
      <c r="P2652" s="6" t="s">
        <v>17616</v>
      </c>
      <c r="Q2652" s="6">
        <v>175291.11013799999</v>
      </c>
      <c r="R2652" s="6">
        <v>126.72139151382774</v>
      </c>
      <c r="S2652" s="6">
        <v>443282.52261799999</v>
      </c>
      <c r="T2652" s="6">
        <v>37.49141260316982</v>
      </c>
      <c r="U2652" s="6" t="s">
        <v>17616</v>
      </c>
      <c r="V2652" s="6">
        <v>837</v>
      </c>
      <c r="W2652" s="6" t="s">
        <v>17925</v>
      </c>
      <c r="X2652" s="8" t="s">
        <v>17624</v>
      </c>
    </row>
    <row r="2653" spans="1:24">
      <c r="A2653" s="7" t="s">
        <v>1119</v>
      </c>
      <c r="B2653" s="6" t="s">
        <v>17616</v>
      </c>
      <c r="C2653" s="6">
        <v>40198</v>
      </c>
      <c r="D2653" s="6">
        <v>166000198</v>
      </c>
      <c r="E2653" s="6" t="s">
        <v>17616</v>
      </c>
      <c r="F2653" s="6" t="s">
        <v>17617</v>
      </c>
      <c r="G2653" s="6" t="s">
        <v>17632</v>
      </c>
      <c r="H2653" s="6" t="s">
        <v>17629</v>
      </c>
      <c r="I2653" s="6" t="s">
        <v>17630</v>
      </c>
      <c r="J2653" s="6">
        <v>2801657</v>
      </c>
      <c r="K2653" s="6" t="s">
        <v>17621</v>
      </c>
      <c r="L2653" s="6">
        <v>3</v>
      </c>
      <c r="M2653" s="6" t="s">
        <v>17622</v>
      </c>
      <c r="N2653" s="6">
        <v>1</v>
      </c>
      <c r="O2653" s="6">
        <v>20100816</v>
      </c>
      <c r="P2653" s="6" t="s">
        <v>17616</v>
      </c>
      <c r="Q2653" s="6">
        <v>173635.42536699999</v>
      </c>
      <c r="R2653" s="6">
        <v>126.70264232958516</v>
      </c>
      <c r="S2653" s="6">
        <v>444052.67384</v>
      </c>
      <c r="T2653" s="6">
        <v>37.498305696832773</v>
      </c>
      <c r="U2653" s="6" t="s">
        <v>17616</v>
      </c>
      <c r="V2653" s="6">
        <v>1441</v>
      </c>
      <c r="W2653" s="6" t="s">
        <v>17634</v>
      </c>
      <c r="X2653" s="8" t="s">
        <v>17624</v>
      </c>
    </row>
    <row r="2654" spans="1:24">
      <c r="A2654" s="7" t="s">
        <v>1824</v>
      </c>
      <c r="B2654" s="6" t="s">
        <v>17648</v>
      </c>
      <c r="C2654" s="6">
        <v>40199</v>
      </c>
      <c r="D2654" s="6">
        <v>166000199</v>
      </c>
      <c r="E2654" s="6" t="s">
        <v>17616</v>
      </c>
      <c r="F2654" s="6" t="s">
        <v>17617</v>
      </c>
      <c r="G2654" s="6" t="s">
        <v>17628</v>
      </c>
      <c r="H2654" s="6" t="s">
        <v>17629</v>
      </c>
      <c r="I2654" s="6" t="s">
        <v>17757</v>
      </c>
      <c r="J2654" s="6">
        <v>2801656</v>
      </c>
      <c r="K2654" s="6" t="s">
        <v>17621</v>
      </c>
      <c r="L2654" s="6">
        <v>3</v>
      </c>
      <c r="M2654" s="6" t="s">
        <v>17622</v>
      </c>
      <c r="N2654" s="6">
        <v>1</v>
      </c>
      <c r="O2654" s="6">
        <v>20180622</v>
      </c>
      <c r="P2654" s="6" t="s">
        <v>17616</v>
      </c>
      <c r="Q2654" s="6">
        <v>176766.491343</v>
      </c>
      <c r="R2654" s="6">
        <v>126.73809084892608</v>
      </c>
      <c r="S2654" s="6">
        <v>442759.91697999998</v>
      </c>
      <c r="T2654" s="6">
        <v>37.486742349950973</v>
      </c>
      <c r="U2654" s="6" t="s">
        <v>17616</v>
      </c>
      <c r="V2654" s="6">
        <v>1489</v>
      </c>
      <c r="W2654" s="6" t="s">
        <v>17625</v>
      </c>
      <c r="X2654" s="8" t="s">
        <v>17624</v>
      </c>
    </row>
    <row r="2655" spans="1:24">
      <c r="A2655" s="7" t="s">
        <v>14029</v>
      </c>
      <c r="B2655" s="6" t="s">
        <v>17616</v>
      </c>
      <c r="C2655" s="6">
        <v>40200</v>
      </c>
      <c r="D2655" s="6">
        <v>166000200</v>
      </c>
      <c r="E2655" s="6" t="s">
        <v>17616</v>
      </c>
      <c r="F2655" s="6" t="s">
        <v>17617</v>
      </c>
      <c r="G2655" s="6" t="s">
        <v>17628</v>
      </c>
      <c r="H2655" s="6" t="s">
        <v>17629</v>
      </c>
      <c r="I2655" s="6" t="s">
        <v>17647</v>
      </c>
      <c r="J2655" s="6">
        <v>2804431</v>
      </c>
      <c r="K2655" s="6" t="s">
        <v>17621</v>
      </c>
      <c r="L2655" s="6">
        <v>2</v>
      </c>
      <c r="M2655" s="6" t="s">
        <v>17622</v>
      </c>
      <c r="N2655" s="6">
        <v>1</v>
      </c>
      <c r="O2655" s="6">
        <v>20180804</v>
      </c>
      <c r="P2655" s="6" t="s">
        <v>17616</v>
      </c>
      <c r="Q2655" s="6">
        <v>177456.39394400001</v>
      </c>
      <c r="R2655" s="6">
        <v>126.74590031470746</v>
      </c>
      <c r="S2655" s="6">
        <v>442469.81849999999</v>
      </c>
      <c r="T2655" s="6">
        <v>37.484145719592313</v>
      </c>
      <c r="U2655" s="6" t="s">
        <v>17616</v>
      </c>
      <c r="V2655" s="6">
        <v>2413</v>
      </c>
      <c r="W2655" s="6" t="s">
        <v>17625</v>
      </c>
      <c r="X2655" s="8" t="s">
        <v>17624</v>
      </c>
    </row>
    <row r="2656" spans="1:24">
      <c r="A2656" s="7" t="s">
        <v>1824</v>
      </c>
      <c r="B2656" s="6" t="s">
        <v>17616</v>
      </c>
      <c r="C2656" s="6">
        <v>40201</v>
      </c>
      <c r="D2656" s="6">
        <v>166000201</v>
      </c>
      <c r="E2656" s="6" t="s">
        <v>17616</v>
      </c>
      <c r="F2656" s="6" t="s">
        <v>17617</v>
      </c>
      <c r="G2656" s="6" t="s">
        <v>17628</v>
      </c>
      <c r="H2656" s="6" t="s">
        <v>17629</v>
      </c>
      <c r="I2656" s="6" t="s">
        <v>17757</v>
      </c>
      <c r="J2656" s="6">
        <v>2801655</v>
      </c>
      <c r="K2656" s="6" t="s">
        <v>17621</v>
      </c>
      <c r="L2656" s="6">
        <v>3</v>
      </c>
      <c r="M2656" s="6" t="s">
        <v>17622</v>
      </c>
      <c r="N2656" s="6">
        <v>0</v>
      </c>
      <c r="O2656" s="6">
        <v>20070628</v>
      </c>
      <c r="P2656" s="6" t="s">
        <v>17616</v>
      </c>
      <c r="Q2656" s="6">
        <v>176783.171519</v>
      </c>
      <c r="R2656" s="6">
        <v>126.73827900453202</v>
      </c>
      <c r="S2656" s="6">
        <v>442773.93088200002</v>
      </c>
      <c r="T2656" s="6">
        <v>37.486869034319653</v>
      </c>
      <c r="U2656" s="6" t="s">
        <v>17616</v>
      </c>
      <c r="V2656" s="6">
        <v>1502</v>
      </c>
      <c r="W2656" s="6" t="s">
        <v>17625</v>
      </c>
      <c r="X2656" s="8" t="s">
        <v>17624</v>
      </c>
    </row>
    <row r="2657" spans="1:24">
      <c r="A2657" s="7" t="s">
        <v>6477</v>
      </c>
      <c r="B2657" s="6" t="s">
        <v>17616</v>
      </c>
      <c r="C2657" s="6">
        <v>40202</v>
      </c>
      <c r="D2657" s="6">
        <v>166000202</v>
      </c>
      <c r="E2657" s="6" t="s">
        <v>17616</v>
      </c>
      <c r="F2657" s="6" t="s">
        <v>17617</v>
      </c>
      <c r="G2657" s="6" t="s">
        <v>17628</v>
      </c>
      <c r="H2657" s="6" t="s">
        <v>17629</v>
      </c>
      <c r="I2657" s="6" t="s">
        <v>17630</v>
      </c>
      <c r="J2657" s="6">
        <v>2801654</v>
      </c>
      <c r="K2657" s="6" t="s">
        <v>17621</v>
      </c>
      <c r="L2657" s="6">
        <v>2</v>
      </c>
      <c r="M2657" s="6" t="s">
        <v>17622</v>
      </c>
      <c r="N2657" s="6">
        <v>0</v>
      </c>
      <c r="O2657" s="6">
        <v>20070628</v>
      </c>
      <c r="P2657" s="6" t="s">
        <v>17616</v>
      </c>
      <c r="Q2657" s="6">
        <v>174857.19937700001</v>
      </c>
      <c r="R2657" s="6">
        <v>126.71647594864893</v>
      </c>
      <c r="S2657" s="6">
        <v>443549.67833099997</v>
      </c>
      <c r="T2657" s="6">
        <v>37.493807911380053</v>
      </c>
      <c r="U2657" s="6" t="s">
        <v>17616</v>
      </c>
      <c r="V2657" s="6">
        <v>1507</v>
      </c>
      <c r="W2657" s="6" t="s">
        <v>17625</v>
      </c>
      <c r="X2657" s="8" t="s">
        <v>17624</v>
      </c>
    </row>
    <row r="2658" spans="1:24">
      <c r="A2658" s="7" t="s">
        <v>1119</v>
      </c>
      <c r="B2658" s="6" t="s">
        <v>17616</v>
      </c>
      <c r="C2658" s="6">
        <v>40203</v>
      </c>
      <c r="D2658" s="6">
        <v>166000203</v>
      </c>
      <c r="E2658" s="6" t="s">
        <v>17616</v>
      </c>
      <c r="F2658" s="6" t="s">
        <v>17617</v>
      </c>
      <c r="G2658" s="6" t="s">
        <v>17618</v>
      </c>
      <c r="H2658" s="6" t="s">
        <v>17629</v>
      </c>
      <c r="I2658" s="6" t="s">
        <v>17630</v>
      </c>
      <c r="J2658" s="6">
        <v>2801653</v>
      </c>
      <c r="K2658" s="6" t="s">
        <v>17621</v>
      </c>
      <c r="L2658" s="6">
        <v>1</v>
      </c>
      <c r="M2658" s="6" t="s">
        <v>17622</v>
      </c>
      <c r="N2658" s="6">
        <v>1</v>
      </c>
      <c r="O2658" s="6">
        <v>20100816</v>
      </c>
      <c r="P2658" s="6" t="s">
        <v>17616</v>
      </c>
      <c r="Q2658" s="6">
        <v>173611.85960299999</v>
      </c>
      <c r="R2658" s="6">
        <v>126.70237641576392</v>
      </c>
      <c r="S2658" s="6">
        <v>444036.57170299999</v>
      </c>
      <c r="T2658" s="6">
        <v>37.498159944236939</v>
      </c>
      <c r="U2658" s="6" t="s">
        <v>17616</v>
      </c>
      <c r="V2658" s="6">
        <v>1464</v>
      </c>
      <c r="W2658" s="6" t="s">
        <v>17625</v>
      </c>
      <c r="X2658" s="8" t="s">
        <v>17624</v>
      </c>
    </row>
    <row r="2659" spans="1:24">
      <c r="A2659" s="7" t="s">
        <v>14311</v>
      </c>
      <c r="B2659" s="6" t="s">
        <v>17616</v>
      </c>
      <c r="C2659" s="6">
        <v>40204</v>
      </c>
      <c r="D2659" s="6">
        <v>166000204</v>
      </c>
      <c r="E2659" s="6" t="s">
        <v>17616</v>
      </c>
      <c r="F2659" s="6" t="s">
        <v>17617</v>
      </c>
      <c r="G2659" s="6" t="s">
        <v>17628</v>
      </c>
      <c r="H2659" s="6" t="s">
        <v>17629</v>
      </c>
      <c r="I2659" s="6" t="s">
        <v>17630</v>
      </c>
      <c r="J2659" s="6">
        <v>2801652</v>
      </c>
      <c r="K2659" s="6" t="s">
        <v>17621</v>
      </c>
      <c r="L2659" s="6">
        <v>2</v>
      </c>
      <c r="M2659" s="6" t="s">
        <v>17622</v>
      </c>
      <c r="N2659" s="6">
        <v>0</v>
      </c>
      <c r="O2659" s="6">
        <v>20070628</v>
      </c>
      <c r="P2659" s="6" t="s">
        <v>17616</v>
      </c>
      <c r="Q2659" s="6">
        <v>173760.651247</v>
      </c>
      <c r="R2659" s="6">
        <v>126.7040609974193</v>
      </c>
      <c r="S2659" s="6">
        <v>443981.15536799998</v>
      </c>
      <c r="T2659" s="6">
        <v>37.497664898743288</v>
      </c>
      <c r="U2659" s="6" t="s">
        <v>17616</v>
      </c>
      <c r="V2659" s="6">
        <v>1539</v>
      </c>
      <c r="W2659" s="6" t="s">
        <v>18270</v>
      </c>
      <c r="X2659" s="8" t="s">
        <v>17624</v>
      </c>
    </row>
    <row r="2660" spans="1:24">
      <c r="A2660" s="7" t="s">
        <v>14029</v>
      </c>
      <c r="B2660" s="6" t="s">
        <v>17616</v>
      </c>
      <c r="C2660" s="6">
        <v>40205</v>
      </c>
      <c r="D2660" s="6">
        <v>166000205</v>
      </c>
      <c r="E2660" s="6" t="s">
        <v>17616</v>
      </c>
      <c r="F2660" s="6" t="s">
        <v>17617</v>
      </c>
      <c r="G2660" s="6" t="s">
        <v>17628</v>
      </c>
      <c r="H2660" s="6" t="s">
        <v>17629</v>
      </c>
      <c r="I2660" s="6" t="s">
        <v>17647</v>
      </c>
      <c r="J2660" s="6">
        <v>2801651</v>
      </c>
      <c r="K2660" s="6" t="s">
        <v>17621</v>
      </c>
      <c r="L2660" s="6">
        <v>2</v>
      </c>
      <c r="M2660" s="6" t="s">
        <v>17622</v>
      </c>
      <c r="N2660" s="6">
        <v>1</v>
      </c>
      <c r="O2660" s="6">
        <v>20180804</v>
      </c>
      <c r="P2660" s="6" t="s">
        <v>17616</v>
      </c>
      <c r="Q2660" s="6">
        <v>177452.999748</v>
      </c>
      <c r="R2660" s="6">
        <v>126.74586035836303</v>
      </c>
      <c r="S2660" s="6">
        <v>442521.29641900002</v>
      </c>
      <c r="T2660" s="6">
        <v>37.484609448607856</v>
      </c>
      <c r="U2660" s="6" t="s">
        <v>17616</v>
      </c>
      <c r="V2660" s="6">
        <v>2412</v>
      </c>
      <c r="W2660" s="6" t="s">
        <v>17625</v>
      </c>
      <c r="X2660" s="8" t="s">
        <v>17624</v>
      </c>
    </row>
    <row r="2661" spans="1:24">
      <c r="A2661" s="7" t="s">
        <v>6957</v>
      </c>
      <c r="B2661" s="6" t="s">
        <v>17616</v>
      </c>
      <c r="C2661" s="6">
        <v>40207</v>
      </c>
      <c r="D2661" s="6">
        <v>166000207</v>
      </c>
      <c r="E2661" s="6" t="s">
        <v>17616</v>
      </c>
      <c r="F2661" s="6" t="s">
        <v>17617</v>
      </c>
      <c r="G2661" s="6" t="s">
        <v>17618</v>
      </c>
      <c r="H2661" s="6" t="s">
        <v>17629</v>
      </c>
      <c r="I2661" s="6" t="s">
        <v>17647</v>
      </c>
      <c r="J2661" s="6">
        <v>2801649</v>
      </c>
      <c r="K2661" s="6" t="s">
        <v>17621</v>
      </c>
      <c r="L2661" s="6">
        <v>3</v>
      </c>
      <c r="M2661" s="6" t="s">
        <v>17622</v>
      </c>
      <c r="N2661" s="6">
        <v>0</v>
      </c>
      <c r="O2661" s="6">
        <v>20070628</v>
      </c>
      <c r="P2661" s="6" t="s">
        <v>17616</v>
      </c>
      <c r="Q2661" s="6">
        <v>177190.599544</v>
      </c>
      <c r="R2661" s="6">
        <v>126.74289014655007</v>
      </c>
      <c r="S2661" s="6">
        <v>442630.79968300002</v>
      </c>
      <c r="T2661" s="6">
        <v>37.485589607593425</v>
      </c>
      <c r="U2661" s="6" t="s">
        <v>17616</v>
      </c>
      <c r="V2661" s="6">
        <v>788</v>
      </c>
      <c r="W2661" s="6" t="s">
        <v>17625</v>
      </c>
      <c r="X2661" s="8" t="s">
        <v>17624</v>
      </c>
    </row>
    <row r="2662" spans="1:24">
      <c r="A2662" s="7" t="s">
        <v>6963</v>
      </c>
      <c r="B2662" s="6" t="s">
        <v>17616</v>
      </c>
      <c r="C2662" s="6">
        <v>40208</v>
      </c>
      <c r="D2662" s="6">
        <v>166000208</v>
      </c>
      <c r="E2662" s="6" t="s">
        <v>17616</v>
      </c>
      <c r="F2662" s="6" t="s">
        <v>17617</v>
      </c>
      <c r="G2662" s="6" t="s">
        <v>17628</v>
      </c>
      <c r="H2662" s="6" t="s">
        <v>17629</v>
      </c>
      <c r="I2662" s="6" t="s">
        <v>17630</v>
      </c>
      <c r="J2662" s="6">
        <v>2801648</v>
      </c>
      <c r="K2662" s="6" t="s">
        <v>17621</v>
      </c>
      <c r="L2662" s="6">
        <v>2</v>
      </c>
      <c r="M2662" s="6" t="s">
        <v>17622</v>
      </c>
      <c r="N2662" s="6">
        <v>0</v>
      </c>
      <c r="O2662" s="6">
        <v>20070628</v>
      </c>
      <c r="P2662" s="6" t="s">
        <v>17616</v>
      </c>
      <c r="Q2662" s="6">
        <v>174837.09344900001</v>
      </c>
      <c r="R2662" s="6">
        <v>126.71624761057154</v>
      </c>
      <c r="S2662" s="6">
        <v>443578.40419600002</v>
      </c>
      <c r="T2662" s="6">
        <v>37.494066179396583</v>
      </c>
      <c r="U2662" s="6" t="s">
        <v>17616</v>
      </c>
      <c r="V2662" s="6">
        <v>1529</v>
      </c>
      <c r="W2662" s="6" t="s">
        <v>17625</v>
      </c>
      <c r="X2662" s="8" t="s">
        <v>17624</v>
      </c>
    </row>
    <row r="2663" spans="1:24">
      <c r="A2663" s="7" t="s">
        <v>4816</v>
      </c>
      <c r="B2663" s="6" t="s">
        <v>17616</v>
      </c>
      <c r="C2663" s="6">
        <v>40209</v>
      </c>
      <c r="D2663" s="6">
        <v>166000209</v>
      </c>
      <c r="E2663" s="6" t="s">
        <v>17616</v>
      </c>
      <c r="F2663" s="6" t="s">
        <v>17617</v>
      </c>
      <c r="G2663" s="6" t="s">
        <v>17632</v>
      </c>
      <c r="H2663" s="6" t="s">
        <v>17629</v>
      </c>
      <c r="I2663" s="6" t="s">
        <v>17630</v>
      </c>
      <c r="J2663" s="6">
        <v>2801647</v>
      </c>
      <c r="K2663" s="6" t="s">
        <v>17621</v>
      </c>
      <c r="L2663" s="6">
        <v>3</v>
      </c>
      <c r="M2663" s="6" t="s">
        <v>17622</v>
      </c>
      <c r="N2663" s="6">
        <v>0</v>
      </c>
      <c r="O2663" s="6">
        <v>20070628</v>
      </c>
      <c r="P2663" s="6" t="s">
        <v>17616</v>
      </c>
      <c r="Q2663" s="6">
        <v>175637.49492299999</v>
      </c>
      <c r="R2663" s="6">
        <v>126.72530911607058</v>
      </c>
      <c r="S2663" s="6">
        <v>443256.11378199997</v>
      </c>
      <c r="T2663" s="6">
        <v>37.491183883717355</v>
      </c>
      <c r="U2663" s="6" t="s">
        <v>17616</v>
      </c>
      <c r="V2663" s="6">
        <v>1234</v>
      </c>
      <c r="W2663" s="6" t="s">
        <v>17925</v>
      </c>
      <c r="X2663" s="8" t="s">
        <v>17624</v>
      </c>
    </row>
    <row r="2664" spans="1:24">
      <c r="A2664" s="7" t="s">
        <v>6957</v>
      </c>
      <c r="B2664" s="6" t="s">
        <v>17616</v>
      </c>
      <c r="C2664" s="6">
        <v>40210</v>
      </c>
      <c r="D2664" s="6">
        <v>166000210</v>
      </c>
      <c r="E2664" s="6" t="s">
        <v>17616</v>
      </c>
      <c r="F2664" s="6" t="s">
        <v>17617</v>
      </c>
      <c r="G2664" s="6" t="s">
        <v>17632</v>
      </c>
      <c r="H2664" s="6" t="s">
        <v>17629</v>
      </c>
      <c r="I2664" s="6" t="s">
        <v>17647</v>
      </c>
      <c r="J2664" s="6">
        <v>2801646</v>
      </c>
      <c r="K2664" s="6" t="s">
        <v>17621</v>
      </c>
      <c r="L2664" s="6">
        <v>3</v>
      </c>
      <c r="M2664" s="6" t="s">
        <v>17622</v>
      </c>
      <c r="N2664" s="6">
        <v>0</v>
      </c>
      <c r="O2664" s="6">
        <v>20070628</v>
      </c>
      <c r="P2664" s="6" t="s">
        <v>17616</v>
      </c>
      <c r="Q2664" s="6">
        <v>177191.066093</v>
      </c>
      <c r="R2664" s="6">
        <v>126.74289447715891</v>
      </c>
      <c r="S2664" s="6">
        <v>442661.21078999998</v>
      </c>
      <c r="T2664" s="6">
        <v>37.485863620719265</v>
      </c>
      <c r="U2664" s="6" t="s">
        <v>17616</v>
      </c>
      <c r="V2664" s="6">
        <v>787</v>
      </c>
      <c r="W2664" s="6" t="s">
        <v>17634</v>
      </c>
      <c r="X2664" s="8" t="s">
        <v>17624</v>
      </c>
    </row>
    <row r="2665" spans="1:24">
      <c r="A2665" s="7" t="s">
        <v>1119</v>
      </c>
      <c r="B2665" s="6" t="s">
        <v>17616</v>
      </c>
      <c r="C2665" s="6">
        <v>40215</v>
      </c>
      <c r="D2665" s="6">
        <v>166000215</v>
      </c>
      <c r="E2665" s="6" t="s">
        <v>17616</v>
      </c>
      <c r="F2665" s="6" t="s">
        <v>17617</v>
      </c>
      <c r="G2665" s="6" t="s">
        <v>17628</v>
      </c>
      <c r="H2665" s="6" t="s">
        <v>17629</v>
      </c>
      <c r="I2665" s="6" t="s">
        <v>17630</v>
      </c>
      <c r="J2665" s="6">
        <v>2801645</v>
      </c>
      <c r="K2665" s="6" t="s">
        <v>17621</v>
      </c>
      <c r="L2665" s="6">
        <v>2</v>
      </c>
      <c r="M2665" s="6" t="s">
        <v>17622</v>
      </c>
      <c r="N2665" s="6">
        <v>1</v>
      </c>
      <c r="O2665" s="6">
        <v>20100816</v>
      </c>
      <c r="P2665" s="6" t="s">
        <v>17616</v>
      </c>
      <c r="Q2665" s="6">
        <v>173868.69594500001</v>
      </c>
      <c r="R2665" s="6">
        <v>126.70528266577949</v>
      </c>
      <c r="S2665" s="6">
        <v>443985.10772700002</v>
      </c>
      <c r="T2665" s="6">
        <v>37.497703578914809</v>
      </c>
      <c r="U2665" s="6" t="s">
        <v>17616</v>
      </c>
      <c r="V2665" s="6">
        <v>1538</v>
      </c>
      <c r="W2665" s="6" t="s">
        <v>17625</v>
      </c>
      <c r="X2665" s="8" t="s">
        <v>17624</v>
      </c>
    </row>
    <row r="2666" spans="1:24">
      <c r="A2666" s="7" t="s">
        <v>1119</v>
      </c>
      <c r="B2666" s="6" t="s">
        <v>17616</v>
      </c>
      <c r="C2666" s="6">
        <v>40216</v>
      </c>
      <c r="D2666" s="6">
        <v>166000216</v>
      </c>
      <c r="E2666" s="6" t="s">
        <v>17616</v>
      </c>
      <c r="F2666" s="6" t="s">
        <v>17617</v>
      </c>
      <c r="G2666" s="6" t="s">
        <v>17628</v>
      </c>
      <c r="H2666" s="6" t="s">
        <v>17629</v>
      </c>
      <c r="I2666" s="6" t="s">
        <v>17630</v>
      </c>
      <c r="J2666" s="6">
        <v>2801644</v>
      </c>
      <c r="K2666" s="6" t="s">
        <v>17621</v>
      </c>
      <c r="L2666" s="6">
        <v>2</v>
      </c>
      <c r="M2666" s="6" t="s">
        <v>17622</v>
      </c>
      <c r="N2666" s="6">
        <v>1</v>
      </c>
      <c r="O2666" s="6">
        <v>20100816</v>
      </c>
      <c r="P2666" s="6" t="s">
        <v>17616</v>
      </c>
      <c r="Q2666" s="6">
        <v>173887.19691299999</v>
      </c>
      <c r="R2666" s="6">
        <v>126.70549225122892</v>
      </c>
      <c r="S2666" s="6">
        <v>443974.71479</v>
      </c>
      <c r="T2666" s="6">
        <v>37.497610464303932</v>
      </c>
      <c r="U2666" s="6" t="s">
        <v>17616</v>
      </c>
      <c r="V2666" s="6">
        <v>1542</v>
      </c>
      <c r="W2666" s="6" t="s">
        <v>17625</v>
      </c>
      <c r="X2666" s="8" t="s">
        <v>17624</v>
      </c>
    </row>
    <row r="2667" spans="1:24">
      <c r="A2667" s="7" t="s">
        <v>11721</v>
      </c>
      <c r="B2667" s="6" t="s">
        <v>17616</v>
      </c>
      <c r="C2667" s="6">
        <v>40219</v>
      </c>
      <c r="D2667" s="6">
        <v>166000219</v>
      </c>
      <c r="E2667" s="6" t="s">
        <v>17616</v>
      </c>
      <c r="F2667" s="6" t="s">
        <v>17617</v>
      </c>
      <c r="G2667" s="6" t="s">
        <v>17632</v>
      </c>
      <c r="H2667" s="6" t="s">
        <v>17629</v>
      </c>
      <c r="I2667" s="6" t="s">
        <v>17647</v>
      </c>
      <c r="J2667" s="6">
        <v>2801643</v>
      </c>
      <c r="K2667" s="6" t="s">
        <v>17621</v>
      </c>
      <c r="L2667" s="6">
        <v>3</v>
      </c>
      <c r="M2667" s="6" t="s">
        <v>17622</v>
      </c>
      <c r="N2667" s="6">
        <v>1</v>
      </c>
      <c r="O2667" s="6">
        <v>20180331</v>
      </c>
      <c r="P2667" s="6" t="s">
        <v>17616</v>
      </c>
      <c r="Q2667" s="6">
        <v>177380.258478</v>
      </c>
      <c r="R2667" s="6">
        <v>126.74503518207921</v>
      </c>
      <c r="S2667" s="6">
        <v>442609.99166200001</v>
      </c>
      <c r="T2667" s="6">
        <v>37.485406803316472</v>
      </c>
      <c r="U2667" s="6" t="s">
        <v>17616</v>
      </c>
      <c r="V2667" s="6">
        <v>789</v>
      </c>
      <c r="W2667" s="6" t="s">
        <v>17625</v>
      </c>
      <c r="X2667" s="8" t="s">
        <v>17624</v>
      </c>
    </row>
    <row r="2668" spans="1:24">
      <c r="A2668" s="7" t="s">
        <v>14029</v>
      </c>
      <c r="B2668" s="6" t="s">
        <v>17616</v>
      </c>
      <c r="C2668" s="6">
        <v>40220</v>
      </c>
      <c r="D2668" s="6">
        <v>166000220</v>
      </c>
      <c r="E2668" s="6" t="s">
        <v>17616</v>
      </c>
      <c r="F2668" s="6" t="s">
        <v>17617</v>
      </c>
      <c r="G2668" s="6" t="s">
        <v>17628</v>
      </c>
      <c r="H2668" s="6" t="s">
        <v>17629</v>
      </c>
      <c r="I2668" s="6" t="s">
        <v>17647</v>
      </c>
      <c r="J2668" s="6">
        <v>2801642</v>
      </c>
      <c r="K2668" s="6" t="s">
        <v>17621</v>
      </c>
      <c r="L2668" s="6">
        <v>3</v>
      </c>
      <c r="M2668" s="6" t="s">
        <v>17622</v>
      </c>
      <c r="N2668" s="6">
        <v>1</v>
      </c>
      <c r="O2668" s="6">
        <v>20180804</v>
      </c>
      <c r="P2668" s="6" t="s">
        <v>17616</v>
      </c>
      <c r="Q2668" s="6">
        <v>177524.934462</v>
      </c>
      <c r="R2668" s="6">
        <v>126.74667319630878</v>
      </c>
      <c r="S2668" s="6">
        <v>442537.22500500001</v>
      </c>
      <c r="T2668" s="6">
        <v>37.484754720925103</v>
      </c>
      <c r="U2668" s="6" t="s">
        <v>17616</v>
      </c>
      <c r="V2668" s="6">
        <v>786</v>
      </c>
      <c r="W2668" s="6" t="s">
        <v>17625</v>
      </c>
      <c r="X2668" s="8" t="s">
        <v>17624</v>
      </c>
    </row>
    <row r="2669" spans="1:24">
      <c r="A2669" s="7" t="s">
        <v>6960</v>
      </c>
      <c r="B2669" s="6" t="s">
        <v>17616</v>
      </c>
      <c r="C2669" s="6">
        <v>40222</v>
      </c>
      <c r="D2669" s="6">
        <v>166000222</v>
      </c>
      <c r="E2669" s="6" t="s">
        <v>17616</v>
      </c>
      <c r="F2669" s="6" t="s">
        <v>17617</v>
      </c>
      <c r="G2669" s="6" t="s">
        <v>17628</v>
      </c>
      <c r="H2669" s="6" t="s">
        <v>17629</v>
      </c>
      <c r="I2669" s="6" t="s">
        <v>17757</v>
      </c>
      <c r="J2669" s="6">
        <v>2801641</v>
      </c>
      <c r="K2669" s="6" t="s">
        <v>17621</v>
      </c>
      <c r="L2669" s="6">
        <v>2</v>
      </c>
      <c r="M2669" s="6" t="s">
        <v>17622</v>
      </c>
      <c r="N2669" s="6">
        <v>0</v>
      </c>
      <c r="O2669" s="6">
        <v>20070628</v>
      </c>
      <c r="P2669" s="6" t="s">
        <v>17616</v>
      </c>
      <c r="Q2669" s="6">
        <v>176878.83648100001</v>
      </c>
      <c r="R2669" s="6">
        <v>126.73935935227954</v>
      </c>
      <c r="S2669" s="6">
        <v>442815.673251</v>
      </c>
      <c r="T2669" s="6">
        <v>37.48724753434859</v>
      </c>
      <c r="U2669" s="6" t="s">
        <v>17616</v>
      </c>
      <c r="V2669" s="6">
        <v>738</v>
      </c>
      <c r="W2669" s="6" t="s">
        <v>17625</v>
      </c>
      <c r="X2669" s="8" t="s">
        <v>17624</v>
      </c>
    </row>
    <row r="2670" spans="1:24">
      <c r="A2670" s="7" t="s">
        <v>6960</v>
      </c>
      <c r="B2670" s="6" t="s">
        <v>17616</v>
      </c>
      <c r="C2670" s="6">
        <v>40223</v>
      </c>
      <c r="D2670" s="6">
        <v>166000223</v>
      </c>
      <c r="E2670" s="6" t="s">
        <v>17616</v>
      </c>
      <c r="F2670" s="6" t="s">
        <v>17617</v>
      </c>
      <c r="G2670" s="6" t="s">
        <v>17628</v>
      </c>
      <c r="H2670" s="6" t="s">
        <v>17629</v>
      </c>
      <c r="I2670" s="6" t="s">
        <v>17791</v>
      </c>
      <c r="J2670" s="6">
        <v>2801640</v>
      </c>
      <c r="K2670" s="6" t="s">
        <v>17621</v>
      </c>
      <c r="L2670" s="6">
        <v>2</v>
      </c>
      <c r="M2670" s="6" t="s">
        <v>17622</v>
      </c>
      <c r="N2670" s="6">
        <v>1</v>
      </c>
      <c r="O2670" s="6">
        <v>20180110</v>
      </c>
      <c r="P2670" s="6" t="s">
        <v>17616</v>
      </c>
      <c r="Q2670" s="6">
        <v>176899.45852799999</v>
      </c>
      <c r="R2670" s="6">
        <v>126.73959267103319</v>
      </c>
      <c r="S2670" s="6">
        <v>442810.94311499997</v>
      </c>
      <c r="T2670" s="6">
        <v>37.48720543335601</v>
      </c>
      <c r="U2670" s="6" t="s">
        <v>17616</v>
      </c>
      <c r="V2670" s="6">
        <v>737</v>
      </c>
      <c r="W2670" s="6" t="s">
        <v>17625</v>
      </c>
      <c r="X2670" s="8" t="s">
        <v>17624</v>
      </c>
    </row>
    <row r="2671" spans="1:24">
      <c r="A2671" s="7" t="s">
        <v>2309</v>
      </c>
      <c r="B2671" s="6" t="s">
        <v>17616</v>
      </c>
      <c r="C2671" s="6">
        <v>40224</v>
      </c>
      <c r="D2671" s="6">
        <v>166000224</v>
      </c>
      <c r="E2671" s="6" t="s">
        <v>17616</v>
      </c>
      <c r="F2671" s="6" t="s">
        <v>17617</v>
      </c>
      <c r="G2671" s="6" t="s">
        <v>17632</v>
      </c>
      <c r="H2671" s="6" t="s">
        <v>17629</v>
      </c>
      <c r="I2671" s="6" t="s">
        <v>18015</v>
      </c>
      <c r="J2671" s="6">
        <v>2801631</v>
      </c>
      <c r="K2671" s="6" t="s">
        <v>17621</v>
      </c>
      <c r="L2671" s="6">
        <v>3</v>
      </c>
      <c r="M2671" s="6" t="s">
        <v>17622</v>
      </c>
      <c r="N2671" s="6">
        <v>1</v>
      </c>
      <c r="O2671" s="6">
        <v>20160714</v>
      </c>
      <c r="P2671" s="6" t="s">
        <v>17616</v>
      </c>
      <c r="Q2671" s="6">
        <v>175426.47880499999</v>
      </c>
      <c r="R2671" s="6">
        <v>126.72291747384588</v>
      </c>
      <c r="S2671" s="6">
        <v>443423.37146200001</v>
      </c>
      <c r="T2671" s="6">
        <v>37.492685255473553</v>
      </c>
      <c r="U2671" s="6" t="s">
        <v>17616</v>
      </c>
      <c r="V2671" s="6">
        <v>5016</v>
      </c>
      <c r="W2671" s="6" t="s">
        <v>17925</v>
      </c>
      <c r="X2671" s="8" t="s">
        <v>17624</v>
      </c>
    </row>
    <row r="2672" spans="1:24">
      <c r="A2672" s="7" t="s">
        <v>4816</v>
      </c>
      <c r="B2672" s="6" t="s">
        <v>17616</v>
      </c>
      <c r="C2672" s="6">
        <v>40226</v>
      </c>
      <c r="D2672" s="6">
        <v>166000226</v>
      </c>
      <c r="E2672" s="6" t="s">
        <v>17616</v>
      </c>
      <c r="F2672" s="6" t="s">
        <v>17617</v>
      </c>
      <c r="G2672" s="6" t="s">
        <v>17632</v>
      </c>
      <c r="H2672" s="6" t="s">
        <v>17629</v>
      </c>
      <c r="I2672" s="6" t="s">
        <v>17630</v>
      </c>
      <c r="J2672" s="6">
        <v>2801638</v>
      </c>
      <c r="K2672" s="6" t="s">
        <v>17621</v>
      </c>
      <c r="L2672" s="6">
        <v>2</v>
      </c>
      <c r="M2672" s="6" t="s">
        <v>17622</v>
      </c>
      <c r="N2672" s="6">
        <v>0</v>
      </c>
      <c r="O2672" s="6">
        <v>20070628</v>
      </c>
      <c r="P2672" s="6" t="s">
        <v>17616</v>
      </c>
      <c r="Q2672" s="6">
        <v>175568.25724400001</v>
      </c>
      <c r="R2672" s="6">
        <v>126.72452267831306</v>
      </c>
      <c r="S2672" s="6">
        <v>443362.48681700003</v>
      </c>
      <c r="T2672" s="6">
        <v>37.492140460781322</v>
      </c>
      <c r="U2672" s="6" t="s">
        <v>17616</v>
      </c>
      <c r="V2672" s="6">
        <v>5017</v>
      </c>
      <c r="W2672" s="6" t="s">
        <v>17634</v>
      </c>
      <c r="X2672" s="8" t="s">
        <v>17624</v>
      </c>
    </row>
    <row r="2673" spans="1:24">
      <c r="A2673" s="7" t="s">
        <v>15788</v>
      </c>
      <c r="B2673" s="6" t="s">
        <v>17616</v>
      </c>
      <c r="C2673" s="6">
        <v>40227</v>
      </c>
      <c r="D2673" s="6">
        <v>166000227</v>
      </c>
      <c r="E2673" s="6" t="s">
        <v>17616</v>
      </c>
      <c r="F2673" s="6" t="s">
        <v>17617</v>
      </c>
      <c r="G2673" s="6" t="s">
        <v>17628</v>
      </c>
      <c r="H2673" s="6" t="s">
        <v>17629</v>
      </c>
      <c r="I2673" s="6" t="s">
        <v>17630</v>
      </c>
      <c r="J2673" s="6">
        <v>2801637</v>
      </c>
      <c r="K2673" s="6" t="s">
        <v>17621</v>
      </c>
      <c r="L2673" s="6">
        <v>2</v>
      </c>
      <c r="M2673" s="6" t="s">
        <v>17622</v>
      </c>
      <c r="N2673" s="6">
        <v>0</v>
      </c>
      <c r="O2673" s="6">
        <v>20070628</v>
      </c>
      <c r="P2673" s="6" t="s">
        <v>17616</v>
      </c>
      <c r="Q2673" s="6">
        <v>174016.48979600001</v>
      </c>
      <c r="R2673" s="6">
        <v>126.70695427198102</v>
      </c>
      <c r="S2673" s="6">
        <v>443976.683724</v>
      </c>
      <c r="T2673" s="6">
        <v>37.497631858606681</v>
      </c>
      <c r="U2673" s="6" t="s">
        <v>17616</v>
      </c>
      <c r="V2673" s="6">
        <v>1543</v>
      </c>
      <c r="W2673" s="6" t="s">
        <v>17625</v>
      </c>
      <c r="X2673" s="8" t="s">
        <v>17624</v>
      </c>
    </row>
    <row r="2674" spans="1:24">
      <c r="A2674" s="7" t="s">
        <v>4816</v>
      </c>
      <c r="B2674" s="6" t="s">
        <v>17616</v>
      </c>
      <c r="C2674" s="6">
        <v>40228</v>
      </c>
      <c r="D2674" s="6">
        <v>166000228</v>
      </c>
      <c r="E2674" s="6" t="s">
        <v>17616</v>
      </c>
      <c r="F2674" s="6" t="s">
        <v>17617</v>
      </c>
      <c r="G2674" s="6" t="s">
        <v>17628</v>
      </c>
      <c r="H2674" s="6" t="s">
        <v>17629</v>
      </c>
      <c r="I2674" s="6" t="s">
        <v>17630</v>
      </c>
      <c r="J2674" s="6">
        <v>2801636</v>
      </c>
      <c r="K2674" s="6" t="s">
        <v>17621</v>
      </c>
      <c r="L2674" s="6">
        <v>4</v>
      </c>
      <c r="M2674" s="6" t="s">
        <v>17622</v>
      </c>
      <c r="N2674" s="6">
        <v>0</v>
      </c>
      <c r="O2674" s="6">
        <v>20070628</v>
      </c>
      <c r="P2674" s="6" t="s">
        <v>17616</v>
      </c>
      <c r="Q2674" s="6">
        <v>175459.11982699999</v>
      </c>
      <c r="R2674" s="6">
        <v>126.72328671621625</v>
      </c>
      <c r="S2674" s="6">
        <v>443418.89358199999</v>
      </c>
      <c r="T2674" s="6">
        <v>37.492645780020538</v>
      </c>
      <c r="U2674" s="6" t="s">
        <v>17616</v>
      </c>
      <c r="V2674" s="6">
        <v>897</v>
      </c>
      <c r="W2674" s="6" t="s">
        <v>17625</v>
      </c>
      <c r="X2674" s="8" t="s">
        <v>17624</v>
      </c>
    </row>
    <row r="2675" spans="1:24">
      <c r="A2675" s="7" t="s">
        <v>13138</v>
      </c>
      <c r="B2675" s="6" t="s">
        <v>17616</v>
      </c>
      <c r="C2675" s="6">
        <v>40230</v>
      </c>
      <c r="D2675" s="6">
        <v>166000230</v>
      </c>
      <c r="E2675" s="6" t="s">
        <v>17616</v>
      </c>
      <c r="F2675" s="6" t="s">
        <v>17617</v>
      </c>
      <c r="G2675" s="6" t="s">
        <v>17628</v>
      </c>
      <c r="H2675" s="6" t="s">
        <v>17629</v>
      </c>
      <c r="I2675" s="6" t="s">
        <v>17630</v>
      </c>
      <c r="J2675" s="6">
        <v>2801635</v>
      </c>
      <c r="K2675" s="6" t="s">
        <v>17621</v>
      </c>
      <c r="L2675" s="6">
        <v>2</v>
      </c>
      <c r="M2675" s="6" t="s">
        <v>17622</v>
      </c>
      <c r="N2675" s="6">
        <v>1</v>
      </c>
      <c r="O2675" s="6">
        <v>20081023</v>
      </c>
      <c r="P2675" s="6" t="s">
        <v>17616</v>
      </c>
      <c r="Q2675" s="6">
        <v>174029.534893</v>
      </c>
      <c r="R2675" s="6">
        <v>126.70710145190939</v>
      </c>
      <c r="S2675" s="6">
        <v>443986.26159399998</v>
      </c>
      <c r="T2675" s="6">
        <v>37.49771852170668</v>
      </c>
      <c r="U2675" s="6" t="s">
        <v>17616</v>
      </c>
      <c r="V2675" s="6">
        <v>1537</v>
      </c>
      <c r="W2675" s="6" t="s">
        <v>18278</v>
      </c>
      <c r="X2675" s="8" t="s">
        <v>17624</v>
      </c>
    </row>
    <row r="2676" spans="1:24">
      <c r="A2676" s="7" t="s">
        <v>11942</v>
      </c>
      <c r="B2676" s="6" t="s">
        <v>17616</v>
      </c>
      <c r="C2676" s="6">
        <v>40231</v>
      </c>
      <c r="D2676" s="6">
        <v>166000231</v>
      </c>
      <c r="E2676" s="6" t="s">
        <v>17616</v>
      </c>
      <c r="F2676" s="6" t="s">
        <v>17617</v>
      </c>
      <c r="G2676" s="6" t="s">
        <v>17618</v>
      </c>
      <c r="H2676" s="6" t="s">
        <v>17629</v>
      </c>
      <c r="I2676" s="6" t="s">
        <v>17630</v>
      </c>
      <c r="J2676" s="6">
        <v>2801634</v>
      </c>
      <c r="K2676" s="6" t="s">
        <v>17621</v>
      </c>
      <c r="L2676" s="6">
        <v>3</v>
      </c>
      <c r="M2676" s="6" t="s">
        <v>17622</v>
      </c>
      <c r="N2676" s="6">
        <v>0</v>
      </c>
      <c r="O2676" s="6">
        <v>20070628</v>
      </c>
      <c r="P2676" s="6" t="s">
        <v>17616</v>
      </c>
      <c r="Q2676" s="6">
        <v>175921.883726</v>
      </c>
      <c r="R2676" s="6">
        <v>126.72852562443904</v>
      </c>
      <c r="S2676" s="6">
        <v>443231.49755700002</v>
      </c>
      <c r="T2676" s="6">
        <v>37.490969567859352</v>
      </c>
      <c r="U2676" s="6" t="s">
        <v>17616</v>
      </c>
      <c r="V2676" s="6">
        <v>1235</v>
      </c>
      <c r="W2676" s="6" t="s">
        <v>17625</v>
      </c>
      <c r="X2676" s="8" t="s">
        <v>17624</v>
      </c>
    </row>
    <row r="2677" spans="1:24">
      <c r="A2677" s="7" t="s">
        <v>11942</v>
      </c>
      <c r="B2677" s="6" t="s">
        <v>17616</v>
      </c>
      <c r="C2677" s="6">
        <v>40232</v>
      </c>
      <c r="D2677" s="6">
        <v>166000232</v>
      </c>
      <c r="E2677" s="6" t="s">
        <v>17616</v>
      </c>
      <c r="F2677" s="6" t="s">
        <v>17617</v>
      </c>
      <c r="G2677" s="6" t="s">
        <v>17618</v>
      </c>
      <c r="H2677" s="6" t="s">
        <v>17629</v>
      </c>
      <c r="I2677" s="6" t="s">
        <v>17630</v>
      </c>
      <c r="J2677" s="6">
        <v>2801633</v>
      </c>
      <c r="K2677" s="6" t="s">
        <v>17621</v>
      </c>
      <c r="L2677" s="6">
        <v>3</v>
      </c>
      <c r="M2677" s="6" t="s">
        <v>17622</v>
      </c>
      <c r="N2677" s="6">
        <v>0</v>
      </c>
      <c r="O2677" s="6">
        <v>20070628</v>
      </c>
      <c r="P2677" s="6" t="s">
        <v>17616</v>
      </c>
      <c r="Q2677" s="6">
        <v>175920.697705</v>
      </c>
      <c r="R2677" s="6">
        <v>126.72851119417641</v>
      </c>
      <c r="S2677" s="6">
        <v>443262.58831100003</v>
      </c>
      <c r="T2677" s="6">
        <v>37.491249661430111</v>
      </c>
      <c r="U2677" s="6" t="s">
        <v>17616</v>
      </c>
      <c r="V2677" s="6">
        <v>1243</v>
      </c>
      <c r="W2677" s="6" t="s">
        <v>17634</v>
      </c>
      <c r="X2677" s="8" t="s">
        <v>17624</v>
      </c>
    </row>
    <row r="2678" spans="1:24">
      <c r="A2678" s="7" t="s">
        <v>2493</v>
      </c>
      <c r="B2678" s="6" t="s">
        <v>17616</v>
      </c>
      <c r="C2678" s="6">
        <v>40233</v>
      </c>
      <c r="D2678" s="6">
        <v>166000233</v>
      </c>
      <c r="E2678" s="6" t="s">
        <v>17616</v>
      </c>
      <c r="F2678" s="6" t="s">
        <v>17617</v>
      </c>
      <c r="G2678" s="6" t="s">
        <v>17618</v>
      </c>
      <c r="H2678" s="6" t="s">
        <v>17629</v>
      </c>
      <c r="I2678" s="6" t="s">
        <v>17647</v>
      </c>
      <c r="J2678" s="6">
        <v>2801632</v>
      </c>
      <c r="K2678" s="6" t="s">
        <v>17621</v>
      </c>
      <c r="L2678" s="6">
        <v>3</v>
      </c>
      <c r="M2678" s="6" t="s">
        <v>17622</v>
      </c>
      <c r="N2678" s="6">
        <v>1</v>
      </c>
      <c r="O2678" s="6">
        <v>20090930</v>
      </c>
      <c r="P2678" s="6" t="s">
        <v>17616</v>
      </c>
      <c r="Q2678" s="6">
        <v>177988.89545499999</v>
      </c>
      <c r="R2678" s="6">
        <v>126.75192195641787</v>
      </c>
      <c r="S2678" s="6">
        <v>442437.05703899998</v>
      </c>
      <c r="T2678" s="6">
        <v>37.483863412660504</v>
      </c>
      <c r="U2678" s="6" t="s">
        <v>17616</v>
      </c>
      <c r="V2678" s="6">
        <v>774</v>
      </c>
      <c r="W2678" s="6" t="s">
        <v>17717</v>
      </c>
      <c r="X2678" s="8" t="s">
        <v>17624</v>
      </c>
    </row>
    <row r="2679" spans="1:24">
      <c r="A2679" s="7" t="s">
        <v>4816</v>
      </c>
      <c r="B2679" s="6" t="s">
        <v>17616</v>
      </c>
      <c r="C2679" s="6">
        <v>40234</v>
      </c>
      <c r="D2679" s="6">
        <v>166000234</v>
      </c>
      <c r="E2679" s="6" t="s">
        <v>17616</v>
      </c>
      <c r="F2679" s="6" t="s">
        <v>17617</v>
      </c>
      <c r="G2679" s="6" t="s">
        <v>17632</v>
      </c>
      <c r="H2679" s="6" t="s">
        <v>17629</v>
      </c>
      <c r="I2679" s="6" t="s">
        <v>18015</v>
      </c>
      <c r="J2679" s="6">
        <v>2806837</v>
      </c>
      <c r="K2679" s="6" t="s">
        <v>17621</v>
      </c>
      <c r="L2679" s="6">
        <v>3</v>
      </c>
      <c r="M2679" s="6" t="s">
        <v>17622</v>
      </c>
      <c r="N2679" s="6">
        <v>1</v>
      </c>
      <c r="O2679" s="6">
        <v>20160714</v>
      </c>
      <c r="P2679" s="6" t="s">
        <v>17616</v>
      </c>
      <c r="Q2679" s="6">
        <v>175420.36425499999</v>
      </c>
      <c r="R2679" s="6">
        <v>126.72284725823982</v>
      </c>
      <c r="S2679" s="6">
        <v>443455.47285299998</v>
      </c>
      <c r="T2679" s="6">
        <v>37.49297432248656</v>
      </c>
      <c r="U2679" s="6" t="s">
        <v>17616</v>
      </c>
      <c r="V2679" s="6">
        <v>1240</v>
      </c>
      <c r="W2679" s="6" t="s">
        <v>17634</v>
      </c>
      <c r="X2679" s="8" t="s">
        <v>17624</v>
      </c>
    </row>
    <row r="2680" spans="1:24">
      <c r="A2680" s="7" t="s">
        <v>11407</v>
      </c>
      <c r="B2680" s="6" t="s">
        <v>17616</v>
      </c>
      <c r="C2680" s="6">
        <v>40235</v>
      </c>
      <c r="D2680" s="6">
        <v>166000235</v>
      </c>
      <c r="E2680" s="6" t="s">
        <v>17616</v>
      </c>
      <c r="F2680" s="6" t="s">
        <v>17617</v>
      </c>
      <c r="G2680" s="6" t="s">
        <v>17628</v>
      </c>
      <c r="H2680" s="6" t="s">
        <v>17629</v>
      </c>
      <c r="I2680" s="6" t="s">
        <v>17630</v>
      </c>
      <c r="J2680" s="6">
        <v>2801630</v>
      </c>
      <c r="K2680" s="6" t="s">
        <v>17621</v>
      </c>
      <c r="L2680" s="6">
        <v>1</v>
      </c>
      <c r="M2680" s="6" t="s">
        <v>17622</v>
      </c>
      <c r="N2680" s="6">
        <v>0</v>
      </c>
      <c r="O2680" s="6">
        <v>20070628</v>
      </c>
      <c r="P2680" s="6" t="s">
        <v>17616</v>
      </c>
      <c r="Q2680" s="6">
        <v>175222.66898399999</v>
      </c>
      <c r="R2680" s="6">
        <v>126.72060863626325</v>
      </c>
      <c r="S2680" s="6">
        <v>443548.769065</v>
      </c>
      <c r="T2680" s="6">
        <v>37.493809617186628</v>
      </c>
      <c r="U2680" s="6" t="s">
        <v>17616</v>
      </c>
      <c r="V2680" s="6">
        <v>1555</v>
      </c>
      <c r="W2680" s="6" t="s">
        <v>17625</v>
      </c>
      <c r="X2680" s="8" t="s">
        <v>17624</v>
      </c>
    </row>
    <row r="2681" spans="1:24">
      <c r="A2681" s="7" t="s">
        <v>4816</v>
      </c>
      <c r="B2681" s="6" t="s">
        <v>17616</v>
      </c>
      <c r="C2681" s="6">
        <v>40237</v>
      </c>
      <c r="D2681" s="6">
        <v>166000237</v>
      </c>
      <c r="E2681" s="6" t="s">
        <v>17616</v>
      </c>
      <c r="F2681" s="6" t="s">
        <v>17617</v>
      </c>
      <c r="G2681" s="6" t="s">
        <v>17632</v>
      </c>
      <c r="H2681" s="6" t="s">
        <v>17629</v>
      </c>
      <c r="I2681" s="6" t="s">
        <v>17630</v>
      </c>
      <c r="J2681" s="6">
        <v>2801628</v>
      </c>
      <c r="K2681" s="6" t="s">
        <v>17621</v>
      </c>
      <c r="L2681" s="6">
        <v>2</v>
      </c>
      <c r="M2681" s="6" t="s">
        <v>17622</v>
      </c>
      <c r="N2681" s="6">
        <v>0</v>
      </c>
      <c r="O2681" s="6">
        <v>20070628</v>
      </c>
      <c r="P2681" s="6" t="s">
        <v>17616</v>
      </c>
      <c r="Q2681" s="6">
        <v>175602.68555200001</v>
      </c>
      <c r="R2681" s="6">
        <v>126.72491057494329</v>
      </c>
      <c r="S2681" s="6">
        <v>443404.723987</v>
      </c>
      <c r="T2681" s="6">
        <v>37.492521925285075</v>
      </c>
      <c r="U2681" s="6" t="s">
        <v>17616</v>
      </c>
      <c r="V2681" s="6">
        <v>1241</v>
      </c>
      <c r="W2681" s="6" t="s">
        <v>17634</v>
      </c>
      <c r="X2681" s="8" t="s">
        <v>17624</v>
      </c>
    </row>
    <row r="2682" spans="1:24">
      <c r="A2682" s="7" t="s">
        <v>11961</v>
      </c>
      <c r="B2682" s="6" t="s">
        <v>17616</v>
      </c>
      <c r="C2682" s="6">
        <v>40238</v>
      </c>
      <c r="D2682" s="6">
        <v>166000238</v>
      </c>
      <c r="E2682" s="6" t="s">
        <v>17616</v>
      </c>
      <c r="F2682" s="6" t="s">
        <v>17617</v>
      </c>
      <c r="G2682" s="6" t="s">
        <v>17628</v>
      </c>
      <c r="H2682" s="6" t="s">
        <v>17629</v>
      </c>
      <c r="I2682" s="6" t="s">
        <v>17630</v>
      </c>
      <c r="J2682" s="6">
        <v>2801627</v>
      </c>
      <c r="K2682" s="6" t="s">
        <v>17621</v>
      </c>
      <c r="L2682" s="6">
        <v>2</v>
      </c>
      <c r="M2682" s="6" t="s">
        <v>17622</v>
      </c>
      <c r="N2682" s="6">
        <v>0</v>
      </c>
      <c r="O2682" s="6">
        <v>20070628</v>
      </c>
      <c r="P2682" s="6" t="s">
        <v>17616</v>
      </c>
      <c r="Q2682" s="6">
        <v>176208.64916500001</v>
      </c>
      <c r="R2682" s="6">
        <v>126.73177009081132</v>
      </c>
      <c r="S2682" s="6">
        <v>443172.855301</v>
      </c>
      <c r="T2682" s="6">
        <v>37.490448654494834</v>
      </c>
      <c r="U2682" s="6" t="s">
        <v>17616</v>
      </c>
      <c r="V2682" s="6">
        <v>1291</v>
      </c>
      <c r="W2682" s="6" t="s">
        <v>17625</v>
      </c>
      <c r="X2682" s="8" t="s">
        <v>17624</v>
      </c>
    </row>
    <row r="2683" spans="1:24">
      <c r="A2683" s="7" t="s">
        <v>4816</v>
      </c>
      <c r="B2683" s="6" t="s">
        <v>17616</v>
      </c>
      <c r="C2683" s="6">
        <v>40239</v>
      </c>
      <c r="D2683" s="6">
        <v>166000239</v>
      </c>
      <c r="E2683" s="6" t="s">
        <v>17616</v>
      </c>
      <c r="F2683" s="6" t="s">
        <v>17617</v>
      </c>
      <c r="G2683" s="6" t="s">
        <v>17628</v>
      </c>
      <c r="H2683" s="6" t="s">
        <v>17629</v>
      </c>
      <c r="I2683" s="6" t="s">
        <v>17630</v>
      </c>
      <c r="J2683" s="6">
        <v>2801626</v>
      </c>
      <c r="K2683" s="6" t="s">
        <v>17621</v>
      </c>
      <c r="L2683" s="6">
        <v>2</v>
      </c>
      <c r="M2683" s="6" t="s">
        <v>17622</v>
      </c>
      <c r="N2683" s="6">
        <v>0</v>
      </c>
      <c r="O2683" s="6">
        <v>20070628</v>
      </c>
      <c r="P2683" s="6" t="s">
        <v>17616</v>
      </c>
      <c r="Q2683" s="6">
        <v>175589.057218</v>
      </c>
      <c r="R2683" s="6">
        <v>126.72475596873278</v>
      </c>
      <c r="S2683" s="6">
        <v>443419.834378</v>
      </c>
      <c r="T2683" s="6">
        <v>37.492657707420364</v>
      </c>
      <c r="U2683" s="6" t="s">
        <v>17616</v>
      </c>
      <c r="V2683" s="6">
        <v>1233</v>
      </c>
      <c r="W2683" s="6" t="s">
        <v>17625</v>
      </c>
      <c r="X2683" s="8" t="s">
        <v>17624</v>
      </c>
    </row>
    <row r="2684" spans="1:24">
      <c r="A2684" s="7" t="s">
        <v>13992</v>
      </c>
      <c r="B2684" s="6" t="s">
        <v>17616</v>
      </c>
      <c r="C2684" s="6">
        <v>40241</v>
      </c>
      <c r="D2684" s="6">
        <v>166000241</v>
      </c>
      <c r="E2684" s="6" t="s">
        <v>17616</v>
      </c>
      <c r="F2684" s="6" t="s">
        <v>17617</v>
      </c>
      <c r="G2684" s="6" t="s">
        <v>17628</v>
      </c>
      <c r="H2684" s="6" t="s">
        <v>17629</v>
      </c>
      <c r="I2684" s="6" t="s">
        <v>17630</v>
      </c>
      <c r="J2684" s="6">
        <v>2801624</v>
      </c>
      <c r="K2684" s="6" t="s">
        <v>17621</v>
      </c>
      <c r="L2684" s="6">
        <v>2</v>
      </c>
      <c r="M2684" s="6" t="s">
        <v>17622</v>
      </c>
      <c r="N2684" s="6">
        <v>0</v>
      </c>
      <c r="O2684" s="6">
        <v>20070628</v>
      </c>
      <c r="P2684" s="6" t="s">
        <v>17616</v>
      </c>
      <c r="Q2684" s="6">
        <v>173877.37121300001</v>
      </c>
      <c r="R2684" s="6">
        <v>126.7053763157822</v>
      </c>
      <c r="S2684" s="6">
        <v>444110.27422899997</v>
      </c>
      <c r="T2684" s="6">
        <v>37.498831558769332</v>
      </c>
      <c r="U2684" s="6" t="s">
        <v>17616</v>
      </c>
      <c r="V2684" s="6">
        <v>1541</v>
      </c>
      <c r="W2684" s="6" t="s">
        <v>17625</v>
      </c>
      <c r="X2684" s="8" t="s">
        <v>17624</v>
      </c>
    </row>
    <row r="2685" spans="1:24">
      <c r="A2685" s="7" t="s">
        <v>11086</v>
      </c>
      <c r="B2685" s="6" t="s">
        <v>17616</v>
      </c>
      <c r="C2685" s="6">
        <v>40242</v>
      </c>
      <c r="D2685" s="6">
        <v>166000242</v>
      </c>
      <c r="E2685" s="6" t="s">
        <v>17616</v>
      </c>
      <c r="F2685" s="6" t="s">
        <v>17617</v>
      </c>
      <c r="G2685" s="6" t="s">
        <v>17628</v>
      </c>
      <c r="H2685" s="6" t="s">
        <v>17629</v>
      </c>
      <c r="I2685" s="6" t="s">
        <v>17630</v>
      </c>
      <c r="J2685" s="6">
        <v>2801623</v>
      </c>
      <c r="K2685" s="6" t="s">
        <v>17621</v>
      </c>
      <c r="L2685" s="6">
        <v>2</v>
      </c>
      <c r="M2685" s="6" t="s">
        <v>17622</v>
      </c>
      <c r="N2685" s="6">
        <v>0</v>
      </c>
      <c r="O2685" s="6">
        <v>20070628</v>
      </c>
      <c r="P2685" s="6" t="s">
        <v>17616</v>
      </c>
      <c r="Q2685" s="6">
        <v>173627.563891</v>
      </c>
      <c r="R2685" s="6">
        <v>126.70254761316579</v>
      </c>
      <c r="S2685" s="6">
        <v>444214.57385300001</v>
      </c>
      <c r="T2685" s="6">
        <v>37.49976416939505</v>
      </c>
      <c r="U2685" s="6" t="s">
        <v>17616</v>
      </c>
      <c r="V2685" s="6">
        <v>1463</v>
      </c>
      <c r="W2685" s="6" t="s">
        <v>17634</v>
      </c>
      <c r="X2685" s="8" t="s">
        <v>17624</v>
      </c>
    </row>
    <row r="2686" spans="1:24">
      <c r="A2686" s="7" t="s">
        <v>976</v>
      </c>
      <c r="B2686" s="6" t="s">
        <v>17616</v>
      </c>
      <c r="C2686" s="6">
        <v>40243</v>
      </c>
      <c r="D2686" s="6">
        <v>166000243</v>
      </c>
      <c r="E2686" s="6" t="s">
        <v>17616</v>
      </c>
      <c r="F2686" s="6" t="s">
        <v>17617</v>
      </c>
      <c r="G2686" s="6" t="s">
        <v>17628</v>
      </c>
      <c r="H2686" s="6" t="s">
        <v>17629</v>
      </c>
      <c r="I2686" s="6" t="s">
        <v>17757</v>
      </c>
      <c r="J2686" s="6">
        <v>2801622</v>
      </c>
      <c r="K2686" s="6" t="s">
        <v>17621</v>
      </c>
      <c r="L2686" s="6">
        <v>1</v>
      </c>
      <c r="M2686" s="6" t="s">
        <v>17622</v>
      </c>
      <c r="N2686" s="6">
        <v>0</v>
      </c>
      <c r="O2686" s="6">
        <v>20070628</v>
      </c>
      <c r="P2686" s="6" t="s">
        <v>17616</v>
      </c>
      <c r="Q2686" s="6">
        <v>176433.092156</v>
      </c>
      <c r="R2686" s="6">
        <v>126.73430969616467</v>
      </c>
      <c r="S2686" s="6">
        <v>443118.02407400002</v>
      </c>
      <c r="T2686" s="6">
        <v>37.489960397207234</v>
      </c>
      <c r="U2686" s="6" t="s">
        <v>17616</v>
      </c>
      <c r="V2686" s="6">
        <v>1290</v>
      </c>
      <c r="W2686" s="6" t="s">
        <v>17625</v>
      </c>
      <c r="X2686" s="8" t="s">
        <v>17624</v>
      </c>
    </row>
    <row r="2687" spans="1:24">
      <c r="A2687" s="7" t="s">
        <v>1350</v>
      </c>
      <c r="B2687" s="6" t="s">
        <v>17616</v>
      </c>
      <c r="C2687" s="6">
        <v>40244</v>
      </c>
      <c r="D2687" s="6">
        <v>166000244</v>
      </c>
      <c r="E2687" s="6" t="s">
        <v>17616</v>
      </c>
      <c r="F2687" s="6" t="s">
        <v>17617</v>
      </c>
      <c r="G2687" s="6" t="s">
        <v>17628</v>
      </c>
      <c r="H2687" s="6" t="s">
        <v>17629</v>
      </c>
      <c r="I2687" s="6" t="s">
        <v>17630</v>
      </c>
      <c r="J2687" s="6">
        <v>2801621</v>
      </c>
      <c r="K2687" s="6" t="s">
        <v>17621</v>
      </c>
      <c r="L2687" s="6">
        <v>2</v>
      </c>
      <c r="M2687" s="6" t="s">
        <v>17622</v>
      </c>
      <c r="N2687" s="6">
        <v>0</v>
      </c>
      <c r="O2687" s="6">
        <v>20070628</v>
      </c>
      <c r="P2687" s="6" t="s">
        <v>17616</v>
      </c>
      <c r="Q2687" s="6">
        <v>175960.53329799999</v>
      </c>
      <c r="R2687" s="6">
        <v>126.7289600070773</v>
      </c>
      <c r="S2687" s="6">
        <v>443312.22643699998</v>
      </c>
      <c r="T2687" s="6">
        <v>37.491697935887856</v>
      </c>
      <c r="U2687" s="6" t="s">
        <v>17616</v>
      </c>
      <c r="V2687" s="6">
        <v>1242</v>
      </c>
      <c r="W2687" s="6" t="s">
        <v>17625</v>
      </c>
      <c r="X2687" s="8" t="s">
        <v>17624</v>
      </c>
    </row>
    <row r="2688" spans="1:24">
      <c r="A2688" s="7" t="s">
        <v>2130</v>
      </c>
      <c r="B2688" s="6" t="s">
        <v>17616</v>
      </c>
      <c r="C2688" s="6">
        <v>40245</v>
      </c>
      <c r="D2688" s="6">
        <v>166000245</v>
      </c>
      <c r="E2688" s="6" t="s">
        <v>17616</v>
      </c>
      <c r="F2688" s="6" t="s">
        <v>17617</v>
      </c>
      <c r="G2688" s="6" t="s">
        <v>17628</v>
      </c>
      <c r="H2688" s="6" t="s">
        <v>17629</v>
      </c>
      <c r="I2688" s="6" t="s">
        <v>17630</v>
      </c>
      <c r="J2688" s="6">
        <v>2801620</v>
      </c>
      <c r="K2688" s="6" t="s">
        <v>17621</v>
      </c>
      <c r="L2688" s="6">
        <v>2</v>
      </c>
      <c r="M2688" s="6" t="s">
        <v>17622</v>
      </c>
      <c r="N2688" s="6">
        <v>1</v>
      </c>
      <c r="O2688" s="6">
        <v>20180622</v>
      </c>
      <c r="P2688" s="6" t="s">
        <v>17616</v>
      </c>
      <c r="Q2688" s="6">
        <v>173763.39885500001</v>
      </c>
      <c r="R2688" s="6">
        <v>126.7040845882359</v>
      </c>
      <c r="S2688" s="6">
        <v>444190.48760400002</v>
      </c>
      <c r="T2688" s="6">
        <v>37.499551032864986</v>
      </c>
      <c r="U2688" s="6" t="s">
        <v>17616</v>
      </c>
      <c r="V2688" s="6">
        <v>1540</v>
      </c>
      <c r="W2688" s="6" t="s">
        <v>17625</v>
      </c>
      <c r="X2688" s="8" t="s">
        <v>17624</v>
      </c>
    </row>
    <row r="2689" spans="1:24">
      <c r="A2689" s="7" t="s">
        <v>10723</v>
      </c>
      <c r="B2689" s="6" t="s">
        <v>17616</v>
      </c>
      <c r="C2689" s="6">
        <v>40246</v>
      </c>
      <c r="D2689" s="6">
        <v>166000246</v>
      </c>
      <c r="E2689" s="6" t="s">
        <v>17616</v>
      </c>
      <c r="F2689" s="6" t="s">
        <v>17617</v>
      </c>
      <c r="G2689" s="6" t="s">
        <v>17632</v>
      </c>
      <c r="H2689" s="6" t="s">
        <v>17629</v>
      </c>
      <c r="I2689" s="6" t="s">
        <v>17630</v>
      </c>
      <c r="J2689" s="6">
        <v>2801619</v>
      </c>
      <c r="K2689" s="6" t="s">
        <v>17621</v>
      </c>
      <c r="L2689" s="6">
        <v>2</v>
      </c>
      <c r="M2689" s="6" t="s">
        <v>17622</v>
      </c>
      <c r="N2689" s="6">
        <v>0</v>
      </c>
      <c r="O2689" s="6">
        <v>20070628</v>
      </c>
      <c r="P2689" s="6" t="s">
        <v>17616</v>
      </c>
      <c r="Q2689" s="6">
        <v>175626.98001200001</v>
      </c>
      <c r="R2689" s="6">
        <v>126.72518306770809</v>
      </c>
      <c r="S2689" s="6">
        <v>443471.59377899999</v>
      </c>
      <c r="T2689" s="6">
        <v>37.493125057854805</v>
      </c>
      <c r="U2689" s="6" t="s">
        <v>17616</v>
      </c>
      <c r="V2689" s="6">
        <v>900</v>
      </c>
      <c r="W2689" s="6" t="s">
        <v>17708</v>
      </c>
      <c r="X2689" s="8" t="s">
        <v>17624</v>
      </c>
    </row>
    <row r="2690" spans="1:24">
      <c r="A2690" s="7" t="s">
        <v>11086</v>
      </c>
      <c r="B2690" s="6" t="s">
        <v>17616</v>
      </c>
      <c r="C2690" s="6">
        <v>40247</v>
      </c>
      <c r="D2690" s="6">
        <v>166000247</v>
      </c>
      <c r="E2690" s="6" t="s">
        <v>17616</v>
      </c>
      <c r="F2690" s="6" t="s">
        <v>17617</v>
      </c>
      <c r="G2690" s="6" t="s">
        <v>17628</v>
      </c>
      <c r="H2690" s="6" t="s">
        <v>17629</v>
      </c>
      <c r="I2690" s="6" t="s">
        <v>17630</v>
      </c>
      <c r="J2690" s="6">
        <v>2801618</v>
      </c>
      <c r="K2690" s="6" t="s">
        <v>17621</v>
      </c>
      <c r="L2690" s="6">
        <v>2</v>
      </c>
      <c r="M2690" s="6" t="s">
        <v>17622</v>
      </c>
      <c r="N2690" s="6">
        <v>0</v>
      </c>
      <c r="O2690" s="6">
        <v>20070628</v>
      </c>
      <c r="P2690" s="6" t="s">
        <v>17616</v>
      </c>
      <c r="Q2690" s="6">
        <v>173660.721834</v>
      </c>
      <c r="R2690" s="6">
        <v>126.70292102654793</v>
      </c>
      <c r="S2690" s="6">
        <v>444258.03578099998</v>
      </c>
      <c r="T2690" s="6">
        <v>37.500156703839444</v>
      </c>
      <c r="U2690" s="6" t="s">
        <v>17616</v>
      </c>
      <c r="V2690" s="6">
        <v>1442</v>
      </c>
      <c r="W2690" s="6" t="s">
        <v>17625</v>
      </c>
      <c r="X2690" s="8" t="s">
        <v>17624</v>
      </c>
    </row>
    <row r="2691" spans="1:24">
      <c r="A2691" s="7" t="s">
        <v>1350</v>
      </c>
      <c r="B2691" s="6" t="s">
        <v>17616</v>
      </c>
      <c r="C2691" s="6">
        <v>40248</v>
      </c>
      <c r="D2691" s="6">
        <v>166000248</v>
      </c>
      <c r="E2691" s="6" t="s">
        <v>17616</v>
      </c>
      <c r="F2691" s="6" t="s">
        <v>17617</v>
      </c>
      <c r="G2691" s="6" t="s">
        <v>17628</v>
      </c>
      <c r="H2691" s="6" t="s">
        <v>17629</v>
      </c>
      <c r="I2691" s="6" t="s">
        <v>17630</v>
      </c>
      <c r="J2691" s="6">
        <v>2801617</v>
      </c>
      <c r="K2691" s="6" t="s">
        <v>17621</v>
      </c>
      <c r="L2691" s="6">
        <v>1</v>
      </c>
      <c r="M2691" s="6" t="s">
        <v>17622</v>
      </c>
      <c r="N2691" s="6">
        <v>0</v>
      </c>
      <c r="O2691" s="6">
        <v>20070628</v>
      </c>
      <c r="P2691" s="6" t="s">
        <v>17616</v>
      </c>
      <c r="Q2691" s="6">
        <v>176117.75531000001</v>
      </c>
      <c r="R2691" s="6">
        <v>126.73073867605387</v>
      </c>
      <c r="S2691" s="6">
        <v>443285.09509000002</v>
      </c>
      <c r="T2691" s="6">
        <v>37.491457572948981</v>
      </c>
      <c r="U2691" s="6" t="s">
        <v>17616</v>
      </c>
      <c r="V2691" s="6">
        <v>1292</v>
      </c>
      <c r="W2691" s="6" t="s">
        <v>17625</v>
      </c>
      <c r="X2691" s="8" t="s">
        <v>17624</v>
      </c>
    </row>
    <row r="2692" spans="1:24">
      <c r="A2692" s="7" t="s">
        <v>15497</v>
      </c>
      <c r="B2692" s="6" t="s">
        <v>17648</v>
      </c>
      <c r="C2692" s="6">
        <v>40250</v>
      </c>
      <c r="D2692" s="6">
        <v>166000250</v>
      </c>
      <c r="E2692" s="6" t="s">
        <v>17616</v>
      </c>
      <c r="F2692" s="6" t="s">
        <v>17617</v>
      </c>
      <c r="G2692" s="6" t="s">
        <v>17628</v>
      </c>
      <c r="H2692" s="6" t="s">
        <v>17629</v>
      </c>
      <c r="I2692" s="6" t="s">
        <v>17630</v>
      </c>
      <c r="J2692" s="6">
        <v>2801615</v>
      </c>
      <c r="K2692" s="6" t="s">
        <v>17621</v>
      </c>
      <c r="L2692" s="6">
        <v>2</v>
      </c>
      <c r="M2692" s="6" t="s">
        <v>17622</v>
      </c>
      <c r="N2692" s="6">
        <v>1</v>
      </c>
      <c r="O2692" s="6">
        <v>20070628</v>
      </c>
      <c r="P2692" s="6" t="s">
        <v>17616</v>
      </c>
      <c r="Q2692" s="6">
        <v>173599.066551</v>
      </c>
      <c r="R2692" s="6">
        <v>126.7022228124421</v>
      </c>
      <c r="S2692" s="6">
        <v>444285.02642800001</v>
      </c>
      <c r="T2692" s="6">
        <v>37.500398121574015</v>
      </c>
      <c r="U2692" s="6" t="s">
        <v>17616</v>
      </c>
      <c r="V2692" s="6">
        <v>2418</v>
      </c>
      <c r="W2692" s="6" t="s">
        <v>17625</v>
      </c>
      <c r="X2692" s="8" t="s">
        <v>17624</v>
      </c>
    </row>
    <row r="2693" spans="1:24">
      <c r="A2693" s="7" t="s">
        <v>1350</v>
      </c>
      <c r="B2693" s="6" t="s">
        <v>17616</v>
      </c>
      <c r="C2693" s="6">
        <v>40251</v>
      </c>
      <c r="D2693" s="6">
        <v>166000251</v>
      </c>
      <c r="E2693" s="6" t="s">
        <v>17616</v>
      </c>
      <c r="F2693" s="6" t="s">
        <v>17617</v>
      </c>
      <c r="G2693" s="6" t="s">
        <v>17628</v>
      </c>
      <c r="H2693" s="6" t="s">
        <v>17629</v>
      </c>
      <c r="I2693" s="6" t="s">
        <v>17630</v>
      </c>
      <c r="J2693" s="6">
        <v>2801614</v>
      </c>
      <c r="K2693" s="6" t="s">
        <v>17621</v>
      </c>
      <c r="L2693" s="6">
        <v>1</v>
      </c>
      <c r="M2693" s="6" t="s">
        <v>17622</v>
      </c>
      <c r="N2693" s="6">
        <v>0</v>
      </c>
      <c r="O2693" s="6">
        <v>20070628</v>
      </c>
      <c r="P2693" s="6" t="s">
        <v>17616</v>
      </c>
      <c r="Q2693" s="6">
        <v>176111.97895700001</v>
      </c>
      <c r="R2693" s="6">
        <v>126.73067300120937</v>
      </c>
      <c r="S2693" s="6">
        <v>443296.13033100002</v>
      </c>
      <c r="T2693" s="6">
        <v>37.491556849657542</v>
      </c>
      <c r="U2693" s="6" t="s">
        <v>17616</v>
      </c>
      <c r="V2693" s="6">
        <v>1280</v>
      </c>
      <c r="W2693" s="6" t="s">
        <v>17625</v>
      </c>
      <c r="X2693" s="8" t="s">
        <v>17624</v>
      </c>
    </row>
    <row r="2694" spans="1:24">
      <c r="A2694" s="7" t="s">
        <v>14348</v>
      </c>
      <c r="B2694" s="6" t="s">
        <v>17616</v>
      </c>
      <c r="C2694" s="6">
        <v>40253</v>
      </c>
      <c r="D2694" s="6">
        <v>166000253</v>
      </c>
      <c r="E2694" s="6" t="s">
        <v>17616</v>
      </c>
      <c r="F2694" s="6" t="s">
        <v>17617</v>
      </c>
      <c r="G2694" s="6" t="s">
        <v>17618</v>
      </c>
      <c r="H2694" s="6" t="s">
        <v>17629</v>
      </c>
      <c r="I2694" s="6" t="s">
        <v>17630</v>
      </c>
      <c r="J2694" s="6">
        <v>2801612</v>
      </c>
      <c r="K2694" s="6" t="s">
        <v>17621</v>
      </c>
      <c r="L2694" s="6">
        <v>2</v>
      </c>
      <c r="M2694" s="6" t="s">
        <v>17622</v>
      </c>
      <c r="N2694" s="6">
        <v>1</v>
      </c>
      <c r="O2694" s="6">
        <v>20090930</v>
      </c>
      <c r="P2694" s="6" t="s">
        <v>17616</v>
      </c>
      <c r="Q2694" s="6">
        <v>175660.85665100001</v>
      </c>
      <c r="R2694" s="6">
        <v>126.72556586014663</v>
      </c>
      <c r="S2694" s="6">
        <v>443479.87541799998</v>
      </c>
      <c r="T2694" s="6">
        <v>37.493200569873444</v>
      </c>
      <c r="U2694" s="6" t="s">
        <v>17616</v>
      </c>
      <c r="V2694" s="6">
        <v>2273</v>
      </c>
      <c r="W2694" s="6" t="s">
        <v>17625</v>
      </c>
      <c r="X2694" s="8" t="s">
        <v>17624</v>
      </c>
    </row>
    <row r="2695" spans="1:24">
      <c r="A2695" s="7" t="s">
        <v>15730</v>
      </c>
      <c r="B2695" s="6" t="s">
        <v>17648</v>
      </c>
      <c r="C2695" s="6">
        <v>40254</v>
      </c>
      <c r="D2695" s="6">
        <v>166000254</v>
      </c>
      <c r="E2695" s="6" t="s">
        <v>17616</v>
      </c>
      <c r="F2695" s="6" t="s">
        <v>17617</v>
      </c>
      <c r="G2695" s="6" t="s">
        <v>17680</v>
      </c>
      <c r="H2695" s="6" t="s">
        <v>17629</v>
      </c>
      <c r="I2695" s="6" t="s">
        <v>17630</v>
      </c>
      <c r="J2695" s="6">
        <v>2801611</v>
      </c>
      <c r="K2695" s="6" t="s">
        <v>17621</v>
      </c>
      <c r="L2695" s="6">
        <v>2</v>
      </c>
      <c r="M2695" s="6" t="s">
        <v>17622</v>
      </c>
      <c r="N2695" s="6">
        <v>1</v>
      </c>
      <c r="O2695" s="6">
        <v>20070628</v>
      </c>
      <c r="P2695" s="6" t="s">
        <v>17616</v>
      </c>
      <c r="Q2695" s="6">
        <v>173611.82430400001</v>
      </c>
      <c r="R2695" s="6">
        <v>126.70236691308531</v>
      </c>
      <c r="S2695" s="6">
        <v>444289.86540200002</v>
      </c>
      <c r="T2695" s="6">
        <v>37.500442085490164</v>
      </c>
      <c r="U2695" s="6" t="s">
        <v>17616</v>
      </c>
      <c r="V2695" s="6">
        <v>2417</v>
      </c>
      <c r="W2695" s="6" t="s">
        <v>17863</v>
      </c>
      <c r="X2695" s="8" t="s">
        <v>17624</v>
      </c>
    </row>
    <row r="2696" spans="1:24">
      <c r="A2696" s="7" t="s">
        <v>6960</v>
      </c>
      <c r="B2696" s="6" t="s">
        <v>17616</v>
      </c>
      <c r="C2696" s="6">
        <v>40256</v>
      </c>
      <c r="D2696" s="6">
        <v>166000256</v>
      </c>
      <c r="E2696" s="6" t="s">
        <v>17616</v>
      </c>
      <c r="F2696" s="6" t="s">
        <v>17617</v>
      </c>
      <c r="G2696" s="6" t="s">
        <v>17628</v>
      </c>
      <c r="H2696" s="6" t="s">
        <v>17629</v>
      </c>
      <c r="I2696" s="6" t="s">
        <v>17757</v>
      </c>
      <c r="J2696" s="6">
        <v>2801610</v>
      </c>
      <c r="K2696" s="6" t="s">
        <v>17621</v>
      </c>
      <c r="L2696" s="6">
        <v>1</v>
      </c>
      <c r="M2696" s="6" t="s">
        <v>17622</v>
      </c>
      <c r="N2696" s="6">
        <v>0</v>
      </c>
      <c r="O2696" s="6">
        <v>20070628</v>
      </c>
      <c r="P2696" s="6" t="s">
        <v>17616</v>
      </c>
      <c r="Q2696" s="6">
        <v>176937.29819999999</v>
      </c>
      <c r="R2696" s="6">
        <v>126.74001357836642</v>
      </c>
      <c r="S2696" s="6">
        <v>443031.90003100003</v>
      </c>
      <c r="T2696" s="6">
        <v>37.489197183424885</v>
      </c>
      <c r="U2696" s="6" t="s">
        <v>17616</v>
      </c>
      <c r="V2696" s="6">
        <v>5015</v>
      </c>
      <c r="W2696" s="6" t="s">
        <v>17625</v>
      </c>
      <c r="X2696" s="8" t="s">
        <v>17624</v>
      </c>
    </row>
    <row r="2697" spans="1:24">
      <c r="A2697" s="7" t="s">
        <v>6963</v>
      </c>
      <c r="B2697" s="6" t="s">
        <v>17616</v>
      </c>
      <c r="C2697" s="6">
        <v>40257</v>
      </c>
      <c r="D2697" s="6">
        <v>166000257</v>
      </c>
      <c r="E2697" s="6" t="s">
        <v>17616</v>
      </c>
      <c r="F2697" s="6" t="s">
        <v>17617</v>
      </c>
      <c r="G2697" s="6" t="s">
        <v>17628</v>
      </c>
      <c r="H2697" s="6" t="s">
        <v>17629</v>
      </c>
      <c r="I2697" s="6" t="s">
        <v>17630</v>
      </c>
      <c r="J2697" s="6">
        <v>2801609</v>
      </c>
      <c r="K2697" s="6" t="s">
        <v>17621</v>
      </c>
      <c r="L2697" s="6">
        <v>2</v>
      </c>
      <c r="M2697" s="6" t="s">
        <v>17622</v>
      </c>
      <c r="N2697" s="6">
        <v>1</v>
      </c>
      <c r="O2697" s="6">
        <v>20180622</v>
      </c>
      <c r="P2697" s="6" t="s">
        <v>17616</v>
      </c>
      <c r="Q2697" s="6">
        <v>174853.38513499999</v>
      </c>
      <c r="R2697" s="6">
        <v>126.7164213512236</v>
      </c>
      <c r="S2697" s="6">
        <v>443884.50459700002</v>
      </c>
      <c r="T2697" s="6">
        <v>37.496824552920444</v>
      </c>
      <c r="U2697" s="6" t="s">
        <v>17616</v>
      </c>
      <c r="V2697" s="6">
        <v>1508</v>
      </c>
      <c r="W2697" s="6" t="s">
        <v>17625</v>
      </c>
      <c r="X2697" s="8" t="s">
        <v>17624</v>
      </c>
    </row>
    <row r="2698" spans="1:24">
      <c r="A2698" s="7" t="s">
        <v>6963</v>
      </c>
      <c r="B2698" s="6" t="s">
        <v>17616</v>
      </c>
      <c r="C2698" s="6">
        <v>40258</v>
      </c>
      <c r="D2698" s="6">
        <v>166000258</v>
      </c>
      <c r="E2698" s="6" t="s">
        <v>17616</v>
      </c>
      <c r="F2698" s="6" t="s">
        <v>17617</v>
      </c>
      <c r="G2698" s="6" t="s">
        <v>17628</v>
      </c>
      <c r="H2698" s="6" t="s">
        <v>17629</v>
      </c>
      <c r="I2698" s="6" t="s">
        <v>17630</v>
      </c>
      <c r="J2698" s="6">
        <v>2801608</v>
      </c>
      <c r="K2698" s="6" t="s">
        <v>17621</v>
      </c>
      <c r="L2698" s="6">
        <v>2</v>
      </c>
      <c r="M2698" s="6" t="s">
        <v>17622</v>
      </c>
      <c r="N2698" s="6">
        <v>0</v>
      </c>
      <c r="O2698" s="6">
        <v>20070628</v>
      </c>
      <c r="P2698" s="6" t="s">
        <v>17616</v>
      </c>
      <c r="Q2698" s="6">
        <v>174834.453404</v>
      </c>
      <c r="R2698" s="6">
        <v>126.71620687139537</v>
      </c>
      <c r="S2698" s="6">
        <v>443896.03074399999</v>
      </c>
      <c r="T2698" s="6">
        <v>37.496927885321398</v>
      </c>
      <c r="U2698" s="6" t="s">
        <v>17616</v>
      </c>
      <c r="V2698" s="6">
        <v>1528</v>
      </c>
      <c r="W2698" s="6" t="s">
        <v>17625</v>
      </c>
      <c r="X2698" s="8" t="s">
        <v>17624</v>
      </c>
    </row>
    <row r="2699" spans="1:24">
      <c r="A2699" s="7" t="s">
        <v>1086</v>
      </c>
      <c r="B2699" s="6" t="s">
        <v>17616</v>
      </c>
      <c r="C2699" s="6">
        <v>40259</v>
      </c>
      <c r="D2699" s="6">
        <v>166000259</v>
      </c>
      <c r="E2699" s="6" t="s">
        <v>17616</v>
      </c>
      <c r="F2699" s="6" t="s">
        <v>17617</v>
      </c>
      <c r="G2699" s="6" t="s">
        <v>17628</v>
      </c>
      <c r="H2699" s="6" t="s">
        <v>17629</v>
      </c>
      <c r="I2699" s="6" t="s">
        <v>17630</v>
      </c>
      <c r="J2699" s="6">
        <v>2801607</v>
      </c>
      <c r="K2699" s="6" t="s">
        <v>17621</v>
      </c>
      <c r="L2699" s="6">
        <v>2</v>
      </c>
      <c r="M2699" s="6" t="s">
        <v>17622</v>
      </c>
      <c r="N2699" s="6">
        <v>0</v>
      </c>
      <c r="O2699" s="6">
        <v>20070628</v>
      </c>
      <c r="P2699" s="6" t="s">
        <v>17616</v>
      </c>
      <c r="Q2699" s="6">
        <v>175698.96570299999</v>
      </c>
      <c r="R2699" s="6">
        <v>126.72599405164578</v>
      </c>
      <c r="S2699" s="6">
        <v>443562.50812900002</v>
      </c>
      <c r="T2699" s="6">
        <v>37.493946087503723</v>
      </c>
      <c r="U2699" s="6" t="s">
        <v>17616</v>
      </c>
      <c r="V2699" s="6">
        <v>1232</v>
      </c>
      <c r="W2699" s="6" t="s">
        <v>17625</v>
      </c>
      <c r="X2699" s="8" t="s">
        <v>17624</v>
      </c>
    </row>
    <row r="2700" spans="1:24">
      <c r="A2700" s="7" t="s">
        <v>6966</v>
      </c>
      <c r="B2700" s="6" t="s">
        <v>17616</v>
      </c>
      <c r="C2700" s="6">
        <v>40260</v>
      </c>
      <c r="D2700" s="6">
        <v>166000260</v>
      </c>
      <c r="E2700" s="6" t="s">
        <v>17616</v>
      </c>
      <c r="F2700" s="6" t="s">
        <v>17617</v>
      </c>
      <c r="G2700" s="6" t="s">
        <v>17632</v>
      </c>
      <c r="H2700" s="6" t="s">
        <v>17629</v>
      </c>
      <c r="I2700" s="6" t="s">
        <v>18008</v>
      </c>
      <c r="J2700" s="6">
        <v>2801606</v>
      </c>
      <c r="K2700" s="6" t="s">
        <v>17621</v>
      </c>
      <c r="L2700" s="6">
        <v>2</v>
      </c>
      <c r="M2700" s="6" t="s">
        <v>17622</v>
      </c>
      <c r="N2700" s="6">
        <v>1</v>
      </c>
      <c r="O2700" s="6">
        <v>20100816</v>
      </c>
      <c r="P2700" s="6" t="s">
        <v>17616</v>
      </c>
      <c r="Q2700" s="6">
        <v>172694.22362899999</v>
      </c>
      <c r="R2700" s="6">
        <v>126.69197306444795</v>
      </c>
      <c r="S2700" s="6">
        <v>444744.49516499997</v>
      </c>
      <c r="T2700" s="6">
        <v>37.504511500444075</v>
      </c>
      <c r="U2700" s="6" t="s">
        <v>17616</v>
      </c>
      <c r="V2700" s="6">
        <v>633</v>
      </c>
      <c r="W2700" s="6" t="s">
        <v>17634</v>
      </c>
      <c r="X2700" s="8" t="s">
        <v>17624</v>
      </c>
    </row>
    <row r="2701" spans="1:24">
      <c r="A2701" s="7" t="s">
        <v>14818</v>
      </c>
      <c r="B2701" s="6" t="s">
        <v>17616</v>
      </c>
      <c r="C2701" s="6">
        <v>40261</v>
      </c>
      <c r="D2701" s="6">
        <v>166000261</v>
      </c>
      <c r="E2701" s="6" t="s">
        <v>17616</v>
      </c>
      <c r="F2701" s="6" t="s">
        <v>17617</v>
      </c>
      <c r="G2701" s="6" t="s">
        <v>17628</v>
      </c>
      <c r="H2701" s="6" t="s">
        <v>17629</v>
      </c>
      <c r="I2701" s="6" t="s">
        <v>17630</v>
      </c>
      <c r="J2701" s="6">
        <v>2801605</v>
      </c>
      <c r="K2701" s="6" t="s">
        <v>17621</v>
      </c>
      <c r="L2701" s="6">
        <v>2</v>
      </c>
      <c r="M2701" s="6" t="s">
        <v>17622</v>
      </c>
      <c r="N2701" s="6">
        <v>0</v>
      </c>
      <c r="O2701" s="6">
        <v>20070628</v>
      </c>
      <c r="P2701" s="6" t="s">
        <v>17616</v>
      </c>
      <c r="Q2701" s="6">
        <v>175830.45009100001</v>
      </c>
      <c r="R2701" s="6">
        <v>126.72748220792951</v>
      </c>
      <c r="S2701" s="6">
        <v>443521.389425</v>
      </c>
      <c r="T2701" s="6">
        <v>37.493579070263749</v>
      </c>
      <c r="U2701" s="6" t="s">
        <v>17616</v>
      </c>
      <c r="V2701" s="6">
        <v>1236</v>
      </c>
      <c r="W2701" s="6" t="s">
        <v>17625</v>
      </c>
      <c r="X2701" s="8" t="s">
        <v>17624</v>
      </c>
    </row>
    <row r="2702" spans="1:24">
      <c r="A2702" s="7" t="s">
        <v>12684</v>
      </c>
      <c r="B2702" s="6" t="s">
        <v>17616</v>
      </c>
      <c r="C2702" s="6">
        <v>40262</v>
      </c>
      <c r="D2702" s="6">
        <v>166000262</v>
      </c>
      <c r="E2702" s="6" t="s">
        <v>17616</v>
      </c>
      <c r="F2702" s="6" t="s">
        <v>17617</v>
      </c>
      <c r="G2702" s="6" t="s">
        <v>17632</v>
      </c>
      <c r="H2702" s="6" t="s">
        <v>17629</v>
      </c>
      <c r="I2702" s="6" t="s">
        <v>17630</v>
      </c>
      <c r="J2702" s="6">
        <v>2801604</v>
      </c>
      <c r="K2702" s="6" t="s">
        <v>17621</v>
      </c>
      <c r="L2702" s="6">
        <v>4</v>
      </c>
      <c r="M2702" s="6" t="s">
        <v>17622</v>
      </c>
      <c r="N2702" s="6">
        <v>0</v>
      </c>
      <c r="O2702" s="6">
        <v>20070628</v>
      </c>
      <c r="P2702" s="6" t="s">
        <v>17616</v>
      </c>
      <c r="Q2702" s="6">
        <v>175430.70907099999</v>
      </c>
      <c r="R2702" s="6">
        <v>126.72295673304735</v>
      </c>
      <c r="S2702" s="6">
        <v>443679.64900899999</v>
      </c>
      <c r="T2702" s="6">
        <v>37.494994400952848</v>
      </c>
      <c r="U2702" s="6" t="s">
        <v>17616</v>
      </c>
      <c r="V2702" s="6">
        <v>893</v>
      </c>
      <c r="W2702" s="6" t="s">
        <v>17708</v>
      </c>
      <c r="X2702" s="8" t="s">
        <v>17624</v>
      </c>
    </row>
    <row r="2703" spans="1:24">
      <c r="A2703" s="7" t="s">
        <v>6966</v>
      </c>
      <c r="B2703" s="6" t="s">
        <v>17616</v>
      </c>
      <c r="C2703" s="6">
        <v>40263</v>
      </c>
      <c r="D2703" s="6">
        <v>166000263</v>
      </c>
      <c r="E2703" s="6" t="s">
        <v>17616</v>
      </c>
      <c r="F2703" s="6" t="s">
        <v>17617</v>
      </c>
      <c r="G2703" s="6" t="s">
        <v>17632</v>
      </c>
      <c r="H2703" s="6" t="s">
        <v>17629</v>
      </c>
      <c r="I2703" s="6" t="s">
        <v>18008</v>
      </c>
      <c r="J2703" s="6">
        <v>2801603</v>
      </c>
      <c r="K2703" s="6" t="s">
        <v>17621</v>
      </c>
      <c r="L2703" s="6">
        <v>2</v>
      </c>
      <c r="M2703" s="6" t="s">
        <v>17622</v>
      </c>
      <c r="N2703" s="6">
        <v>1</v>
      </c>
      <c r="O2703" s="6">
        <v>20100816</v>
      </c>
      <c r="P2703" s="6" t="s">
        <v>17616</v>
      </c>
      <c r="Q2703" s="6">
        <v>172726.250673</v>
      </c>
      <c r="R2703" s="6">
        <v>126.69233559525915</v>
      </c>
      <c r="S2703" s="6">
        <v>444735.75771899999</v>
      </c>
      <c r="T2703" s="6">
        <v>37.504433725891559</v>
      </c>
      <c r="U2703" s="6" t="s">
        <v>17616</v>
      </c>
      <c r="V2703" s="6">
        <v>634</v>
      </c>
      <c r="W2703" s="6" t="s">
        <v>17717</v>
      </c>
      <c r="X2703" s="8" t="s">
        <v>17624</v>
      </c>
    </row>
    <row r="2704" spans="1:24">
      <c r="A2704" s="7" t="s">
        <v>12684</v>
      </c>
      <c r="B2704" s="6" t="s">
        <v>17616</v>
      </c>
      <c r="C2704" s="6">
        <v>40264</v>
      </c>
      <c r="D2704" s="6">
        <v>166000264</v>
      </c>
      <c r="E2704" s="6" t="s">
        <v>17616</v>
      </c>
      <c r="F2704" s="6" t="s">
        <v>17617</v>
      </c>
      <c r="G2704" s="6" t="s">
        <v>17632</v>
      </c>
      <c r="H2704" s="6" t="s">
        <v>17629</v>
      </c>
      <c r="I2704" s="6" t="s">
        <v>17630</v>
      </c>
      <c r="J2704" s="6">
        <v>2801602</v>
      </c>
      <c r="K2704" s="6" t="s">
        <v>17621</v>
      </c>
      <c r="L2704" s="6">
        <v>3</v>
      </c>
      <c r="M2704" s="6" t="s">
        <v>17622</v>
      </c>
      <c r="N2704" s="6">
        <v>0</v>
      </c>
      <c r="O2704" s="6">
        <v>20070628</v>
      </c>
      <c r="P2704" s="6" t="s">
        <v>17616</v>
      </c>
      <c r="Q2704" s="6">
        <v>175391.91902900001</v>
      </c>
      <c r="R2704" s="6">
        <v>126.72251736412019</v>
      </c>
      <c r="S2704" s="6">
        <v>443701.48570299998</v>
      </c>
      <c r="T2704" s="6">
        <v>37.495190112107323</v>
      </c>
      <c r="U2704" s="6" t="s">
        <v>17616</v>
      </c>
      <c r="V2704" s="6">
        <v>830</v>
      </c>
      <c r="W2704" s="6" t="s">
        <v>17634</v>
      </c>
      <c r="X2704" s="8" t="s">
        <v>17624</v>
      </c>
    </row>
    <row r="2705" spans="1:24">
      <c r="A2705" s="7" t="s">
        <v>12684</v>
      </c>
      <c r="B2705" s="6" t="s">
        <v>17616</v>
      </c>
      <c r="C2705" s="6">
        <v>40265</v>
      </c>
      <c r="D2705" s="6">
        <v>166000265</v>
      </c>
      <c r="E2705" s="6" t="s">
        <v>17616</v>
      </c>
      <c r="F2705" s="6" t="s">
        <v>17617</v>
      </c>
      <c r="G2705" s="6" t="s">
        <v>17632</v>
      </c>
      <c r="H2705" s="6" t="s">
        <v>17629</v>
      </c>
      <c r="I2705" s="6" t="s">
        <v>17630</v>
      </c>
      <c r="J2705" s="6">
        <v>2801601</v>
      </c>
      <c r="K2705" s="6" t="s">
        <v>17621</v>
      </c>
      <c r="L2705" s="6">
        <v>4</v>
      </c>
      <c r="M2705" s="6" t="s">
        <v>17622</v>
      </c>
      <c r="N2705" s="6">
        <v>0</v>
      </c>
      <c r="O2705" s="6">
        <v>20070628</v>
      </c>
      <c r="P2705" s="6" t="s">
        <v>17616</v>
      </c>
      <c r="Q2705" s="6">
        <v>175427.87317899999</v>
      </c>
      <c r="R2705" s="6">
        <v>126.72292342952383</v>
      </c>
      <c r="S2705" s="6">
        <v>443716.56110799999</v>
      </c>
      <c r="T2705" s="6">
        <v>37.495326899241135</v>
      </c>
      <c r="U2705" s="6" t="s">
        <v>17616</v>
      </c>
      <c r="V2705" s="6">
        <v>1229</v>
      </c>
      <c r="W2705" s="6" t="s">
        <v>17925</v>
      </c>
      <c r="X2705" s="8" t="s">
        <v>17624</v>
      </c>
    </row>
    <row r="2706" spans="1:24">
      <c r="A2706" s="7" t="s">
        <v>6969</v>
      </c>
      <c r="B2706" s="6" t="s">
        <v>17616</v>
      </c>
      <c r="C2706" s="6">
        <v>40269</v>
      </c>
      <c r="D2706" s="6">
        <v>166000269</v>
      </c>
      <c r="E2706" s="6" t="s">
        <v>17616</v>
      </c>
      <c r="F2706" s="6" t="s">
        <v>17617</v>
      </c>
      <c r="G2706" s="6" t="s">
        <v>17632</v>
      </c>
      <c r="H2706" s="6" t="s">
        <v>17629</v>
      </c>
      <c r="I2706" s="6" t="s">
        <v>17630</v>
      </c>
      <c r="J2706" s="6">
        <v>2801599</v>
      </c>
      <c r="K2706" s="6" t="s">
        <v>17621</v>
      </c>
      <c r="L2706" s="6">
        <v>2</v>
      </c>
      <c r="M2706" s="6" t="s">
        <v>17622</v>
      </c>
      <c r="N2706" s="6">
        <v>0</v>
      </c>
      <c r="O2706" s="6">
        <v>20070628</v>
      </c>
      <c r="P2706" s="6" t="s">
        <v>17616</v>
      </c>
      <c r="Q2706" s="6">
        <v>173394.30984599999</v>
      </c>
      <c r="R2706" s="6">
        <v>126.6998979091653</v>
      </c>
      <c r="S2706" s="6">
        <v>444543.19285499997</v>
      </c>
      <c r="T2706" s="6">
        <v>37.502718276132406</v>
      </c>
      <c r="U2706" s="6" t="s">
        <v>17616</v>
      </c>
      <c r="V2706" s="6">
        <v>2419</v>
      </c>
      <c r="W2706" s="6" t="s">
        <v>17625</v>
      </c>
      <c r="X2706" s="8" t="s">
        <v>17624</v>
      </c>
    </row>
    <row r="2707" spans="1:24">
      <c r="A2707" s="7" t="s">
        <v>1516</v>
      </c>
      <c r="B2707" s="6" t="s">
        <v>17616</v>
      </c>
      <c r="C2707" s="6">
        <v>40271</v>
      </c>
      <c r="D2707" s="6">
        <v>166000271</v>
      </c>
      <c r="E2707" s="6" t="s">
        <v>17616</v>
      </c>
      <c r="F2707" s="6" t="s">
        <v>17617</v>
      </c>
      <c r="G2707" s="6" t="s">
        <v>17632</v>
      </c>
      <c r="H2707" s="6" t="s">
        <v>17629</v>
      </c>
      <c r="I2707" s="6" t="s">
        <v>17630</v>
      </c>
      <c r="J2707" s="6">
        <v>2801598</v>
      </c>
      <c r="K2707" s="6" t="s">
        <v>17621</v>
      </c>
      <c r="L2707" s="6">
        <v>3</v>
      </c>
      <c r="M2707" s="6" t="s">
        <v>17622</v>
      </c>
      <c r="N2707" s="6">
        <v>0</v>
      </c>
      <c r="O2707" s="6">
        <v>20070628</v>
      </c>
      <c r="P2707" s="6" t="s">
        <v>17616</v>
      </c>
      <c r="Q2707" s="6">
        <v>173651.23222800001</v>
      </c>
      <c r="R2707" s="6">
        <v>126.70280674463001</v>
      </c>
      <c r="S2707" s="6">
        <v>444452.14069999999</v>
      </c>
      <c r="T2707" s="6">
        <v>37.501905291399211</v>
      </c>
      <c r="U2707" s="6" t="s">
        <v>17616</v>
      </c>
      <c r="V2707" s="6">
        <v>1462</v>
      </c>
      <c r="W2707" s="6" t="s">
        <v>17625</v>
      </c>
      <c r="X2707" s="8" t="s">
        <v>17624</v>
      </c>
    </row>
    <row r="2708" spans="1:24">
      <c r="A2708" s="7" t="s">
        <v>14787</v>
      </c>
      <c r="B2708" s="6" t="s">
        <v>17616</v>
      </c>
      <c r="C2708" s="6">
        <v>40275</v>
      </c>
      <c r="D2708" s="6">
        <v>166000275</v>
      </c>
      <c r="E2708" s="6" t="s">
        <v>17616</v>
      </c>
      <c r="F2708" s="6" t="s">
        <v>17617</v>
      </c>
      <c r="G2708" s="6" t="s">
        <v>17618</v>
      </c>
      <c r="H2708" s="6" t="s">
        <v>17629</v>
      </c>
      <c r="I2708" s="6" t="s">
        <v>17630</v>
      </c>
      <c r="J2708" s="6">
        <v>2801597</v>
      </c>
      <c r="K2708" s="6" t="s">
        <v>17621</v>
      </c>
      <c r="L2708" s="6">
        <v>2</v>
      </c>
      <c r="M2708" s="6" t="s">
        <v>17622</v>
      </c>
      <c r="N2708" s="6">
        <v>0</v>
      </c>
      <c r="O2708" s="6">
        <v>20070628</v>
      </c>
      <c r="P2708" s="6" t="s">
        <v>17616</v>
      </c>
      <c r="Q2708" s="6">
        <v>173849.19122800001</v>
      </c>
      <c r="R2708" s="6">
        <v>126.70504789783095</v>
      </c>
      <c r="S2708" s="6">
        <v>444383.81645699998</v>
      </c>
      <c r="T2708" s="6">
        <v>37.501295338604329</v>
      </c>
      <c r="U2708" s="6" t="s">
        <v>17616</v>
      </c>
      <c r="V2708" s="6">
        <v>5030</v>
      </c>
      <c r="W2708" s="6" t="s">
        <v>17864</v>
      </c>
      <c r="X2708" s="8" t="s">
        <v>17624</v>
      </c>
    </row>
    <row r="2709" spans="1:24">
      <c r="A2709" s="7" t="s">
        <v>1516</v>
      </c>
      <c r="B2709" s="6" t="s">
        <v>17616</v>
      </c>
      <c r="C2709" s="6">
        <v>40276</v>
      </c>
      <c r="D2709" s="6">
        <v>166000276</v>
      </c>
      <c r="E2709" s="6" t="s">
        <v>17616</v>
      </c>
      <c r="F2709" s="6" t="s">
        <v>17617</v>
      </c>
      <c r="G2709" s="6" t="s">
        <v>17618</v>
      </c>
      <c r="H2709" s="6" t="s">
        <v>17629</v>
      </c>
      <c r="I2709" s="6" t="s">
        <v>17630</v>
      </c>
      <c r="J2709" s="6">
        <v>2801596</v>
      </c>
      <c r="K2709" s="6" t="s">
        <v>17621</v>
      </c>
      <c r="L2709" s="6">
        <v>2</v>
      </c>
      <c r="M2709" s="6" t="s">
        <v>17622</v>
      </c>
      <c r="N2709" s="6">
        <v>0</v>
      </c>
      <c r="O2709" s="6">
        <v>20070628</v>
      </c>
      <c r="P2709" s="6" t="s">
        <v>17616</v>
      </c>
      <c r="Q2709" s="6">
        <v>173681.655688</v>
      </c>
      <c r="R2709" s="6">
        <v>126.70315038111912</v>
      </c>
      <c r="S2709" s="6">
        <v>444463.92680900003</v>
      </c>
      <c r="T2709" s="6">
        <v>37.502012352071311</v>
      </c>
      <c r="U2709" s="6" t="s">
        <v>17616</v>
      </c>
      <c r="V2709" s="6">
        <v>1443</v>
      </c>
      <c r="W2709" s="6" t="s">
        <v>17880</v>
      </c>
      <c r="X2709" s="8" t="s">
        <v>17624</v>
      </c>
    </row>
    <row r="2710" spans="1:24">
      <c r="A2710" s="7" t="s">
        <v>13183</v>
      </c>
      <c r="B2710" s="6" t="s">
        <v>17616</v>
      </c>
      <c r="C2710" s="6">
        <v>40277</v>
      </c>
      <c r="D2710" s="6">
        <v>166000277</v>
      </c>
      <c r="E2710" s="6" t="s">
        <v>17616</v>
      </c>
      <c r="F2710" s="6" t="s">
        <v>17617</v>
      </c>
      <c r="G2710" s="6" t="s">
        <v>17628</v>
      </c>
      <c r="H2710" s="6" t="s">
        <v>17629</v>
      </c>
      <c r="I2710" s="6" t="s">
        <v>17757</v>
      </c>
      <c r="J2710" s="6">
        <v>2801595</v>
      </c>
      <c r="K2710" s="6" t="s">
        <v>17621</v>
      </c>
      <c r="L2710" s="6">
        <v>2</v>
      </c>
      <c r="M2710" s="6" t="s">
        <v>17622</v>
      </c>
      <c r="N2710" s="6">
        <v>1</v>
      </c>
      <c r="O2710" s="6">
        <v>20180622</v>
      </c>
      <c r="P2710" s="6" t="s">
        <v>17616</v>
      </c>
      <c r="Q2710" s="6">
        <v>177145.89247799999</v>
      </c>
      <c r="R2710" s="6">
        <v>126.74237032789101</v>
      </c>
      <c r="S2710" s="6">
        <v>443091.40725500003</v>
      </c>
      <c r="T2710" s="6">
        <v>37.489738534977697</v>
      </c>
      <c r="U2710" s="6" t="s">
        <v>17616</v>
      </c>
      <c r="V2710" s="6">
        <v>5014</v>
      </c>
      <c r="W2710" s="6" t="s">
        <v>17625</v>
      </c>
      <c r="X2710" s="8" t="s">
        <v>17624</v>
      </c>
    </row>
    <row r="2711" spans="1:24">
      <c r="A2711" s="7" t="s">
        <v>13803</v>
      </c>
      <c r="B2711" s="6" t="s">
        <v>17616</v>
      </c>
      <c r="C2711" s="6">
        <v>40278</v>
      </c>
      <c r="D2711" s="6">
        <v>166000278</v>
      </c>
      <c r="E2711" s="6" t="s">
        <v>17616</v>
      </c>
      <c r="F2711" s="6" t="s">
        <v>17617</v>
      </c>
      <c r="G2711" s="6" t="s">
        <v>17628</v>
      </c>
      <c r="H2711" s="6" t="s">
        <v>17629</v>
      </c>
      <c r="I2711" s="6" t="s">
        <v>17630</v>
      </c>
      <c r="J2711" s="6">
        <v>2801594</v>
      </c>
      <c r="K2711" s="6" t="s">
        <v>17621</v>
      </c>
      <c r="L2711" s="6">
        <v>2</v>
      </c>
      <c r="M2711" s="6" t="s">
        <v>17622</v>
      </c>
      <c r="N2711" s="6">
        <v>0</v>
      </c>
      <c r="O2711" s="6">
        <v>20070628</v>
      </c>
      <c r="P2711" s="6" t="s">
        <v>17616</v>
      </c>
      <c r="Q2711" s="6">
        <v>175188.11405</v>
      </c>
      <c r="R2711" s="6">
        <v>126.72020679796604</v>
      </c>
      <c r="S2711" s="6">
        <v>443877.18863400002</v>
      </c>
      <c r="T2711" s="6">
        <v>37.496767710505289</v>
      </c>
      <c r="U2711" s="6" t="s">
        <v>17616</v>
      </c>
      <c r="V2711" s="6">
        <v>1554</v>
      </c>
      <c r="W2711" s="6" t="s">
        <v>17625</v>
      </c>
      <c r="X2711" s="8" t="s">
        <v>17624</v>
      </c>
    </row>
    <row r="2712" spans="1:24">
      <c r="A2712" s="7" t="s">
        <v>11958</v>
      </c>
      <c r="B2712" s="6" t="s">
        <v>17616</v>
      </c>
      <c r="C2712" s="6">
        <v>40279</v>
      </c>
      <c r="D2712" s="6">
        <v>166000279</v>
      </c>
      <c r="E2712" s="6" t="s">
        <v>17616</v>
      </c>
      <c r="F2712" s="6" t="s">
        <v>17617</v>
      </c>
      <c r="G2712" s="6" t="s">
        <v>17628</v>
      </c>
      <c r="H2712" s="6" t="s">
        <v>17629</v>
      </c>
      <c r="I2712" s="6" t="s">
        <v>17757</v>
      </c>
      <c r="J2712" s="6">
        <v>2801593</v>
      </c>
      <c r="K2712" s="6" t="s">
        <v>17621</v>
      </c>
      <c r="L2712" s="6">
        <v>1</v>
      </c>
      <c r="M2712" s="6" t="s">
        <v>17622</v>
      </c>
      <c r="N2712" s="6">
        <v>0</v>
      </c>
      <c r="O2712" s="6">
        <v>20070628</v>
      </c>
      <c r="P2712" s="6" t="s">
        <v>17616</v>
      </c>
      <c r="Q2712" s="6">
        <v>176598.66363299999</v>
      </c>
      <c r="R2712" s="6">
        <v>126.7361753570012</v>
      </c>
      <c r="S2712" s="6">
        <v>443321.81758500001</v>
      </c>
      <c r="T2712" s="6">
        <v>37.491800776608592</v>
      </c>
      <c r="U2712" s="6" t="s">
        <v>17616</v>
      </c>
      <c r="V2712" s="6">
        <v>1289</v>
      </c>
      <c r="W2712" s="6" t="s">
        <v>17625</v>
      </c>
      <c r="X2712" s="8" t="s">
        <v>17624</v>
      </c>
    </row>
    <row r="2713" spans="1:24">
      <c r="A2713" s="7" t="s">
        <v>14701</v>
      </c>
      <c r="B2713" s="6" t="s">
        <v>17616</v>
      </c>
      <c r="C2713" s="6">
        <v>40281</v>
      </c>
      <c r="D2713" s="6">
        <v>166000281</v>
      </c>
      <c r="E2713" s="6" t="s">
        <v>17616</v>
      </c>
      <c r="F2713" s="6" t="s">
        <v>17617</v>
      </c>
      <c r="G2713" s="6" t="s">
        <v>17680</v>
      </c>
      <c r="H2713" s="6" t="s">
        <v>17629</v>
      </c>
      <c r="I2713" s="6" t="s">
        <v>17630</v>
      </c>
      <c r="J2713" s="6">
        <v>2801591</v>
      </c>
      <c r="K2713" s="6" t="s">
        <v>17621</v>
      </c>
      <c r="L2713" s="6">
        <v>2</v>
      </c>
      <c r="M2713" s="6" t="s">
        <v>17622</v>
      </c>
      <c r="N2713" s="6">
        <v>0</v>
      </c>
      <c r="O2713" s="6">
        <v>20070628</v>
      </c>
      <c r="P2713" s="6" t="s">
        <v>17616</v>
      </c>
      <c r="Q2713" s="6">
        <v>173920.927815</v>
      </c>
      <c r="R2713" s="6">
        <v>126.70585889272505</v>
      </c>
      <c r="S2713" s="6">
        <v>444391.36153300002</v>
      </c>
      <c r="T2713" s="6">
        <v>37.501365351813163</v>
      </c>
      <c r="U2713" s="6" t="s">
        <v>17616</v>
      </c>
      <c r="V2713" s="6">
        <v>1520</v>
      </c>
      <c r="W2713" s="6" t="s">
        <v>17863</v>
      </c>
      <c r="X2713" s="8" t="s">
        <v>17624</v>
      </c>
    </row>
    <row r="2714" spans="1:24">
      <c r="A2714" s="7" t="s">
        <v>1449</v>
      </c>
      <c r="B2714" s="6" t="s">
        <v>17616</v>
      </c>
      <c r="C2714" s="6">
        <v>40282</v>
      </c>
      <c r="D2714" s="6">
        <v>166000282</v>
      </c>
      <c r="E2714" s="6" t="s">
        <v>17616</v>
      </c>
      <c r="F2714" s="6" t="s">
        <v>17617</v>
      </c>
      <c r="G2714" s="6" t="s">
        <v>17628</v>
      </c>
      <c r="H2714" s="6" t="s">
        <v>17629</v>
      </c>
      <c r="I2714" s="6" t="s">
        <v>17630</v>
      </c>
      <c r="J2714" s="6">
        <v>2801590</v>
      </c>
      <c r="K2714" s="6" t="s">
        <v>17621</v>
      </c>
      <c r="L2714" s="6">
        <v>1</v>
      </c>
      <c r="M2714" s="6" t="s">
        <v>17622</v>
      </c>
      <c r="N2714" s="6">
        <v>0</v>
      </c>
      <c r="O2714" s="6">
        <v>20070628</v>
      </c>
      <c r="P2714" s="6" t="s">
        <v>17616</v>
      </c>
      <c r="Q2714" s="6">
        <v>176363.32292100001</v>
      </c>
      <c r="R2714" s="6">
        <v>126.73351082627158</v>
      </c>
      <c r="S2714" s="6">
        <v>443427.84273899999</v>
      </c>
      <c r="T2714" s="6">
        <v>37.492750046389425</v>
      </c>
      <c r="U2714" s="6" t="s">
        <v>17616</v>
      </c>
      <c r="V2714" s="6">
        <v>1293</v>
      </c>
      <c r="W2714" s="6" t="s">
        <v>17625</v>
      </c>
      <c r="X2714" s="8" t="s">
        <v>17624</v>
      </c>
    </row>
    <row r="2715" spans="1:24">
      <c r="A2715" s="7" t="s">
        <v>12684</v>
      </c>
      <c r="B2715" s="6" t="s">
        <v>17616</v>
      </c>
      <c r="C2715" s="6">
        <v>40283</v>
      </c>
      <c r="D2715" s="6">
        <v>166000283</v>
      </c>
      <c r="E2715" s="6" t="s">
        <v>17616</v>
      </c>
      <c r="F2715" s="6" t="s">
        <v>17617</v>
      </c>
      <c r="G2715" s="6" t="s">
        <v>17618</v>
      </c>
      <c r="H2715" s="6" t="s">
        <v>17629</v>
      </c>
      <c r="I2715" s="6" t="s">
        <v>17630</v>
      </c>
      <c r="J2715" s="6">
        <v>2801589</v>
      </c>
      <c r="K2715" s="6" t="s">
        <v>17621</v>
      </c>
      <c r="L2715" s="6">
        <v>2</v>
      </c>
      <c r="M2715" s="6" t="s">
        <v>17622</v>
      </c>
      <c r="N2715" s="6">
        <v>0</v>
      </c>
      <c r="O2715" s="6">
        <v>20070628</v>
      </c>
      <c r="P2715" s="6" t="s">
        <v>17616</v>
      </c>
      <c r="Q2715" s="6">
        <v>175790.393132</v>
      </c>
      <c r="R2715" s="6">
        <v>126.72702406064046</v>
      </c>
      <c r="S2715" s="6">
        <v>443678.86425799999</v>
      </c>
      <c r="T2715" s="6">
        <v>37.494996850210285</v>
      </c>
      <c r="U2715" s="6" t="s">
        <v>17616</v>
      </c>
      <c r="V2715" s="6">
        <v>895</v>
      </c>
      <c r="W2715" s="6" t="s">
        <v>17625</v>
      </c>
      <c r="X2715" s="8" t="s">
        <v>17624</v>
      </c>
    </row>
    <row r="2716" spans="1:24">
      <c r="A2716" s="7" t="s">
        <v>1449</v>
      </c>
      <c r="B2716" s="6" t="s">
        <v>17616</v>
      </c>
      <c r="C2716" s="6">
        <v>40285</v>
      </c>
      <c r="D2716" s="6">
        <v>166000285</v>
      </c>
      <c r="E2716" s="6" t="s">
        <v>17616</v>
      </c>
      <c r="F2716" s="6" t="s">
        <v>17617</v>
      </c>
      <c r="G2716" s="6" t="s">
        <v>17628</v>
      </c>
      <c r="H2716" s="6" t="s">
        <v>17629</v>
      </c>
      <c r="I2716" s="6" t="s">
        <v>17630</v>
      </c>
      <c r="J2716" s="6">
        <v>2801587</v>
      </c>
      <c r="K2716" s="6" t="s">
        <v>17621</v>
      </c>
      <c r="L2716" s="6">
        <v>1</v>
      </c>
      <c r="M2716" s="6" t="s">
        <v>17622</v>
      </c>
      <c r="N2716" s="6">
        <v>0</v>
      </c>
      <c r="O2716" s="6">
        <v>20070628</v>
      </c>
      <c r="P2716" s="6" t="s">
        <v>17616</v>
      </c>
      <c r="Q2716" s="6">
        <v>176371.80088699999</v>
      </c>
      <c r="R2716" s="6">
        <v>126.73360600081273</v>
      </c>
      <c r="S2716" s="6">
        <v>443449.32665599999</v>
      </c>
      <c r="T2716" s="6">
        <v>37.492943831762169</v>
      </c>
      <c r="U2716" s="6" t="s">
        <v>17616</v>
      </c>
      <c r="V2716" s="6">
        <v>1279</v>
      </c>
      <c r="W2716" s="6" t="s">
        <v>17625</v>
      </c>
      <c r="X2716" s="8" t="s">
        <v>17624</v>
      </c>
    </row>
    <row r="2717" spans="1:24">
      <c r="A2717" s="7" t="s">
        <v>11802</v>
      </c>
      <c r="B2717" s="6" t="s">
        <v>17616</v>
      </c>
      <c r="C2717" s="6">
        <v>40286</v>
      </c>
      <c r="D2717" s="6">
        <v>166000286</v>
      </c>
      <c r="E2717" s="6" t="s">
        <v>17616</v>
      </c>
      <c r="F2717" s="6" t="s">
        <v>17617</v>
      </c>
      <c r="G2717" s="6" t="s">
        <v>17628</v>
      </c>
      <c r="H2717" s="6" t="s">
        <v>17629</v>
      </c>
      <c r="I2717" s="6" t="s">
        <v>17630</v>
      </c>
      <c r="J2717" s="6">
        <v>2801586</v>
      </c>
      <c r="K2717" s="6" t="s">
        <v>17621</v>
      </c>
      <c r="L2717" s="6">
        <v>2</v>
      </c>
      <c r="M2717" s="6" t="s">
        <v>17622</v>
      </c>
      <c r="N2717" s="6">
        <v>0</v>
      </c>
      <c r="O2717" s="6">
        <v>20070628</v>
      </c>
      <c r="P2717" s="6" t="s">
        <v>17616</v>
      </c>
      <c r="Q2717" s="6">
        <v>174027.328526</v>
      </c>
      <c r="R2717" s="6">
        <v>126.70706281908699</v>
      </c>
      <c r="S2717" s="6">
        <v>444373.02937499998</v>
      </c>
      <c r="T2717" s="6">
        <v>37.501203186765615</v>
      </c>
      <c r="U2717" s="6" t="s">
        <v>17616</v>
      </c>
      <c r="V2717" s="6">
        <v>1521</v>
      </c>
      <c r="W2717" s="6" t="s">
        <v>17625</v>
      </c>
      <c r="X2717" s="8" t="s">
        <v>17624</v>
      </c>
    </row>
    <row r="2718" spans="1:24">
      <c r="A2718" s="7" t="s">
        <v>11802</v>
      </c>
      <c r="B2718" s="6" t="s">
        <v>17616</v>
      </c>
      <c r="C2718" s="6">
        <v>40287</v>
      </c>
      <c r="D2718" s="6">
        <v>166000287</v>
      </c>
      <c r="E2718" s="6" t="s">
        <v>17616</v>
      </c>
      <c r="F2718" s="6" t="s">
        <v>17617</v>
      </c>
      <c r="G2718" s="6" t="s">
        <v>17628</v>
      </c>
      <c r="H2718" s="6" t="s">
        <v>17629</v>
      </c>
      <c r="I2718" s="6" t="s">
        <v>17630</v>
      </c>
      <c r="J2718" s="6">
        <v>2801585</v>
      </c>
      <c r="K2718" s="6" t="s">
        <v>17621</v>
      </c>
      <c r="L2718" s="6">
        <v>2</v>
      </c>
      <c r="M2718" s="6" t="s">
        <v>17622</v>
      </c>
      <c r="N2718" s="6">
        <v>0</v>
      </c>
      <c r="O2718" s="6">
        <v>20070628</v>
      </c>
      <c r="P2718" s="6" t="s">
        <v>17616</v>
      </c>
      <c r="Q2718" s="6">
        <v>174020.211167</v>
      </c>
      <c r="R2718" s="6">
        <v>126.70698189171019</v>
      </c>
      <c r="S2718" s="6">
        <v>444385.40216</v>
      </c>
      <c r="T2718" s="6">
        <v>37.501314463265196</v>
      </c>
      <c r="U2718" s="6" t="s">
        <v>17616</v>
      </c>
      <c r="V2718" s="6">
        <v>1519</v>
      </c>
      <c r="W2718" s="6" t="s">
        <v>17625</v>
      </c>
      <c r="X2718" s="8" t="s">
        <v>17624</v>
      </c>
    </row>
    <row r="2719" spans="1:24">
      <c r="A2719" s="7" t="s">
        <v>11945</v>
      </c>
      <c r="B2719" s="6" t="s">
        <v>17616</v>
      </c>
      <c r="C2719" s="6">
        <v>40288</v>
      </c>
      <c r="D2719" s="6">
        <v>166000288</v>
      </c>
      <c r="E2719" s="6" t="s">
        <v>17616</v>
      </c>
      <c r="F2719" s="6" t="s">
        <v>17617</v>
      </c>
      <c r="G2719" s="6" t="s">
        <v>17632</v>
      </c>
      <c r="H2719" s="6" t="s">
        <v>17629</v>
      </c>
      <c r="I2719" s="6" t="s">
        <v>17630</v>
      </c>
      <c r="J2719" s="6">
        <v>2801584</v>
      </c>
      <c r="K2719" s="6" t="s">
        <v>17621</v>
      </c>
      <c r="L2719" s="6">
        <v>3</v>
      </c>
      <c r="M2719" s="6" t="s">
        <v>17622</v>
      </c>
      <c r="N2719" s="6">
        <v>0</v>
      </c>
      <c r="O2719" s="6">
        <v>20070628</v>
      </c>
      <c r="P2719" s="6" t="s">
        <v>17616</v>
      </c>
      <c r="Q2719" s="6">
        <v>175377.402153</v>
      </c>
      <c r="R2719" s="6">
        <v>126.72234831967987</v>
      </c>
      <c r="S2719" s="6">
        <v>443847.22348799999</v>
      </c>
      <c r="T2719" s="6">
        <v>37.496502805335595</v>
      </c>
      <c r="U2719" s="6" t="s">
        <v>17616</v>
      </c>
      <c r="V2719" s="6">
        <v>1239</v>
      </c>
      <c r="W2719" s="6" t="s">
        <v>17634</v>
      </c>
      <c r="X2719" s="8" t="s">
        <v>17624</v>
      </c>
    </row>
    <row r="2720" spans="1:24">
      <c r="A2720" s="7" t="s">
        <v>862</v>
      </c>
      <c r="B2720" s="6" t="s">
        <v>17616</v>
      </c>
      <c r="C2720" s="6">
        <v>40289</v>
      </c>
      <c r="D2720" s="6">
        <v>166000289</v>
      </c>
      <c r="E2720" s="6" t="s">
        <v>17616</v>
      </c>
      <c r="F2720" s="6" t="s">
        <v>17617</v>
      </c>
      <c r="G2720" s="6" t="s">
        <v>17632</v>
      </c>
      <c r="H2720" s="6" t="s">
        <v>17629</v>
      </c>
      <c r="I2720" s="6" t="s">
        <v>17630</v>
      </c>
      <c r="J2720" s="6">
        <v>2801583</v>
      </c>
      <c r="K2720" s="6" t="s">
        <v>17621</v>
      </c>
      <c r="L2720" s="6">
        <v>2</v>
      </c>
      <c r="M2720" s="6" t="s">
        <v>17622</v>
      </c>
      <c r="N2720" s="6">
        <v>1</v>
      </c>
      <c r="O2720" s="6">
        <v>20100816</v>
      </c>
      <c r="P2720" s="6" t="s">
        <v>17616</v>
      </c>
      <c r="Q2720" s="6">
        <v>173031.52749400001</v>
      </c>
      <c r="R2720" s="6">
        <v>126.69578681387407</v>
      </c>
      <c r="S2720" s="6">
        <v>444770.37703899998</v>
      </c>
      <c r="T2720" s="6">
        <v>37.504754626241933</v>
      </c>
      <c r="U2720" s="6" t="s">
        <v>17616</v>
      </c>
      <c r="V2720" s="6">
        <v>635</v>
      </c>
      <c r="W2720" s="6" t="s">
        <v>17716</v>
      </c>
      <c r="X2720" s="8" t="s">
        <v>17624</v>
      </c>
    </row>
    <row r="2721" spans="1:24">
      <c r="A2721" s="7" t="s">
        <v>12684</v>
      </c>
      <c r="B2721" s="6" t="s">
        <v>17616</v>
      </c>
      <c r="C2721" s="6">
        <v>40290</v>
      </c>
      <c r="D2721" s="6">
        <v>166000290</v>
      </c>
      <c r="E2721" s="6" t="s">
        <v>17616</v>
      </c>
      <c r="F2721" s="6" t="s">
        <v>17617</v>
      </c>
      <c r="G2721" s="6" t="s">
        <v>17628</v>
      </c>
      <c r="H2721" s="6" t="s">
        <v>17629</v>
      </c>
      <c r="I2721" s="6" t="s">
        <v>17630</v>
      </c>
      <c r="J2721" s="6">
        <v>2801582</v>
      </c>
      <c r="K2721" s="6" t="s">
        <v>17621</v>
      </c>
      <c r="L2721" s="6">
        <v>2</v>
      </c>
      <c r="M2721" s="6" t="s">
        <v>17622</v>
      </c>
      <c r="N2721" s="6">
        <v>0</v>
      </c>
      <c r="O2721" s="6">
        <v>20070628</v>
      </c>
      <c r="P2721" s="6" t="s">
        <v>17616</v>
      </c>
      <c r="Q2721" s="6">
        <v>175824.27236900001</v>
      </c>
      <c r="R2721" s="6">
        <v>126.72740708392131</v>
      </c>
      <c r="S2721" s="6">
        <v>443681.37467799999</v>
      </c>
      <c r="T2721" s="6">
        <v>37.495020358292237</v>
      </c>
      <c r="U2721" s="6" t="s">
        <v>17616</v>
      </c>
      <c r="V2721" s="6">
        <v>896</v>
      </c>
      <c r="W2721" s="6" t="s">
        <v>17625</v>
      </c>
      <c r="X2721" s="8" t="s">
        <v>17624</v>
      </c>
    </row>
    <row r="2722" spans="1:24">
      <c r="A2722" s="7" t="s">
        <v>862</v>
      </c>
      <c r="B2722" s="6" t="s">
        <v>17616</v>
      </c>
      <c r="C2722" s="6">
        <v>40291</v>
      </c>
      <c r="D2722" s="6">
        <v>166000291</v>
      </c>
      <c r="E2722" s="6" t="s">
        <v>17616</v>
      </c>
      <c r="F2722" s="6" t="s">
        <v>17617</v>
      </c>
      <c r="G2722" s="6" t="s">
        <v>17632</v>
      </c>
      <c r="H2722" s="6" t="s">
        <v>17629</v>
      </c>
      <c r="I2722" s="6" t="s">
        <v>17630</v>
      </c>
      <c r="J2722" s="6">
        <v>2801581</v>
      </c>
      <c r="K2722" s="6" t="s">
        <v>17621</v>
      </c>
      <c r="L2722" s="6">
        <v>2</v>
      </c>
      <c r="M2722" s="6" t="s">
        <v>17622</v>
      </c>
      <c r="N2722" s="6">
        <v>1</v>
      </c>
      <c r="O2722" s="6">
        <v>20120404</v>
      </c>
      <c r="P2722" s="6" t="s">
        <v>17616</v>
      </c>
      <c r="Q2722" s="6">
        <v>173083.767895</v>
      </c>
      <c r="R2722" s="6">
        <v>126.69637701871517</v>
      </c>
      <c r="S2722" s="6">
        <v>444786.85269199999</v>
      </c>
      <c r="T2722" s="6">
        <v>37.504904596973098</v>
      </c>
      <c r="U2722" s="6" t="s">
        <v>17616</v>
      </c>
      <c r="V2722" s="6">
        <v>1456</v>
      </c>
      <c r="W2722" s="6" t="s">
        <v>17717</v>
      </c>
      <c r="X2722" s="8" t="s">
        <v>17624</v>
      </c>
    </row>
    <row r="2723" spans="1:24">
      <c r="A2723" s="7" t="s">
        <v>1443</v>
      </c>
      <c r="B2723" s="6" t="s">
        <v>17616</v>
      </c>
      <c r="C2723" s="6">
        <v>40292</v>
      </c>
      <c r="D2723" s="6">
        <v>166000292</v>
      </c>
      <c r="E2723" s="6" t="s">
        <v>17616</v>
      </c>
      <c r="F2723" s="6" t="s">
        <v>17617</v>
      </c>
      <c r="G2723" s="6" t="s">
        <v>17628</v>
      </c>
      <c r="H2723" s="6" t="s">
        <v>17629</v>
      </c>
      <c r="I2723" s="6" t="s">
        <v>17630</v>
      </c>
      <c r="J2723" s="6">
        <v>2801580</v>
      </c>
      <c r="K2723" s="6" t="s">
        <v>17621</v>
      </c>
      <c r="L2723" s="6">
        <v>1</v>
      </c>
      <c r="M2723" s="6" t="s">
        <v>17622</v>
      </c>
      <c r="N2723" s="6">
        <v>0</v>
      </c>
      <c r="O2723" s="6">
        <v>20070628</v>
      </c>
      <c r="P2723" s="6" t="s">
        <v>17616</v>
      </c>
      <c r="Q2723" s="6">
        <v>175480.71080900001</v>
      </c>
      <c r="R2723" s="6">
        <v>126.72351729495259</v>
      </c>
      <c r="S2723" s="6">
        <v>443825.08422100003</v>
      </c>
      <c r="T2723" s="6">
        <v>37.496306087756189</v>
      </c>
      <c r="U2723" s="6" t="s">
        <v>17616</v>
      </c>
      <c r="V2723" s="6">
        <v>1248</v>
      </c>
      <c r="W2723" s="6" t="s">
        <v>17625</v>
      </c>
      <c r="X2723" s="8" t="s">
        <v>17624</v>
      </c>
    </row>
    <row r="2724" spans="1:24">
      <c r="A2724" s="7" t="s">
        <v>12632</v>
      </c>
      <c r="B2724" s="6" t="s">
        <v>17616</v>
      </c>
      <c r="C2724" s="6">
        <v>40293</v>
      </c>
      <c r="D2724" s="6">
        <v>166000293</v>
      </c>
      <c r="E2724" s="6" t="s">
        <v>17616</v>
      </c>
      <c r="F2724" s="6" t="s">
        <v>17617</v>
      </c>
      <c r="G2724" s="6" t="s">
        <v>17628</v>
      </c>
      <c r="H2724" s="6" t="s">
        <v>17629</v>
      </c>
      <c r="I2724" s="6" t="s">
        <v>17757</v>
      </c>
      <c r="J2724" s="6">
        <v>2801579</v>
      </c>
      <c r="K2724" s="6" t="s">
        <v>17621</v>
      </c>
      <c r="L2724" s="6">
        <v>2</v>
      </c>
      <c r="M2724" s="6" t="s">
        <v>17622</v>
      </c>
      <c r="N2724" s="6">
        <v>1</v>
      </c>
      <c r="O2724" s="6">
        <v>20180113</v>
      </c>
      <c r="P2724" s="6" t="s">
        <v>17616</v>
      </c>
      <c r="Q2724" s="6">
        <v>177011.04402900001</v>
      </c>
      <c r="R2724" s="6">
        <v>126.74083703917458</v>
      </c>
      <c r="S2724" s="6">
        <v>443363.83419099997</v>
      </c>
      <c r="T2724" s="6">
        <v>37.492189722567318</v>
      </c>
      <c r="U2724" s="6" t="s">
        <v>17616</v>
      </c>
      <c r="V2724" s="6">
        <v>1268</v>
      </c>
      <c r="W2724" s="6" t="s">
        <v>17716</v>
      </c>
      <c r="X2724" s="8" t="s">
        <v>17624</v>
      </c>
    </row>
    <row r="2725" spans="1:24">
      <c r="A2725" s="7" t="s">
        <v>12162</v>
      </c>
      <c r="B2725" s="6" t="s">
        <v>17616</v>
      </c>
      <c r="C2725" s="6">
        <v>40295</v>
      </c>
      <c r="D2725" s="6">
        <v>166000295</v>
      </c>
      <c r="E2725" s="6" t="s">
        <v>17616</v>
      </c>
      <c r="F2725" s="6" t="s">
        <v>17617</v>
      </c>
      <c r="G2725" s="6" t="s">
        <v>17618</v>
      </c>
      <c r="H2725" s="6" t="s">
        <v>17629</v>
      </c>
      <c r="I2725" s="6" t="s">
        <v>17630</v>
      </c>
      <c r="J2725" s="6">
        <v>2801577</v>
      </c>
      <c r="K2725" s="6" t="s">
        <v>17621</v>
      </c>
      <c r="L2725" s="6">
        <v>2</v>
      </c>
      <c r="M2725" s="6" t="s">
        <v>17622</v>
      </c>
      <c r="N2725" s="6">
        <v>1</v>
      </c>
      <c r="O2725" s="6">
        <v>20081001</v>
      </c>
      <c r="P2725" s="6" t="s">
        <v>17616</v>
      </c>
      <c r="Q2725" s="6">
        <v>175585.121652</v>
      </c>
      <c r="R2725" s="6">
        <v>126.72469872889421</v>
      </c>
      <c r="S2725" s="6">
        <v>443802.91387400002</v>
      </c>
      <c r="T2725" s="6">
        <v>37.496109107755451</v>
      </c>
      <c r="U2725" s="6" t="s">
        <v>17616</v>
      </c>
      <c r="V2725" s="6">
        <v>1231</v>
      </c>
      <c r="W2725" s="6" t="s">
        <v>17625</v>
      </c>
      <c r="X2725" s="8" t="s">
        <v>17624</v>
      </c>
    </row>
    <row r="2726" spans="1:24">
      <c r="A2726" s="7" t="s">
        <v>12162</v>
      </c>
      <c r="B2726" s="6" t="s">
        <v>17616</v>
      </c>
      <c r="C2726" s="6">
        <v>40296</v>
      </c>
      <c r="D2726" s="6">
        <v>166000296</v>
      </c>
      <c r="E2726" s="6" t="s">
        <v>17616</v>
      </c>
      <c r="F2726" s="6" t="s">
        <v>17617</v>
      </c>
      <c r="G2726" s="6" t="s">
        <v>17628</v>
      </c>
      <c r="H2726" s="6" t="s">
        <v>17629</v>
      </c>
      <c r="I2726" s="6" t="s">
        <v>17630</v>
      </c>
      <c r="J2726" s="6">
        <v>2801576</v>
      </c>
      <c r="K2726" s="6" t="s">
        <v>17621</v>
      </c>
      <c r="L2726" s="6">
        <v>2</v>
      </c>
      <c r="M2726" s="6" t="s">
        <v>17622</v>
      </c>
      <c r="N2726" s="6">
        <v>1</v>
      </c>
      <c r="O2726" s="6">
        <v>20081001</v>
      </c>
      <c r="P2726" s="6" t="s">
        <v>17616</v>
      </c>
      <c r="Q2726" s="6">
        <v>175610.88829800001</v>
      </c>
      <c r="R2726" s="6">
        <v>126.72498999727517</v>
      </c>
      <c r="S2726" s="6">
        <v>443806.06738899997</v>
      </c>
      <c r="T2726" s="6">
        <v>37.496138202919362</v>
      </c>
      <c r="U2726" s="6" t="s">
        <v>17616</v>
      </c>
      <c r="V2726" s="6">
        <v>1237</v>
      </c>
      <c r="W2726" s="6" t="s">
        <v>17625</v>
      </c>
      <c r="X2726" s="8" t="s">
        <v>17624</v>
      </c>
    </row>
    <row r="2727" spans="1:24">
      <c r="A2727" s="7" t="s">
        <v>3220</v>
      </c>
      <c r="B2727" s="6" t="s">
        <v>17616</v>
      </c>
      <c r="C2727" s="6">
        <v>40298</v>
      </c>
      <c r="D2727" s="6">
        <v>166000298</v>
      </c>
      <c r="E2727" s="6" t="s">
        <v>17616</v>
      </c>
      <c r="F2727" s="6" t="s">
        <v>17617</v>
      </c>
      <c r="G2727" s="6" t="s">
        <v>17628</v>
      </c>
      <c r="H2727" s="6" t="s">
        <v>17629</v>
      </c>
      <c r="I2727" s="6" t="s">
        <v>17630</v>
      </c>
      <c r="J2727" s="6">
        <v>2801574</v>
      </c>
      <c r="K2727" s="6" t="s">
        <v>17621</v>
      </c>
      <c r="L2727" s="6">
        <v>2</v>
      </c>
      <c r="M2727" s="6" t="s">
        <v>17622</v>
      </c>
      <c r="N2727" s="6">
        <v>0</v>
      </c>
      <c r="O2727" s="6">
        <v>20070628</v>
      </c>
      <c r="P2727" s="6" t="s">
        <v>17616</v>
      </c>
      <c r="Q2727" s="6">
        <v>173191.57282500001</v>
      </c>
      <c r="R2727" s="6">
        <v>126.6975974008412</v>
      </c>
      <c r="S2727" s="6">
        <v>444754.88099500001</v>
      </c>
      <c r="T2727" s="6">
        <v>37.504619679599742</v>
      </c>
      <c r="U2727" s="6" t="s">
        <v>17616</v>
      </c>
      <c r="V2727" s="6">
        <v>1459</v>
      </c>
      <c r="W2727" s="6" t="s">
        <v>17716</v>
      </c>
      <c r="X2727" s="8" t="s">
        <v>17624</v>
      </c>
    </row>
    <row r="2728" spans="1:24">
      <c r="A2728" s="7" t="s">
        <v>1821</v>
      </c>
      <c r="B2728" s="6" t="s">
        <v>17616</v>
      </c>
      <c r="C2728" s="6">
        <v>40299</v>
      </c>
      <c r="D2728" s="6">
        <v>166000299</v>
      </c>
      <c r="E2728" s="6" t="s">
        <v>17616</v>
      </c>
      <c r="F2728" s="6" t="s">
        <v>17617</v>
      </c>
      <c r="G2728" s="6" t="s">
        <v>17628</v>
      </c>
      <c r="H2728" s="6" t="s">
        <v>17629</v>
      </c>
      <c r="I2728" s="6" t="s">
        <v>17630</v>
      </c>
      <c r="J2728" s="6">
        <v>2801573</v>
      </c>
      <c r="K2728" s="6" t="s">
        <v>17621</v>
      </c>
      <c r="L2728" s="6">
        <v>1</v>
      </c>
      <c r="M2728" s="6" t="s">
        <v>17622</v>
      </c>
      <c r="N2728" s="6">
        <v>0</v>
      </c>
      <c r="O2728" s="6">
        <v>20070628</v>
      </c>
      <c r="P2728" s="6" t="s">
        <v>17616</v>
      </c>
      <c r="Q2728" s="6">
        <v>176251.821023</v>
      </c>
      <c r="R2728" s="6">
        <v>126.73224574526273</v>
      </c>
      <c r="S2728" s="6">
        <v>443559.43702700001</v>
      </c>
      <c r="T2728" s="6">
        <v>37.493932830791387</v>
      </c>
      <c r="U2728" s="6" t="s">
        <v>17616</v>
      </c>
      <c r="V2728" s="6">
        <v>1253</v>
      </c>
      <c r="W2728" s="6" t="s">
        <v>17625</v>
      </c>
      <c r="X2728" s="8" t="s">
        <v>17624</v>
      </c>
    </row>
    <row r="2729" spans="1:24">
      <c r="A2729" s="7" t="s">
        <v>10895</v>
      </c>
      <c r="B2729" s="6" t="s">
        <v>17616</v>
      </c>
      <c r="C2729" s="6">
        <v>40300</v>
      </c>
      <c r="D2729" s="6">
        <v>166000300</v>
      </c>
      <c r="E2729" s="6" t="s">
        <v>17616</v>
      </c>
      <c r="F2729" s="6" t="s">
        <v>17617</v>
      </c>
      <c r="G2729" s="6" t="s">
        <v>17628</v>
      </c>
      <c r="H2729" s="6" t="s">
        <v>17629</v>
      </c>
      <c r="I2729" s="6" t="s">
        <v>17630</v>
      </c>
      <c r="J2729" s="6">
        <v>2801572</v>
      </c>
      <c r="K2729" s="6" t="s">
        <v>17621</v>
      </c>
      <c r="L2729" s="6">
        <v>2</v>
      </c>
      <c r="M2729" s="6" t="s">
        <v>17622</v>
      </c>
      <c r="N2729" s="6">
        <v>0</v>
      </c>
      <c r="O2729" s="6">
        <v>20070628</v>
      </c>
      <c r="P2729" s="6" t="s">
        <v>17616</v>
      </c>
      <c r="Q2729" s="6">
        <v>174145.88291399999</v>
      </c>
      <c r="R2729" s="6">
        <v>126.70840283568813</v>
      </c>
      <c r="S2729" s="6">
        <v>444393.00394800003</v>
      </c>
      <c r="T2729" s="6">
        <v>37.501386489101101</v>
      </c>
      <c r="U2729" s="6" t="s">
        <v>17616</v>
      </c>
      <c r="V2729" s="6">
        <v>1518</v>
      </c>
      <c r="W2729" s="6" t="s">
        <v>17625</v>
      </c>
      <c r="X2729" s="8" t="s">
        <v>17624</v>
      </c>
    </row>
    <row r="2730" spans="1:24">
      <c r="A2730" s="7" t="s">
        <v>12632</v>
      </c>
      <c r="B2730" s="6" t="s">
        <v>17616</v>
      </c>
      <c r="C2730" s="6">
        <v>40301</v>
      </c>
      <c r="D2730" s="6">
        <v>166000301</v>
      </c>
      <c r="E2730" s="6" t="s">
        <v>17616</v>
      </c>
      <c r="F2730" s="6" t="s">
        <v>17617</v>
      </c>
      <c r="G2730" s="6" t="s">
        <v>17618</v>
      </c>
      <c r="H2730" s="6" t="s">
        <v>17629</v>
      </c>
      <c r="I2730" s="6" t="s">
        <v>17757</v>
      </c>
      <c r="J2730" s="6">
        <v>2801571</v>
      </c>
      <c r="K2730" s="6" t="s">
        <v>17621</v>
      </c>
      <c r="L2730" s="6">
        <v>2</v>
      </c>
      <c r="M2730" s="6" t="s">
        <v>17622</v>
      </c>
      <c r="N2730" s="6">
        <v>1</v>
      </c>
      <c r="O2730" s="6">
        <v>20180113</v>
      </c>
      <c r="P2730" s="6" t="s">
        <v>17616</v>
      </c>
      <c r="Q2730" s="6">
        <v>176994.109623</v>
      </c>
      <c r="R2730" s="6">
        <v>126.74064462485403</v>
      </c>
      <c r="S2730" s="6">
        <v>443393.42631900002</v>
      </c>
      <c r="T2730" s="6">
        <v>37.492455922218099</v>
      </c>
      <c r="U2730" s="6" t="s">
        <v>17616</v>
      </c>
      <c r="V2730" s="6">
        <v>885</v>
      </c>
      <c r="W2730" s="6" t="s">
        <v>17716</v>
      </c>
      <c r="X2730" s="8" t="s">
        <v>17624</v>
      </c>
    </row>
    <row r="2731" spans="1:24">
      <c r="A2731" s="7" t="s">
        <v>13163</v>
      </c>
      <c r="B2731" s="6" t="s">
        <v>17616</v>
      </c>
      <c r="C2731" s="6">
        <v>40302</v>
      </c>
      <c r="D2731" s="6">
        <v>166000302</v>
      </c>
      <c r="E2731" s="6" t="s">
        <v>17616</v>
      </c>
      <c r="F2731" s="6" t="s">
        <v>17617</v>
      </c>
      <c r="G2731" s="6" t="s">
        <v>17628</v>
      </c>
      <c r="H2731" s="6" t="s">
        <v>17629</v>
      </c>
      <c r="I2731" s="6" t="s">
        <v>17630</v>
      </c>
      <c r="J2731" s="6">
        <v>2801570</v>
      </c>
      <c r="K2731" s="6" t="s">
        <v>17621</v>
      </c>
      <c r="L2731" s="6">
        <v>1</v>
      </c>
      <c r="M2731" s="6" t="s">
        <v>17622</v>
      </c>
      <c r="N2731" s="6">
        <v>1</v>
      </c>
      <c r="O2731" s="6">
        <v>20140915</v>
      </c>
      <c r="P2731" s="6" t="s">
        <v>17616</v>
      </c>
      <c r="Q2731" s="6">
        <v>176259.49380500001</v>
      </c>
      <c r="R2731" s="6">
        <v>126.73233215887828</v>
      </c>
      <c r="S2731" s="6">
        <v>443570.22737600002</v>
      </c>
      <c r="T2731" s="6">
        <v>37.494030248442009</v>
      </c>
      <c r="U2731" s="6" t="s">
        <v>17616</v>
      </c>
      <c r="V2731" s="6">
        <v>872</v>
      </c>
      <c r="W2731" s="6" t="s">
        <v>17625</v>
      </c>
      <c r="X2731" s="8" t="s">
        <v>17624</v>
      </c>
    </row>
    <row r="2732" spans="1:24">
      <c r="A2732" s="7" t="s">
        <v>934</v>
      </c>
      <c r="B2732" s="6" t="s">
        <v>17616</v>
      </c>
      <c r="C2732" s="6">
        <v>40303</v>
      </c>
      <c r="D2732" s="6">
        <v>166000303</v>
      </c>
      <c r="E2732" s="6" t="s">
        <v>17616</v>
      </c>
      <c r="F2732" s="6" t="s">
        <v>17617</v>
      </c>
      <c r="G2732" s="6" t="s">
        <v>17628</v>
      </c>
      <c r="H2732" s="6" t="s">
        <v>17629</v>
      </c>
      <c r="I2732" s="6" t="s">
        <v>17630</v>
      </c>
      <c r="J2732" s="6">
        <v>2801569</v>
      </c>
      <c r="K2732" s="6" t="s">
        <v>17621</v>
      </c>
      <c r="L2732" s="6">
        <v>2</v>
      </c>
      <c r="M2732" s="6" t="s">
        <v>17622</v>
      </c>
      <c r="N2732" s="6">
        <v>0</v>
      </c>
      <c r="O2732" s="6">
        <v>20070628</v>
      </c>
      <c r="P2732" s="6" t="s">
        <v>17616</v>
      </c>
      <c r="Q2732" s="6">
        <v>175839.155031</v>
      </c>
      <c r="R2732" s="6">
        <v>126.72757343725603</v>
      </c>
      <c r="S2732" s="6">
        <v>443740.31692200003</v>
      </c>
      <c r="T2732" s="6">
        <v>37.495551811884177</v>
      </c>
      <c r="U2732" s="6" t="s">
        <v>17616</v>
      </c>
      <c r="V2732" s="6">
        <v>1251</v>
      </c>
      <c r="W2732" s="6" t="s">
        <v>17625</v>
      </c>
      <c r="X2732" s="8" t="s">
        <v>17624</v>
      </c>
    </row>
    <row r="2733" spans="1:24">
      <c r="A2733" s="7" t="s">
        <v>1821</v>
      </c>
      <c r="B2733" s="6" t="s">
        <v>17616</v>
      </c>
      <c r="C2733" s="6">
        <v>40304</v>
      </c>
      <c r="D2733" s="6">
        <v>166000304</v>
      </c>
      <c r="E2733" s="6" t="s">
        <v>17616</v>
      </c>
      <c r="F2733" s="6" t="s">
        <v>17617</v>
      </c>
      <c r="G2733" s="6" t="s">
        <v>17628</v>
      </c>
      <c r="H2733" s="6" t="s">
        <v>17629</v>
      </c>
      <c r="I2733" s="6" t="s">
        <v>17630</v>
      </c>
      <c r="J2733" s="6">
        <v>2801568</v>
      </c>
      <c r="K2733" s="6" t="s">
        <v>17621</v>
      </c>
      <c r="L2733" s="6">
        <v>3</v>
      </c>
      <c r="M2733" s="6" t="s">
        <v>17622</v>
      </c>
      <c r="N2733" s="6">
        <v>0</v>
      </c>
      <c r="O2733" s="6">
        <v>20070628</v>
      </c>
      <c r="P2733" s="6" t="s">
        <v>17616</v>
      </c>
      <c r="Q2733" s="6">
        <v>176079.95145699999</v>
      </c>
      <c r="R2733" s="6">
        <v>126.73029941986371</v>
      </c>
      <c r="S2733" s="6">
        <v>443647.03021900001</v>
      </c>
      <c r="T2733" s="6">
        <v>37.494717590893579</v>
      </c>
      <c r="U2733" s="6" t="s">
        <v>17616</v>
      </c>
      <c r="V2733" s="6">
        <v>1485</v>
      </c>
      <c r="W2733" s="6" t="s">
        <v>17625</v>
      </c>
      <c r="X2733" s="8" t="s">
        <v>17624</v>
      </c>
    </row>
    <row r="2734" spans="1:24">
      <c r="A2734" s="7" t="s">
        <v>10895</v>
      </c>
      <c r="B2734" s="6" t="s">
        <v>17616</v>
      </c>
      <c r="C2734" s="6">
        <v>40305</v>
      </c>
      <c r="D2734" s="6">
        <v>166000305</v>
      </c>
      <c r="E2734" s="6" t="s">
        <v>17616</v>
      </c>
      <c r="F2734" s="6" t="s">
        <v>17617</v>
      </c>
      <c r="G2734" s="6" t="s">
        <v>17628</v>
      </c>
      <c r="H2734" s="6" t="s">
        <v>17629</v>
      </c>
      <c r="I2734" s="6" t="s">
        <v>17630</v>
      </c>
      <c r="J2734" s="6">
        <v>2801567</v>
      </c>
      <c r="K2734" s="6" t="s">
        <v>17621</v>
      </c>
      <c r="L2734" s="6">
        <v>3</v>
      </c>
      <c r="M2734" s="6" t="s">
        <v>17622</v>
      </c>
      <c r="N2734" s="6">
        <v>0</v>
      </c>
      <c r="O2734" s="6">
        <v>20070628</v>
      </c>
      <c r="P2734" s="6" t="s">
        <v>17616</v>
      </c>
      <c r="Q2734" s="6">
        <v>174163.89293999999</v>
      </c>
      <c r="R2734" s="6">
        <v>126.70860622493007</v>
      </c>
      <c r="S2734" s="6">
        <v>444401.09913799999</v>
      </c>
      <c r="T2734" s="6">
        <v>37.501459930855596</v>
      </c>
      <c r="U2734" s="6" t="s">
        <v>17616</v>
      </c>
      <c r="V2734" s="6">
        <v>1522</v>
      </c>
      <c r="W2734" s="6" t="s">
        <v>17625</v>
      </c>
      <c r="X2734" s="8" t="s">
        <v>17624</v>
      </c>
    </row>
    <row r="2735" spans="1:24">
      <c r="A2735" s="7" t="s">
        <v>3220</v>
      </c>
      <c r="B2735" s="6" t="s">
        <v>17616</v>
      </c>
      <c r="C2735" s="6">
        <v>40308</v>
      </c>
      <c r="D2735" s="6">
        <v>166000308</v>
      </c>
      <c r="E2735" s="6" t="s">
        <v>17616</v>
      </c>
      <c r="F2735" s="6" t="s">
        <v>17617</v>
      </c>
      <c r="G2735" s="6" t="s">
        <v>17618</v>
      </c>
      <c r="H2735" s="6" t="s">
        <v>17629</v>
      </c>
      <c r="I2735" s="6" t="s">
        <v>17630</v>
      </c>
      <c r="J2735" s="6">
        <v>2801565</v>
      </c>
      <c r="K2735" s="6" t="s">
        <v>17621</v>
      </c>
      <c r="L2735" s="6">
        <v>2</v>
      </c>
      <c r="M2735" s="6" t="s">
        <v>17622</v>
      </c>
      <c r="N2735" s="6">
        <v>0</v>
      </c>
      <c r="O2735" s="6">
        <v>20070628</v>
      </c>
      <c r="P2735" s="6" t="s">
        <v>17616</v>
      </c>
      <c r="Q2735" s="6">
        <v>173291.09088100001</v>
      </c>
      <c r="R2735" s="6">
        <v>126.69872310293827</v>
      </c>
      <c r="S2735" s="6">
        <v>444749.06101599999</v>
      </c>
      <c r="T2735" s="6">
        <v>37.504570132574727</v>
      </c>
      <c r="U2735" s="6" t="s">
        <v>17616</v>
      </c>
      <c r="V2735" s="6">
        <v>636</v>
      </c>
      <c r="W2735" s="6" t="s">
        <v>17813</v>
      </c>
      <c r="X2735" s="8" t="s">
        <v>17624</v>
      </c>
    </row>
    <row r="2736" spans="1:24">
      <c r="A2736" s="7" t="s">
        <v>1137</v>
      </c>
      <c r="B2736" s="6" t="s">
        <v>17616</v>
      </c>
      <c r="C2736" s="6">
        <v>40309</v>
      </c>
      <c r="D2736" s="6">
        <v>166000309</v>
      </c>
      <c r="E2736" s="6" t="s">
        <v>17616</v>
      </c>
      <c r="F2736" s="6" t="s">
        <v>17617</v>
      </c>
      <c r="G2736" s="6" t="s">
        <v>17618</v>
      </c>
      <c r="H2736" s="6" t="s">
        <v>17629</v>
      </c>
      <c r="I2736" s="6" t="s">
        <v>17630</v>
      </c>
      <c r="J2736" s="6">
        <v>2801564</v>
      </c>
      <c r="K2736" s="6" t="s">
        <v>17621</v>
      </c>
      <c r="L2736" s="6">
        <v>4</v>
      </c>
      <c r="M2736" s="6" t="s">
        <v>17622</v>
      </c>
      <c r="N2736" s="6">
        <v>1</v>
      </c>
      <c r="O2736" s="6">
        <v>20090930</v>
      </c>
      <c r="P2736" s="6" t="s">
        <v>17616</v>
      </c>
      <c r="Q2736" s="6">
        <v>175403.33621899999</v>
      </c>
      <c r="R2736" s="6">
        <v>126.72263858887467</v>
      </c>
      <c r="S2736" s="6">
        <v>443936.72839900001</v>
      </c>
      <c r="T2736" s="6">
        <v>37.497309926975127</v>
      </c>
      <c r="U2736" s="6" t="s">
        <v>17616</v>
      </c>
      <c r="V2736" s="6">
        <v>831</v>
      </c>
      <c r="W2736" s="6" t="s">
        <v>17634</v>
      </c>
      <c r="X2736" s="8" t="s">
        <v>17624</v>
      </c>
    </row>
    <row r="2737" spans="1:24">
      <c r="A2737" s="7" t="s">
        <v>6969</v>
      </c>
      <c r="B2737" s="6" t="s">
        <v>17616</v>
      </c>
      <c r="C2737" s="6">
        <v>40310</v>
      </c>
      <c r="D2737" s="6">
        <v>166000310</v>
      </c>
      <c r="E2737" s="6" t="s">
        <v>17616</v>
      </c>
      <c r="F2737" s="6" t="s">
        <v>17617</v>
      </c>
      <c r="G2737" s="6" t="s">
        <v>17618</v>
      </c>
      <c r="H2737" s="6" t="s">
        <v>17629</v>
      </c>
      <c r="I2737" s="6" t="s">
        <v>17630</v>
      </c>
      <c r="J2737" s="6">
        <v>2801563</v>
      </c>
      <c r="K2737" s="6" t="s">
        <v>17621</v>
      </c>
      <c r="L2737" s="6">
        <v>3</v>
      </c>
      <c r="M2737" s="6" t="s">
        <v>17622</v>
      </c>
      <c r="N2737" s="6">
        <v>0</v>
      </c>
      <c r="O2737" s="6">
        <v>20070628</v>
      </c>
      <c r="P2737" s="6" t="s">
        <v>17616</v>
      </c>
      <c r="Q2737" s="6">
        <v>173665.75900699999</v>
      </c>
      <c r="R2737" s="6">
        <v>126.70296511262525</v>
      </c>
      <c r="S2737" s="6">
        <v>444617.038375</v>
      </c>
      <c r="T2737" s="6">
        <v>37.503391411848554</v>
      </c>
      <c r="U2737" s="6" t="s">
        <v>17616</v>
      </c>
      <c r="V2737" s="6">
        <v>1461</v>
      </c>
      <c r="W2737" s="6" t="s">
        <v>17880</v>
      </c>
      <c r="X2737" s="8" t="s">
        <v>17624</v>
      </c>
    </row>
    <row r="2738" spans="1:24">
      <c r="A2738" s="7" t="s">
        <v>13511</v>
      </c>
      <c r="B2738" s="6" t="s">
        <v>17616</v>
      </c>
      <c r="C2738" s="6">
        <v>40311</v>
      </c>
      <c r="D2738" s="6">
        <v>166000311</v>
      </c>
      <c r="E2738" s="6" t="s">
        <v>17616</v>
      </c>
      <c r="F2738" s="6" t="s">
        <v>17617</v>
      </c>
      <c r="G2738" s="6" t="s">
        <v>17618</v>
      </c>
      <c r="H2738" s="6" t="s">
        <v>17629</v>
      </c>
      <c r="I2738" s="6" t="s">
        <v>17757</v>
      </c>
      <c r="J2738" s="6">
        <v>2801562</v>
      </c>
      <c r="K2738" s="6" t="s">
        <v>17621</v>
      </c>
      <c r="L2738" s="6">
        <v>2</v>
      </c>
      <c r="M2738" s="6" t="s">
        <v>17622</v>
      </c>
      <c r="N2738" s="6">
        <v>1</v>
      </c>
      <c r="O2738" s="6">
        <v>20180622</v>
      </c>
      <c r="P2738" s="6" t="s">
        <v>17616</v>
      </c>
      <c r="Q2738" s="6">
        <v>177143.38763499999</v>
      </c>
      <c r="R2738" s="6">
        <v>126.74233715009703</v>
      </c>
      <c r="S2738" s="6">
        <v>443247.37352899997</v>
      </c>
      <c r="T2738" s="6">
        <v>37.491143714996227</v>
      </c>
      <c r="U2738" s="6" t="s">
        <v>17616</v>
      </c>
      <c r="V2738" s="6">
        <v>5013</v>
      </c>
      <c r="W2738" s="6" t="s">
        <v>17625</v>
      </c>
      <c r="X2738" s="8" t="s">
        <v>17624</v>
      </c>
    </row>
    <row r="2739" spans="1:24">
      <c r="A2739" s="7" t="s">
        <v>13986</v>
      </c>
      <c r="B2739" s="6" t="s">
        <v>17616</v>
      </c>
      <c r="C2739" s="6">
        <v>40313</v>
      </c>
      <c r="D2739" s="6">
        <v>166000313</v>
      </c>
      <c r="E2739" s="6" t="s">
        <v>17616</v>
      </c>
      <c r="F2739" s="6" t="s">
        <v>17617</v>
      </c>
      <c r="G2739" s="6" t="s">
        <v>17628</v>
      </c>
      <c r="H2739" s="6" t="s">
        <v>17629</v>
      </c>
      <c r="I2739" s="6" t="s">
        <v>17630</v>
      </c>
      <c r="J2739" s="6">
        <v>2801561</v>
      </c>
      <c r="K2739" s="6" t="s">
        <v>17621</v>
      </c>
      <c r="L2739" s="6">
        <v>2</v>
      </c>
      <c r="M2739" s="6" t="s">
        <v>17622</v>
      </c>
      <c r="N2739" s="6">
        <v>1</v>
      </c>
      <c r="O2739" s="6">
        <v>20180622</v>
      </c>
      <c r="P2739" s="6" t="s">
        <v>17616</v>
      </c>
      <c r="Q2739" s="6">
        <v>174817.26058199999</v>
      </c>
      <c r="R2739" s="6">
        <v>126.71600305080813</v>
      </c>
      <c r="S2739" s="6">
        <v>444170.064602</v>
      </c>
      <c r="T2739" s="6">
        <v>37.499396427454599</v>
      </c>
      <c r="U2739" s="6" t="s">
        <v>17616</v>
      </c>
      <c r="V2739" s="6">
        <v>1527</v>
      </c>
      <c r="W2739" s="6" t="s">
        <v>17625</v>
      </c>
      <c r="X2739" s="8" t="s">
        <v>17624</v>
      </c>
    </row>
    <row r="2740" spans="1:24">
      <c r="A2740" s="7" t="s">
        <v>13022</v>
      </c>
      <c r="B2740" s="6" t="s">
        <v>17616</v>
      </c>
      <c r="C2740" s="6">
        <v>40316</v>
      </c>
      <c r="D2740" s="6">
        <v>166000316</v>
      </c>
      <c r="E2740" s="6" t="s">
        <v>17616</v>
      </c>
      <c r="F2740" s="6" t="s">
        <v>17617</v>
      </c>
      <c r="G2740" s="6" t="s">
        <v>17632</v>
      </c>
      <c r="H2740" s="6" t="s">
        <v>17629</v>
      </c>
      <c r="I2740" s="6" t="s">
        <v>17630</v>
      </c>
      <c r="J2740" s="6">
        <v>2801560</v>
      </c>
      <c r="K2740" s="6" t="s">
        <v>17621</v>
      </c>
      <c r="L2740" s="6">
        <v>2</v>
      </c>
      <c r="M2740" s="6" t="s">
        <v>17622</v>
      </c>
      <c r="N2740" s="6">
        <v>1</v>
      </c>
      <c r="O2740" s="6">
        <v>20140214</v>
      </c>
      <c r="P2740" s="6" t="s">
        <v>17616</v>
      </c>
      <c r="Q2740" s="6">
        <v>173688.48250400001</v>
      </c>
      <c r="R2740" s="6">
        <v>126.70322304847534</v>
      </c>
      <c r="S2740" s="6">
        <v>444590.51632599998</v>
      </c>
      <c r="T2740" s="6">
        <v>37.503153101057848</v>
      </c>
      <c r="U2740" s="6" t="s">
        <v>17616</v>
      </c>
      <c r="V2740" s="6">
        <v>840</v>
      </c>
      <c r="W2740" s="6" t="s">
        <v>17634</v>
      </c>
      <c r="X2740" s="8" t="s">
        <v>17624</v>
      </c>
    </row>
    <row r="2741" spans="1:24">
      <c r="A2741" s="7" t="s">
        <v>11953</v>
      </c>
      <c r="B2741" s="6" t="s">
        <v>17648</v>
      </c>
      <c r="C2741" s="6">
        <v>40317</v>
      </c>
      <c r="D2741" s="6">
        <v>166000317</v>
      </c>
      <c r="E2741" s="6" t="s">
        <v>17616</v>
      </c>
      <c r="F2741" s="6" t="s">
        <v>17617</v>
      </c>
      <c r="G2741" s="6" t="s">
        <v>17628</v>
      </c>
      <c r="H2741" s="6" t="s">
        <v>17629</v>
      </c>
      <c r="I2741" s="6" t="s">
        <v>17757</v>
      </c>
      <c r="J2741" s="6">
        <v>2801559</v>
      </c>
      <c r="K2741" s="6" t="s">
        <v>17621</v>
      </c>
      <c r="L2741" s="6">
        <v>1</v>
      </c>
      <c r="M2741" s="6" t="s">
        <v>17622</v>
      </c>
      <c r="N2741" s="6">
        <v>1</v>
      </c>
      <c r="O2741" s="6">
        <v>20120214</v>
      </c>
      <c r="P2741" s="6" t="s">
        <v>17616</v>
      </c>
      <c r="Q2741" s="6">
        <v>176489.35472999999</v>
      </c>
      <c r="R2741" s="6">
        <v>126.7349329312068</v>
      </c>
      <c r="S2741" s="6">
        <v>443522.12960599997</v>
      </c>
      <c r="T2741" s="6">
        <v>37.493602785854598</v>
      </c>
      <c r="U2741" s="6" t="s">
        <v>17616</v>
      </c>
      <c r="V2741" s="6">
        <v>1278</v>
      </c>
      <c r="W2741" s="6" t="s">
        <v>17625</v>
      </c>
      <c r="X2741" s="8" t="s">
        <v>17624</v>
      </c>
    </row>
    <row r="2742" spans="1:24">
      <c r="A2742" s="7" t="s">
        <v>11953</v>
      </c>
      <c r="B2742" s="6" t="s">
        <v>17648</v>
      </c>
      <c r="C2742" s="6">
        <v>40318</v>
      </c>
      <c r="D2742" s="6">
        <v>166000318</v>
      </c>
      <c r="E2742" s="6" t="s">
        <v>17616</v>
      </c>
      <c r="F2742" s="6" t="s">
        <v>17617</v>
      </c>
      <c r="G2742" s="6" t="s">
        <v>17628</v>
      </c>
      <c r="H2742" s="6" t="s">
        <v>17629</v>
      </c>
      <c r="I2742" s="6" t="s">
        <v>17757</v>
      </c>
      <c r="J2742" s="6">
        <v>2801558</v>
      </c>
      <c r="K2742" s="6" t="s">
        <v>17621</v>
      </c>
      <c r="L2742" s="6">
        <v>1</v>
      </c>
      <c r="M2742" s="6" t="s">
        <v>17622</v>
      </c>
      <c r="N2742" s="6">
        <v>1</v>
      </c>
      <c r="O2742" s="6">
        <v>20120214</v>
      </c>
      <c r="P2742" s="6" t="s">
        <v>17616</v>
      </c>
      <c r="Q2742" s="6">
        <v>176459.61220900001</v>
      </c>
      <c r="R2742" s="6">
        <v>126.73459598057678</v>
      </c>
      <c r="S2742" s="6">
        <v>443541.73695499997</v>
      </c>
      <c r="T2742" s="6">
        <v>37.493778686754659</v>
      </c>
      <c r="U2742" s="6" t="s">
        <v>17616</v>
      </c>
      <c r="V2742" s="6">
        <v>1254</v>
      </c>
      <c r="W2742" s="6" t="s">
        <v>17625</v>
      </c>
      <c r="X2742" s="8" t="s">
        <v>17624</v>
      </c>
    </row>
    <row r="2743" spans="1:24">
      <c r="A2743" s="7" t="s">
        <v>6477</v>
      </c>
      <c r="B2743" s="6" t="s">
        <v>17616</v>
      </c>
      <c r="C2743" s="6">
        <v>40319</v>
      </c>
      <c r="D2743" s="6">
        <v>166000319</v>
      </c>
      <c r="E2743" s="6" t="s">
        <v>17616</v>
      </c>
      <c r="F2743" s="6" t="s">
        <v>17617</v>
      </c>
      <c r="G2743" s="6" t="s">
        <v>17628</v>
      </c>
      <c r="H2743" s="6" t="s">
        <v>17629</v>
      </c>
      <c r="I2743" s="6" t="s">
        <v>17630</v>
      </c>
      <c r="J2743" s="6">
        <v>2801557</v>
      </c>
      <c r="K2743" s="6" t="s">
        <v>17621</v>
      </c>
      <c r="L2743" s="6">
        <v>3</v>
      </c>
      <c r="M2743" s="6" t="s">
        <v>17622</v>
      </c>
      <c r="N2743" s="6">
        <v>0</v>
      </c>
      <c r="O2743" s="6">
        <v>20070628</v>
      </c>
      <c r="P2743" s="6" t="s">
        <v>17616</v>
      </c>
      <c r="Q2743" s="6">
        <v>175048.760453</v>
      </c>
      <c r="R2743" s="6">
        <v>126.71862346356389</v>
      </c>
      <c r="S2743" s="6">
        <v>444097.56874299998</v>
      </c>
      <c r="T2743" s="6">
        <v>37.498749546395587</v>
      </c>
      <c r="U2743" s="6" t="s">
        <v>17616</v>
      </c>
      <c r="V2743" s="6">
        <v>832</v>
      </c>
      <c r="W2743" s="6" t="s">
        <v>17625</v>
      </c>
      <c r="X2743" s="8" t="s">
        <v>17624</v>
      </c>
    </row>
    <row r="2744" spans="1:24">
      <c r="A2744" s="7" t="s">
        <v>3157</v>
      </c>
      <c r="B2744" s="6" t="s">
        <v>17616</v>
      </c>
      <c r="C2744" s="6">
        <v>40320</v>
      </c>
      <c r="D2744" s="6">
        <v>166000320</v>
      </c>
      <c r="E2744" s="6" t="s">
        <v>17616</v>
      </c>
      <c r="F2744" s="6" t="s">
        <v>17617</v>
      </c>
      <c r="G2744" s="6" t="s">
        <v>17628</v>
      </c>
      <c r="H2744" s="6" t="s">
        <v>17629</v>
      </c>
      <c r="I2744" s="6" t="s">
        <v>17630</v>
      </c>
      <c r="J2744" s="6">
        <v>2801556</v>
      </c>
      <c r="K2744" s="6" t="s">
        <v>17621</v>
      </c>
      <c r="L2744" s="6">
        <v>1</v>
      </c>
      <c r="M2744" s="6" t="s">
        <v>17622</v>
      </c>
      <c r="N2744" s="6">
        <v>0</v>
      </c>
      <c r="O2744" s="6">
        <v>20070628</v>
      </c>
      <c r="P2744" s="6" t="s">
        <v>17616</v>
      </c>
      <c r="Q2744" s="6">
        <v>173424.97165200001</v>
      </c>
      <c r="R2744" s="6">
        <v>126.70023771802582</v>
      </c>
      <c r="S2744" s="6">
        <v>444735.15125900001</v>
      </c>
      <c r="T2744" s="6">
        <v>37.504448678823337</v>
      </c>
      <c r="U2744" s="6" t="s">
        <v>17616</v>
      </c>
      <c r="V2744" s="6">
        <v>1460</v>
      </c>
      <c r="W2744" s="6" t="s">
        <v>17625</v>
      </c>
      <c r="X2744" s="8" t="s">
        <v>17624</v>
      </c>
    </row>
    <row r="2745" spans="1:24">
      <c r="A2745" s="7" t="s">
        <v>12296</v>
      </c>
      <c r="B2745" s="6" t="s">
        <v>17616</v>
      </c>
      <c r="C2745" s="6">
        <v>40321</v>
      </c>
      <c r="D2745" s="6">
        <v>166000321</v>
      </c>
      <c r="E2745" s="6" t="s">
        <v>17616</v>
      </c>
      <c r="F2745" s="6" t="s">
        <v>17617</v>
      </c>
      <c r="G2745" s="6" t="s">
        <v>17628</v>
      </c>
      <c r="H2745" s="6" t="s">
        <v>17629</v>
      </c>
      <c r="I2745" s="6" t="s">
        <v>17630</v>
      </c>
      <c r="J2745" s="6">
        <v>2801555</v>
      </c>
      <c r="K2745" s="6" t="s">
        <v>17621</v>
      </c>
      <c r="L2745" s="6">
        <v>3</v>
      </c>
      <c r="M2745" s="6" t="s">
        <v>17622</v>
      </c>
      <c r="N2745" s="6">
        <v>0</v>
      </c>
      <c r="O2745" s="6">
        <v>20070628</v>
      </c>
      <c r="P2745" s="6" t="s">
        <v>17616</v>
      </c>
      <c r="Q2745" s="6">
        <v>175046.032175</v>
      </c>
      <c r="R2745" s="6">
        <v>126.71859175281702</v>
      </c>
      <c r="S2745" s="6">
        <v>444122.80754800001</v>
      </c>
      <c r="T2745" s="6">
        <v>37.498976871107899</v>
      </c>
      <c r="U2745" s="6" t="s">
        <v>17616</v>
      </c>
      <c r="V2745" s="6">
        <v>833</v>
      </c>
      <c r="W2745" s="6" t="s">
        <v>17625</v>
      </c>
      <c r="X2745" s="8" t="s">
        <v>17624</v>
      </c>
    </row>
    <row r="2746" spans="1:24">
      <c r="A2746" s="7" t="s">
        <v>3157</v>
      </c>
      <c r="B2746" s="6" t="s">
        <v>17616</v>
      </c>
      <c r="C2746" s="6">
        <v>40322</v>
      </c>
      <c r="D2746" s="6">
        <v>166000322</v>
      </c>
      <c r="E2746" s="6" t="s">
        <v>17616</v>
      </c>
      <c r="F2746" s="6" t="s">
        <v>17617</v>
      </c>
      <c r="G2746" s="6" t="s">
        <v>17628</v>
      </c>
      <c r="H2746" s="6" t="s">
        <v>17629</v>
      </c>
      <c r="I2746" s="6" t="s">
        <v>17630</v>
      </c>
      <c r="J2746" s="6">
        <v>2801554</v>
      </c>
      <c r="K2746" s="6" t="s">
        <v>17621</v>
      </c>
      <c r="L2746" s="6">
        <v>3</v>
      </c>
      <c r="M2746" s="6" t="s">
        <v>17622</v>
      </c>
      <c r="N2746" s="6">
        <v>0</v>
      </c>
      <c r="O2746" s="6">
        <v>20070628</v>
      </c>
      <c r="P2746" s="6" t="s">
        <v>17616</v>
      </c>
      <c r="Q2746" s="6">
        <v>173458.64537400001</v>
      </c>
      <c r="R2746" s="6">
        <v>126.70061783544901</v>
      </c>
      <c r="S2746" s="6">
        <v>444754.83309500001</v>
      </c>
      <c r="T2746" s="6">
        <v>37.504626979955475</v>
      </c>
      <c r="U2746" s="6" t="s">
        <v>17616</v>
      </c>
      <c r="V2746" s="6">
        <v>1454</v>
      </c>
      <c r="W2746" s="6" t="s">
        <v>17625</v>
      </c>
      <c r="X2746" s="8" t="s">
        <v>17624</v>
      </c>
    </row>
    <row r="2747" spans="1:24">
      <c r="A2747" s="7" t="s">
        <v>11217</v>
      </c>
      <c r="B2747" s="6" t="s">
        <v>17616</v>
      </c>
      <c r="C2747" s="6">
        <v>40323</v>
      </c>
      <c r="D2747" s="6">
        <v>166000323</v>
      </c>
      <c r="E2747" s="6" t="s">
        <v>17616</v>
      </c>
      <c r="F2747" s="6" t="s">
        <v>17617</v>
      </c>
      <c r="G2747" s="6" t="s">
        <v>17628</v>
      </c>
      <c r="H2747" s="6" t="s">
        <v>17629</v>
      </c>
      <c r="I2747" s="6" t="s">
        <v>17757</v>
      </c>
      <c r="J2747" s="6">
        <v>2801553</v>
      </c>
      <c r="K2747" s="6" t="s">
        <v>17621</v>
      </c>
      <c r="L2747" s="6">
        <v>1</v>
      </c>
      <c r="M2747" s="6" t="s">
        <v>17622</v>
      </c>
      <c r="N2747" s="6">
        <v>1</v>
      </c>
      <c r="O2747" s="6">
        <v>20180804</v>
      </c>
      <c r="P2747" s="6" t="s">
        <v>17616</v>
      </c>
      <c r="Q2747" s="6">
        <v>176632.35802700001</v>
      </c>
      <c r="R2747" s="6">
        <v>126.73655072269401</v>
      </c>
      <c r="S2747" s="6">
        <v>443498.845646</v>
      </c>
      <c r="T2747" s="6">
        <v>37.493396637280171</v>
      </c>
      <c r="U2747" s="6" t="s">
        <v>17616</v>
      </c>
      <c r="V2747" s="6">
        <v>1288</v>
      </c>
      <c r="W2747" s="6" t="s">
        <v>17625</v>
      </c>
      <c r="X2747" s="8" t="s">
        <v>17624</v>
      </c>
    </row>
    <row r="2748" spans="1:24">
      <c r="A2748" s="7" t="s">
        <v>15552</v>
      </c>
      <c r="B2748" s="6" t="s">
        <v>17616</v>
      </c>
      <c r="C2748" s="6">
        <v>40324</v>
      </c>
      <c r="D2748" s="6">
        <v>166000324</v>
      </c>
      <c r="E2748" s="6" t="s">
        <v>17616</v>
      </c>
      <c r="F2748" s="6" t="s">
        <v>17617</v>
      </c>
      <c r="G2748" s="6" t="s">
        <v>17628</v>
      </c>
      <c r="H2748" s="6" t="s">
        <v>17629</v>
      </c>
      <c r="I2748" s="6" t="s">
        <v>17630</v>
      </c>
      <c r="J2748" s="6">
        <v>2801552</v>
      </c>
      <c r="K2748" s="6" t="s">
        <v>17621</v>
      </c>
      <c r="L2748" s="6">
        <v>3</v>
      </c>
      <c r="M2748" s="6" t="s">
        <v>17622</v>
      </c>
      <c r="N2748" s="6">
        <v>0</v>
      </c>
      <c r="O2748" s="6">
        <v>20070628</v>
      </c>
      <c r="P2748" s="6" t="s">
        <v>17616</v>
      </c>
      <c r="Q2748" s="6">
        <v>175135.31738399999</v>
      </c>
      <c r="R2748" s="6">
        <v>126.71960264361773</v>
      </c>
      <c r="S2748" s="6">
        <v>444087.3186</v>
      </c>
      <c r="T2748" s="6">
        <v>37.498659533629485</v>
      </c>
      <c r="U2748" s="6" t="s">
        <v>17616</v>
      </c>
      <c r="V2748" s="6">
        <v>1553</v>
      </c>
      <c r="W2748" s="6" t="s">
        <v>17625</v>
      </c>
      <c r="X2748" s="8" t="s">
        <v>17624</v>
      </c>
    </row>
    <row r="2749" spans="1:24">
      <c r="A2749" s="7" t="s">
        <v>2397</v>
      </c>
      <c r="B2749" s="6" t="s">
        <v>17616</v>
      </c>
      <c r="C2749" s="6">
        <v>40328</v>
      </c>
      <c r="D2749" s="6">
        <v>166000328</v>
      </c>
      <c r="E2749" s="6" t="s">
        <v>17616</v>
      </c>
      <c r="F2749" s="6" t="s">
        <v>17617</v>
      </c>
      <c r="G2749" s="6" t="s">
        <v>17628</v>
      </c>
      <c r="H2749" s="6" t="s">
        <v>17629</v>
      </c>
      <c r="I2749" s="6" t="s">
        <v>17630</v>
      </c>
      <c r="J2749" s="6">
        <v>2801549</v>
      </c>
      <c r="K2749" s="6" t="s">
        <v>17621</v>
      </c>
      <c r="L2749" s="6">
        <v>2</v>
      </c>
      <c r="M2749" s="6" t="s">
        <v>17622</v>
      </c>
      <c r="N2749" s="6">
        <v>1</v>
      </c>
      <c r="O2749" s="6">
        <v>20151127</v>
      </c>
      <c r="P2749" s="6" t="s">
        <v>17616</v>
      </c>
      <c r="Q2749" s="6">
        <v>175486.97039900001</v>
      </c>
      <c r="R2749" s="6">
        <v>126.72358320709496</v>
      </c>
      <c r="S2749" s="6">
        <v>443971.013622</v>
      </c>
      <c r="T2749" s="6">
        <v>37.497621061621089</v>
      </c>
      <c r="U2749" s="6" t="s">
        <v>17616</v>
      </c>
      <c r="V2749" s="6">
        <v>1238</v>
      </c>
      <c r="W2749" s="6" t="s">
        <v>17625</v>
      </c>
      <c r="X2749" s="8" t="s">
        <v>17624</v>
      </c>
    </row>
    <row r="2750" spans="1:24">
      <c r="A2750" s="7" t="s">
        <v>1300</v>
      </c>
      <c r="B2750" s="6" t="s">
        <v>17648</v>
      </c>
      <c r="C2750" s="6">
        <v>40329</v>
      </c>
      <c r="D2750" s="6">
        <v>166000329</v>
      </c>
      <c r="E2750" s="6" t="s">
        <v>17616</v>
      </c>
      <c r="F2750" s="6" t="s">
        <v>17617</v>
      </c>
      <c r="G2750" s="6" t="s">
        <v>17628</v>
      </c>
      <c r="H2750" s="6" t="s">
        <v>17629</v>
      </c>
      <c r="I2750" s="6" t="s">
        <v>17757</v>
      </c>
      <c r="J2750" s="6">
        <v>2801548</v>
      </c>
      <c r="K2750" s="6" t="s">
        <v>17621</v>
      </c>
      <c r="L2750" s="6">
        <v>1</v>
      </c>
      <c r="M2750" s="6" t="s">
        <v>17622</v>
      </c>
      <c r="N2750" s="6">
        <v>1</v>
      </c>
      <c r="O2750" s="6">
        <v>20120214</v>
      </c>
      <c r="P2750" s="6" t="s">
        <v>17616</v>
      </c>
      <c r="Q2750" s="6">
        <v>176564.090459</v>
      </c>
      <c r="R2750" s="6">
        <v>126.73577726429392</v>
      </c>
      <c r="S2750" s="6">
        <v>443546.01298200001</v>
      </c>
      <c r="T2750" s="6">
        <v>37.493819876529209</v>
      </c>
      <c r="U2750" s="6" t="s">
        <v>17616</v>
      </c>
      <c r="V2750" s="6">
        <v>870</v>
      </c>
      <c r="W2750" s="6" t="s">
        <v>17625</v>
      </c>
      <c r="X2750" s="8" t="s">
        <v>17624</v>
      </c>
    </row>
    <row r="2751" spans="1:24">
      <c r="A2751" s="7" t="s">
        <v>1011</v>
      </c>
      <c r="B2751" s="6" t="s">
        <v>17616</v>
      </c>
      <c r="C2751" s="6">
        <v>40331</v>
      </c>
      <c r="D2751" s="6">
        <v>166000331</v>
      </c>
      <c r="E2751" s="6" t="s">
        <v>17616</v>
      </c>
      <c r="F2751" s="6" t="s">
        <v>17617</v>
      </c>
      <c r="G2751" s="6" t="s">
        <v>17628</v>
      </c>
      <c r="H2751" s="6" t="s">
        <v>17629</v>
      </c>
      <c r="I2751" s="6" t="s">
        <v>17630</v>
      </c>
      <c r="J2751" s="6">
        <v>2801546</v>
      </c>
      <c r="K2751" s="6" t="s">
        <v>17621</v>
      </c>
      <c r="L2751" s="6">
        <v>2</v>
      </c>
      <c r="M2751" s="6" t="s">
        <v>17622</v>
      </c>
      <c r="N2751" s="6">
        <v>0</v>
      </c>
      <c r="O2751" s="6">
        <v>20070628</v>
      </c>
      <c r="P2751" s="6" t="s">
        <v>17616</v>
      </c>
      <c r="Q2751" s="6">
        <v>173567.91763000001</v>
      </c>
      <c r="R2751" s="6">
        <v>126.70185473990395</v>
      </c>
      <c r="S2751" s="6">
        <v>444724.30169400002</v>
      </c>
      <c r="T2751" s="6">
        <v>37.504355037625778</v>
      </c>
      <c r="U2751" s="6" t="s">
        <v>17616</v>
      </c>
      <c r="V2751" s="6">
        <v>638</v>
      </c>
      <c r="W2751" s="6" t="s">
        <v>17716</v>
      </c>
      <c r="X2751" s="8" t="s">
        <v>17624</v>
      </c>
    </row>
    <row r="2752" spans="1:24">
      <c r="A2752" s="7" t="s">
        <v>15645</v>
      </c>
      <c r="B2752" s="6" t="s">
        <v>17616</v>
      </c>
      <c r="C2752" s="6">
        <v>40332</v>
      </c>
      <c r="D2752" s="6">
        <v>166000332</v>
      </c>
      <c r="E2752" s="6" t="s">
        <v>17616</v>
      </c>
      <c r="F2752" s="6" t="s">
        <v>17617</v>
      </c>
      <c r="G2752" s="6" t="s">
        <v>17628</v>
      </c>
      <c r="H2752" s="6" t="s">
        <v>17629</v>
      </c>
      <c r="I2752" s="6" t="s">
        <v>17757</v>
      </c>
      <c r="J2752" s="6">
        <v>2801545</v>
      </c>
      <c r="K2752" s="6" t="s">
        <v>17621</v>
      </c>
      <c r="L2752" s="6">
        <v>1</v>
      </c>
      <c r="M2752" s="6" t="s">
        <v>17622</v>
      </c>
      <c r="N2752" s="6">
        <v>1</v>
      </c>
      <c r="O2752" s="6">
        <v>20180804</v>
      </c>
      <c r="P2752" s="6" t="s">
        <v>17616</v>
      </c>
      <c r="Q2752" s="6">
        <v>176623.059794</v>
      </c>
      <c r="R2752" s="6">
        <v>126.73644461671348</v>
      </c>
      <c r="S2752" s="6">
        <v>443529.11730400001</v>
      </c>
      <c r="T2752" s="6">
        <v>37.49366914608445</v>
      </c>
      <c r="U2752" s="6" t="s">
        <v>17616</v>
      </c>
      <c r="V2752" s="6">
        <v>1255</v>
      </c>
      <c r="W2752" s="6" t="s">
        <v>17625</v>
      </c>
      <c r="X2752" s="8" t="s">
        <v>17624</v>
      </c>
    </row>
    <row r="2753" spans="1:24">
      <c r="A2753" s="7" t="s">
        <v>1011</v>
      </c>
      <c r="B2753" s="6" t="s">
        <v>17616</v>
      </c>
      <c r="C2753" s="6">
        <v>40333</v>
      </c>
      <c r="D2753" s="6">
        <v>166000333</v>
      </c>
      <c r="E2753" s="6" t="s">
        <v>17616</v>
      </c>
      <c r="F2753" s="6" t="s">
        <v>17617</v>
      </c>
      <c r="G2753" s="6" t="s">
        <v>17628</v>
      </c>
      <c r="H2753" s="6" t="s">
        <v>17629</v>
      </c>
      <c r="I2753" s="6" t="s">
        <v>17630</v>
      </c>
      <c r="J2753" s="6">
        <v>2801544</v>
      </c>
      <c r="K2753" s="6" t="s">
        <v>17621</v>
      </c>
      <c r="L2753" s="6">
        <v>2</v>
      </c>
      <c r="M2753" s="6" t="s">
        <v>17622</v>
      </c>
      <c r="N2753" s="6">
        <v>0</v>
      </c>
      <c r="O2753" s="6">
        <v>20070628</v>
      </c>
      <c r="P2753" s="6" t="s">
        <v>17616</v>
      </c>
      <c r="Q2753" s="6">
        <v>173556.98884800001</v>
      </c>
      <c r="R2753" s="6">
        <v>126.70173045083524</v>
      </c>
      <c r="S2753" s="6">
        <v>444743.49457899999</v>
      </c>
      <c r="T2753" s="6">
        <v>37.504527649200213</v>
      </c>
      <c r="U2753" s="6" t="s">
        <v>17616</v>
      </c>
      <c r="V2753" s="6">
        <v>2277</v>
      </c>
      <c r="W2753" s="6" t="s">
        <v>17716</v>
      </c>
      <c r="X2753" s="8" t="s">
        <v>17624</v>
      </c>
    </row>
    <row r="2754" spans="1:24">
      <c r="A2754" s="7" t="s">
        <v>11799</v>
      </c>
      <c r="B2754" s="6" t="s">
        <v>17616</v>
      </c>
      <c r="C2754" s="6">
        <v>40334</v>
      </c>
      <c r="D2754" s="6">
        <v>166000334</v>
      </c>
      <c r="E2754" s="6" t="s">
        <v>17616</v>
      </c>
      <c r="F2754" s="6" t="s">
        <v>17617</v>
      </c>
      <c r="G2754" s="6" t="s">
        <v>17628</v>
      </c>
      <c r="H2754" s="6" t="s">
        <v>17629</v>
      </c>
      <c r="I2754" s="6" t="s">
        <v>17630</v>
      </c>
      <c r="J2754" s="6">
        <v>2801543</v>
      </c>
      <c r="K2754" s="6" t="s">
        <v>17621</v>
      </c>
      <c r="L2754" s="6">
        <v>2</v>
      </c>
      <c r="M2754" s="6" t="s">
        <v>17622</v>
      </c>
      <c r="N2754" s="6">
        <v>0</v>
      </c>
      <c r="O2754" s="6">
        <v>20070628</v>
      </c>
      <c r="P2754" s="6" t="s">
        <v>17616</v>
      </c>
      <c r="Q2754" s="6">
        <v>174153.11917600001</v>
      </c>
      <c r="R2754" s="6">
        <v>126.70848053456183</v>
      </c>
      <c r="S2754" s="6">
        <v>444510.45805800002</v>
      </c>
      <c r="T2754" s="6">
        <v>37.502444938009695</v>
      </c>
      <c r="U2754" s="6" t="s">
        <v>17616</v>
      </c>
      <c r="V2754" s="6">
        <v>1517</v>
      </c>
      <c r="W2754" s="6" t="s">
        <v>17625</v>
      </c>
      <c r="X2754" s="8" t="s">
        <v>17624</v>
      </c>
    </row>
    <row r="2755" spans="1:24">
      <c r="A2755" s="7" t="s">
        <v>2397</v>
      </c>
      <c r="B2755" s="6" t="s">
        <v>17616</v>
      </c>
      <c r="C2755" s="6">
        <v>40336</v>
      </c>
      <c r="D2755" s="6">
        <v>166000336</v>
      </c>
      <c r="E2755" s="6" t="s">
        <v>17616</v>
      </c>
      <c r="F2755" s="6" t="s">
        <v>17617</v>
      </c>
      <c r="G2755" s="6" t="s">
        <v>17618</v>
      </c>
      <c r="H2755" s="6" t="s">
        <v>17629</v>
      </c>
      <c r="I2755" s="6" t="s">
        <v>17630</v>
      </c>
      <c r="J2755" s="6">
        <v>2801541</v>
      </c>
      <c r="K2755" s="6" t="s">
        <v>17621</v>
      </c>
      <c r="L2755" s="6">
        <v>2</v>
      </c>
      <c r="M2755" s="6" t="s">
        <v>17622</v>
      </c>
      <c r="N2755" s="6">
        <v>1</v>
      </c>
      <c r="O2755" s="6">
        <v>20151127</v>
      </c>
      <c r="P2755" s="6" t="s">
        <v>17616</v>
      </c>
      <c r="Q2755" s="6">
        <v>175426.71227300001</v>
      </c>
      <c r="R2755" s="6">
        <v>126.7229004748293</v>
      </c>
      <c r="S2755" s="6">
        <v>444010.16882999998</v>
      </c>
      <c r="T2755" s="6">
        <v>37.49797224049486</v>
      </c>
      <c r="U2755" s="6" t="s">
        <v>17616</v>
      </c>
      <c r="V2755" s="6">
        <v>1230</v>
      </c>
      <c r="W2755" s="6" t="s">
        <v>17625</v>
      </c>
      <c r="X2755" s="8" t="s">
        <v>17624</v>
      </c>
    </row>
    <row r="2756" spans="1:24">
      <c r="A2756" s="7" t="s">
        <v>12699</v>
      </c>
      <c r="B2756" s="6" t="s">
        <v>17616</v>
      </c>
      <c r="C2756" s="6">
        <v>40337</v>
      </c>
      <c r="D2756" s="6">
        <v>166000337</v>
      </c>
      <c r="E2756" s="6" t="s">
        <v>17616</v>
      </c>
      <c r="F2756" s="6" t="s">
        <v>17617</v>
      </c>
      <c r="G2756" s="6" t="s">
        <v>17628</v>
      </c>
      <c r="H2756" s="6" t="s">
        <v>17629</v>
      </c>
      <c r="I2756" s="6" t="s">
        <v>17757</v>
      </c>
      <c r="J2756" s="6">
        <v>2801540</v>
      </c>
      <c r="K2756" s="6" t="s">
        <v>17621</v>
      </c>
      <c r="L2756" s="6">
        <v>1</v>
      </c>
      <c r="M2756" s="6" t="s">
        <v>17622</v>
      </c>
      <c r="N2756" s="6">
        <v>0</v>
      </c>
      <c r="O2756" s="6">
        <v>20070628</v>
      </c>
      <c r="P2756" s="6" t="s">
        <v>17616</v>
      </c>
      <c r="Q2756" s="6">
        <v>176527.766806</v>
      </c>
      <c r="R2756" s="6">
        <v>126.7353652985695</v>
      </c>
      <c r="S2756" s="6">
        <v>443584.31495199999</v>
      </c>
      <c r="T2756" s="6">
        <v>37.494164048873998</v>
      </c>
      <c r="U2756" s="6" t="s">
        <v>17616</v>
      </c>
      <c r="V2756" s="6">
        <v>1295</v>
      </c>
      <c r="W2756" s="6" t="s">
        <v>17625</v>
      </c>
      <c r="X2756" s="8" t="s">
        <v>17624</v>
      </c>
    </row>
    <row r="2757" spans="1:24">
      <c r="A2757" s="7" t="s">
        <v>15642</v>
      </c>
      <c r="B2757" s="6" t="s">
        <v>17616</v>
      </c>
      <c r="C2757" s="6">
        <v>40338</v>
      </c>
      <c r="D2757" s="6">
        <v>166000338</v>
      </c>
      <c r="E2757" s="6" t="s">
        <v>17616</v>
      </c>
      <c r="F2757" s="6" t="s">
        <v>17617</v>
      </c>
      <c r="G2757" s="6" t="s">
        <v>17628</v>
      </c>
      <c r="H2757" s="6" t="s">
        <v>17629</v>
      </c>
      <c r="I2757" s="6" t="s">
        <v>17630</v>
      </c>
      <c r="J2757" s="6">
        <v>2801539</v>
      </c>
      <c r="K2757" s="6" t="s">
        <v>17621</v>
      </c>
      <c r="L2757" s="6">
        <v>1</v>
      </c>
      <c r="M2757" s="6" t="s">
        <v>17622</v>
      </c>
      <c r="N2757" s="6">
        <v>0</v>
      </c>
      <c r="O2757" s="6">
        <v>20070628</v>
      </c>
      <c r="P2757" s="6" t="s">
        <v>17616</v>
      </c>
      <c r="Q2757" s="6">
        <v>175603.06246700001</v>
      </c>
      <c r="R2757" s="6">
        <v>126.72489663159726</v>
      </c>
      <c r="S2757" s="6">
        <v>443952.61629999999</v>
      </c>
      <c r="T2757" s="6">
        <v>37.497458384978827</v>
      </c>
      <c r="U2757" s="6" t="s">
        <v>17616</v>
      </c>
      <c r="V2757" s="6">
        <v>1247</v>
      </c>
      <c r="W2757" s="6" t="s">
        <v>17625</v>
      </c>
      <c r="X2757" s="8" t="s">
        <v>17624</v>
      </c>
    </row>
    <row r="2758" spans="1:24">
      <c r="A2758" s="7" t="s">
        <v>12699</v>
      </c>
      <c r="B2758" s="6" t="s">
        <v>17616</v>
      </c>
      <c r="C2758" s="6">
        <v>40339</v>
      </c>
      <c r="D2758" s="6">
        <v>166000339</v>
      </c>
      <c r="E2758" s="6" t="s">
        <v>17616</v>
      </c>
      <c r="F2758" s="6" t="s">
        <v>17617</v>
      </c>
      <c r="G2758" s="6" t="s">
        <v>17628</v>
      </c>
      <c r="H2758" s="6" t="s">
        <v>17629</v>
      </c>
      <c r="I2758" s="6" t="s">
        <v>17757</v>
      </c>
      <c r="J2758" s="6">
        <v>2801538</v>
      </c>
      <c r="K2758" s="6" t="s">
        <v>17621</v>
      </c>
      <c r="L2758" s="6">
        <v>1</v>
      </c>
      <c r="M2758" s="6" t="s">
        <v>17622</v>
      </c>
      <c r="N2758" s="6">
        <v>0</v>
      </c>
      <c r="O2758" s="6">
        <v>20070628</v>
      </c>
      <c r="P2758" s="6" t="s">
        <v>17616</v>
      </c>
      <c r="Q2758" s="6">
        <v>176541.20606699999</v>
      </c>
      <c r="R2758" s="6">
        <v>126.73551732793035</v>
      </c>
      <c r="S2758" s="6">
        <v>443582.43815499998</v>
      </c>
      <c r="T2758" s="6">
        <v>37.494147481369573</v>
      </c>
      <c r="U2758" s="6" t="s">
        <v>17616</v>
      </c>
      <c r="V2758" s="6">
        <v>1294</v>
      </c>
      <c r="W2758" s="6" t="s">
        <v>17625</v>
      </c>
      <c r="X2758" s="8" t="s">
        <v>17624</v>
      </c>
    </row>
    <row r="2759" spans="1:24">
      <c r="A2759" s="7" t="s">
        <v>12296</v>
      </c>
      <c r="B2759" s="6" t="s">
        <v>17616</v>
      </c>
      <c r="C2759" s="6">
        <v>40340</v>
      </c>
      <c r="D2759" s="6">
        <v>166000340</v>
      </c>
      <c r="E2759" s="6" t="s">
        <v>17616</v>
      </c>
      <c r="F2759" s="6" t="s">
        <v>17617</v>
      </c>
      <c r="G2759" s="6" t="s">
        <v>17628</v>
      </c>
      <c r="H2759" s="6" t="s">
        <v>17629</v>
      </c>
      <c r="I2759" s="6" t="s">
        <v>17630</v>
      </c>
      <c r="J2759" s="6">
        <v>2801537</v>
      </c>
      <c r="K2759" s="6" t="s">
        <v>17621</v>
      </c>
      <c r="L2759" s="6">
        <v>2</v>
      </c>
      <c r="M2759" s="6" t="s">
        <v>17622</v>
      </c>
      <c r="N2759" s="6">
        <v>0</v>
      </c>
      <c r="O2759" s="6">
        <v>20070628</v>
      </c>
      <c r="P2759" s="6" t="s">
        <v>17616</v>
      </c>
      <c r="Q2759" s="6">
        <v>175072.81333</v>
      </c>
      <c r="R2759" s="6">
        <v>126.71889279973567</v>
      </c>
      <c r="S2759" s="6">
        <v>444176.10879099998</v>
      </c>
      <c r="T2759" s="6">
        <v>37.499457833771395</v>
      </c>
      <c r="U2759" s="6" t="s">
        <v>17616</v>
      </c>
      <c r="V2759" s="6">
        <v>1552</v>
      </c>
      <c r="W2759" s="6" t="s">
        <v>17625</v>
      </c>
      <c r="X2759" s="8" t="s">
        <v>17624</v>
      </c>
    </row>
    <row r="2760" spans="1:24">
      <c r="A2760" s="7" t="s">
        <v>2409</v>
      </c>
      <c r="B2760" s="6" t="s">
        <v>17616</v>
      </c>
      <c r="C2760" s="6">
        <v>40341</v>
      </c>
      <c r="D2760" s="6">
        <v>166000341</v>
      </c>
      <c r="E2760" s="6" t="s">
        <v>17616</v>
      </c>
      <c r="F2760" s="6" t="s">
        <v>17617</v>
      </c>
      <c r="G2760" s="6" t="s">
        <v>17632</v>
      </c>
      <c r="H2760" s="6" t="s">
        <v>17629</v>
      </c>
      <c r="I2760" s="6" t="s">
        <v>17630</v>
      </c>
      <c r="J2760" s="6">
        <v>2801536</v>
      </c>
      <c r="K2760" s="6" t="s">
        <v>17621</v>
      </c>
      <c r="L2760" s="6">
        <v>2</v>
      </c>
      <c r="M2760" s="6" t="s">
        <v>17622</v>
      </c>
      <c r="N2760" s="6">
        <v>0</v>
      </c>
      <c r="O2760" s="6">
        <v>20070628</v>
      </c>
      <c r="P2760" s="6" t="s">
        <v>17616</v>
      </c>
      <c r="Q2760" s="6">
        <v>174817.32506900001</v>
      </c>
      <c r="R2760" s="6">
        <v>126.7160000501562</v>
      </c>
      <c r="S2760" s="6">
        <v>444278.79690700001</v>
      </c>
      <c r="T2760" s="6">
        <v>37.500376093803517</v>
      </c>
      <c r="U2760" s="6" t="s">
        <v>17616</v>
      </c>
      <c r="V2760" s="6">
        <v>826</v>
      </c>
      <c r="W2760" s="6" t="s">
        <v>17634</v>
      </c>
      <c r="X2760" s="8" t="s">
        <v>17624</v>
      </c>
    </row>
    <row r="2761" spans="1:24">
      <c r="A2761" s="7" t="s">
        <v>11872</v>
      </c>
      <c r="B2761" s="6" t="s">
        <v>17616</v>
      </c>
      <c r="C2761" s="6">
        <v>40342</v>
      </c>
      <c r="D2761" s="6">
        <v>166000342</v>
      </c>
      <c r="E2761" s="6" t="s">
        <v>17616</v>
      </c>
      <c r="F2761" s="6" t="s">
        <v>17617</v>
      </c>
      <c r="G2761" s="6" t="s">
        <v>17628</v>
      </c>
      <c r="H2761" s="6" t="s">
        <v>17629</v>
      </c>
      <c r="I2761" s="6" t="s">
        <v>17757</v>
      </c>
      <c r="J2761" s="6">
        <v>2801535</v>
      </c>
      <c r="K2761" s="6" t="s">
        <v>17621</v>
      </c>
      <c r="L2761" s="6">
        <v>1</v>
      </c>
      <c r="M2761" s="6" t="s">
        <v>17622</v>
      </c>
      <c r="N2761" s="6">
        <v>1</v>
      </c>
      <c r="O2761" s="6">
        <v>20100816</v>
      </c>
      <c r="P2761" s="6" t="s">
        <v>17616</v>
      </c>
      <c r="Q2761" s="6">
        <v>176761.78850699999</v>
      </c>
      <c r="R2761" s="6">
        <v>126.73801381877931</v>
      </c>
      <c r="S2761" s="6">
        <v>443513.758149</v>
      </c>
      <c r="T2761" s="6">
        <v>37.493534270729008</v>
      </c>
      <c r="U2761" s="6" t="s">
        <v>17616</v>
      </c>
      <c r="V2761" s="6">
        <v>1285</v>
      </c>
      <c r="W2761" s="6" t="s">
        <v>17625</v>
      </c>
      <c r="X2761" s="8" t="s">
        <v>17624</v>
      </c>
    </row>
    <row r="2762" spans="1:24">
      <c r="A2762" s="7" t="s">
        <v>11799</v>
      </c>
      <c r="B2762" s="6" t="s">
        <v>17616</v>
      </c>
      <c r="C2762" s="6">
        <v>40343</v>
      </c>
      <c r="D2762" s="6">
        <v>166000343</v>
      </c>
      <c r="E2762" s="6" t="s">
        <v>17616</v>
      </c>
      <c r="F2762" s="6" t="s">
        <v>17617</v>
      </c>
      <c r="G2762" s="6" t="s">
        <v>17628</v>
      </c>
      <c r="H2762" s="6" t="s">
        <v>17629</v>
      </c>
      <c r="I2762" s="6" t="s">
        <v>17630</v>
      </c>
      <c r="J2762" s="6">
        <v>2801534</v>
      </c>
      <c r="K2762" s="6" t="s">
        <v>17621</v>
      </c>
      <c r="L2762" s="6">
        <v>3</v>
      </c>
      <c r="M2762" s="6" t="s">
        <v>17622</v>
      </c>
      <c r="N2762" s="6">
        <v>0</v>
      </c>
      <c r="O2762" s="6">
        <v>20070628</v>
      </c>
      <c r="P2762" s="6" t="s">
        <v>17616</v>
      </c>
      <c r="Q2762" s="6">
        <v>174173.11666299999</v>
      </c>
      <c r="R2762" s="6">
        <v>126.70870535580073</v>
      </c>
      <c r="S2762" s="6">
        <v>444548.32107800001</v>
      </c>
      <c r="T2762" s="6">
        <v>37.502786639498716</v>
      </c>
      <c r="U2762" s="6" t="s">
        <v>17616</v>
      </c>
      <c r="V2762" s="6">
        <v>1523</v>
      </c>
      <c r="W2762" s="6" t="s">
        <v>17625</v>
      </c>
      <c r="X2762" s="8" t="s">
        <v>17624</v>
      </c>
    </row>
    <row r="2763" spans="1:24">
      <c r="A2763" s="7" t="s">
        <v>11950</v>
      </c>
      <c r="B2763" s="6" t="s">
        <v>17616</v>
      </c>
      <c r="C2763" s="6">
        <v>40344</v>
      </c>
      <c r="D2763" s="6">
        <v>166000344</v>
      </c>
      <c r="E2763" s="6" t="s">
        <v>17616</v>
      </c>
      <c r="F2763" s="6" t="s">
        <v>17617</v>
      </c>
      <c r="G2763" s="6" t="s">
        <v>17628</v>
      </c>
      <c r="H2763" s="6" t="s">
        <v>17629</v>
      </c>
      <c r="I2763" s="6" t="s">
        <v>17630</v>
      </c>
      <c r="J2763" s="6">
        <v>2801533</v>
      </c>
      <c r="K2763" s="6" t="s">
        <v>17621</v>
      </c>
      <c r="L2763" s="6">
        <v>1</v>
      </c>
      <c r="M2763" s="6" t="s">
        <v>17622</v>
      </c>
      <c r="N2763" s="6">
        <v>0</v>
      </c>
      <c r="O2763" s="6">
        <v>20070628</v>
      </c>
      <c r="P2763" s="6" t="s">
        <v>17616</v>
      </c>
      <c r="Q2763" s="6">
        <v>175624.93594</v>
      </c>
      <c r="R2763" s="6">
        <v>126.72514282831254</v>
      </c>
      <c r="S2763" s="6">
        <v>443987.44148199999</v>
      </c>
      <c r="T2763" s="6">
        <v>37.497772734815371</v>
      </c>
      <c r="U2763" s="6" t="s">
        <v>17616</v>
      </c>
      <c r="V2763" s="6">
        <v>1249</v>
      </c>
      <c r="W2763" s="6" t="s">
        <v>17625</v>
      </c>
      <c r="X2763" s="8" t="s">
        <v>17624</v>
      </c>
    </row>
    <row r="2764" spans="1:24">
      <c r="A2764" s="7" t="s">
        <v>12926</v>
      </c>
      <c r="B2764" s="6" t="s">
        <v>17616</v>
      </c>
      <c r="C2764" s="6">
        <v>40345</v>
      </c>
      <c r="D2764" s="6">
        <v>166000345</v>
      </c>
      <c r="E2764" s="6" t="s">
        <v>17616</v>
      </c>
      <c r="F2764" s="6" t="s">
        <v>17617</v>
      </c>
      <c r="G2764" s="6" t="s">
        <v>17628</v>
      </c>
      <c r="H2764" s="6" t="s">
        <v>17629</v>
      </c>
      <c r="I2764" s="6" t="s">
        <v>17757</v>
      </c>
      <c r="J2764" s="6">
        <v>2801532</v>
      </c>
      <c r="K2764" s="6" t="s">
        <v>17621</v>
      </c>
      <c r="L2764" s="6">
        <v>1</v>
      </c>
      <c r="M2764" s="6" t="s">
        <v>17622</v>
      </c>
      <c r="N2764" s="6">
        <v>1</v>
      </c>
      <c r="O2764" s="6">
        <v>20090930</v>
      </c>
      <c r="P2764" s="6" t="s">
        <v>17616</v>
      </c>
      <c r="Q2764" s="6">
        <v>176905.938177</v>
      </c>
      <c r="R2764" s="6">
        <v>126.73964424361904</v>
      </c>
      <c r="S2764" s="6">
        <v>443500.642459</v>
      </c>
      <c r="T2764" s="6">
        <v>37.493419723795462</v>
      </c>
      <c r="U2764" s="6" t="s">
        <v>17616</v>
      </c>
      <c r="V2764" s="6">
        <v>1286</v>
      </c>
      <c r="W2764" s="6" t="s">
        <v>17625</v>
      </c>
      <c r="X2764" s="8" t="s">
        <v>17624</v>
      </c>
    </row>
    <row r="2765" spans="1:24">
      <c r="A2765" s="7" t="s">
        <v>10770</v>
      </c>
      <c r="B2765" s="6" t="s">
        <v>17616</v>
      </c>
      <c r="C2765" s="6">
        <v>40351</v>
      </c>
      <c r="D2765" s="6">
        <v>166000351</v>
      </c>
      <c r="E2765" s="6" t="s">
        <v>17616</v>
      </c>
      <c r="F2765" s="6" t="s">
        <v>17617</v>
      </c>
      <c r="G2765" s="6" t="s">
        <v>17632</v>
      </c>
      <c r="H2765" s="6" t="s">
        <v>17629</v>
      </c>
      <c r="I2765" s="6" t="s">
        <v>17630</v>
      </c>
      <c r="J2765" s="6">
        <v>2801529</v>
      </c>
      <c r="K2765" s="6" t="s">
        <v>17621</v>
      </c>
      <c r="L2765" s="6">
        <v>3</v>
      </c>
      <c r="M2765" s="6" t="s">
        <v>17622</v>
      </c>
      <c r="N2765" s="6">
        <v>0</v>
      </c>
      <c r="O2765" s="6">
        <v>20070628</v>
      </c>
      <c r="P2765" s="6" t="s">
        <v>17616</v>
      </c>
      <c r="Q2765" s="6">
        <v>173906.00000100001</v>
      </c>
      <c r="R2765" s="6">
        <v>126.70567813447971</v>
      </c>
      <c r="S2765" s="6">
        <v>444727.27388400002</v>
      </c>
      <c r="T2765" s="6">
        <v>37.504391453509257</v>
      </c>
      <c r="U2765" s="6" t="s">
        <v>17616</v>
      </c>
      <c r="V2765" s="6">
        <v>842</v>
      </c>
      <c r="W2765" s="6" t="s">
        <v>17716</v>
      </c>
      <c r="X2765" s="8" t="s">
        <v>17624</v>
      </c>
    </row>
    <row r="2766" spans="1:24">
      <c r="A2766" s="7" t="s">
        <v>13405</v>
      </c>
      <c r="B2766" s="6" t="s">
        <v>17616</v>
      </c>
      <c r="C2766" s="6">
        <v>40354</v>
      </c>
      <c r="D2766" s="6">
        <v>166000354</v>
      </c>
      <c r="E2766" s="6" t="s">
        <v>17616</v>
      </c>
      <c r="F2766" s="6" t="s">
        <v>17617</v>
      </c>
      <c r="G2766" s="6" t="s">
        <v>17628</v>
      </c>
      <c r="H2766" s="6" t="s">
        <v>17629</v>
      </c>
      <c r="I2766" s="6" t="s">
        <v>17630</v>
      </c>
      <c r="J2766" s="6">
        <v>2801528</v>
      </c>
      <c r="K2766" s="6" t="s">
        <v>17621</v>
      </c>
      <c r="L2766" s="6">
        <v>2</v>
      </c>
      <c r="M2766" s="6" t="s">
        <v>17622</v>
      </c>
      <c r="N2766" s="6">
        <v>0</v>
      </c>
      <c r="O2766" s="6">
        <v>20070628</v>
      </c>
      <c r="P2766" s="6" t="s">
        <v>17616</v>
      </c>
      <c r="Q2766" s="6">
        <v>174160.05582400001</v>
      </c>
      <c r="R2766" s="6">
        <v>126.70855490539293</v>
      </c>
      <c r="S2766" s="6">
        <v>444626.25681400002</v>
      </c>
      <c r="T2766" s="6">
        <v>37.503488463767653</v>
      </c>
      <c r="U2766" s="6" t="s">
        <v>17616</v>
      </c>
      <c r="V2766" s="6">
        <v>1516</v>
      </c>
      <c r="W2766" s="6" t="s">
        <v>17625</v>
      </c>
      <c r="X2766" s="8" t="s">
        <v>17624</v>
      </c>
    </row>
    <row r="2767" spans="1:24">
      <c r="A2767" s="7" t="s">
        <v>6969</v>
      </c>
      <c r="B2767" s="6" t="s">
        <v>17616</v>
      </c>
      <c r="C2767" s="6">
        <v>40356</v>
      </c>
      <c r="D2767" s="6">
        <v>166000356</v>
      </c>
      <c r="E2767" s="6" t="s">
        <v>17616</v>
      </c>
      <c r="F2767" s="6" t="s">
        <v>17617</v>
      </c>
      <c r="G2767" s="6" t="s">
        <v>17632</v>
      </c>
      <c r="H2767" s="6" t="s">
        <v>17629</v>
      </c>
      <c r="I2767" s="6" t="s">
        <v>17657</v>
      </c>
      <c r="J2767" s="6">
        <v>2801527</v>
      </c>
      <c r="K2767" s="6" t="s">
        <v>17621</v>
      </c>
      <c r="L2767" s="6">
        <v>3</v>
      </c>
      <c r="M2767" s="6" t="s">
        <v>17622</v>
      </c>
      <c r="N2767" s="6">
        <v>1</v>
      </c>
      <c r="O2767" s="6">
        <v>20140930</v>
      </c>
      <c r="P2767" s="6" t="s">
        <v>17616</v>
      </c>
      <c r="Q2767" s="6">
        <v>173988.95441999999</v>
      </c>
      <c r="R2767" s="6">
        <v>126.70661760295332</v>
      </c>
      <c r="S2767" s="6">
        <v>444690.44073099998</v>
      </c>
      <c r="T2767" s="6">
        <v>37.504061937559101</v>
      </c>
      <c r="U2767" s="6" t="s">
        <v>17616</v>
      </c>
      <c r="V2767" s="6">
        <v>841</v>
      </c>
      <c r="W2767" s="6" t="s">
        <v>17717</v>
      </c>
      <c r="X2767" s="8" t="s">
        <v>17624</v>
      </c>
    </row>
    <row r="2768" spans="1:24">
      <c r="A2768" s="7" t="s">
        <v>11220</v>
      </c>
      <c r="B2768" s="6" t="s">
        <v>17616</v>
      </c>
      <c r="C2768" s="6">
        <v>40357</v>
      </c>
      <c r="D2768" s="6">
        <v>166000357</v>
      </c>
      <c r="E2768" s="6" t="s">
        <v>17616</v>
      </c>
      <c r="F2768" s="6" t="s">
        <v>17617</v>
      </c>
      <c r="G2768" s="6" t="s">
        <v>17628</v>
      </c>
      <c r="H2768" s="6" t="s">
        <v>17629</v>
      </c>
      <c r="I2768" s="6" t="s">
        <v>17757</v>
      </c>
      <c r="J2768" s="6">
        <v>2801526</v>
      </c>
      <c r="K2768" s="6" t="s">
        <v>17621</v>
      </c>
      <c r="L2768" s="6">
        <v>1</v>
      </c>
      <c r="M2768" s="6" t="s">
        <v>17622</v>
      </c>
      <c r="N2768" s="6">
        <v>0</v>
      </c>
      <c r="O2768" s="6">
        <v>20070628</v>
      </c>
      <c r="P2768" s="6" t="s">
        <v>17616</v>
      </c>
      <c r="Q2768" s="6">
        <v>176551.04517100001</v>
      </c>
      <c r="R2768" s="6">
        <v>126.73562517817837</v>
      </c>
      <c r="S2768" s="6">
        <v>443689.17120400001</v>
      </c>
      <c r="T2768" s="6">
        <v>37.495109385805833</v>
      </c>
      <c r="U2768" s="6" t="s">
        <v>17616</v>
      </c>
      <c r="V2768" s="6">
        <v>1296</v>
      </c>
      <c r="W2768" s="6" t="s">
        <v>17625</v>
      </c>
      <c r="X2768" s="8" t="s">
        <v>17624</v>
      </c>
    </row>
    <row r="2769" spans="1:24">
      <c r="A2769" s="7" t="s">
        <v>11220</v>
      </c>
      <c r="B2769" s="6" t="s">
        <v>17616</v>
      </c>
      <c r="C2769" s="6">
        <v>40360</v>
      </c>
      <c r="D2769" s="6">
        <v>166000360</v>
      </c>
      <c r="E2769" s="6" t="s">
        <v>17616</v>
      </c>
      <c r="F2769" s="6" t="s">
        <v>17617</v>
      </c>
      <c r="G2769" s="6" t="s">
        <v>17628</v>
      </c>
      <c r="H2769" s="6" t="s">
        <v>17629</v>
      </c>
      <c r="I2769" s="6" t="s">
        <v>17757</v>
      </c>
      <c r="J2769" s="6">
        <v>2801525</v>
      </c>
      <c r="K2769" s="6" t="s">
        <v>17621</v>
      </c>
      <c r="L2769" s="6">
        <v>1</v>
      </c>
      <c r="M2769" s="6" t="s">
        <v>17622</v>
      </c>
      <c r="N2769" s="6">
        <v>0</v>
      </c>
      <c r="O2769" s="6">
        <v>20070628</v>
      </c>
      <c r="P2769" s="6" t="s">
        <v>17616</v>
      </c>
      <c r="Q2769" s="6">
        <v>176538.521485</v>
      </c>
      <c r="R2769" s="6">
        <v>126.73548316479472</v>
      </c>
      <c r="S2769" s="6">
        <v>443701.54407800001</v>
      </c>
      <c r="T2769" s="6">
        <v>37.495220545336537</v>
      </c>
      <c r="U2769" s="6" t="s">
        <v>17616</v>
      </c>
      <c r="V2769" s="6">
        <v>1297</v>
      </c>
      <c r="W2769" s="6" t="s">
        <v>17625</v>
      </c>
      <c r="X2769" s="8" t="s">
        <v>17624</v>
      </c>
    </row>
    <row r="2770" spans="1:24">
      <c r="A2770" s="7" t="s">
        <v>14799</v>
      </c>
      <c r="B2770" s="6" t="s">
        <v>17616</v>
      </c>
      <c r="C2770" s="6">
        <v>40361</v>
      </c>
      <c r="D2770" s="6">
        <v>166000361</v>
      </c>
      <c r="E2770" s="6" t="s">
        <v>17616</v>
      </c>
      <c r="F2770" s="6" t="s">
        <v>17617</v>
      </c>
      <c r="G2770" s="6" t="s">
        <v>17618</v>
      </c>
      <c r="H2770" s="6" t="s">
        <v>17629</v>
      </c>
      <c r="I2770" s="6" t="s">
        <v>17630</v>
      </c>
      <c r="J2770" s="6">
        <v>2801524</v>
      </c>
      <c r="K2770" s="6" t="s">
        <v>17621</v>
      </c>
      <c r="L2770" s="6">
        <v>4</v>
      </c>
      <c r="M2770" s="6" t="s">
        <v>17622</v>
      </c>
      <c r="N2770" s="6">
        <v>1</v>
      </c>
      <c r="O2770" s="6">
        <v>20100430</v>
      </c>
      <c r="P2770" s="6" t="s">
        <v>17616</v>
      </c>
      <c r="Q2770" s="6">
        <v>175342.193539</v>
      </c>
      <c r="R2770" s="6">
        <v>126.72193910979067</v>
      </c>
      <c r="S2770" s="6">
        <v>444176.62015500001</v>
      </c>
      <c r="T2770" s="6">
        <v>37.499469689478047</v>
      </c>
      <c r="U2770" s="6" t="s">
        <v>17616</v>
      </c>
      <c r="V2770" s="6">
        <v>1714</v>
      </c>
      <c r="W2770" s="6" t="s">
        <v>17625</v>
      </c>
      <c r="X2770" s="8" t="s">
        <v>17624</v>
      </c>
    </row>
    <row r="2771" spans="1:24">
      <c r="A2771" s="7" t="s">
        <v>12760</v>
      </c>
      <c r="B2771" s="6" t="s">
        <v>17616</v>
      </c>
      <c r="C2771" s="6">
        <v>40363</v>
      </c>
      <c r="D2771" s="6">
        <v>166000363</v>
      </c>
      <c r="E2771" s="6" t="s">
        <v>17616</v>
      </c>
      <c r="F2771" s="6" t="s">
        <v>17617</v>
      </c>
      <c r="G2771" s="6" t="s">
        <v>17632</v>
      </c>
      <c r="H2771" s="6" t="s">
        <v>17629</v>
      </c>
      <c r="I2771" s="6" t="s">
        <v>17630</v>
      </c>
      <c r="J2771" s="6">
        <v>2801523</v>
      </c>
      <c r="K2771" s="6" t="s">
        <v>17621</v>
      </c>
      <c r="L2771" s="6">
        <v>3</v>
      </c>
      <c r="M2771" s="6" t="s">
        <v>17622</v>
      </c>
      <c r="N2771" s="6">
        <v>0</v>
      </c>
      <c r="O2771" s="6">
        <v>20070628</v>
      </c>
      <c r="P2771" s="6" t="s">
        <v>17616</v>
      </c>
      <c r="Q2771" s="6">
        <v>174013.54937299999</v>
      </c>
      <c r="R2771" s="6">
        <v>126.70689485672595</v>
      </c>
      <c r="S2771" s="6">
        <v>444715.82653999998</v>
      </c>
      <c r="T2771" s="6">
        <v>37.504291354219546</v>
      </c>
      <c r="U2771" s="6" t="s">
        <v>17616</v>
      </c>
      <c r="V2771" s="6">
        <v>1453</v>
      </c>
      <c r="W2771" s="6" t="s">
        <v>17634</v>
      </c>
      <c r="X2771" s="8" t="s">
        <v>17624</v>
      </c>
    </row>
    <row r="2772" spans="1:24">
      <c r="A2772" s="7" t="s">
        <v>3887</v>
      </c>
      <c r="B2772" s="6" t="s">
        <v>17616</v>
      </c>
      <c r="C2772" s="6">
        <v>40365</v>
      </c>
      <c r="D2772" s="6">
        <v>166000365</v>
      </c>
      <c r="E2772" s="6" t="s">
        <v>17616</v>
      </c>
      <c r="F2772" s="6" t="s">
        <v>17617</v>
      </c>
      <c r="G2772" s="6" t="s">
        <v>17628</v>
      </c>
      <c r="H2772" s="6" t="s">
        <v>17629</v>
      </c>
      <c r="I2772" s="6" t="s">
        <v>17630</v>
      </c>
      <c r="J2772" s="6">
        <v>2801522</v>
      </c>
      <c r="K2772" s="6" t="s">
        <v>17621</v>
      </c>
      <c r="L2772" s="6">
        <v>2</v>
      </c>
      <c r="M2772" s="6" t="s">
        <v>17622</v>
      </c>
      <c r="N2772" s="6">
        <v>1</v>
      </c>
      <c r="O2772" s="6">
        <v>20100816</v>
      </c>
      <c r="P2772" s="6" t="s">
        <v>17616</v>
      </c>
      <c r="Q2772" s="6">
        <v>175071.14715899999</v>
      </c>
      <c r="R2772" s="6">
        <v>126.71886952349526</v>
      </c>
      <c r="S2772" s="6">
        <v>444306.68070199998</v>
      </c>
      <c r="T2772" s="6">
        <v>37.500634225684841</v>
      </c>
      <c r="U2772" s="6" t="s">
        <v>17616</v>
      </c>
      <c r="V2772" s="6">
        <v>1551</v>
      </c>
      <c r="W2772" s="6" t="s">
        <v>17625</v>
      </c>
      <c r="X2772" s="8" t="s">
        <v>17624</v>
      </c>
    </row>
    <row r="2773" spans="1:24">
      <c r="A2773" s="7" t="s">
        <v>14503</v>
      </c>
      <c r="B2773" s="6" t="s">
        <v>17616</v>
      </c>
      <c r="C2773" s="6">
        <v>40367</v>
      </c>
      <c r="D2773" s="6">
        <v>166000367</v>
      </c>
      <c r="E2773" s="6" t="s">
        <v>17616</v>
      </c>
      <c r="F2773" s="6" t="s">
        <v>17617</v>
      </c>
      <c r="G2773" s="6" t="s">
        <v>17628</v>
      </c>
      <c r="H2773" s="6" t="s">
        <v>17629</v>
      </c>
      <c r="I2773" s="6" t="s">
        <v>17757</v>
      </c>
      <c r="J2773" s="6">
        <v>2801521</v>
      </c>
      <c r="K2773" s="6" t="s">
        <v>17621</v>
      </c>
      <c r="L2773" s="6">
        <v>2</v>
      </c>
      <c r="M2773" s="6" t="s">
        <v>17622</v>
      </c>
      <c r="N2773" s="6">
        <v>1</v>
      </c>
      <c r="O2773" s="6">
        <v>20140915</v>
      </c>
      <c r="P2773" s="6" t="s">
        <v>17616</v>
      </c>
      <c r="Q2773" s="6">
        <v>177067.235854</v>
      </c>
      <c r="R2773" s="6">
        <v>126.74146748550237</v>
      </c>
      <c r="S2773" s="6">
        <v>443522.209882</v>
      </c>
      <c r="T2773" s="6">
        <v>37.49361807285127</v>
      </c>
      <c r="U2773" s="6" t="s">
        <v>17616</v>
      </c>
      <c r="V2773" s="6">
        <v>1269</v>
      </c>
      <c r="W2773" s="6" t="s">
        <v>17625</v>
      </c>
      <c r="X2773" s="8" t="s">
        <v>17624</v>
      </c>
    </row>
    <row r="2774" spans="1:24">
      <c r="A2774" s="7" t="s">
        <v>10678</v>
      </c>
      <c r="B2774" s="6" t="s">
        <v>17648</v>
      </c>
      <c r="C2774" s="6">
        <v>40368</v>
      </c>
      <c r="D2774" s="6">
        <v>166000368</v>
      </c>
      <c r="E2774" s="6" t="s">
        <v>17616</v>
      </c>
      <c r="F2774" s="6" t="s">
        <v>17617</v>
      </c>
      <c r="G2774" s="6" t="s">
        <v>17632</v>
      </c>
      <c r="H2774" s="6" t="s">
        <v>17629</v>
      </c>
      <c r="I2774" s="6" t="s">
        <v>17630</v>
      </c>
      <c r="J2774" s="6">
        <v>2801520</v>
      </c>
      <c r="K2774" s="6" t="s">
        <v>17621</v>
      </c>
      <c r="L2774" s="6">
        <v>4</v>
      </c>
      <c r="M2774" s="6" t="s">
        <v>17622</v>
      </c>
      <c r="N2774" s="6">
        <v>1</v>
      </c>
      <c r="O2774" s="6">
        <v>20150511</v>
      </c>
      <c r="P2774" s="6" t="s">
        <v>17616</v>
      </c>
      <c r="Q2774" s="6">
        <v>175376.11105000001</v>
      </c>
      <c r="R2774" s="6">
        <v>126.72232179820813</v>
      </c>
      <c r="S2774" s="6">
        <v>444202.64683099999</v>
      </c>
      <c r="T2774" s="6">
        <v>37.499705093813603</v>
      </c>
      <c r="U2774" s="6" t="s">
        <v>17616</v>
      </c>
      <c r="V2774" s="6">
        <v>834</v>
      </c>
      <c r="W2774" s="6" t="s">
        <v>17925</v>
      </c>
      <c r="X2774" s="8" t="s">
        <v>17624</v>
      </c>
    </row>
    <row r="2775" spans="1:24">
      <c r="A2775" s="7" t="s">
        <v>14503</v>
      </c>
      <c r="B2775" s="6" t="s">
        <v>17616</v>
      </c>
      <c r="C2775" s="6">
        <v>40370</v>
      </c>
      <c r="D2775" s="6">
        <v>166000370</v>
      </c>
      <c r="E2775" s="6" t="s">
        <v>17616</v>
      </c>
      <c r="F2775" s="6" t="s">
        <v>17617</v>
      </c>
      <c r="G2775" s="6" t="s">
        <v>17628</v>
      </c>
      <c r="H2775" s="6" t="s">
        <v>17629</v>
      </c>
      <c r="I2775" s="6" t="s">
        <v>17757</v>
      </c>
      <c r="J2775" s="6">
        <v>2801519</v>
      </c>
      <c r="K2775" s="6" t="s">
        <v>17621</v>
      </c>
      <c r="L2775" s="6">
        <v>2</v>
      </c>
      <c r="M2775" s="6" t="s">
        <v>17622</v>
      </c>
      <c r="N2775" s="6">
        <v>1</v>
      </c>
      <c r="O2775" s="6">
        <v>20140915</v>
      </c>
      <c r="P2775" s="6" t="s">
        <v>17616</v>
      </c>
      <c r="Q2775" s="6">
        <v>177057.42778999999</v>
      </c>
      <c r="R2775" s="6">
        <v>126.74135613459858</v>
      </c>
      <c r="S2775" s="6">
        <v>443536.39731299999</v>
      </c>
      <c r="T2775" s="6">
        <v>37.49374565608462</v>
      </c>
      <c r="U2775" s="6" t="s">
        <v>17616</v>
      </c>
      <c r="V2775" s="6">
        <v>2536</v>
      </c>
      <c r="W2775" s="6" t="s">
        <v>17625</v>
      </c>
      <c r="X2775" s="8" t="s">
        <v>17624</v>
      </c>
    </row>
    <row r="2776" spans="1:24">
      <c r="A2776" s="7" t="s">
        <v>4222</v>
      </c>
      <c r="B2776" s="6" t="s">
        <v>17616</v>
      </c>
      <c r="C2776" s="6">
        <v>40372</v>
      </c>
      <c r="D2776" s="6">
        <v>166000372</v>
      </c>
      <c r="E2776" s="6" t="s">
        <v>17616</v>
      </c>
      <c r="F2776" s="6" t="s">
        <v>17617</v>
      </c>
      <c r="G2776" s="6" t="s">
        <v>17628</v>
      </c>
      <c r="H2776" s="6" t="s">
        <v>17629</v>
      </c>
      <c r="I2776" s="6" t="s">
        <v>17630</v>
      </c>
      <c r="J2776" s="6">
        <v>2801518</v>
      </c>
      <c r="K2776" s="6" t="s">
        <v>17621</v>
      </c>
      <c r="L2776" s="6">
        <v>1</v>
      </c>
      <c r="M2776" s="6" t="s">
        <v>17622</v>
      </c>
      <c r="N2776" s="6">
        <v>1</v>
      </c>
      <c r="O2776" s="6">
        <v>20091103</v>
      </c>
      <c r="P2776" s="6" t="s">
        <v>17616</v>
      </c>
      <c r="Q2776" s="6">
        <v>175633.32868999999</v>
      </c>
      <c r="R2776" s="6">
        <v>126.72523385358032</v>
      </c>
      <c r="S2776" s="6">
        <v>444104.43632899999</v>
      </c>
      <c r="T2776" s="6">
        <v>37.498827066988689</v>
      </c>
      <c r="U2776" s="6" t="s">
        <v>17616</v>
      </c>
      <c r="V2776" s="6">
        <v>1327</v>
      </c>
      <c r="W2776" s="6" t="s">
        <v>17625</v>
      </c>
      <c r="X2776" s="8" t="s">
        <v>17624</v>
      </c>
    </row>
    <row r="2777" spans="1:24">
      <c r="A2777" s="7" t="s">
        <v>4222</v>
      </c>
      <c r="B2777" s="6" t="s">
        <v>17616</v>
      </c>
      <c r="C2777" s="6">
        <v>40373</v>
      </c>
      <c r="D2777" s="6">
        <v>166000373</v>
      </c>
      <c r="E2777" s="6" t="s">
        <v>17616</v>
      </c>
      <c r="F2777" s="6" t="s">
        <v>17617</v>
      </c>
      <c r="G2777" s="6" t="s">
        <v>17628</v>
      </c>
      <c r="H2777" s="6" t="s">
        <v>17629</v>
      </c>
      <c r="I2777" s="6" t="s">
        <v>17630</v>
      </c>
      <c r="J2777" s="6">
        <v>2801517</v>
      </c>
      <c r="K2777" s="6" t="s">
        <v>17621</v>
      </c>
      <c r="L2777" s="6">
        <v>1</v>
      </c>
      <c r="M2777" s="6" t="s">
        <v>17622</v>
      </c>
      <c r="N2777" s="6">
        <v>1</v>
      </c>
      <c r="O2777" s="6">
        <v>20091103</v>
      </c>
      <c r="P2777" s="6" t="s">
        <v>17616</v>
      </c>
      <c r="Q2777" s="6">
        <v>175616.37609899999</v>
      </c>
      <c r="R2777" s="6">
        <v>126.72504186188493</v>
      </c>
      <c r="S2777" s="6">
        <v>444112.934458</v>
      </c>
      <c r="T2777" s="6">
        <v>37.498903185665576</v>
      </c>
      <c r="U2777" s="6" t="s">
        <v>17616</v>
      </c>
      <c r="V2777" s="6">
        <v>1343</v>
      </c>
      <c r="W2777" s="6" t="s">
        <v>17625</v>
      </c>
      <c r="X2777" s="8" t="s">
        <v>17624</v>
      </c>
    </row>
    <row r="2778" spans="1:24">
      <c r="A2778" s="7" t="s">
        <v>6974</v>
      </c>
      <c r="B2778" s="6" t="s">
        <v>17616</v>
      </c>
      <c r="C2778" s="6">
        <v>40374</v>
      </c>
      <c r="D2778" s="6">
        <v>166000374</v>
      </c>
      <c r="E2778" s="6" t="s">
        <v>17616</v>
      </c>
      <c r="F2778" s="6" t="s">
        <v>17617</v>
      </c>
      <c r="G2778" s="6" t="s">
        <v>17628</v>
      </c>
      <c r="H2778" s="6" t="s">
        <v>17629</v>
      </c>
      <c r="I2778" s="6" t="s">
        <v>17630</v>
      </c>
      <c r="J2778" s="6">
        <v>2801516</v>
      </c>
      <c r="K2778" s="6" t="s">
        <v>17621</v>
      </c>
      <c r="L2778" s="6">
        <v>2</v>
      </c>
      <c r="M2778" s="6" t="s">
        <v>17622</v>
      </c>
      <c r="N2778" s="6">
        <v>1</v>
      </c>
      <c r="O2778" s="6">
        <v>20120627</v>
      </c>
      <c r="P2778" s="6" t="s">
        <v>17616</v>
      </c>
      <c r="Q2778" s="6">
        <v>176039.587742</v>
      </c>
      <c r="R2778" s="6">
        <v>126.72983285475905</v>
      </c>
      <c r="S2778" s="6">
        <v>443957.54965399997</v>
      </c>
      <c r="T2778" s="6">
        <v>37.497514288932933</v>
      </c>
      <c r="U2778" s="6" t="s">
        <v>17616</v>
      </c>
      <c r="V2778" s="6">
        <v>2274</v>
      </c>
      <c r="W2778" s="6" t="s">
        <v>17625</v>
      </c>
      <c r="X2778" s="8" t="s">
        <v>17624</v>
      </c>
    </row>
    <row r="2779" spans="1:24">
      <c r="A2779" s="7" t="s">
        <v>6974</v>
      </c>
      <c r="B2779" s="6" t="s">
        <v>17616</v>
      </c>
      <c r="C2779" s="6">
        <v>40375</v>
      </c>
      <c r="D2779" s="6">
        <v>166000375</v>
      </c>
      <c r="E2779" s="6" t="s">
        <v>17616</v>
      </c>
      <c r="F2779" s="6" t="s">
        <v>17617</v>
      </c>
      <c r="G2779" s="6" t="s">
        <v>17628</v>
      </c>
      <c r="H2779" s="6" t="s">
        <v>17629</v>
      </c>
      <c r="I2779" s="6" t="s">
        <v>17630</v>
      </c>
      <c r="J2779" s="6">
        <v>2801515</v>
      </c>
      <c r="K2779" s="6" t="s">
        <v>17621</v>
      </c>
      <c r="L2779" s="6">
        <v>2</v>
      </c>
      <c r="M2779" s="6" t="s">
        <v>17622</v>
      </c>
      <c r="N2779" s="6">
        <v>1</v>
      </c>
      <c r="O2779" s="6">
        <v>20120627</v>
      </c>
      <c r="P2779" s="6" t="s">
        <v>17616</v>
      </c>
      <c r="Q2779" s="6">
        <v>176023.87765099999</v>
      </c>
      <c r="R2779" s="6">
        <v>126.72965473092293</v>
      </c>
      <c r="S2779" s="6">
        <v>443971.889456</v>
      </c>
      <c r="T2779" s="6">
        <v>37.497643080297031</v>
      </c>
      <c r="U2779" s="6" t="s">
        <v>17616</v>
      </c>
      <c r="V2779" s="6">
        <v>1250</v>
      </c>
      <c r="W2779" s="6" t="s">
        <v>17625</v>
      </c>
      <c r="X2779" s="8" t="s">
        <v>17624</v>
      </c>
    </row>
    <row r="2780" spans="1:24">
      <c r="A2780" s="7" t="s">
        <v>10675</v>
      </c>
      <c r="B2780" s="6" t="s">
        <v>17616</v>
      </c>
      <c r="C2780" s="6">
        <v>40376</v>
      </c>
      <c r="D2780" s="6">
        <v>166000376</v>
      </c>
      <c r="E2780" s="6" t="s">
        <v>17616</v>
      </c>
      <c r="F2780" s="6" t="s">
        <v>17617</v>
      </c>
      <c r="G2780" s="6" t="s">
        <v>17632</v>
      </c>
      <c r="H2780" s="6" t="s">
        <v>17629</v>
      </c>
      <c r="I2780" s="6" t="s">
        <v>17630</v>
      </c>
      <c r="J2780" s="6">
        <v>2801514</v>
      </c>
      <c r="K2780" s="6" t="s">
        <v>17621</v>
      </c>
      <c r="L2780" s="6">
        <v>2</v>
      </c>
      <c r="M2780" s="6" t="s">
        <v>17622</v>
      </c>
      <c r="N2780" s="6">
        <v>0</v>
      </c>
      <c r="O2780" s="6">
        <v>20070628</v>
      </c>
      <c r="P2780" s="6" t="s">
        <v>17616</v>
      </c>
      <c r="Q2780" s="6">
        <v>174240.91466499999</v>
      </c>
      <c r="R2780" s="6">
        <v>126.70946787815288</v>
      </c>
      <c r="S2780" s="6">
        <v>444668.42989700002</v>
      </c>
      <c r="T2780" s="6">
        <v>37.503870701740844</v>
      </c>
      <c r="U2780" s="6" t="s">
        <v>17616</v>
      </c>
      <c r="V2780" s="6">
        <v>828</v>
      </c>
      <c r="W2780" s="6" t="s">
        <v>17625</v>
      </c>
      <c r="X2780" s="8" t="s">
        <v>17624</v>
      </c>
    </row>
    <row r="2781" spans="1:24">
      <c r="A2781" s="7" t="s">
        <v>6977</v>
      </c>
      <c r="B2781" s="6" t="s">
        <v>17616</v>
      </c>
      <c r="C2781" s="6">
        <v>40377</v>
      </c>
      <c r="D2781" s="6">
        <v>166000377</v>
      </c>
      <c r="E2781" s="6" t="s">
        <v>17616</v>
      </c>
      <c r="F2781" s="6" t="s">
        <v>17617</v>
      </c>
      <c r="G2781" s="6" t="s">
        <v>17628</v>
      </c>
      <c r="H2781" s="6" t="s">
        <v>17629</v>
      </c>
      <c r="I2781" s="6" t="s">
        <v>17630</v>
      </c>
      <c r="J2781" s="6">
        <v>2801513</v>
      </c>
      <c r="K2781" s="6" t="s">
        <v>17621</v>
      </c>
      <c r="L2781" s="6">
        <v>2</v>
      </c>
      <c r="M2781" s="6" t="s">
        <v>17622</v>
      </c>
      <c r="N2781" s="6">
        <v>0</v>
      </c>
      <c r="O2781" s="6">
        <v>20070628</v>
      </c>
      <c r="P2781" s="6" t="s">
        <v>17616</v>
      </c>
      <c r="Q2781" s="6">
        <v>175877.81161800001</v>
      </c>
      <c r="R2781" s="6">
        <v>126.7280010698418</v>
      </c>
      <c r="S2781" s="6">
        <v>444029.405662</v>
      </c>
      <c r="T2781" s="6">
        <v>37.4981574823858</v>
      </c>
      <c r="U2781" s="6" t="s">
        <v>17616</v>
      </c>
      <c r="V2781" s="6">
        <v>1246</v>
      </c>
      <c r="W2781" s="6" t="s">
        <v>17625</v>
      </c>
      <c r="X2781" s="8" t="s">
        <v>17624</v>
      </c>
    </row>
    <row r="2782" spans="1:24">
      <c r="A2782" s="7" t="s">
        <v>13541</v>
      </c>
      <c r="B2782" s="6" t="s">
        <v>17616</v>
      </c>
      <c r="C2782" s="6">
        <v>40378</v>
      </c>
      <c r="D2782" s="6">
        <v>166000378</v>
      </c>
      <c r="E2782" s="6" t="s">
        <v>17616</v>
      </c>
      <c r="F2782" s="6" t="s">
        <v>17617</v>
      </c>
      <c r="G2782" s="6" t="s">
        <v>17632</v>
      </c>
      <c r="H2782" s="6" t="s">
        <v>17629</v>
      </c>
      <c r="I2782" s="6" t="s">
        <v>17630</v>
      </c>
      <c r="J2782" s="6">
        <v>2801512</v>
      </c>
      <c r="K2782" s="6" t="s">
        <v>17621</v>
      </c>
      <c r="L2782" s="6">
        <v>2</v>
      </c>
      <c r="M2782" s="6" t="s">
        <v>17622</v>
      </c>
      <c r="N2782" s="6">
        <v>1</v>
      </c>
      <c r="O2782" s="6">
        <v>20170916</v>
      </c>
      <c r="P2782" s="6" t="s">
        <v>17616</v>
      </c>
      <c r="Q2782" s="6">
        <v>174277.683235</v>
      </c>
      <c r="R2782" s="6">
        <v>126.70988294774246</v>
      </c>
      <c r="S2782" s="6">
        <v>444690.04449399997</v>
      </c>
      <c r="T2782" s="6">
        <v>37.504066473596488</v>
      </c>
      <c r="U2782" s="6" t="s">
        <v>17616</v>
      </c>
      <c r="V2782" s="6">
        <v>827</v>
      </c>
      <c r="W2782" s="6" t="s">
        <v>17634</v>
      </c>
      <c r="X2782" s="8" t="s">
        <v>17624</v>
      </c>
    </row>
    <row r="2783" spans="1:24">
      <c r="A2783" s="7" t="s">
        <v>10770</v>
      </c>
      <c r="B2783" s="6" t="s">
        <v>17616</v>
      </c>
      <c r="C2783" s="6">
        <v>40379</v>
      </c>
      <c r="D2783" s="6">
        <v>166000379</v>
      </c>
      <c r="E2783" s="6" t="s">
        <v>17616</v>
      </c>
      <c r="F2783" s="6" t="s">
        <v>17617</v>
      </c>
      <c r="G2783" s="6" t="s">
        <v>17628</v>
      </c>
      <c r="H2783" s="6" t="s">
        <v>17629</v>
      </c>
      <c r="I2783" s="6" t="s">
        <v>17630</v>
      </c>
      <c r="J2783" s="6">
        <v>2801511</v>
      </c>
      <c r="K2783" s="6" t="s">
        <v>17621</v>
      </c>
      <c r="L2783" s="6">
        <v>2</v>
      </c>
      <c r="M2783" s="6" t="s">
        <v>17622</v>
      </c>
      <c r="N2783" s="6">
        <v>0</v>
      </c>
      <c r="O2783" s="6">
        <v>20070628</v>
      </c>
      <c r="P2783" s="6" t="s">
        <v>17616</v>
      </c>
      <c r="Q2783" s="6">
        <v>174188.53750999999</v>
      </c>
      <c r="R2783" s="6">
        <v>126.7088731134634</v>
      </c>
      <c r="S2783" s="6">
        <v>444737.11651700002</v>
      </c>
      <c r="T2783" s="6">
        <v>37.504488092961793</v>
      </c>
      <c r="U2783" s="6" t="s">
        <v>17616</v>
      </c>
      <c r="V2783" s="6">
        <v>1568</v>
      </c>
      <c r="W2783" s="6" t="s">
        <v>17625</v>
      </c>
      <c r="X2783" s="8" t="s">
        <v>17624</v>
      </c>
    </row>
    <row r="2784" spans="1:24">
      <c r="A2784" s="7" t="s">
        <v>10770</v>
      </c>
      <c r="B2784" s="6" t="s">
        <v>17616</v>
      </c>
      <c r="C2784" s="6">
        <v>40380</v>
      </c>
      <c r="D2784" s="6">
        <v>166000380</v>
      </c>
      <c r="E2784" s="6" t="s">
        <v>17616</v>
      </c>
      <c r="F2784" s="6" t="s">
        <v>17617</v>
      </c>
      <c r="G2784" s="6" t="s">
        <v>17628</v>
      </c>
      <c r="H2784" s="6" t="s">
        <v>17629</v>
      </c>
      <c r="I2784" s="6" t="s">
        <v>17630</v>
      </c>
      <c r="J2784" s="6">
        <v>2801510</v>
      </c>
      <c r="K2784" s="6" t="s">
        <v>17621</v>
      </c>
      <c r="L2784" s="6">
        <v>2</v>
      </c>
      <c r="M2784" s="6" t="s">
        <v>17622</v>
      </c>
      <c r="N2784" s="6">
        <v>0</v>
      </c>
      <c r="O2784" s="6">
        <v>20070628</v>
      </c>
      <c r="P2784" s="6" t="s">
        <v>17616</v>
      </c>
      <c r="Q2784" s="6">
        <v>174168.479731</v>
      </c>
      <c r="R2784" s="6">
        <v>126.70864566050392</v>
      </c>
      <c r="S2784" s="6">
        <v>444754.49280599999</v>
      </c>
      <c r="T2784" s="6">
        <v>37.504644088793626</v>
      </c>
      <c r="U2784" s="6" t="s">
        <v>17616</v>
      </c>
      <c r="V2784" s="6">
        <v>1452</v>
      </c>
      <c r="W2784" s="6" t="s">
        <v>17625</v>
      </c>
      <c r="X2784" s="8" t="s">
        <v>17624</v>
      </c>
    </row>
    <row r="2785" spans="1:24">
      <c r="A2785" s="7" t="s">
        <v>13402</v>
      </c>
      <c r="B2785" s="6" t="s">
        <v>17616</v>
      </c>
      <c r="C2785" s="6">
        <v>40381</v>
      </c>
      <c r="D2785" s="6">
        <v>166000381</v>
      </c>
      <c r="E2785" s="6" t="s">
        <v>17616</v>
      </c>
      <c r="F2785" s="6" t="s">
        <v>17617</v>
      </c>
      <c r="G2785" s="6" t="s">
        <v>17628</v>
      </c>
      <c r="H2785" s="6" t="s">
        <v>17629</v>
      </c>
      <c r="I2785" s="6" t="s">
        <v>17630</v>
      </c>
      <c r="J2785" s="6">
        <v>2801509</v>
      </c>
      <c r="K2785" s="6" t="s">
        <v>17621</v>
      </c>
      <c r="L2785" s="6">
        <v>2</v>
      </c>
      <c r="M2785" s="6" t="s">
        <v>17622</v>
      </c>
      <c r="N2785" s="6">
        <v>1</v>
      </c>
      <c r="O2785" s="6">
        <v>20121214</v>
      </c>
      <c r="P2785" s="6" t="s">
        <v>17616</v>
      </c>
      <c r="Q2785" s="6">
        <v>174419.62153400001</v>
      </c>
      <c r="R2785" s="6">
        <v>126.71148945295212</v>
      </c>
      <c r="S2785" s="6">
        <v>444653.40186799999</v>
      </c>
      <c r="T2785" s="6">
        <v>37.503740280273213</v>
      </c>
      <c r="U2785" s="6" t="s">
        <v>17616</v>
      </c>
      <c r="V2785" s="6">
        <v>1524</v>
      </c>
      <c r="W2785" s="6" t="s">
        <v>17625</v>
      </c>
      <c r="X2785" s="8" t="s">
        <v>17624</v>
      </c>
    </row>
    <row r="2786" spans="1:24">
      <c r="A2786" s="7" t="s">
        <v>3009</v>
      </c>
      <c r="B2786" s="6" t="s">
        <v>17616</v>
      </c>
      <c r="C2786" s="6">
        <v>40382</v>
      </c>
      <c r="D2786" s="6">
        <v>166000382</v>
      </c>
      <c r="E2786" s="6" t="s">
        <v>17616</v>
      </c>
      <c r="F2786" s="6" t="s">
        <v>17617</v>
      </c>
      <c r="G2786" s="6" t="s">
        <v>17632</v>
      </c>
      <c r="H2786" s="6" t="s">
        <v>17629</v>
      </c>
      <c r="I2786" s="6" t="s">
        <v>17630</v>
      </c>
      <c r="J2786" s="6">
        <v>2801508</v>
      </c>
      <c r="K2786" s="6" t="s">
        <v>17621</v>
      </c>
      <c r="L2786" s="6">
        <v>2</v>
      </c>
      <c r="M2786" s="6" t="s">
        <v>17622</v>
      </c>
      <c r="N2786" s="6">
        <v>0</v>
      </c>
      <c r="O2786" s="6">
        <v>20070628</v>
      </c>
      <c r="P2786" s="6" t="s">
        <v>17616</v>
      </c>
      <c r="Q2786" s="6">
        <v>174842.279244</v>
      </c>
      <c r="R2786" s="6">
        <v>126.7162744701584</v>
      </c>
      <c r="S2786" s="6">
        <v>444505.84434200003</v>
      </c>
      <c r="T2786" s="6">
        <v>37.502422444245468</v>
      </c>
      <c r="U2786" s="6" t="s">
        <v>17616</v>
      </c>
      <c r="V2786" s="6">
        <v>1513</v>
      </c>
      <c r="W2786" s="6" t="s">
        <v>17634</v>
      </c>
      <c r="X2786" s="8" t="s">
        <v>17624</v>
      </c>
    </row>
    <row r="2787" spans="1:24">
      <c r="A2787" s="7" t="s">
        <v>14073</v>
      </c>
      <c r="B2787" s="6" t="s">
        <v>17616</v>
      </c>
      <c r="C2787" s="6">
        <v>40383</v>
      </c>
      <c r="D2787" s="6">
        <v>166000383</v>
      </c>
      <c r="E2787" s="6" t="s">
        <v>17616</v>
      </c>
      <c r="F2787" s="6" t="s">
        <v>17617</v>
      </c>
      <c r="G2787" s="6" t="s">
        <v>17632</v>
      </c>
      <c r="H2787" s="6" t="s">
        <v>17629</v>
      </c>
      <c r="I2787" s="6" t="s">
        <v>17630</v>
      </c>
      <c r="J2787" s="6">
        <v>2801507</v>
      </c>
      <c r="K2787" s="6" t="s">
        <v>17621</v>
      </c>
      <c r="L2787" s="6">
        <v>2</v>
      </c>
      <c r="M2787" s="6" t="s">
        <v>17622</v>
      </c>
      <c r="N2787" s="6">
        <v>0</v>
      </c>
      <c r="O2787" s="6">
        <v>20070628</v>
      </c>
      <c r="P2787" s="6" t="s">
        <v>17616</v>
      </c>
      <c r="Q2787" s="6">
        <v>174814.539269</v>
      </c>
      <c r="R2787" s="6">
        <v>126.71596002991018</v>
      </c>
      <c r="S2787" s="6">
        <v>444527.01007900003</v>
      </c>
      <c r="T2787" s="6">
        <v>37.502612386944456</v>
      </c>
      <c r="U2787" s="6" t="s">
        <v>17616</v>
      </c>
      <c r="V2787" s="6">
        <v>2485</v>
      </c>
      <c r="W2787" s="6" t="s">
        <v>17634</v>
      </c>
      <c r="X2787" s="8" t="s">
        <v>17624</v>
      </c>
    </row>
    <row r="2788" spans="1:24">
      <c r="A2788" s="7" t="s">
        <v>13402</v>
      </c>
      <c r="B2788" s="6" t="s">
        <v>17616</v>
      </c>
      <c r="C2788" s="6">
        <v>40384</v>
      </c>
      <c r="D2788" s="6">
        <v>166000384</v>
      </c>
      <c r="E2788" s="6" t="s">
        <v>17616</v>
      </c>
      <c r="F2788" s="6" t="s">
        <v>17617</v>
      </c>
      <c r="G2788" s="6" t="s">
        <v>17628</v>
      </c>
      <c r="H2788" s="6" t="s">
        <v>17629</v>
      </c>
      <c r="I2788" s="6" t="s">
        <v>17630</v>
      </c>
      <c r="J2788" s="6">
        <v>2801506</v>
      </c>
      <c r="K2788" s="6" t="s">
        <v>17621</v>
      </c>
      <c r="L2788" s="6">
        <v>2</v>
      </c>
      <c r="M2788" s="6" t="s">
        <v>17622</v>
      </c>
      <c r="N2788" s="6">
        <v>1</v>
      </c>
      <c r="O2788" s="6">
        <v>20121214</v>
      </c>
      <c r="P2788" s="6" t="s">
        <v>17616</v>
      </c>
      <c r="Q2788" s="6">
        <v>174481.149103</v>
      </c>
      <c r="R2788" s="6">
        <v>126.71218462581848</v>
      </c>
      <c r="S2788" s="6">
        <v>444672.39201100002</v>
      </c>
      <c r="T2788" s="6">
        <v>37.50391308518379</v>
      </c>
      <c r="U2788" s="6" t="s">
        <v>17616</v>
      </c>
      <c r="V2788" s="6">
        <v>1515</v>
      </c>
      <c r="W2788" s="6" t="s">
        <v>17625</v>
      </c>
      <c r="X2788" s="8" t="s">
        <v>17624</v>
      </c>
    </row>
    <row r="2789" spans="1:24">
      <c r="A2789" s="7" t="s">
        <v>11212</v>
      </c>
      <c r="B2789" s="6" t="s">
        <v>17616</v>
      </c>
      <c r="C2789" s="6">
        <v>40385</v>
      </c>
      <c r="D2789" s="6">
        <v>166000385</v>
      </c>
      <c r="E2789" s="6" t="s">
        <v>17616</v>
      </c>
      <c r="F2789" s="6" t="s">
        <v>17617</v>
      </c>
      <c r="G2789" s="6" t="s">
        <v>17628</v>
      </c>
      <c r="H2789" s="6" t="s">
        <v>17629</v>
      </c>
      <c r="I2789" s="6" t="s">
        <v>17757</v>
      </c>
      <c r="J2789" s="6">
        <v>2801505</v>
      </c>
      <c r="K2789" s="6" t="s">
        <v>17621</v>
      </c>
      <c r="L2789" s="6">
        <v>2</v>
      </c>
      <c r="M2789" s="6" t="s">
        <v>17622</v>
      </c>
      <c r="N2789" s="6">
        <v>1</v>
      </c>
      <c r="O2789" s="6">
        <v>20091008</v>
      </c>
      <c r="P2789" s="6" t="s">
        <v>17616</v>
      </c>
      <c r="Q2789" s="6">
        <v>176656.20559100001</v>
      </c>
      <c r="R2789" s="6">
        <v>126.73681035034065</v>
      </c>
      <c r="S2789" s="6">
        <v>443814.43167199998</v>
      </c>
      <c r="T2789" s="6">
        <v>37.496240640151221</v>
      </c>
      <c r="U2789" s="6" t="s">
        <v>17616</v>
      </c>
      <c r="V2789" s="6">
        <v>1276</v>
      </c>
      <c r="W2789" s="6" t="s">
        <v>17625</v>
      </c>
      <c r="X2789" s="8" t="s">
        <v>17624</v>
      </c>
    </row>
    <row r="2790" spans="1:24">
      <c r="A2790" s="7" t="s">
        <v>6980</v>
      </c>
      <c r="B2790" s="6" t="s">
        <v>17616</v>
      </c>
      <c r="C2790" s="6">
        <v>40386</v>
      </c>
      <c r="D2790" s="6">
        <v>166000386</v>
      </c>
      <c r="E2790" s="6" t="s">
        <v>17616</v>
      </c>
      <c r="F2790" s="6" t="s">
        <v>17617</v>
      </c>
      <c r="G2790" s="6" t="s">
        <v>17628</v>
      </c>
      <c r="H2790" s="6" t="s">
        <v>17629</v>
      </c>
      <c r="I2790" s="6" t="s">
        <v>17757</v>
      </c>
      <c r="J2790" s="6">
        <v>2801504</v>
      </c>
      <c r="K2790" s="6" t="s">
        <v>17621</v>
      </c>
      <c r="L2790" s="6">
        <v>1</v>
      </c>
      <c r="M2790" s="6" t="s">
        <v>17622</v>
      </c>
      <c r="N2790" s="6">
        <v>0</v>
      </c>
      <c r="O2790" s="6">
        <v>20070628</v>
      </c>
      <c r="P2790" s="6" t="s">
        <v>17616</v>
      </c>
      <c r="Q2790" s="6">
        <v>176564.47297800001</v>
      </c>
      <c r="R2790" s="6">
        <v>126.73577153587229</v>
      </c>
      <c r="S2790" s="6">
        <v>443860.96022900002</v>
      </c>
      <c r="T2790" s="6">
        <v>37.496657528892982</v>
      </c>
      <c r="U2790" s="6" t="s">
        <v>17616</v>
      </c>
      <c r="V2790" s="6">
        <v>1298</v>
      </c>
      <c r="W2790" s="6" t="s">
        <v>17625</v>
      </c>
      <c r="X2790" s="8" t="s">
        <v>17624</v>
      </c>
    </row>
    <row r="2791" spans="1:24">
      <c r="A2791" s="7" t="s">
        <v>11212</v>
      </c>
      <c r="B2791" s="6" t="s">
        <v>17616</v>
      </c>
      <c r="C2791" s="6">
        <v>40387</v>
      </c>
      <c r="D2791" s="6">
        <v>166000387</v>
      </c>
      <c r="E2791" s="6" t="s">
        <v>17616</v>
      </c>
      <c r="F2791" s="6" t="s">
        <v>17617</v>
      </c>
      <c r="G2791" s="6" t="s">
        <v>17632</v>
      </c>
      <c r="H2791" s="6" t="s">
        <v>17629</v>
      </c>
      <c r="I2791" s="6" t="s">
        <v>17757</v>
      </c>
      <c r="J2791" s="6">
        <v>2801503</v>
      </c>
      <c r="K2791" s="6" t="s">
        <v>17621</v>
      </c>
      <c r="L2791" s="6">
        <v>2</v>
      </c>
      <c r="M2791" s="6" t="s">
        <v>17622</v>
      </c>
      <c r="N2791" s="6">
        <v>1</v>
      </c>
      <c r="O2791" s="6">
        <v>20180622</v>
      </c>
      <c r="P2791" s="6" t="s">
        <v>17616</v>
      </c>
      <c r="Q2791" s="6">
        <v>176676.038267</v>
      </c>
      <c r="R2791" s="6">
        <v>126.73703452911948</v>
      </c>
      <c r="S2791" s="6">
        <v>443817.35070900002</v>
      </c>
      <c r="T2791" s="6">
        <v>37.496267442652552</v>
      </c>
      <c r="U2791" s="6" t="s">
        <v>17616</v>
      </c>
      <c r="V2791" s="6">
        <v>1256</v>
      </c>
      <c r="W2791" s="6" t="s">
        <v>17634</v>
      </c>
      <c r="X2791" s="8" t="s">
        <v>17624</v>
      </c>
    </row>
    <row r="2792" spans="1:24">
      <c r="A2792" s="7" t="s">
        <v>6980</v>
      </c>
      <c r="B2792" s="6" t="s">
        <v>17616</v>
      </c>
      <c r="C2792" s="6">
        <v>40388</v>
      </c>
      <c r="D2792" s="6">
        <v>166000388</v>
      </c>
      <c r="E2792" s="6" t="s">
        <v>17616</v>
      </c>
      <c r="F2792" s="6" t="s">
        <v>17617</v>
      </c>
      <c r="G2792" s="6" t="s">
        <v>17628</v>
      </c>
      <c r="H2792" s="6" t="s">
        <v>17629</v>
      </c>
      <c r="I2792" s="6" t="s">
        <v>17757</v>
      </c>
      <c r="J2792" s="6">
        <v>2801502</v>
      </c>
      <c r="K2792" s="6" t="s">
        <v>17621</v>
      </c>
      <c r="L2792" s="6">
        <v>1</v>
      </c>
      <c r="M2792" s="6" t="s">
        <v>17622</v>
      </c>
      <c r="N2792" s="6">
        <v>0</v>
      </c>
      <c r="O2792" s="6">
        <v>20070628</v>
      </c>
      <c r="P2792" s="6" t="s">
        <v>17616</v>
      </c>
      <c r="Q2792" s="6">
        <v>176551.663463</v>
      </c>
      <c r="R2792" s="6">
        <v>126.73562654712575</v>
      </c>
      <c r="S2792" s="6">
        <v>443865.20605500002</v>
      </c>
      <c r="T2792" s="6">
        <v>37.49669545742988</v>
      </c>
      <c r="U2792" s="6" t="s">
        <v>17616</v>
      </c>
      <c r="V2792" s="6">
        <v>1299</v>
      </c>
      <c r="W2792" s="6" t="s">
        <v>17625</v>
      </c>
      <c r="X2792" s="8" t="s">
        <v>17624</v>
      </c>
    </row>
    <row r="2793" spans="1:24">
      <c r="A2793" s="7" t="s">
        <v>2303</v>
      </c>
      <c r="B2793" s="6" t="s">
        <v>17616</v>
      </c>
      <c r="C2793" s="6">
        <v>40389</v>
      </c>
      <c r="D2793" s="6">
        <v>166000389</v>
      </c>
      <c r="E2793" s="6" t="s">
        <v>17616</v>
      </c>
      <c r="F2793" s="6" t="s">
        <v>17617</v>
      </c>
      <c r="G2793" s="6" t="s">
        <v>17632</v>
      </c>
      <c r="H2793" s="6" t="s">
        <v>17629</v>
      </c>
      <c r="I2793" s="6" t="s">
        <v>17630</v>
      </c>
      <c r="J2793" s="6">
        <v>2801501</v>
      </c>
      <c r="K2793" s="6" t="s">
        <v>17621</v>
      </c>
      <c r="L2793" s="6">
        <v>4</v>
      </c>
      <c r="M2793" s="6" t="s">
        <v>17622</v>
      </c>
      <c r="N2793" s="6">
        <v>0</v>
      </c>
      <c r="O2793" s="6">
        <v>20070628</v>
      </c>
      <c r="P2793" s="6" t="s">
        <v>17616</v>
      </c>
      <c r="Q2793" s="6">
        <v>175360.31149200001</v>
      </c>
      <c r="R2793" s="6">
        <v>126.72213792940227</v>
      </c>
      <c r="S2793" s="6">
        <v>444357.457398</v>
      </c>
      <c r="T2793" s="6">
        <v>37.501099496062452</v>
      </c>
      <c r="U2793" s="6" t="s">
        <v>17616</v>
      </c>
      <c r="V2793" s="6">
        <v>1556</v>
      </c>
      <c r="W2793" s="6" t="s">
        <v>17634</v>
      </c>
      <c r="X2793" s="8" t="s">
        <v>17624</v>
      </c>
    </row>
    <row r="2794" spans="1:24">
      <c r="A2794" s="7" t="s">
        <v>2303</v>
      </c>
      <c r="B2794" s="6" t="s">
        <v>17616</v>
      </c>
      <c r="C2794" s="6">
        <v>40390</v>
      </c>
      <c r="D2794" s="6">
        <v>166000390</v>
      </c>
      <c r="E2794" s="6" t="s">
        <v>17616</v>
      </c>
      <c r="F2794" s="6" t="s">
        <v>17617</v>
      </c>
      <c r="G2794" s="6" t="s">
        <v>17628</v>
      </c>
      <c r="H2794" s="6" t="s">
        <v>17629</v>
      </c>
      <c r="I2794" s="6" t="s">
        <v>17630</v>
      </c>
      <c r="J2794" s="6">
        <v>2801500</v>
      </c>
      <c r="K2794" s="6" t="s">
        <v>17621</v>
      </c>
      <c r="L2794" s="6">
        <v>4</v>
      </c>
      <c r="M2794" s="6" t="s">
        <v>17622</v>
      </c>
      <c r="N2794" s="6">
        <v>0</v>
      </c>
      <c r="O2794" s="6">
        <v>20070628</v>
      </c>
      <c r="P2794" s="6" t="s">
        <v>17616</v>
      </c>
      <c r="Q2794" s="6">
        <v>175321.88013100001</v>
      </c>
      <c r="R2794" s="6">
        <v>126.72170292969349</v>
      </c>
      <c r="S2794" s="6">
        <v>444368.85671899997</v>
      </c>
      <c r="T2794" s="6">
        <v>37.50120117396073</v>
      </c>
      <c r="U2794" s="6" t="s">
        <v>17616</v>
      </c>
      <c r="V2794" s="6">
        <v>1713</v>
      </c>
      <c r="W2794" s="6" t="s">
        <v>17625</v>
      </c>
      <c r="X2794" s="8" t="s">
        <v>17624</v>
      </c>
    </row>
    <row r="2795" spans="1:24">
      <c r="A2795" s="7" t="s">
        <v>3432</v>
      </c>
      <c r="B2795" s="6" t="s">
        <v>17616</v>
      </c>
      <c r="C2795" s="6">
        <v>40392</v>
      </c>
      <c r="D2795" s="6">
        <v>166000392</v>
      </c>
      <c r="E2795" s="6" t="s">
        <v>17616</v>
      </c>
      <c r="F2795" s="6" t="s">
        <v>17617</v>
      </c>
      <c r="G2795" s="6" t="s">
        <v>17628</v>
      </c>
      <c r="H2795" s="6" t="s">
        <v>17629</v>
      </c>
      <c r="I2795" s="6" t="s">
        <v>17630</v>
      </c>
      <c r="J2795" s="6">
        <v>2801498</v>
      </c>
      <c r="K2795" s="6" t="s">
        <v>17621</v>
      </c>
      <c r="L2795" s="6">
        <v>2</v>
      </c>
      <c r="M2795" s="6" t="s">
        <v>17622</v>
      </c>
      <c r="N2795" s="6">
        <v>1</v>
      </c>
      <c r="O2795" s="6">
        <v>20120627</v>
      </c>
      <c r="P2795" s="6" t="s">
        <v>17616</v>
      </c>
      <c r="Q2795" s="6">
        <v>176256.37107200001</v>
      </c>
      <c r="R2795" s="6">
        <v>126.73228294970843</v>
      </c>
      <c r="S2795" s="6">
        <v>443999.93933999998</v>
      </c>
      <c r="T2795" s="6">
        <v>37.4979018274487</v>
      </c>
      <c r="U2795" s="6" t="s">
        <v>17616</v>
      </c>
      <c r="V2795" s="6">
        <v>2398</v>
      </c>
      <c r="W2795" s="6" t="s">
        <v>17625</v>
      </c>
      <c r="X2795" s="8" t="s">
        <v>17624</v>
      </c>
    </row>
    <row r="2796" spans="1:24">
      <c r="A2796" s="7" t="s">
        <v>3094</v>
      </c>
      <c r="B2796" s="6" t="s">
        <v>17616</v>
      </c>
      <c r="C2796" s="6">
        <v>40393</v>
      </c>
      <c r="D2796" s="6">
        <v>166000393</v>
      </c>
      <c r="E2796" s="6" t="s">
        <v>17616</v>
      </c>
      <c r="F2796" s="6" t="s">
        <v>17617</v>
      </c>
      <c r="G2796" s="6" t="s">
        <v>17632</v>
      </c>
      <c r="H2796" s="6" t="s">
        <v>17629</v>
      </c>
      <c r="I2796" s="6" t="s">
        <v>17630</v>
      </c>
      <c r="J2796" s="6">
        <v>2801497</v>
      </c>
      <c r="K2796" s="6" t="s">
        <v>17621</v>
      </c>
      <c r="L2796" s="6">
        <v>2</v>
      </c>
      <c r="M2796" s="6" t="s">
        <v>17622</v>
      </c>
      <c r="N2796" s="6">
        <v>0</v>
      </c>
      <c r="O2796" s="6">
        <v>20070628</v>
      </c>
      <c r="P2796" s="6" t="s">
        <v>17616</v>
      </c>
      <c r="Q2796" s="6">
        <v>174713.08316499999</v>
      </c>
      <c r="R2796" s="6">
        <v>126.71480922414592</v>
      </c>
      <c r="S2796" s="6">
        <v>444626.46331100003</v>
      </c>
      <c r="T2796" s="6">
        <v>37.503505668670201</v>
      </c>
      <c r="U2796" s="6" t="s">
        <v>17616</v>
      </c>
      <c r="V2796" s="6">
        <v>1525</v>
      </c>
      <c r="W2796" s="6" t="s">
        <v>17634</v>
      </c>
      <c r="X2796" s="8" t="s">
        <v>17624</v>
      </c>
    </row>
    <row r="2797" spans="1:24">
      <c r="A2797" s="7" t="s">
        <v>3432</v>
      </c>
      <c r="B2797" s="6" t="s">
        <v>17616</v>
      </c>
      <c r="C2797" s="6">
        <v>40394</v>
      </c>
      <c r="D2797" s="6">
        <v>166000394</v>
      </c>
      <c r="E2797" s="6" t="s">
        <v>17616</v>
      </c>
      <c r="F2797" s="6" t="s">
        <v>17617</v>
      </c>
      <c r="G2797" s="6" t="s">
        <v>17632</v>
      </c>
      <c r="H2797" s="6" t="s">
        <v>17629</v>
      </c>
      <c r="I2797" s="6" t="s">
        <v>17630</v>
      </c>
      <c r="J2797" s="6">
        <v>2801496</v>
      </c>
      <c r="K2797" s="6" t="s">
        <v>17621</v>
      </c>
      <c r="L2797" s="6">
        <v>2</v>
      </c>
      <c r="M2797" s="6" t="s">
        <v>17622</v>
      </c>
      <c r="N2797" s="6">
        <v>1</v>
      </c>
      <c r="O2797" s="6">
        <v>20120627</v>
      </c>
      <c r="P2797" s="6" t="s">
        <v>17616</v>
      </c>
      <c r="Q2797" s="6">
        <v>176293.427173</v>
      </c>
      <c r="R2797" s="6">
        <v>126.73270123212853</v>
      </c>
      <c r="S2797" s="6">
        <v>444023.59224999999</v>
      </c>
      <c r="T2797" s="6">
        <v>37.498115891826814</v>
      </c>
      <c r="U2797" s="6" t="s">
        <v>17616</v>
      </c>
      <c r="V2797" s="6">
        <v>2399</v>
      </c>
      <c r="W2797" s="6" t="s">
        <v>17634</v>
      </c>
      <c r="X2797" s="8" t="s">
        <v>17624</v>
      </c>
    </row>
    <row r="2798" spans="1:24">
      <c r="A2798" s="7" t="s">
        <v>3094</v>
      </c>
      <c r="B2798" s="6" t="s">
        <v>17616</v>
      </c>
      <c r="C2798" s="6">
        <v>40395</v>
      </c>
      <c r="D2798" s="6">
        <v>166000395</v>
      </c>
      <c r="E2798" s="6" t="s">
        <v>17616</v>
      </c>
      <c r="F2798" s="6" t="s">
        <v>17617</v>
      </c>
      <c r="G2798" s="6" t="s">
        <v>17628</v>
      </c>
      <c r="H2798" s="6" t="s">
        <v>17629</v>
      </c>
      <c r="I2798" s="6" t="s">
        <v>17657</v>
      </c>
      <c r="J2798" s="6">
        <v>2801495</v>
      </c>
      <c r="K2798" s="6" t="s">
        <v>17621</v>
      </c>
      <c r="L2798" s="6">
        <v>2</v>
      </c>
      <c r="M2798" s="6" t="s">
        <v>17622</v>
      </c>
      <c r="N2798" s="6">
        <v>1</v>
      </c>
      <c r="O2798" s="6">
        <v>20180622</v>
      </c>
      <c r="P2798" s="6" t="s">
        <v>17616</v>
      </c>
      <c r="Q2798" s="6">
        <v>174708.75460300001</v>
      </c>
      <c r="R2798" s="6">
        <v>126.71475940556886</v>
      </c>
      <c r="S2798" s="6">
        <v>444651.58864999999</v>
      </c>
      <c r="T2798" s="6">
        <v>37.503731925875208</v>
      </c>
      <c r="U2798" s="6" t="s">
        <v>17616</v>
      </c>
      <c r="V2798" s="6">
        <v>1514</v>
      </c>
      <c r="W2798" s="6" t="s">
        <v>17625</v>
      </c>
      <c r="X2798" s="8" t="s">
        <v>17624</v>
      </c>
    </row>
    <row r="2799" spans="1:24">
      <c r="A2799" s="7" t="s">
        <v>13995</v>
      </c>
      <c r="B2799" s="6" t="s">
        <v>17616</v>
      </c>
      <c r="C2799" s="6">
        <v>40397</v>
      </c>
      <c r="D2799" s="6">
        <v>166000397</v>
      </c>
      <c r="E2799" s="6" t="s">
        <v>17616</v>
      </c>
      <c r="F2799" s="6" t="s">
        <v>17617</v>
      </c>
      <c r="G2799" s="6" t="s">
        <v>17628</v>
      </c>
      <c r="H2799" s="6" t="s">
        <v>17629</v>
      </c>
      <c r="I2799" s="6" t="s">
        <v>17630</v>
      </c>
      <c r="J2799" s="6">
        <v>2801494</v>
      </c>
      <c r="K2799" s="6" t="s">
        <v>17621</v>
      </c>
      <c r="L2799" s="6">
        <v>1</v>
      </c>
      <c r="M2799" s="6" t="s">
        <v>17622</v>
      </c>
      <c r="N2799" s="6">
        <v>0</v>
      </c>
      <c r="O2799" s="6">
        <v>20070628</v>
      </c>
      <c r="P2799" s="6" t="s">
        <v>17616</v>
      </c>
      <c r="Q2799" s="6">
        <v>175068.729028</v>
      </c>
      <c r="R2799" s="6">
        <v>126.71883447312445</v>
      </c>
      <c r="S2799" s="6">
        <v>444533.50652400003</v>
      </c>
      <c r="T2799" s="6">
        <v>37.502677832676071</v>
      </c>
      <c r="U2799" s="6" t="s">
        <v>17616</v>
      </c>
      <c r="V2799" s="6">
        <v>1550</v>
      </c>
      <c r="W2799" s="6" t="s">
        <v>17625</v>
      </c>
      <c r="X2799" s="8" t="s">
        <v>17624</v>
      </c>
    </row>
    <row r="2800" spans="1:24">
      <c r="A2800" s="7" t="s">
        <v>3893</v>
      </c>
      <c r="B2800" s="6" t="s">
        <v>17616</v>
      </c>
      <c r="C2800" s="6">
        <v>40398</v>
      </c>
      <c r="D2800" s="6">
        <v>166000398</v>
      </c>
      <c r="E2800" s="6" t="s">
        <v>17616</v>
      </c>
      <c r="F2800" s="6" t="s">
        <v>17617</v>
      </c>
      <c r="G2800" s="6" t="s">
        <v>17618</v>
      </c>
      <c r="H2800" s="6" t="s">
        <v>17629</v>
      </c>
      <c r="I2800" s="6" t="s">
        <v>17630</v>
      </c>
      <c r="J2800" s="6">
        <v>2801493</v>
      </c>
      <c r="K2800" s="6" t="s">
        <v>17621</v>
      </c>
      <c r="L2800" s="6">
        <v>3</v>
      </c>
      <c r="M2800" s="6" t="s">
        <v>17622</v>
      </c>
      <c r="N2800" s="6">
        <v>1</v>
      </c>
      <c r="O2800" s="6">
        <v>20091209</v>
      </c>
      <c r="P2800" s="6" t="s">
        <v>17616</v>
      </c>
      <c r="Q2800" s="6">
        <v>176087.48372300001</v>
      </c>
      <c r="R2800" s="6">
        <v>126.73036808508827</v>
      </c>
      <c r="S2800" s="6">
        <v>444153.86532300001</v>
      </c>
      <c r="T2800" s="6">
        <v>37.499284315682516</v>
      </c>
      <c r="U2800" s="6" t="s">
        <v>17616</v>
      </c>
      <c r="V2800" s="6">
        <v>873</v>
      </c>
      <c r="W2800" s="6" t="s">
        <v>17716</v>
      </c>
      <c r="X2800" s="8" t="s">
        <v>17624</v>
      </c>
    </row>
    <row r="2801" spans="1:24">
      <c r="A2801" s="7" t="s">
        <v>2303</v>
      </c>
      <c r="B2801" s="6" t="s">
        <v>17616</v>
      </c>
      <c r="C2801" s="6">
        <v>40399</v>
      </c>
      <c r="D2801" s="6">
        <v>166000399</v>
      </c>
      <c r="E2801" s="6" t="s">
        <v>17616</v>
      </c>
      <c r="F2801" s="6" t="s">
        <v>17617</v>
      </c>
      <c r="G2801" s="6" t="s">
        <v>17618</v>
      </c>
      <c r="H2801" s="6" t="s">
        <v>17629</v>
      </c>
      <c r="I2801" s="6" t="s">
        <v>17630</v>
      </c>
      <c r="J2801" s="6">
        <v>2801492</v>
      </c>
      <c r="K2801" s="6" t="s">
        <v>17621</v>
      </c>
      <c r="L2801" s="6">
        <v>4</v>
      </c>
      <c r="M2801" s="6" t="s">
        <v>17622</v>
      </c>
      <c r="N2801" s="6">
        <v>0</v>
      </c>
      <c r="O2801" s="6">
        <v>20070628</v>
      </c>
      <c r="P2801" s="6" t="s">
        <v>17616</v>
      </c>
      <c r="Q2801" s="6">
        <v>175311.929841</v>
      </c>
      <c r="R2801" s="6">
        <v>126.72158739283768</v>
      </c>
      <c r="S2801" s="6">
        <v>444458.34408299997</v>
      </c>
      <c r="T2801" s="6">
        <v>37.502007177592155</v>
      </c>
      <c r="U2801" s="6" t="s">
        <v>17616</v>
      </c>
      <c r="V2801" s="6">
        <v>835</v>
      </c>
      <c r="W2801" s="6" t="s">
        <v>17625</v>
      </c>
      <c r="X2801" s="8" t="s">
        <v>17624</v>
      </c>
    </row>
    <row r="2802" spans="1:24">
      <c r="A2802" s="7" t="s">
        <v>11248</v>
      </c>
      <c r="B2802" s="6" t="s">
        <v>17616</v>
      </c>
      <c r="C2802" s="6">
        <v>40402</v>
      </c>
      <c r="D2802" s="6">
        <v>166000402</v>
      </c>
      <c r="E2802" s="6" t="s">
        <v>17616</v>
      </c>
      <c r="F2802" s="6" t="s">
        <v>17617</v>
      </c>
      <c r="G2802" s="6" t="s">
        <v>17628</v>
      </c>
      <c r="H2802" s="6" t="s">
        <v>17629</v>
      </c>
      <c r="I2802" s="6" t="s">
        <v>18010</v>
      </c>
      <c r="J2802" s="6">
        <v>2801490</v>
      </c>
      <c r="K2802" s="6" t="s">
        <v>17621</v>
      </c>
      <c r="L2802" s="6">
        <v>1</v>
      </c>
      <c r="M2802" s="6" t="s">
        <v>17622</v>
      </c>
      <c r="N2802" s="6">
        <v>1</v>
      </c>
      <c r="O2802" s="6">
        <v>20171021</v>
      </c>
      <c r="P2802" s="6" t="s">
        <v>17616</v>
      </c>
      <c r="Q2802" s="6">
        <v>175651.82150799999</v>
      </c>
      <c r="R2802" s="6">
        <v>126.72543603593203</v>
      </c>
      <c r="S2802" s="6">
        <v>444313.809496</v>
      </c>
      <c r="T2802" s="6">
        <v>37.500713983709609</v>
      </c>
      <c r="U2802" s="6" t="s">
        <v>17616</v>
      </c>
      <c r="V2802" s="6">
        <v>1328</v>
      </c>
      <c r="W2802" s="6" t="s">
        <v>17625</v>
      </c>
      <c r="X2802" s="8" t="s">
        <v>17624</v>
      </c>
    </row>
    <row r="2803" spans="1:24">
      <c r="A2803" s="7" t="s">
        <v>1092</v>
      </c>
      <c r="B2803" s="6" t="s">
        <v>17616</v>
      </c>
      <c r="C2803" s="6">
        <v>40404</v>
      </c>
      <c r="D2803" s="6">
        <v>166000404</v>
      </c>
      <c r="E2803" s="6" t="s">
        <v>17616</v>
      </c>
      <c r="F2803" s="6" t="s">
        <v>17617</v>
      </c>
      <c r="G2803" s="6" t="s">
        <v>17628</v>
      </c>
      <c r="H2803" s="6" t="s">
        <v>17629</v>
      </c>
      <c r="I2803" s="6" t="s">
        <v>17757</v>
      </c>
      <c r="J2803" s="6">
        <v>2801488</v>
      </c>
      <c r="K2803" s="6" t="s">
        <v>17621</v>
      </c>
      <c r="L2803" s="6">
        <v>3</v>
      </c>
      <c r="M2803" s="6" t="s">
        <v>17622</v>
      </c>
      <c r="N2803" s="6">
        <v>0</v>
      </c>
      <c r="O2803" s="6">
        <v>20070628</v>
      </c>
      <c r="P2803" s="6" t="s">
        <v>17616</v>
      </c>
      <c r="Q2803" s="6">
        <v>176625.39946700001</v>
      </c>
      <c r="R2803" s="6">
        <v>126.73645707746172</v>
      </c>
      <c r="S2803" s="6">
        <v>443968.67954500002</v>
      </c>
      <c r="T2803" s="6">
        <v>37.497629616428469</v>
      </c>
      <c r="U2803" s="6" t="s">
        <v>17616</v>
      </c>
      <c r="V2803" s="6">
        <v>1300</v>
      </c>
      <c r="W2803" s="6" t="s">
        <v>17625</v>
      </c>
      <c r="X2803" s="8" t="s">
        <v>17624</v>
      </c>
    </row>
    <row r="2804" spans="1:24">
      <c r="A2804" s="7" t="s">
        <v>12757</v>
      </c>
      <c r="B2804" s="6" t="s">
        <v>17616</v>
      </c>
      <c r="C2804" s="6">
        <v>40405</v>
      </c>
      <c r="D2804" s="6">
        <v>166000405</v>
      </c>
      <c r="E2804" s="6" t="s">
        <v>17616</v>
      </c>
      <c r="F2804" s="6" t="s">
        <v>17617</v>
      </c>
      <c r="G2804" s="6" t="s">
        <v>17628</v>
      </c>
      <c r="H2804" s="6" t="s">
        <v>17629</v>
      </c>
      <c r="I2804" s="6" t="s">
        <v>17657</v>
      </c>
      <c r="J2804" s="6">
        <v>2801487</v>
      </c>
      <c r="K2804" s="6" t="s">
        <v>17621</v>
      </c>
      <c r="L2804" s="6">
        <v>2</v>
      </c>
      <c r="M2804" s="6" t="s">
        <v>17622</v>
      </c>
      <c r="N2804" s="6">
        <v>1</v>
      </c>
      <c r="O2804" s="6">
        <v>20171209</v>
      </c>
      <c r="P2804" s="6" t="s">
        <v>17616</v>
      </c>
      <c r="Q2804" s="6">
        <v>174183.56138299999</v>
      </c>
      <c r="R2804" s="6">
        <v>126.70881055745292</v>
      </c>
      <c r="S2804" s="6">
        <v>444915.62844599999</v>
      </c>
      <c r="T2804" s="6">
        <v>37.506096321378401</v>
      </c>
      <c r="U2804" s="6" t="s">
        <v>17616</v>
      </c>
      <c r="V2804" s="6">
        <v>1451</v>
      </c>
      <c r="W2804" s="6" t="s">
        <v>17625</v>
      </c>
      <c r="X2804" s="8" t="s">
        <v>17624</v>
      </c>
    </row>
    <row r="2805" spans="1:24">
      <c r="A2805" s="7" t="s">
        <v>1528</v>
      </c>
      <c r="B2805" s="6" t="s">
        <v>17616</v>
      </c>
      <c r="C2805" s="6">
        <v>40406</v>
      </c>
      <c r="D2805" s="6">
        <v>166000406</v>
      </c>
      <c r="E2805" s="6" t="s">
        <v>17616</v>
      </c>
      <c r="F2805" s="6" t="s">
        <v>17617</v>
      </c>
      <c r="G2805" s="6" t="s">
        <v>17628</v>
      </c>
      <c r="H2805" s="6" t="s">
        <v>17629</v>
      </c>
      <c r="I2805" s="6" t="s">
        <v>17757</v>
      </c>
      <c r="J2805" s="6">
        <v>2801486</v>
      </c>
      <c r="K2805" s="6" t="s">
        <v>17621</v>
      </c>
      <c r="L2805" s="6">
        <v>3</v>
      </c>
      <c r="M2805" s="6" t="s">
        <v>17622</v>
      </c>
      <c r="N2805" s="6">
        <v>0</v>
      </c>
      <c r="O2805" s="6">
        <v>20070628</v>
      </c>
      <c r="P2805" s="6" t="s">
        <v>17616</v>
      </c>
      <c r="Q2805" s="6">
        <v>177102.22600900001</v>
      </c>
      <c r="R2805" s="6">
        <v>126.74185450471472</v>
      </c>
      <c r="S2805" s="6">
        <v>443799.27926799998</v>
      </c>
      <c r="T2805" s="6">
        <v>37.496115311410485</v>
      </c>
      <c r="U2805" s="6" t="s">
        <v>17616</v>
      </c>
      <c r="V2805" s="6">
        <v>1262</v>
      </c>
      <c r="W2805" s="6" t="s">
        <v>17625</v>
      </c>
      <c r="X2805" s="8" t="s">
        <v>17624</v>
      </c>
    </row>
    <row r="2806" spans="1:24">
      <c r="A2806" s="7" t="s">
        <v>2303</v>
      </c>
      <c r="B2806" s="6" t="s">
        <v>17616</v>
      </c>
      <c r="C2806" s="6">
        <v>40407</v>
      </c>
      <c r="D2806" s="6">
        <v>166000407</v>
      </c>
      <c r="E2806" s="6" t="s">
        <v>17616</v>
      </c>
      <c r="F2806" s="6" t="s">
        <v>17617</v>
      </c>
      <c r="G2806" s="6" t="s">
        <v>17618</v>
      </c>
      <c r="H2806" s="6" t="s">
        <v>17629</v>
      </c>
      <c r="I2806" s="6" t="s">
        <v>17630</v>
      </c>
      <c r="J2806" s="6">
        <v>2801485</v>
      </c>
      <c r="K2806" s="6" t="s">
        <v>17621</v>
      </c>
      <c r="L2806" s="6">
        <v>4</v>
      </c>
      <c r="M2806" s="6" t="s">
        <v>17622</v>
      </c>
      <c r="N2806" s="6">
        <v>0</v>
      </c>
      <c r="O2806" s="6">
        <v>20070628</v>
      </c>
      <c r="P2806" s="6" t="s">
        <v>17616</v>
      </c>
      <c r="Q2806" s="6">
        <v>175343.273177</v>
      </c>
      <c r="R2806" s="6">
        <v>126.72194023230244</v>
      </c>
      <c r="S2806" s="6">
        <v>444506.67312400002</v>
      </c>
      <c r="T2806" s="6">
        <v>37.502443455685984</v>
      </c>
      <c r="U2806" s="6" t="s">
        <v>17616</v>
      </c>
      <c r="V2806" s="6">
        <v>836</v>
      </c>
      <c r="W2806" s="6" t="s">
        <v>17625</v>
      </c>
      <c r="X2806" s="8" t="s">
        <v>17624</v>
      </c>
    </row>
    <row r="2807" spans="1:24">
      <c r="A2807" s="7" t="s">
        <v>12757</v>
      </c>
      <c r="B2807" s="6" t="s">
        <v>17616</v>
      </c>
      <c r="C2807" s="6">
        <v>40408</v>
      </c>
      <c r="D2807" s="6">
        <v>166000408</v>
      </c>
      <c r="E2807" s="6" t="s">
        <v>17616</v>
      </c>
      <c r="F2807" s="6" t="s">
        <v>17617</v>
      </c>
      <c r="G2807" s="6" t="s">
        <v>17632</v>
      </c>
      <c r="H2807" s="6" t="s">
        <v>17629</v>
      </c>
      <c r="I2807" s="6" t="s">
        <v>17630</v>
      </c>
      <c r="J2807" s="6">
        <v>2801484</v>
      </c>
      <c r="K2807" s="6" t="s">
        <v>17621</v>
      </c>
      <c r="L2807" s="6">
        <v>2</v>
      </c>
      <c r="M2807" s="6" t="s">
        <v>17622</v>
      </c>
      <c r="N2807" s="6">
        <v>0</v>
      </c>
      <c r="O2807" s="6">
        <v>20070628</v>
      </c>
      <c r="P2807" s="6" t="s">
        <v>17616</v>
      </c>
      <c r="Q2807" s="6">
        <v>174205.70123400001</v>
      </c>
      <c r="R2807" s="6">
        <v>126.70905975046347</v>
      </c>
      <c r="S2807" s="6">
        <v>444949.79417000001</v>
      </c>
      <c r="T2807" s="6">
        <v>37.506404769945476</v>
      </c>
      <c r="U2807" s="6" t="s">
        <v>17616</v>
      </c>
      <c r="V2807" s="6">
        <v>1569</v>
      </c>
      <c r="W2807" s="6" t="s">
        <v>17625</v>
      </c>
      <c r="X2807" s="8" t="s">
        <v>17624</v>
      </c>
    </row>
    <row r="2808" spans="1:24">
      <c r="A2808" s="7" t="s">
        <v>1787</v>
      </c>
      <c r="B2808" s="6" t="s">
        <v>17616</v>
      </c>
      <c r="C2808" s="6">
        <v>40409</v>
      </c>
      <c r="D2808" s="6">
        <v>166000409</v>
      </c>
      <c r="E2808" s="6" t="s">
        <v>17616</v>
      </c>
      <c r="F2808" s="6" t="s">
        <v>17617</v>
      </c>
      <c r="G2808" s="6" t="s">
        <v>17632</v>
      </c>
      <c r="H2808" s="6" t="s">
        <v>17629</v>
      </c>
      <c r="I2808" s="6" t="s">
        <v>17757</v>
      </c>
      <c r="J2808" s="6">
        <v>2801483</v>
      </c>
      <c r="K2808" s="6" t="s">
        <v>17621</v>
      </c>
      <c r="L2808" s="6">
        <v>2</v>
      </c>
      <c r="M2808" s="6" t="s">
        <v>17622</v>
      </c>
      <c r="N2808" s="6">
        <v>0</v>
      </c>
      <c r="O2808" s="6">
        <v>20070628</v>
      </c>
      <c r="P2808" s="6" t="s">
        <v>17616</v>
      </c>
      <c r="Q2808" s="6">
        <v>176653.268389</v>
      </c>
      <c r="R2808" s="6">
        <v>126.73677147454883</v>
      </c>
      <c r="S2808" s="6">
        <v>443992.43638999999</v>
      </c>
      <c r="T2808" s="6">
        <v>37.497844369753842</v>
      </c>
      <c r="U2808" s="6" t="s">
        <v>17616</v>
      </c>
      <c r="V2808" s="6">
        <v>1301</v>
      </c>
      <c r="W2808" s="6" t="s">
        <v>17634</v>
      </c>
      <c r="X2808" s="8" t="s">
        <v>17624</v>
      </c>
    </row>
    <row r="2809" spans="1:24">
      <c r="A2809" s="7" t="s">
        <v>3887</v>
      </c>
      <c r="B2809" s="6" t="s">
        <v>17616</v>
      </c>
      <c r="C2809" s="6">
        <v>40410</v>
      </c>
      <c r="D2809" s="6">
        <v>166000410</v>
      </c>
      <c r="E2809" s="6" t="s">
        <v>17616</v>
      </c>
      <c r="F2809" s="6" t="s">
        <v>17617</v>
      </c>
      <c r="G2809" s="6" t="s">
        <v>17632</v>
      </c>
      <c r="H2809" s="6" t="s">
        <v>17629</v>
      </c>
      <c r="I2809" s="6" t="s">
        <v>17630</v>
      </c>
      <c r="J2809" s="6">
        <v>2801482</v>
      </c>
      <c r="K2809" s="6" t="s">
        <v>17621</v>
      </c>
      <c r="L2809" s="6">
        <v>2</v>
      </c>
      <c r="M2809" s="6" t="s">
        <v>17622</v>
      </c>
      <c r="N2809" s="6">
        <v>1</v>
      </c>
      <c r="O2809" s="6">
        <v>20100816</v>
      </c>
      <c r="P2809" s="6" t="s">
        <v>17616</v>
      </c>
      <c r="Q2809" s="6">
        <v>175124.65940900001</v>
      </c>
      <c r="R2809" s="6">
        <v>126.71946472590176</v>
      </c>
      <c r="S2809" s="6">
        <v>444600.53104600002</v>
      </c>
      <c r="T2809" s="6">
        <v>37.50328322700917</v>
      </c>
      <c r="U2809" s="6" t="s">
        <v>17616</v>
      </c>
      <c r="V2809" s="6">
        <v>1594</v>
      </c>
      <c r="W2809" s="6" t="s">
        <v>17625</v>
      </c>
      <c r="X2809" s="8" t="s">
        <v>17624</v>
      </c>
    </row>
    <row r="2810" spans="1:24">
      <c r="A2810" s="7" t="s">
        <v>1366</v>
      </c>
      <c r="B2810" s="6" t="s">
        <v>17616</v>
      </c>
      <c r="C2810" s="6">
        <v>40411</v>
      </c>
      <c r="D2810" s="6">
        <v>166000411</v>
      </c>
      <c r="E2810" s="6" t="s">
        <v>17616</v>
      </c>
      <c r="F2810" s="6" t="s">
        <v>17617</v>
      </c>
      <c r="G2810" s="6" t="s">
        <v>17628</v>
      </c>
      <c r="H2810" s="6" t="s">
        <v>17629</v>
      </c>
      <c r="I2810" s="6" t="s">
        <v>17657</v>
      </c>
      <c r="J2810" s="6">
        <v>2801481</v>
      </c>
      <c r="K2810" s="6" t="s">
        <v>17621</v>
      </c>
      <c r="L2810" s="6">
        <v>2</v>
      </c>
      <c r="M2810" s="6" t="s">
        <v>17622</v>
      </c>
      <c r="N2810" s="6">
        <v>0</v>
      </c>
      <c r="O2810" s="6">
        <v>20070628</v>
      </c>
      <c r="P2810" s="6" t="s">
        <v>17616</v>
      </c>
      <c r="Q2810" s="6">
        <v>174679.37470399999</v>
      </c>
      <c r="R2810" s="6">
        <v>126.71442271498918</v>
      </c>
      <c r="S2810" s="6">
        <v>444779.847519</v>
      </c>
      <c r="T2810" s="6">
        <v>37.504886714354541</v>
      </c>
      <c r="U2810" s="6" t="s">
        <v>17616</v>
      </c>
      <c r="V2810" s="6">
        <v>1567</v>
      </c>
      <c r="W2810" s="6" t="s">
        <v>17625</v>
      </c>
      <c r="X2810" s="8" t="s">
        <v>17624</v>
      </c>
    </row>
    <row r="2811" spans="1:24">
      <c r="A2811" s="7" t="s">
        <v>817</v>
      </c>
      <c r="B2811" s="6" t="s">
        <v>17616</v>
      </c>
      <c r="C2811" s="6">
        <v>40412</v>
      </c>
      <c r="D2811" s="6">
        <v>166000412</v>
      </c>
      <c r="E2811" s="6" t="s">
        <v>17616</v>
      </c>
      <c r="F2811" s="6" t="s">
        <v>17617</v>
      </c>
      <c r="G2811" s="6" t="s">
        <v>17628</v>
      </c>
      <c r="H2811" s="6" t="s">
        <v>17629</v>
      </c>
      <c r="I2811" s="6" t="s">
        <v>17630</v>
      </c>
      <c r="J2811" s="6">
        <v>2801480</v>
      </c>
      <c r="K2811" s="6" t="s">
        <v>17621</v>
      </c>
      <c r="L2811" s="6">
        <v>3</v>
      </c>
      <c r="M2811" s="6" t="s">
        <v>17622</v>
      </c>
      <c r="N2811" s="6">
        <v>0</v>
      </c>
      <c r="O2811" s="6">
        <v>20070628</v>
      </c>
      <c r="P2811" s="6" t="s">
        <v>17616</v>
      </c>
      <c r="Q2811" s="6">
        <v>176095.69204299999</v>
      </c>
      <c r="R2811" s="6">
        <v>126.7304587040646</v>
      </c>
      <c r="S2811" s="6">
        <v>444221.60186599998</v>
      </c>
      <c r="T2811" s="6">
        <v>37.499894827329214</v>
      </c>
      <c r="U2811" s="6" t="s">
        <v>17616</v>
      </c>
      <c r="V2811" s="6">
        <v>1326</v>
      </c>
      <c r="W2811" s="6" t="s">
        <v>17634</v>
      </c>
      <c r="X2811" s="8" t="s">
        <v>17624</v>
      </c>
    </row>
    <row r="2812" spans="1:24">
      <c r="A2812" s="7" t="s">
        <v>14767</v>
      </c>
      <c r="B2812" s="6" t="s">
        <v>17616</v>
      </c>
      <c r="C2812" s="6">
        <v>40413</v>
      </c>
      <c r="D2812" s="6">
        <v>166000413</v>
      </c>
      <c r="E2812" s="6" t="s">
        <v>17616</v>
      </c>
      <c r="F2812" s="6" t="s">
        <v>17617</v>
      </c>
      <c r="G2812" s="6" t="s">
        <v>17632</v>
      </c>
      <c r="H2812" s="6" t="s">
        <v>17629</v>
      </c>
      <c r="I2812" s="6" t="s">
        <v>17757</v>
      </c>
      <c r="J2812" s="6">
        <v>2801479</v>
      </c>
      <c r="K2812" s="6" t="s">
        <v>17621</v>
      </c>
      <c r="L2812" s="6">
        <v>1</v>
      </c>
      <c r="M2812" s="6" t="s">
        <v>17622</v>
      </c>
      <c r="N2812" s="6">
        <v>0</v>
      </c>
      <c r="O2812" s="6">
        <v>20070628</v>
      </c>
      <c r="P2812" s="6" t="s">
        <v>17616</v>
      </c>
      <c r="Q2812" s="6">
        <v>176752.596204</v>
      </c>
      <c r="R2812" s="6">
        <v>126.73789584913995</v>
      </c>
      <c r="S2812" s="6">
        <v>443956.64811000001</v>
      </c>
      <c r="T2812" s="6">
        <v>37.497524432810458</v>
      </c>
      <c r="U2812" s="6" t="s">
        <v>17616</v>
      </c>
      <c r="V2812" s="6">
        <v>1257</v>
      </c>
      <c r="W2812" s="6" t="s">
        <v>17634</v>
      </c>
      <c r="X2812" s="8" t="s">
        <v>17624</v>
      </c>
    </row>
    <row r="2813" spans="1:24">
      <c r="A2813" s="7" t="s">
        <v>1672</v>
      </c>
      <c r="B2813" s="6" t="s">
        <v>17616</v>
      </c>
      <c r="C2813" s="6">
        <v>40415</v>
      </c>
      <c r="D2813" s="6">
        <v>166000415</v>
      </c>
      <c r="E2813" s="6" t="s">
        <v>17616</v>
      </c>
      <c r="F2813" s="6" t="s">
        <v>17617</v>
      </c>
      <c r="G2813" s="6" t="s">
        <v>17628</v>
      </c>
      <c r="H2813" s="6" t="s">
        <v>17629</v>
      </c>
      <c r="I2813" s="6" t="s">
        <v>17657</v>
      </c>
      <c r="J2813" s="6">
        <v>2801478</v>
      </c>
      <c r="K2813" s="6" t="s">
        <v>17621</v>
      </c>
      <c r="L2813" s="6">
        <v>2</v>
      </c>
      <c r="M2813" s="6" t="s">
        <v>17622</v>
      </c>
      <c r="N2813" s="6">
        <v>0</v>
      </c>
      <c r="O2813" s="6">
        <v>20070628</v>
      </c>
      <c r="P2813" s="6" t="s">
        <v>17616</v>
      </c>
      <c r="Q2813" s="6">
        <v>174696.94633199999</v>
      </c>
      <c r="R2813" s="6">
        <v>126.71462134821687</v>
      </c>
      <c r="S2813" s="6">
        <v>444782.53019399999</v>
      </c>
      <c r="T2813" s="6">
        <v>37.504911367683455</v>
      </c>
      <c r="U2813" s="6" t="s">
        <v>17616</v>
      </c>
      <c r="V2813" s="6">
        <v>1558</v>
      </c>
      <c r="W2813" s="6" t="s">
        <v>17625</v>
      </c>
      <c r="X2813" s="8" t="s">
        <v>17624</v>
      </c>
    </row>
    <row r="2814" spans="1:24">
      <c r="A2814" s="7" t="s">
        <v>11248</v>
      </c>
      <c r="B2814" s="6" t="s">
        <v>17616</v>
      </c>
      <c r="C2814" s="6">
        <v>40416</v>
      </c>
      <c r="D2814" s="6">
        <v>166000416</v>
      </c>
      <c r="E2814" s="6" t="s">
        <v>17616</v>
      </c>
      <c r="F2814" s="6" t="s">
        <v>17617</v>
      </c>
      <c r="G2814" s="6" t="s">
        <v>17628</v>
      </c>
      <c r="H2814" s="6" t="s">
        <v>17629</v>
      </c>
      <c r="I2814" s="6" t="s">
        <v>18010</v>
      </c>
      <c r="J2814" s="6">
        <v>2801477</v>
      </c>
      <c r="K2814" s="6" t="s">
        <v>17621</v>
      </c>
      <c r="L2814" s="6">
        <v>1</v>
      </c>
      <c r="M2814" s="6" t="s">
        <v>17622</v>
      </c>
      <c r="N2814" s="6">
        <v>1</v>
      </c>
      <c r="O2814" s="6">
        <v>20171018</v>
      </c>
      <c r="P2814" s="6" t="s">
        <v>17616</v>
      </c>
      <c r="Q2814" s="6">
        <v>175644.38329299999</v>
      </c>
      <c r="R2814" s="6">
        <v>126.72534720135116</v>
      </c>
      <c r="S2814" s="6">
        <v>444455.96204999997</v>
      </c>
      <c r="T2814" s="6">
        <v>37.50199456469975</v>
      </c>
      <c r="U2814" s="6" t="s">
        <v>17616</v>
      </c>
      <c r="V2814" s="6">
        <v>1342</v>
      </c>
      <c r="W2814" s="6" t="s">
        <v>17625</v>
      </c>
      <c r="X2814" s="8" t="s">
        <v>17624</v>
      </c>
    </row>
    <row r="2815" spans="1:24">
      <c r="A2815" s="7" t="s">
        <v>13259</v>
      </c>
      <c r="B2815" s="6" t="s">
        <v>17616</v>
      </c>
      <c r="C2815" s="6">
        <v>40419</v>
      </c>
      <c r="D2815" s="6">
        <v>166000419</v>
      </c>
      <c r="E2815" s="6" t="s">
        <v>17616</v>
      </c>
      <c r="F2815" s="6" t="s">
        <v>17617</v>
      </c>
      <c r="G2815" s="6" t="s">
        <v>17632</v>
      </c>
      <c r="H2815" s="6" t="s">
        <v>17629</v>
      </c>
      <c r="I2815" s="6" t="s">
        <v>17757</v>
      </c>
      <c r="J2815" s="6">
        <v>2801475</v>
      </c>
      <c r="K2815" s="6" t="s">
        <v>17621</v>
      </c>
      <c r="L2815" s="6">
        <v>3</v>
      </c>
      <c r="M2815" s="6" t="s">
        <v>17622</v>
      </c>
      <c r="N2815" s="6">
        <v>0</v>
      </c>
      <c r="O2815" s="6">
        <v>20070628</v>
      </c>
      <c r="P2815" s="6" t="s">
        <v>17616</v>
      </c>
      <c r="Q2815" s="6">
        <v>176791.02586600001</v>
      </c>
      <c r="R2815" s="6">
        <v>126.73832959448377</v>
      </c>
      <c r="S2815" s="6">
        <v>443982.954837</v>
      </c>
      <c r="T2815" s="6">
        <v>37.497762422602513</v>
      </c>
      <c r="U2815" s="6" t="s">
        <v>17616</v>
      </c>
      <c r="V2815" s="6">
        <v>1275</v>
      </c>
      <c r="W2815" s="6" t="s">
        <v>17987</v>
      </c>
      <c r="X2815" s="8" t="s">
        <v>17624</v>
      </c>
    </row>
    <row r="2816" spans="1:24">
      <c r="A2816" s="7" t="s">
        <v>273</v>
      </c>
      <c r="B2816" s="6" t="s">
        <v>17616</v>
      </c>
      <c r="C2816" s="6">
        <v>40420</v>
      </c>
      <c r="D2816" s="6">
        <v>166000420</v>
      </c>
      <c r="E2816" s="6" t="s">
        <v>17616</v>
      </c>
      <c r="F2816" s="6" t="s">
        <v>17617</v>
      </c>
      <c r="G2816" s="6" t="s">
        <v>17628</v>
      </c>
      <c r="H2816" s="6" t="s">
        <v>17629</v>
      </c>
      <c r="I2816" s="6" t="s">
        <v>17657</v>
      </c>
      <c r="J2816" s="6">
        <v>2801474</v>
      </c>
      <c r="K2816" s="6" t="s">
        <v>17621</v>
      </c>
      <c r="L2816" s="6">
        <v>2</v>
      </c>
      <c r="M2816" s="6" t="s">
        <v>17622</v>
      </c>
      <c r="N2816" s="6">
        <v>1</v>
      </c>
      <c r="O2816" s="6">
        <v>20151127</v>
      </c>
      <c r="P2816" s="6" t="s">
        <v>17616</v>
      </c>
      <c r="Q2816" s="6">
        <v>173795.92250099999</v>
      </c>
      <c r="R2816" s="6">
        <v>126.70441715070396</v>
      </c>
      <c r="S2816" s="6">
        <v>445177.52878200001</v>
      </c>
      <c r="T2816" s="6">
        <v>37.508445061483719</v>
      </c>
      <c r="U2816" s="6" t="s">
        <v>17616</v>
      </c>
      <c r="V2816" s="6">
        <v>1592</v>
      </c>
      <c r="W2816" s="6" t="s">
        <v>17625</v>
      </c>
      <c r="X2816" s="8" t="s">
        <v>17624</v>
      </c>
    </row>
    <row r="2817" spans="1:24">
      <c r="A2817" s="7" t="s">
        <v>2751</v>
      </c>
      <c r="B2817" s="6" t="s">
        <v>17616</v>
      </c>
      <c r="C2817" s="6">
        <v>40421</v>
      </c>
      <c r="D2817" s="6">
        <v>166000421</v>
      </c>
      <c r="E2817" s="6" t="s">
        <v>17616</v>
      </c>
      <c r="F2817" s="6" t="s">
        <v>17617</v>
      </c>
      <c r="G2817" s="6" t="s">
        <v>17628</v>
      </c>
      <c r="H2817" s="6" t="s">
        <v>17629</v>
      </c>
      <c r="I2817" s="6" t="s">
        <v>17757</v>
      </c>
      <c r="J2817" s="6">
        <v>2801473</v>
      </c>
      <c r="K2817" s="6" t="s">
        <v>17621</v>
      </c>
      <c r="L2817" s="6">
        <v>3</v>
      </c>
      <c r="M2817" s="6" t="s">
        <v>17622</v>
      </c>
      <c r="N2817" s="6">
        <v>1</v>
      </c>
      <c r="O2817" s="6">
        <v>20100816</v>
      </c>
      <c r="P2817" s="6" t="s">
        <v>17616</v>
      </c>
      <c r="Q2817" s="6">
        <v>176961.039391</v>
      </c>
      <c r="R2817" s="6">
        <v>126.74025365100903</v>
      </c>
      <c r="S2817" s="6">
        <v>443936.02201800002</v>
      </c>
      <c r="T2817" s="6">
        <v>37.497343830018778</v>
      </c>
      <c r="U2817" s="6" t="s">
        <v>17616</v>
      </c>
      <c r="V2817" s="6">
        <v>880</v>
      </c>
      <c r="W2817" s="6" t="s">
        <v>17625</v>
      </c>
      <c r="X2817" s="8" t="s">
        <v>17624</v>
      </c>
    </row>
    <row r="2818" spans="1:24">
      <c r="A2818" s="7" t="s">
        <v>2751</v>
      </c>
      <c r="B2818" s="6" t="s">
        <v>17616</v>
      </c>
      <c r="C2818" s="6">
        <v>40422</v>
      </c>
      <c r="D2818" s="6">
        <v>166000422</v>
      </c>
      <c r="E2818" s="6" t="s">
        <v>17616</v>
      </c>
      <c r="F2818" s="6" t="s">
        <v>17617</v>
      </c>
      <c r="G2818" s="6" t="s">
        <v>17632</v>
      </c>
      <c r="H2818" s="6" t="s">
        <v>17629</v>
      </c>
      <c r="I2818" s="6" t="s">
        <v>17757</v>
      </c>
      <c r="J2818" s="6">
        <v>2801472</v>
      </c>
      <c r="K2818" s="6" t="s">
        <v>17621</v>
      </c>
      <c r="L2818" s="6">
        <v>3</v>
      </c>
      <c r="M2818" s="6" t="s">
        <v>17622</v>
      </c>
      <c r="N2818" s="6">
        <v>1</v>
      </c>
      <c r="O2818" s="6">
        <v>20100816</v>
      </c>
      <c r="P2818" s="6" t="s">
        <v>17616</v>
      </c>
      <c r="Q2818" s="6">
        <v>176959.873173</v>
      </c>
      <c r="R2818" s="6">
        <v>126.74023960282021</v>
      </c>
      <c r="S2818" s="6">
        <v>443963.42625000002</v>
      </c>
      <c r="T2818" s="6">
        <v>37.497590710189677</v>
      </c>
      <c r="U2818" s="6" t="s">
        <v>17616</v>
      </c>
      <c r="V2818" s="6">
        <v>881</v>
      </c>
      <c r="W2818" s="6" t="s">
        <v>17634</v>
      </c>
      <c r="X2818" s="8" t="s">
        <v>17624</v>
      </c>
    </row>
    <row r="2819" spans="1:24">
      <c r="A2819" s="7" t="s">
        <v>2751</v>
      </c>
      <c r="B2819" s="6" t="s">
        <v>17616</v>
      </c>
      <c r="C2819" s="6">
        <v>40423</v>
      </c>
      <c r="D2819" s="6">
        <v>166000423</v>
      </c>
      <c r="E2819" s="6" t="s">
        <v>17616</v>
      </c>
      <c r="F2819" s="6" t="s">
        <v>17617</v>
      </c>
      <c r="G2819" s="6" t="s">
        <v>17618</v>
      </c>
      <c r="H2819" s="6" t="s">
        <v>17629</v>
      </c>
      <c r="I2819" s="6" t="s">
        <v>17757</v>
      </c>
      <c r="J2819" s="6">
        <v>2801471</v>
      </c>
      <c r="K2819" s="6" t="s">
        <v>17621</v>
      </c>
      <c r="L2819" s="6">
        <v>2</v>
      </c>
      <c r="M2819" s="6" t="s">
        <v>17622</v>
      </c>
      <c r="N2819" s="6">
        <v>1</v>
      </c>
      <c r="O2819" s="6">
        <v>20100816</v>
      </c>
      <c r="P2819" s="6" t="s">
        <v>17616</v>
      </c>
      <c r="Q2819" s="6">
        <v>176875.20480800001</v>
      </c>
      <c r="R2819" s="6">
        <v>126.73928061820794</v>
      </c>
      <c r="S2819" s="6">
        <v>444011.731791</v>
      </c>
      <c r="T2819" s="6">
        <v>37.498023816778812</v>
      </c>
      <c r="U2819" s="6" t="s">
        <v>17616</v>
      </c>
      <c r="V2819" s="6">
        <v>1274</v>
      </c>
      <c r="W2819" s="6" t="s">
        <v>17999</v>
      </c>
      <c r="X2819" s="8" t="s">
        <v>17624</v>
      </c>
    </row>
    <row r="2820" spans="1:24">
      <c r="A2820" s="7" t="s">
        <v>2745</v>
      </c>
      <c r="B2820" s="6" t="s">
        <v>17616</v>
      </c>
      <c r="C2820" s="6">
        <v>40425</v>
      </c>
      <c r="D2820" s="6">
        <v>166000425</v>
      </c>
      <c r="E2820" s="6" t="s">
        <v>17616</v>
      </c>
      <c r="F2820" s="6" t="s">
        <v>17617</v>
      </c>
      <c r="G2820" s="6" t="s">
        <v>17618</v>
      </c>
      <c r="H2820" s="6" t="s">
        <v>17629</v>
      </c>
      <c r="I2820" s="6" t="s">
        <v>17630</v>
      </c>
      <c r="J2820" s="6">
        <v>2801469</v>
      </c>
      <c r="K2820" s="6" t="s">
        <v>17621</v>
      </c>
      <c r="L2820" s="6">
        <v>3</v>
      </c>
      <c r="M2820" s="6" t="s">
        <v>17622</v>
      </c>
      <c r="N2820" s="6">
        <v>0</v>
      </c>
      <c r="O2820" s="6">
        <v>20070628</v>
      </c>
      <c r="P2820" s="6" t="s">
        <v>17616</v>
      </c>
      <c r="Q2820" s="6">
        <v>173739.69343799999</v>
      </c>
      <c r="R2820" s="6">
        <v>126.70377816516286</v>
      </c>
      <c r="S2820" s="6">
        <v>445262.35331600002</v>
      </c>
      <c r="T2820" s="6">
        <v>37.509207716879594</v>
      </c>
      <c r="U2820" s="6" t="s">
        <v>17616</v>
      </c>
      <c r="V2820" s="6">
        <v>1446</v>
      </c>
      <c r="W2820" s="6" t="s">
        <v>17625</v>
      </c>
      <c r="X2820" s="8" t="s">
        <v>17624</v>
      </c>
    </row>
    <row r="2821" spans="1:24">
      <c r="A2821" s="7" t="s">
        <v>2133</v>
      </c>
      <c r="B2821" s="6" t="s">
        <v>17648</v>
      </c>
      <c r="C2821" s="6">
        <v>40426</v>
      </c>
      <c r="D2821" s="6">
        <v>166000426</v>
      </c>
      <c r="E2821" s="6" t="s">
        <v>17616</v>
      </c>
      <c r="F2821" s="6" t="s">
        <v>17617</v>
      </c>
      <c r="G2821" s="6" t="s">
        <v>17628</v>
      </c>
      <c r="H2821" s="6" t="s">
        <v>17629</v>
      </c>
      <c r="I2821" s="6" t="s">
        <v>17657</v>
      </c>
      <c r="J2821" s="6">
        <v>2801468</v>
      </c>
      <c r="K2821" s="6" t="s">
        <v>17621</v>
      </c>
      <c r="L2821" s="6">
        <v>2</v>
      </c>
      <c r="M2821" s="6" t="s">
        <v>17622</v>
      </c>
      <c r="N2821" s="6">
        <v>1</v>
      </c>
      <c r="O2821" s="6">
        <v>20070628</v>
      </c>
      <c r="P2821" s="6" t="s">
        <v>17616</v>
      </c>
      <c r="Q2821" s="6">
        <v>174706.219514</v>
      </c>
      <c r="R2821" s="6">
        <v>126.7147223666432</v>
      </c>
      <c r="S2821" s="6">
        <v>444894.42480099999</v>
      </c>
      <c r="T2821" s="6">
        <v>37.505919777802802</v>
      </c>
      <c r="U2821" s="6" t="s">
        <v>17616</v>
      </c>
      <c r="V2821" s="6">
        <v>1559</v>
      </c>
      <c r="W2821" s="6" t="s">
        <v>17625</v>
      </c>
      <c r="X2821" s="8" t="s">
        <v>17624</v>
      </c>
    </row>
    <row r="2822" spans="1:24">
      <c r="A2822" s="7" t="s">
        <v>2133</v>
      </c>
      <c r="B2822" s="6" t="s">
        <v>17648</v>
      </c>
      <c r="C2822" s="6">
        <v>40427</v>
      </c>
      <c r="D2822" s="6">
        <v>166000427</v>
      </c>
      <c r="E2822" s="6" t="s">
        <v>17616</v>
      </c>
      <c r="F2822" s="6" t="s">
        <v>17617</v>
      </c>
      <c r="G2822" s="6" t="s">
        <v>17632</v>
      </c>
      <c r="H2822" s="6" t="s">
        <v>17629</v>
      </c>
      <c r="I2822" s="6" t="s">
        <v>17657</v>
      </c>
      <c r="J2822" s="6">
        <v>2801467</v>
      </c>
      <c r="K2822" s="6" t="s">
        <v>17621</v>
      </c>
      <c r="L2822" s="6">
        <v>2</v>
      </c>
      <c r="M2822" s="6" t="s">
        <v>17622</v>
      </c>
      <c r="N2822" s="6">
        <v>1</v>
      </c>
      <c r="O2822" s="6">
        <v>20070628</v>
      </c>
      <c r="P2822" s="6" t="s">
        <v>17616</v>
      </c>
      <c r="Q2822" s="6">
        <v>174688.56084200001</v>
      </c>
      <c r="R2822" s="6">
        <v>126.71452238731095</v>
      </c>
      <c r="S2822" s="6">
        <v>444902.15029399999</v>
      </c>
      <c r="T2822" s="6">
        <v>37.505988898439306</v>
      </c>
      <c r="U2822" s="6" t="s">
        <v>17616</v>
      </c>
      <c r="V2822" s="6">
        <v>1566</v>
      </c>
      <c r="W2822" s="6" t="s">
        <v>17625</v>
      </c>
      <c r="X2822" s="8" t="s">
        <v>17624</v>
      </c>
    </row>
    <row r="2823" spans="1:24">
      <c r="A2823" s="7" t="s">
        <v>2751</v>
      </c>
      <c r="B2823" s="6" t="s">
        <v>17616</v>
      </c>
      <c r="C2823" s="6">
        <v>40428</v>
      </c>
      <c r="D2823" s="6">
        <v>166000428</v>
      </c>
      <c r="E2823" s="6" t="s">
        <v>17616</v>
      </c>
      <c r="F2823" s="6" t="s">
        <v>17617</v>
      </c>
      <c r="G2823" s="6" t="s">
        <v>17632</v>
      </c>
      <c r="H2823" s="6" t="s">
        <v>17629</v>
      </c>
      <c r="I2823" s="6" t="s">
        <v>17757</v>
      </c>
      <c r="J2823" s="6">
        <v>2801466</v>
      </c>
      <c r="K2823" s="6" t="s">
        <v>17621</v>
      </c>
      <c r="L2823" s="6">
        <v>2</v>
      </c>
      <c r="M2823" s="6" t="s">
        <v>17622</v>
      </c>
      <c r="N2823" s="6">
        <v>1</v>
      </c>
      <c r="O2823" s="6">
        <v>20100816</v>
      </c>
      <c r="P2823" s="6" t="s">
        <v>17616</v>
      </c>
      <c r="Q2823" s="6">
        <v>176906.13167900001</v>
      </c>
      <c r="R2823" s="6">
        <v>126.73962962183063</v>
      </c>
      <c r="S2823" s="6">
        <v>444034.98058999999</v>
      </c>
      <c r="T2823" s="6">
        <v>37.498234061832036</v>
      </c>
      <c r="U2823" s="6" t="s">
        <v>17616</v>
      </c>
      <c r="V2823" s="6">
        <v>1258</v>
      </c>
      <c r="W2823" s="6" t="s">
        <v>17625</v>
      </c>
      <c r="X2823" s="8" t="s">
        <v>17624</v>
      </c>
    </row>
    <row r="2824" spans="1:24">
      <c r="A2824" s="7" t="s">
        <v>6989</v>
      </c>
      <c r="B2824" s="6" t="s">
        <v>17616</v>
      </c>
      <c r="C2824" s="6">
        <v>40429</v>
      </c>
      <c r="D2824" s="6">
        <v>166000429</v>
      </c>
      <c r="E2824" s="6" t="s">
        <v>17616</v>
      </c>
      <c r="F2824" s="6" t="s">
        <v>17617</v>
      </c>
      <c r="G2824" s="6" t="s">
        <v>17628</v>
      </c>
      <c r="H2824" s="6" t="s">
        <v>17629</v>
      </c>
      <c r="I2824" s="6" t="s">
        <v>17630</v>
      </c>
      <c r="J2824" s="6">
        <v>2801465</v>
      </c>
      <c r="K2824" s="6" t="s">
        <v>17621</v>
      </c>
      <c r="L2824" s="6">
        <v>3</v>
      </c>
      <c r="M2824" s="6" t="s">
        <v>17622</v>
      </c>
      <c r="N2824" s="6">
        <v>0</v>
      </c>
      <c r="O2824" s="6">
        <v>20070628</v>
      </c>
      <c r="P2824" s="6" t="s">
        <v>17616</v>
      </c>
      <c r="Q2824" s="6">
        <v>173715.64461399999</v>
      </c>
      <c r="R2824" s="6">
        <v>126.70350507925964</v>
      </c>
      <c r="S2824" s="6">
        <v>445292.81787999999</v>
      </c>
      <c r="T2824" s="6">
        <v>37.509481512213462</v>
      </c>
      <c r="U2824" s="6" t="s">
        <v>17616</v>
      </c>
      <c r="V2824" s="6">
        <v>6121</v>
      </c>
      <c r="W2824" s="6" t="s">
        <v>17625</v>
      </c>
      <c r="X2824" s="8" t="s">
        <v>17624</v>
      </c>
    </row>
    <row r="2825" spans="1:24">
      <c r="A2825" s="7" t="s">
        <v>11353</v>
      </c>
      <c r="B2825" s="6" t="s">
        <v>17616</v>
      </c>
      <c r="C2825" s="6">
        <v>40430</v>
      </c>
      <c r="D2825" s="6">
        <v>166000430</v>
      </c>
      <c r="E2825" s="6" t="s">
        <v>17616</v>
      </c>
      <c r="F2825" s="6" t="s">
        <v>17617</v>
      </c>
      <c r="G2825" s="6" t="s">
        <v>17628</v>
      </c>
      <c r="H2825" s="6" t="s">
        <v>17629</v>
      </c>
      <c r="I2825" s="6" t="s">
        <v>17657</v>
      </c>
      <c r="J2825" s="6">
        <v>2801464</v>
      </c>
      <c r="K2825" s="6" t="s">
        <v>17621</v>
      </c>
      <c r="L2825" s="6">
        <v>2</v>
      </c>
      <c r="M2825" s="6" t="s">
        <v>17622</v>
      </c>
      <c r="N2825" s="6">
        <v>1</v>
      </c>
      <c r="O2825" s="6">
        <v>20120601</v>
      </c>
      <c r="P2825" s="6" t="s">
        <v>17616</v>
      </c>
      <c r="Q2825" s="6">
        <v>174034.76460600001</v>
      </c>
      <c r="R2825" s="6">
        <v>126.70711940956753</v>
      </c>
      <c r="S2825" s="6">
        <v>445150.50384000002</v>
      </c>
      <c r="T2825" s="6">
        <v>37.508208333589749</v>
      </c>
      <c r="U2825" s="6" t="s">
        <v>17616</v>
      </c>
      <c r="V2825" s="6">
        <v>1593</v>
      </c>
      <c r="W2825" s="6" t="s">
        <v>17625</v>
      </c>
      <c r="X2825" s="8" t="s">
        <v>17624</v>
      </c>
    </row>
    <row r="2826" spans="1:24">
      <c r="A2826" s="7" t="s">
        <v>11353</v>
      </c>
      <c r="B2826" s="6" t="s">
        <v>17616</v>
      </c>
      <c r="C2826" s="6">
        <v>40432</v>
      </c>
      <c r="D2826" s="6">
        <v>166000432</v>
      </c>
      <c r="E2826" s="6" t="s">
        <v>17616</v>
      </c>
      <c r="F2826" s="6" t="s">
        <v>17617</v>
      </c>
      <c r="G2826" s="6" t="s">
        <v>17618</v>
      </c>
      <c r="H2826" s="6" t="s">
        <v>17629</v>
      </c>
      <c r="I2826" s="6" t="s">
        <v>17657</v>
      </c>
      <c r="J2826" s="6">
        <v>2801462</v>
      </c>
      <c r="K2826" s="6" t="s">
        <v>17621</v>
      </c>
      <c r="L2826" s="6">
        <v>2</v>
      </c>
      <c r="M2826" s="6" t="s">
        <v>17622</v>
      </c>
      <c r="N2826" s="6">
        <v>1</v>
      </c>
      <c r="O2826" s="6">
        <v>20120601</v>
      </c>
      <c r="P2826" s="6" t="s">
        <v>17616</v>
      </c>
      <c r="Q2826" s="6">
        <v>174116.34058600001</v>
      </c>
      <c r="R2826" s="6">
        <v>126.7080410655785</v>
      </c>
      <c r="S2826" s="6">
        <v>445177.86385299999</v>
      </c>
      <c r="T2826" s="6">
        <v>37.50845713908047</v>
      </c>
      <c r="U2826" s="6" t="s">
        <v>17616</v>
      </c>
      <c r="V2826" s="6">
        <v>1570</v>
      </c>
      <c r="W2826" s="6" t="s">
        <v>17625</v>
      </c>
      <c r="X2826" s="8" t="s">
        <v>17624</v>
      </c>
    </row>
    <row r="2827" spans="1:24">
      <c r="A2827" s="7" t="s">
        <v>14610</v>
      </c>
      <c r="B2827" s="6" t="s">
        <v>17616</v>
      </c>
      <c r="C2827" s="6">
        <v>40433</v>
      </c>
      <c r="D2827" s="6">
        <v>166000433</v>
      </c>
      <c r="E2827" s="6" t="s">
        <v>17616</v>
      </c>
      <c r="F2827" s="6" t="s">
        <v>17617</v>
      </c>
      <c r="G2827" s="6" t="s">
        <v>17628</v>
      </c>
      <c r="H2827" s="6" t="s">
        <v>17629</v>
      </c>
      <c r="I2827" s="6" t="s">
        <v>17657</v>
      </c>
      <c r="J2827" s="6">
        <v>2801461</v>
      </c>
      <c r="K2827" s="6" t="s">
        <v>17621</v>
      </c>
      <c r="L2827" s="6">
        <v>3</v>
      </c>
      <c r="M2827" s="6" t="s">
        <v>17622</v>
      </c>
      <c r="N2827" s="6">
        <v>1</v>
      </c>
      <c r="O2827" s="6">
        <v>20180622</v>
      </c>
      <c r="P2827" s="6" t="s">
        <v>17616</v>
      </c>
      <c r="Q2827" s="6">
        <v>174307.42373400001</v>
      </c>
      <c r="R2827" s="6">
        <v>126.71020276957182</v>
      </c>
      <c r="S2827" s="6">
        <v>445162.04506899999</v>
      </c>
      <c r="T2827" s="6">
        <v>37.508319963342387</v>
      </c>
      <c r="U2827" s="6" t="s">
        <v>17616</v>
      </c>
      <c r="V2827" s="6">
        <v>1597</v>
      </c>
      <c r="W2827" s="6" t="s">
        <v>17625</v>
      </c>
      <c r="X2827" s="8" t="s">
        <v>17624</v>
      </c>
    </row>
    <row r="2828" spans="1:24">
      <c r="A2828" s="7" t="s">
        <v>1929</v>
      </c>
      <c r="B2828" s="6" t="s">
        <v>17616</v>
      </c>
      <c r="C2828" s="6">
        <v>40434</v>
      </c>
      <c r="D2828" s="6">
        <v>166000434</v>
      </c>
      <c r="E2828" s="6" t="s">
        <v>17616</v>
      </c>
      <c r="F2828" s="6" t="s">
        <v>17617</v>
      </c>
      <c r="G2828" s="6" t="s">
        <v>17628</v>
      </c>
      <c r="H2828" s="6" t="s">
        <v>17629</v>
      </c>
      <c r="I2828" s="6" t="s">
        <v>17757</v>
      </c>
      <c r="J2828" s="6">
        <v>2801460</v>
      </c>
      <c r="K2828" s="6" t="s">
        <v>17621</v>
      </c>
      <c r="L2828" s="6">
        <v>1</v>
      </c>
      <c r="M2828" s="6" t="s">
        <v>17622</v>
      </c>
      <c r="N2828" s="6">
        <v>0</v>
      </c>
      <c r="O2828" s="6">
        <v>20070628</v>
      </c>
      <c r="P2828" s="6" t="s">
        <v>17616</v>
      </c>
      <c r="Q2828" s="6">
        <v>176598.73219000001</v>
      </c>
      <c r="R2828" s="6">
        <v>126.73614633611264</v>
      </c>
      <c r="S2828" s="6">
        <v>444256.53562099999</v>
      </c>
      <c r="T2828" s="6">
        <v>37.500222491856178</v>
      </c>
      <c r="U2828" s="6" t="s">
        <v>17616</v>
      </c>
      <c r="V2828" s="6">
        <v>2400</v>
      </c>
      <c r="W2828" s="6" t="s">
        <v>17625</v>
      </c>
      <c r="X2828" s="8" t="s">
        <v>17624</v>
      </c>
    </row>
    <row r="2829" spans="1:24">
      <c r="A2829" s="7" t="s">
        <v>11233</v>
      </c>
      <c r="B2829" s="6" t="s">
        <v>17648</v>
      </c>
      <c r="C2829" s="6">
        <v>40437</v>
      </c>
      <c r="D2829" s="6">
        <v>166000437</v>
      </c>
      <c r="E2829" s="6" t="s">
        <v>17616</v>
      </c>
      <c r="F2829" s="6" t="s">
        <v>17617</v>
      </c>
      <c r="G2829" s="6" t="s">
        <v>17628</v>
      </c>
      <c r="H2829" s="6" t="s">
        <v>17629</v>
      </c>
      <c r="I2829" s="6" t="s">
        <v>17630</v>
      </c>
      <c r="J2829" s="6">
        <v>2801458</v>
      </c>
      <c r="K2829" s="6" t="s">
        <v>17621</v>
      </c>
      <c r="L2829" s="6">
        <v>2</v>
      </c>
      <c r="M2829" s="6" t="s">
        <v>17622</v>
      </c>
      <c r="N2829" s="6">
        <v>1</v>
      </c>
      <c r="O2829" s="6">
        <v>20070628</v>
      </c>
      <c r="P2829" s="6" t="s">
        <v>17616</v>
      </c>
      <c r="Q2829" s="6">
        <v>175670.18238099999</v>
      </c>
      <c r="R2829" s="6">
        <v>126.72563304979303</v>
      </c>
      <c r="S2829" s="6">
        <v>444634.37938300002</v>
      </c>
      <c r="T2829" s="6">
        <v>37.503602764974907</v>
      </c>
      <c r="U2829" s="6" t="s">
        <v>17616</v>
      </c>
      <c r="V2829" s="6">
        <v>1329</v>
      </c>
      <c r="W2829" s="6" t="s">
        <v>17625</v>
      </c>
      <c r="X2829" s="8" t="s">
        <v>17624</v>
      </c>
    </row>
    <row r="2830" spans="1:24">
      <c r="A2830" s="7" t="s">
        <v>11233</v>
      </c>
      <c r="B2830" s="6" t="s">
        <v>17648</v>
      </c>
      <c r="C2830" s="6">
        <v>40438</v>
      </c>
      <c r="D2830" s="6">
        <v>166000438</v>
      </c>
      <c r="E2830" s="6" t="s">
        <v>17616</v>
      </c>
      <c r="F2830" s="6" t="s">
        <v>17617</v>
      </c>
      <c r="G2830" s="6" t="s">
        <v>17632</v>
      </c>
      <c r="H2830" s="6" t="s">
        <v>17629</v>
      </c>
      <c r="I2830" s="6" t="s">
        <v>17630</v>
      </c>
      <c r="J2830" s="6">
        <v>2801457</v>
      </c>
      <c r="K2830" s="6" t="s">
        <v>17621</v>
      </c>
      <c r="L2830" s="6">
        <v>2</v>
      </c>
      <c r="M2830" s="6" t="s">
        <v>17622</v>
      </c>
      <c r="N2830" s="6">
        <v>1</v>
      </c>
      <c r="O2830" s="6">
        <v>20070628</v>
      </c>
      <c r="P2830" s="6" t="s">
        <v>17616</v>
      </c>
      <c r="Q2830" s="6">
        <v>175651.60081900001</v>
      </c>
      <c r="R2830" s="6">
        <v>126.72542278371844</v>
      </c>
      <c r="S2830" s="6">
        <v>444638.05510900001</v>
      </c>
      <c r="T2830" s="6">
        <v>37.503635391877125</v>
      </c>
      <c r="U2830" s="6" t="s">
        <v>17616</v>
      </c>
      <c r="V2830" s="6">
        <v>1341</v>
      </c>
      <c r="W2830" s="6" t="s">
        <v>17634</v>
      </c>
      <c r="X2830" s="8" t="s">
        <v>17624</v>
      </c>
    </row>
    <row r="2831" spans="1:24">
      <c r="A2831" s="7" t="s">
        <v>11410</v>
      </c>
      <c r="B2831" s="6" t="s">
        <v>17616</v>
      </c>
      <c r="C2831" s="6">
        <v>40439</v>
      </c>
      <c r="D2831" s="6">
        <v>166000439</v>
      </c>
      <c r="E2831" s="6" t="s">
        <v>17616</v>
      </c>
      <c r="F2831" s="6" t="s">
        <v>17617</v>
      </c>
      <c r="G2831" s="6" t="s">
        <v>17628</v>
      </c>
      <c r="H2831" s="6" t="s">
        <v>17629</v>
      </c>
      <c r="I2831" s="6" t="s">
        <v>17657</v>
      </c>
      <c r="J2831" s="6">
        <v>2801456</v>
      </c>
      <c r="K2831" s="6" t="s">
        <v>17621</v>
      </c>
      <c r="L2831" s="6">
        <v>2</v>
      </c>
      <c r="M2831" s="6" t="s">
        <v>17622</v>
      </c>
      <c r="N2831" s="6">
        <v>0</v>
      </c>
      <c r="O2831" s="6">
        <v>20070628</v>
      </c>
      <c r="P2831" s="6" t="s">
        <v>17616</v>
      </c>
      <c r="Q2831" s="6">
        <v>174715.59542699999</v>
      </c>
      <c r="R2831" s="6">
        <v>126.71482433221638</v>
      </c>
      <c r="S2831" s="6">
        <v>445012.627737</v>
      </c>
      <c r="T2831" s="6">
        <v>37.506985027681289</v>
      </c>
      <c r="U2831" s="6" t="s">
        <v>17616</v>
      </c>
      <c r="V2831" s="6">
        <v>1560</v>
      </c>
      <c r="W2831" s="6" t="s">
        <v>17625</v>
      </c>
      <c r="X2831" s="8" t="s">
        <v>17624</v>
      </c>
    </row>
    <row r="2832" spans="1:24">
      <c r="A2832" s="7" t="s">
        <v>1929</v>
      </c>
      <c r="B2832" s="6" t="s">
        <v>17616</v>
      </c>
      <c r="C2832" s="6">
        <v>40440</v>
      </c>
      <c r="D2832" s="6">
        <v>166000440</v>
      </c>
      <c r="E2832" s="6" t="s">
        <v>17616</v>
      </c>
      <c r="F2832" s="6" t="s">
        <v>17617</v>
      </c>
      <c r="G2832" s="6" t="s">
        <v>17628</v>
      </c>
      <c r="H2832" s="6" t="s">
        <v>17629</v>
      </c>
      <c r="I2832" s="6" t="s">
        <v>17757</v>
      </c>
      <c r="J2832" s="6">
        <v>2801455</v>
      </c>
      <c r="K2832" s="6" t="s">
        <v>17621</v>
      </c>
      <c r="L2832" s="6">
        <v>1</v>
      </c>
      <c r="M2832" s="6" t="s">
        <v>17622</v>
      </c>
      <c r="N2832" s="6">
        <v>0</v>
      </c>
      <c r="O2832" s="6">
        <v>20070628</v>
      </c>
      <c r="P2832" s="6" t="s">
        <v>17616</v>
      </c>
      <c r="Q2832" s="6">
        <v>176586.81380900001</v>
      </c>
      <c r="R2832" s="6">
        <v>126.73601106358657</v>
      </c>
      <c r="S2832" s="6">
        <v>444271.90080300003</v>
      </c>
      <c r="T2832" s="6">
        <v>37.500360627633874</v>
      </c>
      <c r="U2832" s="6" t="s">
        <v>17616</v>
      </c>
      <c r="V2832" s="6">
        <v>2401</v>
      </c>
      <c r="W2832" s="6" t="s">
        <v>17625</v>
      </c>
      <c r="X2832" s="8" t="s">
        <v>17624</v>
      </c>
    </row>
    <row r="2833" spans="1:24">
      <c r="A2833" s="7" t="s">
        <v>1863</v>
      </c>
      <c r="B2833" s="6" t="s">
        <v>17616</v>
      </c>
      <c r="C2833" s="6">
        <v>40441</v>
      </c>
      <c r="D2833" s="6">
        <v>166000441</v>
      </c>
      <c r="E2833" s="6" t="s">
        <v>17616</v>
      </c>
      <c r="F2833" s="6" t="s">
        <v>17617</v>
      </c>
      <c r="G2833" s="6" t="s">
        <v>17632</v>
      </c>
      <c r="H2833" s="6" t="s">
        <v>17629</v>
      </c>
      <c r="I2833" s="6" t="s">
        <v>17657</v>
      </c>
      <c r="J2833" s="6">
        <v>2801454</v>
      </c>
      <c r="K2833" s="6" t="s">
        <v>17621</v>
      </c>
      <c r="L2833" s="6">
        <v>2</v>
      </c>
      <c r="M2833" s="6" t="s">
        <v>17622</v>
      </c>
      <c r="N2833" s="6">
        <v>0</v>
      </c>
      <c r="O2833" s="6">
        <v>20070628</v>
      </c>
      <c r="P2833" s="6" t="s">
        <v>17616</v>
      </c>
      <c r="Q2833" s="6">
        <v>174698.47665</v>
      </c>
      <c r="R2833" s="6">
        <v>126.71463040228892</v>
      </c>
      <c r="S2833" s="6">
        <v>445021.91774900001</v>
      </c>
      <c r="T2833" s="6">
        <v>37.507068259398665</v>
      </c>
      <c r="U2833" s="6" t="s">
        <v>17616</v>
      </c>
      <c r="V2833" s="6">
        <v>1565</v>
      </c>
      <c r="W2833" s="6" t="s">
        <v>17822</v>
      </c>
      <c r="X2833" s="8" t="s">
        <v>17624</v>
      </c>
    </row>
    <row r="2834" spans="1:24">
      <c r="A2834" s="7" t="s">
        <v>6995</v>
      </c>
      <c r="B2834" s="6" t="s">
        <v>17616</v>
      </c>
      <c r="C2834" s="6">
        <v>40442</v>
      </c>
      <c r="D2834" s="6">
        <v>166000442</v>
      </c>
      <c r="E2834" s="6" t="s">
        <v>17616</v>
      </c>
      <c r="F2834" s="6" t="s">
        <v>17617</v>
      </c>
      <c r="G2834" s="6" t="s">
        <v>17618</v>
      </c>
      <c r="H2834" s="6" t="s">
        <v>17629</v>
      </c>
      <c r="I2834" s="6" t="s">
        <v>17757</v>
      </c>
      <c r="J2834" s="6">
        <v>2801453</v>
      </c>
      <c r="K2834" s="6" t="s">
        <v>17621</v>
      </c>
      <c r="L2834" s="6">
        <v>2</v>
      </c>
      <c r="M2834" s="6" t="s">
        <v>17622</v>
      </c>
      <c r="N2834" s="6">
        <v>0</v>
      </c>
      <c r="O2834" s="6">
        <v>20070628</v>
      </c>
      <c r="P2834" s="6" t="s">
        <v>17616</v>
      </c>
      <c r="Q2834" s="6">
        <v>176915.599048</v>
      </c>
      <c r="R2834" s="6">
        <v>126.73973299572984</v>
      </c>
      <c r="S2834" s="6">
        <v>444152.23332900001</v>
      </c>
      <c r="T2834" s="6">
        <v>37.499290734054796</v>
      </c>
      <c r="U2834" s="6" t="s">
        <v>17616</v>
      </c>
      <c r="V2834" s="6">
        <v>2402</v>
      </c>
      <c r="W2834" s="6" t="s">
        <v>17625</v>
      </c>
      <c r="X2834" s="8" t="s">
        <v>17624</v>
      </c>
    </row>
    <row r="2835" spans="1:24">
      <c r="A2835" s="7" t="s">
        <v>11353</v>
      </c>
      <c r="B2835" s="6" t="s">
        <v>17616</v>
      </c>
      <c r="C2835" s="6">
        <v>40443</v>
      </c>
      <c r="D2835" s="6">
        <v>166000443</v>
      </c>
      <c r="E2835" s="6" t="s">
        <v>17616</v>
      </c>
      <c r="F2835" s="6" t="s">
        <v>17617</v>
      </c>
      <c r="G2835" s="6" t="s">
        <v>17628</v>
      </c>
      <c r="H2835" s="6" t="s">
        <v>17629</v>
      </c>
      <c r="I2835" s="6" t="s">
        <v>17657</v>
      </c>
      <c r="J2835" s="6">
        <v>2801452</v>
      </c>
      <c r="K2835" s="6" t="s">
        <v>17621</v>
      </c>
      <c r="L2835" s="6">
        <v>2</v>
      </c>
      <c r="M2835" s="6" t="s">
        <v>17622</v>
      </c>
      <c r="N2835" s="6">
        <v>1</v>
      </c>
      <c r="O2835" s="6">
        <v>20120618</v>
      </c>
      <c r="P2835" s="6" t="s">
        <v>17616</v>
      </c>
      <c r="Q2835" s="6">
        <v>174211.268633</v>
      </c>
      <c r="R2835" s="6">
        <v>126.70911230546903</v>
      </c>
      <c r="S2835" s="6">
        <v>445246.04698599997</v>
      </c>
      <c r="T2835" s="6">
        <v>37.50907412174849</v>
      </c>
      <c r="U2835" s="6" t="s">
        <v>17616</v>
      </c>
      <c r="V2835" s="6">
        <v>1450</v>
      </c>
      <c r="W2835" s="6" t="s">
        <v>17625</v>
      </c>
      <c r="X2835" s="8" t="s">
        <v>17624</v>
      </c>
    </row>
    <row r="2836" spans="1:24">
      <c r="A2836" s="7" t="s">
        <v>12473</v>
      </c>
      <c r="B2836" s="6" t="s">
        <v>17616</v>
      </c>
      <c r="C2836" s="6">
        <v>40449</v>
      </c>
      <c r="D2836" s="6">
        <v>166000449</v>
      </c>
      <c r="E2836" s="6" t="s">
        <v>17616</v>
      </c>
      <c r="F2836" s="6" t="s">
        <v>17617</v>
      </c>
      <c r="G2836" s="6" t="s">
        <v>17628</v>
      </c>
      <c r="H2836" s="6" t="s">
        <v>17629</v>
      </c>
      <c r="I2836" s="6" t="s">
        <v>17657</v>
      </c>
      <c r="J2836" s="6">
        <v>2801451</v>
      </c>
      <c r="K2836" s="6" t="s">
        <v>17621</v>
      </c>
      <c r="L2836" s="6">
        <v>3</v>
      </c>
      <c r="M2836" s="6" t="s">
        <v>17622</v>
      </c>
      <c r="N2836" s="6">
        <v>0</v>
      </c>
      <c r="O2836" s="6">
        <v>20070628</v>
      </c>
      <c r="P2836" s="6" t="s">
        <v>17616</v>
      </c>
      <c r="Q2836" s="6">
        <v>173723.493036</v>
      </c>
      <c r="R2836" s="6">
        <v>126.70358926428008</v>
      </c>
      <c r="S2836" s="6">
        <v>445420.77269999997</v>
      </c>
      <c r="T2836" s="6">
        <v>37.510634589902025</v>
      </c>
      <c r="U2836" s="6" t="s">
        <v>17616</v>
      </c>
      <c r="V2836" s="6">
        <v>1591</v>
      </c>
      <c r="W2836" s="6" t="s">
        <v>17625</v>
      </c>
      <c r="X2836" s="8" t="s">
        <v>17624</v>
      </c>
    </row>
    <row r="2837" spans="1:24">
      <c r="A2837" s="7" t="s">
        <v>11555</v>
      </c>
      <c r="B2837" s="6" t="s">
        <v>17616</v>
      </c>
      <c r="C2837" s="6">
        <v>40451</v>
      </c>
      <c r="D2837" s="6">
        <v>166000451</v>
      </c>
      <c r="E2837" s="6" t="s">
        <v>17616</v>
      </c>
      <c r="F2837" s="6" t="s">
        <v>17617</v>
      </c>
      <c r="G2837" s="6" t="s">
        <v>17632</v>
      </c>
      <c r="H2837" s="6" t="s">
        <v>17629</v>
      </c>
      <c r="I2837" s="6" t="s">
        <v>17630</v>
      </c>
      <c r="J2837" s="6">
        <v>2801450</v>
      </c>
      <c r="K2837" s="6" t="s">
        <v>17621</v>
      </c>
      <c r="L2837" s="6">
        <v>4</v>
      </c>
      <c r="M2837" s="6" t="s">
        <v>17622</v>
      </c>
      <c r="N2837" s="6">
        <v>0</v>
      </c>
      <c r="O2837" s="6">
        <v>20070628</v>
      </c>
      <c r="P2837" s="6" t="s">
        <v>17616</v>
      </c>
      <c r="Q2837" s="6">
        <v>175310.744576</v>
      </c>
      <c r="R2837" s="6">
        <v>126.72156175174604</v>
      </c>
      <c r="S2837" s="6">
        <v>444822.109688</v>
      </c>
      <c r="T2837" s="6">
        <v>37.505284628307031</v>
      </c>
      <c r="U2837" s="6" t="s">
        <v>17616</v>
      </c>
      <c r="V2837" s="6">
        <v>1595</v>
      </c>
      <c r="W2837" s="6" t="s">
        <v>17625</v>
      </c>
      <c r="X2837" s="8" t="s">
        <v>17624</v>
      </c>
    </row>
    <row r="2838" spans="1:24">
      <c r="A2838" s="7" t="s">
        <v>6992</v>
      </c>
      <c r="B2838" s="6" t="s">
        <v>17616</v>
      </c>
      <c r="C2838" s="6">
        <v>40452</v>
      </c>
      <c r="D2838" s="6">
        <v>166000452</v>
      </c>
      <c r="E2838" s="6" t="s">
        <v>17616</v>
      </c>
      <c r="F2838" s="6" t="s">
        <v>17617</v>
      </c>
      <c r="G2838" s="6" t="s">
        <v>17632</v>
      </c>
      <c r="H2838" s="6" t="s">
        <v>17629</v>
      </c>
      <c r="I2838" s="6" t="s">
        <v>17630</v>
      </c>
      <c r="J2838" s="6">
        <v>2801449</v>
      </c>
      <c r="K2838" s="6" t="s">
        <v>17621</v>
      </c>
      <c r="L2838" s="6">
        <v>3</v>
      </c>
      <c r="M2838" s="6" t="s">
        <v>17622</v>
      </c>
      <c r="N2838" s="6">
        <v>1</v>
      </c>
      <c r="O2838" s="6">
        <v>20091118</v>
      </c>
      <c r="P2838" s="6" t="s">
        <v>17616</v>
      </c>
      <c r="Q2838" s="6">
        <v>176116.95118900001</v>
      </c>
      <c r="R2838" s="6">
        <v>126.73068979613939</v>
      </c>
      <c r="S2838" s="6">
        <v>444508.075335</v>
      </c>
      <c r="T2838" s="6">
        <v>37.502476471783289</v>
      </c>
      <c r="U2838" s="6" t="s">
        <v>17616</v>
      </c>
      <c r="V2838" s="6">
        <v>874</v>
      </c>
      <c r="W2838" s="6" t="s">
        <v>17813</v>
      </c>
      <c r="X2838" s="8" t="s">
        <v>17624</v>
      </c>
    </row>
    <row r="2839" spans="1:24">
      <c r="A2839" s="7" t="s">
        <v>1446</v>
      </c>
      <c r="B2839" s="6" t="s">
        <v>17616</v>
      </c>
      <c r="C2839" s="6">
        <v>40453</v>
      </c>
      <c r="D2839" s="6">
        <v>166000453</v>
      </c>
      <c r="E2839" s="6" t="s">
        <v>17616</v>
      </c>
      <c r="F2839" s="6" t="s">
        <v>17617</v>
      </c>
      <c r="G2839" s="6" t="s">
        <v>17632</v>
      </c>
      <c r="H2839" s="6" t="s">
        <v>17629</v>
      </c>
      <c r="I2839" s="6" t="s">
        <v>17757</v>
      </c>
      <c r="J2839" s="6">
        <v>2801448</v>
      </c>
      <c r="K2839" s="6" t="s">
        <v>17621</v>
      </c>
      <c r="L2839" s="6">
        <v>2</v>
      </c>
      <c r="M2839" s="6" t="s">
        <v>17622</v>
      </c>
      <c r="N2839" s="6">
        <v>0</v>
      </c>
      <c r="O2839" s="6">
        <v>20070628</v>
      </c>
      <c r="P2839" s="6" t="s">
        <v>17616</v>
      </c>
      <c r="Q2839" s="6">
        <v>177178.94125999999</v>
      </c>
      <c r="R2839" s="6">
        <v>126.74271301431133</v>
      </c>
      <c r="S2839" s="6">
        <v>444088.73235200002</v>
      </c>
      <c r="T2839" s="6">
        <v>37.498725158181038</v>
      </c>
      <c r="U2839" s="6" t="s">
        <v>17616</v>
      </c>
      <c r="V2839" s="6">
        <v>1261</v>
      </c>
      <c r="W2839" s="6" t="s">
        <v>17634</v>
      </c>
      <c r="X2839" s="8" t="s">
        <v>17624</v>
      </c>
    </row>
    <row r="2840" spans="1:24">
      <c r="A2840" s="7" t="s">
        <v>11241</v>
      </c>
      <c r="B2840" s="6" t="s">
        <v>17616</v>
      </c>
      <c r="C2840" s="6">
        <v>40454</v>
      </c>
      <c r="D2840" s="6">
        <v>166000454</v>
      </c>
      <c r="E2840" s="6" t="s">
        <v>17616</v>
      </c>
      <c r="F2840" s="6" t="s">
        <v>17617</v>
      </c>
      <c r="G2840" s="6" t="s">
        <v>17628</v>
      </c>
      <c r="H2840" s="6" t="s">
        <v>17629</v>
      </c>
      <c r="I2840" s="6" t="s">
        <v>17630</v>
      </c>
      <c r="J2840" s="6">
        <v>2801447</v>
      </c>
      <c r="K2840" s="6" t="s">
        <v>17621</v>
      </c>
      <c r="L2840" s="6">
        <v>3</v>
      </c>
      <c r="M2840" s="6" t="s">
        <v>17622</v>
      </c>
      <c r="N2840" s="6">
        <v>0</v>
      </c>
      <c r="O2840" s="6">
        <v>20070628</v>
      </c>
      <c r="P2840" s="6" t="s">
        <v>17616</v>
      </c>
      <c r="Q2840" s="6">
        <v>176150.77874099999</v>
      </c>
      <c r="R2840" s="6">
        <v>126.73107247130855</v>
      </c>
      <c r="S2840" s="6">
        <v>444504.52383100003</v>
      </c>
      <c r="T2840" s="6">
        <v>37.502445349537879</v>
      </c>
      <c r="U2840" s="6" t="s">
        <v>17616</v>
      </c>
      <c r="V2840" s="6">
        <v>1315</v>
      </c>
      <c r="W2840" s="6" t="s">
        <v>17634</v>
      </c>
      <c r="X2840" s="8" t="s">
        <v>17624</v>
      </c>
    </row>
    <row r="2841" spans="1:24">
      <c r="A2841" s="7" t="s">
        <v>12473</v>
      </c>
      <c r="B2841" s="6" t="s">
        <v>17616</v>
      </c>
      <c r="C2841" s="6">
        <v>40455</v>
      </c>
      <c r="D2841" s="6">
        <v>166000455</v>
      </c>
      <c r="E2841" s="6" t="s">
        <v>17616</v>
      </c>
      <c r="F2841" s="6" t="s">
        <v>17617</v>
      </c>
      <c r="G2841" s="6" t="s">
        <v>17628</v>
      </c>
      <c r="H2841" s="6" t="s">
        <v>17629</v>
      </c>
      <c r="I2841" s="6" t="s">
        <v>17657</v>
      </c>
      <c r="J2841" s="6">
        <v>2801446</v>
      </c>
      <c r="K2841" s="6" t="s">
        <v>17621</v>
      </c>
      <c r="L2841" s="6">
        <v>3</v>
      </c>
      <c r="M2841" s="6" t="s">
        <v>17622</v>
      </c>
      <c r="N2841" s="6">
        <v>0</v>
      </c>
      <c r="O2841" s="6">
        <v>20070628</v>
      </c>
      <c r="P2841" s="6" t="s">
        <v>17616</v>
      </c>
      <c r="Q2841" s="6">
        <v>173751.29047599999</v>
      </c>
      <c r="R2841" s="6">
        <v>126.70390262141541</v>
      </c>
      <c r="S2841" s="6">
        <v>445449.869893</v>
      </c>
      <c r="T2841" s="6">
        <v>37.510897543751291</v>
      </c>
      <c r="U2841" s="6" t="s">
        <v>17616</v>
      </c>
      <c r="V2841" s="6">
        <v>1447</v>
      </c>
      <c r="W2841" s="6" t="s">
        <v>17625</v>
      </c>
      <c r="X2841" s="8" t="s">
        <v>17624</v>
      </c>
    </row>
    <row r="2842" spans="1:24">
      <c r="A2842" s="7" t="s">
        <v>11225</v>
      </c>
      <c r="B2842" s="6" t="s">
        <v>17616</v>
      </c>
      <c r="C2842" s="6">
        <v>40456</v>
      </c>
      <c r="D2842" s="6">
        <v>166000456</v>
      </c>
      <c r="E2842" s="6" t="s">
        <v>17616</v>
      </c>
      <c r="F2842" s="6" t="s">
        <v>17617</v>
      </c>
      <c r="G2842" s="6" t="s">
        <v>17628</v>
      </c>
      <c r="H2842" s="6" t="s">
        <v>17629</v>
      </c>
      <c r="I2842" s="6" t="s">
        <v>17757</v>
      </c>
      <c r="J2842" s="6">
        <v>2801445</v>
      </c>
      <c r="K2842" s="6" t="s">
        <v>17621</v>
      </c>
      <c r="L2842" s="6">
        <v>2</v>
      </c>
      <c r="M2842" s="6" t="s">
        <v>17622</v>
      </c>
      <c r="N2842" s="6">
        <v>0</v>
      </c>
      <c r="O2842" s="6">
        <v>20070628</v>
      </c>
      <c r="P2842" s="6" t="s">
        <v>17616</v>
      </c>
      <c r="Q2842" s="6">
        <v>176642.52312999999</v>
      </c>
      <c r="R2842" s="6">
        <v>126.7366394566092</v>
      </c>
      <c r="S2842" s="6">
        <v>444322.57634600002</v>
      </c>
      <c r="T2842" s="6">
        <v>37.500818622924747</v>
      </c>
      <c r="U2842" s="6" t="s">
        <v>17616</v>
      </c>
      <c r="V2842" s="6">
        <v>1303</v>
      </c>
      <c r="W2842" s="6" t="s">
        <v>17625</v>
      </c>
      <c r="X2842" s="8" t="s">
        <v>17624</v>
      </c>
    </row>
    <row r="2843" spans="1:24">
      <c r="A2843" s="7" t="s">
        <v>11241</v>
      </c>
      <c r="B2843" s="6" t="s">
        <v>17616</v>
      </c>
      <c r="C2843" s="6">
        <v>40457</v>
      </c>
      <c r="D2843" s="6">
        <v>166000457</v>
      </c>
      <c r="E2843" s="6" t="s">
        <v>17616</v>
      </c>
      <c r="F2843" s="6" t="s">
        <v>17617</v>
      </c>
      <c r="G2843" s="6" t="s">
        <v>17680</v>
      </c>
      <c r="H2843" s="6" t="s">
        <v>17629</v>
      </c>
      <c r="I2843" s="6" t="s">
        <v>17630</v>
      </c>
      <c r="J2843" s="6">
        <v>2801444</v>
      </c>
      <c r="K2843" s="6" t="s">
        <v>17621</v>
      </c>
      <c r="L2843" s="6">
        <v>3</v>
      </c>
      <c r="M2843" s="6" t="s">
        <v>17622</v>
      </c>
      <c r="N2843" s="6">
        <v>0</v>
      </c>
      <c r="O2843" s="6">
        <v>20070628</v>
      </c>
      <c r="P2843" s="6" t="s">
        <v>17616</v>
      </c>
      <c r="Q2843" s="6">
        <v>176121.144466</v>
      </c>
      <c r="R2843" s="6">
        <v>126.73073623726103</v>
      </c>
      <c r="S2843" s="6">
        <v>444538.23037</v>
      </c>
      <c r="T2843" s="6">
        <v>37.502748273829873</v>
      </c>
      <c r="U2843" s="6" t="s">
        <v>17616</v>
      </c>
      <c r="V2843" s="6">
        <v>1325</v>
      </c>
      <c r="W2843" s="6" t="s">
        <v>18208</v>
      </c>
      <c r="X2843" s="8" t="s">
        <v>17624</v>
      </c>
    </row>
    <row r="2844" spans="1:24">
      <c r="A2844" s="7" t="s">
        <v>1089</v>
      </c>
      <c r="B2844" s="6" t="s">
        <v>17616</v>
      </c>
      <c r="C2844" s="6">
        <v>40458</v>
      </c>
      <c r="D2844" s="6">
        <v>166000458</v>
      </c>
      <c r="E2844" s="6" t="s">
        <v>17616</v>
      </c>
      <c r="F2844" s="6" t="s">
        <v>17617</v>
      </c>
      <c r="G2844" s="6" t="s">
        <v>17618</v>
      </c>
      <c r="H2844" s="6" t="s">
        <v>17629</v>
      </c>
      <c r="I2844" s="6" t="s">
        <v>17757</v>
      </c>
      <c r="J2844" s="6">
        <v>2801443</v>
      </c>
      <c r="K2844" s="6" t="s">
        <v>17621</v>
      </c>
      <c r="L2844" s="6">
        <v>2</v>
      </c>
      <c r="M2844" s="6" t="s">
        <v>17622</v>
      </c>
      <c r="N2844" s="6">
        <v>0</v>
      </c>
      <c r="O2844" s="6">
        <v>20070628</v>
      </c>
      <c r="P2844" s="6" t="s">
        <v>17616</v>
      </c>
      <c r="Q2844" s="6">
        <v>176894.016875</v>
      </c>
      <c r="R2844" s="6">
        <v>126.73948635466611</v>
      </c>
      <c r="S2844" s="6">
        <v>444234.056568</v>
      </c>
      <c r="T2844" s="6">
        <v>37.500027411706327</v>
      </c>
      <c r="U2844" s="6" t="s">
        <v>17616</v>
      </c>
      <c r="V2844" s="6">
        <v>1273</v>
      </c>
      <c r="W2844" s="6" t="s">
        <v>17625</v>
      </c>
      <c r="X2844" s="8" t="s">
        <v>17624</v>
      </c>
    </row>
    <row r="2845" spans="1:24">
      <c r="A2845" s="7" t="s">
        <v>6995</v>
      </c>
      <c r="B2845" s="6" t="s">
        <v>17616</v>
      </c>
      <c r="C2845" s="6">
        <v>40459</v>
      </c>
      <c r="D2845" s="6">
        <v>166000459</v>
      </c>
      <c r="E2845" s="6" t="s">
        <v>17616</v>
      </c>
      <c r="F2845" s="6" t="s">
        <v>17617</v>
      </c>
      <c r="G2845" s="6" t="s">
        <v>17628</v>
      </c>
      <c r="H2845" s="6" t="s">
        <v>17629</v>
      </c>
      <c r="I2845" s="6" t="s">
        <v>17757</v>
      </c>
      <c r="J2845" s="6">
        <v>2801442</v>
      </c>
      <c r="K2845" s="6" t="s">
        <v>17621</v>
      </c>
      <c r="L2845" s="6">
        <v>2</v>
      </c>
      <c r="M2845" s="6" t="s">
        <v>17622</v>
      </c>
      <c r="N2845" s="6">
        <v>0</v>
      </c>
      <c r="O2845" s="6">
        <v>20070628</v>
      </c>
      <c r="P2845" s="6" t="s">
        <v>17616</v>
      </c>
      <c r="Q2845" s="6">
        <v>176918.24875599999</v>
      </c>
      <c r="R2845" s="6">
        <v>126.73975969694487</v>
      </c>
      <c r="S2845" s="6">
        <v>444256.00146499998</v>
      </c>
      <c r="T2845" s="6">
        <v>37.500225740371206</v>
      </c>
      <c r="U2845" s="6" t="s">
        <v>17616</v>
      </c>
      <c r="V2845" s="6">
        <v>1259</v>
      </c>
      <c r="W2845" s="6" t="s">
        <v>17625</v>
      </c>
      <c r="X2845" s="8" t="s">
        <v>17624</v>
      </c>
    </row>
    <row r="2846" spans="1:24">
      <c r="A2846" s="7" t="s">
        <v>10858</v>
      </c>
      <c r="B2846" s="6" t="s">
        <v>17616</v>
      </c>
      <c r="C2846" s="6">
        <v>40460</v>
      </c>
      <c r="D2846" s="6">
        <v>166000460</v>
      </c>
      <c r="E2846" s="6" t="s">
        <v>17616</v>
      </c>
      <c r="F2846" s="6" t="s">
        <v>17617</v>
      </c>
      <c r="G2846" s="6" t="s">
        <v>17628</v>
      </c>
      <c r="H2846" s="6" t="s">
        <v>17629</v>
      </c>
      <c r="I2846" s="6" t="s">
        <v>17757</v>
      </c>
      <c r="J2846" s="6">
        <v>2801441</v>
      </c>
      <c r="K2846" s="6" t="s">
        <v>17621</v>
      </c>
      <c r="L2846" s="6">
        <v>2</v>
      </c>
      <c r="M2846" s="6" t="s">
        <v>17622</v>
      </c>
      <c r="N2846" s="6">
        <v>0</v>
      </c>
      <c r="O2846" s="6">
        <v>20070628</v>
      </c>
      <c r="P2846" s="6" t="s">
        <v>17616</v>
      </c>
      <c r="Q2846" s="6">
        <v>176823.313215</v>
      </c>
      <c r="R2846" s="6">
        <v>126.73868443902771</v>
      </c>
      <c r="S2846" s="6">
        <v>444308.32260299998</v>
      </c>
      <c r="T2846" s="6">
        <v>37.500694764565594</v>
      </c>
      <c r="U2846" s="6" t="s">
        <v>17616</v>
      </c>
      <c r="V2846" s="6">
        <v>1302</v>
      </c>
      <c r="W2846" s="6" t="s">
        <v>17625</v>
      </c>
      <c r="X2846" s="8" t="s">
        <v>17624</v>
      </c>
    </row>
    <row r="2847" spans="1:24">
      <c r="A2847" s="7" t="s">
        <v>13203</v>
      </c>
      <c r="B2847" s="6" t="s">
        <v>17616</v>
      </c>
      <c r="C2847" s="6">
        <v>40461</v>
      </c>
      <c r="D2847" s="6">
        <v>166000461</v>
      </c>
      <c r="E2847" s="6" t="s">
        <v>17616</v>
      </c>
      <c r="F2847" s="6" t="s">
        <v>17617</v>
      </c>
      <c r="G2847" s="6" t="s">
        <v>17632</v>
      </c>
      <c r="H2847" s="6" t="s">
        <v>17629</v>
      </c>
      <c r="I2847" s="6" t="s">
        <v>17630</v>
      </c>
      <c r="J2847" s="6">
        <v>2801440</v>
      </c>
      <c r="K2847" s="6" t="s">
        <v>17621</v>
      </c>
      <c r="L2847" s="6">
        <v>3</v>
      </c>
      <c r="M2847" s="6" t="s">
        <v>17622</v>
      </c>
      <c r="N2847" s="6">
        <v>1</v>
      </c>
      <c r="O2847" s="6">
        <v>20130630</v>
      </c>
      <c r="P2847" s="6" t="s">
        <v>17616</v>
      </c>
      <c r="Q2847" s="6">
        <v>176154.74727399999</v>
      </c>
      <c r="R2847" s="6">
        <v>126.73111512481927</v>
      </c>
      <c r="S2847" s="6">
        <v>444573.06809700001</v>
      </c>
      <c r="T2847" s="6">
        <v>37.503063028102908</v>
      </c>
      <c r="U2847" s="6" t="s">
        <v>17616</v>
      </c>
      <c r="V2847" s="6">
        <v>875</v>
      </c>
      <c r="W2847" s="6" t="s">
        <v>17813</v>
      </c>
      <c r="X2847" s="8" t="s">
        <v>17624</v>
      </c>
    </row>
    <row r="2848" spans="1:24">
      <c r="A2848" s="7" t="s">
        <v>11555</v>
      </c>
      <c r="B2848" s="6" t="s">
        <v>17616</v>
      </c>
      <c r="C2848" s="6">
        <v>40462</v>
      </c>
      <c r="D2848" s="6">
        <v>166000462</v>
      </c>
      <c r="E2848" s="6" t="s">
        <v>17616</v>
      </c>
      <c r="F2848" s="6" t="s">
        <v>17617</v>
      </c>
      <c r="G2848" s="6" t="s">
        <v>17628</v>
      </c>
      <c r="H2848" s="6" t="s">
        <v>17629</v>
      </c>
      <c r="I2848" s="6" t="s">
        <v>17657</v>
      </c>
      <c r="J2848" s="6">
        <v>2801439</v>
      </c>
      <c r="K2848" s="6" t="s">
        <v>17621</v>
      </c>
      <c r="L2848" s="6">
        <v>4</v>
      </c>
      <c r="M2848" s="6" t="s">
        <v>17622</v>
      </c>
      <c r="N2848" s="6">
        <v>0</v>
      </c>
      <c r="O2848" s="6">
        <v>20070628</v>
      </c>
      <c r="P2848" s="6" t="s">
        <v>17616</v>
      </c>
      <c r="Q2848" s="6">
        <v>175233.63750499999</v>
      </c>
      <c r="R2848" s="6">
        <v>126.72068444548162</v>
      </c>
      <c r="S2848" s="6">
        <v>444978.01195199997</v>
      </c>
      <c r="T2848" s="6">
        <v>37.506687217683684</v>
      </c>
      <c r="U2848" s="6" t="s">
        <v>17616</v>
      </c>
      <c r="V2848" s="6">
        <v>6033</v>
      </c>
      <c r="W2848" s="6" t="s">
        <v>17625</v>
      </c>
      <c r="X2848" s="8" t="s">
        <v>17624</v>
      </c>
    </row>
    <row r="2849" spans="1:24">
      <c r="A2849" s="7" t="s">
        <v>6143</v>
      </c>
      <c r="B2849" s="6" t="s">
        <v>17616</v>
      </c>
      <c r="C2849" s="6">
        <v>40468</v>
      </c>
      <c r="D2849" s="6">
        <v>166000468</v>
      </c>
      <c r="E2849" s="6" t="s">
        <v>17616</v>
      </c>
      <c r="F2849" s="6" t="s">
        <v>17617</v>
      </c>
      <c r="G2849" s="6" t="s">
        <v>17632</v>
      </c>
      <c r="H2849" s="6" t="s">
        <v>17629</v>
      </c>
      <c r="I2849" s="6" t="s">
        <v>17657</v>
      </c>
      <c r="J2849" s="6">
        <v>2801438</v>
      </c>
      <c r="K2849" s="6" t="s">
        <v>17621</v>
      </c>
      <c r="L2849" s="6">
        <v>3</v>
      </c>
      <c r="M2849" s="6" t="s">
        <v>17622</v>
      </c>
      <c r="N2849" s="6">
        <v>0</v>
      </c>
      <c r="O2849" s="6">
        <v>20070628</v>
      </c>
      <c r="P2849" s="6" t="s">
        <v>17616</v>
      </c>
      <c r="Q2849" s="6">
        <v>175042.46398900001</v>
      </c>
      <c r="R2849" s="6">
        <v>126.71851831143539</v>
      </c>
      <c r="S2849" s="6">
        <v>445095.948409</v>
      </c>
      <c r="T2849" s="6">
        <v>37.507744649705664</v>
      </c>
      <c r="U2849" s="6" t="s">
        <v>17616</v>
      </c>
      <c r="V2849" s="6">
        <v>1596</v>
      </c>
      <c r="W2849" s="6" t="s">
        <v>17634</v>
      </c>
      <c r="X2849" s="8" t="s">
        <v>17624</v>
      </c>
    </row>
    <row r="2850" spans="1:24">
      <c r="A2850" s="7" t="s">
        <v>14087</v>
      </c>
      <c r="B2850" s="6" t="s">
        <v>17648</v>
      </c>
      <c r="C2850" s="6">
        <v>40469</v>
      </c>
      <c r="D2850" s="6">
        <v>166000469</v>
      </c>
      <c r="E2850" s="6" t="s">
        <v>17616</v>
      </c>
      <c r="F2850" s="6" t="s">
        <v>17617</v>
      </c>
      <c r="G2850" s="6" t="s">
        <v>17628</v>
      </c>
      <c r="H2850" s="6" t="s">
        <v>17629</v>
      </c>
      <c r="I2850" s="6" t="s">
        <v>17630</v>
      </c>
      <c r="J2850" s="6">
        <v>2801437</v>
      </c>
      <c r="K2850" s="6" t="s">
        <v>17621</v>
      </c>
      <c r="L2850" s="6">
        <v>2</v>
      </c>
      <c r="M2850" s="6" t="s">
        <v>17622</v>
      </c>
      <c r="N2850" s="6">
        <v>1</v>
      </c>
      <c r="O2850" s="6">
        <v>20070628</v>
      </c>
      <c r="P2850" s="6" t="s">
        <v>17616</v>
      </c>
      <c r="Q2850" s="6">
        <v>175660.65162700001</v>
      </c>
      <c r="R2850" s="6">
        <v>126.72551817053667</v>
      </c>
      <c r="S2850" s="6">
        <v>444848.254449</v>
      </c>
      <c r="T2850" s="6">
        <v>37.505529501078684</v>
      </c>
      <c r="U2850" s="6" t="s">
        <v>17616</v>
      </c>
      <c r="V2850" s="6">
        <v>1340</v>
      </c>
      <c r="W2850" s="6" t="s">
        <v>17625</v>
      </c>
      <c r="X2850" s="8" t="s">
        <v>17624</v>
      </c>
    </row>
    <row r="2851" spans="1:24">
      <c r="A2851" s="7" t="s">
        <v>922</v>
      </c>
      <c r="B2851" s="6" t="s">
        <v>17616</v>
      </c>
      <c r="C2851" s="6">
        <v>40470</v>
      </c>
      <c r="D2851" s="6">
        <v>166000470</v>
      </c>
      <c r="E2851" s="6" t="s">
        <v>17616</v>
      </c>
      <c r="F2851" s="6" t="s">
        <v>17617</v>
      </c>
      <c r="G2851" s="6" t="s">
        <v>17632</v>
      </c>
      <c r="H2851" s="6" t="s">
        <v>17629</v>
      </c>
      <c r="I2851" s="6" t="s">
        <v>17919</v>
      </c>
      <c r="J2851" s="6">
        <v>2801436</v>
      </c>
      <c r="K2851" s="6" t="s">
        <v>17621</v>
      </c>
      <c r="L2851" s="6">
        <v>2</v>
      </c>
      <c r="M2851" s="6" t="s">
        <v>17622</v>
      </c>
      <c r="N2851" s="6">
        <v>1</v>
      </c>
      <c r="O2851" s="6">
        <v>20180301</v>
      </c>
      <c r="P2851" s="6" t="s">
        <v>17616</v>
      </c>
      <c r="Q2851" s="6">
        <v>177119.36705100001</v>
      </c>
      <c r="R2851" s="6">
        <v>126.74203376173141</v>
      </c>
      <c r="S2851" s="6">
        <v>444266.88432399998</v>
      </c>
      <c r="T2851" s="6">
        <v>37.5003288112025</v>
      </c>
      <c r="U2851" s="6" t="s">
        <v>17616</v>
      </c>
      <c r="V2851" s="6">
        <v>1260</v>
      </c>
      <c r="W2851" s="6" t="s">
        <v>17625</v>
      </c>
      <c r="X2851" s="8" t="s">
        <v>17624</v>
      </c>
    </row>
    <row r="2852" spans="1:24">
      <c r="A2852" s="7" t="s">
        <v>15650</v>
      </c>
      <c r="B2852" s="6" t="s">
        <v>17616</v>
      </c>
      <c r="C2852" s="6">
        <v>40471</v>
      </c>
      <c r="D2852" s="6">
        <v>166000471</v>
      </c>
      <c r="E2852" s="6" t="s">
        <v>17616</v>
      </c>
      <c r="F2852" s="6" t="s">
        <v>17617</v>
      </c>
      <c r="G2852" s="6" t="s">
        <v>17628</v>
      </c>
      <c r="H2852" s="6" t="s">
        <v>17629</v>
      </c>
      <c r="I2852" s="6" t="s">
        <v>17757</v>
      </c>
      <c r="J2852" s="6">
        <v>2801435</v>
      </c>
      <c r="K2852" s="6" t="s">
        <v>17621</v>
      </c>
      <c r="L2852" s="6">
        <v>1</v>
      </c>
      <c r="M2852" s="6" t="s">
        <v>17622</v>
      </c>
      <c r="N2852" s="6">
        <v>1</v>
      </c>
      <c r="O2852" s="6">
        <v>20100816</v>
      </c>
      <c r="P2852" s="6" t="s">
        <v>17616</v>
      </c>
      <c r="Q2852" s="6">
        <v>176616.26279199999</v>
      </c>
      <c r="R2852" s="6">
        <v>126.73633742731823</v>
      </c>
      <c r="S2852" s="6">
        <v>444481.21284499997</v>
      </c>
      <c r="T2852" s="6">
        <v>37.502247253947232</v>
      </c>
      <c r="U2852" s="6" t="s">
        <v>17616</v>
      </c>
      <c r="V2852" s="6">
        <v>1304</v>
      </c>
      <c r="W2852" s="6" t="s">
        <v>17625</v>
      </c>
      <c r="X2852" s="8" t="s">
        <v>17624</v>
      </c>
    </row>
    <row r="2853" spans="1:24">
      <c r="A2853" s="7" t="s">
        <v>2764</v>
      </c>
      <c r="B2853" s="6" t="s">
        <v>17616</v>
      </c>
      <c r="C2853" s="6">
        <v>40472</v>
      </c>
      <c r="D2853" s="6">
        <v>166000472</v>
      </c>
      <c r="E2853" s="6" t="s">
        <v>17616</v>
      </c>
      <c r="F2853" s="6" t="s">
        <v>17617</v>
      </c>
      <c r="G2853" s="6" t="s">
        <v>17628</v>
      </c>
      <c r="H2853" s="6" t="s">
        <v>17629</v>
      </c>
      <c r="I2853" s="6" t="s">
        <v>17630</v>
      </c>
      <c r="J2853" s="6">
        <v>2801434</v>
      </c>
      <c r="K2853" s="6" t="s">
        <v>17621</v>
      </c>
      <c r="L2853" s="6">
        <v>2</v>
      </c>
      <c r="M2853" s="6" t="s">
        <v>17622</v>
      </c>
      <c r="N2853" s="6">
        <v>0</v>
      </c>
      <c r="O2853" s="6">
        <v>20070628</v>
      </c>
      <c r="P2853" s="6" t="s">
        <v>17616</v>
      </c>
      <c r="Q2853" s="6">
        <v>175680.30392599999</v>
      </c>
      <c r="R2853" s="6">
        <v>126.72574011288157</v>
      </c>
      <c r="S2853" s="6">
        <v>444857.81270299997</v>
      </c>
      <c r="T2853" s="6">
        <v>37.505616138811547</v>
      </c>
      <c r="U2853" s="6" t="s">
        <v>17616</v>
      </c>
      <c r="V2853" s="6">
        <v>1330</v>
      </c>
      <c r="W2853" s="6" t="s">
        <v>17625</v>
      </c>
      <c r="X2853" s="8" t="s">
        <v>17624</v>
      </c>
    </row>
    <row r="2854" spans="1:24">
      <c r="A2854" s="7" t="s">
        <v>1952</v>
      </c>
      <c r="B2854" s="6" t="s">
        <v>17616</v>
      </c>
      <c r="C2854" s="6">
        <v>40473</v>
      </c>
      <c r="D2854" s="6">
        <v>166000473</v>
      </c>
      <c r="E2854" s="6" t="s">
        <v>17616</v>
      </c>
      <c r="F2854" s="6" t="s">
        <v>17617</v>
      </c>
      <c r="G2854" s="6" t="s">
        <v>17618</v>
      </c>
      <c r="H2854" s="6" t="s">
        <v>17629</v>
      </c>
      <c r="I2854" s="6" t="s">
        <v>17630</v>
      </c>
      <c r="J2854" s="6">
        <v>2801433</v>
      </c>
      <c r="K2854" s="6" t="s">
        <v>17621</v>
      </c>
      <c r="L2854" s="6">
        <v>3</v>
      </c>
      <c r="M2854" s="6" t="s">
        <v>17622</v>
      </c>
      <c r="N2854" s="6">
        <v>0</v>
      </c>
      <c r="O2854" s="6">
        <v>20070628</v>
      </c>
      <c r="P2854" s="6" t="s">
        <v>17616</v>
      </c>
      <c r="Q2854" s="6">
        <v>173736.66949599999</v>
      </c>
      <c r="R2854" s="6">
        <v>126.70373080022222</v>
      </c>
      <c r="S2854" s="6">
        <v>445630.14687499998</v>
      </c>
      <c r="T2854" s="6">
        <v>37.512521395200089</v>
      </c>
      <c r="U2854" s="6" t="s">
        <v>17616</v>
      </c>
      <c r="V2854" s="6">
        <v>1590</v>
      </c>
      <c r="W2854" s="6" t="s">
        <v>17625</v>
      </c>
      <c r="X2854" s="8" t="s">
        <v>17624</v>
      </c>
    </row>
    <row r="2855" spans="1:24">
      <c r="A2855" s="7" t="s">
        <v>922</v>
      </c>
      <c r="B2855" s="6" t="s">
        <v>17616</v>
      </c>
      <c r="C2855" s="6">
        <v>40474</v>
      </c>
      <c r="D2855" s="6">
        <v>166000474</v>
      </c>
      <c r="E2855" s="6" t="s">
        <v>17616</v>
      </c>
      <c r="F2855" s="6" t="s">
        <v>17617</v>
      </c>
      <c r="G2855" s="6" t="s">
        <v>17618</v>
      </c>
      <c r="H2855" s="6" t="s">
        <v>17629</v>
      </c>
      <c r="I2855" s="6" t="s">
        <v>17919</v>
      </c>
      <c r="J2855" s="6">
        <v>2801432</v>
      </c>
      <c r="K2855" s="6" t="s">
        <v>17621</v>
      </c>
      <c r="L2855" s="6">
        <v>2</v>
      </c>
      <c r="M2855" s="6" t="s">
        <v>17622</v>
      </c>
      <c r="N2855" s="6">
        <v>1</v>
      </c>
      <c r="O2855" s="6">
        <v>20180301</v>
      </c>
      <c r="P2855" s="6" t="s">
        <v>17616</v>
      </c>
      <c r="Q2855" s="6">
        <v>177181.98411399999</v>
      </c>
      <c r="R2855" s="6">
        <v>126.74274139591266</v>
      </c>
      <c r="S2855" s="6">
        <v>444282.64178399998</v>
      </c>
      <c r="T2855" s="6">
        <v>37.500472337478698</v>
      </c>
      <c r="U2855" s="6" t="s">
        <v>17616</v>
      </c>
      <c r="V2855" s="6">
        <v>1272</v>
      </c>
      <c r="W2855" s="6" t="s">
        <v>17625</v>
      </c>
      <c r="X2855" s="8" t="s">
        <v>17624</v>
      </c>
    </row>
    <row r="2856" spans="1:24">
      <c r="A2856" s="7" t="s">
        <v>13012</v>
      </c>
      <c r="B2856" s="6" t="s">
        <v>17648</v>
      </c>
      <c r="C2856" s="6">
        <v>40475</v>
      </c>
      <c r="D2856" s="6">
        <v>166000475</v>
      </c>
      <c r="E2856" s="6" t="s">
        <v>17616</v>
      </c>
      <c r="F2856" s="6" t="s">
        <v>17617</v>
      </c>
      <c r="G2856" s="6" t="s">
        <v>17628</v>
      </c>
      <c r="H2856" s="6" t="s">
        <v>17629</v>
      </c>
      <c r="I2856" s="6" t="s">
        <v>17657</v>
      </c>
      <c r="J2856" s="6">
        <v>2801431</v>
      </c>
      <c r="K2856" s="6" t="s">
        <v>17621</v>
      </c>
      <c r="L2856" s="6">
        <v>2</v>
      </c>
      <c r="M2856" s="6" t="s">
        <v>17622</v>
      </c>
      <c r="N2856" s="6">
        <v>1</v>
      </c>
      <c r="O2856" s="6">
        <v>20070628</v>
      </c>
      <c r="P2856" s="6" t="s">
        <v>17616</v>
      </c>
      <c r="Q2856" s="6">
        <v>174227.33392599999</v>
      </c>
      <c r="R2856" s="6">
        <v>126.7092865158661</v>
      </c>
      <c r="S2856" s="6">
        <v>445459.284988</v>
      </c>
      <c r="T2856" s="6">
        <v>37.510995814860003</v>
      </c>
      <c r="U2856" s="6" t="s">
        <v>17616</v>
      </c>
      <c r="V2856" s="6">
        <v>813</v>
      </c>
      <c r="W2856" s="6" t="s">
        <v>17625</v>
      </c>
      <c r="X2856" s="8" t="s">
        <v>17624</v>
      </c>
    </row>
    <row r="2857" spans="1:24">
      <c r="A2857" s="7" t="s">
        <v>1952</v>
      </c>
      <c r="B2857" s="6" t="s">
        <v>17616</v>
      </c>
      <c r="C2857" s="6">
        <v>40476</v>
      </c>
      <c r="D2857" s="6">
        <v>166000476</v>
      </c>
      <c r="E2857" s="6" t="s">
        <v>17616</v>
      </c>
      <c r="F2857" s="6" t="s">
        <v>17617</v>
      </c>
      <c r="G2857" s="6" t="s">
        <v>17618</v>
      </c>
      <c r="H2857" s="6" t="s">
        <v>17629</v>
      </c>
      <c r="I2857" s="6" t="s">
        <v>17657</v>
      </c>
      <c r="J2857" s="6">
        <v>2801430</v>
      </c>
      <c r="K2857" s="6" t="s">
        <v>17621</v>
      </c>
      <c r="L2857" s="6">
        <v>3</v>
      </c>
      <c r="M2857" s="6" t="s">
        <v>17622</v>
      </c>
      <c r="N2857" s="6">
        <v>0</v>
      </c>
      <c r="O2857" s="6">
        <v>20070628</v>
      </c>
      <c r="P2857" s="6" t="s">
        <v>17616</v>
      </c>
      <c r="Q2857" s="6">
        <v>173766.059251</v>
      </c>
      <c r="R2857" s="6">
        <v>126.70406257327701</v>
      </c>
      <c r="S2857" s="6">
        <v>445648.12760100001</v>
      </c>
      <c r="T2857" s="6">
        <v>37.512684236315593</v>
      </c>
      <c r="U2857" s="6" t="s">
        <v>17616</v>
      </c>
      <c r="V2857" s="6">
        <v>1448</v>
      </c>
      <c r="W2857" s="6" t="s">
        <v>17625</v>
      </c>
      <c r="X2857" s="8" t="s">
        <v>17624</v>
      </c>
    </row>
    <row r="2858" spans="1:24">
      <c r="A2858" s="7" t="s">
        <v>13012</v>
      </c>
      <c r="B2858" s="6" t="s">
        <v>17648</v>
      </c>
      <c r="C2858" s="6">
        <v>40477</v>
      </c>
      <c r="D2858" s="6">
        <v>166000477</v>
      </c>
      <c r="E2858" s="6" t="s">
        <v>17616</v>
      </c>
      <c r="F2858" s="6" t="s">
        <v>17617</v>
      </c>
      <c r="G2858" s="6" t="s">
        <v>17628</v>
      </c>
      <c r="H2858" s="6" t="s">
        <v>17629</v>
      </c>
      <c r="I2858" s="6" t="s">
        <v>17657</v>
      </c>
      <c r="J2858" s="6">
        <v>2801429</v>
      </c>
      <c r="K2858" s="6" t="s">
        <v>17621</v>
      </c>
      <c r="L2858" s="6">
        <v>2</v>
      </c>
      <c r="M2858" s="6" t="s">
        <v>17622</v>
      </c>
      <c r="N2858" s="6">
        <v>1</v>
      </c>
      <c r="O2858" s="6">
        <v>20070628</v>
      </c>
      <c r="P2858" s="6" t="s">
        <v>17616</v>
      </c>
      <c r="Q2858" s="6">
        <v>174249.78621300001</v>
      </c>
      <c r="R2858" s="6">
        <v>126.70953987518944</v>
      </c>
      <c r="S2858" s="6">
        <v>445475.94336799998</v>
      </c>
      <c r="T2858" s="6">
        <v>37.511146532374063</v>
      </c>
      <c r="U2858" s="6" t="s">
        <v>17616</v>
      </c>
      <c r="V2858" s="6">
        <v>812</v>
      </c>
      <c r="W2858" s="6" t="s">
        <v>17625</v>
      </c>
      <c r="X2858" s="8" t="s">
        <v>17624</v>
      </c>
    </row>
    <row r="2859" spans="1:24">
      <c r="A2859" s="7" t="s">
        <v>907</v>
      </c>
      <c r="B2859" s="6" t="s">
        <v>17616</v>
      </c>
      <c r="C2859" s="6">
        <v>40478</v>
      </c>
      <c r="D2859" s="6">
        <v>166000478</v>
      </c>
      <c r="E2859" s="6" t="s">
        <v>17616</v>
      </c>
      <c r="F2859" s="6" t="s">
        <v>17617</v>
      </c>
      <c r="G2859" s="6" t="s">
        <v>17628</v>
      </c>
      <c r="H2859" s="6" t="s">
        <v>17629</v>
      </c>
      <c r="I2859" s="6" t="s">
        <v>17630</v>
      </c>
      <c r="J2859" s="6">
        <v>2801428</v>
      </c>
      <c r="K2859" s="6" t="s">
        <v>17621</v>
      </c>
      <c r="L2859" s="6">
        <v>1</v>
      </c>
      <c r="M2859" s="6" t="s">
        <v>17622</v>
      </c>
      <c r="N2859" s="6">
        <v>0</v>
      </c>
      <c r="O2859" s="6">
        <v>20070628</v>
      </c>
      <c r="P2859" s="6" t="s">
        <v>17616</v>
      </c>
      <c r="Q2859" s="6">
        <v>176225.59420399999</v>
      </c>
      <c r="R2859" s="6">
        <v>126.73191203322432</v>
      </c>
      <c r="S2859" s="6">
        <v>444706.23664900003</v>
      </c>
      <c r="T2859" s="6">
        <v>37.504264692293248</v>
      </c>
      <c r="U2859" s="6" t="s">
        <v>17616</v>
      </c>
      <c r="V2859" s="6">
        <v>1324</v>
      </c>
      <c r="W2859" s="6" t="s">
        <v>17625</v>
      </c>
      <c r="X2859" s="8" t="s">
        <v>17624</v>
      </c>
    </row>
    <row r="2860" spans="1:24">
      <c r="A2860" s="7" t="s">
        <v>14084</v>
      </c>
      <c r="B2860" s="6" t="s">
        <v>17616</v>
      </c>
      <c r="C2860" s="6">
        <v>40479</v>
      </c>
      <c r="D2860" s="6">
        <v>166000479</v>
      </c>
      <c r="E2860" s="6" t="s">
        <v>17616</v>
      </c>
      <c r="F2860" s="6" t="s">
        <v>17617</v>
      </c>
      <c r="G2860" s="6" t="s">
        <v>17618</v>
      </c>
      <c r="H2860" s="6" t="s">
        <v>17629</v>
      </c>
      <c r="I2860" s="6" t="s">
        <v>17757</v>
      </c>
      <c r="J2860" s="6">
        <v>2801427</v>
      </c>
      <c r="K2860" s="6" t="s">
        <v>17621</v>
      </c>
      <c r="L2860" s="6">
        <v>2</v>
      </c>
      <c r="M2860" s="6" t="s">
        <v>17622</v>
      </c>
      <c r="N2860" s="6">
        <v>0</v>
      </c>
      <c r="O2860" s="6">
        <v>20070628</v>
      </c>
      <c r="P2860" s="6" t="s">
        <v>17616</v>
      </c>
      <c r="Q2860" s="6">
        <v>176906.075453</v>
      </c>
      <c r="R2860" s="6">
        <v>126.73961635076117</v>
      </c>
      <c r="S2860" s="6">
        <v>444436.53432699997</v>
      </c>
      <c r="T2860" s="6">
        <v>37.501852016876818</v>
      </c>
      <c r="U2860" s="6" t="s">
        <v>17616</v>
      </c>
      <c r="V2860" s="6">
        <v>1313</v>
      </c>
      <c r="W2860" s="6" t="s">
        <v>17625</v>
      </c>
      <c r="X2860" s="8" t="s">
        <v>17624</v>
      </c>
    </row>
    <row r="2861" spans="1:24">
      <c r="A2861" s="7" t="s">
        <v>11051</v>
      </c>
      <c r="B2861" s="6" t="s">
        <v>17616</v>
      </c>
      <c r="C2861" s="6">
        <v>40480</v>
      </c>
      <c r="D2861" s="6">
        <v>166000480</v>
      </c>
      <c r="E2861" s="6" t="s">
        <v>17616</v>
      </c>
      <c r="F2861" s="6" t="s">
        <v>17617</v>
      </c>
      <c r="G2861" s="6" t="s">
        <v>17628</v>
      </c>
      <c r="H2861" s="6" t="s">
        <v>17629</v>
      </c>
      <c r="I2861" s="6" t="s">
        <v>17757</v>
      </c>
      <c r="J2861" s="6">
        <v>2801426</v>
      </c>
      <c r="K2861" s="6" t="s">
        <v>17621</v>
      </c>
      <c r="L2861" s="6">
        <v>1</v>
      </c>
      <c r="M2861" s="6" t="s">
        <v>17622</v>
      </c>
      <c r="N2861" s="6">
        <v>0</v>
      </c>
      <c r="O2861" s="6">
        <v>20070628</v>
      </c>
      <c r="P2861" s="6" t="s">
        <v>17616</v>
      </c>
      <c r="Q2861" s="6">
        <v>176611.96260699999</v>
      </c>
      <c r="R2861" s="6">
        <v>126.73628607800376</v>
      </c>
      <c r="S2861" s="6">
        <v>444566.50248000002</v>
      </c>
      <c r="T2861" s="6">
        <v>37.503015594768414</v>
      </c>
      <c r="U2861" s="6" t="s">
        <v>17616</v>
      </c>
      <c r="V2861" s="6">
        <v>878</v>
      </c>
      <c r="W2861" s="6" t="s">
        <v>17625</v>
      </c>
      <c r="X2861" s="8" t="s">
        <v>17624</v>
      </c>
    </row>
    <row r="2862" spans="1:24">
      <c r="A2862" s="7" t="s">
        <v>1455</v>
      </c>
      <c r="B2862" s="6" t="s">
        <v>17616</v>
      </c>
      <c r="C2862" s="6">
        <v>40481</v>
      </c>
      <c r="D2862" s="6">
        <v>166000481</v>
      </c>
      <c r="E2862" s="6" t="s">
        <v>17616</v>
      </c>
      <c r="F2862" s="6" t="s">
        <v>17617</v>
      </c>
      <c r="G2862" s="6" t="s">
        <v>17628</v>
      </c>
      <c r="H2862" s="6" t="s">
        <v>17629</v>
      </c>
      <c r="I2862" s="6" t="s">
        <v>17630</v>
      </c>
      <c r="J2862" s="6">
        <v>2801425</v>
      </c>
      <c r="K2862" s="6" t="s">
        <v>17621</v>
      </c>
      <c r="L2862" s="6">
        <v>1</v>
      </c>
      <c r="M2862" s="6" t="s">
        <v>17622</v>
      </c>
      <c r="N2862" s="6">
        <v>0</v>
      </c>
      <c r="O2862" s="6">
        <v>20070628</v>
      </c>
      <c r="P2862" s="6" t="s">
        <v>17616</v>
      </c>
      <c r="Q2862" s="6">
        <v>176337.54590699999</v>
      </c>
      <c r="R2862" s="6">
        <v>126.73317886493867</v>
      </c>
      <c r="S2862" s="6">
        <v>444683.71007500001</v>
      </c>
      <c r="T2862" s="6">
        <v>37.504064613196157</v>
      </c>
      <c r="U2862" s="6" t="s">
        <v>17616</v>
      </c>
      <c r="V2862" s="6">
        <v>1316</v>
      </c>
      <c r="W2862" s="6" t="s">
        <v>17625</v>
      </c>
      <c r="X2862" s="8" t="s">
        <v>17624</v>
      </c>
    </row>
    <row r="2863" spans="1:24">
      <c r="A2863" s="7" t="s">
        <v>11555</v>
      </c>
      <c r="B2863" s="6" t="s">
        <v>17616</v>
      </c>
      <c r="C2863" s="6">
        <v>40482</v>
      </c>
      <c r="D2863" s="6">
        <v>166000482</v>
      </c>
      <c r="E2863" s="6" t="s">
        <v>17616</v>
      </c>
      <c r="F2863" s="6" t="s">
        <v>17617</v>
      </c>
      <c r="G2863" s="6" t="s">
        <v>17632</v>
      </c>
      <c r="H2863" s="6" t="s">
        <v>17629</v>
      </c>
      <c r="I2863" s="6" t="s">
        <v>17630</v>
      </c>
      <c r="J2863" s="6">
        <v>2801424</v>
      </c>
      <c r="K2863" s="6" t="s">
        <v>17621</v>
      </c>
      <c r="L2863" s="6">
        <v>3</v>
      </c>
      <c r="M2863" s="6" t="s">
        <v>17622</v>
      </c>
      <c r="N2863" s="6">
        <v>0</v>
      </c>
      <c r="O2863" s="6">
        <v>20070628</v>
      </c>
      <c r="P2863" s="6" t="s">
        <v>17616</v>
      </c>
      <c r="Q2863" s="6">
        <v>175478.486206</v>
      </c>
      <c r="R2863" s="6">
        <v>126.72345162526355</v>
      </c>
      <c r="S2863" s="6">
        <v>445037.75696700002</v>
      </c>
      <c r="T2863" s="6">
        <v>37.507232063182464</v>
      </c>
      <c r="U2863" s="6" t="s">
        <v>17616</v>
      </c>
      <c r="V2863" s="6">
        <v>829</v>
      </c>
      <c r="W2863" s="6" t="s">
        <v>17634</v>
      </c>
      <c r="X2863" s="8" t="s">
        <v>17624</v>
      </c>
    </row>
    <row r="2864" spans="1:24">
      <c r="A2864" s="7" t="s">
        <v>922</v>
      </c>
      <c r="B2864" s="6" t="s">
        <v>17616</v>
      </c>
      <c r="C2864" s="6">
        <v>40483</v>
      </c>
      <c r="D2864" s="6">
        <v>166000483</v>
      </c>
      <c r="E2864" s="6" t="s">
        <v>17616</v>
      </c>
      <c r="F2864" s="6" t="s">
        <v>17617</v>
      </c>
      <c r="G2864" s="6" t="s">
        <v>17628</v>
      </c>
      <c r="H2864" s="6" t="s">
        <v>17629</v>
      </c>
      <c r="I2864" s="6" t="s">
        <v>17616</v>
      </c>
      <c r="J2864" s="6">
        <v>2801423</v>
      </c>
      <c r="K2864" s="6" t="s">
        <v>17621</v>
      </c>
      <c r="L2864" s="6">
        <v>3</v>
      </c>
      <c r="M2864" s="6" t="s">
        <v>17622</v>
      </c>
      <c r="N2864" s="6">
        <v>1</v>
      </c>
      <c r="O2864" s="6">
        <v>20180214</v>
      </c>
      <c r="P2864" s="6" t="s">
        <v>17616</v>
      </c>
      <c r="Q2864" s="6">
        <v>177244.53490599999</v>
      </c>
      <c r="R2864" s="6">
        <v>126.74344650209281</v>
      </c>
      <c r="S2864" s="6">
        <v>444355.84655000002</v>
      </c>
      <c r="T2864" s="6">
        <v>37.501133452086151</v>
      </c>
      <c r="U2864" s="6" t="s">
        <v>17616</v>
      </c>
      <c r="V2864" s="6">
        <v>2530</v>
      </c>
      <c r="W2864" s="6" t="s">
        <v>17625</v>
      </c>
      <c r="X2864" s="8" t="s">
        <v>17624</v>
      </c>
    </row>
    <row r="2865" spans="1:24">
      <c r="A2865" s="7" t="s">
        <v>11555</v>
      </c>
      <c r="B2865" s="6" t="s">
        <v>17616</v>
      </c>
      <c r="C2865" s="6">
        <v>40484</v>
      </c>
      <c r="D2865" s="6">
        <v>166000484</v>
      </c>
      <c r="E2865" s="6" t="s">
        <v>17616</v>
      </c>
      <c r="F2865" s="6" t="s">
        <v>17617</v>
      </c>
      <c r="G2865" s="6" t="s">
        <v>17618</v>
      </c>
      <c r="H2865" s="6" t="s">
        <v>17629</v>
      </c>
      <c r="I2865" s="6" t="s">
        <v>17720</v>
      </c>
      <c r="J2865" s="6">
        <v>2801422</v>
      </c>
      <c r="K2865" s="6" t="s">
        <v>17621</v>
      </c>
      <c r="L2865" s="6">
        <v>3</v>
      </c>
      <c r="M2865" s="6" t="s">
        <v>17622</v>
      </c>
      <c r="N2865" s="6">
        <v>0</v>
      </c>
      <c r="O2865" s="6">
        <v>20070628</v>
      </c>
      <c r="P2865" s="6" t="s">
        <v>17616</v>
      </c>
      <c r="Q2865" s="6">
        <v>175471.04281399999</v>
      </c>
      <c r="R2865" s="6">
        <v>126.72336644505621</v>
      </c>
      <c r="S2865" s="6">
        <v>445067.57427400001</v>
      </c>
      <c r="T2865" s="6">
        <v>37.507500515063739</v>
      </c>
      <c r="U2865" s="6" t="s">
        <v>17616</v>
      </c>
      <c r="V2865" s="6">
        <v>890</v>
      </c>
      <c r="W2865" s="6" t="s">
        <v>17625</v>
      </c>
      <c r="X2865" s="8" t="s">
        <v>17624</v>
      </c>
    </row>
    <row r="2866" spans="1:24">
      <c r="A2866" s="7" t="s">
        <v>1461</v>
      </c>
      <c r="B2866" s="6" t="s">
        <v>17648</v>
      </c>
      <c r="C2866" s="6">
        <v>40485</v>
      </c>
      <c r="D2866" s="6">
        <v>166000485</v>
      </c>
      <c r="E2866" s="6" t="s">
        <v>17616</v>
      </c>
      <c r="F2866" s="6" t="s">
        <v>17617</v>
      </c>
      <c r="G2866" s="6" t="s">
        <v>17632</v>
      </c>
      <c r="H2866" s="6" t="s">
        <v>17629</v>
      </c>
      <c r="I2866" s="6" t="s">
        <v>17630</v>
      </c>
      <c r="J2866" s="6">
        <v>2801421</v>
      </c>
      <c r="K2866" s="6" t="s">
        <v>17621</v>
      </c>
      <c r="L2866" s="6">
        <v>3</v>
      </c>
      <c r="M2866" s="6" t="s">
        <v>17622</v>
      </c>
      <c r="N2866" s="6">
        <v>1</v>
      </c>
      <c r="O2866" s="6">
        <v>20090930</v>
      </c>
      <c r="P2866" s="6" t="s">
        <v>17616</v>
      </c>
      <c r="Q2866" s="6">
        <v>176168.88255000001</v>
      </c>
      <c r="R2866" s="6">
        <v>126.73126794524828</v>
      </c>
      <c r="S2866" s="6">
        <v>444789.80564999999</v>
      </c>
      <c r="T2866" s="6">
        <v>37.505016173530144</v>
      </c>
      <c r="U2866" s="6" t="s">
        <v>17616</v>
      </c>
      <c r="V2866" s="6">
        <v>876</v>
      </c>
      <c r="W2866" s="6" t="s">
        <v>17813</v>
      </c>
      <c r="X2866" s="8" t="s">
        <v>17624</v>
      </c>
    </row>
    <row r="2867" spans="1:24">
      <c r="A2867" s="7" t="s">
        <v>1923</v>
      </c>
      <c r="B2867" s="6" t="s">
        <v>17616</v>
      </c>
      <c r="C2867" s="6">
        <v>40486</v>
      </c>
      <c r="D2867" s="6">
        <v>166000486</v>
      </c>
      <c r="E2867" s="6" t="s">
        <v>17616</v>
      </c>
      <c r="F2867" s="6" t="s">
        <v>17617</v>
      </c>
      <c r="G2867" s="6" t="s">
        <v>17628</v>
      </c>
      <c r="H2867" s="6" t="s">
        <v>17629</v>
      </c>
      <c r="I2867" s="6" t="s">
        <v>17757</v>
      </c>
      <c r="J2867" s="6">
        <v>2801420</v>
      </c>
      <c r="K2867" s="6" t="s">
        <v>17621</v>
      </c>
      <c r="L2867" s="6">
        <v>1</v>
      </c>
      <c r="M2867" s="6" t="s">
        <v>17622</v>
      </c>
      <c r="N2867" s="6">
        <v>0</v>
      </c>
      <c r="O2867" s="6">
        <v>20070628</v>
      </c>
      <c r="P2867" s="6" t="s">
        <v>17616</v>
      </c>
      <c r="Q2867" s="6">
        <v>176443.516279</v>
      </c>
      <c r="R2867" s="6">
        <v>126.7343775870194</v>
      </c>
      <c r="S2867" s="6">
        <v>444675.45448100002</v>
      </c>
      <c r="T2867" s="6">
        <v>37.503992947407376</v>
      </c>
      <c r="U2867" s="6" t="s">
        <v>17616</v>
      </c>
      <c r="V2867" s="6">
        <v>1317</v>
      </c>
      <c r="W2867" s="6" t="s">
        <v>17625</v>
      </c>
      <c r="X2867" s="8" t="s">
        <v>17624</v>
      </c>
    </row>
    <row r="2868" spans="1:24">
      <c r="A2868" s="7" t="s">
        <v>11051</v>
      </c>
      <c r="B2868" s="6" t="s">
        <v>17616</v>
      </c>
      <c r="C2868" s="6">
        <v>40487</v>
      </c>
      <c r="D2868" s="6">
        <v>166000487</v>
      </c>
      <c r="E2868" s="6" t="s">
        <v>17616</v>
      </c>
      <c r="F2868" s="6" t="s">
        <v>17617</v>
      </c>
      <c r="G2868" s="6" t="s">
        <v>17628</v>
      </c>
      <c r="H2868" s="6" t="s">
        <v>17629</v>
      </c>
      <c r="I2868" s="6" t="s">
        <v>17757</v>
      </c>
      <c r="J2868" s="6">
        <v>2801419</v>
      </c>
      <c r="K2868" s="6" t="s">
        <v>17621</v>
      </c>
      <c r="L2868" s="6">
        <v>1</v>
      </c>
      <c r="M2868" s="6" t="s">
        <v>17622</v>
      </c>
      <c r="N2868" s="6">
        <v>0</v>
      </c>
      <c r="O2868" s="6">
        <v>20070628</v>
      </c>
      <c r="P2868" s="6" t="s">
        <v>17616</v>
      </c>
      <c r="Q2868" s="6">
        <v>176628.72381200001</v>
      </c>
      <c r="R2868" s="6">
        <v>126.73647428015485</v>
      </c>
      <c r="S2868" s="6">
        <v>444609.00893700001</v>
      </c>
      <c r="T2868" s="6">
        <v>37.503398998544327</v>
      </c>
      <c r="U2868" s="6" t="s">
        <v>17616</v>
      </c>
      <c r="V2868" s="6">
        <v>1305</v>
      </c>
      <c r="W2868" s="6" t="s">
        <v>17625</v>
      </c>
      <c r="X2868" s="8" t="s">
        <v>17624</v>
      </c>
    </row>
    <row r="2869" spans="1:24">
      <c r="A2869" s="7" t="s">
        <v>12296</v>
      </c>
      <c r="B2869" s="6" t="s">
        <v>17616</v>
      </c>
      <c r="C2869" s="6">
        <v>40488</v>
      </c>
      <c r="D2869" s="6">
        <v>166000488</v>
      </c>
      <c r="E2869" s="6" t="s">
        <v>17616</v>
      </c>
      <c r="F2869" s="6" t="s">
        <v>17617</v>
      </c>
      <c r="G2869" s="6" t="s">
        <v>17618</v>
      </c>
      <c r="H2869" s="6" t="s">
        <v>17629</v>
      </c>
      <c r="I2869" s="6" t="s">
        <v>17787</v>
      </c>
      <c r="J2869" s="6">
        <v>2801418</v>
      </c>
      <c r="K2869" s="6" t="s">
        <v>17621</v>
      </c>
      <c r="L2869" s="6">
        <v>2</v>
      </c>
      <c r="M2869" s="6" t="s">
        <v>17622</v>
      </c>
      <c r="N2869" s="6">
        <v>1</v>
      </c>
      <c r="O2869" s="6">
        <v>20161111</v>
      </c>
      <c r="P2869" s="6" t="s">
        <v>17616</v>
      </c>
      <c r="Q2869" s="6">
        <v>173988.57231700001</v>
      </c>
      <c r="R2869" s="6">
        <v>126.70657913765828</v>
      </c>
      <c r="S2869" s="6">
        <v>445653.74585100001</v>
      </c>
      <c r="T2869" s="6">
        <v>37.512741166599</v>
      </c>
      <c r="U2869" s="6" t="s">
        <v>17616</v>
      </c>
      <c r="V2869" s="6">
        <v>1449</v>
      </c>
      <c r="W2869" s="6" t="s">
        <v>17625</v>
      </c>
      <c r="X2869" s="8" t="s">
        <v>17624</v>
      </c>
    </row>
    <row r="2870" spans="1:24">
      <c r="A2870" s="7" t="s">
        <v>6132</v>
      </c>
      <c r="B2870" s="6" t="s">
        <v>17616</v>
      </c>
      <c r="C2870" s="6">
        <v>40489</v>
      </c>
      <c r="D2870" s="6">
        <v>166000489</v>
      </c>
      <c r="E2870" s="6" t="s">
        <v>17616</v>
      </c>
      <c r="F2870" s="6" t="s">
        <v>17617</v>
      </c>
      <c r="G2870" s="6" t="s">
        <v>17628</v>
      </c>
      <c r="H2870" s="6" t="s">
        <v>17629</v>
      </c>
      <c r="I2870" s="6" t="s">
        <v>17657</v>
      </c>
      <c r="J2870" s="6">
        <v>2801417</v>
      </c>
      <c r="K2870" s="6" t="s">
        <v>17621</v>
      </c>
      <c r="L2870" s="6">
        <v>3</v>
      </c>
      <c r="M2870" s="6" t="s">
        <v>17622</v>
      </c>
      <c r="N2870" s="6">
        <v>0</v>
      </c>
      <c r="O2870" s="6">
        <v>20070628</v>
      </c>
      <c r="P2870" s="6" t="s">
        <v>17616</v>
      </c>
      <c r="Q2870" s="6">
        <v>173773.70300000001</v>
      </c>
      <c r="R2870" s="6">
        <v>126.704145382013</v>
      </c>
      <c r="S2870" s="6">
        <v>445750.15255399997</v>
      </c>
      <c r="T2870" s="6">
        <v>37.513603683114368</v>
      </c>
      <c r="U2870" s="6" t="s">
        <v>17616</v>
      </c>
      <c r="V2870" s="6">
        <v>1571</v>
      </c>
      <c r="W2870" s="6" t="s">
        <v>17625</v>
      </c>
      <c r="X2870" s="8" t="s">
        <v>17624</v>
      </c>
    </row>
    <row r="2871" spans="1:24">
      <c r="A2871" s="7" t="s">
        <v>18012</v>
      </c>
      <c r="B2871" s="6" t="s">
        <v>17616</v>
      </c>
      <c r="C2871" s="6">
        <v>40490</v>
      </c>
      <c r="D2871" s="6">
        <v>166000490</v>
      </c>
      <c r="E2871" s="6" t="s">
        <v>17616</v>
      </c>
      <c r="F2871" s="6" t="s">
        <v>17617</v>
      </c>
      <c r="G2871" s="6" t="s">
        <v>17618</v>
      </c>
      <c r="H2871" s="6" t="s">
        <v>17629</v>
      </c>
      <c r="I2871" s="6" t="s">
        <v>17757</v>
      </c>
      <c r="J2871" s="6">
        <v>2801416</v>
      </c>
      <c r="K2871" s="6" t="s">
        <v>17621</v>
      </c>
      <c r="L2871" s="6">
        <v>2</v>
      </c>
      <c r="M2871" s="6" t="s">
        <v>17622</v>
      </c>
      <c r="N2871" s="6">
        <v>1</v>
      </c>
      <c r="O2871" s="6">
        <v>20180622</v>
      </c>
      <c r="P2871" s="6" t="s">
        <v>17616</v>
      </c>
      <c r="Q2871" s="6">
        <v>176933.67660499999</v>
      </c>
      <c r="R2871" s="6">
        <v>126.73992594683386</v>
      </c>
      <c r="S2871" s="6">
        <v>444517.54234699998</v>
      </c>
      <c r="T2871" s="6">
        <v>37.502582581845083</v>
      </c>
      <c r="U2871" s="6" t="s">
        <v>17616</v>
      </c>
      <c r="V2871" s="6">
        <v>2403</v>
      </c>
      <c r="W2871" s="6" t="s">
        <v>17625</v>
      </c>
      <c r="X2871" s="8" t="s">
        <v>17624</v>
      </c>
    </row>
    <row r="2872" spans="1:24">
      <c r="A2872" s="7" t="s">
        <v>1860</v>
      </c>
      <c r="B2872" s="6" t="s">
        <v>17616</v>
      </c>
      <c r="C2872" s="6">
        <v>40491</v>
      </c>
      <c r="D2872" s="6">
        <v>166000491</v>
      </c>
      <c r="E2872" s="6" t="s">
        <v>17616</v>
      </c>
      <c r="F2872" s="6" t="s">
        <v>17617</v>
      </c>
      <c r="G2872" s="6" t="s">
        <v>17628</v>
      </c>
      <c r="H2872" s="6" t="s">
        <v>17629</v>
      </c>
      <c r="I2872" s="6" t="s">
        <v>17757</v>
      </c>
      <c r="J2872" s="6">
        <v>2801415</v>
      </c>
      <c r="K2872" s="6" t="s">
        <v>17621</v>
      </c>
      <c r="L2872" s="6">
        <v>2</v>
      </c>
      <c r="M2872" s="6" t="s">
        <v>17622</v>
      </c>
      <c r="N2872" s="6">
        <v>1</v>
      </c>
      <c r="O2872" s="6">
        <v>20121231</v>
      </c>
      <c r="P2872" s="6" t="s">
        <v>17616</v>
      </c>
      <c r="Q2872" s="6">
        <v>176339.26106300001</v>
      </c>
      <c r="R2872" s="6">
        <v>126.73319778310322</v>
      </c>
      <c r="S2872" s="6">
        <v>444698.570893</v>
      </c>
      <c r="T2872" s="6">
        <v>37.504198551480584</v>
      </c>
      <c r="U2872" s="6" t="s">
        <v>17616</v>
      </c>
      <c r="V2872" s="6">
        <v>1323</v>
      </c>
      <c r="W2872" s="6" t="s">
        <v>17625</v>
      </c>
      <c r="X2872" s="8" t="s">
        <v>17624</v>
      </c>
    </row>
    <row r="2873" spans="1:24">
      <c r="A2873" s="7" t="s">
        <v>11555</v>
      </c>
      <c r="B2873" s="6" t="s">
        <v>17616</v>
      </c>
      <c r="C2873" s="6">
        <v>40492</v>
      </c>
      <c r="D2873" s="6">
        <v>166000492</v>
      </c>
      <c r="E2873" s="6" t="s">
        <v>17616</v>
      </c>
      <c r="F2873" s="6" t="s">
        <v>17617</v>
      </c>
      <c r="G2873" s="6" t="s">
        <v>17632</v>
      </c>
      <c r="H2873" s="6" t="s">
        <v>17629</v>
      </c>
      <c r="I2873" s="6" t="s">
        <v>17657</v>
      </c>
      <c r="J2873" s="6">
        <v>2801414</v>
      </c>
      <c r="K2873" s="6" t="s">
        <v>17621</v>
      </c>
      <c r="L2873" s="6">
        <v>4</v>
      </c>
      <c r="M2873" s="6" t="s">
        <v>17622</v>
      </c>
      <c r="N2873" s="6">
        <v>0</v>
      </c>
      <c r="O2873" s="6">
        <v>20070628</v>
      </c>
      <c r="P2873" s="6" t="s">
        <v>17616</v>
      </c>
      <c r="Q2873" s="6">
        <v>175204.922231</v>
      </c>
      <c r="R2873" s="6">
        <v>126.72035209415569</v>
      </c>
      <c r="S2873" s="6">
        <v>445202.60365300003</v>
      </c>
      <c r="T2873" s="6">
        <v>37.508709986637243</v>
      </c>
      <c r="U2873" s="6" t="s">
        <v>17616</v>
      </c>
      <c r="V2873" s="6">
        <v>819</v>
      </c>
      <c r="W2873" s="6" t="s">
        <v>17634</v>
      </c>
      <c r="X2873" s="8" t="s">
        <v>17624</v>
      </c>
    </row>
    <row r="2874" spans="1:24">
      <c r="A2874" s="7" t="s">
        <v>11051</v>
      </c>
      <c r="B2874" s="6" t="s">
        <v>17648</v>
      </c>
      <c r="C2874" s="6">
        <v>40493</v>
      </c>
      <c r="D2874" s="6">
        <v>166000493</v>
      </c>
      <c r="E2874" s="6" t="s">
        <v>17616</v>
      </c>
      <c r="F2874" s="6" t="s">
        <v>17617</v>
      </c>
      <c r="G2874" s="6" t="s">
        <v>17628</v>
      </c>
      <c r="H2874" s="6" t="s">
        <v>17629</v>
      </c>
      <c r="I2874" s="6" t="s">
        <v>17757</v>
      </c>
      <c r="J2874" s="6">
        <v>2801413</v>
      </c>
      <c r="K2874" s="6" t="s">
        <v>17621</v>
      </c>
      <c r="L2874" s="6">
        <v>1</v>
      </c>
      <c r="M2874" s="6" t="s">
        <v>17622</v>
      </c>
      <c r="N2874" s="6">
        <v>1</v>
      </c>
      <c r="O2874" s="6">
        <v>20070628</v>
      </c>
      <c r="P2874" s="6" t="s">
        <v>17616</v>
      </c>
      <c r="Q2874" s="6">
        <v>176588.64215900001</v>
      </c>
      <c r="R2874" s="6">
        <v>126.73601922757615</v>
      </c>
      <c r="S2874" s="6">
        <v>444664.13518099999</v>
      </c>
      <c r="T2874" s="6">
        <v>37.503894661837229</v>
      </c>
      <c r="U2874" s="6" t="s">
        <v>17616</v>
      </c>
      <c r="V2874" s="6">
        <v>1318</v>
      </c>
      <c r="W2874" s="6" t="s">
        <v>17625</v>
      </c>
      <c r="X2874" s="8" t="s">
        <v>17624</v>
      </c>
    </row>
    <row r="2875" spans="1:24">
      <c r="A2875" s="7" t="s">
        <v>6477</v>
      </c>
      <c r="B2875" s="6" t="s">
        <v>17616</v>
      </c>
      <c r="C2875" s="6">
        <v>40494</v>
      </c>
      <c r="D2875" s="6">
        <v>166000494</v>
      </c>
      <c r="E2875" s="6" t="s">
        <v>17616</v>
      </c>
      <c r="F2875" s="6" t="s">
        <v>17617</v>
      </c>
      <c r="G2875" s="6" t="s">
        <v>17628</v>
      </c>
      <c r="H2875" s="6" t="s">
        <v>17629</v>
      </c>
      <c r="I2875" s="6" t="s">
        <v>17919</v>
      </c>
      <c r="J2875" s="6">
        <v>2801412</v>
      </c>
      <c r="K2875" s="6" t="s">
        <v>17621</v>
      </c>
      <c r="L2875" s="6">
        <v>2</v>
      </c>
      <c r="M2875" s="6" t="s">
        <v>17622</v>
      </c>
      <c r="N2875" s="6">
        <v>1</v>
      </c>
      <c r="O2875" s="6">
        <v>20121231</v>
      </c>
      <c r="P2875" s="6" t="s">
        <v>17616</v>
      </c>
      <c r="Q2875" s="6">
        <v>176441.12200100001</v>
      </c>
      <c r="R2875" s="6">
        <v>126.73435002877518</v>
      </c>
      <c r="S2875" s="6">
        <v>444690.42201699998</v>
      </c>
      <c r="T2875" s="6">
        <v>37.504127741930546</v>
      </c>
      <c r="U2875" s="6" t="s">
        <v>17616</v>
      </c>
      <c r="V2875" s="6">
        <v>1322</v>
      </c>
      <c r="W2875" s="6" t="s">
        <v>17625</v>
      </c>
      <c r="X2875" s="8" t="s">
        <v>17624</v>
      </c>
    </row>
    <row r="2876" spans="1:24">
      <c r="A2876" s="7" t="s">
        <v>2764</v>
      </c>
      <c r="B2876" s="6" t="s">
        <v>17616</v>
      </c>
      <c r="C2876" s="6">
        <v>40496</v>
      </c>
      <c r="D2876" s="6">
        <v>166000496</v>
      </c>
      <c r="E2876" s="6" t="s">
        <v>17616</v>
      </c>
      <c r="F2876" s="6" t="s">
        <v>17617</v>
      </c>
      <c r="G2876" s="6" t="s">
        <v>17632</v>
      </c>
      <c r="H2876" s="6" t="s">
        <v>17629</v>
      </c>
      <c r="I2876" s="6" t="s">
        <v>17630</v>
      </c>
      <c r="J2876" s="6">
        <v>2801411</v>
      </c>
      <c r="K2876" s="6" t="s">
        <v>17621</v>
      </c>
      <c r="L2876" s="6">
        <v>3</v>
      </c>
      <c r="M2876" s="6" t="s">
        <v>17622</v>
      </c>
      <c r="N2876" s="6">
        <v>0</v>
      </c>
      <c r="O2876" s="6">
        <v>20070628</v>
      </c>
      <c r="P2876" s="6" t="s">
        <v>17616</v>
      </c>
      <c r="Q2876" s="6">
        <v>175756.975848</v>
      </c>
      <c r="R2876" s="6">
        <v>126.72660171619884</v>
      </c>
      <c r="S2876" s="6">
        <v>445025.02949400002</v>
      </c>
      <c r="T2876" s="6">
        <v>37.507124762154611</v>
      </c>
      <c r="U2876" s="6" t="s">
        <v>17616</v>
      </c>
      <c r="V2876" s="6">
        <v>892</v>
      </c>
      <c r="W2876" s="6" t="s">
        <v>17634</v>
      </c>
      <c r="X2876" s="8" t="s">
        <v>17624</v>
      </c>
    </row>
    <row r="2877" spans="1:24">
      <c r="A2877" s="7" t="s">
        <v>11043</v>
      </c>
      <c r="B2877" s="6" t="s">
        <v>17648</v>
      </c>
      <c r="C2877" s="6">
        <v>40497</v>
      </c>
      <c r="D2877" s="6">
        <v>166000497</v>
      </c>
      <c r="E2877" s="6" t="s">
        <v>17616</v>
      </c>
      <c r="F2877" s="6" t="s">
        <v>17617</v>
      </c>
      <c r="G2877" s="6" t="s">
        <v>17632</v>
      </c>
      <c r="H2877" s="6" t="s">
        <v>17629</v>
      </c>
      <c r="I2877" s="6" t="s">
        <v>17757</v>
      </c>
      <c r="J2877" s="6">
        <v>2801410</v>
      </c>
      <c r="K2877" s="6" t="s">
        <v>17621</v>
      </c>
      <c r="L2877" s="6">
        <v>2</v>
      </c>
      <c r="M2877" s="6" t="s">
        <v>17622</v>
      </c>
      <c r="N2877" s="6">
        <v>1</v>
      </c>
      <c r="O2877" s="6">
        <v>20070628</v>
      </c>
      <c r="P2877" s="6" t="s">
        <v>17616</v>
      </c>
      <c r="Q2877" s="6">
        <v>176918.67250499999</v>
      </c>
      <c r="R2877" s="6">
        <v>126.73975453210598</v>
      </c>
      <c r="S2877" s="6">
        <v>444572.58416099998</v>
      </c>
      <c r="T2877" s="6">
        <v>37.503078126651161</v>
      </c>
      <c r="U2877" s="6" t="s">
        <v>17616</v>
      </c>
      <c r="V2877" s="6">
        <v>1312</v>
      </c>
      <c r="W2877" s="6" t="s">
        <v>17634</v>
      </c>
      <c r="X2877" s="8" t="s">
        <v>17624</v>
      </c>
    </row>
    <row r="2878" spans="1:24">
      <c r="A2878" s="7" t="s">
        <v>1461</v>
      </c>
      <c r="B2878" s="6" t="s">
        <v>17648</v>
      </c>
      <c r="C2878" s="6">
        <v>40498</v>
      </c>
      <c r="D2878" s="6">
        <v>166000498</v>
      </c>
      <c r="E2878" s="6" t="s">
        <v>17616</v>
      </c>
      <c r="F2878" s="6" t="s">
        <v>17617</v>
      </c>
      <c r="G2878" s="6" t="s">
        <v>17632</v>
      </c>
      <c r="H2878" s="6" t="s">
        <v>17629</v>
      </c>
      <c r="I2878" s="6" t="s">
        <v>17630</v>
      </c>
      <c r="J2878" s="6">
        <v>2801409</v>
      </c>
      <c r="K2878" s="6" t="s">
        <v>17621</v>
      </c>
      <c r="L2878" s="6">
        <v>1</v>
      </c>
      <c r="M2878" s="6" t="s">
        <v>17622</v>
      </c>
      <c r="N2878" s="6">
        <v>1</v>
      </c>
      <c r="O2878" s="6">
        <v>20090930</v>
      </c>
      <c r="P2878" s="6" t="s">
        <v>17616</v>
      </c>
      <c r="Q2878" s="6">
        <v>176144.764971</v>
      </c>
      <c r="R2878" s="6">
        <v>126.73099227445658</v>
      </c>
      <c r="S2878" s="6">
        <v>444879.41227899998</v>
      </c>
      <c r="T2878" s="6">
        <v>37.505822894129189</v>
      </c>
      <c r="U2878" s="6" t="s">
        <v>17616</v>
      </c>
      <c r="V2878" s="6">
        <v>877</v>
      </c>
      <c r="W2878" s="6" t="s">
        <v>17717</v>
      </c>
      <c r="X2878" s="8" t="s">
        <v>17624</v>
      </c>
    </row>
    <row r="2879" spans="1:24">
      <c r="A2879" s="7" t="s">
        <v>3839</v>
      </c>
      <c r="B2879" s="6" t="s">
        <v>17616</v>
      </c>
      <c r="C2879" s="6">
        <v>40500</v>
      </c>
      <c r="D2879" s="6">
        <v>166000500</v>
      </c>
      <c r="E2879" s="6" t="s">
        <v>17616</v>
      </c>
      <c r="F2879" s="6" t="s">
        <v>17617</v>
      </c>
      <c r="G2879" s="6" t="s">
        <v>17632</v>
      </c>
      <c r="H2879" s="6" t="s">
        <v>17629</v>
      </c>
      <c r="I2879" s="6" t="s">
        <v>17757</v>
      </c>
      <c r="J2879" s="6">
        <v>2801407</v>
      </c>
      <c r="K2879" s="6" t="s">
        <v>17621</v>
      </c>
      <c r="L2879" s="6">
        <v>2</v>
      </c>
      <c r="M2879" s="6" t="s">
        <v>17622</v>
      </c>
      <c r="N2879" s="6">
        <v>1</v>
      </c>
      <c r="O2879" s="6">
        <v>20180622</v>
      </c>
      <c r="P2879" s="6" t="s">
        <v>17616</v>
      </c>
      <c r="Q2879" s="6">
        <v>176780.27165499999</v>
      </c>
      <c r="R2879" s="6">
        <v>126.73818681716259</v>
      </c>
      <c r="S2879" s="6">
        <v>444651.90640899999</v>
      </c>
      <c r="T2879" s="6">
        <v>37.503789332678586</v>
      </c>
      <c r="U2879" s="6" t="s">
        <v>17616</v>
      </c>
      <c r="V2879" s="6">
        <v>882</v>
      </c>
      <c r="W2879" s="6" t="s">
        <v>17634</v>
      </c>
      <c r="X2879" s="8" t="s">
        <v>17624</v>
      </c>
    </row>
    <row r="2880" spans="1:24">
      <c r="A2880" s="7" t="s">
        <v>2764</v>
      </c>
      <c r="B2880" s="6" t="s">
        <v>17616</v>
      </c>
      <c r="C2880" s="6">
        <v>40501</v>
      </c>
      <c r="D2880" s="6">
        <v>166000501</v>
      </c>
      <c r="E2880" s="6" t="s">
        <v>17616</v>
      </c>
      <c r="F2880" s="6" t="s">
        <v>17617</v>
      </c>
      <c r="G2880" s="6" t="s">
        <v>17632</v>
      </c>
      <c r="H2880" s="6" t="s">
        <v>17629</v>
      </c>
      <c r="I2880" s="6" t="s">
        <v>17720</v>
      </c>
      <c r="J2880" s="6">
        <v>2801406</v>
      </c>
      <c r="K2880" s="6" t="s">
        <v>17621</v>
      </c>
      <c r="L2880" s="6">
        <v>3</v>
      </c>
      <c r="M2880" s="6" t="s">
        <v>17622</v>
      </c>
      <c r="N2880" s="6">
        <v>0</v>
      </c>
      <c r="O2880" s="6">
        <v>20070628</v>
      </c>
      <c r="P2880" s="6" t="s">
        <v>17616</v>
      </c>
      <c r="Q2880" s="6">
        <v>175810.51738899999</v>
      </c>
      <c r="R2880" s="6">
        <v>126.72720637632099</v>
      </c>
      <c r="S2880" s="6">
        <v>445051.86898199999</v>
      </c>
      <c r="T2880" s="6">
        <v>37.507367990208131</v>
      </c>
      <c r="U2880" s="6" t="s">
        <v>17616</v>
      </c>
      <c r="V2880" s="6">
        <v>891</v>
      </c>
      <c r="W2880" s="6" t="s">
        <v>17634</v>
      </c>
      <c r="X2880" s="8" t="s">
        <v>17624</v>
      </c>
    </row>
    <row r="2881" spans="1:24">
      <c r="A2881" s="7" t="s">
        <v>13774</v>
      </c>
      <c r="B2881" s="6" t="s">
        <v>17616</v>
      </c>
      <c r="C2881" s="6">
        <v>40504</v>
      </c>
      <c r="D2881" s="6">
        <v>166000504</v>
      </c>
      <c r="E2881" s="6" t="s">
        <v>17616</v>
      </c>
      <c r="F2881" s="6" t="s">
        <v>17617</v>
      </c>
      <c r="G2881" s="6" t="s">
        <v>17618</v>
      </c>
      <c r="H2881" s="6" t="s">
        <v>17629</v>
      </c>
      <c r="I2881" s="6" t="s">
        <v>17757</v>
      </c>
      <c r="J2881" s="6">
        <v>2801404</v>
      </c>
      <c r="K2881" s="6" t="s">
        <v>17621</v>
      </c>
      <c r="L2881" s="6">
        <v>2</v>
      </c>
      <c r="M2881" s="6" t="s">
        <v>17622</v>
      </c>
      <c r="N2881" s="6">
        <v>0</v>
      </c>
      <c r="O2881" s="6">
        <v>20070628</v>
      </c>
      <c r="P2881" s="6" t="s">
        <v>17616</v>
      </c>
      <c r="Q2881" s="6">
        <v>176847.46238099999</v>
      </c>
      <c r="R2881" s="6">
        <v>126.73894611560772</v>
      </c>
      <c r="S2881" s="6">
        <v>444670.38904099999</v>
      </c>
      <c r="T2881" s="6">
        <v>37.503957550478397</v>
      </c>
      <c r="U2881" s="6" t="s">
        <v>17616</v>
      </c>
      <c r="V2881" s="6">
        <v>1319</v>
      </c>
      <c r="W2881" s="6" t="s">
        <v>17625</v>
      </c>
      <c r="X2881" s="8" t="s">
        <v>17624</v>
      </c>
    </row>
    <row r="2882" spans="1:24">
      <c r="A2882" s="7" t="s">
        <v>2809</v>
      </c>
      <c r="B2882" s="6" t="s">
        <v>17616</v>
      </c>
      <c r="C2882" s="6">
        <v>40505</v>
      </c>
      <c r="D2882" s="6">
        <v>166000505</v>
      </c>
      <c r="E2882" s="6" t="s">
        <v>17616</v>
      </c>
      <c r="F2882" s="6" t="s">
        <v>17617</v>
      </c>
      <c r="G2882" s="6" t="s">
        <v>17628</v>
      </c>
      <c r="H2882" s="6" t="s">
        <v>17629</v>
      </c>
      <c r="I2882" s="6" t="s">
        <v>17757</v>
      </c>
      <c r="J2882" s="6">
        <v>2801403</v>
      </c>
      <c r="K2882" s="6" t="s">
        <v>17621</v>
      </c>
      <c r="L2882" s="6">
        <v>2</v>
      </c>
      <c r="M2882" s="6" t="s">
        <v>17622</v>
      </c>
      <c r="N2882" s="6">
        <v>1</v>
      </c>
      <c r="O2882" s="6">
        <v>20121231</v>
      </c>
      <c r="P2882" s="6" t="s">
        <v>17616</v>
      </c>
      <c r="Q2882" s="6">
        <v>176592.55526299999</v>
      </c>
      <c r="R2882" s="6">
        <v>126.73606307690793</v>
      </c>
      <c r="S2882" s="6">
        <v>444676.84055899997</v>
      </c>
      <c r="T2882" s="6">
        <v>37.504009235281721</v>
      </c>
      <c r="U2882" s="6" t="s">
        <v>17616</v>
      </c>
      <c r="V2882" s="6">
        <v>1320</v>
      </c>
      <c r="W2882" s="6" t="s">
        <v>17625</v>
      </c>
      <c r="X2882" s="8" t="s">
        <v>17624</v>
      </c>
    </row>
    <row r="2883" spans="1:24">
      <c r="A2883" s="7" t="s">
        <v>11054</v>
      </c>
      <c r="B2883" s="6" t="s">
        <v>17616</v>
      </c>
      <c r="C2883" s="6">
        <v>40506</v>
      </c>
      <c r="D2883" s="6">
        <v>166000506</v>
      </c>
      <c r="E2883" s="6" t="s">
        <v>17616</v>
      </c>
      <c r="F2883" s="6" t="s">
        <v>17617</v>
      </c>
      <c r="G2883" s="6" t="s">
        <v>17628</v>
      </c>
      <c r="H2883" s="6" t="s">
        <v>17629</v>
      </c>
      <c r="I2883" s="6" t="s">
        <v>17720</v>
      </c>
      <c r="J2883" s="6">
        <v>2801402</v>
      </c>
      <c r="K2883" s="6" t="s">
        <v>17621</v>
      </c>
      <c r="L2883" s="6">
        <v>2</v>
      </c>
      <c r="M2883" s="6" t="s">
        <v>17622</v>
      </c>
      <c r="N2883" s="6">
        <v>0</v>
      </c>
      <c r="O2883" s="6">
        <v>20070628</v>
      </c>
      <c r="P2883" s="6" t="s">
        <v>17616</v>
      </c>
      <c r="Q2883" s="6">
        <v>175682.38374700001</v>
      </c>
      <c r="R2883" s="6">
        <v>126.72575383642331</v>
      </c>
      <c r="S2883" s="6">
        <v>445153.48002900003</v>
      </c>
      <c r="T2883" s="6">
        <v>37.508280118694515</v>
      </c>
      <c r="U2883" s="6" t="s">
        <v>17616</v>
      </c>
      <c r="V2883" s="6">
        <v>1339</v>
      </c>
      <c r="W2883" s="6" t="s">
        <v>17625</v>
      </c>
      <c r="X2883" s="8" t="s">
        <v>17624</v>
      </c>
    </row>
    <row r="2884" spans="1:24">
      <c r="A2884" s="7" t="s">
        <v>1152</v>
      </c>
      <c r="B2884" s="6" t="s">
        <v>17648</v>
      </c>
      <c r="C2884" s="6">
        <v>40507</v>
      </c>
      <c r="D2884" s="6">
        <v>166000507</v>
      </c>
      <c r="E2884" s="6" t="s">
        <v>17616</v>
      </c>
      <c r="F2884" s="6" t="s">
        <v>17617</v>
      </c>
      <c r="G2884" s="6" t="s">
        <v>17618</v>
      </c>
      <c r="H2884" s="6" t="s">
        <v>17629</v>
      </c>
      <c r="I2884" s="6" t="s">
        <v>17630</v>
      </c>
      <c r="J2884" s="6">
        <v>2801401</v>
      </c>
      <c r="K2884" s="6" t="s">
        <v>17621</v>
      </c>
      <c r="L2884" s="6">
        <v>3</v>
      </c>
      <c r="M2884" s="6" t="s">
        <v>17622</v>
      </c>
      <c r="N2884" s="6">
        <v>1</v>
      </c>
      <c r="O2884" s="6">
        <v>20070628</v>
      </c>
      <c r="P2884" s="6" t="s">
        <v>17616</v>
      </c>
      <c r="Q2884" s="6">
        <v>176043.23267699999</v>
      </c>
      <c r="R2884" s="6">
        <v>126.7298398730881</v>
      </c>
      <c r="S2884" s="6">
        <v>445005.284889</v>
      </c>
      <c r="T2884" s="6">
        <v>37.506954355658536</v>
      </c>
      <c r="U2884" s="6" t="s">
        <v>17616</v>
      </c>
      <c r="V2884" s="6">
        <v>871</v>
      </c>
      <c r="W2884" s="6" t="s">
        <v>17625</v>
      </c>
      <c r="X2884" s="8" t="s">
        <v>17624</v>
      </c>
    </row>
    <row r="2885" spans="1:24">
      <c r="A2885" s="7" t="s">
        <v>1152</v>
      </c>
      <c r="B2885" s="6" t="s">
        <v>17648</v>
      </c>
      <c r="C2885" s="6">
        <v>40508</v>
      </c>
      <c r="D2885" s="6">
        <v>166000508</v>
      </c>
      <c r="E2885" s="6" t="s">
        <v>17616</v>
      </c>
      <c r="F2885" s="6" t="s">
        <v>17617</v>
      </c>
      <c r="G2885" s="6" t="s">
        <v>17618</v>
      </c>
      <c r="H2885" s="6" t="s">
        <v>17629</v>
      </c>
      <c r="I2885" s="6" t="s">
        <v>17720</v>
      </c>
      <c r="J2885" s="6">
        <v>2801400</v>
      </c>
      <c r="K2885" s="6" t="s">
        <v>17621</v>
      </c>
      <c r="L2885" s="6">
        <v>3</v>
      </c>
      <c r="M2885" s="6" t="s">
        <v>17622</v>
      </c>
      <c r="N2885" s="6">
        <v>1</v>
      </c>
      <c r="O2885" s="6">
        <v>20070628</v>
      </c>
      <c r="P2885" s="6" t="s">
        <v>17616</v>
      </c>
      <c r="Q2885" s="6">
        <v>176015.62749099999</v>
      </c>
      <c r="R2885" s="6">
        <v>126.72952654898049</v>
      </c>
      <c r="S2885" s="6">
        <v>445039.40240399999</v>
      </c>
      <c r="T2885" s="6">
        <v>37.507261031792652</v>
      </c>
      <c r="U2885" s="6" t="s">
        <v>17616</v>
      </c>
      <c r="V2885" s="6">
        <v>2275</v>
      </c>
      <c r="W2885" s="6" t="s">
        <v>17625</v>
      </c>
      <c r="X2885" s="8" t="s">
        <v>17624</v>
      </c>
    </row>
    <row r="2886" spans="1:24">
      <c r="A2886" s="7" t="s">
        <v>11054</v>
      </c>
      <c r="B2886" s="6" t="s">
        <v>17616</v>
      </c>
      <c r="C2886" s="6">
        <v>40509</v>
      </c>
      <c r="D2886" s="6">
        <v>166000509</v>
      </c>
      <c r="E2886" s="6" t="s">
        <v>17616</v>
      </c>
      <c r="F2886" s="6" t="s">
        <v>17617</v>
      </c>
      <c r="G2886" s="6" t="s">
        <v>17628</v>
      </c>
      <c r="H2886" s="6" t="s">
        <v>17629</v>
      </c>
      <c r="I2886" s="6" t="s">
        <v>17720</v>
      </c>
      <c r="J2886" s="6">
        <v>2801399</v>
      </c>
      <c r="K2886" s="6" t="s">
        <v>17621</v>
      </c>
      <c r="L2886" s="6">
        <v>2</v>
      </c>
      <c r="M2886" s="6" t="s">
        <v>17622</v>
      </c>
      <c r="N2886" s="6">
        <v>0</v>
      </c>
      <c r="O2886" s="6">
        <v>20070628</v>
      </c>
      <c r="P2886" s="6" t="s">
        <v>17616</v>
      </c>
      <c r="Q2886" s="6">
        <v>175700.98558800001</v>
      </c>
      <c r="R2886" s="6">
        <v>126.7259641994309</v>
      </c>
      <c r="S2886" s="6">
        <v>445154.19245199999</v>
      </c>
      <c r="T2886" s="6">
        <v>37.508287028471173</v>
      </c>
      <c r="U2886" s="6" t="s">
        <v>17616</v>
      </c>
      <c r="V2886" s="6">
        <v>1331</v>
      </c>
      <c r="W2886" s="6" t="s">
        <v>17625</v>
      </c>
      <c r="X2886" s="8" t="s">
        <v>17624</v>
      </c>
    </row>
    <row r="2887" spans="1:24">
      <c r="A2887" s="7" t="s">
        <v>6998</v>
      </c>
      <c r="B2887" s="6" t="s">
        <v>17616</v>
      </c>
      <c r="C2887" s="6">
        <v>40511</v>
      </c>
      <c r="D2887" s="6">
        <v>166000511</v>
      </c>
      <c r="E2887" s="6" t="s">
        <v>17616</v>
      </c>
      <c r="F2887" s="6" t="s">
        <v>17617</v>
      </c>
      <c r="G2887" s="6" t="s">
        <v>17618</v>
      </c>
      <c r="H2887" s="6" t="s">
        <v>17629</v>
      </c>
      <c r="I2887" s="6" t="s">
        <v>17757</v>
      </c>
      <c r="J2887" s="6">
        <v>2801398</v>
      </c>
      <c r="K2887" s="6" t="s">
        <v>17621</v>
      </c>
      <c r="L2887" s="6">
        <v>2</v>
      </c>
      <c r="M2887" s="6" t="s">
        <v>17622</v>
      </c>
      <c r="N2887" s="6">
        <v>1</v>
      </c>
      <c r="O2887" s="6">
        <v>20180623</v>
      </c>
      <c r="P2887" s="6" t="s">
        <v>17616</v>
      </c>
      <c r="Q2887" s="6">
        <v>177020.84419100001</v>
      </c>
      <c r="R2887" s="6">
        <v>126.74090809637921</v>
      </c>
      <c r="S2887" s="6">
        <v>444633.816674</v>
      </c>
      <c r="T2887" s="6">
        <v>37.50363237944827</v>
      </c>
      <c r="U2887" s="6" t="s">
        <v>17616</v>
      </c>
      <c r="V2887" s="6">
        <v>1307</v>
      </c>
      <c r="W2887" s="6" t="s">
        <v>17625</v>
      </c>
      <c r="X2887" s="8" t="s">
        <v>17624</v>
      </c>
    </row>
    <row r="2888" spans="1:24">
      <c r="A2888" s="7" t="s">
        <v>6998</v>
      </c>
      <c r="B2888" s="6" t="s">
        <v>17616</v>
      </c>
      <c r="C2888" s="6">
        <v>40512</v>
      </c>
      <c r="D2888" s="6">
        <v>166000512</v>
      </c>
      <c r="E2888" s="6" t="s">
        <v>17616</v>
      </c>
      <c r="F2888" s="6" t="s">
        <v>17617</v>
      </c>
      <c r="G2888" s="6" t="s">
        <v>17628</v>
      </c>
      <c r="H2888" s="6" t="s">
        <v>17629</v>
      </c>
      <c r="I2888" s="6" t="s">
        <v>17757</v>
      </c>
      <c r="J2888" s="6">
        <v>2801397</v>
      </c>
      <c r="K2888" s="6" t="s">
        <v>17621</v>
      </c>
      <c r="L2888" s="6">
        <v>2</v>
      </c>
      <c r="M2888" s="6" t="s">
        <v>17622</v>
      </c>
      <c r="N2888" s="6">
        <v>1</v>
      </c>
      <c r="O2888" s="6">
        <v>20180623</v>
      </c>
      <c r="P2888" s="6" t="s">
        <v>17616</v>
      </c>
      <c r="Q2888" s="6">
        <v>177022.08811499999</v>
      </c>
      <c r="R2888" s="6">
        <v>126.74092143057791</v>
      </c>
      <c r="S2888" s="6">
        <v>444657.24749699997</v>
      </c>
      <c r="T2888" s="6">
        <v>37.503843519593048</v>
      </c>
      <c r="U2888" s="6" t="s">
        <v>17616</v>
      </c>
      <c r="V2888" s="6">
        <v>1311</v>
      </c>
      <c r="W2888" s="6" t="s">
        <v>17625</v>
      </c>
      <c r="X2888" s="8" t="s">
        <v>17624</v>
      </c>
    </row>
    <row r="2889" spans="1:24">
      <c r="A2889" s="7" t="s">
        <v>2809</v>
      </c>
      <c r="B2889" s="6" t="s">
        <v>17616</v>
      </c>
      <c r="C2889" s="6">
        <v>40514</v>
      </c>
      <c r="D2889" s="6">
        <v>166000514</v>
      </c>
      <c r="E2889" s="6" t="s">
        <v>17616</v>
      </c>
      <c r="F2889" s="6" t="s">
        <v>17617</v>
      </c>
      <c r="G2889" s="6" t="s">
        <v>17618</v>
      </c>
      <c r="H2889" s="6" t="s">
        <v>17629</v>
      </c>
      <c r="I2889" s="6" t="s">
        <v>17757</v>
      </c>
      <c r="J2889" s="6">
        <v>2801395</v>
      </c>
      <c r="K2889" s="6" t="s">
        <v>17621</v>
      </c>
      <c r="L2889" s="6">
        <v>1</v>
      </c>
      <c r="M2889" s="6" t="s">
        <v>17622</v>
      </c>
      <c r="N2889" s="6">
        <v>0</v>
      </c>
      <c r="O2889" s="6">
        <v>20070628</v>
      </c>
      <c r="P2889" s="6" t="s">
        <v>17616</v>
      </c>
      <c r="Q2889" s="6">
        <v>176628.91609700001</v>
      </c>
      <c r="R2889" s="6">
        <v>126.73646974880629</v>
      </c>
      <c r="S2889" s="6">
        <v>444819.56180700002</v>
      </c>
      <c r="T2889" s="6">
        <v>37.505296060508513</v>
      </c>
      <c r="U2889" s="6" t="s">
        <v>17616</v>
      </c>
      <c r="V2889" s="6">
        <v>2408</v>
      </c>
      <c r="W2889" s="6" t="s">
        <v>17625</v>
      </c>
      <c r="X2889" s="8" t="s">
        <v>17624</v>
      </c>
    </row>
    <row r="2890" spans="1:24">
      <c r="A2890" s="7" t="s">
        <v>1617</v>
      </c>
      <c r="B2890" s="6" t="s">
        <v>17648</v>
      </c>
      <c r="C2890" s="6">
        <v>40515</v>
      </c>
      <c r="D2890" s="6">
        <v>166000515</v>
      </c>
      <c r="E2890" s="6" t="s">
        <v>17616</v>
      </c>
      <c r="F2890" s="6" t="s">
        <v>17617</v>
      </c>
      <c r="G2890" s="6" t="s">
        <v>17632</v>
      </c>
      <c r="H2890" s="6" t="s">
        <v>17629</v>
      </c>
      <c r="I2890" s="6" t="s">
        <v>17657</v>
      </c>
      <c r="J2890" s="6">
        <v>2801394</v>
      </c>
      <c r="K2890" s="6" t="s">
        <v>17621</v>
      </c>
      <c r="L2890" s="6">
        <v>2</v>
      </c>
      <c r="M2890" s="6" t="s">
        <v>17622</v>
      </c>
      <c r="N2890" s="6">
        <v>1</v>
      </c>
      <c r="O2890" s="6">
        <v>20081023</v>
      </c>
      <c r="P2890" s="6" t="s">
        <v>17616</v>
      </c>
      <c r="Q2890" s="6">
        <v>174251.34235600001</v>
      </c>
      <c r="R2890" s="6">
        <v>126.70954754976833</v>
      </c>
      <c r="S2890" s="6">
        <v>445758.78123000002</v>
      </c>
      <c r="T2890" s="6">
        <v>37.513694903042115</v>
      </c>
      <c r="U2890" s="6" t="s">
        <v>17616</v>
      </c>
      <c r="V2890" s="6">
        <v>1605</v>
      </c>
      <c r="W2890" s="6" t="s">
        <v>17634</v>
      </c>
      <c r="X2890" s="8" t="s">
        <v>17624</v>
      </c>
    </row>
    <row r="2891" spans="1:24">
      <c r="A2891" s="7" t="s">
        <v>1617</v>
      </c>
      <c r="B2891" s="6" t="s">
        <v>17648</v>
      </c>
      <c r="C2891" s="6">
        <v>40516</v>
      </c>
      <c r="D2891" s="6">
        <v>166000516</v>
      </c>
      <c r="E2891" s="6" t="s">
        <v>17616</v>
      </c>
      <c r="F2891" s="6" t="s">
        <v>17617</v>
      </c>
      <c r="G2891" s="6" t="s">
        <v>17618</v>
      </c>
      <c r="H2891" s="6" t="s">
        <v>17629</v>
      </c>
      <c r="I2891" s="6" t="s">
        <v>17657</v>
      </c>
      <c r="J2891" s="6">
        <v>2801393</v>
      </c>
      <c r="K2891" s="6" t="s">
        <v>17621</v>
      </c>
      <c r="L2891" s="6">
        <v>2</v>
      </c>
      <c r="M2891" s="6" t="s">
        <v>17622</v>
      </c>
      <c r="N2891" s="6">
        <v>1</v>
      </c>
      <c r="O2891" s="6">
        <v>20081023</v>
      </c>
      <c r="P2891" s="6" t="s">
        <v>17616</v>
      </c>
      <c r="Q2891" s="6">
        <v>174269.73143000001</v>
      </c>
      <c r="R2891" s="6">
        <v>126.70975546051022</v>
      </c>
      <c r="S2891" s="6">
        <v>445761.18195699999</v>
      </c>
      <c r="T2891" s="6">
        <v>37.513717047151573</v>
      </c>
      <c r="U2891" s="6" t="s">
        <v>17616</v>
      </c>
      <c r="V2891" s="6">
        <v>1598</v>
      </c>
      <c r="W2891" s="6" t="s">
        <v>17625</v>
      </c>
      <c r="X2891" s="8" t="s">
        <v>17624</v>
      </c>
    </row>
    <row r="2892" spans="1:24">
      <c r="A2892" s="7" t="s">
        <v>13488</v>
      </c>
      <c r="B2892" s="6" t="s">
        <v>17616</v>
      </c>
      <c r="C2892" s="6">
        <v>40518</v>
      </c>
      <c r="D2892" s="6">
        <v>166000518</v>
      </c>
      <c r="E2892" s="6" t="s">
        <v>17616</v>
      </c>
      <c r="F2892" s="6" t="s">
        <v>17617</v>
      </c>
      <c r="G2892" s="6" t="s">
        <v>17628</v>
      </c>
      <c r="H2892" s="6" t="s">
        <v>17629</v>
      </c>
      <c r="I2892" s="6" t="s">
        <v>17757</v>
      </c>
      <c r="J2892" s="6">
        <v>2801392</v>
      </c>
      <c r="K2892" s="6" t="s">
        <v>17621</v>
      </c>
      <c r="L2892" s="6">
        <v>2</v>
      </c>
      <c r="M2892" s="6" t="s">
        <v>17622</v>
      </c>
      <c r="N2892" s="6">
        <v>0</v>
      </c>
      <c r="O2892" s="6">
        <v>20070628</v>
      </c>
      <c r="P2892" s="6" t="s">
        <v>17616</v>
      </c>
      <c r="Q2892" s="6">
        <v>177160.24902300001</v>
      </c>
      <c r="R2892" s="6">
        <v>126.74248429273463</v>
      </c>
      <c r="S2892" s="6">
        <v>444645.86388899997</v>
      </c>
      <c r="T2892" s="6">
        <v>37.503744390943744</v>
      </c>
      <c r="U2892" s="6" t="s">
        <v>17616</v>
      </c>
      <c r="V2892" s="6">
        <v>1310</v>
      </c>
      <c r="W2892" s="6" t="s">
        <v>17625</v>
      </c>
      <c r="X2892" s="8" t="s">
        <v>17624</v>
      </c>
    </row>
    <row r="2893" spans="1:24">
      <c r="A2893" s="7" t="s">
        <v>12579</v>
      </c>
      <c r="B2893" s="6" t="s">
        <v>17648</v>
      </c>
      <c r="C2893" s="6">
        <v>40519</v>
      </c>
      <c r="D2893" s="6">
        <v>166000519</v>
      </c>
      <c r="E2893" s="6" t="s">
        <v>17616</v>
      </c>
      <c r="F2893" s="6" t="s">
        <v>17617</v>
      </c>
      <c r="G2893" s="6" t="s">
        <v>17618</v>
      </c>
      <c r="H2893" s="6" t="s">
        <v>17629</v>
      </c>
      <c r="I2893" s="6" t="s">
        <v>17757</v>
      </c>
      <c r="J2893" s="6">
        <v>2801391</v>
      </c>
      <c r="K2893" s="6" t="s">
        <v>17621</v>
      </c>
      <c r="L2893" s="6">
        <v>3</v>
      </c>
      <c r="M2893" s="6" t="s">
        <v>17622</v>
      </c>
      <c r="N2893" s="6">
        <v>1</v>
      </c>
      <c r="O2893" s="6">
        <v>20070628</v>
      </c>
      <c r="P2893" s="6" t="s">
        <v>17616</v>
      </c>
      <c r="Q2893" s="6">
        <v>176311.22567499999</v>
      </c>
      <c r="R2893" s="6">
        <v>126.73287155442037</v>
      </c>
      <c r="S2893" s="6">
        <v>444982.494626</v>
      </c>
      <c r="T2893" s="6">
        <v>37.506755949770778</v>
      </c>
      <c r="U2893" s="6" t="s">
        <v>17616</v>
      </c>
      <c r="V2893" s="6">
        <v>2406</v>
      </c>
      <c r="W2893" s="6" t="s">
        <v>17717</v>
      </c>
      <c r="X2893" s="8" t="s">
        <v>17624</v>
      </c>
    </row>
    <row r="2894" spans="1:24">
      <c r="A2894" s="7" t="s">
        <v>11091</v>
      </c>
      <c r="B2894" s="6" t="s">
        <v>17616</v>
      </c>
      <c r="C2894" s="6">
        <v>40520</v>
      </c>
      <c r="D2894" s="6">
        <v>166000520</v>
      </c>
      <c r="E2894" s="6" t="s">
        <v>17616</v>
      </c>
      <c r="F2894" s="6" t="s">
        <v>17617</v>
      </c>
      <c r="G2894" s="6" t="s">
        <v>17680</v>
      </c>
      <c r="H2894" s="6" t="s">
        <v>17629</v>
      </c>
      <c r="I2894" s="6" t="s">
        <v>17657</v>
      </c>
      <c r="J2894" s="6">
        <v>2801390</v>
      </c>
      <c r="K2894" s="6" t="s">
        <v>17621</v>
      </c>
      <c r="L2894" s="6">
        <v>2</v>
      </c>
      <c r="M2894" s="6" t="s">
        <v>17622</v>
      </c>
      <c r="N2894" s="6">
        <v>0</v>
      </c>
      <c r="O2894" s="6">
        <v>20070628</v>
      </c>
      <c r="P2894" s="6" t="s">
        <v>17616</v>
      </c>
      <c r="Q2894" s="6">
        <v>172482.08958599999</v>
      </c>
      <c r="R2894" s="6">
        <v>126.689508054059</v>
      </c>
      <c r="S2894" s="6">
        <v>446501.97567900002</v>
      </c>
      <c r="T2894" s="6">
        <v>37.520339799102402</v>
      </c>
      <c r="U2894" s="6" t="s">
        <v>17616</v>
      </c>
      <c r="V2894" s="6">
        <v>1584</v>
      </c>
      <c r="W2894" s="6" t="s">
        <v>18263</v>
      </c>
      <c r="X2894" s="8" t="s">
        <v>17624</v>
      </c>
    </row>
    <row r="2895" spans="1:24">
      <c r="A2895" s="7" t="s">
        <v>12579</v>
      </c>
      <c r="B2895" s="6" t="s">
        <v>17648</v>
      </c>
      <c r="C2895" s="6">
        <v>40522</v>
      </c>
      <c r="D2895" s="6">
        <v>166000522</v>
      </c>
      <c r="E2895" s="6" t="s">
        <v>17616</v>
      </c>
      <c r="F2895" s="6" t="s">
        <v>17617</v>
      </c>
      <c r="G2895" s="6" t="s">
        <v>17632</v>
      </c>
      <c r="H2895" s="6" t="s">
        <v>17629</v>
      </c>
      <c r="I2895" s="6" t="s">
        <v>17757</v>
      </c>
      <c r="J2895" s="6">
        <v>2801389</v>
      </c>
      <c r="K2895" s="6" t="s">
        <v>17621</v>
      </c>
      <c r="L2895" s="6">
        <v>4</v>
      </c>
      <c r="M2895" s="6" t="s">
        <v>17622</v>
      </c>
      <c r="N2895" s="6">
        <v>1</v>
      </c>
      <c r="O2895" s="6">
        <v>20070628</v>
      </c>
      <c r="P2895" s="6" t="s">
        <v>17616</v>
      </c>
      <c r="Q2895" s="6">
        <v>176328.81710300001</v>
      </c>
      <c r="R2895" s="6">
        <v>126.73306940498424</v>
      </c>
      <c r="S2895" s="6">
        <v>445016.726203</v>
      </c>
      <c r="T2895" s="6">
        <v>37.507064824389545</v>
      </c>
      <c r="U2895" s="6" t="s">
        <v>17616</v>
      </c>
      <c r="V2895" s="6">
        <v>2405</v>
      </c>
      <c r="W2895" s="6" t="s">
        <v>17717</v>
      </c>
      <c r="X2895" s="8" t="s">
        <v>17624</v>
      </c>
    </row>
    <row r="2896" spans="1:24">
      <c r="A2896" s="7" t="s">
        <v>7001</v>
      </c>
      <c r="B2896" s="6" t="s">
        <v>17616</v>
      </c>
      <c r="C2896" s="6">
        <v>40524</v>
      </c>
      <c r="D2896" s="6">
        <v>166000524</v>
      </c>
      <c r="E2896" s="6" t="s">
        <v>17616</v>
      </c>
      <c r="F2896" s="6" t="s">
        <v>17617</v>
      </c>
      <c r="G2896" s="6" t="s">
        <v>17628</v>
      </c>
      <c r="H2896" s="6" t="s">
        <v>17629</v>
      </c>
      <c r="I2896" s="6" t="s">
        <v>17657</v>
      </c>
      <c r="J2896" s="6">
        <v>2801388</v>
      </c>
      <c r="K2896" s="6" t="s">
        <v>17621</v>
      </c>
      <c r="L2896" s="6">
        <v>4</v>
      </c>
      <c r="M2896" s="6" t="s">
        <v>17622</v>
      </c>
      <c r="N2896" s="6">
        <v>1</v>
      </c>
      <c r="O2896" s="6">
        <v>20180622</v>
      </c>
      <c r="P2896" s="6" t="s">
        <v>17616</v>
      </c>
      <c r="Q2896" s="6">
        <v>175220.801851</v>
      </c>
      <c r="R2896" s="6">
        <v>126.72052356315868</v>
      </c>
      <c r="S2896" s="6">
        <v>445443.34329599998</v>
      </c>
      <c r="T2896" s="6">
        <v>37.510879445490943</v>
      </c>
      <c r="U2896" s="6" t="s">
        <v>17616</v>
      </c>
      <c r="V2896" s="6">
        <v>6032</v>
      </c>
      <c r="W2896" s="6" t="s">
        <v>17625</v>
      </c>
      <c r="X2896" s="8" t="s">
        <v>17624</v>
      </c>
    </row>
    <row r="2897" spans="1:24">
      <c r="A2897" s="7" t="s">
        <v>7001</v>
      </c>
      <c r="B2897" s="6" t="s">
        <v>17616</v>
      </c>
      <c r="C2897" s="6">
        <v>40525</v>
      </c>
      <c r="D2897" s="6">
        <v>166000525</v>
      </c>
      <c r="E2897" s="6" t="s">
        <v>17616</v>
      </c>
      <c r="F2897" s="6" t="s">
        <v>17617</v>
      </c>
      <c r="G2897" s="6" t="s">
        <v>17632</v>
      </c>
      <c r="H2897" s="6" t="s">
        <v>17629</v>
      </c>
      <c r="I2897" s="6" t="s">
        <v>17720</v>
      </c>
      <c r="J2897" s="6">
        <v>2801387</v>
      </c>
      <c r="K2897" s="6" t="s">
        <v>17621</v>
      </c>
      <c r="L2897" s="6">
        <v>4</v>
      </c>
      <c r="M2897" s="6" t="s">
        <v>17622</v>
      </c>
      <c r="N2897" s="6">
        <v>1</v>
      </c>
      <c r="O2897" s="6">
        <v>20180622</v>
      </c>
      <c r="P2897" s="6" t="s">
        <v>17616</v>
      </c>
      <c r="Q2897" s="6">
        <v>175256.13713399999</v>
      </c>
      <c r="R2897" s="6">
        <v>126.72092328385909</v>
      </c>
      <c r="S2897" s="6">
        <v>445441.40454600001</v>
      </c>
      <c r="T2897" s="6">
        <v>37.510862927613459</v>
      </c>
      <c r="U2897" s="6" t="s">
        <v>17616</v>
      </c>
      <c r="V2897" s="6">
        <v>2339</v>
      </c>
      <c r="W2897" s="6" t="s">
        <v>17625</v>
      </c>
      <c r="X2897" s="8" t="s">
        <v>17624</v>
      </c>
    </row>
    <row r="2898" spans="1:24">
      <c r="A2898" s="7" t="s">
        <v>2809</v>
      </c>
      <c r="B2898" s="6" t="s">
        <v>17616</v>
      </c>
      <c r="C2898" s="6">
        <v>40526</v>
      </c>
      <c r="D2898" s="6">
        <v>166000526</v>
      </c>
      <c r="E2898" s="6" t="s">
        <v>17616</v>
      </c>
      <c r="F2898" s="6" t="s">
        <v>17617</v>
      </c>
      <c r="G2898" s="6" t="s">
        <v>17632</v>
      </c>
      <c r="H2898" s="6" t="s">
        <v>17629</v>
      </c>
      <c r="I2898" s="6" t="s">
        <v>17757</v>
      </c>
      <c r="J2898" s="6">
        <v>2801386</v>
      </c>
      <c r="K2898" s="6" t="s">
        <v>17621</v>
      </c>
      <c r="L2898" s="6">
        <v>3</v>
      </c>
      <c r="M2898" s="6" t="s">
        <v>17622</v>
      </c>
      <c r="N2898" s="6">
        <v>0</v>
      </c>
      <c r="O2898" s="6">
        <v>20070628</v>
      </c>
      <c r="P2898" s="6" t="s">
        <v>17616</v>
      </c>
      <c r="Q2898" s="6">
        <v>176555.51326899999</v>
      </c>
      <c r="R2898" s="6">
        <v>126.73563485569659</v>
      </c>
      <c r="S2898" s="6">
        <v>444967.92235399998</v>
      </c>
      <c r="T2898" s="6">
        <v>37.506630906013704</v>
      </c>
      <c r="U2898" s="6" t="s">
        <v>17616</v>
      </c>
      <c r="V2898" s="6">
        <v>6004</v>
      </c>
      <c r="W2898" s="6" t="s">
        <v>17634</v>
      </c>
      <c r="X2898" s="8" t="s">
        <v>17624</v>
      </c>
    </row>
    <row r="2899" spans="1:24">
      <c r="A2899" s="7" t="s">
        <v>13532</v>
      </c>
      <c r="B2899" s="6" t="s">
        <v>17616</v>
      </c>
      <c r="C2899" s="6">
        <v>40527</v>
      </c>
      <c r="D2899" s="6">
        <v>166000527</v>
      </c>
      <c r="E2899" s="6" t="s">
        <v>17616</v>
      </c>
      <c r="F2899" s="6" t="s">
        <v>17617</v>
      </c>
      <c r="G2899" s="6" t="s">
        <v>17632</v>
      </c>
      <c r="H2899" s="6" t="s">
        <v>17629</v>
      </c>
      <c r="I2899" s="6" t="s">
        <v>17757</v>
      </c>
      <c r="J2899" s="6">
        <v>2801385</v>
      </c>
      <c r="K2899" s="6" t="s">
        <v>17621</v>
      </c>
      <c r="L2899" s="6">
        <v>4</v>
      </c>
      <c r="M2899" s="6" t="s">
        <v>17622</v>
      </c>
      <c r="N2899" s="6">
        <v>1</v>
      </c>
      <c r="O2899" s="6">
        <v>20100803</v>
      </c>
      <c r="P2899" s="6" t="s">
        <v>17616</v>
      </c>
      <c r="Q2899" s="6">
        <v>176533.108538</v>
      </c>
      <c r="R2899" s="6">
        <v>126.73538035826867</v>
      </c>
      <c r="S2899" s="6">
        <v>445002.48911299999</v>
      </c>
      <c r="T2899" s="6">
        <v>37.506941777786395</v>
      </c>
      <c r="U2899" s="6" t="s">
        <v>17616</v>
      </c>
      <c r="V2899" s="6">
        <v>2404</v>
      </c>
      <c r="W2899" s="6" t="s">
        <v>17717</v>
      </c>
      <c r="X2899" s="8" t="s">
        <v>17624</v>
      </c>
    </row>
    <row r="2900" spans="1:24">
      <c r="A2900" s="7" t="s">
        <v>7004</v>
      </c>
      <c r="B2900" s="6" t="s">
        <v>17616</v>
      </c>
      <c r="C2900" s="6">
        <v>40528</v>
      </c>
      <c r="D2900" s="6">
        <v>166000528</v>
      </c>
      <c r="E2900" s="6" t="s">
        <v>17616</v>
      </c>
      <c r="F2900" s="6" t="s">
        <v>17617</v>
      </c>
      <c r="G2900" s="6" t="s">
        <v>17628</v>
      </c>
      <c r="H2900" s="6" t="s">
        <v>17629</v>
      </c>
      <c r="I2900" s="6" t="s">
        <v>17657</v>
      </c>
      <c r="J2900" s="6">
        <v>2801384</v>
      </c>
      <c r="K2900" s="6" t="s">
        <v>17621</v>
      </c>
      <c r="L2900" s="6">
        <v>3</v>
      </c>
      <c r="M2900" s="6" t="s">
        <v>17622</v>
      </c>
      <c r="N2900" s="6">
        <v>1</v>
      </c>
      <c r="O2900" s="6">
        <v>20180622</v>
      </c>
      <c r="P2900" s="6" t="s">
        <v>17616</v>
      </c>
      <c r="Q2900" s="6">
        <v>173798.180892</v>
      </c>
      <c r="R2900" s="6">
        <v>126.70441043272309</v>
      </c>
      <c r="S2900" s="6">
        <v>446080.91045000002</v>
      </c>
      <c r="T2900" s="6">
        <v>37.516584456598622</v>
      </c>
      <c r="U2900" s="6" t="s">
        <v>17616</v>
      </c>
      <c r="V2900" s="6">
        <v>6038</v>
      </c>
      <c r="W2900" s="6" t="s">
        <v>17625</v>
      </c>
      <c r="X2900" s="8" t="s">
        <v>17624</v>
      </c>
    </row>
    <row r="2901" spans="1:24">
      <c r="A2901" s="7" t="s">
        <v>13516</v>
      </c>
      <c r="B2901" s="6" t="s">
        <v>17616</v>
      </c>
      <c r="C2901" s="6">
        <v>40529</v>
      </c>
      <c r="D2901" s="6">
        <v>166000529</v>
      </c>
      <c r="E2901" s="6" t="s">
        <v>17616</v>
      </c>
      <c r="F2901" s="6" t="s">
        <v>17617</v>
      </c>
      <c r="G2901" s="6" t="s">
        <v>17628</v>
      </c>
      <c r="H2901" s="6" t="s">
        <v>17629</v>
      </c>
      <c r="I2901" s="6" t="s">
        <v>17720</v>
      </c>
      <c r="J2901" s="6">
        <v>2801383</v>
      </c>
      <c r="K2901" s="6" t="s">
        <v>17621</v>
      </c>
      <c r="L2901" s="6">
        <v>4</v>
      </c>
      <c r="M2901" s="6" t="s">
        <v>17622</v>
      </c>
      <c r="N2901" s="6">
        <v>1</v>
      </c>
      <c r="O2901" s="6">
        <v>20180622</v>
      </c>
      <c r="P2901" s="6" t="s">
        <v>17616</v>
      </c>
      <c r="Q2901" s="6">
        <v>175264.91049000001</v>
      </c>
      <c r="R2901" s="6">
        <v>126.72101997637445</v>
      </c>
      <c r="S2901" s="6">
        <v>445516.66661199997</v>
      </c>
      <c r="T2901" s="6">
        <v>37.511541264146167</v>
      </c>
      <c r="U2901" s="6" t="s">
        <v>17616</v>
      </c>
      <c r="V2901" s="6">
        <v>1607</v>
      </c>
      <c r="W2901" s="6" t="s">
        <v>17625</v>
      </c>
      <c r="X2901" s="8" t="s">
        <v>17624</v>
      </c>
    </row>
    <row r="2902" spans="1:24">
      <c r="A2902" s="7" t="s">
        <v>11057</v>
      </c>
      <c r="B2902" s="6" t="s">
        <v>17616</v>
      </c>
      <c r="C2902" s="6">
        <v>40530</v>
      </c>
      <c r="D2902" s="6">
        <v>166000530</v>
      </c>
      <c r="E2902" s="6" t="s">
        <v>17616</v>
      </c>
      <c r="F2902" s="6" t="s">
        <v>17617</v>
      </c>
      <c r="G2902" s="6" t="s">
        <v>17618</v>
      </c>
      <c r="H2902" s="6" t="s">
        <v>17629</v>
      </c>
      <c r="I2902" s="6" t="s">
        <v>17720</v>
      </c>
      <c r="J2902" s="6">
        <v>2801382</v>
      </c>
      <c r="K2902" s="6" t="s">
        <v>17621</v>
      </c>
      <c r="L2902" s="6">
        <v>1</v>
      </c>
      <c r="M2902" s="6" t="s">
        <v>17622</v>
      </c>
      <c r="N2902" s="6">
        <v>0</v>
      </c>
      <c r="O2902" s="6">
        <v>20070628</v>
      </c>
      <c r="P2902" s="6" t="s">
        <v>17616</v>
      </c>
      <c r="Q2902" s="6">
        <v>175618.138714</v>
      </c>
      <c r="R2902" s="6">
        <v>126.72501952336665</v>
      </c>
      <c r="S2902" s="6">
        <v>445385.26708899997</v>
      </c>
      <c r="T2902" s="6">
        <v>37.510366791198905</v>
      </c>
      <c r="U2902" s="6" t="s">
        <v>17616</v>
      </c>
      <c r="V2902" s="6">
        <v>1337</v>
      </c>
      <c r="W2902" s="6" t="s">
        <v>17625</v>
      </c>
      <c r="X2902" s="8" t="s">
        <v>17624</v>
      </c>
    </row>
    <row r="2903" spans="1:24">
      <c r="A2903" s="7" t="s">
        <v>11057</v>
      </c>
      <c r="B2903" s="6" t="s">
        <v>17616</v>
      </c>
      <c r="C2903" s="6">
        <v>40531</v>
      </c>
      <c r="D2903" s="6">
        <v>166000531</v>
      </c>
      <c r="E2903" s="6" t="s">
        <v>17616</v>
      </c>
      <c r="F2903" s="6" t="s">
        <v>17617</v>
      </c>
      <c r="G2903" s="6" t="s">
        <v>17628</v>
      </c>
      <c r="H2903" s="6" t="s">
        <v>17629</v>
      </c>
      <c r="I2903" s="6" t="s">
        <v>17720</v>
      </c>
      <c r="J2903" s="6">
        <v>2801381</v>
      </c>
      <c r="K2903" s="6" t="s">
        <v>17621</v>
      </c>
      <c r="L2903" s="6">
        <v>1</v>
      </c>
      <c r="M2903" s="6" t="s">
        <v>17622</v>
      </c>
      <c r="N2903" s="6">
        <v>0</v>
      </c>
      <c r="O2903" s="6">
        <v>20070628</v>
      </c>
      <c r="P2903" s="6" t="s">
        <v>17616</v>
      </c>
      <c r="Q2903" s="6">
        <v>175666.70314299999</v>
      </c>
      <c r="R2903" s="6">
        <v>126.72556850192989</v>
      </c>
      <c r="S2903" s="6">
        <v>445394.30676299997</v>
      </c>
      <c r="T2903" s="6">
        <v>37.510449521855229</v>
      </c>
      <c r="U2903" s="6" t="s">
        <v>17616</v>
      </c>
      <c r="V2903" s="6">
        <v>1338</v>
      </c>
      <c r="W2903" s="6" t="s">
        <v>17625</v>
      </c>
      <c r="X2903" s="8" t="s">
        <v>17624</v>
      </c>
    </row>
    <row r="2904" spans="1:24">
      <c r="A2904" s="7" t="s">
        <v>1519</v>
      </c>
      <c r="B2904" s="6" t="s">
        <v>17616</v>
      </c>
      <c r="C2904" s="6">
        <v>40532</v>
      </c>
      <c r="D2904" s="6">
        <v>166000532</v>
      </c>
      <c r="E2904" s="6" t="s">
        <v>17616</v>
      </c>
      <c r="F2904" s="6" t="s">
        <v>17617</v>
      </c>
      <c r="G2904" s="6" t="s">
        <v>17618</v>
      </c>
      <c r="H2904" s="6" t="s">
        <v>17629</v>
      </c>
      <c r="I2904" s="6" t="s">
        <v>17757</v>
      </c>
      <c r="J2904" s="6">
        <v>2801380</v>
      </c>
      <c r="K2904" s="6" t="s">
        <v>17621</v>
      </c>
      <c r="L2904" s="6">
        <v>3</v>
      </c>
      <c r="M2904" s="6" t="s">
        <v>17622</v>
      </c>
      <c r="N2904" s="6">
        <v>1</v>
      </c>
      <c r="O2904" s="6">
        <v>20140901</v>
      </c>
      <c r="P2904" s="6" t="s">
        <v>17616</v>
      </c>
      <c r="Q2904" s="6">
        <v>176769.108824</v>
      </c>
      <c r="R2904" s="6">
        <v>126.73805094669186</v>
      </c>
      <c r="S2904" s="6">
        <v>444955.96266100003</v>
      </c>
      <c r="T2904" s="6">
        <v>37.506528562956852</v>
      </c>
      <c r="U2904" s="6" t="s">
        <v>17616</v>
      </c>
      <c r="V2904" s="6">
        <v>2562</v>
      </c>
      <c r="W2904" s="6" t="s">
        <v>17717</v>
      </c>
      <c r="X2904" s="8" t="s">
        <v>17624</v>
      </c>
    </row>
    <row r="2905" spans="1:24">
      <c r="A2905" s="7" t="s">
        <v>14581</v>
      </c>
      <c r="B2905" s="6" t="s">
        <v>17616</v>
      </c>
      <c r="C2905" s="6">
        <v>40533</v>
      </c>
      <c r="D2905" s="6">
        <v>166000533</v>
      </c>
      <c r="E2905" s="6" t="s">
        <v>17616</v>
      </c>
      <c r="F2905" s="6" t="s">
        <v>17617</v>
      </c>
      <c r="G2905" s="6" t="s">
        <v>17618</v>
      </c>
      <c r="H2905" s="6" t="s">
        <v>17629</v>
      </c>
      <c r="I2905" s="6" t="s">
        <v>17657</v>
      </c>
      <c r="J2905" s="6">
        <v>2801379</v>
      </c>
      <c r="K2905" s="6" t="s">
        <v>17621</v>
      </c>
      <c r="L2905" s="6">
        <v>3</v>
      </c>
      <c r="M2905" s="6" t="s">
        <v>17622</v>
      </c>
      <c r="N2905" s="6">
        <v>1</v>
      </c>
      <c r="O2905" s="6">
        <v>20090930</v>
      </c>
      <c r="P2905" s="6" t="s">
        <v>17616</v>
      </c>
      <c r="Q2905" s="6">
        <v>173775.40249199999</v>
      </c>
      <c r="R2905" s="6">
        <v>126.7041506347426</v>
      </c>
      <c r="S2905" s="6">
        <v>446140.953377</v>
      </c>
      <c r="T2905" s="6">
        <v>37.517124785444949</v>
      </c>
      <c r="U2905" s="6" t="s">
        <v>17616</v>
      </c>
      <c r="V2905" s="6">
        <v>1589</v>
      </c>
      <c r="W2905" s="6" t="s">
        <v>17625</v>
      </c>
      <c r="X2905" s="8" t="s">
        <v>17624</v>
      </c>
    </row>
    <row r="2906" spans="1:24">
      <c r="A2906" s="7" t="s">
        <v>1519</v>
      </c>
      <c r="B2906" s="6" t="s">
        <v>17616</v>
      </c>
      <c r="C2906" s="6">
        <v>40535</v>
      </c>
      <c r="D2906" s="6">
        <v>166000535</v>
      </c>
      <c r="E2906" s="6" t="s">
        <v>17616</v>
      </c>
      <c r="F2906" s="6" t="s">
        <v>17617</v>
      </c>
      <c r="G2906" s="6" t="s">
        <v>17632</v>
      </c>
      <c r="H2906" s="6" t="s">
        <v>17629</v>
      </c>
      <c r="I2906" s="6" t="s">
        <v>17757</v>
      </c>
      <c r="J2906" s="6">
        <v>2801378</v>
      </c>
      <c r="K2906" s="6" t="s">
        <v>17621</v>
      </c>
      <c r="L2906" s="6">
        <v>4</v>
      </c>
      <c r="M2906" s="6" t="s">
        <v>17622</v>
      </c>
      <c r="N2906" s="6">
        <v>1</v>
      </c>
      <c r="O2906" s="6">
        <v>20140901</v>
      </c>
      <c r="P2906" s="6" t="s">
        <v>17616</v>
      </c>
      <c r="Q2906" s="6">
        <v>176777.48347000001</v>
      </c>
      <c r="R2906" s="6">
        <v>126.73814479511637</v>
      </c>
      <c r="S2906" s="6">
        <v>444983.34271900001</v>
      </c>
      <c r="T2906" s="6">
        <v>37.506775465260247</v>
      </c>
      <c r="U2906" s="6" t="s">
        <v>17616</v>
      </c>
      <c r="V2906" s="6">
        <v>2563</v>
      </c>
      <c r="W2906" s="6" t="s">
        <v>17634</v>
      </c>
      <c r="X2906" s="8" t="s">
        <v>17624</v>
      </c>
    </row>
    <row r="2907" spans="1:24">
      <c r="A2907" s="7" t="s">
        <v>11230</v>
      </c>
      <c r="B2907" s="6" t="s">
        <v>17648</v>
      </c>
      <c r="C2907" s="6">
        <v>40536</v>
      </c>
      <c r="D2907" s="6">
        <v>166000536</v>
      </c>
      <c r="E2907" s="6" t="s">
        <v>17616</v>
      </c>
      <c r="F2907" s="6" t="s">
        <v>17617</v>
      </c>
      <c r="G2907" s="6" t="s">
        <v>17618</v>
      </c>
      <c r="H2907" s="6" t="s">
        <v>17629</v>
      </c>
      <c r="I2907" s="6" t="s">
        <v>17757</v>
      </c>
      <c r="J2907" s="6">
        <v>2801377</v>
      </c>
      <c r="K2907" s="6" t="s">
        <v>17621</v>
      </c>
      <c r="L2907" s="6">
        <v>2</v>
      </c>
      <c r="M2907" s="6" t="s">
        <v>17622</v>
      </c>
      <c r="N2907" s="6">
        <v>1</v>
      </c>
      <c r="O2907" s="6">
        <v>20070628</v>
      </c>
      <c r="P2907" s="6" t="s">
        <v>17616</v>
      </c>
      <c r="Q2907" s="6">
        <v>177146.70036799999</v>
      </c>
      <c r="R2907" s="6">
        <v>126.74232534951217</v>
      </c>
      <c r="S2907" s="6">
        <v>444829.42432799999</v>
      </c>
      <c r="T2907" s="6">
        <v>37.50539791397901</v>
      </c>
      <c r="U2907" s="6" t="s">
        <v>17616</v>
      </c>
      <c r="V2907" s="6">
        <v>1309</v>
      </c>
      <c r="W2907" s="6" t="s">
        <v>17634</v>
      </c>
      <c r="X2907" s="8" t="s">
        <v>17624</v>
      </c>
    </row>
    <row r="2908" spans="1:24">
      <c r="A2908" s="7" t="s">
        <v>14581</v>
      </c>
      <c r="B2908" s="6" t="s">
        <v>17616</v>
      </c>
      <c r="C2908" s="6">
        <v>40537</v>
      </c>
      <c r="D2908" s="6">
        <v>166000537</v>
      </c>
      <c r="E2908" s="6" t="s">
        <v>17616</v>
      </c>
      <c r="F2908" s="6" t="s">
        <v>17617</v>
      </c>
      <c r="G2908" s="6" t="s">
        <v>17618</v>
      </c>
      <c r="H2908" s="6" t="s">
        <v>17629</v>
      </c>
      <c r="I2908" s="6" t="s">
        <v>17657</v>
      </c>
      <c r="J2908" s="6">
        <v>2801376</v>
      </c>
      <c r="K2908" s="6" t="s">
        <v>17621</v>
      </c>
      <c r="L2908" s="6">
        <v>3</v>
      </c>
      <c r="M2908" s="6" t="s">
        <v>17622</v>
      </c>
      <c r="N2908" s="6">
        <v>1</v>
      </c>
      <c r="O2908" s="6">
        <v>20090930</v>
      </c>
      <c r="P2908" s="6" t="s">
        <v>17616</v>
      </c>
      <c r="Q2908" s="6">
        <v>173802.221938</v>
      </c>
      <c r="R2908" s="6">
        <v>126.70445339845526</v>
      </c>
      <c r="S2908" s="6">
        <v>446157.729223</v>
      </c>
      <c r="T2908" s="6">
        <v>37.517276696455092</v>
      </c>
      <c r="U2908" s="6" t="s">
        <v>17616</v>
      </c>
      <c r="V2908" s="6">
        <v>1572</v>
      </c>
      <c r="W2908" s="6" t="s">
        <v>17625</v>
      </c>
      <c r="X2908" s="8" t="s">
        <v>17624</v>
      </c>
    </row>
    <row r="2909" spans="1:24">
      <c r="A2909" s="7" t="s">
        <v>14951</v>
      </c>
      <c r="B2909" s="6" t="s">
        <v>17616</v>
      </c>
      <c r="C2909" s="6">
        <v>40538</v>
      </c>
      <c r="D2909" s="6">
        <v>166000538</v>
      </c>
      <c r="E2909" s="6" t="s">
        <v>17616</v>
      </c>
      <c r="F2909" s="6" t="s">
        <v>17617</v>
      </c>
      <c r="G2909" s="6" t="s">
        <v>17628</v>
      </c>
      <c r="H2909" s="6" t="s">
        <v>17629</v>
      </c>
      <c r="I2909" s="6" t="s">
        <v>17657</v>
      </c>
      <c r="J2909" s="6">
        <v>2801375</v>
      </c>
      <c r="K2909" s="6" t="s">
        <v>17621</v>
      </c>
      <c r="L2909" s="6">
        <v>2</v>
      </c>
      <c r="M2909" s="6" t="s">
        <v>17622</v>
      </c>
      <c r="N2909" s="6">
        <v>1</v>
      </c>
      <c r="O2909" s="6">
        <v>20081222</v>
      </c>
      <c r="P2909" s="6" t="s">
        <v>17616</v>
      </c>
      <c r="Q2909" s="6">
        <v>172285.48301699999</v>
      </c>
      <c r="R2909" s="6">
        <v>126.6872749382357</v>
      </c>
      <c r="S2909" s="6">
        <v>446744.08042299998</v>
      </c>
      <c r="T2909" s="6">
        <v>37.522515223457631</v>
      </c>
      <c r="U2909" s="6" t="s">
        <v>17616</v>
      </c>
      <c r="V2909" s="6">
        <v>1852</v>
      </c>
      <c r="W2909" s="6" t="s">
        <v>17625</v>
      </c>
      <c r="X2909" s="8" t="s">
        <v>17624</v>
      </c>
    </row>
    <row r="2910" spans="1:24">
      <c r="A2910" s="7" t="s">
        <v>11230</v>
      </c>
      <c r="B2910" s="6" t="s">
        <v>17648</v>
      </c>
      <c r="C2910" s="6">
        <v>40539</v>
      </c>
      <c r="D2910" s="6">
        <v>166000539</v>
      </c>
      <c r="E2910" s="6" t="s">
        <v>17616</v>
      </c>
      <c r="F2910" s="6" t="s">
        <v>17617</v>
      </c>
      <c r="G2910" s="6" t="s">
        <v>17628</v>
      </c>
      <c r="H2910" s="6" t="s">
        <v>17629</v>
      </c>
      <c r="I2910" s="6" t="s">
        <v>17757</v>
      </c>
      <c r="J2910" s="6">
        <v>2801374</v>
      </c>
      <c r="K2910" s="6" t="s">
        <v>17621</v>
      </c>
      <c r="L2910" s="6">
        <v>2</v>
      </c>
      <c r="M2910" s="6" t="s">
        <v>17622</v>
      </c>
      <c r="N2910" s="6">
        <v>1</v>
      </c>
      <c r="O2910" s="6">
        <v>20070628</v>
      </c>
      <c r="P2910" s="6" t="s">
        <v>17616</v>
      </c>
      <c r="Q2910" s="6">
        <v>177163.904565</v>
      </c>
      <c r="R2910" s="6">
        <v>126.74251971565154</v>
      </c>
      <c r="S2910" s="6">
        <v>444836.04009600001</v>
      </c>
      <c r="T2910" s="6">
        <v>37.505457948044466</v>
      </c>
      <c r="U2910" s="6" t="s">
        <v>17616</v>
      </c>
      <c r="V2910" s="6">
        <v>1308</v>
      </c>
      <c r="W2910" s="6" t="s">
        <v>17634</v>
      </c>
      <c r="X2910" s="8" t="s">
        <v>17624</v>
      </c>
    </row>
    <row r="2911" spans="1:24">
      <c r="A2911" s="7" t="s">
        <v>1926</v>
      </c>
      <c r="B2911" s="6" t="s">
        <v>17616</v>
      </c>
      <c r="C2911" s="6">
        <v>40540</v>
      </c>
      <c r="D2911" s="6">
        <v>166000540</v>
      </c>
      <c r="E2911" s="6" t="s">
        <v>17616</v>
      </c>
      <c r="F2911" s="6" t="s">
        <v>17617</v>
      </c>
      <c r="G2911" s="6" t="s">
        <v>17632</v>
      </c>
      <c r="H2911" s="6" t="s">
        <v>17629</v>
      </c>
      <c r="I2911" s="6" t="s">
        <v>17720</v>
      </c>
      <c r="J2911" s="6">
        <v>2801373</v>
      </c>
      <c r="K2911" s="6" t="s">
        <v>17621</v>
      </c>
      <c r="L2911" s="6">
        <v>1</v>
      </c>
      <c r="M2911" s="6" t="s">
        <v>17622</v>
      </c>
      <c r="N2911" s="6">
        <v>0</v>
      </c>
      <c r="O2911" s="6">
        <v>20070628</v>
      </c>
      <c r="P2911" s="6" t="s">
        <v>17616</v>
      </c>
      <c r="Q2911" s="6">
        <v>175482.87553300001</v>
      </c>
      <c r="R2911" s="6">
        <v>126.72348572877306</v>
      </c>
      <c r="S2911" s="6">
        <v>445502.78883699997</v>
      </c>
      <c r="T2911" s="6">
        <v>37.511422055477183</v>
      </c>
      <c r="U2911" s="6" t="s">
        <v>17616</v>
      </c>
      <c r="V2911" s="6">
        <v>1335</v>
      </c>
      <c r="W2911" s="6" t="s">
        <v>17625</v>
      </c>
      <c r="X2911" s="8" t="s">
        <v>17624</v>
      </c>
    </row>
    <row r="2912" spans="1:24">
      <c r="A2912" s="7" t="s">
        <v>7007</v>
      </c>
      <c r="B2912" s="6" t="s">
        <v>17616</v>
      </c>
      <c r="C2912" s="6">
        <v>40542</v>
      </c>
      <c r="D2912" s="6">
        <v>166000542</v>
      </c>
      <c r="E2912" s="6" t="s">
        <v>17616</v>
      </c>
      <c r="F2912" s="6" t="s">
        <v>17617</v>
      </c>
      <c r="G2912" s="6" t="s">
        <v>17628</v>
      </c>
      <c r="H2912" s="6" t="s">
        <v>17629</v>
      </c>
      <c r="I2912" s="6" t="s">
        <v>17720</v>
      </c>
      <c r="J2912" s="6">
        <v>2801372</v>
      </c>
      <c r="K2912" s="6" t="s">
        <v>17621</v>
      </c>
      <c r="L2912" s="6">
        <v>1</v>
      </c>
      <c r="M2912" s="6" t="s">
        <v>17622</v>
      </c>
      <c r="N2912" s="6">
        <v>1</v>
      </c>
      <c r="O2912" s="6">
        <v>20180622</v>
      </c>
      <c r="P2912" s="6" t="s">
        <v>17616</v>
      </c>
      <c r="Q2912" s="6">
        <v>175498.248315</v>
      </c>
      <c r="R2912" s="6">
        <v>126.72365940170593</v>
      </c>
      <c r="S2912" s="6">
        <v>445508.78635100002</v>
      </c>
      <c r="T2912" s="6">
        <v>37.511476501374624</v>
      </c>
      <c r="U2912" s="6" t="s">
        <v>17616</v>
      </c>
      <c r="V2912" s="6">
        <v>1336</v>
      </c>
      <c r="W2912" s="6" t="s">
        <v>17625</v>
      </c>
      <c r="X2912" s="8" t="s">
        <v>17624</v>
      </c>
    </row>
    <row r="2913" spans="1:24">
      <c r="A2913" s="7" t="s">
        <v>1519</v>
      </c>
      <c r="B2913" s="6" t="s">
        <v>17648</v>
      </c>
      <c r="C2913" s="6">
        <v>40543</v>
      </c>
      <c r="D2913" s="6">
        <v>166000543</v>
      </c>
      <c r="E2913" s="6" t="s">
        <v>17616</v>
      </c>
      <c r="F2913" s="6" t="s">
        <v>17617</v>
      </c>
      <c r="G2913" s="6" t="s">
        <v>17628</v>
      </c>
      <c r="H2913" s="6" t="s">
        <v>17629</v>
      </c>
      <c r="I2913" s="6" t="s">
        <v>17757</v>
      </c>
      <c r="J2913" s="6">
        <v>2801371</v>
      </c>
      <c r="K2913" s="6" t="s">
        <v>17621</v>
      </c>
      <c r="L2913" s="6">
        <v>4</v>
      </c>
      <c r="M2913" s="6" t="s">
        <v>17622</v>
      </c>
      <c r="N2913" s="6">
        <v>1</v>
      </c>
      <c r="O2913" s="6">
        <v>20070628</v>
      </c>
      <c r="P2913" s="6" t="s">
        <v>17616</v>
      </c>
      <c r="Q2913" s="6">
        <v>176877.54075399999</v>
      </c>
      <c r="R2913" s="6">
        <v>126.73927660284886</v>
      </c>
      <c r="S2913" s="6">
        <v>444977.55072499998</v>
      </c>
      <c r="T2913" s="6">
        <v>37.506725797572685</v>
      </c>
      <c r="U2913" s="6" t="s">
        <v>17616</v>
      </c>
      <c r="V2913" s="6">
        <v>6003</v>
      </c>
      <c r="W2913" s="6" t="s">
        <v>17625</v>
      </c>
      <c r="X2913" s="8" t="s">
        <v>17624</v>
      </c>
    </row>
    <row r="2914" spans="1:24">
      <c r="A2914" s="7" t="s">
        <v>11253</v>
      </c>
      <c r="B2914" s="6" t="s">
        <v>17616</v>
      </c>
      <c r="C2914" s="6">
        <v>40544</v>
      </c>
      <c r="D2914" s="6">
        <v>166000544</v>
      </c>
      <c r="E2914" s="6" t="s">
        <v>17616</v>
      </c>
      <c r="F2914" s="6" t="s">
        <v>17617</v>
      </c>
      <c r="G2914" s="6" t="s">
        <v>17618</v>
      </c>
      <c r="H2914" s="6" t="s">
        <v>17629</v>
      </c>
      <c r="I2914" s="6" t="s">
        <v>17720</v>
      </c>
      <c r="J2914" s="6">
        <v>2801370</v>
      </c>
      <c r="K2914" s="6" t="s">
        <v>17621</v>
      </c>
      <c r="L2914" s="6">
        <v>2</v>
      </c>
      <c r="M2914" s="6" t="s">
        <v>17622</v>
      </c>
      <c r="N2914" s="6">
        <v>0</v>
      </c>
      <c r="O2914" s="6">
        <v>20070628</v>
      </c>
      <c r="P2914" s="6" t="s">
        <v>17616</v>
      </c>
      <c r="Q2914" s="6">
        <v>175718.22564700001</v>
      </c>
      <c r="R2914" s="6">
        <v>126.72614998779729</v>
      </c>
      <c r="S2914" s="6">
        <v>445432.071559</v>
      </c>
      <c r="T2914" s="6">
        <v>37.510791137496845</v>
      </c>
      <c r="U2914" s="6" t="s">
        <v>17616</v>
      </c>
      <c r="V2914" s="6">
        <v>1332</v>
      </c>
      <c r="W2914" s="6" t="s">
        <v>17625</v>
      </c>
      <c r="X2914" s="8" t="s">
        <v>17624</v>
      </c>
    </row>
    <row r="2915" spans="1:24">
      <c r="A2915" s="7" t="s">
        <v>3377</v>
      </c>
      <c r="B2915" s="6" t="s">
        <v>17616</v>
      </c>
      <c r="C2915" s="6">
        <v>40545</v>
      </c>
      <c r="D2915" s="6">
        <v>166000545</v>
      </c>
      <c r="E2915" s="6" t="s">
        <v>17616</v>
      </c>
      <c r="F2915" s="6" t="s">
        <v>17617</v>
      </c>
      <c r="G2915" s="6" t="s">
        <v>17618</v>
      </c>
      <c r="H2915" s="6" t="s">
        <v>17629</v>
      </c>
      <c r="I2915" s="6" t="s">
        <v>17720</v>
      </c>
      <c r="J2915" s="6">
        <v>2801369</v>
      </c>
      <c r="K2915" s="6" t="s">
        <v>17621</v>
      </c>
      <c r="L2915" s="6">
        <v>2</v>
      </c>
      <c r="M2915" s="6" t="s">
        <v>17622</v>
      </c>
      <c r="N2915" s="6">
        <v>0</v>
      </c>
      <c r="O2915" s="6">
        <v>20070628</v>
      </c>
      <c r="P2915" s="6" t="s">
        <v>17616</v>
      </c>
      <c r="Q2915" s="6">
        <v>175699.556319</v>
      </c>
      <c r="R2915" s="6">
        <v>126.72593864660206</v>
      </c>
      <c r="S2915" s="6">
        <v>445437.633959</v>
      </c>
      <c r="T2915" s="6">
        <v>37.510840761565312</v>
      </c>
      <c r="U2915" s="6" t="s">
        <v>17616</v>
      </c>
      <c r="V2915" s="6">
        <v>1344</v>
      </c>
      <c r="W2915" s="6" t="s">
        <v>17625</v>
      </c>
      <c r="X2915" s="8" t="s">
        <v>17624</v>
      </c>
    </row>
    <row r="2916" spans="1:24">
      <c r="A2916" s="7" t="s">
        <v>1926</v>
      </c>
      <c r="B2916" s="6" t="s">
        <v>17616</v>
      </c>
      <c r="C2916" s="6">
        <v>40546</v>
      </c>
      <c r="D2916" s="6">
        <v>166000546</v>
      </c>
      <c r="E2916" s="6" t="s">
        <v>17616</v>
      </c>
      <c r="F2916" s="6" t="s">
        <v>17617</v>
      </c>
      <c r="G2916" s="6" t="s">
        <v>17628</v>
      </c>
      <c r="H2916" s="6" t="s">
        <v>17629</v>
      </c>
      <c r="I2916" s="6" t="s">
        <v>17720</v>
      </c>
      <c r="J2916" s="6">
        <v>2801368</v>
      </c>
      <c r="K2916" s="6" t="s">
        <v>17621</v>
      </c>
      <c r="L2916" s="6">
        <v>2</v>
      </c>
      <c r="M2916" s="6" t="s">
        <v>17622</v>
      </c>
      <c r="N2916" s="6">
        <v>1</v>
      </c>
      <c r="O2916" s="6">
        <v>20110425</v>
      </c>
      <c r="P2916" s="6" t="s">
        <v>17616</v>
      </c>
      <c r="Q2916" s="6">
        <v>175459.957758</v>
      </c>
      <c r="R2916" s="6">
        <v>126.72322519942175</v>
      </c>
      <c r="S2916" s="6">
        <v>445542.21442799998</v>
      </c>
      <c r="T2916" s="6">
        <v>37.511776664297479</v>
      </c>
      <c r="U2916" s="6" t="s">
        <v>17616</v>
      </c>
      <c r="V2916" s="6">
        <v>6037</v>
      </c>
      <c r="W2916" s="6" t="s">
        <v>17625</v>
      </c>
      <c r="X2916" s="8" t="s">
        <v>17624</v>
      </c>
    </row>
    <row r="2917" spans="1:24">
      <c r="A2917" s="7" t="s">
        <v>10693</v>
      </c>
      <c r="B2917" s="6" t="s">
        <v>17616</v>
      </c>
      <c r="C2917" s="6">
        <v>40547</v>
      </c>
      <c r="D2917" s="6">
        <v>166000547</v>
      </c>
      <c r="E2917" s="6" t="s">
        <v>17616</v>
      </c>
      <c r="F2917" s="6" t="s">
        <v>17617</v>
      </c>
      <c r="G2917" s="6" t="s">
        <v>17628</v>
      </c>
      <c r="H2917" s="6" t="s">
        <v>17629</v>
      </c>
      <c r="I2917" s="6" t="s">
        <v>17757</v>
      </c>
      <c r="J2917" s="6">
        <v>2801367</v>
      </c>
      <c r="K2917" s="6" t="s">
        <v>17621</v>
      </c>
      <c r="L2917" s="6">
        <v>2</v>
      </c>
      <c r="M2917" s="6" t="s">
        <v>17622</v>
      </c>
      <c r="N2917" s="6">
        <v>0</v>
      </c>
      <c r="O2917" s="6">
        <v>20070628</v>
      </c>
      <c r="P2917" s="6" t="s">
        <v>17616</v>
      </c>
      <c r="Q2917" s="6">
        <v>176417.614114</v>
      </c>
      <c r="R2917" s="6">
        <v>126.73406862638038</v>
      </c>
      <c r="S2917" s="6">
        <v>445174.03259900003</v>
      </c>
      <c r="T2917" s="6">
        <v>37.508484413665087</v>
      </c>
      <c r="U2917" s="6" t="s">
        <v>17616</v>
      </c>
      <c r="V2917" s="6">
        <v>2132</v>
      </c>
      <c r="W2917" s="6" t="s">
        <v>17625</v>
      </c>
      <c r="X2917" s="8" t="s">
        <v>17624</v>
      </c>
    </row>
    <row r="2918" spans="1:24">
      <c r="A2918" s="7" t="s">
        <v>12893</v>
      </c>
      <c r="B2918" s="6" t="s">
        <v>17616</v>
      </c>
      <c r="C2918" s="6">
        <v>40549</v>
      </c>
      <c r="D2918" s="6">
        <v>166000549</v>
      </c>
      <c r="E2918" s="6" t="s">
        <v>17616</v>
      </c>
      <c r="F2918" s="6" t="s">
        <v>17617</v>
      </c>
      <c r="G2918" s="6" t="s">
        <v>17632</v>
      </c>
      <c r="H2918" s="6" t="s">
        <v>17629</v>
      </c>
      <c r="I2918" s="6" t="s">
        <v>17757</v>
      </c>
      <c r="J2918" s="6">
        <v>2801366</v>
      </c>
      <c r="K2918" s="6" t="s">
        <v>17621</v>
      </c>
      <c r="L2918" s="6">
        <v>2</v>
      </c>
      <c r="M2918" s="6" t="s">
        <v>17622</v>
      </c>
      <c r="N2918" s="6">
        <v>1</v>
      </c>
      <c r="O2918" s="6">
        <v>20140901</v>
      </c>
      <c r="P2918" s="6" t="s">
        <v>17616</v>
      </c>
      <c r="Q2918" s="6">
        <v>176623.27217800001</v>
      </c>
      <c r="R2918" s="6">
        <v>126.7363967203398</v>
      </c>
      <c r="S2918" s="6">
        <v>445108.26740100002</v>
      </c>
      <c r="T2918" s="6">
        <v>37.507897120386815</v>
      </c>
      <c r="U2918" s="6" t="s">
        <v>17616</v>
      </c>
      <c r="V2918" s="6">
        <v>6009</v>
      </c>
      <c r="W2918" s="6" t="s">
        <v>17708</v>
      </c>
      <c r="X2918" s="8" t="s">
        <v>17624</v>
      </c>
    </row>
    <row r="2919" spans="1:24">
      <c r="A2919" s="7" t="s">
        <v>15273</v>
      </c>
      <c r="B2919" s="6" t="s">
        <v>17616</v>
      </c>
      <c r="C2919" s="6">
        <v>40550</v>
      </c>
      <c r="D2919" s="6">
        <v>166000550</v>
      </c>
      <c r="E2919" s="6" t="s">
        <v>17616</v>
      </c>
      <c r="F2919" s="6" t="s">
        <v>17617</v>
      </c>
      <c r="G2919" s="6" t="s">
        <v>17628</v>
      </c>
      <c r="H2919" s="6" t="s">
        <v>17629</v>
      </c>
      <c r="I2919" s="6" t="s">
        <v>17720</v>
      </c>
      <c r="J2919" s="6">
        <v>2801365</v>
      </c>
      <c r="K2919" s="6" t="s">
        <v>17621</v>
      </c>
      <c r="L2919" s="6">
        <v>2</v>
      </c>
      <c r="M2919" s="6" t="s">
        <v>17622</v>
      </c>
      <c r="N2919" s="6">
        <v>0</v>
      </c>
      <c r="O2919" s="6">
        <v>20070628</v>
      </c>
      <c r="P2919" s="6" t="s">
        <v>17616</v>
      </c>
      <c r="Q2919" s="6">
        <v>175536.94552899999</v>
      </c>
      <c r="R2919" s="6">
        <v>126.72409515921603</v>
      </c>
      <c r="S2919" s="6">
        <v>445566.54868000001</v>
      </c>
      <c r="T2919" s="6">
        <v>37.511997960813602</v>
      </c>
      <c r="U2919" s="6" t="s">
        <v>17616</v>
      </c>
      <c r="V2919" s="6">
        <v>2605</v>
      </c>
      <c r="W2919" s="6" t="s">
        <v>17625</v>
      </c>
      <c r="X2919" s="8" t="s">
        <v>17624</v>
      </c>
    </row>
    <row r="2920" spans="1:24">
      <c r="A2920" s="7" t="s">
        <v>886</v>
      </c>
      <c r="B2920" s="6" t="s">
        <v>17616</v>
      </c>
      <c r="C2920" s="6">
        <v>40551</v>
      </c>
      <c r="D2920" s="6">
        <v>166000551</v>
      </c>
      <c r="E2920" s="6" t="s">
        <v>17616</v>
      </c>
      <c r="F2920" s="6" t="s">
        <v>17617</v>
      </c>
      <c r="G2920" s="6" t="s">
        <v>17628</v>
      </c>
      <c r="H2920" s="6" t="s">
        <v>17629</v>
      </c>
      <c r="I2920" s="6" t="s">
        <v>17657</v>
      </c>
      <c r="J2920" s="6">
        <v>2801364</v>
      </c>
      <c r="K2920" s="6" t="s">
        <v>17621</v>
      </c>
      <c r="L2920" s="6">
        <v>1</v>
      </c>
      <c r="M2920" s="6" t="s">
        <v>17622</v>
      </c>
      <c r="N2920" s="6">
        <v>0</v>
      </c>
      <c r="O2920" s="6">
        <v>20070628</v>
      </c>
      <c r="P2920" s="6" t="s">
        <v>17616</v>
      </c>
      <c r="Q2920" s="6">
        <v>174019.36198700001</v>
      </c>
      <c r="R2920" s="6">
        <v>126.7069094424797</v>
      </c>
      <c r="S2920" s="6">
        <v>446160.49286</v>
      </c>
      <c r="T2920" s="6">
        <v>37.517307747849287</v>
      </c>
      <c r="U2920" s="6" t="s">
        <v>17616</v>
      </c>
      <c r="V2920" s="6">
        <v>825</v>
      </c>
      <c r="W2920" s="6" t="s">
        <v>17625</v>
      </c>
      <c r="X2920" s="8" t="s">
        <v>17624</v>
      </c>
    </row>
    <row r="2921" spans="1:24">
      <c r="A2921" s="7" t="s">
        <v>886</v>
      </c>
      <c r="B2921" s="6" t="s">
        <v>17616</v>
      </c>
      <c r="C2921" s="6">
        <v>40552</v>
      </c>
      <c r="D2921" s="6">
        <v>166000552</v>
      </c>
      <c r="E2921" s="6" t="s">
        <v>17616</v>
      </c>
      <c r="F2921" s="6" t="s">
        <v>17617</v>
      </c>
      <c r="G2921" s="6" t="s">
        <v>17628</v>
      </c>
      <c r="H2921" s="6" t="s">
        <v>17629</v>
      </c>
      <c r="I2921" s="6" t="s">
        <v>17657</v>
      </c>
      <c r="J2921" s="6">
        <v>2801363</v>
      </c>
      <c r="K2921" s="6" t="s">
        <v>17621</v>
      </c>
      <c r="L2921" s="6">
        <v>1</v>
      </c>
      <c r="M2921" s="6" t="s">
        <v>17622</v>
      </c>
      <c r="N2921" s="6">
        <v>0</v>
      </c>
      <c r="O2921" s="6">
        <v>20070628</v>
      </c>
      <c r="P2921" s="6" t="s">
        <v>17616</v>
      </c>
      <c r="Q2921" s="6">
        <v>174013.878341</v>
      </c>
      <c r="R2921" s="6">
        <v>126.70684675701186</v>
      </c>
      <c r="S2921" s="6">
        <v>446179.070466</v>
      </c>
      <c r="T2921" s="6">
        <v>37.517474974419656</v>
      </c>
      <c r="U2921" s="6" t="s">
        <v>17616</v>
      </c>
      <c r="V2921" s="6">
        <v>824</v>
      </c>
      <c r="W2921" s="6" t="s">
        <v>17625</v>
      </c>
      <c r="X2921" s="8" t="s">
        <v>17624</v>
      </c>
    </row>
    <row r="2922" spans="1:24">
      <c r="A2922" s="7" t="s">
        <v>12053</v>
      </c>
      <c r="B2922" s="6" t="s">
        <v>17616</v>
      </c>
      <c r="C2922" s="6">
        <v>40553</v>
      </c>
      <c r="D2922" s="6">
        <v>166000553</v>
      </c>
      <c r="E2922" s="6" t="s">
        <v>17616</v>
      </c>
      <c r="F2922" s="6" t="s">
        <v>17617</v>
      </c>
      <c r="G2922" s="6" t="s">
        <v>17628</v>
      </c>
      <c r="H2922" s="6" t="s">
        <v>17629</v>
      </c>
      <c r="I2922" s="6" t="s">
        <v>17720</v>
      </c>
      <c r="J2922" s="6">
        <v>2801362</v>
      </c>
      <c r="K2922" s="6" t="s">
        <v>17621</v>
      </c>
      <c r="L2922" s="6">
        <v>2</v>
      </c>
      <c r="M2922" s="6" t="s">
        <v>17622</v>
      </c>
      <c r="N2922" s="6">
        <v>0</v>
      </c>
      <c r="O2922" s="6">
        <v>20070628</v>
      </c>
      <c r="P2922" s="6" t="s">
        <v>17616</v>
      </c>
      <c r="Q2922" s="6">
        <v>175646.85491299999</v>
      </c>
      <c r="R2922" s="6">
        <v>126.72533928517529</v>
      </c>
      <c r="S2922" s="6">
        <v>445536.70856200001</v>
      </c>
      <c r="T2922" s="6">
        <v>37.511732018364285</v>
      </c>
      <c r="U2922" s="6" t="s">
        <v>17616</v>
      </c>
      <c r="V2922" s="6">
        <v>6008</v>
      </c>
      <c r="W2922" s="6" t="s">
        <v>17634</v>
      </c>
      <c r="X2922" s="8" t="s">
        <v>17624</v>
      </c>
    </row>
    <row r="2923" spans="1:24">
      <c r="A2923" s="7" t="s">
        <v>12339</v>
      </c>
      <c r="B2923" s="6" t="s">
        <v>17616</v>
      </c>
      <c r="C2923" s="6">
        <v>40555</v>
      </c>
      <c r="D2923" s="6">
        <v>166000555</v>
      </c>
      <c r="E2923" s="6" t="s">
        <v>17616</v>
      </c>
      <c r="F2923" s="6" t="s">
        <v>17617</v>
      </c>
      <c r="G2923" s="6" t="s">
        <v>17618</v>
      </c>
      <c r="H2923" s="6" t="s">
        <v>17629</v>
      </c>
      <c r="I2923" s="6" t="s">
        <v>17720</v>
      </c>
      <c r="J2923" s="6">
        <v>2801361</v>
      </c>
      <c r="K2923" s="6" t="s">
        <v>17621</v>
      </c>
      <c r="L2923" s="6">
        <v>2</v>
      </c>
      <c r="M2923" s="6" t="s">
        <v>17622</v>
      </c>
      <c r="N2923" s="6">
        <v>1</v>
      </c>
      <c r="O2923" s="6">
        <v>20081023</v>
      </c>
      <c r="P2923" s="6" t="s">
        <v>17616</v>
      </c>
      <c r="Q2923" s="6">
        <v>175684.45425800001</v>
      </c>
      <c r="R2923" s="6">
        <v>126.7257636362371</v>
      </c>
      <c r="S2923" s="6">
        <v>445564.364412</v>
      </c>
      <c r="T2923" s="6">
        <v>37.511982187344728</v>
      </c>
      <c r="U2923" s="6" t="s">
        <v>17616</v>
      </c>
      <c r="V2923" s="6">
        <v>6006</v>
      </c>
      <c r="W2923" s="6" t="s">
        <v>17625</v>
      </c>
      <c r="X2923" s="8" t="s">
        <v>17624</v>
      </c>
    </row>
    <row r="2924" spans="1:24">
      <c r="A2924" s="7" t="s">
        <v>11867</v>
      </c>
      <c r="B2924" s="6" t="s">
        <v>17616</v>
      </c>
      <c r="C2924" s="6">
        <v>40556</v>
      </c>
      <c r="D2924" s="6">
        <v>166000556</v>
      </c>
      <c r="E2924" s="6" t="s">
        <v>17616</v>
      </c>
      <c r="F2924" s="6" t="s">
        <v>17617</v>
      </c>
      <c r="G2924" s="6" t="s">
        <v>17632</v>
      </c>
      <c r="H2924" s="6" t="s">
        <v>17629</v>
      </c>
      <c r="I2924" s="6" t="s">
        <v>17657</v>
      </c>
      <c r="J2924" s="6">
        <v>2801360</v>
      </c>
      <c r="K2924" s="6" t="s">
        <v>17621</v>
      </c>
      <c r="L2924" s="6">
        <v>2</v>
      </c>
      <c r="M2924" s="6" t="s">
        <v>17622</v>
      </c>
      <c r="N2924" s="6">
        <v>0</v>
      </c>
      <c r="O2924" s="6">
        <v>20070628</v>
      </c>
      <c r="P2924" s="6" t="s">
        <v>17616</v>
      </c>
      <c r="Q2924" s="6">
        <v>172871.96198699999</v>
      </c>
      <c r="R2924" s="6">
        <v>126.69391230455304</v>
      </c>
      <c r="S2924" s="6">
        <v>446661.44540700002</v>
      </c>
      <c r="T2924" s="6">
        <v>37.521788160680302</v>
      </c>
      <c r="U2924" s="6" t="s">
        <v>17616</v>
      </c>
      <c r="V2924" s="6">
        <v>1853</v>
      </c>
      <c r="W2924" s="6" t="s">
        <v>17634</v>
      </c>
      <c r="X2924" s="8" t="s">
        <v>17624</v>
      </c>
    </row>
    <row r="2925" spans="1:24">
      <c r="A2925" s="7" t="s">
        <v>3630</v>
      </c>
      <c r="B2925" s="6" t="s">
        <v>17616</v>
      </c>
      <c r="C2925" s="6">
        <v>40557</v>
      </c>
      <c r="D2925" s="6">
        <v>166000557</v>
      </c>
      <c r="E2925" s="6" t="s">
        <v>17616</v>
      </c>
      <c r="F2925" s="6" t="s">
        <v>17617</v>
      </c>
      <c r="G2925" s="6" t="s">
        <v>17632</v>
      </c>
      <c r="H2925" s="6" t="s">
        <v>17629</v>
      </c>
      <c r="I2925" s="6" t="s">
        <v>17657</v>
      </c>
      <c r="J2925" s="6">
        <v>2801359</v>
      </c>
      <c r="K2925" s="6" t="s">
        <v>17621</v>
      </c>
      <c r="L2925" s="6">
        <v>2</v>
      </c>
      <c r="M2925" s="6" t="s">
        <v>17622</v>
      </c>
      <c r="N2925" s="6">
        <v>0</v>
      </c>
      <c r="O2925" s="6">
        <v>20070628</v>
      </c>
      <c r="P2925" s="6" t="s">
        <v>17616</v>
      </c>
      <c r="Q2925" s="6">
        <v>173101.35840200001</v>
      </c>
      <c r="R2925" s="6">
        <v>126.69651096487654</v>
      </c>
      <c r="S2925" s="6">
        <v>446559.76747999998</v>
      </c>
      <c r="T2925" s="6">
        <v>37.520878789529846</v>
      </c>
      <c r="U2925" s="6" t="s">
        <v>17616</v>
      </c>
      <c r="V2925" s="6">
        <v>1586</v>
      </c>
      <c r="W2925" s="6" t="s">
        <v>17634</v>
      </c>
      <c r="X2925" s="8" t="s">
        <v>17624</v>
      </c>
    </row>
    <row r="2926" spans="1:24">
      <c r="A2926" s="7" t="s">
        <v>13131</v>
      </c>
      <c r="B2926" s="6" t="s">
        <v>17616</v>
      </c>
      <c r="C2926" s="6">
        <v>40558</v>
      </c>
      <c r="D2926" s="6">
        <v>166000558</v>
      </c>
      <c r="E2926" s="6" t="s">
        <v>17616</v>
      </c>
      <c r="F2926" s="6" t="s">
        <v>17617</v>
      </c>
      <c r="G2926" s="6" t="s">
        <v>17628</v>
      </c>
      <c r="H2926" s="6" t="s">
        <v>17629</v>
      </c>
      <c r="I2926" s="6" t="s">
        <v>17657</v>
      </c>
      <c r="J2926" s="6">
        <v>2801358</v>
      </c>
      <c r="K2926" s="6" t="s">
        <v>17621</v>
      </c>
      <c r="L2926" s="6">
        <v>2</v>
      </c>
      <c r="M2926" s="6" t="s">
        <v>17622</v>
      </c>
      <c r="N2926" s="6">
        <v>1</v>
      </c>
      <c r="O2926" s="6">
        <v>20180622</v>
      </c>
      <c r="P2926" s="6" t="s">
        <v>17616</v>
      </c>
      <c r="Q2926" s="6">
        <v>172652.527069</v>
      </c>
      <c r="R2926" s="6">
        <v>126.69142682892416</v>
      </c>
      <c r="S2926" s="6">
        <v>446748.05889099999</v>
      </c>
      <c r="T2926" s="6">
        <v>37.522562042193343</v>
      </c>
      <c r="U2926" s="6" t="s">
        <v>17616</v>
      </c>
      <c r="V2926" s="6">
        <v>6053</v>
      </c>
      <c r="W2926" s="6" t="s">
        <v>17625</v>
      </c>
      <c r="X2926" s="8" t="s">
        <v>17624</v>
      </c>
    </row>
    <row r="2927" spans="1:24">
      <c r="A2927" s="7" t="s">
        <v>3630</v>
      </c>
      <c r="B2927" s="6" t="s">
        <v>17616</v>
      </c>
      <c r="C2927" s="6">
        <v>40559</v>
      </c>
      <c r="D2927" s="6">
        <v>166000559</v>
      </c>
      <c r="E2927" s="6" t="s">
        <v>17616</v>
      </c>
      <c r="F2927" s="6" t="s">
        <v>17617</v>
      </c>
      <c r="G2927" s="6" t="s">
        <v>17628</v>
      </c>
      <c r="H2927" s="6" t="s">
        <v>17629</v>
      </c>
      <c r="I2927" s="6" t="s">
        <v>17657</v>
      </c>
      <c r="J2927" s="6">
        <v>2801357</v>
      </c>
      <c r="K2927" s="6" t="s">
        <v>17621</v>
      </c>
      <c r="L2927" s="6">
        <v>2</v>
      </c>
      <c r="M2927" s="6" t="s">
        <v>17622</v>
      </c>
      <c r="N2927" s="6">
        <v>0</v>
      </c>
      <c r="O2927" s="6">
        <v>20070628</v>
      </c>
      <c r="P2927" s="6" t="s">
        <v>17616</v>
      </c>
      <c r="Q2927" s="6">
        <v>173106.97181700001</v>
      </c>
      <c r="R2927" s="6">
        <v>126.69657348109985</v>
      </c>
      <c r="S2927" s="6">
        <v>446586.54830299999</v>
      </c>
      <c r="T2927" s="6">
        <v>37.521120244082411</v>
      </c>
      <c r="U2927" s="6" t="s">
        <v>17616</v>
      </c>
      <c r="V2927" s="6">
        <v>1582</v>
      </c>
      <c r="W2927" s="6" t="s">
        <v>17634</v>
      </c>
      <c r="X2927" s="8" t="s">
        <v>17624</v>
      </c>
    </row>
    <row r="2928" spans="1:24">
      <c r="A2928" s="7" t="s">
        <v>10407</v>
      </c>
      <c r="B2928" s="6" t="s">
        <v>17616</v>
      </c>
      <c r="C2928" s="6">
        <v>40560</v>
      </c>
      <c r="D2928" s="6">
        <v>166000560</v>
      </c>
      <c r="E2928" s="6" t="s">
        <v>17616</v>
      </c>
      <c r="F2928" s="6" t="s">
        <v>17617</v>
      </c>
      <c r="G2928" s="6" t="s">
        <v>17618</v>
      </c>
      <c r="H2928" s="6" t="s">
        <v>17629</v>
      </c>
      <c r="I2928" s="6" t="s">
        <v>17657</v>
      </c>
      <c r="J2928" s="6">
        <v>2801356</v>
      </c>
      <c r="K2928" s="6" t="s">
        <v>17621</v>
      </c>
      <c r="L2928" s="6">
        <v>4</v>
      </c>
      <c r="M2928" s="6" t="s">
        <v>17622</v>
      </c>
      <c r="N2928" s="6">
        <v>1</v>
      </c>
      <c r="O2928" s="6">
        <v>20180622</v>
      </c>
      <c r="P2928" s="6" t="s">
        <v>17616</v>
      </c>
      <c r="Q2928" s="6">
        <v>175255.60120800001</v>
      </c>
      <c r="R2928" s="6">
        <v>126.72090710301526</v>
      </c>
      <c r="S2928" s="6">
        <v>445741.42535799998</v>
      </c>
      <c r="T2928" s="6">
        <v>37.513566058999373</v>
      </c>
      <c r="U2928" s="6" t="s">
        <v>17616</v>
      </c>
      <c r="V2928" s="6">
        <v>1711</v>
      </c>
      <c r="W2928" s="6" t="s">
        <v>17625</v>
      </c>
      <c r="X2928" s="8" t="s">
        <v>17624</v>
      </c>
    </row>
    <row r="2929" spans="1:24">
      <c r="A2929" s="7" t="s">
        <v>14578</v>
      </c>
      <c r="B2929" s="6" t="s">
        <v>17616</v>
      </c>
      <c r="C2929" s="6">
        <v>40561</v>
      </c>
      <c r="D2929" s="6">
        <v>166000561</v>
      </c>
      <c r="E2929" s="6" t="s">
        <v>17616</v>
      </c>
      <c r="F2929" s="6" t="s">
        <v>17617</v>
      </c>
      <c r="G2929" s="6" t="s">
        <v>17628</v>
      </c>
      <c r="H2929" s="6" t="s">
        <v>17629</v>
      </c>
      <c r="I2929" s="6" t="s">
        <v>17831</v>
      </c>
      <c r="J2929" s="6">
        <v>2801355</v>
      </c>
      <c r="K2929" s="6" t="s">
        <v>17621</v>
      </c>
      <c r="L2929" s="6">
        <v>2</v>
      </c>
      <c r="M2929" s="6" t="s">
        <v>17622</v>
      </c>
      <c r="N2929" s="6">
        <v>1</v>
      </c>
      <c r="O2929" s="6">
        <v>20111212</v>
      </c>
      <c r="P2929" s="6" t="s">
        <v>17616</v>
      </c>
      <c r="Q2929" s="6">
        <v>172830.89568300001</v>
      </c>
      <c r="R2929" s="6">
        <v>126.69344742099403</v>
      </c>
      <c r="S2929" s="6">
        <v>446670.67187600001</v>
      </c>
      <c r="T2929" s="6">
        <v>37.521870078834574</v>
      </c>
      <c r="U2929" s="6" t="s">
        <v>17616</v>
      </c>
      <c r="V2929" s="6">
        <v>1585</v>
      </c>
      <c r="W2929" s="6" t="s">
        <v>18110</v>
      </c>
      <c r="X2929" s="8" t="s">
        <v>17624</v>
      </c>
    </row>
    <row r="2930" spans="1:24">
      <c r="A2930" s="7" t="s">
        <v>11060</v>
      </c>
      <c r="B2930" s="6" t="s">
        <v>17616</v>
      </c>
      <c r="C2930" s="6">
        <v>40562</v>
      </c>
      <c r="D2930" s="6">
        <v>166000562</v>
      </c>
      <c r="E2930" s="6" t="s">
        <v>17616</v>
      </c>
      <c r="F2930" s="6" t="s">
        <v>17617</v>
      </c>
      <c r="G2930" s="6" t="s">
        <v>17618</v>
      </c>
      <c r="H2930" s="6" t="s">
        <v>17629</v>
      </c>
      <c r="I2930" s="6" t="s">
        <v>17720</v>
      </c>
      <c r="J2930" s="6">
        <v>2801354</v>
      </c>
      <c r="K2930" s="6" t="s">
        <v>17621</v>
      </c>
      <c r="L2930" s="6">
        <v>3</v>
      </c>
      <c r="M2930" s="6" t="s">
        <v>17622</v>
      </c>
      <c r="N2930" s="6">
        <v>0</v>
      </c>
      <c r="O2930" s="6">
        <v>20070628</v>
      </c>
      <c r="P2930" s="6" t="s">
        <v>17616</v>
      </c>
      <c r="Q2930" s="6">
        <v>175772.824636</v>
      </c>
      <c r="R2930" s="6">
        <v>126.72676336757601</v>
      </c>
      <c r="S2930" s="6">
        <v>445557.88428200001</v>
      </c>
      <c r="T2930" s="6">
        <v>37.511926131277576</v>
      </c>
      <c r="U2930" s="6" t="s">
        <v>17616</v>
      </c>
      <c r="V2930" s="6">
        <v>888</v>
      </c>
      <c r="W2930" s="6" t="s">
        <v>17625</v>
      </c>
      <c r="X2930" s="8" t="s">
        <v>17624</v>
      </c>
    </row>
    <row r="2931" spans="1:24">
      <c r="A2931" s="7" t="s">
        <v>13581</v>
      </c>
      <c r="B2931" s="6" t="s">
        <v>17616</v>
      </c>
      <c r="C2931" s="6">
        <v>40564</v>
      </c>
      <c r="D2931" s="6">
        <v>166000564</v>
      </c>
      <c r="E2931" s="6" t="s">
        <v>17616</v>
      </c>
      <c r="F2931" s="6" t="s">
        <v>17617</v>
      </c>
      <c r="G2931" s="6" t="s">
        <v>17632</v>
      </c>
      <c r="H2931" s="6" t="s">
        <v>17629</v>
      </c>
      <c r="I2931" s="6" t="s">
        <v>17720</v>
      </c>
      <c r="J2931" s="6">
        <v>2801353</v>
      </c>
      <c r="K2931" s="6" t="s">
        <v>17621</v>
      </c>
      <c r="L2931" s="6">
        <v>3</v>
      </c>
      <c r="M2931" s="6" t="s">
        <v>17622</v>
      </c>
      <c r="N2931" s="6">
        <v>0</v>
      </c>
      <c r="O2931" s="6">
        <v>20070628</v>
      </c>
      <c r="P2931" s="6" t="s">
        <v>17616</v>
      </c>
      <c r="Q2931" s="6">
        <v>175857.05373399999</v>
      </c>
      <c r="R2931" s="6">
        <v>126.72771712924764</v>
      </c>
      <c r="S2931" s="6">
        <v>445524.91233299999</v>
      </c>
      <c r="T2931" s="6">
        <v>37.511631270422477</v>
      </c>
      <c r="U2931" s="6" t="s">
        <v>17616</v>
      </c>
      <c r="V2931" s="6">
        <v>889</v>
      </c>
      <c r="W2931" s="6" t="s">
        <v>17625</v>
      </c>
      <c r="X2931" s="8" t="s">
        <v>17624</v>
      </c>
    </row>
    <row r="2932" spans="1:24">
      <c r="A2932" s="7" t="s">
        <v>14464</v>
      </c>
      <c r="B2932" s="6" t="s">
        <v>17616</v>
      </c>
      <c r="C2932" s="6">
        <v>40565</v>
      </c>
      <c r="D2932" s="6">
        <v>166000565</v>
      </c>
      <c r="E2932" s="6" t="s">
        <v>17616</v>
      </c>
      <c r="F2932" s="6" t="s">
        <v>17617</v>
      </c>
      <c r="G2932" s="6" t="s">
        <v>17628</v>
      </c>
      <c r="H2932" s="6" t="s">
        <v>17629</v>
      </c>
      <c r="I2932" s="6" t="s">
        <v>17657</v>
      </c>
      <c r="J2932" s="6">
        <v>2801352</v>
      </c>
      <c r="K2932" s="6" t="s">
        <v>17621</v>
      </c>
      <c r="L2932" s="6">
        <v>2</v>
      </c>
      <c r="M2932" s="6" t="s">
        <v>17622</v>
      </c>
      <c r="N2932" s="6">
        <v>0</v>
      </c>
      <c r="O2932" s="6">
        <v>20070628</v>
      </c>
      <c r="P2932" s="6" t="s">
        <v>17616</v>
      </c>
      <c r="Q2932" s="6">
        <v>174395.65890800001</v>
      </c>
      <c r="R2932" s="6">
        <v>126.71116698121442</v>
      </c>
      <c r="S2932" s="6">
        <v>446128.45383000001</v>
      </c>
      <c r="T2932" s="6">
        <v>37.517029620497325</v>
      </c>
      <c r="U2932" s="6" t="s">
        <v>17616</v>
      </c>
      <c r="V2932" s="6">
        <v>2533</v>
      </c>
      <c r="W2932" s="6" t="s">
        <v>17625</v>
      </c>
      <c r="X2932" s="8" t="s">
        <v>17624</v>
      </c>
    </row>
    <row r="2933" spans="1:24">
      <c r="A2933" s="7" t="s">
        <v>14464</v>
      </c>
      <c r="B2933" s="6" t="s">
        <v>17616</v>
      </c>
      <c r="C2933" s="6">
        <v>40566</v>
      </c>
      <c r="D2933" s="6">
        <v>166000566</v>
      </c>
      <c r="E2933" s="6" t="s">
        <v>17616</v>
      </c>
      <c r="F2933" s="6" t="s">
        <v>17617</v>
      </c>
      <c r="G2933" s="6" t="s">
        <v>17628</v>
      </c>
      <c r="H2933" s="6" t="s">
        <v>17629</v>
      </c>
      <c r="I2933" s="6" t="s">
        <v>17657</v>
      </c>
      <c r="J2933" s="6">
        <v>2801351</v>
      </c>
      <c r="K2933" s="6" t="s">
        <v>17621</v>
      </c>
      <c r="L2933" s="6">
        <v>2</v>
      </c>
      <c r="M2933" s="6" t="s">
        <v>17622</v>
      </c>
      <c r="N2933" s="6">
        <v>0</v>
      </c>
      <c r="O2933" s="6">
        <v>20070628</v>
      </c>
      <c r="P2933" s="6" t="s">
        <v>17616</v>
      </c>
      <c r="Q2933" s="6">
        <v>174420.14844700001</v>
      </c>
      <c r="R2933" s="6">
        <v>126.71144335496831</v>
      </c>
      <c r="S2933" s="6">
        <v>446146.65199300001</v>
      </c>
      <c r="T2933" s="6">
        <v>37.517194263724654</v>
      </c>
      <c r="U2933" s="6" t="s">
        <v>17616</v>
      </c>
      <c r="V2933" s="6">
        <v>2532</v>
      </c>
      <c r="W2933" s="6" t="s">
        <v>17625</v>
      </c>
      <c r="X2933" s="8" t="s">
        <v>17624</v>
      </c>
    </row>
    <row r="2934" spans="1:24">
      <c r="A2934" s="7" t="s">
        <v>1452</v>
      </c>
      <c r="B2934" s="6" t="s">
        <v>17616</v>
      </c>
      <c r="C2934" s="6">
        <v>40567</v>
      </c>
      <c r="D2934" s="6">
        <v>166000567</v>
      </c>
      <c r="E2934" s="6" t="s">
        <v>17616</v>
      </c>
      <c r="F2934" s="6" t="s">
        <v>17617</v>
      </c>
      <c r="G2934" s="6" t="s">
        <v>17618</v>
      </c>
      <c r="H2934" s="6" t="s">
        <v>17629</v>
      </c>
      <c r="I2934" s="6" t="s">
        <v>17720</v>
      </c>
      <c r="J2934" s="6">
        <v>2801350</v>
      </c>
      <c r="K2934" s="6" t="s">
        <v>17621</v>
      </c>
      <c r="L2934" s="6">
        <v>3</v>
      </c>
      <c r="M2934" s="6" t="s">
        <v>17622</v>
      </c>
      <c r="N2934" s="6">
        <v>1</v>
      </c>
      <c r="O2934" s="6">
        <v>20080701</v>
      </c>
      <c r="P2934" s="6" t="s">
        <v>17616</v>
      </c>
      <c r="Q2934" s="6">
        <v>176023.97947200001</v>
      </c>
      <c r="R2934" s="6">
        <v>126.7296054536815</v>
      </c>
      <c r="S2934" s="6">
        <v>445515.38362699997</v>
      </c>
      <c r="T2934" s="6">
        <v>37.511549779067465</v>
      </c>
      <c r="U2934" s="6" t="s">
        <v>17616</v>
      </c>
      <c r="V2934" s="6">
        <v>1333</v>
      </c>
      <c r="W2934" s="6" t="s">
        <v>17625</v>
      </c>
      <c r="X2934" s="8" t="s">
        <v>17624</v>
      </c>
    </row>
    <row r="2935" spans="1:24">
      <c r="A2935" s="7" t="s">
        <v>13217</v>
      </c>
      <c r="B2935" s="6" t="s">
        <v>17616</v>
      </c>
      <c r="C2935" s="6">
        <v>40568</v>
      </c>
      <c r="D2935" s="6">
        <v>166000568</v>
      </c>
      <c r="E2935" s="6" t="s">
        <v>17616</v>
      </c>
      <c r="F2935" s="6" t="s">
        <v>17617</v>
      </c>
      <c r="G2935" s="6" t="s">
        <v>17628</v>
      </c>
      <c r="H2935" s="6" t="s">
        <v>17629</v>
      </c>
      <c r="I2935" s="6" t="s">
        <v>17657</v>
      </c>
      <c r="J2935" s="6">
        <v>2801349</v>
      </c>
      <c r="K2935" s="6" t="s">
        <v>17621</v>
      </c>
      <c r="L2935" s="6">
        <v>2</v>
      </c>
      <c r="M2935" s="6" t="s">
        <v>17622</v>
      </c>
      <c r="N2935" s="6">
        <v>1</v>
      </c>
      <c r="O2935" s="6">
        <v>20131028</v>
      </c>
      <c r="P2935" s="6" t="s">
        <v>17616</v>
      </c>
      <c r="Q2935" s="6">
        <v>174314.68174299999</v>
      </c>
      <c r="R2935" s="6">
        <v>126.71024851448024</v>
      </c>
      <c r="S2935" s="6">
        <v>446200.14131799998</v>
      </c>
      <c r="T2935" s="6">
        <v>37.517673258581802</v>
      </c>
      <c r="U2935" s="6" t="s">
        <v>17616</v>
      </c>
      <c r="V2935" s="6">
        <v>810</v>
      </c>
      <c r="W2935" s="6" t="s">
        <v>17625</v>
      </c>
      <c r="X2935" s="8" t="s">
        <v>17624</v>
      </c>
    </row>
    <row r="2936" spans="1:24">
      <c r="A2936" s="7" t="s">
        <v>1860</v>
      </c>
      <c r="B2936" s="6" t="s">
        <v>17616</v>
      </c>
      <c r="C2936" s="6">
        <v>40569</v>
      </c>
      <c r="D2936" s="6">
        <v>166000569</v>
      </c>
      <c r="E2936" s="6" t="s">
        <v>17616</v>
      </c>
      <c r="F2936" s="6" t="s">
        <v>17617</v>
      </c>
      <c r="G2936" s="6" t="s">
        <v>17632</v>
      </c>
      <c r="H2936" s="6" t="s">
        <v>17629</v>
      </c>
      <c r="I2936" s="6" t="s">
        <v>17720</v>
      </c>
      <c r="J2936" s="6">
        <v>2801348</v>
      </c>
      <c r="K2936" s="6" t="s">
        <v>17621</v>
      </c>
      <c r="L2936" s="6">
        <v>2</v>
      </c>
      <c r="M2936" s="6" t="s">
        <v>17622</v>
      </c>
      <c r="N2936" s="6">
        <v>0</v>
      </c>
      <c r="O2936" s="6">
        <v>20070628</v>
      </c>
      <c r="P2936" s="6" t="s">
        <v>17616</v>
      </c>
      <c r="Q2936" s="6">
        <v>175701.80642000001</v>
      </c>
      <c r="R2936" s="6">
        <v>126.72595686675623</v>
      </c>
      <c r="S2936" s="6">
        <v>445655.90124500002</v>
      </c>
      <c r="T2936" s="6">
        <v>37.512807379796875</v>
      </c>
      <c r="U2936" s="6" t="s">
        <v>17616</v>
      </c>
      <c r="V2936" s="6">
        <v>1357</v>
      </c>
      <c r="W2936" s="6" t="s">
        <v>17625</v>
      </c>
      <c r="X2936" s="8" t="s">
        <v>17624</v>
      </c>
    </row>
    <row r="2937" spans="1:24">
      <c r="A2937" s="7" t="s">
        <v>10407</v>
      </c>
      <c r="B2937" s="6" t="s">
        <v>17616</v>
      </c>
      <c r="C2937" s="6">
        <v>40570</v>
      </c>
      <c r="D2937" s="6">
        <v>166000570</v>
      </c>
      <c r="E2937" s="6" t="s">
        <v>17616</v>
      </c>
      <c r="F2937" s="6" t="s">
        <v>17617</v>
      </c>
      <c r="G2937" s="6" t="s">
        <v>17618</v>
      </c>
      <c r="H2937" s="6" t="s">
        <v>17629</v>
      </c>
      <c r="I2937" s="6" t="s">
        <v>17720</v>
      </c>
      <c r="J2937" s="6">
        <v>2801347</v>
      </c>
      <c r="K2937" s="6" t="s">
        <v>17621</v>
      </c>
      <c r="L2937" s="6">
        <v>4</v>
      </c>
      <c r="M2937" s="6" t="s">
        <v>17622</v>
      </c>
      <c r="N2937" s="6">
        <v>1</v>
      </c>
      <c r="O2937" s="6">
        <v>20180622</v>
      </c>
      <c r="P2937" s="6" t="s">
        <v>17616</v>
      </c>
      <c r="Q2937" s="6">
        <v>175300.159579</v>
      </c>
      <c r="R2937" s="6">
        <v>126.72140843163224</v>
      </c>
      <c r="S2937" s="6">
        <v>445820.46572199999</v>
      </c>
      <c r="T2937" s="6">
        <v>37.514279397680141</v>
      </c>
      <c r="U2937" s="6" t="s">
        <v>17616</v>
      </c>
      <c r="V2937" s="6">
        <v>1608</v>
      </c>
      <c r="W2937" s="6" t="s">
        <v>17625</v>
      </c>
      <c r="X2937" s="8" t="s">
        <v>17624</v>
      </c>
    </row>
    <row r="2938" spans="1:24">
      <c r="A2938" s="7" t="s">
        <v>1519</v>
      </c>
      <c r="B2938" s="6" t="s">
        <v>17616</v>
      </c>
      <c r="C2938" s="6">
        <v>40571</v>
      </c>
      <c r="D2938" s="6">
        <v>166000571</v>
      </c>
      <c r="E2938" s="6" t="s">
        <v>17616</v>
      </c>
      <c r="F2938" s="6" t="s">
        <v>17617</v>
      </c>
      <c r="G2938" s="6" t="s">
        <v>17632</v>
      </c>
      <c r="H2938" s="6" t="s">
        <v>17629</v>
      </c>
      <c r="I2938" s="6" t="s">
        <v>17757</v>
      </c>
      <c r="J2938" s="6">
        <v>2801346</v>
      </c>
      <c r="K2938" s="6" t="s">
        <v>17621</v>
      </c>
      <c r="L2938" s="6">
        <v>2</v>
      </c>
      <c r="M2938" s="6" t="s">
        <v>17622</v>
      </c>
      <c r="N2938" s="6">
        <v>1</v>
      </c>
      <c r="O2938" s="6">
        <v>20091124</v>
      </c>
      <c r="P2938" s="6" t="s">
        <v>17616</v>
      </c>
      <c r="Q2938" s="6">
        <v>176915.62177100001</v>
      </c>
      <c r="R2938" s="6">
        <v>126.73970107232657</v>
      </c>
      <c r="S2938" s="6">
        <v>445175.16667900002</v>
      </c>
      <c r="T2938" s="6">
        <v>37.508507249299427</v>
      </c>
      <c r="U2938" s="6" t="s">
        <v>17616</v>
      </c>
      <c r="V2938" s="6">
        <v>6123</v>
      </c>
      <c r="W2938" s="6" t="s">
        <v>17634</v>
      </c>
      <c r="X2938" s="8" t="s">
        <v>17624</v>
      </c>
    </row>
    <row r="2939" spans="1:24">
      <c r="A2939" s="7" t="s">
        <v>14694</v>
      </c>
      <c r="B2939" s="6" t="s">
        <v>17616</v>
      </c>
      <c r="C2939" s="6">
        <v>40572</v>
      </c>
      <c r="D2939" s="6">
        <v>166000572</v>
      </c>
      <c r="E2939" s="6" t="s">
        <v>17616</v>
      </c>
      <c r="F2939" s="6" t="s">
        <v>17617</v>
      </c>
      <c r="G2939" s="6" t="s">
        <v>17628</v>
      </c>
      <c r="H2939" s="6" t="s">
        <v>17629</v>
      </c>
      <c r="I2939" s="6" t="s">
        <v>17657</v>
      </c>
      <c r="J2939" s="6">
        <v>2801345</v>
      </c>
      <c r="K2939" s="6" t="s">
        <v>17621</v>
      </c>
      <c r="L2939" s="6">
        <v>3</v>
      </c>
      <c r="M2939" s="6" t="s">
        <v>17622</v>
      </c>
      <c r="N2939" s="6">
        <v>0</v>
      </c>
      <c r="O2939" s="6">
        <v>20070628</v>
      </c>
      <c r="P2939" s="6" t="s">
        <v>17616</v>
      </c>
      <c r="Q2939" s="6">
        <v>173822.23980400001</v>
      </c>
      <c r="R2939" s="6">
        <v>126.7046711790079</v>
      </c>
      <c r="S2939" s="6">
        <v>446400.05022700003</v>
      </c>
      <c r="T2939" s="6">
        <v>37.519460538799365</v>
      </c>
      <c r="U2939" s="6" t="s">
        <v>17616</v>
      </c>
      <c r="V2939" s="6">
        <v>6040</v>
      </c>
      <c r="W2939" s="6" t="s">
        <v>18068</v>
      </c>
      <c r="X2939" s="8" t="s">
        <v>17624</v>
      </c>
    </row>
    <row r="2940" spans="1:24">
      <c r="A2940" s="7" t="s">
        <v>1369</v>
      </c>
      <c r="B2940" s="6" t="s">
        <v>17616</v>
      </c>
      <c r="C2940" s="6">
        <v>40574</v>
      </c>
      <c r="D2940" s="6">
        <v>166000574</v>
      </c>
      <c r="E2940" s="6" t="s">
        <v>17616</v>
      </c>
      <c r="F2940" s="6" t="s">
        <v>17617</v>
      </c>
      <c r="G2940" s="6" t="s">
        <v>17618</v>
      </c>
      <c r="H2940" s="6" t="s">
        <v>17629</v>
      </c>
      <c r="I2940" s="6" t="s">
        <v>17657</v>
      </c>
      <c r="J2940" s="6">
        <v>2801344</v>
      </c>
      <c r="K2940" s="6" t="s">
        <v>17621</v>
      </c>
      <c r="L2940" s="6">
        <v>2</v>
      </c>
      <c r="M2940" s="6" t="s">
        <v>17622</v>
      </c>
      <c r="N2940" s="6">
        <v>0</v>
      </c>
      <c r="O2940" s="6">
        <v>20070628</v>
      </c>
      <c r="P2940" s="6" t="s">
        <v>17616</v>
      </c>
      <c r="Q2940" s="6">
        <v>173411.967363</v>
      </c>
      <c r="R2940" s="6">
        <v>126.70002350864786</v>
      </c>
      <c r="S2940" s="6">
        <v>446587.96093300002</v>
      </c>
      <c r="T2940" s="6">
        <v>37.5211418284008</v>
      </c>
      <c r="U2940" s="6" t="s">
        <v>17616</v>
      </c>
      <c r="V2940" s="6">
        <v>1581</v>
      </c>
      <c r="W2940" s="6" t="s">
        <v>17625</v>
      </c>
      <c r="X2940" s="8" t="s">
        <v>17624</v>
      </c>
    </row>
    <row r="2941" spans="1:24">
      <c r="A2941" s="7" t="s">
        <v>12011</v>
      </c>
      <c r="B2941" s="6" t="s">
        <v>17616</v>
      </c>
      <c r="C2941" s="6">
        <v>40575</v>
      </c>
      <c r="D2941" s="6">
        <v>166000575</v>
      </c>
      <c r="E2941" s="6" t="s">
        <v>17616</v>
      </c>
      <c r="F2941" s="6" t="s">
        <v>17617</v>
      </c>
      <c r="G2941" s="6" t="s">
        <v>17628</v>
      </c>
      <c r="H2941" s="6" t="s">
        <v>17629</v>
      </c>
      <c r="I2941" s="6" t="s">
        <v>17757</v>
      </c>
      <c r="J2941" s="6">
        <v>2801343</v>
      </c>
      <c r="K2941" s="6" t="s">
        <v>17621</v>
      </c>
      <c r="L2941" s="6">
        <v>2</v>
      </c>
      <c r="M2941" s="6" t="s">
        <v>17622</v>
      </c>
      <c r="N2941" s="6">
        <v>0</v>
      </c>
      <c r="O2941" s="6">
        <v>20070628</v>
      </c>
      <c r="P2941" s="6" t="s">
        <v>17616</v>
      </c>
      <c r="Q2941" s="6">
        <v>176952.733954</v>
      </c>
      <c r="R2941" s="6">
        <v>126.74011985524234</v>
      </c>
      <c r="S2941" s="6">
        <v>445205.635098</v>
      </c>
      <c r="T2941" s="6">
        <v>37.50878269565807</v>
      </c>
      <c r="U2941" s="6" t="s">
        <v>17616</v>
      </c>
      <c r="V2941" s="6">
        <v>2529</v>
      </c>
      <c r="W2941" s="6" t="s">
        <v>17625</v>
      </c>
      <c r="X2941" s="8" t="s">
        <v>17624</v>
      </c>
    </row>
    <row r="2942" spans="1:24">
      <c r="A2942" s="7" t="s">
        <v>2782</v>
      </c>
      <c r="B2942" s="6" t="s">
        <v>17616</v>
      </c>
      <c r="C2942" s="6">
        <v>40576</v>
      </c>
      <c r="D2942" s="6">
        <v>166000576</v>
      </c>
      <c r="E2942" s="6" t="s">
        <v>17616</v>
      </c>
      <c r="F2942" s="6" t="s">
        <v>17617</v>
      </c>
      <c r="G2942" s="6" t="s">
        <v>17632</v>
      </c>
      <c r="H2942" s="6" t="s">
        <v>17629</v>
      </c>
      <c r="I2942" s="6" t="s">
        <v>17720</v>
      </c>
      <c r="J2942" s="6">
        <v>2801342</v>
      </c>
      <c r="K2942" s="6" t="s">
        <v>17621</v>
      </c>
      <c r="L2942" s="6">
        <v>2</v>
      </c>
      <c r="M2942" s="6" t="s">
        <v>17622</v>
      </c>
      <c r="N2942" s="6">
        <v>0</v>
      </c>
      <c r="O2942" s="6">
        <v>20070628</v>
      </c>
      <c r="P2942" s="6" t="s">
        <v>17616</v>
      </c>
      <c r="Q2942" s="6">
        <v>176617.520238</v>
      </c>
      <c r="R2942" s="6">
        <v>126.73632480269701</v>
      </c>
      <c r="S2942" s="6">
        <v>445323.61548099999</v>
      </c>
      <c r="T2942" s="6">
        <v>37.509837234224882</v>
      </c>
      <c r="U2942" s="6" t="s">
        <v>17616</v>
      </c>
      <c r="V2942" s="6">
        <v>6015</v>
      </c>
      <c r="W2942" s="6" t="s">
        <v>17634</v>
      </c>
      <c r="X2942" s="8" t="s">
        <v>17624</v>
      </c>
    </row>
    <row r="2943" spans="1:24">
      <c r="A2943" s="7" t="s">
        <v>11060</v>
      </c>
      <c r="B2943" s="6" t="s">
        <v>17616</v>
      </c>
      <c r="C2943" s="6">
        <v>40577</v>
      </c>
      <c r="D2943" s="6">
        <v>166000577</v>
      </c>
      <c r="E2943" s="6" t="s">
        <v>17616</v>
      </c>
      <c r="F2943" s="6" t="s">
        <v>17617</v>
      </c>
      <c r="G2943" s="6" t="s">
        <v>17632</v>
      </c>
      <c r="H2943" s="6" t="s">
        <v>17629</v>
      </c>
      <c r="I2943" s="6" t="s">
        <v>17720</v>
      </c>
      <c r="J2943" s="6">
        <v>2801341</v>
      </c>
      <c r="K2943" s="6" t="s">
        <v>17621</v>
      </c>
      <c r="L2943" s="6">
        <v>2</v>
      </c>
      <c r="M2943" s="6" t="s">
        <v>17622</v>
      </c>
      <c r="N2943" s="6">
        <v>0</v>
      </c>
      <c r="O2943" s="6">
        <v>20070628</v>
      </c>
      <c r="P2943" s="6" t="s">
        <v>17616</v>
      </c>
      <c r="Q2943" s="6">
        <v>175712.639532</v>
      </c>
      <c r="R2943" s="6">
        <v>126.72607813963987</v>
      </c>
      <c r="S2943" s="6">
        <v>445693.86373099999</v>
      </c>
      <c r="T2943" s="6">
        <v>37.513149702391765</v>
      </c>
      <c r="U2943" s="6" t="s">
        <v>17616</v>
      </c>
      <c r="V2943" s="6">
        <v>1345</v>
      </c>
      <c r="W2943" s="6" t="s">
        <v>17625</v>
      </c>
      <c r="X2943" s="8" t="s">
        <v>17624</v>
      </c>
    </row>
    <row r="2944" spans="1:24">
      <c r="A2944" s="7" t="s">
        <v>1458</v>
      </c>
      <c r="B2944" s="6" t="s">
        <v>17616</v>
      </c>
      <c r="C2944" s="6">
        <v>40578</v>
      </c>
      <c r="D2944" s="6">
        <v>166000578</v>
      </c>
      <c r="E2944" s="6" t="s">
        <v>17616</v>
      </c>
      <c r="F2944" s="6" t="s">
        <v>17617</v>
      </c>
      <c r="G2944" s="6" t="s">
        <v>17632</v>
      </c>
      <c r="H2944" s="6" t="s">
        <v>17629</v>
      </c>
      <c r="I2944" s="6" t="s">
        <v>17720</v>
      </c>
      <c r="J2944" s="6">
        <v>2801340</v>
      </c>
      <c r="K2944" s="6" t="s">
        <v>17621</v>
      </c>
      <c r="L2944" s="6">
        <v>3</v>
      </c>
      <c r="M2944" s="6" t="s">
        <v>17622</v>
      </c>
      <c r="N2944" s="6">
        <v>0</v>
      </c>
      <c r="O2944" s="6">
        <v>20070628</v>
      </c>
      <c r="P2944" s="6" t="s">
        <v>17616</v>
      </c>
      <c r="Q2944" s="6">
        <v>176118.86743899999</v>
      </c>
      <c r="R2944" s="6">
        <v>126.7306779260858</v>
      </c>
      <c r="S2944" s="6">
        <v>445538.624388</v>
      </c>
      <c r="T2944" s="6">
        <v>37.511761640828588</v>
      </c>
      <c r="U2944" s="6" t="s">
        <v>17616</v>
      </c>
      <c r="V2944" s="6">
        <v>1334</v>
      </c>
      <c r="W2944" s="6" t="s">
        <v>17634</v>
      </c>
      <c r="X2944" s="8" t="s">
        <v>17624</v>
      </c>
    </row>
    <row r="2945" spans="1:24">
      <c r="A2945" s="7" t="s">
        <v>1369</v>
      </c>
      <c r="B2945" s="6" t="s">
        <v>17616</v>
      </c>
      <c r="C2945" s="6">
        <v>40579</v>
      </c>
      <c r="D2945" s="6">
        <v>166000579</v>
      </c>
      <c r="E2945" s="6" t="s">
        <v>17616</v>
      </c>
      <c r="F2945" s="6" t="s">
        <v>17617</v>
      </c>
      <c r="G2945" s="6" t="s">
        <v>17618</v>
      </c>
      <c r="H2945" s="6" t="s">
        <v>17629</v>
      </c>
      <c r="I2945" s="6" t="s">
        <v>17657</v>
      </c>
      <c r="J2945" s="6">
        <v>2801339</v>
      </c>
      <c r="K2945" s="6" t="s">
        <v>17621</v>
      </c>
      <c r="L2945" s="6">
        <v>2</v>
      </c>
      <c r="M2945" s="6" t="s">
        <v>17622</v>
      </c>
      <c r="N2945" s="6">
        <v>0</v>
      </c>
      <c r="O2945" s="6">
        <v>20070628</v>
      </c>
      <c r="P2945" s="6" t="s">
        <v>17616</v>
      </c>
      <c r="Q2945" s="6">
        <v>173479.83175700001</v>
      </c>
      <c r="R2945" s="6">
        <v>126.70079206435244</v>
      </c>
      <c r="S2945" s="6">
        <v>446563.617983</v>
      </c>
      <c r="T2945" s="6">
        <v>37.520924459538584</v>
      </c>
      <c r="U2945" s="6" t="s">
        <v>17616</v>
      </c>
      <c r="V2945" s="6">
        <v>1587</v>
      </c>
      <c r="W2945" s="6" t="s">
        <v>17717</v>
      </c>
      <c r="X2945" s="8" t="s">
        <v>17624</v>
      </c>
    </row>
    <row r="2946" spans="1:24">
      <c r="A2946" s="7" t="s">
        <v>14461</v>
      </c>
      <c r="B2946" s="6" t="s">
        <v>17616</v>
      </c>
      <c r="C2946" s="6">
        <v>40580</v>
      </c>
      <c r="D2946" s="6">
        <v>166000580</v>
      </c>
      <c r="E2946" s="6" t="s">
        <v>17616</v>
      </c>
      <c r="F2946" s="6" t="s">
        <v>17617</v>
      </c>
      <c r="G2946" s="6" t="s">
        <v>17628</v>
      </c>
      <c r="H2946" s="6" t="s">
        <v>17629</v>
      </c>
      <c r="I2946" s="6" t="s">
        <v>17720</v>
      </c>
      <c r="J2946" s="6">
        <v>2801338</v>
      </c>
      <c r="K2946" s="6" t="s">
        <v>17621</v>
      </c>
      <c r="L2946" s="6">
        <v>2</v>
      </c>
      <c r="M2946" s="6" t="s">
        <v>17622</v>
      </c>
      <c r="N2946" s="6">
        <v>1</v>
      </c>
      <c r="O2946" s="6">
        <v>20091124</v>
      </c>
      <c r="P2946" s="6" t="s">
        <v>17616</v>
      </c>
      <c r="Q2946" s="6">
        <v>176654.57816199999</v>
      </c>
      <c r="R2946" s="6">
        <v>126.73674510492137</v>
      </c>
      <c r="S2946" s="6">
        <v>445286.89753900003</v>
      </c>
      <c r="T2946" s="6">
        <v>37.509507350279399</v>
      </c>
      <c r="U2946" s="6" t="s">
        <v>17616</v>
      </c>
      <c r="V2946" s="6">
        <v>2528</v>
      </c>
      <c r="W2946" s="6" t="s">
        <v>17625</v>
      </c>
      <c r="X2946" s="8" t="s">
        <v>17624</v>
      </c>
    </row>
    <row r="2947" spans="1:24">
      <c r="A2947" s="7" t="s">
        <v>12011</v>
      </c>
      <c r="B2947" s="6" t="s">
        <v>17616</v>
      </c>
      <c r="C2947" s="6">
        <v>40581</v>
      </c>
      <c r="D2947" s="6">
        <v>166000581</v>
      </c>
      <c r="E2947" s="6" t="s">
        <v>17616</v>
      </c>
      <c r="F2947" s="6" t="s">
        <v>17617</v>
      </c>
      <c r="G2947" s="6" t="s">
        <v>17628</v>
      </c>
      <c r="H2947" s="6" t="s">
        <v>17629</v>
      </c>
      <c r="I2947" s="6" t="s">
        <v>17757</v>
      </c>
      <c r="J2947" s="6">
        <v>2801337</v>
      </c>
      <c r="K2947" s="6" t="s">
        <v>17621</v>
      </c>
      <c r="L2947" s="6">
        <v>2</v>
      </c>
      <c r="M2947" s="6" t="s">
        <v>17622</v>
      </c>
      <c r="N2947" s="6">
        <v>0</v>
      </c>
      <c r="O2947" s="6">
        <v>20070628</v>
      </c>
      <c r="P2947" s="6" t="s">
        <v>17616</v>
      </c>
      <c r="Q2947" s="6">
        <v>177002.942197</v>
      </c>
      <c r="R2947" s="6">
        <v>126.74068723390218</v>
      </c>
      <c r="S2947" s="6">
        <v>445220.961824</v>
      </c>
      <c r="T2947" s="6">
        <v>37.508922042820984</v>
      </c>
      <c r="U2947" s="6" t="s">
        <v>17616</v>
      </c>
      <c r="V2947" s="6">
        <v>6113</v>
      </c>
      <c r="W2947" s="6" t="s">
        <v>17625</v>
      </c>
      <c r="X2947" s="8" t="s">
        <v>17624</v>
      </c>
    </row>
    <row r="2948" spans="1:24">
      <c r="A2948" s="7" t="s">
        <v>13098</v>
      </c>
      <c r="B2948" s="6" t="s">
        <v>17616</v>
      </c>
      <c r="C2948" s="6">
        <v>40582</v>
      </c>
      <c r="D2948" s="6">
        <v>166000582</v>
      </c>
      <c r="E2948" s="6" t="s">
        <v>17616</v>
      </c>
      <c r="F2948" s="6" t="s">
        <v>17617</v>
      </c>
      <c r="G2948" s="6" t="s">
        <v>17628</v>
      </c>
      <c r="H2948" s="6" t="s">
        <v>17629</v>
      </c>
      <c r="I2948" s="6" t="s">
        <v>17657</v>
      </c>
      <c r="J2948" s="6">
        <v>2801336</v>
      </c>
      <c r="K2948" s="6" t="s">
        <v>17621</v>
      </c>
      <c r="L2948" s="6">
        <v>3</v>
      </c>
      <c r="M2948" s="6" t="s">
        <v>17622</v>
      </c>
      <c r="N2948" s="6">
        <v>0</v>
      </c>
      <c r="O2948" s="6">
        <v>20070628</v>
      </c>
      <c r="P2948" s="6" t="s">
        <v>17616</v>
      </c>
      <c r="Q2948" s="6">
        <v>173829.07727800001</v>
      </c>
      <c r="R2948" s="6">
        <v>126.70474523073726</v>
      </c>
      <c r="S2948" s="6">
        <v>446492.29401800002</v>
      </c>
      <c r="T2948" s="6">
        <v>37.520291834598581</v>
      </c>
      <c r="U2948" s="6" t="s">
        <v>17616</v>
      </c>
      <c r="V2948" s="6">
        <v>1573</v>
      </c>
      <c r="W2948" s="6" t="s">
        <v>17634</v>
      </c>
      <c r="X2948" s="8" t="s">
        <v>17624</v>
      </c>
    </row>
    <row r="2949" spans="1:24">
      <c r="A2949" s="7" t="s">
        <v>13931</v>
      </c>
      <c r="B2949" s="6" t="s">
        <v>17616</v>
      </c>
      <c r="C2949" s="6">
        <v>40583</v>
      </c>
      <c r="D2949" s="6">
        <v>166000583</v>
      </c>
      <c r="E2949" s="6" t="s">
        <v>17616</v>
      </c>
      <c r="F2949" s="6" t="s">
        <v>17617</v>
      </c>
      <c r="G2949" s="6" t="s">
        <v>17618</v>
      </c>
      <c r="H2949" s="6" t="s">
        <v>17629</v>
      </c>
      <c r="I2949" s="6" t="s">
        <v>17720</v>
      </c>
      <c r="J2949" s="6">
        <v>2801335</v>
      </c>
      <c r="K2949" s="6" t="s">
        <v>17621</v>
      </c>
      <c r="L2949" s="6">
        <v>3</v>
      </c>
      <c r="M2949" s="6" t="s">
        <v>17622</v>
      </c>
      <c r="N2949" s="6">
        <v>1</v>
      </c>
      <c r="O2949" s="6">
        <v>20111215</v>
      </c>
      <c r="P2949" s="6" t="s">
        <v>17616</v>
      </c>
      <c r="Q2949" s="6">
        <v>177075.86618300001</v>
      </c>
      <c r="R2949" s="6">
        <v>126.74151335705332</v>
      </c>
      <c r="S2949" s="6">
        <v>445177.89965500002</v>
      </c>
      <c r="T2949" s="6">
        <v>37.508535875995975</v>
      </c>
      <c r="U2949" s="6" t="s">
        <v>17616</v>
      </c>
      <c r="V2949" s="6">
        <v>2127</v>
      </c>
      <c r="W2949" s="6" t="s">
        <v>17634</v>
      </c>
      <c r="X2949" s="8" t="s">
        <v>17624</v>
      </c>
    </row>
    <row r="2950" spans="1:24">
      <c r="A2950" s="7" t="s">
        <v>2714</v>
      </c>
      <c r="B2950" s="6" t="s">
        <v>17616</v>
      </c>
      <c r="C2950" s="6">
        <v>40584</v>
      </c>
      <c r="D2950" s="6">
        <v>166000584</v>
      </c>
      <c r="E2950" s="6" t="s">
        <v>17616</v>
      </c>
      <c r="F2950" s="6" t="s">
        <v>17617</v>
      </c>
      <c r="G2950" s="6" t="s">
        <v>17632</v>
      </c>
      <c r="H2950" s="6" t="s">
        <v>17629</v>
      </c>
      <c r="I2950" s="6" t="s">
        <v>17720</v>
      </c>
      <c r="J2950" s="6">
        <v>2801334</v>
      </c>
      <c r="K2950" s="6" t="s">
        <v>17621</v>
      </c>
      <c r="L2950" s="6">
        <v>2</v>
      </c>
      <c r="M2950" s="6" t="s">
        <v>17622</v>
      </c>
      <c r="N2950" s="6">
        <v>1</v>
      </c>
      <c r="O2950" s="6">
        <v>20090930</v>
      </c>
      <c r="P2950" s="6" t="s">
        <v>17616</v>
      </c>
      <c r="Q2950" s="6">
        <v>176411.72261699999</v>
      </c>
      <c r="R2950" s="6">
        <v>126.73399219670497</v>
      </c>
      <c r="S2950" s="6">
        <v>445478.72051100002</v>
      </c>
      <c r="T2950" s="6">
        <v>37.511229462615766</v>
      </c>
      <c r="U2950" s="6" t="s">
        <v>17616</v>
      </c>
      <c r="V2950" s="6">
        <v>2134</v>
      </c>
      <c r="W2950" s="6" t="s">
        <v>17634</v>
      </c>
      <c r="X2950" s="8" t="s">
        <v>17624</v>
      </c>
    </row>
    <row r="2951" spans="1:24">
      <c r="A2951" s="7" t="s">
        <v>15793</v>
      </c>
      <c r="B2951" s="6" t="s">
        <v>17616</v>
      </c>
      <c r="C2951" s="6">
        <v>40585</v>
      </c>
      <c r="D2951" s="6">
        <v>166000585</v>
      </c>
      <c r="E2951" s="6" t="s">
        <v>17616</v>
      </c>
      <c r="F2951" s="6" t="s">
        <v>17617</v>
      </c>
      <c r="G2951" s="6" t="s">
        <v>17632</v>
      </c>
      <c r="H2951" s="6" t="s">
        <v>17629</v>
      </c>
      <c r="I2951" s="6" t="s">
        <v>17720</v>
      </c>
      <c r="J2951" s="6">
        <v>2801333</v>
      </c>
      <c r="K2951" s="6" t="s">
        <v>17621</v>
      </c>
      <c r="L2951" s="6">
        <v>2</v>
      </c>
      <c r="M2951" s="6" t="s">
        <v>17622</v>
      </c>
      <c r="N2951" s="6">
        <v>1</v>
      </c>
      <c r="O2951" s="6">
        <v>20170307</v>
      </c>
      <c r="P2951" s="6" t="s">
        <v>17616</v>
      </c>
      <c r="Q2951" s="6">
        <v>176388.93946600001</v>
      </c>
      <c r="R2951" s="6">
        <v>126.73373340625788</v>
      </c>
      <c r="S2951" s="6">
        <v>445512.98856700002</v>
      </c>
      <c r="T2951" s="6">
        <v>37.51153762954069</v>
      </c>
      <c r="U2951" s="6" t="s">
        <v>17616</v>
      </c>
      <c r="V2951" s="6">
        <v>2131</v>
      </c>
      <c r="W2951" s="6" t="s">
        <v>17625</v>
      </c>
      <c r="X2951" s="8" t="s">
        <v>17624</v>
      </c>
    </row>
    <row r="2952" spans="1:24">
      <c r="A2952" s="7" t="s">
        <v>13098</v>
      </c>
      <c r="B2952" s="6" t="s">
        <v>17616</v>
      </c>
      <c r="C2952" s="6">
        <v>40586</v>
      </c>
      <c r="D2952" s="6">
        <v>166000586</v>
      </c>
      <c r="E2952" s="6" t="s">
        <v>17616</v>
      </c>
      <c r="F2952" s="6" t="s">
        <v>17617</v>
      </c>
      <c r="G2952" s="6" t="s">
        <v>17618</v>
      </c>
      <c r="H2952" s="6" t="s">
        <v>17629</v>
      </c>
      <c r="I2952" s="6" t="s">
        <v>17657</v>
      </c>
      <c r="J2952" s="6">
        <v>2801332</v>
      </c>
      <c r="K2952" s="6" t="s">
        <v>17621</v>
      </c>
      <c r="L2952" s="6">
        <v>3</v>
      </c>
      <c r="M2952" s="6" t="s">
        <v>17622</v>
      </c>
      <c r="N2952" s="6">
        <v>0</v>
      </c>
      <c r="O2952" s="6">
        <v>20070628</v>
      </c>
      <c r="P2952" s="6" t="s">
        <v>17616</v>
      </c>
      <c r="Q2952" s="6">
        <v>173806.45324100001</v>
      </c>
      <c r="R2952" s="6">
        <v>126.70448836708277</v>
      </c>
      <c r="S2952" s="6">
        <v>446518.76962899999</v>
      </c>
      <c r="T2952" s="6">
        <v>37.520529732214449</v>
      </c>
      <c r="U2952" s="6" t="s">
        <v>17616</v>
      </c>
      <c r="V2952" s="6">
        <v>1588</v>
      </c>
      <c r="W2952" s="6" t="s">
        <v>17634</v>
      </c>
      <c r="X2952" s="8" t="s">
        <v>17624</v>
      </c>
    </row>
    <row r="2953" spans="1:24">
      <c r="A2953" s="7" t="s">
        <v>13098</v>
      </c>
      <c r="B2953" s="6" t="s">
        <v>17616</v>
      </c>
      <c r="C2953" s="6">
        <v>40587</v>
      </c>
      <c r="D2953" s="6">
        <v>166000587</v>
      </c>
      <c r="E2953" s="6" t="s">
        <v>17616</v>
      </c>
      <c r="F2953" s="6" t="s">
        <v>17617</v>
      </c>
      <c r="G2953" s="6" t="s">
        <v>17628</v>
      </c>
      <c r="H2953" s="6" t="s">
        <v>17629</v>
      </c>
      <c r="I2953" s="6" t="s">
        <v>17657</v>
      </c>
      <c r="J2953" s="6">
        <v>2801331</v>
      </c>
      <c r="K2953" s="6" t="s">
        <v>17621</v>
      </c>
      <c r="L2953" s="6">
        <v>2</v>
      </c>
      <c r="M2953" s="6" t="s">
        <v>17622</v>
      </c>
      <c r="N2953" s="6">
        <v>0</v>
      </c>
      <c r="O2953" s="6">
        <v>20070628</v>
      </c>
      <c r="P2953" s="6" t="s">
        <v>17616</v>
      </c>
      <c r="Q2953" s="6">
        <v>173758.91927300001</v>
      </c>
      <c r="R2953" s="6">
        <v>126.70394806536625</v>
      </c>
      <c r="S2953" s="6">
        <v>446591.61329100002</v>
      </c>
      <c r="T2953" s="6">
        <v>37.5211846881569</v>
      </c>
      <c r="U2953" s="6" t="s">
        <v>17616</v>
      </c>
      <c r="V2953" s="6">
        <v>1580</v>
      </c>
      <c r="W2953" s="6" t="s">
        <v>17634</v>
      </c>
      <c r="X2953" s="8" t="s">
        <v>17624</v>
      </c>
    </row>
    <row r="2954" spans="1:24">
      <c r="A2954" s="7" t="s">
        <v>15631</v>
      </c>
      <c r="B2954" s="6" t="s">
        <v>17616</v>
      </c>
      <c r="C2954" s="6">
        <v>40588</v>
      </c>
      <c r="D2954" s="6">
        <v>166000588</v>
      </c>
      <c r="E2954" s="6" t="s">
        <v>17616</v>
      </c>
      <c r="F2954" s="6" t="s">
        <v>17617</v>
      </c>
      <c r="G2954" s="6" t="s">
        <v>17632</v>
      </c>
      <c r="H2954" s="6" t="s">
        <v>17629</v>
      </c>
      <c r="I2954" s="6" t="s">
        <v>17720</v>
      </c>
      <c r="J2954" s="6">
        <v>2801330</v>
      </c>
      <c r="K2954" s="6" t="s">
        <v>17621</v>
      </c>
      <c r="L2954" s="6">
        <v>3</v>
      </c>
      <c r="M2954" s="6" t="s">
        <v>17622</v>
      </c>
      <c r="N2954" s="6">
        <v>1</v>
      </c>
      <c r="O2954" s="6">
        <v>20170307</v>
      </c>
      <c r="P2954" s="6" t="s">
        <v>17616</v>
      </c>
      <c r="Q2954" s="6">
        <v>176230.05475499999</v>
      </c>
      <c r="R2954" s="6">
        <v>126.73193245389157</v>
      </c>
      <c r="S2954" s="6">
        <v>445633.008585</v>
      </c>
      <c r="T2954" s="6">
        <v>37.512614906786489</v>
      </c>
      <c r="U2954" s="6" t="s">
        <v>17616</v>
      </c>
      <c r="V2954" s="6">
        <v>865</v>
      </c>
      <c r="W2954" s="6" t="s">
        <v>17634</v>
      </c>
      <c r="X2954" s="8" t="s">
        <v>17624</v>
      </c>
    </row>
    <row r="2955" spans="1:24">
      <c r="A2955" s="7" t="s">
        <v>14331</v>
      </c>
      <c r="B2955" s="6" t="s">
        <v>17616</v>
      </c>
      <c r="C2955" s="6">
        <v>40589</v>
      </c>
      <c r="D2955" s="6">
        <v>166000589</v>
      </c>
      <c r="E2955" s="6" t="s">
        <v>17616</v>
      </c>
      <c r="F2955" s="6" t="s">
        <v>17617</v>
      </c>
      <c r="G2955" s="6" t="s">
        <v>17628</v>
      </c>
      <c r="H2955" s="6" t="s">
        <v>17629</v>
      </c>
      <c r="I2955" s="6" t="s">
        <v>17720</v>
      </c>
      <c r="J2955" s="6">
        <v>2801329</v>
      </c>
      <c r="K2955" s="6" t="s">
        <v>17621</v>
      </c>
      <c r="L2955" s="6">
        <v>2</v>
      </c>
      <c r="M2955" s="6" t="s">
        <v>17622</v>
      </c>
      <c r="N2955" s="6">
        <v>0</v>
      </c>
      <c r="O2955" s="6">
        <v>20070628</v>
      </c>
      <c r="P2955" s="6" t="s">
        <v>17616</v>
      </c>
      <c r="Q2955" s="6">
        <v>177045.64860799999</v>
      </c>
      <c r="R2955" s="6">
        <v>126.74116766294176</v>
      </c>
      <c r="S2955" s="6">
        <v>445303.56489600003</v>
      </c>
      <c r="T2955" s="6">
        <v>37.509667352131935</v>
      </c>
      <c r="U2955" s="6" t="s">
        <v>17616</v>
      </c>
      <c r="V2955" s="6">
        <v>2126</v>
      </c>
      <c r="W2955" s="6" t="s">
        <v>17625</v>
      </c>
      <c r="X2955" s="8" t="s">
        <v>17624</v>
      </c>
    </row>
    <row r="2956" spans="1:24">
      <c r="A2956" s="7" t="s">
        <v>1940</v>
      </c>
      <c r="B2956" s="6" t="s">
        <v>17616</v>
      </c>
      <c r="C2956" s="6">
        <v>40590</v>
      </c>
      <c r="D2956" s="6">
        <v>166000590</v>
      </c>
      <c r="E2956" s="6" t="s">
        <v>17616</v>
      </c>
      <c r="F2956" s="6" t="s">
        <v>17617</v>
      </c>
      <c r="G2956" s="6" t="s">
        <v>17618</v>
      </c>
      <c r="H2956" s="6" t="s">
        <v>17629</v>
      </c>
      <c r="I2956" s="6" t="s">
        <v>17657</v>
      </c>
      <c r="J2956" s="6">
        <v>2801328</v>
      </c>
      <c r="K2956" s="6" t="s">
        <v>17621</v>
      </c>
      <c r="L2956" s="6">
        <v>2</v>
      </c>
      <c r="M2956" s="6" t="s">
        <v>17622</v>
      </c>
      <c r="N2956" s="6">
        <v>0</v>
      </c>
      <c r="O2956" s="6">
        <v>20070628</v>
      </c>
      <c r="P2956" s="6" t="s">
        <v>17616</v>
      </c>
      <c r="Q2956" s="6">
        <v>174306.535485</v>
      </c>
      <c r="R2956" s="6">
        <v>126.71014940766516</v>
      </c>
      <c r="S2956" s="6">
        <v>446398.86542300001</v>
      </c>
      <c r="T2956" s="6">
        <v>37.519463504242843</v>
      </c>
      <c r="U2956" s="6" t="s">
        <v>17616</v>
      </c>
      <c r="V2956" s="6">
        <v>1604</v>
      </c>
      <c r="W2956" s="6" t="s">
        <v>17625</v>
      </c>
      <c r="X2956" s="8" t="s">
        <v>17624</v>
      </c>
    </row>
    <row r="2957" spans="1:24">
      <c r="A2957" s="7" t="s">
        <v>14395</v>
      </c>
      <c r="B2957" s="6" t="s">
        <v>17616</v>
      </c>
      <c r="C2957" s="6">
        <v>40591</v>
      </c>
      <c r="D2957" s="6">
        <v>166000591</v>
      </c>
      <c r="E2957" s="6" t="s">
        <v>17616</v>
      </c>
      <c r="F2957" s="6" t="s">
        <v>17617</v>
      </c>
      <c r="G2957" s="6" t="s">
        <v>17632</v>
      </c>
      <c r="H2957" s="6" t="s">
        <v>17629</v>
      </c>
      <c r="I2957" s="6" t="s">
        <v>17720</v>
      </c>
      <c r="J2957" s="6">
        <v>2801327</v>
      </c>
      <c r="K2957" s="6" t="s">
        <v>17621</v>
      </c>
      <c r="L2957" s="6">
        <v>2</v>
      </c>
      <c r="M2957" s="6" t="s">
        <v>17622</v>
      </c>
      <c r="N2957" s="6">
        <v>0</v>
      </c>
      <c r="O2957" s="6">
        <v>20070628</v>
      </c>
      <c r="P2957" s="6" t="s">
        <v>17616</v>
      </c>
      <c r="Q2957" s="6">
        <v>177074.15166500001</v>
      </c>
      <c r="R2957" s="6">
        <v>126.74148965867718</v>
      </c>
      <c r="S2957" s="6">
        <v>445315.71996199997</v>
      </c>
      <c r="T2957" s="6">
        <v>37.509777577874999</v>
      </c>
      <c r="U2957" s="6" t="s">
        <v>17616</v>
      </c>
      <c r="V2957" s="6">
        <v>2128</v>
      </c>
      <c r="W2957" s="6" t="s">
        <v>17625</v>
      </c>
      <c r="X2957" s="8" t="s">
        <v>17624</v>
      </c>
    </row>
    <row r="2958" spans="1:24">
      <c r="A2958" s="7" t="s">
        <v>14467</v>
      </c>
      <c r="B2958" s="6" t="s">
        <v>17616</v>
      </c>
      <c r="C2958" s="6">
        <v>40592</v>
      </c>
      <c r="D2958" s="6">
        <v>166000592</v>
      </c>
      <c r="E2958" s="6" t="s">
        <v>17616</v>
      </c>
      <c r="F2958" s="6" t="s">
        <v>17617</v>
      </c>
      <c r="G2958" s="6" t="s">
        <v>17628</v>
      </c>
      <c r="H2958" s="6" t="s">
        <v>17629</v>
      </c>
      <c r="I2958" s="6" t="s">
        <v>17657</v>
      </c>
      <c r="J2958" s="6">
        <v>2801326</v>
      </c>
      <c r="K2958" s="6" t="s">
        <v>17621</v>
      </c>
      <c r="L2958" s="6">
        <v>2</v>
      </c>
      <c r="M2958" s="6" t="s">
        <v>17622</v>
      </c>
      <c r="N2958" s="6">
        <v>0</v>
      </c>
      <c r="O2958" s="6">
        <v>20070628</v>
      </c>
      <c r="P2958" s="6" t="s">
        <v>17616</v>
      </c>
      <c r="Q2958" s="6">
        <v>175197.03153899999</v>
      </c>
      <c r="R2958" s="6">
        <v>126.72023379033696</v>
      </c>
      <c r="S2958" s="6">
        <v>446062.13041799999</v>
      </c>
      <c r="T2958" s="6">
        <v>37.516453989858576</v>
      </c>
      <c r="U2958" s="6" t="s">
        <v>17616</v>
      </c>
      <c r="V2958" s="6">
        <v>2535</v>
      </c>
      <c r="W2958" s="6" t="s">
        <v>17625</v>
      </c>
      <c r="X2958" s="8" t="s">
        <v>17624</v>
      </c>
    </row>
    <row r="2959" spans="1:24">
      <c r="A2959" s="7" t="s">
        <v>14467</v>
      </c>
      <c r="B2959" s="6" t="s">
        <v>17616</v>
      </c>
      <c r="C2959" s="6">
        <v>40594</v>
      </c>
      <c r="D2959" s="6">
        <v>166000594</v>
      </c>
      <c r="E2959" s="6" t="s">
        <v>17616</v>
      </c>
      <c r="F2959" s="6" t="s">
        <v>17617</v>
      </c>
      <c r="G2959" s="6" t="s">
        <v>17632</v>
      </c>
      <c r="H2959" s="6" t="s">
        <v>17629</v>
      </c>
      <c r="I2959" s="6" t="s">
        <v>17657</v>
      </c>
      <c r="J2959" s="6">
        <v>2801325</v>
      </c>
      <c r="K2959" s="6" t="s">
        <v>17621</v>
      </c>
      <c r="L2959" s="6">
        <v>2</v>
      </c>
      <c r="M2959" s="6" t="s">
        <v>17622</v>
      </c>
      <c r="N2959" s="6">
        <v>0</v>
      </c>
      <c r="O2959" s="6">
        <v>20070628</v>
      </c>
      <c r="P2959" s="6" t="s">
        <v>17616</v>
      </c>
      <c r="Q2959" s="6">
        <v>175227.11717499999</v>
      </c>
      <c r="R2959" s="6">
        <v>126.72057349627315</v>
      </c>
      <c r="S2959" s="6">
        <v>446079.87149400002</v>
      </c>
      <c r="T2959" s="6">
        <v>37.516614644242594</v>
      </c>
      <c r="U2959" s="6" t="s">
        <v>17616</v>
      </c>
      <c r="V2959" s="6">
        <v>2534</v>
      </c>
      <c r="W2959" s="6" t="s">
        <v>17625</v>
      </c>
      <c r="X2959" s="8" t="s">
        <v>17624</v>
      </c>
    </row>
    <row r="2960" spans="1:24">
      <c r="A2960" s="7" t="s">
        <v>1614</v>
      </c>
      <c r="B2960" s="6" t="s">
        <v>17616</v>
      </c>
      <c r="C2960" s="6">
        <v>40595</v>
      </c>
      <c r="D2960" s="6">
        <v>166000595</v>
      </c>
      <c r="E2960" s="6" t="s">
        <v>17616</v>
      </c>
      <c r="F2960" s="6" t="s">
        <v>17617</v>
      </c>
      <c r="G2960" s="6" t="s">
        <v>17632</v>
      </c>
      <c r="H2960" s="6" t="s">
        <v>17629</v>
      </c>
      <c r="I2960" s="6" t="s">
        <v>17657</v>
      </c>
      <c r="J2960" s="6">
        <v>2801324</v>
      </c>
      <c r="K2960" s="6" t="s">
        <v>17621</v>
      </c>
      <c r="L2960" s="6">
        <v>3</v>
      </c>
      <c r="M2960" s="6" t="s">
        <v>17622</v>
      </c>
      <c r="N2960" s="6">
        <v>0</v>
      </c>
      <c r="O2960" s="6">
        <v>20070628</v>
      </c>
      <c r="P2960" s="6" t="s">
        <v>17616</v>
      </c>
      <c r="Q2960" s="6">
        <v>173814.425602</v>
      </c>
      <c r="R2960" s="6">
        <v>126.70457409111066</v>
      </c>
      <c r="S2960" s="6">
        <v>446643.62622899999</v>
      </c>
      <c r="T2960" s="6">
        <v>37.521654896229492</v>
      </c>
      <c r="U2960" s="6" t="s">
        <v>17616</v>
      </c>
      <c r="V2960" s="6">
        <v>1579</v>
      </c>
      <c r="W2960" s="6" t="s">
        <v>17708</v>
      </c>
      <c r="X2960" s="8" t="s">
        <v>17624</v>
      </c>
    </row>
    <row r="2961" spans="1:24">
      <c r="A2961" s="7" t="s">
        <v>2196</v>
      </c>
      <c r="B2961" s="6" t="s">
        <v>17616</v>
      </c>
      <c r="C2961" s="6">
        <v>40597</v>
      </c>
      <c r="D2961" s="6">
        <v>166000597</v>
      </c>
      <c r="E2961" s="6" t="s">
        <v>17616</v>
      </c>
      <c r="F2961" s="6" t="s">
        <v>17617</v>
      </c>
      <c r="G2961" s="6" t="s">
        <v>17628</v>
      </c>
      <c r="H2961" s="6" t="s">
        <v>17629</v>
      </c>
      <c r="I2961" s="6" t="s">
        <v>17720</v>
      </c>
      <c r="J2961" s="6">
        <v>2801323</v>
      </c>
      <c r="K2961" s="6" t="s">
        <v>17621</v>
      </c>
      <c r="L2961" s="6">
        <v>2</v>
      </c>
      <c r="M2961" s="6" t="s">
        <v>17622</v>
      </c>
      <c r="N2961" s="6">
        <v>1</v>
      </c>
      <c r="O2961" s="6">
        <v>20080817</v>
      </c>
      <c r="P2961" s="6" t="s">
        <v>17616</v>
      </c>
      <c r="Q2961" s="6">
        <v>176740.16526499999</v>
      </c>
      <c r="R2961" s="6">
        <v>126.73770598845054</v>
      </c>
      <c r="S2961" s="6">
        <v>445511.52262399998</v>
      </c>
      <c r="T2961" s="6">
        <v>37.511533360167398</v>
      </c>
      <c r="U2961" s="6" t="s">
        <v>17616</v>
      </c>
      <c r="V2961" s="6">
        <v>6016</v>
      </c>
      <c r="W2961" s="6" t="s">
        <v>17625</v>
      </c>
      <c r="X2961" s="8" t="s">
        <v>17624</v>
      </c>
    </row>
    <row r="2962" spans="1:24">
      <c r="A2962" s="7" t="s">
        <v>1614</v>
      </c>
      <c r="B2962" s="6" t="s">
        <v>17616</v>
      </c>
      <c r="C2962" s="6">
        <v>40598</v>
      </c>
      <c r="D2962" s="6">
        <v>166000598</v>
      </c>
      <c r="E2962" s="6" t="s">
        <v>17616</v>
      </c>
      <c r="F2962" s="6" t="s">
        <v>17617</v>
      </c>
      <c r="G2962" s="6" t="s">
        <v>17628</v>
      </c>
      <c r="H2962" s="6" t="s">
        <v>17629</v>
      </c>
      <c r="I2962" s="6" t="s">
        <v>17657</v>
      </c>
      <c r="J2962" s="6">
        <v>2801322</v>
      </c>
      <c r="K2962" s="6" t="s">
        <v>17621</v>
      </c>
      <c r="L2962" s="6">
        <v>3</v>
      </c>
      <c r="M2962" s="6" t="s">
        <v>17622</v>
      </c>
      <c r="N2962" s="6">
        <v>0</v>
      </c>
      <c r="O2962" s="6">
        <v>20070628</v>
      </c>
      <c r="P2962" s="6" t="s">
        <v>17616</v>
      </c>
      <c r="Q2962" s="6">
        <v>173844.34164599999</v>
      </c>
      <c r="R2962" s="6">
        <v>126.70491190337205</v>
      </c>
      <c r="S2962" s="6">
        <v>446660.38248999999</v>
      </c>
      <c r="T2962" s="6">
        <v>37.52180671762919</v>
      </c>
      <c r="U2962" s="6" t="s">
        <v>17616</v>
      </c>
      <c r="V2962" s="6">
        <v>1574</v>
      </c>
      <c r="W2962" s="6" t="s">
        <v>18119</v>
      </c>
      <c r="X2962" s="8" t="s">
        <v>17624</v>
      </c>
    </row>
    <row r="2963" spans="1:24">
      <c r="A2963" s="7" t="s">
        <v>12616</v>
      </c>
      <c r="B2963" s="6" t="s">
        <v>17616</v>
      </c>
      <c r="C2963" s="6">
        <v>40599</v>
      </c>
      <c r="D2963" s="6">
        <v>166000599</v>
      </c>
      <c r="E2963" s="6" t="s">
        <v>17616</v>
      </c>
      <c r="F2963" s="6" t="s">
        <v>17617</v>
      </c>
      <c r="G2963" s="6" t="s">
        <v>17618</v>
      </c>
      <c r="H2963" s="6" t="s">
        <v>17629</v>
      </c>
      <c r="I2963" s="6" t="s">
        <v>17657</v>
      </c>
      <c r="J2963" s="6">
        <v>2801321</v>
      </c>
      <c r="K2963" s="6" t="s">
        <v>17621</v>
      </c>
      <c r="L2963" s="6">
        <v>1</v>
      </c>
      <c r="M2963" s="6" t="s">
        <v>17622</v>
      </c>
      <c r="N2963" s="6">
        <v>0</v>
      </c>
      <c r="O2963" s="6">
        <v>20070628</v>
      </c>
      <c r="P2963" s="6" t="s">
        <v>17616</v>
      </c>
      <c r="Q2963" s="6">
        <v>174385.83645900001</v>
      </c>
      <c r="R2963" s="6">
        <v>126.71104394406046</v>
      </c>
      <c r="S2963" s="6">
        <v>446470.14333499997</v>
      </c>
      <c r="T2963" s="6">
        <v>37.520107916260393</v>
      </c>
      <c r="U2963" s="6" t="s">
        <v>17616</v>
      </c>
      <c r="V2963" s="6">
        <v>2416</v>
      </c>
      <c r="W2963" s="6" t="s">
        <v>17625</v>
      </c>
      <c r="X2963" s="8" t="s">
        <v>17624</v>
      </c>
    </row>
    <row r="2964" spans="1:24">
      <c r="A2964" s="7" t="s">
        <v>13250</v>
      </c>
      <c r="B2964" s="6" t="s">
        <v>17616</v>
      </c>
      <c r="C2964" s="6">
        <v>40600</v>
      </c>
      <c r="D2964" s="6">
        <v>166000600</v>
      </c>
      <c r="E2964" s="6" t="s">
        <v>17616</v>
      </c>
      <c r="F2964" s="6" t="s">
        <v>17617</v>
      </c>
      <c r="G2964" s="6" t="s">
        <v>17628</v>
      </c>
      <c r="H2964" s="6" t="s">
        <v>17629</v>
      </c>
      <c r="I2964" s="6" t="s">
        <v>17657</v>
      </c>
      <c r="J2964" s="6">
        <v>2801320</v>
      </c>
      <c r="K2964" s="6" t="s">
        <v>17621</v>
      </c>
      <c r="L2964" s="6">
        <v>1</v>
      </c>
      <c r="M2964" s="6" t="s">
        <v>17622</v>
      </c>
      <c r="N2964" s="6">
        <v>0</v>
      </c>
      <c r="O2964" s="6">
        <v>20070628</v>
      </c>
      <c r="P2964" s="6" t="s">
        <v>17616</v>
      </c>
      <c r="Q2964" s="6">
        <v>174389.467152</v>
      </c>
      <c r="R2964" s="6">
        <v>126.7110843684635</v>
      </c>
      <c r="S2964" s="6">
        <v>446488.617508</v>
      </c>
      <c r="T2964" s="6">
        <v>37.520274466610353</v>
      </c>
      <c r="U2964" s="6" t="s">
        <v>17616</v>
      </c>
      <c r="V2964" s="6">
        <v>1603</v>
      </c>
      <c r="W2964" s="6" t="s">
        <v>17625</v>
      </c>
      <c r="X2964" s="8" t="s">
        <v>17624</v>
      </c>
    </row>
    <row r="2965" spans="1:24">
      <c r="A2965" s="7" t="s">
        <v>7010</v>
      </c>
      <c r="B2965" s="6" t="s">
        <v>17616</v>
      </c>
      <c r="C2965" s="6">
        <v>40601</v>
      </c>
      <c r="D2965" s="6">
        <v>166000601</v>
      </c>
      <c r="E2965" s="6" t="s">
        <v>17616</v>
      </c>
      <c r="F2965" s="6" t="s">
        <v>17617</v>
      </c>
      <c r="G2965" s="6" t="s">
        <v>17632</v>
      </c>
      <c r="H2965" s="6" t="s">
        <v>17629</v>
      </c>
      <c r="I2965" s="6" t="s">
        <v>17720</v>
      </c>
      <c r="J2965" s="6">
        <v>2801319</v>
      </c>
      <c r="K2965" s="6" t="s">
        <v>17621</v>
      </c>
      <c r="L2965" s="6">
        <v>2</v>
      </c>
      <c r="M2965" s="6" t="s">
        <v>17622</v>
      </c>
      <c r="N2965" s="6">
        <v>0</v>
      </c>
      <c r="O2965" s="6">
        <v>20070628</v>
      </c>
      <c r="P2965" s="6" t="s">
        <v>17616</v>
      </c>
      <c r="Q2965" s="6">
        <v>175409.10980999999</v>
      </c>
      <c r="R2965" s="6">
        <v>126.72263180223537</v>
      </c>
      <c r="S2965" s="6">
        <v>446087.53006999998</v>
      </c>
      <c r="T2965" s="6">
        <v>37.516688525115626</v>
      </c>
      <c r="U2965" s="6" t="s">
        <v>17616</v>
      </c>
      <c r="V2965" s="6">
        <v>1609</v>
      </c>
      <c r="W2965" s="6" t="s">
        <v>17625</v>
      </c>
      <c r="X2965" s="8" t="s">
        <v>17624</v>
      </c>
    </row>
    <row r="2966" spans="1:24">
      <c r="A2966" s="7" t="s">
        <v>7010</v>
      </c>
      <c r="B2966" s="6" t="s">
        <v>17616</v>
      </c>
      <c r="C2966" s="6">
        <v>40602</v>
      </c>
      <c r="D2966" s="6">
        <v>166000602</v>
      </c>
      <c r="E2966" s="6" t="s">
        <v>17616</v>
      </c>
      <c r="F2966" s="6" t="s">
        <v>17617</v>
      </c>
      <c r="G2966" s="6" t="s">
        <v>17618</v>
      </c>
      <c r="H2966" s="6" t="s">
        <v>17629</v>
      </c>
      <c r="I2966" s="6" t="s">
        <v>17720</v>
      </c>
      <c r="J2966" s="6">
        <v>2801318</v>
      </c>
      <c r="K2966" s="6" t="s">
        <v>17621</v>
      </c>
      <c r="L2966" s="6">
        <v>2</v>
      </c>
      <c r="M2966" s="6" t="s">
        <v>17622</v>
      </c>
      <c r="N2966" s="6">
        <v>0</v>
      </c>
      <c r="O2966" s="6">
        <v>20070628</v>
      </c>
      <c r="P2966" s="6" t="s">
        <v>17616</v>
      </c>
      <c r="Q2966" s="6">
        <v>175408.06831900001</v>
      </c>
      <c r="R2966" s="6">
        <v>126.72261922755125</v>
      </c>
      <c r="S2966" s="6">
        <v>446111.21445799997</v>
      </c>
      <c r="T2966" s="6">
        <v>37.516901890206995</v>
      </c>
      <c r="U2966" s="6" t="s">
        <v>17616</v>
      </c>
      <c r="V2966" s="6">
        <v>1646</v>
      </c>
      <c r="W2966" s="6" t="s">
        <v>17625</v>
      </c>
      <c r="X2966" s="8" t="s">
        <v>17624</v>
      </c>
    </row>
    <row r="2967" spans="1:24">
      <c r="A2967" s="7" t="s">
        <v>7013</v>
      </c>
      <c r="B2967" s="6" t="s">
        <v>17616</v>
      </c>
      <c r="C2967" s="6">
        <v>40604</v>
      </c>
      <c r="D2967" s="6">
        <v>166000604</v>
      </c>
      <c r="E2967" s="6" t="s">
        <v>17616</v>
      </c>
      <c r="F2967" s="6" t="s">
        <v>17617</v>
      </c>
      <c r="G2967" s="6" t="s">
        <v>17618</v>
      </c>
      <c r="H2967" s="6" t="s">
        <v>17629</v>
      </c>
      <c r="I2967" s="6" t="s">
        <v>17720</v>
      </c>
      <c r="J2967" s="6">
        <v>2801317</v>
      </c>
      <c r="K2967" s="6" t="s">
        <v>17621</v>
      </c>
      <c r="L2967" s="6">
        <v>4</v>
      </c>
      <c r="M2967" s="6" t="s">
        <v>17622</v>
      </c>
      <c r="N2967" s="6">
        <v>1</v>
      </c>
      <c r="O2967" s="6">
        <v>20090930</v>
      </c>
      <c r="P2967" s="6" t="s">
        <v>17616</v>
      </c>
      <c r="Q2967" s="6">
        <v>175334.622997</v>
      </c>
      <c r="R2967" s="6">
        <v>126.72178717381131</v>
      </c>
      <c r="S2967" s="6">
        <v>446149.65526799997</v>
      </c>
      <c r="T2967" s="6">
        <v>37.517246271851086</v>
      </c>
      <c r="U2967" s="6" t="s">
        <v>17616</v>
      </c>
      <c r="V2967" s="6">
        <v>818</v>
      </c>
      <c r="W2967" s="6" t="s">
        <v>17625</v>
      </c>
      <c r="X2967" s="8" t="s">
        <v>17624</v>
      </c>
    </row>
    <row r="2968" spans="1:24">
      <c r="A2968" s="7" t="s">
        <v>1482</v>
      </c>
      <c r="B2968" s="6" t="s">
        <v>17616</v>
      </c>
      <c r="C2968" s="6">
        <v>40605</v>
      </c>
      <c r="D2968" s="6">
        <v>166000605</v>
      </c>
      <c r="E2968" s="6" t="s">
        <v>17616</v>
      </c>
      <c r="F2968" s="6" t="s">
        <v>17617</v>
      </c>
      <c r="G2968" s="6" t="s">
        <v>17632</v>
      </c>
      <c r="H2968" s="6" t="s">
        <v>17629</v>
      </c>
      <c r="I2968" s="6" t="s">
        <v>17720</v>
      </c>
      <c r="J2968" s="6">
        <v>2801316</v>
      </c>
      <c r="K2968" s="6" t="s">
        <v>17621</v>
      </c>
      <c r="L2968" s="6">
        <v>2</v>
      </c>
      <c r="M2968" s="6" t="s">
        <v>17622</v>
      </c>
      <c r="N2968" s="6">
        <v>0</v>
      </c>
      <c r="O2968" s="6">
        <v>20070628</v>
      </c>
      <c r="P2968" s="6" t="s">
        <v>17616</v>
      </c>
      <c r="Q2968" s="6">
        <v>175743.429279</v>
      </c>
      <c r="R2968" s="6">
        <v>126.72641656826582</v>
      </c>
      <c r="S2968" s="6">
        <v>445990.98824999999</v>
      </c>
      <c r="T2968" s="6">
        <v>37.515827564725782</v>
      </c>
      <c r="U2968" s="6" t="s">
        <v>17616</v>
      </c>
      <c r="V2968" s="6">
        <v>1346</v>
      </c>
      <c r="W2968" s="6" t="s">
        <v>17625</v>
      </c>
      <c r="X2968" s="8" t="s">
        <v>17624</v>
      </c>
    </row>
    <row r="2969" spans="1:24">
      <c r="A2969" s="7" t="s">
        <v>12299</v>
      </c>
      <c r="B2969" s="6" t="s">
        <v>17616</v>
      </c>
      <c r="C2969" s="6">
        <v>40606</v>
      </c>
      <c r="D2969" s="6">
        <v>166000606</v>
      </c>
      <c r="E2969" s="6" t="s">
        <v>17616</v>
      </c>
      <c r="F2969" s="6" t="s">
        <v>17617</v>
      </c>
      <c r="G2969" s="6" t="s">
        <v>17618</v>
      </c>
      <c r="H2969" s="6" t="s">
        <v>17629</v>
      </c>
      <c r="I2969" s="6" t="s">
        <v>17657</v>
      </c>
      <c r="J2969" s="6">
        <v>2801315</v>
      </c>
      <c r="K2969" s="6" t="s">
        <v>17621</v>
      </c>
      <c r="L2969" s="6">
        <v>4</v>
      </c>
      <c r="M2969" s="6" t="s">
        <v>17622</v>
      </c>
      <c r="N2969" s="6">
        <v>1</v>
      </c>
      <c r="O2969" s="6">
        <v>20090930</v>
      </c>
      <c r="P2969" s="6" t="s">
        <v>17616</v>
      </c>
      <c r="Q2969" s="6">
        <v>175298.59312199999</v>
      </c>
      <c r="R2969" s="6">
        <v>126.72137902508844</v>
      </c>
      <c r="S2969" s="6">
        <v>446167.54989800003</v>
      </c>
      <c r="T2969" s="6">
        <v>37.517406534002966</v>
      </c>
      <c r="U2969" s="6" t="s">
        <v>17616</v>
      </c>
      <c r="V2969" s="6">
        <v>6031</v>
      </c>
      <c r="W2969" s="6" t="s">
        <v>17625</v>
      </c>
      <c r="X2969" s="8" t="s">
        <v>17624</v>
      </c>
    </row>
    <row r="2970" spans="1:24">
      <c r="A2970" s="7" t="s">
        <v>1482</v>
      </c>
      <c r="B2970" s="6" t="s">
        <v>17616</v>
      </c>
      <c r="C2970" s="6">
        <v>40607</v>
      </c>
      <c r="D2970" s="6">
        <v>166000607</v>
      </c>
      <c r="E2970" s="6" t="s">
        <v>17616</v>
      </c>
      <c r="F2970" s="6" t="s">
        <v>17617</v>
      </c>
      <c r="G2970" s="6" t="s">
        <v>17632</v>
      </c>
      <c r="H2970" s="6" t="s">
        <v>17629</v>
      </c>
      <c r="I2970" s="6" t="s">
        <v>17720</v>
      </c>
      <c r="J2970" s="6">
        <v>2801314</v>
      </c>
      <c r="K2970" s="6" t="s">
        <v>17621</v>
      </c>
      <c r="L2970" s="6">
        <v>2</v>
      </c>
      <c r="M2970" s="6" t="s">
        <v>17622</v>
      </c>
      <c r="N2970" s="6">
        <v>0</v>
      </c>
      <c r="O2970" s="6">
        <v>20070628</v>
      </c>
      <c r="P2970" s="6" t="s">
        <v>17616</v>
      </c>
      <c r="Q2970" s="6">
        <v>175726.23868400001</v>
      </c>
      <c r="R2970" s="6">
        <v>126.72622166835603</v>
      </c>
      <c r="S2970" s="6">
        <v>446004.73359100003</v>
      </c>
      <c r="T2970" s="6">
        <v>37.515950955302671</v>
      </c>
      <c r="U2970" s="6" t="s">
        <v>17616</v>
      </c>
      <c r="V2970" s="6">
        <v>1715</v>
      </c>
      <c r="W2970" s="6" t="s">
        <v>17625</v>
      </c>
      <c r="X2970" s="8" t="s">
        <v>17624</v>
      </c>
    </row>
    <row r="2971" spans="1:24">
      <c r="A2971" s="7" t="s">
        <v>6102</v>
      </c>
      <c r="B2971" s="6" t="s">
        <v>17616</v>
      </c>
      <c r="C2971" s="6">
        <v>40608</v>
      </c>
      <c r="D2971" s="6">
        <v>166000608</v>
      </c>
      <c r="E2971" s="6" t="s">
        <v>17616</v>
      </c>
      <c r="F2971" s="6" t="s">
        <v>17617</v>
      </c>
      <c r="G2971" s="6" t="s">
        <v>17628</v>
      </c>
      <c r="H2971" s="6" t="s">
        <v>17629</v>
      </c>
      <c r="I2971" s="6" t="s">
        <v>17720</v>
      </c>
      <c r="J2971" s="6">
        <v>2804870</v>
      </c>
      <c r="K2971" s="6" t="s">
        <v>17621</v>
      </c>
      <c r="L2971" s="6">
        <v>2</v>
      </c>
      <c r="M2971" s="6" t="s">
        <v>17622</v>
      </c>
      <c r="N2971" s="6">
        <v>1</v>
      </c>
      <c r="O2971" s="6">
        <v>20161010</v>
      </c>
      <c r="P2971" s="6" t="s">
        <v>17616</v>
      </c>
      <c r="Q2971" s="6">
        <v>177251.86937999999</v>
      </c>
      <c r="R2971" s="6">
        <v>126.74349690539944</v>
      </c>
      <c r="S2971" s="6">
        <v>445405.41105300002</v>
      </c>
      <c r="T2971" s="6">
        <v>37.510590091316793</v>
      </c>
      <c r="U2971" s="6" t="s">
        <v>17616</v>
      </c>
      <c r="V2971" s="6">
        <v>2122</v>
      </c>
      <c r="W2971" s="6" t="s">
        <v>17625</v>
      </c>
      <c r="X2971" s="8" t="s">
        <v>17624</v>
      </c>
    </row>
    <row r="2972" spans="1:24">
      <c r="A2972" s="7" t="s">
        <v>2196</v>
      </c>
      <c r="B2972" s="6" t="s">
        <v>17616</v>
      </c>
      <c r="C2972" s="6">
        <v>40609</v>
      </c>
      <c r="D2972" s="6">
        <v>166000609</v>
      </c>
      <c r="E2972" s="6" t="s">
        <v>17616</v>
      </c>
      <c r="F2972" s="6" t="s">
        <v>17617</v>
      </c>
      <c r="G2972" s="6" t="s">
        <v>17618</v>
      </c>
      <c r="H2972" s="6" t="s">
        <v>17629</v>
      </c>
      <c r="I2972" s="6" t="s">
        <v>17720</v>
      </c>
      <c r="J2972" s="6">
        <v>2801313</v>
      </c>
      <c r="K2972" s="6" t="s">
        <v>17621</v>
      </c>
      <c r="L2972" s="6">
        <v>2</v>
      </c>
      <c r="M2972" s="6" t="s">
        <v>17622</v>
      </c>
      <c r="N2972" s="6">
        <v>1</v>
      </c>
      <c r="O2972" s="6">
        <v>20080817</v>
      </c>
      <c r="P2972" s="6" t="s">
        <v>17616</v>
      </c>
      <c r="Q2972" s="6">
        <v>176830.78937400001</v>
      </c>
      <c r="R2972" s="6">
        <v>126.73872816079428</v>
      </c>
      <c r="S2972" s="6">
        <v>445601.14216799999</v>
      </c>
      <c r="T2972" s="6">
        <v>37.512343105702172</v>
      </c>
      <c r="U2972" s="6" t="s">
        <v>17616</v>
      </c>
      <c r="V2972" s="6">
        <v>2139</v>
      </c>
      <c r="W2972" s="6" t="s">
        <v>17625</v>
      </c>
      <c r="X2972" s="8" t="s">
        <v>17624</v>
      </c>
    </row>
    <row r="2973" spans="1:24">
      <c r="A2973" s="7" t="s">
        <v>11268</v>
      </c>
      <c r="B2973" s="6" t="s">
        <v>17616</v>
      </c>
      <c r="C2973" s="6">
        <v>40610</v>
      </c>
      <c r="D2973" s="6">
        <v>166000610</v>
      </c>
      <c r="E2973" s="6" t="s">
        <v>17616</v>
      </c>
      <c r="F2973" s="6" t="s">
        <v>17617</v>
      </c>
      <c r="G2973" s="6" t="s">
        <v>17632</v>
      </c>
      <c r="H2973" s="6" t="s">
        <v>17629</v>
      </c>
      <c r="I2973" s="6" t="s">
        <v>17720</v>
      </c>
      <c r="J2973" s="6">
        <v>2801312</v>
      </c>
      <c r="K2973" s="6" t="s">
        <v>17621</v>
      </c>
      <c r="L2973" s="6">
        <v>2</v>
      </c>
      <c r="M2973" s="6" t="s">
        <v>17622</v>
      </c>
      <c r="N2973" s="6">
        <v>1</v>
      </c>
      <c r="O2973" s="6">
        <v>20100428</v>
      </c>
      <c r="P2973" s="6" t="s">
        <v>17616</v>
      </c>
      <c r="Q2973" s="6">
        <v>176868.79889599999</v>
      </c>
      <c r="R2973" s="6">
        <v>126.73915872101475</v>
      </c>
      <c r="S2973" s="6">
        <v>445580.55551199999</v>
      </c>
      <c r="T2973" s="6">
        <v>37.512158578131668</v>
      </c>
      <c r="U2973" s="6" t="s">
        <v>17616</v>
      </c>
      <c r="V2973" s="6">
        <v>2135</v>
      </c>
      <c r="W2973" s="6" t="s">
        <v>17634</v>
      </c>
      <c r="X2973" s="8" t="s">
        <v>17624</v>
      </c>
    </row>
    <row r="2974" spans="1:24">
      <c r="A2974" s="7" t="s">
        <v>6105</v>
      </c>
      <c r="B2974" s="6" t="s">
        <v>17616</v>
      </c>
      <c r="C2974" s="6">
        <v>40611</v>
      </c>
      <c r="D2974" s="6">
        <v>166000611</v>
      </c>
      <c r="E2974" s="6" t="s">
        <v>17616</v>
      </c>
      <c r="F2974" s="6" t="s">
        <v>17617</v>
      </c>
      <c r="G2974" s="6" t="s">
        <v>17632</v>
      </c>
      <c r="H2974" s="6" t="s">
        <v>17629</v>
      </c>
      <c r="I2974" s="6" t="s">
        <v>17720</v>
      </c>
      <c r="J2974" s="6">
        <v>2801311</v>
      </c>
      <c r="K2974" s="6" t="s">
        <v>17621</v>
      </c>
      <c r="L2974" s="6">
        <v>2</v>
      </c>
      <c r="M2974" s="6" t="s">
        <v>17622</v>
      </c>
      <c r="N2974" s="6">
        <v>1</v>
      </c>
      <c r="O2974" s="6">
        <v>20170307</v>
      </c>
      <c r="P2974" s="6" t="s">
        <v>17616</v>
      </c>
      <c r="Q2974" s="6">
        <v>176509.43755199999</v>
      </c>
      <c r="R2974" s="6">
        <v>126.73508901420693</v>
      </c>
      <c r="S2974" s="6">
        <v>445740.44420000003</v>
      </c>
      <c r="T2974" s="6">
        <v>37.513590057162645</v>
      </c>
      <c r="U2974" s="6" t="s">
        <v>17616</v>
      </c>
      <c r="V2974" s="6">
        <v>2526</v>
      </c>
      <c r="W2974" s="6" t="s">
        <v>17625</v>
      </c>
      <c r="X2974" s="8" t="s">
        <v>17624</v>
      </c>
    </row>
    <row r="2975" spans="1:24">
      <c r="A2975" s="7" t="s">
        <v>6105</v>
      </c>
      <c r="B2975" s="6" t="s">
        <v>17616</v>
      </c>
      <c r="C2975" s="6">
        <v>40612</v>
      </c>
      <c r="D2975" s="6">
        <v>166000612</v>
      </c>
      <c r="E2975" s="6" t="s">
        <v>17616</v>
      </c>
      <c r="F2975" s="6" t="s">
        <v>17617</v>
      </c>
      <c r="G2975" s="6" t="s">
        <v>17628</v>
      </c>
      <c r="H2975" s="6" t="s">
        <v>17629</v>
      </c>
      <c r="I2975" s="6" t="s">
        <v>17720</v>
      </c>
      <c r="J2975" s="6">
        <v>2801310</v>
      </c>
      <c r="K2975" s="6" t="s">
        <v>17621</v>
      </c>
      <c r="L2975" s="6">
        <v>2</v>
      </c>
      <c r="M2975" s="6" t="s">
        <v>17622</v>
      </c>
      <c r="N2975" s="6">
        <v>1</v>
      </c>
      <c r="O2975" s="6">
        <v>20170307</v>
      </c>
      <c r="P2975" s="6" t="s">
        <v>17616</v>
      </c>
      <c r="Q2975" s="6">
        <v>176541.525192</v>
      </c>
      <c r="R2975" s="6">
        <v>126.73545391611017</v>
      </c>
      <c r="S2975" s="6">
        <v>445679.00118999998</v>
      </c>
      <c r="T2975" s="6">
        <v>37.51303728165729</v>
      </c>
      <c r="U2975" s="6" t="s">
        <v>17616</v>
      </c>
      <c r="V2975" s="6">
        <v>2527</v>
      </c>
      <c r="W2975" s="6" t="s">
        <v>17625</v>
      </c>
      <c r="X2975" s="8" t="s">
        <v>17624</v>
      </c>
    </row>
    <row r="2976" spans="1:24">
      <c r="A2976" s="7" t="s">
        <v>10690</v>
      </c>
      <c r="B2976" s="6" t="s">
        <v>17616</v>
      </c>
      <c r="C2976" s="6">
        <v>40613</v>
      </c>
      <c r="D2976" s="6">
        <v>166000613</v>
      </c>
      <c r="E2976" s="6" t="s">
        <v>17616</v>
      </c>
      <c r="F2976" s="6" t="s">
        <v>17617</v>
      </c>
      <c r="G2976" s="6" t="s">
        <v>17632</v>
      </c>
      <c r="H2976" s="6" t="s">
        <v>17629</v>
      </c>
      <c r="I2976" s="6" t="s">
        <v>17720</v>
      </c>
      <c r="J2976" s="6">
        <v>2801309</v>
      </c>
      <c r="K2976" s="6" t="s">
        <v>17621</v>
      </c>
      <c r="L2976" s="6">
        <v>2</v>
      </c>
      <c r="M2976" s="6" t="s">
        <v>17622</v>
      </c>
      <c r="N2976" s="6">
        <v>0</v>
      </c>
      <c r="O2976" s="6">
        <v>20070628</v>
      </c>
      <c r="P2976" s="6" t="s">
        <v>17616</v>
      </c>
      <c r="Q2976" s="6">
        <v>176986.84679700001</v>
      </c>
      <c r="R2976" s="6">
        <v>126.74049470737145</v>
      </c>
      <c r="S2976" s="6">
        <v>445555.20513800002</v>
      </c>
      <c r="T2976" s="6">
        <v>37.511933132318212</v>
      </c>
      <c r="U2976" s="6" t="s">
        <v>17616</v>
      </c>
      <c r="V2976" s="6">
        <v>2125</v>
      </c>
      <c r="W2976" s="6" t="s">
        <v>17625</v>
      </c>
      <c r="X2976" s="8" t="s">
        <v>17624</v>
      </c>
    </row>
    <row r="2977" spans="1:24">
      <c r="A2977" s="7" t="s">
        <v>13928</v>
      </c>
      <c r="B2977" s="6" t="s">
        <v>17616</v>
      </c>
      <c r="C2977" s="6">
        <v>40614</v>
      </c>
      <c r="D2977" s="6">
        <v>166000614</v>
      </c>
      <c r="E2977" s="6" t="s">
        <v>17616</v>
      </c>
      <c r="F2977" s="6" t="s">
        <v>17617</v>
      </c>
      <c r="G2977" s="6" t="s">
        <v>17632</v>
      </c>
      <c r="H2977" s="6" t="s">
        <v>17629</v>
      </c>
      <c r="I2977" s="6" t="s">
        <v>17720</v>
      </c>
      <c r="J2977" s="6">
        <v>2801308</v>
      </c>
      <c r="K2977" s="6" t="s">
        <v>17621</v>
      </c>
      <c r="L2977" s="6">
        <v>2</v>
      </c>
      <c r="M2977" s="6" t="s">
        <v>17622</v>
      </c>
      <c r="N2977" s="6">
        <v>0</v>
      </c>
      <c r="O2977" s="6">
        <v>20070628</v>
      </c>
      <c r="P2977" s="6" t="s">
        <v>17616</v>
      </c>
      <c r="Q2977" s="6">
        <v>177017.688215</v>
      </c>
      <c r="R2977" s="6">
        <v>126.74084334393518</v>
      </c>
      <c r="S2977" s="6">
        <v>445561.49030300003</v>
      </c>
      <c r="T2977" s="6">
        <v>37.511990531172493</v>
      </c>
      <c r="U2977" s="6" t="s">
        <v>17616</v>
      </c>
      <c r="V2977" s="6">
        <v>2129</v>
      </c>
      <c r="W2977" s="6" t="s">
        <v>17625</v>
      </c>
      <c r="X2977" s="8" t="s">
        <v>17624</v>
      </c>
    </row>
    <row r="2978" spans="1:24">
      <c r="A2978" s="7" t="s">
        <v>6110</v>
      </c>
      <c r="B2978" s="6" t="s">
        <v>17616</v>
      </c>
      <c r="C2978" s="6">
        <v>40615</v>
      </c>
      <c r="D2978" s="6">
        <v>166000615</v>
      </c>
      <c r="E2978" s="6" t="s">
        <v>17616</v>
      </c>
      <c r="F2978" s="6" t="s">
        <v>17617</v>
      </c>
      <c r="G2978" s="6" t="s">
        <v>17618</v>
      </c>
      <c r="H2978" s="6" t="s">
        <v>17629</v>
      </c>
      <c r="I2978" s="6" t="s">
        <v>17657</v>
      </c>
      <c r="J2978" s="6">
        <v>2801307</v>
      </c>
      <c r="K2978" s="6" t="s">
        <v>17621</v>
      </c>
      <c r="L2978" s="6">
        <v>1</v>
      </c>
      <c r="M2978" s="6" t="s">
        <v>17622</v>
      </c>
      <c r="N2978" s="6">
        <v>0</v>
      </c>
      <c r="O2978" s="6">
        <v>20070628</v>
      </c>
      <c r="P2978" s="6" t="s">
        <v>17616</v>
      </c>
      <c r="Q2978" s="6">
        <v>174776.80865399999</v>
      </c>
      <c r="R2978" s="6">
        <v>126.71546764380946</v>
      </c>
      <c r="S2978" s="6">
        <v>446437.70834000001</v>
      </c>
      <c r="T2978" s="6">
        <v>37.519826475161274</v>
      </c>
      <c r="U2978" s="6" t="s">
        <v>17616</v>
      </c>
      <c r="V2978" s="6">
        <v>811</v>
      </c>
      <c r="W2978" s="6" t="s">
        <v>17625</v>
      </c>
      <c r="X2978" s="8" t="s">
        <v>17624</v>
      </c>
    </row>
    <row r="2979" spans="1:24">
      <c r="A2979" s="7" t="s">
        <v>6110</v>
      </c>
      <c r="B2979" s="6" t="s">
        <v>17616</v>
      </c>
      <c r="C2979" s="6">
        <v>40616</v>
      </c>
      <c r="D2979" s="6">
        <v>166000616</v>
      </c>
      <c r="E2979" s="6" t="s">
        <v>17616</v>
      </c>
      <c r="F2979" s="6" t="s">
        <v>17617</v>
      </c>
      <c r="G2979" s="6" t="s">
        <v>17618</v>
      </c>
      <c r="H2979" s="6" t="s">
        <v>17629</v>
      </c>
      <c r="I2979" s="6" t="s">
        <v>17657</v>
      </c>
      <c r="J2979" s="6">
        <v>2801306</v>
      </c>
      <c r="K2979" s="6" t="s">
        <v>17621</v>
      </c>
      <c r="L2979" s="6">
        <v>1</v>
      </c>
      <c r="M2979" s="6" t="s">
        <v>17622</v>
      </c>
      <c r="N2979" s="6">
        <v>0</v>
      </c>
      <c r="O2979" s="6">
        <v>20070628</v>
      </c>
      <c r="P2979" s="6" t="s">
        <v>17616</v>
      </c>
      <c r="Q2979" s="6">
        <v>174783.99131700001</v>
      </c>
      <c r="R2979" s="6">
        <v>126.7155483476389</v>
      </c>
      <c r="S2979" s="6">
        <v>446453.54310499999</v>
      </c>
      <c r="T2979" s="6">
        <v>37.519969340671338</v>
      </c>
      <c r="U2979" s="6" t="s">
        <v>17616</v>
      </c>
      <c r="V2979" s="6">
        <v>1602</v>
      </c>
      <c r="W2979" s="6" t="s">
        <v>17625</v>
      </c>
      <c r="X2979" s="8" t="s">
        <v>17624</v>
      </c>
    </row>
    <row r="2980" spans="1:24">
      <c r="A2980" s="7" t="s">
        <v>13015</v>
      </c>
      <c r="B2980" s="6" t="s">
        <v>17616</v>
      </c>
      <c r="C2980" s="6">
        <v>40617</v>
      </c>
      <c r="D2980" s="6">
        <v>166000617</v>
      </c>
      <c r="E2980" s="6" t="s">
        <v>17616</v>
      </c>
      <c r="F2980" s="6" t="s">
        <v>17617</v>
      </c>
      <c r="G2980" s="6" t="s">
        <v>17618</v>
      </c>
      <c r="H2980" s="6" t="s">
        <v>17629</v>
      </c>
      <c r="I2980" s="6" t="s">
        <v>17657</v>
      </c>
      <c r="J2980" s="6">
        <v>2801305</v>
      </c>
      <c r="K2980" s="6" t="s">
        <v>17621</v>
      </c>
      <c r="L2980" s="6">
        <v>2</v>
      </c>
      <c r="M2980" s="6" t="s">
        <v>17622</v>
      </c>
      <c r="N2980" s="6">
        <v>0</v>
      </c>
      <c r="O2980" s="6">
        <v>20070628</v>
      </c>
      <c r="P2980" s="6" t="s">
        <v>17616</v>
      </c>
      <c r="Q2980" s="6">
        <v>174045.41054099999</v>
      </c>
      <c r="R2980" s="6">
        <v>126.70718380842746</v>
      </c>
      <c r="S2980" s="6">
        <v>446733.51735600003</v>
      </c>
      <c r="T2980" s="6">
        <v>37.522471340365733</v>
      </c>
      <c r="U2980" s="6" t="s">
        <v>17616</v>
      </c>
      <c r="V2980" s="6">
        <v>823</v>
      </c>
      <c r="W2980" s="6" t="s">
        <v>17778</v>
      </c>
      <c r="X2980" s="8" t="s">
        <v>17624</v>
      </c>
    </row>
    <row r="2981" spans="1:24">
      <c r="A2981" s="7" t="s">
        <v>13015</v>
      </c>
      <c r="B2981" s="6" t="s">
        <v>17616</v>
      </c>
      <c r="C2981" s="6">
        <v>40618</v>
      </c>
      <c r="D2981" s="6">
        <v>166000618</v>
      </c>
      <c r="E2981" s="6" t="s">
        <v>17616</v>
      </c>
      <c r="F2981" s="6" t="s">
        <v>17617</v>
      </c>
      <c r="G2981" s="6" t="s">
        <v>17618</v>
      </c>
      <c r="H2981" s="6" t="s">
        <v>17629</v>
      </c>
      <c r="I2981" s="6" t="s">
        <v>17657</v>
      </c>
      <c r="J2981" s="6">
        <v>2801304</v>
      </c>
      <c r="K2981" s="6" t="s">
        <v>17621</v>
      </c>
      <c r="L2981" s="6">
        <v>2</v>
      </c>
      <c r="M2981" s="6" t="s">
        <v>17622</v>
      </c>
      <c r="N2981" s="6">
        <v>0</v>
      </c>
      <c r="O2981" s="6">
        <v>20070628</v>
      </c>
      <c r="P2981" s="6" t="s">
        <v>17616</v>
      </c>
      <c r="Q2981" s="6">
        <v>174032.48111600001</v>
      </c>
      <c r="R2981" s="6">
        <v>126.70703695052447</v>
      </c>
      <c r="S2981" s="6">
        <v>446750.42823199998</v>
      </c>
      <c r="T2981" s="6">
        <v>37.522623339994361</v>
      </c>
      <c r="U2981" s="6" t="s">
        <v>17616</v>
      </c>
      <c r="V2981" s="6">
        <v>822</v>
      </c>
      <c r="W2981" s="6" t="s">
        <v>17625</v>
      </c>
      <c r="X2981" s="8" t="s">
        <v>17624</v>
      </c>
    </row>
    <row r="2982" spans="1:24">
      <c r="A2982" s="7" t="s">
        <v>13009</v>
      </c>
      <c r="B2982" s="6" t="s">
        <v>17616</v>
      </c>
      <c r="C2982" s="6">
        <v>40620</v>
      </c>
      <c r="D2982" s="6">
        <v>166000620</v>
      </c>
      <c r="E2982" s="6" t="s">
        <v>17616</v>
      </c>
      <c r="F2982" s="6" t="s">
        <v>17617</v>
      </c>
      <c r="G2982" s="6" t="s">
        <v>17628</v>
      </c>
      <c r="H2982" s="6" t="s">
        <v>17629</v>
      </c>
      <c r="I2982" s="6" t="s">
        <v>17657</v>
      </c>
      <c r="J2982" s="6">
        <v>2801303</v>
      </c>
      <c r="K2982" s="6" t="s">
        <v>17621</v>
      </c>
      <c r="L2982" s="6">
        <v>2</v>
      </c>
      <c r="M2982" s="6" t="s">
        <v>17622</v>
      </c>
      <c r="N2982" s="6">
        <v>0</v>
      </c>
      <c r="O2982" s="6">
        <v>20070628</v>
      </c>
      <c r="P2982" s="6" t="s">
        <v>17616</v>
      </c>
      <c r="Q2982" s="6">
        <v>174350.201371</v>
      </c>
      <c r="R2982" s="6">
        <v>126.71063377656273</v>
      </c>
      <c r="S2982" s="6">
        <v>446672.34548800002</v>
      </c>
      <c r="T2982" s="6">
        <v>37.521928733183088</v>
      </c>
      <c r="U2982" s="6" t="s">
        <v>17616</v>
      </c>
      <c r="V2982" s="6">
        <v>809</v>
      </c>
      <c r="W2982" s="6" t="s">
        <v>17625</v>
      </c>
      <c r="X2982" s="8" t="s">
        <v>17624</v>
      </c>
    </row>
    <row r="2983" spans="1:24">
      <c r="A2983" s="7" t="s">
        <v>10947</v>
      </c>
      <c r="B2983" s="6" t="s">
        <v>17616</v>
      </c>
      <c r="C2983" s="6">
        <v>40621</v>
      </c>
      <c r="D2983" s="6">
        <v>166000621</v>
      </c>
      <c r="E2983" s="6" t="s">
        <v>17616</v>
      </c>
      <c r="F2983" s="6" t="s">
        <v>17617</v>
      </c>
      <c r="G2983" s="6" t="s">
        <v>17628</v>
      </c>
      <c r="H2983" s="6" t="s">
        <v>17629</v>
      </c>
      <c r="I2983" s="6" t="s">
        <v>17657</v>
      </c>
      <c r="J2983" s="6">
        <v>2801302</v>
      </c>
      <c r="K2983" s="6" t="s">
        <v>17621</v>
      </c>
      <c r="L2983" s="6">
        <v>2</v>
      </c>
      <c r="M2983" s="6" t="s">
        <v>17622</v>
      </c>
      <c r="N2983" s="6">
        <v>1</v>
      </c>
      <c r="O2983" s="6">
        <v>20180622</v>
      </c>
      <c r="P2983" s="6" t="s">
        <v>17616</v>
      </c>
      <c r="Q2983" s="6">
        <v>174328.47660699999</v>
      </c>
      <c r="R2983" s="6">
        <v>126.71038784562953</v>
      </c>
      <c r="S2983" s="6">
        <v>446677.47864599997</v>
      </c>
      <c r="T2983" s="6">
        <v>37.521974376635391</v>
      </c>
      <c r="U2983" s="6" t="s">
        <v>17616</v>
      </c>
      <c r="V2983" s="6">
        <v>808</v>
      </c>
      <c r="W2983" s="6" t="s">
        <v>17625</v>
      </c>
      <c r="X2983" s="8" t="s">
        <v>17624</v>
      </c>
    </row>
    <row r="2984" spans="1:24">
      <c r="A2984" s="7" t="s">
        <v>14539</v>
      </c>
      <c r="B2984" s="6" t="s">
        <v>17616</v>
      </c>
      <c r="C2984" s="6">
        <v>40622</v>
      </c>
      <c r="D2984" s="6">
        <v>166000622</v>
      </c>
      <c r="E2984" s="6" t="s">
        <v>17616</v>
      </c>
      <c r="F2984" s="6" t="s">
        <v>17617</v>
      </c>
      <c r="G2984" s="6" t="s">
        <v>17632</v>
      </c>
      <c r="H2984" s="6" t="s">
        <v>17629</v>
      </c>
      <c r="I2984" s="6" t="s">
        <v>17657</v>
      </c>
      <c r="J2984" s="6">
        <v>2801301</v>
      </c>
      <c r="K2984" s="6" t="s">
        <v>17621</v>
      </c>
      <c r="L2984" s="6">
        <v>4</v>
      </c>
      <c r="M2984" s="6" t="s">
        <v>17622</v>
      </c>
      <c r="N2984" s="6">
        <v>0</v>
      </c>
      <c r="O2984" s="6">
        <v>20070628</v>
      </c>
      <c r="P2984" s="6" t="s">
        <v>17616</v>
      </c>
      <c r="Q2984" s="6">
        <v>175308.90841</v>
      </c>
      <c r="R2984" s="6">
        <v>126.72149065845636</v>
      </c>
      <c r="S2984" s="6">
        <v>446317.45104999997</v>
      </c>
      <c r="T2984" s="6">
        <v>37.518757397911237</v>
      </c>
      <c r="U2984" s="6" t="s">
        <v>17616</v>
      </c>
      <c r="V2984" s="6">
        <v>1710</v>
      </c>
      <c r="W2984" s="6" t="s">
        <v>17625</v>
      </c>
      <c r="X2984" s="8" t="s">
        <v>17624</v>
      </c>
    </row>
    <row r="2985" spans="1:24">
      <c r="A2985" s="7" t="s">
        <v>10666</v>
      </c>
      <c r="B2985" s="6" t="s">
        <v>17616</v>
      </c>
      <c r="C2985" s="6">
        <v>40623</v>
      </c>
      <c r="D2985" s="6">
        <v>166000623</v>
      </c>
      <c r="E2985" s="6" t="s">
        <v>17616</v>
      </c>
      <c r="F2985" s="6" t="s">
        <v>17617</v>
      </c>
      <c r="G2985" s="6" t="s">
        <v>17628</v>
      </c>
      <c r="H2985" s="6" t="s">
        <v>17629</v>
      </c>
      <c r="I2985" s="6" t="s">
        <v>17657</v>
      </c>
      <c r="J2985" s="6">
        <v>2801300</v>
      </c>
      <c r="K2985" s="6" t="s">
        <v>17621</v>
      </c>
      <c r="L2985" s="6">
        <v>1</v>
      </c>
      <c r="M2985" s="6" t="s">
        <v>17622</v>
      </c>
      <c r="N2985" s="6">
        <v>0</v>
      </c>
      <c r="O2985" s="6">
        <v>20070628</v>
      </c>
      <c r="P2985" s="6" t="s">
        <v>17616</v>
      </c>
      <c r="Q2985" s="6">
        <v>175049.66357899999</v>
      </c>
      <c r="R2985" s="6">
        <v>126.71855424979339</v>
      </c>
      <c r="S2985" s="6">
        <v>446433.39352099999</v>
      </c>
      <c r="T2985" s="6">
        <v>37.519795033543886</v>
      </c>
      <c r="U2985" s="6" t="s">
        <v>17616</v>
      </c>
      <c r="V2985" s="6">
        <v>816</v>
      </c>
      <c r="W2985" s="6" t="s">
        <v>17625</v>
      </c>
      <c r="X2985" s="8" t="s">
        <v>17624</v>
      </c>
    </row>
    <row r="2986" spans="1:24">
      <c r="A2986" s="7" t="s">
        <v>10666</v>
      </c>
      <c r="B2986" s="6" t="s">
        <v>17616</v>
      </c>
      <c r="C2986" s="6">
        <v>40624</v>
      </c>
      <c r="D2986" s="6">
        <v>166000624</v>
      </c>
      <c r="E2986" s="6" t="s">
        <v>17616</v>
      </c>
      <c r="F2986" s="6" t="s">
        <v>17617</v>
      </c>
      <c r="G2986" s="6" t="s">
        <v>17628</v>
      </c>
      <c r="H2986" s="6" t="s">
        <v>17629</v>
      </c>
      <c r="I2986" s="6" t="s">
        <v>17657</v>
      </c>
      <c r="J2986" s="6">
        <v>2801299</v>
      </c>
      <c r="K2986" s="6" t="s">
        <v>17621</v>
      </c>
      <c r="L2986" s="6">
        <v>1</v>
      </c>
      <c r="M2986" s="6" t="s">
        <v>17622</v>
      </c>
      <c r="N2986" s="6">
        <v>0</v>
      </c>
      <c r="O2986" s="6">
        <v>20070628</v>
      </c>
      <c r="P2986" s="6" t="s">
        <v>17616</v>
      </c>
      <c r="Q2986" s="6">
        <v>175078.24767099999</v>
      </c>
      <c r="R2986" s="6">
        <v>126.71887829838646</v>
      </c>
      <c r="S2986" s="6">
        <v>446412.40094000002</v>
      </c>
      <c r="T2986" s="6">
        <v>37.519606667722044</v>
      </c>
      <c r="U2986" s="6" t="s">
        <v>17616</v>
      </c>
      <c r="V2986" s="6">
        <v>817</v>
      </c>
      <c r="W2986" s="6" t="s">
        <v>17625</v>
      </c>
      <c r="X2986" s="8" t="s">
        <v>17624</v>
      </c>
    </row>
    <row r="2987" spans="1:24">
      <c r="A2987" s="7" t="s">
        <v>14531</v>
      </c>
      <c r="B2987" s="6" t="s">
        <v>17616</v>
      </c>
      <c r="C2987" s="6">
        <v>40625</v>
      </c>
      <c r="D2987" s="6">
        <v>166000625</v>
      </c>
      <c r="E2987" s="6" t="s">
        <v>17616</v>
      </c>
      <c r="F2987" s="6" t="s">
        <v>17617</v>
      </c>
      <c r="G2987" s="6" t="s">
        <v>17628</v>
      </c>
      <c r="H2987" s="6" t="s">
        <v>17629</v>
      </c>
      <c r="I2987" s="6" t="s">
        <v>17657</v>
      </c>
      <c r="J2987" s="6">
        <v>2801298</v>
      </c>
      <c r="K2987" s="6" t="s">
        <v>17621</v>
      </c>
      <c r="L2987" s="6">
        <v>2</v>
      </c>
      <c r="M2987" s="6" t="s">
        <v>17622</v>
      </c>
      <c r="N2987" s="6">
        <v>1</v>
      </c>
      <c r="O2987" s="6">
        <v>20121024</v>
      </c>
      <c r="P2987" s="6" t="s">
        <v>17616</v>
      </c>
      <c r="Q2987" s="6">
        <v>174838.853462</v>
      </c>
      <c r="R2987" s="6">
        <v>126.71616635734134</v>
      </c>
      <c r="S2987" s="6">
        <v>446528.64722300001</v>
      </c>
      <c r="T2987" s="6">
        <v>37.520647517955169</v>
      </c>
      <c r="U2987" s="6" t="s">
        <v>17616</v>
      </c>
      <c r="V2987" s="6">
        <v>1599</v>
      </c>
      <c r="W2987" s="6" t="s">
        <v>17625</v>
      </c>
      <c r="X2987" s="8" t="s">
        <v>17624</v>
      </c>
    </row>
    <row r="2988" spans="1:24">
      <c r="A2988" s="7" t="s">
        <v>13578</v>
      </c>
      <c r="B2988" s="6" t="s">
        <v>17616</v>
      </c>
      <c r="C2988" s="6">
        <v>40628</v>
      </c>
      <c r="D2988" s="6">
        <v>166000628</v>
      </c>
      <c r="E2988" s="6" t="s">
        <v>17616</v>
      </c>
      <c r="F2988" s="6" t="s">
        <v>17617</v>
      </c>
      <c r="G2988" s="6" t="s">
        <v>17632</v>
      </c>
      <c r="H2988" s="6" t="s">
        <v>17629</v>
      </c>
      <c r="I2988" s="6" t="s">
        <v>17720</v>
      </c>
      <c r="J2988" s="6">
        <v>2801297</v>
      </c>
      <c r="K2988" s="6" t="s">
        <v>17621</v>
      </c>
      <c r="L2988" s="6">
        <v>2</v>
      </c>
      <c r="M2988" s="6" t="s">
        <v>17622</v>
      </c>
      <c r="N2988" s="6">
        <v>0</v>
      </c>
      <c r="O2988" s="6">
        <v>20070628</v>
      </c>
      <c r="P2988" s="6" t="s">
        <v>17616</v>
      </c>
      <c r="Q2988" s="6">
        <v>175737.57885699999</v>
      </c>
      <c r="R2988" s="6">
        <v>126.72634263913237</v>
      </c>
      <c r="S2988" s="6">
        <v>446225.38979400002</v>
      </c>
      <c r="T2988" s="6">
        <v>37.517939335191976</v>
      </c>
      <c r="U2988" s="6" t="s">
        <v>17616</v>
      </c>
      <c r="V2988" s="6">
        <v>887</v>
      </c>
      <c r="W2988" s="6" t="s">
        <v>17634</v>
      </c>
      <c r="X2988" s="8" t="s">
        <v>17624</v>
      </c>
    </row>
    <row r="2989" spans="1:24">
      <c r="A2989" s="7" t="s">
        <v>6113</v>
      </c>
      <c r="B2989" s="6" t="s">
        <v>17616</v>
      </c>
      <c r="C2989" s="6">
        <v>40629</v>
      </c>
      <c r="D2989" s="6">
        <v>166000629</v>
      </c>
      <c r="E2989" s="6" t="s">
        <v>17616</v>
      </c>
      <c r="F2989" s="6" t="s">
        <v>17617</v>
      </c>
      <c r="G2989" s="6" t="s">
        <v>17628</v>
      </c>
      <c r="H2989" s="6" t="s">
        <v>17629</v>
      </c>
      <c r="I2989" s="6" t="s">
        <v>17720</v>
      </c>
      <c r="J2989" s="6">
        <v>2801296</v>
      </c>
      <c r="K2989" s="6" t="s">
        <v>17621</v>
      </c>
      <c r="L2989" s="6">
        <v>2</v>
      </c>
      <c r="M2989" s="6" t="s">
        <v>17622</v>
      </c>
      <c r="N2989" s="6">
        <v>1</v>
      </c>
      <c r="O2989" s="6">
        <v>20180622</v>
      </c>
      <c r="P2989" s="6" t="s">
        <v>17616</v>
      </c>
      <c r="Q2989" s="6">
        <v>175853.95441899999</v>
      </c>
      <c r="R2989" s="6">
        <v>126.72765929846216</v>
      </c>
      <c r="S2989" s="6">
        <v>446216.78431900003</v>
      </c>
      <c r="T2989" s="6">
        <v>37.517864860408025</v>
      </c>
      <c r="U2989" s="6" t="s">
        <v>17616</v>
      </c>
      <c r="V2989" s="6">
        <v>1610</v>
      </c>
      <c r="W2989" s="6" t="s">
        <v>17625</v>
      </c>
      <c r="X2989" s="8" t="s">
        <v>17624</v>
      </c>
    </row>
    <row r="2990" spans="1:24">
      <c r="A2990" s="7" t="s">
        <v>961</v>
      </c>
      <c r="B2990" s="6" t="s">
        <v>17616</v>
      </c>
      <c r="C2990" s="6">
        <v>40630</v>
      </c>
      <c r="D2990" s="6">
        <v>166000630</v>
      </c>
      <c r="E2990" s="6" t="s">
        <v>17616</v>
      </c>
      <c r="F2990" s="6" t="s">
        <v>17617</v>
      </c>
      <c r="G2990" s="6" t="s">
        <v>17632</v>
      </c>
      <c r="H2990" s="6" t="s">
        <v>17629</v>
      </c>
      <c r="I2990" s="6" t="s">
        <v>17720</v>
      </c>
      <c r="J2990" s="6">
        <v>2801295</v>
      </c>
      <c r="K2990" s="6" t="s">
        <v>17621</v>
      </c>
      <c r="L2990" s="6">
        <v>2</v>
      </c>
      <c r="M2990" s="6" t="s">
        <v>17622</v>
      </c>
      <c r="N2990" s="6">
        <v>1</v>
      </c>
      <c r="O2990" s="6">
        <v>20130418</v>
      </c>
      <c r="P2990" s="6" t="s">
        <v>17616</v>
      </c>
      <c r="Q2990" s="6">
        <v>176848.657485</v>
      </c>
      <c r="R2990" s="6">
        <v>126.73892312463533</v>
      </c>
      <c r="S2990" s="6">
        <v>445827.20005599997</v>
      </c>
      <c r="T2990" s="6">
        <v>37.514380307910955</v>
      </c>
      <c r="U2990" s="6" t="s">
        <v>17616</v>
      </c>
      <c r="V2990" s="6">
        <v>2138</v>
      </c>
      <c r="W2990" s="6" t="s">
        <v>17761</v>
      </c>
      <c r="X2990" s="8" t="s">
        <v>17624</v>
      </c>
    </row>
    <row r="2991" spans="1:24">
      <c r="A2991" s="7" t="s">
        <v>11048</v>
      </c>
      <c r="B2991" s="6" t="s">
        <v>17616</v>
      </c>
      <c r="C2991" s="6">
        <v>40631</v>
      </c>
      <c r="D2991" s="6">
        <v>166000631</v>
      </c>
      <c r="E2991" s="6" t="s">
        <v>17616</v>
      </c>
      <c r="F2991" s="6" t="s">
        <v>17617</v>
      </c>
      <c r="G2991" s="6" t="s">
        <v>17632</v>
      </c>
      <c r="H2991" s="6" t="s">
        <v>17629</v>
      </c>
      <c r="I2991" s="6" t="s">
        <v>17720</v>
      </c>
      <c r="J2991" s="6">
        <v>2801294</v>
      </c>
      <c r="K2991" s="6" t="s">
        <v>17621</v>
      </c>
      <c r="L2991" s="6">
        <v>2</v>
      </c>
      <c r="M2991" s="6" t="s">
        <v>17622</v>
      </c>
      <c r="N2991" s="6">
        <v>0</v>
      </c>
      <c r="O2991" s="6">
        <v>20070628</v>
      </c>
      <c r="P2991" s="6" t="s">
        <v>17616</v>
      </c>
      <c r="Q2991" s="6">
        <v>175794.92653200001</v>
      </c>
      <c r="R2991" s="6">
        <v>126.72699001146221</v>
      </c>
      <c r="S2991" s="6">
        <v>446265.16631</v>
      </c>
      <c r="T2991" s="6">
        <v>37.518299225300041</v>
      </c>
      <c r="U2991" s="6" t="s">
        <v>17616</v>
      </c>
      <c r="V2991" s="6">
        <v>1356</v>
      </c>
      <c r="W2991" s="6" t="s">
        <v>17634</v>
      </c>
      <c r="X2991" s="8" t="s">
        <v>17624</v>
      </c>
    </row>
    <row r="2992" spans="1:24">
      <c r="A2992" s="7" t="s">
        <v>13928</v>
      </c>
      <c r="B2992" s="6" t="s">
        <v>17616</v>
      </c>
      <c r="C2992" s="6">
        <v>40633</v>
      </c>
      <c r="D2992" s="6">
        <v>166000633</v>
      </c>
      <c r="E2992" s="6" t="s">
        <v>17616</v>
      </c>
      <c r="F2992" s="6" t="s">
        <v>17617</v>
      </c>
      <c r="G2992" s="6" t="s">
        <v>17628</v>
      </c>
      <c r="H2992" s="6" t="s">
        <v>17629</v>
      </c>
      <c r="I2992" s="6" t="s">
        <v>17720</v>
      </c>
      <c r="J2992" s="6">
        <v>2801292</v>
      </c>
      <c r="K2992" s="6" t="s">
        <v>17621</v>
      </c>
      <c r="L2992" s="6">
        <v>2</v>
      </c>
      <c r="M2992" s="6" t="s">
        <v>17622</v>
      </c>
      <c r="N2992" s="6">
        <v>0</v>
      </c>
      <c r="O2992" s="6">
        <v>20070628</v>
      </c>
      <c r="P2992" s="6" t="s">
        <v>17616</v>
      </c>
      <c r="Q2992" s="6">
        <v>177112.85594499999</v>
      </c>
      <c r="R2992" s="6">
        <v>126.74191355234294</v>
      </c>
      <c r="S2992" s="6">
        <v>445759.92632199998</v>
      </c>
      <c r="T2992" s="6">
        <v>37.513780785428047</v>
      </c>
      <c r="U2992" s="6" t="s">
        <v>17616</v>
      </c>
      <c r="V2992" s="6">
        <v>2124</v>
      </c>
      <c r="W2992" s="6" t="s">
        <v>17625</v>
      </c>
      <c r="X2992" s="8" t="s">
        <v>17624</v>
      </c>
    </row>
    <row r="2993" spans="1:24">
      <c r="A2993" s="7" t="s">
        <v>11048</v>
      </c>
      <c r="B2993" s="6" t="s">
        <v>17616</v>
      </c>
      <c r="C2993" s="6">
        <v>40634</v>
      </c>
      <c r="D2993" s="6">
        <v>166000634</v>
      </c>
      <c r="E2993" s="6" t="s">
        <v>17616</v>
      </c>
      <c r="F2993" s="6" t="s">
        <v>17617</v>
      </c>
      <c r="G2993" s="6" t="s">
        <v>17628</v>
      </c>
      <c r="H2993" s="6" t="s">
        <v>17629</v>
      </c>
      <c r="I2993" s="6" t="s">
        <v>17720</v>
      </c>
      <c r="J2993" s="6">
        <v>2801291</v>
      </c>
      <c r="K2993" s="6" t="s">
        <v>17621</v>
      </c>
      <c r="L2993" s="6">
        <v>2</v>
      </c>
      <c r="M2993" s="6" t="s">
        <v>17622</v>
      </c>
      <c r="N2993" s="6">
        <v>0</v>
      </c>
      <c r="O2993" s="6">
        <v>20070628</v>
      </c>
      <c r="P2993" s="6" t="s">
        <v>17616</v>
      </c>
      <c r="Q2993" s="6">
        <v>175821.510526</v>
      </c>
      <c r="R2993" s="6">
        <v>126.72728972949938</v>
      </c>
      <c r="S2993" s="6">
        <v>446295.09832799999</v>
      </c>
      <c r="T2993" s="6">
        <v>37.518569606977856</v>
      </c>
      <c r="U2993" s="6" t="s">
        <v>17616</v>
      </c>
      <c r="V2993" s="6">
        <v>1347</v>
      </c>
      <c r="W2993" s="6" t="s">
        <v>17625</v>
      </c>
      <c r="X2993" s="8" t="s">
        <v>17624</v>
      </c>
    </row>
    <row r="2994" spans="1:24">
      <c r="A2994" s="7" t="s">
        <v>14122</v>
      </c>
      <c r="B2994" s="6" t="s">
        <v>17616</v>
      </c>
      <c r="C2994" s="6">
        <v>40635</v>
      </c>
      <c r="D2994" s="6">
        <v>166000635</v>
      </c>
      <c r="E2994" s="6" t="s">
        <v>17616</v>
      </c>
      <c r="F2994" s="6" t="s">
        <v>17617</v>
      </c>
      <c r="G2994" s="6" t="s">
        <v>17632</v>
      </c>
      <c r="H2994" s="6" t="s">
        <v>17629</v>
      </c>
      <c r="I2994" s="6" t="s">
        <v>17720</v>
      </c>
      <c r="J2994" s="6">
        <v>2801290</v>
      </c>
      <c r="K2994" s="6" t="s">
        <v>17621</v>
      </c>
      <c r="L2994" s="6">
        <v>2</v>
      </c>
      <c r="M2994" s="6" t="s">
        <v>17622</v>
      </c>
      <c r="N2994" s="6">
        <v>0</v>
      </c>
      <c r="O2994" s="6">
        <v>20070628</v>
      </c>
      <c r="P2994" s="6" t="s">
        <v>17616</v>
      </c>
      <c r="Q2994" s="6">
        <v>176022.164915</v>
      </c>
      <c r="R2994" s="6">
        <v>126.7295617898672</v>
      </c>
      <c r="S2994" s="6">
        <v>446223.24032099999</v>
      </c>
      <c r="T2994" s="6">
        <v>37.517927424107064</v>
      </c>
      <c r="U2994" s="6" t="s">
        <v>17616</v>
      </c>
      <c r="V2994" s="6">
        <v>864</v>
      </c>
      <c r="W2994" s="6" t="s">
        <v>17634</v>
      </c>
      <c r="X2994" s="8" t="s">
        <v>17624</v>
      </c>
    </row>
    <row r="2995" spans="1:24">
      <c r="A2995" s="7" t="s">
        <v>13554</v>
      </c>
      <c r="B2995" s="6" t="s">
        <v>17616</v>
      </c>
      <c r="C2995" s="6">
        <v>40636</v>
      </c>
      <c r="D2995" s="6">
        <v>166000636</v>
      </c>
      <c r="E2995" s="6" t="s">
        <v>17616</v>
      </c>
      <c r="F2995" s="6" t="s">
        <v>17617</v>
      </c>
      <c r="G2995" s="6" t="s">
        <v>17632</v>
      </c>
      <c r="H2995" s="6" t="s">
        <v>17629</v>
      </c>
      <c r="I2995" s="6" t="s">
        <v>17720</v>
      </c>
      <c r="J2995" s="6">
        <v>2801289</v>
      </c>
      <c r="K2995" s="6" t="s">
        <v>17621</v>
      </c>
      <c r="L2995" s="6">
        <v>2</v>
      </c>
      <c r="M2995" s="6" t="s">
        <v>17622</v>
      </c>
      <c r="N2995" s="6">
        <v>0</v>
      </c>
      <c r="O2995" s="6">
        <v>20070628</v>
      </c>
      <c r="P2995" s="6" t="s">
        <v>17616</v>
      </c>
      <c r="Q2995" s="6">
        <v>176532.993953</v>
      </c>
      <c r="R2995" s="6">
        <v>126.73534644941715</v>
      </c>
      <c r="S2995" s="6">
        <v>446021.92974599998</v>
      </c>
      <c r="T2995" s="6">
        <v>37.516126805355782</v>
      </c>
      <c r="U2995" s="6" t="s">
        <v>17616</v>
      </c>
      <c r="V2995" s="6">
        <v>6096</v>
      </c>
      <c r="W2995" s="6" t="s">
        <v>17634</v>
      </c>
      <c r="X2995" s="8" t="s">
        <v>17624</v>
      </c>
    </row>
    <row r="2996" spans="1:24">
      <c r="A2996" s="7" t="s">
        <v>13554</v>
      </c>
      <c r="B2996" s="6" t="s">
        <v>17616</v>
      </c>
      <c r="C2996" s="6">
        <v>40637</v>
      </c>
      <c r="D2996" s="6">
        <v>166000637</v>
      </c>
      <c r="E2996" s="6" t="s">
        <v>17616</v>
      </c>
      <c r="F2996" s="6" t="s">
        <v>17617</v>
      </c>
      <c r="G2996" s="6" t="s">
        <v>17628</v>
      </c>
      <c r="H2996" s="6" t="s">
        <v>17629</v>
      </c>
      <c r="I2996" s="6" t="s">
        <v>17720</v>
      </c>
      <c r="J2996" s="6">
        <v>2801288</v>
      </c>
      <c r="K2996" s="6" t="s">
        <v>17621</v>
      </c>
      <c r="L2996" s="6">
        <v>2</v>
      </c>
      <c r="M2996" s="6" t="s">
        <v>17622</v>
      </c>
      <c r="N2996" s="6">
        <v>0</v>
      </c>
      <c r="O2996" s="6">
        <v>20070628</v>
      </c>
      <c r="P2996" s="6" t="s">
        <v>17616</v>
      </c>
      <c r="Q2996" s="6">
        <v>176551.90455000001</v>
      </c>
      <c r="R2996" s="6">
        <v>126.73555989974875</v>
      </c>
      <c r="S2996" s="6">
        <v>446036.03105799999</v>
      </c>
      <c r="T2996" s="6">
        <v>37.516254338086327</v>
      </c>
      <c r="U2996" s="6" t="s">
        <v>17616</v>
      </c>
      <c r="V2996" s="6">
        <v>6114</v>
      </c>
      <c r="W2996" s="6" t="s">
        <v>17625</v>
      </c>
      <c r="X2996" s="8" t="s">
        <v>17624</v>
      </c>
    </row>
    <row r="2997" spans="1:24">
      <c r="A2997" s="7" t="s">
        <v>3990</v>
      </c>
      <c r="B2997" s="6" t="s">
        <v>17616</v>
      </c>
      <c r="C2997" s="6">
        <v>40638</v>
      </c>
      <c r="D2997" s="6">
        <v>166000638</v>
      </c>
      <c r="E2997" s="6" t="s">
        <v>17616</v>
      </c>
      <c r="F2997" s="6" t="s">
        <v>17617</v>
      </c>
      <c r="G2997" s="6" t="s">
        <v>17632</v>
      </c>
      <c r="H2997" s="6" t="s">
        <v>17629</v>
      </c>
      <c r="I2997" s="6" t="s">
        <v>17720</v>
      </c>
      <c r="J2997" s="6">
        <v>2801287</v>
      </c>
      <c r="K2997" s="6" t="s">
        <v>17621</v>
      </c>
      <c r="L2997" s="6">
        <v>3</v>
      </c>
      <c r="M2997" s="6" t="s">
        <v>17622</v>
      </c>
      <c r="N2997" s="6">
        <v>1</v>
      </c>
      <c r="O2997" s="6">
        <v>20090430</v>
      </c>
      <c r="P2997" s="6" t="s">
        <v>17616</v>
      </c>
      <c r="Q2997" s="6">
        <v>176270.096536</v>
      </c>
      <c r="R2997" s="6">
        <v>126.73237130733823</v>
      </c>
      <c r="S2997" s="6">
        <v>446067.12391000002</v>
      </c>
      <c r="T2997" s="6">
        <v>37.516527260414108</v>
      </c>
      <c r="U2997" s="6" t="s">
        <v>17616</v>
      </c>
      <c r="V2997" s="6">
        <v>6119</v>
      </c>
      <c r="W2997" s="6" t="s">
        <v>17634</v>
      </c>
      <c r="X2997" s="8" t="s">
        <v>17624</v>
      </c>
    </row>
    <row r="2998" spans="1:24">
      <c r="A2998" s="7" t="s">
        <v>12776</v>
      </c>
      <c r="B2998" s="6" t="s">
        <v>17616</v>
      </c>
      <c r="C2998" s="6">
        <v>40640</v>
      </c>
      <c r="D2998" s="6">
        <v>166000640</v>
      </c>
      <c r="E2998" s="6" t="s">
        <v>17616</v>
      </c>
      <c r="F2998" s="6" t="s">
        <v>17617</v>
      </c>
      <c r="G2998" s="6" t="s">
        <v>17628</v>
      </c>
      <c r="H2998" s="6" t="s">
        <v>17629</v>
      </c>
      <c r="I2998" s="6" t="s">
        <v>17720</v>
      </c>
      <c r="J2998" s="6">
        <v>2801285</v>
      </c>
      <c r="K2998" s="6" t="s">
        <v>17621</v>
      </c>
      <c r="L2998" s="6">
        <v>2</v>
      </c>
      <c r="M2998" s="6" t="s">
        <v>17622</v>
      </c>
      <c r="N2998" s="6">
        <v>0</v>
      </c>
      <c r="O2998" s="6">
        <v>20070628</v>
      </c>
      <c r="P2998" s="6" t="s">
        <v>17616</v>
      </c>
      <c r="Q2998" s="6">
        <v>177339.05507599999</v>
      </c>
      <c r="R2998" s="6">
        <v>126.74447190691822</v>
      </c>
      <c r="S2998" s="6">
        <v>445764.66317199997</v>
      </c>
      <c r="T2998" s="6">
        <v>37.513829058989003</v>
      </c>
      <c r="U2998" s="6" t="s">
        <v>17616</v>
      </c>
      <c r="V2998" s="6">
        <v>6011</v>
      </c>
      <c r="W2998" s="6" t="s">
        <v>17625</v>
      </c>
      <c r="X2998" s="8" t="s">
        <v>17624</v>
      </c>
    </row>
    <row r="2999" spans="1:24">
      <c r="A2999" s="7" t="s">
        <v>850</v>
      </c>
      <c r="B2999" s="6" t="s">
        <v>17616</v>
      </c>
      <c r="C2999" s="6">
        <v>40643</v>
      </c>
      <c r="D2999" s="6">
        <v>166000643</v>
      </c>
      <c r="E2999" s="6" t="s">
        <v>17616</v>
      </c>
      <c r="F2999" s="6" t="s">
        <v>17617</v>
      </c>
      <c r="G2999" s="6" t="s">
        <v>17632</v>
      </c>
      <c r="H2999" s="6" t="s">
        <v>17629</v>
      </c>
      <c r="I2999" s="6" t="s">
        <v>17720</v>
      </c>
      <c r="J2999" s="6">
        <v>2801284</v>
      </c>
      <c r="K2999" s="6" t="s">
        <v>17621</v>
      </c>
      <c r="L2999" s="6">
        <v>2</v>
      </c>
      <c r="M2999" s="6" t="s">
        <v>17622</v>
      </c>
      <c r="N2999" s="6">
        <v>0</v>
      </c>
      <c r="O2999" s="6">
        <v>20070628</v>
      </c>
      <c r="P2999" s="6" t="s">
        <v>17616</v>
      </c>
      <c r="Q2999" s="6">
        <v>176891.69312899999</v>
      </c>
      <c r="R2999" s="6">
        <v>126.73940520742404</v>
      </c>
      <c r="S2999" s="6">
        <v>445976.04658999998</v>
      </c>
      <c r="T2999" s="6">
        <v>37.515722477002775</v>
      </c>
      <c r="U2999" s="6" t="s">
        <v>17616</v>
      </c>
      <c r="V2999" s="6">
        <v>2136</v>
      </c>
      <c r="W2999" s="6" t="s">
        <v>17716</v>
      </c>
      <c r="X2999" s="8" t="s">
        <v>17624</v>
      </c>
    </row>
    <row r="3000" spans="1:24">
      <c r="A3000" s="7" t="s">
        <v>15593</v>
      </c>
      <c r="B3000" s="6" t="s">
        <v>17616</v>
      </c>
      <c r="C3000" s="6">
        <v>40644</v>
      </c>
      <c r="D3000" s="6">
        <v>166000644</v>
      </c>
      <c r="E3000" s="6" t="s">
        <v>17616</v>
      </c>
      <c r="F3000" s="6" t="s">
        <v>17617</v>
      </c>
      <c r="G3000" s="6" t="s">
        <v>17632</v>
      </c>
      <c r="H3000" s="6" t="s">
        <v>17629</v>
      </c>
      <c r="I3000" s="6" t="s">
        <v>17657</v>
      </c>
      <c r="J3000" s="6">
        <v>2801283</v>
      </c>
      <c r="K3000" s="6" t="s">
        <v>17621</v>
      </c>
      <c r="L3000" s="6">
        <v>4</v>
      </c>
      <c r="M3000" s="6" t="s">
        <v>17622</v>
      </c>
      <c r="N3000" s="6">
        <v>0</v>
      </c>
      <c r="O3000" s="6">
        <v>20070628</v>
      </c>
      <c r="P3000" s="6" t="s">
        <v>17616</v>
      </c>
      <c r="Q3000" s="6">
        <v>175330.10737000001</v>
      </c>
      <c r="R3000" s="6">
        <v>126.72172067008958</v>
      </c>
      <c r="S3000" s="6">
        <v>446608.22485200001</v>
      </c>
      <c r="T3000" s="6">
        <v>37.52137779433307</v>
      </c>
      <c r="U3000" s="6" t="s">
        <v>17616</v>
      </c>
      <c r="V3000" s="6">
        <v>1709</v>
      </c>
      <c r="W3000" s="6" t="s">
        <v>17634</v>
      </c>
      <c r="X3000" s="8" t="s">
        <v>17624</v>
      </c>
    </row>
    <row r="3001" spans="1:24">
      <c r="A3001" s="7" t="s">
        <v>6116</v>
      </c>
      <c r="B3001" s="6" t="s">
        <v>17616</v>
      </c>
      <c r="C3001" s="6">
        <v>40645</v>
      </c>
      <c r="D3001" s="6">
        <v>166000645</v>
      </c>
      <c r="E3001" s="6" t="s">
        <v>17616</v>
      </c>
      <c r="F3001" s="6" t="s">
        <v>17617</v>
      </c>
      <c r="G3001" s="6" t="s">
        <v>17628</v>
      </c>
      <c r="H3001" s="6" t="s">
        <v>17629</v>
      </c>
      <c r="I3001" s="6" t="s">
        <v>17720</v>
      </c>
      <c r="J3001" s="6">
        <v>2801282</v>
      </c>
      <c r="K3001" s="6" t="s">
        <v>17621</v>
      </c>
      <c r="L3001" s="6">
        <v>2</v>
      </c>
      <c r="M3001" s="6" t="s">
        <v>17622</v>
      </c>
      <c r="N3001" s="6">
        <v>1</v>
      </c>
      <c r="O3001" s="6">
        <v>20180625</v>
      </c>
      <c r="P3001" s="6" t="s">
        <v>17616</v>
      </c>
      <c r="Q3001" s="6">
        <v>176418.98027199999</v>
      </c>
      <c r="R3001" s="6">
        <v>126.73405131511205</v>
      </c>
      <c r="S3001" s="6">
        <v>446193.134708</v>
      </c>
      <c r="T3001" s="6">
        <v>37.517666425690528</v>
      </c>
      <c r="U3001" s="6" t="s">
        <v>17616</v>
      </c>
      <c r="V3001" s="6">
        <v>1629</v>
      </c>
      <c r="W3001" s="6" t="s">
        <v>17625</v>
      </c>
      <c r="X3001" s="8" t="s">
        <v>17624</v>
      </c>
    </row>
    <row r="3002" spans="1:24">
      <c r="A3002" s="7" t="s">
        <v>13546</v>
      </c>
      <c r="B3002" s="6" t="s">
        <v>17616</v>
      </c>
      <c r="C3002" s="6">
        <v>40646</v>
      </c>
      <c r="D3002" s="6">
        <v>166000646</v>
      </c>
      <c r="E3002" s="6" t="s">
        <v>17616</v>
      </c>
      <c r="F3002" s="6" t="s">
        <v>17617</v>
      </c>
      <c r="G3002" s="6" t="s">
        <v>17632</v>
      </c>
      <c r="H3002" s="6" t="s">
        <v>17629</v>
      </c>
      <c r="I3002" s="6" t="s">
        <v>17720</v>
      </c>
      <c r="J3002" s="6">
        <v>2801281</v>
      </c>
      <c r="K3002" s="6" t="s">
        <v>17621</v>
      </c>
      <c r="L3002" s="6">
        <v>2</v>
      </c>
      <c r="M3002" s="6" t="s">
        <v>17622</v>
      </c>
      <c r="N3002" s="6">
        <v>0</v>
      </c>
      <c r="O3002" s="6">
        <v>20070628</v>
      </c>
      <c r="P3002" s="6" t="s">
        <v>17616</v>
      </c>
      <c r="Q3002" s="6">
        <v>176467.33022800001</v>
      </c>
      <c r="R3002" s="6">
        <v>126.7345990629735</v>
      </c>
      <c r="S3002" s="6">
        <v>446166.90945699997</v>
      </c>
      <c r="T3002" s="6">
        <v>37.517431376891672</v>
      </c>
      <c r="U3002" s="6" t="s">
        <v>17616</v>
      </c>
      <c r="V3002" s="6">
        <v>1611</v>
      </c>
      <c r="W3002" s="6" t="s">
        <v>17634</v>
      </c>
      <c r="X3002" s="8" t="s">
        <v>17624</v>
      </c>
    </row>
    <row r="3003" spans="1:24">
      <c r="A3003" s="7" t="s">
        <v>2306</v>
      </c>
      <c r="B3003" s="6" t="s">
        <v>17616</v>
      </c>
      <c r="C3003" s="6">
        <v>40647</v>
      </c>
      <c r="D3003" s="6">
        <v>166000647</v>
      </c>
      <c r="E3003" s="6" t="s">
        <v>17616</v>
      </c>
      <c r="F3003" s="6" t="s">
        <v>17617</v>
      </c>
      <c r="G3003" s="6" t="s">
        <v>17632</v>
      </c>
      <c r="H3003" s="6" t="s">
        <v>17629</v>
      </c>
      <c r="I3003" s="6" t="s">
        <v>17720</v>
      </c>
      <c r="J3003" s="6">
        <v>2801280</v>
      </c>
      <c r="K3003" s="6" t="s">
        <v>17621</v>
      </c>
      <c r="L3003" s="6">
        <v>4</v>
      </c>
      <c r="M3003" s="6" t="s">
        <v>17622</v>
      </c>
      <c r="N3003" s="6">
        <v>0</v>
      </c>
      <c r="O3003" s="6">
        <v>20070628</v>
      </c>
      <c r="P3003" s="6" t="s">
        <v>17616</v>
      </c>
      <c r="Q3003" s="6">
        <v>175371.12664999999</v>
      </c>
      <c r="R3003" s="6">
        <v>126.72218306631534</v>
      </c>
      <c r="S3003" s="6">
        <v>446656.22726199997</v>
      </c>
      <c r="T3003" s="6">
        <v>37.521811386968373</v>
      </c>
      <c r="U3003" s="6" t="s">
        <v>17616</v>
      </c>
      <c r="V3003" s="6">
        <v>1647</v>
      </c>
      <c r="W3003" s="6" t="s">
        <v>17634</v>
      </c>
      <c r="X3003" s="8" t="s">
        <v>17624</v>
      </c>
    </row>
    <row r="3004" spans="1:24">
      <c r="A3004" s="7" t="s">
        <v>961</v>
      </c>
      <c r="B3004" s="6" t="s">
        <v>17616</v>
      </c>
      <c r="C3004" s="6">
        <v>40648</v>
      </c>
      <c r="D3004" s="6">
        <v>166000648</v>
      </c>
      <c r="E3004" s="6" t="s">
        <v>17616</v>
      </c>
      <c r="F3004" s="6" t="s">
        <v>17617</v>
      </c>
      <c r="G3004" s="6" t="s">
        <v>17632</v>
      </c>
      <c r="H3004" s="6" t="s">
        <v>17629</v>
      </c>
      <c r="I3004" s="6" t="s">
        <v>17720</v>
      </c>
      <c r="J3004" s="6">
        <v>2801279</v>
      </c>
      <c r="K3004" s="6" t="s">
        <v>17621</v>
      </c>
      <c r="L3004" s="6">
        <v>2</v>
      </c>
      <c r="M3004" s="6" t="s">
        <v>17622</v>
      </c>
      <c r="N3004" s="6">
        <v>0</v>
      </c>
      <c r="O3004" s="6">
        <v>20070628</v>
      </c>
      <c r="P3004" s="6" t="s">
        <v>17616</v>
      </c>
      <c r="Q3004" s="6">
        <v>176681.774783</v>
      </c>
      <c r="R3004" s="6">
        <v>126.73702531207483</v>
      </c>
      <c r="S3004" s="6">
        <v>446148.49560899998</v>
      </c>
      <c r="T3004" s="6">
        <v>37.517270926989063</v>
      </c>
      <c r="U3004" s="6" t="s">
        <v>17616</v>
      </c>
      <c r="V3004" s="6">
        <v>6120</v>
      </c>
      <c r="W3004" s="6" t="s">
        <v>17634</v>
      </c>
      <c r="X3004" s="8" t="s">
        <v>17624</v>
      </c>
    </row>
    <row r="3005" spans="1:24">
      <c r="A3005" s="7" t="s">
        <v>850</v>
      </c>
      <c r="B3005" s="6" t="s">
        <v>17616</v>
      </c>
      <c r="C3005" s="6">
        <v>40649</v>
      </c>
      <c r="D3005" s="6">
        <v>166000649</v>
      </c>
      <c r="E3005" s="6" t="s">
        <v>17616</v>
      </c>
      <c r="F3005" s="6" t="s">
        <v>17617</v>
      </c>
      <c r="G3005" s="6" t="s">
        <v>17632</v>
      </c>
      <c r="H3005" s="6" t="s">
        <v>17629</v>
      </c>
      <c r="I3005" s="6" t="s">
        <v>17720</v>
      </c>
      <c r="J3005" s="6">
        <v>2801278</v>
      </c>
      <c r="K3005" s="6" t="s">
        <v>17621</v>
      </c>
      <c r="L3005" s="6">
        <v>2</v>
      </c>
      <c r="M3005" s="6" t="s">
        <v>17622</v>
      </c>
      <c r="N3005" s="6">
        <v>0</v>
      </c>
      <c r="O3005" s="6">
        <v>20070628</v>
      </c>
      <c r="P3005" s="6" t="s">
        <v>17616</v>
      </c>
      <c r="Q3005" s="6">
        <v>176868.61810200001</v>
      </c>
      <c r="R3005" s="6">
        <v>126.73914091051705</v>
      </c>
      <c r="S3005" s="6">
        <v>446080.428893</v>
      </c>
      <c r="T3005" s="6">
        <v>37.516662368369133</v>
      </c>
      <c r="U3005" s="6" t="s">
        <v>17616</v>
      </c>
      <c r="V3005" s="6">
        <v>2137</v>
      </c>
      <c r="W3005" s="6" t="s">
        <v>17634</v>
      </c>
      <c r="X3005" s="8" t="s">
        <v>17624</v>
      </c>
    </row>
    <row r="3006" spans="1:24">
      <c r="A3006" s="7" t="s">
        <v>1491</v>
      </c>
      <c r="B3006" s="6" t="s">
        <v>17616</v>
      </c>
      <c r="C3006" s="6">
        <v>40650</v>
      </c>
      <c r="D3006" s="6">
        <v>166000650</v>
      </c>
      <c r="E3006" s="6">
        <v>20190727</v>
      </c>
      <c r="F3006" s="6" t="s">
        <v>17617</v>
      </c>
      <c r="G3006" s="6" t="s">
        <v>17632</v>
      </c>
      <c r="H3006" s="6" t="s">
        <v>17629</v>
      </c>
      <c r="I3006" s="6" t="s">
        <v>17720</v>
      </c>
      <c r="J3006" s="6">
        <v>2801277</v>
      </c>
      <c r="K3006" s="6" t="s">
        <v>17621</v>
      </c>
      <c r="L3006" s="6">
        <v>3</v>
      </c>
      <c r="M3006" s="6" t="s">
        <v>17622</v>
      </c>
      <c r="N3006" s="6">
        <v>0</v>
      </c>
      <c r="O3006" s="6">
        <v>20070628</v>
      </c>
      <c r="P3006" s="6" t="s">
        <v>17616</v>
      </c>
      <c r="Q3006" s="6">
        <v>176262.581978</v>
      </c>
      <c r="R3006" s="6">
        <v>126.7322777735956</v>
      </c>
      <c r="S3006" s="6">
        <v>446330.79930900002</v>
      </c>
      <c r="T3006" s="6">
        <v>37.518902745424761</v>
      </c>
      <c r="U3006" s="6" t="s">
        <v>17616</v>
      </c>
      <c r="V3006" s="6">
        <v>863</v>
      </c>
      <c r="W3006" s="6" t="s">
        <v>17634</v>
      </c>
      <c r="X3006" s="8" t="s">
        <v>17624</v>
      </c>
    </row>
    <row r="3007" spans="1:24">
      <c r="A3007" s="7" t="s">
        <v>1398</v>
      </c>
      <c r="B3007" s="6" t="s">
        <v>17616</v>
      </c>
      <c r="C3007" s="6">
        <v>40651</v>
      </c>
      <c r="D3007" s="6">
        <v>166000651</v>
      </c>
      <c r="E3007" s="6" t="s">
        <v>17616</v>
      </c>
      <c r="F3007" s="6" t="s">
        <v>17617</v>
      </c>
      <c r="G3007" s="6" t="s">
        <v>17618</v>
      </c>
      <c r="H3007" s="6" t="s">
        <v>17629</v>
      </c>
      <c r="I3007" s="6" t="s">
        <v>17720</v>
      </c>
      <c r="J3007" s="6">
        <v>2801276</v>
      </c>
      <c r="K3007" s="6" t="s">
        <v>17621</v>
      </c>
      <c r="L3007" s="6">
        <v>2</v>
      </c>
      <c r="M3007" s="6" t="s">
        <v>17622</v>
      </c>
      <c r="N3007" s="6">
        <v>0</v>
      </c>
      <c r="O3007" s="6">
        <v>20070628</v>
      </c>
      <c r="P3007" s="6" t="s">
        <v>17616</v>
      </c>
      <c r="Q3007" s="6">
        <v>176707.74105099999</v>
      </c>
      <c r="R3007" s="6">
        <v>126.73731830871185</v>
      </c>
      <c r="S3007" s="6">
        <v>446171.07085900003</v>
      </c>
      <c r="T3007" s="6">
        <v>37.517474984258868</v>
      </c>
      <c r="U3007" s="6" t="s">
        <v>17616</v>
      </c>
      <c r="V3007" s="6">
        <v>1628</v>
      </c>
      <c r="W3007" s="6" t="s">
        <v>17625</v>
      </c>
      <c r="X3007" s="8" t="s">
        <v>17624</v>
      </c>
    </row>
    <row r="3008" spans="1:24">
      <c r="A3008" s="7" t="s">
        <v>3165</v>
      </c>
      <c r="B3008" s="6" t="s">
        <v>17616</v>
      </c>
      <c r="C3008" s="6">
        <v>40652</v>
      </c>
      <c r="D3008" s="6">
        <v>166000652</v>
      </c>
      <c r="E3008" s="6" t="s">
        <v>17616</v>
      </c>
      <c r="F3008" s="6" t="s">
        <v>17617</v>
      </c>
      <c r="G3008" s="6" t="s">
        <v>17628</v>
      </c>
      <c r="H3008" s="6" t="s">
        <v>17629</v>
      </c>
      <c r="I3008" s="6" t="s">
        <v>17720</v>
      </c>
      <c r="J3008" s="6">
        <v>2801275</v>
      </c>
      <c r="K3008" s="6" t="s">
        <v>17621</v>
      </c>
      <c r="L3008" s="6">
        <v>3</v>
      </c>
      <c r="M3008" s="6" t="s">
        <v>17622</v>
      </c>
      <c r="N3008" s="6">
        <v>0</v>
      </c>
      <c r="O3008" s="6">
        <v>20070628</v>
      </c>
      <c r="P3008" s="6" t="s">
        <v>17616</v>
      </c>
      <c r="Q3008" s="6">
        <v>176292.845309</v>
      </c>
      <c r="R3008" s="6">
        <v>126.73261976503869</v>
      </c>
      <c r="S3008" s="6">
        <v>446341.16672099999</v>
      </c>
      <c r="T3008" s="6">
        <v>37.518996934149797</v>
      </c>
      <c r="U3008" s="6" t="s">
        <v>17616</v>
      </c>
      <c r="V3008" s="6">
        <v>1630</v>
      </c>
      <c r="W3008" s="6" t="s">
        <v>17625</v>
      </c>
      <c r="X3008" s="8" t="s">
        <v>17624</v>
      </c>
    </row>
    <row r="3009" spans="1:24">
      <c r="A3009" s="7" t="s">
        <v>15192</v>
      </c>
      <c r="B3009" s="6" t="s">
        <v>17616</v>
      </c>
      <c r="C3009" s="6">
        <v>40653</v>
      </c>
      <c r="D3009" s="6">
        <v>166000653</v>
      </c>
      <c r="E3009" s="6" t="s">
        <v>17616</v>
      </c>
      <c r="F3009" s="6" t="s">
        <v>17617</v>
      </c>
      <c r="G3009" s="6" t="s">
        <v>17632</v>
      </c>
      <c r="H3009" s="6" t="s">
        <v>17629</v>
      </c>
      <c r="I3009" s="6" t="s">
        <v>17720</v>
      </c>
      <c r="J3009" s="6">
        <v>2801274</v>
      </c>
      <c r="K3009" s="6" t="s">
        <v>17621</v>
      </c>
      <c r="L3009" s="6">
        <v>3</v>
      </c>
      <c r="M3009" s="6" t="s">
        <v>17622</v>
      </c>
      <c r="N3009" s="6">
        <v>0</v>
      </c>
      <c r="O3009" s="6">
        <v>20070628</v>
      </c>
      <c r="P3009" s="6" t="s">
        <v>17616</v>
      </c>
      <c r="Q3009" s="6">
        <v>176955.497542</v>
      </c>
      <c r="R3009" s="6">
        <v>126.74012217841732</v>
      </c>
      <c r="S3009" s="6">
        <v>446126.52443300001</v>
      </c>
      <c r="T3009" s="6">
        <v>37.517079861867018</v>
      </c>
      <c r="U3009" s="6" t="s">
        <v>17616</v>
      </c>
      <c r="V3009" s="6">
        <v>869</v>
      </c>
      <c r="W3009" s="6" t="s">
        <v>17634</v>
      </c>
      <c r="X3009" s="8" t="s">
        <v>17624</v>
      </c>
    </row>
    <row r="3010" spans="1:24">
      <c r="A3010" s="7" t="s">
        <v>853</v>
      </c>
      <c r="B3010" s="6" t="s">
        <v>17616</v>
      </c>
      <c r="C3010" s="6">
        <v>40656</v>
      </c>
      <c r="D3010" s="6">
        <v>166000656</v>
      </c>
      <c r="E3010" s="6" t="s">
        <v>17616</v>
      </c>
      <c r="F3010" s="6" t="s">
        <v>17617</v>
      </c>
      <c r="G3010" s="6" t="s">
        <v>17628</v>
      </c>
      <c r="H3010" s="6" t="s">
        <v>17629</v>
      </c>
      <c r="I3010" s="6" t="s">
        <v>17720</v>
      </c>
      <c r="J3010" s="6">
        <v>2801273</v>
      </c>
      <c r="K3010" s="6" t="s">
        <v>17621</v>
      </c>
      <c r="L3010" s="6">
        <v>2</v>
      </c>
      <c r="M3010" s="6" t="s">
        <v>17622</v>
      </c>
      <c r="N3010" s="6">
        <v>1</v>
      </c>
      <c r="O3010" s="6">
        <v>20120214</v>
      </c>
      <c r="P3010" s="6" t="s">
        <v>17616</v>
      </c>
      <c r="Q3010" s="6">
        <v>175969.01772800001</v>
      </c>
      <c r="R3010" s="6">
        <v>126.72894951741695</v>
      </c>
      <c r="S3010" s="6">
        <v>446561.98523300001</v>
      </c>
      <c r="T3010" s="6">
        <v>37.520978081312919</v>
      </c>
      <c r="U3010" s="6" t="s">
        <v>17616</v>
      </c>
      <c r="V3010" s="6">
        <v>1355</v>
      </c>
      <c r="W3010" s="6" t="s">
        <v>17625</v>
      </c>
      <c r="X3010" s="8" t="s">
        <v>17624</v>
      </c>
    </row>
    <row r="3011" spans="1:24">
      <c r="A3011" s="7" t="s">
        <v>853</v>
      </c>
      <c r="B3011" s="6" t="s">
        <v>17616</v>
      </c>
      <c r="C3011" s="6">
        <v>40657</v>
      </c>
      <c r="D3011" s="6">
        <v>166000657</v>
      </c>
      <c r="E3011" s="6" t="s">
        <v>17616</v>
      </c>
      <c r="F3011" s="6" t="s">
        <v>17617</v>
      </c>
      <c r="G3011" s="6" t="s">
        <v>17628</v>
      </c>
      <c r="H3011" s="6" t="s">
        <v>17629</v>
      </c>
      <c r="I3011" s="6" t="s">
        <v>17720</v>
      </c>
      <c r="J3011" s="6">
        <v>2801272</v>
      </c>
      <c r="K3011" s="6" t="s">
        <v>17621</v>
      </c>
      <c r="L3011" s="6">
        <v>2</v>
      </c>
      <c r="M3011" s="6" t="s">
        <v>17622</v>
      </c>
      <c r="N3011" s="6">
        <v>1</v>
      </c>
      <c r="O3011" s="6">
        <v>20120119</v>
      </c>
      <c r="P3011" s="6" t="s">
        <v>17616</v>
      </c>
      <c r="Q3011" s="6">
        <v>175988.500523</v>
      </c>
      <c r="R3011" s="6">
        <v>126.72916998512828</v>
      </c>
      <c r="S3011" s="6">
        <v>446559.53801199998</v>
      </c>
      <c r="T3011" s="6">
        <v>37.52095654057333</v>
      </c>
      <c r="U3011" s="6" t="s">
        <v>17616</v>
      </c>
      <c r="V3011" s="6">
        <v>1348</v>
      </c>
      <c r="W3011" s="6" t="s">
        <v>17625</v>
      </c>
      <c r="X3011" s="8" t="s">
        <v>17624</v>
      </c>
    </row>
    <row r="3012" spans="1:24">
      <c r="A3012" s="7" t="s">
        <v>1398</v>
      </c>
      <c r="B3012" s="6" t="s">
        <v>17616</v>
      </c>
      <c r="C3012" s="6">
        <v>40658</v>
      </c>
      <c r="D3012" s="6">
        <v>166000658</v>
      </c>
      <c r="E3012" s="6" t="s">
        <v>17616</v>
      </c>
      <c r="F3012" s="6" t="s">
        <v>17617</v>
      </c>
      <c r="G3012" s="6" t="s">
        <v>17628</v>
      </c>
      <c r="H3012" s="6" t="s">
        <v>17629</v>
      </c>
      <c r="I3012" s="6" t="s">
        <v>17720</v>
      </c>
      <c r="J3012" s="6">
        <v>2801271</v>
      </c>
      <c r="K3012" s="6" t="s">
        <v>17621</v>
      </c>
      <c r="L3012" s="6">
        <v>1</v>
      </c>
      <c r="M3012" s="6" t="s">
        <v>17622</v>
      </c>
      <c r="N3012" s="6">
        <v>0</v>
      </c>
      <c r="O3012" s="6">
        <v>20070628</v>
      </c>
      <c r="P3012" s="6" t="s">
        <v>17616</v>
      </c>
      <c r="Q3012" s="6">
        <v>176766.283264</v>
      </c>
      <c r="R3012" s="6">
        <v>126.73797786326844</v>
      </c>
      <c r="S3012" s="6">
        <v>446254.364435</v>
      </c>
      <c r="T3012" s="6">
        <v>37.518226927403099</v>
      </c>
      <c r="U3012" s="6" t="s">
        <v>17616</v>
      </c>
      <c r="V3012" s="6">
        <v>1612</v>
      </c>
      <c r="W3012" s="6" t="s">
        <v>17625</v>
      </c>
      <c r="X3012" s="8" t="s">
        <v>17624</v>
      </c>
    </row>
    <row r="3013" spans="1:24">
      <c r="A3013" s="7" t="s">
        <v>10750</v>
      </c>
      <c r="B3013" s="6" t="s">
        <v>17616</v>
      </c>
      <c r="C3013" s="6">
        <v>40659</v>
      </c>
      <c r="D3013" s="6">
        <v>166000659</v>
      </c>
      <c r="E3013" s="6" t="s">
        <v>17616</v>
      </c>
      <c r="F3013" s="6" t="s">
        <v>17617</v>
      </c>
      <c r="G3013" s="6" t="s">
        <v>17632</v>
      </c>
      <c r="H3013" s="6" t="s">
        <v>17629</v>
      </c>
      <c r="I3013" s="6" t="s">
        <v>17720</v>
      </c>
      <c r="J3013" s="6">
        <v>2801270</v>
      </c>
      <c r="K3013" s="6" t="s">
        <v>17621</v>
      </c>
      <c r="L3013" s="6">
        <v>3</v>
      </c>
      <c r="M3013" s="6" t="s">
        <v>17622</v>
      </c>
      <c r="N3013" s="6">
        <v>1</v>
      </c>
      <c r="O3013" s="6">
        <v>20080817</v>
      </c>
      <c r="P3013" s="6" t="s">
        <v>17616</v>
      </c>
      <c r="Q3013" s="6">
        <v>176301.33840899999</v>
      </c>
      <c r="R3013" s="6">
        <v>126.73271204934488</v>
      </c>
      <c r="S3013" s="6">
        <v>446458.32307799999</v>
      </c>
      <c r="T3013" s="6">
        <v>37.520052715028349</v>
      </c>
      <c r="U3013" s="6" t="s">
        <v>17616</v>
      </c>
      <c r="V3013" s="6">
        <v>862</v>
      </c>
      <c r="W3013" s="6" t="s">
        <v>17634</v>
      </c>
      <c r="X3013" s="8" t="s">
        <v>17624</v>
      </c>
    </row>
    <row r="3014" spans="1:24">
      <c r="A3014" s="7" t="s">
        <v>6121</v>
      </c>
      <c r="B3014" s="6" t="s">
        <v>17616</v>
      </c>
      <c r="C3014" s="6">
        <v>40660</v>
      </c>
      <c r="D3014" s="6">
        <v>166000660</v>
      </c>
      <c r="E3014" s="6" t="s">
        <v>17616</v>
      </c>
      <c r="F3014" s="6" t="s">
        <v>17617</v>
      </c>
      <c r="G3014" s="6" t="s">
        <v>17632</v>
      </c>
      <c r="H3014" s="6" t="s">
        <v>17629</v>
      </c>
      <c r="I3014" s="6" t="s">
        <v>17720</v>
      </c>
      <c r="J3014" s="6">
        <v>2801269</v>
      </c>
      <c r="K3014" s="6" t="s">
        <v>17621</v>
      </c>
      <c r="L3014" s="6">
        <v>3</v>
      </c>
      <c r="M3014" s="6" t="s">
        <v>17622</v>
      </c>
      <c r="N3014" s="6">
        <v>0</v>
      </c>
      <c r="O3014" s="6">
        <v>20070628</v>
      </c>
      <c r="P3014" s="6" t="s">
        <v>17616</v>
      </c>
      <c r="Q3014" s="6">
        <v>177159.33351</v>
      </c>
      <c r="R3014" s="6">
        <v>126.74242841393728</v>
      </c>
      <c r="S3014" s="6">
        <v>446107.91996799997</v>
      </c>
      <c r="T3014" s="6">
        <v>37.516917317843124</v>
      </c>
      <c r="U3014" s="6" t="s">
        <v>17616</v>
      </c>
      <c r="V3014" s="6">
        <v>917</v>
      </c>
      <c r="W3014" s="6" t="s">
        <v>17634</v>
      </c>
      <c r="X3014" s="8" t="s">
        <v>17624</v>
      </c>
    </row>
    <row r="3015" spans="1:24">
      <c r="A3015" s="7" t="s">
        <v>964</v>
      </c>
      <c r="B3015" s="6" t="s">
        <v>17616</v>
      </c>
      <c r="C3015" s="6">
        <v>40661</v>
      </c>
      <c r="D3015" s="6">
        <v>166000661</v>
      </c>
      <c r="E3015" s="6" t="s">
        <v>17616</v>
      </c>
      <c r="F3015" s="6" t="s">
        <v>17617</v>
      </c>
      <c r="G3015" s="6" t="s">
        <v>17632</v>
      </c>
      <c r="H3015" s="6" t="s">
        <v>17629</v>
      </c>
      <c r="I3015" s="6" t="s">
        <v>17720</v>
      </c>
      <c r="J3015" s="6">
        <v>2801268</v>
      </c>
      <c r="K3015" s="6" t="s">
        <v>17621</v>
      </c>
      <c r="L3015" s="6">
        <v>3</v>
      </c>
      <c r="M3015" s="6" t="s">
        <v>17622</v>
      </c>
      <c r="N3015" s="6">
        <v>0</v>
      </c>
      <c r="O3015" s="6">
        <v>20070628</v>
      </c>
      <c r="P3015" s="6" t="s">
        <v>17616</v>
      </c>
      <c r="Q3015" s="6">
        <v>176273.93499000001</v>
      </c>
      <c r="R3015" s="6">
        <v>126.73240075590472</v>
      </c>
      <c r="S3015" s="6">
        <v>446498.87803600001</v>
      </c>
      <c r="T3015" s="6">
        <v>37.520417403569581</v>
      </c>
      <c r="U3015" s="6" t="s">
        <v>17616</v>
      </c>
      <c r="V3015" s="6">
        <v>6020</v>
      </c>
      <c r="W3015" s="6" t="s">
        <v>17634</v>
      </c>
      <c r="X3015" s="8" t="s">
        <v>17624</v>
      </c>
    </row>
    <row r="3016" spans="1:24">
      <c r="A3016" s="7" t="s">
        <v>15908</v>
      </c>
      <c r="B3016" s="6" t="s">
        <v>17616</v>
      </c>
      <c r="C3016" s="6">
        <v>40662</v>
      </c>
      <c r="D3016" s="6">
        <v>166000662</v>
      </c>
      <c r="E3016" s="6" t="s">
        <v>17616</v>
      </c>
      <c r="F3016" s="6" t="s">
        <v>17617</v>
      </c>
      <c r="G3016" s="6" t="s">
        <v>17618</v>
      </c>
      <c r="H3016" s="6" t="s">
        <v>17629</v>
      </c>
      <c r="I3016" s="6" t="s">
        <v>17720</v>
      </c>
      <c r="J3016" s="6">
        <v>2801267</v>
      </c>
      <c r="K3016" s="6" t="s">
        <v>17621</v>
      </c>
      <c r="L3016" s="6">
        <v>2</v>
      </c>
      <c r="M3016" s="6" t="s">
        <v>17622</v>
      </c>
      <c r="N3016" s="6">
        <v>1</v>
      </c>
      <c r="O3016" s="6">
        <v>20090129</v>
      </c>
      <c r="P3016" s="6" t="s">
        <v>17616</v>
      </c>
      <c r="Q3016" s="6">
        <v>177264.17117399999</v>
      </c>
      <c r="R3016" s="6">
        <v>126.74361371202419</v>
      </c>
      <c r="S3016" s="6">
        <v>446125.75451900001</v>
      </c>
      <c r="T3016" s="6">
        <v>37.517080599946105</v>
      </c>
      <c r="U3016" s="6" t="s">
        <v>17616</v>
      </c>
      <c r="V3016" s="6">
        <v>1625</v>
      </c>
      <c r="W3016" s="6" t="s">
        <v>17975</v>
      </c>
      <c r="X3016" s="8" t="s">
        <v>17624</v>
      </c>
    </row>
    <row r="3017" spans="1:24">
      <c r="A3017" s="7" t="s">
        <v>12244</v>
      </c>
      <c r="B3017" s="6" t="s">
        <v>17616</v>
      </c>
      <c r="C3017" s="6">
        <v>40663</v>
      </c>
      <c r="D3017" s="6">
        <v>166000663</v>
      </c>
      <c r="E3017" s="6" t="s">
        <v>17616</v>
      </c>
      <c r="F3017" s="6" t="s">
        <v>17617</v>
      </c>
      <c r="G3017" s="6" t="s">
        <v>17628</v>
      </c>
      <c r="H3017" s="6" t="s">
        <v>17629</v>
      </c>
      <c r="I3017" s="6" t="s">
        <v>17720</v>
      </c>
      <c r="J3017" s="6">
        <v>2805952</v>
      </c>
      <c r="K3017" s="6" t="s">
        <v>17621</v>
      </c>
      <c r="L3017" s="6">
        <v>2</v>
      </c>
      <c r="M3017" s="6" t="s">
        <v>17622</v>
      </c>
      <c r="N3017" s="6">
        <v>1</v>
      </c>
      <c r="O3017" s="6">
        <v>20130708</v>
      </c>
      <c r="P3017" s="6" t="s">
        <v>17616</v>
      </c>
      <c r="Q3017" s="6">
        <v>176985.637006</v>
      </c>
      <c r="R3017" s="6">
        <v>126.74045867272149</v>
      </c>
      <c r="S3017" s="6">
        <v>446267.45378600003</v>
      </c>
      <c r="T3017" s="6">
        <v>37.518350370541981</v>
      </c>
      <c r="U3017" s="6" t="s">
        <v>17616</v>
      </c>
      <c r="V3017" s="6">
        <v>1627</v>
      </c>
      <c r="W3017" s="6" t="s">
        <v>17741</v>
      </c>
      <c r="X3017" s="8" t="s">
        <v>17624</v>
      </c>
    </row>
    <row r="3018" spans="1:24">
      <c r="A3018" s="7" t="s">
        <v>7007</v>
      </c>
      <c r="B3018" s="6" t="s">
        <v>17616</v>
      </c>
      <c r="C3018" s="6">
        <v>40664</v>
      </c>
      <c r="D3018" s="6">
        <v>166000664</v>
      </c>
      <c r="E3018" s="6" t="s">
        <v>17616</v>
      </c>
      <c r="F3018" s="6" t="s">
        <v>17617</v>
      </c>
      <c r="G3018" s="6" t="s">
        <v>17628</v>
      </c>
      <c r="H3018" s="6" t="s">
        <v>17629</v>
      </c>
      <c r="I3018" s="6" t="s">
        <v>17720</v>
      </c>
      <c r="J3018" s="6">
        <v>2801265</v>
      </c>
      <c r="K3018" s="6" t="s">
        <v>17621</v>
      </c>
      <c r="L3018" s="6">
        <v>2</v>
      </c>
      <c r="M3018" s="6" t="s">
        <v>17622</v>
      </c>
      <c r="N3018" s="6">
        <v>0</v>
      </c>
      <c r="O3018" s="6">
        <v>20070628</v>
      </c>
      <c r="P3018" s="6" t="s">
        <v>17616</v>
      </c>
      <c r="Q3018" s="6">
        <v>176002.45013000001</v>
      </c>
      <c r="R3018" s="6">
        <v>126.7293234220237</v>
      </c>
      <c r="S3018" s="6">
        <v>446692.74678300001</v>
      </c>
      <c r="T3018" s="6">
        <v>37.522157095747374</v>
      </c>
      <c r="U3018" s="6" t="s">
        <v>17616</v>
      </c>
      <c r="V3018" s="6">
        <v>1354</v>
      </c>
      <c r="W3018" s="6" t="s">
        <v>17625</v>
      </c>
      <c r="X3018" s="8" t="s">
        <v>17624</v>
      </c>
    </row>
    <row r="3019" spans="1:24">
      <c r="A3019" s="7" t="s">
        <v>7007</v>
      </c>
      <c r="B3019" s="6" t="s">
        <v>17616</v>
      </c>
      <c r="C3019" s="6">
        <v>40666</v>
      </c>
      <c r="D3019" s="6">
        <v>166000666</v>
      </c>
      <c r="E3019" s="6" t="s">
        <v>17616</v>
      </c>
      <c r="F3019" s="6" t="s">
        <v>17617</v>
      </c>
      <c r="G3019" s="6" t="s">
        <v>17628</v>
      </c>
      <c r="H3019" s="6" t="s">
        <v>17629</v>
      </c>
      <c r="I3019" s="6" t="s">
        <v>17720</v>
      </c>
      <c r="J3019" s="6">
        <v>2801264</v>
      </c>
      <c r="K3019" s="6" t="s">
        <v>17621</v>
      </c>
      <c r="L3019" s="6">
        <v>2</v>
      </c>
      <c r="M3019" s="6" t="s">
        <v>17622</v>
      </c>
      <c r="N3019" s="6">
        <v>1</v>
      </c>
      <c r="O3019" s="6">
        <v>20180625</v>
      </c>
      <c r="P3019" s="6" t="s">
        <v>17616</v>
      </c>
      <c r="Q3019" s="6">
        <v>176022.43176499999</v>
      </c>
      <c r="R3019" s="6">
        <v>126.72954877777161</v>
      </c>
      <c r="S3019" s="6">
        <v>446713.485927</v>
      </c>
      <c r="T3019" s="6">
        <v>37.522344473039773</v>
      </c>
      <c r="U3019" s="6" t="s">
        <v>17616</v>
      </c>
      <c r="V3019" s="6">
        <v>1350</v>
      </c>
      <c r="W3019" s="6" t="s">
        <v>17625</v>
      </c>
      <c r="X3019" s="8" t="s">
        <v>17624</v>
      </c>
    </row>
    <row r="3020" spans="1:24">
      <c r="A3020" s="7" t="s">
        <v>7007</v>
      </c>
      <c r="B3020" s="6" t="s">
        <v>17616</v>
      </c>
      <c r="C3020" s="6">
        <v>40667</v>
      </c>
      <c r="D3020" s="6">
        <v>166000667</v>
      </c>
      <c r="E3020" s="6" t="s">
        <v>17616</v>
      </c>
      <c r="F3020" s="6" t="s">
        <v>17617</v>
      </c>
      <c r="G3020" s="6" t="s">
        <v>17618</v>
      </c>
      <c r="H3020" s="6" t="s">
        <v>17629</v>
      </c>
      <c r="I3020" s="6" t="s">
        <v>17720</v>
      </c>
      <c r="J3020" s="6">
        <v>2801263</v>
      </c>
      <c r="K3020" s="6" t="s">
        <v>17621</v>
      </c>
      <c r="L3020" s="6">
        <v>2</v>
      </c>
      <c r="M3020" s="6" t="s">
        <v>17622</v>
      </c>
      <c r="N3020" s="6">
        <v>1</v>
      </c>
      <c r="O3020" s="6">
        <v>20180625</v>
      </c>
      <c r="P3020" s="6" t="s">
        <v>17616</v>
      </c>
      <c r="Q3020" s="6">
        <v>176040.42607399999</v>
      </c>
      <c r="R3020" s="6">
        <v>126.72975235737617</v>
      </c>
      <c r="S3020" s="6">
        <v>446712.69257499999</v>
      </c>
      <c r="T3020" s="6">
        <v>37.522337793576654</v>
      </c>
      <c r="U3020" s="6" t="s">
        <v>17616</v>
      </c>
      <c r="V3020" s="6">
        <v>1349</v>
      </c>
      <c r="W3020" s="6" t="s">
        <v>17625</v>
      </c>
      <c r="X3020" s="8" t="s">
        <v>17624</v>
      </c>
    </row>
    <row r="3021" spans="1:24">
      <c r="A3021" s="7" t="s">
        <v>1620</v>
      </c>
      <c r="B3021" s="6" t="s">
        <v>17616</v>
      </c>
      <c r="C3021" s="6">
        <v>40668</v>
      </c>
      <c r="D3021" s="6">
        <v>166000668</v>
      </c>
      <c r="E3021" s="6" t="s">
        <v>17616</v>
      </c>
      <c r="F3021" s="6" t="s">
        <v>17617</v>
      </c>
      <c r="G3021" s="6" t="s">
        <v>17628</v>
      </c>
      <c r="H3021" s="6" t="s">
        <v>17629</v>
      </c>
      <c r="I3021" s="6" t="s">
        <v>17720</v>
      </c>
      <c r="J3021" s="6">
        <v>2801262</v>
      </c>
      <c r="K3021" s="6" t="s">
        <v>17621</v>
      </c>
      <c r="L3021" s="6">
        <v>1</v>
      </c>
      <c r="M3021" s="6" t="s">
        <v>17622</v>
      </c>
      <c r="N3021" s="6">
        <v>0</v>
      </c>
      <c r="O3021" s="6">
        <v>20070628</v>
      </c>
      <c r="P3021" s="6" t="s">
        <v>17616</v>
      </c>
      <c r="Q3021" s="6">
        <v>176778.520292</v>
      </c>
      <c r="R3021" s="6">
        <v>126.73811060242181</v>
      </c>
      <c r="S3021" s="6">
        <v>446433.71963800001</v>
      </c>
      <c r="T3021" s="6">
        <v>37.519843202020077</v>
      </c>
      <c r="U3021" s="6" t="s">
        <v>17616</v>
      </c>
      <c r="V3021" s="6">
        <v>1613</v>
      </c>
      <c r="W3021" s="6" t="s">
        <v>17625</v>
      </c>
      <c r="X3021" s="8" t="s">
        <v>17624</v>
      </c>
    </row>
    <row r="3022" spans="1:24">
      <c r="A3022" s="7" t="s">
        <v>1567</v>
      </c>
      <c r="B3022" s="6" t="s">
        <v>17616</v>
      </c>
      <c r="C3022" s="6">
        <v>40669</v>
      </c>
      <c r="D3022" s="6">
        <v>166000669</v>
      </c>
      <c r="E3022" s="6" t="s">
        <v>17616</v>
      </c>
      <c r="F3022" s="6" t="s">
        <v>17617</v>
      </c>
      <c r="G3022" s="6" t="s">
        <v>17618</v>
      </c>
      <c r="H3022" s="6" t="s">
        <v>17629</v>
      </c>
      <c r="I3022" s="6" t="s">
        <v>17751</v>
      </c>
      <c r="J3022" s="6">
        <v>2801261</v>
      </c>
      <c r="K3022" s="6" t="s">
        <v>17621</v>
      </c>
      <c r="L3022" s="6">
        <v>1</v>
      </c>
      <c r="M3022" s="6" t="s">
        <v>17622</v>
      </c>
      <c r="N3022" s="6">
        <v>1</v>
      </c>
      <c r="O3022" s="6">
        <v>20180625</v>
      </c>
      <c r="P3022" s="6" t="s">
        <v>17616</v>
      </c>
      <c r="Q3022" s="6">
        <v>177532.600454</v>
      </c>
      <c r="R3022" s="6">
        <v>126.74664980236848</v>
      </c>
      <c r="S3022" s="6">
        <v>446132.37913800002</v>
      </c>
      <c r="T3022" s="6">
        <v>37.517146877282947</v>
      </c>
      <c r="U3022" s="6" t="s">
        <v>17616</v>
      </c>
      <c r="V3022" s="6">
        <v>1624</v>
      </c>
      <c r="W3022" s="6" t="s">
        <v>17716</v>
      </c>
      <c r="X3022" s="8" t="s">
        <v>17624</v>
      </c>
    </row>
    <row r="3023" spans="1:24">
      <c r="A3023" s="7" t="s">
        <v>15030</v>
      </c>
      <c r="B3023" s="6" t="s">
        <v>17616</v>
      </c>
      <c r="C3023" s="6">
        <v>40672</v>
      </c>
      <c r="D3023" s="6">
        <v>166000672</v>
      </c>
      <c r="E3023" s="6" t="s">
        <v>17616</v>
      </c>
      <c r="F3023" s="6" t="s">
        <v>17617</v>
      </c>
      <c r="G3023" s="6" t="s">
        <v>17618</v>
      </c>
      <c r="H3023" s="6" t="s">
        <v>17629</v>
      </c>
      <c r="I3023" s="6" t="s">
        <v>17751</v>
      </c>
      <c r="J3023" s="6">
        <v>2801259</v>
      </c>
      <c r="K3023" s="6" t="s">
        <v>17621</v>
      </c>
      <c r="L3023" s="6">
        <v>1</v>
      </c>
      <c r="M3023" s="6" t="s">
        <v>17622</v>
      </c>
      <c r="N3023" s="6">
        <v>1</v>
      </c>
      <c r="O3023" s="6">
        <v>20101105</v>
      </c>
      <c r="P3023" s="6" t="s">
        <v>17616</v>
      </c>
      <c r="Q3023" s="6">
        <v>177564.26927300001</v>
      </c>
      <c r="R3023" s="6">
        <v>126.74700741583865</v>
      </c>
      <c r="S3023" s="6">
        <v>446152.10221500002</v>
      </c>
      <c r="T3023" s="6">
        <v>37.517325352065761</v>
      </c>
      <c r="U3023" s="6" t="s">
        <v>17616</v>
      </c>
      <c r="V3023" s="6">
        <v>2276</v>
      </c>
      <c r="W3023" s="6" t="s">
        <v>17625</v>
      </c>
      <c r="X3023" s="8" t="s">
        <v>17624</v>
      </c>
    </row>
    <row r="3024" spans="1:24">
      <c r="A3024" s="7" t="s">
        <v>11063</v>
      </c>
      <c r="B3024" s="6" t="s">
        <v>17648</v>
      </c>
      <c r="C3024" s="6">
        <v>40673</v>
      </c>
      <c r="D3024" s="6">
        <v>166000673</v>
      </c>
      <c r="E3024" s="6" t="s">
        <v>17616</v>
      </c>
      <c r="F3024" s="6" t="s">
        <v>17617</v>
      </c>
      <c r="G3024" s="6" t="s">
        <v>17628</v>
      </c>
      <c r="H3024" s="6" t="s">
        <v>17629</v>
      </c>
      <c r="I3024" s="6" t="s">
        <v>17720</v>
      </c>
      <c r="J3024" s="6">
        <v>2801258</v>
      </c>
      <c r="K3024" s="6" t="s">
        <v>17621</v>
      </c>
      <c r="L3024" s="6">
        <v>3</v>
      </c>
      <c r="M3024" s="6" t="s">
        <v>17622</v>
      </c>
      <c r="N3024" s="6">
        <v>1</v>
      </c>
      <c r="O3024" s="6">
        <v>20070628</v>
      </c>
      <c r="P3024" s="6" t="s">
        <v>17616</v>
      </c>
      <c r="Q3024" s="6">
        <v>176293.546237</v>
      </c>
      <c r="R3024" s="6">
        <v>126.73261656912386</v>
      </c>
      <c r="S3024" s="6">
        <v>446685.24998600001</v>
      </c>
      <c r="T3024" s="6">
        <v>37.522097093206227</v>
      </c>
      <c r="U3024" s="6" t="s">
        <v>17616</v>
      </c>
      <c r="V3024" s="6">
        <v>1352</v>
      </c>
      <c r="W3024" s="6" t="s">
        <v>18285</v>
      </c>
      <c r="X3024" s="8" t="s">
        <v>17624</v>
      </c>
    </row>
    <row r="3025" spans="1:24">
      <c r="A3025" s="7" t="s">
        <v>11238</v>
      </c>
      <c r="B3025" s="6" t="s">
        <v>17616</v>
      </c>
      <c r="C3025" s="6">
        <v>40674</v>
      </c>
      <c r="D3025" s="6">
        <v>166000674</v>
      </c>
      <c r="E3025" s="6" t="s">
        <v>17616</v>
      </c>
      <c r="F3025" s="6" t="s">
        <v>17617</v>
      </c>
      <c r="G3025" s="6" t="s">
        <v>17618</v>
      </c>
      <c r="H3025" s="6" t="s">
        <v>17629</v>
      </c>
      <c r="I3025" s="6" t="s">
        <v>17720</v>
      </c>
      <c r="J3025" s="6">
        <v>2801257</v>
      </c>
      <c r="K3025" s="6" t="s">
        <v>17621</v>
      </c>
      <c r="L3025" s="6">
        <v>2</v>
      </c>
      <c r="M3025" s="6" t="s">
        <v>17622</v>
      </c>
      <c r="N3025" s="6">
        <v>1</v>
      </c>
      <c r="O3025" s="6">
        <v>20081001</v>
      </c>
      <c r="P3025" s="6" t="s">
        <v>17616</v>
      </c>
      <c r="Q3025" s="6">
        <v>176243.85109000001</v>
      </c>
      <c r="R3025" s="6">
        <v>126.73205223907307</v>
      </c>
      <c r="S3025" s="6">
        <v>446752.36436299997</v>
      </c>
      <c r="T3025" s="6">
        <v>37.52270050278937</v>
      </c>
      <c r="U3025" s="6" t="s">
        <v>17616</v>
      </c>
      <c r="V3025" s="6">
        <v>1351</v>
      </c>
      <c r="W3025" s="6" t="s">
        <v>17625</v>
      </c>
      <c r="X3025" s="8" t="s">
        <v>17624</v>
      </c>
    </row>
    <row r="3026" spans="1:24">
      <c r="A3026" s="7" t="s">
        <v>11238</v>
      </c>
      <c r="B3026" s="6" t="s">
        <v>17616</v>
      </c>
      <c r="C3026" s="6">
        <v>40675</v>
      </c>
      <c r="D3026" s="6">
        <v>166000675</v>
      </c>
      <c r="E3026" s="6" t="s">
        <v>17616</v>
      </c>
      <c r="F3026" s="6" t="s">
        <v>17617</v>
      </c>
      <c r="G3026" s="6" t="s">
        <v>17632</v>
      </c>
      <c r="H3026" s="6" t="s">
        <v>17629</v>
      </c>
      <c r="I3026" s="6" t="s">
        <v>17720</v>
      </c>
      <c r="J3026" s="6">
        <v>2801256</v>
      </c>
      <c r="K3026" s="6" t="s">
        <v>17621</v>
      </c>
      <c r="L3026" s="6">
        <v>2</v>
      </c>
      <c r="M3026" s="6" t="s">
        <v>17622</v>
      </c>
      <c r="N3026" s="6">
        <v>1</v>
      </c>
      <c r="O3026" s="6">
        <v>20081001</v>
      </c>
      <c r="P3026" s="6" t="s">
        <v>17616</v>
      </c>
      <c r="Q3026" s="6">
        <v>176242.09931399999</v>
      </c>
      <c r="R3026" s="6">
        <v>126.73203188996405</v>
      </c>
      <c r="S3026" s="6">
        <v>446768.80407700001</v>
      </c>
      <c r="T3026" s="6">
        <v>37.522848576987435</v>
      </c>
      <c r="U3026" s="6" t="s">
        <v>17616</v>
      </c>
      <c r="V3026" s="6">
        <v>1645</v>
      </c>
      <c r="W3026" s="6" t="s">
        <v>17625</v>
      </c>
      <c r="X3026" s="8" t="s">
        <v>17624</v>
      </c>
    </row>
    <row r="3027" spans="1:24">
      <c r="A3027" s="7" t="s">
        <v>13519</v>
      </c>
      <c r="B3027" s="6" t="s">
        <v>17616</v>
      </c>
      <c r="C3027" s="6">
        <v>40676</v>
      </c>
      <c r="D3027" s="6">
        <v>166000676</v>
      </c>
      <c r="E3027" s="6" t="s">
        <v>17616</v>
      </c>
      <c r="F3027" s="6" t="s">
        <v>17617</v>
      </c>
      <c r="G3027" s="6" t="s">
        <v>17628</v>
      </c>
      <c r="H3027" s="6" t="s">
        <v>17629</v>
      </c>
      <c r="I3027" s="6" t="s">
        <v>17720</v>
      </c>
      <c r="J3027" s="6">
        <v>2801255</v>
      </c>
      <c r="K3027" s="6" t="s">
        <v>17621</v>
      </c>
      <c r="L3027" s="6">
        <v>2</v>
      </c>
      <c r="M3027" s="6" t="s">
        <v>17622</v>
      </c>
      <c r="N3027" s="6">
        <v>1</v>
      </c>
      <c r="O3027" s="6">
        <v>20180625</v>
      </c>
      <c r="P3027" s="6" t="s">
        <v>17616</v>
      </c>
      <c r="Q3027" s="6">
        <v>176548.74920200001</v>
      </c>
      <c r="R3027" s="6">
        <v>126.73550179221425</v>
      </c>
      <c r="S3027" s="6">
        <v>446736.94789900002</v>
      </c>
      <c r="T3027" s="6">
        <v>37.52256942093387</v>
      </c>
      <c r="U3027" s="6" t="s">
        <v>17616</v>
      </c>
      <c r="V3027" s="6">
        <v>1631</v>
      </c>
      <c r="W3027" s="6" t="s">
        <v>17625</v>
      </c>
      <c r="X3027" s="8" t="s">
        <v>17624</v>
      </c>
    </row>
    <row r="3028" spans="1:24">
      <c r="A3028" s="7" t="s">
        <v>3220</v>
      </c>
      <c r="B3028" s="6" t="s">
        <v>17616</v>
      </c>
      <c r="C3028" s="6">
        <v>40677</v>
      </c>
      <c r="D3028" s="6">
        <v>166000677</v>
      </c>
      <c r="E3028" s="6" t="s">
        <v>17616</v>
      </c>
      <c r="F3028" s="6" t="s">
        <v>17617</v>
      </c>
      <c r="G3028" s="6" t="s">
        <v>17618</v>
      </c>
      <c r="H3028" s="6" t="s">
        <v>17629</v>
      </c>
      <c r="I3028" s="6" t="s">
        <v>17720</v>
      </c>
      <c r="J3028" s="6">
        <v>2801254</v>
      </c>
      <c r="K3028" s="6" t="s">
        <v>17621</v>
      </c>
      <c r="L3028" s="6">
        <v>1</v>
      </c>
      <c r="M3028" s="6" t="s">
        <v>17622</v>
      </c>
      <c r="N3028" s="6">
        <v>0</v>
      </c>
      <c r="O3028" s="6">
        <v>20070628</v>
      </c>
      <c r="P3028" s="6" t="s">
        <v>17616</v>
      </c>
      <c r="Q3028" s="6">
        <v>176779.90042799999</v>
      </c>
      <c r="R3028" s="6">
        <v>126.73811891415475</v>
      </c>
      <c r="S3028" s="6">
        <v>446664.22216</v>
      </c>
      <c r="T3028" s="6">
        <v>37.521920032404005</v>
      </c>
      <c r="U3028" s="6" t="s">
        <v>17616</v>
      </c>
      <c r="V3028" s="6">
        <v>1632</v>
      </c>
      <c r="W3028" s="6" t="s">
        <v>17625</v>
      </c>
      <c r="X3028" s="8" t="s">
        <v>17624</v>
      </c>
    </row>
    <row r="3029" spans="1:24">
      <c r="A3029" s="7" t="s">
        <v>13519</v>
      </c>
      <c r="B3029" s="6" t="s">
        <v>17616</v>
      </c>
      <c r="C3029" s="6">
        <v>40678</v>
      </c>
      <c r="D3029" s="6">
        <v>166000678</v>
      </c>
      <c r="E3029" s="6" t="s">
        <v>17616</v>
      </c>
      <c r="F3029" s="6" t="s">
        <v>17617</v>
      </c>
      <c r="G3029" s="6" t="s">
        <v>17628</v>
      </c>
      <c r="H3029" s="6" t="s">
        <v>17629</v>
      </c>
      <c r="I3029" s="6" t="s">
        <v>17720</v>
      </c>
      <c r="J3029" s="6">
        <v>2801253</v>
      </c>
      <c r="K3029" s="6" t="s">
        <v>17621</v>
      </c>
      <c r="L3029" s="6">
        <v>2</v>
      </c>
      <c r="M3029" s="6" t="s">
        <v>17622</v>
      </c>
      <c r="N3029" s="6">
        <v>1</v>
      </c>
      <c r="O3029" s="6">
        <v>20180625</v>
      </c>
      <c r="P3029" s="6" t="s">
        <v>17616</v>
      </c>
      <c r="Q3029" s="6">
        <v>176604.63235500001</v>
      </c>
      <c r="R3029" s="6">
        <v>126.73613350785755</v>
      </c>
      <c r="S3029" s="6">
        <v>446750.83618699998</v>
      </c>
      <c r="T3029" s="6">
        <v>37.52269597445347</v>
      </c>
      <c r="U3029" s="6" t="s">
        <v>17616</v>
      </c>
      <c r="V3029" s="6">
        <v>6019</v>
      </c>
      <c r="W3029" s="6" t="s">
        <v>17625</v>
      </c>
      <c r="X3029" s="8" t="s">
        <v>17624</v>
      </c>
    </row>
    <row r="3030" spans="1:24">
      <c r="A3030" s="7" t="s">
        <v>3220</v>
      </c>
      <c r="B3030" s="6" t="s">
        <v>17616</v>
      </c>
      <c r="C3030" s="6">
        <v>40679</v>
      </c>
      <c r="D3030" s="6">
        <v>166000679</v>
      </c>
      <c r="E3030" s="6" t="s">
        <v>17616</v>
      </c>
      <c r="F3030" s="6" t="s">
        <v>17617</v>
      </c>
      <c r="G3030" s="6" t="s">
        <v>17628</v>
      </c>
      <c r="H3030" s="6" t="s">
        <v>17629</v>
      </c>
      <c r="I3030" s="6" t="s">
        <v>17720</v>
      </c>
      <c r="J3030" s="6">
        <v>2801252</v>
      </c>
      <c r="K3030" s="6" t="s">
        <v>17621</v>
      </c>
      <c r="L3030" s="6">
        <v>1</v>
      </c>
      <c r="M3030" s="6" t="s">
        <v>17622</v>
      </c>
      <c r="N3030" s="6">
        <v>0</v>
      </c>
      <c r="O3030" s="6">
        <v>20070628</v>
      </c>
      <c r="P3030" s="6" t="s">
        <v>17616</v>
      </c>
      <c r="Q3030" s="6">
        <v>176795.39349799999</v>
      </c>
      <c r="R3030" s="6">
        <v>126.73829383130393</v>
      </c>
      <c r="S3030" s="6">
        <v>446675.00737900002</v>
      </c>
      <c r="T3030" s="6">
        <v>37.522017596402904</v>
      </c>
      <c r="U3030" s="6" t="s">
        <v>17616</v>
      </c>
      <c r="V3030" s="6">
        <v>1614</v>
      </c>
      <c r="W3030" s="6" t="s">
        <v>17625</v>
      </c>
      <c r="X3030" s="8" t="s">
        <v>17624</v>
      </c>
    </row>
    <row r="3031" spans="1:24">
      <c r="A3031" s="7" t="s">
        <v>1167</v>
      </c>
      <c r="B3031" s="6" t="s">
        <v>17616</v>
      </c>
      <c r="C3031" s="6">
        <v>40681</v>
      </c>
      <c r="D3031" s="6">
        <v>166000681</v>
      </c>
      <c r="E3031" s="6" t="s">
        <v>17616</v>
      </c>
      <c r="F3031" s="6" t="s">
        <v>17617</v>
      </c>
      <c r="G3031" s="6" t="s">
        <v>17628</v>
      </c>
      <c r="H3031" s="6" t="s">
        <v>17629</v>
      </c>
      <c r="I3031" s="6" t="s">
        <v>17720</v>
      </c>
      <c r="J3031" s="6">
        <v>2801250</v>
      </c>
      <c r="K3031" s="6" t="s">
        <v>17621</v>
      </c>
      <c r="L3031" s="6">
        <v>2</v>
      </c>
      <c r="M3031" s="6" t="s">
        <v>17622</v>
      </c>
      <c r="N3031" s="6">
        <v>0</v>
      </c>
      <c r="O3031" s="6">
        <v>20070628</v>
      </c>
      <c r="P3031" s="6" t="s">
        <v>17616</v>
      </c>
      <c r="Q3031" s="6">
        <v>176855.78342200001</v>
      </c>
      <c r="R3031" s="6">
        <v>126.73897563005522</v>
      </c>
      <c r="S3031" s="6">
        <v>446717.34328799997</v>
      </c>
      <c r="T3031" s="6">
        <v>37.522400557384593</v>
      </c>
      <c r="U3031" s="6" t="s">
        <v>17616</v>
      </c>
      <c r="V3031" s="6">
        <v>1615</v>
      </c>
      <c r="W3031" s="6" t="s">
        <v>17625</v>
      </c>
      <c r="X3031" s="8" t="s">
        <v>17624</v>
      </c>
    </row>
    <row r="3032" spans="1:24">
      <c r="A3032" s="7" t="s">
        <v>1167</v>
      </c>
      <c r="B3032" s="6" t="s">
        <v>17616</v>
      </c>
      <c r="C3032" s="6">
        <v>40682</v>
      </c>
      <c r="D3032" s="6">
        <v>166000682</v>
      </c>
      <c r="E3032" s="6" t="s">
        <v>17616</v>
      </c>
      <c r="F3032" s="6" t="s">
        <v>17617</v>
      </c>
      <c r="G3032" s="6" t="s">
        <v>17618</v>
      </c>
      <c r="H3032" s="6" t="s">
        <v>17629</v>
      </c>
      <c r="I3032" s="6" t="s">
        <v>17720</v>
      </c>
      <c r="J3032" s="6">
        <v>2801249</v>
      </c>
      <c r="K3032" s="6" t="s">
        <v>17621</v>
      </c>
      <c r="L3032" s="6">
        <v>2</v>
      </c>
      <c r="M3032" s="6" t="s">
        <v>17622</v>
      </c>
      <c r="N3032" s="6">
        <v>0</v>
      </c>
      <c r="O3032" s="6">
        <v>20070628</v>
      </c>
      <c r="P3032" s="6" t="s">
        <v>17616</v>
      </c>
      <c r="Q3032" s="6">
        <v>176872.94289999999</v>
      </c>
      <c r="R3032" s="6">
        <v>126.73916921230739</v>
      </c>
      <c r="S3032" s="6">
        <v>446734.08137099998</v>
      </c>
      <c r="T3032" s="6">
        <v>37.522551796450117</v>
      </c>
      <c r="U3032" s="6" t="s">
        <v>17616</v>
      </c>
      <c r="V3032" s="6">
        <v>1616</v>
      </c>
      <c r="W3032" s="6" t="s">
        <v>17625</v>
      </c>
      <c r="X3032" s="8" t="s">
        <v>17624</v>
      </c>
    </row>
    <row r="3033" spans="1:24">
      <c r="A3033" s="7" t="s">
        <v>2115</v>
      </c>
      <c r="B3033" s="6" t="s">
        <v>17616</v>
      </c>
      <c r="C3033" s="6">
        <v>40683</v>
      </c>
      <c r="D3033" s="6">
        <v>166000683</v>
      </c>
      <c r="E3033" s="6" t="s">
        <v>17616</v>
      </c>
      <c r="F3033" s="6" t="s">
        <v>17617</v>
      </c>
      <c r="G3033" s="6" t="s">
        <v>17632</v>
      </c>
      <c r="H3033" s="6" t="s">
        <v>17629</v>
      </c>
      <c r="I3033" s="6" t="s">
        <v>17720</v>
      </c>
      <c r="J3033" s="6">
        <v>2801248</v>
      </c>
      <c r="K3033" s="6" t="s">
        <v>17621</v>
      </c>
      <c r="L3033" s="6">
        <v>2</v>
      </c>
      <c r="M3033" s="6" t="s">
        <v>17622</v>
      </c>
      <c r="N3033" s="6">
        <v>1</v>
      </c>
      <c r="O3033" s="6">
        <v>20180625</v>
      </c>
      <c r="P3033" s="6" t="s">
        <v>17616</v>
      </c>
      <c r="Q3033" s="6">
        <v>177121.53453400001</v>
      </c>
      <c r="R3033" s="6">
        <v>126.74198357698968</v>
      </c>
      <c r="S3033" s="6">
        <v>446661.74858199997</v>
      </c>
      <c r="T3033" s="6">
        <v>37.521906300619911</v>
      </c>
      <c r="U3033" s="6" t="s">
        <v>17616</v>
      </c>
      <c r="V3033" s="6">
        <v>1617</v>
      </c>
      <c r="W3033" s="6" t="s">
        <v>17717</v>
      </c>
      <c r="X3033" s="8" t="s">
        <v>17624</v>
      </c>
    </row>
    <row r="3034" spans="1:24">
      <c r="A3034" s="7" t="s">
        <v>2115</v>
      </c>
      <c r="B3034" s="6" t="s">
        <v>17616</v>
      </c>
      <c r="C3034" s="6">
        <v>40684</v>
      </c>
      <c r="D3034" s="6">
        <v>166000684</v>
      </c>
      <c r="E3034" s="6" t="s">
        <v>17616</v>
      </c>
      <c r="F3034" s="6" t="s">
        <v>17617</v>
      </c>
      <c r="G3034" s="6" t="s">
        <v>17618</v>
      </c>
      <c r="H3034" s="6" t="s">
        <v>17629</v>
      </c>
      <c r="I3034" s="6" t="s">
        <v>17720</v>
      </c>
      <c r="J3034" s="6">
        <v>2801247</v>
      </c>
      <c r="K3034" s="6" t="s">
        <v>17621</v>
      </c>
      <c r="L3034" s="6">
        <v>2</v>
      </c>
      <c r="M3034" s="6" t="s">
        <v>17622</v>
      </c>
      <c r="N3034" s="6">
        <v>1</v>
      </c>
      <c r="O3034" s="6">
        <v>20180625</v>
      </c>
      <c r="P3034" s="6" t="s">
        <v>17616</v>
      </c>
      <c r="Q3034" s="6">
        <v>177136.851444</v>
      </c>
      <c r="R3034" s="6">
        <v>126.74215619584199</v>
      </c>
      <c r="S3034" s="6">
        <v>446682.49317500001</v>
      </c>
      <c r="T3034" s="6">
        <v>37.522093587120672</v>
      </c>
      <c r="U3034" s="6" t="s">
        <v>17616</v>
      </c>
      <c r="V3034" s="6">
        <v>1618</v>
      </c>
      <c r="W3034" s="6" t="s">
        <v>17716</v>
      </c>
      <c r="X3034" s="8" t="s">
        <v>17624</v>
      </c>
    </row>
    <row r="3035" spans="1:24">
      <c r="A3035" s="7" t="s">
        <v>12476</v>
      </c>
      <c r="B3035" s="6" t="s">
        <v>17616</v>
      </c>
      <c r="C3035" s="6">
        <v>40685</v>
      </c>
      <c r="D3035" s="6">
        <v>166000685</v>
      </c>
      <c r="E3035" s="6" t="s">
        <v>17616</v>
      </c>
      <c r="F3035" s="6" t="s">
        <v>17617</v>
      </c>
      <c r="G3035" s="6" t="s">
        <v>17628</v>
      </c>
      <c r="H3035" s="6" t="s">
        <v>17629</v>
      </c>
      <c r="I3035" s="6" t="s">
        <v>17720</v>
      </c>
      <c r="J3035" s="6">
        <v>2801246</v>
      </c>
      <c r="K3035" s="6" t="s">
        <v>17621</v>
      </c>
      <c r="L3035" s="6">
        <v>2</v>
      </c>
      <c r="M3035" s="6" t="s">
        <v>17622</v>
      </c>
      <c r="N3035" s="6">
        <v>1</v>
      </c>
      <c r="O3035" s="6">
        <v>20180625</v>
      </c>
      <c r="P3035" s="6" t="s">
        <v>17616</v>
      </c>
      <c r="Q3035" s="6">
        <v>177219.80343900001</v>
      </c>
      <c r="R3035" s="6">
        <v>126.74309538229625</v>
      </c>
      <c r="S3035" s="6">
        <v>446655.90605599998</v>
      </c>
      <c r="T3035" s="6">
        <v>37.521856097583736</v>
      </c>
      <c r="U3035" s="6" t="s">
        <v>17616</v>
      </c>
      <c r="V3035" s="6">
        <v>1619</v>
      </c>
      <c r="W3035" s="6" t="s">
        <v>17625</v>
      </c>
      <c r="X3035" s="8" t="s">
        <v>17624</v>
      </c>
    </row>
    <row r="3036" spans="1:24">
      <c r="A3036" s="7" t="s">
        <v>6124</v>
      </c>
      <c r="B3036" s="6" t="s">
        <v>17616</v>
      </c>
      <c r="C3036" s="6">
        <v>40686</v>
      </c>
      <c r="D3036" s="6">
        <v>166000686</v>
      </c>
      <c r="E3036" s="6" t="s">
        <v>17616</v>
      </c>
      <c r="F3036" s="6" t="s">
        <v>17617</v>
      </c>
      <c r="G3036" s="6" t="s">
        <v>17618</v>
      </c>
      <c r="H3036" s="6" t="s">
        <v>17629</v>
      </c>
      <c r="I3036" s="6" t="s">
        <v>17720</v>
      </c>
      <c r="J3036" s="6">
        <v>2801245</v>
      </c>
      <c r="K3036" s="6" t="s">
        <v>17621</v>
      </c>
      <c r="L3036" s="6">
        <v>2</v>
      </c>
      <c r="M3036" s="6" t="s">
        <v>17622</v>
      </c>
      <c r="N3036" s="6">
        <v>1</v>
      </c>
      <c r="O3036" s="6">
        <v>20180625</v>
      </c>
      <c r="P3036" s="6" t="s">
        <v>17616</v>
      </c>
      <c r="Q3036" s="6">
        <v>177349.586128</v>
      </c>
      <c r="R3036" s="6">
        <v>126.7445633954915</v>
      </c>
      <c r="S3036" s="6">
        <v>446658.99888299999</v>
      </c>
      <c r="T3036" s="6">
        <v>37.521887166437637</v>
      </c>
      <c r="U3036" s="6" t="s">
        <v>17616</v>
      </c>
      <c r="V3036" s="6">
        <v>1620</v>
      </c>
      <c r="W3036" s="6" t="s">
        <v>17716</v>
      </c>
      <c r="X3036" s="8" t="s">
        <v>17624</v>
      </c>
    </row>
    <row r="3037" spans="1:24">
      <c r="A3037" s="7" t="s">
        <v>6127</v>
      </c>
      <c r="B3037" s="6" t="s">
        <v>17616</v>
      </c>
      <c r="C3037" s="6">
        <v>40687</v>
      </c>
      <c r="D3037" s="6">
        <v>166000687</v>
      </c>
      <c r="E3037" s="6" t="s">
        <v>17616</v>
      </c>
      <c r="F3037" s="6" t="s">
        <v>17617</v>
      </c>
      <c r="G3037" s="6" t="s">
        <v>17632</v>
      </c>
      <c r="H3037" s="6" t="s">
        <v>17629</v>
      </c>
      <c r="I3037" s="6" t="s">
        <v>17751</v>
      </c>
      <c r="J3037" s="6">
        <v>2801244</v>
      </c>
      <c r="K3037" s="6" t="s">
        <v>17621</v>
      </c>
      <c r="L3037" s="6">
        <v>1</v>
      </c>
      <c r="M3037" s="6" t="s">
        <v>17622</v>
      </c>
      <c r="N3037" s="6">
        <v>1</v>
      </c>
      <c r="O3037" s="6">
        <v>20180317</v>
      </c>
      <c r="P3037" s="6" t="s">
        <v>17616</v>
      </c>
      <c r="Q3037" s="6">
        <v>177537.72510800001</v>
      </c>
      <c r="R3037" s="6">
        <v>126.74669320090419</v>
      </c>
      <c r="S3037" s="6">
        <v>446607.89141500002</v>
      </c>
      <c r="T3037" s="6">
        <v>37.52143130571141</v>
      </c>
      <c r="U3037" s="6" t="s">
        <v>17616</v>
      </c>
      <c r="V3037" s="6">
        <v>1622</v>
      </c>
      <c r="W3037" s="6" t="s">
        <v>17717</v>
      </c>
      <c r="X3037" s="8" t="s">
        <v>17624</v>
      </c>
    </row>
    <row r="3038" spans="1:24">
      <c r="A3038" s="7" t="s">
        <v>14796</v>
      </c>
      <c r="B3038" s="6" t="s">
        <v>17616</v>
      </c>
      <c r="C3038" s="6">
        <v>40688</v>
      </c>
      <c r="D3038" s="6">
        <v>166000688</v>
      </c>
      <c r="E3038" s="6" t="s">
        <v>17616</v>
      </c>
      <c r="F3038" s="6" t="s">
        <v>17617</v>
      </c>
      <c r="G3038" s="6" t="s">
        <v>17618</v>
      </c>
      <c r="H3038" s="6" t="s">
        <v>17629</v>
      </c>
      <c r="I3038" s="6" t="s">
        <v>17720</v>
      </c>
      <c r="J3038" s="6">
        <v>2801243</v>
      </c>
      <c r="K3038" s="6" t="s">
        <v>17621</v>
      </c>
      <c r="L3038" s="6">
        <v>1</v>
      </c>
      <c r="M3038" s="6" t="s">
        <v>17622</v>
      </c>
      <c r="N3038" s="6">
        <v>0</v>
      </c>
      <c r="O3038" s="6">
        <v>20070628</v>
      </c>
      <c r="P3038" s="6" t="s">
        <v>17616</v>
      </c>
      <c r="Q3038" s="6">
        <v>177551.93842399999</v>
      </c>
      <c r="R3038" s="6">
        <v>126.74685459664497</v>
      </c>
      <c r="S3038" s="6">
        <v>446587.81267399999</v>
      </c>
      <c r="T3038" s="6">
        <v>37.521250745703739</v>
      </c>
      <c r="U3038" s="6" t="s">
        <v>17616</v>
      </c>
      <c r="V3038" s="6">
        <v>1623</v>
      </c>
      <c r="W3038" s="6" t="s">
        <v>17625</v>
      </c>
      <c r="X3038" s="8" t="s">
        <v>17624</v>
      </c>
    </row>
    <row r="3039" spans="1:24">
      <c r="A3039" s="7" t="s">
        <v>6124</v>
      </c>
      <c r="B3039" s="6" t="s">
        <v>17616</v>
      </c>
      <c r="C3039" s="6">
        <v>40689</v>
      </c>
      <c r="D3039" s="6">
        <v>166000689</v>
      </c>
      <c r="E3039" s="6" t="s">
        <v>17616</v>
      </c>
      <c r="F3039" s="6" t="s">
        <v>17617</v>
      </c>
      <c r="G3039" s="6" t="s">
        <v>17618</v>
      </c>
      <c r="H3039" s="6" t="s">
        <v>17629</v>
      </c>
      <c r="I3039" s="6" t="s">
        <v>17720</v>
      </c>
      <c r="J3039" s="6">
        <v>2801242</v>
      </c>
      <c r="K3039" s="6" t="s">
        <v>17621</v>
      </c>
      <c r="L3039" s="6">
        <v>2</v>
      </c>
      <c r="M3039" s="6" t="s">
        <v>17622</v>
      </c>
      <c r="N3039" s="6">
        <v>1</v>
      </c>
      <c r="O3039" s="6">
        <v>20180625</v>
      </c>
      <c r="P3039" s="6" t="s">
        <v>17616</v>
      </c>
      <c r="Q3039" s="6">
        <v>177452.10985099999</v>
      </c>
      <c r="R3039" s="6">
        <v>126.74572257778077</v>
      </c>
      <c r="S3039" s="6">
        <v>446677.60161700001</v>
      </c>
      <c r="T3039" s="6">
        <v>37.522057291828759</v>
      </c>
      <c r="U3039" s="6" t="s">
        <v>17616</v>
      </c>
      <c r="V3039" s="6">
        <v>1621</v>
      </c>
      <c r="W3039" s="6" t="s">
        <v>17716</v>
      </c>
      <c r="X3039" s="8" t="s">
        <v>17624</v>
      </c>
    </row>
    <row r="3040" spans="1:24">
      <c r="A3040" s="7" t="s">
        <v>3990</v>
      </c>
      <c r="B3040" s="6" t="s">
        <v>17616</v>
      </c>
      <c r="C3040" s="6">
        <v>40690</v>
      </c>
      <c r="D3040" s="6">
        <v>166000690</v>
      </c>
      <c r="E3040" s="6" t="s">
        <v>17616</v>
      </c>
      <c r="F3040" s="6" t="s">
        <v>17617</v>
      </c>
      <c r="G3040" s="6" t="s">
        <v>17628</v>
      </c>
      <c r="H3040" s="6" t="s">
        <v>17629</v>
      </c>
      <c r="I3040" s="6" t="s">
        <v>17720</v>
      </c>
      <c r="J3040" s="6">
        <v>2801241</v>
      </c>
      <c r="K3040" s="6" t="s">
        <v>17621</v>
      </c>
      <c r="L3040" s="6">
        <v>2</v>
      </c>
      <c r="M3040" s="6" t="s">
        <v>17622</v>
      </c>
      <c r="N3040" s="6">
        <v>0</v>
      </c>
      <c r="O3040" s="6">
        <v>20070628</v>
      </c>
      <c r="P3040" s="6" t="s">
        <v>17616</v>
      </c>
      <c r="Q3040" s="6">
        <v>176365.82999699999</v>
      </c>
      <c r="R3040" s="6">
        <v>126.73344997264414</v>
      </c>
      <c r="S3040" s="6">
        <v>446197.411119</v>
      </c>
      <c r="T3040" s="6">
        <v>37.51770359269576</v>
      </c>
      <c r="U3040" s="6" t="s">
        <v>17616</v>
      </c>
      <c r="V3040" s="6" t="s">
        <v>17616</v>
      </c>
      <c r="W3040" s="6" t="s">
        <v>17625</v>
      </c>
      <c r="X3040" s="8" t="s">
        <v>17624</v>
      </c>
    </row>
    <row r="3041" spans="1:24">
      <c r="A3041" s="7" t="s">
        <v>3990</v>
      </c>
      <c r="B3041" s="6" t="s">
        <v>17616</v>
      </c>
      <c r="C3041" s="6">
        <v>40691</v>
      </c>
      <c r="D3041" s="6">
        <v>166000691</v>
      </c>
      <c r="E3041" s="6" t="s">
        <v>17616</v>
      </c>
      <c r="F3041" s="6" t="s">
        <v>17617</v>
      </c>
      <c r="G3041" s="6" t="s">
        <v>17632</v>
      </c>
      <c r="H3041" s="6" t="s">
        <v>17629</v>
      </c>
      <c r="I3041" s="6" t="s">
        <v>17720</v>
      </c>
      <c r="J3041" s="6">
        <v>2801240</v>
      </c>
      <c r="K3041" s="6" t="s">
        <v>17621</v>
      </c>
      <c r="L3041" s="6">
        <v>3</v>
      </c>
      <c r="M3041" s="6" t="s">
        <v>17622</v>
      </c>
      <c r="N3041" s="6">
        <v>1</v>
      </c>
      <c r="O3041" s="6">
        <v>20090430</v>
      </c>
      <c r="P3041" s="6" t="s">
        <v>17616</v>
      </c>
      <c r="Q3041" s="6">
        <v>176250.26136800001</v>
      </c>
      <c r="R3041" s="6">
        <v>126.73214413000693</v>
      </c>
      <c r="S3041" s="6">
        <v>446154.11175600003</v>
      </c>
      <c r="T3041" s="6">
        <v>37.517310497490961</v>
      </c>
      <c r="U3041" s="6" t="s">
        <v>17616</v>
      </c>
      <c r="V3041" s="6" t="s">
        <v>17616</v>
      </c>
      <c r="W3041" s="6" t="s">
        <v>17625</v>
      </c>
      <c r="X3041" s="8" t="s">
        <v>17624</v>
      </c>
    </row>
    <row r="3042" spans="1:24">
      <c r="A3042" s="7" t="s">
        <v>10335</v>
      </c>
      <c r="B3042" s="6" t="s">
        <v>17616</v>
      </c>
      <c r="C3042" s="6">
        <v>40704</v>
      </c>
      <c r="D3042" s="6">
        <v>166000704</v>
      </c>
      <c r="E3042" s="6">
        <v>20080101</v>
      </c>
      <c r="F3042" s="6" t="s">
        <v>17617</v>
      </c>
      <c r="G3042" s="6" t="s">
        <v>17618</v>
      </c>
      <c r="H3042" s="6" t="s">
        <v>17629</v>
      </c>
      <c r="I3042" s="6" t="s">
        <v>17720</v>
      </c>
      <c r="J3042" s="6">
        <v>2807577</v>
      </c>
      <c r="K3042" s="6" t="s">
        <v>17621</v>
      </c>
      <c r="L3042" s="6">
        <v>2</v>
      </c>
      <c r="M3042" s="6" t="s">
        <v>17616</v>
      </c>
      <c r="N3042" s="6" t="s">
        <v>17616</v>
      </c>
      <c r="O3042" s="6" t="s">
        <v>17616</v>
      </c>
      <c r="P3042" s="6" t="s">
        <v>17616</v>
      </c>
      <c r="Q3042" s="6">
        <v>177156.03163899999</v>
      </c>
      <c r="R3042" s="6">
        <v>126.74239018385667</v>
      </c>
      <c r="S3042" s="6">
        <v>446136.21963499999</v>
      </c>
      <c r="T3042" s="6">
        <v>37.517172212222746</v>
      </c>
      <c r="U3042" s="6" t="s">
        <v>17616</v>
      </c>
      <c r="V3042" s="6" t="s">
        <v>17616</v>
      </c>
      <c r="W3042" s="6" t="s">
        <v>17616</v>
      </c>
      <c r="X3042" s="8" t="s">
        <v>17624</v>
      </c>
    </row>
    <row r="3043" spans="1:24">
      <c r="A3043" s="7" t="s">
        <v>1259</v>
      </c>
      <c r="B3043" s="6" t="s">
        <v>17616</v>
      </c>
      <c r="C3043" s="6">
        <v>40708</v>
      </c>
      <c r="D3043" s="6">
        <v>166000708</v>
      </c>
      <c r="E3043" s="6" t="s">
        <v>17616</v>
      </c>
      <c r="F3043" s="6" t="s">
        <v>17617</v>
      </c>
      <c r="G3043" s="6" t="s">
        <v>17618</v>
      </c>
      <c r="H3043" s="6" t="s">
        <v>17629</v>
      </c>
      <c r="I3043" s="6" t="s">
        <v>17920</v>
      </c>
      <c r="J3043" s="6">
        <v>2801238</v>
      </c>
      <c r="K3043" s="6" t="s">
        <v>17621</v>
      </c>
      <c r="L3043" s="6">
        <v>2</v>
      </c>
      <c r="M3043" s="6" t="s">
        <v>17622</v>
      </c>
      <c r="N3043" s="6">
        <v>1</v>
      </c>
      <c r="O3043" s="6">
        <v>20131126</v>
      </c>
      <c r="P3043" s="6" t="s">
        <v>17616</v>
      </c>
      <c r="Q3043" s="6">
        <v>173695.95962000001</v>
      </c>
      <c r="R3043" s="6">
        <v>126.70340036121918</v>
      </c>
      <c r="S3043" s="6">
        <v>442000.55313399999</v>
      </c>
      <c r="T3043" s="6">
        <v>37.479818060268435</v>
      </c>
      <c r="U3043" s="6" t="s">
        <v>17616</v>
      </c>
      <c r="V3043" s="6" t="s">
        <v>17616</v>
      </c>
      <c r="W3043" s="6" t="s">
        <v>17625</v>
      </c>
      <c r="X3043" s="8" t="s">
        <v>17624</v>
      </c>
    </row>
    <row r="3044" spans="1:24">
      <c r="A3044" s="7" t="s">
        <v>1008</v>
      </c>
      <c r="B3044" s="6" t="s">
        <v>17648</v>
      </c>
      <c r="C3044" s="6">
        <v>40709</v>
      </c>
      <c r="D3044" s="6">
        <v>166000709</v>
      </c>
      <c r="E3044" s="6" t="s">
        <v>17616</v>
      </c>
      <c r="F3044" s="6" t="s">
        <v>17617</v>
      </c>
      <c r="G3044" s="6" t="s">
        <v>17680</v>
      </c>
      <c r="H3044" s="6" t="s">
        <v>17629</v>
      </c>
      <c r="I3044" s="6" t="s">
        <v>17630</v>
      </c>
      <c r="J3044" s="6">
        <v>2801237</v>
      </c>
      <c r="K3044" s="6" t="s">
        <v>17621</v>
      </c>
      <c r="L3044" s="6">
        <v>2</v>
      </c>
      <c r="M3044" s="6" t="s">
        <v>17622</v>
      </c>
      <c r="N3044" s="6">
        <v>1</v>
      </c>
      <c r="O3044" s="6">
        <v>20131227</v>
      </c>
      <c r="P3044" s="6" t="s">
        <v>17616</v>
      </c>
      <c r="Q3044" s="6">
        <v>173913.10270700001</v>
      </c>
      <c r="R3044" s="6">
        <v>126.70584480852722</v>
      </c>
      <c r="S3044" s="6">
        <v>442296.396595</v>
      </c>
      <c r="T3044" s="6">
        <v>37.482489747486248</v>
      </c>
      <c r="U3044" s="6" t="s">
        <v>17616</v>
      </c>
      <c r="V3044" s="6" t="s">
        <v>17616</v>
      </c>
      <c r="W3044" s="6" t="s">
        <v>17863</v>
      </c>
      <c r="X3044" s="8" t="s">
        <v>17624</v>
      </c>
    </row>
    <row r="3045" spans="1:24">
      <c r="A3045" s="7" t="s">
        <v>10803</v>
      </c>
      <c r="B3045" s="6" t="s">
        <v>17616</v>
      </c>
      <c r="C3045" s="6">
        <v>40710</v>
      </c>
      <c r="D3045" s="6">
        <v>166000710</v>
      </c>
      <c r="E3045" s="6" t="s">
        <v>17616</v>
      </c>
      <c r="F3045" s="6" t="s">
        <v>17617</v>
      </c>
      <c r="G3045" s="6" t="s">
        <v>17680</v>
      </c>
      <c r="H3045" s="6" t="s">
        <v>17629</v>
      </c>
      <c r="I3045" s="6" t="s">
        <v>17630</v>
      </c>
      <c r="J3045" s="6">
        <v>2801236</v>
      </c>
      <c r="K3045" s="6" t="s">
        <v>17621</v>
      </c>
      <c r="L3045" s="6">
        <v>2</v>
      </c>
      <c r="M3045" s="6" t="s">
        <v>17622</v>
      </c>
      <c r="N3045" s="6">
        <v>1</v>
      </c>
      <c r="O3045" s="6">
        <v>20070628</v>
      </c>
      <c r="P3045" s="6" t="s">
        <v>17616</v>
      </c>
      <c r="Q3045" s="6">
        <v>173482.54355199999</v>
      </c>
      <c r="R3045" s="6">
        <v>126.7009841219417</v>
      </c>
      <c r="S3045" s="6">
        <v>442095.52981799998</v>
      </c>
      <c r="T3045" s="6">
        <v>37.480667678090754</v>
      </c>
      <c r="U3045" s="6" t="s">
        <v>17616</v>
      </c>
      <c r="V3045" s="6" t="s">
        <v>17616</v>
      </c>
      <c r="W3045" s="6" t="s">
        <v>17681</v>
      </c>
      <c r="X3045" s="8" t="s">
        <v>17624</v>
      </c>
    </row>
    <row r="3046" spans="1:24">
      <c r="A3046" s="7" t="s">
        <v>10803</v>
      </c>
      <c r="B3046" s="6" t="s">
        <v>17616</v>
      </c>
      <c r="C3046" s="6">
        <v>40711</v>
      </c>
      <c r="D3046" s="6">
        <v>166000711</v>
      </c>
      <c r="E3046" s="6" t="s">
        <v>17616</v>
      </c>
      <c r="F3046" s="6" t="s">
        <v>17617</v>
      </c>
      <c r="G3046" s="6" t="s">
        <v>17628</v>
      </c>
      <c r="H3046" s="6" t="s">
        <v>17629</v>
      </c>
      <c r="I3046" s="6" t="s">
        <v>17630</v>
      </c>
      <c r="J3046" s="6">
        <v>2801235</v>
      </c>
      <c r="K3046" s="6" t="s">
        <v>17621</v>
      </c>
      <c r="L3046" s="6">
        <v>2</v>
      </c>
      <c r="M3046" s="6" t="s">
        <v>17622</v>
      </c>
      <c r="N3046" s="6">
        <v>1</v>
      </c>
      <c r="O3046" s="6">
        <v>20070628</v>
      </c>
      <c r="P3046" s="6" t="s">
        <v>17616</v>
      </c>
      <c r="Q3046" s="6">
        <v>173495.17583600001</v>
      </c>
      <c r="R3046" s="6">
        <v>126.70112681577214</v>
      </c>
      <c r="S3046" s="6">
        <v>442098.97498699999</v>
      </c>
      <c r="T3046" s="6">
        <v>37.480699081856358</v>
      </c>
      <c r="U3046" s="6" t="s">
        <v>17616</v>
      </c>
      <c r="V3046" s="6" t="s">
        <v>17616</v>
      </c>
      <c r="W3046" s="6" t="s">
        <v>17625</v>
      </c>
      <c r="X3046" s="8" t="s">
        <v>17624</v>
      </c>
    </row>
    <row r="3047" spans="1:24">
      <c r="A3047" s="7" t="s">
        <v>1194</v>
      </c>
      <c r="B3047" s="6" t="s">
        <v>17616</v>
      </c>
      <c r="C3047" s="6">
        <v>40713</v>
      </c>
      <c r="D3047" s="6">
        <v>166000713</v>
      </c>
      <c r="E3047" s="6" t="s">
        <v>17616</v>
      </c>
      <c r="F3047" s="6" t="s">
        <v>17617</v>
      </c>
      <c r="G3047" s="6" t="s">
        <v>17628</v>
      </c>
      <c r="H3047" s="6" t="s">
        <v>17629</v>
      </c>
      <c r="I3047" s="6" t="s">
        <v>17630</v>
      </c>
      <c r="J3047" s="6">
        <v>2801234</v>
      </c>
      <c r="K3047" s="6" t="s">
        <v>17621</v>
      </c>
      <c r="L3047" s="6">
        <v>2</v>
      </c>
      <c r="M3047" s="6" t="s">
        <v>17622</v>
      </c>
      <c r="N3047" s="6">
        <v>1</v>
      </c>
      <c r="O3047" s="6">
        <v>20170916</v>
      </c>
      <c r="P3047" s="6" t="s">
        <v>17616</v>
      </c>
      <c r="Q3047" s="6">
        <v>173464.82554200001</v>
      </c>
      <c r="R3047" s="6">
        <v>126.7007857663267</v>
      </c>
      <c r="S3047" s="6">
        <v>442041.22739999997</v>
      </c>
      <c r="T3047" s="6">
        <v>37.480177909424135</v>
      </c>
      <c r="U3047" s="6" t="s">
        <v>17616</v>
      </c>
      <c r="V3047" s="6" t="s">
        <v>17616</v>
      </c>
      <c r="W3047" s="6" t="s">
        <v>17625</v>
      </c>
      <c r="X3047" s="8" t="s">
        <v>17624</v>
      </c>
    </row>
    <row r="3048" spans="1:24">
      <c r="A3048" s="7" t="s">
        <v>1050</v>
      </c>
      <c r="B3048" s="6" t="s">
        <v>17616</v>
      </c>
      <c r="C3048" s="6">
        <v>40714</v>
      </c>
      <c r="D3048" s="6">
        <v>166000714</v>
      </c>
      <c r="E3048" s="6" t="s">
        <v>17616</v>
      </c>
      <c r="F3048" s="6" t="s">
        <v>17617</v>
      </c>
      <c r="G3048" s="6" t="s">
        <v>17628</v>
      </c>
      <c r="H3048" s="6" t="s">
        <v>17629</v>
      </c>
      <c r="I3048" s="6" t="s">
        <v>17630</v>
      </c>
      <c r="J3048" s="6">
        <v>2801233</v>
      </c>
      <c r="K3048" s="6" t="s">
        <v>17621</v>
      </c>
      <c r="L3048" s="6">
        <v>2</v>
      </c>
      <c r="M3048" s="6" t="s">
        <v>17622</v>
      </c>
      <c r="N3048" s="6">
        <v>0</v>
      </c>
      <c r="O3048" s="6">
        <v>20070628</v>
      </c>
      <c r="P3048" s="6" t="s">
        <v>17616</v>
      </c>
      <c r="Q3048" s="6">
        <v>173660.11450500001</v>
      </c>
      <c r="R3048" s="6">
        <v>126.70299127290093</v>
      </c>
      <c r="S3048" s="6">
        <v>442107.55617200001</v>
      </c>
      <c r="T3048" s="6">
        <v>37.480781123343654</v>
      </c>
      <c r="U3048" s="6" t="s">
        <v>17616</v>
      </c>
      <c r="V3048" s="6" t="s">
        <v>17616</v>
      </c>
      <c r="W3048" s="6" t="s">
        <v>17625</v>
      </c>
      <c r="X3048" s="8" t="s">
        <v>17624</v>
      </c>
    </row>
    <row r="3049" spans="1:24">
      <c r="A3049" s="7" t="s">
        <v>1050</v>
      </c>
      <c r="B3049" s="6" t="s">
        <v>17616</v>
      </c>
      <c r="C3049" s="6">
        <v>40715</v>
      </c>
      <c r="D3049" s="6">
        <v>166000715</v>
      </c>
      <c r="E3049" s="6" t="s">
        <v>17616</v>
      </c>
      <c r="F3049" s="6" t="s">
        <v>17617</v>
      </c>
      <c r="G3049" s="6" t="s">
        <v>17680</v>
      </c>
      <c r="H3049" s="6" t="s">
        <v>17629</v>
      </c>
      <c r="I3049" s="6" t="s">
        <v>17630</v>
      </c>
      <c r="J3049" s="6">
        <v>2801232</v>
      </c>
      <c r="K3049" s="6" t="s">
        <v>17621</v>
      </c>
      <c r="L3049" s="6">
        <v>2</v>
      </c>
      <c r="M3049" s="6" t="s">
        <v>17622</v>
      </c>
      <c r="N3049" s="6">
        <v>0</v>
      </c>
      <c r="O3049" s="6">
        <v>20070628</v>
      </c>
      <c r="P3049" s="6" t="s">
        <v>17616</v>
      </c>
      <c r="Q3049" s="6">
        <v>173661.53826500001</v>
      </c>
      <c r="R3049" s="6">
        <v>126.70300753552479</v>
      </c>
      <c r="S3049" s="6">
        <v>442102.92865999998</v>
      </c>
      <c r="T3049" s="6">
        <v>37.480739470613116</v>
      </c>
      <c r="U3049" s="6" t="s">
        <v>17616</v>
      </c>
      <c r="V3049" s="6" t="s">
        <v>17616</v>
      </c>
      <c r="W3049" s="6" t="s">
        <v>17681</v>
      </c>
      <c r="X3049" s="8" t="s">
        <v>17624</v>
      </c>
    </row>
    <row r="3050" spans="1:24">
      <c r="A3050" s="7" t="s">
        <v>1576</v>
      </c>
      <c r="B3050" s="6" t="s">
        <v>17616</v>
      </c>
      <c r="C3050" s="6">
        <v>40716</v>
      </c>
      <c r="D3050" s="6">
        <v>166000716</v>
      </c>
      <c r="E3050" s="6" t="s">
        <v>17616</v>
      </c>
      <c r="F3050" s="6" t="s">
        <v>17617</v>
      </c>
      <c r="G3050" s="6" t="s">
        <v>17680</v>
      </c>
      <c r="H3050" s="6" t="s">
        <v>17629</v>
      </c>
      <c r="I3050" s="6" t="s">
        <v>17630</v>
      </c>
      <c r="J3050" s="6">
        <v>2801231</v>
      </c>
      <c r="K3050" s="6" t="s">
        <v>17621</v>
      </c>
      <c r="L3050" s="6">
        <v>2</v>
      </c>
      <c r="M3050" s="6" t="s">
        <v>17622</v>
      </c>
      <c r="N3050" s="6">
        <v>1</v>
      </c>
      <c r="O3050" s="6">
        <v>20131227</v>
      </c>
      <c r="P3050" s="6" t="s">
        <v>17616</v>
      </c>
      <c r="Q3050" s="6">
        <v>174045.169169</v>
      </c>
      <c r="R3050" s="6">
        <v>126.70733247091576</v>
      </c>
      <c r="S3050" s="6">
        <v>442451.86594599998</v>
      </c>
      <c r="T3050" s="6">
        <v>37.483894236893306</v>
      </c>
      <c r="U3050" s="6" t="s">
        <v>17616</v>
      </c>
      <c r="V3050" s="6" t="s">
        <v>17616</v>
      </c>
      <c r="W3050" s="6" t="s">
        <v>17863</v>
      </c>
      <c r="X3050" s="8" t="s">
        <v>17624</v>
      </c>
    </row>
    <row r="3051" spans="1:24">
      <c r="A3051" s="7" t="s">
        <v>11051</v>
      </c>
      <c r="B3051" s="6" t="s">
        <v>17616</v>
      </c>
      <c r="C3051" s="6">
        <v>40721</v>
      </c>
      <c r="D3051" s="6">
        <v>166000721</v>
      </c>
      <c r="E3051" s="6" t="s">
        <v>17616</v>
      </c>
      <c r="F3051" s="6" t="s">
        <v>17617</v>
      </c>
      <c r="G3051" s="6" t="s">
        <v>17628</v>
      </c>
      <c r="H3051" s="6" t="s">
        <v>17629</v>
      </c>
      <c r="I3051" s="6" t="s">
        <v>17757</v>
      </c>
      <c r="J3051" s="6">
        <v>2801230</v>
      </c>
      <c r="K3051" s="6" t="s">
        <v>17621</v>
      </c>
      <c r="L3051" s="6">
        <v>2</v>
      </c>
      <c r="M3051" s="6" t="s">
        <v>17622</v>
      </c>
      <c r="N3051" s="6">
        <v>0</v>
      </c>
      <c r="O3051" s="6">
        <v>20070628</v>
      </c>
      <c r="P3051" s="6" t="s">
        <v>17616</v>
      </c>
      <c r="Q3051" s="6">
        <v>176658.105931</v>
      </c>
      <c r="R3051" s="6">
        <v>126.73680496414894</v>
      </c>
      <c r="S3051" s="6">
        <v>444659.50139300001</v>
      </c>
      <c r="T3051" s="6">
        <v>37.503854674858026</v>
      </c>
      <c r="U3051" s="6" t="s">
        <v>17616</v>
      </c>
      <c r="V3051" s="6" t="s">
        <v>17616</v>
      </c>
      <c r="W3051" s="6" t="s">
        <v>17625</v>
      </c>
      <c r="X3051" s="8" t="s">
        <v>17624</v>
      </c>
    </row>
    <row r="3052" spans="1:24">
      <c r="A3052" s="7" t="s">
        <v>6132</v>
      </c>
      <c r="B3052" s="6" t="s">
        <v>17616</v>
      </c>
      <c r="C3052" s="6">
        <v>40723</v>
      </c>
      <c r="D3052" s="6">
        <v>166000723</v>
      </c>
      <c r="E3052" s="6" t="s">
        <v>17616</v>
      </c>
      <c r="F3052" s="6" t="s">
        <v>17617</v>
      </c>
      <c r="G3052" s="6" t="s">
        <v>17628</v>
      </c>
      <c r="H3052" s="6" t="s">
        <v>17629</v>
      </c>
      <c r="I3052" s="6" t="s">
        <v>17657</v>
      </c>
      <c r="J3052" s="6">
        <v>2801229</v>
      </c>
      <c r="K3052" s="6" t="s">
        <v>17621</v>
      </c>
      <c r="L3052" s="6">
        <v>3</v>
      </c>
      <c r="M3052" s="6" t="s">
        <v>17622</v>
      </c>
      <c r="N3052" s="6">
        <v>0</v>
      </c>
      <c r="O3052" s="6">
        <v>20070628</v>
      </c>
      <c r="P3052" s="6" t="s">
        <v>17616</v>
      </c>
      <c r="Q3052" s="6">
        <v>173746.704704</v>
      </c>
      <c r="R3052" s="6">
        <v>126.70383993939541</v>
      </c>
      <c r="S3052" s="6">
        <v>445752.13993</v>
      </c>
      <c r="T3052" s="6">
        <v>37.513620819915083</v>
      </c>
      <c r="U3052" s="6" t="s">
        <v>17616</v>
      </c>
      <c r="V3052" s="6" t="s">
        <v>17616</v>
      </c>
      <c r="W3052" s="6" t="s">
        <v>17625</v>
      </c>
      <c r="X3052" s="8" t="s">
        <v>17624</v>
      </c>
    </row>
    <row r="3053" spans="1:24">
      <c r="A3053" s="7" t="s">
        <v>11872</v>
      </c>
      <c r="B3053" s="6" t="s">
        <v>17616</v>
      </c>
      <c r="C3053" s="6">
        <v>40726</v>
      </c>
      <c r="D3053" s="6">
        <v>166000726</v>
      </c>
      <c r="E3053" s="6" t="s">
        <v>17616</v>
      </c>
      <c r="F3053" s="6" t="s">
        <v>17617</v>
      </c>
      <c r="G3053" s="6" t="s">
        <v>17628</v>
      </c>
      <c r="H3053" s="6" t="s">
        <v>17629</v>
      </c>
      <c r="I3053" s="6" t="s">
        <v>17757</v>
      </c>
      <c r="J3053" s="6">
        <v>2801227</v>
      </c>
      <c r="K3053" s="6" t="s">
        <v>17621</v>
      </c>
      <c r="L3053" s="6">
        <v>1</v>
      </c>
      <c r="M3053" s="6" t="s">
        <v>17622</v>
      </c>
      <c r="N3053" s="6">
        <v>1</v>
      </c>
      <c r="O3053" s="6">
        <v>20100816</v>
      </c>
      <c r="P3053" s="6" t="s">
        <v>17616</v>
      </c>
      <c r="Q3053" s="6">
        <v>176765.880275</v>
      </c>
      <c r="R3053" s="6">
        <v>126.73805970285781</v>
      </c>
      <c r="S3053" s="6">
        <v>443525.91492399998</v>
      </c>
      <c r="T3053" s="6">
        <v>37.49364390526955</v>
      </c>
      <c r="U3053" s="6" t="s">
        <v>17616</v>
      </c>
      <c r="V3053" s="6" t="s">
        <v>17616</v>
      </c>
      <c r="W3053" s="6" t="s">
        <v>17625</v>
      </c>
      <c r="X3053" s="8" t="s">
        <v>17624</v>
      </c>
    </row>
    <row r="3054" spans="1:24">
      <c r="A3054" s="7" t="s">
        <v>1197</v>
      </c>
      <c r="B3054" s="6" t="s">
        <v>17616</v>
      </c>
      <c r="C3054" s="6">
        <v>40730</v>
      </c>
      <c r="D3054" s="6">
        <v>166000730</v>
      </c>
      <c r="E3054" s="6" t="s">
        <v>17616</v>
      </c>
      <c r="F3054" s="6" t="s">
        <v>17617</v>
      </c>
      <c r="G3054" s="6" t="s">
        <v>17680</v>
      </c>
      <c r="H3054" s="6" t="s">
        <v>17629</v>
      </c>
      <c r="I3054" s="6" t="s">
        <v>17630</v>
      </c>
      <c r="J3054" s="6">
        <v>2801225</v>
      </c>
      <c r="K3054" s="6" t="s">
        <v>17621</v>
      </c>
      <c r="L3054" s="6">
        <v>2</v>
      </c>
      <c r="M3054" s="6" t="s">
        <v>17622</v>
      </c>
      <c r="N3054" s="6">
        <v>0</v>
      </c>
      <c r="O3054" s="6">
        <v>20070628</v>
      </c>
      <c r="P3054" s="6" t="s">
        <v>17616</v>
      </c>
      <c r="Q3054" s="6">
        <v>174060.269099</v>
      </c>
      <c r="R3054" s="6">
        <v>126.70745549060865</v>
      </c>
      <c r="S3054" s="6">
        <v>443802.69901099999</v>
      </c>
      <c r="T3054" s="6">
        <v>37.496065511613452</v>
      </c>
      <c r="U3054" s="6" t="s">
        <v>17616</v>
      </c>
      <c r="V3054" s="6" t="s">
        <v>17616</v>
      </c>
      <c r="W3054" s="6" t="s">
        <v>18007</v>
      </c>
      <c r="X3054" s="8" t="s">
        <v>17624</v>
      </c>
    </row>
    <row r="3055" spans="1:24">
      <c r="A3055" s="7" t="s">
        <v>1197</v>
      </c>
      <c r="B3055" s="6" t="s">
        <v>17616</v>
      </c>
      <c r="C3055" s="6">
        <v>40731</v>
      </c>
      <c r="D3055" s="6">
        <v>166000731</v>
      </c>
      <c r="E3055" s="6" t="s">
        <v>17616</v>
      </c>
      <c r="F3055" s="6" t="s">
        <v>17617</v>
      </c>
      <c r="G3055" s="6" t="s">
        <v>17680</v>
      </c>
      <c r="H3055" s="6" t="s">
        <v>17629</v>
      </c>
      <c r="I3055" s="6" t="s">
        <v>17630</v>
      </c>
      <c r="J3055" s="6">
        <v>2801224</v>
      </c>
      <c r="K3055" s="6" t="s">
        <v>17621</v>
      </c>
      <c r="L3055" s="6">
        <v>2</v>
      </c>
      <c r="M3055" s="6" t="s">
        <v>17622</v>
      </c>
      <c r="N3055" s="6">
        <v>0</v>
      </c>
      <c r="O3055" s="6">
        <v>20070628</v>
      </c>
      <c r="P3055" s="6" t="s">
        <v>17616</v>
      </c>
      <c r="Q3055" s="6">
        <v>174052.770938</v>
      </c>
      <c r="R3055" s="6">
        <v>126.70737070957975</v>
      </c>
      <c r="S3055" s="6">
        <v>443802.44054500002</v>
      </c>
      <c r="T3055" s="6">
        <v>37.496062971793172</v>
      </c>
      <c r="U3055" s="6" t="s">
        <v>17616</v>
      </c>
      <c r="V3055" s="6" t="s">
        <v>17616</v>
      </c>
      <c r="W3055" s="6" t="s">
        <v>18007</v>
      </c>
      <c r="X3055" s="8" t="s">
        <v>17624</v>
      </c>
    </row>
    <row r="3056" spans="1:24">
      <c r="A3056" s="7" t="s">
        <v>13273</v>
      </c>
      <c r="B3056" s="6" t="s">
        <v>17616</v>
      </c>
      <c r="C3056" s="6">
        <v>40732</v>
      </c>
      <c r="D3056" s="6">
        <v>166000732</v>
      </c>
      <c r="E3056" s="6" t="s">
        <v>17616</v>
      </c>
      <c r="F3056" s="6" t="s">
        <v>17617</v>
      </c>
      <c r="G3056" s="6" t="s">
        <v>17680</v>
      </c>
      <c r="H3056" s="6" t="s">
        <v>17629</v>
      </c>
      <c r="I3056" s="6" t="s">
        <v>17630</v>
      </c>
      <c r="J3056" s="6">
        <v>2801223</v>
      </c>
      <c r="K3056" s="6" t="s">
        <v>17621</v>
      </c>
      <c r="L3056" s="6">
        <v>2</v>
      </c>
      <c r="M3056" s="6" t="s">
        <v>17622</v>
      </c>
      <c r="N3056" s="6">
        <v>0</v>
      </c>
      <c r="O3056" s="6">
        <v>20070628</v>
      </c>
      <c r="P3056" s="6" t="s">
        <v>17616</v>
      </c>
      <c r="Q3056" s="6">
        <v>174072.02188099999</v>
      </c>
      <c r="R3056" s="6">
        <v>126.70760600334057</v>
      </c>
      <c r="S3056" s="6">
        <v>443303.89026700001</v>
      </c>
      <c r="T3056" s="6">
        <v>37.491571636098584</v>
      </c>
      <c r="U3056" s="6" t="s">
        <v>17616</v>
      </c>
      <c r="V3056" s="6" t="s">
        <v>17616</v>
      </c>
      <c r="W3056" s="6" t="s">
        <v>18007</v>
      </c>
      <c r="X3056" s="8" t="s">
        <v>17624</v>
      </c>
    </row>
    <row r="3057" spans="1:24">
      <c r="A3057" s="7" t="s">
        <v>11875</v>
      </c>
      <c r="B3057" s="6" t="s">
        <v>17616</v>
      </c>
      <c r="C3057" s="6">
        <v>40733</v>
      </c>
      <c r="D3057" s="6">
        <v>166000733</v>
      </c>
      <c r="E3057" s="6" t="s">
        <v>17616</v>
      </c>
      <c r="F3057" s="6" t="s">
        <v>17617</v>
      </c>
      <c r="G3057" s="6" t="s">
        <v>17680</v>
      </c>
      <c r="H3057" s="6" t="s">
        <v>17629</v>
      </c>
      <c r="I3057" s="6" t="s">
        <v>17630</v>
      </c>
      <c r="J3057" s="6">
        <v>2801222</v>
      </c>
      <c r="K3057" s="6" t="s">
        <v>17621</v>
      </c>
      <c r="L3057" s="6">
        <v>2</v>
      </c>
      <c r="M3057" s="6" t="s">
        <v>17622</v>
      </c>
      <c r="N3057" s="6">
        <v>0</v>
      </c>
      <c r="O3057" s="6">
        <v>20070628</v>
      </c>
      <c r="P3057" s="6" t="s">
        <v>17616</v>
      </c>
      <c r="Q3057" s="6">
        <v>174094.11858000001</v>
      </c>
      <c r="R3057" s="6">
        <v>126.70785570479501</v>
      </c>
      <c r="S3057" s="6">
        <v>443308.30960699997</v>
      </c>
      <c r="T3057" s="6">
        <v>37.49161207512013</v>
      </c>
      <c r="U3057" s="6" t="s">
        <v>17616</v>
      </c>
      <c r="V3057" s="6" t="s">
        <v>17616</v>
      </c>
      <c r="W3057" s="6" t="s">
        <v>18007</v>
      </c>
      <c r="X3057" s="8" t="s">
        <v>17624</v>
      </c>
    </row>
    <row r="3058" spans="1:24">
      <c r="A3058" s="7" t="s">
        <v>6135</v>
      </c>
      <c r="B3058" s="6" t="s">
        <v>17616</v>
      </c>
      <c r="C3058" s="6">
        <v>40734</v>
      </c>
      <c r="D3058" s="6">
        <v>166000734</v>
      </c>
      <c r="E3058" s="6" t="s">
        <v>17616</v>
      </c>
      <c r="F3058" s="6" t="s">
        <v>17617</v>
      </c>
      <c r="G3058" s="6" t="s">
        <v>17628</v>
      </c>
      <c r="H3058" s="6" t="s">
        <v>17629</v>
      </c>
      <c r="I3058" s="6" t="s">
        <v>17630</v>
      </c>
      <c r="J3058" s="6">
        <v>2801221</v>
      </c>
      <c r="K3058" s="6" t="s">
        <v>17621</v>
      </c>
      <c r="L3058" s="6">
        <v>2</v>
      </c>
      <c r="M3058" s="6" t="s">
        <v>17622</v>
      </c>
      <c r="N3058" s="6">
        <v>0</v>
      </c>
      <c r="O3058" s="6">
        <v>20070628</v>
      </c>
      <c r="P3058" s="6" t="s">
        <v>17616</v>
      </c>
      <c r="Q3058" s="6">
        <v>174026.565817</v>
      </c>
      <c r="R3058" s="6">
        <v>126.70709971331891</v>
      </c>
      <c r="S3058" s="6">
        <v>443086.07995599997</v>
      </c>
      <c r="T3058" s="6">
        <v>37.489607910902954</v>
      </c>
      <c r="U3058" s="6" t="s">
        <v>17616</v>
      </c>
      <c r="V3058" s="6" t="s">
        <v>17616</v>
      </c>
      <c r="W3058" s="6" t="s">
        <v>17625</v>
      </c>
      <c r="X3058" s="8" t="s">
        <v>17624</v>
      </c>
    </row>
    <row r="3059" spans="1:24">
      <c r="A3059" s="7" t="s">
        <v>6135</v>
      </c>
      <c r="B3059" s="6" t="s">
        <v>17616</v>
      </c>
      <c r="C3059" s="6">
        <v>40735</v>
      </c>
      <c r="D3059" s="6">
        <v>166000735</v>
      </c>
      <c r="E3059" s="6" t="s">
        <v>17616</v>
      </c>
      <c r="F3059" s="6" t="s">
        <v>17617</v>
      </c>
      <c r="G3059" s="6" t="s">
        <v>17618</v>
      </c>
      <c r="H3059" s="6" t="s">
        <v>17629</v>
      </c>
      <c r="I3059" s="6" t="s">
        <v>17630</v>
      </c>
      <c r="J3059" s="6">
        <v>2801220</v>
      </c>
      <c r="K3059" s="6" t="s">
        <v>17621</v>
      </c>
      <c r="L3059" s="6">
        <v>1</v>
      </c>
      <c r="M3059" s="6" t="s">
        <v>17622</v>
      </c>
      <c r="N3059" s="6">
        <v>0</v>
      </c>
      <c r="O3059" s="6">
        <v>20070628</v>
      </c>
      <c r="P3059" s="6" t="s">
        <v>17616</v>
      </c>
      <c r="Q3059" s="6">
        <v>174027.82848500001</v>
      </c>
      <c r="R3059" s="6">
        <v>126.70711320919457</v>
      </c>
      <c r="S3059" s="6">
        <v>443108.17665500002</v>
      </c>
      <c r="T3059" s="6">
        <v>37.489807035185621</v>
      </c>
      <c r="U3059" s="6" t="s">
        <v>17616</v>
      </c>
      <c r="V3059" s="6" t="s">
        <v>17616</v>
      </c>
      <c r="W3059" s="6" t="s">
        <v>17625</v>
      </c>
      <c r="X3059" s="8" t="s">
        <v>17624</v>
      </c>
    </row>
    <row r="3060" spans="1:24">
      <c r="A3060" s="7" t="s">
        <v>13377</v>
      </c>
      <c r="B3060" s="6" t="s">
        <v>17616</v>
      </c>
      <c r="C3060" s="6">
        <v>40736</v>
      </c>
      <c r="D3060" s="6">
        <v>166000736</v>
      </c>
      <c r="E3060" s="6" t="s">
        <v>17616</v>
      </c>
      <c r="F3060" s="6" t="s">
        <v>17617</v>
      </c>
      <c r="G3060" s="6" t="s">
        <v>17628</v>
      </c>
      <c r="H3060" s="6" t="s">
        <v>17629</v>
      </c>
      <c r="I3060" s="6" t="s">
        <v>17630</v>
      </c>
      <c r="J3060" s="6">
        <v>2801219</v>
      </c>
      <c r="K3060" s="6" t="s">
        <v>17621</v>
      </c>
      <c r="L3060" s="6">
        <v>2</v>
      </c>
      <c r="M3060" s="6" t="s">
        <v>17622</v>
      </c>
      <c r="N3060" s="6">
        <v>0</v>
      </c>
      <c r="O3060" s="6">
        <v>20070628</v>
      </c>
      <c r="P3060" s="6" t="s">
        <v>17616</v>
      </c>
      <c r="Q3060" s="6">
        <v>173853.60842</v>
      </c>
      <c r="R3060" s="6">
        <v>126.7051473922007</v>
      </c>
      <c r="S3060" s="6">
        <v>442992.39731899998</v>
      </c>
      <c r="T3060" s="6">
        <v>37.488758951809849</v>
      </c>
      <c r="U3060" s="6" t="s">
        <v>17616</v>
      </c>
      <c r="V3060" s="6" t="s">
        <v>17616</v>
      </c>
      <c r="W3060" s="6" t="s">
        <v>17625</v>
      </c>
      <c r="X3060" s="8" t="s">
        <v>17624</v>
      </c>
    </row>
    <row r="3061" spans="1:24">
      <c r="A3061" s="7" t="s">
        <v>1167</v>
      </c>
      <c r="B3061" s="6" t="s">
        <v>17616</v>
      </c>
      <c r="C3061" s="6">
        <v>40737</v>
      </c>
      <c r="D3061" s="6">
        <v>166000737</v>
      </c>
      <c r="E3061" s="6" t="s">
        <v>17616</v>
      </c>
      <c r="F3061" s="6" t="s">
        <v>17617</v>
      </c>
      <c r="G3061" s="6" t="s">
        <v>17680</v>
      </c>
      <c r="H3061" s="6" t="s">
        <v>17629</v>
      </c>
      <c r="I3061" s="6" t="s">
        <v>17630</v>
      </c>
      <c r="J3061" s="6">
        <v>2801218</v>
      </c>
      <c r="K3061" s="6" t="s">
        <v>17621</v>
      </c>
      <c r="L3061" s="6">
        <v>2</v>
      </c>
      <c r="M3061" s="6" t="s">
        <v>17622</v>
      </c>
      <c r="N3061" s="6">
        <v>0</v>
      </c>
      <c r="O3061" s="6">
        <v>20070628</v>
      </c>
      <c r="P3061" s="6" t="s">
        <v>17616</v>
      </c>
      <c r="Q3061" s="6">
        <v>173899.075778</v>
      </c>
      <c r="R3061" s="6">
        <v>126.70566701587876</v>
      </c>
      <c r="S3061" s="6">
        <v>442836.94874099997</v>
      </c>
      <c r="T3061" s="6">
        <v>37.487359666298723</v>
      </c>
      <c r="U3061" s="6" t="s">
        <v>17616</v>
      </c>
      <c r="V3061" s="6" t="s">
        <v>17616</v>
      </c>
      <c r="W3061" s="6" t="s">
        <v>17681</v>
      </c>
      <c r="X3061" s="8" t="s">
        <v>17624</v>
      </c>
    </row>
    <row r="3062" spans="1:24">
      <c r="A3062" s="7" t="s">
        <v>6138</v>
      </c>
      <c r="B3062" s="6" t="s">
        <v>17616</v>
      </c>
      <c r="C3062" s="6">
        <v>40738</v>
      </c>
      <c r="D3062" s="6">
        <v>166000738</v>
      </c>
      <c r="E3062" s="6" t="s">
        <v>17616</v>
      </c>
      <c r="F3062" s="6" t="s">
        <v>17617</v>
      </c>
      <c r="G3062" s="6" t="s">
        <v>17680</v>
      </c>
      <c r="H3062" s="6" t="s">
        <v>17629</v>
      </c>
      <c r="I3062" s="6" t="s">
        <v>17630</v>
      </c>
      <c r="J3062" s="6">
        <v>2801217</v>
      </c>
      <c r="K3062" s="6" t="s">
        <v>17621</v>
      </c>
      <c r="L3062" s="6">
        <v>2</v>
      </c>
      <c r="M3062" s="6" t="s">
        <v>17622</v>
      </c>
      <c r="N3062" s="6">
        <v>0</v>
      </c>
      <c r="O3062" s="6">
        <v>20070628</v>
      </c>
      <c r="P3062" s="6" t="s">
        <v>17616</v>
      </c>
      <c r="Q3062" s="6">
        <v>174930.88657999999</v>
      </c>
      <c r="R3062" s="6">
        <v>126.71732724005578</v>
      </c>
      <c r="S3062" s="6">
        <v>443020.85269999999</v>
      </c>
      <c r="T3062" s="6">
        <v>37.489045257933022</v>
      </c>
      <c r="U3062" s="6" t="s">
        <v>17616</v>
      </c>
      <c r="V3062" s="6" t="s">
        <v>17616</v>
      </c>
      <c r="W3062" s="6" t="s">
        <v>18007</v>
      </c>
      <c r="X3062" s="8" t="s">
        <v>17624</v>
      </c>
    </row>
    <row r="3063" spans="1:24">
      <c r="A3063" s="7" t="s">
        <v>6138</v>
      </c>
      <c r="B3063" s="6" t="s">
        <v>17616</v>
      </c>
      <c r="C3063" s="6">
        <v>40739</v>
      </c>
      <c r="D3063" s="6">
        <v>166000739</v>
      </c>
      <c r="E3063" s="6" t="s">
        <v>17616</v>
      </c>
      <c r="F3063" s="6" t="s">
        <v>17617</v>
      </c>
      <c r="G3063" s="6" t="s">
        <v>17680</v>
      </c>
      <c r="H3063" s="6" t="s">
        <v>17629</v>
      </c>
      <c r="I3063" s="6" t="s">
        <v>17630</v>
      </c>
      <c r="J3063" s="6">
        <v>2801216</v>
      </c>
      <c r="K3063" s="6" t="s">
        <v>17621</v>
      </c>
      <c r="L3063" s="6">
        <v>1</v>
      </c>
      <c r="M3063" s="6" t="s">
        <v>17622</v>
      </c>
      <c r="N3063" s="6">
        <v>0</v>
      </c>
      <c r="O3063" s="6">
        <v>20070628</v>
      </c>
      <c r="P3063" s="6" t="s">
        <v>17616</v>
      </c>
      <c r="Q3063" s="6">
        <v>174936.61283100001</v>
      </c>
      <c r="R3063" s="6">
        <v>126.71739196323819</v>
      </c>
      <c r="S3063" s="6">
        <v>443021.55580899998</v>
      </c>
      <c r="T3063" s="6">
        <v>37.489051748588587</v>
      </c>
      <c r="U3063" s="6" t="s">
        <v>17616</v>
      </c>
      <c r="V3063" s="6" t="s">
        <v>17616</v>
      </c>
      <c r="W3063" s="6" t="s">
        <v>18007</v>
      </c>
      <c r="X3063" s="8" t="s">
        <v>17624</v>
      </c>
    </row>
    <row r="3064" spans="1:24">
      <c r="A3064" s="7" t="s">
        <v>2050</v>
      </c>
      <c r="B3064" s="6" t="s">
        <v>17616</v>
      </c>
      <c r="C3064" s="6">
        <v>40740</v>
      </c>
      <c r="D3064" s="6">
        <v>166000740</v>
      </c>
      <c r="E3064" s="6" t="s">
        <v>17616</v>
      </c>
      <c r="F3064" s="6" t="s">
        <v>17617</v>
      </c>
      <c r="G3064" s="6" t="s">
        <v>17680</v>
      </c>
      <c r="H3064" s="6" t="s">
        <v>17629</v>
      </c>
      <c r="I3064" s="6" t="s">
        <v>17630</v>
      </c>
      <c r="J3064" s="6">
        <v>2801215</v>
      </c>
      <c r="K3064" s="6" t="s">
        <v>17621</v>
      </c>
      <c r="L3064" s="6">
        <v>2</v>
      </c>
      <c r="M3064" s="6" t="s">
        <v>17622</v>
      </c>
      <c r="N3064" s="6">
        <v>0</v>
      </c>
      <c r="O3064" s="6">
        <v>20070628</v>
      </c>
      <c r="P3064" s="6" t="s">
        <v>17616</v>
      </c>
      <c r="Q3064" s="6">
        <v>174220.569797</v>
      </c>
      <c r="R3064" s="6">
        <v>126.70929024568082</v>
      </c>
      <c r="S3064" s="6">
        <v>443174.42861100001</v>
      </c>
      <c r="T3064" s="6">
        <v>37.490409368082766</v>
      </c>
      <c r="U3064" s="6" t="s">
        <v>17616</v>
      </c>
      <c r="V3064" s="6" t="s">
        <v>17616</v>
      </c>
      <c r="W3064" s="6" t="s">
        <v>17681</v>
      </c>
      <c r="X3064" s="8" t="s">
        <v>17624</v>
      </c>
    </row>
    <row r="3065" spans="1:24">
      <c r="A3065" s="7" t="s">
        <v>10992</v>
      </c>
      <c r="B3065" s="6" t="s">
        <v>17616</v>
      </c>
      <c r="C3065" s="6">
        <v>40744</v>
      </c>
      <c r="D3065" s="6">
        <v>166000744</v>
      </c>
      <c r="E3065" s="6" t="s">
        <v>17616</v>
      </c>
      <c r="F3065" s="6" t="s">
        <v>17617</v>
      </c>
      <c r="G3065" s="6" t="s">
        <v>17680</v>
      </c>
      <c r="H3065" s="6" t="s">
        <v>17629</v>
      </c>
      <c r="I3065" s="6" t="s">
        <v>17630</v>
      </c>
      <c r="J3065" s="6">
        <v>2801213</v>
      </c>
      <c r="K3065" s="6" t="s">
        <v>17621</v>
      </c>
      <c r="L3065" s="6">
        <v>2</v>
      </c>
      <c r="M3065" s="6" t="s">
        <v>17622</v>
      </c>
      <c r="N3065" s="6">
        <v>0</v>
      </c>
      <c r="O3065" s="6">
        <v>20070628</v>
      </c>
      <c r="P3065" s="6" t="s">
        <v>17616</v>
      </c>
      <c r="Q3065" s="6">
        <v>174939.41747399999</v>
      </c>
      <c r="R3065" s="6">
        <v>126.71742843566471</v>
      </c>
      <c r="S3065" s="6">
        <v>442882.03846700001</v>
      </c>
      <c r="T3065" s="6">
        <v>37.48779478827781</v>
      </c>
      <c r="U3065" s="6" t="s">
        <v>17616</v>
      </c>
      <c r="V3065" s="6" t="s">
        <v>17616</v>
      </c>
      <c r="W3065" s="6" t="s">
        <v>18007</v>
      </c>
      <c r="X3065" s="8" t="s">
        <v>17624</v>
      </c>
    </row>
    <row r="3066" spans="1:24">
      <c r="A3066" s="7" t="s">
        <v>1023</v>
      </c>
      <c r="B3066" s="6" t="s">
        <v>17616</v>
      </c>
      <c r="C3066" s="6">
        <v>40745</v>
      </c>
      <c r="D3066" s="6">
        <v>166000745</v>
      </c>
      <c r="E3066" s="6" t="s">
        <v>17616</v>
      </c>
      <c r="F3066" s="6" t="s">
        <v>17617</v>
      </c>
      <c r="G3066" s="6" t="s">
        <v>17680</v>
      </c>
      <c r="H3066" s="6" t="s">
        <v>17629</v>
      </c>
      <c r="I3066" s="6" t="s">
        <v>17630</v>
      </c>
      <c r="J3066" s="6">
        <v>2801212</v>
      </c>
      <c r="K3066" s="6" t="s">
        <v>17621</v>
      </c>
      <c r="L3066" s="6">
        <v>2</v>
      </c>
      <c r="M3066" s="6" t="s">
        <v>17622</v>
      </c>
      <c r="N3066" s="6">
        <v>1</v>
      </c>
      <c r="O3066" s="6">
        <v>20180804</v>
      </c>
      <c r="P3066" s="6" t="s">
        <v>17616</v>
      </c>
      <c r="Q3066" s="6">
        <v>174951.173281</v>
      </c>
      <c r="R3066" s="6">
        <v>126.71756569397044</v>
      </c>
      <c r="S3066" s="6">
        <v>442754.86456900003</v>
      </c>
      <c r="T3066" s="6">
        <v>37.486649284117107</v>
      </c>
      <c r="U3066" s="6" t="s">
        <v>17616</v>
      </c>
      <c r="V3066" s="6" t="s">
        <v>17616</v>
      </c>
      <c r="W3066" s="6" t="s">
        <v>18007</v>
      </c>
      <c r="X3066" s="8" t="s">
        <v>17624</v>
      </c>
    </row>
    <row r="3067" spans="1:24">
      <c r="A3067" s="7" t="s">
        <v>1262</v>
      </c>
      <c r="B3067" s="6" t="s">
        <v>17616</v>
      </c>
      <c r="C3067" s="6">
        <v>40746</v>
      </c>
      <c r="D3067" s="6">
        <v>166000746</v>
      </c>
      <c r="E3067" s="6" t="s">
        <v>17616</v>
      </c>
      <c r="F3067" s="6" t="s">
        <v>17617</v>
      </c>
      <c r="G3067" s="6" t="s">
        <v>17680</v>
      </c>
      <c r="H3067" s="6" t="s">
        <v>17629</v>
      </c>
      <c r="I3067" s="6" t="s">
        <v>17630</v>
      </c>
      <c r="J3067" s="6">
        <v>2801211</v>
      </c>
      <c r="K3067" s="6" t="s">
        <v>17621</v>
      </c>
      <c r="L3067" s="6">
        <v>2</v>
      </c>
      <c r="M3067" s="6" t="s">
        <v>17622</v>
      </c>
      <c r="N3067" s="6">
        <v>0</v>
      </c>
      <c r="O3067" s="6">
        <v>20070628</v>
      </c>
      <c r="P3067" s="6" t="s">
        <v>17616</v>
      </c>
      <c r="Q3067" s="6">
        <v>174999.60824500001</v>
      </c>
      <c r="R3067" s="6">
        <v>126.71811659554115</v>
      </c>
      <c r="S3067" s="6">
        <v>442659.04408800002</v>
      </c>
      <c r="T3067" s="6">
        <v>37.485787266124326</v>
      </c>
      <c r="U3067" s="6" t="s">
        <v>17616</v>
      </c>
      <c r="V3067" s="6" t="s">
        <v>17616</v>
      </c>
      <c r="W3067" s="6" t="s">
        <v>18007</v>
      </c>
      <c r="X3067" s="8" t="s">
        <v>17624</v>
      </c>
    </row>
    <row r="3068" spans="1:24">
      <c r="A3068" s="7" t="s">
        <v>1350</v>
      </c>
      <c r="B3068" s="6" t="s">
        <v>17616</v>
      </c>
      <c r="C3068" s="6">
        <v>40751</v>
      </c>
      <c r="D3068" s="6">
        <v>166000751</v>
      </c>
      <c r="E3068" s="6" t="s">
        <v>17616</v>
      </c>
      <c r="F3068" s="6" t="s">
        <v>17617</v>
      </c>
      <c r="G3068" s="6" t="s">
        <v>17628</v>
      </c>
      <c r="H3068" s="6" t="s">
        <v>17629</v>
      </c>
      <c r="I3068" s="6" t="s">
        <v>17630</v>
      </c>
      <c r="J3068" s="6">
        <v>2801207</v>
      </c>
      <c r="K3068" s="6" t="s">
        <v>17621</v>
      </c>
      <c r="L3068" s="6">
        <v>2</v>
      </c>
      <c r="M3068" s="6" t="s">
        <v>17622</v>
      </c>
      <c r="N3068" s="6">
        <v>0</v>
      </c>
      <c r="O3068" s="6">
        <v>20070628</v>
      </c>
      <c r="P3068" s="6" t="s">
        <v>17616</v>
      </c>
      <c r="Q3068" s="6">
        <v>175953.37438699999</v>
      </c>
      <c r="R3068" s="6">
        <v>126.72887766866192</v>
      </c>
      <c r="S3068" s="6">
        <v>443354.64541699999</v>
      </c>
      <c r="T3068" s="6">
        <v>37.492079939811291</v>
      </c>
      <c r="U3068" s="6" t="s">
        <v>17616</v>
      </c>
      <c r="V3068" s="6" t="s">
        <v>17616</v>
      </c>
      <c r="W3068" s="6" t="s">
        <v>17625</v>
      </c>
      <c r="X3068" s="8" t="s">
        <v>17624</v>
      </c>
    </row>
    <row r="3069" spans="1:24">
      <c r="A3069" s="7" t="s">
        <v>10997</v>
      </c>
      <c r="B3069" s="6" t="s">
        <v>17616</v>
      </c>
      <c r="C3069" s="6">
        <v>40761</v>
      </c>
      <c r="D3069" s="6">
        <v>166000761</v>
      </c>
      <c r="E3069" s="6" t="s">
        <v>17616</v>
      </c>
      <c r="F3069" s="6" t="s">
        <v>17617</v>
      </c>
      <c r="G3069" s="6" t="s">
        <v>17680</v>
      </c>
      <c r="H3069" s="6" t="s">
        <v>17629</v>
      </c>
      <c r="I3069" s="6" t="s">
        <v>17647</v>
      </c>
      <c r="J3069" s="6">
        <v>2801202</v>
      </c>
      <c r="K3069" s="6" t="s">
        <v>17621</v>
      </c>
      <c r="L3069" s="6">
        <v>4</v>
      </c>
      <c r="M3069" s="6" t="s">
        <v>17622</v>
      </c>
      <c r="N3069" s="6">
        <v>0</v>
      </c>
      <c r="O3069" s="6">
        <v>20070628</v>
      </c>
      <c r="P3069" s="6" t="s">
        <v>17616</v>
      </c>
      <c r="Q3069" s="6">
        <v>178117.76407899999</v>
      </c>
      <c r="R3069" s="6">
        <v>126.75337844390748</v>
      </c>
      <c r="S3069" s="6">
        <v>442455.31029400002</v>
      </c>
      <c r="T3069" s="6">
        <v>37.484030942004637</v>
      </c>
      <c r="U3069" s="6" t="s">
        <v>17616</v>
      </c>
      <c r="V3069" s="6" t="s">
        <v>17616</v>
      </c>
      <c r="W3069" s="6" t="s">
        <v>17681</v>
      </c>
      <c r="X3069" s="8" t="s">
        <v>17624</v>
      </c>
    </row>
    <row r="3070" spans="1:24">
      <c r="A3070" s="7" t="s">
        <v>1300</v>
      </c>
      <c r="B3070" s="6" t="s">
        <v>17648</v>
      </c>
      <c r="C3070" s="6">
        <v>40764</v>
      </c>
      <c r="D3070" s="6">
        <v>166000764</v>
      </c>
      <c r="E3070" s="6" t="s">
        <v>17616</v>
      </c>
      <c r="F3070" s="6" t="s">
        <v>17617</v>
      </c>
      <c r="G3070" s="6" t="s">
        <v>17628</v>
      </c>
      <c r="H3070" s="6" t="s">
        <v>17629</v>
      </c>
      <c r="I3070" s="6" t="s">
        <v>17757</v>
      </c>
      <c r="J3070" s="6">
        <v>2801201</v>
      </c>
      <c r="K3070" s="6" t="s">
        <v>17621</v>
      </c>
      <c r="L3070" s="6">
        <v>1</v>
      </c>
      <c r="M3070" s="6" t="s">
        <v>17622</v>
      </c>
      <c r="N3070" s="6">
        <v>1</v>
      </c>
      <c r="O3070" s="6">
        <v>20120215</v>
      </c>
      <c r="P3070" s="6" t="s">
        <v>17616</v>
      </c>
      <c r="Q3070" s="6">
        <v>176496.09463899999</v>
      </c>
      <c r="R3070" s="6">
        <v>126.73500945997691</v>
      </c>
      <c r="S3070" s="6">
        <v>443512.279109</v>
      </c>
      <c r="T3070" s="6">
        <v>37.493514205801212</v>
      </c>
      <c r="U3070" s="6" t="s">
        <v>17616</v>
      </c>
      <c r="V3070" s="6" t="s">
        <v>17616</v>
      </c>
      <c r="W3070" s="6" t="s">
        <v>17625</v>
      </c>
      <c r="X3070" s="8" t="s">
        <v>17624</v>
      </c>
    </row>
    <row r="3071" spans="1:24">
      <c r="A3071" s="7" t="s">
        <v>2714</v>
      </c>
      <c r="B3071" s="6" t="s">
        <v>17616</v>
      </c>
      <c r="C3071" s="6">
        <v>40766</v>
      </c>
      <c r="D3071" s="6">
        <v>166000766</v>
      </c>
      <c r="E3071" s="6" t="s">
        <v>17616</v>
      </c>
      <c r="F3071" s="6" t="s">
        <v>17617</v>
      </c>
      <c r="G3071" s="6" t="s">
        <v>17632</v>
      </c>
      <c r="H3071" s="6" t="s">
        <v>17629</v>
      </c>
      <c r="I3071" s="6" t="s">
        <v>17720</v>
      </c>
      <c r="J3071" s="6">
        <v>2803546</v>
      </c>
      <c r="K3071" s="6" t="s">
        <v>17621</v>
      </c>
      <c r="L3071" s="6">
        <v>3</v>
      </c>
      <c r="M3071" s="6" t="s">
        <v>17622</v>
      </c>
      <c r="N3071" s="6">
        <v>1</v>
      </c>
      <c r="O3071" s="6">
        <v>20090930</v>
      </c>
      <c r="P3071" s="6" t="s">
        <v>17616</v>
      </c>
      <c r="Q3071" s="6">
        <v>176213.482258</v>
      </c>
      <c r="R3071" s="6">
        <v>126.73175136897024</v>
      </c>
      <c r="S3071" s="6">
        <v>445436.84449400002</v>
      </c>
      <c r="T3071" s="6">
        <v>37.510847065917694</v>
      </c>
      <c r="U3071" s="6" t="s">
        <v>17616</v>
      </c>
      <c r="V3071" s="6" t="s">
        <v>17616</v>
      </c>
      <c r="W3071" s="6" t="s">
        <v>17634</v>
      </c>
      <c r="X3071" s="8" t="s">
        <v>17624</v>
      </c>
    </row>
    <row r="3072" spans="1:24">
      <c r="A3072" s="7" t="s">
        <v>907</v>
      </c>
      <c r="B3072" s="6" t="s">
        <v>17616</v>
      </c>
      <c r="C3072" s="6">
        <v>40768</v>
      </c>
      <c r="D3072" s="6">
        <v>166000768</v>
      </c>
      <c r="E3072" s="6" t="s">
        <v>17616</v>
      </c>
      <c r="F3072" s="6" t="s">
        <v>17617</v>
      </c>
      <c r="G3072" s="6" t="s">
        <v>17628</v>
      </c>
      <c r="H3072" s="6" t="s">
        <v>17629</v>
      </c>
      <c r="I3072" s="6" t="s">
        <v>17630</v>
      </c>
      <c r="J3072" s="6">
        <v>2801200</v>
      </c>
      <c r="K3072" s="6" t="s">
        <v>17621</v>
      </c>
      <c r="L3072" s="6">
        <v>1</v>
      </c>
      <c r="M3072" s="6" t="s">
        <v>17622</v>
      </c>
      <c r="N3072" s="6">
        <v>0</v>
      </c>
      <c r="O3072" s="6">
        <v>20070628</v>
      </c>
      <c r="P3072" s="6" t="s">
        <v>17616</v>
      </c>
      <c r="Q3072" s="6">
        <v>176225.07812300001</v>
      </c>
      <c r="R3072" s="6">
        <v>126.73190660494572</v>
      </c>
      <c r="S3072" s="6">
        <v>444693.63452100003</v>
      </c>
      <c r="T3072" s="6">
        <v>37.504151135292368</v>
      </c>
      <c r="U3072" s="6" t="s">
        <v>17616</v>
      </c>
      <c r="V3072" s="6" t="s">
        <v>17616</v>
      </c>
      <c r="W3072" s="6" t="s">
        <v>17625</v>
      </c>
      <c r="X3072" s="8" t="s">
        <v>17624</v>
      </c>
    </row>
    <row r="3073" spans="1:24">
      <c r="A3073" s="7" t="s">
        <v>13774</v>
      </c>
      <c r="B3073" s="6" t="s">
        <v>17616</v>
      </c>
      <c r="C3073" s="6">
        <v>40770</v>
      </c>
      <c r="D3073" s="6">
        <v>166000770</v>
      </c>
      <c r="E3073" s="6" t="s">
        <v>17616</v>
      </c>
      <c r="F3073" s="6" t="s">
        <v>17617</v>
      </c>
      <c r="G3073" s="6" t="s">
        <v>17628</v>
      </c>
      <c r="H3073" s="6" t="s">
        <v>17629</v>
      </c>
      <c r="I3073" s="6" t="s">
        <v>17757</v>
      </c>
      <c r="J3073" s="6">
        <v>2801199</v>
      </c>
      <c r="K3073" s="6" t="s">
        <v>17621</v>
      </c>
      <c r="L3073" s="6">
        <v>2</v>
      </c>
      <c r="M3073" s="6" t="s">
        <v>17622</v>
      </c>
      <c r="N3073" s="6">
        <v>0</v>
      </c>
      <c r="O3073" s="6">
        <v>20070628</v>
      </c>
      <c r="P3073" s="6" t="s">
        <v>17616</v>
      </c>
      <c r="Q3073" s="6">
        <v>176929.744638</v>
      </c>
      <c r="R3073" s="6">
        <v>126.73987331094516</v>
      </c>
      <c r="S3073" s="6">
        <v>444777.36578499997</v>
      </c>
      <c r="T3073" s="6">
        <v>37.504923463476615</v>
      </c>
      <c r="U3073" s="6" t="s">
        <v>17616</v>
      </c>
      <c r="V3073" s="6" t="s">
        <v>17616</v>
      </c>
      <c r="W3073" s="6" t="s">
        <v>17625</v>
      </c>
      <c r="X3073" s="8" t="s">
        <v>17624</v>
      </c>
    </row>
    <row r="3074" spans="1:24">
      <c r="A3074" s="7" t="s">
        <v>13774</v>
      </c>
      <c r="B3074" s="6" t="s">
        <v>17616</v>
      </c>
      <c r="C3074" s="6">
        <v>40772</v>
      </c>
      <c r="D3074" s="6">
        <v>166000772</v>
      </c>
      <c r="E3074" s="6">
        <v>20190525</v>
      </c>
      <c r="F3074" s="6" t="s">
        <v>17617</v>
      </c>
      <c r="G3074" s="6" t="s">
        <v>17628</v>
      </c>
      <c r="H3074" s="6" t="s">
        <v>17629</v>
      </c>
      <c r="I3074" s="6" t="s">
        <v>17757</v>
      </c>
      <c r="J3074" s="6">
        <v>2801198</v>
      </c>
      <c r="K3074" s="6" t="s">
        <v>17621</v>
      </c>
      <c r="L3074" s="6">
        <v>2</v>
      </c>
      <c r="M3074" s="6" t="s">
        <v>17622</v>
      </c>
      <c r="N3074" s="6">
        <v>0</v>
      </c>
      <c r="O3074" s="6">
        <v>20070628</v>
      </c>
      <c r="P3074" s="6" t="s">
        <v>17616</v>
      </c>
      <c r="Q3074" s="6">
        <v>176946.852717</v>
      </c>
      <c r="R3074" s="6">
        <v>126.74006866912555</v>
      </c>
      <c r="S3074" s="6">
        <v>444717.70351199998</v>
      </c>
      <c r="T3074" s="6">
        <v>37.504386341515911</v>
      </c>
      <c r="U3074" s="6" t="s">
        <v>17616</v>
      </c>
      <c r="V3074" s="6" t="s">
        <v>17616</v>
      </c>
      <c r="W3074" s="6" t="s">
        <v>17625</v>
      </c>
      <c r="X3074" s="8" t="s">
        <v>17624</v>
      </c>
    </row>
    <row r="3075" spans="1:24">
      <c r="A3075" s="7" t="s">
        <v>3324</v>
      </c>
      <c r="B3075" s="6" t="s">
        <v>17616</v>
      </c>
      <c r="C3075" s="6">
        <v>40773</v>
      </c>
      <c r="D3075" s="6">
        <v>166000773</v>
      </c>
      <c r="E3075" s="6" t="s">
        <v>17616</v>
      </c>
      <c r="F3075" s="6" t="s">
        <v>17617</v>
      </c>
      <c r="G3075" s="6" t="s">
        <v>17628</v>
      </c>
      <c r="H3075" s="6" t="s">
        <v>17629</v>
      </c>
      <c r="I3075" s="6" t="s">
        <v>17757</v>
      </c>
      <c r="J3075" s="6">
        <v>2801197</v>
      </c>
      <c r="K3075" s="6" t="s">
        <v>17621</v>
      </c>
      <c r="L3075" s="6">
        <v>2</v>
      </c>
      <c r="M3075" s="6" t="s">
        <v>17622</v>
      </c>
      <c r="N3075" s="6">
        <v>1</v>
      </c>
      <c r="O3075" s="6">
        <v>20140901</v>
      </c>
      <c r="P3075" s="6" t="s">
        <v>17616</v>
      </c>
      <c r="Q3075" s="6">
        <v>176640.473875</v>
      </c>
      <c r="R3075" s="6">
        <v>126.736591296968</v>
      </c>
      <c r="S3075" s="6">
        <v>445107.436285</v>
      </c>
      <c r="T3075" s="6">
        <v>37.507890068598435</v>
      </c>
      <c r="U3075" s="6" t="s">
        <v>17616</v>
      </c>
      <c r="V3075" s="6" t="s">
        <v>17616</v>
      </c>
      <c r="W3075" s="6" t="s">
        <v>17625</v>
      </c>
      <c r="X3075" s="8" t="s">
        <v>17624</v>
      </c>
    </row>
    <row r="3076" spans="1:24">
      <c r="A3076" s="7" t="s">
        <v>2004</v>
      </c>
      <c r="B3076" s="6" t="s">
        <v>17616</v>
      </c>
      <c r="C3076" s="6">
        <v>40774</v>
      </c>
      <c r="D3076" s="6">
        <v>166000774</v>
      </c>
      <c r="E3076" s="6" t="s">
        <v>17616</v>
      </c>
      <c r="F3076" s="6" t="s">
        <v>17617</v>
      </c>
      <c r="G3076" s="6" t="s">
        <v>17628</v>
      </c>
      <c r="H3076" s="6" t="s">
        <v>17629</v>
      </c>
      <c r="I3076" s="6" t="s">
        <v>17630</v>
      </c>
      <c r="J3076" s="6">
        <v>2801196</v>
      </c>
      <c r="K3076" s="6" t="s">
        <v>17621</v>
      </c>
      <c r="L3076" s="6">
        <v>2</v>
      </c>
      <c r="M3076" s="6" t="s">
        <v>17622</v>
      </c>
      <c r="N3076" s="6">
        <v>0</v>
      </c>
      <c r="O3076" s="6">
        <v>20070628</v>
      </c>
      <c r="P3076" s="6" t="s">
        <v>17616</v>
      </c>
      <c r="Q3076" s="6">
        <v>173692.124923</v>
      </c>
      <c r="R3076" s="6">
        <v>126.70329657917777</v>
      </c>
      <c r="S3076" s="6">
        <v>443688.00541300001</v>
      </c>
      <c r="T3076" s="6">
        <v>37.495021701781141</v>
      </c>
      <c r="U3076" s="6" t="s">
        <v>17616</v>
      </c>
      <c r="V3076" s="6" t="s">
        <v>17616</v>
      </c>
      <c r="W3076" s="6" t="s">
        <v>17625</v>
      </c>
      <c r="X3076" s="8" t="s">
        <v>17624</v>
      </c>
    </row>
    <row r="3077" spans="1:24">
      <c r="A3077" s="7" t="s">
        <v>3930</v>
      </c>
      <c r="B3077" s="6" t="s">
        <v>17616</v>
      </c>
      <c r="C3077" s="6">
        <v>40779</v>
      </c>
      <c r="D3077" s="6">
        <v>166000779</v>
      </c>
      <c r="E3077" s="6" t="s">
        <v>17616</v>
      </c>
      <c r="F3077" s="6" t="s">
        <v>17617</v>
      </c>
      <c r="G3077" s="6" t="s">
        <v>17628</v>
      </c>
      <c r="H3077" s="6" t="s">
        <v>17629</v>
      </c>
      <c r="I3077" s="6" t="s">
        <v>17630</v>
      </c>
      <c r="J3077" s="6">
        <v>2801194</v>
      </c>
      <c r="K3077" s="6" t="s">
        <v>17621</v>
      </c>
      <c r="L3077" s="6">
        <v>2</v>
      </c>
      <c r="M3077" s="6" t="s">
        <v>17622</v>
      </c>
      <c r="N3077" s="6">
        <v>0</v>
      </c>
      <c r="O3077" s="6">
        <v>20071003</v>
      </c>
      <c r="P3077" s="6" t="s">
        <v>17616</v>
      </c>
      <c r="Q3077" s="6">
        <v>173677.92733400001</v>
      </c>
      <c r="R3077" s="6">
        <v>126.70309527112113</v>
      </c>
      <c r="S3077" s="6">
        <v>444824.957169</v>
      </c>
      <c r="T3077" s="6">
        <v>37.505265078518903</v>
      </c>
      <c r="U3077" s="6" t="s">
        <v>17616</v>
      </c>
      <c r="V3077" s="6">
        <v>1</v>
      </c>
      <c r="W3077" s="6" t="s">
        <v>17716</v>
      </c>
      <c r="X3077" s="8" t="s">
        <v>17624</v>
      </c>
    </row>
    <row r="3078" spans="1:24">
      <c r="A3078" s="7" t="s">
        <v>3933</v>
      </c>
      <c r="B3078" s="6" t="s">
        <v>17616</v>
      </c>
      <c r="C3078" s="6">
        <v>40780</v>
      </c>
      <c r="D3078" s="6">
        <v>166000780</v>
      </c>
      <c r="E3078" s="6" t="s">
        <v>17616</v>
      </c>
      <c r="F3078" s="6" t="s">
        <v>17617</v>
      </c>
      <c r="G3078" s="6" t="s">
        <v>17632</v>
      </c>
      <c r="H3078" s="6" t="s">
        <v>17629</v>
      </c>
      <c r="I3078" s="6" t="s">
        <v>17720</v>
      </c>
      <c r="J3078" s="6">
        <v>2801193</v>
      </c>
      <c r="K3078" s="6" t="s">
        <v>17621</v>
      </c>
      <c r="L3078" s="6">
        <v>2</v>
      </c>
      <c r="M3078" s="6" t="s">
        <v>17622</v>
      </c>
      <c r="N3078" s="6">
        <v>1</v>
      </c>
      <c r="O3078" s="6">
        <v>20120730</v>
      </c>
      <c r="P3078" s="6" t="s">
        <v>17616</v>
      </c>
      <c r="Q3078" s="6">
        <v>176982.061373</v>
      </c>
      <c r="R3078" s="6">
        <v>126.74042204561202</v>
      </c>
      <c r="S3078" s="6">
        <v>446145.80006799998</v>
      </c>
      <c r="T3078" s="6">
        <v>37.517254197337088</v>
      </c>
      <c r="U3078" s="6" t="s">
        <v>17616</v>
      </c>
      <c r="V3078" s="6">
        <v>868</v>
      </c>
      <c r="W3078" s="6" t="s">
        <v>17717</v>
      </c>
      <c r="X3078" s="8" t="s">
        <v>17624</v>
      </c>
    </row>
    <row r="3079" spans="1:24">
      <c r="A3079" s="7" t="s">
        <v>2915</v>
      </c>
      <c r="B3079" s="6" t="s">
        <v>17616</v>
      </c>
      <c r="C3079" s="6">
        <v>40781</v>
      </c>
      <c r="D3079" s="6">
        <v>166000781</v>
      </c>
      <c r="E3079" s="6" t="s">
        <v>17616</v>
      </c>
      <c r="F3079" s="6" t="s">
        <v>17617</v>
      </c>
      <c r="G3079" s="6" t="s">
        <v>17632</v>
      </c>
      <c r="H3079" s="6" t="s">
        <v>17629</v>
      </c>
      <c r="I3079" s="6" t="s">
        <v>17630</v>
      </c>
      <c r="J3079" s="6">
        <v>2801192</v>
      </c>
      <c r="K3079" s="6" t="s">
        <v>17621</v>
      </c>
      <c r="L3079" s="6">
        <v>3</v>
      </c>
      <c r="M3079" s="6" t="s">
        <v>17622</v>
      </c>
      <c r="N3079" s="6">
        <v>1</v>
      </c>
      <c r="O3079" s="6">
        <v>20120905</v>
      </c>
      <c r="P3079" s="6" t="s">
        <v>17616</v>
      </c>
      <c r="Q3079" s="6">
        <v>175668.266145</v>
      </c>
      <c r="R3079" s="6">
        <v>126.72565615478945</v>
      </c>
      <c r="S3079" s="6">
        <v>443283.400325</v>
      </c>
      <c r="T3079" s="6">
        <v>37.491430545552667</v>
      </c>
      <c r="U3079" s="6" t="s">
        <v>17616</v>
      </c>
      <c r="V3079" s="6">
        <v>1244</v>
      </c>
      <c r="W3079" s="6" t="s">
        <v>17925</v>
      </c>
      <c r="X3079" s="8" t="s">
        <v>17624</v>
      </c>
    </row>
    <row r="3080" spans="1:24">
      <c r="A3080" s="7" t="s">
        <v>10398</v>
      </c>
      <c r="B3080" s="6" t="s">
        <v>17616</v>
      </c>
      <c r="C3080" s="6">
        <v>40782</v>
      </c>
      <c r="D3080" s="6">
        <v>166000782</v>
      </c>
      <c r="E3080" s="6" t="s">
        <v>17616</v>
      </c>
      <c r="F3080" s="6" t="s">
        <v>17617</v>
      </c>
      <c r="G3080" s="6" t="s">
        <v>17628</v>
      </c>
      <c r="H3080" s="6" t="s">
        <v>17629</v>
      </c>
      <c r="I3080" s="6" t="s">
        <v>17630</v>
      </c>
      <c r="J3080" s="6">
        <v>2801191</v>
      </c>
      <c r="K3080" s="6" t="s">
        <v>17621</v>
      </c>
      <c r="L3080" s="6">
        <v>1</v>
      </c>
      <c r="M3080" s="6" t="s">
        <v>17622</v>
      </c>
      <c r="N3080" s="6">
        <v>1</v>
      </c>
      <c r="O3080" s="6">
        <v>20140915</v>
      </c>
      <c r="P3080" s="6" t="s">
        <v>17616</v>
      </c>
      <c r="Q3080" s="6">
        <v>175848.83226600001</v>
      </c>
      <c r="R3080" s="6">
        <v>126.72768771247641</v>
      </c>
      <c r="S3080" s="6">
        <v>443593.04467899998</v>
      </c>
      <c r="T3080" s="6">
        <v>37.494225158463053</v>
      </c>
      <c r="U3080" s="6" t="s">
        <v>17616</v>
      </c>
      <c r="V3080" s="6">
        <v>1252</v>
      </c>
      <c r="W3080" s="6" t="s">
        <v>17625</v>
      </c>
      <c r="X3080" s="8" t="s">
        <v>17624</v>
      </c>
    </row>
    <row r="3081" spans="1:24">
      <c r="A3081" s="7" t="s">
        <v>12926</v>
      </c>
      <c r="B3081" s="6" t="s">
        <v>17616</v>
      </c>
      <c r="C3081" s="6">
        <v>40783</v>
      </c>
      <c r="D3081" s="6">
        <v>166000783</v>
      </c>
      <c r="E3081" s="6" t="s">
        <v>17616</v>
      </c>
      <c r="F3081" s="6" t="s">
        <v>17617</v>
      </c>
      <c r="G3081" s="6" t="s">
        <v>17628</v>
      </c>
      <c r="H3081" s="6" t="s">
        <v>17629</v>
      </c>
      <c r="I3081" s="6" t="s">
        <v>17757</v>
      </c>
      <c r="J3081" s="6">
        <v>2801190</v>
      </c>
      <c r="K3081" s="6" t="s">
        <v>17621</v>
      </c>
      <c r="L3081" s="6">
        <v>1</v>
      </c>
      <c r="M3081" s="6" t="s">
        <v>17622</v>
      </c>
      <c r="N3081" s="6">
        <v>1</v>
      </c>
      <c r="O3081" s="6">
        <v>20090930</v>
      </c>
      <c r="P3081" s="6" t="s">
        <v>17616</v>
      </c>
      <c r="Q3081" s="6">
        <v>176939.40869000001</v>
      </c>
      <c r="R3081" s="6">
        <v>126.74002231982814</v>
      </c>
      <c r="S3081" s="6">
        <v>443513.38737200003</v>
      </c>
      <c r="T3081" s="6">
        <v>37.493535392523789</v>
      </c>
      <c r="U3081" s="6" t="s">
        <v>17616</v>
      </c>
      <c r="V3081" s="6">
        <v>1287</v>
      </c>
      <c r="W3081" s="6" t="s">
        <v>17625</v>
      </c>
      <c r="X3081" s="8" t="s">
        <v>17624</v>
      </c>
    </row>
    <row r="3082" spans="1:24">
      <c r="A3082" s="7" t="s">
        <v>3893</v>
      </c>
      <c r="B3082" s="6" t="s">
        <v>17616</v>
      </c>
      <c r="C3082" s="6">
        <v>40784</v>
      </c>
      <c r="D3082" s="6">
        <v>166000784</v>
      </c>
      <c r="E3082" s="6" t="s">
        <v>17616</v>
      </c>
      <c r="F3082" s="6" t="s">
        <v>17617</v>
      </c>
      <c r="G3082" s="6" t="s">
        <v>17632</v>
      </c>
      <c r="H3082" s="6" t="s">
        <v>17629</v>
      </c>
      <c r="I3082" s="6" t="s">
        <v>17630</v>
      </c>
      <c r="J3082" s="6">
        <v>2801189</v>
      </c>
      <c r="K3082" s="6" t="s">
        <v>17621</v>
      </c>
      <c r="L3082" s="6">
        <v>3</v>
      </c>
      <c r="M3082" s="6" t="s">
        <v>17622</v>
      </c>
      <c r="N3082" s="6">
        <v>1</v>
      </c>
      <c r="O3082" s="6">
        <v>20091118</v>
      </c>
      <c r="P3082" s="6" t="s">
        <v>17616</v>
      </c>
      <c r="Q3082" s="6">
        <v>176118.06696</v>
      </c>
      <c r="R3082" s="6">
        <v>126.73071441884366</v>
      </c>
      <c r="S3082" s="6">
        <v>444139.14072299999</v>
      </c>
      <c r="T3082" s="6">
        <v>37.499152441958557</v>
      </c>
      <c r="U3082" s="6" t="s">
        <v>17616</v>
      </c>
      <c r="V3082" s="6">
        <v>1314</v>
      </c>
      <c r="W3082" s="6" t="s">
        <v>17813</v>
      </c>
      <c r="X3082" s="8" t="s">
        <v>17624</v>
      </c>
    </row>
    <row r="3083" spans="1:24">
      <c r="A3083" s="7" t="s">
        <v>1053</v>
      </c>
      <c r="B3083" s="6" t="s">
        <v>17616</v>
      </c>
      <c r="C3083" s="6">
        <v>40785</v>
      </c>
      <c r="D3083" s="6">
        <v>166000785</v>
      </c>
      <c r="E3083" s="6" t="s">
        <v>17616</v>
      </c>
      <c r="F3083" s="6" t="s">
        <v>17617</v>
      </c>
      <c r="G3083" s="6" t="s">
        <v>17632</v>
      </c>
      <c r="H3083" s="6" t="s">
        <v>17629</v>
      </c>
      <c r="I3083" s="6" t="s">
        <v>17630</v>
      </c>
      <c r="J3083" s="6">
        <v>2801188</v>
      </c>
      <c r="K3083" s="6" t="s">
        <v>17621</v>
      </c>
      <c r="L3083" s="6">
        <v>3</v>
      </c>
      <c r="M3083" s="6" t="s">
        <v>17622</v>
      </c>
      <c r="N3083" s="6">
        <v>0</v>
      </c>
      <c r="O3083" s="6">
        <v>20071003</v>
      </c>
      <c r="P3083" s="6" t="s">
        <v>17616</v>
      </c>
      <c r="Q3083" s="6">
        <v>173719.42675700001</v>
      </c>
      <c r="R3083" s="6">
        <v>126.70356461574195</v>
      </c>
      <c r="S3083" s="6">
        <v>444824.77724899998</v>
      </c>
      <c r="T3083" s="6">
        <v>37.505264642143828</v>
      </c>
      <c r="U3083" s="6" t="s">
        <v>17616</v>
      </c>
      <c r="V3083" s="6">
        <v>1444</v>
      </c>
      <c r="W3083" s="6" t="s">
        <v>17837</v>
      </c>
      <c r="X3083" s="8" t="s">
        <v>17624</v>
      </c>
    </row>
    <row r="3084" spans="1:24">
      <c r="A3084" s="7" t="s">
        <v>3220</v>
      </c>
      <c r="B3084" s="6" t="s">
        <v>17616</v>
      </c>
      <c r="C3084" s="6">
        <v>40786</v>
      </c>
      <c r="D3084" s="6">
        <v>166000786</v>
      </c>
      <c r="E3084" s="6" t="s">
        <v>17616</v>
      </c>
      <c r="F3084" s="6" t="s">
        <v>17617</v>
      </c>
      <c r="G3084" s="6" t="s">
        <v>17618</v>
      </c>
      <c r="H3084" s="6" t="s">
        <v>17629</v>
      </c>
      <c r="I3084" s="6" t="s">
        <v>17630</v>
      </c>
      <c r="J3084" s="6">
        <v>2801187</v>
      </c>
      <c r="K3084" s="6" t="s">
        <v>17621</v>
      </c>
      <c r="L3084" s="6">
        <v>2</v>
      </c>
      <c r="M3084" s="6" t="s">
        <v>17622</v>
      </c>
      <c r="N3084" s="6">
        <v>1</v>
      </c>
      <c r="O3084" s="6">
        <v>20120806</v>
      </c>
      <c r="P3084" s="6" t="s">
        <v>17616</v>
      </c>
      <c r="Q3084" s="6">
        <v>173280.91544300001</v>
      </c>
      <c r="R3084" s="6">
        <v>126.69860734344162</v>
      </c>
      <c r="S3084" s="6">
        <v>444767.780554</v>
      </c>
      <c r="T3084" s="6">
        <v>37.504738497873525</v>
      </c>
      <c r="U3084" s="6" t="s">
        <v>17616</v>
      </c>
      <c r="V3084" s="6">
        <v>1455</v>
      </c>
      <c r="W3084" s="6" t="s">
        <v>17716</v>
      </c>
      <c r="X3084" s="8" t="s">
        <v>17624</v>
      </c>
    </row>
    <row r="3085" spans="1:24">
      <c r="A3085" s="7" t="s">
        <v>3223</v>
      </c>
      <c r="B3085" s="6" t="s">
        <v>17616</v>
      </c>
      <c r="C3085" s="6">
        <v>40787</v>
      </c>
      <c r="D3085" s="6">
        <v>166000787</v>
      </c>
      <c r="E3085" s="6" t="s">
        <v>17616</v>
      </c>
      <c r="F3085" s="6" t="s">
        <v>17617</v>
      </c>
      <c r="G3085" s="6" t="s">
        <v>17628</v>
      </c>
      <c r="H3085" s="6" t="s">
        <v>17629</v>
      </c>
      <c r="I3085" s="6" t="s">
        <v>17630</v>
      </c>
      <c r="J3085" s="6">
        <v>2801186</v>
      </c>
      <c r="K3085" s="6" t="s">
        <v>17621</v>
      </c>
      <c r="L3085" s="6">
        <v>2</v>
      </c>
      <c r="M3085" s="6" t="s">
        <v>17622</v>
      </c>
      <c r="N3085" s="6">
        <v>1</v>
      </c>
      <c r="O3085" s="6">
        <v>20180303</v>
      </c>
      <c r="P3085" s="6" t="s">
        <v>17616</v>
      </c>
      <c r="Q3085" s="6">
        <v>173821.14509400001</v>
      </c>
      <c r="R3085" s="6">
        <v>126.70476932165758</v>
      </c>
      <c r="S3085" s="6">
        <v>443301.23469000001</v>
      </c>
      <c r="T3085" s="6">
        <v>37.491540618761171</v>
      </c>
      <c r="U3085" s="6" t="s">
        <v>17616</v>
      </c>
      <c r="V3085" s="6">
        <v>1465</v>
      </c>
      <c r="W3085" s="6" t="s">
        <v>17625</v>
      </c>
      <c r="X3085" s="8" t="s">
        <v>17624</v>
      </c>
    </row>
    <row r="3086" spans="1:24">
      <c r="A3086" s="7" t="s">
        <v>1167</v>
      </c>
      <c r="B3086" s="6" t="s">
        <v>17616</v>
      </c>
      <c r="C3086" s="6">
        <v>40788</v>
      </c>
      <c r="D3086" s="6">
        <v>166000788</v>
      </c>
      <c r="E3086" s="6" t="s">
        <v>17616</v>
      </c>
      <c r="F3086" s="6" t="s">
        <v>17617</v>
      </c>
      <c r="G3086" s="6" t="s">
        <v>17632</v>
      </c>
      <c r="H3086" s="6" t="s">
        <v>17629</v>
      </c>
      <c r="I3086" s="6" t="s">
        <v>17630</v>
      </c>
      <c r="J3086" s="6">
        <v>2801185</v>
      </c>
      <c r="K3086" s="6" t="s">
        <v>17621</v>
      </c>
      <c r="L3086" s="6">
        <v>3</v>
      </c>
      <c r="M3086" s="6" t="s">
        <v>17622</v>
      </c>
      <c r="N3086" s="6">
        <v>0</v>
      </c>
      <c r="O3086" s="6">
        <v>20071003</v>
      </c>
      <c r="P3086" s="6" t="s">
        <v>17616</v>
      </c>
      <c r="Q3086" s="6">
        <v>174206.03066799999</v>
      </c>
      <c r="R3086" s="6">
        <v>126.70913419381445</v>
      </c>
      <c r="S3086" s="6">
        <v>442936.75552300003</v>
      </c>
      <c r="T3086" s="6">
        <v>37.48826755375152</v>
      </c>
      <c r="U3086" s="6" t="s">
        <v>17616</v>
      </c>
      <c r="V3086" s="6">
        <v>1480</v>
      </c>
      <c r="W3086" s="6" t="s">
        <v>17717</v>
      </c>
      <c r="X3086" s="8" t="s">
        <v>17624</v>
      </c>
    </row>
    <row r="3087" spans="1:24">
      <c r="A3087" s="7" t="s">
        <v>2188</v>
      </c>
      <c r="B3087" s="6" t="s">
        <v>17616</v>
      </c>
      <c r="C3087" s="6">
        <v>40789</v>
      </c>
      <c r="D3087" s="6">
        <v>166000789</v>
      </c>
      <c r="E3087" s="6" t="s">
        <v>17616</v>
      </c>
      <c r="F3087" s="6" t="s">
        <v>17617</v>
      </c>
      <c r="G3087" s="6" t="s">
        <v>17632</v>
      </c>
      <c r="H3087" s="6" t="s">
        <v>17629</v>
      </c>
      <c r="I3087" s="6" t="s">
        <v>17630</v>
      </c>
      <c r="J3087" s="6">
        <v>2801184</v>
      </c>
      <c r="K3087" s="6" t="s">
        <v>17621</v>
      </c>
      <c r="L3087" s="6">
        <v>3</v>
      </c>
      <c r="M3087" s="6" t="s">
        <v>17622</v>
      </c>
      <c r="N3087" s="6">
        <v>1</v>
      </c>
      <c r="O3087" s="6">
        <v>20120730</v>
      </c>
      <c r="P3087" s="6" t="s">
        <v>17616</v>
      </c>
      <c r="Q3087" s="6">
        <v>174938.13992399999</v>
      </c>
      <c r="R3087" s="6">
        <v>126.71740182335651</v>
      </c>
      <c r="S3087" s="6">
        <v>443238.62015899998</v>
      </c>
      <c r="T3087" s="6">
        <v>37.491007516517215</v>
      </c>
      <c r="U3087" s="6" t="s">
        <v>17616</v>
      </c>
      <c r="V3087" s="6">
        <v>1482</v>
      </c>
      <c r="W3087" s="6" t="s">
        <v>17634</v>
      </c>
      <c r="X3087" s="8" t="s">
        <v>17624</v>
      </c>
    </row>
    <row r="3088" spans="1:24">
      <c r="A3088" s="7" t="s">
        <v>1050</v>
      </c>
      <c r="B3088" s="6" t="s">
        <v>17616</v>
      </c>
      <c r="C3088" s="6">
        <v>40790</v>
      </c>
      <c r="D3088" s="6">
        <v>166000790</v>
      </c>
      <c r="E3088" s="6" t="s">
        <v>17616</v>
      </c>
      <c r="F3088" s="6" t="s">
        <v>17617</v>
      </c>
      <c r="G3088" s="6" t="s">
        <v>17632</v>
      </c>
      <c r="H3088" s="6" t="s">
        <v>17629</v>
      </c>
      <c r="I3088" s="6" t="s">
        <v>17757</v>
      </c>
      <c r="J3088" s="6">
        <v>2801183</v>
      </c>
      <c r="K3088" s="6" t="s">
        <v>17621</v>
      </c>
      <c r="L3088" s="6">
        <v>1</v>
      </c>
      <c r="M3088" s="6" t="s">
        <v>17622</v>
      </c>
      <c r="N3088" s="6">
        <v>0</v>
      </c>
      <c r="O3088" s="6">
        <v>20071003</v>
      </c>
      <c r="P3088" s="6" t="s">
        <v>17616</v>
      </c>
      <c r="Q3088" s="6">
        <v>176283.79002700001</v>
      </c>
      <c r="R3088" s="6">
        <v>126.73263930889794</v>
      </c>
      <c r="S3088" s="6">
        <v>442566.586687</v>
      </c>
      <c r="T3088" s="6">
        <v>37.484988167145922</v>
      </c>
      <c r="U3088" s="6" t="s">
        <v>17616</v>
      </c>
      <c r="V3088" s="6">
        <v>1491</v>
      </c>
      <c r="W3088" s="6" t="s">
        <v>17717</v>
      </c>
      <c r="X3088" s="8" t="s">
        <v>17624</v>
      </c>
    </row>
    <row r="3089" spans="1:24">
      <c r="A3089" s="7" t="s">
        <v>1050</v>
      </c>
      <c r="B3089" s="6" t="s">
        <v>17616</v>
      </c>
      <c r="C3089" s="6">
        <v>40791</v>
      </c>
      <c r="D3089" s="6">
        <v>166000791</v>
      </c>
      <c r="E3089" s="6" t="s">
        <v>17616</v>
      </c>
      <c r="F3089" s="6" t="s">
        <v>17617</v>
      </c>
      <c r="G3089" s="6" t="s">
        <v>17632</v>
      </c>
      <c r="H3089" s="6" t="s">
        <v>17629</v>
      </c>
      <c r="I3089" s="6" t="s">
        <v>17757</v>
      </c>
      <c r="J3089" s="6">
        <v>2801182</v>
      </c>
      <c r="K3089" s="6" t="s">
        <v>17621</v>
      </c>
      <c r="L3089" s="6">
        <v>1</v>
      </c>
      <c r="M3089" s="6" t="s">
        <v>17622</v>
      </c>
      <c r="N3089" s="6">
        <v>0</v>
      </c>
      <c r="O3089" s="6">
        <v>20071003</v>
      </c>
      <c r="P3089" s="6" t="s">
        <v>17616</v>
      </c>
      <c r="Q3089" s="6">
        <v>176256.81055299999</v>
      </c>
      <c r="R3089" s="6">
        <v>126.73233483017538</v>
      </c>
      <c r="S3089" s="6">
        <v>442549.13125199999</v>
      </c>
      <c r="T3089" s="6">
        <v>37.484830200669059</v>
      </c>
      <c r="U3089" s="6" t="s">
        <v>17616</v>
      </c>
      <c r="V3089" s="6">
        <v>1500</v>
      </c>
      <c r="W3089" s="6" t="s">
        <v>17717</v>
      </c>
      <c r="X3089" s="8" t="s">
        <v>17624</v>
      </c>
    </row>
    <row r="3090" spans="1:24">
      <c r="A3090" s="7" t="s">
        <v>1050</v>
      </c>
      <c r="B3090" s="6" t="s">
        <v>17616</v>
      </c>
      <c r="C3090" s="6">
        <v>40792</v>
      </c>
      <c r="D3090" s="6">
        <v>166000792</v>
      </c>
      <c r="E3090" s="6" t="s">
        <v>17616</v>
      </c>
      <c r="F3090" s="6" t="s">
        <v>17617</v>
      </c>
      <c r="G3090" s="6" t="s">
        <v>17628</v>
      </c>
      <c r="H3090" s="6" t="s">
        <v>17629</v>
      </c>
      <c r="I3090" s="6" t="s">
        <v>17630</v>
      </c>
      <c r="J3090" s="6">
        <v>2801181</v>
      </c>
      <c r="K3090" s="6" t="s">
        <v>17621</v>
      </c>
      <c r="L3090" s="6">
        <v>3</v>
      </c>
      <c r="M3090" s="6" t="s">
        <v>17622</v>
      </c>
      <c r="N3090" s="6">
        <v>0</v>
      </c>
      <c r="O3090" s="6">
        <v>20071003</v>
      </c>
      <c r="P3090" s="6" t="s">
        <v>17616</v>
      </c>
      <c r="Q3090" s="6">
        <v>174843.48676599999</v>
      </c>
      <c r="R3090" s="6">
        <v>126.71629869955981</v>
      </c>
      <c r="S3090" s="6">
        <v>444197.31172599999</v>
      </c>
      <c r="T3090" s="6">
        <v>37.499642637074075</v>
      </c>
      <c r="U3090" s="6" t="s">
        <v>17616</v>
      </c>
      <c r="V3090" s="6">
        <v>1509</v>
      </c>
      <c r="W3090" s="6" t="s">
        <v>17625</v>
      </c>
      <c r="X3090" s="8" t="s">
        <v>17624</v>
      </c>
    </row>
    <row r="3091" spans="1:24">
      <c r="A3091" s="7" t="s">
        <v>3887</v>
      </c>
      <c r="B3091" s="6" t="s">
        <v>17616</v>
      </c>
      <c r="C3091" s="6">
        <v>40793</v>
      </c>
      <c r="D3091" s="6">
        <v>166000793</v>
      </c>
      <c r="E3091" s="6" t="s">
        <v>17616</v>
      </c>
      <c r="F3091" s="6" t="s">
        <v>17617</v>
      </c>
      <c r="G3091" s="6" t="s">
        <v>17618</v>
      </c>
      <c r="H3091" s="6" t="s">
        <v>17629</v>
      </c>
      <c r="I3091" s="6" t="s">
        <v>17630</v>
      </c>
      <c r="J3091" s="6">
        <v>2801180</v>
      </c>
      <c r="K3091" s="6" t="s">
        <v>17621</v>
      </c>
      <c r="L3091" s="6">
        <v>2</v>
      </c>
      <c r="M3091" s="6" t="s">
        <v>17622</v>
      </c>
      <c r="N3091" s="6">
        <v>1</v>
      </c>
      <c r="O3091" s="6">
        <v>20120730</v>
      </c>
      <c r="P3091" s="6" t="s">
        <v>17616</v>
      </c>
      <c r="Q3091" s="6">
        <v>175147.77637400001</v>
      </c>
      <c r="R3091" s="6">
        <v>126.7197256060478</v>
      </c>
      <c r="S3091" s="6">
        <v>444616.91857699997</v>
      </c>
      <c r="T3091" s="6">
        <v>37.503431500484027</v>
      </c>
      <c r="U3091" s="6" t="s">
        <v>17616</v>
      </c>
      <c r="V3091" s="6">
        <v>1557</v>
      </c>
      <c r="W3091" s="6" t="s">
        <v>17625</v>
      </c>
      <c r="X3091" s="8" t="s">
        <v>17624</v>
      </c>
    </row>
    <row r="3092" spans="1:24">
      <c r="A3092" s="7" t="s">
        <v>6143</v>
      </c>
      <c r="B3092" s="6" t="s">
        <v>17616</v>
      </c>
      <c r="C3092" s="6">
        <v>40794</v>
      </c>
      <c r="D3092" s="6">
        <v>166000794</v>
      </c>
      <c r="E3092" s="6" t="s">
        <v>17616</v>
      </c>
      <c r="F3092" s="6" t="s">
        <v>17617</v>
      </c>
      <c r="G3092" s="6" t="s">
        <v>17618</v>
      </c>
      <c r="H3092" s="6" t="s">
        <v>17629</v>
      </c>
      <c r="I3092" s="6" t="s">
        <v>17657</v>
      </c>
      <c r="J3092" s="6">
        <v>2801179</v>
      </c>
      <c r="K3092" s="6" t="s">
        <v>17621</v>
      </c>
      <c r="L3092" s="6">
        <v>2</v>
      </c>
      <c r="M3092" s="6" t="s">
        <v>17622</v>
      </c>
      <c r="N3092" s="6">
        <v>0</v>
      </c>
      <c r="O3092" s="6">
        <v>20071003</v>
      </c>
      <c r="P3092" s="6" t="s">
        <v>17616</v>
      </c>
      <c r="Q3092" s="6">
        <v>175033.399967</v>
      </c>
      <c r="R3092" s="6">
        <v>126.71841668419046</v>
      </c>
      <c r="S3092" s="6">
        <v>445069.909071</v>
      </c>
      <c r="T3092" s="6">
        <v>37.507509793130986</v>
      </c>
      <c r="U3092" s="6" t="s">
        <v>17616</v>
      </c>
      <c r="V3092" s="6">
        <v>1561</v>
      </c>
      <c r="W3092" s="6" t="s">
        <v>17625</v>
      </c>
      <c r="X3092" s="8" t="s">
        <v>17624</v>
      </c>
    </row>
    <row r="3093" spans="1:24">
      <c r="A3093" s="7" t="s">
        <v>1863</v>
      </c>
      <c r="B3093" s="6" t="s">
        <v>17616</v>
      </c>
      <c r="C3093" s="6">
        <v>40795</v>
      </c>
      <c r="D3093" s="6">
        <v>166000795</v>
      </c>
      <c r="E3093" s="6" t="s">
        <v>17616</v>
      </c>
      <c r="F3093" s="6" t="s">
        <v>17617</v>
      </c>
      <c r="G3093" s="6" t="s">
        <v>17618</v>
      </c>
      <c r="H3093" s="6" t="s">
        <v>17629</v>
      </c>
      <c r="I3093" s="6" t="s">
        <v>17657</v>
      </c>
      <c r="J3093" s="6">
        <v>2801178</v>
      </c>
      <c r="K3093" s="6" t="s">
        <v>17621</v>
      </c>
      <c r="L3093" s="6">
        <v>3</v>
      </c>
      <c r="M3093" s="6" t="s">
        <v>17622</v>
      </c>
      <c r="N3093" s="6">
        <v>0</v>
      </c>
      <c r="O3093" s="6">
        <v>20071003</v>
      </c>
      <c r="P3093" s="6" t="s">
        <v>17616</v>
      </c>
      <c r="Q3093" s="6">
        <v>174449.799898</v>
      </c>
      <c r="R3093" s="6">
        <v>126.71181450384086</v>
      </c>
      <c r="S3093" s="6">
        <v>445120.03346300003</v>
      </c>
      <c r="T3093" s="6">
        <v>37.507945404669229</v>
      </c>
      <c r="U3093" s="6" t="s">
        <v>17616</v>
      </c>
      <c r="V3093" s="6">
        <v>1606</v>
      </c>
      <c r="W3093" s="6" t="s">
        <v>17625</v>
      </c>
      <c r="X3093" s="8" t="s">
        <v>17624</v>
      </c>
    </row>
    <row r="3094" spans="1:24">
      <c r="A3094" s="7" t="s">
        <v>2193</v>
      </c>
      <c r="B3094" s="6" t="s">
        <v>17616</v>
      </c>
      <c r="C3094" s="6">
        <v>40796</v>
      </c>
      <c r="D3094" s="6">
        <v>166000796</v>
      </c>
      <c r="E3094" s="6" t="s">
        <v>17616</v>
      </c>
      <c r="F3094" s="6" t="s">
        <v>17617</v>
      </c>
      <c r="G3094" s="6" t="s">
        <v>17618</v>
      </c>
      <c r="H3094" s="6" t="s">
        <v>17629</v>
      </c>
      <c r="I3094" s="6" t="s">
        <v>17720</v>
      </c>
      <c r="J3094" s="6">
        <v>2801177</v>
      </c>
      <c r="K3094" s="6" t="s">
        <v>17621</v>
      </c>
      <c r="L3094" s="6">
        <v>1</v>
      </c>
      <c r="M3094" s="6" t="s">
        <v>17622</v>
      </c>
      <c r="N3094" s="6">
        <v>1</v>
      </c>
      <c r="O3094" s="6">
        <v>20120907</v>
      </c>
      <c r="P3094" s="6" t="s">
        <v>17616</v>
      </c>
      <c r="Q3094" s="6">
        <v>176763.90228099999</v>
      </c>
      <c r="R3094" s="6">
        <v>126.73794565018065</v>
      </c>
      <c r="S3094" s="6">
        <v>446421.00388600002</v>
      </c>
      <c r="T3094" s="6">
        <v>37.51972826598584</v>
      </c>
      <c r="U3094" s="6" t="s">
        <v>17616</v>
      </c>
      <c r="V3094" s="6">
        <v>1633</v>
      </c>
      <c r="W3094" s="6" t="s">
        <v>18031</v>
      </c>
      <c r="X3094" s="8" t="s">
        <v>17624</v>
      </c>
    </row>
    <row r="3095" spans="1:24">
      <c r="A3095" s="7" t="s">
        <v>2560</v>
      </c>
      <c r="B3095" s="6" t="s">
        <v>17616</v>
      </c>
      <c r="C3095" s="6">
        <v>40797</v>
      </c>
      <c r="D3095" s="6">
        <v>166000797</v>
      </c>
      <c r="E3095" s="6" t="s">
        <v>17616</v>
      </c>
      <c r="F3095" s="6" t="s">
        <v>17617</v>
      </c>
      <c r="G3095" s="6" t="s">
        <v>17628</v>
      </c>
      <c r="H3095" s="6" t="s">
        <v>17629</v>
      </c>
      <c r="I3095" s="6" t="s">
        <v>17630</v>
      </c>
      <c r="J3095" s="6">
        <v>2801176</v>
      </c>
      <c r="K3095" s="6" t="s">
        <v>17621</v>
      </c>
      <c r="L3095" s="6">
        <v>2</v>
      </c>
      <c r="M3095" s="6" t="s">
        <v>17622</v>
      </c>
      <c r="N3095" s="6">
        <v>1</v>
      </c>
      <c r="O3095" s="6">
        <v>20141103</v>
      </c>
      <c r="P3095" s="6" t="s">
        <v>17616</v>
      </c>
      <c r="Q3095" s="6">
        <v>173680.97807300001</v>
      </c>
      <c r="R3095" s="6">
        <v>126.70326865629602</v>
      </c>
      <c r="S3095" s="6">
        <v>440948.37914400001</v>
      </c>
      <c r="T3095" s="6">
        <v>37.470337646330819</v>
      </c>
      <c r="U3095" s="6" t="s">
        <v>17616</v>
      </c>
      <c r="V3095" s="6">
        <v>1951</v>
      </c>
      <c r="W3095" s="6" t="s">
        <v>17625</v>
      </c>
      <c r="X3095" s="8" t="s">
        <v>17624</v>
      </c>
    </row>
    <row r="3096" spans="1:24">
      <c r="A3096" s="7" t="s">
        <v>2196</v>
      </c>
      <c r="B3096" s="6" t="s">
        <v>17616</v>
      </c>
      <c r="C3096" s="6">
        <v>40798</v>
      </c>
      <c r="D3096" s="6">
        <v>166000798</v>
      </c>
      <c r="E3096" s="6" t="s">
        <v>17616</v>
      </c>
      <c r="F3096" s="6" t="s">
        <v>17617</v>
      </c>
      <c r="G3096" s="6" t="s">
        <v>17632</v>
      </c>
      <c r="H3096" s="6" t="s">
        <v>17629</v>
      </c>
      <c r="I3096" s="6" t="s">
        <v>17720</v>
      </c>
      <c r="J3096" s="6">
        <v>2801175</v>
      </c>
      <c r="K3096" s="6" t="s">
        <v>17621</v>
      </c>
      <c r="L3096" s="6">
        <v>2</v>
      </c>
      <c r="M3096" s="6" t="s">
        <v>17622</v>
      </c>
      <c r="N3096" s="6">
        <v>0</v>
      </c>
      <c r="O3096" s="6">
        <v>20071003</v>
      </c>
      <c r="P3096" s="6" t="s">
        <v>17616</v>
      </c>
      <c r="Q3096" s="6">
        <v>176702.108611</v>
      </c>
      <c r="R3096" s="6">
        <v>126.73727465373678</v>
      </c>
      <c r="S3096" s="6">
        <v>445539.71165299998</v>
      </c>
      <c r="T3096" s="6">
        <v>37.511786377692339</v>
      </c>
      <c r="U3096" s="6" t="s">
        <v>17616</v>
      </c>
      <c r="V3096" s="6">
        <v>2130</v>
      </c>
      <c r="W3096" s="6" t="s">
        <v>17625</v>
      </c>
      <c r="X3096" s="8" t="s">
        <v>17624</v>
      </c>
    </row>
    <row r="3097" spans="1:24">
      <c r="A3097" s="7" t="s">
        <v>3890</v>
      </c>
      <c r="B3097" s="6" t="s">
        <v>17616</v>
      </c>
      <c r="C3097" s="6">
        <v>40799</v>
      </c>
      <c r="D3097" s="6">
        <v>166000799</v>
      </c>
      <c r="E3097" s="6" t="s">
        <v>17616</v>
      </c>
      <c r="F3097" s="6" t="s">
        <v>17617</v>
      </c>
      <c r="G3097" s="6" t="s">
        <v>17618</v>
      </c>
      <c r="H3097" s="6" t="s">
        <v>17629</v>
      </c>
      <c r="I3097" s="6" t="s">
        <v>17630</v>
      </c>
      <c r="J3097" s="6">
        <v>2801174</v>
      </c>
      <c r="K3097" s="6" t="s">
        <v>17621</v>
      </c>
      <c r="L3097" s="6">
        <v>2</v>
      </c>
      <c r="M3097" s="6" t="s">
        <v>17622</v>
      </c>
      <c r="N3097" s="6">
        <v>1</v>
      </c>
      <c r="O3097" s="6">
        <v>20090930</v>
      </c>
      <c r="P3097" s="6" t="s">
        <v>17616</v>
      </c>
      <c r="Q3097" s="6">
        <v>174668.862647</v>
      </c>
      <c r="R3097" s="6">
        <v>126.71438923152024</v>
      </c>
      <c r="S3097" s="6">
        <v>442304.04811600002</v>
      </c>
      <c r="T3097" s="6">
        <v>37.48257975955525</v>
      </c>
      <c r="U3097" s="6" t="s">
        <v>17616</v>
      </c>
      <c r="V3097" s="6">
        <v>2160</v>
      </c>
      <c r="W3097" s="6" t="s">
        <v>18307</v>
      </c>
      <c r="X3097" s="8" t="s">
        <v>17624</v>
      </c>
    </row>
    <row r="3098" spans="1:24">
      <c r="A3098" s="7" t="s">
        <v>2199</v>
      </c>
      <c r="B3098" s="6" t="s">
        <v>17616</v>
      </c>
      <c r="C3098" s="6">
        <v>40800</v>
      </c>
      <c r="D3098" s="6">
        <v>166000800</v>
      </c>
      <c r="E3098" s="6" t="s">
        <v>17616</v>
      </c>
      <c r="F3098" s="6" t="s">
        <v>17617</v>
      </c>
      <c r="G3098" s="6" t="s">
        <v>17618</v>
      </c>
      <c r="H3098" s="6" t="s">
        <v>17629</v>
      </c>
      <c r="I3098" s="6" t="s">
        <v>17630</v>
      </c>
      <c r="J3098" s="6">
        <v>2801173</v>
      </c>
      <c r="K3098" s="6" t="s">
        <v>17621</v>
      </c>
      <c r="L3098" s="6">
        <v>2</v>
      </c>
      <c r="M3098" s="6" t="s">
        <v>17622</v>
      </c>
      <c r="N3098" s="6">
        <v>1</v>
      </c>
      <c r="O3098" s="6">
        <v>20071003</v>
      </c>
      <c r="P3098" s="6" t="s">
        <v>17616</v>
      </c>
      <c r="Q3098" s="6">
        <v>173547.37755500001</v>
      </c>
      <c r="R3098" s="6">
        <v>126.70175464964767</v>
      </c>
      <c r="S3098" s="6">
        <v>441052.71038599999</v>
      </c>
      <c r="T3098" s="6">
        <v>37.471273840059759</v>
      </c>
      <c r="U3098" s="6" t="s">
        <v>17616</v>
      </c>
      <c r="V3098" s="6">
        <v>2197</v>
      </c>
      <c r="W3098" s="6" t="s">
        <v>17921</v>
      </c>
      <c r="X3098" s="8" t="s">
        <v>17624</v>
      </c>
    </row>
    <row r="3099" spans="1:24">
      <c r="A3099" s="7" t="s">
        <v>10693</v>
      </c>
      <c r="B3099" s="6" t="s">
        <v>17616</v>
      </c>
      <c r="C3099" s="6">
        <v>40801</v>
      </c>
      <c r="D3099" s="6">
        <v>166000801</v>
      </c>
      <c r="E3099" s="6" t="s">
        <v>17616</v>
      </c>
      <c r="F3099" s="6" t="s">
        <v>17617</v>
      </c>
      <c r="G3099" s="6" t="s">
        <v>17628</v>
      </c>
      <c r="H3099" s="6" t="s">
        <v>17629</v>
      </c>
      <c r="I3099" s="6" t="s">
        <v>17757</v>
      </c>
      <c r="J3099" s="6">
        <v>2801172</v>
      </c>
      <c r="K3099" s="6" t="s">
        <v>17621</v>
      </c>
      <c r="L3099" s="6">
        <v>2</v>
      </c>
      <c r="M3099" s="6" t="s">
        <v>17622</v>
      </c>
      <c r="N3099" s="6">
        <v>0</v>
      </c>
      <c r="O3099" s="6">
        <v>20071013</v>
      </c>
      <c r="P3099" s="6" t="s">
        <v>17616</v>
      </c>
      <c r="Q3099" s="6">
        <v>176419.14256199999</v>
      </c>
      <c r="R3099" s="6">
        <v>126.73408505420539</v>
      </c>
      <c r="S3099" s="6">
        <v>445200.75733499997</v>
      </c>
      <c r="T3099" s="6">
        <v>37.508725239369952</v>
      </c>
      <c r="U3099" s="6" t="s">
        <v>17616</v>
      </c>
      <c r="V3099" s="6" t="s">
        <v>17718</v>
      </c>
      <c r="W3099" s="6" t="s">
        <v>17717</v>
      </c>
      <c r="X3099" s="8" t="s">
        <v>17624</v>
      </c>
    </row>
    <row r="3100" spans="1:24">
      <c r="A3100" s="7" t="s">
        <v>3324</v>
      </c>
      <c r="B3100" s="6" t="s">
        <v>17616</v>
      </c>
      <c r="C3100" s="6">
        <v>40802</v>
      </c>
      <c r="D3100" s="6">
        <v>166000802</v>
      </c>
      <c r="E3100" s="6" t="s">
        <v>17616</v>
      </c>
      <c r="F3100" s="6" t="s">
        <v>17617</v>
      </c>
      <c r="G3100" s="6" t="s">
        <v>17628</v>
      </c>
      <c r="H3100" s="6" t="s">
        <v>17629</v>
      </c>
      <c r="I3100" s="6" t="s">
        <v>17757</v>
      </c>
      <c r="J3100" s="6">
        <v>2801171</v>
      </c>
      <c r="K3100" s="6" t="s">
        <v>17621</v>
      </c>
      <c r="L3100" s="6">
        <v>2</v>
      </c>
      <c r="M3100" s="6" t="s">
        <v>17622</v>
      </c>
      <c r="N3100" s="6">
        <v>1</v>
      </c>
      <c r="O3100" s="6">
        <v>20140901</v>
      </c>
      <c r="P3100" s="6" t="s">
        <v>17616</v>
      </c>
      <c r="Q3100" s="6">
        <v>176751.13544000001</v>
      </c>
      <c r="R3100" s="6">
        <v>126.7378405627137</v>
      </c>
      <c r="S3100" s="6">
        <v>445180.32931100001</v>
      </c>
      <c r="T3100" s="6">
        <v>37.508549626203248</v>
      </c>
      <c r="U3100" s="6" t="s">
        <v>17616</v>
      </c>
      <c r="V3100" s="6" t="s">
        <v>17718</v>
      </c>
      <c r="W3100" s="6" t="s">
        <v>17625</v>
      </c>
      <c r="X3100" s="8" t="s">
        <v>17624</v>
      </c>
    </row>
    <row r="3101" spans="1:24">
      <c r="A3101" s="7" t="s">
        <v>1259</v>
      </c>
      <c r="B3101" s="6" t="s">
        <v>17616</v>
      </c>
      <c r="C3101" s="6">
        <v>40803</v>
      </c>
      <c r="D3101" s="6">
        <v>166000803</v>
      </c>
      <c r="E3101" s="6" t="s">
        <v>17616</v>
      </c>
      <c r="F3101" s="6" t="s">
        <v>17617</v>
      </c>
      <c r="G3101" s="6" t="s">
        <v>17628</v>
      </c>
      <c r="H3101" s="6" t="s">
        <v>17629</v>
      </c>
      <c r="I3101" s="6" t="s">
        <v>17920</v>
      </c>
      <c r="J3101" s="6">
        <v>2801170</v>
      </c>
      <c r="K3101" s="6" t="s">
        <v>17621</v>
      </c>
      <c r="L3101" s="6">
        <v>2</v>
      </c>
      <c r="M3101" s="6" t="s">
        <v>17622</v>
      </c>
      <c r="N3101" s="6">
        <v>1</v>
      </c>
      <c r="O3101" s="6">
        <v>20131126</v>
      </c>
      <c r="P3101" s="6" t="s">
        <v>17616</v>
      </c>
      <c r="Q3101" s="6">
        <v>173700.405271</v>
      </c>
      <c r="R3101" s="6">
        <v>126.70345067654502</v>
      </c>
      <c r="S3101" s="6">
        <v>441999.03742100002</v>
      </c>
      <c r="T3101" s="6">
        <v>37.479804530646312</v>
      </c>
      <c r="U3101" s="6" t="s">
        <v>17616</v>
      </c>
      <c r="V3101" s="6" t="s">
        <v>17718</v>
      </c>
      <c r="W3101" s="6" t="s">
        <v>17625</v>
      </c>
      <c r="X3101" s="8" t="s">
        <v>17624</v>
      </c>
    </row>
    <row r="3102" spans="1:24">
      <c r="A3102" s="7" t="s">
        <v>1294</v>
      </c>
      <c r="B3102" s="6" t="s">
        <v>17616</v>
      </c>
      <c r="C3102" s="6">
        <v>40804</v>
      </c>
      <c r="D3102" s="6">
        <v>166000804</v>
      </c>
      <c r="E3102" s="6" t="s">
        <v>17616</v>
      </c>
      <c r="F3102" s="6" t="s">
        <v>17617</v>
      </c>
      <c r="G3102" s="6" t="s">
        <v>17680</v>
      </c>
      <c r="H3102" s="6" t="s">
        <v>17629</v>
      </c>
      <c r="I3102" s="6" t="s">
        <v>17630</v>
      </c>
      <c r="J3102" s="6">
        <v>2801169</v>
      </c>
      <c r="K3102" s="6" t="s">
        <v>17621</v>
      </c>
      <c r="L3102" s="6">
        <v>1</v>
      </c>
      <c r="M3102" s="6" t="s">
        <v>17622</v>
      </c>
      <c r="N3102" s="6">
        <v>0</v>
      </c>
      <c r="O3102" s="6">
        <v>20071028</v>
      </c>
      <c r="P3102" s="6" t="s">
        <v>17616</v>
      </c>
      <c r="Q3102" s="6">
        <v>175808.92911500001</v>
      </c>
      <c r="R3102" s="6">
        <v>126.72726755808915</v>
      </c>
      <c r="S3102" s="6">
        <v>442649.962986</v>
      </c>
      <c r="T3102" s="6">
        <v>37.485727040118284</v>
      </c>
      <c r="U3102" s="6" t="s">
        <v>17616</v>
      </c>
      <c r="V3102" s="6" t="s">
        <v>17718</v>
      </c>
      <c r="W3102" s="6" t="s">
        <v>17863</v>
      </c>
      <c r="X3102" s="8" t="s">
        <v>17624</v>
      </c>
    </row>
    <row r="3103" spans="1:24">
      <c r="A3103" s="7" t="s">
        <v>1294</v>
      </c>
      <c r="B3103" s="6" t="s">
        <v>17616</v>
      </c>
      <c r="C3103" s="6">
        <v>40805</v>
      </c>
      <c r="D3103" s="6">
        <v>166000805</v>
      </c>
      <c r="E3103" s="6" t="s">
        <v>17616</v>
      </c>
      <c r="F3103" s="6" t="s">
        <v>17617</v>
      </c>
      <c r="G3103" s="6" t="s">
        <v>17628</v>
      </c>
      <c r="H3103" s="6" t="s">
        <v>17629</v>
      </c>
      <c r="I3103" s="6" t="s">
        <v>17630</v>
      </c>
      <c r="J3103" s="6">
        <v>2801168</v>
      </c>
      <c r="K3103" s="6" t="s">
        <v>17621</v>
      </c>
      <c r="L3103" s="6">
        <v>2</v>
      </c>
      <c r="M3103" s="6" t="s">
        <v>17622</v>
      </c>
      <c r="N3103" s="6">
        <v>0</v>
      </c>
      <c r="O3103" s="6">
        <v>20071028</v>
      </c>
      <c r="P3103" s="6" t="s">
        <v>17616</v>
      </c>
      <c r="Q3103" s="6">
        <v>175809.27506399999</v>
      </c>
      <c r="R3103" s="6">
        <v>126.72727196012555</v>
      </c>
      <c r="S3103" s="6">
        <v>442635.06793700001</v>
      </c>
      <c r="T3103" s="6">
        <v>37.485592846197157</v>
      </c>
      <c r="U3103" s="6" t="s">
        <v>17616</v>
      </c>
      <c r="V3103" s="6" t="s">
        <v>17718</v>
      </c>
      <c r="W3103" s="6" t="s">
        <v>17625</v>
      </c>
      <c r="X3103" s="8" t="s">
        <v>17624</v>
      </c>
    </row>
    <row r="3104" spans="1:24">
      <c r="A3104" s="7" t="s">
        <v>10866</v>
      </c>
      <c r="B3104" s="6" t="s">
        <v>17616</v>
      </c>
      <c r="C3104" s="6">
        <v>40806</v>
      </c>
      <c r="D3104" s="6">
        <v>166000806</v>
      </c>
      <c r="E3104" s="6" t="s">
        <v>17616</v>
      </c>
      <c r="F3104" s="6" t="s">
        <v>17617</v>
      </c>
      <c r="G3104" s="6" t="s">
        <v>17628</v>
      </c>
      <c r="H3104" s="6" t="s">
        <v>17629</v>
      </c>
      <c r="I3104" s="6" t="s">
        <v>17757</v>
      </c>
      <c r="J3104" s="6">
        <v>2801167</v>
      </c>
      <c r="K3104" s="6" t="s">
        <v>17621</v>
      </c>
      <c r="L3104" s="6">
        <v>2</v>
      </c>
      <c r="M3104" s="6" t="s">
        <v>17622</v>
      </c>
      <c r="N3104" s="6">
        <v>1</v>
      </c>
      <c r="O3104" s="6">
        <v>20091008</v>
      </c>
      <c r="P3104" s="6" t="s">
        <v>17616</v>
      </c>
      <c r="Q3104" s="6">
        <v>177008.827078</v>
      </c>
      <c r="R3104" s="6">
        <v>126.74078282342933</v>
      </c>
      <c r="S3104" s="6">
        <v>444294.44928399997</v>
      </c>
      <c r="T3104" s="6">
        <v>37.500574416270567</v>
      </c>
      <c r="U3104" s="6" t="s">
        <v>17616</v>
      </c>
      <c r="V3104" s="6" t="s">
        <v>17718</v>
      </c>
      <c r="W3104" s="6" t="s">
        <v>17625</v>
      </c>
      <c r="X3104" s="8" t="s">
        <v>17624</v>
      </c>
    </row>
    <row r="3105" spans="1:24">
      <c r="A3105" s="7" t="s">
        <v>12861</v>
      </c>
      <c r="B3105" s="6" t="s">
        <v>17616</v>
      </c>
      <c r="C3105" s="6">
        <v>40808</v>
      </c>
      <c r="D3105" s="6">
        <v>166000808</v>
      </c>
      <c r="E3105" s="6" t="s">
        <v>17616</v>
      </c>
      <c r="F3105" s="6" t="s">
        <v>17617</v>
      </c>
      <c r="G3105" s="6" t="s">
        <v>17628</v>
      </c>
      <c r="H3105" s="6" t="s">
        <v>17629</v>
      </c>
      <c r="I3105" s="6" t="s">
        <v>17657</v>
      </c>
      <c r="J3105" s="6">
        <v>2801166</v>
      </c>
      <c r="K3105" s="6" t="s">
        <v>17621</v>
      </c>
      <c r="L3105" s="6">
        <v>1</v>
      </c>
      <c r="M3105" s="6" t="s">
        <v>17622</v>
      </c>
      <c r="N3105" s="6">
        <v>1</v>
      </c>
      <c r="O3105" s="6">
        <v>20071210</v>
      </c>
      <c r="P3105" s="6" t="s">
        <v>17616</v>
      </c>
      <c r="Q3105" s="6">
        <v>173792.78292999999</v>
      </c>
      <c r="R3105" s="6">
        <v>126.70435227207378</v>
      </c>
      <c r="S3105" s="6">
        <v>445999.82098999998</v>
      </c>
      <c r="T3105" s="6">
        <v>37.51585369982169</v>
      </c>
      <c r="U3105" s="6" t="s">
        <v>17616</v>
      </c>
      <c r="V3105" s="6" t="s">
        <v>17616</v>
      </c>
      <c r="W3105" s="6" t="s">
        <v>17625</v>
      </c>
      <c r="X3105" s="8" t="s">
        <v>17624</v>
      </c>
    </row>
    <row r="3106" spans="1:24">
      <c r="A3106" s="7" t="s">
        <v>13131</v>
      </c>
      <c r="B3106" s="6" t="s">
        <v>17616</v>
      </c>
      <c r="C3106" s="6">
        <v>40809</v>
      </c>
      <c r="D3106" s="6">
        <v>166000809</v>
      </c>
      <c r="E3106" s="6" t="s">
        <v>17616</v>
      </c>
      <c r="F3106" s="6" t="s">
        <v>17617</v>
      </c>
      <c r="G3106" s="6" t="s">
        <v>17680</v>
      </c>
      <c r="H3106" s="6" t="s">
        <v>17629</v>
      </c>
      <c r="I3106" s="6" t="s">
        <v>17831</v>
      </c>
      <c r="J3106" s="6">
        <v>2801165</v>
      </c>
      <c r="K3106" s="6" t="s">
        <v>17621</v>
      </c>
      <c r="L3106" s="6">
        <v>1</v>
      </c>
      <c r="M3106" s="6" t="s">
        <v>17622</v>
      </c>
      <c r="N3106" s="6">
        <v>1</v>
      </c>
      <c r="O3106" s="6">
        <v>20180625</v>
      </c>
      <c r="P3106" s="6" t="s">
        <v>17616</v>
      </c>
      <c r="Q3106" s="6">
        <v>172634.88140300001</v>
      </c>
      <c r="R3106" s="6">
        <v>126.69122779479352</v>
      </c>
      <c r="S3106" s="6">
        <v>446732.63286399998</v>
      </c>
      <c r="T3106" s="6">
        <v>37.522422532242516</v>
      </c>
      <c r="U3106" s="6" t="s">
        <v>17616</v>
      </c>
      <c r="V3106" s="6" t="s">
        <v>17616</v>
      </c>
      <c r="W3106" s="6" t="s">
        <v>18264</v>
      </c>
      <c r="X3106" s="8" t="s">
        <v>17624</v>
      </c>
    </row>
    <row r="3107" spans="1:24">
      <c r="A3107" s="7" t="s">
        <v>3377</v>
      </c>
      <c r="B3107" s="6" t="s">
        <v>17616</v>
      </c>
      <c r="C3107" s="6">
        <v>40810</v>
      </c>
      <c r="D3107" s="6">
        <v>166000810</v>
      </c>
      <c r="E3107" s="6" t="s">
        <v>17616</v>
      </c>
      <c r="F3107" s="6" t="s">
        <v>17617</v>
      </c>
      <c r="G3107" s="6" t="s">
        <v>17618</v>
      </c>
      <c r="H3107" s="6" t="s">
        <v>17629</v>
      </c>
      <c r="I3107" s="6" t="s">
        <v>17720</v>
      </c>
      <c r="J3107" s="6">
        <v>2801164</v>
      </c>
      <c r="K3107" s="6" t="s">
        <v>17621</v>
      </c>
      <c r="L3107" s="6">
        <v>2</v>
      </c>
      <c r="M3107" s="6" t="s">
        <v>17684</v>
      </c>
      <c r="N3107" s="6">
        <v>1</v>
      </c>
      <c r="O3107" s="6">
        <v>20080701</v>
      </c>
      <c r="P3107" s="6" t="s">
        <v>17616</v>
      </c>
      <c r="Q3107" s="6">
        <v>175898.27571399999</v>
      </c>
      <c r="R3107" s="6">
        <v>126.72814256630984</v>
      </c>
      <c r="S3107" s="6">
        <v>446766.54517900001</v>
      </c>
      <c r="T3107" s="6">
        <v>37.522819286734752</v>
      </c>
      <c r="U3107" s="6" t="s">
        <v>17616</v>
      </c>
      <c r="V3107" s="6" t="s">
        <v>17616</v>
      </c>
      <c r="W3107" s="6" t="s">
        <v>17625</v>
      </c>
      <c r="X3107" s="8" t="s">
        <v>17624</v>
      </c>
    </row>
    <row r="3108" spans="1:24">
      <c r="A3108" s="7" t="s">
        <v>1617</v>
      </c>
      <c r="B3108" s="6" t="s">
        <v>17648</v>
      </c>
      <c r="C3108" s="6">
        <v>40811</v>
      </c>
      <c r="D3108" s="6">
        <v>166000811</v>
      </c>
      <c r="E3108" s="6" t="s">
        <v>17616</v>
      </c>
      <c r="F3108" s="6" t="s">
        <v>17617</v>
      </c>
      <c r="G3108" s="6" t="s">
        <v>17618</v>
      </c>
      <c r="H3108" s="6" t="s">
        <v>17629</v>
      </c>
      <c r="I3108" s="6" t="s">
        <v>17657</v>
      </c>
      <c r="J3108" s="6">
        <v>2801163</v>
      </c>
      <c r="K3108" s="6" t="s">
        <v>17621</v>
      </c>
      <c r="L3108" s="6">
        <v>1</v>
      </c>
      <c r="M3108" s="6" t="s">
        <v>17622</v>
      </c>
      <c r="N3108" s="6">
        <v>1</v>
      </c>
      <c r="O3108" s="6">
        <v>20081023</v>
      </c>
      <c r="P3108" s="6" t="s">
        <v>17616</v>
      </c>
      <c r="Q3108" s="6">
        <v>174262.89883300001</v>
      </c>
      <c r="R3108" s="6">
        <v>126.70967368333615</v>
      </c>
      <c r="S3108" s="6">
        <v>445889.31298799999</v>
      </c>
      <c r="T3108" s="6">
        <v>37.514871297462982</v>
      </c>
      <c r="U3108" s="6" t="s">
        <v>17616</v>
      </c>
      <c r="V3108" s="6" t="s">
        <v>17616</v>
      </c>
      <c r="W3108" s="6" t="s">
        <v>17625</v>
      </c>
      <c r="X3108" s="8" t="s">
        <v>17624</v>
      </c>
    </row>
    <row r="3109" spans="1:24">
      <c r="A3109" s="7" t="s">
        <v>1617</v>
      </c>
      <c r="B3109" s="6" t="s">
        <v>17648</v>
      </c>
      <c r="C3109" s="6">
        <v>40812</v>
      </c>
      <c r="D3109" s="6">
        <v>166000812</v>
      </c>
      <c r="E3109" s="6" t="s">
        <v>17616</v>
      </c>
      <c r="F3109" s="6" t="s">
        <v>17617</v>
      </c>
      <c r="G3109" s="6" t="s">
        <v>17632</v>
      </c>
      <c r="H3109" s="6" t="s">
        <v>17629</v>
      </c>
      <c r="I3109" s="6" t="s">
        <v>17657</v>
      </c>
      <c r="J3109" s="6">
        <v>2801162</v>
      </c>
      <c r="K3109" s="6" t="s">
        <v>17621</v>
      </c>
      <c r="L3109" s="6">
        <v>1</v>
      </c>
      <c r="M3109" s="6" t="s">
        <v>17622</v>
      </c>
      <c r="N3109" s="6">
        <v>1</v>
      </c>
      <c r="O3109" s="6">
        <v>20081023</v>
      </c>
      <c r="P3109" s="6" t="s">
        <v>17616</v>
      </c>
      <c r="Q3109" s="6">
        <v>174281.00011399999</v>
      </c>
      <c r="R3109" s="6">
        <v>126.7098782725019</v>
      </c>
      <c r="S3109" s="6">
        <v>445893.70062299998</v>
      </c>
      <c r="T3109" s="6">
        <v>37.514911335062273</v>
      </c>
      <c r="U3109" s="6" t="s">
        <v>17616</v>
      </c>
      <c r="V3109" s="6" t="s">
        <v>17616</v>
      </c>
      <c r="W3109" s="6" t="s">
        <v>17625</v>
      </c>
      <c r="X3109" s="8" t="s">
        <v>17624</v>
      </c>
    </row>
    <row r="3110" spans="1:24">
      <c r="A3110" s="7" t="s">
        <v>3306</v>
      </c>
      <c r="B3110" s="6" t="s">
        <v>17616</v>
      </c>
      <c r="C3110" s="6">
        <v>40813</v>
      </c>
      <c r="D3110" s="6">
        <v>166000813</v>
      </c>
      <c r="E3110" s="6" t="s">
        <v>17616</v>
      </c>
      <c r="F3110" s="6" t="s">
        <v>17617</v>
      </c>
      <c r="G3110" s="6" t="s">
        <v>17632</v>
      </c>
      <c r="H3110" s="6" t="s">
        <v>17629</v>
      </c>
      <c r="I3110" s="6" t="s">
        <v>17720</v>
      </c>
      <c r="J3110" s="6">
        <v>2801161</v>
      </c>
      <c r="K3110" s="6" t="s">
        <v>17621</v>
      </c>
      <c r="L3110" s="6">
        <v>1</v>
      </c>
      <c r="M3110" s="6" t="s">
        <v>17622</v>
      </c>
      <c r="N3110" s="6">
        <v>1</v>
      </c>
      <c r="O3110" s="6">
        <v>20090129</v>
      </c>
      <c r="P3110" s="6" t="s">
        <v>17616</v>
      </c>
      <c r="Q3110" s="6">
        <v>176222.11048199999</v>
      </c>
      <c r="R3110" s="6">
        <v>126.73183608805827</v>
      </c>
      <c r="S3110" s="6">
        <v>445833.85982800002</v>
      </c>
      <c r="T3110" s="6">
        <v>37.514424344713575</v>
      </c>
      <c r="U3110" s="6" t="s">
        <v>17616</v>
      </c>
      <c r="V3110" s="6" t="s">
        <v>17616</v>
      </c>
      <c r="W3110" s="6" t="s">
        <v>17634</v>
      </c>
      <c r="X3110" s="8" t="s">
        <v>17624</v>
      </c>
    </row>
    <row r="3111" spans="1:24">
      <c r="A3111" s="7" t="s">
        <v>2031</v>
      </c>
      <c r="B3111" s="6" t="s">
        <v>17648</v>
      </c>
      <c r="C3111" s="6">
        <v>40814</v>
      </c>
      <c r="D3111" s="6">
        <v>166000814</v>
      </c>
      <c r="E3111" s="6" t="s">
        <v>17616</v>
      </c>
      <c r="F3111" s="6" t="s">
        <v>17617</v>
      </c>
      <c r="G3111" s="6" t="s">
        <v>17632</v>
      </c>
      <c r="H3111" s="6" t="s">
        <v>17629</v>
      </c>
      <c r="I3111" s="6" t="s">
        <v>17757</v>
      </c>
      <c r="J3111" s="6">
        <v>2801160</v>
      </c>
      <c r="K3111" s="6" t="s">
        <v>17621</v>
      </c>
      <c r="L3111" s="6">
        <v>3</v>
      </c>
      <c r="M3111" s="6" t="s">
        <v>17622</v>
      </c>
      <c r="N3111" s="6">
        <v>1</v>
      </c>
      <c r="O3111" s="6">
        <v>20081222</v>
      </c>
      <c r="P3111" s="6" t="s">
        <v>17616</v>
      </c>
      <c r="Q3111" s="6">
        <v>176184.12836</v>
      </c>
      <c r="R3111" s="6">
        <v>126.73142925401919</v>
      </c>
      <c r="S3111" s="6">
        <v>445132.21681100002</v>
      </c>
      <c r="T3111" s="6">
        <v>37.50810165049328</v>
      </c>
      <c r="U3111" s="6" t="s">
        <v>17616</v>
      </c>
      <c r="V3111" s="6" t="s">
        <v>17616</v>
      </c>
      <c r="W3111" s="6" t="s">
        <v>17717</v>
      </c>
      <c r="X3111" s="8" t="s">
        <v>17624</v>
      </c>
    </row>
    <row r="3112" spans="1:24">
      <c r="A3112" s="7" t="s">
        <v>2031</v>
      </c>
      <c r="B3112" s="6" t="s">
        <v>17648</v>
      </c>
      <c r="C3112" s="6">
        <v>40815</v>
      </c>
      <c r="D3112" s="6">
        <v>166000815</v>
      </c>
      <c r="E3112" s="6" t="s">
        <v>17616</v>
      </c>
      <c r="F3112" s="6" t="s">
        <v>17617</v>
      </c>
      <c r="G3112" s="6" t="s">
        <v>17632</v>
      </c>
      <c r="H3112" s="6" t="s">
        <v>17629</v>
      </c>
      <c r="I3112" s="6" t="s">
        <v>17757</v>
      </c>
      <c r="J3112" s="6">
        <v>2801159</v>
      </c>
      <c r="K3112" s="6" t="s">
        <v>17621</v>
      </c>
      <c r="L3112" s="6">
        <v>3</v>
      </c>
      <c r="M3112" s="6" t="s">
        <v>17622</v>
      </c>
      <c r="N3112" s="6">
        <v>1</v>
      </c>
      <c r="O3112" s="6">
        <v>20081222</v>
      </c>
      <c r="P3112" s="6" t="s">
        <v>17616</v>
      </c>
      <c r="Q3112" s="6">
        <v>176166.71143600001</v>
      </c>
      <c r="R3112" s="6">
        <v>126.73123267272851</v>
      </c>
      <c r="S3112" s="6">
        <v>445119.79404499999</v>
      </c>
      <c r="T3112" s="6">
        <v>37.507989272383199</v>
      </c>
      <c r="U3112" s="6" t="s">
        <v>17616</v>
      </c>
      <c r="V3112" s="6" t="s">
        <v>17616</v>
      </c>
      <c r="W3112" s="6" t="s">
        <v>17717</v>
      </c>
      <c r="X3112" s="8" t="s">
        <v>17624</v>
      </c>
    </row>
    <row r="3113" spans="1:24">
      <c r="A3113" s="7" t="s">
        <v>1050</v>
      </c>
      <c r="B3113" s="6" t="s">
        <v>17616</v>
      </c>
      <c r="C3113" s="6">
        <v>40816</v>
      </c>
      <c r="D3113" s="6">
        <v>166000816</v>
      </c>
      <c r="E3113" s="6" t="s">
        <v>17616</v>
      </c>
      <c r="F3113" s="6" t="s">
        <v>17617</v>
      </c>
      <c r="G3113" s="6" t="s">
        <v>17632</v>
      </c>
      <c r="H3113" s="6" t="s">
        <v>17629</v>
      </c>
      <c r="I3113" s="6" t="s">
        <v>17720</v>
      </c>
      <c r="J3113" s="6">
        <v>2801158</v>
      </c>
      <c r="K3113" s="6" t="s">
        <v>17621</v>
      </c>
      <c r="L3113" s="6">
        <v>3</v>
      </c>
      <c r="M3113" s="6" t="s">
        <v>17622</v>
      </c>
      <c r="N3113" s="6">
        <v>1</v>
      </c>
      <c r="O3113" s="6">
        <v>20081222</v>
      </c>
      <c r="P3113" s="6" t="s">
        <v>17616</v>
      </c>
      <c r="Q3113" s="6">
        <v>176187.73572500001</v>
      </c>
      <c r="R3113" s="6">
        <v>126.73146071737874</v>
      </c>
      <c r="S3113" s="6">
        <v>445419.853909</v>
      </c>
      <c r="T3113" s="6">
        <v>37.51069331756382</v>
      </c>
      <c r="U3113" s="6" t="s">
        <v>17616</v>
      </c>
      <c r="V3113" s="6" t="s">
        <v>17616</v>
      </c>
      <c r="W3113" s="6" t="s">
        <v>17634</v>
      </c>
      <c r="X3113" s="8" t="s">
        <v>17624</v>
      </c>
    </row>
    <row r="3114" spans="1:24">
      <c r="A3114" s="7" t="s">
        <v>1940</v>
      </c>
      <c r="B3114" s="6" t="s">
        <v>17616</v>
      </c>
      <c r="C3114" s="6">
        <v>40817</v>
      </c>
      <c r="D3114" s="6">
        <v>166000817</v>
      </c>
      <c r="E3114" s="6" t="s">
        <v>17616</v>
      </c>
      <c r="F3114" s="6" t="s">
        <v>17617</v>
      </c>
      <c r="G3114" s="6" t="s">
        <v>17628</v>
      </c>
      <c r="H3114" s="6" t="s">
        <v>17629</v>
      </c>
      <c r="I3114" s="6" t="s">
        <v>17787</v>
      </c>
      <c r="J3114" s="6">
        <v>2803547</v>
      </c>
      <c r="K3114" s="6" t="s">
        <v>17621</v>
      </c>
      <c r="L3114" s="6">
        <v>1</v>
      </c>
      <c r="M3114" s="6" t="s">
        <v>17622</v>
      </c>
      <c r="N3114" s="6">
        <v>1</v>
      </c>
      <c r="O3114" s="6">
        <v>20090225</v>
      </c>
      <c r="P3114" s="6" t="s">
        <v>17616</v>
      </c>
      <c r="Q3114" s="6">
        <v>174144.535523</v>
      </c>
      <c r="R3114" s="6">
        <v>126.70832003936883</v>
      </c>
      <c r="S3114" s="6">
        <v>446310.35689300002</v>
      </c>
      <c r="T3114" s="6">
        <v>37.518661522013964</v>
      </c>
      <c r="U3114" s="6" t="s">
        <v>17616</v>
      </c>
      <c r="V3114" s="6" t="s">
        <v>17616</v>
      </c>
      <c r="W3114" s="6" t="s">
        <v>17625</v>
      </c>
      <c r="X3114" s="8" t="s">
        <v>17624</v>
      </c>
    </row>
    <row r="3115" spans="1:24">
      <c r="A3115" s="7" t="s">
        <v>13071</v>
      </c>
      <c r="B3115" s="6" t="s">
        <v>17616</v>
      </c>
      <c r="C3115" s="6">
        <v>40818</v>
      </c>
      <c r="D3115" s="6">
        <v>166000818</v>
      </c>
      <c r="E3115" s="6" t="s">
        <v>17616</v>
      </c>
      <c r="F3115" s="6" t="s">
        <v>17617</v>
      </c>
      <c r="G3115" s="6" t="s">
        <v>17628</v>
      </c>
      <c r="H3115" s="6" t="s">
        <v>17629</v>
      </c>
      <c r="I3115" s="6" t="s">
        <v>17831</v>
      </c>
      <c r="J3115" s="6">
        <v>2803548</v>
      </c>
      <c r="K3115" s="6" t="s">
        <v>17621</v>
      </c>
      <c r="L3115" s="6">
        <v>1</v>
      </c>
      <c r="M3115" s="6" t="s">
        <v>17622</v>
      </c>
      <c r="N3115" s="6">
        <v>1</v>
      </c>
      <c r="O3115" s="6">
        <v>20090225</v>
      </c>
      <c r="P3115" s="6" t="s">
        <v>17616</v>
      </c>
      <c r="Q3115" s="6">
        <v>173753.134032</v>
      </c>
      <c r="R3115" s="6">
        <v>126.7038835024378</v>
      </c>
      <c r="S3115" s="6">
        <v>446567.04524800001</v>
      </c>
      <c r="T3115" s="6">
        <v>37.520963169289438</v>
      </c>
      <c r="U3115" s="6" t="s">
        <v>17616</v>
      </c>
      <c r="V3115" s="6" t="s">
        <v>17616</v>
      </c>
      <c r="W3115" s="6" t="s">
        <v>17625</v>
      </c>
      <c r="X3115" s="8" t="s">
        <v>17624</v>
      </c>
    </row>
    <row r="3116" spans="1:24">
      <c r="A3116" s="7" t="s">
        <v>1227</v>
      </c>
      <c r="B3116" s="6" t="s">
        <v>17616</v>
      </c>
      <c r="C3116" s="6">
        <v>40819</v>
      </c>
      <c r="D3116" s="6">
        <v>166000819</v>
      </c>
      <c r="E3116" s="6" t="s">
        <v>17616</v>
      </c>
      <c r="F3116" s="6" t="s">
        <v>17617</v>
      </c>
      <c r="G3116" s="6" t="s">
        <v>17632</v>
      </c>
      <c r="H3116" s="6" t="s">
        <v>17629</v>
      </c>
      <c r="I3116" s="6" t="s">
        <v>17795</v>
      </c>
      <c r="J3116" s="6">
        <v>2803646</v>
      </c>
      <c r="K3116" s="6" t="s">
        <v>17621</v>
      </c>
      <c r="L3116" s="6">
        <v>2</v>
      </c>
      <c r="M3116" s="6" t="s">
        <v>17622</v>
      </c>
      <c r="N3116" s="6">
        <v>1</v>
      </c>
      <c r="O3116" s="6">
        <v>20090630</v>
      </c>
      <c r="P3116" s="6" t="s">
        <v>17616</v>
      </c>
      <c r="Q3116" s="6">
        <v>175967.172337</v>
      </c>
      <c r="R3116" s="6">
        <v>126.72905517030333</v>
      </c>
      <c r="S3116" s="6">
        <v>442698.22364500002</v>
      </c>
      <c r="T3116" s="6">
        <v>37.486166003513318</v>
      </c>
      <c r="U3116" s="6" t="s">
        <v>17616</v>
      </c>
      <c r="V3116" s="6" t="s">
        <v>17616</v>
      </c>
      <c r="W3116" s="6" t="s">
        <v>17634</v>
      </c>
      <c r="X3116" s="8" t="s">
        <v>17624</v>
      </c>
    </row>
    <row r="3117" spans="1:24">
      <c r="A3117" s="7" t="s">
        <v>1227</v>
      </c>
      <c r="B3117" s="6" t="s">
        <v>17616</v>
      </c>
      <c r="C3117" s="6">
        <v>40820</v>
      </c>
      <c r="D3117" s="6">
        <v>166000820</v>
      </c>
      <c r="E3117" s="6" t="s">
        <v>17616</v>
      </c>
      <c r="F3117" s="6" t="s">
        <v>17617</v>
      </c>
      <c r="G3117" s="6" t="s">
        <v>17628</v>
      </c>
      <c r="H3117" s="6" t="s">
        <v>17629</v>
      </c>
      <c r="I3117" s="6" t="s">
        <v>17795</v>
      </c>
      <c r="J3117" s="6">
        <v>2803645</v>
      </c>
      <c r="K3117" s="6" t="s">
        <v>17621</v>
      </c>
      <c r="L3117" s="6">
        <v>2</v>
      </c>
      <c r="M3117" s="6" t="s">
        <v>17622</v>
      </c>
      <c r="N3117" s="6">
        <v>1</v>
      </c>
      <c r="O3117" s="6">
        <v>20090630</v>
      </c>
      <c r="P3117" s="6" t="s">
        <v>17616</v>
      </c>
      <c r="Q3117" s="6">
        <v>175998.90114999999</v>
      </c>
      <c r="R3117" s="6">
        <v>126.72941407070368</v>
      </c>
      <c r="S3117" s="6">
        <v>442693.52308000001</v>
      </c>
      <c r="T3117" s="6">
        <v>37.486124478571433</v>
      </c>
      <c r="U3117" s="6" t="s">
        <v>17616</v>
      </c>
      <c r="V3117" s="6" t="s">
        <v>17616</v>
      </c>
      <c r="W3117" s="6" t="s">
        <v>17625</v>
      </c>
      <c r="X3117" s="8" t="s">
        <v>17624</v>
      </c>
    </row>
    <row r="3118" spans="1:24">
      <c r="A3118" s="7" t="s">
        <v>2905</v>
      </c>
      <c r="B3118" s="6" t="s">
        <v>17616</v>
      </c>
      <c r="C3118" s="6">
        <v>40821</v>
      </c>
      <c r="D3118" s="6">
        <v>166000821</v>
      </c>
      <c r="E3118" s="6" t="s">
        <v>17616</v>
      </c>
      <c r="F3118" s="6" t="s">
        <v>17617</v>
      </c>
      <c r="G3118" s="6" t="s">
        <v>17628</v>
      </c>
      <c r="H3118" s="6" t="s">
        <v>17629</v>
      </c>
      <c r="I3118" s="6" t="s">
        <v>17960</v>
      </c>
      <c r="J3118" s="6">
        <v>2803790</v>
      </c>
      <c r="K3118" s="6" t="s">
        <v>17621</v>
      </c>
      <c r="L3118" s="6">
        <v>1</v>
      </c>
      <c r="M3118" s="6" t="s">
        <v>17622</v>
      </c>
      <c r="N3118" s="6">
        <v>1</v>
      </c>
      <c r="O3118" s="6">
        <v>20090731</v>
      </c>
      <c r="P3118" s="6" t="s">
        <v>17616</v>
      </c>
      <c r="Q3118" s="6">
        <v>173426.217599</v>
      </c>
      <c r="R3118" s="6">
        <v>126.70023316955361</v>
      </c>
      <c r="S3118" s="6">
        <v>445249.96462500002</v>
      </c>
      <c r="T3118" s="6">
        <v>37.509087107339568</v>
      </c>
      <c r="U3118" s="6" t="s">
        <v>17616</v>
      </c>
      <c r="V3118" s="6" t="s">
        <v>17616</v>
      </c>
      <c r="W3118" s="6" t="s">
        <v>18181</v>
      </c>
      <c r="X3118" s="8" t="s">
        <v>17624</v>
      </c>
    </row>
    <row r="3119" spans="1:24">
      <c r="A3119" s="7" t="s">
        <v>2905</v>
      </c>
      <c r="B3119" s="6" t="s">
        <v>17616</v>
      </c>
      <c r="C3119" s="6">
        <v>40822</v>
      </c>
      <c r="D3119" s="6">
        <v>166000822</v>
      </c>
      <c r="E3119" s="6" t="s">
        <v>17616</v>
      </c>
      <c r="F3119" s="6" t="s">
        <v>17617</v>
      </c>
      <c r="G3119" s="6" t="s">
        <v>17632</v>
      </c>
      <c r="H3119" s="6" t="s">
        <v>17629</v>
      </c>
      <c r="I3119" s="6" t="s">
        <v>17960</v>
      </c>
      <c r="J3119" s="6">
        <v>2803791</v>
      </c>
      <c r="K3119" s="6" t="s">
        <v>17621</v>
      </c>
      <c r="L3119" s="6">
        <v>1</v>
      </c>
      <c r="M3119" s="6" t="s">
        <v>17622</v>
      </c>
      <c r="N3119" s="6">
        <v>1</v>
      </c>
      <c r="O3119" s="6">
        <v>20090731</v>
      </c>
      <c r="P3119" s="6" t="s">
        <v>17616</v>
      </c>
      <c r="Q3119" s="6">
        <v>173439.665656</v>
      </c>
      <c r="R3119" s="6">
        <v>126.70038666429332</v>
      </c>
      <c r="S3119" s="6">
        <v>445211.38993399998</v>
      </c>
      <c r="T3119" s="6">
        <v>37.50873994300192</v>
      </c>
      <c r="U3119" s="6" t="s">
        <v>17616</v>
      </c>
      <c r="V3119" s="6" t="s">
        <v>17616</v>
      </c>
      <c r="W3119" s="6" t="s">
        <v>17634</v>
      </c>
      <c r="X3119" s="8" t="s">
        <v>17624</v>
      </c>
    </row>
    <row r="3120" spans="1:24">
      <c r="A3120" s="7" t="s">
        <v>12539</v>
      </c>
      <c r="B3120" s="6" t="s">
        <v>17616</v>
      </c>
      <c r="C3120" s="6">
        <v>40824</v>
      </c>
      <c r="D3120" s="6">
        <v>166000824</v>
      </c>
      <c r="E3120" s="6" t="s">
        <v>17616</v>
      </c>
      <c r="F3120" s="6" t="s">
        <v>17617</v>
      </c>
      <c r="G3120" s="6" t="s">
        <v>17618</v>
      </c>
      <c r="H3120" s="6" t="s">
        <v>17629</v>
      </c>
      <c r="I3120" s="6" t="s">
        <v>17960</v>
      </c>
      <c r="J3120" s="6">
        <v>2804438</v>
      </c>
      <c r="K3120" s="6" t="s">
        <v>17621</v>
      </c>
      <c r="L3120" s="6">
        <v>1</v>
      </c>
      <c r="M3120" s="6" t="s">
        <v>17622</v>
      </c>
      <c r="N3120" s="6">
        <v>1</v>
      </c>
      <c r="O3120" s="6">
        <v>20150916</v>
      </c>
      <c r="P3120" s="6" t="s">
        <v>17616</v>
      </c>
      <c r="Q3120" s="6">
        <v>173559.085796</v>
      </c>
      <c r="R3120" s="6">
        <v>126.70173654356398</v>
      </c>
      <c r="S3120" s="6">
        <v>445232.66294499999</v>
      </c>
      <c r="T3120" s="6">
        <v>37.508935044925821</v>
      </c>
      <c r="U3120" s="6" t="s">
        <v>17616</v>
      </c>
      <c r="V3120" s="6" t="s">
        <v>17616</v>
      </c>
      <c r="W3120" s="6" t="s">
        <v>17625</v>
      </c>
      <c r="X3120" s="8" t="s">
        <v>17624</v>
      </c>
    </row>
    <row r="3121" spans="1:24">
      <c r="A3121" s="7" t="s">
        <v>1597</v>
      </c>
      <c r="B3121" s="6" t="s">
        <v>17616</v>
      </c>
      <c r="C3121" s="6">
        <v>40825</v>
      </c>
      <c r="D3121" s="6">
        <v>166000825</v>
      </c>
      <c r="E3121" s="6" t="s">
        <v>17616</v>
      </c>
      <c r="F3121" s="6" t="s">
        <v>17617</v>
      </c>
      <c r="G3121" s="6" t="s">
        <v>17632</v>
      </c>
      <c r="H3121" s="6" t="s">
        <v>17629</v>
      </c>
      <c r="I3121" s="6" t="s">
        <v>17647</v>
      </c>
      <c r="J3121" s="6">
        <v>2804429</v>
      </c>
      <c r="K3121" s="6" t="s">
        <v>17621</v>
      </c>
      <c r="L3121" s="6">
        <v>1</v>
      </c>
      <c r="M3121" s="6" t="s">
        <v>17622</v>
      </c>
      <c r="N3121" s="6">
        <v>1</v>
      </c>
      <c r="O3121" s="6">
        <v>20180331</v>
      </c>
      <c r="P3121" s="6" t="s">
        <v>17616</v>
      </c>
      <c r="Q3121" s="6">
        <v>177469.052084</v>
      </c>
      <c r="R3121" s="6">
        <v>126.74605100846438</v>
      </c>
      <c r="S3121" s="6">
        <v>442222.83723499998</v>
      </c>
      <c r="T3121" s="6">
        <v>37.481920746606527</v>
      </c>
      <c r="U3121" s="6" t="s">
        <v>17616</v>
      </c>
      <c r="V3121" s="6" t="s">
        <v>17616</v>
      </c>
      <c r="W3121" s="6" t="s">
        <v>17625</v>
      </c>
      <c r="X3121" s="8" t="s">
        <v>17624</v>
      </c>
    </row>
    <row r="3122" spans="1:24">
      <c r="A3122" s="7" t="s">
        <v>1597</v>
      </c>
      <c r="B3122" s="6" t="s">
        <v>17616</v>
      </c>
      <c r="C3122" s="6">
        <v>40826</v>
      </c>
      <c r="D3122" s="6">
        <v>166000826</v>
      </c>
      <c r="E3122" s="6" t="s">
        <v>17616</v>
      </c>
      <c r="F3122" s="6" t="s">
        <v>17617</v>
      </c>
      <c r="G3122" s="6" t="s">
        <v>17628</v>
      </c>
      <c r="H3122" s="6" t="s">
        <v>17629</v>
      </c>
      <c r="I3122" s="6" t="s">
        <v>17647</v>
      </c>
      <c r="J3122" s="6">
        <v>2804430</v>
      </c>
      <c r="K3122" s="6" t="s">
        <v>17621</v>
      </c>
      <c r="L3122" s="6">
        <v>1</v>
      </c>
      <c r="M3122" s="6" t="s">
        <v>17622</v>
      </c>
      <c r="N3122" s="6">
        <v>1</v>
      </c>
      <c r="O3122" s="6">
        <v>20180331</v>
      </c>
      <c r="P3122" s="6" t="s">
        <v>17616</v>
      </c>
      <c r="Q3122" s="6">
        <v>177437.78591599999</v>
      </c>
      <c r="R3122" s="6">
        <v>126.74569771794864</v>
      </c>
      <c r="S3122" s="6">
        <v>442216.13734199997</v>
      </c>
      <c r="T3122" s="6">
        <v>37.481859616267052</v>
      </c>
      <c r="U3122" s="6" t="s">
        <v>17616</v>
      </c>
      <c r="V3122" s="6" t="s">
        <v>17616</v>
      </c>
      <c r="W3122" s="6" t="s">
        <v>17625</v>
      </c>
      <c r="X3122" s="8" t="s">
        <v>17624</v>
      </c>
    </row>
    <row r="3123" spans="1:24">
      <c r="A3123" s="7" t="s">
        <v>3019</v>
      </c>
      <c r="B3123" s="6" t="s">
        <v>17616</v>
      </c>
      <c r="C3123" s="6">
        <v>40828</v>
      </c>
      <c r="D3123" s="6">
        <v>166000828</v>
      </c>
      <c r="E3123" s="6" t="s">
        <v>17616</v>
      </c>
      <c r="F3123" s="6" t="s">
        <v>17617</v>
      </c>
      <c r="G3123" s="6" t="s">
        <v>17618</v>
      </c>
      <c r="H3123" s="6" t="s">
        <v>17629</v>
      </c>
      <c r="I3123" s="6" t="s">
        <v>17751</v>
      </c>
      <c r="J3123" s="6">
        <v>2804823</v>
      </c>
      <c r="K3123" s="6" t="s">
        <v>17621</v>
      </c>
      <c r="L3123" s="6">
        <v>1</v>
      </c>
      <c r="M3123" s="6" t="s">
        <v>17622</v>
      </c>
      <c r="N3123" s="6">
        <v>1</v>
      </c>
      <c r="O3123" s="6">
        <v>20091126</v>
      </c>
      <c r="P3123" s="6" t="s">
        <v>17616</v>
      </c>
      <c r="Q3123" s="6">
        <v>177651.87064000001</v>
      </c>
      <c r="R3123" s="6">
        <v>126.74800018876971</v>
      </c>
      <c r="S3123" s="6">
        <v>446090.37971100002</v>
      </c>
      <c r="T3123" s="6">
        <v>37.516771370990512</v>
      </c>
      <c r="U3123" s="6" t="s">
        <v>17616</v>
      </c>
      <c r="V3123" s="6" t="s">
        <v>17616</v>
      </c>
      <c r="W3123" s="6" t="s">
        <v>17625</v>
      </c>
      <c r="X3123" s="8" t="s">
        <v>17624</v>
      </c>
    </row>
    <row r="3124" spans="1:24">
      <c r="A3124" s="7" t="s">
        <v>3019</v>
      </c>
      <c r="B3124" s="6" t="s">
        <v>17616</v>
      </c>
      <c r="C3124" s="6">
        <v>40829</v>
      </c>
      <c r="D3124" s="6">
        <v>166000829</v>
      </c>
      <c r="E3124" s="6" t="s">
        <v>17616</v>
      </c>
      <c r="F3124" s="6" t="s">
        <v>17617</v>
      </c>
      <c r="G3124" s="6" t="s">
        <v>17618</v>
      </c>
      <c r="H3124" s="6" t="s">
        <v>17629</v>
      </c>
      <c r="I3124" s="6" t="s">
        <v>17751</v>
      </c>
      <c r="J3124" s="6">
        <v>2807576</v>
      </c>
      <c r="K3124" s="6" t="s">
        <v>17621</v>
      </c>
      <c r="L3124" s="6">
        <v>1</v>
      </c>
      <c r="M3124" s="6" t="s">
        <v>17622</v>
      </c>
      <c r="N3124" s="6">
        <v>1</v>
      </c>
      <c r="O3124" s="6">
        <v>20091126</v>
      </c>
      <c r="P3124" s="6" t="s">
        <v>17616</v>
      </c>
      <c r="Q3124" s="6">
        <v>177636.213861</v>
      </c>
      <c r="R3124" s="6">
        <v>126.74782398061529</v>
      </c>
      <c r="S3124" s="6">
        <v>446061.19154600002</v>
      </c>
      <c r="T3124" s="6">
        <v>37.516508009074442</v>
      </c>
      <c r="U3124" s="6" t="s">
        <v>17616</v>
      </c>
      <c r="V3124" s="6" t="s">
        <v>17616</v>
      </c>
      <c r="W3124" s="6" t="s">
        <v>17625</v>
      </c>
      <c r="X3124" s="8" t="s">
        <v>17624</v>
      </c>
    </row>
    <row r="3125" spans="1:24">
      <c r="A3125" s="7" t="s">
        <v>12835</v>
      </c>
      <c r="B3125" s="6" t="s">
        <v>17616</v>
      </c>
      <c r="C3125" s="6">
        <v>40830</v>
      </c>
      <c r="D3125" s="6">
        <v>166000830</v>
      </c>
      <c r="E3125" s="6" t="s">
        <v>17616</v>
      </c>
      <c r="F3125" s="6" t="s">
        <v>17617</v>
      </c>
      <c r="G3125" s="6" t="s">
        <v>17628</v>
      </c>
      <c r="H3125" s="6" t="s">
        <v>17629</v>
      </c>
      <c r="I3125" s="6" t="s">
        <v>17751</v>
      </c>
      <c r="J3125" s="6">
        <v>2804988</v>
      </c>
      <c r="K3125" s="6" t="s">
        <v>17621</v>
      </c>
      <c r="L3125" s="6">
        <v>1</v>
      </c>
      <c r="M3125" s="6" t="s">
        <v>17622</v>
      </c>
      <c r="N3125" s="6">
        <v>1</v>
      </c>
      <c r="O3125" s="6">
        <v>20130222</v>
      </c>
      <c r="P3125" s="6" t="s">
        <v>17616</v>
      </c>
      <c r="Q3125" s="6">
        <v>177930.815741</v>
      </c>
      <c r="R3125" s="6">
        <v>126.75114634663043</v>
      </c>
      <c r="S3125" s="6">
        <v>446391.75361299998</v>
      </c>
      <c r="T3125" s="6">
        <v>37.519493441605313</v>
      </c>
      <c r="U3125" s="6" t="s">
        <v>17616</v>
      </c>
      <c r="V3125" s="6" t="s">
        <v>17616</v>
      </c>
      <c r="W3125" s="6" t="s">
        <v>17625</v>
      </c>
      <c r="X3125" s="8" t="s">
        <v>17624</v>
      </c>
    </row>
    <row r="3126" spans="1:24">
      <c r="A3126" s="7" t="s">
        <v>14980</v>
      </c>
      <c r="B3126" s="6" t="s">
        <v>17648</v>
      </c>
      <c r="C3126" s="6">
        <v>40832</v>
      </c>
      <c r="D3126" s="6">
        <v>166000832</v>
      </c>
      <c r="E3126" s="6" t="s">
        <v>17616</v>
      </c>
      <c r="F3126" s="6" t="s">
        <v>17617</v>
      </c>
      <c r="G3126" s="6" t="s">
        <v>17628</v>
      </c>
      <c r="H3126" s="6" t="s">
        <v>17629</v>
      </c>
      <c r="I3126" s="6" t="s">
        <v>17647</v>
      </c>
      <c r="J3126" s="6">
        <v>2804914</v>
      </c>
      <c r="K3126" s="6" t="s">
        <v>17621</v>
      </c>
      <c r="L3126" s="6">
        <v>1</v>
      </c>
      <c r="M3126" s="6" t="s">
        <v>17622</v>
      </c>
      <c r="N3126" s="6">
        <v>1</v>
      </c>
      <c r="O3126" s="6">
        <v>20100630</v>
      </c>
      <c r="P3126" s="6" t="s">
        <v>17616</v>
      </c>
      <c r="Q3126" s="6">
        <v>177516.499194</v>
      </c>
      <c r="R3126" s="6">
        <v>126.74660323360175</v>
      </c>
      <c r="S3126" s="6">
        <v>441707.02894400002</v>
      </c>
      <c r="T3126" s="6">
        <v>37.477274508585495</v>
      </c>
      <c r="U3126" s="6" t="s">
        <v>17616</v>
      </c>
      <c r="V3126" s="6" t="s">
        <v>17616</v>
      </c>
      <c r="W3126" s="6" t="s">
        <v>17625</v>
      </c>
      <c r="X3126" s="8" t="s">
        <v>17624</v>
      </c>
    </row>
    <row r="3127" spans="1:24">
      <c r="A3127" s="7" t="s">
        <v>14983</v>
      </c>
      <c r="B3127" s="6" t="s">
        <v>17648</v>
      </c>
      <c r="C3127" s="6">
        <v>40833</v>
      </c>
      <c r="D3127" s="6">
        <v>166000833</v>
      </c>
      <c r="E3127" s="6" t="s">
        <v>17616</v>
      </c>
      <c r="F3127" s="6" t="s">
        <v>17617</v>
      </c>
      <c r="G3127" s="6" t="s">
        <v>17628</v>
      </c>
      <c r="H3127" s="6" t="s">
        <v>17629</v>
      </c>
      <c r="I3127" s="6" t="s">
        <v>17647</v>
      </c>
      <c r="J3127" s="6">
        <v>2804915</v>
      </c>
      <c r="K3127" s="6" t="s">
        <v>17621</v>
      </c>
      <c r="L3127" s="6">
        <v>1</v>
      </c>
      <c r="M3127" s="6" t="s">
        <v>17622</v>
      </c>
      <c r="N3127" s="6">
        <v>1</v>
      </c>
      <c r="O3127" s="6">
        <v>20100630</v>
      </c>
      <c r="P3127" s="6" t="s">
        <v>17616</v>
      </c>
      <c r="Q3127" s="6">
        <v>177563.445836</v>
      </c>
      <c r="R3127" s="6">
        <v>126.74712867413139</v>
      </c>
      <c r="S3127" s="6">
        <v>441880.80158899998</v>
      </c>
      <c r="T3127" s="6">
        <v>37.478841332204077</v>
      </c>
      <c r="U3127" s="6" t="s">
        <v>17616</v>
      </c>
      <c r="V3127" s="6" t="s">
        <v>17616</v>
      </c>
      <c r="W3127" s="6" t="s">
        <v>17625</v>
      </c>
      <c r="X3127" s="8" t="s">
        <v>17624</v>
      </c>
    </row>
    <row r="3128" spans="1:24">
      <c r="A3128" s="7" t="s">
        <v>3880</v>
      </c>
      <c r="B3128" s="6" t="s">
        <v>17616</v>
      </c>
      <c r="C3128" s="6">
        <v>40837</v>
      </c>
      <c r="D3128" s="6">
        <v>166000837</v>
      </c>
      <c r="E3128" s="6" t="s">
        <v>17616</v>
      </c>
      <c r="F3128" s="6" t="s">
        <v>17617</v>
      </c>
      <c r="G3128" s="6" t="s">
        <v>17628</v>
      </c>
      <c r="H3128" s="6" t="s">
        <v>17629</v>
      </c>
      <c r="I3128" s="6" t="s">
        <v>17751</v>
      </c>
      <c r="J3128" s="6">
        <v>2805070</v>
      </c>
      <c r="K3128" s="6" t="s">
        <v>17621</v>
      </c>
      <c r="L3128" s="6">
        <v>1</v>
      </c>
      <c r="M3128" s="6" t="s">
        <v>17622</v>
      </c>
      <c r="N3128" s="6">
        <v>1</v>
      </c>
      <c r="O3128" s="6">
        <v>20101105</v>
      </c>
      <c r="P3128" s="6" t="s">
        <v>17616</v>
      </c>
      <c r="Q3128" s="6">
        <v>177539.80695999999</v>
      </c>
      <c r="R3128" s="6">
        <v>126.74672369563969</v>
      </c>
      <c r="S3128" s="6">
        <v>446381.20034699998</v>
      </c>
      <c r="T3128" s="6">
        <v>37.519388900055212</v>
      </c>
      <c r="U3128" s="6" t="s">
        <v>17616</v>
      </c>
      <c r="V3128" s="6" t="s">
        <v>17616</v>
      </c>
      <c r="W3128" s="6" t="s">
        <v>17625</v>
      </c>
      <c r="X3128" s="8" t="s">
        <v>17624</v>
      </c>
    </row>
    <row r="3129" spans="1:24">
      <c r="A3129" s="7" t="s">
        <v>3880</v>
      </c>
      <c r="B3129" s="6" t="s">
        <v>17616</v>
      </c>
      <c r="C3129" s="6">
        <v>40838</v>
      </c>
      <c r="D3129" s="6">
        <v>166000838</v>
      </c>
      <c r="E3129" s="6" t="s">
        <v>17616</v>
      </c>
      <c r="F3129" s="6" t="s">
        <v>17617</v>
      </c>
      <c r="G3129" s="6" t="s">
        <v>17628</v>
      </c>
      <c r="H3129" s="6" t="s">
        <v>17629</v>
      </c>
      <c r="I3129" s="6" t="s">
        <v>17751</v>
      </c>
      <c r="J3129" s="6">
        <v>2805069</v>
      </c>
      <c r="K3129" s="6" t="s">
        <v>17621</v>
      </c>
      <c r="L3129" s="6">
        <v>1</v>
      </c>
      <c r="M3129" s="6" t="s">
        <v>17622</v>
      </c>
      <c r="N3129" s="6">
        <v>1</v>
      </c>
      <c r="O3129" s="6">
        <v>20101105</v>
      </c>
      <c r="P3129" s="6" t="s">
        <v>17616</v>
      </c>
      <c r="Q3129" s="6">
        <v>177565.92509800001</v>
      </c>
      <c r="R3129" s="6">
        <v>126.74701832007165</v>
      </c>
      <c r="S3129" s="6">
        <v>446407.85780900001</v>
      </c>
      <c r="T3129" s="6">
        <v>37.519629717219509</v>
      </c>
      <c r="U3129" s="6" t="s">
        <v>17616</v>
      </c>
      <c r="V3129" s="6" t="s">
        <v>17616</v>
      </c>
      <c r="W3129" s="6" t="s">
        <v>17625</v>
      </c>
      <c r="X3129" s="8" t="s">
        <v>17624</v>
      </c>
    </row>
    <row r="3130" spans="1:24">
      <c r="A3130" s="7" t="s">
        <v>1881</v>
      </c>
      <c r="B3130" s="6" t="s">
        <v>17616</v>
      </c>
      <c r="C3130" s="6">
        <v>40839</v>
      </c>
      <c r="D3130" s="6">
        <v>166000839</v>
      </c>
      <c r="E3130" s="6" t="s">
        <v>17616</v>
      </c>
      <c r="F3130" s="6" t="s">
        <v>17617</v>
      </c>
      <c r="G3130" s="6" t="s">
        <v>17628</v>
      </c>
      <c r="H3130" s="6" t="s">
        <v>17629</v>
      </c>
      <c r="I3130" s="6" t="s">
        <v>18011</v>
      </c>
      <c r="J3130" s="6">
        <v>2804949</v>
      </c>
      <c r="K3130" s="6" t="s">
        <v>17621</v>
      </c>
      <c r="L3130" s="6">
        <v>1</v>
      </c>
      <c r="M3130" s="6" t="s">
        <v>17622</v>
      </c>
      <c r="N3130" s="6">
        <v>1</v>
      </c>
      <c r="O3130" s="6">
        <v>20101015</v>
      </c>
      <c r="P3130" s="6" t="s">
        <v>17616</v>
      </c>
      <c r="Q3130" s="6">
        <v>175510.09641200001</v>
      </c>
      <c r="R3130" s="6">
        <v>126.72379687209821</v>
      </c>
      <c r="S3130" s="6">
        <v>445405.04790000001</v>
      </c>
      <c r="T3130" s="6">
        <v>37.510542147073593</v>
      </c>
      <c r="U3130" s="6" t="s">
        <v>17616</v>
      </c>
      <c r="V3130" s="6" t="s">
        <v>17616</v>
      </c>
      <c r="W3130" s="6" t="s">
        <v>17625</v>
      </c>
      <c r="X3130" s="8" t="s">
        <v>17624</v>
      </c>
    </row>
    <row r="3131" spans="1:24">
      <c r="A3131" s="7" t="s">
        <v>3880</v>
      </c>
      <c r="B3131" s="6" t="s">
        <v>17616</v>
      </c>
      <c r="C3131" s="6">
        <v>40840</v>
      </c>
      <c r="D3131" s="6">
        <v>166000840</v>
      </c>
      <c r="E3131" s="6" t="s">
        <v>17616</v>
      </c>
      <c r="F3131" s="6" t="s">
        <v>17617</v>
      </c>
      <c r="G3131" s="6" t="s">
        <v>17632</v>
      </c>
      <c r="H3131" s="6" t="s">
        <v>17629</v>
      </c>
      <c r="I3131" s="6" t="s">
        <v>17751</v>
      </c>
      <c r="J3131" s="6">
        <v>2804989</v>
      </c>
      <c r="K3131" s="6" t="s">
        <v>17621</v>
      </c>
      <c r="L3131" s="6">
        <v>1</v>
      </c>
      <c r="M3131" s="6" t="s">
        <v>17622</v>
      </c>
      <c r="N3131" s="6">
        <v>1</v>
      </c>
      <c r="O3131" s="6">
        <v>20101215</v>
      </c>
      <c r="P3131" s="6" t="s">
        <v>17616</v>
      </c>
      <c r="Q3131" s="6">
        <v>177647.36862600001</v>
      </c>
      <c r="R3131" s="6">
        <v>126.74794353387588</v>
      </c>
      <c r="S3131" s="6">
        <v>446278.38271400001</v>
      </c>
      <c r="T3131" s="6">
        <v>37.518465144779135</v>
      </c>
      <c r="U3131" s="6" t="s">
        <v>17616</v>
      </c>
      <c r="V3131" s="6" t="s">
        <v>17616</v>
      </c>
      <c r="W3131" s="6" t="s">
        <v>17634</v>
      </c>
      <c r="X3131" s="8" t="s">
        <v>17624</v>
      </c>
    </row>
    <row r="3132" spans="1:24">
      <c r="A3132" s="7" t="s">
        <v>3641</v>
      </c>
      <c r="B3132" s="6" t="s">
        <v>17616</v>
      </c>
      <c r="C3132" s="6">
        <v>40841</v>
      </c>
      <c r="D3132" s="6">
        <v>166000841</v>
      </c>
      <c r="E3132" s="6" t="s">
        <v>17616</v>
      </c>
      <c r="F3132" s="6" t="s">
        <v>17617</v>
      </c>
      <c r="G3132" s="6" t="s">
        <v>17632</v>
      </c>
      <c r="H3132" s="6" t="s">
        <v>17629</v>
      </c>
      <c r="I3132" s="6" t="s">
        <v>18011</v>
      </c>
      <c r="J3132" s="6">
        <v>2804871</v>
      </c>
      <c r="K3132" s="6" t="s">
        <v>17621</v>
      </c>
      <c r="L3132" s="6">
        <v>1</v>
      </c>
      <c r="M3132" s="6" t="s">
        <v>17622</v>
      </c>
      <c r="N3132" s="6">
        <v>1</v>
      </c>
      <c r="O3132" s="6">
        <v>20180113</v>
      </c>
      <c r="P3132" s="6" t="s">
        <v>17616</v>
      </c>
      <c r="Q3132" s="6">
        <v>175243.86298000001</v>
      </c>
      <c r="R3132" s="6">
        <v>126.72079435100449</v>
      </c>
      <c r="S3132" s="6">
        <v>445148.21131400001</v>
      </c>
      <c r="T3132" s="6">
        <v>37.508220966359893</v>
      </c>
      <c r="U3132" s="6" t="s">
        <v>17616</v>
      </c>
      <c r="V3132" s="6" t="s">
        <v>17616</v>
      </c>
      <c r="W3132" s="6" t="s">
        <v>17634</v>
      </c>
      <c r="X3132" s="8" t="s">
        <v>17624</v>
      </c>
    </row>
    <row r="3133" spans="1:24">
      <c r="A3133" s="7" t="s">
        <v>2493</v>
      </c>
      <c r="B3133" s="6" t="s">
        <v>17616</v>
      </c>
      <c r="C3133" s="6">
        <v>40842</v>
      </c>
      <c r="D3133" s="6">
        <v>166000842</v>
      </c>
      <c r="E3133" s="6" t="s">
        <v>17616</v>
      </c>
      <c r="F3133" s="6" t="s">
        <v>17617</v>
      </c>
      <c r="G3133" s="6" t="s">
        <v>17628</v>
      </c>
      <c r="H3133" s="6" t="s">
        <v>17629</v>
      </c>
      <c r="I3133" s="6" t="s">
        <v>17647</v>
      </c>
      <c r="J3133" s="6">
        <v>2803662</v>
      </c>
      <c r="K3133" s="6" t="s">
        <v>17621</v>
      </c>
      <c r="L3133" s="6">
        <v>1</v>
      </c>
      <c r="M3133" s="6" t="s">
        <v>17622</v>
      </c>
      <c r="N3133" s="6">
        <v>1</v>
      </c>
      <c r="O3133" s="6">
        <v>20110720</v>
      </c>
      <c r="P3133" s="6" t="s">
        <v>17616</v>
      </c>
      <c r="Q3133" s="6">
        <v>178066.807088</v>
      </c>
      <c r="R3133" s="6">
        <v>126.75280817380363</v>
      </c>
      <c r="S3133" s="6">
        <v>442258.82428499998</v>
      </c>
      <c r="T3133" s="6">
        <v>37.48225940570611</v>
      </c>
      <c r="U3133" s="6" t="s">
        <v>17616</v>
      </c>
      <c r="V3133" s="6" t="s">
        <v>17616</v>
      </c>
      <c r="W3133" s="6" t="s">
        <v>17716</v>
      </c>
      <c r="X3133" s="8" t="s">
        <v>17624</v>
      </c>
    </row>
    <row r="3134" spans="1:24">
      <c r="A3134" s="7" t="s">
        <v>2493</v>
      </c>
      <c r="B3134" s="6" t="s">
        <v>17616</v>
      </c>
      <c r="C3134" s="6">
        <v>40843</v>
      </c>
      <c r="D3134" s="6">
        <v>166000843</v>
      </c>
      <c r="E3134" s="6" t="s">
        <v>17616</v>
      </c>
      <c r="F3134" s="6" t="s">
        <v>17617</v>
      </c>
      <c r="G3134" s="6" t="s">
        <v>17628</v>
      </c>
      <c r="H3134" s="6" t="s">
        <v>17629</v>
      </c>
      <c r="I3134" s="6" t="s">
        <v>17647</v>
      </c>
      <c r="J3134" s="6">
        <v>2803661</v>
      </c>
      <c r="K3134" s="6" t="s">
        <v>17621</v>
      </c>
      <c r="L3134" s="6">
        <v>1</v>
      </c>
      <c r="M3134" s="6" t="s">
        <v>17622</v>
      </c>
      <c r="N3134" s="6">
        <v>1</v>
      </c>
      <c r="O3134" s="6">
        <v>20110720</v>
      </c>
      <c r="P3134" s="6" t="s">
        <v>17616</v>
      </c>
      <c r="Q3134" s="6">
        <v>178011.574631</v>
      </c>
      <c r="R3134" s="6">
        <v>126.75218389791013</v>
      </c>
      <c r="S3134" s="6">
        <v>442252.57155400002</v>
      </c>
      <c r="T3134" s="6">
        <v>37.482201752984274</v>
      </c>
      <c r="U3134" s="6" t="s">
        <v>17616</v>
      </c>
      <c r="V3134" s="6" t="s">
        <v>17616</v>
      </c>
      <c r="W3134" s="6" t="s">
        <v>17716</v>
      </c>
      <c r="X3134" s="8" t="s">
        <v>17624</v>
      </c>
    </row>
    <row r="3135" spans="1:24">
      <c r="A3135" s="7" t="s">
        <v>1035</v>
      </c>
      <c r="B3135" s="6" t="s">
        <v>17616</v>
      </c>
      <c r="C3135" s="6">
        <v>40844</v>
      </c>
      <c r="D3135" s="6">
        <v>166000844</v>
      </c>
      <c r="E3135" s="6" t="s">
        <v>17616</v>
      </c>
      <c r="F3135" s="6" t="s">
        <v>17617</v>
      </c>
      <c r="G3135" s="6" t="s">
        <v>17632</v>
      </c>
      <c r="H3135" s="6" t="s">
        <v>17629</v>
      </c>
      <c r="I3135" s="6" t="s">
        <v>17795</v>
      </c>
      <c r="J3135" s="6">
        <v>2805300</v>
      </c>
      <c r="K3135" s="6" t="s">
        <v>17621</v>
      </c>
      <c r="L3135" s="6">
        <v>1</v>
      </c>
      <c r="M3135" s="6" t="s">
        <v>17622</v>
      </c>
      <c r="N3135" s="6">
        <v>1</v>
      </c>
      <c r="O3135" s="6">
        <v>20111209</v>
      </c>
      <c r="P3135" s="6" t="s">
        <v>17616</v>
      </c>
      <c r="Q3135" s="6">
        <v>175674.42180800001</v>
      </c>
      <c r="R3135" s="6">
        <v>126.72574817441344</v>
      </c>
      <c r="S3135" s="6">
        <v>442606.62936000002</v>
      </c>
      <c r="T3135" s="6">
        <v>37.485333068497106</v>
      </c>
      <c r="U3135" s="6" t="s">
        <v>17616</v>
      </c>
      <c r="V3135" s="6" t="s">
        <v>17616</v>
      </c>
      <c r="W3135" s="6" t="s">
        <v>17717</v>
      </c>
      <c r="X3135" s="8" t="s">
        <v>17624</v>
      </c>
    </row>
    <row r="3136" spans="1:24">
      <c r="A3136" s="7" t="s">
        <v>1863</v>
      </c>
      <c r="B3136" s="6" t="s">
        <v>17616</v>
      </c>
      <c r="C3136" s="6">
        <v>40845</v>
      </c>
      <c r="D3136" s="6">
        <v>166000845</v>
      </c>
      <c r="E3136" s="6" t="s">
        <v>17616</v>
      </c>
      <c r="F3136" s="6" t="s">
        <v>17617</v>
      </c>
      <c r="G3136" s="6" t="s">
        <v>17628</v>
      </c>
      <c r="H3136" s="6" t="s">
        <v>17629</v>
      </c>
      <c r="I3136" s="6" t="s">
        <v>17787</v>
      </c>
      <c r="J3136" s="6">
        <v>2805321</v>
      </c>
      <c r="K3136" s="6" t="s">
        <v>17621</v>
      </c>
      <c r="L3136" s="6">
        <v>1</v>
      </c>
      <c r="M3136" s="6" t="s">
        <v>17622</v>
      </c>
      <c r="N3136" s="6">
        <v>1</v>
      </c>
      <c r="O3136" s="6">
        <v>20111007</v>
      </c>
      <c r="P3136" s="6" t="s">
        <v>17616</v>
      </c>
      <c r="Q3136" s="6">
        <v>174456.88647600001</v>
      </c>
      <c r="R3136" s="6">
        <v>126.71189350790976</v>
      </c>
      <c r="S3136" s="6">
        <v>445152.91686</v>
      </c>
      <c r="T3136" s="6">
        <v>37.508241876005243</v>
      </c>
      <c r="U3136" s="6" t="s">
        <v>17616</v>
      </c>
      <c r="V3136" s="6" t="s">
        <v>17616</v>
      </c>
      <c r="W3136" s="6" t="s">
        <v>17625</v>
      </c>
      <c r="X3136" s="8" t="s">
        <v>17624</v>
      </c>
    </row>
    <row r="3137" spans="1:24">
      <c r="A3137" s="7" t="s">
        <v>3559</v>
      </c>
      <c r="B3137" s="6" t="s">
        <v>17616</v>
      </c>
      <c r="C3137" s="6">
        <v>40848</v>
      </c>
      <c r="D3137" s="6">
        <v>166000848</v>
      </c>
      <c r="E3137" s="6" t="s">
        <v>17616</v>
      </c>
      <c r="F3137" s="6" t="s">
        <v>17617</v>
      </c>
      <c r="G3137" s="6" t="s">
        <v>17628</v>
      </c>
      <c r="H3137" s="6" t="s">
        <v>17629</v>
      </c>
      <c r="I3137" s="6" t="s">
        <v>17831</v>
      </c>
      <c r="J3137" s="6">
        <v>2805404</v>
      </c>
      <c r="K3137" s="6" t="s">
        <v>17621</v>
      </c>
      <c r="L3137" s="6">
        <v>1</v>
      </c>
      <c r="M3137" s="6" t="s">
        <v>17622</v>
      </c>
      <c r="N3137" s="6">
        <v>1</v>
      </c>
      <c r="O3137" s="6">
        <v>20111212</v>
      </c>
      <c r="P3137" s="6" t="s">
        <v>17616</v>
      </c>
      <c r="Q3137" s="6">
        <v>172688.169173</v>
      </c>
      <c r="R3137" s="6">
        <v>126.6918366877217</v>
      </c>
      <c r="S3137" s="6">
        <v>446568.89649100002</v>
      </c>
      <c r="T3137" s="6">
        <v>37.520948878575005</v>
      </c>
      <c r="U3137" s="6" t="s">
        <v>17616</v>
      </c>
      <c r="V3137" s="6" t="s">
        <v>17616</v>
      </c>
      <c r="W3137" s="6" t="s">
        <v>17625</v>
      </c>
      <c r="X3137" s="8" t="s">
        <v>17624</v>
      </c>
    </row>
    <row r="3138" spans="1:24">
      <c r="A3138" s="7" t="s">
        <v>3562</v>
      </c>
      <c r="B3138" s="6" t="s">
        <v>17616</v>
      </c>
      <c r="C3138" s="6">
        <v>40849</v>
      </c>
      <c r="D3138" s="6">
        <v>166000849</v>
      </c>
      <c r="E3138" s="6" t="s">
        <v>17616</v>
      </c>
      <c r="F3138" s="6" t="s">
        <v>17617</v>
      </c>
      <c r="G3138" s="6" t="s">
        <v>17628</v>
      </c>
      <c r="H3138" s="6" t="s">
        <v>17629</v>
      </c>
      <c r="I3138" s="6" t="s">
        <v>17831</v>
      </c>
      <c r="J3138" s="6">
        <v>2805405</v>
      </c>
      <c r="K3138" s="6" t="s">
        <v>17621</v>
      </c>
      <c r="L3138" s="6">
        <v>1</v>
      </c>
      <c r="M3138" s="6" t="s">
        <v>17622</v>
      </c>
      <c r="N3138" s="6">
        <v>1</v>
      </c>
      <c r="O3138" s="6">
        <v>20111212</v>
      </c>
      <c r="P3138" s="6" t="s">
        <v>17616</v>
      </c>
      <c r="Q3138" s="6">
        <v>172715.64735300001</v>
      </c>
      <c r="R3138" s="6">
        <v>126.6921476749385</v>
      </c>
      <c r="S3138" s="6">
        <v>446564.65603200003</v>
      </c>
      <c r="T3138" s="6">
        <v>37.520911487316184</v>
      </c>
      <c r="U3138" s="6" t="s">
        <v>17616</v>
      </c>
      <c r="V3138" s="6" t="s">
        <v>17616</v>
      </c>
      <c r="W3138" s="6" t="s">
        <v>17625</v>
      </c>
      <c r="X3138" s="8" t="s">
        <v>17624</v>
      </c>
    </row>
    <row r="3139" spans="1:24">
      <c r="A3139" s="7" t="s">
        <v>4886</v>
      </c>
      <c r="B3139" s="6" t="s">
        <v>17616</v>
      </c>
      <c r="C3139" s="6">
        <v>40850</v>
      </c>
      <c r="D3139" s="6">
        <v>166000850</v>
      </c>
      <c r="E3139" s="6" t="s">
        <v>17616</v>
      </c>
      <c r="F3139" s="6" t="s">
        <v>17617</v>
      </c>
      <c r="G3139" s="6" t="s">
        <v>17628</v>
      </c>
      <c r="H3139" s="6" t="s">
        <v>17629</v>
      </c>
      <c r="I3139" s="6" t="s">
        <v>17641</v>
      </c>
      <c r="J3139" s="6">
        <v>2805426</v>
      </c>
      <c r="K3139" s="6" t="s">
        <v>17621</v>
      </c>
      <c r="L3139" s="6">
        <v>1</v>
      </c>
      <c r="M3139" s="6" t="s">
        <v>17622</v>
      </c>
      <c r="N3139" s="6">
        <v>1</v>
      </c>
      <c r="O3139" s="6">
        <v>20111223</v>
      </c>
      <c r="P3139" s="6" t="s">
        <v>17616</v>
      </c>
      <c r="Q3139" s="6">
        <v>172839.77372699999</v>
      </c>
      <c r="R3139" s="6">
        <v>126.69371292850538</v>
      </c>
      <c r="S3139" s="6">
        <v>442208.350791</v>
      </c>
      <c r="T3139" s="6">
        <v>37.481665475704574</v>
      </c>
      <c r="U3139" s="6" t="s">
        <v>17616</v>
      </c>
      <c r="V3139" s="6" t="s">
        <v>17616</v>
      </c>
      <c r="W3139" s="6" t="s">
        <v>17625</v>
      </c>
      <c r="X3139" s="8" t="s">
        <v>17624</v>
      </c>
    </row>
    <row r="3140" spans="1:24">
      <c r="A3140" s="7" t="s">
        <v>4889</v>
      </c>
      <c r="B3140" s="6" t="s">
        <v>17616</v>
      </c>
      <c r="C3140" s="6">
        <v>40851</v>
      </c>
      <c r="D3140" s="6">
        <v>166000851</v>
      </c>
      <c r="E3140" s="6" t="s">
        <v>17616</v>
      </c>
      <c r="F3140" s="6" t="s">
        <v>17617</v>
      </c>
      <c r="G3140" s="6" t="s">
        <v>17628</v>
      </c>
      <c r="H3140" s="6" t="s">
        <v>17629</v>
      </c>
      <c r="I3140" s="6" t="s">
        <v>17641</v>
      </c>
      <c r="J3140" s="6">
        <v>2805427</v>
      </c>
      <c r="K3140" s="6" t="s">
        <v>17621</v>
      </c>
      <c r="L3140" s="6">
        <v>1</v>
      </c>
      <c r="M3140" s="6" t="s">
        <v>17622</v>
      </c>
      <c r="N3140" s="6">
        <v>1</v>
      </c>
      <c r="O3140" s="6">
        <v>20111222</v>
      </c>
      <c r="P3140" s="6" t="s">
        <v>17616</v>
      </c>
      <c r="Q3140" s="6">
        <v>172996.418986</v>
      </c>
      <c r="R3140" s="6">
        <v>126.69548499463704</v>
      </c>
      <c r="S3140" s="6">
        <v>442179.95051699999</v>
      </c>
      <c r="T3140" s="6">
        <v>37.481414192639413</v>
      </c>
      <c r="U3140" s="6" t="s">
        <v>17616</v>
      </c>
      <c r="V3140" s="6" t="s">
        <v>17616</v>
      </c>
      <c r="W3140" s="6" t="s">
        <v>17625</v>
      </c>
      <c r="X3140" s="8" t="s">
        <v>17624</v>
      </c>
    </row>
    <row r="3141" spans="1:24">
      <c r="A3141" s="7" t="s">
        <v>3880</v>
      </c>
      <c r="B3141" s="6" t="s">
        <v>17616</v>
      </c>
      <c r="C3141" s="6">
        <v>40852</v>
      </c>
      <c r="D3141" s="6">
        <v>166000852</v>
      </c>
      <c r="E3141" s="6" t="s">
        <v>17616</v>
      </c>
      <c r="F3141" s="6" t="s">
        <v>17617</v>
      </c>
      <c r="G3141" s="6" t="s">
        <v>17628</v>
      </c>
      <c r="H3141" s="6" t="s">
        <v>17629</v>
      </c>
      <c r="I3141" s="6" t="s">
        <v>17751</v>
      </c>
      <c r="J3141" s="6">
        <v>2805501</v>
      </c>
      <c r="K3141" s="6" t="s">
        <v>17621</v>
      </c>
      <c r="L3141" s="6">
        <v>1</v>
      </c>
      <c r="M3141" s="6" t="s">
        <v>17622</v>
      </c>
      <c r="N3141" s="6">
        <v>1</v>
      </c>
      <c r="O3141" s="6">
        <v>20120223</v>
      </c>
      <c r="P3141" s="6" t="s">
        <v>17616</v>
      </c>
      <c r="Q3141" s="6">
        <v>177664.51447600001</v>
      </c>
      <c r="R3141" s="6">
        <v>126.74813816746392</v>
      </c>
      <c r="S3141" s="6">
        <v>446255.81346099998</v>
      </c>
      <c r="T3141" s="6">
        <v>37.518262214904397</v>
      </c>
      <c r="U3141" s="6" t="s">
        <v>17616</v>
      </c>
      <c r="V3141" s="6" t="s">
        <v>17616</v>
      </c>
      <c r="W3141" s="6" t="s">
        <v>17625</v>
      </c>
      <c r="X3141" s="8" t="s">
        <v>17624</v>
      </c>
    </row>
    <row r="3142" spans="1:24">
      <c r="A3142" s="7" t="s">
        <v>5468</v>
      </c>
      <c r="B3142" s="6" t="s">
        <v>17616</v>
      </c>
      <c r="C3142" s="6">
        <v>40853</v>
      </c>
      <c r="D3142" s="6">
        <v>166000853</v>
      </c>
      <c r="E3142" s="6" t="s">
        <v>17616</v>
      </c>
      <c r="F3142" s="6" t="s">
        <v>17617</v>
      </c>
      <c r="G3142" s="6" t="s">
        <v>17628</v>
      </c>
      <c r="H3142" s="6" t="s">
        <v>17629</v>
      </c>
      <c r="I3142" s="6" t="s">
        <v>18147</v>
      </c>
      <c r="J3142" s="6">
        <v>2805502</v>
      </c>
      <c r="K3142" s="6" t="s">
        <v>17621</v>
      </c>
      <c r="L3142" s="6">
        <v>1</v>
      </c>
      <c r="M3142" s="6" t="s">
        <v>17622</v>
      </c>
      <c r="N3142" s="6">
        <v>1</v>
      </c>
      <c r="O3142" s="6">
        <v>20120223</v>
      </c>
      <c r="P3142" s="6" t="s">
        <v>17616</v>
      </c>
      <c r="Q3142" s="6">
        <v>177394.19616299999</v>
      </c>
      <c r="R3142" s="6">
        <v>126.74508576459417</v>
      </c>
      <c r="S3142" s="6">
        <v>446083.69672299997</v>
      </c>
      <c r="T3142" s="6">
        <v>37.516704866669016</v>
      </c>
      <c r="U3142" s="6" t="s">
        <v>17616</v>
      </c>
      <c r="V3142" s="6" t="s">
        <v>17616</v>
      </c>
      <c r="W3142" s="6" t="s">
        <v>17625</v>
      </c>
      <c r="X3142" s="8" t="s">
        <v>17624</v>
      </c>
    </row>
    <row r="3143" spans="1:24">
      <c r="A3143" s="7" t="s">
        <v>4476</v>
      </c>
      <c r="B3143" s="6" t="s">
        <v>17616</v>
      </c>
      <c r="C3143" s="6">
        <v>40854</v>
      </c>
      <c r="D3143" s="6">
        <v>166000854</v>
      </c>
      <c r="E3143" s="6">
        <v>20190525</v>
      </c>
      <c r="F3143" s="6" t="s">
        <v>17617</v>
      </c>
      <c r="G3143" s="6" t="s">
        <v>17628</v>
      </c>
      <c r="H3143" s="6" t="s">
        <v>17629</v>
      </c>
      <c r="I3143" s="6" t="s">
        <v>17647</v>
      </c>
      <c r="J3143" s="6">
        <v>2805801</v>
      </c>
      <c r="K3143" s="6" t="s">
        <v>17621</v>
      </c>
      <c r="L3143" s="6">
        <v>1</v>
      </c>
      <c r="M3143" s="6" t="s">
        <v>17622</v>
      </c>
      <c r="N3143" s="6">
        <v>0</v>
      </c>
      <c r="O3143" s="6">
        <v>20130222</v>
      </c>
      <c r="P3143" s="6" t="s">
        <v>17616</v>
      </c>
      <c r="Q3143" s="6">
        <v>177034.529044</v>
      </c>
      <c r="R3143" s="6">
        <v>126.74113834253174</v>
      </c>
      <c r="S3143" s="6">
        <v>442220.77648900001</v>
      </c>
      <c r="T3143" s="6">
        <v>37.481891455818818</v>
      </c>
      <c r="U3143" s="6" t="s">
        <v>17616</v>
      </c>
      <c r="V3143" s="6" t="s">
        <v>17616</v>
      </c>
      <c r="W3143" s="6" t="s">
        <v>17625</v>
      </c>
      <c r="X3143" s="8" t="s">
        <v>17624</v>
      </c>
    </row>
    <row r="3144" spans="1:24">
      <c r="A3144" s="7" t="s">
        <v>4479</v>
      </c>
      <c r="B3144" s="6" t="s">
        <v>17616</v>
      </c>
      <c r="C3144" s="6">
        <v>40855</v>
      </c>
      <c r="D3144" s="6">
        <v>166000855</v>
      </c>
      <c r="E3144" s="6" t="s">
        <v>17616</v>
      </c>
      <c r="F3144" s="6" t="s">
        <v>17617</v>
      </c>
      <c r="G3144" s="6" t="s">
        <v>17628</v>
      </c>
      <c r="H3144" s="6" t="s">
        <v>17629</v>
      </c>
      <c r="I3144" s="6" t="s">
        <v>17791</v>
      </c>
      <c r="J3144" s="6">
        <v>2805603</v>
      </c>
      <c r="K3144" s="6" t="s">
        <v>17621</v>
      </c>
      <c r="L3144" s="6">
        <v>1</v>
      </c>
      <c r="M3144" s="6" t="s">
        <v>17622</v>
      </c>
      <c r="N3144" s="6">
        <v>1</v>
      </c>
      <c r="O3144" s="6">
        <v>20130221</v>
      </c>
      <c r="P3144" s="6" t="s">
        <v>17616</v>
      </c>
      <c r="Q3144" s="6">
        <v>176749.93021399999</v>
      </c>
      <c r="R3144" s="6">
        <v>126.73791916538764</v>
      </c>
      <c r="S3144" s="6">
        <v>442268.061514</v>
      </c>
      <c r="T3144" s="6">
        <v>37.482310355778964</v>
      </c>
      <c r="U3144" s="6" t="s">
        <v>17616</v>
      </c>
      <c r="V3144" s="6" t="s">
        <v>17616</v>
      </c>
      <c r="W3144" s="6" t="s">
        <v>17625</v>
      </c>
      <c r="X3144" s="8" t="s">
        <v>17624</v>
      </c>
    </row>
    <row r="3145" spans="1:24">
      <c r="A3145" s="7" t="s">
        <v>1053</v>
      </c>
      <c r="B3145" s="6" t="s">
        <v>17616</v>
      </c>
      <c r="C3145" s="6">
        <v>40856</v>
      </c>
      <c r="D3145" s="6">
        <v>166000856</v>
      </c>
      <c r="E3145" s="6" t="s">
        <v>17616</v>
      </c>
      <c r="F3145" s="6" t="s">
        <v>17617</v>
      </c>
      <c r="G3145" s="6" t="s">
        <v>17628</v>
      </c>
      <c r="H3145" s="6" t="s">
        <v>17629</v>
      </c>
      <c r="I3145" s="6" t="s">
        <v>17657</v>
      </c>
      <c r="J3145" s="6">
        <v>2805642</v>
      </c>
      <c r="K3145" s="6" t="s">
        <v>17621</v>
      </c>
      <c r="L3145" s="6">
        <v>1</v>
      </c>
      <c r="M3145" s="6" t="s">
        <v>17622</v>
      </c>
      <c r="N3145" s="6">
        <v>1</v>
      </c>
      <c r="O3145" s="6">
        <v>20120618</v>
      </c>
      <c r="P3145" s="6" t="s">
        <v>17616</v>
      </c>
      <c r="Q3145" s="6">
        <v>173688.07479899999</v>
      </c>
      <c r="R3145" s="6">
        <v>126.70320691810731</v>
      </c>
      <c r="S3145" s="6">
        <v>444911.87587400002</v>
      </c>
      <c r="T3145" s="6">
        <v>37.506048493457669</v>
      </c>
      <c r="U3145" s="6" t="s">
        <v>17616</v>
      </c>
      <c r="V3145" s="6" t="s">
        <v>17616</v>
      </c>
      <c r="W3145" s="6" t="s">
        <v>17716</v>
      </c>
      <c r="X3145" s="8" t="s">
        <v>17624</v>
      </c>
    </row>
    <row r="3146" spans="1:24">
      <c r="A3146" s="7" t="s">
        <v>1035</v>
      </c>
      <c r="B3146" s="6" t="s">
        <v>17616</v>
      </c>
      <c r="C3146" s="6">
        <v>40857</v>
      </c>
      <c r="D3146" s="6">
        <v>166000857</v>
      </c>
      <c r="E3146" s="6" t="s">
        <v>17616</v>
      </c>
      <c r="F3146" s="6" t="s">
        <v>17617</v>
      </c>
      <c r="G3146" s="6" t="s">
        <v>17632</v>
      </c>
      <c r="H3146" s="6" t="s">
        <v>17629</v>
      </c>
      <c r="I3146" s="6" t="s">
        <v>17795</v>
      </c>
      <c r="J3146" s="6">
        <v>2805307</v>
      </c>
      <c r="K3146" s="6" t="s">
        <v>17621</v>
      </c>
      <c r="L3146" s="6">
        <v>1</v>
      </c>
      <c r="M3146" s="6" t="s">
        <v>17622</v>
      </c>
      <c r="N3146" s="6">
        <v>1</v>
      </c>
      <c r="O3146" s="6">
        <v>20120906</v>
      </c>
      <c r="P3146" s="6" t="s">
        <v>17616</v>
      </c>
      <c r="Q3146" s="6">
        <v>175646.56408800001</v>
      </c>
      <c r="R3146" s="6">
        <v>126.72543248124774</v>
      </c>
      <c r="S3146" s="6">
        <v>442628.31891899998</v>
      </c>
      <c r="T3146" s="6">
        <v>37.485527753824982</v>
      </c>
      <c r="U3146" s="6" t="s">
        <v>17616</v>
      </c>
      <c r="V3146" s="6" t="s">
        <v>17616</v>
      </c>
      <c r="W3146" s="6" t="s">
        <v>17717</v>
      </c>
      <c r="X3146" s="8" t="s">
        <v>17624</v>
      </c>
    </row>
    <row r="3147" spans="1:24">
      <c r="A3147" s="7" t="s">
        <v>4222</v>
      </c>
      <c r="B3147" s="6" t="s">
        <v>17616</v>
      </c>
      <c r="C3147" s="6">
        <v>40858</v>
      </c>
      <c r="D3147" s="6">
        <v>166000858</v>
      </c>
      <c r="E3147" s="6" t="s">
        <v>17616</v>
      </c>
      <c r="F3147" s="6" t="s">
        <v>17617</v>
      </c>
      <c r="G3147" s="6" t="s">
        <v>17628</v>
      </c>
      <c r="H3147" s="6" t="s">
        <v>17629</v>
      </c>
      <c r="I3147" s="6" t="s">
        <v>18010</v>
      </c>
      <c r="J3147" s="6">
        <v>2805733</v>
      </c>
      <c r="K3147" s="6" t="s">
        <v>17621</v>
      </c>
      <c r="L3147" s="6">
        <v>1</v>
      </c>
      <c r="M3147" s="6" t="s">
        <v>17622</v>
      </c>
      <c r="N3147" s="6">
        <v>1</v>
      </c>
      <c r="O3147" s="6">
        <v>20121107</v>
      </c>
      <c r="P3147" s="6" t="s">
        <v>17616</v>
      </c>
      <c r="Q3147" s="6">
        <v>175557.49887099999</v>
      </c>
      <c r="R3147" s="6">
        <v>126.72437798707847</v>
      </c>
      <c r="S3147" s="6">
        <v>444054.59096</v>
      </c>
      <c r="T3147" s="6">
        <v>37.498375957459892</v>
      </c>
      <c r="U3147" s="6" t="s">
        <v>17616</v>
      </c>
      <c r="V3147" s="6" t="s">
        <v>17616</v>
      </c>
      <c r="W3147" s="6" t="s">
        <v>17625</v>
      </c>
      <c r="X3147" s="8" t="s">
        <v>17624</v>
      </c>
    </row>
    <row r="3148" spans="1:24">
      <c r="A3148" s="7" t="s">
        <v>10386</v>
      </c>
      <c r="B3148" s="6" t="s">
        <v>17616</v>
      </c>
      <c r="C3148" s="6">
        <v>40859</v>
      </c>
      <c r="D3148" s="6">
        <v>166000859</v>
      </c>
      <c r="E3148" s="6" t="s">
        <v>17616</v>
      </c>
      <c r="F3148" s="6" t="s">
        <v>17617</v>
      </c>
      <c r="G3148" s="6" t="s">
        <v>17628</v>
      </c>
      <c r="H3148" s="6" t="s">
        <v>17629</v>
      </c>
      <c r="I3148" s="6" t="s">
        <v>17920</v>
      </c>
      <c r="J3148" s="6">
        <v>2805783</v>
      </c>
      <c r="K3148" s="6" t="s">
        <v>17621</v>
      </c>
      <c r="L3148" s="6">
        <v>1</v>
      </c>
      <c r="M3148" s="6" t="s">
        <v>17622</v>
      </c>
      <c r="N3148" s="6">
        <v>1</v>
      </c>
      <c r="O3148" s="6">
        <v>20130109</v>
      </c>
      <c r="P3148" s="6" t="s">
        <v>17616</v>
      </c>
      <c r="Q3148" s="6">
        <v>173695.227767</v>
      </c>
      <c r="R3148" s="6">
        <v>126.70340504085681</v>
      </c>
      <c r="S3148" s="6">
        <v>441638.61333000002</v>
      </c>
      <c r="T3148" s="6">
        <v>37.476556998242962</v>
      </c>
      <c r="U3148" s="6" t="s">
        <v>17616</v>
      </c>
      <c r="V3148" s="6" t="s">
        <v>17616</v>
      </c>
      <c r="W3148" s="6" t="s">
        <v>17625</v>
      </c>
      <c r="X3148" s="8" t="s">
        <v>17624</v>
      </c>
    </row>
    <row r="3149" spans="1:24">
      <c r="A3149" s="7" t="s">
        <v>4084</v>
      </c>
      <c r="B3149" s="6" t="s">
        <v>17616</v>
      </c>
      <c r="C3149" s="6">
        <v>40860</v>
      </c>
      <c r="D3149" s="6">
        <v>166000860</v>
      </c>
      <c r="E3149" s="6" t="s">
        <v>17616</v>
      </c>
      <c r="F3149" s="6" t="s">
        <v>17617</v>
      </c>
      <c r="G3149" s="6" t="s">
        <v>17628</v>
      </c>
      <c r="H3149" s="6" t="s">
        <v>17629</v>
      </c>
      <c r="I3149" s="6" t="s">
        <v>17920</v>
      </c>
      <c r="J3149" s="6">
        <v>2805782</v>
      </c>
      <c r="K3149" s="6" t="s">
        <v>17621</v>
      </c>
      <c r="L3149" s="6">
        <v>1</v>
      </c>
      <c r="M3149" s="6" t="s">
        <v>17622</v>
      </c>
      <c r="N3149" s="6">
        <v>1</v>
      </c>
      <c r="O3149" s="6">
        <v>20130109</v>
      </c>
      <c r="P3149" s="6" t="s">
        <v>17616</v>
      </c>
      <c r="Q3149" s="6">
        <v>173708.75271</v>
      </c>
      <c r="R3149" s="6">
        <v>126.70355012154478</v>
      </c>
      <c r="S3149" s="6">
        <v>441857.26658499998</v>
      </c>
      <c r="T3149" s="6">
        <v>37.478527427921826</v>
      </c>
      <c r="U3149" s="6" t="s">
        <v>17616</v>
      </c>
      <c r="V3149" s="6" t="s">
        <v>17616</v>
      </c>
      <c r="W3149" s="6" t="s">
        <v>17625</v>
      </c>
      <c r="X3149" s="8" t="s">
        <v>17624</v>
      </c>
    </row>
    <row r="3150" spans="1:24">
      <c r="A3150" s="7" t="s">
        <v>2560</v>
      </c>
      <c r="B3150" s="6" t="s">
        <v>17616</v>
      </c>
      <c r="C3150" s="6">
        <v>40861</v>
      </c>
      <c r="D3150" s="6">
        <v>166000861</v>
      </c>
      <c r="E3150" s="6" t="s">
        <v>17616</v>
      </c>
      <c r="F3150" s="6" t="s">
        <v>17617</v>
      </c>
      <c r="G3150" s="6" t="s">
        <v>17628</v>
      </c>
      <c r="H3150" s="6" t="s">
        <v>17629</v>
      </c>
      <c r="I3150" s="6" t="s">
        <v>17920</v>
      </c>
      <c r="J3150" s="6">
        <v>2805784</v>
      </c>
      <c r="K3150" s="6" t="s">
        <v>17621</v>
      </c>
      <c r="L3150" s="6">
        <v>1</v>
      </c>
      <c r="M3150" s="6" t="s">
        <v>17622</v>
      </c>
      <c r="N3150" s="6">
        <v>1</v>
      </c>
      <c r="O3150" s="6">
        <v>20130201</v>
      </c>
      <c r="P3150" s="6" t="s">
        <v>17616</v>
      </c>
      <c r="Q3150" s="6">
        <v>173679.63738999999</v>
      </c>
      <c r="R3150" s="6">
        <v>126.70324923535502</v>
      </c>
      <c r="S3150" s="6">
        <v>441067.534911</v>
      </c>
      <c r="T3150" s="6">
        <v>37.471411190853999</v>
      </c>
      <c r="U3150" s="6" t="s">
        <v>17616</v>
      </c>
      <c r="V3150" s="6" t="s">
        <v>17616</v>
      </c>
      <c r="W3150" s="6" t="s">
        <v>17625</v>
      </c>
      <c r="X3150" s="8" t="s">
        <v>17624</v>
      </c>
    </row>
    <row r="3151" spans="1:24">
      <c r="A3151" s="7" t="s">
        <v>2560</v>
      </c>
      <c r="B3151" s="6" t="s">
        <v>17616</v>
      </c>
      <c r="C3151" s="6">
        <v>40862</v>
      </c>
      <c r="D3151" s="6">
        <v>166000862</v>
      </c>
      <c r="E3151" s="6" t="s">
        <v>17616</v>
      </c>
      <c r="F3151" s="6" t="s">
        <v>17617</v>
      </c>
      <c r="G3151" s="6" t="s">
        <v>17628</v>
      </c>
      <c r="H3151" s="6" t="s">
        <v>17629</v>
      </c>
      <c r="I3151" s="6" t="s">
        <v>17920</v>
      </c>
      <c r="J3151" s="6">
        <v>2805785</v>
      </c>
      <c r="K3151" s="6" t="s">
        <v>17621</v>
      </c>
      <c r="L3151" s="6">
        <v>1</v>
      </c>
      <c r="M3151" s="6" t="s">
        <v>17622</v>
      </c>
      <c r="N3151" s="6">
        <v>1</v>
      </c>
      <c r="O3151" s="6">
        <v>20130201</v>
      </c>
      <c r="P3151" s="6" t="s">
        <v>17616</v>
      </c>
      <c r="Q3151" s="6">
        <v>173699.94449699999</v>
      </c>
      <c r="R3151" s="6">
        <v>126.70347881098346</v>
      </c>
      <c r="S3151" s="6">
        <v>441067.09345300001</v>
      </c>
      <c r="T3151" s="6">
        <v>37.471407792550025</v>
      </c>
      <c r="U3151" s="6" t="s">
        <v>17616</v>
      </c>
      <c r="V3151" s="6" t="s">
        <v>17616</v>
      </c>
      <c r="W3151" s="6" t="s">
        <v>17625</v>
      </c>
      <c r="X3151" s="8" t="s">
        <v>17624</v>
      </c>
    </row>
    <row r="3152" spans="1:24">
      <c r="A3152" s="7" t="s">
        <v>4254</v>
      </c>
      <c r="B3152" s="6" t="s">
        <v>17616</v>
      </c>
      <c r="C3152" s="6">
        <v>40863</v>
      </c>
      <c r="D3152" s="6">
        <v>166000863</v>
      </c>
      <c r="E3152" s="6" t="s">
        <v>17616</v>
      </c>
      <c r="F3152" s="6" t="s">
        <v>17617</v>
      </c>
      <c r="G3152" s="6" t="s">
        <v>17628</v>
      </c>
      <c r="H3152" s="6" t="s">
        <v>17629</v>
      </c>
      <c r="I3152" s="6" t="s">
        <v>17920</v>
      </c>
      <c r="J3152" s="6">
        <v>2805792</v>
      </c>
      <c r="K3152" s="6" t="s">
        <v>17621</v>
      </c>
      <c r="L3152" s="6">
        <v>1</v>
      </c>
      <c r="M3152" s="6" t="s">
        <v>17622</v>
      </c>
      <c r="N3152" s="6">
        <v>1</v>
      </c>
      <c r="O3152" s="6">
        <v>20130131</v>
      </c>
      <c r="P3152" s="6" t="s">
        <v>17616</v>
      </c>
      <c r="Q3152" s="6">
        <v>173694.64699099999</v>
      </c>
      <c r="R3152" s="6">
        <v>126.70341218117618</v>
      </c>
      <c r="S3152" s="6">
        <v>441255.596379</v>
      </c>
      <c r="T3152" s="6">
        <v>37.473106035581459</v>
      </c>
      <c r="U3152" s="6" t="s">
        <v>17616</v>
      </c>
      <c r="V3152" s="6" t="s">
        <v>17616</v>
      </c>
      <c r="W3152" s="6" t="s">
        <v>17625</v>
      </c>
      <c r="X3152" s="8" t="s">
        <v>17624</v>
      </c>
    </row>
    <row r="3153" spans="1:24">
      <c r="A3153" s="7" t="s">
        <v>4254</v>
      </c>
      <c r="B3153" s="6" t="s">
        <v>17616</v>
      </c>
      <c r="C3153" s="6">
        <v>40864</v>
      </c>
      <c r="D3153" s="6">
        <v>166000864</v>
      </c>
      <c r="E3153" s="6" t="s">
        <v>17616</v>
      </c>
      <c r="F3153" s="6" t="s">
        <v>17617</v>
      </c>
      <c r="G3153" s="6" t="s">
        <v>17628</v>
      </c>
      <c r="H3153" s="6" t="s">
        <v>17629</v>
      </c>
      <c r="I3153" s="6" t="s">
        <v>17920</v>
      </c>
      <c r="J3153" s="6">
        <v>2805793</v>
      </c>
      <c r="K3153" s="6" t="s">
        <v>17621</v>
      </c>
      <c r="L3153" s="6">
        <v>1</v>
      </c>
      <c r="M3153" s="6" t="s">
        <v>17622</v>
      </c>
      <c r="N3153" s="6">
        <v>1</v>
      </c>
      <c r="O3153" s="6">
        <v>20130131</v>
      </c>
      <c r="P3153" s="6" t="s">
        <v>17616</v>
      </c>
      <c r="Q3153" s="6">
        <v>173673.456966</v>
      </c>
      <c r="R3153" s="6">
        <v>126.70317200271558</v>
      </c>
      <c r="S3153" s="6">
        <v>441273.254732</v>
      </c>
      <c r="T3153" s="6">
        <v>37.473264531150946</v>
      </c>
      <c r="U3153" s="6" t="s">
        <v>17616</v>
      </c>
      <c r="V3153" s="6" t="s">
        <v>17616</v>
      </c>
      <c r="W3153" s="6" t="s">
        <v>17625</v>
      </c>
      <c r="X3153" s="8" t="s">
        <v>17624</v>
      </c>
    </row>
    <row r="3154" spans="1:24">
      <c r="A3154" s="7" t="s">
        <v>4816</v>
      </c>
      <c r="B3154" s="6" t="s">
        <v>17616</v>
      </c>
      <c r="C3154" s="6">
        <v>40865</v>
      </c>
      <c r="D3154" s="6">
        <v>166000865</v>
      </c>
      <c r="E3154" s="6" t="s">
        <v>17616</v>
      </c>
      <c r="F3154" s="6" t="s">
        <v>17617</v>
      </c>
      <c r="G3154" s="6" t="s">
        <v>17632</v>
      </c>
      <c r="H3154" s="6" t="s">
        <v>17629</v>
      </c>
      <c r="I3154" s="6" t="s">
        <v>18014</v>
      </c>
      <c r="J3154" s="6">
        <v>2806417</v>
      </c>
      <c r="K3154" s="6" t="s">
        <v>17621</v>
      </c>
      <c r="L3154" s="6">
        <v>1</v>
      </c>
      <c r="M3154" s="6" t="s">
        <v>17622</v>
      </c>
      <c r="N3154" s="6">
        <v>1</v>
      </c>
      <c r="O3154" s="6">
        <v>20130215</v>
      </c>
      <c r="P3154" s="6" t="s">
        <v>17616</v>
      </c>
      <c r="Q3154" s="6">
        <v>175445.50206200001</v>
      </c>
      <c r="R3154" s="6">
        <v>126.72312999311802</v>
      </c>
      <c r="S3154" s="6">
        <v>443500.78904300003</v>
      </c>
      <c r="T3154" s="6">
        <v>37.493383286565717</v>
      </c>
      <c r="U3154" s="6" t="s">
        <v>17616</v>
      </c>
      <c r="V3154" s="6" t="s">
        <v>17616</v>
      </c>
      <c r="W3154" s="6" t="s">
        <v>17634</v>
      </c>
      <c r="X3154" s="8" t="s">
        <v>17624</v>
      </c>
    </row>
    <row r="3155" spans="1:24">
      <c r="A3155" s="7" t="s">
        <v>4509</v>
      </c>
      <c r="B3155" s="6" t="s">
        <v>17616</v>
      </c>
      <c r="C3155" s="6">
        <v>40866</v>
      </c>
      <c r="D3155" s="6">
        <v>166000866</v>
      </c>
      <c r="E3155" s="6" t="s">
        <v>17616</v>
      </c>
      <c r="F3155" s="6" t="s">
        <v>17617</v>
      </c>
      <c r="G3155" s="6" t="s">
        <v>17628</v>
      </c>
      <c r="H3155" s="6" t="s">
        <v>17629</v>
      </c>
      <c r="I3155" s="6" t="s">
        <v>17647</v>
      </c>
      <c r="J3155" s="6">
        <v>2805800</v>
      </c>
      <c r="K3155" s="6" t="s">
        <v>17621</v>
      </c>
      <c r="L3155" s="6">
        <v>1</v>
      </c>
      <c r="M3155" s="6" t="s">
        <v>17622</v>
      </c>
      <c r="N3155" s="6">
        <v>1</v>
      </c>
      <c r="O3155" s="6">
        <v>20130221</v>
      </c>
      <c r="P3155" s="6" t="s">
        <v>17616</v>
      </c>
      <c r="Q3155" s="6">
        <v>176884.72230299999</v>
      </c>
      <c r="R3155" s="6">
        <v>126.73944440711998</v>
      </c>
      <c r="S3155" s="6">
        <v>442227.67233799997</v>
      </c>
      <c r="T3155" s="6">
        <v>37.481949842438944</v>
      </c>
      <c r="U3155" s="6" t="s">
        <v>17616</v>
      </c>
      <c r="V3155" s="6" t="s">
        <v>17616</v>
      </c>
      <c r="W3155" s="6" t="s">
        <v>17625</v>
      </c>
      <c r="X3155" s="8" t="s">
        <v>17624</v>
      </c>
    </row>
    <row r="3156" spans="1:24">
      <c r="A3156" s="7" t="s">
        <v>4512</v>
      </c>
      <c r="B3156" s="6" t="s">
        <v>17616</v>
      </c>
      <c r="C3156" s="6">
        <v>40867</v>
      </c>
      <c r="D3156" s="6">
        <v>166000867</v>
      </c>
      <c r="E3156" s="6" t="s">
        <v>17616</v>
      </c>
      <c r="F3156" s="6" t="s">
        <v>17617</v>
      </c>
      <c r="G3156" s="6" t="s">
        <v>17628</v>
      </c>
      <c r="H3156" s="6" t="s">
        <v>17629</v>
      </c>
      <c r="I3156" s="6" t="s">
        <v>17647</v>
      </c>
      <c r="J3156" s="6">
        <v>2805807</v>
      </c>
      <c r="K3156" s="6" t="s">
        <v>17621</v>
      </c>
      <c r="L3156" s="6">
        <v>1</v>
      </c>
      <c r="M3156" s="6" t="s">
        <v>17622</v>
      </c>
      <c r="N3156" s="6">
        <v>1</v>
      </c>
      <c r="O3156" s="6">
        <v>20130222</v>
      </c>
      <c r="P3156" s="6" t="s">
        <v>17616</v>
      </c>
      <c r="Q3156" s="6">
        <v>176882.81142899999</v>
      </c>
      <c r="R3156" s="6">
        <v>126.73942195337801</v>
      </c>
      <c r="S3156" s="6">
        <v>442254.66172799998</v>
      </c>
      <c r="T3156" s="6">
        <v>37.482192966793747</v>
      </c>
      <c r="U3156" s="6" t="s">
        <v>17616</v>
      </c>
      <c r="V3156" s="6" t="s">
        <v>17616</v>
      </c>
      <c r="W3156" s="6" t="s">
        <v>17625</v>
      </c>
      <c r="X3156" s="8" t="s">
        <v>17624</v>
      </c>
    </row>
    <row r="3157" spans="1:24">
      <c r="A3157" s="7" t="s">
        <v>4515</v>
      </c>
      <c r="B3157" s="6" t="s">
        <v>17616</v>
      </c>
      <c r="C3157" s="6">
        <v>40868</v>
      </c>
      <c r="D3157" s="6">
        <v>166000868</v>
      </c>
      <c r="E3157" s="6">
        <v>20190525</v>
      </c>
      <c r="F3157" s="6" t="s">
        <v>17617</v>
      </c>
      <c r="G3157" s="6" t="s">
        <v>17628</v>
      </c>
      <c r="H3157" s="6" t="s">
        <v>17629</v>
      </c>
      <c r="I3157" s="6" t="s">
        <v>17647</v>
      </c>
      <c r="J3157" s="6">
        <v>2805602</v>
      </c>
      <c r="K3157" s="6" t="s">
        <v>17621</v>
      </c>
      <c r="L3157" s="6">
        <v>1</v>
      </c>
      <c r="M3157" s="6" t="s">
        <v>17622</v>
      </c>
      <c r="N3157" s="6">
        <v>0</v>
      </c>
      <c r="O3157" s="6">
        <v>20130221</v>
      </c>
      <c r="P3157" s="6" t="s">
        <v>17616</v>
      </c>
      <c r="Q3157" s="6">
        <v>177098.53192000001</v>
      </c>
      <c r="R3157" s="6">
        <v>126.74186154330629</v>
      </c>
      <c r="S3157" s="6">
        <v>442234.16139800003</v>
      </c>
      <c r="T3157" s="6">
        <v>37.482013645176245</v>
      </c>
      <c r="U3157" s="6" t="s">
        <v>17616</v>
      </c>
      <c r="V3157" s="6" t="s">
        <v>17616</v>
      </c>
      <c r="W3157" s="6" t="s">
        <v>17625</v>
      </c>
      <c r="X3157" s="8" t="s">
        <v>17624</v>
      </c>
    </row>
    <row r="3158" spans="1:24">
      <c r="A3158" s="7" t="s">
        <v>4518</v>
      </c>
      <c r="B3158" s="6" t="s">
        <v>17616</v>
      </c>
      <c r="C3158" s="6">
        <v>40870</v>
      </c>
      <c r="D3158" s="6">
        <v>166000870</v>
      </c>
      <c r="E3158" s="6" t="s">
        <v>17616</v>
      </c>
      <c r="F3158" s="6" t="s">
        <v>17617</v>
      </c>
      <c r="G3158" s="6" t="s">
        <v>17680</v>
      </c>
      <c r="H3158" s="6" t="s">
        <v>17629</v>
      </c>
      <c r="I3158" s="6" t="s">
        <v>17647</v>
      </c>
      <c r="J3158" s="6">
        <v>2805803</v>
      </c>
      <c r="K3158" s="6" t="s">
        <v>17621</v>
      </c>
      <c r="L3158" s="6">
        <v>1</v>
      </c>
      <c r="M3158" s="6" t="s">
        <v>17622</v>
      </c>
      <c r="N3158" s="6">
        <v>1</v>
      </c>
      <c r="O3158" s="6">
        <v>20130221</v>
      </c>
      <c r="P3158" s="6" t="s">
        <v>17616</v>
      </c>
      <c r="Q3158" s="6">
        <v>177662.48562399999</v>
      </c>
      <c r="R3158" s="6">
        <v>126.74823990900416</v>
      </c>
      <c r="S3158" s="6">
        <v>442159.22824099998</v>
      </c>
      <c r="T3158" s="6">
        <v>37.481352342207479</v>
      </c>
      <c r="U3158" s="6" t="s">
        <v>17616</v>
      </c>
      <c r="V3158" s="6" t="s">
        <v>17616</v>
      </c>
      <c r="W3158" s="6" t="s">
        <v>17681</v>
      </c>
      <c r="X3158" s="8" t="s">
        <v>17624</v>
      </c>
    </row>
    <row r="3159" spans="1:24">
      <c r="A3159" s="7" t="s">
        <v>4521</v>
      </c>
      <c r="B3159" s="6" t="s">
        <v>17616</v>
      </c>
      <c r="C3159" s="6">
        <v>40871</v>
      </c>
      <c r="D3159" s="6">
        <v>166000871</v>
      </c>
      <c r="E3159" s="6" t="s">
        <v>17616</v>
      </c>
      <c r="F3159" s="6" t="s">
        <v>17617</v>
      </c>
      <c r="G3159" s="6" t="s">
        <v>17628</v>
      </c>
      <c r="H3159" s="6" t="s">
        <v>17629</v>
      </c>
      <c r="I3159" s="6" t="s">
        <v>17647</v>
      </c>
      <c r="J3159" s="6">
        <v>2805806</v>
      </c>
      <c r="K3159" s="6" t="s">
        <v>17621</v>
      </c>
      <c r="L3159" s="6">
        <v>1</v>
      </c>
      <c r="M3159" s="6" t="s">
        <v>17622</v>
      </c>
      <c r="N3159" s="6">
        <v>1</v>
      </c>
      <c r="O3159" s="6">
        <v>20130221</v>
      </c>
      <c r="P3159" s="6" t="s">
        <v>17616</v>
      </c>
      <c r="Q3159" s="6">
        <v>177797.47383199999</v>
      </c>
      <c r="R3159" s="6">
        <v>126.74977389029878</v>
      </c>
      <c r="S3159" s="6">
        <v>441900.78661399998</v>
      </c>
      <c r="T3159" s="6">
        <v>37.479027062383963</v>
      </c>
      <c r="U3159" s="6" t="s">
        <v>17616</v>
      </c>
      <c r="V3159" s="6" t="s">
        <v>17616</v>
      </c>
      <c r="W3159" s="6" t="s">
        <v>17625</v>
      </c>
      <c r="X3159" s="8" t="s">
        <v>17624</v>
      </c>
    </row>
    <row r="3160" spans="1:24">
      <c r="A3160" s="7" t="s">
        <v>4524</v>
      </c>
      <c r="B3160" s="6" t="s">
        <v>17616</v>
      </c>
      <c r="C3160" s="6">
        <v>40872</v>
      </c>
      <c r="D3160" s="6">
        <v>166000872</v>
      </c>
      <c r="E3160" s="6" t="s">
        <v>17616</v>
      </c>
      <c r="F3160" s="6" t="s">
        <v>17617</v>
      </c>
      <c r="G3160" s="6" t="s">
        <v>17628</v>
      </c>
      <c r="H3160" s="6" t="s">
        <v>17629</v>
      </c>
      <c r="I3160" s="6" t="s">
        <v>17919</v>
      </c>
      <c r="J3160" s="6">
        <v>2805805</v>
      </c>
      <c r="K3160" s="6" t="s">
        <v>17621</v>
      </c>
      <c r="L3160" s="6">
        <v>1</v>
      </c>
      <c r="M3160" s="6" t="s">
        <v>17622</v>
      </c>
      <c r="N3160" s="6">
        <v>1</v>
      </c>
      <c r="O3160" s="6">
        <v>20130221</v>
      </c>
      <c r="P3160" s="6" t="s">
        <v>17616</v>
      </c>
      <c r="Q3160" s="6">
        <v>177041.789269</v>
      </c>
      <c r="R3160" s="6">
        <v>126.7411354766529</v>
      </c>
      <c r="S3160" s="6">
        <v>444937.24191300001</v>
      </c>
      <c r="T3160" s="6">
        <v>37.506366728904432</v>
      </c>
      <c r="U3160" s="6" t="s">
        <v>17616</v>
      </c>
      <c r="V3160" s="6" t="s">
        <v>17616</v>
      </c>
      <c r="W3160" s="6" t="s">
        <v>17634</v>
      </c>
      <c r="X3160" s="8" t="s">
        <v>17624</v>
      </c>
    </row>
    <row r="3161" spans="1:24">
      <c r="A3161" s="7" t="s">
        <v>4479</v>
      </c>
      <c r="B3161" s="6" t="s">
        <v>17616</v>
      </c>
      <c r="C3161" s="6">
        <v>40874</v>
      </c>
      <c r="D3161" s="6">
        <v>166000874</v>
      </c>
      <c r="E3161" s="6" t="s">
        <v>17616</v>
      </c>
      <c r="F3161" s="6" t="s">
        <v>17617</v>
      </c>
      <c r="G3161" s="6" t="s">
        <v>17628</v>
      </c>
      <c r="H3161" s="6" t="s">
        <v>17629</v>
      </c>
      <c r="I3161" s="6" t="s">
        <v>17791</v>
      </c>
      <c r="J3161" s="6">
        <v>2805799</v>
      </c>
      <c r="K3161" s="6" t="s">
        <v>17621</v>
      </c>
      <c r="L3161" s="6">
        <v>1</v>
      </c>
      <c r="M3161" s="6" t="s">
        <v>17622</v>
      </c>
      <c r="N3161" s="6">
        <v>1</v>
      </c>
      <c r="O3161" s="6">
        <v>20130221</v>
      </c>
      <c r="P3161" s="6" t="s">
        <v>17616</v>
      </c>
      <c r="Q3161" s="6">
        <v>176754.31787500001</v>
      </c>
      <c r="R3161" s="6">
        <v>126.73796954953217</v>
      </c>
      <c r="S3161" s="6">
        <v>442243.51093300001</v>
      </c>
      <c r="T3161" s="6">
        <v>37.482089267668805</v>
      </c>
      <c r="U3161" s="6" t="s">
        <v>17616</v>
      </c>
      <c r="V3161" s="6" t="s">
        <v>17616</v>
      </c>
      <c r="W3161" s="6" t="s">
        <v>17625</v>
      </c>
      <c r="X3161" s="8" t="s">
        <v>17624</v>
      </c>
    </row>
    <row r="3162" spans="1:24">
      <c r="A3162" s="7" t="s">
        <v>4529</v>
      </c>
      <c r="B3162" s="6" t="s">
        <v>17616</v>
      </c>
      <c r="C3162" s="6">
        <v>40875</v>
      </c>
      <c r="D3162" s="6">
        <v>166000875</v>
      </c>
      <c r="E3162" s="6" t="s">
        <v>17616</v>
      </c>
      <c r="F3162" s="6" t="s">
        <v>17617</v>
      </c>
      <c r="G3162" s="6" t="s">
        <v>17628</v>
      </c>
      <c r="H3162" s="6" t="s">
        <v>17629</v>
      </c>
      <c r="I3162" s="6" t="s">
        <v>17791</v>
      </c>
      <c r="J3162" s="6">
        <v>2805808</v>
      </c>
      <c r="K3162" s="6" t="s">
        <v>17621</v>
      </c>
      <c r="L3162" s="6">
        <v>1</v>
      </c>
      <c r="M3162" s="6" t="s">
        <v>17622</v>
      </c>
      <c r="N3162" s="6">
        <v>1</v>
      </c>
      <c r="O3162" s="6">
        <v>20130221</v>
      </c>
      <c r="P3162" s="6" t="s">
        <v>17616</v>
      </c>
      <c r="Q3162" s="6">
        <v>176586.89947999999</v>
      </c>
      <c r="R3162" s="6">
        <v>126.73607172674261</v>
      </c>
      <c r="S3162" s="6">
        <v>442399.82608000003</v>
      </c>
      <c r="T3162" s="6">
        <v>37.483493417237504</v>
      </c>
      <c r="U3162" s="6" t="s">
        <v>17616</v>
      </c>
      <c r="V3162" s="6" t="s">
        <v>17616</v>
      </c>
      <c r="W3162" s="6" t="s">
        <v>17625</v>
      </c>
      <c r="X3162" s="8" t="s">
        <v>17624</v>
      </c>
    </row>
    <row r="3163" spans="1:24">
      <c r="A3163" s="7" t="s">
        <v>4529</v>
      </c>
      <c r="B3163" s="6" t="s">
        <v>17616</v>
      </c>
      <c r="C3163" s="6">
        <v>40876</v>
      </c>
      <c r="D3163" s="6">
        <v>166000876</v>
      </c>
      <c r="E3163" s="6" t="s">
        <v>17616</v>
      </c>
      <c r="F3163" s="6" t="s">
        <v>17617</v>
      </c>
      <c r="G3163" s="6" t="s">
        <v>17628</v>
      </c>
      <c r="H3163" s="6" t="s">
        <v>17629</v>
      </c>
      <c r="I3163" s="6" t="s">
        <v>17791</v>
      </c>
      <c r="J3163" s="6">
        <v>2805798</v>
      </c>
      <c r="K3163" s="6" t="s">
        <v>17621</v>
      </c>
      <c r="L3163" s="6">
        <v>1</v>
      </c>
      <c r="M3163" s="6" t="s">
        <v>17622</v>
      </c>
      <c r="N3163" s="6">
        <v>1</v>
      </c>
      <c r="O3163" s="6">
        <v>20130221</v>
      </c>
      <c r="P3163" s="6" t="s">
        <v>17616</v>
      </c>
      <c r="Q3163" s="6">
        <v>176557.91930199999</v>
      </c>
      <c r="R3163" s="6">
        <v>126.73574398637176</v>
      </c>
      <c r="S3163" s="6">
        <v>442402.42483199999</v>
      </c>
      <c r="T3163" s="6">
        <v>37.483516095230129</v>
      </c>
      <c r="U3163" s="6" t="s">
        <v>17616</v>
      </c>
      <c r="V3163" s="6" t="s">
        <v>17616</v>
      </c>
      <c r="W3163" s="6" t="s">
        <v>17625</v>
      </c>
      <c r="X3163" s="8" t="s">
        <v>17624</v>
      </c>
    </row>
    <row r="3164" spans="1:24">
      <c r="A3164" s="7" t="s">
        <v>6208</v>
      </c>
      <c r="B3164" s="6" t="s">
        <v>17616</v>
      </c>
      <c r="C3164" s="6">
        <v>40877</v>
      </c>
      <c r="D3164" s="6">
        <v>166000877</v>
      </c>
      <c r="E3164" s="6" t="s">
        <v>17616</v>
      </c>
      <c r="F3164" s="6" t="s">
        <v>17617</v>
      </c>
      <c r="G3164" s="6" t="s">
        <v>17628</v>
      </c>
      <c r="H3164" s="6" t="s">
        <v>17629</v>
      </c>
      <c r="I3164" s="6" t="s">
        <v>18015</v>
      </c>
      <c r="J3164" s="6">
        <v>2805902</v>
      </c>
      <c r="K3164" s="6" t="s">
        <v>17621</v>
      </c>
      <c r="L3164" s="6">
        <v>1</v>
      </c>
      <c r="M3164" s="6" t="s">
        <v>17622</v>
      </c>
      <c r="N3164" s="6">
        <v>1</v>
      </c>
      <c r="O3164" s="6">
        <v>20130520</v>
      </c>
      <c r="P3164" s="6" t="s">
        <v>17616</v>
      </c>
      <c r="Q3164" s="6">
        <v>174838.56847299999</v>
      </c>
      <c r="R3164" s="6">
        <v>126.71623916522137</v>
      </c>
      <c r="S3164" s="6">
        <v>444311.53292199998</v>
      </c>
      <c r="T3164" s="6">
        <v>37.500671621570405</v>
      </c>
      <c r="U3164" s="6" t="s">
        <v>17616</v>
      </c>
      <c r="V3164" s="6" t="s">
        <v>17616</v>
      </c>
      <c r="W3164" s="6" t="s">
        <v>17625</v>
      </c>
      <c r="X3164" s="8" t="s">
        <v>17624</v>
      </c>
    </row>
    <row r="3165" spans="1:24">
      <c r="A3165" s="7" t="s">
        <v>6305</v>
      </c>
      <c r="B3165" s="6" t="s">
        <v>17616</v>
      </c>
      <c r="C3165" s="6">
        <v>40878</v>
      </c>
      <c r="D3165" s="6">
        <v>166000878</v>
      </c>
      <c r="E3165" s="6" t="s">
        <v>17616</v>
      </c>
      <c r="F3165" s="6" t="s">
        <v>17617</v>
      </c>
      <c r="G3165" s="6" t="s">
        <v>17628</v>
      </c>
      <c r="H3165" s="6" t="s">
        <v>17629</v>
      </c>
      <c r="I3165" s="6" t="s">
        <v>18014</v>
      </c>
      <c r="J3165" s="6">
        <v>2805939</v>
      </c>
      <c r="K3165" s="6" t="s">
        <v>17621</v>
      </c>
      <c r="L3165" s="6">
        <v>1</v>
      </c>
      <c r="M3165" s="6" t="s">
        <v>17622</v>
      </c>
      <c r="N3165" s="6">
        <v>1</v>
      </c>
      <c r="O3165" s="6">
        <v>20130628</v>
      </c>
      <c r="P3165" s="6" t="s">
        <v>17616</v>
      </c>
      <c r="Q3165" s="6">
        <v>176047.76543699999</v>
      </c>
      <c r="R3165" s="6">
        <v>126.72993298415648</v>
      </c>
      <c r="S3165" s="6">
        <v>443722.98376899998</v>
      </c>
      <c r="T3165" s="6">
        <v>37.495401088269425</v>
      </c>
      <c r="U3165" s="6" t="s">
        <v>17616</v>
      </c>
      <c r="V3165" s="6" t="s">
        <v>17616</v>
      </c>
      <c r="W3165" s="6" t="s">
        <v>17625</v>
      </c>
      <c r="X3165" s="8" t="s">
        <v>17624</v>
      </c>
    </row>
    <row r="3166" spans="1:24">
      <c r="A3166" s="7" t="s">
        <v>6317</v>
      </c>
      <c r="B3166" s="6" t="s">
        <v>17616</v>
      </c>
      <c r="C3166" s="6">
        <v>40886</v>
      </c>
      <c r="D3166" s="6">
        <v>166000886</v>
      </c>
      <c r="E3166" s="6" t="s">
        <v>17616</v>
      </c>
      <c r="F3166" s="6" t="s">
        <v>17617</v>
      </c>
      <c r="G3166" s="6" t="s">
        <v>17680</v>
      </c>
      <c r="H3166" s="6" t="s">
        <v>17629</v>
      </c>
      <c r="I3166" s="6" t="s">
        <v>17751</v>
      </c>
      <c r="J3166" s="6">
        <v>2805951</v>
      </c>
      <c r="K3166" s="6" t="s">
        <v>17621</v>
      </c>
      <c r="L3166" s="6">
        <v>1</v>
      </c>
      <c r="M3166" s="6" t="s">
        <v>17622</v>
      </c>
      <c r="N3166" s="6">
        <v>1</v>
      </c>
      <c r="O3166" s="6">
        <v>20130708</v>
      </c>
      <c r="P3166" s="6" t="s">
        <v>17616</v>
      </c>
      <c r="Q3166" s="6">
        <v>177183.860953</v>
      </c>
      <c r="R3166" s="6">
        <v>126.74270138721835</v>
      </c>
      <c r="S3166" s="6">
        <v>446251.39068800001</v>
      </c>
      <c r="T3166" s="6">
        <v>37.518210578432218</v>
      </c>
      <c r="U3166" s="6" t="s">
        <v>17616</v>
      </c>
      <c r="V3166" s="6" t="s">
        <v>17616</v>
      </c>
      <c r="W3166" s="6" t="s">
        <v>18007</v>
      </c>
      <c r="X3166" s="8" t="s">
        <v>17624</v>
      </c>
    </row>
    <row r="3167" spans="1:24">
      <c r="A3167" s="7" t="s">
        <v>5300</v>
      </c>
      <c r="B3167" s="6" t="s">
        <v>17616</v>
      </c>
      <c r="C3167" s="6">
        <v>40887</v>
      </c>
      <c r="D3167" s="6">
        <v>166000887</v>
      </c>
      <c r="E3167" s="6" t="s">
        <v>17616</v>
      </c>
      <c r="F3167" s="6" t="s">
        <v>17617</v>
      </c>
      <c r="G3167" s="6" t="s">
        <v>17628</v>
      </c>
      <c r="H3167" s="6" t="s">
        <v>17629</v>
      </c>
      <c r="I3167" s="6" t="s">
        <v>17630</v>
      </c>
      <c r="J3167" s="6">
        <v>2806034</v>
      </c>
      <c r="K3167" s="6" t="s">
        <v>17621</v>
      </c>
      <c r="L3167" s="6">
        <v>1</v>
      </c>
      <c r="M3167" s="6" t="s">
        <v>17622</v>
      </c>
      <c r="N3167" s="6">
        <v>1</v>
      </c>
      <c r="O3167" s="6">
        <v>20131126</v>
      </c>
      <c r="P3167" s="6" t="s">
        <v>17616</v>
      </c>
      <c r="Q3167" s="6">
        <v>174267.50188500001</v>
      </c>
      <c r="R3167" s="6">
        <v>126.70986001384647</v>
      </c>
      <c r="S3167" s="6">
        <v>442058.26943300001</v>
      </c>
      <c r="T3167" s="6">
        <v>37.480354204234374</v>
      </c>
      <c r="U3167" s="6" t="s">
        <v>17616</v>
      </c>
      <c r="V3167" s="6" t="s">
        <v>17616</v>
      </c>
      <c r="W3167" s="6" t="s">
        <v>17625</v>
      </c>
      <c r="X3167" s="8" t="s">
        <v>17624</v>
      </c>
    </row>
    <row r="3168" spans="1:24">
      <c r="A3168" s="7" t="s">
        <v>4910</v>
      </c>
      <c r="B3168" s="6" t="s">
        <v>17616</v>
      </c>
      <c r="C3168" s="6">
        <v>40888</v>
      </c>
      <c r="D3168" s="6">
        <v>166000888</v>
      </c>
      <c r="E3168" s="6" t="s">
        <v>17616</v>
      </c>
      <c r="F3168" s="6" t="s">
        <v>17617</v>
      </c>
      <c r="G3168" s="6" t="s">
        <v>17680</v>
      </c>
      <c r="H3168" s="6" t="s">
        <v>17629</v>
      </c>
      <c r="I3168" s="6" t="s">
        <v>17751</v>
      </c>
      <c r="J3168" s="6">
        <v>2806430</v>
      </c>
      <c r="K3168" s="6" t="s">
        <v>17621</v>
      </c>
      <c r="L3168" s="6">
        <v>1</v>
      </c>
      <c r="M3168" s="6" t="s">
        <v>17622</v>
      </c>
      <c r="N3168" s="6">
        <v>1</v>
      </c>
      <c r="O3168" s="6">
        <v>20150114</v>
      </c>
      <c r="P3168" s="6" t="s">
        <v>17616</v>
      </c>
      <c r="Q3168" s="6">
        <v>177829.97286099999</v>
      </c>
      <c r="R3168" s="6">
        <v>126.75001397568184</v>
      </c>
      <c r="S3168" s="6">
        <v>446116.14778</v>
      </c>
      <c r="T3168" s="6">
        <v>37.51700784463695</v>
      </c>
      <c r="U3168" s="6" t="s">
        <v>17616</v>
      </c>
      <c r="V3168" s="6" t="s">
        <v>17616</v>
      </c>
      <c r="W3168" s="6" t="s">
        <v>18007</v>
      </c>
      <c r="X3168" s="8" t="s">
        <v>17624</v>
      </c>
    </row>
    <row r="3169" spans="1:24">
      <c r="A3169" s="7" t="s">
        <v>4222</v>
      </c>
      <c r="B3169" s="6" t="s">
        <v>17616</v>
      </c>
      <c r="C3169" s="6">
        <v>40890</v>
      </c>
      <c r="D3169" s="6">
        <v>166000890</v>
      </c>
      <c r="E3169" s="6" t="s">
        <v>17616</v>
      </c>
      <c r="F3169" s="6" t="s">
        <v>17617</v>
      </c>
      <c r="G3169" s="6" t="s">
        <v>17628</v>
      </c>
      <c r="H3169" s="6" t="s">
        <v>17629</v>
      </c>
      <c r="I3169" s="6" t="s">
        <v>18010</v>
      </c>
      <c r="J3169" s="6">
        <v>2806864</v>
      </c>
      <c r="K3169" s="6" t="s">
        <v>17621</v>
      </c>
      <c r="L3169" s="6">
        <v>1</v>
      </c>
      <c r="M3169" s="6" t="s">
        <v>17622</v>
      </c>
      <c r="N3169" s="6">
        <v>1</v>
      </c>
      <c r="O3169" s="6">
        <v>20160606</v>
      </c>
      <c r="P3169" s="6" t="s">
        <v>17616</v>
      </c>
      <c r="Q3169" s="6">
        <v>175559.19411300001</v>
      </c>
      <c r="R3169" s="6">
        <v>126.72439594806994</v>
      </c>
      <c r="S3169" s="6">
        <v>444090.92368000001</v>
      </c>
      <c r="T3169" s="6">
        <v>37.498703356043656</v>
      </c>
      <c r="U3169" s="6" t="s">
        <v>17616</v>
      </c>
      <c r="V3169" s="6" t="s">
        <v>17616</v>
      </c>
      <c r="W3169" s="6" t="s">
        <v>17625</v>
      </c>
      <c r="X3169" s="8" t="s">
        <v>17624</v>
      </c>
    </row>
    <row r="3170" spans="1:24">
      <c r="A3170" s="7" t="s">
        <v>1818</v>
      </c>
      <c r="B3170" s="6" t="s">
        <v>17616</v>
      </c>
      <c r="C3170" s="6">
        <v>40891</v>
      </c>
      <c r="D3170" s="6">
        <v>166000891</v>
      </c>
      <c r="E3170" s="6" t="s">
        <v>17616</v>
      </c>
      <c r="F3170" s="6" t="s">
        <v>17617</v>
      </c>
      <c r="G3170" s="6" t="s">
        <v>17628</v>
      </c>
      <c r="H3170" s="6" t="s">
        <v>17629</v>
      </c>
      <c r="I3170" s="6" t="s">
        <v>18014</v>
      </c>
      <c r="J3170" s="6">
        <v>2806781</v>
      </c>
      <c r="K3170" s="6" t="s">
        <v>17621</v>
      </c>
      <c r="L3170" s="6">
        <v>1</v>
      </c>
      <c r="M3170" s="6" t="s">
        <v>17622</v>
      </c>
      <c r="N3170" s="6">
        <v>1</v>
      </c>
      <c r="O3170" s="6">
        <v>20160607</v>
      </c>
      <c r="P3170" s="6" t="s">
        <v>17616</v>
      </c>
      <c r="Q3170" s="6">
        <v>176052.841059</v>
      </c>
      <c r="R3170" s="6">
        <v>126.73000115486323</v>
      </c>
      <c r="S3170" s="6">
        <v>443392.60718499997</v>
      </c>
      <c r="T3170" s="6">
        <v>37.492424561545477</v>
      </c>
      <c r="U3170" s="6" t="s">
        <v>17616</v>
      </c>
      <c r="V3170" s="6" t="s">
        <v>17616</v>
      </c>
      <c r="W3170" s="6" t="s">
        <v>17625</v>
      </c>
      <c r="X3170" s="8" t="s">
        <v>17624</v>
      </c>
    </row>
    <row r="3171" spans="1:24">
      <c r="A3171" s="7" t="s">
        <v>1818</v>
      </c>
      <c r="B3171" s="6" t="s">
        <v>17616</v>
      </c>
      <c r="C3171" s="6">
        <v>40892</v>
      </c>
      <c r="D3171" s="6">
        <v>166000892</v>
      </c>
      <c r="E3171" s="6" t="s">
        <v>17616</v>
      </c>
      <c r="F3171" s="6" t="s">
        <v>17617</v>
      </c>
      <c r="G3171" s="6" t="s">
        <v>17628</v>
      </c>
      <c r="H3171" s="6" t="s">
        <v>17629</v>
      </c>
      <c r="I3171" s="6" t="s">
        <v>18014</v>
      </c>
      <c r="J3171" s="6">
        <v>2806782</v>
      </c>
      <c r="K3171" s="6" t="s">
        <v>17621</v>
      </c>
      <c r="L3171" s="6">
        <v>1</v>
      </c>
      <c r="M3171" s="6" t="s">
        <v>17622</v>
      </c>
      <c r="N3171" s="6">
        <v>1</v>
      </c>
      <c r="O3171" s="6">
        <v>20160607</v>
      </c>
      <c r="P3171" s="6" t="s">
        <v>17616</v>
      </c>
      <c r="Q3171" s="6">
        <v>176023.45997600001</v>
      </c>
      <c r="R3171" s="6">
        <v>126.72966956488757</v>
      </c>
      <c r="S3171" s="6">
        <v>443373.01979699999</v>
      </c>
      <c r="T3171" s="6">
        <v>37.492247317212502</v>
      </c>
      <c r="U3171" s="6" t="s">
        <v>17616</v>
      </c>
      <c r="V3171" s="6" t="s">
        <v>17616</v>
      </c>
      <c r="W3171" s="6" t="s">
        <v>17625</v>
      </c>
      <c r="X3171" s="8" t="s">
        <v>17624</v>
      </c>
    </row>
    <row r="3172" spans="1:24">
      <c r="A3172" s="7" t="s">
        <v>5004</v>
      </c>
      <c r="B3172" s="6" t="s">
        <v>17616</v>
      </c>
      <c r="C3172" s="6">
        <v>40893</v>
      </c>
      <c r="D3172" s="6">
        <v>166000893</v>
      </c>
      <c r="E3172" s="6" t="s">
        <v>17616</v>
      </c>
      <c r="F3172" s="6" t="s">
        <v>17617</v>
      </c>
      <c r="G3172" s="6" t="s">
        <v>17628</v>
      </c>
      <c r="H3172" s="6" t="s">
        <v>17629</v>
      </c>
      <c r="I3172" s="6" t="s">
        <v>17641</v>
      </c>
      <c r="J3172" s="6">
        <v>2806705</v>
      </c>
      <c r="K3172" s="6" t="s">
        <v>17621</v>
      </c>
      <c r="L3172" s="6">
        <v>1</v>
      </c>
      <c r="M3172" s="6" t="s">
        <v>17622</v>
      </c>
      <c r="N3172" s="6">
        <v>1</v>
      </c>
      <c r="O3172" s="6">
        <v>20160622</v>
      </c>
      <c r="P3172" s="6" t="s">
        <v>17616</v>
      </c>
      <c r="Q3172" s="6">
        <v>172057.761673</v>
      </c>
      <c r="R3172" s="6">
        <v>126.68490825031331</v>
      </c>
      <c r="S3172" s="6">
        <v>441242.81510399998</v>
      </c>
      <c r="T3172" s="6">
        <v>37.472942747920847</v>
      </c>
      <c r="U3172" s="6" t="s">
        <v>17616</v>
      </c>
      <c r="V3172" s="6" t="s">
        <v>17616</v>
      </c>
      <c r="W3172" s="6" t="s">
        <v>17625</v>
      </c>
      <c r="X3172" s="8" t="s">
        <v>17624</v>
      </c>
    </row>
    <row r="3173" spans="1:24">
      <c r="A3173" s="7" t="s">
        <v>1617</v>
      </c>
      <c r="B3173" s="6" t="s">
        <v>17616</v>
      </c>
      <c r="C3173" s="6">
        <v>40894</v>
      </c>
      <c r="D3173" s="6">
        <v>166000894</v>
      </c>
      <c r="E3173" s="6" t="s">
        <v>17616</v>
      </c>
      <c r="F3173" s="6" t="s">
        <v>17617</v>
      </c>
      <c r="G3173" s="6" t="s">
        <v>17628</v>
      </c>
      <c r="H3173" s="6" t="s">
        <v>17629</v>
      </c>
      <c r="I3173" s="6" t="s">
        <v>17787</v>
      </c>
      <c r="J3173" s="6">
        <v>2807004</v>
      </c>
      <c r="K3173" s="6" t="s">
        <v>17621</v>
      </c>
      <c r="L3173" s="6">
        <v>1</v>
      </c>
      <c r="M3173" s="6" t="s">
        <v>17622</v>
      </c>
      <c r="N3173" s="6">
        <v>1</v>
      </c>
      <c r="O3173" s="6">
        <v>20161102</v>
      </c>
      <c r="P3173" s="6" t="s">
        <v>17616</v>
      </c>
      <c r="Q3173" s="6">
        <v>174126.61624199999</v>
      </c>
      <c r="R3173" s="6">
        <v>126.7081395247269</v>
      </c>
      <c r="S3173" s="6">
        <v>445681.49343500001</v>
      </c>
      <c r="T3173" s="6">
        <v>37.512995056286819</v>
      </c>
      <c r="U3173" s="6" t="s">
        <v>17616</v>
      </c>
      <c r="V3173" s="6" t="s">
        <v>17616</v>
      </c>
      <c r="W3173" s="6" t="s">
        <v>17625</v>
      </c>
      <c r="X3173" s="8" t="s">
        <v>17624</v>
      </c>
    </row>
    <row r="3174" spans="1:24">
      <c r="A3174" s="7" t="s">
        <v>6918</v>
      </c>
      <c r="B3174" s="6" t="s">
        <v>17616</v>
      </c>
      <c r="C3174" s="6">
        <v>40895</v>
      </c>
      <c r="D3174" s="6">
        <v>166000895</v>
      </c>
      <c r="E3174" s="6" t="s">
        <v>17616</v>
      </c>
      <c r="F3174" s="6" t="s">
        <v>17617</v>
      </c>
      <c r="G3174" s="6" t="s">
        <v>17628</v>
      </c>
      <c r="H3174" s="6" t="s">
        <v>17629</v>
      </c>
      <c r="I3174" s="6" t="s">
        <v>17647</v>
      </c>
      <c r="J3174" s="6">
        <v>2807012</v>
      </c>
      <c r="K3174" s="6" t="s">
        <v>17621</v>
      </c>
      <c r="L3174" s="6">
        <v>1</v>
      </c>
      <c r="M3174" s="6" t="s">
        <v>17622</v>
      </c>
      <c r="N3174" s="6">
        <v>1</v>
      </c>
      <c r="O3174" s="6">
        <v>20161202</v>
      </c>
      <c r="P3174" s="6" t="s">
        <v>17616</v>
      </c>
      <c r="Q3174" s="6">
        <v>177507.01814500001</v>
      </c>
      <c r="R3174" s="6">
        <v>126.74648109174225</v>
      </c>
      <c r="S3174" s="6">
        <v>442195.479338</v>
      </c>
      <c r="T3174" s="6">
        <v>37.48167518122824</v>
      </c>
      <c r="U3174" s="6" t="s">
        <v>17616</v>
      </c>
      <c r="V3174" s="6" t="s">
        <v>17616</v>
      </c>
      <c r="W3174" s="6" t="s">
        <v>17625</v>
      </c>
      <c r="X3174" s="8" t="s">
        <v>17624</v>
      </c>
    </row>
    <row r="3175" spans="1:24">
      <c r="A3175" s="7" t="s">
        <v>6519</v>
      </c>
      <c r="B3175" s="6" t="s">
        <v>17616</v>
      </c>
      <c r="C3175" s="6">
        <v>40896</v>
      </c>
      <c r="D3175" s="6">
        <v>166000896</v>
      </c>
      <c r="E3175" s="6" t="s">
        <v>17616</v>
      </c>
      <c r="F3175" s="6" t="s">
        <v>17617</v>
      </c>
      <c r="G3175" s="6" t="s">
        <v>17628</v>
      </c>
      <c r="H3175" s="6" t="s">
        <v>17629</v>
      </c>
      <c r="I3175" s="6" t="s">
        <v>17787</v>
      </c>
      <c r="J3175" s="6">
        <v>2807081</v>
      </c>
      <c r="K3175" s="6" t="s">
        <v>17621</v>
      </c>
      <c r="L3175" s="6">
        <v>1</v>
      </c>
      <c r="M3175" s="6" t="s">
        <v>17622</v>
      </c>
      <c r="N3175" s="6">
        <v>1</v>
      </c>
      <c r="O3175" s="6">
        <v>20161205</v>
      </c>
      <c r="P3175" s="6" t="s">
        <v>17616</v>
      </c>
      <c r="Q3175" s="6">
        <v>174719.62554199999</v>
      </c>
      <c r="R3175" s="6">
        <v>126.71483249486049</v>
      </c>
      <c r="S3175" s="6">
        <v>446098.53951899998</v>
      </c>
      <c r="T3175" s="6">
        <v>37.516769047807323</v>
      </c>
      <c r="U3175" s="6" t="s">
        <v>17616</v>
      </c>
      <c r="V3175" s="6" t="s">
        <v>17616</v>
      </c>
      <c r="W3175" s="6" t="s">
        <v>17625</v>
      </c>
      <c r="X3175" s="8" t="s">
        <v>17624</v>
      </c>
    </row>
    <row r="3176" spans="1:24">
      <c r="A3176" s="7" t="s">
        <v>7921</v>
      </c>
      <c r="B3176" s="6" t="s">
        <v>17616</v>
      </c>
      <c r="C3176" s="6">
        <v>40898</v>
      </c>
      <c r="D3176" s="6">
        <v>166000898</v>
      </c>
      <c r="E3176" s="6" t="s">
        <v>17616</v>
      </c>
      <c r="F3176" s="6" t="s">
        <v>17617</v>
      </c>
      <c r="G3176" s="6" t="s">
        <v>17628</v>
      </c>
      <c r="H3176" s="6" t="s">
        <v>17629</v>
      </c>
      <c r="I3176" s="6" t="s">
        <v>17647</v>
      </c>
      <c r="J3176" s="6">
        <v>2807213</v>
      </c>
      <c r="K3176" s="6" t="s">
        <v>17621</v>
      </c>
      <c r="L3176" s="6">
        <v>1</v>
      </c>
      <c r="M3176" s="6" t="s">
        <v>17622</v>
      </c>
      <c r="N3176" s="6">
        <v>1</v>
      </c>
      <c r="O3176" s="6">
        <v>20171204</v>
      </c>
      <c r="P3176" s="6" t="s">
        <v>17616</v>
      </c>
      <c r="Q3176" s="6">
        <v>177335.612544</v>
      </c>
      <c r="R3176" s="6">
        <v>126.74454250906425</v>
      </c>
      <c r="S3176" s="6">
        <v>442217.25399100001</v>
      </c>
      <c r="T3176" s="6">
        <v>37.48186717056371</v>
      </c>
      <c r="U3176" s="6" t="s">
        <v>17616</v>
      </c>
      <c r="V3176" s="6" t="s">
        <v>17616</v>
      </c>
      <c r="W3176" s="6" t="s">
        <v>17625</v>
      </c>
      <c r="X3176" s="8" t="s">
        <v>17624</v>
      </c>
    </row>
    <row r="3177" spans="1:24">
      <c r="A3177" s="7" t="s">
        <v>7921</v>
      </c>
      <c r="B3177" s="6" t="s">
        <v>17616</v>
      </c>
      <c r="C3177" s="6">
        <v>40899</v>
      </c>
      <c r="D3177" s="6">
        <v>166000899</v>
      </c>
      <c r="E3177" s="6" t="s">
        <v>17616</v>
      </c>
      <c r="F3177" s="6" t="s">
        <v>17617</v>
      </c>
      <c r="G3177" s="6" t="s">
        <v>17628</v>
      </c>
      <c r="H3177" s="6" t="s">
        <v>17629</v>
      </c>
      <c r="I3177" s="6" t="s">
        <v>17647</v>
      </c>
      <c r="J3177" s="6">
        <v>2807214</v>
      </c>
      <c r="K3177" s="6" t="s">
        <v>17621</v>
      </c>
      <c r="L3177" s="6">
        <v>1</v>
      </c>
      <c r="M3177" s="6" t="s">
        <v>17622</v>
      </c>
      <c r="N3177" s="6">
        <v>1</v>
      </c>
      <c r="O3177" s="6">
        <v>20171204</v>
      </c>
      <c r="P3177" s="6" t="s">
        <v>17616</v>
      </c>
      <c r="Q3177" s="6">
        <v>177341.660263</v>
      </c>
      <c r="R3177" s="6">
        <v>126.74461233242378</v>
      </c>
      <c r="S3177" s="6">
        <v>442170.320458</v>
      </c>
      <c r="T3177" s="6">
        <v>37.481444451613918</v>
      </c>
      <c r="U3177" s="6" t="s">
        <v>17616</v>
      </c>
      <c r="V3177" s="6" t="s">
        <v>17616</v>
      </c>
      <c r="W3177" s="6" t="s">
        <v>17625</v>
      </c>
      <c r="X3177" s="8" t="s">
        <v>17624</v>
      </c>
    </row>
    <row r="3178" spans="1:24">
      <c r="A3178" s="7" t="s">
        <v>5171</v>
      </c>
      <c r="B3178" s="6" t="s">
        <v>17616</v>
      </c>
      <c r="C3178" s="6">
        <v>40901</v>
      </c>
      <c r="D3178" s="6">
        <v>166000901</v>
      </c>
      <c r="E3178" s="6" t="s">
        <v>17616</v>
      </c>
      <c r="F3178" s="6" t="s">
        <v>17617</v>
      </c>
      <c r="G3178" s="6" t="s">
        <v>17680</v>
      </c>
      <c r="H3178" s="6" t="s">
        <v>17629</v>
      </c>
      <c r="I3178" s="6" t="s">
        <v>17630</v>
      </c>
      <c r="J3178" s="6">
        <v>2807422</v>
      </c>
      <c r="K3178" s="6" t="s">
        <v>17621</v>
      </c>
      <c r="L3178" s="6">
        <v>1</v>
      </c>
      <c r="M3178" s="6" t="s">
        <v>17622</v>
      </c>
      <c r="N3178" s="6">
        <v>1</v>
      </c>
      <c r="O3178" s="6">
        <v>20180322</v>
      </c>
      <c r="P3178" s="6" t="s">
        <v>17616</v>
      </c>
      <c r="Q3178" s="6">
        <v>174094.76701099999</v>
      </c>
      <c r="R3178" s="6">
        <v>126.70789268953537</v>
      </c>
      <c r="S3178" s="6">
        <v>442467.440994</v>
      </c>
      <c r="T3178" s="6">
        <v>37.484035961274856</v>
      </c>
      <c r="U3178" s="6" t="s">
        <v>17616</v>
      </c>
      <c r="V3178" s="6" t="s">
        <v>17616</v>
      </c>
      <c r="W3178" s="6" t="s">
        <v>17991</v>
      </c>
      <c r="X3178" s="8" t="s">
        <v>17624</v>
      </c>
    </row>
    <row r="3179" spans="1:24">
      <c r="A3179" s="7" t="s">
        <v>7150</v>
      </c>
      <c r="B3179" s="6" t="s">
        <v>17616</v>
      </c>
      <c r="C3179" s="6">
        <v>40902</v>
      </c>
      <c r="D3179" s="6">
        <v>166000902</v>
      </c>
      <c r="E3179" s="6" t="s">
        <v>17616</v>
      </c>
      <c r="F3179" s="6" t="s">
        <v>17617</v>
      </c>
      <c r="G3179" s="6" t="s">
        <v>17628</v>
      </c>
      <c r="H3179" s="6" t="s">
        <v>17629</v>
      </c>
      <c r="I3179" s="6" t="s">
        <v>17795</v>
      </c>
      <c r="J3179" s="6">
        <v>2807290</v>
      </c>
      <c r="K3179" s="6" t="s">
        <v>17621</v>
      </c>
      <c r="L3179" s="6">
        <v>1</v>
      </c>
      <c r="M3179" s="6" t="s">
        <v>17622</v>
      </c>
      <c r="N3179" s="6">
        <v>1</v>
      </c>
      <c r="O3179" s="6">
        <v>20180503</v>
      </c>
      <c r="P3179" s="6" t="s">
        <v>17616</v>
      </c>
      <c r="Q3179" s="6">
        <v>176280.035263</v>
      </c>
      <c r="R3179" s="6">
        <v>126.73258994328185</v>
      </c>
      <c r="S3179" s="6">
        <v>442780.63440500002</v>
      </c>
      <c r="T3179" s="6">
        <v>37.486916621232631</v>
      </c>
      <c r="U3179" s="6" t="s">
        <v>17616</v>
      </c>
      <c r="V3179" s="6" t="s">
        <v>17616</v>
      </c>
      <c r="W3179" s="6" t="s">
        <v>17796</v>
      </c>
      <c r="X3179" s="8" t="s">
        <v>17624</v>
      </c>
    </row>
    <row r="3180" spans="1:24">
      <c r="A3180" s="7" t="s">
        <v>6969</v>
      </c>
      <c r="B3180" s="6" t="s">
        <v>17616</v>
      </c>
      <c r="C3180" s="6">
        <v>40905</v>
      </c>
      <c r="D3180" s="6">
        <v>166000905</v>
      </c>
      <c r="E3180" s="6" t="s">
        <v>17616</v>
      </c>
      <c r="F3180" s="6" t="s">
        <v>17617</v>
      </c>
      <c r="G3180" s="6" t="s">
        <v>17628</v>
      </c>
      <c r="H3180" s="6" t="s">
        <v>17629</v>
      </c>
      <c r="I3180" s="6" t="s">
        <v>17657</v>
      </c>
      <c r="J3180" s="6">
        <v>2807465</v>
      </c>
      <c r="K3180" s="6" t="s">
        <v>17621</v>
      </c>
      <c r="L3180" s="6">
        <v>1</v>
      </c>
      <c r="M3180" s="6" t="s">
        <v>17622</v>
      </c>
      <c r="N3180" s="6">
        <v>1</v>
      </c>
      <c r="O3180" s="6" t="s">
        <v>17616</v>
      </c>
      <c r="P3180" s="6" t="s">
        <v>17616</v>
      </c>
      <c r="Q3180" s="6">
        <v>173432.22574299999</v>
      </c>
      <c r="R3180" s="6">
        <v>126.70032657982233</v>
      </c>
      <c r="S3180" s="6">
        <v>444546.64411400002</v>
      </c>
      <c r="T3180" s="6">
        <v>37.502750465485505</v>
      </c>
      <c r="U3180" s="6" t="s">
        <v>17616</v>
      </c>
      <c r="V3180" s="6" t="s">
        <v>17616</v>
      </c>
      <c r="W3180" s="6" t="s">
        <v>17616</v>
      </c>
      <c r="X3180" s="8" t="s">
        <v>17624</v>
      </c>
    </row>
    <row r="3181" spans="1:24">
      <c r="A3181" s="7" t="s">
        <v>200</v>
      </c>
      <c r="B3181" s="6" t="s">
        <v>17616</v>
      </c>
      <c r="C3181" s="6">
        <v>40906</v>
      </c>
      <c r="D3181" s="6">
        <v>166000906</v>
      </c>
      <c r="E3181" s="6">
        <v>20190601</v>
      </c>
      <c r="F3181" s="6" t="s">
        <v>17617</v>
      </c>
      <c r="G3181" s="6" t="s">
        <v>17680</v>
      </c>
      <c r="H3181" s="6" t="s">
        <v>17629</v>
      </c>
      <c r="I3181" s="6" t="s">
        <v>18008</v>
      </c>
      <c r="J3181" s="6">
        <v>2805804</v>
      </c>
      <c r="K3181" s="6" t="s">
        <v>17621</v>
      </c>
      <c r="L3181" s="6" t="s">
        <v>17616</v>
      </c>
      <c r="M3181" s="6" t="s">
        <v>17622</v>
      </c>
      <c r="N3181" s="6">
        <v>0</v>
      </c>
      <c r="O3181" s="6">
        <v>20190601</v>
      </c>
      <c r="P3181" s="6" t="s">
        <v>17616</v>
      </c>
      <c r="Q3181" s="6">
        <v>175729.420568</v>
      </c>
      <c r="R3181" s="6">
        <v>126.72637124333076</v>
      </c>
      <c r="S3181" s="6">
        <v>442569.58756299998</v>
      </c>
      <c r="T3181" s="6">
        <v>37.485000775075285</v>
      </c>
      <c r="U3181" s="6" t="s">
        <v>17616</v>
      </c>
      <c r="V3181" s="6" t="s">
        <v>17616</v>
      </c>
      <c r="W3181" s="6" t="s">
        <v>17616</v>
      </c>
      <c r="X3181" s="8" t="s">
        <v>17624</v>
      </c>
    </row>
    <row r="3182" spans="1:24">
      <c r="A3182" s="7" t="s">
        <v>15257</v>
      </c>
      <c r="B3182" s="6" t="s">
        <v>17616</v>
      </c>
      <c r="C3182" s="6">
        <v>40908</v>
      </c>
      <c r="D3182" s="6">
        <v>166000908</v>
      </c>
      <c r="E3182" s="6">
        <v>20190727</v>
      </c>
      <c r="F3182" s="6" t="s">
        <v>17617</v>
      </c>
      <c r="G3182" s="6" t="s">
        <v>17632</v>
      </c>
      <c r="H3182" s="6" t="s">
        <v>17629</v>
      </c>
      <c r="I3182" s="6" t="s">
        <v>18032</v>
      </c>
      <c r="J3182" s="6">
        <v>2801266</v>
      </c>
      <c r="K3182" s="6" t="s">
        <v>17621</v>
      </c>
      <c r="L3182" s="6" t="s">
        <v>17616</v>
      </c>
      <c r="M3182" s="6" t="s">
        <v>17622</v>
      </c>
      <c r="N3182" s="6">
        <v>0</v>
      </c>
      <c r="O3182" s="6">
        <v>20120730</v>
      </c>
      <c r="P3182" s="6" t="s">
        <v>17616</v>
      </c>
      <c r="Q3182" s="6">
        <v>176926.94411899999</v>
      </c>
      <c r="R3182" s="6">
        <v>126.73979855425046</v>
      </c>
      <c r="S3182" s="6">
        <v>446147.08763700002</v>
      </c>
      <c r="T3182" s="6">
        <v>37.517264418437776</v>
      </c>
      <c r="U3182" s="6" t="s">
        <v>17616</v>
      </c>
      <c r="V3182" s="6" t="s">
        <v>17616</v>
      </c>
      <c r="W3182" s="6" t="s">
        <v>17616</v>
      </c>
      <c r="X3182" s="8" t="s">
        <v>17624</v>
      </c>
    </row>
    <row r="3183" spans="1:24">
      <c r="A3183" s="7" t="s">
        <v>10629</v>
      </c>
      <c r="B3183" s="6" t="s">
        <v>17616</v>
      </c>
      <c r="C3183" s="6">
        <v>41001</v>
      </c>
      <c r="D3183" s="6">
        <v>167000001</v>
      </c>
      <c r="E3183" s="6" t="s">
        <v>17616</v>
      </c>
      <c r="F3183" s="6" t="s">
        <v>17617</v>
      </c>
      <c r="G3183" s="6" t="s">
        <v>17628</v>
      </c>
      <c r="H3183" s="6" t="s">
        <v>17721</v>
      </c>
      <c r="I3183" s="6" t="s">
        <v>17786</v>
      </c>
      <c r="J3183" s="6">
        <v>2801157</v>
      </c>
      <c r="K3183" s="6" t="s">
        <v>17621</v>
      </c>
      <c r="L3183" s="6">
        <v>2</v>
      </c>
      <c r="M3183" s="6" t="s">
        <v>17622</v>
      </c>
      <c r="N3183" s="6">
        <v>1</v>
      </c>
      <c r="O3183" s="6">
        <v>20140919</v>
      </c>
      <c r="P3183" s="6" t="s">
        <v>17616</v>
      </c>
      <c r="Q3183" s="6">
        <v>172816.89222800001</v>
      </c>
      <c r="R3183" s="6">
        <v>126.69327941036806</v>
      </c>
      <c r="S3183" s="6">
        <v>446929.77596399997</v>
      </c>
      <c r="T3183" s="6">
        <v>37.524204147233846</v>
      </c>
      <c r="U3183" s="6" t="s">
        <v>17616</v>
      </c>
      <c r="V3183" s="6">
        <v>620</v>
      </c>
      <c r="W3183" s="6" t="s">
        <v>17625</v>
      </c>
      <c r="X3183" s="8" t="s">
        <v>17624</v>
      </c>
    </row>
    <row r="3184" spans="1:24">
      <c r="A3184" s="7" t="s">
        <v>10629</v>
      </c>
      <c r="B3184" s="6" t="s">
        <v>17616</v>
      </c>
      <c r="C3184" s="6">
        <v>41002</v>
      </c>
      <c r="D3184" s="6">
        <v>167000002</v>
      </c>
      <c r="E3184" s="6" t="s">
        <v>17616</v>
      </c>
      <c r="F3184" s="6" t="s">
        <v>17617</v>
      </c>
      <c r="G3184" s="6" t="s">
        <v>17632</v>
      </c>
      <c r="H3184" s="6" t="s">
        <v>17721</v>
      </c>
      <c r="I3184" s="6" t="s">
        <v>17786</v>
      </c>
      <c r="J3184" s="6">
        <v>2801156</v>
      </c>
      <c r="K3184" s="6" t="s">
        <v>17621</v>
      </c>
      <c r="L3184" s="6">
        <v>2</v>
      </c>
      <c r="M3184" s="6" t="s">
        <v>17622</v>
      </c>
      <c r="N3184" s="6">
        <v>1</v>
      </c>
      <c r="O3184" s="6">
        <v>20180113</v>
      </c>
      <c r="P3184" s="6" t="s">
        <v>17616</v>
      </c>
      <c r="Q3184" s="6">
        <v>172808.56791000001</v>
      </c>
      <c r="R3184" s="6">
        <v>126.69318463918853</v>
      </c>
      <c r="S3184" s="6">
        <v>446946.05290299997</v>
      </c>
      <c r="T3184" s="6">
        <v>37.524350553735808</v>
      </c>
      <c r="U3184" s="6" t="s">
        <v>17616</v>
      </c>
      <c r="V3184" s="6">
        <v>619</v>
      </c>
      <c r="W3184" s="6" t="s">
        <v>17634</v>
      </c>
      <c r="X3184" s="8" t="s">
        <v>17624</v>
      </c>
    </row>
    <row r="3185" spans="1:24">
      <c r="A3185" s="7" t="s">
        <v>1155</v>
      </c>
      <c r="B3185" s="6" t="s">
        <v>17616</v>
      </c>
      <c r="C3185" s="6">
        <v>41003</v>
      </c>
      <c r="D3185" s="6">
        <v>167000003</v>
      </c>
      <c r="E3185" s="6" t="s">
        <v>17616</v>
      </c>
      <c r="F3185" s="6" t="s">
        <v>17617</v>
      </c>
      <c r="G3185" s="6" t="s">
        <v>17618</v>
      </c>
      <c r="H3185" s="6" t="s">
        <v>17721</v>
      </c>
      <c r="I3185" s="6" t="s">
        <v>17747</v>
      </c>
      <c r="J3185" s="6">
        <v>2801155</v>
      </c>
      <c r="K3185" s="6" t="s">
        <v>17621</v>
      </c>
      <c r="L3185" s="6">
        <v>2</v>
      </c>
      <c r="M3185" s="6" t="s">
        <v>17622</v>
      </c>
      <c r="N3185" s="6">
        <v>1</v>
      </c>
      <c r="O3185" s="6">
        <v>20091209</v>
      </c>
      <c r="P3185" s="6" t="s">
        <v>17616</v>
      </c>
      <c r="Q3185" s="6">
        <v>173184.77597799999</v>
      </c>
      <c r="R3185" s="6">
        <v>126.69743718447745</v>
      </c>
      <c r="S3185" s="6">
        <v>447035.33218999999</v>
      </c>
      <c r="T3185" s="6">
        <v>37.52516597737015</v>
      </c>
      <c r="U3185" s="6" t="s">
        <v>17616</v>
      </c>
      <c r="V3185" s="6">
        <v>624</v>
      </c>
      <c r="W3185" s="6" t="s">
        <v>17625</v>
      </c>
      <c r="X3185" s="8" t="s">
        <v>17624</v>
      </c>
    </row>
    <row r="3186" spans="1:24">
      <c r="A3186" s="7" t="s">
        <v>1155</v>
      </c>
      <c r="B3186" s="6" t="s">
        <v>17616</v>
      </c>
      <c r="C3186" s="6">
        <v>41004</v>
      </c>
      <c r="D3186" s="6">
        <v>167000004</v>
      </c>
      <c r="E3186" s="6" t="s">
        <v>17616</v>
      </c>
      <c r="F3186" s="6" t="s">
        <v>17617</v>
      </c>
      <c r="G3186" s="6" t="s">
        <v>17618</v>
      </c>
      <c r="H3186" s="6" t="s">
        <v>17721</v>
      </c>
      <c r="I3186" s="6" t="s">
        <v>17747</v>
      </c>
      <c r="J3186" s="6">
        <v>2801154</v>
      </c>
      <c r="K3186" s="6" t="s">
        <v>17621</v>
      </c>
      <c r="L3186" s="6">
        <v>2</v>
      </c>
      <c r="M3186" s="6" t="s">
        <v>17622</v>
      </c>
      <c r="N3186" s="6">
        <v>1</v>
      </c>
      <c r="O3186" s="6">
        <v>20140915</v>
      </c>
      <c r="P3186" s="6" t="s">
        <v>17616</v>
      </c>
      <c r="Q3186" s="6">
        <v>173229.32078499999</v>
      </c>
      <c r="R3186" s="6">
        <v>126.69794038625324</v>
      </c>
      <c r="S3186" s="6">
        <v>447054.82780099998</v>
      </c>
      <c r="T3186" s="6">
        <v>37.525342925616052</v>
      </c>
      <c r="U3186" s="6" t="s">
        <v>17616</v>
      </c>
      <c r="V3186" s="6">
        <v>623</v>
      </c>
      <c r="W3186" s="6" t="s">
        <v>17634</v>
      </c>
      <c r="X3186" s="8" t="s">
        <v>17624</v>
      </c>
    </row>
    <row r="3187" spans="1:24">
      <c r="A3187" s="7" t="s">
        <v>1155</v>
      </c>
      <c r="B3187" s="6" t="s">
        <v>17616</v>
      </c>
      <c r="C3187" s="6">
        <v>41005</v>
      </c>
      <c r="D3187" s="6">
        <v>167000005</v>
      </c>
      <c r="E3187" s="6" t="s">
        <v>17616</v>
      </c>
      <c r="F3187" s="6" t="s">
        <v>17617</v>
      </c>
      <c r="G3187" s="6" t="s">
        <v>17632</v>
      </c>
      <c r="H3187" s="6" t="s">
        <v>17721</v>
      </c>
      <c r="I3187" s="6" t="s">
        <v>17747</v>
      </c>
      <c r="J3187" s="6">
        <v>2801153</v>
      </c>
      <c r="K3187" s="6" t="s">
        <v>17621</v>
      </c>
      <c r="L3187" s="6">
        <v>1</v>
      </c>
      <c r="M3187" s="6" t="s">
        <v>17622</v>
      </c>
      <c r="N3187" s="6">
        <v>0</v>
      </c>
      <c r="O3187" s="6">
        <v>20070628</v>
      </c>
      <c r="P3187" s="6" t="s">
        <v>17616</v>
      </c>
      <c r="Q3187" s="6">
        <v>173202.583052</v>
      </c>
      <c r="R3187" s="6">
        <v>126.69763551281682</v>
      </c>
      <c r="S3187" s="6">
        <v>447120.55359199998</v>
      </c>
      <c r="T3187" s="6">
        <v>37.525934325445135</v>
      </c>
      <c r="U3187" s="6" t="s">
        <v>17616</v>
      </c>
      <c r="V3187" s="6">
        <v>622</v>
      </c>
      <c r="W3187" s="6" t="s">
        <v>17625</v>
      </c>
      <c r="X3187" s="8" t="s">
        <v>17624</v>
      </c>
    </row>
    <row r="3188" spans="1:24">
      <c r="A3188" s="7" t="s">
        <v>1155</v>
      </c>
      <c r="B3188" s="6" t="s">
        <v>17616</v>
      </c>
      <c r="C3188" s="6">
        <v>41006</v>
      </c>
      <c r="D3188" s="6">
        <v>167000006</v>
      </c>
      <c r="E3188" s="6" t="s">
        <v>17616</v>
      </c>
      <c r="F3188" s="6" t="s">
        <v>17617</v>
      </c>
      <c r="G3188" s="6" t="s">
        <v>17628</v>
      </c>
      <c r="H3188" s="6" t="s">
        <v>17721</v>
      </c>
      <c r="I3188" s="6" t="s">
        <v>17747</v>
      </c>
      <c r="J3188" s="6">
        <v>2801152</v>
      </c>
      <c r="K3188" s="6" t="s">
        <v>17621</v>
      </c>
      <c r="L3188" s="6">
        <v>2</v>
      </c>
      <c r="M3188" s="6" t="s">
        <v>17622</v>
      </c>
      <c r="N3188" s="6">
        <v>0</v>
      </c>
      <c r="O3188" s="6">
        <v>20070628</v>
      </c>
      <c r="P3188" s="6" t="s">
        <v>17616</v>
      </c>
      <c r="Q3188" s="6">
        <v>173203.67289300001</v>
      </c>
      <c r="R3188" s="6">
        <v>126.69764722266837</v>
      </c>
      <c r="S3188" s="6">
        <v>447137.49539400003</v>
      </c>
      <c r="T3188" s="6">
        <v>37.526086999767273</v>
      </c>
      <c r="U3188" s="6" t="s">
        <v>17616</v>
      </c>
      <c r="V3188" s="6">
        <v>621</v>
      </c>
      <c r="W3188" s="6" t="s">
        <v>17625</v>
      </c>
      <c r="X3188" s="8" t="s">
        <v>17624</v>
      </c>
    </row>
    <row r="3189" spans="1:24">
      <c r="A3189" s="7" t="s">
        <v>6158</v>
      </c>
      <c r="B3189" s="6" t="s">
        <v>17616</v>
      </c>
      <c r="C3189" s="6">
        <v>41007</v>
      </c>
      <c r="D3189" s="6">
        <v>167000007</v>
      </c>
      <c r="E3189" s="6" t="s">
        <v>17616</v>
      </c>
      <c r="F3189" s="6" t="s">
        <v>17617</v>
      </c>
      <c r="G3189" s="6" t="s">
        <v>17632</v>
      </c>
      <c r="H3189" s="6" t="s">
        <v>17721</v>
      </c>
      <c r="I3189" s="6" t="s">
        <v>17747</v>
      </c>
      <c r="J3189" s="6">
        <v>2801151</v>
      </c>
      <c r="K3189" s="6" t="s">
        <v>17621</v>
      </c>
      <c r="L3189" s="6">
        <v>2</v>
      </c>
      <c r="M3189" s="6" t="s">
        <v>17622</v>
      </c>
      <c r="N3189" s="6">
        <v>1</v>
      </c>
      <c r="O3189" s="6">
        <v>20100816</v>
      </c>
      <c r="P3189" s="6" t="s">
        <v>17616</v>
      </c>
      <c r="Q3189" s="6">
        <v>173470.044501</v>
      </c>
      <c r="R3189" s="6">
        <v>126.70066421236774</v>
      </c>
      <c r="S3189" s="6">
        <v>447037.41164900002</v>
      </c>
      <c r="T3189" s="6">
        <v>37.525192977047816</v>
      </c>
      <c r="U3189" s="6" t="s">
        <v>17616</v>
      </c>
      <c r="V3189" s="6">
        <v>628</v>
      </c>
      <c r="W3189" s="6" t="s">
        <v>17625</v>
      </c>
      <c r="X3189" s="8" t="s">
        <v>17624</v>
      </c>
    </row>
    <row r="3190" spans="1:24">
      <c r="A3190" s="7" t="s">
        <v>6158</v>
      </c>
      <c r="B3190" s="6" t="s">
        <v>17616</v>
      </c>
      <c r="C3190" s="6">
        <v>41008</v>
      </c>
      <c r="D3190" s="6">
        <v>167000008</v>
      </c>
      <c r="E3190" s="6" t="s">
        <v>17616</v>
      </c>
      <c r="F3190" s="6" t="s">
        <v>17617</v>
      </c>
      <c r="G3190" s="6" t="s">
        <v>17618</v>
      </c>
      <c r="H3190" s="6" t="s">
        <v>17721</v>
      </c>
      <c r="I3190" s="6" t="s">
        <v>17747</v>
      </c>
      <c r="J3190" s="6">
        <v>2801150</v>
      </c>
      <c r="K3190" s="6" t="s">
        <v>17621</v>
      </c>
      <c r="L3190" s="6">
        <v>2</v>
      </c>
      <c r="M3190" s="6" t="s">
        <v>17622</v>
      </c>
      <c r="N3190" s="6">
        <v>1</v>
      </c>
      <c r="O3190" s="6">
        <v>20100816</v>
      </c>
      <c r="P3190" s="6" t="s">
        <v>17616</v>
      </c>
      <c r="Q3190" s="6">
        <v>173539.15010299999</v>
      </c>
      <c r="R3190" s="6">
        <v>126.70144534235638</v>
      </c>
      <c r="S3190" s="6">
        <v>447054.82146399998</v>
      </c>
      <c r="T3190" s="6">
        <v>37.525351825135068</v>
      </c>
      <c r="U3190" s="6" t="s">
        <v>17616</v>
      </c>
      <c r="V3190" s="6">
        <v>627</v>
      </c>
      <c r="W3190" s="6" t="s">
        <v>17625</v>
      </c>
      <c r="X3190" s="8" t="s">
        <v>17624</v>
      </c>
    </row>
    <row r="3191" spans="1:24">
      <c r="A3191" s="7" t="s">
        <v>2300</v>
      </c>
      <c r="B3191" s="6" t="s">
        <v>17616</v>
      </c>
      <c r="C3191" s="6">
        <v>41009</v>
      </c>
      <c r="D3191" s="6">
        <v>167000009</v>
      </c>
      <c r="E3191" s="6" t="s">
        <v>17616</v>
      </c>
      <c r="F3191" s="6" t="s">
        <v>17617</v>
      </c>
      <c r="G3191" s="6" t="s">
        <v>17618</v>
      </c>
      <c r="H3191" s="6" t="s">
        <v>17721</v>
      </c>
      <c r="I3191" s="6" t="s">
        <v>17747</v>
      </c>
      <c r="J3191" s="6">
        <v>2801149</v>
      </c>
      <c r="K3191" s="6" t="s">
        <v>17621</v>
      </c>
      <c r="L3191" s="6">
        <v>3</v>
      </c>
      <c r="M3191" s="6" t="s">
        <v>17622</v>
      </c>
      <c r="N3191" s="6">
        <v>1</v>
      </c>
      <c r="O3191" s="6">
        <v>20081222</v>
      </c>
      <c r="P3191" s="6" t="s">
        <v>17616</v>
      </c>
      <c r="Q3191" s="6">
        <v>173841.28540600001</v>
      </c>
      <c r="R3191" s="6">
        <v>126.70486541477044</v>
      </c>
      <c r="S3191" s="6">
        <v>446994.444945</v>
      </c>
      <c r="T3191" s="6">
        <v>37.524816477093459</v>
      </c>
      <c r="U3191" s="6" t="s">
        <v>17616</v>
      </c>
      <c r="V3191" s="6">
        <v>1578</v>
      </c>
      <c r="W3191" s="6" t="s">
        <v>17754</v>
      </c>
      <c r="X3191" s="8" t="s">
        <v>17624</v>
      </c>
    </row>
    <row r="3192" spans="1:24">
      <c r="A3192" s="7" t="s">
        <v>2300</v>
      </c>
      <c r="B3192" s="6" t="s">
        <v>17616</v>
      </c>
      <c r="C3192" s="6">
        <v>41010</v>
      </c>
      <c r="D3192" s="6">
        <v>167000010</v>
      </c>
      <c r="E3192" s="6" t="s">
        <v>17616</v>
      </c>
      <c r="F3192" s="6" t="s">
        <v>17617</v>
      </c>
      <c r="G3192" s="6" t="s">
        <v>17628</v>
      </c>
      <c r="H3192" s="6" t="s">
        <v>17721</v>
      </c>
      <c r="I3192" s="6" t="s">
        <v>17747</v>
      </c>
      <c r="J3192" s="6">
        <v>2801148</v>
      </c>
      <c r="K3192" s="6" t="s">
        <v>17621</v>
      </c>
      <c r="L3192" s="6">
        <v>3</v>
      </c>
      <c r="M3192" s="6" t="s">
        <v>17622</v>
      </c>
      <c r="N3192" s="6">
        <v>1</v>
      </c>
      <c r="O3192" s="6">
        <v>20120125</v>
      </c>
      <c r="P3192" s="6" t="s">
        <v>17616</v>
      </c>
      <c r="Q3192" s="6">
        <v>173866.90408000001</v>
      </c>
      <c r="R3192" s="6">
        <v>126.70515677862444</v>
      </c>
      <c r="S3192" s="6">
        <v>446950.853259</v>
      </c>
      <c r="T3192" s="6">
        <v>37.524424450978451</v>
      </c>
      <c r="U3192" s="6" t="s">
        <v>17616</v>
      </c>
      <c r="V3192" s="6">
        <v>1575</v>
      </c>
      <c r="W3192" s="6" t="s">
        <v>17625</v>
      </c>
      <c r="X3192" s="8" t="s">
        <v>17624</v>
      </c>
    </row>
    <row r="3193" spans="1:24">
      <c r="A3193" s="7" t="s">
        <v>1104</v>
      </c>
      <c r="B3193" s="6" t="s">
        <v>17616</v>
      </c>
      <c r="C3193" s="6">
        <v>41011</v>
      </c>
      <c r="D3193" s="6">
        <v>167000011</v>
      </c>
      <c r="E3193" s="6" t="s">
        <v>17616</v>
      </c>
      <c r="F3193" s="6" t="s">
        <v>17617</v>
      </c>
      <c r="G3193" s="6" t="s">
        <v>17618</v>
      </c>
      <c r="H3193" s="6" t="s">
        <v>17721</v>
      </c>
      <c r="I3193" s="6" t="s">
        <v>17747</v>
      </c>
      <c r="J3193" s="6">
        <v>2801147</v>
      </c>
      <c r="K3193" s="6" t="s">
        <v>17621</v>
      </c>
      <c r="L3193" s="6">
        <v>1</v>
      </c>
      <c r="M3193" s="6" t="s">
        <v>17622</v>
      </c>
      <c r="N3193" s="6">
        <v>0</v>
      </c>
      <c r="O3193" s="6">
        <v>20070628</v>
      </c>
      <c r="P3193" s="6" t="s">
        <v>17616</v>
      </c>
      <c r="Q3193" s="6">
        <v>173417.88794300001</v>
      </c>
      <c r="R3193" s="6">
        <v>126.70006754023225</v>
      </c>
      <c r="S3193" s="6">
        <v>447220.85802500002</v>
      </c>
      <c r="T3193" s="6">
        <v>37.526844292045837</v>
      </c>
      <c r="U3193" s="6" t="s">
        <v>17616</v>
      </c>
      <c r="V3193" s="6">
        <v>626</v>
      </c>
      <c r="W3193" s="6" t="s">
        <v>17625</v>
      </c>
      <c r="X3193" s="8" t="s">
        <v>17624</v>
      </c>
    </row>
    <row r="3194" spans="1:24">
      <c r="A3194" s="7" t="s">
        <v>2300</v>
      </c>
      <c r="B3194" s="6" t="s">
        <v>17616</v>
      </c>
      <c r="C3194" s="6">
        <v>41012</v>
      </c>
      <c r="D3194" s="6">
        <v>167000012</v>
      </c>
      <c r="E3194" s="6" t="s">
        <v>17616</v>
      </c>
      <c r="F3194" s="6" t="s">
        <v>17617</v>
      </c>
      <c r="G3194" s="6" t="s">
        <v>17628</v>
      </c>
      <c r="H3194" s="6" t="s">
        <v>17721</v>
      </c>
      <c r="I3194" s="6" t="s">
        <v>17747</v>
      </c>
      <c r="J3194" s="6">
        <v>2801146</v>
      </c>
      <c r="K3194" s="6" t="s">
        <v>17621</v>
      </c>
      <c r="L3194" s="6">
        <v>2</v>
      </c>
      <c r="M3194" s="6" t="s">
        <v>17622</v>
      </c>
      <c r="N3194" s="6">
        <v>0</v>
      </c>
      <c r="O3194" s="6">
        <v>20070628</v>
      </c>
      <c r="P3194" s="6" t="s">
        <v>17616</v>
      </c>
      <c r="Q3194" s="6">
        <v>173913.24301199999</v>
      </c>
      <c r="R3194" s="6">
        <v>126.70567714988545</v>
      </c>
      <c r="S3194" s="6">
        <v>447058.60773300001</v>
      </c>
      <c r="T3194" s="6">
        <v>37.525396614527367</v>
      </c>
      <c r="U3194" s="6" t="s">
        <v>17616</v>
      </c>
      <c r="V3194" s="6">
        <v>820</v>
      </c>
      <c r="W3194" s="6" t="s">
        <v>17625</v>
      </c>
      <c r="X3194" s="8" t="s">
        <v>17624</v>
      </c>
    </row>
    <row r="3195" spans="1:24">
      <c r="A3195" s="7" t="s">
        <v>2300</v>
      </c>
      <c r="B3195" s="6" t="s">
        <v>17616</v>
      </c>
      <c r="C3195" s="6">
        <v>41013</v>
      </c>
      <c r="D3195" s="6">
        <v>167000013</v>
      </c>
      <c r="E3195" s="6" t="s">
        <v>17616</v>
      </c>
      <c r="F3195" s="6" t="s">
        <v>17617</v>
      </c>
      <c r="G3195" s="6" t="s">
        <v>17618</v>
      </c>
      <c r="H3195" s="6" t="s">
        <v>17721</v>
      </c>
      <c r="I3195" s="6" t="s">
        <v>17747</v>
      </c>
      <c r="J3195" s="6">
        <v>2801145</v>
      </c>
      <c r="K3195" s="6" t="s">
        <v>17621</v>
      </c>
      <c r="L3195" s="6">
        <v>2</v>
      </c>
      <c r="M3195" s="6" t="s">
        <v>17622</v>
      </c>
      <c r="N3195" s="6">
        <v>0</v>
      </c>
      <c r="O3195" s="6">
        <v>20070628</v>
      </c>
      <c r="P3195" s="6" t="s">
        <v>17616</v>
      </c>
      <c r="Q3195" s="6">
        <v>173967.2874</v>
      </c>
      <c r="R3195" s="6">
        <v>126.70628917165702</v>
      </c>
      <c r="S3195" s="6">
        <v>447040.52970200003</v>
      </c>
      <c r="T3195" s="6">
        <v>37.525235264327328</v>
      </c>
      <c r="U3195" s="6" t="s">
        <v>17616</v>
      </c>
      <c r="V3195" s="6">
        <v>821</v>
      </c>
      <c r="W3195" s="6" t="s">
        <v>17625</v>
      </c>
      <c r="X3195" s="8" t="s">
        <v>17624</v>
      </c>
    </row>
    <row r="3196" spans="1:24">
      <c r="A3196" s="7" t="s">
        <v>1104</v>
      </c>
      <c r="B3196" s="6" t="s">
        <v>17616</v>
      </c>
      <c r="C3196" s="6">
        <v>41014</v>
      </c>
      <c r="D3196" s="6">
        <v>167000014</v>
      </c>
      <c r="E3196" s="6" t="s">
        <v>17616</v>
      </c>
      <c r="F3196" s="6" t="s">
        <v>17617</v>
      </c>
      <c r="G3196" s="6" t="s">
        <v>17618</v>
      </c>
      <c r="H3196" s="6" t="s">
        <v>17721</v>
      </c>
      <c r="I3196" s="6" t="s">
        <v>17747</v>
      </c>
      <c r="J3196" s="6">
        <v>2801144</v>
      </c>
      <c r="K3196" s="6" t="s">
        <v>17621</v>
      </c>
      <c r="L3196" s="6">
        <v>2</v>
      </c>
      <c r="M3196" s="6" t="s">
        <v>17622</v>
      </c>
      <c r="N3196" s="6">
        <v>0</v>
      </c>
      <c r="O3196" s="6">
        <v>20070628</v>
      </c>
      <c r="P3196" s="6" t="s">
        <v>17616</v>
      </c>
      <c r="Q3196" s="6">
        <v>173476.659472</v>
      </c>
      <c r="R3196" s="6">
        <v>126.70073084399769</v>
      </c>
      <c r="S3196" s="6">
        <v>447264.11343999999</v>
      </c>
      <c r="T3196" s="6">
        <v>37.527235710689638</v>
      </c>
      <c r="U3196" s="6" t="s">
        <v>17616</v>
      </c>
      <c r="V3196" s="6">
        <v>625</v>
      </c>
      <c r="W3196" s="6" t="s">
        <v>17625</v>
      </c>
      <c r="X3196" s="8" t="s">
        <v>17624</v>
      </c>
    </row>
    <row r="3197" spans="1:24">
      <c r="A3197" s="7" t="s">
        <v>6158</v>
      </c>
      <c r="B3197" s="6" t="s">
        <v>17616</v>
      </c>
      <c r="C3197" s="6">
        <v>41015</v>
      </c>
      <c r="D3197" s="6">
        <v>167000015</v>
      </c>
      <c r="E3197" s="6" t="s">
        <v>17616</v>
      </c>
      <c r="F3197" s="6" t="s">
        <v>17617</v>
      </c>
      <c r="G3197" s="6" t="s">
        <v>17628</v>
      </c>
      <c r="H3197" s="6" t="s">
        <v>17721</v>
      </c>
      <c r="I3197" s="6" t="s">
        <v>17747</v>
      </c>
      <c r="J3197" s="6">
        <v>2801143</v>
      </c>
      <c r="K3197" s="6" t="s">
        <v>17621</v>
      </c>
      <c r="L3197" s="6">
        <v>1</v>
      </c>
      <c r="M3197" s="6" t="s">
        <v>17622</v>
      </c>
      <c r="N3197" s="6">
        <v>1</v>
      </c>
      <c r="O3197" s="6">
        <v>20100816</v>
      </c>
      <c r="P3197" s="6" t="s">
        <v>17616</v>
      </c>
      <c r="Q3197" s="6">
        <v>173523.782393</v>
      </c>
      <c r="R3197" s="6">
        <v>126.70126311457628</v>
      </c>
      <c r="S3197" s="6">
        <v>447286.89789700002</v>
      </c>
      <c r="T3197" s="6">
        <v>37.527442350999515</v>
      </c>
      <c r="U3197" s="6" t="s">
        <v>17616</v>
      </c>
      <c r="V3197" s="6">
        <v>1406</v>
      </c>
      <c r="W3197" s="6" t="s">
        <v>17625</v>
      </c>
      <c r="X3197" s="8" t="s">
        <v>17624</v>
      </c>
    </row>
    <row r="3198" spans="1:24">
      <c r="A3198" s="7" t="s">
        <v>6158</v>
      </c>
      <c r="B3198" s="6" t="s">
        <v>17616</v>
      </c>
      <c r="C3198" s="6">
        <v>41016</v>
      </c>
      <c r="D3198" s="6">
        <v>167000016</v>
      </c>
      <c r="E3198" s="6" t="s">
        <v>17616</v>
      </c>
      <c r="F3198" s="6" t="s">
        <v>17617</v>
      </c>
      <c r="G3198" s="6" t="s">
        <v>17618</v>
      </c>
      <c r="H3198" s="6" t="s">
        <v>17721</v>
      </c>
      <c r="I3198" s="6" t="s">
        <v>17747</v>
      </c>
      <c r="J3198" s="6">
        <v>2801142</v>
      </c>
      <c r="K3198" s="6" t="s">
        <v>17621</v>
      </c>
      <c r="L3198" s="6">
        <v>1</v>
      </c>
      <c r="M3198" s="6" t="s">
        <v>17622</v>
      </c>
      <c r="N3198" s="6">
        <v>1</v>
      </c>
      <c r="O3198" s="6">
        <v>20100816</v>
      </c>
      <c r="P3198" s="6" t="s">
        <v>17616</v>
      </c>
      <c r="Q3198" s="6">
        <v>173542.05098500001</v>
      </c>
      <c r="R3198" s="6">
        <v>126.70147010112878</v>
      </c>
      <c r="S3198" s="6">
        <v>447278.12420000002</v>
      </c>
      <c r="T3198" s="6">
        <v>37.527363826760613</v>
      </c>
      <c r="U3198" s="6" t="s">
        <v>17616</v>
      </c>
      <c r="V3198" s="6">
        <v>1408</v>
      </c>
      <c r="W3198" s="6" t="s">
        <v>17625</v>
      </c>
      <c r="X3198" s="8" t="s">
        <v>17624</v>
      </c>
    </row>
    <row r="3199" spans="1:24">
      <c r="A3199" s="7" t="s">
        <v>2217</v>
      </c>
      <c r="B3199" s="6" t="s">
        <v>17616</v>
      </c>
      <c r="C3199" s="6">
        <v>41017</v>
      </c>
      <c r="D3199" s="6">
        <v>167000017</v>
      </c>
      <c r="E3199" s="6" t="s">
        <v>17616</v>
      </c>
      <c r="F3199" s="6" t="s">
        <v>17617</v>
      </c>
      <c r="G3199" s="6" t="s">
        <v>17618</v>
      </c>
      <c r="H3199" s="6" t="s">
        <v>17721</v>
      </c>
      <c r="I3199" s="6" t="s">
        <v>17747</v>
      </c>
      <c r="J3199" s="6">
        <v>2801141</v>
      </c>
      <c r="K3199" s="6" t="s">
        <v>17621</v>
      </c>
      <c r="L3199" s="6">
        <v>2</v>
      </c>
      <c r="M3199" s="6" t="s">
        <v>17622</v>
      </c>
      <c r="N3199" s="6">
        <v>0</v>
      </c>
      <c r="O3199" s="6">
        <v>20070628</v>
      </c>
      <c r="P3199" s="6" t="s">
        <v>17616</v>
      </c>
      <c r="Q3199" s="6">
        <v>174370.71314499999</v>
      </c>
      <c r="R3199" s="6">
        <v>126.71085520457365</v>
      </c>
      <c r="S3199" s="6">
        <v>446975.680781</v>
      </c>
      <c r="T3199" s="6">
        <v>37.524662305602149</v>
      </c>
      <c r="U3199" s="6" t="s">
        <v>17616</v>
      </c>
      <c r="V3199" s="6">
        <v>807</v>
      </c>
      <c r="W3199" s="6" t="s">
        <v>17625</v>
      </c>
      <c r="X3199" s="8" t="s">
        <v>17624</v>
      </c>
    </row>
    <row r="3200" spans="1:24">
      <c r="A3200" s="7" t="s">
        <v>2217</v>
      </c>
      <c r="B3200" s="6" t="s">
        <v>17616</v>
      </c>
      <c r="C3200" s="6">
        <v>41018</v>
      </c>
      <c r="D3200" s="6">
        <v>167000018</v>
      </c>
      <c r="E3200" s="6" t="s">
        <v>17616</v>
      </c>
      <c r="F3200" s="6" t="s">
        <v>17617</v>
      </c>
      <c r="G3200" s="6" t="s">
        <v>17618</v>
      </c>
      <c r="H3200" s="6" t="s">
        <v>17721</v>
      </c>
      <c r="I3200" s="6" t="s">
        <v>17747</v>
      </c>
      <c r="J3200" s="6">
        <v>2801140</v>
      </c>
      <c r="K3200" s="6" t="s">
        <v>17621</v>
      </c>
      <c r="L3200" s="6">
        <v>2</v>
      </c>
      <c r="M3200" s="6" t="s">
        <v>17622</v>
      </c>
      <c r="N3200" s="6">
        <v>0</v>
      </c>
      <c r="O3200" s="6">
        <v>20070628</v>
      </c>
      <c r="P3200" s="6" t="s">
        <v>17616</v>
      </c>
      <c r="Q3200" s="6">
        <v>174352.063674</v>
      </c>
      <c r="R3200" s="6">
        <v>126.71064357378677</v>
      </c>
      <c r="S3200" s="6">
        <v>446994.53959399997</v>
      </c>
      <c r="T3200" s="6">
        <v>37.52483170100281</v>
      </c>
      <c r="U3200" s="6" t="s">
        <v>17616</v>
      </c>
      <c r="V3200" s="6">
        <v>806</v>
      </c>
      <c r="W3200" s="6" t="s">
        <v>17625</v>
      </c>
      <c r="X3200" s="8" t="s">
        <v>17624</v>
      </c>
    </row>
    <row r="3201" spans="1:24">
      <c r="A3201" s="7" t="s">
        <v>2217</v>
      </c>
      <c r="B3201" s="6" t="s">
        <v>17616</v>
      </c>
      <c r="C3201" s="6">
        <v>41019</v>
      </c>
      <c r="D3201" s="6">
        <v>167000019</v>
      </c>
      <c r="E3201" s="6" t="s">
        <v>17616</v>
      </c>
      <c r="F3201" s="6" t="s">
        <v>17617</v>
      </c>
      <c r="G3201" s="6" t="s">
        <v>17618</v>
      </c>
      <c r="H3201" s="6" t="s">
        <v>17721</v>
      </c>
      <c r="I3201" s="6" t="s">
        <v>17747</v>
      </c>
      <c r="J3201" s="6">
        <v>2801139</v>
      </c>
      <c r="K3201" s="6" t="s">
        <v>17621</v>
      </c>
      <c r="L3201" s="6">
        <v>2</v>
      </c>
      <c r="M3201" s="6" t="s">
        <v>17622</v>
      </c>
      <c r="N3201" s="6">
        <v>0</v>
      </c>
      <c r="O3201" s="6">
        <v>20070628</v>
      </c>
      <c r="P3201" s="6" t="s">
        <v>17616</v>
      </c>
      <c r="Q3201" s="6">
        <v>174287.75404100001</v>
      </c>
      <c r="R3201" s="6">
        <v>126.70991374398707</v>
      </c>
      <c r="S3201" s="6">
        <v>447060.95425399998</v>
      </c>
      <c r="T3201" s="6">
        <v>37.525428292109467</v>
      </c>
      <c r="U3201" s="6" t="s">
        <v>17616</v>
      </c>
      <c r="V3201" s="6">
        <v>805</v>
      </c>
      <c r="W3201" s="6" t="s">
        <v>17625</v>
      </c>
      <c r="X3201" s="8" t="s">
        <v>17624</v>
      </c>
    </row>
    <row r="3202" spans="1:24">
      <c r="A3202" s="7" t="s">
        <v>15064</v>
      </c>
      <c r="B3202" s="6" t="s">
        <v>17616</v>
      </c>
      <c r="C3202" s="6">
        <v>41021</v>
      </c>
      <c r="D3202" s="6">
        <v>167000021</v>
      </c>
      <c r="E3202" s="6" t="s">
        <v>17616</v>
      </c>
      <c r="F3202" s="6" t="s">
        <v>17617</v>
      </c>
      <c r="G3202" s="6" t="s">
        <v>17628</v>
      </c>
      <c r="H3202" s="6" t="s">
        <v>17721</v>
      </c>
      <c r="I3202" s="6" t="s">
        <v>18305</v>
      </c>
      <c r="J3202" s="6">
        <v>2801137</v>
      </c>
      <c r="K3202" s="6" t="s">
        <v>17621</v>
      </c>
      <c r="L3202" s="6">
        <v>2</v>
      </c>
      <c r="M3202" s="6" t="s">
        <v>17622</v>
      </c>
      <c r="N3202" s="6">
        <v>0</v>
      </c>
      <c r="O3202" s="6">
        <v>20110425</v>
      </c>
      <c r="P3202" s="6" t="s">
        <v>17616</v>
      </c>
      <c r="Q3202" s="6">
        <v>173889.758998</v>
      </c>
      <c r="R3202" s="6">
        <v>126.7054049707634</v>
      </c>
      <c r="S3202" s="6">
        <v>447241.560535</v>
      </c>
      <c r="T3202" s="6">
        <v>37.527044321908441</v>
      </c>
      <c r="U3202" s="6" t="s">
        <v>17616</v>
      </c>
      <c r="V3202" s="6" t="s">
        <v>17616</v>
      </c>
      <c r="W3202" s="6" t="s">
        <v>17625</v>
      </c>
      <c r="X3202" s="8" t="s">
        <v>17624</v>
      </c>
    </row>
    <row r="3203" spans="1:24">
      <c r="A3203" s="7" t="s">
        <v>13853</v>
      </c>
      <c r="B3203" s="6" t="s">
        <v>17616</v>
      </c>
      <c r="C3203" s="6">
        <v>41022</v>
      </c>
      <c r="D3203" s="6">
        <v>167000022</v>
      </c>
      <c r="E3203" s="6" t="s">
        <v>17616</v>
      </c>
      <c r="F3203" s="6" t="s">
        <v>17617</v>
      </c>
      <c r="G3203" s="6" t="s">
        <v>17618</v>
      </c>
      <c r="H3203" s="6" t="s">
        <v>17721</v>
      </c>
      <c r="I3203" s="6" t="s">
        <v>17747</v>
      </c>
      <c r="J3203" s="6">
        <v>2801136</v>
      </c>
      <c r="K3203" s="6" t="s">
        <v>17621</v>
      </c>
      <c r="L3203" s="6">
        <v>2</v>
      </c>
      <c r="M3203" s="6" t="s">
        <v>17622</v>
      </c>
      <c r="N3203" s="6">
        <v>0</v>
      </c>
      <c r="O3203" s="6">
        <v>20070628</v>
      </c>
      <c r="P3203" s="6" t="s">
        <v>17616</v>
      </c>
      <c r="Q3203" s="6">
        <v>173863.14405</v>
      </c>
      <c r="R3203" s="6">
        <v>126.70510222785636</v>
      </c>
      <c r="S3203" s="6">
        <v>447287.93938300002</v>
      </c>
      <c r="T3203" s="6">
        <v>37.527461431978992</v>
      </c>
      <c r="U3203" s="6" t="s">
        <v>17616</v>
      </c>
      <c r="V3203" s="6">
        <v>1577</v>
      </c>
      <c r="W3203" s="6" t="s">
        <v>17625</v>
      </c>
      <c r="X3203" s="8" t="s">
        <v>17624</v>
      </c>
    </row>
    <row r="3204" spans="1:24">
      <c r="A3204" s="7" t="s">
        <v>14068</v>
      </c>
      <c r="B3204" s="6" t="s">
        <v>17616</v>
      </c>
      <c r="C3204" s="6">
        <v>41023</v>
      </c>
      <c r="D3204" s="6">
        <v>167000023</v>
      </c>
      <c r="E3204" s="6" t="s">
        <v>17616</v>
      </c>
      <c r="F3204" s="6" t="s">
        <v>17617</v>
      </c>
      <c r="G3204" s="6" t="s">
        <v>17618</v>
      </c>
      <c r="H3204" s="6" t="s">
        <v>17721</v>
      </c>
      <c r="I3204" s="6" t="s">
        <v>17747</v>
      </c>
      <c r="J3204" s="6">
        <v>2801135</v>
      </c>
      <c r="K3204" s="6" t="s">
        <v>17621</v>
      </c>
      <c r="L3204" s="6">
        <v>1</v>
      </c>
      <c r="M3204" s="6" t="s">
        <v>17622</v>
      </c>
      <c r="N3204" s="6">
        <v>0</v>
      </c>
      <c r="O3204" s="6">
        <v>20070628</v>
      </c>
      <c r="P3204" s="6" t="s">
        <v>17616</v>
      </c>
      <c r="Q3204" s="6">
        <v>173967.671344</v>
      </c>
      <c r="R3204" s="6">
        <v>126.70628350008624</v>
      </c>
      <c r="S3204" s="6">
        <v>447322.60247500002</v>
      </c>
      <c r="T3204" s="6">
        <v>37.52777670215854</v>
      </c>
      <c r="U3204" s="6" t="s">
        <v>17616</v>
      </c>
      <c r="V3204" s="6">
        <v>1409</v>
      </c>
      <c r="W3204" s="6" t="s">
        <v>17625</v>
      </c>
      <c r="X3204" s="8" t="s">
        <v>17624</v>
      </c>
    </row>
    <row r="3205" spans="1:24">
      <c r="A3205" s="7" t="s">
        <v>11070</v>
      </c>
      <c r="B3205" s="6" t="s">
        <v>17616</v>
      </c>
      <c r="C3205" s="6">
        <v>41024</v>
      </c>
      <c r="D3205" s="6">
        <v>167000024</v>
      </c>
      <c r="E3205" s="6" t="s">
        <v>17616</v>
      </c>
      <c r="F3205" s="6" t="s">
        <v>17617</v>
      </c>
      <c r="G3205" s="6" t="s">
        <v>17628</v>
      </c>
      <c r="H3205" s="6" t="s">
        <v>17721</v>
      </c>
      <c r="I3205" s="6" t="s">
        <v>17747</v>
      </c>
      <c r="J3205" s="6">
        <v>2801134</v>
      </c>
      <c r="K3205" s="6" t="s">
        <v>17621</v>
      </c>
      <c r="L3205" s="6">
        <v>1</v>
      </c>
      <c r="M3205" s="6" t="s">
        <v>17622</v>
      </c>
      <c r="N3205" s="6">
        <v>0</v>
      </c>
      <c r="O3205" s="6">
        <v>20070628</v>
      </c>
      <c r="P3205" s="6" t="s">
        <v>17616</v>
      </c>
      <c r="Q3205" s="6">
        <v>173935.98982799999</v>
      </c>
      <c r="R3205" s="6">
        <v>126.70592458579657</v>
      </c>
      <c r="S3205" s="6">
        <v>447336.78273799998</v>
      </c>
      <c r="T3205" s="6">
        <v>37.527903567395192</v>
      </c>
      <c r="U3205" s="6" t="s">
        <v>17616</v>
      </c>
      <c r="V3205" s="6">
        <v>1405</v>
      </c>
      <c r="W3205" s="6" t="s">
        <v>17625</v>
      </c>
      <c r="X3205" s="8" t="s">
        <v>17624</v>
      </c>
    </row>
    <row r="3206" spans="1:24">
      <c r="A3206" s="7" t="s">
        <v>13856</v>
      </c>
      <c r="B3206" s="6" t="s">
        <v>17616</v>
      </c>
      <c r="C3206" s="6">
        <v>41025</v>
      </c>
      <c r="D3206" s="6">
        <v>167000025</v>
      </c>
      <c r="E3206" s="6" t="s">
        <v>17616</v>
      </c>
      <c r="F3206" s="6" t="s">
        <v>17617</v>
      </c>
      <c r="G3206" s="6" t="s">
        <v>17618</v>
      </c>
      <c r="H3206" s="6" t="s">
        <v>17721</v>
      </c>
      <c r="I3206" s="6" t="s">
        <v>17747</v>
      </c>
      <c r="J3206" s="6">
        <v>2801133</v>
      </c>
      <c r="K3206" s="6" t="s">
        <v>17621</v>
      </c>
      <c r="L3206" s="6">
        <v>2</v>
      </c>
      <c r="M3206" s="6" t="s">
        <v>17622</v>
      </c>
      <c r="N3206" s="6">
        <v>0</v>
      </c>
      <c r="O3206" s="6">
        <v>20070628</v>
      </c>
      <c r="P3206" s="6" t="s">
        <v>17616</v>
      </c>
      <c r="Q3206" s="6">
        <v>174858.02377100001</v>
      </c>
      <c r="R3206" s="6">
        <v>126.71636730942097</v>
      </c>
      <c r="S3206" s="6">
        <v>446992.36329399998</v>
      </c>
      <c r="T3206" s="6">
        <v>37.524826049789098</v>
      </c>
      <c r="U3206" s="6" t="s">
        <v>17616</v>
      </c>
      <c r="V3206" s="6">
        <v>1601</v>
      </c>
      <c r="W3206" s="6" t="s">
        <v>18070</v>
      </c>
      <c r="X3206" s="8" t="s">
        <v>17624</v>
      </c>
    </row>
    <row r="3207" spans="1:24">
      <c r="A3207" s="7" t="s">
        <v>6163</v>
      </c>
      <c r="B3207" s="6" t="s">
        <v>17616</v>
      </c>
      <c r="C3207" s="6">
        <v>41026</v>
      </c>
      <c r="D3207" s="6">
        <v>167000026</v>
      </c>
      <c r="E3207" s="6" t="s">
        <v>17616</v>
      </c>
      <c r="F3207" s="6" t="s">
        <v>17617</v>
      </c>
      <c r="G3207" s="6" t="s">
        <v>17618</v>
      </c>
      <c r="H3207" s="6" t="s">
        <v>17721</v>
      </c>
      <c r="I3207" s="6" t="s">
        <v>17747</v>
      </c>
      <c r="J3207" s="6">
        <v>2801132</v>
      </c>
      <c r="K3207" s="6" t="s">
        <v>17621</v>
      </c>
      <c r="L3207" s="6">
        <v>2</v>
      </c>
      <c r="M3207" s="6" t="s">
        <v>17622</v>
      </c>
      <c r="N3207" s="6">
        <v>0</v>
      </c>
      <c r="O3207" s="6">
        <v>20070628</v>
      </c>
      <c r="P3207" s="6" t="s">
        <v>17616</v>
      </c>
      <c r="Q3207" s="6">
        <v>174875.837853</v>
      </c>
      <c r="R3207" s="6">
        <v>126.71656846413781</v>
      </c>
      <c r="S3207" s="6">
        <v>447003.06358399999</v>
      </c>
      <c r="T3207" s="6">
        <v>37.524922944015195</v>
      </c>
      <c r="U3207" s="6" t="s">
        <v>17616</v>
      </c>
      <c r="V3207" s="6">
        <v>1600</v>
      </c>
      <c r="W3207" s="6" t="s">
        <v>17634</v>
      </c>
      <c r="X3207" s="8" t="s">
        <v>17624</v>
      </c>
    </row>
    <row r="3208" spans="1:24">
      <c r="A3208" s="7" t="s">
        <v>12362</v>
      </c>
      <c r="B3208" s="6" t="s">
        <v>17616</v>
      </c>
      <c r="C3208" s="6">
        <v>41027</v>
      </c>
      <c r="D3208" s="6">
        <v>167000027</v>
      </c>
      <c r="E3208" s="6" t="s">
        <v>17616</v>
      </c>
      <c r="F3208" s="6" t="s">
        <v>17617</v>
      </c>
      <c r="G3208" s="6" t="s">
        <v>17618</v>
      </c>
      <c r="H3208" s="6" t="s">
        <v>17721</v>
      </c>
      <c r="I3208" s="6" t="s">
        <v>17747</v>
      </c>
      <c r="J3208" s="6">
        <v>2801131</v>
      </c>
      <c r="K3208" s="6" t="s">
        <v>17621</v>
      </c>
      <c r="L3208" s="6">
        <v>1</v>
      </c>
      <c r="M3208" s="6" t="s">
        <v>17622</v>
      </c>
      <c r="N3208" s="6">
        <v>0</v>
      </c>
      <c r="O3208" s="6">
        <v>20070628</v>
      </c>
      <c r="P3208" s="6" t="s">
        <v>17616</v>
      </c>
      <c r="Q3208" s="6">
        <v>174179.80907700001</v>
      </c>
      <c r="R3208" s="6">
        <v>126.70868331768835</v>
      </c>
      <c r="S3208" s="6">
        <v>447324.82127499999</v>
      </c>
      <c r="T3208" s="6">
        <v>37.527802667728309</v>
      </c>
      <c r="U3208" s="6" t="s">
        <v>17616</v>
      </c>
      <c r="V3208" s="6">
        <v>1410</v>
      </c>
      <c r="W3208" s="6" t="s">
        <v>17625</v>
      </c>
      <c r="X3208" s="8" t="s">
        <v>17624</v>
      </c>
    </row>
    <row r="3209" spans="1:24">
      <c r="A3209" s="7" t="s">
        <v>12362</v>
      </c>
      <c r="B3209" s="6" t="s">
        <v>17616</v>
      </c>
      <c r="C3209" s="6">
        <v>41028</v>
      </c>
      <c r="D3209" s="6">
        <v>167000028</v>
      </c>
      <c r="E3209" s="6" t="s">
        <v>17616</v>
      </c>
      <c r="F3209" s="6" t="s">
        <v>17617</v>
      </c>
      <c r="G3209" s="6" t="s">
        <v>17618</v>
      </c>
      <c r="H3209" s="6" t="s">
        <v>17721</v>
      </c>
      <c r="I3209" s="6" t="s">
        <v>17747</v>
      </c>
      <c r="J3209" s="6">
        <v>2801130</v>
      </c>
      <c r="K3209" s="6" t="s">
        <v>17621</v>
      </c>
      <c r="L3209" s="6">
        <v>1</v>
      </c>
      <c r="M3209" s="6" t="s">
        <v>17622</v>
      </c>
      <c r="N3209" s="6">
        <v>0</v>
      </c>
      <c r="O3209" s="6">
        <v>20070628</v>
      </c>
      <c r="P3209" s="6" t="s">
        <v>17616</v>
      </c>
      <c r="Q3209" s="6">
        <v>174201.70950900001</v>
      </c>
      <c r="R3209" s="6">
        <v>126.70893061068568</v>
      </c>
      <c r="S3209" s="6">
        <v>447338.029851</v>
      </c>
      <c r="T3209" s="6">
        <v>37.527922288736725</v>
      </c>
      <c r="U3209" s="6" t="s">
        <v>17616</v>
      </c>
      <c r="V3209" s="6">
        <v>1404</v>
      </c>
      <c r="W3209" s="6" t="s">
        <v>17625</v>
      </c>
      <c r="X3209" s="8" t="s">
        <v>17624</v>
      </c>
    </row>
    <row r="3210" spans="1:24">
      <c r="A3210" s="7" t="s">
        <v>6163</v>
      </c>
      <c r="B3210" s="6" t="s">
        <v>17616</v>
      </c>
      <c r="C3210" s="6">
        <v>41029</v>
      </c>
      <c r="D3210" s="6">
        <v>167000029</v>
      </c>
      <c r="E3210" s="6" t="s">
        <v>17616</v>
      </c>
      <c r="F3210" s="6" t="s">
        <v>17617</v>
      </c>
      <c r="G3210" s="6" t="s">
        <v>17632</v>
      </c>
      <c r="H3210" s="6" t="s">
        <v>17721</v>
      </c>
      <c r="I3210" s="6" t="s">
        <v>17747</v>
      </c>
      <c r="J3210" s="6">
        <v>2801129</v>
      </c>
      <c r="K3210" s="6" t="s">
        <v>17621</v>
      </c>
      <c r="L3210" s="6">
        <v>2</v>
      </c>
      <c r="M3210" s="6" t="s">
        <v>17622</v>
      </c>
      <c r="N3210" s="6">
        <v>0</v>
      </c>
      <c r="O3210" s="6">
        <v>20070628</v>
      </c>
      <c r="P3210" s="6" t="s">
        <v>17616</v>
      </c>
      <c r="Q3210" s="6">
        <v>174939.22682499999</v>
      </c>
      <c r="R3210" s="6">
        <v>126.71728404142885</v>
      </c>
      <c r="S3210" s="6">
        <v>447047.23784999998</v>
      </c>
      <c r="T3210" s="6">
        <v>37.525322674819442</v>
      </c>
      <c r="U3210" s="6" t="s">
        <v>17616</v>
      </c>
      <c r="V3210" s="6">
        <v>1418</v>
      </c>
      <c r="W3210" s="6" t="s">
        <v>17717</v>
      </c>
      <c r="X3210" s="8" t="s">
        <v>17624</v>
      </c>
    </row>
    <row r="3211" spans="1:24">
      <c r="A3211" s="7" t="s">
        <v>2675</v>
      </c>
      <c r="B3211" s="6" t="s">
        <v>17616</v>
      </c>
      <c r="C3211" s="6">
        <v>41030</v>
      </c>
      <c r="D3211" s="6">
        <v>167000030</v>
      </c>
      <c r="E3211" s="6" t="s">
        <v>17616</v>
      </c>
      <c r="F3211" s="6" t="s">
        <v>17617</v>
      </c>
      <c r="G3211" s="6" t="s">
        <v>17628</v>
      </c>
      <c r="H3211" s="6" t="s">
        <v>17721</v>
      </c>
      <c r="I3211" s="6" t="s">
        <v>17747</v>
      </c>
      <c r="J3211" s="6">
        <v>2801128</v>
      </c>
      <c r="K3211" s="6" t="s">
        <v>17621</v>
      </c>
      <c r="L3211" s="6">
        <v>2</v>
      </c>
      <c r="M3211" s="6" t="s">
        <v>17622</v>
      </c>
      <c r="N3211" s="6">
        <v>0</v>
      </c>
      <c r="O3211" s="6">
        <v>20070628</v>
      </c>
      <c r="P3211" s="6" t="s">
        <v>17616</v>
      </c>
      <c r="Q3211" s="6">
        <v>174392.85729399999</v>
      </c>
      <c r="R3211" s="6">
        <v>126.71109510712586</v>
      </c>
      <c r="S3211" s="6">
        <v>447279.23897300003</v>
      </c>
      <c r="T3211" s="6">
        <v>37.527397930093009</v>
      </c>
      <c r="U3211" s="6" t="s">
        <v>17616</v>
      </c>
      <c r="V3211" s="6">
        <v>804</v>
      </c>
      <c r="W3211" s="6" t="s">
        <v>17625</v>
      </c>
      <c r="X3211" s="8" t="s">
        <v>17624</v>
      </c>
    </row>
    <row r="3212" spans="1:24">
      <c r="A3212" s="7" t="s">
        <v>2675</v>
      </c>
      <c r="B3212" s="6" t="s">
        <v>17616</v>
      </c>
      <c r="C3212" s="6">
        <v>41031</v>
      </c>
      <c r="D3212" s="6">
        <v>167000031</v>
      </c>
      <c r="E3212" s="6" t="s">
        <v>17616</v>
      </c>
      <c r="F3212" s="6" t="s">
        <v>17617</v>
      </c>
      <c r="G3212" s="6" t="s">
        <v>17628</v>
      </c>
      <c r="H3212" s="6" t="s">
        <v>17721</v>
      </c>
      <c r="I3212" s="6" t="s">
        <v>17747</v>
      </c>
      <c r="J3212" s="6">
        <v>2801127</v>
      </c>
      <c r="K3212" s="6" t="s">
        <v>17621</v>
      </c>
      <c r="L3212" s="6">
        <v>2</v>
      </c>
      <c r="M3212" s="6" t="s">
        <v>17622</v>
      </c>
      <c r="N3212" s="6">
        <v>0</v>
      </c>
      <c r="O3212" s="6">
        <v>20070628</v>
      </c>
      <c r="P3212" s="6" t="s">
        <v>17616</v>
      </c>
      <c r="Q3212" s="6">
        <v>174374.80759099999</v>
      </c>
      <c r="R3212" s="6">
        <v>126.71089066788392</v>
      </c>
      <c r="S3212" s="6">
        <v>447286.262697</v>
      </c>
      <c r="T3212" s="6">
        <v>37.527460710376516</v>
      </c>
      <c r="U3212" s="6" t="s">
        <v>17616</v>
      </c>
      <c r="V3212" s="6">
        <v>803</v>
      </c>
      <c r="W3212" s="6" t="s">
        <v>17625</v>
      </c>
      <c r="X3212" s="8" t="s">
        <v>17624</v>
      </c>
    </row>
    <row r="3213" spans="1:24">
      <c r="A3213" s="7" t="s">
        <v>6163</v>
      </c>
      <c r="B3213" s="6" t="s">
        <v>17616</v>
      </c>
      <c r="C3213" s="6">
        <v>41032</v>
      </c>
      <c r="D3213" s="6">
        <v>167000032</v>
      </c>
      <c r="E3213" s="6" t="s">
        <v>17616</v>
      </c>
      <c r="F3213" s="6" t="s">
        <v>17617</v>
      </c>
      <c r="G3213" s="6" t="s">
        <v>17632</v>
      </c>
      <c r="H3213" s="6" t="s">
        <v>17721</v>
      </c>
      <c r="I3213" s="6" t="s">
        <v>17747</v>
      </c>
      <c r="J3213" s="6">
        <v>2801126</v>
      </c>
      <c r="K3213" s="6" t="s">
        <v>17621</v>
      </c>
      <c r="L3213" s="6">
        <v>2</v>
      </c>
      <c r="M3213" s="6" t="s">
        <v>17622</v>
      </c>
      <c r="N3213" s="6">
        <v>1</v>
      </c>
      <c r="O3213" s="6">
        <v>20161103</v>
      </c>
      <c r="P3213" s="6" t="s">
        <v>17616</v>
      </c>
      <c r="Q3213" s="6">
        <v>174954.45178599999</v>
      </c>
      <c r="R3213" s="6">
        <v>126.71745544968968</v>
      </c>
      <c r="S3213" s="6">
        <v>447071.38570500002</v>
      </c>
      <c r="T3213" s="6">
        <v>37.525540657427669</v>
      </c>
      <c r="U3213" s="6" t="s">
        <v>17616</v>
      </c>
      <c r="V3213" s="6">
        <v>1396</v>
      </c>
      <c r="W3213" s="6" t="s">
        <v>17634</v>
      </c>
      <c r="X3213" s="8" t="s">
        <v>17624</v>
      </c>
    </row>
    <row r="3214" spans="1:24">
      <c r="A3214" s="7" t="s">
        <v>6166</v>
      </c>
      <c r="B3214" s="6" t="s">
        <v>17616</v>
      </c>
      <c r="C3214" s="6">
        <v>41033</v>
      </c>
      <c r="D3214" s="6">
        <v>167000033</v>
      </c>
      <c r="E3214" s="6" t="s">
        <v>17616</v>
      </c>
      <c r="F3214" s="6" t="s">
        <v>17617</v>
      </c>
      <c r="G3214" s="6" t="s">
        <v>17632</v>
      </c>
      <c r="H3214" s="6" t="s">
        <v>17721</v>
      </c>
      <c r="I3214" s="6" t="s">
        <v>17747</v>
      </c>
      <c r="J3214" s="6">
        <v>2801125</v>
      </c>
      <c r="K3214" s="6" t="s">
        <v>17621</v>
      </c>
      <c r="L3214" s="6">
        <v>3</v>
      </c>
      <c r="M3214" s="6" t="s">
        <v>17622</v>
      </c>
      <c r="N3214" s="6">
        <v>0</v>
      </c>
      <c r="O3214" s="6">
        <v>20070628</v>
      </c>
      <c r="P3214" s="6" t="s">
        <v>17616</v>
      </c>
      <c r="Q3214" s="6">
        <v>175152.186468</v>
      </c>
      <c r="R3214" s="6">
        <v>126.71969215714903</v>
      </c>
      <c r="S3214" s="6">
        <v>447076.79235100001</v>
      </c>
      <c r="T3214" s="6">
        <v>37.525594729043341</v>
      </c>
      <c r="U3214" s="6" t="s">
        <v>17616</v>
      </c>
      <c r="V3214" s="6">
        <v>6044</v>
      </c>
      <c r="W3214" s="6" t="s">
        <v>18071</v>
      </c>
      <c r="X3214" s="8" t="s">
        <v>17624</v>
      </c>
    </row>
    <row r="3215" spans="1:24">
      <c r="A3215" s="7" t="s">
        <v>6166</v>
      </c>
      <c r="B3215" s="6" t="s">
        <v>17616</v>
      </c>
      <c r="C3215" s="6">
        <v>41034</v>
      </c>
      <c r="D3215" s="6">
        <v>167000034</v>
      </c>
      <c r="E3215" s="6" t="s">
        <v>17616</v>
      </c>
      <c r="F3215" s="6" t="s">
        <v>17617</v>
      </c>
      <c r="G3215" s="6" t="s">
        <v>17628</v>
      </c>
      <c r="H3215" s="6" t="s">
        <v>17721</v>
      </c>
      <c r="I3215" s="6" t="s">
        <v>17747</v>
      </c>
      <c r="J3215" s="6">
        <v>2806922</v>
      </c>
      <c r="K3215" s="6" t="s">
        <v>17621</v>
      </c>
      <c r="L3215" s="6">
        <v>2</v>
      </c>
      <c r="M3215" s="6" t="s">
        <v>17622</v>
      </c>
      <c r="N3215" s="6">
        <v>0</v>
      </c>
      <c r="O3215" s="6">
        <v>20070628</v>
      </c>
      <c r="P3215" s="6" t="s">
        <v>17616</v>
      </c>
      <c r="Q3215" s="6">
        <v>175157.34366799999</v>
      </c>
      <c r="R3215" s="6">
        <v>126.71975145105974</v>
      </c>
      <c r="S3215" s="6">
        <v>447048.67943700001</v>
      </c>
      <c r="T3215" s="6">
        <v>37.525341575389966</v>
      </c>
      <c r="U3215" s="6" t="s">
        <v>17616</v>
      </c>
      <c r="V3215" s="6">
        <v>6043</v>
      </c>
      <c r="W3215" s="6" t="s">
        <v>17625</v>
      </c>
      <c r="X3215" s="8" t="s">
        <v>17624</v>
      </c>
    </row>
    <row r="3216" spans="1:24">
      <c r="A3216" s="7" t="s">
        <v>14065</v>
      </c>
      <c r="B3216" s="6" t="s">
        <v>17616</v>
      </c>
      <c r="C3216" s="6">
        <v>41035</v>
      </c>
      <c r="D3216" s="6">
        <v>167000035</v>
      </c>
      <c r="E3216" s="6" t="s">
        <v>17616</v>
      </c>
      <c r="F3216" s="6" t="s">
        <v>17617</v>
      </c>
      <c r="G3216" s="6" t="s">
        <v>17628</v>
      </c>
      <c r="H3216" s="6" t="s">
        <v>17721</v>
      </c>
      <c r="I3216" s="6" t="s">
        <v>17747</v>
      </c>
      <c r="J3216" s="6">
        <v>2801124</v>
      </c>
      <c r="K3216" s="6" t="s">
        <v>17621</v>
      </c>
      <c r="L3216" s="6">
        <v>2</v>
      </c>
      <c r="M3216" s="6" t="s">
        <v>17622</v>
      </c>
      <c r="N3216" s="6">
        <v>0</v>
      </c>
      <c r="O3216" s="6">
        <v>20070628</v>
      </c>
      <c r="P3216" s="6" t="s">
        <v>17616</v>
      </c>
      <c r="Q3216" s="6">
        <v>174889.492211</v>
      </c>
      <c r="R3216" s="6">
        <v>126.71671689656446</v>
      </c>
      <c r="S3216" s="6">
        <v>447179.19457300002</v>
      </c>
      <c r="T3216" s="6">
        <v>37.526510228044529</v>
      </c>
      <c r="U3216" s="6" t="s">
        <v>17616</v>
      </c>
      <c r="V3216" s="6">
        <v>1397</v>
      </c>
      <c r="W3216" s="6" t="s">
        <v>17716</v>
      </c>
      <c r="X3216" s="8" t="s">
        <v>17624</v>
      </c>
    </row>
    <row r="3217" spans="1:24">
      <c r="A3217" s="7" t="s">
        <v>12367</v>
      </c>
      <c r="B3217" s="6" t="s">
        <v>17616</v>
      </c>
      <c r="C3217" s="6">
        <v>41036</v>
      </c>
      <c r="D3217" s="6">
        <v>167000036</v>
      </c>
      <c r="E3217" s="6" t="s">
        <v>17616</v>
      </c>
      <c r="F3217" s="6" t="s">
        <v>17617</v>
      </c>
      <c r="G3217" s="6" t="s">
        <v>17632</v>
      </c>
      <c r="H3217" s="6" t="s">
        <v>17721</v>
      </c>
      <c r="I3217" s="6" t="s">
        <v>17747</v>
      </c>
      <c r="J3217" s="6">
        <v>2801123</v>
      </c>
      <c r="K3217" s="6" t="s">
        <v>17621</v>
      </c>
      <c r="L3217" s="6">
        <v>2</v>
      </c>
      <c r="M3217" s="6" t="s">
        <v>17622</v>
      </c>
      <c r="N3217" s="6">
        <v>0</v>
      </c>
      <c r="O3217" s="6">
        <v>20070628</v>
      </c>
      <c r="P3217" s="6" t="s">
        <v>17616</v>
      </c>
      <c r="Q3217" s="6">
        <v>174871.03898300001</v>
      </c>
      <c r="R3217" s="6">
        <v>126.71650772532165</v>
      </c>
      <c r="S3217" s="6">
        <v>447191.297724</v>
      </c>
      <c r="T3217" s="6">
        <v>37.526618771883506</v>
      </c>
      <c r="U3217" s="6" t="s">
        <v>17616</v>
      </c>
      <c r="V3217" s="6">
        <v>1417</v>
      </c>
      <c r="W3217" s="6" t="s">
        <v>17817</v>
      </c>
      <c r="X3217" s="8" t="s">
        <v>17624</v>
      </c>
    </row>
    <row r="3218" spans="1:24">
      <c r="A3218" s="7" t="s">
        <v>6171</v>
      </c>
      <c r="B3218" s="6" t="s">
        <v>17616</v>
      </c>
      <c r="C3218" s="6">
        <v>41037</v>
      </c>
      <c r="D3218" s="6">
        <v>167000037</v>
      </c>
      <c r="E3218" s="6" t="s">
        <v>17616</v>
      </c>
      <c r="F3218" s="6" t="s">
        <v>17617</v>
      </c>
      <c r="G3218" s="6" t="s">
        <v>17632</v>
      </c>
      <c r="H3218" s="6" t="s">
        <v>17721</v>
      </c>
      <c r="I3218" s="6" t="s">
        <v>17747</v>
      </c>
      <c r="J3218" s="6">
        <v>2801122</v>
      </c>
      <c r="K3218" s="6" t="s">
        <v>17621</v>
      </c>
      <c r="L3218" s="6">
        <v>1</v>
      </c>
      <c r="M3218" s="6" t="s">
        <v>17622</v>
      </c>
      <c r="N3218" s="6">
        <v>0</v>
      </c>
      <c r="O3218" s="6">
        <v>20070628</v>
      </c>
      <c r="P3218" s="6" t="s">
        <v>17616</v>
      </c>
      <c r="Q3218" s="6">
        <v>174618.92821799999</v>
      </c>
      <c r="R3218" s="6">
        <v>126.71365090471025</v>
      </c>
      <c r="S3218" s="6">
        <v>447328.66980600002</v>
      </c>
      <c r="T3218" s="6">
        <v>37.527849554595065</v>
      </c>
      <c r="U3218" s="6" t="s">
        <v>17616</v>
      </c>
      <c r="V3218" s="6">
        <v>802</v>
      </c>
      <c r="W3218" s="6" t="s">
        <v>17716</v>
      </c>
      <c r="X3218" s="8" t="s">
        <v>17624</v>
      </c>
    </row>
    <row r="3219" spans="1:24">
      <c r="A3219" s="7" t="s">
        <v>6171</v>
      </c>
      <c r="B3219" s="6" t="s">
        <v>17616</v>
      </c>
      <c r="C3219" s="6">
        <v>41038</v>
      </c>
      <c r="D3219" s="6">
        <v>167000038</v>
      </c>
      <c r="E3219" s="6" t="s">
        <v>17616</v>
      </c>
      <c r="F3219" s="6" t="s">
        <v>17617</v>
      </c>
      <c r="G3219" s="6" t="s">
        <v>17628</v>
      </c>
      <c r="H3219" s="6" t="s">
        <v>17721</v>
      </c>
      <c r="I3219" s="6" t="s">
        <v>17747</v>
      </c>
      <c r="J3219" s="6">
        <v>2801121</v>
      </c>
      <c r="K3219" s="6" t="s">
        <v>17621</v>
      </c>
      <c r="L3219" s="6">
        <v>1</v>
      </c>
      <c r="M3219" s="6" t="s">
        <v>17622</v>
      </c>
      <c r="N3219" s="6">
        <v>0</v>
      </c>
      <c r="O3219" s="6">
        <v>20070628</v>
      </c>
      <c r="P3219" s="6" t="s">
        <v>17616</v>
      </c>
      <c r="Q3219" s="6">
        <v>174631.444494</v>
      </c>
      <c r="R3219" s="6">
        <v>126.71379207233512</v>
      </c>
      <c r="S3219" s="6">
        <v>447341.04199200001</v>
      </c>
      <c r="T3219" s="6">
        <v>37.527961370927912</v>
      </c>
      <c r="U3219" s="6" t="s">
        <v>17616</v>
      </c>
      <c r="V3219" s="6">
        <v>800</v>
      </c>
      <c r="W3219" s="6" t="s">
        <v>17716</v>
      </c>
      <c r="X3219" s="8" t="s">
        <v>17624</v>
      </c>
    </row>
    <row r="3220" spans="1:24">
      <c r="A3220" s="7" t="s">
        <v>12064</v>
      </c>
      <c r="B3220" s="6" t="s">
        <v>17616</v>
      </c>
      <c r="C3220" s="6">
        <v>41039</v>
      </c>
      <c r="D3220" s="6">
        <v>167000039</v>
      </c>
      <c r="E3220" s="6" t="s">
        <v>17616</v>
      </c>
      <c r="F3220" s="6" t="s">
        <v>17617</v>
      </c>
      <c r="G3220" s="6" t="s">
        <v>17628</v>
      </c>
      <c r="H3220" s="6" t="s">
        <v>17721</v>
      </c>
      <c r="I3220" s="6" t="s">
        <v>17747</v>
      </c>
      <c r="J3220" s="6">
        <v>2801120</v>
      </c>
      <c r="K3220" s="6" t="s">
        <v>17621</v>
      </c>
      <c r="L3220" s="6">
        <v>2</v>
      </c>
      <c r="M3220" s="6" t="s">
        <v>17622</v>
      </c>
      <c r="N3220" s="6">
        <v>0</v>
      </c>
      <c r="O3220" s="6">
        <v>20070628</v>
      </c>
      <c r="P3220" s="6" t="s">
        <v>17616</v>
      </c>
      <c r="Q3220" s="6">
        <v>174410.411234</v>
      </c>
      <c r="R3220" s="6">
        <v>126.71128722305053</v>
      </c>
      <c r="S3220" s="6">
        <v>447464.57744199998</v>
      </c>
      <c r="T3220" s="6">
        <v>37.529068286089164</v>
      </c>
      <c r="U3220" s="6" t="s">
        <v>17616</v>
      </c>
      <c r="V3220" s="6">
        <v>6045</v>
      </c>
      <c r="W3220" s="6" t="s">
        <v>17625</v>
      </c>
      <c r="X3220" s="8" t="s">
        <v>17624</v>
      </c>
    </row>
    <row r="3221" spans="1:24">
      <c r="A3221" s="7" t="s">
        <v>10663</v>
      </c>
      <c r="B3221" s="6" t="s">
        <v>17616</v>
      </c>
      <c r="C3221" s="6">
        <v>41040</v>
      </c>
      <c r="D3221" s="6">
        <v>167000040</v>
      </c>
      <c r="E3221" s="6" t="s">
        <v>17616</v>
      </c>
      <c r="F3221" s="6" t="s">
        <v>17617</v>
      </c>
      <c r="G3221" s="6" t="s">
        <v>17632</v>
      </c>
      <c r="H3221" s="6" t="s">
        <v>17721</v>
      </c>
      <c r="I3221" s="6" t="s">
        <v>17747</v>
      </c>
      <c r="J3221" s="6">
        <v>2801119</v>
      </c>
      <c r="K3221" s="6" t="s">
        <v>17621</v>
      </c>
      <c r="L3221" s="6">
        <v>1</v>
      </c>
      <c r="M3221" s="6" t="s">
        <v>17622</v>
      </c>
      <c r="N3221" s="6">
        <v>0</v>
      </c>
      <c r="O3221" s="6">
        <v>20070628</v>
      </c>
      <c r="P3221" s="6" t="s">
        <v>17616</v>
      </c>
      <c r="Q3221" s="6">
        <v>174818.09265800001</v>
      </c>
      <c r="R3221" s="6">
        <v>126.71590398231844</v>
      </c>
      <c r="S3221" s="6">
        <v>447330.301408</v>
      </c>
      <c r="T3221" s="6">
        <v>37.52786972511138</v>
      </c>
      <c r="U3221" s="6" t="s">
        <v>17616</v>
      </c>
      <c r="V3221" s="6">
        <v>801</v>
      </c>
      <c r="W3221" s="6" t="s">
        <v>17716</v>
      </c>
      <c r="X3221" s="8" t="s">
        <v>17624</v>
      </c>
    </row>
    <row r="3222" spans="1:24">
      <c r="A3222" s="7" t="s">
        <v>1485</v>
      </c>
      <c r="B3222" s="6" t="s">
        <v>17616</v>
      </c>
      <c r="C3222" s="6">
        <v>41041</v>
      </c>
      <c r="D3222" s="6">
        <v>167000041</v>
      </c>
      <c r="E3222" s="6" t="s">
        <v>17616</v>
      </c>
      <c r="F3222" s="6" t="s">
        <v>17617</v>
      </c>
      <c r="G3222" s="6" t="s">
        <v>17632</v>
      </c>
      <c r="H3222" s="6" t="s">
        <v>17721</v>
      </c>
      <c r="I3222" s="6" t="s">
        <v>17747</v>
      </c>
      <c r="J3222" s="6">
        <v>2801118</v>
      </c>
      <c r="K3222" s="6" t="s">
        <v>17621</v>
      </c>
      <c r="L3222" s="6">
        <v>2</v>
      </c>
      <c r="M3222" s="6" t="s">
        <v>17622</v>
      </c>
      <c r="N3222" s="6">
        <v>0</v>
      </c>
      <c r="O3222" s="6">
        <v>20070628</v>
      </c>
      <c r="P3222" s="6" t="s">
        <v>17616</v>
      </c>
      <c r="Q3222" s="6">
        <v>174398.83372200001</v>
      </c>
      <c r="R3222" s="6">
        <v>126.71115344768286</v>
      </c>
      <c r="S3222" s="6">
        <v>447544.68681300001</v>
      </c>
      <c r="T3222" s="6">
        <v>37.529789735714829</v>
      </c>
      <c r="U3222" s="6" t="s">
        <v>17616</v>
      </c>
      <c r="V3222" s="6">
        <v>1403</v>
      </c>
      <c r="W3222" s="6" t="s">
        <v>17625</v>
      </c>
      <c r="X3222" s="8" t="s">
        <v>17624</v>
      </c>
    </row>
    <row r="3223" spans="1:24">
      <c r="A3223" s="7" t="s">
        <v>1485</v>
      </c>
      <c r="B3223" s="6" t="s">
        <v>17616</v>
      </c>
      <c r="C3223" s="6">
        <v>41042</v>
      </c>
      <c r="D3223" s="6">
        <v>167000042</v>
      </c>
      <c r="E3223" s="6" t="s">
        <v>17616</v>
      </c>
      <c r="F3223" s="6" t="s">
        <v>17617</v>
      </c>
      <c r="G3223" s="6" t="s">
        <v>17628</v>
      </c>
      <c r="H3223" s="6" t="s">
        <v>17721</v>
      </c>
      <c r="I3223" s="6" t="s">
        <v>17747</v>
      </c>
      <c r="J3223" s="6">
        <v>2801117</v>
      </c>
      <c r="K3223" s="6" t="s">
        <v>17621</v>
      </c>
      <c r="L3223" s="6">
        <v>2</v>
      </c>
      <c r="M3223" s="6" t="s">
        <v>17622</v>
      </c>
      <c r="N3223" s="6">
        <v>0</v>
      </c>
      <c r="O3223" s="6">
        <v>20070628</v>
      </c>
      <c r="P3223" s="6" t="s">
        <v>17616</v>
      </c>
      <c r="Q3223" s="6">
        <v>174418.59056499999</v>
      </c>
      <c r="R3223" s="6">
        <v>126.71137693418341</v>
      </c>
      <c r="S3223" s="6">
        <v>447545.46113900002</v>
      </c>
      <c r="T3223" s="6">
        <v>37.529797261550307</v>
      </c>
      <c r="U3223" s="6" t="s">
        <v>17616</v>
      </c>
      <c r="V3223" s="6">
        <v>1411</v>
      </c>
      <c r="W3223" s="6" t="s">
        <v>17625</v>
      </c>
      <c r="X3223" s="8" t="s">
        <v>17624</v>
      </c>
    </row>
    <row r="3224" spans="1:24">
      <c r="A3224" s="7" t="s">
        <v>15326</v>
      </c>
      <c r="B3224" s="6" t="s">
        <v>17616</v>
      </c>
      <c r="C3224" s="6">
        <v>41043</v>
      </c>
      <c r="D3224" s="6">
        <v>167000043</v>
      </c>
      <c r="E3224" s="6" t="s">
        <v>17616</v>
      </c>
      <c r="F3224" s="6" t="s">
        <v>17617</v>
      </c>
      <c r="G3224" s="6" t="s">
        <v>17632</v>
      </c>
      <c r="H3224" s="6" t="s">
        <v>17721</v>
      </c>
      <c r="I3224" s="6" t="s">
        <v>17747</v>
      </c>
      <c r="J3224" s="6">
        <v>2801116</v>
      </c>
      <c r="K3224" s="6" t="s">
        <v>17621</v>
      </c>
      <c r="L3224" s="6">
        <v>1</v>
      </c>
      <c r="M3224" s="6" t="s">
        <v>17622</v>
      </c>
      <c r="N3224" s="6">
        <v>0</v>
      </c>
      <c r="O3224" s="6">
        <v>20070628</v>
      </c>
      <c r="P3224" s="6" t="s">
        <v>17616</v>
      </c>
      <c r="Q3224" s="6">
        <v>174996.78935599999</v>
      </c>
      <c r="R3224" s="6">
        <v>126.71792505081439</v>
      </c>
      <c r="S3224" s="6">
        <v>447345.42757499998</v>
      </c>
      <c r="T3224" s="6">
        <v>37.528010880699206</v>
      </c>
      <c r="U3224" s="6" t="s">
        <v>17616</v>
      </c>
      <c r="V3224" s="6">
        <v>814</v>
      </c>
      <c r="W3224" s="6" t="s">
        <v>17717</v>
      </c>
      <c r="X3224" s="8" t="s">
        <v>17624</v>
      </c>
    </row>
    <row r="3225" spans="1:24">
      <c r="A3225" s="7" t="s">
        <v>1077</v>
      </c>
      <c r="B3225" s="6" t="s">
        <v>17616</v>
      </c>
      <c r="C3225" s="6">
        <v>41044</v>
      </c>
      <c r="D3225" s="6">
        <v>167000044</v>
      </c>
      <c r="E3225" s="6" t="s">
        <v>17616</v>
      </c>
      <c r="F3225" s="6" t="s">
        <v>17617</v>
      </c>
      <c r="G3225" s="6" t="s">
        <v>17632</v>
      </c>
      <c r="H3225" s="6" t="s">
        <v>17721</v>
      </c>
      <c r="I3225" s="6" t="s">
        <v>17747</v>
      </c>
      <c r="J3225" s="6">
        <v>2801115</v>
      </c>
      <c r="K3225" s="6" t="s">
        <v>17621</v>
      </c>
      <c r="L3225" s="6">
        <v>4</v>
      </c>
      <c r="M3225" s="6" t="s">
        <v>17622</v>
      </c>
      <c r="N3225" s="6">
        <v>1</v>
      </c>
      <c r="O3225" s="6">
        <v>20080417</v>
      </c>
      <c r="P3225" s="6" t="s">
        <v>17616</v>
      </c>
      <c r="Q3225" s="6">
        <v>175410.382082</v>
      </c>
      <c r="R3225" s="6">
        <v>126.72260903254912</v>
      </c>
      <c r="S3225" s="6">
        <v>447195.678571</v>
      </c>
      <c r="T3225" s="6">
        <v>37.526672808292581</v>
      </c>
      <c r="U3225" s="6" t="s">
        <v>17616</v>
      </c>
      <c r="V3225" s="6">
        <v>1419</v>
      </c>
      <c r="W3225" s="6" t="s">
        <v>17880</v>
      </c>
      <c r="X3225" s="8" t="s">
        <v>17624</v>
      </c>
    </row>
    <row r="3226" spans="1:24">
      <c r="A3226" s="7" t="s">
        <v>7816</v>
      </c>
      <c r="B3226" s="6" t="s">
        <v>17616</v>
      </c>
      <c r="C3226" s="6">
        <v>41045</v>
      </c>
      <c r="D3226" s="6">
        <v>167000045</v>
      </c>
      <c r="E3226" s="6" t="s">
        <v>17616</v>
      </c>
      <c r="F3226" s="6" t="s">
        <v>17617</v>
      </c>
      <c r="G3226" s="6" t="s">
        <v>17632</v>
      </c>
      <c r="H3226" s="6" t="s">
        <v>17721</v>
      </c>
      <c r="I3226" s="6" t="s">
        <v>17747</v>
      </c>
      <c r="J3226" s="6">
        <v>2801114</v>
      </c>
      <c r="K3226" s="6" t="s">
        <v>17621</v>
      </c>
      <c r="L3226" s="6">
        <v>3</v>
      </c>
      <c r="M3226" s="6" t="s">
        <v>17622</v>
      </c>
      <c r="N3226" s="6">
        <v>1</v>
      </c>
      <c r="O3226" s="6">
        <v>20100816</v>
      </c>
      <c r="P3226" s="6" t="s">
        <v>17616</v>
      </c>
      <c r="Q3226" s="6">
        <v>175839.322163</v>
      </c>
      <c r="R3226" s="6">
        <v>126.7274661873783</v>
      </c>
      <c r="S3226" s="6">
        <v>447054.38125500001</v>
      </c>
      <c r="T3226" s="6">
        <v>37.525411100526199</v>
      </c>
      <c r="U3226" s="6" t="s">
        <v>17616</v>
      </c>
      <c r="V3226" s="6">
        <v>2542</v>
      </c>
      <c r="W3226" s="6" t="s">
        <v>17761</v>
      </c>
      <c r="X3226" s="8" t="s">
        <v>17624</v>
      </c>
    </row>
    <row r="3227" spans="1:24">
      <c r="A3227" s="7" t="s">
        <v>1672</v>
      </c>
      <c r="B3227" s="6" t="s">
        <v>17616</v>
      </c>
      <c r="C3227" s="6">
        <v>41047</v>
      </c>
      <c r="D3227" s="6">
        <v>167000047</v>
      </c>
      <c r="E3227" s="6" t="s">
        <v>17616</v>
      </c>
      <c r="F3227" s="6" t="s">
        <v>17617</v>
      </c>
      <c r="G3227" s="6" t="s">
        <v>17628</v>
      </c>
      <c r="H3227" s="6" t="s">
        <v>17721</v>
      </c>
      <c r="I3227" s="6" t="s">
        <v>17747</v>
      </c>
      <c r="J3227" s="6">
        <v>2801113</v>
      </c>
      <c r="K3227" s="6" t="s">
        <v>17621</v>
      </c>
      <c r="L3227" s="6">
        <v>1</v>
      </c>
      <c r="M3227" s="6" t="s">
        <v>17622</v>
      </c>
      <c r="N3227" s="6">
        <v>0</v>
      </c>
      <c r="O3227" s="6">
        <v>20070628</v>
      </c>
      <c r="P3227" s="6" t="s">
        <v>17616</v>
      </c>
      <c r="Q3227" s="6">
        <v>175171.26999599999</v>
      </c>
      <c r="R3227" s="6">
        <v>126.71989891520086</v>
      </c>
      <c r="S3227" s="6">
        <v>447346.256727</v>
      </c>
      <c r="T3227" s="6">
        <v>37.528023074256538</v>
      </c>
      <c r="U3227" s="6" t="s">
        <v>17616</v>
      </c>
      <c r="V3227" s="6">
        <v>815</v>
      </c>
      <c r="W3227" s="6" t="s">
        <v>17716</v>
      </c>
      <c r="X3227" s="8" t="s">
        <v>17624</v>
      </c>
    </row>
    <row r="3228" spans="1:24">
      <c r="A3228" s="7" t="s">
        <v>1549</v>
      </c>
      <c r="B3228" s="6" t="s">
        <v>17616</v>
      </c>
      <c r="C3228" s="6">
        <v>41048</v>
      </c>
      <c r="D3228" s="6">
        <v>167000048</v>
      </c>
      <c r="E3228" s="6" t="s">
        <v>17616</v>
      </c>
      <c r="F3228" s="6" t="s">
        <v>17617</v>
      </c>
      <c r="G3228" s="6" t="s">
        <v>17632</v>
      </c>
      <c r="H3228" s="6" t="s">
        <v>17721</v>
      </c>
      <c r="I3228" s="6" t="s">
        <v>17747</v>
      </c>
      <c r="J3228" s="6">
        <v>2801112</v>
      </c>
      <c r="K3228" s="6" t="s">
        <v>17621</v>
      </c>
      <c r="L3228" s="6">
        <v>3</v>
      </c>
      <c r="M3228" s="6" t="s">
        <v>17622</v>
      </c>
      <c r="N3228" s="6">
        <v>0</v>
      </c>
      <c r="O3228" s="6">
        <v>20070628</v>
      </c>
      <c r="P3228" s="6" t="s">
        <v>17616</v>
      </c>
      <c r="Q3228" s="6">
        <v>175875.33337000001</v>
      </c>
      <c r="R3228" s="6">
        <v>126.72787273035701</v>
      </c>
      <c r="S3228" s="6">
        <v>447079.80119000003</v>
      </c>
      <c r="T3228" s="6">
        <v>37.525641074747007</v>
      </c>
      <c r="U3228" s="6" t="s">
        <v>17616</v>
      </c>
      <c r="V3228" s="6">
        <v>2541</v>
      </c>
      <c r="W3228" s="6" t="s">
        <v>17634</v>
      </c>
      <c r="X3228" s="8" t="s">
        <v>17624</v>
      </c>
    </row>
    <row r="3229" spans="1:24">
      <c r="A3229" s="7" t="s">
        <v>10932</v>
      </c>
      <c r="B3229" s="6" t="s">
        <v>17616</v>
      </c>
      <c r="C3229" s="6">
        <v>41049</v>
      </c>
      <c r="D3229" s="6">
        <v>167000049</v>
      </c>
      <c r="E3229" s="6" t="s">
        <v>17616</v>
      </c>
      <c r="F3229" s="6" t="s">
        <v>17617</v>
      </c>
      <c r="G3229" s="6" t="s">
        <v>17628</v>
      </c>
      <c r="H3229" s="6" t="s">
        <v>17721</v>
      </c>
      <c r="I3229" s="6" t="s">
        <v>17747</v>
      </c>
      <c r="J3229" s="6">
        <v>2801111</v>
      </c>
      <c r="K3229" s="6" t="s">
        <v>17621</v>
      </c>
      <c r="L3229" s="6">
        <v>2</v>
      </c>
      <c r="M3229" s="6" t="s">
        <v>17622</v>
      </c>
      <c r="N3229" s="6">
        <v>0</v>
      </c>
      <c r="O3229" s="6">
        <v>20070628</v>
      </c>
      <c r="P3229" s="6" t="s">
        <v>17616</v>
      </c>
      <c r="Q3229" s="6">
        <v>174927.17362099999</v>
      </c>
      <c r="R3229" s="6">
        <v>126.7171334520278</v>
      </c>
      <c r="S3229" s="6">
        <v>447463.51416999998</v>
      </c>
      <c r="T3229" s="6">
        <v>37.529072927541847</v>
      </c>
      <c r="U3229" s="6" t="s">
        <v>17616</v>
      </c>
      <c r="V3229" s="6">
        <v>1398</v>
      </c>
      <c r="W3229" s="6" t="s">
        <v>17716</v>
      </c>
      <c r="X3229" s="8" t="s">
        <v>17624</v>
      </c>
    </row>
    <row r="3230" spans="1:24">
      <c r="A3230" s="7" t="s">
        <v>1077</v>
      </c>
      <c r="B3230" s="6" t="s">
        <v>17616</v>
      </c>
      <c r="C3230" s="6">
        <v>41050</v>
      </c>
      <c r="D3230" s="6">
        <v>167000050</v>
      </c>
      <c r="E3230" s="6" t="s">
        <v>17616</v>
      </c>
      <c r="F3230" s="6" t="s">
        <v>17617</v>
      </c>
      <c r="G3230" s="6" t="s">
        <v>17632</v>
      </c>
      <c r="H3230" s="6" t="s">
        <v>17721</v>
      </c>
      <c r="I3230" s="6" t="s">
        <v>17747</v>
      </c>
      <c r="J3230" s="6">
        <v>2801110</v>
      </c>
      <c r="K3230" s="6" t="s">
        <v>17621</v>
      </c>
      <c r="L3230" s="6">
        <v>4</v>
      </c>
      <c r="M3230" s="6" t="s">
        <v>17622</v>
      </c>
      <c r="N3230" s="6">
        <v>1</v>
      </c>
      <c r="O3230" s="6">
        <v>20080417</v>
      </c>
      <c r="P3230" s="6" t="s">
        <v>17616</v>
      </c>
      <c r="Q3230" s="6">
        <v>175380.69570899999</v>
      </c>
      <c r="R3230" s="6">
        <v>126.72227013816151</v>
      </c>
      <c r="S3230" s="6">
        <v>447286.78168900002</v>
      </c>
      <c r="T3230" s="6">
        <v>37.52749283920317</v>
      </c>
      <c r="U3230" s="6" t="s">
        <v>17616</v>
      </c>
      <c r="V3230" s="6">
        <v>1395</v>
      </c>
      <c r="W3230" s="6" t="s">
        <v>17837</v>
      </c>
      <c r="X3230" s="8" t="s">
        <v>17624</v>
      </c>
    </row>
    <row r="3231" spans="1:24">
      <c r="A3231" s="7" t="s">
        <v>12023</v>
      </c>
      <c r="B3231" s="6" t="s">
        <v>17616</v>
      </c>
      <c r="C3231" s="6">
        <v>41051</v>
      </c>
      <c r="D3231" s="6">
        <v>167000051</v>
      </c>
      <c r="E3231" s="6" t="s">
        <v>17616</v>
      </c>
      <c r="F3231" s="6" t="s">
        <v>17617</v>
      </c>
      <c r="G3231" s="6" t="s">
        <v>17632</v>
      </c>
      <c r="H3231" s="6" t="s">
        <v>17721</v>
      </c>
      <c r="I3231" s="6" t="s">
        <v>17747</v>
      </c>
      <c r="J3231" s="6">
        <v>2801109</v>
      </c>
      <c r="K3231" s="6" t="s">
        <v>17621</v>
      </c>
      <c r="L3231" s="6">
        <v>2</v>
      </c>
      <c r="M3231" s="6" t="s">
        <v>17622</v>
      </c>
      <c r="N3231" s="6">
        <v>0</v>
      </c>
      <c r="O3231" s="6">
        <v>20070628</v>
      </c>
      <c r="P3231" s="6" t="s">
        <v>17616</v>
      </c>
      <c r="Q3231" s="6">
        <v>174913.14625699999</v>
      </c>
      <c r="R3231" s="6">
        <v>126.71697399305455</v>
      </c>
      <c r="S3231" s="6">
        <v>447485.889417</v>
      </c>
      <c r="T3231" s="6">
        <v>37.529274142539499</v>
      </c>
      <c r="U3231" s="6" t="s">
        <v>17616</v>
      </c>
      <c r="V3231" s="6">
        <v>1416</v>
      </c>
      <c r="W3231" s="6" t="s">
        <v>17880</v>
      </c>
      <c r="X3231" s="8" t="s">
        <v>17624</v>
      </c>
    </row>
    <row r="3232" spans="1:24">
      <c r="A3232" s="7" t="s">
        <v>7819</v>
      </c>
      <c r="B3232" s="6" t="s">
        <v>17616</v>
      </c>
      <c r="C3232" s="6">
        <v>41052</v>
      </c>
      <c r="D3232" s="6">
        <v>167000052</v>
      </c>
      <c r="E3232" s="6" t="s">
        <v>17616</v>
      </c>
      <c r="F3232" s="6" t="s">
        <v>17617</v>
      </c>
      <c r="G3232" s="6" t="s">
        <v>17628</v>
      </c>
      <c r="H3232" s="6" t="s">
        <v>17721</v>
      </c>
      <c r="I3232" s="6" t="s">
        <v>17747</v>
      </c>
      <c r="J3232" s="6">
        <v>2801108</v>
      </c>
      <c r="K3232" s="6" t="s">
        <v>17621</v>
      </c>
      <c r="L3232" s="6">
        <v>2</v>
      </c>
      <c r="M3232" s="6" t="s">
        <v>17622</v>
      </c>
      <c r="N3232" s="6">
        <v>0</v>
      </c>
      <c r="O3232" s="6">
        <v>20070628</v>
      </c>
      <c r="P3232" s="6" t="s">
        <v>17616</v>
      </c>
      <c r="Q3232" s="6">
        <v>174350.81502000001</v>
      </c>
      <c r="R3232" s="6">
        <v>126.71060157193217</v>
      </c>
      <c r="S3232" s="6">
        <v>447791.30918099999</v>
      </c>
      <c r="T3232" s="6">
        <v>37.532010423047659</v>
      </c>
      <c r="U3232" s="6" t="s">
        <v>17616</v>
      </c>
      <c r="V3232" s="6">
        <v>6046</v>
      </c>
      <c r="W3232" s="6" t="s">
        <v>17625</v>
      </c>
      <c r="X3232" s="8" t="s">
        <v>17624</v>
      </c>
    </row>
    <row r="3233" spans="1:24">
      <c r="A3233" s="7" t="s">
        <v>11121</v>
      </c>
      <c r="B3233" s="6" t="s">
        <v>17616</v>
      </c>
      <c r="C3233" s="6">
        <v>41053</v>
      </c>
      <c r="D3233" s="6">
        <v>167000053</v>
      </c>
      <c r="E3233" s="6" t="s">
        <v>17616</v>
      </c>
      <c r="F3233" s="6" t="s">
        <v>17617</v>
      </c>
      <c r="G3233" s="6" t="s">
        <v>17628</v>
      </c>
      <c r="H3233" s="6" t="s">
        <v>17721</v>
      </c>
      <c r="I3233" s="6" t="s">
        <v>17747</v>
      </c>
      <c r="J3233" s="6">
        <v>2801107</v>
      </c>
      <c r="K3233" s="6" t="s">
        <v>17621</v>
      </c>
      <c r="L3233" s="6">
        <v>3</v>
      </c>
      <c r="M3233" s="6" t="s">
        <v>17622</v>
      </c>
      <c r="N3233" s="6">
        <v>0</v>
      </c>
      <c r="O3233" s="6">
        <v>20070628</v>
      </c>
      <c r="P3233" s="6" t="s">
        <v>17616</v>
      </c>
      <c r="Q3233" s="6">
        <v>176166.656495</v>
      </c>
      <c r="R3233" s="6">
        <v>126.73116902496697</v>
      </c>
      <c r="S3233" s="6">
        <v>447059.22340999998</v>
      </c>
      <c r="T3233" s="6">
        <v>37.525463261500818</v>
      </c>
      <c r="U3233" s="6" t="s">
        <v>17616</v>
      </c>
      <c r="V3233" s="6">
        <v>2543</v>
      </c>
      <c r="W3233" s="6" t="s">
        <v>17634</v>
      </c>
      <c r="X3233" s="8" t="s">
        <v>17624</v>
      </c>
    </row>
    <row r="3234" spans="1:24">
      <c r="A3234" s="7" t="s">
        <v>10929</v>
      </c>
      <c r="B3234" s="6" t="s">
        <v>17616</v>
      </c>
      <c r="C3234" s="6">
        <v>41054</v>
      </c>
      <c r="D3234" s="6">
        <v>167000054</v>
      </c>
      <c r="E3234" s="6" t="s">
        <v>17616</v>
      </c>
      <c r="F3234" s="6" t="s">
        <v>17617</v>
      </c>
      <c r="G3234" s="6" t="s">
        <v>17628</v>
      </c>
      <c r="H3234" s="6" t="s">
        <v>17721</v>
      </c>
      <c r="I3234" s="6" t="s">
        <v>17747</v>
      </c>
      <c r="J3234" s="6">
        <v>2801106</v>
      </c>
      <c r="K3234" s="6" t="s">
        <v>17621</v>
      </c>
      <c r="L3234" s="6">
        <v>1</v>
      </c>
      <c r="M3234" s="6" t="s">
        <v>17622</v>
      </c>
      <c r="N3234" s="6">
        <v>1</v>
      </c>
      <c r="O3234" s="6">
        <v>20170121</v>
      </c>
      <c r="P3234" s="6" t="s">
        <v>17616</v>
      </c>
      <c r="Q3234" s="6">
        <v>175510.52499599999</v>
      </c>
      <c r="R3234" s="6">
        <v>126.7237372751984</v>
      </c>
      <c r="S3234" s="6">
        <v>447334.87880300003</v>
      </c>
      <c r="T3234" s="6">
        <v>37.527929649898191</v>
      </c>
      <c r="U3234" s="6" t="s">
        <v>17616</v>
      </c>
      <c r="V3234" s="6">
        <v>1648</v>
      </c>
      <c r="W3234" s="6" t="s">
        <v>17625</v>
      </c>
      <c r="X3234" s="8" t="s">
        <v>17624</v>
      </c>
    </row>
    <row r="3235" spans="1:24">
      <c r="A3235" s="7" t="s">
        <v>7819</v>
      </c>
      <c r="B3235" s="6" t="s">
        <v>17616</v>
      </c>
      <c r="C3235" s="6">
        <v>41055</v>
      </c>
      <c r="D3235" s="6">
        <v>167000055</v>
      </c>
      <c r="E3235" s="6" t="s">
        <v>17616</v>
      </c>
      <c r="F3235" s="6" t="s">
        <v>17617</v>
      </c>
      <c r="G3235" s="6" t="s">
        <v>17618</v>
      </c>
      <c r="H3235" s="6" t="s">
        <v>17721</v>
      </c>
      <c r="I3235" s="6" t="s">
        <v>17747</v>
      </c>
      <c r="J3235" s="6">
        <v>2801105</v>
      </c>
      <c r="K3235" s="6" t="s">
        <v>17621</v>
      </c>
      <c r="L3235" s="6">
        <v>2</v>
      </c>
      <c r="M3235" s="6" t="s">
        <v>17622</v>
      </c>
      <c r="N3235" s="6">
        <v>0</v>
      </c>
      <c r="O3235" s="6">
        <v>20070628</v>
      </c>
      <c r="P3235" s="6" t="s">
        <v>17616</v>
      </c>
      <c r="Q3235" s="6">
        <v>174401.90481599999</v>
      </c>
      <c r="R3235" s="6">
        <v>126.7111831198708</v>
      </c>
      <c r="S3235" s="6">
        <v>447689.92300499999</v>
      </c>
      <c r="T3235" s="6">
        <v>37.531098373832592</v>
      </c>
      <c r="U3235" s="6" t="s">
        <v>17616</v>
      </c>
      <c r="V3235" s="6">
        <v>6039</v>
      </c>
      <c r="W3235" s="6" t="s">
        <v>17625</v>
      </c>
      <c r="X3235" s="8" t="s">
        <v>17624</v>
      </c>
    </row>
    <row r="3236" spans="1:24">
      <c r="A3236" s="7" t="s">
        <v>2873</v>
      </c>
      <c r="B3236" s="6" t="s">
        <v>17616</v>
      </c>
      <c r="C3236" s="6">
        <v>41056</v>
      </c>
      <c r="D3236" s="6">
        <v>167000056</v>
      </c>
      <c r="E3236" s="6" t="s">
        <v>17616</v>
      </c>
      <c r="F3236" s="6" t="s">
        <v>17617</v>
      </c>
      <c r="G3236" s="6" t="s">
        <v>17618</v>
      </c>
      <c r="H3236" s="6" t="s">
        <v>17721</v>
      </c>
      <c r="I3236" s="6" t="s">
        <v>17747</v>
      </c>
      <c r="J3236" s="6">
        <v>2801104</v>
      </c>
      <c r="K3236" s="6" t="s">
        <v>17621</v>
      </c>
      <c r="L3236" s="6">
        <v>2</v>
      </c>
      <c r="M3236" s="6" t="s">
        <v>17622</v>
      </c>
      <c r="N3236" s="6">
        <v>0</v>
      </c>
      <c r="O3236" s="6">
        <v>20070628</v>
      </c>
      <c r="P3236" s="6" t="s">
        <v>17616</v>
      </c>
      <c r="Q3236" s="6">
        <v>176038.98871100001</v>
      </c>
      <c r="R3236" s="6">
        <v>126.72972144374079</v>
      </c>
      <c r="S3236" s="6">
        <v>447161.056163</v>
      </c>
      <c r="T3236" s="6">
        <v>37.526377444373679</v>
      </c>
      <c r="U3236" s="6" t="s">
        <v>17616</v>
      </c>
      <c r="V3236" s="6">
        <v>1435</v>
      </c>
      <c r="W3236" s="6" t="s">
        <v>17625</v>
      </c>
      <c r="X3236" s="8" t="s">
        <v>17624</v>
      </c>
    </row>
    <row r="3237" spans="1:24">
      <c r="A3237" s="7" t="s">
        <v>2385</v>
      </c>
      <c r="B3237" s="6" t="s">
        <v>17616</v>
      </c>
      <c r="C3237" s="6">
        <v>41057</v>
      </c>
      <c r="D3237" s="6">
        <v>167000057</v>
      </c>
      <c r="E3237" s="6" t="s">
        <v>17616</v>
      </c>
      <c r="F3237" s="6" t="s">
        <v>17617</v>
      </c>
      <c r="G3237" s="6" t="s">
        <v>17632</v>
      </c>
      <c r="H3237" s="6" t="s">
        <v>17721</v>
      </c>
      <c r="I3237" s="6" t="s">
        <v>17747</v>
      </c>
      <c r="J3237" s="6">
        <v>2801103</v>
      </c>
      <c r="K3237" s="6" t="s">
        <v>17621</v>
      </c>
      <c r="L3237" s="6">
        <v>4</v>
      </c>
      <c r="M3237" s="6" t="s">
        <v>17622</v>
      </c>
      <c r="N3237" s="6">
        <v>1</v>
      </c>
      <c r="O3237" s="6">
        <v>20180707</v>
      </c>
      <c r="P3237" s="6" t="s">
        <v>17616</v>
      </c>
      <c r="Q3237" s="6">
        <v>175387.47200000001</v>
      </c>
      <c r="R3237" s="6">
        <v>126.72234240519001</v>
      </c>
      <c r="S3237" s="6">
        <v>447417.60106299998</v>
      </c>
      <c r="T3237" s="6">
        <v>37.528671681742217</v>
      </c>
      <c r="U3237" s="6" t="s">
        <v>17616</v>
      </c>
      <c r="V3237" s="6">
        <v>1394</v>
      </c>
      <c r="W3237" s="6" t="s">
        <v>17813</v>
      </c>
      <c r="X3237" s="8" t="s">
        <v>17624</v>
      </c>
    </row>
    <row r="3238" spans="1:24">
      <c r="A3238" s="7" t="s">
        <v>10929</v>
      </c>
      <c r="B3238" s="6" t="s">
        <v>17616</v>
      </c>
      <c r="C3238" s="6">
        <v>41058</v>
      </c>
      <c r="D3238" s="6">
        <v>167000058</v>
      </c>
      <c r="E3238" s="6" t="s">
        <v>17616</v>
      </c>
      <c r="F3238" s="6" t="s">
        <v>17617</v>
      </c>
      <c r="G3238" s="6" t="s">
        <v>17628</v>
      </c>
      <c r="H3238" s="6" t="s">
        <v>17721</v>
      </c>
      <c r="I3238" s="6" t="s">
        <v>17747</v>
      </c>
      <c r="J3238" s="6">
        <v>2801102</v>
      </c>
      <c r="K3238" s="6" t="s">
        <v>17621</v>
      </c>
      <c r="L3238" s="6">
        <v>1</v>
      </c>
      <c r="M3238" s="6" t="s">
        <v>17622</v>
      </c>
      <c r="N3238" s="6">
        <v>1</v>
      </c>
      <c r="O3238" s="6">
        <v>20170121</v>
      </c>
      <c r="P3238" s="6" t="s">
        <v>17616</v>
      </c>
      <c r="Q3238" s="6">
        <v>175602.63624699999</v>
      </c>
      <c r="R3238" s="6">
        <v>126.72477895281517</v>
      </c>
      <c r="S3238" s="6">
        <v>447346.073645</v>
      </c>
      <c r="T3238" s="6">
        <v>37.528032959824735</v>
      </c>
      <c r="U3238" s="6" t="s">
        <v>17616</v>
      </c>
      <c r="V3238" s="6">
        <v>1661</v>
      </c>
      <c r="W3238" s="6" t="s">
        <v>17625</v>
      </c>
      <c r="X3238" s="8" t="s">
        <v>17624</v>
      </c>
    </row>
    <row r="3239" spans="1:24">
      <c r="A3239" s="7" t="s">
        <v>11121</v>
      </c>
      <c r="B3239" s="6" t="s">
        <v>17616</v>
      </c>
      <c r="C3239" s="6">
        <v>41059</v>
      </c>
      <c r="D3239" s="6">
        <v>167000059</v>
      </c>
      <c r="E3239" s="6" t="s">
        <v>17616</v>
      </c>
      <c r="F3239" s="6" t="s">
        <v>17617</v>
      </c>
      <c r="G3239" s="6" t="s">
        <v>17632</v>
      </c>
      <c r="H3239" s="6" t="s">
        <v>17721</v>
      </c>
      <c r="I3239" s="6" t="s">
        <v>17828</v>
      </c>
      <c r="J3239" s="6">
        <v>2801101</v>
      </c>
      <c r="K3239" s="6" t="s">
        <v>17621</v>
      </c>
      <c r="L3239" s="6">
        <v>3</v>
      </c>
      <c r="M3239" s="6" t="s">
        <v>17622</v>
      </c>
      <c r="N3239" s="6">
        <v>1</v>
      </c>
      <c r="O3239" s="6">
        <v>20180411</v>
      </c>
      <c r="P3239" s="6" t="s">
        <v>17616</v>
      </c>
      <c r="Q3239" s="6">
        <v>176294.17525100001</v>
      </c>
      <c r="R3239" s="6">
        <v>126.73261088603982</v>
      </c>
      <c r="S3239" s="6">
        <v>447081.05537199997</v>
      </c>
      <c r="T3239" s="6">
        <v>37.525663257296053</v>
      </c>
      <c r="U3239" s="6" t="s">
        <v>17616</v>
      </c>
      <c r="V3239" s="6">
        <v>2540</v>
      </c>
      <c r="W3239" s="6" t="s">
        <v>17634</v>
      </c>
      <c r="X3239" s="8" t="s">
        <v>17624</v>
      </c>
    </row>
    <row r="3240" spans="1:24">
      <c r="A3240" s="7" t="s">
        <v>11285</v>
      </c>
      <c r="B3240" s="6" t="s">
        <v>17616</v>
      </c>
      <c r="C3240" s="6">
        <v>41060</v>
      </c>
      <c r="D3240" s="6">
        <v>167000060</v>
      </c>
      <c r="E3240" s="6" t="s">
        <v>17616</v>
      </c>
      <c r="F3240" s="6" t="s">
        <v>17617</v>
      </c>
      <c r="G3240" s="6" t="s">
        <v>17628</v>
      </c>
      <c r="H3240" s="6" t="s">
        <v>17721</v>
      </c>
      <c r="I3240" s="6" t="s">
        <v>17747</v>
      </c>
      <c r="J3240" s="6">
        <v>2801100</v>
      </c>
      <c r="K3240" s="6" t="s">
        <v>17621</v>
      </c>
      <c r="L3240" s="6">
        <v>2</v>
      </c>
      <c r="M3240" s="6" t="s">
        <v>17622</v>
      </c>
      <c r="N3240" s="6">
        <v>0</v>
      </c>
      <c r="O3240" s="6">
        <v>20070628</v>
      </c>
      <c r="P3240" s="6" t="s">
        <v>17616</v>
      </c>
      <c r="Q3240" s="6">
        <v>174334.27173400001</v>
      </c>
      <c r="R3240" s="6">
        <v>126.7104122108228</v>
      </c>
      <c r="S3240" s="6">
        <v>447854.07260900002</v>
      </c>
      <c r="T3240" s="6">
        <v>37.53257544917647</v>
      </c>
      <c r="U3240" s="6" t="s">
        <v>17616</v>
      </c>
      <c r="V3240" s="6">
        <v>1402</v>
      </c>
      <c r="W3240" s="6" t="s">
        <v>17625</v>
      </c>
      <c r="X3240" s="8" t="s">
        <v>17624</v>
      </c>
    </row>
    <row r="3241" spans="1:24">
      <c r="A3241" s="7" t="s">
        <v>11285</v>
      </c>
      <c r="B3241" s="6" t="s">
        <v>17616</v>
      </c>
      <c r="C3241" s="6">
        <v>41061</v>
      </c>
      <c r="D3241" s="6">
        <v>167000061</v>
      </c>
      <c r="E3241" s="6" t="s">
        <v>17616</v>
      </c>
      <c r="F3241" s="6" t="s">
        <v>17617</v>
      </c>
      <c r="G3241" s="6" t="s">
        <v>17628</v>
      </c>
      <c r="H3241" s="6" t="s">
        <v>17721</v>
      </c>
      <c r="I3241" s="6" t="s">
        <v>17747</v>
      </c>
      <c r="J3241" s="6">
        <v>2801099</v>
      </c>
      <c r="K3241" s="6" t="s">
        <v>17621</v>
      </c>
      <c r="L3241" s="6">
        <v>2</v>
      </c>
      <c r="M3241" s="6" t="s">
        <v>17622</v>
      </c>
      <c r="N3241" s="6">
        <v>0</v>
      </c>
      <c r="O3241" s="6">
        <v>20070628</v>
      </c>
      <c r="P3241" s="6" t="s">
        <v>17616</v>
      </c>
      <c r="Q3241" s="6">
        <v>174345.357151</v>
      </c>
      <c r="R3241" s="6">
        <v>126.71053651496484</v>
      </c>
      <c r="S3241" s="6">
        <v>447885.85044200002</v>
      </c>
      <c r="T3241" s="6">
        <v>37.532862070832699</v>
      </c>
      <c r="U3241" s="6" t="s">
        <v>17616</v>
      </c>
      <c r="V3241" s="6">
        <v>1412</v>
      </c>
      <c r="W3241" s="6" t="s">
        <v>17625</v>
      </c>
      <c r="X3241" s="8" t="s">
        <v>17624</v>
      </c>
    </row>
    <row r="3242" spans="1:24">
      <c r="A3242" s="7" t="s">
        <v>15119</v>
      </c>
      <c r="B3242" s="6" t="s">
        <v>17616</v>
      </c>
      <c r="C3242" s="6">
        <v>41062</v>
      </c>
      <c r="D3242" s="6">
        <v>167000062</v>
      </c>
      <c r="E3242" s="6" t="s">
        <v>17616</v>
      </c>
      <c r="F3242" s="6" t="s">
        <v>17617</v>
      </c>
      <c r="G3242" s="6" t="s">
        <v>17632</v>
      </c>
      <c r="H3242" s="6" t="s">
        <v>17721</v>
      </c>
      <c r="I3242" s="6" t="s">
        <v>17747</v>
      </c>
      <c r="J3242" s="6">
        <v>2801098</v>
      </c>
      <c r="K3242" s="6" t="s">
        <v>17621</v>
      </c>
      <c r="L3242" s="6">
        <v>4</v>
      </c>
      <c r="M3242" s="6" t="s">
        <v>17622</v>
      </c>
      <c r="N3242" s="6">
        <v>1</v>
      </c>
      <c r="O3242" s="6">
        <v>20180707</v>
      </c>
      <c r="P3242" s="6" t="s">
        <v>17616</v>
      </c>
      <c r="Q3242" s="6">
        <v>175424.71491000001</v>
      </c>
      <c r="R3242" s="6">
        <v>126.72276101090171</v>
      </c>
      <c r="S3242" s="6">
        <v>447498.89945600001</v>
      </c>
      <c r="T3242" s="6">
        <v>37.529405162127084</v>
      </c>
      <c r="U3242" s="6" t="s">
        <v>17616</v>
      </c>
      <c r="V3242" s="6">
        <v>1420</v>
      </c>
      <c r="W3242" s="6" t="s">
        <v>17880</v>
      </c>
      <c r="X3242" s="8" t="s">
        <v>17624</v>
      </c>
    </row>
    <row r="3243" spans="1:24">
      <c r="A3243" s="7" t="s">
        <v>2873</v>
      </c>
      <c r="B3243" s="6" t="s">
        <v>17616</v>
      </c>
      <c r="C3243" s="6">
        <v>41063</v>
      </c>
      <c r="D3243" s="6">
        <v>167000063</v>
      </c>
      <c r="E3243" s="6" t="s">
        <v>17616</v>
      </c>
      <c r="F3243" s="6" t="s">
        <v>17617</v>
      </c>
      <c r="G3243" s="6" t="s">
        <v>17632</v>
      </c>
      <c r="H3243" s="6" t="s">
        <v>17721</v>
      </c>
      <c r="I3243" s="6" t="s">
        <v>17747</v>
      </c>
      <c r="J3243" s="6">
        <v>2801097</v>
      </c>
      <c r="K3243" s="6" t="s">
        <v>17621</v>
      </c>
      <c r="L3243" s="6">
        <v>2</v>
      </c>
      <c r="M3243" s="6" t="s">
        <v>17622</v>
      </c>
      <c r="N3243" s="6">
        <v>0</v>
      </c>
      <c r="O3243" s="6">
        <v>20070628</v>
      </c>
      <c r="P3243" s="6" t="s">
        <v>17616</v>
      </c>
      <c r="Q3243" s="6">
        <v>176063.562939</v>
      </c>
      <c r="R3243" s="6">
        <v>126.72999643716935</v>
      </c>
      <c r="S3243" s="6">
        <v>447253.17437700002</v>
      </c>
      <c r="T3243" s="6">
        <v>37.527208054650536</v>
      </c>
      <c r="U3243" s="6" t="s">
        <v>17616</v>
      </c>
      <c r="V3243" s="6">
        <v>1358</v>
      </c>
      <c r="W3243" s="6" t="s">
        <v>17634</v>
      </c>
      <c r="X3243" s="8" t="s">
        <v>17624</v>
      </c>
    </row>
    <row r="3244" spans="1:24">
      <c r="A3244" s="7" t="s">
        <v>1552</v>
      </c>
      <c r="B3244" s="6" t="s">
        <v>17616</v>
      </c>
      <c r="C3244" s="6">
        <v>41065</v>
      </c>
      <c r="D3244" s="6">
        <v>167000065</v>
      </c>
      <c r="E3244" s="6" t="s">
        <v>17616</v>
      </c>
      <c r="F3244" s="6" t="s">
        <v>17617</v>
      </c>
      <c r="G3244" s="6" t="s">
        <v>17618</v>
      </c>
      <c r="H3244" s="6" t="s">
        <v>17721</v>
      </c>
      <c r="I3244" s="6" t="s">
        <v>17747</v>
      </c>
      <c r="J3244" s="6">
        <v>2801096</v>
      </c>
      <c r="K3244" s="6" t="s">
        <v>17621</v>
      </c>
      <c r="L3244" s="6">
        <v>1</v>
      </c>
      <c r="M3244" s="6" t="s">
        <v>17622</v>
      </c>
      <c r="N3244" s="6">
        <v>0</v>
      </c>
      <c r="O3244" s="6">
        <v>20070628</v>
      </c>
      <c r="P3244" s="6" t="s">
        <v>17616</v>
      </c>
      <c r="Q3244" s="6">
        <v>174611.103152</v>
      </c>
      <c r="R3244" s="6">
        <v>126.71354512398628</v>
      </c>
      <c r="S3244" s="6">
        <v>447826.89407799998</v>
      </c>
      <c r="T3244" s="6">
        <v>37.53233825362274</v>
      </c>
      <c r="U3244" s="6" t="s">
        <v>17616</v>
      </c>
      <c r="V3244" s="6">
        <v>1413</v>
      </c>
      <c r="W3244" s="6" t="s">
        <v>17634</v>
      </c>
      <c r="X3244" s="8" t="s">
        <v>17624</v>
      </c>
    </row>
    <row r="3245" spans="1:24">
      <c r="A3245" s="7" t="s">
        <v>2259</v>
      </c>
      <c r="B3245" s="6" t="s">
        <v>17616</v>
      </c>
      <c r="C3245" s="6">
        <v>41066</v>
      </c>
      <c r="D3245" s="6">
        <v>167000066</v>
      </c>
      <c r="E3245" s="6" t="s">
        <v>17616</v>
      </c>
      <c r="F3245" s="6" t="s">
        <v>17617</v>
      </c>
      <c r="G3245" s="6" t="s">
        <v>17628</v>
      </c>
      <c r="H3245" s="6" t="s">
        <v>17721</v>
      </c>
      <c r="I3245" s="6" t="s">
        <v>17747</v>
      </c>
      <c r="J3245" s="6">
        <v>2801095</v>
      </c>
      <c r="K3245" s="6" t="s">
        <v>17621</v>
      </c>
      <c r="L3245" s="6">
        <v>1</v>
      </c>
      <c r="M3245" s="6" t="s">
        <v>17622</v>
      </c>
      <c r="N3245" s="6">
        <v>0</v>
      </c>
      <c r="O3245" s="6">
        <v>20070628</v>
      </c>
      <c r="P3245" s="6" t="s">
        <v>17616</v>
      </c>
      <c r="Q3245" s="6">
        <v>175867.457868</v>
      </c>
      <c r="R3245" s="6">
        <v>126.72777468620578</v>
      </c>
      <c r="S3245" s="6">
        <v>447351.71659700002</v>
      </c>
      <c r="T3245" s="6">
        <v>37.528090783601776</v>
      </c>
      <c r="U3245" s="6" t="s">
        <v>17616</v>
      </c>
      <c r="V3245" s="6">
        <v>1660</v>
      </c>
      <c r="W3245" s="6" t="s">
        <v>17625</v>
      </c>
      <c r="X3245" s="8" t="s">
        <v>17624</v>
      </c>
    </row>
    <row r="3246" spans="1:24">
      <c r="A3246" s="7" t="s">
        <v>2259</v>
      </c>
      <c r="B3246" s="6" t="s">
        <v>17616</v>
      </c>
      <c r="C3246" s="6">
        <v>41067</v>
      </c>
      <c r="D3246" s="6">
        <v>167000067</v>
      </c>
      <c r="E3246" s="6" t="s">
        <v>17616</v>
      </c>
      <c r="F3246" s="6" t="s">
        <v>17617</v>
      </c>
      <c r="G3246" s="6" t="s">
        <v>17628</v>
      </c>
      <c r="H3246" s="6" t="s">
        <v>17721</v>
      </c>
      <c r="I3246" s="6" t="s">
        <v>17747</v>
      </c>
      <c r="J3246" s="6">
        <v>2801094</v>
      </c>
      <c r="K3246" s="6" t="s">
        <v>17621</v>
      </c>
      <c r="L3246" s="6">
        <v>1</v>
      </c>
      <c r="M3246" s="6" t="s">
        <v>17622</v>
      </c>
      <c r="N3246" s="6">
        <v>0</v>
      </c>
      <c r="O3246" s="6">
        <v>20070628</v>
      </c>
      <c r="P3246" s="6" t="s">
        <v>17616</v>
      </c>
      <c r="Q3246" s="6">
        <v>175888.304825</v>
      </c>
      <c r="R3246" s="6">
        <v>126.72801097800439</v>
      </c>
      <c r="S3246" s="6">
        <v>447338.01860000001</v>
      </c>
      <c r="T3246" s="6">
        <v>37.527967913189677</v>
      </c>
      <c r="U3246" s="6" t="s">
        <v>17616</v>
      </c>
      <c r="V3246" s="6">
        <v>1649</v>
      </c>
      <c r="W3246" s="6" t="s">
        <v>17625</v>
      </c>
      <c r="X3246" s="8" t="s">
        <v>17624</v>
      </c>
    </row>
    <row r="3247" spans="1:24">
      <c r="A3247" s="7" t="s">
        <v>7824</v>
      </c>
      <c r="B3247" s="6" t="s">
        <v>17616</v>
      </c>
      <c r="C3247" s="6">
        <v>41069</v>
      </c>
      <c r="D3247" s="6">
        <v>167000069</v>
      </c>
      <c r="E3247" s="6" t="s">
        <v>17616</v>
      </c>
      <c r="F3247" s="6" t="s">
        <v>17617</v>
      </c>
      <c r="G3247" s="6" t="s">
        <v>17628</v>
      </c>
      <c r="H3247" s="6" t="s">
        <v>17721</v>
      </c>
      <c r="I3247" s="6" t="s">
        <v>17747</v>
      </c>
      <c r="J3247" s="6">
        <v>2801093</v>
      </c>
      <c r="K3247" s="6" t="s">
        <v>17621</v>
      </c>
      <c r="L3247" s="6">
        <v>1</v>
      </c>
      <c r="M3247" s="6" t="s">
        <v>17622</v>
      </c>
      <c r="N3247" s="6">
        <v>0</v>
      </c>
      <c r="O3247" s="6">
        <v>20070628</v>
      </c>
      <c r="P3247" s="6" t="s">
        <v>17616</v>
      </c>
      <c r="Q3247" s="6">
        <v>174638.59589500001</v>
      </c>
      <c r="R3247" s="6">
        <v>126.71385573937766</v>
      </c>
      <c r="S3247" s="6">
        <v>447839.226364</v>
      </c>
      <c r="T3247" s="6">
        <v>37.532450123354884</v>
      </c>
      <c r="U3247" s="6" t="s">
        <v>17616</v>
      </c>
      <c r="V3247" s="6">
        <v>1401</v>
      </c>
      <c r="W3247" s="6" t="s">
        <v>18306</v>
      </c>
      <c r="X3247" s="8" t="s">
        <v>17624</v>
      </c>
    </row>
    <row r="3248" spans="1:24">
      <c r="A3248" s="7" t="s">
        <v>6477</v>
      </c>
      <c r="B3248" s="6" t="s">
        <v>17616</v>
      </c>
      <c r="C3248" s="6">
        <v>41070</v>
      </c>
      <c r="D3248" s="6">
        <v>167000070</v>
      </c>
      <c r="E3248" s="6" t="s">
        <v>17616</v>
      </c>
      <c r="F3248" s="6" t="s">
        <v>17617</v>
      </c>
      <c r="G3248" s="6" t="s">
        <v>17618</v>
      </c>
      <c r="H3248" s="6" t="s">
        <v>17721</v>
      </c>
      <c r="I3248" s="6" t="s">
        <v>17747</v>
      </c>
      <c r="J3248" s="6">
        <v>2801092</v>
      </c>
      <c r="K3248" s="6" t="s">
        <v>17621</v>
      </c>
      <c r="L3248" s="6">
        <v>2</v>
      </c>
      <c r="M3248" s="6" t="s">
        <v>17622</v>
      </c>
      <c r="N3248" s="6">
        <v>0</v>
      </c>
      <c r="O3248" s="6">
        <v>20070628</v>
      </c>
      <c r="P3248" s="6" t="s">
        <v>17616</v>
      </c>
      <c r="Q3248" s="6">
        <v>174953.011428</v>
      </c>
      <c r="R3248" s="6">
        <v>126.7174163677997</v>
      </c>
      <c r="S3248" s="6">
        <v>447738.32230699999</v>
      </c>
      <c r="T3248" s="6">
        <v>37.531549605702757</v>
      </c>
      <c r="U3248" s="6" t="s">
        <v>17616</v>
      </c>
      <c r="V3248" s="6">
        <v>1415</v>
      </c>
      <c r="W3248" s="6" t="s">
        <v>17625</v>
      </c>
      <c r="X3248" s="8" t="s">
        <v>17624</v>
      </c>
    </row>
    <row r="3249" spans="1:24">
      <c r="A3249" s="7" t="s">
        <v>955</v>
      </c>
      <c r="B3249" s="6" t="s">
        <v>17616</v>
      </c>
      <c r="C3249" s="6">
        <v>41071</v>
      </c>
      <c r="D3249" s="6">
        <v>167000071</v>
      </c>
      <c r="E3249" s="6" t="s">
        <v>17616</v>
      </c>
      <c r="F3249" s="6" t="s">
        <v>17617</v>
      </c>
      <c r="G3249" s="6" t="s">
        <v>17628</v>
      </c>
      <c r="H3249" s="6" t="s">
        <v>17721</v>
      </c>
      <c r="I3249" s="6" t="s">
        <v>17747</v>
      </c>
      <c r="J3249" s="6">
        <v>2801091</v>
      </c>
      <c r="K3249" s="6" t="s">
        <v>17621</v>
      </c>
      <c r="L3249" s="6">
        <v>2</v>
      </c>
      <c r="M3249" s="6" t="s">
        <v>17622</v>
      </c>
      <c r="N3249" s="6">
        <v>0</v>
      </c>
      <c r="O3249" s="6">
        <v>20070628</v>
      </c>
      <c r="P3249" s="6" t="s">
        <v>17616</v>
      </c>
      <c r="Q3249" s="6">
        <v>176667.285183</v>
      </c>
      <c r="R3249" s="6">
        <v>126.73683177525771</v>
      </c>
      <c r="S3249" s="6">
        <v>447079.85962399998</v>
      </c>
      <c r="T3249" s="6">
        <v>37.525662018038325</v>
      </c>
      <c r="U3249" s="6" t="s">
        <v>17616</v>
      </c>
      <c r="V3249" s="6">
        <v>1644</v>
      </c>
      <c r="W3249" s="6" t="s">
        <v>17625</v>
      </c>
      <c r="X3249" s="8" t="s">
        <v>17624</v>
      </c>
    </row>
    <row r="3250" spans="1:24">
      <c r="A3250" s="7" t="s">
        <v>6477</v>
      </c>
      <c r="B3250" s="6" t="s">
        <v>17616</v>
      </c>
      <c r="C3250" s="6">
        <v>41072</v>
      </c>
      <c r="D3250" s="6">
        <v>167000072</v>
      </c>
      <c r="E3250" s="6" t="s">
        <v>17616</v>
      </c>
      <c r="F3250" s="6" t="s">
        <v>17617</v>
      </c>
      <c r="G3250" s="6" t="s">
        <v>17628</v>
      </c>
      <c r="H3250" s="6" t="s">
        <v>17721</v>
      </c>
      <c r="I3250" s="6" t="s">
        <v>17747</v>
      </c>
      <c r="J3250" s="6">
        <v>2801090</v>
      </c>
      <c r="K3250" s="6" t="s">
        <v>17621</v>
      </c>
      <c r="L3250" s="6">
        <v>2</v>
      </c>
      <c r="M3250" s="6" t="s">
        <v>17622</v>
      </c>
      <c r="N3250" s="6">
        <v>0</v>
      </c>
      <c r="O3250" s="6">
        <v>20070628</v>
      </c>
      <c r="P3250" s="6" t="s">
        <v>17616</v>
      </c>
      <c r="Q3250" s="6">
        <v>174971.68322499999</v>
      </c>
      <c r="R3250" s="6">
        <v>126.71762736579328</v>
      </c>
      <c r="S3250" s="6">
        <v>447745.50418599998</v>
      </c>
      <c r="T3250" s="6">
        <v>37.531614821156815</v>
      </c>
      <c r="U3250" s="6" t="s">
        <v>17616</v>
      </c>
      <c r="V3250" s="6">
        <v>1399</v>
      </c>
      <c r="W3250" s="6" t="s">
        <v>17625</v>
      </c>
      <c r="X3250" s="8" t="s">
        <v>17624</v>
      </c>
    </row>
    <row r="3251" spans="1:24">
      <c r="A3251" s="7" t="s">
        <v>10873</v>
      </c>
      <c r="B3251" s="6" t="s">
        <v>17616</v>
      </c>
      <c r="C3251" s="6">
        <v>41074</v>
      </c>
      <c r="D3251" s="6">
        <v>167000074</v>
      </c>
      <c r="E3251" s="6" t="s">
        <v>17616</v>
      </c>
      <c r="F3251" s="6" t="s">
        <v>17617</v>
      </c>
      <c r="G3251" s="6" t="s">
        <v>17618</v>
      </c>
      <c r="H3251" s="6" t="s">
        <v>17721</v>
      </c>
      <c r="I3251" s="6" t="s">
        <v>17747</v>
      </c>
      <c r="J3251" s="6">
        <v>2801089</v>
      </c>
      <c r="K3251" s="6" t="s">
        <v>17621</v>
      </c>
      <c r="L3251" s="6">
        <v>1</v>
      </c>
      <c r="M3251" s="6" t="s">
        <v>17622</v>
      </c>
      <c r="N3251" s="6">
        <v>0</v>
      </c>
      <c r="O3251" s="6">
        <v>20070628</v>
      </c>
      <c r="P3251" s="6" t="s">
        <v>17616</v>
      </c>
      <c r="Q3251" s="6">
        <v>174781.52418899999</v>
      </c>
      <c r="R3251" s="6">
        <v>126.71547315724848</v>
      </c>
      <c r="S3251" s="6">
        <v>447828.16470800003</v>
      </c>
      <c r="T3251" s="6">
        <v>37.532354387250869</v>
      </c>
      <c r="U3251" s="6" t="s">
        <v>17616</v>
      </c>
      <c r="V3251" s="6">
        <v>1414</v>
      </c>
      <c r="W3251" s="6" t="s">
        <v>17625</v>
      </c>
      <c r="X3251" s="8" t="s">
        <v>17624</v>
      </c>
    </row>
    <row r="3252" spans="1:24">
      <c r="A3252" s="7" t="s">
        <v>10873</v>
      </c>
      <c r="B3252" s="6" t="s">
        <v>17616</v>
      </c>
      <c r="C3252" s="6">
        <v>41075</v>
      </c>
      <c r="D3252" s="6">
        <v>167000075</v>
      </c>
      <c r="E3252" s="6" t="s">
        <v>17616</v>
      </c>
      <c r="F3252" s="6" t="s">
        <v>17617</v>
      </c>
      <c r="G3252" s="6" t="s">
        <v>17628</v>
      </c>
      <c r="H3252" s="6" t="s">
        <v>17721</v>
      </c>
      <c r="I3252" s="6" t="s">
        <v>17747</v>
      </c>
      <c r="J3252" s="6">
        <v>2801088</v>
      </c>
      <c r="K3252" s="6" t="s">
        <v>17621</v>
      </c>
      <c r="L3252" s="6">
        <v>1</v>
      </c>
      <c r="M3252" s="6" t="s">
        <v>17622</v>
      </c>
      <c r="N3252" s="6">
        <v>0</v>
      </c>
      <c r="O3252" s="6">
        <v>20070628</v>
      </c>
      <c r="P3252" s="6" t="s">
        <v>17616</v>
      </c>
      <c r="Q3252" s="6">
        <v>174773.75505800001</v>
      </c>
      <c r="R3252" s="6">
        <v>126.71538499502022</v>
      </c>
      <c r="S3252" s="6">
        <v>447835.87268099998</v>
      </c>
      <c r="T3252" s="6">
        <v>37.53242362182705</v>
      </c>
      <c r="U3252" s="6" t="s">
        <v>17616</v>
      </c>
      <c r="V3252" s="6">
        <v>1400</v>
      </c>
      <c r="W3252" s="6" t="s">
        <v>17625</v>
      </c>
      <c r="X3252" s="8" t="s">
        <v>17624</v>
      </c>
    </row>
    <row r="3253" spans="1:24">
      <c r="A3253" s="7" t="s">
        <v>12357</v>
      </c>
      <c r="B3253" s="6" t="s">
        <v>17616</v>
      </c>
      <c r="C3253" s="6">
        <v>41076</v>
      </c>
      <c r="D3253" s="6">
        <v>167000076</v>
      </c>
      <c r="E3253" s="6" t="s">
        <v>17616</v>
      </c>
      <c r="F3253" s="6" t="s">
        <v>17617</v>
      </c>
      <c r="G3253" s="6" t="s">
        <v>17618</v>
      </c>
      <c r="H3253" s="6" t="s">
        <v>17721</v>
      </c>
      <c r="I3253" s="6" t="s">
        <v>17747</v>
      </c>
      <c r="J3253" s="6">
        <v>2801087</v>
      </c>
      <c r="K3253" s="6" t="s">
        <v>17621</v>
      </c>
      <c r="L3253" s="6">
        <v>1</v>
      </c>
      <c r="M3253" s="6" t="s">
        <v>17622</v>
      </c>
      <c r="N3253" s="6">
        <v>1</v>
      </c>
      <c r="O3253" s="6">
        <v>20180707</v>
      </c>
      <c r="P3253" s="6" t="s">
        <v>17616</v>
      </c>
      <c r="Q3253" s="6">
        <v>175492.07285600001</v>
      </c>
      <c r="R3253" s="6">
        <v>126.7235213646599</v>
      </c>
      <c r="S3253" s="6">
        <v>447549.09742900002</v>
      </c>
      <c r="T3253" s="6">
        <v>37.529859233723187</v>
      </c>
      <c r="U3253" s="6" t="s">
        <v>17616</v>
      </c>
      <c r="V3253" s="6">
        <v>6116</v>
      </c>
      <c r="W3253" s="6" t="s">
        <v>18215</v>
      </c>
      <c r="X3253" s="8" t="s">
        <v>17624</v>
      </c>
    </row>
    <row r="3254" spans="1:24">
      <c r="A3254" s="7" t="s">
        <v>14154</v>
      </c>
      <c r="B3254" s="6" t="s">
        <v>17616</v>
      </c>
      <c r="C3254" s="6">
        <v>41078</v>
      </c>
      <c r="D3254" s="6">
        <v>167000078</v>
      </c>
      <c r="E3254" s="6" t="s">
        <v>17616</v>
      </c>
      <c r="F3254" s="6" t="s">
        <v>17617</v>
      </c>
      <c r="G3254" s="6" t="s">
        <v>17628</v>
      </c>
      <c r="H3254" s="6" t="s">
        <v>17721</v>
      </c>
      <c r="I3254" s="6" t="s">
        <v>17747</v>
      </c>
      <c r="J3254" s="6">
        <v>2801085</v>
      </c>
      <c r="K3254" s="6" t="s">
        <v>17621</v>
      </c>
      <c r="L3254" s="6">
        <v>2</v>
      </c>
      <c r="M3254" s="6" t="s">
        <v>17622</v>
      </c>
      <c r="N3254" s="6">
        <v>0</v>
      </c>
      <c r="O3254" s="6">
        <v>20070628</v>
      </c>
      <c r="P3254" s="6" t="s">
        <v>17616</v>
      </c>
      <c r="Q3254" s="6">
        <v>174355.86062699999</v>
      </c>
      <c r="R3254" s="6">
        <v>126.71065100676854</v>
      </c>
      <c r="S3254" s="6">
        <v>448009.92490899999</v>
      </c>
      <c r="T3254" s="6">
        <v>37.533980252191959</v>
      </c>
      <c r="U3254" s="6" t="s">
        <v>17616</v>
      </c>
      <c r="V3254" s="6">
        <v>6047</v>
      </c>
      <c r="W3254" s="6" t="s">
        <v>17724</v>
      </c>
      <c r="X3254" s="8" t="s">
        <v>17624</v>
      </c>
    </row>
    <row r="3255" spans="1:24">
      <c r="A3255" s="7" t="s">
        <v>3854</v>
      </c>
      <c r="B3255" s="6" t="s">
        <v>17616</v>
      </c>
      <c r="C3255" s="6">
        <v>41080</v>
      </c>
      <c r="D3255" s="6">
        <v>167000080</v>
      </c>
      <c r="E3255" s="6" t="s">
        <v>17616</v>
      </c>
      <c r="F3255" s="6" t="s">
        <v>17617</v>
      </c>
      <c r="G3255" s="6" t="s">
        <v>17628</v>
      </c>
      <c r="H3255" s="6" t="s">
        <v>17721</v>
      </c>
      <c r="I3255" s="6" t="s">
        <v>17747</v>
      </c>
      <c r="J3255" s="6">
        <v>2801083</v>
      </c>
      <c r="K3255" s="6" t="s">
        <v>17621</v>
      </c>
      <c r="L3255" s="6">
        <v>2</v>
      </c>
      <c r="M3255" s="6" t="s">
        <v>17622</v>
      </c>
      <c r="N3255" s="6">
        <v>0</v>
      </c>
      <c r="O3255" s="6">
        <v>20070628</v>
      </c>
      <c r="P3255" s="6" t="s">
        <v>17616</v>
      </c>
      <c r="Q3255" s="6">
        <v>176372.09239199999</v>
      </c>
      <c r="R3255" s="6">
        <v>126.73348734456177</v>
      </c>
      <c r="S3255" s="6">
        <v>447235.81338900002</v>
      </c>
      <c r="T3255" s="6">
        <v>37.527059607126233</v>
      </c>
      <c r="U3255" s="6" t="s">
        <v>17616</v>
      </c>
      <c r="V3255" s="6">
        <v>6010</v>
      </c>
      <c r="W3255" s="6" t="s">
        <v>17625</v>
      </c>
      <c r="X3255" s="8" t="s">
        <v>17624</v>
      </c>
    </row>
    <row r="3256" spans="1:24">
      <c r="A3256" s="7" t="s">
        <v>1017</v>
      </c>
      <c r="B3256" s="6" t="s">
        <v>17616</v>
      </c>
      <c r="C3256" s="6">
        <v>41083</v>
      </c>
      <c r="D3256" s="6">
        <v>167000083</v>
      </c>
      <c r="E3256" s="6" t="s">
        <v>17616</v>
      </c>
      <c r="F3256" s="6" t="s">
        <v>17617</v>
      </c>
      <c r="G3256" s="6" t="s">
        <v>17628</v>
      </c>
      <c r="H3256" s="6" t="s">
        <v>17721</v>
      </c>
      <c r="I3256" s="6" t="s">
        <v>17747</v>
      </c>
      <c r="J3256" s="6">
        <v>2801081</v>
      </c>
      <c r="K3256" s="6" t="s">
        <v>17621</v>
      </c>
      <c r="L3256" s="6">
        <v>2</v>
      </c>
      <c r="M3256" s="6" t="s">
        <v>17622</v>
      </c>
      <c r="N3256" s="6">
        <v>1</v>
      </c>
      <c r="O3256" s="6">
        <v>20170121</v>
      </c>
      <c r="P3256" s="6" t="s">
        <v>17616</v>
      </c>
      <c r="Q3256" s="6">
        <v>176805.18674400001</v>
      </c>
      <c r="R3256" s="6">
        <v>126.73839236314156</v>
      </c>
      <c r="S3256" s="6">
        <v>447062.17651100003</v>
      </c>
      <c r="T3256" s="6">
        <v>37.52550618146752</v>
      </c>
      <c r="U3256" s="6" t="s">
        <v>17616</v>
      </c>
      <c r="V3256" s="6">
        <v>6101</v>
      </c>
      <c r="W3256" s="6" t="s">
        <v>17625</v>
      </c>
      <c r="X3256" s="8" t="s">
        <v>17624</v>
      </c>
    </row>
    <row r="3257" spans="1:24">
      <c r="A3257" s="7" t="s">
        <v>1017</v>
      </c>
      <c r="B3257" s="6" t="s">
        <v>17616</v>
      </c>
      <c r="C3257" s="6">
        <v>41084</v>
      </c>
      <c r="D3257" s="6">
        <v>167000084</v>
      </c>
      <c r="E3257" s="6" t="s">
        <v>17616</v>
      </c>
      <c r="F3257" s="6" t="s">
        <v>17617</v>
      </c>
      <c r="G3257" s="6" t="s">
        <v>17628</v>
      </c>
      <c r="H3257" s="6" t="s">
        <v>17721</v>
      </c>
      <c r="I3257" s="6" t="s">
        <v>17747</v>
      </c>
      <c r="J3257" s="6">
        <v>2801080</v>
      </c>
      <c r="K3257" s="6" t="s">
        <v>17621</v>
      </c>
      <c r="L3257" s="6">
        <v>2</v>
      </c>
      <c r="M3257" s="6" t="s">
        <v>17622</v>
      </c>
      <c r="N3257" s="6">
        <v>1</v>
      </c>
      <c r="O3257" s="6">
        <v>20170121</v>
      </c>
      <c r="P3257" s="6" t="s">
        <v>17616</v>
      </c>
      <c r="Q3257" s="6">
        <v>176804.04288600001</v>
      </c>
      <c r="R3257" s="6">
        <v>126.73837881570927</v>
      </c>
      <c r="S3257" s="6">
        <v>447081.37175499997</v>
      </c>
      <c r="T3257" s="6">
        <v>37.525679098975026</v>
      </c>
      <c r="U3257" s="6" t="s">
        <v>17616</v>
      </c>
      <c r="V3257" s="6">
        <v>6107</v>
      </c>
      <c r="W3257" s="6" t="s">
        <v>17625</v>
      </c>
      <c r="X3257" s="8" t="s">
        <v>17624</v>
      </c>
    </row>
    <row r="3258" spans="1:24">
      <c r="A3258" s="7" t="s">
        <v>13420</v>
      </c>
      <c r="B3258" s="6" t="s">
        <v>17616</v>
      </c>
      <c r="C3258" s="6">
        <v>41085</v>
      </c>
      <c r="D3258" s="6">
        <v>167000085</v>
      </c>
      <c r="E3258" s="6" t="s">
        <v>17616</v>
      </c>
      <c r="F3258" s="6" t="s">
        <v>17617</v>
      </c>
      <c r="G3258" s="6" t="s">
        <v>17628</v>
      </c>
      <c r="H3258" s="6" t="s">
        <v>17721</v>
      </c>
      <c r="I3258" s="6" t="s">
        <v>17747</v>
      </c>
      <c r="J3258" s="6">
        <v>2801079</v>
      </c>
      <c r="K3258" s="6" t="s">
        <v>17621</v>
      </c>
      <c r="L3258" s="6">
        <v>1</v>
      </c>
      <c r="M3258" s="6" t="s">
        <v>17622</v>
      </c>
      <c r="N3258" s="6">
        <v>0</v>
      </c>
      <c r="O3258" s="6">
        <v>20070628</v>
      </c>
      <c r="P3258" s="6" t="s">
        <v>17616</v>
      </c>
      <c r="Q3258" s="6">
        <v>176167.73968200001</v>
      </c>
      <c r="R3258" s="6">
        <v>126.73117173915355</v>
      </c>
      <c r="S3258" s="6">
        <v>447352.635931</v>
      </c>
      <c r="T3258" s="6">
        <v>37.52810689126941</v>
      </c>
      <c r="U3258" s="6" t="s">
        <v>17616</v>
      </c>
      <c r="V3258" s="6">
        <v>1659</v>
      </c>
      <c r="W3258" s="6" t="s">
        <v>17625</v>
      </c>
      <c r="X3258" s="8" t="s">
        <v>17624</v>
      </c>
    </row>
    <row r="3259" spans="1:24">
      <c r="A3259" s="7" t="s">
        <v>13420</v>
      </c>
      <c r="B3259" s="6" t="s">
        <v>17616</v>
      </c>
      <c r="C3259" s="6">
        <v>41086</v>
      </c>
      <c r="D3259" s="6">
        <v>167000086</v>
      </c>
      <c r="E3259" s="6" t="s">
        <v>17616</v>
      </c>
      <c r="F3259" s="6" t="s">
        <v>17617</v>
      </c>
      <c r="G3259" s="6" t="s">
        <v>17628</v>
      </c>
      <c r="H3259" s="6" t="s">
        <v>17721</v>
      </c>
      <c r="I3259" s="6" t="s">
        <v>17747</v>
      </c>
      <c r="J3259" s="6">
        <v>2801078</v>
      </c>
      <c r="K3259" s="6" t="s">
        <v>17621</v>
      </c>
      <c r="L3259" s="6">
        <v>1</v>
      </c>
      <c r="M3259" s="6" t="s">
        <v>17622</v>
      </c>
      <c r="N3259" s="6">
        <v>0</v>
      </c>
      <c r="O3259" s="6">
        <v>20070628</v>
      </c>
      <c r="P3259" s="6" t="s">
        <v>17616</v>
      </c>
      <c r="Q3259" s="6">
        <v>176195.32837999999</v>
      </c>
      <c r="R3259" s="6">
        <v>126.73148426352495</v>
      </c>
      <c r="S3259" s="6">
        <v>447339.89385200001</v>
      </c>
      <c r="T3259" s="6">
        <v>37.527992801111324</v>
      </c>
      <c r="U3259" s="6" t="s">
        <v>17616</v>
      </c>
      <c r="V3259" s="6">
        <v>1650</v>
      </c>
      <c r="W3259" s="6" t="s">
        <v>17625</v>
      </c>
      <c r="X3259" s="8" t="s">
        <v>17624</v>
      </c>
    </row>
    <row r="3260" spans="1:24">
      <c r="A3260" s="7" t="s">
        <v>11542</v>
      </c>
      <c r="B3260" s="6" t="s">
        <v>17616</v>
      </c>
      <c r="C3260" s="6">
        <v>41087</v>
      </c>
      <c r="D3260" s="6">
        <v>167000087</v>
      </c>
      <c r="E3260" s="6" t="s">
        <v>17616</v>
      </c>
      <c r="F3260" s="6" t="s">
        <v>17617</v>
      </c>
      <c r="G3260" s="6" t="s">
        <v>17628</v>
      </c>
      <c r="H3260" s="6" t="s">
        <v>17721</v>
      </c>
      <c r="I3260" s="6" t="s">
        <v>17747</v>
      </c>
      <c r="J3260" s="6">
        <v>2801077</v>
      </c>
      <c r="K3260" s="6" t="s">
        <v>17621</v>
      </c>
      <c r="L3260" s="6">
        <v>2</v>
      </c>
      <c r="M3260" s="6" t="s">
        <v>17622</v>
      </c>
      <c r="N3260" s="6">
        <v>0</v>
      </c>
      <c r="O3260" s="6">
        <v>20070628</v>
      </c>
      <c r="P3260" s="6" t="s">
        <v>17616</v>
      </c>
      <c r="Q3260" s="6">
        <v>176003.27422799999</v>
      </c>
      <c r="R3260" s="6">
        <v>126.72930907243263</v>
      </c>
      <c r="S3260" s="6">
        <v>447415.91275399999</v>
      </c>
      <c r="T3260" s="6">
        <v>37.528672732008005</v>
      </c>
      <c r="U3260" s="6" t="s">
        <v>17616</v>
      </c>
      <c r="V3260" s="6">
        <v>1434</v>
      </c>
      <c r="W3260" s="6" t="s">
        <v>17625</v>
      </c>
      <c r="X3260" s="8" t="s">
        <v>17624</v>
      </c>
    </row>
    <row r="3261" spans="1:24">
      <c r="A3261" s="7" t="s">
        <v>7827</v>
      </c>
      <c r="B3261" s="6" t="s">
        <v>17616</v>
      </c>
      <c r="C3261" s="6">
        <v>41089</v>
      </c>
      <c r="D3261" s="6">
        <v>167000089</v>
      </c>
      <c r="E3261" s="6" t="s">
        <v>17616</v>
      </c>
      <c r="F3261" s="6" t="s">
        <v>17617</v>
      </c>
      <c r="G3261" s="6" t="s">
        <v>17628</v>
      </c>
      <c r="H3261" s="6" t="s">
        <v>17721</v>
      </c>
      <c r="I3261" s="6" t="s">
        <v>17747</v>
      </c>
      <c r="J3261" s="6">
        <v>2801076</v>
      </c>
      <c r="K3261" s="6" t="s">
        <v>17621</v>
      </c>
      <c r="L3261" s="6">
        <v>1</v>
      </c>
      <c r="M3261" s="6" t="s">
        <v>17622</v>
      </c>
      <c r="N3261" s="6">
        <v>0</v>
      </c>
      <c r="O3261" s="6">
        <v>20070628</v>
      </c>
      <c r="P3261" s="6" t="s">
        <v>17616</v>
      </c>
      <c r="Q3261" s="6">
        <v>176819.88692399999</v>
      </c>
      <c r="R3261" s="6">
        <v>126.73855649543788</v>
      </c>
      <c r="S3261" s="6">
        <v>447130.63724800001</v>
      </c>
      <c r="T3261" s="6">
        <v>37.526123373014379</v>
      </c>
      <c r="U3261" s="6" t="s">
        <v>17616</v>
      </c>
      <c r="V3261" s="6">
        <v>2539</v>
      </c>
      <c r="W3261" s="6" t="s">
        <v>17625</v>
      </c>
      <c r="X3261" s="8" t="s">
        <v>17624</v>
      </c>
    </row>
    <row r="3262" spans="1:24">
      <c r="A3262" s="7" t="s">
        <v>3099</v>
      </c>
      <c r="B3262" s="6" t="s">
        <v>17616</v>
      </c>
      <c r="C3262" s="6">
        <v>41090</v>
      </c>
      <c r="D3262" s="6">
        <v>167000090</v>
      </c>
      <c r="E3262" s="6" t="s">
        <v>17616</v>
      </c>
      <c r="F3262" s="6" t="s">
        <v>17617</v>
      </c>
      <c r="G3262" s="6" t="s">
        <v>17628</v>
      </c>
      <c r="H3262" s="6" t="s">
        <v>17721</v>
      </c>
      <c r="I3262" s="6" t="s">
        <v>17747</v>
      </c>
      <c r="J3262" s="6">
        <v>2801075</v>
      </c>
      <c r="K3262" s="6" t="s">
        <v>17621</v>
      </c>
      <c r="L3262" s="6">
        <v>2</v>
      </c>
      <c r="M3262" s="6" t="s">
        <v>17622</v>
      </c>
      <c r="N3262" s="6">
        <v>0</v>
      </c>
      <c r="O3262" s="6">
        <v>20070628</v>
      </c>
      <c r="P3262" s="6" t="s">
        <v>17616</v>
      </c>
      <c r="Q3262" s="6">
        <v>176376.68275499999</v>
      </c>
      <c r="R3262" s="6">
        <v>126.73353684879629</v>
      </c>
      <c r="S3262" s="6">
        <v>447311.08020500001</v>
      </c>
      <c r="T3262" s="6">
        <v>37.52773786746684</v>
      </c>
      <c r="U3262" s="6" t="s">
        <v>17616</v>
      </c>
      <c r="V3262" s="6">
        <v>6124</v>
      </c>
      <c r="W3262" s="6" t="s">
        <v>17625</v>
      </c>
      <c r="X3262" s="8" t="s">
        <v>17624</v>
      </c>
    </row>
    <row r="3263" spans="1:24">
      <c r="A3263" s="7" t="s">
        <v>3854</v>
      </c>
      <c r="B3263" s="6" t="s">
        <v>17616</v>
      </c>
      <c r="C3263" s="6">
        <v>41091</v>
      </c>
      <c r="D3263" s="6">
        <v>167000091</v>
      </c>
      <c r="E3263" s="6" t="s">
        <v>17616</v>
      </c>
      <c r="F3263" s="6" t="s">
        <v>17617</v>
      </c>
      <c r="G3263" s="6" t="s">
        <v>17618</v>
      </c>
      <c r="H3263" s="6" t="s">
        <v>17721</v>
      </c>
      <c r="I3263" s="6" t="s">
        <v>17747</v>
      </c>
      <c r="J3263" s="6">
        <v>2801074</v>
      </c>
      <c r="K3263" s="6" t="s">
        <v>17621</v>
      </c>
      <c r="L3263" s="6">
        <v>2</v>
      </c>
      <c r="M3263" s="6" t="s">
        <v>17622</v>
      </c>
      <c r="N3263" s="6">
        <v>0</v>
      </c>
      <c r="O3263" s="6">
        <v>20070628</v>
      </c>
      <c r="P3263" s="6" t="s">
        <v>17616</v>
      </c>
      <c r="Q3263" s="6">
        <v>176345.235216</v>
      </c>
      <c r="R3263" s="6">
        <v>126.73318090213047</v>
      </c>
      <c r="S3263" s="6">
        <v>447316.74441699998</v>
      </c>
      <c r="T3263" s="6">
        <v>37.527788093411232</v>
      </c>
      <c r="U3263" s="6" t="s">
        <v>17616</v>
      </c>
      <c r="V3263" s="6">
        <v>861</v>
      </c>
      <c r="W3263" s="6" t="s">
        <v>17813</v>
      </c>
      <c r="X3263" s="8" t="s">
        <v>17624</v>
      </c>
    </row>
    <row r="3264" spans="1:24">
      <c r="A3264" s="7" t="s">
        <v>12059</v>
      </c>
      <c r="B3264" s="6" t="s">
        <v>17616</v>
      </c>
      <c r="C3264" s="6">
        <v>41092</v>
      </c>
      <c r="D3264" s="6">
        <v>167000092</v>
      </c>
      <c r="E3264" s="6" t="s">
        <v>17616</v>
      </c>
      <c r="F3264" s="6" t="s">
        <v>17617</v>
      </c>
      <c r="G3264" s="6" t="s">
        <v>17632</v>
      </c>
      <c r="H3264" s="6" t="s">
        <v>17721</v>
      </c>
      <c r="I3264" s="6" t="s">
        <v>18009</v>
      </c>
      <c r="J3264" s="6">
        <v>2801073</v>
      </c>
      <c r="K3264" s="6" t="s">
        <v>17621</v>
      </c>
      <c r="L3264" s="6">
        <v>2</v>
      </c>
      <c r="M3264" s="6" t="s">
        <v>17622</v>
      </c>
      <c r="N3264" s="6">
        <v>1</v>
      </c>
      <c r="O3264" s="6">
        <v>20180707</v>
      </c>
      <c r="P3264" s="6" t="s">
        <v>17616</v>
      </c>
      <c r="Q3264" s="6">
        <v>175451.93666199999</v>
      </c>
      <c r="R3264" s="6">
        <v>126.7230635355406</v>
      </c>
      <c r="S3264" s="6">
        <v>447661.32192800002</v>
      </c>
      <c r="T3264" s="6">
        <v>37.530869288257058</v>
      </c>
      <c r="U3264" s="6" t="s">
        <v>17616</v>
      </c>
      <c r="V3264" s="6">
        <v>6014</v>
      </c>
      <c r="W3264" s="6" t="s">
        <v>17677</v>
      </c>
      <c r="X3264" s="8" t="s">
        <v>17624</v>
      </c>
    </row>
    <row r="3265" spans="1:24">
      <c r="A3265" s="7" t="s">
        <v>7830</v>
      </c>
      <c r="B3265" s="6" t="s">
        <v>17616</v>
      </c>
      <c r="C3265" s="6">
        <v>41093</v>
      </c>
      <c r="D3265" s="6">
        <v>167000093</v>
      </c>
      <c r="E3265" s="6" t="s">
        <v>17616</v>
      </c>
      <c r="F3265" s="6" t="s">
        <v>17617</v>
      </c>
      <c r="G3265" s="6" t="s">
        <v>17632</v>
      </c>
      <c r="H3265" s="6" t="s">
        <v>17721</v>
      </c>
      <c r="I3265" s="6" t="s">
        <v>17747</v>
      </c>
      <c r="J3265" s="6">
        <v>2801072</v>
      </c>
      <c r="K3265" s="6" t="s">
        <v>17621</v>
      </c>
      <c r="L3265" s="6">
        <v>4</v>
      </c>
      <c r="M3265" s="6" t="s">
        <v>17622</v>
      </c>
      <c r="N3265" s="6">
        <v>1</v>
      </c>
      <c r="O3265" s="6">
        <v>20180707</v>
      </c>
      <c r="P3265" s="6" t="s">
        <v>17616</v>
      </c>
      <c r="Q3265" s="6">
        <v>175389.485763</v>
      </c>
      <c r="R3265" s="6">
        <v>126.72235487357958</v>
      </c>
      <c r="S3265" s="6">
        <v>447724.764586</v>
      </c>
      <c r="T3265" s="6">
        <v>37.531439228127731</v>
      </c>
      <c r="U3265" s="6" t="s">
        <v>17616</v>
      </c>
      <c r="V3265" s="6">
        <v>1393</v>
      </c>
      <c r="W3265" s="6" t="s">
        <v>17761</v>
      </c>
      <c r="X3265" s="8" t="s">
        <v>17624</v>
      </c>
    </row>
    <row r="3266" spans="1:24">
      <c r="A3266" s="7" t="s">
        <v>12885</v>
      </c>
      <c r="B3266" s="6" t="s">
        <v>17616</v>
      </c>
      <c r="C3266" s="6">
        <v>41094</v>
      </c>
      <c r="D3266" s="6">
        <v>167000094</v>
      </c>
      <c r="E3266" s="6" t="s">
        <v>17616</v>
      </c>
      <c r="F3266" s="6" t="s">
        <v>17617</v>
      </c>
      <c r="G3266" s="6" t="s">
        <v>17628</v>
      </c>
      <c r="H3266" s="6" t="s">
        <v>17721</v>
      </c>
      <c r="I3266" s="6" t="s">
        <v>17747</v>
      </c>
      <c r="J3266" s="6">
        <v>2801071</v>
      </c>
      <c r="K3266" s="6" t="s">
        <v>17621</v>
      </c>
      <c r="L3266" s="6">
        <v>2</v>
      </c>
      <c r="M3266" s="6" t="s">
        <v>17622</v>
      </c>
      <c r="N3266" s="6">
        <v>0</v>
      </c>
      <c r="O3266" s="6">
        <v>20070628</v>
      </c>
      <c r="P3266" s="6" t="s">
        <v>17616</v>
      </c>
      <c r="Q3266" s="6">
        <v>175943.13029299999</v>
      </c>
      <c r="R3266" s="6">
        <v>126.72862486920226</v>
      </c>
      <c r="S3266" s="6">
        <v>447531.40818000003</v>
      </c>
      <c r="T3266" s="6">
        <v>37.529711757268224</v>
      </c>
      <c r="U3266" s="6" t="s">
        <v>17616</v>
      </c>
      <c r="V3266" s="6">
        <v>1433</v>
      </c>
      <c r="W3266" s="6" t="s">
        <v>17625</v>
      </c>
      <c r="X3266" s="8" t="s">
        <v>17624</v>
      </c>
    </row>
    <row r="3267" spans="1:24">
      <c r="A3267" s="7" t="s">
        <v>871</v>
      </c>
      <c r="B3267" s="6" t="s">
        <v>17616</v>
      </c>
      <c r="C3267" s="6">
        <v>41095</v>
      </c>
      <c r="D3267" s="6">
        <v>167000095</v>
      </c>
      <c r="E3267" s="6" t="s">
        <v>17616</v>
      </c>
      <c r="F3267" s="6" t="s">
        <v>17617</v>
      </c>
      <c r="G3267" s="6" t="s">
        <v>17632</v>
      </c>
      <c r="H3267" s="6" t="s">
        <v>17721</v>
      </c>
      <c r="I3267" s="6" t="s">
        <v>17747</v>
      </c>
      <c r="J3267" s="6">
        <v>2801070</v>
      </c>
      <c r="K3267" s="6" t="s">
        <v>17621</v>
      </c>
      <c r="L3267" s="6">
        <v>4</v>
      </c>
      <c r="M3267" s="6" t="s">
        <v>17622</v>
      </c>
      <c r="N3267" s="6">
        <v>1</v>
      </c>
      <c r="O3267" s="6">
        <v>20180707</v>
      </c>
      <c r="P3267" s="6" t="s">
        <v>17616</v>
      </c>
      <c r="Q3267" s="6">
        <v>175429.36148600001</v>
      </c>
      <c r="R3267" s="6">
        <v>126.72280529261948</v>
      </c>
      <c r="S3267" s="6">
        <v>447746.06805499998</v>
      </c>
      <c r="T3267" s="6">
        <v>37.531632234290065</v>
      </c>
      <c r="U3267" s="6" t="s">
        <v>17616</v>
      </c>
      <c r="V3267" s="6">
        <v>1421</v>
      </c>
      <c r="W3267" s="6" t="s">
        <v>17761</v>
      </c>
      <c r="X3267" s="8" t="s">
        <v>17624</v>
      </c>
    </row>
    <row r="3268" spans="1:24">
      <c r="A3268" s="7" t="s">
        <v>1940</v>
      </c>
      <c r="B3268" s="6" t="s">
        <v>17616</v>
      </c>
      <c r="C3268" s="6">
        <v>41096</v>
      </c>
      <c r="D3268" s="6">
        <v>167000096</v>
      </c>
      <c r="E3268" s="6" t="s">
        <v>17616</v>
      </c>
      <c r="F3268" s="6" t="s">
        <v>17617</v>
      </c>
      <c r="G3268" s="6" t="s">
        <v>17628</v>
      </c>
      <c r="H3268" s="6" t="s">
        <v>17721</v>
      </c>
      <c r="I3268" s="6" t="s">
        <v>17747</v>
      </c>
      <c r="J3268" s="6">
        <v>2801069</v>
      </c>
      <c r="K3268" s="6" t="s">
        <v>17621</v>
      </c>
      <c r="L3268" s="6">
        <v>1</v>
      </c>
      <c r="M3268" s="6" t="s">
        <v>17622</v>
      </c>
      <c r="N3268" s="6">
        <v>0</v>
      </c>
      <c r="O3268" s="6">
        <v>20070628</v>
      </c>
      <c r="P3268" s="6" t="s">
        <v>17616</v>
      </c>
      <c r="Q3268" s="6">
        <v>176464.15732599999</v>
      </c>
      <c r="R3268" s="6">
        <v>126.73452572383385</v>
      </c>
      <c r="S3268" s="6">
        <v>447333.46876000002</v>
      </c>
      <c r="T3268" s="6">
        <v>37.527941826088551</v>
      </c>
      <c r="U3268" s="6" t="s">
        <v>17616</v>
      </c>
      <c r="V3268" s="6">
        <v>1664</v>
      </c>
      <c r="W3268" s="6" t="s">
        <v>17625</v>
      </c>
      <c r="X3268" s="8" t="s">
        <v>17624</v>
      </c>
    </row>
    <row r="3269" spans="1:24">
      <c r="A3269" s="7" t="s">
        <v>14710</v>
      </c>
      <c r="B3269" s="6" t="s">
        <v>17616</v>
      </c>
      <c r="C3269" s="6">
        <v>41097</v>
      </c>
      <c r="D3269" s="6">
        <v>167000097</v>
      </c>
      <c r="E3269" s="6" t="s">
        <v>17616</v>
      </c>
      <c r="F3269" s="6" t="s">
        <v>17617</v>
      </c>
      <c r="G3269" s="6" t="s">
        <v>17628</v>
      </c>
      <c r="H3269" s="6" t="s">
        <v>17721</v>
      </c>
      <c r="I3269" s="6" t="s">
        <v>17747</v>
      </c>
      <c r="J3269" s="6">
        <v>2801068</v>
      </c>
      <c r="K3269" s="6" t="s">
        <v>17621</v>
      </c>
      <c r="L3269" s="6">
        <v>2</v>
      </c>
      <c r="M3269" s="6" t="s">
        <v>17622</v>
      </c>
      <c r="N3269" s="6">
        <v>0</v>
      </c>
      <c r="O3269" s="6">
        <v>20070628</v>
      </c>
      <c r="P3269" s="6" t="s">
        <v>17616</v>
      </c>
      <c r="Q3269" s="6">
        <v>175954.190305</v>
      </c>
      <c r="R3269" s="6">
        <v>126.72874951148776</v>
      </c>
      <c r="S3269" s="6">
        <v>447546.10381399997</v>
      </c>
      <c r="T3269" s="6">
        <v>37.529844451617706</v>
      </c>
      <c r="U3269" s="6" t="s">
        <v>17616</v>
      </c>
      <c r="V3269" s="6">
        <v>1359</v>
      </c>
      <c r="W3269" s="6" t="s">
        <v>17625</v>
      </c>
      <c r="X3269" s="8" t="s">
        <v>17624</v>
      </c>
    </row>
    <row r="3270" spans="1:24">
      <c r="A3270" s="7" t="s">
        <v>1940</v>
      </c>
      <c r="B3270" s="6" t="s">
        <v>17616</v>
      </c>
      <c r="C3270" s="6">
        <v>41098</v>
      </c>
      <c r="D3270" s="6">
        <v>167000098</v>
      </c>
      <c r="E3270" s="6" t="s">
        <v>17616</v>
      </c>
      <c r="F3270" s="6" t="s">
        <v>17617</v>
      </c>
      <c r="G3270" s="6" t="s">
        <v>17628</v>
      </c>
      <c r="H3270" s="6" t="s">
        <v>17721</v>
      </c>
      <c r="I3270" s="6" t="s">
        <v>17747</v>
      </c>
      <c r="J3270" s="6">
        <v>2801067</v>
      </c>
      <c r="K3270" s="6" t="s">
        <v>17621</v>
      </c>
      <c r="L3270" s="6">
        <v>1</v>
      </c>
      <c r="M3270" s="6" t="s">
        <v>17622</v>
      </c>
      <c r="N3270" s="6">
        <v>0</v>
      </c>
      <c r="O3270" s="6">
        <v>20070628</v>
      </c>
      <c r="P3270" s="6" t="s">
        <v>17616</v>
      </c>
      <c r="Q3270" s="6">
        <v>176471.06287299999</v>
      </c>
      <c r="R3270" s="6">
        <v>126.73460346768852</v>
      </c>
      <c r="S3270" s="6">
        <v>447345.25485500001</v>
      </c>
      <c r="T3270" s="6">
        <v>37.52804819357457</v>
      </c>
      <c r="U3270" s="6" t="s">
        <v>17616</v>
      </c>
      <c r="V3270" s="6">
        <v>1673</v>
      </c>
      <c r="W3270" s="6" t="s">
        <v>17625</v>
      </c>
      <c r="X3270" s="8" t="s">
        <v>17624</v>
      </c>
    </row>
    <row r="3271" spans="1:24">
      <c r="A3271" s="7" t="s">
        <v>13078</v>
      </c>
      <c r="B3271" s="6" t="s">
        <v>17648</v>
      </c>
      <c r="C3271" s="6">
        <v>41099</v>
      </c>
      <c r="D3271" s="6">
        <v>167000099</v>
      </c>
      <c r="E3271" s="6" t="s">
        <v>17616</v>
      </c>
      <c r="F3271" s="6" t="s">
        <v>17617</v>
      </c>
      <c r="G3271" s="6" t="s">
        <v>17628</v>
      </c>
      <c r="H3271" s="6" t="s">
        <v>17721</v>
      </c>
      <c r="I3271" s="6" t="s">
        <v>17767</v>
      </c>
      <c r="J3271" s="6">
        <v>2801066</v>
      </c>
      <c r="K3271" s="6" t="s">
        <v>17621</v>
      </c>
      <c r="L3271" s="6">
        <v>2</v>
      </c>
      <c r="M3271" s="6" t="s">
        <v>17622</v>
      </c>
      <c r="N3271" s="6">
        <v>1</v>
      </c>
      <c r="O3271" s="6">
        <v>20070628</v>
      </c>
      <c r="P3271" s="6" t="s">
        <v>17616</v>
      </c>
      <c r="Q3271" s="6">
        <v>177197.53643499999</v>
      </c>
      <c r="R3271" s="6">
        <v>126.74283083329857</v>
      </c>
      <c r="S3271" s="6">
        <v>447063.00948200002</v>
      </c>
      <c r="T3271" s="6">
        <v>37.525523490930787</v>
      </c>
      <c r="U3271" s="6" t="s">
        <v>17616</v>
      </c>
      <c r="V3271" s="6">
        <v>6103</v>
      </c>
      <c r="W3271" s="6" t="s">
        <v>17625</v>
      </c>
      <c r="X3271" s="8" t="s">
        <v>17624</v>
      </c>
    </row>
    <row r="3272" spans="1:24">
      <c r="A3272" s="7" t="s">
        <v>13078</v>
      </c>
      <c r="B3272" s="6" t="s">
        <v>17648</v>
      </c>
      <c r="C3272" s="6">
        <v>41102</v>
      </c>
      <c r="D3272" s="6">
        <v>167000102</v>
      </c>
      <c r="E3272" s="6" t="s">
        <v>17616</v>
      </c>
      <c r="F3272" s="6" t="s">
        <v>17617</v>
      </c>
      <c r="G3272" s="6" t="s">
        <v>17628</v>
      </c>
      <c r="H3272" s="6" t="s">
        <v>17721</v>
      </c>
      <c r="I3272" s="6" t="s">
        <v>17767</v>
      </c>
      <c r="J3272" s="6">
        <v>2801063</v>
      </c>
      <c r="K3272" s="6" t="s">
        <v>17621</v>
      </c>
      <c r="L3272" s="6">
        <v>2</v>
      </c>
      <c r="M3272" s="6" t="s">
        <v>17622</v>
      </c>
      <c r="N3272" s="6">
        <v>1</v>
      </c>
      <c r="O3272" s="6">
        <v>20070628</v>
      </c>
      <c r="P3272" s="6" t="s">
        <v>17616</v>
      </c>
      <c r="Q3272" s="6">
        <v>177193.44635899999</v>
      </c>
      <c r="R3272" s="6">
        <v>126.74278400283333</v>
      </c>
      <c r="S3272" s="6">
        <v>447081.040958</v>
      </c>
      <c r="T3272" s="6">
        <v>37.525685850596496</v>
      </c>
      <c r="U3272" s="6" t="s">
        <v>17616</v>
      </c>
      <c r="V3272" s="6">
        <v>6105</v>
      </c>
      <c r="W3272" s="6" t="s">
        <v>17625</v>
      </c>
      <c r="X3272" s="8" t="s">
        <v>17624</v>
      </c>
    </row>
    <row r="3273" spans="1:24">
      <c r="A3273" s="7" t="s">
        <v>7833</v>
      </c>
      <c r="B3273" s="6" t="s">
        <v>17616</v>
      </c>
      <c r="C3273" s="6">
        <v>41103</v>
      </c>
      <c r="D3273" s="6">
        <v>167000103</v>
      </c>
      <c r="E3273" s="6" t="s">
        <v>17616</v>
      </c>
      <c r="F3273" s="6" t="s">
        <v>17617</v>
      </c>
      <c r="G3273" s="6" t="s">
        <v>17628</v>
      </c>
      <c r="H3273" s="6" t="s">
        <v>17721</v>
      </c>
      <c r="I3273" s="6" t="s">
        <v>17747</v>
      </c>
      <c r="J3273" s="6">
        <v>2801062</v>
      </c>
      <c r="K3273" s="6" t="s">
        <v>17621</v>
      </c>
      <c r="L3273" s="6">
        <v>1</v>
      </c>
      <c r="M3273" s="6" t="s">
        <v>17622</v>
      </c>
      <c r="N3273" s="6">
        <v>0</v>
      </c>
      <c r="O3273" s="6">
        <v>20070628</v>
      </c>
      <c r="P3273" s="6" t="s">
        <v>17616</v>
      </c>
      <c r="Q3273" s="6">
        <v>176641.48635600001</v>
      </c>
      <c r="R3273" s="6">
        <v>126.73653236682509</v>
      </c>
      <c r="S3273" s="6">
        <v>447316.96856200002</v>
      </c>
      <c r="T3273" s="6">
        <v>37.52779767969438</v>
      </c>
      <c r="U3273" s="6" t="s">
        <v>17616</v>
      </c>
      <c r="V3273" s="6">
        <v>1665</v>
      </c>
      <c r="W3273" s="6" t="s">
        <v>17625</v>
      </c>
      <c r="X3273" s="8" t="s">
        <v>17624</v>
      </c>
    </row>
    <row r="3274" spans="1:24">
      <c r="A3274" s="7" t="s">
        <v>7833</v>
      </c>
      <c r="B3274" s="6" t="s">
        <v>17616</v>
      </c>
      <c r="C3274" s="6">
        <v>41104</v>
      </c>
      <c r="D3274" s="6">
        <v>167000104</v>
      </c>
      <c r="E3274" s="6" t="s">
        <v>17616</v>
      </c>
      <c r="F3274" s="6" t="s">
        <v>17617</v>
      </c>
      <c r="G3274" s="6" t="s">
        <v>17628</v>
      </c>
      <c r="H3274" s="6" t="s">
        <v>17721</v>
      </c>
      <c r="I3274" s="6" t="s">
        <v>17747</v>
      </c>
      <c r="J3274" s="6">
        <v>2801061</v>
      </c>
      <c r="K3274" s="6" t="s">
        <v>17621</v>
      </c>
      <c r="L3274" s="6">
        <v>1</v>
      </c>
      <c r="M3274" s="6" t="s">
        <v>17622</v>
      </c>
      <c r="N3274" s="6">
        <v>1</v>
      </c>
      <c r="O3274" s="6">
        <v>20100816</v>
      </c>
      <c r="P3274" s="6" t="s">
        <v>17616</v>
      </c>
      <c r="Q3274" s="6">
        <v>176638.02086700001</v>
      </c>
      <c r="R3274" s="6">
        <v>126.73649271006252</v>
      </c>
      <c r="S3274" s="6">
        <v>447331.14563099999</v>
      </c>
      <c r="T3274" s="6">
        <v>37.527925324974618</v>
      </c>
      <c r="U3274" s="6" t="s">
        <v>17616</v>
      </c>
      <c r="V3274" s="6">
        <v>1672</v>
      </c>
      <c r="W3274" s="6" t="s">
        <v>17625</v>
      </c>
      <c r="X3274" s="8" t="s">
        <v>17624</v>
      </c>
    </row>
    <row r="3275" spans="1:24">
      <c r="A3275" s="7" t="s">
        <v>1473</v>
      </c>
      <c r="B3275" s="6" t="s">
        <v>17616</v>
      </c>
      <c r="C3275" s="6">
        <v>41105</v>
      </c>
      <c r="D3275" s="6">
        <v>167000105</v>
      </c>
      <c r="E3275" s="6" t="s">
        <v>17616</v>
      </c>
      <c r="F3275" s="6" t="s">
        <v>17617</v>
      </c>
      <c r="G3275" s="6" t="s">
        <v>17628</v>
      </c>
      <c r="H3275" s="6" t="s">
        <v>17721</v>
      </c>
      <c r="I3275" s="6" t="s">
        <v>17747</v>
      </c>
      <c r="J3275" s="6">
        <v>2801060</v>
      </c>
      <c r="K3275" s="6" t="s">
        <v>17621</v>
      </c>
      <c r="L3275" s="6">
        <v>1</v>
      </c>
      <c r="M3275" s="6" t="s">
        <v>17622</v>
      </c>
      <c r="N3275" s="6">
        <v>0</v>
      </c>
      <c r="O3275" s="6">
        <v>20070628</v>
      </c>
      <c r="P3275" s="6" t="s">
        <v>17616</v>
      </c>
      <c r="Q3275" s="6">
        <v>176215.411364</v>
      </c>
      <c r="R3275" s="6">
        <v>126.73170615873981</v>
      </c>
      <c r="S3275" s="6">
        <v>447503.31133300002</v>
      </c>
      <c r="T3275" s="6">
        <v>37.52946568630248</v>
      </c>
      <c r="U3275" s="6" t="s">
        <v>17616</v>
      </c>
      <c r="V3275" s="6">
        <v>1658</v>
      </c>
      <c r="W3275" s="6" t="s">
        <v>17625</v>
      </c>
      <c r="X3275" s="8" t="s">
        <v>17624</v>
      </c>
    </row>
    <row r="3276" spans="1:24">
      <c r="A3276" s="7" t="s">
        <v>15158</v>
      </c>
      <c r="B3276" s="6" t="s">
        <v>17616</v>
      </c>
      <c r="C3276" s="6">
        <v>41106</v>
      </c>
      <c r="D3276" s="6">
        <v>167000106</v>
      </c>
      <c r="E3276" s="6" t="s">
        <v>17616</v>
      </c>
      <c r="F3276" s="6" t="s">
        <v>17617</v>
      </c>
      <c r="G3276" s="6" t="s">
        <v>17628</v>
      </c>
      <c r="H3276" s="6" t="s">
        <v>17721</v>
      </c>
      <c r="I3276" s="6" t="s">
        <v>17747</v>
      </c>
      <c r="J3276" s="6">
        <v>2801059</v>
      </c>
      <c r="K3276" s="6" t="s">
        <v>17621</v>
      </c>
      <c r="L3276" s="6">
        <v>1</v>
      </c>
      <c r="M3276" s="6" t="s">
        <v>17622</v>
      </c>
      <c r="N3276" s="6">
        <v>0</v>
      </c>
      <c r="O3276" s="6">
        <v>20070628</v>
      </c>
      <c r="P3276" s="6" t="s">
        <v>17616</v>
      </c>
      <c r="Q3276" s="6">
        <v>176838.52989999999</v>
      </c>
      <c r="R3276" s="6">
        <v>126.73876319666633</v>
      </c>
      <c r="S3276" s="6">
        <v>447263.58406000002</v>
      </c>
      <c r="T3276" s="6">
        <v>37.527321673475477</v>
      </c>
      <c r="U3276" s="6" t="s">
        <v>17616</v>
      </c>
      <c r="V3276" s="6">
        <v>1636</v>
      </c>
      <c r="W3276" s="6" t="s">
        <v>17625</v>
      </c>
      <c r="X3276" s="8" t="s">
        <v>17624</v>
      </c>
    </row>
    <row r="3277" spans="1:24">
      <c r="A3277" s="7" t="s">
        <v>8037</v>
      </c>
      <c r="B3277" s="6" t="s">
        <v>17616</v>
      </c>
      <c r="C3277" s="6">
        <v>41107</v>
      </c>
      <c r="D3277" s="6">
        <v>167000107</v>
      </c>
      <c r="E3277" s="6" t="s">
        <v>17616</v>
      </c>
      <c r="F3277" s="6" t="s">
        <v>17617</v>
      </c>
      <c r="G3277" s="6" t="s">
        <v>17632</v>
      </c>
      <c r="H3277" s="6" t="s">
        <v>17721</v>
      </c>
      <c r="I3277" s="6" t="s">
        <v>17747</v>
      </c>
      <c r="J3277" s="6">
        <v>2801058</v>
      </c>
      <c r="K3277" s="6" t="s">
        <v>17621</v>
      </c>
      <c r="L3277" s="6">
        <v>3</v>
      </c>
      <c r="M3277" s="6" t="s">
        <v>17622</v>
      </c>
      <c r="N3277" s="6">
        <v>0</v>
      </c>
      <c r="O3277" s="6">
        <v>20070628</v>
      </c>
      <c r="P3277" s="6" t="s">
        <v>17616</v>
      </c>
      <c r="Q3277" s="6">
        <v>176356.26475199999</v>
      </c>
      <c r="R3277" s="6">
        <v>126.73330069792922</v>
      </c>
      <c r="S3277" s="6">
        <v>447471.14405300003</v>
      </c>
      <c r="T3277" s="6">
        <v>37.529179493661921</v>
      </c>
      <c r="U3277" s="6" t="s">
        <v>17616</v>
      </c>
      <c r="V3277" s="6">
        <v>1663</v>
      </c>
      <c r="W3277" s="6" t="s">
        <v>17717</v>
      </c>
      <c r="X3277" s="8" t="s">
        <v>17624</v>
      </c>
    </row>
    <row r="3278" spans="1:24">
      <c r="A3278" s="7" t="s">
        <v>1940</v>
      </c>
      <c r="B3278" s="6" t="s">
        <v>17616</v>
      </c>
      <c r="C3278" s="6">
        <v>41108</v>
      </c>
      <c r="D3278" s="6">
        <v>167000108</v>
      </c>
      <c r="E3278" s="6" t="s">
        <v>17616</v>
      </c>
      <c r="F3278" s="6" t="s">
        <v>17617</v>
      </c>
      <c r="G3278" s="6" t="s">
        <v>17632</v>
      </c>
      <c r="H3278" s="6" t="s">
        <v>17721</v>
      </c>
      <c r="I3278" s="6" t="s">
        <v>17747</v>
      </c>
      <c r="J3278" s="6">
        <v>2801057</v>
      </c>
      <c r="K3278" s="6" t="s">
        <v>17621</v>
      </c>
      <c r="L3278" s="6">
        <v>3</v>
      </c>
      <c r="M3278" s="6" t="s">
        <v>17622</v>
      </c>
      <c r="N3278" s="6">
        <v>0</v>
      </c>
      <c r="O3278" s="6">
        <v>20070628</v>
      </c>
      <c r="P3278" s="6" t="s">
        <v>17616</v>
      </c>
      <c r="Q3278" s="6">
        <v>176387.96322999999</v>
      </c>
      <c r="R3278" s="6">
        <v>126.73365938201356</v>
      </c>
      <c r="S3278" s="6">
        <v>447468.833086</v>
      </c>
      <c r="T3278" s="6">
        <v>37.529159486048336</v>
      </c>
      <c r="U3278" s="6" t="s">
        <v>17616</v>
      </c>
      <c r="V3278" s="6">
        <v>860</v>
      </c>
      <c r="W3278" s="6" t="s">
        <v>17788</v>
      </c>
      <c r="X3278" s="8" t="s">
        <v>17624</v>
      </c>
    </row>
    <row r="3279" spans="1:24">
      <c r="A3279" s="7" t="s">
        <v>13560</v>
      </c>
      <c r="B3279" s="6" t="s">
        <v>17616</v>
      </c>
      <c r="C3279" s="6">
        <v>41109</v>
      </c>
      <c r="D3279" s="6">
        <v>167000109</v>
      </c>
      <c r="E3279" s="6" t="s">
        <v>17616</v>
      </c>
      <c r="F3279" s="6" t="s">
        <v>17617</v>
      </c>
      <c r="G3279" s="6" t="s">
        <v>17628</v>
      </c>
      <c r="H3279" s="6" t="s">
        <v>17721</v>
      </c>
      <c r="I3279" s="6" t="s">
        <v>17767</v>
      </c>
      <c r="J3279" s="6">
        <v>2801056</v>
      </c>
      <c r="K3279" s="6" t="s">
        <v>17621</v>
      </c>
      <c r="L3279" s="6">
        <v>2</v>
      </c>
      <c r="M3279" s="6" t="s">
        <v>17622</v>
      </c>
      <c r="N3279" s="6">
        <v>1</v>
      </c>
      <c r="O3279" s="6">
        <v>20100816</v>
      </c>
      <c r="P3279" s="6" t="s">
        <v>17616</v>
      </c>
      <c r="Q3279" s="6">
        <v>177444.075778</v>
      </c>
      <c r="R3279" s="6">
        <v>126.74561998321008</v>
      </c>
      <c r="S3279" s="6">
        <v>447058.23384599999</v>
      </c>
      <c r="T3279" s="6">
        <v>37.525486538622658</v>
      </c>
      <c r="U3279" s="6" t="s">
        <v>17616</v>
      </c>
      <c r="V3279" s="6">
        <v>1666</v>
      </c>
      <c r="W3279" s="6" t="s">
        <v>17625</v>
      </c>
      <c r="X3279" s="8" t="s">
        <v>17624</v>
      </c>
    </row>
    <row r="3280" spans="1:24">
      <c r="A3280" s="7" t="s">
        <v>1473</v>
      </c>
      <c r="B3280" s="6" t="s">
        <v>17616</v>
      </c>
      <c r="C3280" s="6">
        <v>41110</v>
      </c>
      <c r="D3280" s="6">
        <v>167000110</v>
      </c>
      <c r="E3280" s="6" t="s">
        <v>17616</v>
      </c>
      <c r="F3280" s="6" t="s">
        <v>17617</v>
      </c>
      <c r="G3280" s="6" t="s">
        <v>17632</v>
      </c>
      <c r="H3280" s="6" t="s">
        <v>17721</v>
      </c>
      <c r="I3280" s="6" t="s">
        <v>17747</v>
      </c>
      <c r="J3280" s="6">
        <v>2801055</v>
      </c>
      <c r="K3280" s="6" t="s">
        <v>17621</v>
      </c>
      <c r="L3280" s="6">
        <v>1</v>
      </c>
      <c r="M3280" s="6" t="s">
        <v>17622</v>
      </c>
      <c r="N3280" s="6">
        <v>1</v>
      </c>
      <c r="O3280" s="6">
        <v>20120918</v>
      </c>
      <c r="P3280" s="6" t="s">
        <v>17616</v>
      </c>
      <c r="Q3280" s="6">
        <v>176124.76655999999</v>
      </c>
      <c r="R3280" s="6">
        <v>126.73067831004596</v>
      </c>
      <c r="S3280" s="6">
        <v>447575.96533400001</v>
      </c>
      <c r="T3280" s="6">
        <v>37.530117940202985</v>
      </c>
      <c r="U3280" s="6" t="s">
        <v>17616</v>
      </c>
      <c r="V3280" s="6">
        <v>1657</v>
      </c>
      <c r="W3280" s="6" t="s">
        <v>17717</v>
      </c>
      <c r="X3280" s="8" t="s">
        <v>17624</v>
      </c>
    </row>
    <row r="3281" spans="1:24">
      <c r="A3281" s="7" t="s">
        <v>13560</v>
      </c>
      <c r="B3281" s="6" t="s">
        <v>17616</v>
      </c>
      <c r="C3281" s="6">
        <v>41111</v>
      </c>
      <c r="D3281" s="6">
        <v>167000111</v>
      </c>
      <c r="E3281" s="6" t="s">
        <v>17616</v>
      </c>
      <c r="F3281" s="6" t="s">
        <v>17617</v>
      </c>
      <c r="G3281" s="6" t="s">
        <v>17628</v>
      </c>
      <c r="H3281" s="6" t="s">
        <v>17721</v>
      </c>
      <c r="I3281" s="6" t="s">
        <v>17767</v>
      </c>
      <c r="J3281" s="6">
        <v>2801054</v>
      </c>
      <c r="K3281" s="6" t="s">
        <v>17621</v>
      </c>
      <c r="L3281" s="6">
        <v>2</v>
      </c>
      <c r="M3281" s="6" t="s">
        <v>17622</v>
      </c>
      <c r="N3281" s="6">
        <v>1</v>
      </c>
      <c r="O3281" s="6">
        <v>20100816</v>
      </c>
      <c r="P3281" s="6" t="s">
        <v>17616</v>
      </c>
      <c r="Q3281" s="6">
        <v>177444.33304299999</v>
      </c>
      <c r="R3281" s="6">
        <v>126.74562235535664</v>
      </c>
      <c r="S3281" s="6">
        <v>447075.72264599998</v>
      </c>
      <c r="T3281" s="6">
        <v>37.52564411654469</v>
      </c>
      <c r="U3281" s="6" t="s">
        <v>17616</v>
      </c>
      <c r="V3281" s="6">
        <v>1670</v>
      </c>
      <c r="W3281" s="6" t="s">
        <v>17625</v>
      </c>
      <c r="X3281" s="8" t="s">
        <v>17624</v>
      </c>
    </row>
    <row r="3282" spans="1:24">
      <c r="A3282" s="7" t="s">
        <v>15158</v>
      </c>
      <c r="B3282" s="6" t="s">
        <v>17616</v>
      </c>
      <c r="C3282" s="6">
        <v>41112</v>
      </c>
      <c r="D3282" s="6">
        <v>167000112</v>
      </c>
      <c r="E3282" s="6" t="s">
        <v>17616</v>
      </c>
      <c r="F3282" s="6" t="s">
        <v>17617</v>
      </c>
      <c r="G3282" s="6" t="s">
        <v>17632</v>
      </c>
      <c r="H3282" s="6" t="s">
        <v>17721</v>
      </c>
      <c r="I3282" s="6" t="s">
        <v>17747</v>
      </c>
      <c r="J3282" s="6">
        <v>2801053</v>
      </c>
      <c r="K3282" s="6" t="s">
        <v>17621</v>
      </c>
      <c r="L3282" s="6">
        <v>2</v>
      </c>
      <c r="M3282" s="6" t="s">
        <v>17622</v>
      </c>
      <c r="N3282" s="6">
        <v>0</v>
      </c>
      <c r="O3282" s="6">
        <v>20070628</v>
      </c>
      <c r="P3282" s="6" t="s">
        <v>17616</v>
      </c>
      <c r="Q3282" s="6">
        <v>176869.192557</v>
      </c>
      <c r="R3282" s="6">
        <v>126.73910844272631</v>
      </c>
      <c r="S3282" s="6">
        <v>447315.44652900001</v>
      </c>
      <c r="T3282" s="6">
        <v>37.527789717778681</v>
      </c>
      <c r="U3282" s="6" t="s">
        <v>17616</v>
      </c>
      <c r="V3282" s="6">
        <v>1643</v>
      </c>
      <c r="W3282" s="6" t="s">
        <v>17634</v>
      </c>
      <c r="X3282" s="8" t="s">
        <v>17624</v>
      </c>
    </row>
    <row r="3283" spans="1:24">
      <c r="A3283" s="7" t="s">
        <v>7838</v>
      </c>
      <c r="B3283" s="6" t="s">
        <v>17616</v>
      </c>
      <c r="C3283" s="6">
        <v>41113</v>
      </c>
      <c r="D3283" s="6">
        <v>167000113</v>
      </c>
      <c r="E3283" s="6" t="s">
        <v>17616</v>
      </c>
      <c r="F3283" s="6" t="s">
        <v>17617</v>
      </c>
      <c r="G3283" s="6" t="s">
        <v>17618</v>
      </c>
      <c r="H3283" s="6" t="s">
        <v>17721</v>
      </c>
      <c r="I3283" s="6" t="s">
        <v>17747</v>
      </c>
      <c r="J3283" s="6">
        <v>2801052</v>
      </c>
      <c r="K3283" s="6" t="s">
        <v>17621</v>
      </c>
      <c r="L3283" s="6">
        <v>7</v>
      </c>
      <c r="M3283" s="6" t="s">
        <v>17622</v>
      </c>
      <c r="N3283" s="6">
        <v>1</v>
      </c>
      <c r="O3283" s="6">
        <v>20120918</v>
      </c>
      <c r="P3283" s="6" t="s">
        <v>17616</v>
      </c>
      <c r="Q3283" s="6">
        <v>176151.536188</v>
      </c>
      <c r="R3283" s="6">
        <v>126.73097938060313</v>
      </c>
      <c r="S3283" s="6">
        <v>447630.72836100002</v>
      </c>
      <c r="T3283" s="6">
        <v>37.530612040455544</v>
      </c>
      <c r="U3283" s="6" t="s">
        <v>17616</v>
      </c>
      <c r="V3283" s="6">
        <v>1651</v>
      </c>
      <c r="W3283" s="6" t="s">
        <v>17717</v>
      </c>
      <c r="X3283" s="8" t="s">
        <v>17624</v>
      </c>
    </row>
    <row r="3284" spans="1:24">
      <c r="A3284" s="7" t="s">
        <v>1401</v>
      </c>
      <c r="B3284" s="6" t="s">
        <v>17616</v>
      </c>
      <c r="C3284" s="6">
        <v>41114</v>
      </c>
      <c r="D3284" s="6">
        <v>167000114</v>
      </c>
      <c r="E3284" s="6" t="s">
        <v>17616</v>
      </c>
      <c r="F3284" s="6" t="s">
        <v>17617</v>
      </c>
      <c r="G3284" s="6" t="s">
        <v>17628</v>
      </c>
      <c r="H3284" s="6" t="s">
        <v>17721</v>
      </c>
      <c r="I3284" s="6" t="s">
        <v>17747</v>
      </c>
      <c r="J3284" s="6">
        <v>2801051</v>
      </c>
      <c r="K3284" s="6" t="s">
        <v>17621</v>
      </c>
      <c r="L3284" s="6">
        <v>1</v>
      </c>
      <c r="M3284" s="6" t="s">
        <v>17622</v>
      </c>
      <c r="N3284" s="6">
        <v>0</v>
      </c>
      <c r="O3284" s="6">
        <v>20070628</v>
      </c>
      <c r="P3284" s="6" t="s">
        <v>17616</v>
      </c>
      <c r="Q3284" s="6">
        <v>177060.59397099999</v>
      </c>
      <c r="R3284" s="6">
        <v>126.7412749023361</v>
      </c>
      <c r="S3284" s="6">
        <v>447278.84259999997</v>
      </c>
      <c r="T3284" s="6">
        <v>37.527464712709822</v>
      </c>
      <c r="U3284" s="6" t="s">
        <v>17616</v>
      </c>
      <c r="V3284" s="6">
        <v>1637</v>
      </c>
      <c r="W3284" s="6" t="s">
        <v>17625</v>
      </c>
      <c r="X3284" s="8" t="s">
        <v>17624</v>
      </c>
    </row>
    <row r="3285" spans="1:24">
      <c r="A3285" s="7" t="s">
        <v>1401</v>
      </c>
      <c r="B3285" s="6" t="s">
        <v>17616</v>
      </c>
      <c r="C3285" s="6">
        <v>41115</v>
      </c>
      <c r="D3285" s="6">
        <v>167000115</v>
      </c>
      <c r="E3285" s="6" t="s">
        <v>17616</v>
      </c>
      <c r="F3285" s="6" t="s">
        <v>17617</v>
      </c>
      <c r="G3285" s="6" t="s">
        <v>17618</v>
      </c>
      <c r="H3285" s="6" t="s">
        <v>17721</v>
      </c>
      <c r="I3285" s="6" t="s">
        <v>17747</v>
      </c>
      <c r="J3285" s="6">
        <v>2801050</v>
      </c>
      <c r="K3285" s="6" t="s">
        <v>17621</v>
      </c>
      <c r="L3285" s="6">
        <v>2</v>
      </c>
      <c r="M3285" s="6" t="s">
        <v>17622</v>
      </c>
      <c r="N3285" s="6">
        <v>0</v>
      </c>
      <c r="O3285" s="6">
        <v>20070628</v>
      </c>
      <c r="P3285" s="6" t="s">
        <v>17616</v>
      </c>
      <c r="Q3285" s="6">
        <v>177062.561632</v>
      </c>
      <c r="R3285" s="6">
        <v>126.74129662688121</v>
      </c>
      <c r="S3285" s="6">
        <v>447295.95039299998</v>
      </c>
      <c r="T3285" s="6">
        <v>37.527618900447905</v>
      </c>
      <c r="U3285" s="6" t="s">
        <v>17616</v>
      </c>
      <c r="V3285" s="6">
        <v>1642</v>
      </c>
      <c r="W3285" s="6" t="s">
        <v>17625</v>
      </c>
      <c r="X3285" s="8" t="s">
        <v>17624</v>
      </c>
    </row>
    <row r="3286" spans="1:24">
      <c r="A3286" s="7" t="s">
        <v>7841</v>
      </c>
      <c r="B3286" s="6" t="s">
        <v>17616</v>
      </c>
      <c r="C3286" s="6">
        <v>41116</v>
      </c>
      <c r="D3286" s="6">
        <v>167000116</v>
      </c>
      <c r="E3286" s="6" t="s">
        <v>17616</v>
      </c>
      <c r="F3286" s="6" t="s">
        <v>17617</v>
      </c>
      <c r="G3286" s="6" t="s">
        <v>17618</v>
      </c>
      <c r="H3286" s="6" t="s">
        <v>17721</v>
      </c>
      <c r="I3286" s="6" t="s">
        <v>17747</v>
      </c>
      <c r="J3286" s="6">
        <v>2801049</v>
      </c>
      <c r="K3286" s="6" t="s">
        <v>17621</v>
      </c>
      <c r="L3286" s="6">
        <v>2</v>
      </c>
      <c r="M3286" s="6" t="s">
        <v>17622</v>
      </c>
      <c r="N3286" s="6">
        <v>1</v>
      </c>
      <c r="O3286" s="6">
        <v>20180625</v>
      </c>
      <c r="P3286" s="6" t="s">
        <v>17616</v>
      </c>
      <c r="Q3286" s="6">
        <v>175888.29485599999</v>
      </c>
      <c r="R3286" s="6">
        <v>126.72799679458403</v>
      </c>
      <c r="S3286" s="6">
        <v>447765.73191099998</v>
      </c>
      <c r="T3286" s="6">
        <v>37.531821541065028</v>
      </c>
      <c r="U3286" s="6" t="s">
        <v>17616</v>
      </c>
      <c r="V3286" s="6">
        <v>1360</v>
      </c>
      <c r="W3286" s="6" t="s">
        <v>18216</v>
      </c>
      <c r="X3286" s="8" t="s">
        <v>17624</v>
      </c>
    </row>
    <row r="3287" spans="1:24">
      <c r="A3287" s="7" t="s">
        <v>12236</v>
      </c>
      <c r="B3287" s="6" t="s">
        <v>17616</v>
      </c>
      <c r="C3287" s="6">
        <v>41117</v>
      </c>
      <c r="D3287" s="6">
        <v>167000117</v>
      </c>
      <c r="E3287" s="6" t="s">
        <v>17616</v>
      </c>
      <c r="F3287" s="6" t="s">
        <v>17617</v>
      </c>
      <c r="G3287" s="6" t="s">
        <v>17632</v>
      </c>
      <c r="H3287" s="6" t="s">
        <v>17721</v>
      </c>
      <c r="I3287" s="6" t="s">
        <v>17747</v>
      </c>
      <c r="J3287" s="6">
        <v>2801048</v>
      </c>
      <c r="K3287" s="6" t="s">
        <v>17621</v>
      </c>
      <c r="L3287" s="6">
        <v>2</v>
      </c>
      <c r="M3287" s="6" t="s">
        <v>17622</v>
      </c>
      <c r="N3287" s="6">
        <v>1</v>
      </c>
      <c r="O3287" s="6">
        <v>20180625</v>
      </c>
      <c r="P3287" s="6" t="s">
        <v>17616</v>
      </c>
      <c r="Q3287" s="6">
        <v>175872.290569</v>
      </c>
      <c r="R3287" s="6">
        <v>126.72781432939648</v>
      </c>
      <c r="S3287" s="6">
        <v>447808.25554799999</v>
      </c>
      <c r="T3287" s="6">
        <v>37.53220425257998</v>
      </c>
      <c r="U3287" s="6" t="s">
        <v>17616</v>
      </c>
      <c r="V3287" s="6">
        <v>1432</v>
      </c>
      <c r="W3287" s="6" t="s">
        <v>17634</v>
      </c>
      <c r="X3287" s="8" t="s">
        <v>17624</v>
      </c>
    </row>
    <row r="3288" spans="1:24">
      <c r="A3288" s="7" t="s">
        <v>7844</v>
      </c>
      <c r="B3288" s="6" t="s">
        <v>17616</v>
      </c>
      <c r="C3288" s="6">
        <v>41118</v>
      </c>
      <c r="D3288" s="6">
        <v>167000118</v>
      </c>
      <c r="E3288" s="6" t="s">
        <v>17616</v>
      </c>
      <c r="F3288" s="6" t="s">
        <v>17617</v>
      </c>
      <c r="G3288" s="6" t="s">
        <v>17632</v>
      </c>
      <c r="H3288" s="6" t="s">
        <v>17721</v>
      </c>
      <c r="I3288" s="6" t="s">
        <v>17767</v>
      </c>
      <c r="J3288" s="6">
        <v>2801047</v>
      </c>
      <c r="K3288" s="6" t="s">
        <v>17621</v>
      </c>
      <c r="L3288" s="6">
        <v>1</v>
      </c>
      <c r="M3288" s="6" t="s">
        <v>17622</v>
      </c>
      <c r="N3288" s="6">
        <v>1</v>
      </c>
      <c r="O3288" s="6">
        <v>20100816</v>
      </c>
      <c r="P3288" s="6" t="s">
        <v>17616</v>
      </c>
      <c r="Q3288" s="6">
        <v>177236.41988900001</v>
      </c>
      <c r="R3288" s="6">
        <v>126.74326413657363</v>
      </c>
      <c r="S3288" s="6">
        <v>447274.54949800001</v>
      </c>
      <c r="T3288" s="6">
        <v>37.527430398515413</v>
      </c>
      <c r="U3288" s="6" t="s">
        <v>17616</v>
      </c>
      <c r="V3288" s="6">
        <v>1671</v>
      </c>
      <c r="W3288" s="6" t="s">
        <v>17625</v>
      </c>
      <c r="X3288" s="8" t="s">
        <v>17624</v>
      </c>
    </row>
    <row r="3289" spans="1:24">
      <c r="A3289" s="7" t="s">
        <v>7847</v>
      </c>
      <c r="B3289" s="6" t="s">
        <v>17616</v>
      </c>
      <c r="C3289" s="6">
        <v>41120</v>
      </c>
      <c r="D3289" s="6">
        <v>167000120</v>
      </c>
      <c r="E3289" s="6" t="s">
        <v>17616</v>
      </c>
      <c r="F3289" s="6" t="s">
        <v>17617</v>
      </c>
      <c r="G3289" s="6" t="s">
        <v>17628</v>
      </c>
      <c r="H3289" s="6" t="s">
        <v>17721</v>
      </c>
      <c r="I3289" s="6" t="s">
        <v>17767</v>
      </c>
      <c r="J3289" s="6">
        <v>2801045</v>
      </c>
      <c r="K3289" s="6" t="s">
        <v>17621</v>
      </c>
      <c r="L3289" s="6">
        <v>2</v>
      </c>
      <c r="M3289" s="6" t="s">
        <v>17622</v>
      </c>
      <c r="N3289" s="6">
        <v>1</v>
      </c>
      <c r="O3289" s="6">
        <v>20170121</v>
      </c>
      <c r="P3289" s="6" t="s">
        <v>17616</v>
      </c>
      <c r="Q3289" s="6">
        <v>177887.851069</v>
      </c>
      <c r="R3289" s="6">
        <v>126.75064015760304</v>
      </c>
      <c r="S3289" s="6">
        <v>447060.90988699999</v>
      </c>
      <c r="T3289" s="6">
        <v>37.525521419413103</v>
      </c>
      <c r="U3289" s="6" t="s">
        <v>17616</v>
      </c>
      <c r="V3289" s="6">
        <v>1667</v>
      </c>
      <c r="W3289" s="6" t="s">
        <v>17625</v>
      </c>
      <c r="X3289" s="8" t="s">
        <v>17624</v>
      </c>
    </row>
    <row r="3290" spans="1:24">
      <c r="A3290" s="7" t="s">
        <v>7847</v>
      </c>
      <c r="B3290" s="6" t="s">
        <v>17616</v>
      </c>
      <c r="C3290" s="6">
        <v>41121</v>
      </c>
      <c r="D3290" s="6">
        <v>167000121</v>
      </c>
      <c r="E3290" s="6" t="s">
        <v>17616</v>
      </c>
      <c r="F3290" s="6" t="s">
        <v>17617</v>
      </c>
      <c r="G3290" s="6" t="s">
        <v>17618</v>
      </c>
      <c r="H3290" s="6" t="s">
        <v>17721</v>
      </c>
      <c r="I3290" s="6" t="s">
        <v>17767</v>
      </c>
      <c r="J3290" s="6">
        <v>2801044</v>
      </c>
      <c r="K3290" s="6" t="s">
        <v>17621</v>
      </c>
      <c r="L3290" s="6">
        <v>2</v>
      </c>
      <c r="M3290" s="6" t="s">
        <v>17622</v>
      </c>
      <c r="N3290" s="6">
        <v>1</v>
      </c>
      <c r="O3290" s="6">
        <v>20170121</v>
      </c>
      <c r="P3290" s="6" t="s">
        <v>17616</v>
      </c>
      <c r="Q3290" s="6">
        <v>177891.335238</v>
      </c>
      <c r="R3290" s="6">
        <v>126.7506790208738</v>
      </c>
      <c r="S3290" s="6">
        <v>447079.20187400002</v>
      </c>
      <c r="T3290" s="6">
        <v>37.525686311408279</v>
      </c>
      <c r="U3290" s="6" t="s">
        <v>17616</v>
      </c>
      <c r="V3290" s="6">
        <v>1669</v>
      </c>
      <c r="W3290" s="6" t="s">
        <v>17625</v>
      </c>
      <c r="X3290" s="8" t="s">
        <v>17624</v>
      </c>
    </row>
    <row r="3291" spans="1:24">
      <c r="A3291" s="7" t="s">
        <v>1482</v>
      </c>
      <c r="B3291" s="6" t="s">
        <v>17616</v>
      </c>
      <c r="C3291" s="6">
        <v>41122</v>
      </c>
      <c r="D3291" s="6">
        <v>167000122</v>
      </c>
      <c r="E3291" s="6" t="s">
        <v>17616</v>
      </c>
      <c r="F3291" s="6" t="s">
        <v>17617</v>
      </c>
      <c r="G3291" s="6" t="s">
        <v>17632</v>
      </c>
      <c r="H3291" s="6" t="s">
        <v>17721</v>
      </c>
      <c r="I3291" s="6" t="s">
        <v>17747</v>
      </c>
      <c r="J3291" s="6">
        <v>2801043</v>
      </c>
      <c r="K3291" s="6" t="s">
        <v>17621</v>
      </c>
      <c r="L3291" s="6">
        <v>7</v>
      </c>
      <c r="M3291" s="6" t="s">
        <v>17622</v>
      </c>
      <c r="N3291" s="6">
        <v>1</v>
      </c>
      <c r="O3291" s="6">
        <v>20091209</v>
      </c>
      <c r="P3291" s="6" t="s">
        <v>17616</v>
      </c>
      <c r="Q3291" s="6">
        <v>176623.631601</v>
      </c>
      <c r="R3291" s="6">
        <v>126.73632198789265</v>
      </c>
      <c r="S3291" s="6">
        <v>447579.98794899997</v>
      </c>
      <c r="T3291" s="6">
        <v>37.530166990714378</v>
      </c>
      <c r="U3291" s="6" t="s">
        <v>17616</v>
      </c>
      <c r="V3291" s="6">
        <v>866</v>
      </c>
      <c r="W3291" s="6" t="s">
        <v>17634</v>
      </c>
      <c r="X3291" s="8" t="s">
        <v>17624</v>
      </c>
    </row>
    <row r="3292" spans="1:24">
      <c r="A3292" s="7" t="s">
        <v>279</v>
      </c>
      <c r="B3292" s="6" t="s">
        <v>17616</v>
      </c>
      <c r="C3292" s="6">
        <v>41123</v>
      </c>
      <c r="D3292" s="6">
        <v>167000123</v>
      </c>
      <c r="E3292" s="6" t="s">
        <v>17616</v>
      </c>
      <c r="F3292" s="6" t="s">
        <v>17617</v>
      </c>
      <c r="G3292" s="6" t="s">
        <v>17632</v>
      </c>
      <c r="H3292" s="6" t="s">
        <v>17721</v>
      </c>
      <c r="I3292" s="6" t="s">
        <v>17747</v>
      </c>
      <c r="J3292" s="6">
        <v>2801042</v>
      </c>
      <c r="K3292" s="6" t="s">
        <v>17621</v>
      </c>
      <c r="L3292" s="6">
        <v>4</v>
      </c>
      <c r="M3292" s="6" t="s">
        <v>17622</v>
      </c>
      <c r="N3292" s="6">
        <v>1</v>
      </c>
      <c r="O3292" s="6">
        <v>20141201</v>
      </c>
      <c r="P3292" s="6" t="s">
        <v>17616</v>
      </c>
      <c r="Q3292" s="6">
        <v>175393.46577000001</v>
      </c>
      <c r="R3292" s="6">
        <v>126.72238800103193</v>
      </c>
      <c r="S3292" s="6">
        <v>448079.19362600002</v>
      </c>
      <c r="T3292" s="6">
        <v>37.53463267996397</v>
      </c>
      <c r="U3292" s="6" t="s">
        <v>17616</v>
      </c>
      <c r="V3292" s="6">
        <v>1392</v>
      </c>
      <c r="W3292" s="6" t="s">
        <v>17717</v>
      </c>
      <c r="X3292" s="8" t="s">
        <v>17624</v>
      </c>
    </row>
    <row r="3293" spans="1:24">
      <c r="A3293" s="7" t="s">
        <v>279</v>
      </c>
      <c r="B3293" s="6" t="s">
        <v>17616</v>
      </c>
      <c r="C3293" s="6">
        <v>41124</v>
      </c>
      <c r="D3293" s="6">
        <v>167000124</v>
      </c>
      <c r="E3293" s="6" t="s">
        <v>17616</v>
      </c>
      <c r="F3293" s="6" t="s">
        <v>17617</v>
      </c>
      <c r="G3293" s="6" t="s">
        <v>17632</v>
      </c>
      <c r="H3293" s="6" t="s">
        <v>17721</v>
      </c>
      <c r="I3293" s="6" t="s">
        <v>17747</v>
      </c>
      <c r="J3293" s="6">
        <v>2801041</v>
      </c>
      <c r="K3293" s="6" t="s">
        <v>17621</v>
      </c>
      <c r="L3293" s="6">
        <v>4</v>
      </c>
      <c r="M3293" s="6" t="s">
        <v>17622</v>
      </c>
      <c r="N3293" s="6">
        <v>1</v>
      </c>
      <c r="O3293" s="6">
        <v>20141201</v>
      </c>
      <c r="P3293" s="6" t="s">
        <v>17616</v>
      </c>
      <c r="Q3293" s="6">
        <v>175430.700404</v>
      </c>
      <c r="R3293" s="6">
        <v>126.72280861132141</v>
      </c>
      <c r="S3293" s="6">
        <v>448098.90820900002</v>
      </c>
      <c r="T3293" s="6">
        <v>37.53481129987059</v>
      </c>
      <c r="U3293" s="6" t="s">
        <v>17616</v>
      </c>
      <c r="V3293" s="6">
        <v>1422</v>
      </c>
      <c r="W3293" s="6" t="s">
        <v>17761</v>
      </c>
      <c r="X3293" s="8" t="s">
        <v>17624</v>
      </c>
    </row>
    <row r="3294" spans="1:24">
      <c r="A3294" s="7" t="s">
        <v>1482</v>
      </c>
      <c r="B3294" s="6" t="s">
        <v>17616</v>
      </c>
      <c r="C3294" s="6">
        <v>41125</v>
      </c>
      <c r="D3294" s="6">
        <v>167000125</v>
      </c>
      <c r="E3294" s="6" t="s">
        <v>17616</v>
      </c>
      <c r="F3294" s="6" t="s">
        <v>17617</v>
      </c>
      <c r="G3294" s="6" t="s">
        <v>17632</v>
      </c>
      <c r="H3294" s="6" t="s">
        <v>17721</v>
      </c>
      <c r="I3294" s="6" t="s">
        <v>17747</v>
      </c>
      <c r="J3294" s="6">
        <v>2801040</v>
      </c>
      <c r="K3294" s="6" t="s">
        <v>17621</v>
      </c>
      <c r="L3294" s="6">
        <v>7</v>
      </c>
      <c r="M3294" s="6" t="s">
        <v>17622</v>
      </c>
      <c r="N3294" s="6">
        <v>0</v>
      </c>
      <c r="O3294" s="6">
        <v>20070628</v>
      </c>
      <c r="P3294" s="6" t="s">
        <v>17616</v>
      </c>
      <c r="Q3294" s="6">
        <v>176721.83961200001</v>
      </c>
      <c r="R3294" s="6">
        <v>126.73743091306315</v>
      </c>
      <c r="S3294" s="6">
        <v>447647.099889</v>
      </c>
      <c r="T3294" s="6">
        <v>37.530774148437622</v>
      </c>
      <c r="U3294" s="6" t="s">
        <v>17616</v>
      </c>
      <c r="V3294" s="6">
        <v>867</v>
      </c>
      <c r="W3294" s="6" t="s">
        <v>17763</v>
      </c>
      <c r="X3294" s="8" t="s">
        <v>17624</v>
      </c>
    </row>
    <row r="3295" spans="1:24">
      <c r="A3295" s="7" t="s">
        <v>12752</v>
      </c>
      <c r="B3295" s="6" t="s">
        <v>17616</v>
      </c>
      <c r="C3295" s="6">
        <v>41127</v>
      </c>
      <c r="D3295" s="6">
        <v>167000127</v>
      </c>
      <c r="E3295" s="6" t="s">
        <v>17616</v>
      </c>
      <c r="F3295" s="6" t="s">
        <v>17617</v>
      </c>
      <c r="G3295" s="6" t="s">
        <v>17632</v>
      </c>
      <c r="H3295" s="6" t="s">
        <v>17721</v>
      </c>
      <c r="I3295" s="6" t="s">
        <v>17747</v>
      </c>
      <c r="J3295" s="6">
        <v>2801039</v>
      </c>
      <c r="K3295" s="6" t="s">
        <v>17621</v>
      </c>
      <c r="L3295" s="6">
        <v>2</v>
      </c>
      <c r="M3295" s="6" t="s">
        <v>17622</v>
      </c>
      <c r="N3295" s="6">
        <v>0</v>
      </c>
      <c r="O3295" s="6">
        <v>20070628</v>
      </c>
      <c r="P3295" s="6" t="s">
        <v>17616</v>
      </c>
      <c r="Q3295" s="6">
        <v>175893.81198500001</v>
      </c>
      <c r="R3295" s="6">
        <v>126.72805155904024</v>
      </c>
      <c r="S3295" s="6">
        <v>447998.40837399999</v>
      </c>
      <c r="T3295" s="6">
        <v>37.533918062055648</v>
      </c>
      <c r="U3295" s="6" t="s">
        <v>17616</v>
      </c>
      <c r="V3295" s="6">
        <v>1361</v>
      </c>
      <c r="W3295" s="6" t="s">
        <v>17625</v>
      </c>
      <c r="X3295" s="8" t="s">
        <v>17624</v>
      </c>
    </row>
    <row r="3296" spans="1:24">
      <c r="A3296" s="7" t="s">
        <v>12752</v>
      </c>
      <c r="B3296" s="6" t="s">
        <v>17616</v>
      </c>
      <c r="C3296" s="6">
        <v>41128</v>
      </c>
      <c r="D3296" s="6">
        <v>167000128</v>
      </c>
      <c r="E3296" s="6" t="s">
        <v>17616</v>
      </c>
      <c r="F3296" s="6" t="s">
        <v>17617</v>
      </c>
      <c r="G3296" s="6" t="s">
        <v>17628</v>
      </c>
      <c r="H3296" s="6" t="s">
        <v>17721</v>
      </c>
      <c r="I3296" s="6" t="s">
        <v>17747</v>
      </c>
      <c r="J3296" s="6">
        <v>2801038</v>
      </c>
      <c r="K3296" s="6" t="s">
        <v>17621</v>
      </c>
      <c r="L3296" s="6">
        <v>2</v>
      </c>
      <c r="M3296" s="6" t="s">
        <v>17622</v>
      </c>
      <c r="N3296" s="6">
        <v>0</v>
      </c>
      <c r="O3296" s="6">
        <v>20070628</v>
      </c>
      <c r="P3296" s="6" t="s">
        <v>17616</v>
      </c>
      <c r="Q3296" s="6">
        <v>175875.97780699999</v>
      </c>
      <c r="R3296" s="6">
        <v>126.72784929634349</v>
      </c>
      <c r="S3296" s="6">
        <v>448013.27125500003</v>
      </c>
      <c r="T3296" s="6">
        <v>37.534051506749911</v>
      </c>
      <c r="U3296" s="6" t="s">
        <v>17616</v>
      </c>
      <c r="V3296" s="6">
        <v>1431</v>
      </c>
      <c r="W3296" s="6" t="s">
        <v>17625</v>
      </c>
      <c r="X3296" s="8" t="s">
        <v>17624</v>
      </c>
    </row>
    <row r="3297" spans="1:24">
      <c r="A3297" s="7" t="s">
        <v>12056</v>
      </c>
      <c r="B3297" s="6" t="s">
        <v>17616</v>
      </c>
      <c r="C3297" s="6">
        <v>41129</v>
      </c>
      <c r="D3297" s="6">
        <v>167000129</v>
      </c>
      <c r="E3297" s="6" t="s">
        <v>17616</v>
      </c>
      <c r="F3297" s="6" t="s">
        <v>17617</v>
      </c>
      <c r="G3297" s="6" t="s">
        <v>17632</v>
      </c>
      <c r="H3297" s="6" t="s">
        <v>17721</v>
      </c>
      <c r="I3297" s="6" t="s">
        <v>17747</v>
      </c>
      <c r="J3297" s="6">
        <v>2801037</v>
      </c>
      <c r="K3297" s="6" t="s">
        <v>17621</v>
      </c>
      <c r="L3297" s="6">
        <v>7</v>
      </c>
      <c r="M3297" s="6" t="s">
        <v>17622</v>
      </c>
      <c r="N3297" s="6">
        <v>0</v>
      </c>
      <c r="O3297" s="6">
        <v>20070628</v>
      </c>
      <c r="P3297" s="6" t="s">
        <v>17616</v>
      </c>
      <c r="Q3297" s="6">
        <v>176858.39028200001</v>
      </c>
      <c r="R3297" s="6">
        <v>126.73897582885007</v>
      </c>
      <c r="S3297" s="6">
        <v>447645.07068399998</v>
      </c>
      <c r="T3297" s="6">
        <v>37.530759309816261</v>
      </c>
      <c r="U3297" s="6" t="s">
        <v>17616</v>
      </c>
      <c r="V3297" s="6">
        <v>6012</v>
      </c>
      <c r="W3297" s="6" t="s">
        <v>17625</v>
      </c>
      <c r="X3297" s="8" t="s">
        <v>17624</v>
      </c>
    </row>
    <row r="3298" spans="1:24">
      <c r="A3298" s="7" t="s">
        <v>1335</v>
      </c>
      <c r="B3298" s="6" t="s">
        <v>17616</v>
      </c>
      <c r="C3298" s="6">
        <v>41130</v>
      </c>
      <c r="D3298" s="6">
        <v>167000130</v>
      </c>
      <c r="E3298" s="6" t="s">
        <v>17616</v>
      </c>
      <c r="F3298" s="6" t="s">
        <v>17617</v>
      </c>
      <c r="G3298" s="6" t="s">
        <v>17632</v>
      </c>
      <c r="H3298" s="6" t="s">
        <v>17721</v>
      </c>
      <c r="I3298" s="6" t="s">
        <v>17747</v>
      </c>
      <c r="J3298" s="6">
        <v>2801036</v>
      </c>
      <c r="K3298" s="6" t="s">
        <v>17621</v>
      </c>
      <c r="L3298" s="6">
        <v>2</v>
      </c>
      <c r="M3298" s="6" t="s">
        <v>17622</v>
      </c>
      <c r="N3298" s="6">
        <v>1</v>
      </c>
      <c r="O3298" s="6">
        <v>20091209</v>
      </c>
      <c r="P3298" s="6" t="s">
        <v>17616</v>
      </c>
      <c r="Q3298" s="6">
        <v>176394.41446999999</v>
      </c>
      <c r="R3298" s="6">
        <v>126.73372066852471</v>
      </c>
      <c r="S3298" s="6">
        <v>447831.98966800002</v>
      </c>
      <c r="T3298" s="6">
        <v>37.532431634988811</v>
      </c>
      <c r="U3298" s="6" t="s">
        <v>17616</v>
      </c>
      <c r="V3298" s="6">
        <v>848</v>
      </c>
      <c r="W3298" s="6" t="s">
        <v>17634</v>
      </c>
      <c r="X3298" s="8" t="s">
        <v>17624</v>
      </c>
    </row>
    <row r="3299" spans="1:24">
      <c r="A3299" s="7" t="s">
        <v>1335</v>
      </c>
      <c r="B3299" s="6" t="s">
        <v>17616</v>
      </c>
      <c r="C3299" s="6">
        <v>41131</v>
      </c>
      <c r="D3299" s="6">
        <v>167000131</v>
      </c>
      <c r="E3299" s="6" t="s">
        <v>17616</v>
      </c>
      <c r="F3299" s="6" t="s">
        <v>17617</v>
      </c>
      <c r="G3299" s="6" t="s">
        <v>17632</v>
      </c>
      <c r="H3299" s="6" t="s">
        <v>17721</v>
      </c>
      <c r="I3299" s="6" t="s">
        <v>17747</v>
      </c>
      <c r="J3299" s="6">
        <v>2801035</v>
      </c>
      <c r="K3299" s="6" t="s">
        <v>17621</v>
      </c>
      <c r="L3299" s="6">
        <v>3</v>
      </c>
      <c r="M3299" s="6" t="s">
        <v>17622</v>
      </c>
      <c r="N3299" s="6">
        <v>0</v>
      </c>
      <c r="O3299" s="6">
        <v>20070628</v>
      </c>
      <c r="P3299" s="6" t="s">
        <v>17616</v>
      </c>
      <c r="Q3299" s="6">
        <v>176429.05577100001</v>
      </c>
      <c r="R3299" s="6">
        <v>126.73411263014081</v>
      </c>
      <c r="S3299" s="6">
        <v>447830.67287000001</v>
      </c>
      <c r="T3299" s="6">
        <v>37.532420658861426</v>
      </c>
      <c r="U3299" s="6" t="s">
        <v>17616</v>
      </c>
      <c r="V3299" s="6">
        <v>847</v>
      </c>
      <c r="W3299" s="6" t="s">
        <v>17677</v>
      </c>
      <c r="X3299" s="8" t="s">
        <v>17624</v>
      </c>
    </row>
    <row r="3300" spans="1:24">
      <c r="A3300" s="7" t="s">
        <v>12349</v>
      </c>
      <c r="B3300" s="6" t="s">
        <v>17616</v>
      </c>
      <c r="C3300" s="6">
        <v>41132</v>
      </c>
      <c r="D3300" s="6">
        <v>167000132</v>
      </c>
      <c r="E3300" s="6" t="s">
        <v>17616</v>
      </c>
      <c r="F3300" s="6" t="s">
        <v>17617</v>
      </c>
      <c r="G3300" s="6" t="s">
        <v>17632</v>
      </c>
      <c r="H3300" s="6" t="s">
        <v>17721</v>
      </c>
      <c r="I3300" s="6" t="s">
        <v>17747</v>
      </c>
      <c r="J3300" s="6">
        <v>2801034</v>
      </c>
      <c r="K3300" s="6" t="s">
        <v>17621</v>
      </c>
      <c r="L3300" s="6">
        <v>7</v>
      </c>
      <c r="M3300" s="6" t="s">
        <v>17622</v>
      </c>
      <c r="N3300" s="6">
        <v>0</v>
      </c>
      <c r="O3300" s="6">
        <v>20070628</v>
      </c>
      <c r="P3300" s="6" t="s">
        <v>17616</v>
      </c>
      <c r="Q3300" s="6">
        <v>177026.94688900001</v>
      </c>
      <c r="R3300" s="6">
        <v>126.74088429671312</v>
      </c>
      <c r="S3300" s="6">
        <v>447596.57017299999</v>
      </c>
      <c r="T3300" s="6">
        <v>37.530326551217797</v>
      </c>
      <c r="U3300" s="6" t="s">
        <v>17616</v>
      </c>
      <c r="V3300" s="6">
        <v>6013</v>
      </c>
      <c r="W3300" s="6" t="s">
        <v>17634</v>
      </c>
      <c r="X3300" s="8" t="s">
        <v>17624</v>
      </c>
    </row>
    <row r="3301" spans="1:24">
      <c r="A3301" s="7" t="s">
        <v>1404</v>
      </c>
      <c r="B3301" s="6" t="s">
        <v>17616</v>
      </c>
      <c r="C3301" s="6">
        <v>41135</v>
      </c>
      <c r="D3301" s="6">
        <v>167000135</v>
      </c>
      <c r="E3301" s="6" t="s">
        <v>17616</v>
      </c>
      <c r="F3301" s="6" t="s">
        <v>17617</v>
      </c>
      <c r="G3301" s="6" t="s">
        <v>17628</v>
      </c>
      <c r="H3301" s="6" t="s">
        <v>17721</v>
      </c>
      <c r="I3301" s="6" t="s">
        <v>17767</v>
      </c>
      <c r="J3301" s="6">
        <v>2801032</v>
      </c>
      <c r="K3301" s="6" t="s">
        <v>17621</v>
      </c>
      <c r="L3301" s="6">
        <v>1</v>
      </c>
      <c r="M3301" s="6" t="s">
        <v>17622</v>
      </c>
      <c r="N3301" s="6">
        <v>0</v>
      </c>
      <c r="O3301" s="6">
        <v>20070628</v>
      </c>
      <c r="P3301" s="6" t="s">
        <v>17616</v>
      </c>
      <c r="Q3301" s="6">
        <v>177198.01885399999</v>
      </c>
      <c r="R3301" s="6">
        <v>126.74282028356761</v>
      </c>
      <c r="S3301" s="6">
        <v>447577.50975299999</v>
      </c>
      <c r="T3301" s="6">
        <v>37.530159074799009</v>
      </c>
      <c r="U3301" s="6" t="s">
        <v>17616</v>
      </c>
      <c r="V3301" s="6">
        <v>1638</v>
      </c>
      <c r="W3301" s="6" t="s">
        <v>17625</v>
      </c>
      <c r="X3301" s="8" t="s">
        <v>17624</v>
      </c>
    </row>
    <row r="3302" spans="1:24">
      <c r="A3302" s="7" t="s">
        <v>2873</v>
      </c>
      <c r="B3302" s="6" t="s">
        <v>17616</v>
      </c>
      <c r="C3302" s="6">
        <v>41136</v>
      </c>
      <c r="D3302" s="6">
        <v>167000136</v>
      </c>
      <c r="E3302" s="6" t="s">
        <v>17616</v>
      </c>
      <c r="F3302" s="6" t="s">
        <v>17617</v>
      </c>
      <c r="G3302" s="6" t="s">
        <v>17628</v>
      </c>
      <c r="H3302" s="6" t="s">
        <v>17721</v>
      </c>
      <c r="I3302" s="6" t="s">
        <v>17747</v>
      </c>
      <c r="J3302" s="6">
        <v>2801031</v>
      </c>
      <c r="K3302" s="6" t="s">
        <v>17621</v>
      </c>
      <c r="L3302" s="6">
        <v>3</v>
      </c>
      <c r="M3302" s="6" t="s">
        <v>17622</v>
      </c>
      <c r="N3302" s="6">
        <v>0</v>
      </c>
      <c r="O3302" s="6">
        <v>20070628</v>
      </c>
      <c r="P3302" s="6" t="s">
        <v>17616</v>
      </c>
      <c r="Q3302" s="6">
        <v>176784.887215</v>
      </c>
      <c r="R3302" s="6">
        <v>126.73814077201587</v>
      </c>
      <c r="S3302" s="6">
        <v>447755.16566</v>
      </c>
      <c r="T3302" s="6">
        <v>37.531749396991472</v>
      </c>
      <c r="U3302" s="6" t="s">
        <v>17616</v>
      </c>
      <c r="V3302" s="6">
        <v>2557</v>
      </c>
      <c r="W3302" s="6" t="s">
        <v>17625</v>
      </c>
      <c r="X3302" s="8" t="s">
        <v>17624</v>
      </c>
    </row>
    <row r="3303" spans="1:24">
      <c r="A3303" s="7" t="s">
        <v>14217</v>
      </c>
      <c r="B3303" s="6" t="s">
        <v>17616</v>
      </c>
      <c r="C3303" s="6">
        <v>41137</v>
      </c>
      <c r="D3303" s="6">
        <v>167000137</v>
      </c>
      <c r="E3303" s="6" t="s">
        <v>17616</v>
      </c>
      <c r="F3303" s="6" t="s">
        <v>17617</v>
      </c>
      <c r="G3303" s="6" t="s">
        <v>17632</v>
      </c>
      <c r="H3303" s="6" t="s">
        <v>17721</v>
      </c>
      <c r="I3303" s="6" t="s">
        <v>17747</v>
      </c>
      <c r="J3303" s="6">
        <v>2801030</v>
      </c>
      <c r="K3303" s="6" t="s">
        <v>17621</v>
      </c>
      <c r="L3303" s="6">
        <v>7</v>
      </c>
      <c r="M3303" s="6" t="s">
        <v>17622</v>
      </c>
      <c r="N3303" s="6">
        <v>1</v>
      </c>
      <c r="O3303" s="6">
        <v>20180625</v>
      </c>
      <c r="P3303" s="6" t="s">
        <v>17616</v>
      </c>
      <c r="Q3303" s="6">
        <v>177135.24050099999</v>
      </c>
      <c r="R3303" s="6">
        <v>126.74210752464421</v>
      </c>
      <c r="S3303" s="6">
        <v>447658.53810000001</v>
      </c>
      <c r="T3303" s="6">
        <v>37.530887570133828</v>
      </c>
      <c r="U3303" s="6" t="s">
        <v>17616</v>
      </c>
      <c r="V3303" s="6">
        <v>1377</v>
      </c>
      <c r="W3303" s="6" t="s">
        <v>17634</v>
      </c>
      <c r="X3303" s="8" t="s">
        <v>17624</v>
      </c>
    </row>
    <row r="3304" spans="1:24">
      <c r="A3304" s="7" t="s">
        <v>7850</v>
      </c>
      <c r="B3304" s="6" t="s">
        <v>17616</v>
      </c>
      <c r="C3304" s="6">
        <v>41138</v>
      </c>
      <c r="D3304" s="6">
        <v>167000138</v>
      </c>
      <c r="E3304" s="6" t="s">
        <v>17616</v>
      </c>
      <c r="F3304" s="6" t="s">
        <v>17617</v>
      </c>
      <c r="G3304" s="6" t="s">
        <v>17628</v>
      </c>
      <c r="H3304" s="6" t="s">
        <v>17721</v>
      </c>
      <c r="I3304" s="6" t="s">
        <v>17748</v>
      </c>
      <c r="J3304" s="6">
        <v>2801029</v>
      </c>
      <c r="K3304" s="6" t="s">
        <v>17621</v>
      </c>
      <c r="L3304" s="6">
        <v>1</v>
      </c>
      <c r="M3304" s="6" t="s">
        <v>17622</v>
      </c>
      <c r="N3304" s="6">
        <v>1</v>
      </c>
      <c r="O3304" s="6">
        <v>20180625</v>
      </c>
      <c r="P3304" s="6" t="s">
        <v>17616</v>
      </c>
      <c r="Q3304" s="6">
        <v>175124.72745199999</v>
      </c>
      <c r="R3304" s="6">
        <v>126.71933419260557</v>
      </c>
      <c r="S3304" s="6">
        <v>448471.37773399998</v>
      </c>
      <c r="T3304" s="6">
        <v>37.538158963926989</v>
      </c>
      <c r="U3304" s="6" t="s">
        <v>17616</v>
      </c>
      <c r="V3304" s="6">
        <v>1676</v>
      </c>
      <c r="W3304" s="6" t="s">
        <v>17625</v>
      </c>
      <c r="X3304" s="8" t="s">
        <v>17624</v>
      </c>
    </row>
    <row r="3305" spans="1:24">
      <c r="A3305" s="7" t="s">
        <v>7850</v>
      </c>
      <c r="B3305" s="6" t="s">
        <v>17616</v>
      </c>
      <c r="C3305" s="6">
        <v>41139</v>
      </c>
      <c r="D3305" s="6">
        <v>167000139</v>
      </c>
      <c r="E3305" s="6" t="s">
        <v>17616</v>
      </c>
      <c r="F3305" s="6" t="s">
        <v>17617</v>
      </c>
      <c r="G3305" s="6" t="s">
        <v>17632</v>
      </c>
      <c r="H3305" s="6" t="s">
        <v>17721</v>
      </c>
      <c r="I3305" s="6" t="s">
        <v>17748</v>
      </c>
      <c r="J3305" s="6">
        <v>2801028</v>
      </c>
      <c r="K3305" s="6" t="s">
        <v>17621</v>
      </c>
      <c r="L3305" s="6">
        <v>1</v>
      </c>
      <c r="M3305" s="6" t="s">
        <v>17622</v>
      </c>
      <c r="N3305" s="6">
        <v>1</v>
      </c>
      <c r="O3305" s="6">
        <v>20180625</v>
      </c>
      <c r="P3305" s="6" t="s">
        <v>17616</v>
      </c>
      <c r="Q3305" s="6">
        <v>175089.94376299999</v>
      </c>
      <c r="R3305" s="6">
        <v>126.71894005338007</v>
      </c>
      <c r="S3305" s="6">
        <v>448488.42116700002</v>
      </c>
      <c r="T3305" s="6">
        <v>37.538311581151305</v>
      </c>
      <c r="U3305" s="6" t="s">
        <v>17616</v>
      </c>
      <c r="V3305" s="6">
        <v>1707</v>
      </c>
      <c r="W3305" s="6" t="s">
        <v>17625</v>
      </c>
      <c r="X3305" s="8" t="s">
        <v>17624</v>
      </c>
    </row>
    <row r="3306" spans="1:24">
      <c r="A3306" s="7" t="s">
        <v>3118</v>
      </c>
      <c r="B3306" s="6" t="s">
        <v>17616</v>
      </c>
      <c r="C3306" s="6">
        <v>41140</v>
      </c>
      <c r="D3306" s="6">
        <v>167000140</v>
      </c>
      <c r="E3306" s="6" t="s">
        <v>17616</v>
      </c>
      <c r="F3306" s="6" t="s">
        <v>17617</v>
      </c>
      <c r="G3306" s="6" t="s">
        <v>17632</v>
      </c>
      <c r="H3306" s="6" t="s">
        <v>17721</v>
      </c>
      <c r="I3306" s="6" t="s">
        <v>17747</v>
      </c>
      <c r="J3306" s="6">
        <v>2801027</v>
      </c>
      <c r="K3306" s="6" t="s">
        <v>17621</v>
      </c>
      <c r="L3306" s="6">
        <v>2</v>
      </c>
      <c r="M3306" s="6" t="s">
        <v>17622</v>
      </c>
      <c r="N3306" s="6">
        <v>1</v>
      </c>
      <c r="O3306" s="6">
        <v>20120905</v>
      </c>
      <c r="P3306" s="6" t="s">
        <v>17616</v>
      </c>
      <c r="Q3306" s="6">
        <v>176439.82891700001</v>
      </c>
      <c r="R3306" s="6">
        <v>126.73422971828423</v>
      </c>
      <c r="S3306" s="6">
        <v>447979.81929999997</v>
      </c>
      <c r="T3306" s="6">
        <v>37.533764720065406</v>
      </c>
      <c r="U3306" s="6" t="s">
        <v>17616</v>
      </c>
      <c r="V3306" s="6">
        <v>6117</v>
      </c>
      <c r="W3306" s="6" t="s">
        <v>17763</v>
      </c>
      <c r="X3306" s="8" t="s">
        <v>17624</v>
      </c>
    </row>
    <row r="3307" spans="1:24">
      <c r="A3307" s="7" t="s">
        <v>1476</v>
      </c>
      <c r="B3307" s="6" t="s">
        <v>17616</v>
      </c>
      <c r="C3307" s="6">
        <v>41141</v>
      </c>
      <c r="D3307" s="6">
        <v>167000141</v>
      </c>
      <c r="E3307" s="6" t="s">
        <v>17616</v>
      </c>
      <c r="F3307" s="6" t="s">
        <v>17617</v>
      </c>
      <c r="G3307" s="6" t="s">
        <v>17628</v>
      </c>
      <c r="H3307" s="6" t="s">
        <v>17721</v>
      </c>
      <c r="I3307" s="6" t="s">
        <v>17748</v>
      </c>
      <c r="J3307" s="6">
        <v>2801026</v>
      </c>
      <c r="K3307" s="6" t="s">
        <v>17621</v>
      </c>
      <c r="L3307" s="6">
        <v>1</v>
      </c>
      <c r="M3307" s="6" t="s">
        <v>17622</v>
      </c>
      <c r="N3307" s="6">
        <v>0</v>
      </c>
      <c r="O3307" s="6">
        <v>20070628</v>
      </c>
      <c r="P3307" s="6" t="s">
        <v>17616</v>
      </c>
      <c r="Q3307" s="6">
        <v>175346.17647999999</v>
      </c>
      <c r="R3307" s="6">
        <v>126.7218419058853</v>
      </c>
      <c r="S3307" s="6">
        <v>448408.09107999998</v>
      </c>
      <c r="T3307" s="6">
        <v>37.5375947226973</v>
      </c>
      <c r="U3307" s="6" t="s">
        <v>17616</v>
      </c>
      <c r="V3307" s="6">
        <v>1708</v>
      </c>
      <c r="W3307" s="6" t="s">
        <v>17625</v>
      </c>
      <c r="X3307" s="8" t="s">
        <v>17624</v>
      </c>
    </row>
    <row r="3308" spans="1:24">
      <c r="A3308" s="7" t="s">
        <v>1476</v>
      </c>
      <c r="B3308" s="6" t="s">
        <v>17616</v>
      </c>
      <c r="C3308" s="6">
        <v>41142</v>
      </c>
      <c r="D3308" s="6">
        <v>167000142</v>
      </c>
      <c r="E3308" s="6" t="s">
        <v>17616</v>
      </c>
      <c r="F3308" s="6" t="s">
        <v>17617</v>
      </c>
      <c r="G3308" s="6" t="s">
        <v>17628</v>
      </c>
      <c r="H3308" s="6" t="s">
        <v>17721</v>
      </c>
      <c r="I3308" s="6" t="s">
        <v>17748</v>
      </c>
      <c r="J3308" s="6">
        <v>2801025</v>
      </c>
      <c r="K3308" s="6" t="s">
        <v>17621</v>
      </c>
      <c r="L3308" s="6">
        <v>1</v>
      </c>
      <c r="M3308" s="6" t="s">
        <v>17622</v>
      </c>
      <c r="N3308" s="6">
        <v>0</v>
      </c>
      <c r="O3308" s="6">
        <v>20070628</v>
      </c>
      <c r="P3308" s="6" t="s">
        <v>17616</v>
      </c>
      <c r="Q3308" s="6">
        <v>175326.548687</v>
      </c>
      <c r="R3308" s="6">
        <v>126.7216192911339</v>
      </c>
      <c r="S3308" s="6">
        <v>448424.06325399998</v>
      </c>
      <c r="T3308" s="6">
        <v>37.537738103025816</v>
      </c>
      <c r="U3308" s="6" t="s">
        <v>17616</v>
      </c>
      <c r="V3308" s="6">
        <v>1675</v>
      </c>
      <c r="W3308" s="6" t="s">
        <v>17625</v>
      </c>
      <c r="X3308" s="8" t="s">
        <v>17624</v>
      </c>
    </row>
    <row r="3309" spans="1:24">
      <c r="A3309" s="7" t="s">
        <v>2873</v>
      </c>
      <c r="B3309" s="6" t="s">
        <v>17616</v>
      </c>
      <c r="C3309" s="6">
        <v>41143</v>
      </c>
      <c r="D3309" s="6">
        <v>167000143</v>
      </c>
      <c r="E3309" s="6" t="s">
        <v>17616</v>
      </c>
      <c r="F3309" s="6" t="s">
        <v>17617</v>
      </c>
      <c r="G3309" s="6" t="s">
        <v>17632</v>
      </c>
      <c r="H3309" s="6" t="s">
        <v>17721</v>
      </c>
      <c r="I3309" s="6" t="s">
        <v>17747</v>
      </c>
      <c r="J3309" s="6">
        <v>2801024</v>
      </c>
      <c r="K3309" s="6" t="s">
        <v>17621</v>
      </c>
      <c r="L3309" s="6">
        <v>3</v>
      </c>
      <c r="M3309" s="6" t="s">
        <v>17622</v>
      </c>
      <c r="N3309" s="6">
        <v>0</v>
      </c>
      <c r="O3309" s="6">
        <v>20070628</v>
      </c>
      <c r="P3309" s="6" t="s">
        <v>17616</v>
      </c>
      <c r="Q3309" s="6">
        <v>176821.12393</v>
      </c>
      <c r="R3309" s="6">
        <v>126.73854756379839</v>
      </c>
      <c r="S3309" s="6">
        <v>447855.502905</v>
      </c>
      <c r="T3309" s="6">
        <v>37.532654333378694</v>
      </c>
      <c r="U3309" s="6" t="s">
        <v>17616</v>
      </c>
      <c r="V3309" s="6">
        <v>1378</v>
      </c>
      <c r="W3309" s="6" t="s">
        <v>17634</v>
      </c>
      <c r="X3309" s="8" t="s">
        <v>17624</v>
      </c>
    </row>
    <row r="3310" spans="1:24">
      <c r="A3310" s="7" t="s">
        <v>14725</v>
      </c>
      <c r="B3310" s="6" t="s">
        <v>17616</v>
      </c>
      <c r="C3310" s="6">
        <v>41149</v>
      </c>
      <c r="D3310" s="6">
        <v>167000149</v>
      </c>
      <c r="E3310" s="6" t="s">
        <v>17616</v>
      </c>
      <c r="F3310" s="6" t="s">
        <v>17617</v>
      </c>
      <c r="G3310" s="6" t="s">
        <v>17632</v>
      </c>
      <c r="H3310" s="6" t="s">
        <v>17721</v>
      </c>
      <c r="I3310" s="6" t="s">
        <v>17747</v>
      </c>
      <c r="J3310" s="6">
        <v>2801023</v>
      </c>
      <c r="K3310" s="6" t="s">
        <v>17621</v>
      </c>
      <c r="L3310" s="6">
        <v>3</v>
      </c>
      <c r="M3310" s="6" t="s">
        <v>17622</v>
      </c>
      <c r="N3310" s="6">
        <v>1</v>
      </c>
      <c r="O3310" s="6">
        <v>20180625</v>
      </c>
      <c r="P3310" s="6" t="s">
        <v>17616</v>
      </c>
      <c r="Q3310" s="6">
        <v>176801.443654</v>
      </c>
      <c r="R3310" s="6">
        <v>126.73832258651572</v>
      </c>
      <c r="S3310" s="6">
        <v>447928.81237599999</v>
      </c>
      <c r="T3310" s="6">
        <v>37.533314344157858</v>
      </c>
      <c r="U3310" s="6" t="s">
        <v>17616</v>
      </c>
      <c r="V3310" s="6">
        <v>6017</v>
      </c>
      <c r="W3310" s="6" t="s">
        <v>17634</v>
      </c>
      <c r="X3310" s="8" t="s">
        <v>17624</v>
      </c>
    </row>
    <row r="3311" spans="1:24">
      <c r="A3311" s="7" t="s">
        <v>2382</v>
      </c>
      <c r="B3311" s="6" t="s">
        <v>17616</v>
      </c>
      <c r="C3311" s="6">
        <v>41150</v>
      </c>
      <c r="D3311" s="6">
        <v>167000150</v>
      </c>
      <c r="E3311" s="6" t="s">
        <v>17616</v>
      </c>
      <c r="F3311" s="6" t="s">
        <v>17617</v>
      </c>
      <c r="G3311" s="6" t="s">
        <v>17618</v>
      </c>
      <c r="H3311" s="6" t="s">
        <v>17721</v>
      </c>
      <c r="I3311" s="6" t="s">
        <v>17748</v>
      </c>
      <c r="J3311" s="6">
        <v>2801022</v>
      </c>
      <c r="K3311" s="6" t="s">
        <v>17621</v>
      </c>
      <c r="L3311" s="6">
        <v>2</v>
      </c>
      <c r="M3311" s="6" t="s">
        <v>17622</v>
      </c>
      <c r="N3311" s="6">
        <v>0</v>
      </c>
      <c r="O3311" s="6">
        <v>20070628</v>
      </c>
      <c r="P3311" s="6" t="s">
        <v>17616</v>
      </c>
      <c r="Q3311" s="6">
        <v>175882.74600799999</v>
      </c>
      <c r="R3311" s="6">
        <v>126.72791675389684</v>
      </c>
      <c r="S3311" s="6">
        <v>448290.27006100002</v>
      </c>
      <c r="T3311" s="6">
        <v>37.536547396534274</v>
      </c>
      <c r="U3311" s="6" t="s">
        <v>17616</v>
      </c>
      <c r="V3311" s="6">
        <v>1430</v>
      </c>
      <c r="W3311" s="6" t="s">
        <v>17716</v>
      </c>
      <c r="X3311" s="8" t="s">
        <v>17624</v>
      </c>
    </row>
    <row r="3312" spans="1:24">
      <c r="A3312" s="7" t="s">
        <v>2809</v>
      </c>
      <c r="B3312" s="6" t="s">
        <v>17616</v>
      </c>
      <c r="C3312" s="6">
        <v>41153</v>
      </c>
      <c r="D3312" s="6">
        <v>167000153</v>
      </c>
      <c r="E3312" s="6" t="s">
        <v>17616</v>
      </c>
      <c r="F3312" s="6" t="s">
        <v>17617</v>
      </c>
      <c r="G3312" s="6" t="s">
        <v>17632</v>
      </c>
      <c r="H3312" s="6" t="s">
        <v>17721</v>
      </c>
      <c r="I3312" s="6" t="s">
        <v>17748</v>
      </c>
      <c r="J3312" s="6">
        <v>2801020</v>
      </c>
      <c r="K3312" s="6" t="s">
        <v>17621</v>
      </c>
      <c r="L3312" s="6">
        <v>3</v>
      </c>
      <c r="M3312" s="6" t="s">
        <v>17622</v>
      </c>
      <c r="N3312" s="6">
        <v>0</v>
      </c>
      <c r="O3312" s="6">
        <v>20070628</v>
      </c>
      <c r="P3312" s="6" t="s">
        <v>17616</v>
      </c>
      <c r="Q3312" s="6">
        <v>176416.221444</v>
      </c>
      <c r="R3312" s="6">
        <v>126.73395918057797</v>
      </c>
      <c r="S3312" s="6">
        <v>448086.89912299998</v>
      </c>
      <c r="T3312" s="6">
        <v>37.534728887030155</v>
      </c>
      <c r="U3312" s="6" t="s">
        <v>17616</v>
      </c>
      <c r="V3312" s="6">
        <v>845</v>
      </c>
      <c r="W3312" s="6" t="s">
        <v>17625</v>
      </c>
      <c r="X3312" s="8" t="s">
        <v>17624</v>
      </c>
    </row>
    <row r="3313" spans="1:24">
      <c r="A3313" s="7" t="s">
        <v>2382</v>
      </c>
      <c r="B3313" s="6" t="s">
        <v>17616</v>
      </c>
      <c r="C3313" s="6">
        <v>41159</v>
      </c>
      <c r="D3313" s="6">
        <v>167000159</v>
      </c>
      <c r="E3313" s="6" t="s">
        <v>17616</v>
      </c>
      <c r="F3313" s="6" t="s">
        <v>17617</v>
      </c>
      <c r="G3313" s="6" t="s">
        <v>17628</v>
      </c>
      <c r="H3313" s="6" t="s">
        <v>17721</v>
      </c>
      <c r="I3313" s="6" t="s">
        <v>17748</v>
      </c>
      <c r="J3313" s="6">
        <v>2801018</v>
      </c>
      <c r="K3313" s="6" t="s">
        <v>17621</v>
      </c>
      <c r="L3313" s="6">
        <v>2</v>
      </c>
      <c r="M3313" s="6" t="s">
        <v>17622</v>
      </c>
      <c r="N3313" s="6">
        <v>0</v>
      </c>
      <c r="O3313" s="6">
        <v>20070628</v>
      </c>
      <c r="P3313" s="6" t="s">
        <v>17616</v>
      </c>
      <c r="Q3313" s="6">
        <v>175902.105886</v>
      </c>
      <c r="R3313" s="6">
        <v>126.72813519110818</v>
      </c>
      <c r="S3313" s="6">
        <v>448308.67824199999</v>
      </c>
      <c r="T3313" s="6">
        <v>37.536713758346991</v>
      </c>
      <c r="U3313" s="6" t="s">
        <v>17616</v>
      </c>
      <c r="V3313" s="6">
        <v>1362</v>
      </c>
      <c r="W3313" s="6" t="s">
        <v>17625</v>
      </c>
      <c r="X3313" s="8" t="s">
        <v>17624</v>
      </c>
    </row>
    <row r="3314" spans="1:24">
      <c r="A3314" s="7" t="s">
        <v>13147</v>
      </c>
      <c r="B3314" s="6" t="s">
        <v>17616</v>
      </c>
      <c r="C3314" s="6">
        <v>41160</v>
      </c>
      <c r="D3314" s="6">
        <v>167000160</v>
      </c>
      <c r="E3314" s="6" t="s">
        <v>17616</v>
      </c>
      <c r="F3314" s="6" t="s">
        <v>17617</v>
      </c>
      <c r="G3314" s="6" t="s">
        <v>17628</v>
      </c>
      <c r="H3314" s="6" t="s">
        <v>17721</v>
      </c>
      <c r="I3314" s="6" t="s">
        <v>17747</v>
      </c>
      <c r="J3314" s="6">
        <v>2801017</v>
      </c>
      <c r="K3314" s="6" t="s">
        <v>17621</v>
      </c>
      <c r="L3314" s="6">
        <v>2</v>
      </c>
      <c r="M3314" s="6" t="s">
        <v>17622</v>
      </c>
      <c r="N3314" s="6">
        <v>0</v>
      </c>
      <c r="O3314" s="6">
        <v>20070628</v>
      </c>
      <c r="P3314" s="6" t="s">
        <v>17616</v>
      </c>
      <c r="Q3314" s="6">
        <v>176692.91843699999</v>
      </c>
      <c r="R3314" s="6">
        <v>126.73709282665727</v>
      </c>
      <c r="S3314" s="6">
        <v>447989.477044</v>
      </c>
      <c r="T3314" s="6">
        <v>37.533858180504211</v>
      </c>
      <c r="U3314" s="6" t="s">
        <v>17616</v>
      </c>
      <c r="V3314" s="6">
        <v>6118</v>
      </c>
      <c r="W3314" s="6" t="s">
        <v>17625</v>
      </c>
      <c r="X3314" s="8" t="s">
        <v>17624</v>
      </c>
    </row>
    <row r="3315" spans="1:24">
      <c r="A3315" s="7" t="s">
        <v>13436</v>
      </c>
      <c r="B3315" s="6" t="s">
        <v>17616</v>
      </c>
      <c r="C3315" s="6">
        <v>41166</v>
      </c>
      <c r="D3315" s="6">
        <v>167000166</v>
      </c>
      <c r="E3315" s="6" t="s">
        <v>17616</v>
      </c>
      <c r="F3315" s="6" t="s">
        <v>17617</v>
      </c>
      <c r="G3315" s="6" t="s">
        <v>17628</v>
      </c>
      <c r="H3315" s="6" t="s">
        <v>17721</v>
      </c>
      <c r="I3315" s="6" t="s">
        <v>17748</v>
      </c>
      <c r="J3315" s="6">
        <v>2801016</v>
      </c>
      <c r="K3315" s="6" t="s">
        <v>17621</v>
      </c>
      <c r="L3315" s="6">
        <v>1</v>
      </c>
      <c r="M3315" s="6" t="s">
        <v>17622</v>
      </c>
      <c r="N3315" s="6">
        <v>0</v>
      </c>
      <c r="O3315" s="6">
        <v>20070628</v>
      </c>
      <c r="P3315" s="6" t="s">
        <v>17616</v>
      </c>
      <c r="Q3315" s="6">
        <v>175049.493372</v>
      </c>
      <c r="R3315" s="6">
        <v>126.71847563912657</v>
      </c>
      <c r="S3315" s="6">
        <v>448686.27183699998</v>
      </c>
      <c r="T3315" s="6">
        <v>37.540093083596815</v>
      </c>
      <c r="U3315" s="6" t="s">
        <v>17616</v>
      </c>
      <c r="V3315" s="6">
        <v>1706</v>
      </c>
      <c r="W3315" s="6" t="s">
        <v>17625</v>
      </c>
      <c r="X3315" s="8" t="s">
        <v>17624</v>
      </c>
    </row>
    <row r="3316" spans="1:24">
      <c r="A3316" s="7" t="s">
        <v>1467</v>
      </c>
      <c r="B3316" s="6" t="s">
        <v>17616</v>
      </c>
      <c r="C3316" s="6">
        <v>41167</v>
      </c>
      <c r="D3316" s="6">
        <v>167000167</v>
      </c>
      <c r="E3316" s="6" t="s">
        <v>17616</v>
      </c>
      <c r="F3316" s="6" t="s">
        <v>17617</v>
      </c>
      <c r="G3316" s="6" t="s">
        <v>17632</v>
      </c>
      <c r="H3316" s="6" t="s">
        <v>17721</v>
      </c>
      <c r="I3316" s="6" t="s">
        <v>17747</v>
      </c>
      <c r="J3316" s="6">
        <v>2801015</v>
      </c>
      <c r="K3316" s="6" t="s">
        <v>17621</v>
      </c>
      <c r="L3316" s="6">
        <v>2</v>
      </c>
      <c r="M3316" s="6" t="s">
        <v>17622</v>
      </c>
      <c r="N3316" s="6">
        <v>0</v>
      </c>
      <c r="O3316" s="6">
        <v>20070628</v>
      </c>
      <c r="P3316" s="6" t="s">
        <v>17616</v>
      </c>
      <c r="Q3316" s="6">
        <v>176889.82197300001</v>
      </c>
      <c r="R3316" s="6">
        <v>126.73932112700048</v>
      </c>
      <c r="S3316" s="6">
        <v>447971.68854900001</v>
      </c>
      <c r="T3316" s="6">
        <v>37.533702875744027</v>
      </c>
      <c r="U3316" s="6" t="s">
        <v>17616</v>
      </c>
      <c r="V3316" s="6">
        <v>1379</v>
      </c>
      <c r="W3316" s="6" t="s">
        <v>17634</v>
      </c>
      <c r="X3316" s="8" t="s">
        <v>17624</v>
      </c>
    </row>
    <row r="3317" spans="1:24">
      <c r="A3317" s="7" t="s">
        <v>13864</v>
      </c>
      <c r="B3317" s="6" t="s">
        <v>17616</v>
      </c>
      <c r="C3317" s="6">
        <v>41168</v>
      </c>
      <c r="D3317" s="6">
        <v>167000168</v>
      </c>
      <c r="E3317" s="6" t="s">
        <v>17616</v>
      </c>
      <c r="F3317" s="6" t="s">
        <v>17617</v>
      </c>
      <c r="G3317" s="6" t="s">
        <v>17628</v>
      </c>
      <c r="H3317" s="6" t="s">
        <v>17721</v>
      </c>
      <c r="I3317" s="6" t="s">
        <v>17748</v>
      </c>
      <c r="J3317" s="6">
        <v>2801014</v>
      </c>
      <c r="K3317" s="6" t="s">
        <v>17621</v>
      </c>
      <c r="L3317" s="6">
        <v>1</v>
      </c>
      <c r="M3317" s="6" t="s">
        <v>17622</v>
      </c>
      <c r="N3317" s="6">
        <v>0</v>
      </c>
      <c r="O3317" s="6">
        <v>20070628</v>
      </c>
      <c r="P3317" s="6" t="s">
        <v>17616</v>
      </c>
      <c r="Q3317" s="6">
        <v>175064.251613</v>
      </c>
      <c r="R3317" s="6">
        <v>126.71864208469012</v>
      </c>
      <c r="S3317" s="6">
        <v>448702.15941199998</v>
      </c>
      <c r="T3317" s="6">
        <v>37.540236627827724</v>
      </c>
      <c r="U3317" s="6" t="s">
        <v>17616</v>
      </c>
      <c r="V3317" s="6">
        <v>1677</v>
      </c>
      <c r="W3317" s="6" t="s">
        <v>17625</v>
      </c>
      <c r="X3317" s="8" t="s">
        <v>17624</v>
      </c>
    </row>
    <row r="3318" spans="1:24">
      <c r="A3318" s="7" t="s">
        <v>13471</v>
      </c>
      <c r="B3318" s="6" t="s">
        <v>17616</v>
      </c>
      <c r="C3318" s="6">
        <v>41169</v>
      </c>
      <c r="D3318" s="6">
        <v>167000169</v>
      </c>
      <c r="E3318" s="6" t="s">
        <v>17616</v>
      </c>
      <c r="F3318" s="6" t="s">
        <v>17617</v>
      </c>
      <c r="G3318" s="6" t="s">
        <v>17628</v>
      </c>
      <c r="H3318" s="6" t="s">
        <v>17721</v>
      </c>
      <c r="I3318" s="6" t="s">
        <v>17748</v>
      </c>
      <c r="J3318" s="6">
        <v>2801013</v>
      </c>
      <c r="K3318" s="6" t="s">
        <v>17621</v>
      </c>
      <c r="L3318" s="6">
        <v>3</v>
      </c>
      <c r="M3318" s="6" t="s">
        <v>17622</v>
      </c>
      <c r="N3318" s="6">
        <v>0</v>
      </c>
      <c r="O3318" s="6">
        <v>20070628</v>
      </c>
      <c r="P3318" s="6" t="s">
        <v>17616</v>
      </c>
      <c r="Q3318" s="6">
        <v>176812.076592</v>
      </c>
      <c r="R3318" s="6">
        <v>126.73843948005631</v>
      </c>
      <c r="S3318" s="6">
        <v>448036.412626</v>
      </c>
      <c r="T3318" s="6">
        <v>37.534284073315845</v>
      </c>
      <c r="U3318" s="6" t="s">
        <v>17616</v>
      </c>
      <c r="V3318" s="6">
        <v>2520</v>
      </c>
      <c r="W3318" s="6" t="s">
        <v>17625</v>
      </c>
      <c r="X3318" s="8" t="s">
        <v>17624</v>
      </c>
    </row>
    <row r="3319" spans="1:24">
      <c r="A3319" s="7" t="s">
        <v>1467</v>
      </c>
      <c r="B3319" s="6" t="s">
        <v>17616</v>
      </c>
      <c r="C3319" s="6">
        <v>41170</v>
      </c>
      <c r="D3319" s="6">
        <v>167000170</v>
      </c>
      <c r="E3319" s="6" t="s">
        <v>17616</v>
      </c>
      <c r="F3319" s="6" t="s">
        <v>17617</v>
      </c>
      <c r="G3319" s="6" t="s">
        <v>17632</v>
      </c>
      <c r="H3319" s="6" t="s">
        <v>17721</v>
      </c>
      <c r="I3319" s="6" t="s">
        <v>17748</v>
      </c>
      <c r="J3319" s="6">
        <v>2801012</v>
      </c>
      <c r="K3319" s="6" t="s">
        <v>17621</v>
      </c>
      <c r="L3319" s="6">
        <v>2</v>
      </c>
      <c r="M3319" s="6" t="s">
        <v>17622</v>
      </c>
      <c r="N3319" s="6">
        <v>0</v>
      </c>
      <c r="O3319" s="6">
        <v>20070628</v>
      </c>
      <c r="P3319" s="6" t="s">
        <v>17616</v>
      </c>
      <c r="Q3319" s="6">
        <v>177000.46866799999</v>
      </c>
      <c r="R3319" s="6">
        <v>126.74057262223585</v>
      </c>
      <c r="S3319" s="6">
        <v>447982.63722400001</v>
      </c>
      <c r="T3319" s="6">
        <v>37.533804294114184</v>
      </c>
      <c r="U3319" s="6" t="s">
        <v>17616</v>
      </c>
      <c r="V3319" s="6">
        <v>858</v>
      </c>
      <c r="W3319" s="6" t="s">
        <v>17625</v>
      </c>
      <c r="X3319" s="8" t="s">
        <v>17624</v>
      </c>
    </row>
    <row r="3320" spans="1:24">
      <c r="A3320" s="7" t="s">
        <v>1860</v>
      </c>
      <c r="B3320" s="6" t="s">
        <v>17616</v>
      </c>
      <c r="C3320" s="6">
        <v>41172</v>
      </c>
      <c r="D3320" s="6">
        <v>167000172</v>
      </c>
      <c r="E3320" s="6" t="s">
        <v>17616</v>
      </c>
      <c r="F3320" s="6" t="s">
        <v>17617</v>
      </c>
      <c r="G3320" s="6" t="s">
        <v>17632</v>
      </c>
      <c r="H3320" s="6" t="s">
        <v>17721</v>
      </c>
      <c r="I3320" s="6" t="s">
        <v>17747</v>
      </c>
      <c r="J3320" s="6">
        <v>2801011</v>
      </c>
      <c r="K3320" s="6" t="s">
        <v>17621</v>
      </c>
      <c r="L3320" s="6">
        <v>2</v>
      </c>
      <c r="M3320" s="6" t="s">
        <v>17622</v>
      </c>
      <c r="N3320" s="6">
        <v>0</v>
      </c>
      <c r="O3320" s="6">
        <v>20070628</v>
      </c>
      <c r="P3320" s="6" t="s">
        <v>17616</v>
      </c>
      <c r="Q3320" s="6">
        <v>177140.768729</v>
      </c>
      <c r="R3320" s="6">
        <v>126.74216091827668</v>
      </c>
      <c r="S3320" s="6">
        <v>447951.82286999997</v>
      </c>
      <c r="T3320" s="6">
        <v>37.533530158105002</v>
      </c>
      <c r="U3320" s="6" t="s">
        <v>17616</v>
      </c>
      <c r="V3320" s="6">
        <v>1376</v>
      </c>
      <c r="W3320" s="6" t="s">
        <v>17634</v>
      </c>
      <c r="X3320" s="8" t="s">
        <v>17624</v>
      </c>
    </row>
    <row r="3321" spans="1:24">
      <c r="A3321" s="7" t="s">
        <v>1860</v>
      </c>
      <c r="B3321" s="6" t="s">
        <v>17616</v>
      </c>
      <c r="C3321" s="6">
        <v>41173</v>
      </c>
      <c r="D3321" s="6">
        <v>167000173</v>
      </c>
      <c r="E3321" s="6" t="s">
        <v>17616</v>
      </c>
      <c r="F3321" s="6" t="s">
        <v>17617</v>
      </c>
      <c r="G3321" s="6" t="s">
        <v>17628</v>
      </c>
      <c r="H3321" s="6" t="s">
        <v>17721</v>
      </c>
      <c r="I3321" s="6" t="s">
        <v>17767</v>
      </c>
      <c r="J3321" s="6">
        <v>2801010</v>
      </c>
      <c r="K3321" s="6" t="s">
        <v>17621</v>
      </c>
      <c r="L3321" s="6">
        <v>3</v>
      </c>
      <c r="M3321" s="6" t="s">
        <v>17622</v>
      </c>
      <c r="N3321" s="6">
        <v>0</v>
      </c>
      <c r="O3321" s="6">
        <v>20070628</v>
      </c>
      <c r="P3321" s="6" t="s">
        <v>17616</v>
      </c>
      <c r="Q3321" s="6">
        <v>177259.96987</v>
      </c>
      <c r="R3321" s="6">
        <v>126.74351050862835</v>
      </c>
      <c r="S3321" s="6">
        <v>447920.54951099999</v>
      </c>
      <c r="T3321" s="6">
        <v>37.533251343877403</v>
      </c>
      <c r="U3321" s="6" t="s">
        <v>17616</v>
      </c>
      <c r="V3321" s="6">
        <v>1639</v>
      </c>
      <c r="W3321" s="6" t="s">
        <v>17625</v>
      </c>
      <c r="X3321" s="8" t="s">
        <v>17624</v>
      </c>
    </row>
    <row r="3322" spans="1:24">
      <c r="A3322" s="7" t="s">
        <v>916</v>
      </c>
      <c r="B3322" s="6" t="s">
        <v>17616</v>
      </c>
      <c r="C3322" s="6">
        <v>41175</v>
      </c>
      <c r="D3322" s="6">
        <v>167000175</v>
      </c>
      <c r="E3322" s="6" t="s">
        <v>17616</v>
      </c>
      <c r="F3322" s="6" t="s">
        <v>17617</v>
      </c>
      <c r="G3322" s="6" t="s">
        <v>17632</v>
      </c>
      <c r="H3322" s="6" t="s">
        <v>17721</v>
      </c>
      <c r="I3322" s="6" t="s">
        <v>17748</v>
      </c>
      <c r="J3322" s="6">
        <v>2801008</v>
      </c>
      <c r="K3322" s="6" t="s">
        <v>17621</v>
      </c>
      <c r="L3322" s="6">
        <v>2</v>
      </c>
      <c r="M3322" s="6" t="s">
        <v>17622</v>
      </c>
      <c r="N3322" s="6">
        <v>1</v>
      </c>
      <c r="O3322" s="6">
        <v>20091209</v>
      </c>
      <c r="P3322" s="6" t="s">
        <v>17616</v>
      </c>
      <c r="Q3322" s="6">
        <v>177067.91834900001</v>
      </c>
      <c r="R3322" s="6">
        <v>126.7413339486357</v>
      </c>
      <c r="S3322" s="6">
        <v>448039.81322000001</v>
      </c>
      <c r="T3322" s="6">
        <v>37.534321124455737</v>
      </c>
      <c r="U3322" s="6" t="s">
        <v>17616</v>
      </c>
      <c r="V3322" s="6">
        <v>1380</v>
      </c>
      <c r="W3322" s="6" t="s">
        <v>17754</v>
      </c>
      <c r="X3322" s="8" t="s">
        <v>17624</v>
      </c>
    </row>
    <row r="3323" spans="1:24">
      <c r="A3323" s="7" t="s">
        <v>12996</v>
      </c>
      <c r="B3323" s="6" t="s">
        <v>17616</v>
      </c>
      <c r="C3323" s="6">
        <v>41176</v>
      </c>
      <c r="D3323" s="6">
        <v>167000176</v>
      </c>
      <c r="E3323" s="6" t="s">
        <v>17616</v>
      </c>
      <c r="F3323" s="6" t="s">
        <v>17617</v>
      </c>
      <c r="G3323" s="6" t="s">
        <v>17618</v>
      </c>
      <c r="H3323" s="6" t="s">
        <v>17721</v>
      </c>
      <c r="I3323" s="6" t="s">
        <v>17748</v>
      </c>
      <c r="J3323" s="6">
        <v>2801007</v>
      </c>
      <c r="K3323" s="6" t="s">
        <v>17621</v>
      </c>
      <c r="L3323" s="6">
        <v>4</v>
      </c>
      <c r="M3323" s="6" t="s">
        <v>17622</v>
      </c>
      <c r="N3323" s="6">
        <v>0</v>
      </c>
      <c r="O3323" s="6">
        <v>20070628</v>
      </c>
      <c r="P3323" s="6" t="s">
        <v>17616</v>
      </c>
      <c r="Q3323" s="6">
        <v>175436.915484</v>
      </c>
      <c r="R3323" s="6">
        <v>126.72285825558477</v>
      </c>
      <c r="S3323" s="6">
        <v>448715.56728000002</v>
      </c>
      <c r="T3323" s="6">
        <v>37.540367455127573</v>
      </c>
      <c r="U3323" s="6" t="s">
        <v>17616</v>
      </c>
      <c r="V3323" s="6">
        <v>1424</v>
      </c>
      <c r="W3323" s="6" t="s">
        <v>17625</v>
      </c>
      <c r="X3323" s="8" t="s">
        <v>17624</v>
      </c>
    </row>
    <row r="3324" spans="1:24">
      <c r="A3324" s="7" t="s">
        <v>7855</v>
      </c>
      <c r="B3324" s="6" t="s">
        <v>17616</v>
      </c>
      <c r="C3324" s="6">
        <v>41177</v>
      </c>
      <c r="D3324" s="6">
        <v>167000177</v>
      </c>
      <c r="E3324" s="6" t="s">
        <v>17616</v>
      </c>
      <c r="F3324" s="6" t="s">
        <v>17617</v>
      </c>
      <c r="G3324" s="6" t="s">
        <v>17632</v>
      </c>
      <c r="H3324" s="6" t="s">
        <v>17721</v>
      </c>
      <c r="I3324" s="6" t="s">
        <v>17748</v>
      </c>
      <c r="J3324" s="6">
        <v>2801006</v>
      </c>
      <c r="K3324" s="6" t="s">
        <v>17621</v>
      </c>
      <c r="L3324" s="6">
        <v>3</v>
      </c>
      <c r="M3324" s="6" t="s">
        <v>17622</v>
      </c>
      <c r="N3324" s="6">
        <v>0</v>
      </c>
      <c r="O3324" s="6">
        <v>20070628</v>
      </c>
      <c r="P3324" s="6" t="s">
        <v>17616</v>
      </c>
      <c r="Q3324" s="6">
        <v>176823.237968</v>
      </c>
      <c r="R3324" s="6">
        <v>126.73856100754622</v>
      </c>
      <c r="S3324" s="6">
        <v>448186.618747</v>
      </c>
      <c r="T3324" s="6">
        <v>37.535637687535854</v>
      </c>
      <c r="U3324" s="6" t="s">
        <v>17616</v>
      </c>
      <c r="V3324" s="6">
        <v>2521</v>
      </c>
      <c r="W3324" s="6" t="s">
        <v>17677</v>
      </c>
      <c r="X3324" s="8" t="s">
        <v>17624</v>
      </c>
    </row>
    <row r="3325" spans="1:24">
      <c r="A3325" s="7" t="s">
        <v>13384</v>
      </c>
      <c r="B3325" s="6" t="s">
        <v>17616</v>
      </c>
      <c r="C3325" s="6">
        <v>41178</v>
      </c>
      <c r="D3325" s="6">
        <v>167000178</v>
      </c>
      <c r="E3325" s="6" t="s">
        <v>17616</v>
      </c>
      <c r="F3325" s="6" t="s">
        <v>17617</v>
      </c>
      <c r="G3325" s="6" t="s">
        <v>17618</v>
      </c>
      <c r="H3325" s="6" t="s">
        <v>17721</v>
      </c>
      <c r="I3325" s="6" t="s">
        <v>17748</v>
      </c>
      <c r="J3325" s="6">
        <v>2801005</v>
      </c>
      <c r="K3325" s="6" t="s">
        <v>17621</v>
      </c>
      <c r="L3325" s="6">
        <v>2</v>
      </c>
      <c r="M3325" s="6" t="s">
        <v>17622</v>
      </c>
      <c r="N3325" s="6">
        <v>0</v>
      </c>
      <c r="O3325" s="6">
        <v>20070628</v>
      </c>
      <c r="P3325" s="6" t="s">
        <v>17616</v>
      </c>
      <c r="Q3325" s="6">
        <v>175897.996618</v>
      </c>
      <c r="R3325" s="6">
        <v>126.72808001168596</v>
      </c>
      <c r="S3325" s="6">
        <v>448572.71280099999</v>
      </c>
      <c r="T3325" s="6">
        <v>37.539092556386407</v>
      </c>
      <c r="U3325" s="6" t="s">
        <v>17616</v>
      </c>
      <c r="V3325" s="6">
        <v>1429</v>
      </c>
      <c r="W3325" s="6" t="s">
        <v>17817</v>
      </c>
      <c r="X3325" s="8" t="s">
        <v>17624</v>
      </c>
    </row>
    <row r="3326" spans="1:24">
      <c r="A3326" s="7" t="s">
        <v>13384</v>
      </c>
      <c r="B3326" s="6" t="s">
        <v>17616</v>
      </c>
      <c r="C3326" s="6">
        <v>41179</v>
      </c>
      <c r="D3326" s="6">
        <v>167000179</v>
      </c>
      <c r="E3326" s="6" t="s">
        <v>17616</v>
      </c>
      <c r="F3326" s="6" t="s">
        <v>17617</v>
      </c>
      <c r="G3326" s="6" t="s">
        <v>17628</v>
      </c>
      <c r="H3326" s="6" t="s">
        <v>17721</v>
      </c>
      <c r="I3326" s="6" t="s">
        <v>17748</v>
      </c>
      <c r="J3326" s="6">
        <v>2801004</v>
      </c>
      <c r="K3326" s="6" t="s">
        <v>17621</v>
      </c>
      <c r="L3326" s="6">
        <v>2</v>
      </c>
      <c r="M3326" s="6" t="s">
        <v>17622</v>
      </c>
      <c r="N3326" s="6">
        <v>0</v>
      </c>
      <c r="O3326" s="6">
        <v>20070628</v>
      </c>
      <c r="P3326" s="6" t="s">
        <v>17616</v>
      </c>
      <c r="Q3326" s="6">
        <v>175915.285278</v>
      </c>
      <c r="R3326" s="6">
        <v>126.72827571095632</v>
      </c>
      <c r="S3326" s="6">
        <v>448570.14962699998</v>
      </c>
      <c r="T3326" s="6">
        <v>37.539069915394947</v>
      </c>
      <c r="U3326" s="6" t="s">
        <v>17616</v>
      </c>
      <c r="V3326" s="6">
        <v>1363</v>
      </c>
      <c r="W3326" s="6" t="s">
        <v>17716</v>
      </c>
      <c r="X3326" s="8" t="s">
        <v>17624</v>
      </c>
    </row>
    <row r="3327" spans="1:24">
      <c r="A3327" s="7" t="s">
        <v>7855</v>
      </c>
      <c r="B3327" s="6" t="s">
        <v>17616</v>
      </c>
      <c r="C3327" s="6">
        <v>41180</v>
      </c>
      <c r="D3327" s="6">
        <v>167000180</v>
      </c>
      <c r="E3327" s="6" t="s">
        <v>17616</v>
      </c>
      <c r="F3327" s="6" t="s">
        <v>17617</v>
      </c>
      <c r="G3327" s="6" t="s">
        <v>17632</v>
      </c>
      <c r="H3327" s="6" t="s">
        <v>17721</v>
      </c>
      <c r="I3327" s="6" t="s">
        <v>17748</v>
      </c>
      <c r="J3327" s="6">
        <v>2801003</v>
      </c>
      <c r="K3327" s="6" t="s">
        <v>17621</v>
      </c>
      <c r="L3327" s="6">
        <v>3</v>
      </c>
      <c r="M3327" s="6" t="s">
        <v>17622</v>
      </c>
      <c r="N3327" s="6">
        <v>0</v>
      </c>
      <c r="O3327" s="6">
        <v>20070628</v>
      </c>
      <c r="P3327" s="6" t="s">
        <v>17616</v>
      </c>
      <c r="Q3327" s="6">
        <v>176849.161292</v>
      </c>
      <c r="R3327" s="6">
        <v>126.73885354988215</v>
      </c>
      <c r="S3327" s="6">
        <v>448210.59182199999</v>
      </c>
      <c r="T3327" s="6">
        <v>37.535854333743522</v>
      </c>
      <c r="U3327" s="6" t="s">
        <v>17616</v>
      </c>
      <c r="V3327" s="6">
        <v>2522</v>
      </c>
      <c r="W3327" s="6" t="s">
        <v>17625</v>
      </c>
      <c r="X3327" s="8" t="s">
        <v>17624</v>
      </c>
    </row>
    <row r="3328" spans="1:24">
      <c r="A3328" s="7" t="s">
        <v>2280</v>
      </c>
      <c r="B3328" s="6" t="s">
        <v>17616</v>
      </c>
      <c r="C3328" s="6">
        <v>41181</v>
      </c>
      <c r="D3328" s="6">
        <v>167000181</v>
      </c>
      <c r="E3328" s="6" t="s">
        <v>17616</v>
      </c>
      <c r="F3328" s="6" t="s">
        <v>17617</v>
      </c>
      <c r="G3328" s="6" t="s">
        <v>17628</v>
      </c>
      <c r="H3328" s="6" t="s">
        <v>17721</v>
      </c>
      <c r="I3328" s="6" t="s">
        <v>17748</v>
      </c>
      <c r="J3328" s="6">
        <v>2801002</v>
      </c>
      <c r="K3328" s="6" t="s">
        <v>17621</v>
      </c>
      <c r="L3328" s="6">
        <v>1</v>
      </c>
      <c r="M3328" s="6" t="s">
        <v>17622</v>
      </c>
      <c r="N3328" s="6">
        <v>0</v>
      </c>
      <c r="O3328" s="6">
        <v>20070628</v>
      </c>
      <c r="P3328" s="6" t="s">
        <v>17616</v>
      </c>
      <c r="Q3328" s="6">
        <v>175080.26613500001</v>
      </c>
      <c r="R3328" s="6">
        <v>126.71881646667944</v>
      </c>
      <c r="S3328" s="6">
        <v>448902.63151699997</v>
      </c>
      <c r="T3328" s="6">
        <v>37.542043278263627</v>
      </c>
      <c r="U3328" s="6" t="s">
        <v>17616</v>
      </c>
      <c r="V3328" s="6">
        <v>1678</v>
      </c>
      <c r="W3328" s="6" t="s">
        <v>17625</v>
      </c>
      <c r="X3328" s="8" t="s">
        <v>17624</v>
      </c>
    </row>
    <row r="3329" spans="1:24">
      <c r="A3329" s="7" t="s">
        <v>2280</v>
      </c>
      <c r="B3329" s="6" t="s">
        <v>17616</v>
      </c>
      <c r="C3329" s="6">
        <v>41182</v>
      </c>
      <c r="D3329" s="6">
        <v>167000182</v>
      </c>
      <c r="E3329" s="6" t="s">
        <v>17616</v>
      </c>
      <c r="F3329" s="6" t="s">
        <v>17617</v>
      </c>
      <c r="G3329" s="6" t="s">
        <v>17628</v>
      </c>
      <c r="H3329" s="6" t="s">
        <v>17721</v>
      </c>
      <c r="I3329" s="6" t="s">
        <v>17748</v>
      </c>
      <c r="J3329" s="6">
        <v>2801001</v>
      </c>
      <c r="K3329" s="6" t="s">
        <v>17621</v>
      </c>
      <c r="L3329" s="6">
        <v>1</v>
      </c>
      <c r="M3329" s="6" t="s">
        <v>17622</v>
      </c>
      <c r="N3329" s="6">
        <v>0</v>
      </c>
      <c r="O3329" s="6">
        <v>20070628</v>
      </c>
      <c r="P3329" s="6" t="s">
        <v>17616</v>
      </c>
      <c r="Q3329" s="6">
        <v>175068.06044199999</v>
      </c>
      <c r="R3329" s="6">
        <v>126.71867774713107</v>
      </c>
      <c r="S3329" s="6">
        <v>448920.58901499998</v>
      </c>
      <c r="T3329" s="6">
        <v>37.542204741271362</v>
      </c>
      <c r="U3329" s="6" t="s">
        <v>17616</v>
      </c>
      <c r="V3329" s="6">
        <v>1705</v>
      </c>
      <c r="W3329" s="6" t="s">
        <v>17625</v>
      </c>
      <c r="X3329" s="8" t="s">
        <v>17624</v>
      </c>
    </row>
    <row r="3330" spans="1:24">
      <c r="A3330" s="7" t="s">
        <v>856</v>
      </c>
      <c r="B3330" s="6" t="s">
        <v>17616</v>
      </c>
      <c r="C3330" s="6">
        <v>41183</v>
      </c>
      <c r="D3330" s="6">
        <v>167000183</v>
      </c>
      <c r="E3330" s="6" t="s">
        <v>17616</v>
      </c>
      <c r="F3330" s="6" t="s">
        <v>17617</v>
      </c>
      <c r="G3330" s="6" t="s">
        <v>17628</v>
      </c>
      <c r="H3330" s="6" t="s">
        <v>17721</v>
      </c>
      <c r="I3330" s="6" t="s">
        <v>17748</v>
      </c>
      <c r="J3330" s="6">
        <v>2801000</v>
      </c>
      <c r="K3330" s="6" t="s">
        <v>17621</v>
      </c>
      <c r="L3330" s="6">
        <v>2</v>
      </c>
      <c r="M3330" s="6" t="s">
        <v>17622</v>
      </c>
      <c r="N3330" s="6">
        <v>0</v>
      </c>
      <c r="O3330" s="6">
        <v>20070628</v>
      </c>
      <c r="P3330" s="6" t="s">
        <v>17616</v>
      </c>
      <c r="Q3330" s="6">
        <v>177079.26094499999</v>
      </c>
      <c r="R3330" s="6">
        <v>126.74145810582201</v>
      </c>
      <c r="S3330" s="6">
        <v>448173.17580199998</v>
      </c>
      <c r="T3330" s="6">
        <v>37.53552298280507</v>
      </c>
      <c r="U3330" s="6" t="s">
        <v>17616</v>
      </c>
      <c r="V3330" s="6">
        <v>1381</v>
      </c>
      <c r="W3330" s="6" t="s">
        <v>17625</v>
      </c>
      <c r="X3330" s="8" t="s">
        <v>17624</v>
      </c>
    </row>
    <row r="3331" spans="1:24">
      <c r="A3331" s="7" t="s">
        <v>3801</v>
      </c>
      <c r="B3331" s="6" t="s">
        <v>17616</v>
      </c>
      <c r="C3331" s="6">
        <v>41184</v>
      </c>
      <c r="D3331" s="6">
        <v>167000184</v>
      </c>
      <c r="E3331" s="6" t="s">
        <v>17616</v>
      </c>
      <c r="F3331" s="6" t="s">
        <v>17617</v>
      </c>
      <c r="G3331" s="6" t="s">
        <v>17632</v>
      </c>
      <c r="H3331" s="6" t="s">
        <v>17721</v>
      </c>
      <c r="I3331" s="6" t="s">
        <v>17748</v>
      </c>
      <c r="J3331" s="6">
        <v>2800999</v>
      </c>
      <c r="K3331" s="6" t="s">
        <v>17621</v>
      </c>
      <c r="L3331" s="6">
        <v>2</v>
      </c>
      <c r="M3331" s="6" t="s">
        <v>17622</v>
      </c>
      <c r="N3331" s="6">
        <v>0</v>
      </c>
      <c r="O3331" s="6">
        <v>20070628</v>
      </c>
      <c r="P3331" s="6" t="s">
        <v>17616</v>
      </c>
      <c r="Q3331" s="6">
        <v>176442.85923999999</v>
      </c>
      <c r="R3331" s="6">
        <v>126.73424967808553</v>
      </c>
      <c r="S3331" s="6">
        <v>448425.35128399997</v>
      </c>
      <c r="T3331" s="6">
        <v>37.537778967222053</v>
      </c>
      <c r="U3331" s="6" t="s">
        <v>17616</v>
      </c>
      <c r="V3331" s="6">
        <v>6001</v>
      </c>
      <c r="W3331" s="6" t="s">
        <v>17761</v>
      </c>
      <c r="X3331" s="8" t="s">
        <v>17624</v>
      </c>
    </row>
    <row r="3332" spans="1:24">
      <c r="A3332" s="7" t="s">
        <v>3801</v>
      </c>
      <c r="B3332" s="6" t="s">
        <v>17616</v>
      </c>
      <c r="C3332" s="6">
        <v>41185</v>
      </c>
      <c r="D3332" s="6">
        <v>167000185</v>
      </c>
      <c r="E3332" s="6" t="s">
        <v>17616</v>
      </c>
      <c r="F3332" s="6" t="s">
        <v>17617</v>
      </c>
      <c r="G3332" s="6" t="s">
        <v>17632</v>
      </c>
      <c r="H3332" s="6" t="s">
        <v>17721</v>
      </c>
      <c r="I3332" s="6" t="s">
        <v>17748</v>
      </c>
      <c r="J3332" s="6">
        <v>2800998</v>
      </c>
      <c r="K3332" s="6" t="s">
        <v>17621</v>
      </c>
      <c r="L3332" s="6">
        <v>2</v>
      </c>
      <c r="M3332" s="6" t="s">
        <v>17622</v>
      </c>
      <c r="N3332" s="6">
        <v>0</v>
      </c>
      <c r="O3332" s="6">
        <v>20070628</v>
      </c>
      <c r="P3332" s="6" t="s">
        <v>17616</v>
      </c>
      <c r="Q3332" s="6">
        <v>176477.06333500001</v>
      </c>
      <c r="R3332" s="6">
        <v>126.73463681623957</v>
      </c>
      <c r="S3332" s="6">
        <v>448421.06462800002</v>
      </c>
      <c r="T3332" s="6">
        <v>37.537741220356551</v>
      </c>
      <c r="U3332" s="6" t="s">
        <v>17616</v>
      </c>
      <c r="V3332" s="6">
        <v>6106</v>
      </c>
      <c r="W3332" s="6" t="s">
        <v>17677</v>
      </c>
      <c r="X3332" s="8" t="s">
        <v>17624</v>
      </c>
    </row>
    <row r="3333" spans="1:24">
      <c r="A3333" s="7" t="s">
        <v>1332</v>
      </c>
      <c r="B3333" s="6" t="s">
        <v>17616</v>
      </c>
      <c r="C3333" s="6">
        <v>41186</v>
      </c>
      <c r="D3333" s="6">
        <v>167000186</v>
      </c>
      <c r="E3333" s="6" t="s">
        <v>17616</v>
      </c>
      <c r="F3333" s="6" t="s">
        <v>17617</v>
      </c>
      <c r="G3333" s="6" t="s">
        <v>17628</v>
      </c>
      <c r="H3333" s="6" t="s">
        <v>17721</v>
      </c>
      <c r="I3333" s="6" t="s">
        <v>17748</v>
      </c>
      <c r="J3333" s="6">
        <v>2800997</v>
      </c>
      <c r="K3333" s="6" t="s">
        <v>17621</v>
      </c>
      <c r="L3333" s="6">
        <v>4</v>
      </c>
      <c r="M3333" s="6" t="s">
        <v>17622</v>
      </c>
      <c r="N3333" s="6">
        <v>1</v>
      </c>
      <c r="O3333" s="6">
        <v>20180625</v>
      </c>
      <c r="P3333" s="6" t="s">
        <v>17616</v>
      </c>
      <c r="Q3333" s="6">
        <v>174556.28842299999</v>
      </c>
      <c r="R3333" s="6">
        <v>126.71287804969859</v>
      </c>
      <c r="S3333" s="6">
        <v>449178.15719300002</v>
      </c>
      <c r="T3333" s="6">
        <v>37.544511369652447</v>
      </c>
      <c r="U3333" s="6" t="s">
        <v>17616</v>
      </c>
      <c r="V3333" s="6">
        <v>798</v>
      </c>
      <c r="W3333" s="6" t="s">
        <v>17625</v>
      </c>
      <c r="X3333" s="8" t="s">
        <v>17624</v>
      </c>
    </row>
    <row r="3334" spans="1:24">
      <c r="A3334" s="7" t="s">
        <v>7855</v>
      </c>
      <c r="B3334" s="6" t="s">
        <v>17616</v>
      </c>
      <c r="C3334" s="6">
        <v>41188</v>
      </c>
      <c r="D3334" s="6">
        <v>167000188</v>
      </c>
      <c r="E3334" s="6" t="s">
        <v>17616</v>
      </c>
      <c r="F3334" s="6" t="s">
        <v>17617</v>
      </c>
      <c r="G3334" s="6" t="s">
        <v>17628</v>
      </c>
      <c r="H3334" s="6" t="s">
        <v>17721</v>
      </c>
      <c r="I3334" s="6" t="s">
        <v>17748</v>
      </c>
      <c r="J3334" s="6">
        <v>2800995</v>
      </c>
      <c r="K3334" s="6" t="s">
        <v>17621</v>
      </c>
      <c r="L3334" s="6">
        <v>3</v>
      </c>
      <c r="M3334" s="6" t="s">
        <v>17622</v>
      </c>
      <c r="N3334" s="6">
        <v>0</v>
      </c>
      <c r="O3334" s="6">
        <v>20070628</v>
      </c>
      <c r="P3334" s="6" t="s">
        <v>17616</v>
      </c>
      <c r="Q3334" s="6">
        <v>176828.84201399999</v>
      </c>
      <c r="R3334" s="6">
        <v>126.73862074458332</v>
      </c>
      <c r="S3334" s="6">
        <v>448302.590111</v>
      </c>
      <c r="T3334" s="6">
        <v>37.536682711824056</v>
      </c>
      <c r="U3334" s="6" t="s">
        <v>17616</v>
      </c>
      <c r="V3334" s="6">
        <v>6104</v>
      </c>
      <c r="W3334" s="6" t="s">
        <v>17625</v>
      </c>
      <c r="X3334" s="8" t="s">
        <v>17624</v>
      </c>
    </row>
    <row r="3335" spans="1:24">
      <c r="A3335" s="7" t="s">
        <v>1332</v>
      </c>
      <c r="B3335" s="6" t="s">
        <v>17616</v>
      </c>
      <c r="C3335" s="6">
        <v>41189</v>
      </c>
      <c r="D3335" s="6">
        <v>167000189</v>
      </c>
      <c r="E3335" s="6" t="s">
        <v>17616</v>
      </c>
      <c r="F3335" s="6" t="s">
        <v>17617</v>
      </c>
      <c r="G3335" s="6" t="s">
        <v>17628</v>
      </c>
      <c r="H3335" s="6" t="s">
        <v>17721</v>
      </c>
      <c r="I3335" s="6" t="s">
        <v>17748</v>
      </c>
      <c r="J3335" s="6">
        <v>2800994</v>
      </c>
      <c r="K3335" s="6" t="s">
        <v>17621</v>
      </c>
      <c r="L3335" s="6">
        <v>4</v>
      </c>
      <c r="M3335" s="6" t="s">
        <v>17622</v>
      </c>
      <c r="N3335" s="6">
        <v>0</v>
      </c>
      <c r="O3335" s="6">
        <v>20070628</v>
      </c>
      <c r="P3335" s="6" t="s">
        <v>17616</v>
      </c>
      <c r="Q3335" s="6">
        <v>174587.71257900001</v>
      </c>
      <c r="R3335" s="6">
        <v>126.71323282157896</v>
      </c>
      <c r="S3335" s="6">
        <v>449201.40366700001</v>
      </c>
      <c r="T3335" s="6">
        <v>37.544721684426584</v>
      </c>
      <c r="U3335" s="6" t="s">
        <v>17616</v>
      </c>
      <c r="V3335" s="6">
        <v>797</v>
      </c>
      <c r="W3335" s="6" t="s">
        <v>17625</v>
      </c>
      <c r="X3335" s="8" t="s">
        <v>17624</v>
      </c>
    </row>
    <row r="3336" spans="1:24">
      <c r="A3336" s="7" t="s">
        <v>3874</v>
      </c>
      <c r="B3336" s="6" t="s">
        <v>17616</v>
      </c>
      <c r="C3336" s="6">
        <v>41191</v>
      </c>
      <c r="D3336" s="6">
        <v>167000191</v>
      </c>
      <c r="E3336" s="6" t="s">
        <v>17616</v>
      </c>
      <c r="F3336" s="6" t="s">
        <v>17617</v>
      </c>
      <c r="G3336" s="6" t="s">
        <v>17628</v>
      </c>
      <c r="H3336" s="6" t="s">
        <v>17721</v>
      </c>
      <c r="I3336" s="6" t="s">
        <v>17748</v>
      </c>
      <c r="J3336" s="6">
        <v>2800992</v>
      </c>
      <c r="K3336" s="6" t="s">
        <v>17621</v>
      </c>
      <c r="L3336" s="6">
        <v>4</v>
      </c>
      <c r="M3336" s="6" t="s">
        <v>17622</v>
      </c>
      <c r="N3336" s="6">
        <v>0</v>
      </c>
      <c r="O3336" s="6">
        <v>20070628</v>
      </c>
      <c r="P3336" s="6" t="s">
        <v>17616</v>
      </c>
      <c r="Q3336" s="6">
        <v>174901.33420400001</v>
      </c>
      <c r="R3336" s="6">
        <v>126.71678448644116</v>
      </c>
      <c r="S3336" s="6">
        <v>449117.19555900001</v>
      </c>
      <c r="T3336" s="6">
        <v>37.543971595532014</v>
      </c>
      <c r="U3336" s="6" t="s">
        <v>17616</v>
      </c>
      <c r="V3336" s="6">
        <v>2483</v>
      </c>
      <c r="W3336" s="6" t="s">
        <v>17625</v>
      </c>
      <c r="X3336" s="8" t="s">
        <v>17624</v>
      </c>
    </row>
    <row r="3337" spans="1:24">
      <c r="A3337" s="7" t="s">
        <v>3874</v>
      </c>
      <c r="B3337" s="6" t="s">
        <v>17616</v>
      </c>
      <c r="C3337" s="6">
        <v>41192</v>
      </c>
      <c r="D3337" s="6">
        <v>167000192</v>
      </c>
      <c r="E3337" s="6" t="s">
        <v>17616</v>
      </c>
      <c r="F3337" s="6" t="s">
        <v>17617</v>
      </c>
      <c r="G3337" s="6" t="s">
        <v>17632</v>
      </c>
      <c r="H3337" s="6" t="s">
        <v>17721</v>
      </c>
      <c r="I3337" s="6" t="s">
        <v>17748</v>
      </c>
      <c r="J3337" s="6">
        <v>2800991</v>
      </c>
      <c r="K3337" s="6" t="s">
        <v>17621</v>
      </c>
      <c r="L3337" s="6">
        <v>4</v>
      </c>
      <c r="M3337" s="6" t="s">
        <v>17622</v>
      </c>
      <c r="N3337" s="6">
        <v>0</v>
      </c>
      <c r="O3337" s="6">
        <v>20070628</v>
      </c>
      <c r="P3337" s="6" t="s">
        <v>17616</v>
      </c>
      <c r="Q3337" s="6">
        <v>174957.51232800001</v>
      </c>
      <c r="R3337" s="6">
        <v>126.71742142489488</v>
      </c>
      <c r="S3337" s="6">
        <v>449080.274087</v>
      </c>
      <c r="T3337" s="6">
        <v>37.543640471080991</v>
      </c>
      <c r="U3337" s="6" t="s">
        <v>17616</v>
      </c>
      <c r="V3337" s="6">
        <v>799</v>
      </c>
      <c r="W3337" s="6" t="s">
        <v>17634</v>
      </c>
      <c r="X3337" s="8" t="s">
        <v>17624</v>
      </c>
    </row>
    <row r="3338" spans="1:24">
      <c r="A3338" s="7" t="s">
        <v>2394</v>
      </c>
      <c r="B3338" s="6" t="s">
        <v>17616</v>
      </c>
      <c r="C3338" s="6">
        <v>41193</v>
      </c>
      <c r="D3338" s="6">
        <v>167000193</v>
      </c>
      <c r="E3338" s="6" t="s">
        <v>17616</v>
      </c>
      <c r="F3338" s="6" t="s">
        <v>17617</v>
      </c>
      <c r="G3338" s="6" t="s">
        <v>17632</v>
      </c>
      <c r="H3338" s="6" t="s">
        <v>17721</v>
      </c>
      <c r="I3338" s="6" t="s">
        <v>17748</v>
      </c>
      <c r="J3338" s="6">
        <v>2800990</v>
      </c>
      <c r="K3338" s="6" t="s">
        <v>17621</v>
      </c>
      <c r="L3338" s="6">
        <v>2</v>
      </c>
      <c r="M3338" s="6" t="s">
        <v>17622</v>
      </c>
      <c r="N3338" s="6">
        <v>1</v>
      </c>
      <c r="O3338" s="6">
        <v>20070628</v>
      </c>
      <c r="P3338" s="6" t="s">
        <v>17616</v>
      </c>
      <c r="Q3338" s="6">
        <v>177066.308858</v>
      </c>
      <c r="R3338" s="6">
        <v>126.74131025973342</v>
      </c>
      <c r="S3338" s="6">
        <v>448214.85442599998</v>
      </c>
      <c r="T3338" s="6">
        <v>37.535898177762967</v>
      </c>
      <c r="U3338" s="6" t="s">
        <v>17616</v>
      </c>
      <c r="V3338" s="6">
        <v>1375</v>
      </c>
      <c r="W3338" s="6" t="s">
        <v>17754</v>
      </c>
      <c r="X3338" s="8" t="s">
        <v>17624</v>
      </c>
    </row>
    <row r="3339" spans="1:24">
      <c r="A3339" s="7" t="s">
        <v>3801</v>
      </c>
      <c r="B3339" s="6" t="s">
        <v>17616</v>
      </c>
      <c r="C3339" s="6">
        <v>41194</v>
      </c>
      <c r="D3339" s="6">
        <v>167000194</v>
      </c>
      <c r="E3339" s="6" t="s">
        <v>17616</v>
      </c>
      <c r="F3339" s="6" t="s">
        <v>17617</v>
      </c>
      <c r="G3339" s="6" t="s">
        <v>17632</v>
      </c>
      <c r="H3339" s="6" t="s">
        <v>17721</v>
      </c>
      <c r="I3339" s="6" t="s">
        <v>17748</v>
      </c>
      <c r="J3339" s="6">
        <v>2800989</v>
      </c>
      <c r="K3339" s="6" t="s">
        <v>17621</v>
      </c>
      <c r="L3339" s="6">
        <v>3</v>
      </c>
      <c r="M3339" s="6" t="s">
        <v>17622</v>
      </c>
      <c r="N3339" s="6">
        <v>0</v>
      </c>
      <c r="O3339" s="6">
        <v>20070628</v>
      </c>
      <c r="P3339" s="6" t="s">
        <v>17616</v>
      </c>
      <c r="Q3339" s="6">
        <v>176600.300361</v>
      </c>
      <c r="R3339" s="6">
        <v>126.73603069038876</v>
      </c>
      <c r="S3339" s="6">
        <v>448436.23042799998</v>
      </c>
      <c r="T3339" s="6">
        <v>37.537881004444138</v>
      </c>
      <c r="U3339" s="6" t="s">
        <v>17616</v>
      </c>
      <c r="V3339" s="6">
        <v>1369</v>
      </c>
      <c r="W3339" s="6" t="s">
        <v>17634</v>
      </c>
      <c r="X3339" s="8" t="s">
        <v>17624</v>
      </c>
    </row>
    <row r="3340" spans="1:24">
      <c r="A3340" s="7" t="s">
        <v>3801</v>
      </c>
      <c r="B3340" s="6" t="s">
        <v>17616</v>
      </c>
      <c r="C3340" s="6">
        <v>41195</v>
      </c>
      <c r="D3340" s="6">
        <v>167000195</v>
      </c>
      <c r="E3340" s="6" t="s">
        <v>17616</v>
      </c>
      <c r="F3340" s="6" t="s">
        <v>17617</v>
      </c>
      <c r="G3340" s="6" t="s">
        <v>17632</v>
      </c>
      <c r="H3340" s="6" t="s">
        <v>17721</v>
      </c>
      <c r="I3340" s="6" t="s">
        <v>17748</v>
      </c>
      <c r="J3340" s="6">
        <v>2800988</v>
      </c>
      <c r="K3340" s="6" t="s">
        <v>17621</v>
      </c>
      <c r="L3340" s="6">
        <v>3</v>
      </c>
      <c r="M3340" s="6" t="s">
        <v>17622</v>
      </c>
      <c r="N3340" s="6">
        <v>0</v>
      </c>
      <c r="O3340" s="6">
        <v>20070628</v>
      </c>
      <c r="P3340" s="6" t="s">
        <v>17616</v>
      </c>
      <c r="Q3340" s="6">
        <v>176604.43301000001</v>
      </c>
      <c r="R3340" s="6">
        <v>126.736076407703</v>
      </c>
      <c r="S3340" s="6">
        <v>448468.83978699998</v>
      </c>
      <c r="T3340" s="6">
        <v>37.538174914416992</v>
      </c>
      <c r="U3340" s="6" t="s">
        <v>17616</v>
      </c>
      <c r="V3340" s="6">
        <v>1384</v>
      </c>
      <c r="W3340" s="6" t="s">
        <v>17764</v>
      </c>
      <c r="X3340" s="8" t="s">
        <v>17624</v>
      </c>
    </row>
    <row r="3341" spans="1:24">
      <c r="A3341" s="7" t="s">
        <v>7862</v>
      </c>
      <c r="B3341" s="6" t="s">
        <v>17616</v>
      </c>
      <c r="C3341" s="6">
        <v>41196</v>
      </c>
      <c r="D3341" s="6">
        <v>167000196</v>
      </c>
      <c r="E3341" s="6" t="s">
        <v>17616</v>
      </c>
      <c r="F3341" s="6" t="s">
        <v>17617</v>
      </c>
      <c r="G3341" s="6" t="s">
        <v>17628</v>
      </c>
      <c r="H3341" s="6" t="s">
        <v>17721</v>
      </c>
      <c r="I3341" s="6" t="s">
        <v>17748</v>
      </c>
      <c r="J3341" s="6">
        <v>2800987</v>
      </c>
      <c r="K3341" s="6" t="s">
        <v>17621</v>
      </c>
      <c r="L3341" s="6">
        <v>4</v>
      </c>
      <c r="M3341" s="6" t="s">
        <v>17622</v>
      </c>
      <c r="N3341" s="6">
        <v>0</v>
      </c>
      <c r="O3341" s="6">
        <v>20070628</v>
      </c>
      <c r="P3341" s="6" t="s">
        <v>17616</v>
      </c>
      <c r="Q3341" s="6">
        <v>175441.69425100001</v>
      </c>
      <c r="R3341" s="6">
        <v>126.72290506258594</v>
      </c>
      <c r="S3341" s="6">
        <v>448932.24542200001</v>
      </c>
      <c r="T3341" s="6">
        <v>37.542319813254515</v>
      </c>
      <c r="U3341" s="6" t="s">
        <v>17616</v>
      </c>
      <c r="V3341" s="6">
        <v>886</v>
      </c>
      <c r="W3341" s="6" t="s">
        <v>17625</v>
      </c>
      <c r="X3341" s="8" t="s">
        <v>17624</v>
      </c>
    </row>
    <row r="3342" spans="1:24">
      <c r="A3342" s="7" t="s">
        <v>13154</v>
      </c>
      <c r="B3342" s="6" t="s">
        <v>17616</v>
      </c>
      <c r="C3342" s="6">
        <v>41198</v>
      </c>
      <c r="D3342" s="6">
        <v>167000198</v>
      </c>
      <c r="E3342" s="6" t="s">
        <v>17616</v>
      </c>
      <c r="F3342" s="6" t="s">
        <v>17617</v>
      </c>
      <c r="G3342" s="6" t="s">
        <v>17632</v>
      </c>
      <c r="H3342" s="6" t="s">
        <v>17721</v>
      </c>
      <c r="I3342" s="6" t="s">
        <v>17748</v>
      </c>
      <c r="J3342" s="6">
        <v>2800986</v>
      </c>
      <c r="K3342" s="6" t="s">
        <v>17621</v>
      </c>
      <c r="L3342" s="6">
        <v>2</v>
      </c>
      <c r="M3342" s="6" t="s">
        <v>17622</v>
      </c>
      <c r="N3342" s="6">
        <v>0</v>
      </c>
      <c r="O3342" s="6">
        <v>20070628</v>
      </c>
      <c r="P3342" s="6" t="s">
        <v>17616</v>
      </c>
      <c r="Q3342" s="6">
        <v>177092.966656</v>
      </c>
      <c r="R3342" s="6">
        <v>126.74160912178185</v>
      </c>
      <c r="S3342" s="6">
        <v>448302.76727900002</v>
      </c>
      <c r="T3342" s="6">
        <v>37.536690922589578</v>
      </c>
      <c r="U3342" s="6" t="s">
        <v>17616</v>
      </c>
      <c r="V3342" s="6">
        <v>1382</v>
      </c>
      <c r="W3342" s="6" t="s">
        <v>17625</v>
      </c>
      <c r="X3342" s="8" t="s">
        <v>17624</v>
      </c>
    </row>
    <row r="3343" spans="1:24">
      <c r="A3343" s="7" t="s">
        <v>7865</v>
      </c>
      <c r="B3343" s="6" t="s">
        <v>17616</v>
      </c>
      <c r="C3343" s="6">
        <v>41199</v>
      </c>
      <c r="D3343" s="6">
        <v>167000199</v>
      </c>
      <c r="E3343" s="6" t="s">
        <v>17616</v>
      </c>
      <c r="F3343" s="6" t="s">
        <v>17617</v>
      </c>
      <c r="G3343" s="6" t="s">
        <v>17632</v>
      </c>
      <c r="H3343" s="6" t="s">
        <v>17721</v>
      </c>
      <c r="I3343" s="6" t="s">
        <v>17748</v>
      </c>
      <c r="J3343" s="6">
        <v>2800985</v>
      </c>
      <c r="K3343" s="6" t="s">
        <v>17621</v>
      </c>
      <c r="L3343" s="6">
        <v>4</v>
      </c>
      <c r="M3343" s="6" t="s">
        <v>17622</v>
      </c>
      <c r="N3343" s="6">
        <v>0</v>
      </c>
      <c r="O3343" s="6">
        <v>20070628</v>
      </c>
      <c r="P3343" s="6" t="s">
        <v>17616</v>
      </c>
      <c r="Q3343" s="6">
        <v>175405.303113</v>
      </c>
      <c r="R3343" s="6">
        <v>126.72249213030943</v>
      </c>
      <c r="S3343" s="6">
        <v>448966.85440399998</v>
      </c>
      <c r="T3343" s="6">
        <v>37.542630661611106</v>
      </c>
      <c r="U3343" s="6" t="s">
        <v>17616</v>
      </c>
      <c r="V3343" s="6">
        <v>1390</v>
      </c>
      <c r="W3343" s="6" t="s">
        <v>17634</v>
      </c>
      <c r="X3343" s="8" t="s">
        <v>17624</v>
      </c>
    </row>
    <row r="3344" spans="1:24">
      <c r="A3344" s="7" t="s">
        <v>7865</v>
      </c>
      <c r="B3344" s="6" t="s">
        <v>17616</v>
      </c>
      <c r="C3344" s="6">
        <v>41201</v>
      </c>
      <c r="D3344" s="6">
        <v>167000201</v>
      </c>
      <c r="E3344" s="6" t="s">
        <v>17616</v>
      </c>
      <c r="F3344" s="6" t="s">
        <v>17617</v>
      </c>
      <c r="G3344" s="6" t="s">
        <v>17632</v>
      </c>
      <c r="H3344" s="6" t="s">
        <v>17721</v>
      </c>
      <c r="I3344" s="6" t="s">
        <v>17748</v>
      </c>
      <c r="J3344" s="6">
        <v>2800983</v>
      </c>
      <c r="K3344" s="6" t="s">
        <v>17621</v>
      </c>
      <c r="L3344" s="6">
        <v>4</v>
      </c>
      <c r="M3344" s="6" t="s">
        <v>17622</v>
      </c>
      <c r="N3344" s="6">
        <v>0</v>
      </c>
      <c r="O3344" s="6">
        <v>20070628</v>
      </c>
      <c r="P3344" s="6" t="s">
        <v>17616</v>
      </c>
      <c r="Q3344" s="6">
        <v>175441.54654700001</v>
      </c>
      <c r="R3344" s="6">
        <v>126.72290184947778</v>
      </c>
      <c r="S3344" s="6">
        <v>448978.23384200002</v>
      </c>
      <c r="T3344" s="6">
        <v>37.542734156506874</v>
      </c>
      <c r="U3344" s="6" t="s">
        <v>17616</v>
      </c>
      <c r="V3344" s="6">
        <v>1425</v>
      </c>
      <c r="W3344" s="6" t="s">
        <v>17634</v>
      </c>
      <c r="X3344" s="8" t="s">
        <v>17624</v>
      </c>
    </row>
    <row r="3345" spans="1:24">
      <c r="A3345" s="7" t="s">
        <v>7868</v>
      </c>
      <c r="B3345" s="6" t="s">
        <v>17616</v>
      </c>
      <c r="C3345" s="6">
        <v>41202</v>
      </c>
      <c r="D3345" s="6">
        <v>167000202</v>
      </c>
      <c r="E3345" s="6" t="s">
        <v>17616</v>
      </c>
      <c r="F3345" s="6" t="s">
        <v>17617</v>
      </c>
      <c r="G3345" s="6" t="s">
        <v>17628</v>
      </c>
      <c r="H3345" s="6" t="s">
        <v>17721</v>
      </c>
      <c r="I3345" s="6" t="s">
        <v>17748</v>
      </c>
      <c r="J3345" s="6">
        <v>2800982</v>
      </c>
      <c r="K3345" s="6" t="s">
        <v>17621</v>
      </c>
      <c r="L3345" s="6">
        <v>4</v>
      </c>
      <c r="M3345" s="6" t="s">
        <v>17622</v>
      </c>
      <c r="N3345" s="6">
        <v>0</v>
      </c>
      <c r="O3345" s="6">
        <v>20070628</v>
      </c>
      <c r="P3345" s="6" t="s">
        <v>17616</v>
      </c>
      <c r="Q3345" s="6">
        <v>175221.31098800001</v>
      </c>
      <c r="R3345" s="6">
        <v>126.72040681062353</v>
      </c>
      <c r="S3345" s="6">
        <v>449067.882828</v>
      </c>
      <c r="T3345" s="6">
        <v>37.543535971438125</v>
      </c>
      <c r="U3345" s="6" t="s">
        <v>17616</v>
      </c>
      <c r="V3345" s="6">
        <v>2484</v>
      </c>
      <c r="W3345" s="6" t="s">
        <v>17625</v>
      </c>
      <c r="X3345" s="8" t="s">
        <v>17624</v>
      </c>
    </row>
    <row r="3346" spans="1:24">
      <c r="A3346" s="7" t="s">
        <v>7868</v>
      </c>
      <c r="B3346" s="6" t="s">
        <v>17616</v>
      </c>
      <c r="C3346" s="6">
        <v>41203</v>
      </c>
      <c r="D3346" s="6">
        <v>167000203</v>
      </c>
      <c r="E3346" s="6" t="s">
        <v>17616</v>
      </c>
      <c r="F3346" s="6" t="s">
        <v>17617</v>
      </c>
      <c r="G3346" s="6" t="s">
        <v>17618</v>
      </c>
      <c r="H3346" s="6" t="s">
        <v>17721</v>
      </c>
      <c r="I3346" s="6" t="s">
        <v>17748</v>
      </c>
      <c r="J3346" s="6">
        <v>2800981</v>
      </c>
      <c r="K3346" s="6" t="s">
        <v>17621</v>
      </c>
      <c r="L3346" s="6">
        <v>4</v>
      </c>
      <c r="M3346" s="6" t="s">
        <v>17622</v>
      </c>
      <c r="N3346" s="6">
        <v>0</v>
      </c>
      <c r="O3346" s="6">
        <v>20070628</v>
      </c>
      <c r="P3346" s="6" t="s">
        <v>17616</v>
      </c>
      <c r="Q3346" s="6">
        <v>175249.79136900001</v>
      </c>
      <c r="R3346" s="6">
        <v>126.72072814081915</v>
      </c>
      <c r="S3346" s="6">
        <v>449095.52609100001</v>
      </c>
      <c r="T3346" s="6">
        <v>37.543785798743315</v>
      </c>
      <c r="U3346" s="6" t="s">
        <v>17616</v>
      </c>
      <c r="V3346" s="6">
        <v>1698</v>
      </c>
      <c r="W3346" s="6" t="s">
        <v>17625</v>
      </c>
      <c r="X3346" s="8" t="s">
        <v>17624</v>
      </c>
    </row>
    <row r="3347" spans="1:24">
      <c r="A3347" s="7" t="s">
        <v>14059</v>
      </c>
      <c r="B3347" s="6" t="s">
        <v>17616</v>
      </c>
      <c r="C3347" s="6">
        <v>41204</v>
      </c>
      <c r="D3347" s="6">
        <v>167000204</v>
      </c>
      <c r="E3347" s="6" t="s">
        <v>17616</v>
      </c>
      <c r="F3347" s="6" t="s">
        <v>17617</v>
      </c>
      <c r="G3347" s="6" t="s">
        <v>17632</v>
      </c>
      <c r="H3347" s="6" t="s">
        <v>17721</v>
      </c>
      <c r="I3347" s="6" t="s">
        <v>17759</v>
      </c>
      <c r="J3347" s="6">
        <v>2800980</v>
      </c>
      <c r="K3347" s="6" t="s">
        <v>17621</v>
      </c>
      <c r="L3347" s="6">
        <v>3</v>
      </c>
      <c r="M3347" s="6" t="s">
        <v>17622</v>
      </c>
      <c r="N3347" s="6">
        <v>0</v>
      </c>
      <c r="O3347" s="6">
        <v>20070628</v>
      </c>
      <c r="P3347" s="6" t="s">
        <v>17616</v>
      </c>
      <c r="Q3347" s="6">
        <v>176939.740147</v>
      </c>
      <c r="R3347" s="6">
        <v>126.739871103276</v>
      </c>
      <c r="S3347" s="6">
        <v>448441.56883499998</v>
      </c>
      <c r="T3347" s="6">
        <v>37.537937673854437</v>
      </c>
      <c r="U3347" s="6" t="s">
        <v>17616</v>
      </c>
      <c r="V3347" s="6">
        <v>1383</v>
      </c>
      <c r="W3347" s="6" t="s">
        <v>17625</v>
      </c>
      <c r="X3347" s="8" t="s">
        <v>17624</v>
      </c>
    </row>
    <row r="3348" spans="1:24">
      <c r="A3348" s="7" t="s">
        <v>14054</v>
      </c>
      <c r="B3348" s="6" t="s">
        <v>17616</v>
      </c>
      <c r="C3348" s="6">
        <v>41205</v>
      </c>
      <c r="D3348" s="6">
        <v>167000205</v>
      </c>
      <c r="E3348" s="6" t="s">
        <v>17616</v>
      </c>
      <c r="F3348" s="6" t="s">
        <v>17617</v>
      </c>
      <c r="G3348" s="6" t="s">
        <v>17632</v>
      </c>
      <c r="H3348" s="6" t="s">
        <v>17721</v>
      </c>
      <c r="I3348" s="6" t="s">
        <v>17748</v>
      </c>
      <c r="J3348" s="6">
        <v>2800979</v>
      </c>
      <c r="K3348" s="6" t="s">
        <v>17621</v>
      </c>
      <c r="L3348" s="6">
        <v>3</v>
      </c>
      <c r="M3348" s="6" t="s">
        <v>17622</v>
      </c>
      <c r="N3348" s="6">
        <v>0</v>
      </c>
      <c r="O3348" s="6">
        <v>20070628</v>
      </c>
      <c r="P3348" s="6" t="s">
        <v>17616</v>
      </c>
      <c r="Q3348" s="6">
        <v>177001.76254600001</v>
      </c>
      <c r="R3348" s="6">
        <v>126.74057398861322</v>
      </c>
      <c r="S3348" s="6">
        <v>448405.44148899999</v>
      </c>
      <c r="T3348" s="6">
        <v>37.537613725024165</v>
      </c>
      <c r="U3348" s="6" t="s">
        <v>17616</v>
      </c>
      <c r="V3348" s="6">
        <v>1371</v>
      </c>
      <c r="W3348" s="6" t="s">
        <v>17634</v>
      </c>
      <c r="X3348" s="8" t="s">
        <v>17624</v>
      </c>
    </row>
    <row r="3349" spans="1:24">
      <c r="A3349" s="7" t="s">
        <v>1050</v>
      </c>
      <c r="B3349" s="6" t="s">
        <v>17616</v>
      </c>
      <c r="C3349" s="6">
        <v>41206</v>
      </c>
      <c r="D3349" s="6">
        <v>167000206</v>
      </c>
      <c r="E3349" s="6" t="s">
        <v>17616</v>
      </c>
      <c r="F3349" s="6" t="s">
        <v>17617</v>
      </c>
      <c r="G3349" s="6" t="s">
        <v>17632</v>
      </c>
      <c r="H3349" s="6" t="s">
        <v>17721</v>
      </c>
      <c r="I3349" s="6" t="s">
        <v>17748</v>
      </c>
      <c r="J3349" s="6">
        <v>2800978</v>
      </c>
      <c r="K3349" s="6" t="s">
        <v>17621</v>
      </c>
      <c r="L3349" s="6">
        <v>2</v>
      </c>
      <c r="M3349" s="6" t="s">
        <v>17622</v>
      </c>
      <c r="N3349" s="6">
        <v>0</v>
      </c>
      <c r="O3349" s="6">
        <v>20070628</v>
      </c>
      <c r="P3349" s="6" t="s">
        <v>17616</v>
      </c>
      <c r="Q3349" s="6">
        <v>175914.10399999999</v>
      </c>
      <c r="R3349" s="6">
        <v>126.7282531112692</v>
      </c>
      <c r="S3349" s="6">
        <v>448850.99401299999</v>
      </c>
      <c r="T3349" s="6">
        <v>37.541600242761952</v>
      </c>
      <c r="U3349" s="6" t="s">
        <v>17616</v>
      </c>
      <c r="V3349" s="6">
        <v>1428</v>
      </c>
      <c r="W3349" s="6" t="s">
        <v>17717</v>
      </c>
      <c r="X3349" s="8" t="s">
        <v>17624</v>
      </c>
    </row>
    <row r="3350" spans="1:24">
      <c r="A3350" s="7" t="s">
        <v>13859</v>
      </c>
      <c r="B3350" s="6" t="s">
        <v>17616</v>
      </c>
      <c r="C3350" s="6">
        <v>41207</v>
      </c>
      <c r="D3350" s="6">
        <v>167000207</v>
      </c>
      <c r="E3350" s="6" t="s">
        <v>17616</v>
      </c>
      <c r="F3350" s="6" t="s">
        <v>17617</v>
      </c>
      <c r="G3350" s="6" t="s">
        <v>17628</v>
      </c>
      <c r="H3350" s="6" t="s">
        <v>17721</v>
      </c>
      <c r="I3350" s="6" t="s">
        <v>17767</v>
      </c>
      <c r="J3350" s="6">
        <v>2800977</v>
      </c>
      <c r="K3350" s="6" t="s">
        <v>17621</v>
      </c>
      <c r="L3350" s="6">
        <v>3</v>
      </c>
      <c r="M3350" s="6" t="s">
        <v>17622</v>
      </c>
      <c r="N3350" s="6">
        <v>0</v>
      </c>
      <c r="O3350" s="6">
        <v>20070628</v>
      </c>
      <c r="P3350" s="6" t="s">
        <v>17616</v>
      </c>
      <c r="Q3350" s="6">
        <v>177313.74510900001</v>
      </c>
      <c r="R3350" s="6">
        <v>126.74410821566704</v>
      </c>
      <c r="S3350" s="6">
        <v>448265.900425</v>
      </c>
      <c r="T3350" s="6">
        <v>37.536364229071665</v>
      </c>
      <c r="U3350" s="6" t="s">
        <v>17616</v>
      </c>
      <c r="V3350" s="6">
        <v>1640</v>
      </c>
      <c r="W3350" s="6" t="s">
        <v>17625</v>
      </c>
      <c r="X3350" s="8" t="s">
        <v>17624</v>
      </c>
    </row>
    <row r="3351" spans="1:24">
      <c r="A3351" s="7" t="s">
        <v>1050</v>
      </c>
      <c r="B3351" s="6" t="s">
        <v>17616</v>
      </c>
      <c r="C3351" s="6">
        <v>41208</v>
      </c>
      <c r="D3351" s="6">
        <v>167000208</v>
      </c>
      <c r="E3351" s="6" t="s">
        <v>17616</v>
      </c>
      <c r="F3351" s="6" t="s">
        <v>17617</v>
      </c>
      <c r="G3351" s="6" t="s">
        <v>17632</v>
      </c>
      <c r="H3351" s="6" t="s">
        <v>17721</v>
      </c>
      <c r="I3351" s="6" t="s">
        <v>17748</v>
      </c>
      <c r="J3351" s="6">
        <v>2800976</v>
      </c>
      <c r="K3351" s="6" t="s">
        <v>17621</v>
      </c>
      <c r="L3351" s="6">
        <v>2</v>
      </c>
      <c r="M3351" s="6" t="s">
        <v>17622</v>
      </c>
      <c r="N3351" s="6">
        <v>0</v>
      </c>
      <c r="O3351" s="6">
        <v>20070628</v>
      </c>
      <c r="P3351" s="6" t="s">
        <v>17616</v>
      </c>
      <c r="Q3351" s="6">
        <v>175935.09171400001</v>
      </c>
      <c r="R3351" s="6">
        <v>126.72848949800918</v>
      </c>
      <c r="S3351" s="6">
        <v>448884.16281900002</v>
      </c>
      <c r="T3351" s="6">
        <v>37.541899637047536</v>
      </c>
      <c r="U3351" s="6" t="s">
        <v>17616</v>
      </c>
      <c r="V3351" s="6">
        <v>1364</v>
      </c>
      <c r="W3351" s="6" t="s">
        <v>17677</v>
      </c>
      <c r="X3351" s="8" t="s">
        <v>17624</v>
      </c>
    </row>
    <row r="3352" spans="1:24">
      <c r="A3352" s="7" t="s">
        <v>7871</v>
      </c>
      <c r="B3352" s="6" t="s">
        <v>17616</v>
      </c>
      <c r="C3352" s="6">
        <v>41216</v>
      </c>
      <c r="D3352" s="6">
        <v>167000216</v>
      </c>
      <c r="E3352" s="6" t="s">
        <v>17616</v>
      </c>
      <c r="F3352" s="6" t="s">
        <v>17617</v>
      </c>
      <c r="G3352" s="6" t="s">
        <v>17632</v>
      </c>
      <c r="H3352" s="6" t="s">
        <v>17721</v>
      </c>
      <c r="I3352" s="6" t="s">
        <v>17748</v>
      </c>
      <c r="J3352" s="6">
        <v>2800975</v>
      </c>
      <c r="K3352" s="6" t="s">
        <v>17621</v>
      </c>
      <c r="L3352" s="6">
        <v>1</v>
      </c>
      <c r="M3352" s="6" t="s">
        <v>17622</v>
      </c>
      <c r="N3352" s="6">
        <v>0</v>
      </c>
      <c r="O3352" s="6">
        <v>20070628</v>
      </c>
      <c r="P3352" s="6" t="s">
        <v>17616</v>
      </c>
      <c r="Q3352" s="6">
        <v>175095.042735</v>
      </c>
      <c r="R3352" s="6">
        <v>126.71897208178116</v>
      </c>
      <c r="S3352" s="6">
        <v>449243.318738</v>
      </c>
      <c r="T3352" s="6">
        <v>37.545113205933717</v>
      </c>
      <c r="U3352" s="6" t="s">
        <v>17616</v>
      </c>
      <c r="V3352" s="6">
        <v>1704</v>
      </c>
      <c r="W3352" s="6" t="s">
        <v>17677</v>
      </c>
      <c r="X3352" s="8" t="s">
        <v>17624</v>
      </c>
    </row>
    <row r="3353" spans="1:24">
      <c r="A3353" s="7" t="s">
        <v>868</v>
      </c>
      <c r="B3353" s="6" t="s">
        <v>17616</v>
      </c>
      <c r="C3353" s="6">
        <v>41221</v>
      </c>
      <c r="D3353" s="6">
        <v>167000221</v>
      </c>
      <c r="E3353" s="6" t="s">
        <v>17616</v>
      </c>
      <c r="F3353" s="6" t="s">
        <v>17617</v>
      </c>
      <c r="G3353" s="6" t="s">
        <v>17628</v>
      </c>
      <c r="H3353" s="6" t="s">
        <v>17721</v>
      </c>
      <c r="I3353" s="6" t="s">
        <v>17759</v>
      </c>
      <c r="J3353" s="6">
        <v>2800974</v>
      </c>
      <c r="K3353" s="6" t="s">
        <v>17621</v>
      </c>
      <c r="L3353" s="6">
        <v>2</v>
      </c>
      <c r="M3353" s="6" t="s">
        <v>17622</v>
      </c>
      <c r="N3353" s="6">
        <v>1</v>
      </c>
      <c r="O3353" s="6">
        <v>20100816</v>
      </c>
      <c r="P3353" s="6" t="s">
        <v>17616</v>
      </c>
      <c r="Q3353" s="6">
        <v>177103.94062099999</v>
      </c>
      <c r="R3353" s="6">
        <v>126.74172797419439</v>
      </c>
      <c r="S3353" s="6">
        <v>448472.66794000001</v>
      </c>
      <c r="T3353" s="6">
        <v>37.538221973146413</v>
      </c>
      <c r="U3353" s="6" t="s">
        <v>17616</v>
      </c>
      <c r="V3353" s="6">
        <v>1372</v>
      </c>
      <c r="W3353" s="6" t="s">
        <v>17625</v>
      </c>
      <c r="X3353" s="8" t="s">
        <v>17624</v>
      </c>
    </row>
    <row r="3354" spans="1:24">
      <c r="A3354" s="7" t="s">
        <v>7871</v>
      </c>
      <c r="B3354" s="6" t="s">
        <v>17616</v>
      </c>
      <c r="C3354" s="6">
        <v>41223</v>
      </c>
      <c r="D3354" s="6">
        <v>167000223</v>
      </c>
      <c r="E3354" s="6" t="s">
        <v>17616</v>
      </c>
      <c r="F3354" s="6" t="s">
        <v>17617</v>
      </c>
      <c r="G3354" s="6" t="s">
        <v>17628</v>
      </c>
      <c r="H3354" s="6" t="s">
        <v>17721</v>
      </c>
      <c r="I3354" s="6" t="s">
        <v>17748</v>
      </c>
      <c r="J3354" s="6">
        <v>2800973</v>
      </c>
      <c r="K3354" s="6" t="s">
        <v>17621</v>
      </c>
      <c r="L3354" s="6">
        <v>1</v>
      </c>
      <c r="M3354" s="6" t="s">
        <v>17622</v>
      </c>
      <c r="N3354" s="6">
        <v>0</v>
      </c>
      <c r="O3354" s="6">
        <v>20070628</v>
      </c>
      <c r="P3354" s="6" t="s">
        <v>17616</v>
      </c>
      <c r="Q3354" s="6">
        <v>175108.55761700001</v>
      </c>
      <c r="R3354" s="6">
        <v>126.71912455244269</v>
      </c>
      <c r="S3354" s="6">
        <v>449256.78302999999</v>
      </c>
      <c r="T3354" s="6">
        <v>37.545234882431679</v>
      </c>
      <c r="U3354" s="6" t="s">
        <v>17616</v>
      </c>
      <c r="V3354" s="6">
        <v>1679</v>
      </c>
      <c r="W3354" s="6" t="s">
        <v>17625</v>
      </c>
      <c r="X3354" s="8" t="s">
        <v>17624</v>
      </c>
    </row>
    <row r="3355" spans="1:24">
      <c r="A3355" s="7" t="s">
        <v>868</v>
      </c>
      <c r="B3355" s="6" t="s">
        <v>17616</v>
      </c>
      <c r="C3355" s="6">
        <v>41224</v>
      </c>
      <c r="D3355" s="6">
        <v>167000224</v>
      </c>
      <c r="E3355" s="6" t="s">
        <v>17616</v>
      </c>
      <c r="F3355" s="6" t="s">
        <v>17617</v>
      </c>
      <c r="G3355" s="6" t="s">
        <v>17632</v>
      </c>
      <c r="H3355" s="6" t="s">
        <v>17721</v>
      </c>
      <c r="I3355" s="6" t="s">
        <v>17759</v>
      </c>
      <c r="J3355" s="6">
        <v>2800972</v>
      </c>
      <c r="K3355" s="6" t="s">
        <v>17621</v>
      </c>
      <c r="L3355" s="6">
        <v>3</v>
      </c>
      <c r="M3355" s="6" t="s">
        <v>17622</v>
      </c>
      <c r="N3355" s="6">
        <v>1</v>
      </c>
      <c r="O3355" s="6">
        <v>20100816</v>
      </c>
      <c r="P3355" s="6" t="s">
        <v>17616</v>
      </c>
      <c r="Q3355" s="6">
        <v>177171.69119400001</v>
      </c>
      <c r="R3355" s="6">
        <v>126.74249446832829</v>
      </c>
      <c r="S3355" s="6">
        <v>448474.95695399999</v>
      </c>
      <c r="T3355" s="6">
        <v>37.538244280577771</v>
      </c>
      <c r="U3355" s="6" t="s">
        <v>17616</v>
      </c>
      <c r="V3355" s="6">
        <v>1374</v>
      </c>
      <c r="W3355" s="6" t="s">
        <v>17634</v>
      </c>
      <c r="X3355" s="8" t="s">
        <v>17624</v>
      </c>
    </row>
    <row r="3356" spans="1:24">
      <c r="A3356" s="7" t="s">
        <v>820</v>
      </c>
      <c r="B3356" s="6" t="s">
        <v>17616</v>
      </c>
      <c r="C3356" s="6">
        <v>41227</v>
      </c>
      <c r="D3356" s="6">
        <v>167000227</v>
      </c>
      <c r="E3356" s="6" t="s">
        <v>17616</v>
      </c>
      <c r="F3356" s="6" t="s">
        <v>17617</v>
      </c>
      <c r="G3356" s="6" t="s">
        <v>17632</v>
      </c>
      <c r="H3356" s="6" t="s">
        <v>17721</v>
      </c>
      <c r="I3356" s="6" t="s">
        <v>17748</v>
      </c>
      <c r="J3356" s="6">
        <v>2800971</v>
      </c>
      <c r="K3356" s="6" t="s">
        <v>17621</v>
      </c>
      <c r="L3356" s="6">
        <v>3</v>
      </c>
      <c r="M3356" s="6" t="s">
        <v>17622</v>
      </c>
      <c r="N3356" s="6">
        <v>1</v>
      </c>
      <c r="O3356" s="6">
        <v>20180526</v>
      </c>
      <c r="P3356" s="6" t="s">
        <v>17616</v>
      </c>
      <c r="Q3356" s="6">
        <v>176554.32678199999</v>
      </c>
      <c r="R3356" s="6">
        <v>126.73550059514794</v>
      </c>
      <c r="S3356" s="6">
        <v>448746.44555200002</v>
      </c>
      <c r="T3356" s="6">
        <v>37.540674819585846</v>
      </c>
      <c r="U3356" s="6" t="s">
        <v>17616</v>
      </c>
      <c r="V3356" s="6">
        <v>1385</v>
      </c>
      <c r="W3356" s="6" t="s">
        <v>17764</v>
      </c>
      <c r="X3356" s="8" t="s">
        <v>17624</v>
      </c>
    </row>
    <row r="3357" spans="1:24">
      <c r="A3357" s="7" t="s">
        <v>17758</v>
      </c>
      <c r="B3357" s="6" t="s">
        <v>17616</v>
      </c>
      <c r="C3357" s="6">
        <v>41231</v>
      </c>
      <c r="D3357" s="6">
        <v>167000231</v>
      </c>
      <c r="E3357" s="6">
        <v>20190514</v>
      </c>
      <c r="F3357" s="6" t="s">
        <v>17617</v>
      </c>
      <c r="G3357" s="6" t="s">
        <v>17632</v>
      </c>
      <c r="H3357" s="6" t="s">
        <v>17721</v>
      </c>
      <c r="I3357" s="6" t="s">
        <v>17759</v>
      </c>
      <c r="J3357" s="6">
        <v>2800970</v>
      </c>
      <c r="K3357" s="6" t="s">
        <v>17621</v>
      </c>
      <c r="L3357" s="6">
        <v>2</v>
      </c>
      <c r="M3357" s="6" t="s">
        <v>17622</v>
      </c>
      <c r="N3357" s="6">
        <v>0</v>
      </c>
      <c r="O3357" s="6">
        <v>20070628</v>
      </c>
      <c r="P3357" s="6" t="s">
        <v>17616</v>
      </c>
      <c r="Q3357" s="6">
        <v>177086.901831</v>
      </c>
      <c r="R3357" s="6">
        <v>126.74153395007787</v>
      </c>
      <c r="S3357" s="6">
        <v>448512.25710300001</v>
      </c>
      <c r="T3357" s="6">
        <v>37.538578240770462</v>
      </c>
      <c r="U3357" s="6" t="s">
        <v>17616</v>
      </c>
      <c r="V3357" s="6">
        <v>857</v>
      </c>
      <c r="W3357" s="6" t="s">
        <v>17625</v>
      </c>
      <c r="X3357" s="8" t="s">
        <v>17624</v>
      </c>
    </row>
    <row r="3358" spans="1:24">
      <c r="A3358" s="7" t="s">
        <v>4996</v>
      </c>
      <c r="B3358" s="6" t="s">
        <v>17616</v>
      </c>
      <c r="C3358" s="6">
        <v>41246</v>
      </c>
      <c r="D3358" s="6">
        <v>167000246</v>
      </c>
      <c r="E3358" s="6" t="s">
        <v>17616</v>
      </c>
      <c r="F3358" s="6" t="s">
        <v>17617</v>
      </c>
      <c r="G3358" s="6" t="s">
        <v>17628</v>
      </c>
      <c r="H3358" s="6" t="s">
        <v>17721</v>
      </c>
      <c r="I3358" s="6" t="s">
        <v>17759</v>
      </c>
      <c r="J3358" s="6">
        <v>2800969</v>
      </c>
      <c r="K3358" s="6" t="s">
        <v>17621</v>
      </c>
      <c r="L3358" s="6">
        <v>3</v>
      </c>
      <c r="M3358" s="6" t="s">
        <v>17622</v>
      </c>
      <c r="N3358" s="6">
        <v>0</v>
      </c>
      <c r="O3358" s="6">
        <v>20070628</v>
      </c>
      <c r="P3358" s="6" t="s">
        <v>17616</v>
      </c>
      <c r="Q3358" s="6">
        <v>176887.079856</v>
      </c>
      <c r="R3358" s="6">
        <v>126.73926784473011</v>
      </c>
      <c r="S3358" s="6">
        <v>448677.20215500001</v>
      </c>
      <c r="T3358" s="6">
        <v>37.540059369284464</v>
      </c>
      <c r="U3358" s="6" t="s">
        <v>17616</v>
      </c>
      <c r="V3358" s="6">
        <v>2519</v>
      </c>
      <c r="W3358" s="6" t="s">
        <v>17625</v>
      </c>
      <c r="X3358" s="8" t="s">
        <v>17624</v>
      </c>
    </row>
    <row r="3359" spans="1:24">
      <c r="A3359" s="7" t="s">
        <v>8004</v>
      </c>
      <c r="B3359" s="6" t="s">
        <v>17616</v>
      </c>
      <c r="C3359" s="6">
        <v>41247</v>
      </c>
      <c r="D3359" s="6">
        <v>167000247</v>
      </c>
      <c r="E3359" s="6" t="s">
        <v>17616</v>
      </c>
      <c r="F3359" s="6" t="s">
        <v>17617</v>
      </c>
      <c r="G3359" s="6" t="s">
        <v>17628</v>
      </c>
      <c r="H3359" s="6" t="s">
        <v>17721</v>
      </c>
      <c r="I3359" s="6" t="s">
        <v>17748</v>
      </c>
      <c r="J3359" s="6">
        <v>2800968</v>
      </c>
      <c r="K3359" s="6" t="s">
        <v>17621</v>
      </c>
      <c r="L3359" s="6">
        <v>4</v>
      </c>
      <c r="M3359" s="6" t="s">
        <v>17622</v>
      </c>
      <c r="N3359" s="6">
        <v>0</v>
      </c>
      <c r="O3359" s="6">
        <v>20070628</v>
      </c>
      <c r="P3359" s="6" t="s">
        <v>17616</v>
      </c>
      <c r="Q3359" s="6">
        <v>175978.668695</v>
      </c>
      <c r="R3359" s="6">
        <v>126.72897812192139</v>
      </c>
      <c r="S3359" s="6">
        <v>449019.932485</v>
      </c>
      <c r="T3359" s="6">
        <v>37.543124036310211</v>
      </c>
      <c r="U3359" s="6" t="s">
        <v>17616</v>
      </c>
      <c r="V3359" s="6">
        <v>1365</v>
      </c>
      <c r="W3359" s="6" t="s">
        <v>17634</v>
      </c>
      <c r="X3359" s="8" t="s">
        <v>17624</v>
      </c>
    </row>
    <row r="3360" spans="1:24">
      <c r="A3360" s="7" t="s">
        <v>13872</v>
      </c>
      <c r="B3360" s="6" t="s">
        <v>17616</v>
      </c>
      <c r="C3360" s="6">
        <v>41248</v>
      </c>
      <c r="D3360" s="6">
        <v>167000248</v>
      </c>
      <c r="E3360" s="6" t="s">
        <v>17616</v>
      </c>
      <c r="F3360" s="6" t="s">
        <v>17617</v>
      </c>
      <c r="G3360" s="6" t="s">
        <v>17632</v>
      </c>
      <c r="H3360" s="6" t="s">
        <v>17721</v>
      </c>
      <c r="I3360" s="6" t="s">
        <v>17748</v>
      </c>
      <c r="J3360" s="6">
        <v>2800967</v>
      </c>
      <c r="K3360" s="6" t="s">
        <v>17621</v>
      </c>
      <c r="L3360" s="6">
        <v>1</v>
      </c>
      <c r="M3360" s="6" t="s">
        <v>17622</v>
      </c>
      <c r="N3360" s="6">
        <v>0</v>
      </c>
      <c r="O3360" s="6">
        <v>20070628</v>
      </c>
      <c r="P3360" s="6" t="s">
        <v>17616</v>
      </c>
      <c r="Q3360" s="6">
        <v>175131.003921</v>
      </c>
      <c r="R3360" s="6">
        <v>126.71937307034645</v>
      </c>
      <c r="S3360" s="6">
        <v>449418.01597800001</v>
      </c>
      <c r="T3360" s="6">
        <v>37.546688167418502</v>
      </c>
      <c r="U3360" s="6" t="s">
        <v>17616</v>
      </c>
      <c r="V3360" s="6">
        <v>1703</v>
      </c>
      <c r="W3360" s="6" t="s">
        <v>17677</v>
      </c>
      <c r="X3360" s="8" t="s">
        <v>17624</v>
      </c>
    </row>
    <row r="3361" spans="1:24">
      <c r="A3361" s="7" t="s">
        <v>4996</v>
      </c>
      <c r="B3361" s="6" t="s">
        <v>17616</v>
      </c>
      <c r="C3361" s="6">
        <v>41249</v>
      </c>
      <c r="D3361" s="6">
        <v>167000249</v>
      </c>
      <c r="E3361" s="6" t="s">
        <v>17616</v>
      </c>
      <c r="F3361" s="6" t="s">
        <v>17617</v>
      </c>
      <c r="G3361" s="6" t="s">
        <v>17618</v>
      </c>
      <c r="H3361" s="6" t="s">
        <v>17721</v>
      </c>
      <c r="I3361" s="6" t="s">
        <v>17759</v>
      </c>
      <c r="J3361" s="6">
        <v>2800966</v>
      </c>
      <c r="K3361" s="6" t="s">
        <v>17621</v>
      </c>
      <c r="L3361" s="6">
        <v>2</v>
      </c>
      <c r="M3361" s="6" t="s">
        <v>17622</v>
      </c>
      <c r="N3361" s="6">
        <v>0</v>
      </c>
      <c r="O3361" s="6">
        <v>20070628</v>
      </c>
      <c r="P3361" s="6" t="s">
        <v>17616</v>
      </c>
      <c r="Q3361" s="6">
        <v>176865.959562</v>
      </c>
      <c r="R3361" s="6">
        <v>126.73902681321255</v>
      </c>
      <c r="S3361" s="6">
        <v>448742.41508300003</v>
      </c>
      <c r="T3361" s="6">
        <v>37.540646395845478</v>
      </c>
      <c r="U3361" s="6" t="s">
        <v>17616</v>
      </c>
      <c r="V3361" s="6">
        <v>859</v>
      </c>
      <c r="W3361" s="6" t="s">
        <v>17634</v>
      </c>
      <c r="X3361" s="8" t="s">
        <v>17624</v>
      </c>
    </row>
    <row r="3362" spans="1:24">
      <c r="A3362" s="7" t="s">
        <v>1926</v>
      </c>
      <c r="B3362" s="6" t="s">
        <v>17616</v>
      </c>
      <c r="C3362" s="6">
        <v>41250</v>
      </c>
      <c r="D3362" s="6">
        <v>167000250</v>
      </c>
      <c r="E3362" s="6" t="s">
        <v>17616</v>
      </c>
      <c r="F3362" s="6" t="s">
        <v>17617</v>
      </c>
      <c r="G3362" s="6" t="s">
        <v>17632</v>
      </c>
      <c r="H3362" s="6" t="s">
        <v>17721</v>
      </c>
      <c r="I3362" s="6" t="s">
        <v>17748</v>
      </c>
      <c r="J3362" s="6">
        <v>2800965</v>
      </c>
      <c r="K3362" s="6" t="s">
        <v>17621</v>
      </c>
      <c r="L3362" s="6">
        <v>4</v>
      </c>
      <c r="M3362" s="6" t="s">
        <v>17622</v>
      </c>
      <c r="N3362" s="6">
        <v>0</v>
      </c>
      <c r="O3362" s="6">
        <v>20070628</v>
      </c>
      <c r="P3362" s="6" t="s">
        <v>17616</v>
      </c>
      <c r="Q3362" s="6">
        <v>176194.11138399999</v>
      </c>
      <c r="R3362" s="6">
        <v>126.73141640699221</v>
      </c>
      <c r="S3362" s="6">
        <v>449004.66103999998</v>
      </c>
      <c r="T3362" s="6">
        <v>37.542992044200517</v>
      </c>
      <c r="U3362" s="6" t="s">
        <v>17616</v>
      </c>
      <c r="V3362" s="6">
        <v>1366</v>
      </c>
      <c r="W3362" s="6" t="s">
        <v>17761</v>
      </c>
      <c r="X3362" s="8" t="s">
        <v>17624</v>
      </c>
    </row>
    <row r="3363" spans="1:24">
      <c r="A3363" s="7" t="s">
        <v>14062</v>
      </c>
      <c r="B3363" s="6" t="s">
        <v>17616</v>
      </c>
      <c r="C3363" s="6">
        <v>41251</v>
      </c>
      <c r="D3363" s="6">
        <v>167000251</v>
      </c>
      <c r="E3363" s="6" t="s">
        <v>17616</v>
      </c>
      <c r="F3363" s="6" t="s">
        <v>17617</v>
      </c>
      <c r="G3363" s="6" t="s">
        <v>17632</v>
      </c>
      <c r="H3363" s="6" t="s">
        <v>17721</v>
      </c>
      <c r="I3363" s="6" t="s">
        <v>17748</v>
      </c>
      <c r="J3363" s="6">
        <v>2800964</v>
      </c>
      <c r="K3363" s="6" t="s">
        <v>17621</v>
      </c>
      <c r="L3363" s="6">
        <v>4</v>
      </c>
      <c r="M3363" s="6" t="s">
        <v>17622</v>
      </c>
      <c r="N3363" s="6">
        <v>0</v>
      </c>
      <c r="O3363" s="6">
        <v>20070628</v>
      </c>
      <c r="P3363" s="6" t="s">
        <v>17616</v>
      </c>
      <c r="Q3363" s="6">
        <v>176170.19386900001</v>
      </c>
      <c r="R3363" s="6">
        <v>126.73114454775023</v>
      </c>
      <c r="S3363" s="6">
        <v>449042.37263400003</v>
      </c>
      <c r="T3363" s="6">
        <v>37.54333119961705</v>
      </c>
      <c r="U3363" s="6" t="s">
        <v>17616</v>
      </c>
      <c r="V3363" s="6">
        <v>1387</v>
      </c>
      <c r="W3363" s="6" t="s">
        <v>17761</v>
      </c>
      <c r="X3363" s="8" t="s">
        <v>17624</v>
      </c>
    </row>
    <row r="3364" spans="1:24">
      <c r="A3364" s="7" t="s">
        <v>3110</v>
      </c>
      <c r="B3364" s="6" t="s">
        <v>17616</v>
      </c>
      <c r="C3364" s="6">
        <v>41252</v>
      </c>
      <c r="D3364" s="6">
        <v>167000252</v>
      </c>
      <c r="E3364" s="6" t="s">
        <v>17616</v>
      </c>
      <c r="F3364" s="6" t="s">
        <v>17617</v>
      </c>
      <c r="G3364" s="6" t="s">
        <v>17632</v>
      </c>
      <c r="H3364" s="6" t="s">
        <v>17721</v>
      </c>
      <c r="I3364" s="6" t="s">
        <v>17759</v>
      </c>
      <c r="J3364" s="6">
        <v>2800963</v>
      </c>
      <c r="K3364" s="6" t="s">
        <v>17621</v>
      </c>
      <c r="L3364" s="6">
        <v>2</v>
      </c>
      <c r="M3364" s="6" t="s">
        <v>17622</v>
      </c>
      <c r="N3364" s="6">
        <v>0</v>
      </c>
      <c r="O3364" s="6">
        <v>20070628</v>
      </c>
      <c r="P3364" s="6" t="s">
        <v>17616</v>
      </c>
      <c r="Q3364" s="6">
        <v>177121.098099</v>
      </c>
      <c r="R3364" s="6">
        <v>126.74191610610487</v>
      </c>
      <c r="S3364" s="6">
        <v>448664.662541</v>
      </c>
      <c r="T3364" s="6">
        <v>37.539952239754754</v>
      </c>
      <c r="U3364" s="6" t="s">
        <v>17616</v>
      </c>
      <c r="V3364" s="6">
        <v>855</v>
      </c>
      <c r="W3364" s="6" t="s">
        <v>17625</v>
      </c>
      <c r="X3364" s="8" t="s">
        <v>17624</v>
      </c>
    </row>
    <row r="3365" spans="1:24">
      <c r="A3365" s="7" t="s">
        <v>3110</v>
      </c>
      <c r="B3365" s="6" t="s">
        <v>17616</v>
      </c>
      <c r="C3365" s="6">
        <v>41254</v>
      </c>
      <c r="D3365" s="6">
        <v>167000254</v>
      </c>
      <c r="E3365" s="6" t="s">
        <v>17616</v>
      </c>
      <c r="F3365" s="6" t="s">
        <v>17617</v>
      </c>
      <c r="G3365" s="6" t="s">
        <v>17632</v>
      </c>
      <c r="H3365" s="6" t="s">
        <v>17721</v>
      </c>
      <c r="I3365" s="6" t="s">
        <v>17759</v>
      </c>
      <c r="J3365" s="6">
        <v>2800962</v>
      </c>
      <c r="K3365" s="6" t="s">
        <v>17621</v>
      </c>
      <c r="L3365" s="6">
        <v>2</v>
      </c>
      <c r="M3365" s="6" t="s">
        <v>17622</v>
      </c>
      <c r="N3365" s="6">
        <v>0</v>
      </c>
      <c r="O3365" s="6">
        <v>20070628</v>
      </c>
      <c r="P3365" s="6" t="s">
        <v>17616</v>
      </c>
      <c r="Q3365" s="6">
        <v>177105.15425299999</v>
      </c>
      <c r="R3365" s="6">
        <v>126.74173472665582</v>
      </c>
      <c r="S3365" s="6">
        <v>448695.95959300001</v>
      </c>
      <c r="T3365" s="6">
        <v>37.540233824285217</v>
      </c>
      <c r="U3365" s="6" t="s">
        <v>17616</v>
      </c>
      <c r="V3365" s="6">
        <v>856</v>
      </c>
      <c r="W3365" s="6" t="s">
        <v>17625</v>
      </c>
      <c r="X3365" s="8" t="s">
        <v>17624</v>
      </c>
    </row>
    <row r="3366" spans="1:24">
      <c r="A3366" s="7" t="s">
        <v>13872</v>
      </c>
      <c r="B3366" s="6" t="s">
        <v>17616</v>
      </c>
      <c r="C3366" s="6">
        <v>41255</v>
      </c>
      <c r="D3366" s="6">
        <v>167000255</v>
      </c>
      <c r="E3366" s="6" t="s">
        <v>17616</v>
      </c>
      <c r="F3366" s="6" t="s">
        <v>17617</v>
      </c>
      <c r="G3366" s="6" t="s">
        <v>17628</v>
      </c>
      <c r="H3366" s="6" t="s">
        <v>17721</v>
      </c>
      <c r="I3366" s="6" t="s">
        <v>17748</v>
      </c>
      <c r="J3366" s="6">
        <v>2800961</v>
      </c>
      <c r="K3366" s="6" t="s">
        <v>17621</v>
      </c>
      <c r="L3366" s="6">
        <v>1</v>
      </c>
      <c r="M3366" s="6" t="s">
        <v>17622</v>
      </c>
      <c r="N3366" s="6">
        <v>0</v>
      </c>
      <c r="O3366" s="6">
        <v>20070628</v>
      </c>
      <c r="P3366" s="6" t="s">
        <v>17616</v>
      </c>
      <c r="Q3366" s="6">
        <v>175212.08955500001</v>
      </c>
      <c r="R3366" s="6">
        <v>126.72028946078647</v>
      </c>
      <c r="S3366" s="6">
        <v>449452.198623</v>
      </c>
      <c r="T3366" s="6">
        <v>37.546998335156658</v>
      </c>
      <c r="U3366" s="6" t="s">
        <v>17616</v>
      </c>
      <c r="V3366" s="6">
        <v>1680</v>
      </c>
      <c r="W3366" s="6" t="s">
        <v>17716</v>
      </c>
      <c r="X3366" s="8" t="s">
        <v>17624</v>
      </c>
    </row>
    <row r="3367" spans="1:24">
      <c r="A3367" s="7" t="s">
        <v>8007</v>
      </c>
      <c r="B3367" s="6" t="s">
        <v>17616</v>
      </c>
      <c r="C3367" s="6">
        <v>41268</v>
      </c>
      <c r="D3367" s="6">
        <v>167000268</v>
      </c>
      <c r="E3367" s="6" t="s">
        <v>17616</v>
      </c>
      <c r="F3367" s="6" t="s">
        <v>17617</v>
      </c>
      <c r="G3367" s="6" t="s">
        <v>17632</v>
      </c>
      <c r="H3367" s="6" t="s">
        <v>17721</v>
      </c>
      <c r="I3367" s="6" t="s">
        <v>17759</v>
      </c>
      <c r="J3367" s="6">
        <v>2800960</v>
      </c>
      <c r="K3367" s="6" t="s">
        <v>17621</v>
      </c>
      <c r="L3367" s="6">
        <v>2</v>
      </c>
      <c r="M3367" s="6" t="s">
        <v>17622</v>
      </c>
      <c r="N3367" s="6">
        <v>0</v>
      </c>
      <c r="O3367" s="6">
        <v>20070628</v>
      </c>
      <c r="P3367" s="6" t="s">
        <v>17616</v>
      </c>
      <c r="Q3367" s="6">
        <v>177002.01853999999</v>
      </c>
      <c r="R3367" s="6">
        <v>126.74056392795386</v>
      </c>
      <c r="S3367" s="6">
        <v>448818.12965199997</v>
      </c>
      <c r="T3367" s="6">
        <v>37.541331983144779</v>
      </c>
      <c r="U3367" s="6" t="s">
        <v>17616</v>
      </c>
      <c r="V3367" s="6">
        <v>854</v>
      </c>
      <c r="W3367" s="6" t="s">
        <v>17634</v>
      </c>
      <c r="X3367" s="8" t="s">
        <v>17624</v>
      </c>
    </row>
    <row r="3368" spans="1:24">
      <c r="A3368" s="7" t="s">
        <v>2800</v>
      </c>
      <c r="B3368" s="6" t="s">
        <v>17616</v>
      </c>
      <c r="C3368" s="6">
        <v>41271</v>
      </c>
      <c r="D3368" s="6">
        <v>167000271</v>
      </c>
      <c r="E3368" s="6" t="s">
        <v>17616</v>
      </c>
      <c r="F3368" s="6" t="s">
        <v>17617</v>
      </c>
      <c r="G3368" s="6" t="s">
        <v>17632</v>
      </c>
      <c r="H3368" s="6" t="s">
        <v>17721</v>
      </c>
      <c r="I3368" s="6" t="s">
        <v>17759</v>
      </c>
      <c r="J3368" s="6">
        <v>2800959</v>
      </c>
      <c r="K3368" s="6" t="s">
        <v>17621</v>
      </c>
      <c r="L3368" s="6">
        <v>4</v>
      </c>
      <c r="M3368" s="6" t="s">
        <v>17622</v>
      </c>
      <c r="N3368" s="6">
        <v>0</v>
      </c>
      <c r="O3368" s="6">
        <v>20070628</v>
      </c>
      <c r="P3368" s="6" t="s">
        <v>17616</v>
      </c>
      <c r="Q3368" s="6">
        <v>176909.30487600001</v>
      </c>
      <c r="R3368" s="6">
        <v>126.73951291512688</v>
      </c>
      <c r="S3368" s="6">
        <v>448880.25246799999</v>
      </c>
      <c r="T3368" s="6">
        <v>37.541889376378016</v>
      </c>
      <c r="U3368" s="6" t="s">
        <v>17616</v>
      </c>
      <c r="V3368" s="6">
        <v>2517</v>
      </c>
      <c r="W3368" s="6" t="s">
        <v>17625</v>
      </c>
      <c r="X3368" s="8" t="s">
        <v>17624</v>
      </c>
    </row>
    <row r="3369" spans="1:24">
      <c r="A3369" s="7" t="s">
        <v>13869</v>
      </c>
      <c r="B3369" s="6" t="s">
        <v>17616</v>
      </c>
      <c r="C3369" s="6">
        <v>41272</v>
      </c>
      <c r="D3369" s="6">
        <v>167000272</v>
      </c>
      <c r="E3369" s="6" t="s">
        <v>17616</v>
      </c>
      <c r="F3369" s="6" t="s">
        <v>17617</v>
      </c>
      <c r="G3369" s="6" t="s">
        <v>17628</v>
      </c>
      <c r="H3369" s="6" t="s">
        <v>17721</v>
      </c>
      <c r="I3369" s="6" t="s">
        <v>17748</v>
      </c>
      <c r="J3369" s="6">
        <v>2800958</v>
      </c>
      <c r="K3369" s="6" t="s">
        <v>17621</v>
      </c>
      <c r="L3369" s="6">
        <v>1</v>
      </c>
      <c r="M3369" s="6" t="s">
        <v>17622</v>
      </c>
      <c r="N3369" s="6">
        <v>1</v>
      </c>
      <c r="O3369" s="6">
        <v>20100212</v>
      </c>
      <c r="P3369" s="6" t="s">
        <v>17616</v>
      </c>
      <c r="Q3369" s="6">
        <v>175319.631937</v>
      </c>
      <c r="R3369" s="6">
        <v>126.72150459210712</v>
      </c>
      <c r="S3369" s="6">
        <v>449505.61157000001</v>
      </c>
      <c r="T3369" s="6">
        <v>37.547482467391667</v>
      </c>
      <c r="U3369" s="6" t="s">
        <v>17616</v>
      </c>
      <c r="V3369" s="6">
        <v>1702</v>
      </c>
      <c r="W3369" s="6" t="s">
        <v>17625</v>
      </c>
      <c r="X3369" s="8" t="s">
        <v>17624</v>
      </c>
    </row>
    <row r="3370" spans="1:24">
      <c r="A3370" s="7" t="s">
        <v>13869</v>
      </c>
      <c r="B3370" s="6" t="s">
        <v>17616</v>
      </c>
      <c r="C3370" s="6">
        <v>41273</v>
      </c>
      <c r="D3370" s="6">
        <v>167000273</v>
      </c>
      <c r="E3370" s="6" t="s">
        <v>17616</v>
      </c>
      <c r="F3370" s="6" t="s">
        <v>17617</v>
      </c>
      <c r="G3370" s="6" t="s">
        <v>17628</v>
      </c>
      <c r="H3370" s="6" t="s">
        <v>17721</v>
      </c>
      <c r="I3370" s="6" t="s">
        <v>17748</v>
      </c>
      <c r="J3370" s="6">
        <v>2800957</v>
      </c>
      <c r="K3370" s="6" t="s">
        <v>17621</v>
      </c>
      <c r="L3370" s="6">
        <v>1</v>
      </c>
      <c r="M3370" s="6" t="s">
        <v>17622</v>
      </c>
      <c r="N3370" s="6">
        <v>0</v>
      </c>
      <c r="O3370" s="6">
        <v>20070628</v>
      </c>
      <c r="P3370" s="6" t="s">
        <v>17616</v>
      </c>
      <c r="Q3370" s="6">
        <v>175343.96414</v>
      </c>
      <c r="R3370" s="6">
        <v>126.72178006815338</v>
      </c>
      <c r="S3370" s="6">
        <v>449501.59662199998</v>
      </c>
      <c r="T3370" s="6">
        <v>37.547446946059075</v>
      </c>
      <c r="U3370" s="6" t="s">
        <v>17616</v>
      </c>
      <c r="V3370" s="6">
        <v>1681</v>
      </c>
      <c r="W3370" s="6" t="s">
        <v>17625</v>
      </c>
      <c r="X3370" s="8" t="s">
        <v>17624</v>
      </c>
    </row>
    <row r="3371" spans="1:24">
      <c r="A3371" s="7" t="s">
        <v>2800</v>
      </c>
      <c r="B3371" s="6" t="s">
        <v>17616</v>
      </c>
      <c r="C3371" s="6">
        <v>41274</v>
      </c>
      <c r="D3371" s="6">
        <v>167000274</v>
      </c>
      <c r="E3371" s="6" t="s">
        <v>17616</v>
      </c>
      <c r="F3371" s="6" t="s">
        <v>17617</v>
      </c>
      <c r="G3371" s="6" t="s">
        <v>17632</v>
      </c>
      <c r="H3371" s="6" t="s">
        <v>17721</v>
      </c>
      <c r="I3371" s="6" t="s">
        <v>17759</v>
      </c>
      <c r="J3371" s="6">
        <v>2800956</v>
      </c>
      <c r="K3371" s="6" t="s">
        <v>17621</v>
      </c>
      <c r="L3371" s="6">
        <v>3</v>
      </c>
      <c r="M3371" s="6" t="s">
        <v>17622</v>
      </c>
      <c r="N3371" s="6">
        <v>0</v>
      </c>
      <c r="O3371" s="6">
        <v>20070628</v>
      </c>
      <c r="P3371" s="6" t="s">
        <v>17616</v>
      </c>
      <c r="Q3371" s="6">
        <v>176879.70981100001</v>
      </c>
      <c r="R3371" s="6">
        <v>126.73917650477154</v>
      </c>
      <c r="S3371" s="6">
        <v>448929.03593299998</v>
      </c>
      <c r="T3371" s="6">
        <v>37.542328163615814</v>
      </c>
      <c r="U3371" s="6" t="s">
        <v>17616</v>
      </c>
      <c r="V3371" s="6">
        <v>2518</v>
      </c>
      <c r="W3371" s="6" t="s">
        <v>17634</v>
      </c>
      <c r="X3371" s="8" t="s">
        <v>17624</v>
      </c>
    </row>
    <row r="3372" spans="1:24">
      <c r="A3372" s="7" t="s">
        <v>4645</v>
      </c>
      <c r="B3372" s="6" t="s">
        <v>17616</v>
      </c>
      <c r="C3372" s="6">
        <v>41276</v>
      </c>
      <c r="D3372" s="6">
        <v>167000276</v>
      </c>
      <c r="E3372" s="6" t="s">
        <v>17616</v>
      </c>
      <c r="F3372" s="6" t="s">
        <v>17617</v>
      </c>
      <c r="G3372" s="6" t="s">
        <v>17628</v>
      </c>
      <c r="H3372" s="6" t="s">
        <v>17721</v>
      </c>
      <c r="I3372" s="6" t="s">
        <v>17748</v>
      </c>
      <c r="J3372" s="6">
        <v>2800954</v>
      </c>
      <c r="K3372" s="6" t="s">
        <v>17621</v>
      </c>
      <c r="L3372" s="6">
        <v>1</v>
      </c>
      <c r="M3372" s="6" t="s">
        <v>17622</v>
      </c>
      <c r="N3372" s="6">
        <v>0</v>
      </c>
      <c r="O3372" s="6">
        <v>20070628</v>
      </c>
      <c r="P3372" s="6" t="s">
        <v>17616</v>
      </c>
      <c r="Q3372" s="6">
        <v>175942.99184599999</v>
      </c>
      <c r="R3372" s="6">
        <v>126.72856436290608</v>
      </c>
      <c r="S3372" s="6">
        <v>449326.40091700002</v>
      </c>
      <c r="T3372" s="6">
        <v>37.545884328486203</v>
      </c>
      <c r="U3372" s="6" t="s">
        <v>17616</v>
      </c>
      <c r="V3372" s="6">
        <v>1697</v>
      </c>
      <c r="W3372" s="6" t="s">
        <v>17625</v>
      </c>
      <c r="X3372" s="8" t="s">
        <v>17624</v>
      </c>
    </row>
    <row r="3373" spans="1:24">
      <c r="A3373" s="7" t="s">
        <v>8010</v>
      </c>
      <c r="B3373" s="6" t="s">
        <v>17616</v>
      </c>
      <c r="C3373" s="6">
        <v>41277</v>
      </c>
      <c r="D3373" s="6">
        <v>167000277</v>
      </c>
      <c r="E3373" s="6" t="s">
        <v>17616</v>
      </c>
      <c r="F3373" s="6" t="s">
        <v>17617</v>
      </c>
      <c r="G3373" s="6" t="s">
        <v>17632</v>
      </c>
      <c r="H3373" s="6" t="s">
        <v>17721</v>
      </c>
      <c r="I3373" s="6" t="s">
        <v>17748</v>
      </c>
      <c r="J3373" s="6">
        <v>2800953</v>
      </c>
      <c r="K3373" s="6" t="s">
        <v>17621</v>
      </c>
      <c r="L3373" s="6">
        <v>1</v>
      </c>
      <c r="M3373" s="6" t="s">
        <v>17622</v>
      </c>
      <c r="N3373" s="6">
        <v>0</v>
      </c>
      <c r="O3373" s="6">
        <v>20070628</v>
      </c>
      <c r="P3373" s="6" t="s">
        <v>17616</v>
      </c>
      <c r="Q3373" s="6">
        <v>175491.05389899999</v>
      </c>
      <c r="R3373" s="6">
        <v>126.72344341452929</v>
      </c>
      <c r="S3373" s="6">
        <v>449534.66188799997</v>
      </c>
      <c r="T3373" s="6">
        <v>37.54774878895919</v>
      </c>
      <c r="U3373" s="6" t="s">
        <v>17616</v>
      </c>
      <c r="V3373" s="6">
        <v>1682</v>
      </c>
      <c r="W3373" s="6" t="s">
        <v>17716</v>
      </c>
      <c r="X3373" s="8" t="s">
        <v>17624</v>
      </c>
    </row>
    <row r="3374" spans="1:24">
      <c r="A3374" s="7" t="s">
        <v>8010</v>
      </c>
      <c r="B3374" s="6" t="s">
        <v>17616</v>
      </c>
      <c r="C3374" s="6">
        <v>41278</v>
      </c>
      <c r="D3374" s="6">
        <v>167000278</v>
      </c>
      <c r="E3374" s="6" t="s">
        <v>17616</v>
      </c>
      <c r="F3374" s="6" t="s">
        <v>17617</v>
      </c>
      <c r="G3374" s="6" t="s">
        <v>17632</v>
      </c>
      <c r="H3374" s="6" t="s">
        <v>17721</v>
      </c>
      <c r="I3374" s="6" t="s">
        <v>17748</v>
      </c>
      <c r="J3374" s="6">
        <v>2800952</v>
      </c>
      <c r="K3374" s="6" t="s">
        <v>17621</v>
      </c>
      <c r="L3374" s="6">
        <v>1</v>
      </c>
      <c r="M3374" s="6" t="s">
        <v>17622</v>
      </c>
      <c r="N3374" s="6">
        <v>0</v>
      </c>
      <c r="O3374" s="6">
        <v>20070628</v>
      </c>
      <c r="P3374" s="6" t="s">
        <v>17616</v>
      </c>
      <c r="Q3374" s="6">
        <v>175486.99242600001</v>
      </c>
      <c r="R3374" s="6">
        <v>126.72339708124106</v>
      </c>
      <c r="S3374" s="6">
        <v>449545.83143199998</v>
      </c>
      <c r="T3374" s="6">
        <v>37.547849316172517</v>
      </c>
      <c r="U3374" s="6" t="s">
        <v>17616</v>
      </c>
      <c r="V3374" s="6">
        <v>1701</v>
      </c>
      <c r="W3374" s="6" t="s">
        <v>17754</v>
      </c>
      <c r="X3374" s="8" t="s">
        <v>17624</v>
      </c>
    </row>
    <row r="3375" spans="1:24">
      <c r="A3375" s="7" t="s">
        <v>13429</v>
      </c>
      <c r="B3375" s="6" t="s">
        <v>17648</v>
      </c>
      <c r="C3375" s="6">
        <v>41281</v>
      </c>
      <c r="D3375" s="6">
        <v>167000281</v>
      </c>
      <c r="E3375" s="6" t="s">
        <v>17616</v>
      </c>
      <c r="F3375" s="6" t="s">
        <v>17617</v>
      </c>
      <c r="G3375" s="6" t="s">
        <v>17628</v>
      </c>
      <c r="H3375" s="6" t="s">
        <v>17721</v>
      </c>
      <c r="I3375" s="6" t="s">
        <v>17748</v>
      </c>
      <c r="J3375" s="6">
        <v>2800950</v>
      </c>
      <c r="K3375" s="6" t="s">
        <v>17621</v>
      </c>
      <c r="L3375" s="6">
        <v>1</v>
      </c>
      <c r="M3375" s="6" t="s">
        <v>17622</v>
      </c>
      <c r="N3375" s="6">
        <v>1</v>
      </c>
      <c r="O3375" s="6">
        <v>20070628</v>
      </c>
      <c r="P3375" s="6" t="s">
        <v>17616</v>
      </c>
      <c r="Q3375" s="6">
        <v>175666.88505800001</v>
      </c>
      <c r="R3375" s="6">
        <v>126.72543333986053</v>
      </c>
      <c r="S3375" s="6">
        <v>449527.76388400001</v>
      </c>
      <c r="T3375" s="6">
        <v>37.547691307863353</v>
      </c>
      <c r="U3375" s="6" t="s">
        <v>17616</v>
      </c>
      <c r="V3375" s="6">
        <v>1683</v>
      </c>
      <c r="W3375" s="6" t="s">
        <v>17625</v>
      </c>
      <c r="X3375" s="8" t="s">
        <v>17624</v>
      </c>
    </row>
    <row r="3376" spans="1:24">
      <c r="A3376" s="7" t="s">
        <v>13429</v>
      </c>
      <c r="B3376" s="6" t="s">
        <v>17648</v>
      </c>
      <c r="C3376" s="6">
        <v>41282</v>
      </c>
      <c r="D3376" s="6">
        <v>167000282</v>
      </c>
      <c r="E3376" s="6" t="s">
        <v>17616</v>
      </c>
      <c r="F3376" s="6" t="s">
        <v>17617</v>
      </c>
      <c r="G3376" s="6" t="s">
        <v>17628</v>
      </c>
      <c r="H3376" s="6" t="s">
        <v>17721</v>
      </c>
      <c r="I3376" s="6" t="s">
        <v>17748</v>
      </c>
      <c r="J3376" s="6">
        <v>2800949</v>
      </c>
      <c r="K3376" s="6" t="s">
        <v>17621</v>
      </c>
      <c r="L3376" s="6">
        <v>1</v>
      </c>
      <c r="M3376" s="6" t="s">
        <v>17622</v>
      </c>
      <c r="N3376" s="6">
        <v>1</v>
      </c>
      <c r="O3376" s="6">
        <v>20070628</v>
      </c>
      <c r="P3376" s="6" t="s">
        <v>17616</v>
      </c>
      <c r="Q3376" s="6">
        <v>175678.522876</v>
      </c>
      <c r="R3376" s="6">
        <v>126.72556465161239</v>
      </c>
      <c r="S3376" s="6">
        <v>449539.23829100002</v>
      </c>
      <c r="T3376" s="6">
        <v>37.547794997908532</v>
      </c>
      <c r="U3376" s="6" t="s">
        <v>17616</v>
      </c>
      <c r="V3376" s="6">
        <v>1700</v>
      </c>
      <c r="W3376" s="6" t="s">
        <v>17625</v>
      </c>
      <c r="X3376" s="8" t="s">
        <v>17624</v>
      </c>
    </row>
    <row r="3377" spans="1:24">
      <c r="A3377" s="7" t="s">
        <v>2400</v>
      </c>
      <c r="B3377" s="6" t="s">
        <v>17616</v>
      </c>
      <c r="C3377" s="6">
        <v>41283</v>
      </c>
      <c r="D3377" s="6">
        <v>167000283</v>
      </c>
      <c r="E3377" s="6" t="s">
        <v>17616</v>
      </c>
      <c r="F3377" s="6" t="s">
        <v>17617</v>
      </c>
      <c r="G3377" s="6" t="s">
        <v>17628</v>
      </c>
      <c r="H3377" s="6" t="s">
        <v>17721</v>
      </c>
      <c r="I3377" s="6" t="s">
        <v>17765</v>
      </c>
      <c r="J3377" s="6">
        <v>2800948</v>
      </c>
      <c r="K3377" s="6" t="s">
        <v>17621</v>
      </c>
      <c r="L3377" s="6">
        <v>2</v>
      </c>
      <c r="M3377" s="6" t="s">
        <v>17622</v>
      </c>
      <c r="N3377" s="6">
        <v>1</v>
      </c>
      <c r="O3377" s="6">
        <v>20100617</v>
      </c>
      <c r="P3377" s="6" t="s">
        <v>17616</v>
      </c>
      <c r="Q3377" s="6">
        <v>176750.099533</v>
      </c>
      <c r="R3377" s="6">
        <v>126.73770368184628</v>
      </c>
      <c r="S3377" s="6">
        <v>449126.36750699999</v>
      </c>
      <c r="T3377" s="6">
        <v>37.544102819714482</v>
      </c>
      <c r="U3377" s="6" t="s">
        <v>17616</v>
      </c>
      <c r="V3377" s="6">
        <v>2487</v>
      </c>
      <c r="W3377" s="6" t="s">
        <v>17625</v>
      </c>
      <c r="X3377" s="8" t="s">
        <v>17624</v>
      </c>
    </row>
    <row r="3378" spans="1:24">
      <c r="A3378" s="7" t="s">
        <v>1623</v>
      </c>
      <c r="B3378" s="6" t="s">
        <v>17616</v>
      </c>
      <c r="C3378" s="6">
        <v>41285</v>
      </c>
      <c r="D3378" s="6">
        <v>167000285</v>
      </c>
      <c r="E3378" s="6" t="s">
        <v>17616</v>
      </c>
      <c r="F3378" s="6" t="s">
        <v>17617</v>
      </c>
      <c r="G3378" s="6" t="s">
        <v>17628</v>
      </c>
      <c r="H3378" s="6" t="s">
        <v>17721</v>
      </c>
      <c r="I3378" s="6" t="s">
        <v>17748</v>
      </c>
      <c r="J3378" s="6">
        <v>2800946</v>
      </c>
      <c r="K3378" s="6" t="s">
        <v>17621</v>
      </c>
      <c r="L3378" s="6">
        <v>1</v>
      </c>
      <c r="M3378" s="6" t="s">
        <v>17622</v>
      </c>
      <c r="N3378" s="6">
        <v>1</v>
      </c>
      <c r="O3378" s="6">
        <v>20180625</v>
      </c>
      <c r="P3378" s="6" t="s">
        <v>17616</v>
      </c>
      <c r="Q3378" s="6">
        <v>175824.03126700001</v>
      </c>
      <c r="R3378" s="6">
        <v>126.72721137374918</v>
      </c>
      <c r="S3378" s="6">
        <v>449534.52583200001</v>
      </c>
      <c r="T3378" s="6">
        <v>37.547756375850618</v>
      </c>
      <c r="U3378" s="6" t="s">
        <v>17616</v>
      </c>
      <c r="V3378" s="6">
        <v>1699</v>
      </c>
      <c r="W3378" s="6" t="s">
        <v>17625</v>
      </c>
      <c r="X3378" s="8" t="s">
        <v>17624</v>
      </c>
    </row>
    <row r="3379" spans="1:24">
      <c r="A3379" s="7" t="s">
        <v>1623</v>
      </c>
      <c r="B3379" s="6" t="s">
        <v>17616</v>
      </c>
      <c r="C3379" s="6">
        <v>41286</v>
      </c>
      <c r="D3379" s="6">
        <v>167000286</v>
      </c>
      <c r="E3379" s="6" t="s">
        <v>17616</v>
      </c>
      <c r="F3379" s="6" t="s">
        <v>17617</v>
      </c>
      <c r="G3379" s="6" t="s">
        <v>17628</v>
      </c>
      <c r="H3379" s="6" t="s">
        <v>17721</v>
      </c>
      <c r="I3379" s="6" t="s">
        <v>17748</v>
      </c>
      <c r="J3379" s="6">
        <v>2800945</v>
      </c>
      <c r="K3379" s="6" t="s">
        <v>17621</v>
      </c>
      <c r="L3379" s="6">
        <v>1</v>
      </c>
      <c r="M3379" s="6" t="s">
        <v>17622</v>
      </c>
      <c r="N3379" s="6">
        <v>1</v>
      </c>
      <c r="O3379" s="6">
        <v>20180625</v>
      </c>
      <c r="P3379" s="6" t="s">
        <v>17616</v>
      </c>
      <c r="Q3379" s="6">
        <v>175843.89551</v>
      </c>
      <c r="R3379" s="6">
        <v>126.72743662133487</v>
      </c>
      <c r="S3379" s="6">
        <v>449520.43573899998</v>
      </c>
      <c r="T3379" s="6">
        <v>37.547629948706557</v>
      </c>
      <c r="U3379" s="6" t="s">
        <v>17616</v>
      </c>
      <c r="V3379" s="6">
        <v>1684</v>
      </c>
      <c r="W3379" s="6" t="s">
        <v>17625</v>
      </c>
      <c r="X3379" s="8" t="s">
        <v>17624</v>
      </c>
    </row>
    <row r="3380" spans="1:24">
      <c r="A3380" s="7" t="s">
        <v>12324</v>
      </c>
      <c r="B3380" s="6" t="s">
        <v>17616</v>
      </c>
      <c r="C3380" s="6">
        <v>41287</v>
      </c>
      <c r="D3380" s="6">
        <v>167000287</v>
      </c>
      <c r="E3380" s="6" t="s">
        <v>17616</v>
      </c>
      <c r="F3380" s="6" t="s">
        <v>17617</v>
      </c>
      <c r="G3380" s="6" t="s">
        <v>17632</v>
      </c>
      <c r="H3380" s="6" t="s">
        <v>17721</v>
      </c>
      <c r="I3380" s="6" t="s">
        <v>17765</v>
      </c>
      <c r="J3380" s="6">
        <v>2800944</v>
      </c>
      <c r="K3380" s="6" t="s">
        <v>17621</v>
      </c>
      <c r="L3380" s="6">
        <v>4</v>
      </c>
      <c r="M3380" s="6" t="s">
        <v>17622</v>
      </c>
      <c r="N3380" s="6">
        <v>1</v>
      </c>
      <c r="O3380" s="6">
        <v>20170121</v>
      </c>
      <c r="P3380" s="6" t="s">
        <v>17616</v>
      </c>
      <c r="Q3380" s="6">
        <v>177060.36738800001</v>
      </c>
      <c r="R3380" s="6">
        <v>126.7412165463611</v>
      </c>
      <c r="S3380" s="6">
        <v>449060.71914100001</v>
      </c>
      <c r="T3380" s="6">
        <v>37.543519130148262</v>
      </c>
      <c r="U3380" s="6" t="s">
        <v>17616</v>
      </c>
      <c r="V3380" s="6">
        <v>2590</v>
      </c>
      <c r="W3380" s="6" t="s">
        <v>17634</v>
      </c>
      <c r="X3380" s="8" t="s">
        <v>17624</v>
      </c>
    </row>
    <row r="3381" spans="1:24">
      <c r="A3381" s="7" t="s">
        <v>12324</v>
      </c>
      <c r="B3381" s="6" t="s">
        <v>17616</v>
      </c>
      <c r="C3381" s="6">
        <v>41288</v>
      </c>
      <c r="D3381" s="6">
        <v>167000288</v>
      </c>
      <c r="E3381" s="6" t="s">
        <v>17616</v>
      </c>
      <c r="F3381" s="6" t="s">
        <v>17617</v>
      </c>
      <c r="G3381" s="6" t="s">
        <v>17632</v>
      </c>
      <c r="H3381" s="6" t="s">
        <v>17721</v>
      </c>
      <c r="I3381" s="6" t="s">
        <v>17759</v>
      </c>
      <c r="J3381" s="6">
        <v>2800943</v>
      </c>
      <c r="K3381" s="6" t="s">
        <v>17621</v>
      </c>
      <c r="L3381" s="6">
        <v>4</v>
      </c>
      <c r="M3381" s="6" t="s">
        <v>17622</v>
      </c>
      <c r="N3381" s="6">
        <v>1</v>
      </c>
      <c r="O3381" s="6">
        <v>20170121</v>
      </c>
      <c r="P3381" s="6" t="s">
        <v>17616</v>
      </c>
      <c r="Q3381" s="6">
        <v>177208.88069300001</v>
      </c>
      <c r="R3381" s="6">
        <v>126.74289658848457</v>
      </c>
      <c r="S3381" s="6">
        <v>449074.66726800002</v>
      </c>
      <c r="T3381" s="6">
        <v>37.543648492571435</v>
      </c>
      <c r="U3381" s="6" t="s">
        <v>17616</v>
      </c>
      <c r="V3381" s="6">
        <v>2589</v>
      </c>
      <c r="W3381" s="6" t="s">
        <v>17634</v>
      </c>
      <c r="X3381" s="8" t="s">
        <v>17624</v>
      </c>
    </row>
    <row r="3382" spans="1:24">
      <c r="A3382" s="7" t="s">
        <v>2641</v>
      </c>
      <c r="B3382" s="6" t="s">
        <v>17616</v>
      </c>
      <c r="C3382" s="6">
        <v>41289</v>
      </c>
      <c r="D3382" s="6">
        <v>167000289</v>
      </c>
      <c r="E3382" s="6" t="s">
        <v>17616</v>
      </c>
      <c r="F3382" s="6" t="s">
        <v>17617</v>
      </c>
      <c r="G3382" s="6" t="s">
        <v>17628</v>
      </c>
      <c r="H3382" s="6" t="s">
        <v>17721</v>
      </c>
      <c r="I3382" s="6" t="s">
        <v>17765</v>
      </c>
      <c r="J3382" s="6">
        <v>2800942</v>
      </c>
      <c r="K3382" s="6" t="s">
        <v>17621</v>
      </c>
      <c r="L3382" s="6">
        <v>1</v>
      </c>
      <c r="M3382" s="6" t="s">
        <v>17622</v>
      </c>
      <c r="N3382" s="6">
        <v>0</v>
      </c>
      <c r="O3382" s="6">
        <v>20070628</v>
      </c>
      <c r="P3382" s="6" t="s">
        <v>17616</v>
      </c>
      <c r="Q3382" s="6">
        <v>176186.75862800001</v>
      </c>
      <c r="R3382" s="6">
        <v>126.73131670635959</v>
      </c>
      <c r="S3382" s="6">
        <v>449512.17937299999</v>
      </c>
      <c r="T3382" s="6">
        <v>37.547564501693024</v>
      </c>
      <c r="U3382" s="6" t="s">
        <v>17616</v>
      </c>
      <c r="V3382" s="6">
        <v>1685</v>
      </c>
      <c r="W3382" s="6" t="s">
        <v>17625</v>
      </c>
      <c r="X3382" s="8" t="s">
        <v>17624</v>
      </c>
    </row>
    <row r="3383" spans="1:24">
      <c r="A3383" s="7" t="s">
        <v>1074</v>
      </c>
      <c r="B3383" s="6" t="s">
        <v>17616</v>
      </c>
      <c r="C3383" s="6">
        <v>41290</v>
      </c>
      <c r="D3383" s="6">
        <v>167000290</v>
      </c>
      <c r="E3383" s="6" t="s">
        <v>17616</v>
      </c>
      <c r="F3383" s="6" t="s">
        <v>17617</v>
      </c>
      <c r="G3383" s="6" t="s">
        <v>17632</v>
      </c>
      <c r="H3383" s="6" t="s">
        <v>17721</v>
      </c>
      <c r="I3383" s="6" t="s">
        <v>17765</v>
      </c>
      <c r="J3383" s="6">
        <v>2800941</v>
      </c>
      <c r="K3383" s="6" t="s">
        <v>17621</v>
      </c>
      <c r="L3383" s="6">
        <v>2</v>
      </c>
      <c r="M3383" s="6" t="s">
        <v>17622</v>
      </c>
      <c r="N3383" s="6">
        <v>1</v>
      </c>
      <c r="O3383" s="6">
        <v>20100617</v>
      </c>
      <c r="P3383" s="6" t="s">
        <v>17616</v>
      </c>
      <c r="Q3383" s="6">
        <v>176863.87822000001</v>
      </c>
      <c r="R3383" s="6">
        <v>126.73898713211224</v>
      </c>
      <c r="S3383" s="6">
        <v>449253.04506700003</v>
      </c>
      <c r="T3383" s="6">
        <v>37.545247031430804</v>
      </c>
      <c r="U3383" s="6" t="s">
        <v>17616</v>
      </c>
      <c r="V3383" s="6">
        <v>2486</v>
      </c>
      <c r="W3383" s="6" t="s">
        <v>17634</v>
      </c>
      <c r="X3383" s="8" t="s">
        <v>17624</v>
      </c>
    </row>
    <row r="3384" spans="1:24">
      <c r="A3384" s="7" t="s">
        <v>2641</v>
      </c>
      <c r="B3384" s="6" t="s">
        <v>17616</v>
      </c>
      <c r="C3384" s="6">
        <v>41291</v>
      </c>
      <c r="D3384" s="6">
        <v>167000291</v>
      </c>
      <c r="E3384" s="6" t="s">
        <v>17616</v>
      </c>
      <c r="F3384" s="6" t="s">
        <v>17617</v>
      </c>
      <c r="G3384" s="6" t="s">
        <v>17628</v>
      </c>
      <c r="H3384" s="6" t="s">
        <v>17721</v>
      </c>
      <c r="I3384" s="6" t="s">
        <v>17765</v>
      </c>
      <c r="J3384" s="6">
        <v>2800940</v>
      </c>
      <c r="K3384" s="6" t="s">
        <v>17621</v>
      </c>
      <c r="L3384" s="6">
        <v>1</v>
      </c>
      <c r="M3384" s="6" t="s">
        <v>17622</v>
      </c>
      <c r="N3384" s="6">
        <v>0</v>
      </c>
      <c r="O3384" s="6">
        <v>20070628</v>
      </c>
      <c r="P3384" s="6" t="s">
        <v>17616</v>
      </c>
      <c r="Q3384" s="6">
        <v>176234.338705</v>
      </c>
      <c r="R3384" s="6">
        <v>126.73185473883632</v>
      </c>
      <c r="S3384" s="6">
        <v>449523.89254099998</v>
      </c>
      <c r="T3384" s="6">
        <v>37.547671265902984</v>
      </c>
      <c r="U3384" s="6" t="s">
        <v>17616</v>
      </c>
      <c r="V3384" s="6">
        <v>1696</v>
      </c>
      <c r="W3384" s="6" t="s">
        <v>17625</v>
      </c>
      <c r="X3384" s="8" t="s">
        <v>17624</v>
      </c>
    </row>
    <row r="3385" spans="1:24">
      <c r="A3385" s="7" t="s">
        <v>1074</v>
      </c>
      <c r="B3385" s="6" t="s">
        <v>17616</v>
      </c>
      <c r="C3385" s="6">
        <v>41292</v>
      </c>
      <c r="D3385" s="6">
        <v>167000292</v>
      </c>
      <c r="E3385" s="6" t="s">
        <v>17616</v>
      </c>
      <c r="F3385" s="6" t="s">
        <v>17617</v>
      </c>
      <c r="G3385" s="6" t="s">
        <v>17628</v>
      </c>
      <c r="H3385" s="6" t="s">
        <v>17721</v>
      </c>
      <c r="I3385" s="6" t="s">
        <v>17765</v>
      </c>
      <c r="J3385" s="6">
        <v>2800939</v>
      </c>
      <c r="K3385" s="6" t="s">
        <v>17621</v>
      </c>
      <c r="L3385" s="6">
        <v>2</v>
      </c>
      <c r="M3385" s="6" t="s">
        <v>17622</v>
      </c>
      <c r="N3385" s="6">
        <v>1</v>
      </c>
      <c r="O3385" s="6">
        <v>20100617</v>
      </c>
      <c r="P3385" s="6" t="s">
        <v>17616</v>
      </c>
      <c r="Q3385" s="6">
        <v>176856.89435399999</v>
      </c>
      <c r="R3385" s="6">
        <v>126.73890705340446</v>
      </c>
      <c r="S3385" s="6">
        <v>449286.338605</v>
      </c>
      <c r="T3385" s="6">
        <v>37.545546824615393</v>
      </c>
      <c r="U3385" s="6" t="s">
        <v>17616</v>
      </c>
      <c r="V3385" s="6">
        <v>2488</v>
      </c>
      <c r="W3385" s="6" t="s">
        <v>17625</v>
      </c>
      <c r="X3385" s="8" t="s">
        <v>17624</v>
      </c>
    </row>
    <row r="3386" spans="1:24">
      <c r="A3386" s="7" t="s">
        <v>1164</v>
      </c>
      <c r="B3386" s="6" t="s">
        <v>17616</v>
      </c>
      <c r="C3386" s="6">
        <v>41293</v>
      </c>
      <c r="D3386" s="6">
        <v>167000293</v>
      </c>
      <c r="E3386" s="6" t="s">
        <v>17616</v>
      </c>
      <c r="F3386" s="6" t="s">
        <v>17617</v>
      </c>
      <c r="G3386" s="6" t="s">
        <v>17632</v>
      </c>
      <c r="H3386" s="6" t="s">
        <v>17721</v>
      </c>
      <c r="I3386" s="6" t="s">
        <v>17765</v>
      </c>
      <c r="J3386" s="6">
        <v>2800938</v>
      </c>
      <c r="K3386" s="6" t="s">
        <v>17621</v>
      </c>
      <c r="L3386" s="6">
        <v>2</v>
      </c>
      <c r="M3386" s="6" t="s">
        <v>17622</v>
      </c>
      <c r="N3386" s="6">
        <v>0</v>
      </c>
      <c r="O3386" s="6">
        <v>20070628</v>
      </c>
      <c r="P3386" s="6" t="s">
        <v>17616</v>
      </c>
      <c r="Q3386" s="6">
        <v>177168.61911299999</v>
      </c>
      <c r="R3386" s="6">
        <v>126.74243780740046</v>
      </c>
      <c r="S3386" s="6">
        <v>449177.54561500001</v>
      </c>
      <c r="T3386" s="6">
        <v>37.544574410190982</v>
      </c>
      <c r="U3386" s="6" t="s">
        <v>17616</v>
      </c>
      <c r="V3386" s="6">
        <v>1691</v>
      </c>
      <c r="W3386" s="6" t="s">
        <v>17625</v>
      </c>
      <c r="X3386" s="8" t="s">
        <v>17624</v>
      </c>
    </row>
    <row r="3387" spans="1:24">
      <c r="A3387" s="7" t="s">
        <v>10417</v>
      </c>
      <c r="B3387" s="6" t="s">
        <v>17616</v>
      </c>
      <c r="C3387" s="6">
        <v>41295</v>
      </c>
      <c r="D3387" s="6">
        <v>167000295</v>
      </c>
      <c r="E3387" s="6" t="s">
        <v>17616</v>
      </c>
      <c r="F3387" s="6" t="s">
        <v>17617</v>
      </c>
      <c r="G3387" s="6" t="s">
        <v>17628</v>
      </c>
      <c r="H3387" s="6" t="s">
        <v>17721</v>
      </c>
      <c r="I3387" s="6" t="s">
        <v>17765</v>
      </c>
      <c r="J3387" s="6">
        <v>2800937</v>
      </c>
      <c r="K3387" s="6" t="s">
        <v>17621</v>
      </c>
      <c r="L3387" s="6">
        <v>1</v>
      </c>
      <c r="M3387" s="6" t="s">
        <v>17622</v>
      </c>
      <c r="N3387" s="6">
        <v>0</v>
      </c>
      <c r="O3387" s="6">
        <v>20070628</v>
      </c>
      <c r="P3387" s="6" t="s">
        <v>17616</v>
      </c>
      <c r="Q3387" s="6">
        <v>176502.02495799999</v>
      </c>
      <c r="R3387" s="6">
        <v>126.73488441661056</v>
      </c>
      <c r="S3387" s="6">
        <v>449506.59512000001</v>
      </c>
      <c r="T3387" s="6">
        <v>37.547522297712611</v>
      </c>
      <c r="U3387" s="6" t="s">
        <v>17616</v>
      </c>
      <c r="V3387" s="6">
        <v>1686</v>
      </c>
      <c r="W3387" s="6" t="s">
        <v>17625</v>
      </c>
      <c r="X3387" s="8" t="s">
        <v>17624</v>
      </c>
    </row>
    <row r="3388" spans="1:24">
      <c r="A3388" s="7" t="s">
        <v>10417</v>
      </c>
      <c r="B3388" s="6" t="s">
        <v>17616</v>
      </c>
      <c r="C3388" s="6">
        <v>41296</v>
      </c>
      <c r="D3388" s="6">
        <v>167000296</v>
      </c>
      <c r="E3388" s="6" t="s">
        <v>17616</v>
      </c>
      <c r="F3388" s="6" t="s">
        <v>17617</v>
      </c>
      <c r="G3388" s="6" t="s">
        <v>17628</v>
      </c>
      <c r="H3388" s="6" t="s">
        <v>17721</v>
      </c>
      <c r="I3388" s="6" t="s">
        <v>17765</v>
      </c>
      <c r="J3388" s="6">
        <v>2800936</v>
      </c>
      <c r="K3388" s="6" t="s">
        <v>17621</v>
      </c>
      <c r="L3388" s="6">
        <v>1</v>
      </c>
      <c r="M3388" s="6" t="s">
        <v>17622</v>
      </c>
      <c r="N3388" s="6">
        <v>0</v>
      </c>
      <c r="O3388" s="6">
        <v>20070628</v>
      </c>
      <c r="P3388" s="6" t="s">
        <v>17616</v>
      </c>
      <c r="Q3388" s="6">
        <v>176521.075629</v>
      </c>
      <c r="R3388" s="6">
        <v>126.73509960345052</v>
      </c>
      <c r="S3388" s="6">
        <v>449518.72944299999</v>
      </c>
      <c r="T3388" s="6">
        <v>37.547632112303063</v>
      </c>
      <c r="U3388" s="6" t="s">
        <v>17616</v>
      </c>
      <c r="V3388" s="6">
        <v>1695</v>
      </c>
      <c r="W3388" s="6" t="s">
        <v>17625</v>
      </c>
      <c r="X3388" s="8" t="s">
        <v>17624</v>
      </c>
    </row>
    <row r="3389" spans="1:24">
      <c r="A3389" s="7" t="s">
        <v>10683</v>
      </c>
      <c r="B3389" s="6" t="s">
        <v>17616</v>
      </c>
      <c r="C3389" s="6">
        <v>41297</v>
      </c>
      <c r="D3389" s="6">
        <v>167000297</v>
      </c>
      <c r="E3389" s="6" t="s">
        <v>17616</v>
      </c>
      <c r="F3389" s="6" t="s">
        <v>17617</v>
      </c>
      <c r="G3389" s="6" t="s">
        <v>17628</v>
      </c>
      <c r="H3389" s="6" t="s">
        <v>17721</v>
      </c>
      <c r="I3389" s="6" t="s">
        <v>17765</v>
      </c>
      <c r="J3389" s="6">
        <v>2800935</v>
      </c>
      <c r="K3389" s="6" t="s">
        <v>17621</v>
      </c>
      <c r="L3389" s="6">
        <v>1</v>
      </c>
      <c r="M3389" s="6" t="s">
        <v>17622</v>
      </c>
      <c r="N3389" s="6">
        <v>1</v>
      </c>
      <c r="O3389" s="6">
        <v>20170926</v>
      </c>
      <c r="P3389" s="6" t="s">
        <v>17616</v>
      </c>
      <c r="Q3389" s="6">
        <v>176719.32252399999</v>
      </c>
      <c r="R3389" s="6">
        <v>126.73734344045212</v>
      </c>
      <c r="S3389" s="6">
        <v>449503.41591899999</v>
      </c>
      <c r="T3389" s="6">
        <v>37.547499180150446</v>
      </c>
      <c r="U3389" s="6" t="s">
        <v>17616</v>
      </c>
      <c r="V3389" s="6">
        <v>1687</v>
      </c>
      <c r="W3389" s="6" t="s">
        <v>17625</v>
      </c>
      <c r="X3389" s="8" t="s">
        <v>17624</v>
      </c>
    </row>
    <row r="3390" spans="1:24">
      <c r="A3390" s="7" t="s">
        <v>10683</v>
      </c>
      <c r="B3390" s="6" t="s">
        <v>17616</v>
      </c>
      <c r="C3390" s="6">
        <v>41298</v>
      </c>
      <c r="D3390" s="6">
        <v>167000298</v>
      </c>
      <c r="E3390" s="6" t="s">
        <v>17616</v>
      </c>
      <c r="F3390" s="6" t="s">
        <v>17617</v>
      </c>
      <c r="G3390" s="6" t="s">
        <v>17628</v>
      </c>
      <c r="H3390" s="6" t="s">
        <v>17721</v>
      </c>
      <c r="I3390" s="6" t="s">
        <v>17765</v>
      </c>
      <c r="J3390" s="6">
        <v>2800934</v>
      </c>
      <c r="K3390" s="6" t="s">
        <v>17621</v>
      </c>
      <c r="L3390" s="6">
        <v>1</v>
      </c>
      <c r="M3390" s="6" t="s">
        <v>17622</v>
      </c>
      <c r="N3390" s="6">
        <v>1</v>
      </c>
      <c r="O3390" s="6">
        <v>20170926</v>
      </c>
      <c r="P3390" s="6" t="s">
        <v>17616</v>
      </c>
      <c r="Q3390" s="6">
        <v>176703.95082200001</v>
      </c>
      <c r="R3390" s="6">
        <v>126.73716908236437</v>
      </c>
      <c r="S3390" s="6">
        <v>449516.40083599999</v>
      </c>
      <c r="T3390" s="6">
        <v>37.547615782639305</v>
      </c>
      <c r="U3390" s="6" t="s">
        <v>17616</v>
      </c>
      <c r="V3390" s="6">
        <v>1694</v>
      </c>
      <c r="W3390" s="6" t="s">
        <v>17625</v>
      </c>
      <c r="X3390" s="8" t="s">
        <v>17624</v>
      </c>
    </row>
    <row r="3391" spans="1:24">
      <c r="A3391" s="7" t="s">
        <v>12354</v>
      </c>
      <c r="B3391" s="6" t="s">
        <v>17616</v>
      </c>
      <c r="C3391" s="6">
        <v>41299</v>
      </c>
      <c r="D3391" s="6">
        <v>167000299</v>
      </c>
      <c r="E3391" s="6" t="s">
        <v>17616</v>
      </c>
      <c r="F3391" s="6" t="s">
        <v>17617</v>
      </c>
      <c r="G3391" s="6" t="s">
        <v>17632</v>
      </c>
      <c r="H3391" s="6" t="s">
        <v>17721</v>
      </c>
      <c r="I3391" s="6" t="s">
        <v>17765</v>
      </c>
      <c r="J3391" s="6">
        <v>2800933</v>
      </c>
      <c r="K3391" s="6" t="s">
        <v>17621</v>
      </c>
      <c r="L3391" s="6">
        <v>2</v>
      </c>
      <c r="M3391" s="6" t="s">
        <v>17622</v>
      </c>
      <c r="N3391" s="6">
        <v>1</v>
      </c>
      <c r="O3391" s="6">
        <v>20170926</v>
      </c>
      <c r="P3391" s="6" t="s">
        <v>17616</v>
      </c>
      <c r="Q3391" s="6">
        <v>176980.045147</v>
      </c>
      <c r="R3391" s="6">
        <v>126.74029478587917</v>
      </c>
      <c r="S3391" s="6">
        <v>449470.709324</v>
      </c>
      <c r="T3391" s="6">
        <v>37.547211062873487</v>
      </c>
      <c r="U3391" s="6" t="s">
        <v>17616</v>
      </c>
      <c r="V3391" s="6">
        <v>6108</v>
      </c>
      <c r="W3391" s="6" t="s">
        <v>17625</v>
      </c>
      <c r="X3391" s="8" t="s">
        <v>17624</v>
      </c>
    </row>
    <row r="3392" spans="1:24">
      <c r="A3392" s="7" t="s">
        <v>2748</v>
      </c>
      <c r="B3392" s="6" t="s">
        <v>17616</v>
      </c>
      <c r="C3392" s="6">
        <v>41300</v>
      </c>
      <c r="D3392" s="6">
        <v>167000300</v>
      </c>
      <c r="E3392" s="6" t="s">
        <v>17616</v>
      </c>
      <c r="F3392" s="6" t="s">
        <v>17617</v>
      </c>
      <c r="G3392" s="6" t="s">
        <v>17628</v>
      </c>
      <c r="H3392" s="6" t="s">
        <v>17721</v>
      </c>
      <c r="I3392" s="6" t="s">
        <v>17765</v>
      </c>
      <c r="J3392" s="6">
        <v>2800932</v>
      </c>
      <c r="K3392" s="6" t="s">
        <v>17621</v>
      </c>
      <c r="L3392" s="6">
        <v>2</v>
      </c>
      <c r="M3392" s="6" t="s">
        <v>17622</v>
      </c>
      <c r="N3392" s="6">
        <v>0</v>
      </c>
      <c r="O3392" s="6">
        <v>20070628</v>
      </c>
      <c r="P3392" s="6" t="s">
        <v>17616</v>
      </c>
      <c r="Q3392" s="6">
        <v>177289.77666999999</v>
      </c>
      <c r="R3392" s="6">
        <v>126.74380353459799</v>
      </c>
      <c r="S3392" s="6">
        <v>449346.15575099998</v>
      </c>
      <c r="T3392" s="6">
        <v>37.546096558132156</v>
      </c>
      <c r="U3392" s="6" t="s">
        <v>17616</v>
      </c>
      <c r="V3392" s="6">
        <v>1690</v>
      </c>
      <c r="W3392" s="6" t="s">
        <v>17625</v>
      </c>
      <c r="X3392" s="8" t="s">
        <v>17624</v>
      </c>
    </row>
    <row r="3393" spans="1:24">
      <c r="A3393" s="7" t="s">
        <v>12603</v>
      </c>
      <c r="B3393" s="6" t="s">
        <v>17616</v>
      </c>
      <c r="C3393" s="6">
        <v>41301</v>
      </c>
      <c r="D3393" s="6">
        <v>167000301</v>
      </c>
      <c r="E3393" s="6" t="s">
        <v>17616</v>
      </c>
      <c r="F3393" s="6" t="s">
        <v>17617</v>
      </c>
      <c r="G3393" s="6" t="s">
        <v>17628</v>
      </c>
      <c r="H3393" s="6" t="s">
        <v>17721</v>
      </c>
      <c r="I3393" s="6" t="s">
        <v>17765</v>
      </c>
      <c r="J3393" s="6">
        <v>2800931</v>
      </c>
      <c r="K3393" s="6" t="s">
        <v>17621</v>
      </c>
      <c r="L3393" s="6">
        <v>1</v>
      </c>
      <c r="M3393" s="6" t="s">
        <v>17622</v>
      </c>
      <c r="N3393" s="6">
        <v>0</v>
      </c>
      <c r="O3393" s="6">
        <v>20070628</v>
      </c>
      <c r="P3393" s="6" t="s">
        <v>17616</v>
      </c>
      <c r="Q3393" s="6">
        <v>176917.06875100001</v>
      </c>
      <c r="R3393" s="6">
        <v>126.73958124259005</v>
      </c>
      <c r="S3393" s="6">
        <v>449499.57393800002</v>
      </c>
      <c r="T3393" s="6">
        <v>37.547469549307941</v>
      </c>
      <c r="U3393" s="6" t="s">
        <v>17616</v>
      </c>
      <c r="V3393" s="6">
        <v>1688</v>
      </c>
      <c r="W3393" s="6" t="s">
        <v>17625</v>
      </c>
      <c r="X3393" s="8" t="s">
        <v>17624</v>
      </c>
    </row>
    <row r="3394" spans="1:24">
      <c r="A3394" s="7" t="s">
        <v>12569</v>
      </c>
      <c r="B3394" s="6" t="s">
        <v>17616</v>
      </c>
      <c r="C3394" s="6">
        <v>41302</v>
      </c>
      <c r="D3394" s="6">
        <v>167000302</v>
      </c>
      <c r="E3394" s="6" t="s">
        <v>17616</v>
      </c>
      <c r="F3394" s="6" t="s">
        <v>17617</v>
      </c>
      <c r="G3394" s="6" t="s">
        <v>17632</v>
      </c>
      <c r="H3394" s="6" t="s">
        <v>17721</v>
      </c>
      <c r="I3394" s="6" t="s">
        <v>17765</v>
      </c>
      <c r="J3394" s="6">
        <v>2800930</v>
      </c>
      <c r="K3394" s="6" t="s">
        <v>17621</v>
      </c>
      <c r="L3394" s="6">
        <v>2</v>
      </c>
      <c r="M3394" s="6" t="s">
        <v>17622</v>
      </c>
      <c r="N3394" s="6">
        <v>0</v>
      </c>
      <c r="O3394" s="6">
        <v>20070628</v>
      </c>
      <c r="P3394" s="6" t="s">
        <v>17616</v>
      </c>
      <c r="Q3394" s="6">
        <v>177129.56132000001</v>
      </c>
      <c r="R3394" s="6">
        <v>126.74198824498711</v>
      </c>
      <c r="S3394" s="6">
        <v>449421.02712099999</v>
      </c>
      <c r="T3394" s="6">
        <v>37.5467671655611</v>
      </c>
      <c r="U3394" s="6" t="s">
        <v>17616</v>
      </c>
      <c r="V3394" s="6">
        <v>1689</v>
      </c>
      <c r="W3394" s="6" t="s">
        <v>17625</v>
      </c>
      <c r="X3394" s="8" t="s">
        <v>17624</v>
      </c>
    </row>
    <row r="3395" spans="1:24">
      <c r="A3395" s="7" t="s">
        <v>12603</v>
      </c>
      <c r="B3395" s="6" t="s">
        <v>17616</v>
      </c>
      <c r="C3395" s="6">
        <v>41303</v>
      </c>
      <c r="D3395" s="6">
        <v>167000303</v>
      </c>
      <c r="E3395" s="6" t="s">
        <v>17616</v>
      </c>
      <c r="F3395" s="6" t="s">
        <v>17617</v>
      </c>
      <c r="G3395" s="6" t="s">
        <v>17628</v>
      </c>
      <c r="H3395" s="6" t="s">
        <v>17721</v>
      </c>
      <c r="I3395" s="6" t="s">
        <v>17765</v>
      </c>
      <c r="J3395" s="6">
        <v>2800929</v>
      </c>
      <c r="K3395" s="6" t="s">
        <v>17621</v>
      </c>
      <c r="L3395" s="6">
        <v>1</v>
      </c>
      <c r="M3395" s="6" t="s">
        <v>17622</v>
      </c>
      <c r="N3395" s="6">
        <v>0</v>
      </c>
      <c r="O3395" s="6">
        <v>20070628</v>
      </c>
      <c r="P3395" s="6" t="s">
        <v>17616</v>
      </c>
      <c r="Q3395" s="6">
        <v>176939.65353000001</v>
      </c>
      <c r="R3395" s="6">
        <v>126.73983637973038</v>
      </c>
      <c r="S3395" s="6">
        <v>449513.23959999997</v>
      </c>
      <c r="T3395" s="6">
        <v>37.547593241084037</v>
      </c>
      <c r="U3395" s="6" t="s">
        <v>17616</v>
      </c>
      <c r="V3395" s="6">
        <v>1693</v>
      </c>
      <c r="W3395" s="6" t="s">
        <v>17625</v>
      </c>
      <c r="X3395" s="8" t="s">
        <v>17624</v>
      </c>
    </row>
    <row r="3396" spans="1:24">
      <c r="A3396" s="7" t="s">
        <v>12569</v>
      </c>
      <c r="B3396" s="6" t="s">
        <v>17616</v>
      </c>
      <c r="C3396" s="6">
        <v>41304</v>
      </c>
      <c r="D3396" s="6">
        <v>167000304</v>
      </c>
      <c r="E3396" s="6" t="s">
        <v>17616</v>
      </c>
      <c r="F3396" s="6" t="s">
        <v>17617</v>
      </c>
      <c r="G3396" s="6" t="s">
        <v>17628</v>
      </c>
      <c r="H3396" s="6" t="s">
        <v>17721</v>
      </c>
      <c r="I3396" s="6" t="s">
        <v>17765</v>
      </c>
      <c r="J3396" s="6">
        <v>2800928</v>
      </c>
      <c r="K3396" s="6" t="s">
        <v>17621</v>
      </c>
      <c r="L3396" s="6">
        <v>2</v>
      </c>
      <c r="M3396" s="6" t="s">
        <v>17622</v>
      </c>
      <c r="N3396" s="6">
        <v>0</v>
      </c>
      <c r="O3396" s="6">
        <v>20070628</v>
      </c>
      <c r="P3396" s="6" t="s">
        <v>17616</v>
      </c>
      <c r="Q3396" s="6">
        <v>177135.17982700001</v>
      </c>
      <c r="R3396" s="6">
        <v>126.74205125565007</v>
      </c>
      <c r="S3396" s="6">
        <v>449439.19485199999</v>
      </c>
      <c r="T3396" s="6">
        <v>37.546930993321098</v>
      </c>
      <c r="U3396" s="6" t="s">
        <v>17616</v>
      </c>
      <c r="V3396" s="6">
        <v>1692</v>
      </c>
      <c r="W3396" s="6" t="s">
        <v>17625</v>
      </c>
      <c r="X3396" s="8" t="s">
        <v>17624</v>
      </c>
    </row>
    <row r="3397" spans="1:24">
      <c r="A3397" s="7" t="s">
        <v>10683</v>
      </c>
      <c r="B3397" s="6" t="s">
        <v>17616</v>
      </c>
      <c r="C3397" s="6">
        <v>41306</v>
      </c>
      <c r="D3397" s="6">
        <v>167000306</v>
      </c>
      <c r="E3397" s="6">
        <v>20190427</v>
      </c>
      <c r="F3397" s="6" t="s">
        <v>17617</v>
      </c>
      <c r="G3397" s="6" t="s">
        <v>17632</v>
      </c>
      <c r="H3397" s="6" t="s">
        <v>17721</v>
      </c>
      <c r="I3397" s="6" t="s">
        <v>17765</v>
      </c>
      <c r="J3397" s="6">
        <v>2800927</v>
      </c>
      <c r="K3397" s="6" t="s">
        <v>17621</v>
      </c>
      <c r="L3397" s="6">
        <v>2</v>
      </c>
      <c r="M3397" s="6" t="s">
        <v>17622</v>
      </c>
      <c r="N3397" s="6">
        <v>0</v>
      </c>
      <c r="O3397" s="6">
        <v>20070628</v>
      </c>
      <c r="P3397" s="6" t="s">
        <v>17616</v>
      </c>
      <c r="Q3397" s="6">
        <v>177078.48207699999</v>
      </c>
      <c r="R3397" s="6">
        <v>126.74140512839526</v>
      </c>
      <c r="S3397" s="6">
        <v>449584.36612000002</v>
      </c>
      <c r="T3397" s="6">
        <v>37.548237549139671</v>
      </c>
      <c r="U3397" s="6" t="s">
        <v>17616</v>
      </c>
      <c r="V3397" s="6">
        <v>852</v>
      </c>
      <c r="W3397" s="6" t="s">
        <v>17625</v>
      </c>
      <c r="X3397" s="8" t="s">
        <v>17624</v>
      </c>
    </row>
    <row r="3398" spans="1:24">
      <c r="A3398" s="7" t="s">
        <v>8015</v>
      </c>
      <c r="B3398" s="6" t="s">
        <v>17616</v>
      </c>
      <c r="C3398" s="6">
        <v>41307</v>
      </c>
      <c r="D3398" s="6">
        <v>167000307</v>
      </c>
      <c r="E3398" s="6" t="s">
        <v>17616</v>
      </c>
      <c r="F3398" s="6" t="s">
        <v>17617</v>
      </c>
      <c r="G3398" s="6" t="s">
        <v>17632</v>
      </c>
      <c r="H3398" s="6" t="s">
        <v>17721</v>
      </c>
      <c r="I3398" s="6" t="s">
        <v>17765</v>
      </c>
      <c r="J3398" s="6">
        <v>2800926</v>
      </c>
      <c r="K3398" s="6" t="s">
        <v>17621</v>
      </c>
      <c r="L3398" s="6">
        <v>2</v>
      </c>
      <c r="M3398" s="6" t="s">
        <v>17622</v>
      </c>
      <c r="N3398" s="6">
        <v>1</v>
      </c>
      <c r="O3398" s="6">
        <v>20180625</v>
      </c>
      <c r="P3398" s="6" t="s">
        <v>17616</v>
      </c>
      <c r="Q3398" s="6">
        <v>177158.08892000001</v>
      </c>
      <c r="R3398" s="6">
        <v>126.74229927284711</v>
      </c>
      <c r="S3398" s="6">
        <v>449798.77885300003</v>
      </c>
      <c r="T3398" s="6">
        <v>37.550171350116528</v>
      </c>
      <c r="U3398" s="6" t="s">
        <v>17616</v>
      </c>
      <c r="V3398" s="6">
        <v>851</v>
      </c>
      <c r="W3398" s="6" t="s">
        <v>17634</v>
      </c>
      <c r="X3398" s="8" t="s">
        <v>17624</v>
      </c>
    </row>
    <row r="3399" spans="1:24">
      <c r="A3399" s="7" t="s">
        <v>8015</v>
      </c>
      <c r="B3399" s="6" t="s">
        <v>17616</v>
      </c>
      <c r="C3399" s="6">
        <v>41308</v>
      </c>
      <c r="D3399" s="6">
        <v>167000308</v>
      </c>
      <c r="E3399" s="6" t="s">
        <v>17616</v>
      </c>
      <c r="F3399" s="6" t="s">
        <v>17617</v>
      </c>
      <c r="G3399" s="6" t="s">
        <v>17618</v>
      </c>
      <c r="H3399" s="6" t="s">
        <v>17721</v>
      </c>
      <c r="I3399" s="6" t="s">
        <v>17765</v>
      </c>
      <c r="J3399" s="6">
        <v>2800925</v>
      </c>
      <c r="K3399" s="6" t="s">
        <v>17621</v>
      </c>
      <c r="L3399" s="6">
        <v>2</v>
      </c>
      <c r="M3399" s="6" t="s">
        <v>17622</v>
      </c>
      <c r="N3399" s="6">
        <v>1</v>
      </c>
      <c r="O3399" s="6">
        <v>20180625</v>
      </c>
      <c r="P3399" s="6" t="s">
        <v>17616</v>
      </c>
      <c r="Q3399" s="6">
        <v>177195.31674800001</v>
      </c>
      <c r="R3399" s="6">
        <v>126.74272059693902</v>
      </c>
      <c r="S3399" s="6">
        <v>449797.44001899997</v>
      </c>
      <c r="T3399" s="6">
        <v>37.550160211507283</v>
      </c>
      <c r="U3399" s="6" t="s">
        <v>17616</v>
      </c>
      <c r="V3399" s="6">
        <v>914</v>
      </c>
      <c r="W3399" s="6" t="s">
        <v>17625</v>
      </c>
      <c r="X3399" s="8" t="s">
        <v>17624</v>
      </c>
    </row>
    <row r="3400" spans="1:24">
      <c r="A3400" s="7" t="s">
        <v>8018</v>
      </c>
      <c r="B3400" s="6" t="s">
        <v>17616</v>
      </c>
      <c r="C3400" s="6">
        <v>41309</v>
      </c>
      <c r="D3400" s="6">
        <v>167000309</v>
      </c>
      <c r="E3400" s="6" t="s">
        <v>17616</v>
      </c>
      <c r="F3400" s="6" t="s">
        <v>17617</v>
      </c>
      <c r="G3400" s="6" t="s">
        <v>17632</v>
      </c>
      <c r="H3400" s="6" t="s">
        <v>17721</v>
      </c>
      <c r="I3400" s="6" t="s">
        <v>17722</v>
      </c>
      <c r="J3400" s="6">
        <v>2800924</v>
      </c>
      <c r="K3400" s="6" t="s">
        <v>17621</v>
      </c>
      <c r="L3400" s="6">
        <v>2</v>
      </c>
      <c r="M3400" s="6" t="s">
        <v>17622</v>
      </c>
      <c r="N3400" s="6">
        <v>0</v>
      </c>
      <c r="O3400" s="6">
        <v>20070628</v>
      </c>
      <c r="P3400" s="6" t="s">
        <v>17616</v>
      </c>
      <c r="Q3400" s="6">
        <v>177424.22877399999</v>
      </c>
      <c r="R3400" s="6">
        <v>126.74529498580102</v>
      </c>
      <c r="S3400" s="6">
        <v>450318.00309999997</v>
      </c>
      <c r="T3400" s="6">
        <v>37.554856038480416</v>
      </c>
      <c r="U3400" s="6" t="s">
        <v>17616</v>
      </c>
      <c r="V3400" s="6">
        <v>912</v>
      </c>
      <c r="W3400" s="6" t="s">
        <v>17625</v>
      </c>
      <c r="X3400" s="8" t="s">
        <v>17624</v>
      </c>
    </row>
    <row r="3401" spans="1:24">
      <c r="A3401" s="7" t="s">
        <v>8018</v>
      </c>
      <c r="B3401" s="6" t="s">
        <v>17616</v>
      </c>
      <c r="C3401" s="6">
        <v>41310</v>
      </c>
      <c r="D3401" s="6">
        <v>167000310</v>
      </c>
      <c r="E3401" s="6" t="s">
        <v>17616</v>
      </c>
      <c r="F3401" s="6" t="s">
        <v>17617</v>
      </c>
      <c r="G3401" s="6" t="s">
        <v>17632</v>
      </c>
      <c r="H3401" s="6" t="s">
        <v>17721</v>
      </c>
      <c r="I3401" s="6" t="s">
        <v>17722</v>
      </c>
      <c r="J3401" s="6">
        <v>2800923</v>
      </c>
      <c r="K3401" s="6" t="s">
        <v>17621</v>
      </c>
      <c r="L3401" s="6">
        <v>2</v>
      </c>
      <c r="M3401" s="6" t="s">
        <v>17622</v>
      </c>
      <c r="N3401" s="6">
        <v>0</v>
      </c>
      <c r="O3401" s="6">
        <v>20070628</v>
      </c>
      <c r="P3401" s="6" t="s">
        <v>17616</v>
      </c>
      <c r="Q3401" s="6">
        <v>177442.84881900001</v>
      </c>
      <c r="R3401" s="6">
        <v>126.74550578231167</v>
      </c>
      <c r="S3401" s="6">
        <v>450315.64422999998</v>
      </c>
      <c r="T3401" s="6">
        <v>37.554835242565737</v>
      </c>
      <c r="U3401" s="6" t="s">
        <v>17616</v>
      </c>
      <c r="V3401" s="6">
        <v>2489</v>
      </c>
      <c r="W3401" s="6" t="s">
        <v>17634</v>
      </c>
      <c r="X3401" s="8" t="s">
        <v>17624</v>
      </c>
    </row>
    <row r="3402" spans="1:24">
      <c r="A3402" s="7" t="s">
        <v>14510</v>
      </c>
      <c r="B3402" s="6" t="s">
        <v>17616</v>
      </c>
      <c r="C3402" s="6">
        <v>41315</v>
      </c>
      <c r="D3402" s="6">
        <v>167000315</v>
      </c>
      <c r="E3402" s="6" t="s">
        <v>17616</v>
      </c>
      <c r="F3402" s="6" t="s">
        <v>17617</v>
      </c>
      <c r="G3402" s="6" t="s">
        <v>17632</v>
      </c>
      <c r="H3402" s="6" t="s">
        <v>17721</v>
      </c>
      <c r="I3402" s="6" t="s">
        <v>17722</v>
      </c>
      <c r="J3402" s="6">
        <v>2800922</v>
      </c>
      <c r="K3402" s="6" t="s">
        <v>17621</v>
      </c>
      <c r="L3402" s="6">
        <v>2</v>
      </c>
      <c r="M3402" s="6" t="s">
        <v>17622</v>
      </c>
      <c r="N3402" s="6">
        <v>1</v>
      </c>
      <c r="O3402" s="6">
        <v>20081023</v>
      </c>
      <c r="P3402" s="6" t="s">
        <v>17616</v>
      </c>
      <c r="Q3402" s="6">
        <v>177450.03529599999</v>
      </c>
      <c r="R3402" s="6">
        <v>126.74557928857641</v>
      </c>
      <c r="S3402" s="6">
        <v>450569.550131</v>
      </c>
      <c r="T3402" s="6">
        <v>37.557123063281097</v>
      </c>
      <c r="U3402" s="6" t="s">
        <v>17616</v>
      </c>
      <c r="V3402" s="6">
        <v>913</v>
      </c>
      <c r="W3402" s="6" t="s">
        <v>17625</v>
      </c>
      <c r="X3402" s="8" t="s">
        <v>17624</v>
      </c>
    </row>
    <row r="3403" spans="1:24">
      <c r="A3403" s="7" t="s">
        <v>11139</v>
      </c>
      <c r="B3403" s="6" t="s">
        <v>17616</v>
      </c>
      <c r="C3403" s="6">
        <v>41316</v>
      </c>
      <c r="D3403" s="6">
        <v>167000316</v>
      </c>
      <c r="E3403" s="6" t="s">
        <v>17616</v>
      </c>
      <c r="F3403" s="6" t="s">
        <v>17617</v>
      </c>
      <c r="G3403" s="6" t="s">
        <v>17632</v>
      </c>
      <c r="H3403" s="6" t="s">
        <v>17721</v>
      </c>
      <c r="I3403" s="6" t="s">
        <v>17722</v>
      </c>
      <c r="J3403" s="6">
        <v>2800921</v>
      </c>
      <c r="K3403" s="6" t="s">
        <v>17621</v>
      </c>
      <c r="L3403" s="6">
        <v>2</v>
      </c>
      <c r="M3403" s="6" t="s">
        <v>17622</v>
      </c>
      <c r="N3403" s="6">
        <v>1</v>
      </c>
      <c r="O3403" s="6">
        <v>20170114</v>
      </c>
      <c r="P3403" s="6" t="s">
        <v>17616</v>
      </c>
      <c r="Q3403" s="6">
        <v>174165.50788300001</v>
      </c>
      <c r="R3403" s="6">
        <v>126.70835540277095</v>
      </c>
      <c r="S3403" s="6">
        <v>452034.294077</v>
      </c>
      <c r="T3403" s="6">
        <v>37.57023364842145</v>
      </c>
      <c r="U3403" s="6" t="s">
        <v>17616</v>
      </c>
      <c r="V3403" s="6">
        <v>6095</v>
      </c>
      <c r="W3403" s="6" t="s">
        <v>17634</v>
      </c>
      <c r="X3403" s="8" t="s">
        <v>17624</v>
      </c>
    </row>
    <row r="3404" spans="1:24">
      <c r="A3404" s="7" t="s">
        <v>11139</v>
      </c>
      <c r="B3404" s="6" t="s">
        <v>17616</v>
      </c>
      <c r="C3404" s="6">
        <v>41317</v>
      </c>
      <c r="D3404" s="6">
        <v>167000317</v>
      </c>
      <c r="E3404" s="6" t="s">
        <v>17616</v>
      </c>
      <c r="F3404" s="6" t="s">
        <v>17617</v>
      </c>
      <c r="G3404" s="6" t="s">
        <v>17680</v>
      </c>
      <c r="H3404" s="6" t="s">
        <v>17721</v>
      </c>
      <c r="I3404" s="6" t="s">
        <v>17722</v>
      </c>
      <c r="J3404" s="6">
        <v>2800920</v>
      </c>
      <c r="K3404" s="6" t="s">
        <v>17621</v>
      </c>
      <c r="L3404" s="6">
        <v>2</v>
      </c>
      <c r="M3404" s="6" t="s">
        <v>17622</v>
      </c>
      <c r="N3404" s="6">
        <v>1</v>
      </c>
      <c r="O3404" s="6">
        <v>20170114</v>
      </c>
      <c r="P3404" s="6" t="s">
        <v>17616</v>
      </c>
      <c r="Q3404" s="6">
        <v>174192.171829</v>
      </c>
      <c r="R3404" s="6">
        <v>126.70865707369546</v>
      </c>
      <c r="S3404" s="6">
        <v>452038.46493299998</v>
      </c>
      <c r="T3404" s="6">
        <v>37.570271975902038</v>
      </c>
      <c r="U3404" s="6" t="s">
        <v>17616</v>
      </c>
      <c r="V3404" s="6">
        <v>6094</v>
      </c>
      <c r="W3404" s="6" t="s">
        <v>17863</v>
      </c>
      <c r="X3404" s="8" t="s">
        <v>17624</v>
      </c>
    </row>
    <row r="3405" spans="1:24">
      <c r="A3405" s="7" t="s">
        <v>4841</v>
      </c>
      <c r="B3405" s="6" t="s">
        <v>17616</v>
      </c>
      <c r="C3405" s="6">
        <v>41318</v>
      </c>
      <c r="D3405" s="6">
        <v>167000318</v>
      </c>
      <c r="E3405" s="6" t="s">
        <v>17616</v>
      </c>
      <c r="F3405" s="6" t="s">
        <v>17617</v>
      </c>
      <c r="G3405" s="6" t="s">
        <v>17628</v>
      </c>
      <c r="H3405" s="6" t="s">
        <v>17721</v>
      </c>
      <c r="I3405" s="6" t="s">
        <v>17722</v>
      </c>
      <c r="J3405" s="6">
        <v>2805385</v>
      </c>
      <c r="K3405" s="6" t="s">
        <v>17621</v>
      </c>
      <c r="L3405" s="6">
        <v>2</v>
      </c>
      <c r="M3405" s="6" t="s">
        <v>17622</v>
      </c>
      <c r="N3405" s="6">
        <v>1</v>
      </c>
      <c r="O3405" s="6">
        <v>20170114</v>
      </c>
      <c r="P3405" s="6" t="s">
        <v>17616</v>
      </c>
      <c r="Q3405" s="6">
        <v>174465.79891000001</v>
      </c>
      <c r="R3405" s="6">
        <v>126.71175322393152</v>
      </c>
      <c r="S3405" s="6">
        <v>452070.774844</v>
      </c>
      <c r="T3405" s="6">
        <v>37.570570722915633</v>
      </c>
      <c r="U3405" s="6" t="s">
        <v>17616</v>
      </c>
      <c r="V3405" s="6">
        <v>6086</v>
      </c>
      <c r="W3405" s="6" t="s">
        <v>17625</v>
      </c>
      <c r="X3405" s="8" t="s">
        <v>17624</v>
      </c>
    </row>
    <row r="3406" spans="1:24">
      <c r="A3406" s="7" t="s">
        <v>3577</v>
      </c>
      <c r="B3406" s="6" t="s">
        <v>17616</v>
      </c>
      <c r="C3406" s="6">
        <v>41321</v>
      </c>
      <c r="D3406" s="6">
        <v>167000321</v>
      </c>
      <c r="E3406" s="6" t="s">
        <v>17616</v>
      </c>
      <c r="F3406" s="6" t="s">
        <v>17617</v>
      </c>
      <c r="G3406" s="6" t="s">
        <v>17632</v>
      </c>
      <c r="H3406" s="6" t="s">
        <v>17721</v>
      </c>
      <c r="I3406" s="6" t="s">
        <v>17722</v>
      </c>
      <c r="J3406" s="6">
        <v>2800919</v>
      </c>
      <c r="K3406" s="6" t="s">
        <v>17621</v>
      </c>
      <c r="L3406" s="6">
        <v>2</v>
      </c>
      <c r="M3406" s="6" t="s">
        <v>17622</v>
      </c>
      <c r="N3406" s="6">
        <v>0</v>
      </c>
      <c r="O3406" s="6">
        <v>20070628</v>
      </c>
      <c r="P3406" s="6" t="s">
        <v>17616</v>
      </c>
      <c r="Q3406" s="6">
        <v>177322.1606</v>
      </c>
      <c r="R3406" s="6">
        <v>126.74411864579255</v>
      </c>
      <c r="S3406" s="6">
        <v>451003.09088799998</v>
      </c>
      <c r="T3406" s="6">
        <v>37.561026035682339</v>
      </c>
      <c r="U3406" s="6" t="s">
        <v>17616</v>
      </c>
      <c r="V3406" s="6">
        <v>916</v>
      </c>
      <c r="W3406" s="6" t="s">
        <v>17634</v>
      </c>
      <c r="X3406" s="8" t="s">
        <v>17624</v>
      </c>
    </row>
    <row r="3407" spans="1:24">
      <c r="A3407" s="7" t="s">
        <v>3577</v>
      </c>
      <c r="B3407" s="6" t="s">
        <v>17616</v>
      </c>
      <c r="C3407" s="6">
        <v>41322</v>
      </c>
      <c r="D3407" s="6">
        <v>167000322</v>
      </c>
      <c r="E3407" s="6" t="s">
        <v>17616</v>
      </c>
      <c r="F3407" s="6" t="s">
        <v>17617</v>
      </c>
      <c r="G3407" s="6" t="s">
        <v>17628</v>
      </c>
      <c r="H3407" s="6" t="s">
        <v>17721</v>
      </c>
      <c r="I3407" s="6" t="s">
        <v>17722</v>
      </c>
      <c r="J3407" s="6">
        <v>2800918</v>
      </c>
      <c r="K3407" s="6" t="s">
        <v>17621</v>
      </c>
      <c r="L3407" s="6">
        <v>2</v>
      </c>
      <c r="M3407" s="6" t="s">
        <v>17622</v>
      </c>
      <c r="N3407" s="6">
        <v>1</v>
      </c>
      <c r="O3407" s="6">
        <v>20171230</v>
      </c>
      <c r="P3407" s="6" t="s">
        <v>17616</v>
      </c>
      <c r="Q3407" s="6">
        <v>177293.04550199999</v>
      </c>
      <c r="R3407" s="6">
        <v>126.7437888079715</v>
      </c>
      <c r="S3407" s="6">
        <v>451013.206947</v>
      </c>
      <c r="T3407" s="6">
        <v>37.561116460557059</v>
      </c>
      <c r="U3407" s="6" t="s">
        <v>17616</v>
      </c>
      <c r="V3407" s="6">
        <v>2490</v>
      </c>
      <c r="W3407" s="6" t="s">
        <v>17625</v>
      </c>
      <c r="X3407" s="8" t="s">
        <v>17624</v>
      </c>
    </row>
    <row r="3408" spans="1:24">
      <c r="A3408" s="7" t="s">
        <v>10755</v>
      </c>
      <c r="B3408" s="6" t="s">
        <v>17616</v>
      </c>
      <c r="C3408" s="6">
        <v>41323</v>
      </c>
      <c r="D3408" s="6">
        <v>167000323</v>
      </c>
      <c r="E3408" s="6" t="s">
        <v>17616</v>
      </c>
      <c r="F3408" s="6" t="s">
        <v>17617</v>
      </c>
      <c r="G3408" s="6" t="s">
        <v>17628</v>
      </c>
      <c r="H3408" s="6" t="s">
        <v>17721</v>
      </c>
      <c r="I3408" s="6" t="s">
        <v>17722</v>
      </c>
      <c r="J3408" s="6">
        <v>2800917</v>
      </c>
      <c r="K3408" s="6" t="s">
        <v>17621</v>
      </c>
      <c r="L3408" s="6">
        <v>2</v>
      </c>
      <c r="M3408" s="6" t="s">
        <v>17622</v>
      </c>
      <c r="N3408" s="6">
        <v>0</v>
      </c>
      <c r="O3408" s="6">
        <v>20070628</v>
      </c>
      <c r="P3408" s="6" t="s">
        <v>17616</v>
      </c>
      <c r="Q3408" s="6">
        <v>174674.10486699999</v>
      </c>
      <c r="R3408" s="6">
        <v>126.71411058843583</v>
      </c>
      <c r="S3408" s="6">
        <v>452086.12449199997</v>
      </c>
      <c r="T3408" s="6">
        <v>37.570714783168313</v>
      </c>
      <c r="U3408" s="6" t="s">
        <v>17616</v>
      </c>
      <c r="V3408" s="6">
        <v>6093</v>
      </c>
      <c r="W3408" s="6" t="s">
        <v>17625</v>
      </c>
      <c r="X3408" s="8" t="s">
        <v>17624</v>
      </c>
    </row>
    <row r="3409" spans="1:24">
      <c r="A3409" s="7" t="s">
        <v>10755</v>
      </c>
      <c r="B3409" s="6" t="s">
        <v>17616</v>
      </c>
      <c r="C3409" s="6">
        <v>41324</v>
      </c>
      <c r="D3409" s="6">
        <v>167000324</v>
      </c>
      <c r="E3409" s="6" t="s">
        <v>17616</v>
      </c>
      <c r="F3409" s="6" t="s">
        <v>17617</v>
      </c>
      <c r="G3409" s="6" t="s">
        <v>17632</v>
      </c>
      <c r="H3409" s="6" t="s">
        <v>17721</v>
      </c>
      <c r="I3409" s="6" t="s">
        <v>17722</v>
      </c>
      <c r="J3409" s="6">
        <v>2800916</v>
      </c>
      <c r="K3409" s="6" t="s">
        <v>17621</v>
      </c>
      <c r="L3409" s="6">
        <v>2</v>
      </c>
      <c r="M3409" s="6" t="s">
        <v>17622</v>
      </c>
      <c r="N3409" s="6">
        <v>0</v>
      </c>
      <c r="O3409" s="6">
        <v>20070628</v>
      </c>
      <c r="P3409" s="6" t="s">
        <v>17616</v>
      </c>
      <c r="Q3409" s="6">
        <v>174702.516271</v>
      </c>
      <c r="R3409" s="6">
        <v>126.71443244230417</v>
      </c>
      <c r="S3409" s="6">
        <v>452078.793144</v>
      </c>
      <c r="T3409" s="6">
        <v>37.570649511895155</v>
      </c>
      <c r="U3409" s="6" t="s">
        <v>17616</v>
      </c>
      <c r="V3409" s="6">
        <v>6087</v>
      </c>
      <c r="W3409" s="6" t="s">
        <v>17625</v>
      </c>
      <c r="X3409" s="8" t="s">
        <v>17624</v>
      </c>
    </row>
    <row r="3410" spans="1:24">
      <c r="A3410" s="7" t="s">
        <v>1793</v>
      </c>
      <c r="B3410" s="6" t="s">
        <v>17616</v>
      </c>
      <c r="C3410" s="6">
        <v>41326</v>
      </c>
      <c r="D3410" s="6">
        <v>167000326</v>
      </c>
      <c r="E3410" s="6" t="s">
        <v>17616</v>
      </c>
      <c r="F3410" s="6" t="s">
        <v>17617</v>
      </c>
      <c r="G3410" s="6" t="s">
        <v>17632</v>
      </c>
      <c r="H3410" s="6" t="s">
        <v>17721</v>
      </c>
      <c r="I3410" s="6" t="s">
        <v>17722</v>
      </c>
      <c r="J3410" s="6">
        <v>2800915</v>
      </c>
      <c r="K3410" s="6" t="s">
        <v>17621</v>
      </c>
      <c r="L3410" s="6">
        <v>2</v>
      </c>
      <c r="M3410" s="6" t="s">
        <v>17622</v>
      </c>
      <c r="N3410" s="6">
        <v>0</v>
      </c>
      <c r="O3410" s="6">
        <v>20070628</v>
      </c>
      <c r="P3410" s="6" t="s">
        <v>17616</v>
      </c>
      <c r="Q3410" s="6">
        <v>177172.91238600001</v>
      </c>
      <c r="R3410" s="6">
        <v>126.74241861313918</v>
      </c>
      <c r="S3410" s="6">
        <v>451350.70718799997</v>
      </c>
      <c r="T3410" s="6">
        <v>37.56415429433661</v>
      </c>
      <c r="U3410" s="6" t="s">
        <v>17616</v>
      </c>
      <c r="V3410" s="6">
        <v>795</v>
      </c>
      <c r="W3410" s="6" t="s">
        <v>17634</v>
      </c>
      <c r="X3410" s="8" t="s">
        <v>17624</v>
      </c>
    </row>
    <row r="3411" spans="1:24">
      <c r="A3411" s="7" t="s">
        <v>13593</v>
      </c>
      <c r="B3411" s="6" t="s">
        <v>17616</v>
      </c>
      <c r="C3411" s="6">
        <v>41328</v>
      </c>
      <c r="D3411" s="6">
        <v>167000328</v>
      </c>
      <c r="E3411" s="6" t="s">
        <v>17616</v>
      </c>
      <c r="F3411" s="6" t="s">
        <v>17617</v>
      </c>
      <c r="G3411" s="6" t="s">
        <v>17632</v>
      </c>
      <c r="H3411" s="6" t="s">
        <v>17721</v>
      </c>
      <c r="I3411" s="6" t="s">
        <v>17722</v>
      </c>
      <c r="J3411" s="6">
        <v>2800914</v>
      </c>
      <c r="K3411" s="6" t="s">
        <v>17621</v>
      </c>
      <c r="L3411" s="6">
        <v>2</v>
      </c>
      <c r="M3411" s="6" t="s">
        <v>17622</v>
      </c>
      <c r="N3411" s="6">
        <v>0</v>
      </c>
      <c r="O3411" s="6">
        <v>20070628</v>
      </c>
      <c r="P3411" s="6" t="s">
        <v>17616</v>
      </c>
      <c r="Q3411" s="6">
        <v>177194.48103299999</v>
      </c>
      <c r="R3411" s="6">
        <v>126.74266210939636</v>
      </c>
      <c r="S3411" s="6">
        <v>451370.82970499998</v>
      </c>
      <c r="T3411" s="6">
        <v>37.564336129599944</v>
      </c>
      <c r="U3411" s="6" t="s">
        <v>17616</v>
      </c>
      <c r="V3411" s="6">
        <v>915</v>
      </c>
      <c r="W3411" s="6" t="s">
        <v>17634</v>
      </c>
      <c r="X3411" s="8" t="s">
        <v>17624</v>
      </c>
    </row>
    <row r="3412" spans="1:24">
      <c r="A3412" s="7" t="s">
        <v>1608</v>
      </c>
      <c r="B3412" s="6" t="s">
        <v>17616</v>
      </c>
      <c r="C3412" s="6">
        <v>41329</v>
      </c>
      <c r="D3412" s="6">
        <v>167000329</v>
      </c>
      <c r="E3412" s="6" t="s">
        <v>17616</v>
      </c>
      <c r="F3412" s="6" t="s">
        <v>17617</v>
      </c>
      <c r="G3412" s="6" t="s">
        <v>17632</v>
      </c>
      <c r="H3412" s="6" t="s">
        <v>17721</v>
      </c>
      <c r="I3412" s="6" t="s">
        <v>17722</v>
      </c>
      <c r="J3412" s="6">
        <v>2800913</v>
      </c>
      <c r="K3412" s="6" t="s">
        <v>17621</v>
      </c>
      <c r="L3412" s="6">
        <v>2</v>
      </c>
      <c r="M3412" s="6" t="s">
        <v>17622</v>
      </c>
      <c r="N3412" s="6">
        <v>0</v>
      </c>
      <c r="O3412" s="6">
        <v>20070628</v>
      </c>
      <c r="P3412" s="6" t="s">
        <v>17616</v>
      </c>
      <c r="Q3412" s="6">
        <v>175531.18588500001</v>
      </c>
      <c r="R3412" s="6">
        <v>126.72381062795259</v>
      </c>
      <c r="S3412" s="6">
        <v>452134.48730400001</v>
      </c>
      <c r="T3412" s="6">
        <v>37.571173739932405</v>
      </c>
      <c r="U3412" s="6" t="s">
        <v>17616</v>
      </c>
      <c r="V3412" s="6">
        <v>6088</v>
      </c>
      <c r="W3412" s="6" t="s">
        <v>17625</v>
      </c>
      <c r="X3412" s="8" t="s">
        <v>17624</v>
      </c>
    </row>
    <row r="3413" spans="1:24">
      <c r="A3413" s="7" t="s">
        <v>1608</v>
      </c>
      <c r="B3413" s="6" t="s">
        <v>17616</v>
      </c>
      <c r="C3413" s="6">
        <v>41330</v>
      </c>
      <c r="D3413" s="6">
        <v>167000330</v>
      </c>
      <c r="E3413" s="6" t="s">
        <v>17616</v>
      </c>
      <c r="F3413" s="6" t="s">
        <v>17617</v>
      </c>
      <c r="G3413" s="6" t="s">
        <v>17628</v>
      </c>
      <c r="H3413" s="6" t="s">
        <v>17721</v>
      </c>
      <c r="I3413" s="6" t="s">
        <v>17722</v>
      </c>
      <c r="J3413" s="6">
        <v>2800912</v>
      </c>
      <c r="K3413" s="6" t="s">
        <v>17621</v>
      </c>
      <c r="L3413" s="6">
        <v>2</v>
      </c>
      <c r="M3413" s="6" t="s">
        <v>17622</v>
      </c>
      <c r="N3413" s="6">
        <v>0</v>
      </c>
      <c r="O3413" s="6">
        <v>20070628</v>
      </c>
      <c r="P3413" s="6" t="s">
        <v>17616</v>
      </c>
      <c r="Q3413" s="6">
        <v>175527.96849</v>
      </c>
      <c r="R3413" s="6">
        <v>126.72377404017826</v>
      </c>
      <c r="S3413" s="6">
        <v>452139.52394599997</v>
      </c>
      <c r="T3413" s="6">
        <v>37.57121903325897</v>
      </c>
      <c r="U3413" s="6" t="s">
        <v>17616</v>
      </c>
      <c r="V3413" s="6">
        <v>6092</v>
      </c>
      <c r="W3413" s="6" t="s">
        <v>17625</v>
      </c>
      <c r="X3413" s="8" t="s">
        <v>17624</v>
      </c>
    </row>
    <row r="3414" spans="1:24">
      <c r="A3414" s="7" t="s">
        <v>1793</v>
      </c>
      <c r="B3414" s="6" t="s">
        <v>17616</v>
      </c>
      <c r="C3414" s="6">
        <v>41331</v>
      </c>
      <c r="D3414" s="6">
        <v>167000331</v>
      </c>
      <c r="E3414" s="6" t="s">
        <v>17616</v>
      </c>
      <c r="F3414" s="6" t="s">
        <v>17617</v>
      </c>
      <c r="G3414" s="6" t="s">
        <v>17632</v>
      </c>
      <c r="H3414" s="6" t="s">
        <v>17721</v>
      </c>
      <c r="I3414" s="6" t="s">
        <v>17722</v>
      </c>
      <c r="J3414" s="6">
        <v>2800911</v>
      </c>
      <c r="K3414" s="6" t="s">
        <v>17621</v>
      </c>
      <c r="L3414" s="6">
        <v>2</v>
      </c>
      <c r="M3414" s="6" t="s">
        <v>17622</v>
      </c>
      <c r="N3414" s="6">
        <v>0</v>
      </c>
      <c r="O3414" s="6">
        <v>20070628</v>
      </c>
      <c r="P3414" s="6" t="s">
        <v>17616</v>
      </c>
      <c r="Q3414" s="6">
        <v>177186.43796099999</v>
      </c>
      <c r="R3414" s="6">
        <v>126.74256493427103</v>
      </c>
      <c r="S3414" s="6">
        <v>451567.71089799999</v>
      </c>
      <c r="T3414" s="6">
        <v>37.566109789275785</v>
      </c>
      <c r="U3414" s="6" t="s">
        <v>17616</v>
      </c>
      <c r="V3414" s="6">
        <v>796</v>
      </c>
      <c r="W3414" s="6" t="s">
        <v>17634</v>
      </c>
      <c r="X3414" s="8" t="s">
        <v>17624</v>
      </c>
    </row>
    <row r="3415" spans="1:24">
      <c r="A3415" s="7" t="s">
        <v>1793</v>
      </c>
      <c r="B3415" s="6" t="s">
        <v>17616</v>
      </c>
      <c r="C3415" s="6">
        <v>41332</v>
      </c>
      <c r="D3415" s="6">
        <v>167000332</v>
      </c>
      <c r="E3415" s="6" t="s">
        <v>17616</v>
      </c>
      <c r="F3415" s="6" t="s">
        <v>17617</v>
      </c>
      <c r="G3415" s="6" t="s">
        <v>17618</v>
      </c>
      <c r="H3415" s="6" t="s">
        <v>17721</v>
      </c>
      <c r="I3415" s="6" t="s">
        <v>17722</v>
      </c>
      <c r="J3415" s="6">
        <v>2800910</v>
      </c>
      <c r="K3415" s="6" t="s">
        <v>17621</v>
      </c>
      <c r="L3415" s="6">
        <v>2</v>
      </c>
      <c r="M3415" s="6" t="s">
        <v>17622</v>
      </c>
      <c r="N3415" s="6">
        <v>0</v>
      </c>
      <c r="O3415" s="6">
        <v>20070628</v>
      </c>
      <c r="P3415" s="6" t="s">
        <v>17616</v>
      </c>
      <c r="Q3415" s="6">
        <v>177161.35773700001</v>
      </c>
      <c r="R3415" s="6">
        <v>126.74228090963474</v>
      </c>
      <c r="S3415" s="6">
        <v>451572.45430699998</v>
      </c>
      <c r="T3415" s="6">
        <v>37.566151903456273</v>
      </c>
      <c r="U3415" s="6" t="s">
        <v>17616</v>
      </c>
      <c r="V3415" s="6">
        <v>844</v>
      </c>
      <c r="W3415" s="6" t="s">
        <v>17625</v>
      </c>
      <c r="X3415" s="8" t="s">
        <v>17624</v>
      </c>
    </row>
    <row r="3416" spans="1:24">
      <c r="A3416" s="7" t="s">
        <v>2086</v>
      </c>
      <c r="B3416" s="6" t="s">
        <v>17616</v>
      </c>
      <c r="C3416" s="6">
        <v>41333</v>
      </c>
      <c r="D3416" s="6">
        <v>167000333</v>
      </c>
      <c r="E3416" s="6" t="s">
        <v>17616</v>
      </c>
      <c r="F3416" s="6" t="s">
        <v>17617</v>
      </c>
      <c r="G3416" s="6" t="s">
        <v>17628</v>
      </c>
      <c r="H3416" s="6" t="s">
        <v>17721</v>
      </c>
      <c r="I3416" s="6" t="s">
        <v>17722</v>
      </c>
      <c r="J3416" s="6">
        <v>2800909</v>
      </c>
      <c r="K3416" s="6" t="s">
        <v>17621</v>
      </c>
      <c r="L3416" s="6">
        <v>2</v>
      </c>
      <c r="M3416" s="6" t="s">
        <v>17622</v>
      </c>
      <c r="N3416" s="6">
        <v>0</v>
      </c>
      <c r="O3416" s="6">
        <v>20070628</v>
      </c>
      <c r="P3416" s="6" t="s">
        <v>17616</v>
      </c>
      <c r="Q3416" s="6">
        <v>175820.034636</v>
      </c>
      <c r="R3416" s="6">
        <v>126.72707950438854</v>
      </c>
      <c r="S3416" s="6">
        <v>452157.00893900002</v>
      </c>
      <c r="T3416" s="6">
        <v>37.57138430038296</v>
      </c>
      <c r="U3416" s="6" t="s">
        <v>17616</v>
      </c>
      <c r="V3416" s="6">
        <v>6091</v>
      </c>
      <c r="W3416" s="6" t="s">
        <v>17625</v>
      </c>
      <c r="X3416" s="8" t="s">
        <v>17624</v>
      </c>
    </row>
    <row r="3417" spans="1:24">
      <c r="A3417" s="7" t="s">
        <v>2086</v>
      </c>
      <c r="B3417" s="6" t="s">
        <v>17616</v>
      </c>
      <c r="C3417" s="6">
        <v>41334</v>
      </c>
      <c r="D3417" s="6">
        <v>167000334</v>
      </c>
      <c r="E3417" s="6" t="s">
        <v>17616</v>
      </c>
      <c r="F3417" s="6" t="s">
        <v>17617</v>
      </c>
      <c r="G3417" s="6" t="s">
        <v>17632</v>
      </c>
      <c r="H3417" s="6" t="s">
        <v>17721</v>
      </c>
      <c r="I3417" s="6" t="s">
        <v>17722</v>
      </c>
      <c r="J3417" s="6">
        <v>2800908</v>
      </c>
      <c r="K3417" s="6" t="s">
        <v>17621</v>
      </c>
      <c r="L3417" s="6">
        <v>2</v>
      </c>
      <c r="M3417" s="6" t="s">
        <v>17622</v>
      </c>
      <c r="N3417" s="6">
        <v>0</v>
      </c>
      <c r="O3417" s="6">
        <v>20070628</v>
      </c>
      <c r="P3417" s="6" t="s">
        <v>17616</v>
      </c>
      <c r="Q3417" s="6">
        <v>175824.54320700001</v>
      </c>
      <c r="R3417" s="6">
        <v>126.72713068941519</v>
      </c>
      <c r="S3417" s="6">
        <v>452152.46616100002</v>
      </c>
      <c r="T3417" s="6">
        <v>37.57134348959783</v>
      </c>
      <c r="U3417" s="6" t="s">
        <v>17616</v>
      </c>
      <c r="V3417" s="6">
        <v>6089</v>
      </c>
      <c r="W3417" s="6" t="s">
        <v>17625</v>
      </c>
      <c r="X3417" s="8" t="s">
        <v>17624</v>
      </c>
    </row>
    <row r="3418" spans="1:24">
      <c r="A3418" s="7" t="s">
        <v>11133</v>
      </c>
      <c r="B3418" s="6" t="s">
        <v>17616</v>
      </c>
      <c r="C3418" s="6">
        <v>41339</v>
      </c>
      <c r="D3418" s="6">
        <v>167000339</v>
      </c>
      <c r="E3418" s="6" t="s">
        <v>17616</v>
      </c>
      <c r="F3418" s="6" t="s">
        <v>17617</v>
      </c>
      <c r="G3418" s="6" t="s">
        <v>17632</v>
      </c>
      <c r="H3418" s="6" t="s">
        <v>17721</v>
      </c>
      <c r="I3418" s="6" t="s">
        <v>17722</v>
      </c>
      <c r="J3418" s="6">
        <v>2800906</v>
      </c>
      <c r="K3418" s="6" t="s">
        <v>17621</v>
      </c>
      <c r="L3418" s="6">
        <v>2</v>
      </c>
      <c r="M3418" s="6" t="s">
        <v>17622</v>
      </c>
      <c r="N3418" s="6">
        <v>1</v>
      </c>
      <c r="O3418" s="6">
        <v>20170121</v>
      </c>
      <c r="P3418" s="6" t="s">
        <v>17616</v>
      </c>
      <c r="Q3418" s="6">
        <v>174284.00310599999</v>
      </c>
      <c r="R3418" s="6">
        <v>126.70966258945106</v>
      </c>
      <c r="S3418" s="6">
        <v>453004.201818</v>
      </c>
      <c r="T3418" s="6">
        <v>37.578975603562341</v>
      </c>
      <c r="U3418" s="6" t="s">
        <v>17616</v>
      </c>
      <c r="V3418" s="6">
        <v>6072</v>
      </c>
      <c r="W3418" s="6" t="s">
        <v>17625</v>
      </c>
      <c r="X3418" s="8" t="s">
        <v>17624</v>
      </c>
    </row>
    <row r="3419" spans="1:24">
      <c r="A3419" s="7" t="s">
        <v>10898</v>
      </c>
      <c r="B3419" s="6" t="s">
        <v>17616</v>
      </c>
      <c r="C3419" s="6">
        <v>41340</v>
      </c>
      <c r="D3419" s="6">
        <v>167000340</v>
      </c>
      <c r="E3419" s="6" t="s">
        <v>17616</v>
      </c>
      <c r="F3419" s="6" t="s">
        <v>17617</v>
      </c>
      <c r="G3419" s="6" t="s">
        <v>17632</v>
      </c>
      <c r="H3419" s="6" t="s">
        <v>17721</v>
      </c>
      <c r="I3419" s="6" t="s">
        <v>17722</v>
      </c>
      <c r="J3419" s="6">
        <v>2800905</v>
      </c>
      <c r="K3419" s="6" t="s">
        <v>17621</v>
      </c>
      <c r="L3419" s="6">
        <v>2</v>
      </c>
      <c r="M3419" s="6" t="s">
        <v>17622</v>
      </c>
      <c r="N3419" s="6">
        <v>0</v>
      </c>
      <c r="O3419" s="6">
        <v>20070628</v>
      </c>
      <c r="P3419" s="6" t="s">
        <v>17616</v>
      </c>
      <c r="Q3419" s="6">
        <v>176950.45394899999</v>
      </c>
      <c r="R3419" s="6">
        <v>126.73988011074239</v>
      </c>
      <c r="S3419" s="6">
        <v>452005.07749599998</v>
      </c>
      <c r="T3419" s="6">
        <v>37.570044481634689</v>
      </c>
      <c r="U3419" s="6" t="s">
        <v>17616</v>
      </c>
      <c r="V3419" s="6">
        <v>907</v>
      </c>
      <c r="W3419" s="6" t="s">
        <v>17625</v>
      </c>
      <c r="X3419" s="8" t="s">
        <v>17624</v>
      </c>
    </row>
    <row r="3420" spans="1:24">
      <c r="A3420" s="7" t="s">
        <v>10898</v>
      </c>
      <c r="B3420" s="6" t="s">
        <v>17616</v>
      </c>
      <c r="C3420" s="6">
        <v>41341</v>
      </c>
      <c r="D3420" s="6">
        <v>167000341</v>
      </c>
      <c r="E3420" s="6" t="s">
        <v>17616</v>
      </c>
      <c r="F3420" s="6" t="s">
        <v>17617</v>
      </c>
      <c r="G3420" s="6" t="s">
        <v>17632</v>
      </c>
      <c r="H3420" s="6" t="s">
        <v>17721</v>
      </c>
      <c r="I3420" s="6" t="s">
        <v>17722</v>
      </c>
      <c r="J3420" s="6">
        <v>2800904</v>
      </c>
      <c r="K3420" s="6" t="s">
        <v>17621</v>
      </c>
      <c r="L3420" s="6">
        <v>2</v>
      </c>
      <c r="M3420" s="6" t="s">
        <v>17622</v>
      </c>
      <c r="N3420" s="6">
        <v>0</v>
      </c>
      <c r="O3420" s="6">
        <v>20070628</v>
      </c>
      <c r="P3420" s="6" t="s">
        <v>17616</v>
      </c>
      <c r="Q3420" s="6">
        <v>176969.79237400001</v>
      </c>
      <c r="R3420" s="6">
        <v>126.74009740577065</v>
      </c>
      <c r="S3420" s="6">
        <v>452055.98638700001</v>
      </c>
      <c r="T3420" s="6">
        <v>37.570503644742253</v>
      </c>
      <c r="U3420" s="6" t="s">
        <v>17616</v>
      </c>
      <c r="V3420" s="6">
        <v>906</v>
      </c>
      <c r="W3420" s="6" t="s">
        <v>17634</v>
      </c>
      <c r="X3420" s="8" t="s">
        <v>17624</v>
      </c>
    </row>
    <row r="3421" spans="1:24">
      <c r="A3421" s="7" t="s">
        <v>8029</v>
      </c>
      <c r="B3421" s="6" t="s">
        <v>17616</v>
      </c>
      <c r="C3421" s="6">
        <v>41342</v>
      </c>
      <c r="D3421" s="6">
        <v>167000342</v>
      </c>
      <c r="E3421" s="6" t="s">
        <v>17616</v>
      </c>
      <c r="F3421" s="6" t="s">
        <v>17617</v>
      </c>
      <c r="G3421" s="6" t="s">
        <v>17632</v>
      </c>
      <c r="H3421" s="6" t="s">
        <v>17721</v>
      </c>
      <c r="I3421" s="6" t="s">
        <v>17722</v>
      </c>
      <c r="J3421" s="6">
        <v>2800903</v>
      </c>
      <c r="K3421" s="6" t="s">
        <v>17621</v>
      </c>
      <c r="L3421" s="6">
        <v>2</v>
      </c>
      <c r="M3421" s="6" t="s">
        <v>17622</v>
      </c>
      <c r="N3421" s="6">
        <v>1</v>
      </c>
      <c r="O3421" s="6">
        <v>20170121</v>
      </c>
      <c r="P3421" s="6" t="s">
        <v>17616</v>
      </c>
      <c r="Q3421" s="6">
        <v>174951.00236799999</v>
      </c>
      <c r="R3421" s="6">
        <v>126.71721871953942</v>
      </c>
      <c r="S3421" s="6">
        <v>452850.72578400001</v>
      </c>
      <c r="T3421" s="6">
        <v>37.577611247927692</v>
      </c>
      <c r="U3421" s="6" t="s">
        <v>17616</v>
      </c>
      <c r="V3421" s="6">
        <v>6068</v>
      </c>
      <c r="W3421" s="6" t="s">
        <v>17932</v>
      </c>
      <c r="X3421" s="8" t="s">
        <v>17624</v>
      </c>
    </row>
    <row r="3422" spans="1:24">
      <c r="A3422" s="7" t="s">
        <v>8029</v>
      </c>
      <c r="B3422" s="6" t="s">
        <v>17616</v>
      </c>
      <c r="C3422" s="6">
        <v>41343</v>
      </c>
      <c r="D3422" s="6">
        <v>167000343</v>
      </c>
      <c r="E3422" s="6" t="s">
        <v>17616</v>
      </c>
      <c r="F3422" s="6" t="s">
        <v>17617</v>
      </c>
      <c r="G3422" s="6" t="s">
        <v>17632</v>
      </c>
      <c r="H3422" s="6" t="s">
        <v>17721</v>
      </c>
      <c r="I3422" s="6" t="s">
        <v>17722</v>
      </c>
      <c r="J3422" s="6">
        <v>2800902</v>
      </c>
      <c r="K3422" s="6" t="s">
        <v>17621</v>
      </c>
      <c r="L3422" s="6">
        <v>2</v>
      </c>
      <c r="M3422" s="6" t="s">
        <v>17622</v>
      </c>
      <c r="N3422" s="6">
        <v>1</v>
      </c>
      <c r="O3422" s="6">
        <v>20170121</v>
      </c>
      <c r="P3422" s="6" t="s">
        <v>17616</v>
      </c>
      <c r="Q3422" s="6">
        <v>175017.822958</v>
      </c>
      <c r="R3422" s="6">
        <v>126.7179757453773</v>
      </c>
      <c r="S3422" s="6">
        <v>452833.56731399999</v>
      </c>
      <c r="T3422" s="6">
        <v>37.577458473494829</v>
      </c>
      <c r="U3422" s="6" t="s">
        <v>17616</v>
      </c>
      <c r="V3422" s="6">
        <v>6122</v>
      </c>
      <c r="W3422" s="6" t="s">
        <v>17932</v>
      </c>
      <c r="X3422" s="8" t="s">
        <v>17624</v>
      </c>
    </row>
    <row r="3423" spans="1:24">
      <c r="A3423" s="7" t="s">
        <v>8032</v>
      </c>
      <c r="B3423" s="6" t="s">
        <v>17616</v>
      </c>
      <c r="C3423" s="6">
        <v>41345</v>
      </c>
      <c r="D3423" s="6">
        <v>167000345</v>
      </c>
      <c r="E3423" s="6" t="s">
        <v>17616</v>
      </c>
      <c r="F3423" s="6" t="s">
        <v>17617</v>
      </c>
      <c r="G3423" s="6" t="s">
        <v>17632</v>
      </c>
      <c r="H3423" s="6" t="s">
        <v>17721</v>
      </c>
      <c r="I3423" s="6" t="s">
        <v>17722</v>
      </c>
      <c r="J3423" s="6">
        <v>2800901</v>
      </c>
      <c r="K3423" s="6" t="s">
        <v>17621</v>
      </c>
      <c r="L3423" s="6">
        <v>2</v>
      </c>
      <c r="M3423" s="6" t="s">
        <v>17622</v>
      </c>
      <c r="N3423" s="6">
        <v>1</v>
      </c>
      <c r="O3423" s="6">
        <v>20180411</v>
      </c>
      <c r="P3423" s="6" t="s">
        <v>17616</v>
      </c>
      <c r="Q3423" s="6">
        <v>176414.16655299999</v>
      </c>
      <c r="R3423" s="6">
        <v>126.73378403523714</v>
      </c>
      <c r="S3423" s="6">
        <v>452800.75000300002</v>
      </c>
      <c r="T3423" s="6">
        <v>37.57719970429897</v>
      </c>
      <c r="U3423" s="6" t="s">
        <v>17616</v>
      </c>
      <c r="V3423" s="6">
        <v>2560</v>
      </c>
      <c r="W3423" s="6" t="s">
        <v>17634</v>
      </c>
      <c r="X3423" s="8" t="s">
        <v>17624</v>
      </c>
    </row>
    <row r="3424" spans="1:24">
      <c r="A3424" s="7" t="s">
        <v>8032</v>
      </c>
      <c r="B3424" s="6" t="s">
        <v>17616</v>
      </c>
      <c r="C3424" s="6">
        <v>41346</v>
      </c>
      <c r="D3424" s="6">
        <v>167000346</v>
      </c>
      <c r="E3424" s="6" t="s">
        <v>17616</v>
      </c>
      <c r="F3424" s="6" t="s">
        <v>17617</v>
      </c>
      <c r="G3424" s="6" t="s">
        <v>17632</v>
      </c>
      <c r="H3424" s="6" t="s">
        <v>17721</v>
      </c>
      <c r="I3424" s="6" t="s">
        <v>17722</v>
      </c>
      <c r="J3424" s="6">
        <v>2800900</v>
      </c>
      <c r="K3424" s="6" t="s">
        <v>17621</v>
      </c>
      <c r="L3424" s="6">
        <v>2</v>
      </c>
      <c r="M3424" s="6" t="s">
        <v>17622</v>
      </c>
      <c r="N3424" s="6">
        <v>1</v>
      </c>
      <c r="O3424" s="6">
        <v>20180411</v>
      </c>
      <c r="P3424" s="6" t="s">
        <v>17616</v>
      </c>
      <c r="Q3424" s="6">
        <v>176425.24944000001</v>
      </c>
      <c r="R3424" s="6">
        <v>126.73390803622434</v>
      </c>
      <c r="S3424" s="6">
        <v>452846.08908599999</v>
      </c>
      <c r="T3424" s="6">
        <v>37.577608483499283</v>
      </c>
      <c r="U3424" s="6" t="s">
        <v>17616</v>
      </c>
      <c r="V3424" s="6">
        <v>2561</v>
      </c>
      <c r="W3424" s="6" t="s">
        <v>17634</v>
      </c>
      <c r="X3424" s="8" t="s">
        <v>17624</v>
      </c>
    </row>
    <row r="3425" spans="1:24">
      <c r="A3425" s="7" t="s">
        <v>8032</v>
      </c>
      <c r="B3425" s="6" t="s">
        <v>17616</v>
      </c>
      <c r="C3425" s="6">
        <v>41347</v>
      </c>
      <c r="D3425" s="6">
        <v>167000347</v>
      </c>
      <c r="E3425" s="6" t="s">
        <v>17616</v>
      </c>
      <c r="F3425" s="6" t="s">
        <v>17617</v>
      </c>
      <c r="G3425" s="6" t="s">
        <v>17632</v>
      </c>
      <c r="H3425" s="6" t="s">
        <v>17721</v>
      </c>
      <c r="I3425" s="6" t="s">
        <v>17722</v>
      </c>
      <c r="J3425" s="6">
        <v>2800899</v>
      </c>
      <c r="K3425" s="6" t="s">
        <v>17621</v>
      </c>
      <c r="L3425" s="6">
        <v>1</v>
      </c>
      <c r="M3425" s="6" t="s">
        <v>17622</v>
      </c>
      <c r="N3425" s="6">
        <v>0</v>
      </c>
      <c r="O3425" s="6">
        <v>20070628</v>
      </c>
      <c r="P3425" s="6" t="s">
        <v>17616</v>
      </c>
      <c r="Q3425" s="6">
        <v>176550.46753699999</v>
      </c>
      <c r="R3425" s="6">
        <v>126.73532423052062</v>
      </c>
      <c r="S3425" s="6">
        <v>452887.67856299999</v>
      </c>
      <c r="T3425" s="6">
        <v>37.577986399942482</v>
      </c>
      <c r="U3425" s="6" t="s">
        <v>17616</v>
      </c>
      <c r="V3425" s="6">
        <v>905</v>
      </c>
      <c r="W3425" s="6" t="s">
        <v>17625</v>
      </c>
      <c r="X3425" s="8" t="s">
        <v>17624</v>
      </c>
    </row>
    <row r="3426" spans="1:24">
      <c r="A3426" s="7" t="s">
        <v>8032</v>
      </c>
      <c r="B3426" s="6" t="s">
        <v>17616</v>
      </c>
      <c r="C3426" s="6">
        <v>41348</v>
      </c>
      <c r="D3426" s="6">
        <v>167000348</v>
      </c>
      <c r="E3426" s="6" t="s">
        <v>17616</v>
      </c>
      <c r="F3426" s="6" t="s">
        <v>17617</v>
      </c>
      <c r="G3426" s="6" t="s">
        <v>17632</v>
      </c>
      <c r="H3426" s="6" t="s">
        <v>17721</v>
      </c>
      <c r="I3426" s="6" t="s">
        <v>17722</v>
      </c>
      <c r="J3426" s="6">
        <v>2800898</v>
      </c>
      <c r="K3426" s="6" t="s">
        <v>17621</v>
      </c>
      <c r="L3426" s="6">
        <v>2</v>
      </c>
      <c r="M3426" s="6" t="s">
        <v>17622</v>
      </c>
      <c r="N3426" s="6">
        <v>0</v>
      </c>
      <c r="O3426" s="6">
        <v>20070628</v>
      </c>
      <c r="P3426" s="6" t="s">
        <v>17616</v>
      </c>
      <c r="Q3426" s="6">
        <v>176501.09429499999</v>
      </c>
      <c r="R3426" s="6">
        <v>126.7347629813018</v>
      </c>
      <c r="S3426" s="6">
        <v>452959.79639099998</v>
      </c>
      <c r="T3426" s="6">
        <v>37.578634903345474</v>
      </c>
      <c r="U3426" s="6" t="s">
        <v>17616</v>
      </c>
      <c r="V3426" s="6">
        <v>904</v>
      </c>
      <c r="W3426" s="6" t="s">
        <v>17677</v>
      </c>
      <c r="X3426" s="8" t="s">
        <v>17624</v>
      </c>
    </row>
    <row r="3427" spans="1:24">
      <c r="A3427" s="7" t="s">
        <v>1511</v>
      </c>
      <c r="B3427" s="6" t="s">
        <v>17616</v>
      </c>
      <c r="C3427" s="6">
        <v>41349</v>
      </c>
      <c r="D3427" s="6">
        <v>167000349</v>
      </c>
      <c r="E3427" s="6" t="s">
        <v>17616</v>
      </c>
      <c r="F3427" s="6" t="s">
        <v>17617</v>
      </c>
      <c r="G3427" s="6" t="s">
        <v>17632</v>
      </c>
      <c r="H3427" s="6" t="s">
        <v>17721</v>
      </c>
      <c r="I3427" s="6" t="s">
        <v>17722</v>
      </c>
      <c r="J3427" s="6">
        <v>2800897</v>
      </c>
      <c r="K3427" s="6" t="s">
        <v>17621</v>
      </c>
      <c r="L3427" s="6">
        <v>1</v>
      </c>
      <c r="M3427" s="6" t="s">
        <v>17622</v>
      </c>
      <c r="N3427" s="6">
        <v>0</v>
      </c>
      <c r="O3427" s="6">
        <v>20070628</v>
      </c>
      <c r="P3427" s="6" t="s">
        <v>17616</v>
      </c>
      <c r="Q3427" s="6">
        <v>176258.85858199999</v>
      </c>
      <c r="R3427" s="6">
        <v>126.73201761574234</v>
      </c>
      <c r="S3427" s="6">
        <v>453055.42782600003</v>
      </c>
      <c r="T3427" s="6">
        <v>37.579490291973045</v>
      </c>
      <c r="U3427" s="6" t="s">
        <v>17616</v>
      </c>
      <c r="V3427" s="6">
        <v>903</v>
      </c>
      <c r="W3427" s="6" t="s">
        <v>17625</v>
      </c>
      <c r="X3427" s="8" t="s">
        <v>17624</v>
      </c>
    </row>
    <row r="3428" spans="1:24">
      <c r="A3428" s="7" t="s">
        <v>1511</v>
      </c>
      <c r="B3428" s="6" t="s">
        <v>17616</v>
      </c>
      <c r="C3428" s="6">
        <v>41350</v>
      </c>
      <c r="D3428" s="6">
        <v>167000350</v>
      </c>
      <c r="E3428" s="6" t="s">
        <v>17616</v>
      </c>
      <c r="F3428" s="6" t="s">
        <v>17617</v>
      </c>
      <c r="G3428" s="6" t="s">
        <v>17618</v>
      </c>
      <c r="H3428" s="6" t="s">
        <v>17721</v>
      </c>
      <c r="I3428" s="6" t="s">
        <v>17722</v>
      </c>
      <c r="J3428" s="6">
        <v>2800896</v>
      </c>
      <c r="K3428" s="6" t="s">
        <v>17621</v>
      </c>
      <c r="L3428" s="6">
        <v>1</v>
      </c>
      <c r="M3428" s="6" t="s">
        <v>17622</v>
      </c>
      <c r="N3428" s="6">
        <v>0</v>
      </c>
      <c r="O3428" s="6">
        <v>20070628</v>
      </c>
      <c r="P3428" s="6" t="s">
        <v>17616</v>
      </c>
      <c r="Q3428" s="6">
        <v>176230.07829400001</v>
      </c>
      <c r="R3428" s="6">
        <v>126.73169085190568</v>
      </c>
      <c r="S3428" s="6">
        <v>453084.62377800001</v>
      </c>
      <c r="T3428" s="6">
        <v>37.579752596407978</v>
      </c>
      <c r="U3428" s="6" t="s">
        <v>17616</v>
      </c>
      <c r="V3428" s="6">
        <v>2491</v>
      </c>
      <c r="W3428" s="6" t="s">
        <v>18105</v>
      </c>
      <c r="X3428" s="8" t="s">
        <v>17624</v>
      </c>
    </row>
    <row r="3429" spans="1:24">
      <c r="A3429" s="7" t="s">
        <v>2100</v>
      </c>
      <c r="B3429" s="6" t="s">
        <v>17616</v>
      </c>
      <c r="C3429" s="6">
        <v>41351</v>
      </c>
      <c r="D3429" s="6">
        <v>167000351</v>
      </c>
      <c r="E3429" s="6" t="s">
        <v>17616</v>
      </c>
      <c r="F3429" s="6" t="s">
        <v>17617</v>
      </c>
      <c r="G3429" s="6" t="s">
        <v>17618</v>
      </c>
      <c r="H3429" s="6" t="s">
        <v>17721</v>
      </c>
      <c r="I3429" s="6" t="s">
        <v>17722</v>
      </c>
      <c r="J3429" s="6">
        <v>2800895</v>
      </c>
      <c r="K3429" s="6" t="s">
        <v>17621</v>
      </c>
      <c r="L3429" s="6">
        <v>2</v>
      </c>
      <c r="M3429" s="6" t="s">
        <v>17622</v>
      </c>
      <c r="N3429" s="6">
        <v>0</v>
      </c>
      <c r="O3429" s="6">
        <v>20070628</v>
      </c>
      <c r="P3429" s="6" t="s">
        <v>17616</v>
      </c>
      <c r="Q3429" s="6">
        <v>175815.16747300001</v>
      </c>
      <c r="R3429" s="6">
        <v>126.72698631617845</v>
      </c>
      <c r="S3429" s="6">
        <v>453308.82219799998</v>
      </c>
      <c r="T3429" s="6">
        <v>37.581761740975615</v>
      </c>
      <c r="U3429" s="6" t="s">
        <v>17616</v>
      </c>
      <c r="V3429" s="6">
        <v>911</v>
      </c>
      <c r="W3429" s="6" t="s">
        <v>17625</v>
      </c>
      <c r="X3429" s="8" t="s">
        <v>17624</v>
      </c>
    </row>
    <row r="3430" spans="1:24">
      <c r="A3430" s="7" t="s">
        <v>2100</v>
      </c>
      <c r="B3430" s="6" t="s">
        <v>17616</v>
      </c>
      <c r="C3430" s="6">
        <v>41352</v>
      </c>
      <c r="D3430" s="6">
        <v>167000352</v>
      </c>
      <c r="E3430" s="6" t="s">
        <v>17616</v>
      </c>
      <c r="F3430" s="6" t="s">
        <v>17617</v>
      </c>
      <c r="G3430" s="6" t="s">
        <v>17632</v>
      </c>
      <c r="H3430" s="6" t="s">
        <v>17721</v>
      </c>
      <c r="I3430" s="6" t="s">
        <v>17722</v>
      </c>
      <c r="J3430" s="6">
        <v>2800894</v>
      </c>
      <c r="K3430" s="6" t="s">
        <v>17621</v>
      </c>
      <c r="L3430" s="6">
        <v>2</v>
      </c>
      <c r="M3430" s="6" t="s">
        <v>17622</v>
      </c>
      <c r="N3430" s="6">
        <v>0</v>
      </c>
      <c r="O3430" s="6">
        <v>20070628</v>
      </c>
      <c r="P3430" s="6" t="s">
        <v>17616</v>
      </c>
      <c r="Q3430" s="6">
        <v>175834.02910099999</v>
      </c>
      <c r="R3430" s="6">
        <v>126.72719931461981</v>
      </c>
      <c r="S3430" s="6">
        <v>453325.03232400003</v>
      </c>
      <c r="T3430" s="6">
        <v>37.581908286690471</v>
      </c>
      <c r="U3430" s="6" t="s">
        <v>17616</v>
      </c>
      <c r="V3430" s="6">
        <v>910</v>
      </c>
      <c r="W3430" s="6" t="s">
        <v>17625</v>
      </c>
      <c r="X3430" s="8" t="s">
        <v>17624</v>
      </c>
    </row>
    <row r="3431" spans="1:24">
      <c r="A3431" s="7" t="s">
        <v>13588</v>
      </c>
      <c r="B3431" s="6" t="s">
        <v>17616</v>
      </c>
      <c r="C3431" s="6">
        <v>41353</v>
      </c>
      <c r="D3431" s="6">
        <v>167000353</v>
      </c>
      <c r="E3431" s="6" t="s">
        <v>17616</v>
      </c>
      <c r="F3431" s="6" t="s">
        <v>17617</v>
      </c>
      <c r="G3431" s="6" t="s">
        <v>17632</v>
      </c>
      <c r="H3431" s="6" t="s">
        <v>17721</v>
      </c>
      <c r="I3431" s="6" t="s">
        <v>17722</v>
      </c>
      <c r="J3431" s="6">
        <v>2800893</v>
      </c>
      <c r="K3431" s="6" t="s">
        <v>17621</v>
      </c>
      <c r="L3431" s="6">
        <v>2</v>
      </c>
      <c r="M3431" s="6" t="s">
        <v>17622</v>
      </c>
      <c r="N3431" s="6">
        <v>0</v>
      </c>
      <c r="O3431" s="6">
        <v>20070628</v>
      </c>
      <c r="P3431" s="6" t="s">
        <v>17616</v>
      </c>
      <c r="Q3431" s="6">
        <v>175564.64006199999</v>
      </c>
      <c r="R3431" s="6">
        <v>126.72413118071549</v>
      </c>
      <c r="S3431" s="6">
        <v>453873.96008200001</v>
      </c>
      <c r="T3431" s="6">
        <v>37.586846863583858</v>
      </c>
      <c r="U3431" s="6" t="s">
        <v>17616</v>
      </c>
      <c r="V3431" s="6">
        <v>909</v>
      </c>
      <c r="W3431" s="6" t="s">
        <v>17625</v>
      </c>
      <c r="X3431" s="8" t="s">
        <v>17624</v>
      </c>
    </row>
    <row r="3432" spans="1:24">
      <c r="A3432" s="7" t="s">
        <v>13588</v>
      </c>
      <c r="B3432" s="6" t="s">
        <v>17616</v>
      </c>
      <c r="C3432" s="6">
        <v>41354</v>
      </c>
      <c r="D3432" s="6">
        <v>167000354</v>
      </c>
      <c r="E3432" s="6" t="s">
        <v>17616</v>
      </c>
      <c r="F3432" s="6" t="s">
        <v>17617</v>
      </c>
      <c r="G3432" s="6" t="s">
        <v>17632</v>
      </c>
      <c r="H3432" s="6" t="s">
        <v>17721</v>
      </c>
      <c r="I3432" s="6" t="s">
        <v>17722</v>
      </c>
      <c r="J3432" s="6">
        <v>2800892</v>
      </c>
      <c r="K3432" s="6" t="s">
        <v>17621</v>
      </c>
      <c r="L3432" s="6">
        <v>2</v>
      </c>
      <c r="M3432" s="6" t="s">
        <v>17622</v>
      </c>
      <c r="N3432" s="6">
        <v>0</v>
      </c>
      <c r="O3432" s="6">
        <v>20070628</v>
      </c>
      <c r="P3432" s="6" t="s">
        <v>17616</v>
      </c>
      <c r="Q3432" s="6">
        <v>175579.548495</v>
      </c>
      <c r="R3432" s="6">
        <v>126.72429939462188</v>
      </c>
      <c r="S3432" s="6">
        <v>453891.23908299999</v>
      </c>
      <c r="T3432" s="6">
        <v>37.587002939552484</v>
      </c>
      <c r="U3432" s="6" t="s">
        <v>17616</v>
      </c>
      <c r="V3432" s="6">
        <v>908</v>
      </c>
      <c r="W3432" s="6" t="s">
        <v>17625</v>
      </c>
      <c r="X3432" s="8" t="s">
        <v>17624</v>
      </c>
    </row>
    <row r="3433" spans="1:24">
      <c r="A3433" s="7" t="s">
        <v>1404</v>
      </c>
      <c r="B3433" s="6" t="s">
        <v>17616</v>
      </c>
      <c r="C3433" s="6">
        <v>41355</v>
      </c>
      <c r="D3433" s="6">
        <v>167000355</v>
      </c>
      <c r="E3433" s="6" t="s">
        <v>17616</v>
      </c>
      <c r="F3433" s="6" t="s">
        <v>17617</v>
      </c>
      <c r="G3433" s="6" t="s">
        <v>17628</v>
      </c>
      <c r="H3433" s="6" t="s">
        <v>17721</v>
      </c>
      <c r="I3433" s="6" t="s">
        <v>17767</v>
      </c>
      <c r="J3433" s="6">
        <v>2800891</v>
      </c>
      <c r="K3433" s="6" t="s">
        <v>17621</v>
      </c>
      <c r="L3433" s="6">
        <v>6</v>
      </c>
      <c r="M3433" s="6" t="s">
        <v>17622</v>
      </c>
      <c r="N3433" s="6">
        <v>0</v>
      </c>
      <c r="O3433" s="6">
        <v>20070628</v>
      </c>
      <c r="P3433" s="6" t="s">
        <v>17616</v>
      </c>
      <c r="Q3433" s="6">
        <v>177245.65484599999</v>
      </c>
      <c r="R3433" s="6">
        <v>126.74335822770405</v>
      </c>
      <c r="S3433" s="6">
        <v>447608.956358</v>
      </c>
      <c r="T3433" s="6">
        <v>37.530443583191165</v>
      </c>
      <c r="U3433" s="6" t="s">
        <v>17616</v>
      </c>
      <c r="V3433" s="6" t="s">
        <v>17616</v>
      </c>
      <c r="W3433" s="6" t="s">
        <v>17625</v>
      </c>
      <c r="X3433" s="8" t="s">
        <v>17624</v>
      </c>
    </row>
    <row r="3434" spans="1:24">
      <c r="A3434" s="7" t="s">
        <v>11000</v>
      </c>
      <c r="B3434" s="6" t="s">
        <v>17616</v>
      </c>
      <c r="C3434" s="6">
        <v>41356</v>
      </c>
      <c r="D3434" s="6">
        <v>167000356</v>
      </c>
      <c r="E3434" s="6" t="s">
        <v>17616</v>
      </c>
      <c r="F3434" s="6" t="s">
        <v>17617</v>
      </c>
      <c r="G3434" s="6" t="s">
        <v>17618</v>
      </c>
      <c r="H3434" s="6" t="s">
        <v>17721</v>
      </c>
      <c r="I3434" s="6" t="s">
        <v>17767</v>
      </c>
      <c r="J3434" s="6">
        <v>2800890</v>
      </c>
      <c r="K3434" s="6" t="s">
        <v>17621</v>
      </c>
      <c r="L3434" s="6">
        <v>2</v>
      </c>
      <c r="M3434" s="6" t="s">
        <v>17622</v>
      </c>
      <c r="N3434" s="6">
        <v>0</v>
      </c>
      <c r="O3434" s="6">
        <v>20070628</v>
      </c>
      <c r="P3434" s="6" t="s">
        <v>17616</v>
      </c>
      <c r="Q3434" s="6">
        <v>177264.931178</v>
      </c>
      <c r="R3434" s="6">
        <v>126.74358455764607</v>
      </c>
      <c r="S3434" s="6">
        <v>447343.02418200002</v>
      </c>
      <c r="T3434" s="6">
        <v>37.528048050236073</v>
      </c>
      <c r="U3434" s="6" t="s">
        <v>17616</v>
      </c>
      <c r="V3434" s="6" t="s">
        <v>17616</v>
      </c>
      <c r="W3434" s="6" t="s">
        <v>17625</v>
      </c>
      <c r="X3434" s="8" t="s">
        <v>17624</v>
      </c>
    </row>
    <row r="3435" spans="1:24">
      <c r="A3435" s="7" t="s">
        <v>15164</v>
      </c>
      <c r="B3435" s="6" t="s">
        <v>17616</v>
      </c>
      <c r="C3435" s="6">
        <v>41357</v>
      </c>
      <c r="D3435" s="6">
        <v>167000357</v>
      </c>
      <c r="E3435" s="6" t="s">
        <v>17616</v>
      </c>
      <c r="F3435" s="6" t="s">
        <v>17617</v>
      </c>
      <c r="G3435" s="6" t="s">
        <v>17632</v>
      </c>
      <c r="H3435" s="6" t="s">
        <v>17721</v>
      </c>
      <c r="I3435" s="6" t="s">
        <v>17722</v>
      </c>
      <c r="J3435" s="6">
        <v>2800889</v>
      </c>
      <c r="K3435" s="6" t="s">
        <v>17621</v>
      </c>
      <c r="L3435" s="6">
        <v>2</v>
      </c>
      <c r="M3435" s="6" t="s">
        <v>17622</v>
      </c>
      <c r="N3435" s="6">
        <v>0</v>
      </c>
      <c r="O3435" s="6">
        <v>20070628</v>
      </c>
      <c r="P3435" s="6" t="s">
        <v>17616</v>
      </c>
      <c r="Q3435" s="6">
        <v>176611.700201</v>
      </c>
      <c r="R3435" s="6">
        <v>126.73604240044915</v>
      </c>
      <c r="S3435" s="6">
        <v>452106.53982499999</v>
      </c>
      <c r="T3435" s="6">
        <v>37.570950075407112</v>
      </c>
      <c r="U3435" s="6" t="s">
        <v>17616</v>
      </c>
      <c r="V3435" s="6" t="s">
        <v>17616</v>
      </c>
      <c r="W3435" s="6" t="s">
        <v>17634</v>
      </c>
      <c r="X3435" s="8" t="s">
        <v>17624</v>
      </c>
    </row>
    <row r="3436" spans="1:24">
      <c r="A3436" s="7" t="s">
        <v>15164</v>
      </c>
      <c r="B3436" s="6" t="s">
        <v>17616</v>
      </c>
      <c r="C3436" s="6">
        <v>41358</v>
      </c>
      <c r="D3436" s="6">
        <v>167000358</v>
      </c>
      <c r="E3436" s="6" t="s">
        <v>17616</v>
      </c>
      <c r="F3436" s="6" t="s">
        <v>17617</v>
      </c>
      <c r="G3436" s="6" t="s">
        <v>17618</v>
      </c>
      <c r="H3436" s="6" t="s">
        <v>17721</v>
      </c>
      <c r="I3436" s="6" t="s">
        <v>17722</v>
      </c>
      <c r="J3436" s="6">
        <v>2800888</v>
      </c>
      <c r="K3436" s="6" t="s">
        <v>17621</v>
      </c>
      <c r="L3436" s="6">
        <v>2</v>
      </c>
      <c r="M3436" s="6" t="s">
        <v>17622</v>
      </c>
      <c r="N3436" s="6">
        <v>0</v>
      </c>
      <c r="O3436" s="6">
        <v>20070628</v>
      </c>
      <c r="P3436" s="6" t="s">
        <v>17616</v>
      </c>
      <c r="Q3436" s="6">
        <v>176630.88235299999</v>
      </c>
      <c r="R3436" s="6">
        <v>126.73626061256655</v>
      </c>
      <c r="S3436" s="6">
        <v>452072.72683399997</v>
      </c>
      <c r="T3436" s="6">
        <v>37.57064591576011</v>
      </c>
      <c r="U3436" s="6" t="s">
        <v>17616</v>
      </c>
      <c r="V3436" s="6" t="s">
        <v>17616</v>
      </c>
      <c r="W3436" s="6" t="s">
        <v>17634</v>
      </c>
      <c r="X3436" s="8" t="s">
        <v>17624</v>
      </c>
    </row>
    <row r="3437" spans="1:24">
      <c r="A3437" s="7" t="s">
        <v>8037</v>
      </c>
      <c r="B3437" s="6" t="s">
        <v>17616</v>
      </c>
      <c r="C3437" s="6">
        <v>41360</v>
      </c>
      <c r="D3437" s="6">
        <v>167000360</v>
      </c>
      <c r="E3437" s="6" t="s">
        <v>17616</v>
      </c>
      <c r="F3437" s="6" t="s">
        <v>17617</v>
      </c>
      <c r="G3437" s="6" t="s">
        <v>17628</v>
      </c>
      <c r="H3437" s="6" t="s">
        <v>17721</v>
      </c>
      <c r="I3437" s="6" t="s">
        <v>17747</v>
      </c>
      <c r="J3437" s="6">
        <v>2800887</v>
      </c>
      <c r="K3437" s="6" t="s">
        <v>17621</v>
      </c>
      <c r="L3437" s="6">
        <v>2</v>
      </c>
      <c r="M3437" s="6" t="s">
        <v>17622</v>
      </c>
      <c r="N3437" s="6">
        <v>0</v>
      </c>
      <c r="O3437" s="6">
        <v>20070628</v>
      </c>
      <c r="P3437" s="6" t="s">
        <v>17616</v>
      </c>
      <c r="Q3437" s="6">
        <v>174395.11601900001</v>
      </c>
      <c r="R3437" s="6">
        <v>126.7111135261521</v>
      </c>
      <c r="S3437" s="6">
        <v>447483.48572699999</v>
      </c>
      <c r="T3437" s="6">
        <v>37.529238221133532</v>
      </c>
      <c r="U3437" s="6" t="s">
        <v>17616</v>
      </c>
      <c r="V3437" s="6" t="s">
        <v>17616</v>
      </c>
      <c r="W3437" s="6" t="s">
        <v>17625</v>
      </c>
      <c r="X3437" s="8" t="s">
        <v>17624</v>
      </c>
    </row>
    <row r="3438" spans="1:24">
      <c r="A3438" s="7" t="s">
        <v>2717</v>
      </c>
      <c r="B3438" s="6" t="s">
        <v>17616</v>
      </c>
      <c r="C3438" s="6">
        <v>41361</v>
      </c>
      <c r="D3438" s="6">
        <v>167000361</v>
      </c>
      <c r="E3438" s="6" t="s">
        <v>17616</v>
      </c>
      <c r="F3438" s="6" t="s">
        <v>17617</v>
      </c>
      <c r="G3438" s="6" t="s">
        <v>17628</v>
      </c>
      <c r="H3438" s="6" t="s">
        <v>17721</v>
      </c>
      <c r="I3438" s="6" t="s">
        <v>17747</v>
      </c>
      <c r="J3438" s="6">
        <v>2800886</v>
      </c>
      <c r="K3438" s="6" t="s">
        <v>17621</v>
      </c>
      <c r="L3438" s="6">
        <v>2</v>
      </c>
      <c r="M3438" s="6" t="s">
        <v>17622</v>
      </c>
      <c r="N3438" s="6">
        <v>0</v>
      </c>
      <c r="O3438" s="6">
        <v>20070628</v>
      </c>
      <c r="P3438" s="6" t="s">
        <v>17616</v>
      </c>
      <c r="Q3438" s="6">
        <v>174128.36996800001</v>
      </c>
      <c r="R3438" s="6">
        <v>126.70807796582721</v>
      </c>
      <c r="S3438" s="6">
        <v>447988.55075599998</v>
      </c>
      <c r="T3438" s="6">
        <v>37.533781308101247</v>
      </c>
      <c r="U3438" s="6" t="s">
        <v>17616</v>
      </c>
      <c r="V3438" s="6" t="s">
        <v>17616</v>
      </c>
      <c r="W3438" s="6" t="s">
        <v>17625</v>
      </c>
      <c r="X3438" s="8" t="s">
        <v>17624</v>
      </c>
    </row>
    <row r="3439" spans="1:24">
      <c r="A3439" s="7" t="s">
        <v>15150</v>
      </c>
      <c r="B3439" s="6" t="s">
        <v>17616</v>
      </c>
      <c r="C3439" s="6">
        <v>41362</v>
      </c>
      <c r="D3439" s="6">
        <v>167000362</v>
      </c>
      <c r="E3439" s="6" t="s">
        <v>17616</v>
      </c>
      <c r="F3439" s="6" t="s">
        <v>17617</v>
      </c>
      <c r="G3439" s="6" t="s">
        <v>17628</v>
      </c>
      <c r="H3439" s="6" t="s">
        <v>17721</v>
      </c>
      <c r="I3439" s="6" t="s">
        <v>17747</v>
      </c>
      <c r="J3439" s="6">
        <v>2800885</v>
      </c>
      <c r="K3439" s="6" t="s">
        <v>17621</v>
      </c>
      <c r="L3439" s="6">
        <v>2</v>
      </c>
      <c r="M3439" s="6" t="s">
        <v>17622</v>
      </c>
      <c r="N3439" s="6">
        <v>0</v>
      </c>
      <c r="O3439" s="6">
        <v>20070628</v>
      </c>
      <c r="P3439" s="6" t="s">
        <v>17616</v>
      </c>
      <c r="Q3439" s="6">
        <v>174931.61537399999</v>
      </c>
      <c r="R3439" s="6">
        <v>126.71716611837149</v>
      </c>
      <c r="S3439" s="6">
        <v>447977.63325900002</v>
      </c>
      <c r="T3439" s="6">
        <v>37.533705173354676</v>
      </c>
      <c r="U3439" s="6" t="s">
        <v>17616</v>
      </c>
      <c r="V3439" s="6" t="s">
        <v>17616</v>
      </c>
      <c r="W3439" s="6" t="s">
        <v>17625</v>
      </c>
      <c r="X3439" s="8" t="s">
        <v>17624</v>
      </c>
    </row>
    <row r="3440" spans="1:24">
      <c r="A3440" s="7" t="s">
        <v>15150</v>
      </c>
      <c r="B3440" s="6" t="s">
        <v>17616</v>
      </c>
      <c r="C3440" s="6">
        <v>41363</v>
      </c>
      <c r="D3440" s="6">
        <v>167000363</v>
      </c>
      <c r="E3440" s="6" t="s">
        <v>17616</v>
      </c>
      <c r="F3440" s="6" t="s">
        <v>17617</v>
      </c>
      <c r="G3440" s="6" t="s">
        <v>17628</v>
      </c>
      <c r="H3440" s="6" t="s">
        <v>17721</v>
      </c>
      <c r="I3440" s="6" t="s">
        <v>17747</v>
      </c>
      <c r="J3440" s="6">
        <v>2800884</v>
      </c>
      <c r="K3440" s="6" t="s">
        <v>17621</v>
      </c>
      <c r="L3440" s="6">
        <v>2</v>
      </c>
      <c r="M3440" s="6" t="s">
        <v>17622</v>
      </c>
      <c r="N3440" s="6">
        <v>0</v>
      </c>
      <c r="O3440" s="6">
        <v>20070628</v>
      </c>
      <c r="P3440" s="6" t="s">
        <v>17616</v>
      </c>
      <c r="Q3440" s="6">
        <v>174916.66704100001</v>
      </c>
      <c r="R3440" s="6">
        <v>126.71699628834568</v>
      </c>
      <c r="S3440" s="6">
        <v>447998.29912699998</v>
      </c>
      <c r="T3440" s="6">
        <v>37.533890961890854</v>
      </c>
      <c r="U3440" s="6" t="s">
        <v>17616</v>
      </c>
      <c r="V3440" s="6" t="s">
        <v>17616</v>
      </c>
      <c r="W3440" s="6" t="s">
        <v>17625</v>
      </c>
      <c r="X3440" s="8" t="s">
        <v>17624</v>
      </c>
    </row>
    <row r="3441" spans="1:24">
      <c r="A3441" s="7" t="s">
        <v>8040</v>
      </c>
      <c r="B3441" s="6" t="s">
        <v>17648</v>
      </c>
      <c r="C3441" s="6">
        <v>41364</v>
      </c>
      <c r="D3441" s="6">
        <v>167000364</v>
      </c>
      <c r="E3441" s="6" t="s">
        <v>17616</v>
      </c>
      <c r="F3441" s="6" t="s">
        <v>17617</v>
      </c>
      <c r="G3441" s="6" t="s">
        <v>17628</v>
      </c>
      <c r="H3441" s="6" t="s">
        <v>17721</v>
      </c>
      <c r="I3441" s="6" t="s">
        <v>17747</v>
      </c>
      <c r="J3441" s="6">
        <v>2800883</v>
      </c>
      <c r="K3441" s="6" t="s">
        <v>17621</v>
      </c>
      <c r="L3441" s="6">
        <v>2</v>
      </c>
      <c r="M3441" s="6" t="s">
        <v>17622</v>
      </c>
      <c r="N3441" s="6">
        <v>1</v>
      </c>
      <c r="O3441" s="6">
        <v>20141201</v>
      </c>
      <c r="P3441" s="6" t="s">
        <v>17616</v>
      </c>
      <c r="Q3441" s="6">
        <v>174713.162946</v>
      </c>
      <c r="R3441" s="6">
        <v>126.71469375768157</v>
      </c>
      <c r="S3441" s="6">
        <v>448001.69179900002</v>
      </c>
      <c r="T3441" s="6">
        <v>37.533915960068441</v>
      </c>
      <c r="U3441" s="6" t="s">
        <v>17616</v>
      </c>
      <c r="V3441" s="6" t="s">
        <v>17616</v>
      </c>
      <c r="W3441" s="6" t="s">
        <v>17625</v>
      </c>
      <c r="X3441" s="8" t="s">
        <v>17624</v>
      </c>
    </row>
    <row r="3442" spans="1:24">
      <c r="A3442" s="7" t="s">
        <v>15155</v>
      </c>
      <c r="B3442" s="6" t="s">
        <v>17648</v>
      </c>
      <c r="C3442" s="6">
        <v>41365</v>
      </c>
      <c r="D3442" s="6">
        <v>167000365</v>
      </c>
      <c r="E3442" s="6" t="s">
        <v>17616</v>
      </c>
      <c r="F3442" s="6" t="s">
        <v>17617</v>
      </c>
      <c r="G3442" s="6" t="s">
        <v>17628</v>
      </c>
      <c r="H3442" s="6" t="s">
        <v>17721</v>
      </c>
      <c r="I3442" s="6" t="s">
        <v>17747</v>
      </c>
      <c r="J3442" s="6">
        <v>2800882</v>
      </c>
      <c r="K3442" s="6" t="s">
        <v>17621</v>
      </c>
      <c r="L3442" s="6">
        <v>2</v>
      </c>
      <c r="M3442" s="6" t="s">
        <v>17622</v>
      </c>
      <c r="N3442" s="6">
        <v>1</v>
      </c>
      <c r="O3442" s="6">
        <v>20141201</v>
      </c>
      <c r="P3442" s="6" t="s">
        <v>17616</v>
      </c>
      <c r="Q3442" s="6">
        <v>174713.16261699999</v>
      </c>
      <c r="R3442" s="6">
        <v>126.71469451758827</v>
      </c>
      <c r="S3442" s="6">
        <v>447979.55961300002</v>
      </c>
      <c r="T3442" s="6">
        <v>37.533716552984686</v>
      </c>
      <c r="U3442" s="6" t="s">
        <v>17616</v>
      </c>
      <c r="V3442" s="6" t="s">
        <v>17616</v>
      </c>
      <c r="W3442" s="6" t="s">
        <v>17625</v>
      </c>
      <c r="X3442" s="8" t="s">
        <v>17624</v>
      </c>
    </row>
    <row r="3443" spans="1:24">
      <c r="A3443" s="7" t="s">
        <v>15158</v>
      </c>
      <c r="B3443" s="6" t="s">
        <v>17648</v>
      </c>
      <c r="C3443" s="6">
        <v>41366</v>
      </c>
      <c r="D3443" s="6">
        <v>167000366</v>
      </c>
      <c r="E3443" s="6" t="s">
        <v>17616</v>
      </c>
      <c r="F3443" s="6" t="s">
        <v>17617</v>
      </c>
      <c r="G3443" s="6" t="s">
        <v>17628</v>
      </c>
      <c r="H3443" s="6" t="s">
        <v>17721</v>
      </c>
      <c r="I3443" s="6" t="s">
        <v>17747</v>
      </c>
      <c r="J3443" s="6">
        <v>2800881</v>
      </c>
      <c r="K3443" s="6" t="s">
        <v>17621</v>
      </c>
      <c r="L3443" s="6">
        <v>2</v>
      </c>
      <c r="M3443" s="6" t="s">
        <v>17622</v>
      </c>
      <c r="N3443" s="6">
        <v>1</v>
      </c>
      <c r="O3443" s="6">
        <v>20141201</v>
      </c>
      <c r="P3443" s="6" t="s">
        <v>17616</v>
      </c>
      <c r="Q3443" s="6">
        <v>174558.61496400001</v>
      </c>
      <c r="R3443" s="6">
        <v>126.71294529883156</v>
      </c>
      <c r="S3443" s="6">
        <v>447999.58273700002</v>
      </c>
      <c r="T3443" s="6">
        <v>37.533892698367339</v>
      </c>
      <c r="U3443" s="6" t="s">
        <v>17616</v>
      </c>
      <c r="V3443" s="6" t="s">
        <v>17616</v>
      </c>
      <c r="W3443" s="6" t="s">
        <v>17724</v>
      </c>
      <c r="X3443" s="8" t="s">
        <v>17624</v>
      </c>
    </row>
    <row r="3444" spans="1:24">
      <c r="A3444" s="7" t="s">
        <v>15161</v>
      </c>
      <c r="B3444" s="6" t="s">
        <v>17648</v>
      </c>
      <c r="C3444" s="6">
        <v>41367</v>
      </c>
      <c r="D3444" s="6">
        <v>167000367</v>
      </c>
      <c r="E3444" s="6" t="s">
        <v>17616</v>
      </c>
      <c r="F3444" s="6" t="s">
        <v>17617</v>
      </c>
      <c r="G3444" s="6" t="s">
        <v>17618</v>
      </c>
      <c r="H3444" s="6" t="s">
        <v>17721</v>
      </c>
      <c r="I3444" s="6" t="s">
        <v>17747</v>
      </c>
      <c r="J3444" s="6">
        <v>2800880</v>
      </c>
      <c r="K3444" s="6" t="s">
        <v>17621</v>
      </c>
      <c r="L3444" s="6">
        <v>2</v>
      </c>
      <c r="M3444" s="6" t="s">
        <v>17622</v>
      </c>
      <c r="N3444" s="6">
        <v>1</v>
      </c>
      <c r="O3444" s="6">
        <v>20141201</v>
      </c>
      <c r="P3444" s="6" t="s">
        <v>17616</v>
      </c>
      <c r="Q3444" s="6">
        <v>174558.842206</v>
      </c>
      <c r="R3444" s="6">
        <v>126.71294846279903</v>
      </c>
      <c r="S3444" s="6">
        <v>447982.50022300001</v>
      </c>
      <c r="T3444" s="6">
        <v>37.533738794248286</v>
      </c>
      <c r="U3444" s="6" t="s">
        <v>17616</v>
      </c>
      <c r="V3444" s="6" t="s">
        <v>17616</v>
      </c>
      <c r="W3444" s="6" t="s">
        <v>17625</v>
      </c>
      <c r="X3444" s="8" t="s">
        <v>17624</v>
      </c>
    </row>
    <row r="3445" spans="1:24">
      <c r="A3445" s="7" t="s">
        <v>1303</v>
      </c>
      <c r="B3445" s="6" t="s">
        <v>17616</v>
      </c>
      <c r="C3445" s="6">
        <v>41368</v>
      </c>
      <c r="D3445" s="6">
        <v>167000368</v>
      </c>
      <c r="E3445" s="6" t="s">
        <v>17616</v>
      </c>
      <c r="F3445" s="6" t="s">
        <v>17617</v>
      </c>
      <c r="G3445" s="6" t="s">
        <v>17618</v>
      </c>
      <c r="H3445" s="6" t="s">
        <v>17721</v>
      </c>
      <c r="I3445" s="6" t="s">
        <v>17747</v>
      </c>
      <c r="J3445" s="6">
        <v>2800879</v>
      </c>
      <c r="K3445" s="6" t="s">
        <v>17621</v>
      </c>
      <c r="L3445" s="6">
        <v>2</v>
      </c>
      <c r="M3445" s="6" t="s">
        <v>17622</v>
      </c>
      <c r="N3445" s="6">
        <v>0</v>
      </c>
      <c r="O3445" s="6">
        <v>20070628</v>
      </c>
      <c r="P3445" s="6" t="s">
        <v>17616</v>
      </c>
      <c r="Q3445" s="6">
        <v>174345.11282800001</v>
      </c>
      <c r="R3445" s="6">
        <v>126.71053012615613</v>
      </c>
      <c r="S3445" s="6">
        <v>447989.40153700003</v>
      </c>
      <c r="T3445" s="6">
        <v>37.533795040776077</v>
      </c>
      <c r="U3445" s="6" t="s">
        <v>17616</v>
      </c>
      <c r="V3445" s="6" t="s">
        <v>17616</v>
      </c>
      <c r="W3445" s="6" t="s">
        <v>17625</v>
      </c>
      <c r="X3445" s="8" t="s">
        <v>17624</v>
      </c>
    </row>
    <row r="3446" spans="1:24">
      <c r="A3446" s="7" t="s">
        <v>8004</v>
      </c>
      <c r="B3446" s="6" t="s">
        <v>17616</v>
      </c>
      <c r="C3446" s="6">
        <v>41371</v>
      </c>
      <c r="D3446" s="6">
        <v>167000371</v>
      </c>
      <c r="E3446" s="6" t="s">
        <v>17616</v>
      </c>
      <c r="F3446" s="6" t="s">
        <v>17617</v>
      </c>
      <c r="G3446" s="6" t="s">
        <v>17628</v>
      </c>
      <c r="H3446" s="6" t="s">
        <v>17721</v>
      </c>
      <c r="I3446" s="6" t="s">
        <v>17748</v>
      </c>
      <c r="J3446" s="6">
        <v>2800878</v>
      </c>
      <c r="K3446" s="6" t="s">
        <v>17621</v>
      </c>
      <c r="L3446" s="6">
        <v>4</v>
      </c>
      <c r="M3446" s="6" t="s">
        <v>17622</v>
      </c>
      <c r="N3446" s="6">
        <v>0</v>
      </c>
      <c r="O3446" s="6">
        <v>20070628</v>
      </c>
      <c r="P3446" s="6" t="s">
        <v>17616</v>
      </c>
      <c r="Q3446" s="6">
        <v>175805.78745800001</v>
      </c>
      <c r="R3446" s="6">
        <v>126.72702040406698</v>
      </c>
      <c r="S3446" s="6">
        <v>449066.04790300003</v>
      </c>
      <c r="T3446" s="6">
        <v>37.543534997020892</v>
      </c>
      <c r="U3446" s="6" t="s">
        <v>17616</v>
      </c>
      <c r="V3446" s="6" t="s">
        <v>17616</v>
      </c>
      <c r="W3446" s="6" t="s">
        <v>17634</v>
      </c>
      <c r="X3446" s="8" t="s">
        <v>17624</v>
      </c>
    </row>
    <row r="3447" spans="1:24">
      <c r="A3447" s="7" t="s">
        <v>8043</v>
      </c>
      <c r="B3447" s="6" t="s">
        <v>17616</v>
      </c>
      <c r="C3447" s="6">
        <v>41372</v>
      </c>
      <c r="D3447" s="6">
        <v>167000372</v>
      </c>
      <c r="E3447" s="6" t="s">
        <v>17616</v>
      </c>
      <c r="F3447" s="6" t="s">
        <v>17617</v>
      </c>
      <c r="G3447" s="6" t="s">
        <v>17632</v>
      </c>
      <c r="H3447" s="6" t="s">
        <v>17721</v>
      </c>
      <c r="I3447" s="6" t="s">
        <v>17722</v>
      </c>
      <c r="J3447" s="6">
        <v>2800877</v>
      </c>
      <c r="K3447" s="6" t="s">
        <v>17621</v>
      </c>
      <c r="L3447" s="6">
        <v>2</v>
      </c>
      <c r="M3447" s="6" t="s">
        <v>17622</v>
      </c>
      <c r="N3447" s="6">
        <v>1</v>
      </c>
      <c r="O3447" s="6">
        <v>20070628</v>
      </c>
      <c r="P3447" s="6" t="s">
        <v>17616</v>
      </c>
      <c r="Q3447" s="6">
        <v>178325.84735200001</v>
      </c>
      <c r="R3447" s="6">
        <v>126.75548553721919</v>
      </c>
      <c r="S3447" s="6">
        <v>450760.54948599997</v>
      </c>
      <c r="T3447" s="6">
        <v>37.558865000798903</v>
      </c>
      <c r="U3447" s="6" t="s">
        <v>17616</v>
      </c>
      <c r="V3447" s="6" t="s">
        <v>17616</v>
      </c>
      <c r="W3447" s="6" t="s">
        <v>17923</v>
      </c>
      <c r="X3447" s="8" t="s">
        <v>17624</v>
      </c>
    </row>
    <row r="3448" spans="1:24">
      <c r="A3448" s="7" t="s">
        <v>8043</v>
      </c>
      <c r="B3448" s="6" t="s">
        <v>17616</v>
      </c>
      <c r="C3448" s="6">
        <v>41373</v>
      </c>
      <c r="D3448" s="6">
        <v>167000373</v>
      </c>
      <c r="E3448" s="6" t="s">
        <v>17616</v>
      </c>
      <c r="F3448" s="6" t="s">
        <v>17617</v>
      </c>
      <c r="G3448" s="6" t="s">
        <v>17618</v>
      </c>
      <c r="H3448" s="6" t="s">
        <v>17721</v>
      </c>
      <c r="I3448" s="6" t="s">
        <v>17722</v>
      </c>
      <c r="J3448" s="6">
        <v>2800876</v>
      </c>
      <c r="K3448" s="6" t="s">
        <v>17621</v>
      </c>
      <c r="L3448" s="6">
        <v>2</v>
      </c>
      <c r="M3448" s="6" t="s">
        <v>17622</v>
      </c>
      <c r="N3448" s="6">
        <v>1</v>
      </c>
      <c r="O3448" s="6">
        <v>20090930</v>
      </c>
      <c r="P3448" s="6" t="s">
        <v>17616</v>
      </c>
      <c r="Q3448" s="6">
        <v>178324.14626499999</v>
      </c>
      <c r="R3448" s="6">
        <v>126.75546699461044</v>
      </c>
      <c r="S3448" s="6">
        <v>450736.59323599999</v>
      </c>
      <c r="T3448" s="6">
        <v>37.558649119313159</v>
      </c>
      <c r="U3448" s="6" t="s">
        <v>17616</v>
      </c>
      <c r="V3448" s="6" t="s">
        <v>17616</v>
      </c>
      <c r="W3448" s="6" t="s">
        <v>17873</v>
      </c>
      <c r="X3448" s="8" t="s">
        <v>17624</v>
      </c>
    </row>
    <row r="3449" spans="1:24">
      <c r="A3449" s="7" t="s">
        <v>1632</v>
      </c>
      <c r="B3449" s="6" t="s">
        <v>17616</v>
      </c>
      <c r="C3449" s="6">
        <v>41374</v>
      </c>
      <c r="D3449" s="6">
        <v>167000374</v>
      </c>
      <c r="E3449" s="6" t="s">
        <v>17616</v>
      </c>
      <c r="F3449" s="6" t="s">
        <v>17617</v>
      </c>
      <c r="G3449" s="6" t="s">
        <v>17632</v>
      </c>
      <c r="H3449" s="6" t="s">
        <v>17721</v>
      </c>
      <c r="I3449" s="6" t="s">
        <v>17722</v>
      </c>
      <c r="J3449" s="6">
        <v>2800875</v>
      </c>
      <c r="K3449" s="6" t="s">
        <v>17621</v>
      </c>
      <c r="L3449" s="6">
        <v>2</v>
      </c>
      <c r="M3449" s="6" t="s">
        <v>17622</v>
      </c>
      <c r="N3449" s="6">
        <v>0</v>
      </c>
      <c r="O3449" s="6">
        <v>20070628</v>
      </c>
      <c r="P3449" s="6" t="s">
        <v>17616</v>
      </c>
      <c r="Q3449" s="6">
        <v>177553.61156600001</v>
      </c>
      <c r="R3449" s="6">
        <v>126.74675347408311</v>
      </c>
      <c r="S3449" s="6">
        <v>450505.22381900001</v>
      </c>
      <c r="T3449" s="6">
        <v>37.556546030352713</v>
      </c>
      <c r="U3449" s="6" t="s">
        <v>17616</v>
      </c>
      <c r="V3449" s="6" t="s">
        <v>17616</v>
      </c>
      <c r="W3449" s="6" t="s">
        <v>17625</v>
      </c>
      <c r="X3449" s="8" t="s">
        <v>17624</v>
      </c>
    </row>
    <row r="3450" spans="1:24">
      <c r="A3450" s="7" t="s">
        <v>10770</v>
      </c>
      <c r="B3450" s="6" t="s">
        <v>17616</v>
      </c>
      <c r="C3450" s="6">
        <v>41375</v>
      </c>
      <c r="D3450" s="6">
        <v>167000375</v>
      </c>
      <c r="E3450" s="6" t="s">
        <v>17616</v>
      </c>
      <c r="F3450" s="6" t="s">
        <v>17617</v>
      </c>
      <c r="G3450" s="6" t="s">
        <v>17632</v>
      </c>
      <c r="H3450" s="6" t="s">
        <v>17721</v>
      </c>
      <c r="I3450" s="6" t="s">
        <v>17722</v>
      </c>
      <c r="J3450" s="6">
        <v>2800874</v>
      </c>
      <c r="K3450" s="6" t="s">
        <v>17621</v>
      </c>
      <c r="L3450" s="6">
        <v>2</v>
      </c>
      <c r="M3450" s="6" t="s">
        <v>17622</v>
      </c>
      <c r="N3450" s="6">
        <v>0</v>
      </c>
      <c r="O3450" s="6">
        <v>20070628</v>
      </c>
      <c r="P3450" s="6" t="s">
        <v>17616</v>
      </c>
      <c r="Q3450" s="6">
        <v>177555.56479999999</v>
      </c>
      <c r="R3450" s="6">
        <v>126.74677584901947</v>
      </c>
      <c r="S3450" s="6">
        <v>450496.43301699997</v>
      </c>
      <c r="T3450" s="6">
        <v>37.556466874572173</v>
      </c>
      <c r="U3450" s="6" t="s">
        <v>17616</v>
      </c>
      <c r="V3450" s="6" t="s">
        <v>17616</v>
      </c>
      <c r="W3450" s="6" t="s">
        <v>17625</v>
      </c>
      <c r="X3450" s="8" t="s">
        <v>17624</v>
      </c>
    </row>
    <row r="3451" spans="1:24">
      <c r="A3451" s="7" t="s">
        <v>2927</v>
      </c>
      <c r="B3451" s="6" t="s">
        <v>17616</v>
      </c>
      <c r="C3451" s="6">
        <v>41379</v>
      </c>
      <c r="D3451" s="6">
        <v>167000379</v>
      </c>
      <c r="E3451" s="6" t="s">
        <v>17616</v>
      </c>
      <c r="F3451" s="6" t="s">
        <v>17617</v>
      </c>
      <c r="G3451" s="6" t="s">
        <v>17680</v>
      </c>
      <c r="H3451" s="6" t="s">
        <v>17721</v>
      </c>
      <c r="I3451" s="6" t="s">
        <v>17722</v>
      </c>
      <c r="J3451" s="6">
        <v>2800872</v>
      </c>
      <c r="K3451" s="6" t="s">
        <v>17621</v>
      </c>
      <c r="L3451" s="6">
        <v>2</v>
      </c>
      <c r="M3451" s="6" t="s">
        <v>17622</v>
      </c>
      <c r="N3451" s="6">
        <v>0</v>
      </c>
      <c r="O3451" s="6">
        <v>20070628</v>
      </c>
      <c r="P3451" s="6" t="s">
        <v>17616</v>
      </c>
      <c r="Q3451" s="6">
        <v>176353.43539699999</v>
      </c>
      <c r="R3451" s="6">
        <v>126.73311756172406</v>
      </c>
      <c r="S3451" s="6">
        <v>452150.43939900002</v>
      </c>
      <c r="T3451" s="6">
        <v>37.571338991071009</v>
      </c>
      <c r="U3451" s="6" t="s">
        <v>17616</v>
      </c>
      <c r="V3451" s="6" t="s">
        <v>17616</v>
      </c>
      <c r="W3451" s="6" t="s">
        <v>17681</v>
      </c>
      <c r="X3451" s="8" t="s">
        <v>17624</v>
      </c>
    </row>
    <row r="3452" spans="1:24">
      <c r="A3452" s="7" t="s">
        <v>2927</v>
      </c>
      <c r="B3452" s="6" t="s">
        <v>17616</v>
      </c>
      <c r="C3452" s="6">
        <v>41380</v>
      </c>
      <c r="D3452" s="6">
        <v>167000380</v>
      </c>
      <c r="E3452" s="6" t="s">
        <v>17616</v>
      </c>
      <c r="F3452" s="6" t="s">
        <v>17617</v>
      </c>
      <c r="G3452" s="6" t="s">
        <v>17680</v>
      </c>
      <c r="H3452" s="6" t="s">
        <v>17721</v>
      </c>
      <c r="I3452" s="6" t="s">
        <v>17722</v>
      </c>
      <c r="J3452" s="6">
        <v>2800871</v>
      </c>
      <c r="K3452" s="6" t="s">
        <v>17621</v>
      </c>
      <c r="L3452" s="6">
        <v>2</v>
      </c>
      <c r="M3452" s="6" t="s">
        <v>17622</v>
      </c>
      <c r="N3452" s="6">
        <v>0</v>
      </c>
      <c r="O3452" s="6">
        <v>20070628</v>
      </c>
      <c r="P3452" s="6" t="s">
        <v>17616</v>
      </c>
      <c r="Q3452" s="6">
        <v>176353.65929099999</v>
      </c>
      <c r="R3452" s="6">
        <v>126.73311975028449</v>
      </c>
      <c r="S3452" s="6">
        <v>452161.13556700002</v>
      </c>
      <c r="T3452" s="6">
        <v>37.571435366944513</v>
      </c>
      <c r="U3452" s="6" t="s">
        <v>17616</v>
      </c>
      <c r="V3452" s="6" t="s">
        <v>17616</v>
      </c>
      <c r="W3452" s="6" t="s">
        <v>17681</v>
      </c>
      <c r="X3452" s="8" t="s">
        <v>17624</v>
      </c>
    </row>
    <row r="3453" spans="1:24">
      <c r="A3453" s="7" t="s">
        <v>2930</v>
      </c>
      <c r="B3453" s="6" t="s">
        <v>17616</v>
      </c>
      <c r="C3453" s="6">
        <v>41385</v>
      </c>
      <c r="D3453" s="6">
        <v>167000385</v>
      </c>
      <c r="E3453" s="6" t="s">
        <v>17616</v>
      </c>
      <c r="F3453" s="6" t="s">
        <v>17617</v>
      </c>
      <c r="G3453" s="6" t="s">
        <v>17628</v>
      </c>
      <c r="H3453" s="6" t="s">
        <v>17721</v>
      </c>
      <c r="I3453" s="6" t="s">
        <v>17722</v>
      </c>
      <c r="J3453" s="6">
        <v>2800868</v>
      </c>
      <c r="K3453" s="6" t="s">
        <v>17621</v>
      </c>
      <c r="L3453" s="6">
        <v>1</v>
      </c>
      <c r="M3453" s="6" t="s">
        <v>17622</v>
      </c>
      <c r="N3453" s="6">
        <v>1</v>
      </c>
      <c r="O3453" s="6">
        <v>20081222</v>
      </c>
      <c r="P3453" s="6" t="s">
        <v>17616</v>
      </c>
      <c r="Q3453" s="6">
        <v>177608.897837</v>
      </c>
      <c r="R3453" s="6">
        <v>126.7473433067626</v>
      </c>
      <c r="S3453" s="6">
        <v>451676.89891400002</v>
      </c>
      <c r="T3453" s="6">
        <v>37.567103941842333</v>
      </c>
      <c r="U3453" s="6" t="s">
        <v>17616</v>
      </c>
      <c r="V3453" s="6" t="s">
        <v>17814</v>
      </c>
      <c r="W3453" s="6" t="s">
        <v>17625</v>
      </c>
      <c r="X3453" s="8" t="s">
        <v>17624</v>
      </c>
    </row>
    <row r="3454" spans="1:24">
      <c r="A3454" s="7" t="s">
        <v>2930</v>
      </c>
      <c r="B3454" s="6" t="s">
        <v>17616</v>
      </c>
      <c r="C3454" s="6">
        <v>41386</v>
      </c>
      <c r="D3454" s="6">
        <v>167000386</v>
      </c>
      <c r="E3454" s="6" t="s">
        <v>17616</v>
      </c>
      <c r="F3454" s="6" t="s">
        <v>17617</v>
      </c>
      <c r="G3454" s="6" t="s">
        <v>17632</v>
      </c>
      <c r="H3454" s="6" t="s">
        <v>17721</v>
      </c>
      <c r="I3454" s="6" t="s">
        <v>17722</v>
      </c>
      <c r="J3454" s="6">
        <v>2800867</v>
      </c>
      <c r="K3454" s="6" t="s">
        <v>17621</v>
      </c>
      <c r="L3454" s="6">
        <v>1</v>
      </c>
      <c r="M3454" s="6" t="s">
        <v>17622</v>
      </c>
      <c r="N3454" s="6">
        <v>1</v>
      </c>
      <c r="O3454" s="6">
        <v>20081222</v>
      </c>
      <c r="P3454" s="6" t="s">
        <v>17616</v>
      </c>
      <c r="Q3454" s="6">
        <v>177606.97816</v>
      </c>
      <c r="R3454" s="6">
        <v>126.74732122544569</v>
      </c>
      <c r="S3454" s="6">
        <v>451688.41914999997</v>
      </c>
      <c r="T3454" s="6">
        <v>37.567207690038366</v>
      </c>
      <c r="U3454" s="6" t="s">
        <v>17616</v>
      </c>
      <c r="V3454" s="6" t="s">
        <v>17815</v>
      </c>
      <c r="W3454" s="6" t="s">
        <v>17625</v>
      </c>
      <c r="X3454" s="8" t="s">
        <v>17624</v>
      </c>
    </row>
    <row r="3455" spans="1:24">
      <c r="A3455" s="7" t="s">
        <v>12075</v>
      </c>
      <c r="B3455" s="6" t="s">
        <v>17616</v>
      </c>
      <c r="C3455" s="6">
        <v>41390</v>
      </c>
      <c r="D3455" s="6">
        <v>167000390</v>
      </c>
      <c r="E3455" s="6" t="s">
        <v>17616</v>
      </c>
      <c r="F3455" s="6" t="s">
        <v>17617</v>
      </c>
      <c r="G3455" s="6" t="s">
        <v>17628</v>
      </c>
      <c r="H3455" s="6" t="s">
        <v>17721</v>
      </c>
      <c r="I3455" s="6" t="s">
        <v>17759</v>
      </c>
      <c r="J3455" s="6">
        <v>2806939</v>
      </c>
      <c r="K3455" s="6" t="s">
        <v>17621</v>
      </c>
      <c r="L3455" s="6">
        <v>2</v>
      </c>
      <c r="M3455" s="6" t="s">
        <v>17622</v>
      </c>
      <c r="N3455" s="6">
        <v>1</v>
      </c>
      <c r="O3455" s="6">
        <v>20161102</v>
      </c>
      <c r="P3455" s="6" t="s">
        <v>17616</v>
      </c>
      <c r="Q3455" s="6">
        <v>176663.84596899999</v>
      </c>
      <c r="R3455" s="6">
        <v>126.73674244921693</v>
      </c>
      <c r="S3455" s="6">
        <v>448663.057302</v>
      </c>
      <c r="T3455" s="6">
        <v>37.539926290528165</v>
      </c>
      <c r="U3455" s="6" t="s">
        <v>17616</v>
      </c>
      <c r="V3455" s="6" t="s">
        <v>17616</v>
      </c>
      <c r="W3455" s="6" t="s">
        <v>17625</v>
      </c>
      <c r="X3455" s="8" t="s">
        <v>17624</v>
      </c>
    </row>
    <row r="3456" spans="1:24">
      <c r="A3456" s="7" t="s">
        <v>12075</v>
      </c>
      <c r="B3456" s="6" t="s">
        <v>17616</v>
      </c>
      <c r="C3456" s="6">
        <v>41391</v>
      </c>
      <c r="D3456" s="6">
        <v>167000391</v>
      </c>
      <c r="E3456" s="6" t="s">
        <v>17616</v>
      </c>
      <c r="F3456" s="6" t="s">
        <v>17617</v>
      </c>
      <c r="G3456" s="6" t="s">
        <v>17628</v>
      </c>
      <c r="H3456" s="6" t="s">
        <v>17721</v>
      </c>
      <c r="I3456" s="6" t="s">
        <v>17759</v>
      </c>
      <c r="J3456" s="6">
        <v>2800865</v>
      </c>
      <c r="K3456" s="6" t="s">
        <v>17621</v>
      </c>
      <c r="L3456" s="6">
        <v>2</v>
      </c>
      <c r="M3456" s="6" t="s">
        <v>17622</v>
      </c>
      <c r="N3456" s="6">
        <v>1</v>
      </c>
      <c r="O3456" s="6">
        <v>20121004</v>
      </c>
      <c r="P3456" s="6" t="s">
        <v>17616</v>
      </c>
      <c r="Q3456" s="6">
        <v>176723.28370500001</v>
      </c>
      <c r="R3456" s="6">
        <v>126.73741460399978</v>
      </c>
      <c r="S3456" s="6">
        <v>448674.69863399997</v>
      </c>
      <c r="T3456" s="6">
        <v>37.540032682865117</v>
      </c>
      <c r="U3456" s="6" t="s">
        <v>17616</v>
      </c>
      <c r="V3456" s="6" t="s">
        <v>17616</v>
      </c>
      <c r="W3456" s="6" t="s">
        <v>17625</v>
      </c>
      <c r="X3456" s="8" t="s">
        <v>17624</v>
      </c>
    </row>
    <row r="3457" spans="1:24">
      <c r="A3457" s="7" t="s">
        <v>13777</v>
      </c>
      <c r="B3457" s="6" t="s">
        <v>17616</v>
      </c>
      <c r="C3457" s="6">
        <v>41401</v>
      </c>
      <c r="D3457" s="6">
        <v>167000401</v>
      </c>
      <c r="E3457" s="6" t="s">
        <v>17616</v>
      </c>
      <c r="F3457" s="6" t="s">
        <v>17617</v>
      </c>
      <c r="G3457" s="6" t="s">
        <v>17632</v>
      </c>
      <c r="H3457" s="6" t="s">
        <v>17721</v>
      </c>
      <c r="I3457" s="6" t="s">
        <v>18009</v>
      </c>
      <c r="J3457" s="6">
        <v>2800857</v>
      </c>
      <c r="K3457" s="6" t="s">
        <v>17621</v>
      </c>
      <c r="L3457" s="6">
        <v>1</v>
      </c>
      <c r="M3457" s="6" t="s">
        <v>17622</v>
      </c>
      <c r="N3457" s="6">
        <v>1</v>
      </c>
      <c r="O3457" s="6">
        <v>20180707</v>
      </c>
      <c r="P3457" s="6" t="s">
        <v>17616</v>
      </c>
      <c r="Q3457" s="6">
        <v>175223.80898900001</v>
      </c>
      <c r="R3457" s="6">
        <v>126.72048345994625</v>
      </c>
      <c r="S3457" s="6">
        <v>447636.98880699999</v>
      </c>
      <c r="T3457" s="6">
        <v>37.530643937833716</v>
      </c>
      <c r="U3457" s="6" t="s">
        <v>17616</v>
      </c>
      <c r="V3457" s="6" t="s">
        <v>17616</v>
      </c>
      <c r="W3457" s="6" t="s">
        <v>17761</v>
      </c>
      <c r="X3457" s="8" t="s">
        <v>17624</v>
      </c>
    </row>
    <row r="3458" spans="1:24">
      <c r="A3458" s="7" t="s">
        <v>13780</v>
      </c>
      <c r="B3458" s="6" t="s">
        <v>17616</v>
      </c>
      <c r="C3458" s="6">
        <v>41402</v>
      </c>
      <c r="D3458" s="6">
        <v>167000402</v>
      </c>
      <c r="E3458" s="6" t="s">
        <v>17616</v>
      </c>
      <c r="F3458" s="6" t="s">
        <v>17617</v>
      </c>
      <c r="G3458" s="6" t="s">
        <v>17628</v>
      </c>
      <c r="H3458" s="6" t="s">
        <v>17721</v>
      </c>
      <c r="I3458" s="6" t="s">
        <v>17747</v>
      </c>
      <c r="J3458" s="6">
        <v>2800856</v>
      </c>
      <c r="K3458" s="6" t="s">
        <v>17621</v>
      </c>
      <c r="L3458" s="6">
        <v>1</v>
      </c>
      <c r="M3458" s="6" t="s">
        <v>17622</v>
      </c>
      <c r="N3458" s="6">
        <v>0</v>
      </c>
      <c r="O3458" s="6">
        <v>20070628</v>
      </c>
      <c r="P3458" s="6" t="s">
        <v>17616</v>
      </c>
      <c r="Q3458" s="6">
        <v>176867.646561</v>
      </c>
      <c r="R3458" s="6">
        <v>126.73909149768726</v>
      </c>
      <c r="S3458" s="6">
        <v>447298.18715000001</v>
      </c>
      <c r="T3458" s="6">
        <v>37.52763417449134</v>
      </c>
      <c r="U3458" s="6" t="s">
        <v>17616</v>
      </c>
      <c r="V3458" s="6" t="s">
        <v>17616</v>
      </c>
      <c r="W3458" s="6" t="s">
        <v>17625</v>
      </c>
      <c r="X3458" s="8" t="s">
        <v>17624</v>
      </c>
    </row>
    <row r="3459" spans="1:24">
      <c r="A3459" s="7" t="s">
        <v>1661</v>
      </c>
      <c r="B3459" s="6" t="s">
        <v>17616</v>
      </c>
      <c r="C3459" s="6">
        <v>41403</v>
      </c>
      <c r="D3459" s="6">
        <v>167000403</v>
      </c>
      <c r="E3459" s="6" t="s">
        <v>17616</v>
      </c>
      <c r="F3459" s="6" t="s">
        <v>17617</v>
      </c>
      <c r="G3459" s="6" t="s">
        <v>17628</v>
      </c>
      <c r="H3459" s="6" t="s">
        <v>17721</v>
      </c>
      <c r="I3459" s="6" t="s">
        <v>17747</v>
      </c>
      <c r="J3459" s="6">
        <v>2800855</v>
      </c>
      <c r="K3459" s="6" t="s">
        <v>17621</v>
      </c>
      <c r="L3459" s="6">
        <v>2</v>
      </c>
      <c r="M3459" s="6" t="s">
        <v>17622</v>
      </c>
      <c r="N3459" s="6">
        <v>1</v>
      </c>
      <c r="O3459" s="6">
        <v>20090129</v>
      </c>
      <c r="P3459" s="6" t="s">
        <v>17616</v>
      </c>
      <c r="Q3459" s="6">
        <v>174914.66016999999</v>
      </c>
      <c r="R3459" s="6">
        <v>126.71698565037293</v>
      </c>
      <c r="S3459" s="6">
        <v>447645.72061299998</v>
      </c>
      <c r="T3459" s="6">
        <v>37.530714235787784</v>
      </c>
      <c r="U3459" s="6" t="s">
        <v>17616</v>
      </c>
      <c r="V3459" s="6" t="s">
        <v>17616</v>
      </c>
      <c r="W3459" s="6" t="s">
        <v>17716</v>
      </c>
      <c r="X3459" s="8" t="s">
        <v>17624</v>
      </c>
    </row>
    <row r="3460" spans="1:24">
      <c r="A3460" s="7" t="s">
        <v>1661</v>
      </c>
      <c r="B3460" s="6" t="s">
        <v>17616</v>
      </c>
      <c r="C3460" s="6">
        <v>41404</v>
      </c>
      <c r="D3460" s="6">
        <v>167000404</v>
      </c>
      <c r="E3460" s="6" t="s">
        <v>17616</v>
      </c>
      <c r="F3460" s="6" t="s">
        <v>17617</v>
      </c>
      <c r="G3460" s="6" t="s">
        <v>17628</v>
      </c>
      <c r="H3460" s="6" t="s">
        <v>17721</v>
      </c>
      <c r="I3460" s="6" t="s">
        <v>17747</v>
      </c>
      <c r="J3460" s="6">
        <v>2800854</v>
      </c>
      <c r="K3460" s="6" t="s">
        <v>17621</v>
      </c>
      <c r="L3460" s="6">
        <v>2</v>
      </c>
      <c r="M3460" s="6" t="s">
        <v>17622</v>
      </c>
      <c r="N3460" s="6">
        <v>1</v>
      </c>
      <c r="O3460" s="6">
        <v>20090129</v>
      </c>
      <c r="P3460" s="6" t="s">
        <v>17616</v>
      </c>
      <c r="Q3460" s="6">
        <v>174982.53488699999</v>
      </c>
      <c r="R3460" s="6">
        <v>126.71775572872559</v>
      </c>
      <c r="S3460" s="6">
        <v>447581.64897600003</v>
      </c>
      <c r="T3460" s="6">
        <v>37.530138808649944</v>
      </c>
      <c r="U3460" s="6" t="s">
        <v>17616</v>
      </c>
      <c r="V3460" s="6" t="s">
        <v>17616</v>
      </c>
      <c r="W3460" s="6" t="s">
        <v>17716</v>
      </c>
      <c r="X3460" s="8" t="s">
        <v>17624</v>
      </c>
    </row>
    <row r="3461" spans="1:24">
      <c r="A3461" s="7" t="s">
        <v>1664</v>
      </c>
      <c r="B3461" s="6" t="s">
        <v>17616</v>
      </c>
      <c r="C3461" s="6">
        <v>41405</v>
      </c>
      <c r="D3461" s="6">
        <v>167000405</v>
      </c>
      <c r="E3461" s="6" t="s">
        <v>17616</v>
      </c>
      <c r="F3461" s="6" t="s">
        <v>17617</v>
      </c>
      <c r="G3461" s="6" t="s">
        <v>17632</v>
      </c>
      <c r="H3461" s="6" t="s">
        <v>17721</v>
      </c>
      <c r="I3461" s="6" t="s">
        <v>17747</v>
      </c>
      <c r="J3461" s="6">
        <v>2800853</v>
      </c>
      <c r="K3461" s="6" t="s">
        <v>17621</v>
      </c>
      <c r="L3461" s="6">
        <v>2</v>
      </c>
      <c r="M3461" s="6" t="s">
        <v>17622</v>
      </c>
      <c r="N3461" s="6">
        <v>1</v>
      </c>
      <c r="O3461" s="6">
        <v>20100816</v>
      </c>
      <c r="P3461" s="6" t="s">
        <v>17616</v>
      </c>
      <c r="Q3461" s="6">
        <v>174470.03108300001</v>
      </c>
      <c r="R3461" s="6">
        <v>126.71195522825906</v>
      </c>
      <c r="S3461" s="6">
        <v>447650.662274</v>
      </c>
      <c r="T3461" s="6">
        <v>37.530746533681118</v>
      </c>
      <c r="U3461" s="6" t="s">
        <v>17616</v>
      </c>
      <c r="V3461" s="6" t="s">
        <v>17616</v>
      </c>
      <c r="W3461" s="6" t="s">
        <v>17959</v>
      </c>
      <c r="X3461" s="8" t="s">
        <v>17624</v>
      </c>
    </row>
    <row r="3462" spans="1:24">
      <c r="A3462" s="7" t="s">
        <v>3810</v>
      </c>
      <c r="B3462" s="6" t="s">
        <v>17616</v>
      </c>
      <c r="C3462" s="6">
        <v>41406</v>
      </c>
      <c r="D3462" s="6">
        <v>167000406</v>
      </c>
      <c r="E3462" s="6" t="s">
        <v>17616</v>
      </c>
      <c r="F3462" s="6" t="s">
        <v>17617</v>
      </c>
      <c r="G3462" s="6" t="s">
        <v>17632</v>
      </c>
      <c r="H3462" s="6" t="s">
        <v>17721</v>
      </c>
      <c r="I3462" s="6" t="s">
        <v>17747</v>
      </c>
      <c r="J3462" s="6">
        <v>2800852</v>
      </c>
      <c r="K3462" s="6" t="s">
        <v>17621</v>
      </c>
      <c r="L3462" s="6">
        <v>2</v>
      </c>
      <c r="M3462" s="6" t="s">
        <v>17622</v>
      </c>
      <c r="N3462" s="6">
        <v>0</v>
      </c>
      <c r="O3462" s="6">
        <v>20070628</v>
      </c>
      <c r="P3462" s="6" t="s">
        <v>17616</v>
      </c>
      <c r="Q3462" s="6">
        <v>174467.95860899999</v>
      </c>
      <c r="R3462" s="6">
        <v>126.7119340675044</v>
      </c>
      <c r="S3462" s="6">
        <v>447585.03392199997</v>
      </c>
      <c r="T3462" s="6">
        <v>37.530155176174709</v>
      </c>
      <c r="U3462" s="6" t="s">
        <v>17616</v>
      </c>
      <c r="V3462" s="6" t="s">
        <v>17616</v>
      </c>
      <c r="W3462" s="6" t="s">
        <v>17880</v>
      </c>
      <c r="X3462" s="8" t="s">
        <v>17624</v>
      </c>
    </row>
    <row r="3463" spans="1:24">
      <c r="A3463" s="7" t="s">
        <v>1667</v>
      </c>
      <c r="B3463" s="6" t="s">
        <v>17616</v>
      </c>
      <c r="C3463" s="6">
        <v>41409</v>
      </c>
      <c r="D3463" s="6">
        <v>167000409</v>
      </c>
      <c r="E3463" s="6" t="s">
        <v>17616</v>
      </c>
      <c r="F3463" s="6" t="s">
        <v>17617</v>
      </c>
      <c r="G3463" s="6" t="s">
        <v>17632</v>
      </c>
      <c r="H3463" s="6" t="s">
        <v>17721</v>
      </c>
      <c r="I3463" s="6" t="s">
        <v>17747</v>
      </c>
      <c r="J3463" s="6">
        <v>2800851</v>
      </c>
      <c r="K3463" s="6" t="s">
        <v>17621</v>
      </c>
      <c r="L3463" s="6">
        <v>2</v>
      </c>
      <c r="M3463" s="6" t="s">
        <v>17622</v>
      </c>
      <c r="N3463" s="6">
        <v>1</v>
      </c>
      <c r="O3463" s="6">
        <v>20170121</v>
      </c>
      <c r="P3463" s="6" t="s">
        <v>17616</v>
      </c>
      <c r="Q3463" s="6">
        <v>173956.23769499999</v>
      </c>
      <c r="R3463" s="6">
        <v>126.70614382741124</v>
      </c>
      <c r="S3463" s="6">
        <v>447613.23828200001</v>
      </c>
      <c r="T3463" s="6">
        <v>37.530394956007662</v>
      </c>
      <c r="U3463" s="6" t="s">
        <v>17616</v>
      </c>
      <c r="V3463" s="6" t="s">
        <v>17616</v>
      </c>
      <c r="W3463" s="6" t="s">
        <v>17677</v>
      </c>
      <c r="X3463" s="8" t="s">
        <v>17624</v>
      </c>
    </row>
    <row r="3464" spans="1:24">
      <c r="A3464" s="7" t="s">
        <v>1667</v>
      </c>
      <c r="B3464" s="6" t="s">
        <v>17616</v>
      </c>
      <c r="C3464" s="6">
        <v>41410</v>
      </c>
      <c r="D3464" s="6">
        <v>167000410</v>
      </c>
      <c r="E3464" s="6" t="s">
        <v>17616</v>
      </c>
      <c r="F3464" s="6" t="s">
        <v>17617</v>
      </c>
      <c r="G3464" s="6" t="s">
        <v>17632</v>
      </c>
      <c r="H3464" s="6" t="s">
        <v>17721</v>
      </c>
      <c r="I3464" s="6" t="s">
        <v>17747</v>
      </c>
      <c r="J3464" s="6">
        <v>2800850</v>
      </c>
      <c r="K3464" s="6" t="s">
        <v>17621</v>
      </c>
      <c r="L3464" s="6">
        <v>2</v>
      </c>
      <c r="M3464" s="6" t="s">
        <v>17622</v>
      </c>
      <c r="N3464" s="6">
        <v>1</v>
      </c>
      <c r="O3464" s="6">
        <v>20170121</v>
      </c>
      <c r="P3464" s="6" t="s">
        <v>17616</v>
      </c>
      <c r="Q3464" s="6">
        <v>174008.19682700001</v>
      </c>
      <c r="R3464" s="6">
        <v>126.70673312421499</v>
      </c>
      <c r="S3464" s="6">
        <v>447571.85807000002</v>
      </c>
      <c r="T3464" s="6">
        <v>37.530023596312198</v>
      </c>
      <c r="U3464" s="6" t="s">
        <v>17616</v>
      </c>
      <c r="V3464" s="6" t="s">
        <v>17616</v>
      </c>
      <c r="W3464" s="6" t="s">
        <v>17625</v>
      </c>
      <c r="X3464" s="8" t="s">
        <v>17624</v>
      </c>
    </row>
    <row r="3465" spans="1:24">
      <c r="A3465" s="7" t="s">
        <v>1672</v>
      </c>
      <c r="B3465" s="6" t="s">
        <v>17616</v>
      </c>
      <c r="C3465" s="6">
        <v>41414</v>
      </c>
      <c r="D3465" s="6">
        <v>167000414</v>
      </c>
      <c r="E3465" s="6" t="s">
        <v>17616</v>
      </c>
      <c r="F3465" s="6" t="s">
        <v>17617</v>
      </c>
      <c r="G3465" s="6" t="s">
        <v>17628</v>
      </c>
      <c r="H3465" s="6" t="s">
        <v>17721</v>
      </c>
      <c r="I3465" s="6" t="s">
        <v>17747</v>
      </c>
      <c r="J3465" s="6">
        <v>2800848</v>
      </c>
      <c r="K3465" s="6" t="s">
        <v>17621</v>
      </c>
      <c r="L3465" s="6">
        <v>1</v>
      </c>
      <c r="M3465" s="6" t="s">
        <v>17622</v>
      </c>
      <c r="N3465" s="6">
        <v>0</v>
      </c>
      <c r="O3465" s="6">
        <v>20070628</v>
      </c>
      <c r="P3465" s="6" t="s">
        <v>17616</v>
      </c>
      <c r="Q3465" s="6">
        <v>175218.96688399999</v>
      </c>
      <c r="R3465" s="6">
        <v>126.72043889879897</v>
      </c>
      <c r="S3465" s="6">
        <v>447334.70555000001</v>
      </c>
      <c r="T3465" s="6">
        <v>37.527920285413252</v>
      </c>
      <c r="U3465" s="6" t="s">
        <v>17616</v>
      </c>
      <c r="V3465" s="6" t="s">
        <v>17885</v>
      </c>
      <c r="W3465" s="6" t="s">
        <v>17625</v>
      </c>
      <c r="X3465" s="8" t="s">
        <v>17624</v>
      </c>
    </row>
    <row r="3466" spans="1:24">
      <c r="A3466" s="7" t="s">
        <v>7132</v>
      </c>
      <c r="B3466" s="6" t="s">
        <v>17616</v>
      </c>
      <c r="C3466" s="6">
        <v>41418</v>
      </c>
      <c r="D3466" s="6">
        <v>167000418</v>
      </c>
      <c r="E3466" s="6" t="s">
        <v>17616</v>
      </c>
      <c r="F3466" s="6" t="s">
        <v>17617</v>
      </c>
      <c r="G3466" s="6" t="s">
        <v>17618</v>
      </c>
      <c r="H3466" s="6" t="s">
        <v>17721</v>
      </c>
      <c r="I3466" s="6" t="s">
        <v>17722</v>
      </c>
      <c r="J3466" s="6">
        <v>2800847</v>
      </c>
      <c r="K3466" s="6" t="s">
        <v>17621</v>
      </c>
      <c r="L3466" s="6">
        <v>2</v>
      </c>
      <c r="M3466" s="6" t="s">
        <v>17622</v>
      </c>
      <c r="N3466" s="6">
        <v>1</v>
      </c>
      <c r="O3466" s="6">
        <v>20080501</v>
      </c>
      <c r="P3466" s="6" t="s">
        <v>17616</v>
      </c>
      <c r="Q3466" s="6">
        <v>178539.55989599999</v>
      </c>
      <c r="R3466" s="6">
        <v>126.75790332091262</v>
      </c>
      <c r="S3466" s="6">
        <v>450792.65211700002</v>
      </c>
      <c r="T3466" s="6">
        <v>37.559159254684133</v>
      </c>
      <c r="U3466" s="6" t="s">
        <v>17616</v>
      </c>
      <c r="V3466" s="6" t="s">
        <v>17616</v>
      </c>
      <c r="W3466" s="6" t="s">
        <v>17873</v>
      </c>
      <c r="X3466" s="8" t="s">
        <v>17624</v>
      </c>
    </row>
    <row r="3467" spans="1:24">
      <c r="A3467" s="7" t="s">
        <v>7132</v>
      </c>
      <c r="B3467" s="6" t="s">
        <v>17616</v>
      </c>
      <c r="C3467" s="6">
        <v>41419</v>
      </c>
      <c r="D3467" s="6">
        <v>167000419</v>
      </c>
      <c r="E3467" s="6" t="s">
        <v>17616</v>
      </c>
      <c r="F3467" s="6" t="s">
        <v>17617</v>
      </c>
      <c r="G3467" s="6" t="s">
        <v>17618</v>
      </c>
      <c r="H3467" s="6" t="s">
        <v>17721</v>
      </c>
      <c r="I3467" s="6" t="s">
        <v>17722</v>
      </c>
      <c r="J3467" s="6">
        <v>2800846</v>
      </c>
      <c r="K3467" s="6" t="s">
        <v>17621</v>
      </c>
      <c r="L3467" s="6">
        <v>2</v>
      </c>
      <c r="M3467" s="6" t="s">
        <v>17622</v>
      </c>
      <c r="N3467" s="6">
        <v>0</v>
      </c>
      <c r="O3467" s="6">
        <v>20070628</v>
      </c>
      <c r="P3467" s="6" t="s">
        <v>17616</v>
      </c>
      <c r="Q3467" s="6">
        <v>178546.59441399999</v>
      </c>
      <c r="R3467" s="6">
        <v>126.75798369061762</v>
      </c>
      <c r="S3467" s="6">
        <v>450766.89975600003</v>
      </c>
      <c r="T3467" s="6">
        <v>37.558927394891668</v>
      </c>
      <c r="U3467" s="6" t="s">
        <v>17616</v>
      </c>
      <c r="V3467" s="6" t="s">
        <v>17616</v>
      </c>
      <c r="W3467" s="6" t="s">
        <v>17873</v>
      </c>
      <c r="X3467" s="8" t="s">
        <v>17624</v>
      </c>
    </row>
    <row r="3468" spans="1:24">
      <c r="A3468" s="7" t="s">
        <v>15580</v>
      </c>
      <c r="B3468" s="6" t="s">
        <v>17616</v>
      </c>
      <c r="C3468" s="6">
        <v>41420</v>
      </c>
      <c r="D3468" s="6">
        <v>167000420</v>
      </c>
      <c r="E3468" s="6" t="s">
        <v>17616</v>
      </c>
      <c r="F3468" s="6" t="s">
        <v>17617</v>
      </c>
      <c r="G3468" s="6" t="s">
        <v>17628</v>
      </c>
      <c r="H3468" s="6" t="s">
        <v>17721</v>
      </c>
      <c r="I3468" s="6" t="s">
        <v>17747</v>
      </c>
      <c r="J3468" s="6">
        <v>2800845</v>
      </c>
      <c r="K3468" s="6" t="s">
        <v>17621</v>
      </c>
      <c r="L3468" s="6">
        <v>2</v>
      </c>
      <c r="M3468" s="6" t="s">
        <v>17622</v>
      </c>
      <c r="N3468" s="6">
        <v>1</v>
      </c>
      <c r="O3468" s="6">
        <v>20141201</v>
      </c>
      <c r="P3468" s="6" t="s">
        <v>17616</v>
      </c>
      <c r="Q3468" s="6">
        <v>174639.35869299999</v>
      </c>
      <c r="R3468" s="6">
        <v>126.71387309408733</v>
      </c>
      <c r="S3468" s="6">
        <v>447587.06198200001</v>
      </c>
      <c r="T3468" s="6">
        <v>37.53017818716345</v>
      </c>
      <c r="U3468" s="6" t="s">
        <v>17616</v>
      </c>
      <c r="V3468" s="6" t="s">
        <v>17616</v>
      </c>
      <c r="W3468" s="6" t="s">
        <v>17716</v>
      </c>
      <c r="X3468" s="8" t="s">
        <v>17624</v>
      </c>
    </row>
    <row r="3469" spans="1:24">
      <c r="A3469" s="7" t="s">
        <v>12824</v>
      </c>
      <c r="B3469" s="6" t="s">
        <v>17616</v>
      </c>
      <c r="C3469" s="6">
        <v>41422</v>
      </c>
      <c r="D3469" s="6">
        <v>167000422</v>
      </c>
      <c r="E3469" s="6" t="s">
        <v>17616</v>
      </c>
      <c r="F3469" s="6" t="s">
        <v>17617</v>
      </c>
      <c r="G3469" s="6" t="s">
        <v>17628</v>
      </c>
      <c r="H3469" s="6" t="s">
        <v>17721</v>
      </c>
      <c r="I3469" s="6" t="s">
        <v>17767</v>
      </c>
      <c r="J3469" s="6">
        <v>2800844</v>
      </c>
      <c r="K3469" s="6" t="s">
        <v>17621</v>
      </c>
      <c r="L3469" s="6">
        <v>2</v>
      </c>
      <c r="M3469" s="6" t="s">
        <v>17622</v>
      </c>
      <c r="N3469" s="6">
        <v>0</v>
      </c>
      <c r="O3469" s="6">
        <v>20070628</v>
      </c>
      <c r="P3469" s="6" t="s">
        <v>17616</v>
      </c>
      <c r="Q3469" s="6">
        <v>177283.54086400001</v>
      </c>
      <c r="R3469" s="6">
        <v>126.7437891415947</v>
      </c>
      <c r="S3469" s="6">
        <v>447534.88634600001</v>
      </c>
      <c r="T3469" s="6">
        <v>37.529777159566613</v>
      </c>
      <c r="U3469" s="6" t="s">
        <v>17616</v>
      </c>
      <c r="V3469" s="6" t="s">
        <v>17616</v>
      </c>
      <c r="W3469" s="6" t="s">
        <v>17625</v>
      </c>
      <c r="X3469" s="8" t="s">
        <v>17624</v>
      </c>
    </row>
    <row r="3470" spans="1:24">
      <c r="A3470" s="7" t="s">
        <v>15807</v>
      </c>
      <c r="B3470" s="6" t="s">
        <v>17616</v>
      </c>
      <c r="C3470" s="6">
        <v>41423</v>
      </c>
      <c r="D3470" s="6">
        <v>167000423</v>
      </c>
      <c r="E3470" s="6" t="s">
        <v>17616</v>
      </c>
      <c r="F3470" s="6" t="s">
        <v>17617</v>
      </c>
      <c r="G3470" s="6" t="s">
        <v>17618</v>
      </c>
      <c r="H3470" s="6" t="s">
        <v>17721</v>
      </c>
      <c r="I3470" s="6" t="s">
        <v>17748</v>
      </c>
      <c r="J3470" s="6">
        <v>2800843</v>
      </c>
      <c r="K3470" s="6" t="s">
        <v>17621</v>
      </c>
      <c r="L3470" s="6">
        <v>4</v>
      </c>
      <c r="M3470" s="6" t="s">
        <v>17622</v>
      </c>
      <c r="N3470" s="6">
        <v>1</v>
      </c>
      <c r="O3470" s="6">
        <v>20081222</v>
      </c>
      <c r="P3470" s="6" t="s">
        <v>17616</v>
      </c>
      <c r="Q3470" s="6">
        <v>176370.16236399999</v>
      </c>
      <c r="R3470" s="6">
        <v>126.73340881840863</v>
      </c>
      <c r="S3470" s="6">
        <v>448993.71797100001</v>
      </c>
      <c r="T3470" s="6">
        <v>37.542897988513467</v>
      </c>
      <c r="U3470" s="6" t="s">
        <v>17616</v>
      </c>
      <c r="V3470" s="6">
        <v>1367</v>
      </c>
      <c r="W3470" s="6" t="s">
        <v>17717</v>
      </c>
      <c r="X3470" s="8" t="s">
        <v>17624</v>
      </c>
    </row>
    <row r="3471" spans="1:24">
      <c r="A3471" s="7" t="s">
        <v>820</v>
      </c>
      <c r="B3471" s="6" t="s">
        <v>17616</v>
      </c>
      <c r="C3471" s="6">
        <v>41424</v>
      </c>
      <c r="D3471" s="6">
        <v>167000424</v>
      </c>
      <c r="E3471" s="6" t="s">
        <v>17616</v>
      </c>
      <c r="F3471" s="6" t="s">
        <v>17617</v>
      </c>
      <c r="G3471" s="6" t="s">
        <v>17632</v>
      </c>
      <c r="H3471" s="6" t="s">
        <v>17721</v>
      </c>
      <c r="I3471" s="6" t="s">
        <v>17748</v>
      </c>
      <c r="J3471" s="6">
        <v>2800842</v>
      </c>
      <c r="K3471" s="6" t="s">
        <v>17621</v>
      </c>
      <c r="L3471" s="6">
        <v>3</v>
      </c>
      <c r="M3471" s="6" t="s">
        <v>17622</v>
      </c>
      <c r="N3471" s="6">
        <v>1</v>
      </c>
      <c r="O3471" s="6">
        <v>20180526</v>
      </c>
      <c r="P3471" s="6" t="s">
        <v>17616</v>
      </c>
      <c r="Q3471" s="6">
        <v>176521.39132699999</v>
      </c>
      <c r="R3471" s="6">
        <v>126.73512738388672</v>
      </c>
      <c r="S3471" s="6">
        <v>448763.61319200002</v>
      </c>
      <c r="T3471" s="6">
        <v>37.540828657034901</v>
      </c>
      <c r="U3471" s="6" t="s">
        <v>17616</v>
      </c>
      <c r="V3471" s="6">
        <v>1368</v>
      </c>
      <c r="W3471" s="6" t="s">
        <v>17625</v>
      </c>
      <c r="X3471" s="8" t="s">
        <v>17624</v>
      </c>
    </row>
    <row r="3472" spans="1:24">
      <c r="A3472" s="7" t="s">
        <v>913</v>
      </c>
      <c r="B3472" s="6" t="s">
        <v>17616</v>
      </c>
      <c r="C3472" s="6">
        <v>41425</v>
      </c>
      <c r="D3472" s="6">
        <v>167000425</v>
      </c>
      <c r="E3472" s="6" t="s">
        <v>17616</v>
      </c>
      <c r="F3472" s="6" t="s">
        <v>17617</v>
      </c>
      <c r="G3472" s="6" t="s">
        <v>17618</v>
      </c>
      <c r="H3472" s="6" t="s">
        <v>17721</v>
      </c>
      <c r="I3472" s="6" t="s">
        <v>17748</v>
      </c>
      <c r="J3472" s="6">
        <v>2800841</v>
      </c>
      <c r="K3472" s="6" t="s">
        <v>17621</v>
      </c>
      <c r="L3472" s="6">
        <v>4</v>
      </c>
      <c r="M3472" s="6" t="s">
        <v>17622</v>
      </c>
      <c r="N3472" s="6">
        <v>1</v>
      </c>
      <c r="O3472" s="6">
        <v>20180625</v>
      </c>
      <c r="P3472" s="6" t="s">
        <v>17616</v>
      </c>
      <c r="Q3472" s="6">
        <v>176374.71627100001</v>
      </c>
      <c r="R3472" s="6">
        <v>126.73345907529291</v>
      </c>
      <c r="S3472" s="6">
        <v>449033.13898799999</v>
      </c>
      <c r="T3472" s="6">
        <v>37.543253281873113</v>
      </c>
      <c r="U3472" s="6" t="s">
        <v>17616</v>
      </c>
      <c r="V3472" s="6">
        <v>1386</v>
      </c>
      <c r="W3472" s="6" t="s">
        <v>17761</v>
      </c>
      <c r="X3472" s="8" t="s">
        <v>17624</v>
      </c>
    </row>
    <row r="3473" spans="1:24">
      <c r="A3473" s="7" t="s">
        <v>8004</v>
      </c>
      <c r="B3473" s="6" t="s">
        <v>17616</v>
      </c>
      <c r="C3473" s="6">
        <v>41426</v>
      </c>
      <c r="D3473" s="6">
        <v>167000426</v>
      </c>
      <c r="E3473" s="6" t="s">
        <v>17616</v>
      </c>
      <c r="F3473" s="6" t="s">
        <v>17617</v>
      </c>
      <c r="G3473" s="6" t="s">
        <v>17632</v>
      </c>
      <c r="H3473" s="6" t="s">
        <v>17721</v>
      </c>
      <c r="I3473" s="6" t="s">
        <v>17748</v>
      </c>
      <c r="J3473" s="6">
        <v>2800840</v>
      </c>
      <c r="K3473" s="6" t="s">
        <v>17621</v>
      </c>
      <c r="L3473" s="6">
        <v>4</v>
      </c>
      <c r="M3473" s="6" t="s">
        <v>17622</v>
      </c>
      <c r="N3473" s="6">
        <v>0</v>
      </c>
      <c r="O3473" s="6">
        <v>20071003</v>
      </c>
      <c r="P3473" s="6" t="s">
        <v>17616</v>
      </c>
      <c r="Q3473" s="6">
        <v>175873.530914</v>
      </c>
      <c r="R3473" s="6">
        <v>126.72778706648516</v>
      </c>
      <c r="S3473" s="6">
        <v>449062.28315899998</v>
      </c>
      <c r="T3473" s="6">
        <v>37.54350285664313</v>
      </c>
      <c r="U3473" s="6" t="s">
        <v>17616</v>
      </c>
      <c r="V3473" s="6">
        <v>1388</v>
      </c>
      <c r="W3473" s="6" t="s">
        <v>17762</v>
      </c>
      <c r="X3473" s="8" t="s">
        <v>17624</v>
      </c>
    </row>
    <row r="3474" spans="1:24">
      <c r="A3474" s="7" t="s">
        <v>15814</v>
      </c>
      <c r="B3474" s="6" t="s">
        <v>17616</v>
      </c>
      <c r="C3474" s="6">
        <v>41427</v>
      </c>
      <c r="D3474" s="6">
        <v>167000427</v>
      </c>
      <c r="E3474" s="6" t="s">
        <v>17616</v>
      </c>
      <c r="F3474" s="6" t="s">
        <v>17617</v>
      </c>
      <c r="G3474" s="6" t="s">
        <v>17618</v>
      </c>
      <c r="H3474" s="6" t="s">
        <v>17721</v>
      </c>
      <c r="I3474" s="6" t="s">
        <v>17748</v>
      </c>
      <c r="J3474" s="6">
        <v>2800839</v>
      </c>
      <c r="K3474" s="6" t="s">
        <v>17621</v>
      </c>
      <c r="L3474" s="6">
        <v>2</v>
      </c>
      <c r="M3474" s="6" t="s">
        <v>17622</v>
      </c>
      <c r="N3474" s="6">
        <v>1</v>
      </c>
      <c r="O3474" s="6">
        <v>20180625</v>
      </c>
      <c r="P3474" s="6" t="s">
        <v>17616</v>
      </c>
      <c r="Q3474" s="6">
        <v>175573.69878599999</v>
      </c>
      <c r="R3474" s="6">
        <v>126.72439379833034</v>
      </c>
      <c r="S3474" s="6">
        <v>449079.550399</v>
      </c>
      <c r="T3474" s="6">
        <v>37.543650518489073</v>
      </c>
      <c r="U3474" s="6" t="s">
        <v>17616</v>
      </c>
      <c r="V3474" s="6">
        <v>1389</v>
      </c>
      <c r="W3474" s="6" t="s">
        <v>17760</v>
      </c>
      <c r="X3474" s="8" t="s">
        <v>17624</v>
      </c>
    </row>
    <row r="3475" spans="1:24">
      <c r="A3475" s="7" t="s">
        <v>1321</v>
      </c>
      <c r="B3475" s="6" t="s">
        <v>17616</v>
      </c>
      <c r="C3475" s="6">
        <v>41428</v>
      </c>
      <c r="D3475" s="6">
        <v>167000428</v>
      </c>
      <c r="E3475" s="6" t="s">
        <v>17616</v>
      </c>
      <c r="F3475" s="6" t="s">
        <v>17617</v>
      </c>
      <c r="G3475" s="6" t="s">
        <v>17632</v>
      </c>
      <c r="H3475" s="6" t="s">
        <v>17721</v>
      </c>
      <c r="I3475" s="6" t="s">
        <v>17748</v>
      </c>
      <c r="J3475" s="6">
        <v>2800838</v>
      </c>
      <c r="K3475" s="6" t="s">
        <v>17621</v>
      </c>
      <c r="L3475" s="6">
        <v>4</v>
      </c>
      <c r="M3475" s="6" t="s">
        <v>17622</v>
      </c>
      <c r="N3475" s="6">
        <v>0</v>
      </c>
      <c r="O3475" s="6">
        <v>20071003</v>
      </c>
      <c r="P3475" s="6" t="s">
        <v>17616</v>
      </c>
      <c r="Q3475" s="6">
        <v>175396.76990000001</v>
      </c>
      <c r="R3475" s="6">
        <v>126.7224120166757</v>
      </c>
      <c r="S3475" s="6">
        <v>448477.29761000001</v>
      </c>
      <c r="T3475" s="6">
        <v>37.538219615480621</v>
      </c>
      <c r="U3475" s="6" t="s">
        <v>17616</v>
      </c>
      <c r="V3475" s="6">
        <v>1391</v>
      </c>
      <c r="W3475" s="6" t="s">
        <v>17625</v>
      </c>
      <c r="X3475" s="8" t="s">
        <v>17624</v>
      </c>
    </row>
    <row r="3476" spans="1:24">
      <c r="A3476" s="7" t="s">
        <v>1321</v>
      </c>
      <c r="B3476" s="6" t="s">
        <v>17616</v>
      </c>
      <c r="C3476" s="6">
        <v>41429</v>
      </c>
      <c r="D3476" s="6">
        <v>167000429</v>
      </c>
      <c r="E3476" s="6" t="s">
        <v>17616</v>
      </c>
      <c r="F3476" s="6" t="s">
        <v>17617</v>
      </c>
      <c r="G3476" s="6" t="s">
        <v>17632</v>
      </c>
      <c r="H3476" s="6" t="s">
        <v>17721</v>
      </c>
      <c r="I3476" s="6" t="s">
        <v>17748</v>
      </c>
      <c r="J3476" s="6">
        <v>2800837</v>
      </c>
      <c r="K3476" s="6" t="s">
        <v>17621</v>
      </c>
      <c r="L3476" s="6">
        <v>4</v>
      </c>
      <c r="M3476" s="6" t="s">
        <v>17622</v>
      </c>
      <c r="N3476" s="6">
        <v>0</v>
      </c>
      <c r="O3476" s="6">
        <v>20071003</v>
      </c>
      <c r="P3476" s="6" t="s">
        <v>17616</v>
      </c>
      <c r="Q3476" s="6">
        <v>175433.54788599999</v>
      </c>
      <c r="R3476" s="6">
        <v>126.72282727234801</v>
      </c>
      <c r="S3476" s="6">
        <v>448503.21576699999</v>
      </c>
      <c r="T3476" s="6">
        <v>37.538454116179643</v>
      </c>
      <c r="U3476" s="6" t="s">
        <v>17616</v>
      </c>
      <c r="V3476" s="6">
        <v>1423</v>
      </c>
      <c r="W3476" s="6" t="s">
        <v>17625</v>
      </c>
      <c r="X3476" s="8" t="s">
        <v>17624</v>
      </c>
    </row>
    <row r="3477" spans="1:24">
      <c r="A3477" s="7" t="s">
        <v>10916</v>
      </c>
      <c r="B3477" s="6" t="s">
        <v>17616</v>
      </c>
      <c r="C3477" s="6">
        <v>41430</v>
      </c>
      <c r="D3477" s="6">
        <v>167000430</v>
      </c>
      <c r="E3477" s="6" t="s">
        <v>17616</v>
      </c>
      <c r="F3477" s="6" t="s">
        <v>17617</v>
      </c>
      <c r="G3477" s="6" t="s">
        <v>17632</v>
      </c>
      <c r="H3477" s="6" t="s">
        <v>17721</v>
      </c>
      <c r="I3477" s="6" t="s">
        <v>17748</v>
      </c>
      <c r="J3477" s="6">
        <v>2800836</v>
      </c>
      <c r="K3477" s="6" t="s">
        <v>17621</v>
      </c>
      <c r="L3477" s="6">
        <v>4</v>
      </c>
      <c r="M3477" s="6" t="s">
        <v>17622</v>
      </c>
      <c r="N3477" s="6">
        <v>0</v>
      </c>
      <c r="O3477" s="6">
        <v>20071003</v>
      </c>
      <c r="P3477" s="6" t="s">
        <v>17616</v>
      </c>
      <c r="Q3477" s="6">
        <v>175549.61660400001</v>
      </c>
      <c r="R3477" s="6">
        <v>126.72412252049131</v>
      </c>
      <c r="S3477" s="6">
        <v>449043.00435900001</v>
      </c>
      <c r="T3477" s="6">
        <v>37.543320605638989</v>
      </c>
      <c r="U3477" s="6" t="s">
        <v>17616</v>
      </c>
      <c r="V3477" s="6">
        <v>1426</v>
      </c>
      <c r="W3477" s="6" t="s">
        <v>17717</v>
      </c>
      <c r="X3477" s="8" t="s">
        <v>17624</v>
      </c>
    </row>
    <row r="3478" spans="1:24">
      <c r="A3478" s="7" t="s">
        <v>8004</v>
      </c>
      <c r="B3478" s="6" t="s">
        <v>17616</v>
      </c>
      <c r="C3478" s="6">
        <v>41431</v>
      </c>
      <c r="D3478" s="6">
        <v>167000431</v>
      </c>
      <c r="E3478" s="6" t="s">
        <v>17616</v>
      </c>
      <c r="F3478" s="6" t="s">
        <v>17617</v>
      </c>
      <c r="G3478" s="6" t="s">
        <v>17632</v>
      </c>
      <c r="H3478" s="6" t="s">
        <v>17721</v>
      </c>
      <c r="I3478" s="6" t="s">
        <v>17748</v>
      </c>
      <c r="J3478" s="6">
        <v>2800835</v>
      </c>
      <c r="K3478" s="6" t="s">
        <v>17621</v>
      </c>
      <c r="L3478" s="6">
        <v>1</v>
      </c>
      <c r="M3478" s="6" t="s">
        <v>17622</v>
      </c>
      <c r="N3478" s="6">
        <v>0</v>
      </c>
      <c r="O3478" s="6">
        <v>20071003</v>
      </c>
      <c r="P3478" s="6" t="s">
        <v>17616</v>
      </c>
      <c r="Q3478" s="6">
        <v>175871.27753600001</v>
      </c>
      <c r="R3478" s="6">
        <v>126.72776281779636</v>
      </c>
      <c r="S3478" s="6">
        <v>449024.36921400001</v>
      </c>
      <c r="T3478" s="6">
        <v>37.543161199782126</v>
      </c>
      <c r="U3478" s="6" t="s">
        <v>17616</v>
      </c>
      <c r="V3478" s="6">
        <v>1427</v>
      </c>
      <c r="W3478" s="6" t="s">
        <v>17761</v>
      </c>
      <c r="X3478" s="8" t="s">
        <v>17624</v>
      </c>
    </row>
    <row r="3479" spans="1:24">
      <c r="A3479" s="7" t="s">
        <v>955</v>
      </c>
      <c r="B3479" s="6" t="s">
        <v>17616</v>
      </c>
      <c r="C3479" s="6">
        <v>41432</v>
      </c>
      <c r="D3479" s="6">
        <v>167000432</v>
      </c>
      <c r="E3479" s="6" t="s">
        <v>17616</v>
      </c>
      <c r="F3479" s="6" t="s">
        <v>17617</v>
      </c>
      <c r="G3479" s="6" t="s">
        <v>17628</v>
      </c>
      <c r="H3479" s="6" t="s">
        <v>17721</v>
      </c>
      <c r="I3479" s="6" t="s">
        <v>17747</v>
      </c>
      <c r="J3479" s="6">
        <v>2800834</v>
      </c>
      <c r="K3479" s="6" t="s">
        <v>17621</v>
      </c>
      <c r="L3479" s="6">
        <v>2</v>
      </c>
      <c r="M3479" s="6" t="s">
        <v>17622</v>
      </c>
      <c r="N3479" s="6">
        <v>0</v>
      </c>
      <c r="O3479" s="6">
        <v>20071003</v>
      </c>
      <c r="P3479" s="6" t="s">
        <v>17616</v>
      </c>
      <c r="Q3479" s="6">
        <v>176570.04451599999</v>
      </c>
      <c r="R3479" s="6">
        <v>126.73573233231963</v>
      </c>
      <c r="S3479" s="6">
        <v>447060.96637099999</v>
      </c>
      <c r="T3479" s="6">
        <v>37.525489322330237</v>
      </c>
      <c r="U3479" s="6" t="s">
        <v>17616</v>
      </c>
      <c r="V3479" s="6">
        <v>1635</v>
      </c>
      <c r="W3479" s="6" t="s">
        <v>17625</v>
      </c>
      <c r="X3479" s="8" t="s">
        <v>17624</v>
      </c>
    </row>
    <row r="3480" spans="1:24">
      <c r="A3480" s="7" t="s">
        <v>15996</v>
      </c>
      <c r="B3480" s="6" t="s">
        <v>17616</v>
      </c>
      <c r="C3480" s="6">
        <v>41433</v>
      </c>
      <c r="D3480" s="6">
        <v>167000433</v>
      </c>
      <c r="E3480" s="6" t="s">
        <v>17616</v>
      </c>
      <c r="F3480" s="6" t="s">
        <v>17617</v>
      </c>
      <c r="G3480" s="6" t="s">
        <v>17632</v>
      </c>
      <c r="H3480" s="6" t="s">
        <v>17721</v>
      </c>
      <c r="I3480" s="6" t="s">
        <v>17747</v>
      </c>
      <c r="J3480" s="6">
        <v>2800833</v>
      </c>
      <c r="K3480" s="6" t="s">
        <v>17621</v>
      </c>
      <c r="L3480" s="6">
        <v>2</v>
      </c>
      <c r="M3480" s="6" t="s">
        <v>17622</v>
      </c>
      <c r="N3480" s="6">
        <v>1</v>
      </c>
      <c r="O3480" s="6">
        <v>20091124</v>
      </c>
      <c r="P3480" s="6" t="s">
        <v>17616</v>
      </c>
      <c r="Q3480" s="6">
        <v>175329.26277299999</v>
      </c>
      <c r="R3480" s="6">
        <v>126.72167922199498</v>
      </c>
      <c r="S3480" s="6">
        <v>447556.01461100002</v>
      </c>
      <c r="T3480" s="6">
        <v>37.529917206601588</v>
      </c>
      <c r="U3480" s="6" t="s">
        <v>17616</v>
      </c>
      <c r="V3480" s="6">
        <v>2299</v>
      </c>
      <c r="W3480" s="6" t="s">
        <v>17761</v>
      </c>
      <c r="X3480" s="8" t="s">
        <v>17624</v>
      </c>
    </row>
    <row r="3481" spans="1:24">
      <c r="A3481" s="7" t="s">
        <v>1626</v>
      </c>
      <c r="B3481" s="6" t="s">
        <v>17616</v>
      </c>
      <c r="C3481" s="6">
        <v>41434</v>
      </c>
      <c r="D3481" s="6">
        <v>167000434</v>
      </c>
      <c r="E3481" s="6" t="s">
        <v>17616</v>
      </c>
      <c r="F3481" s="6" t="s">
        <v>17617</v>
      </c>
      <c r="G3481" s="6" t="s">
        <v>17628</v>
      </c>
      <c r="H3481" s="6" t="s">
        <v>17721</v>
      </c>
      <c r="I3481" s="6" t="s">
        <v>17759</v>
      </c>
      <c r="J3481" s="6">
        <v>2800832</v>
      </c>
      <c r="K3481" s="6" t="s">
        <v>17621</v>
      </c>
      <c r="L3481" s="6">
        <v>2</v>
      </c>
      <c r="M3481" s="6" t="s">
        <v>17622</v>
      </c>
      <c r="N3481" s="6">
        <v>0</v>
      </c>
      <c r="O3481" s="6">
        <v>20071003</v>
      </c>
      <c r="P3481" s="6" t="s">
        <v>17616</v>
      </c>
      <c r="Q3481" s="6">
        <v>177075.193791</v>
      </c>
      <c r="R3481" s="6">
        <v>126.74139271464949</v>
      </c>
      <c r="S3481" s="6">
        <v>448792.27439600002</v>
      </c>
      <c r="T3481" s="6">
        <v>37.541100858322579</v>
      </c>
      <c r="U3481" s="6" t="s">
        <v>17616</v>
      </c>
      <c r="V3481" s="6">
        <v>6111</v>
      </c>
      <c r="W3481" s="6" t="s">
        <v>17625</v>
      </c>
      <c r="X3481" s="8" t="s">
        <v>17624</v>
      </c>
    </row>
    <row r="3482" spans="1:24">
      <c r="A3482" s="7" t="s">
        <v>12874</v>
      </c>
      <c r="B3482" s="6" t="s">
        <v>17616</v>
      </c>
      <c r="C3482" s="6">
        <v>41436</v>
      </c>
      <c r="D3482" s="6">
        <v>167000436</v>
      </c>
      <c r="E3482" s="6" t="s">
        <v>17616</v>
      </c>
      <c r="F3482" s="6" t="s">
        <v>17617</v>
      </c>
      <c r="G3482" s="6" t="s">
        <v>17632</v>
      </c>
      <c r="H3482" s="6" t="s">
        <v>17721</v>
      </c>
      <c r="I3482" s="6" t="s">
        <v>17722</v>
      </c>
      <c r="J3482" s="6">
        <v>2800831</v>
      </c>
      <c r="K3482" s="6" t="s">
        <v>17621</v>
      </c>
      <c r="L3482" s="6">
        <v>0</v>
      </c>
      <c r="M3482" s="6" t="s">
        <v>17622</v>
      </c>
      <c r="N3482" s="6">
        <v>0</v>
      </c>
      <c r="O3482" s="6">
        <v>20071215</v>
      </c>
      <c r="P3482" s="6" t="s">
        <v>17616</v>
      </c>
      <c r="Q3482" s="6">
        <v>180438.99325699999</v>
      </c>
      <c r="R3482" s="6">
        <v>126.77933962843667</v>
      </c>
      <c r="S3482" s="6">
        <v>453070.02674399997</v>
      </c>
      <c r="T3482" s="6">
        <v>37.57972037185403</v>
      </c>
      <c r="U3482" s="6" t="s">
        <v>17616</v>
      </c>
      <c r="V3482" s="6" t="s">
        <v>17616</v>
      </c>
      <c r="W3482" s="6" t="s">
        <v>17761</v>
      </c>
      <c r="X3482" s="8" t="s">
        <v>17624</v>
      </c>
    </row>
    <row r="3483" spans="1:24">
      <c r="A3483" s="7" t="s">
        <v>12874</v>
      </c>
      <c r="B3483" s="6" t="s">
        <v>17616</v>
      </c>
      <c r="C3483" s="6">
        <v>41437</v>
      </c>
      <c r="D3483" s="6">
        <v>167000437</v>
      </c>
      <c r="E3483" s="6" t="s">
        <v>17616</v>
      </c>
      <c r="F3483" s="6" t="s">
        <v>17617</v>
      </c>
      <c r="G3483" s="6" t="s">
        <v>17632</v>
      </c>
      <c r="H3483" s="6" t="s">
        <v>17721</v>
      </c>
      <c r="I3483" s="6" t="s">
        <v>17722</v>
      </c>
      <c r="J3483" s="6">
        <v>2800830</v>
      </c>
      <c r="K3483" s="6" t="s">
        <v>17621</v>
      </c>
      <c r="L3483" s="6">
        <v>0</v>
      </c>
      <c r="M3483" s="6" t="s">
        <v>17622</v>
      </c>
      <c r="N3483" s="6">
        <v>0</v>
      </c>
      <c r="O3483" s="6">
        <v>20071215</v>
      </c>
      <c r="P3483" s="6" t="s">
        <v>17616</v>
      </c>
      <c r="Q3483" s="6">
        <v>180462.126067</v>
      </c>
      <c r="R3483" s="6">
        <v>126.77960129985803</v>
      </c>
      <c r="S3483" s="6">
        <v>453077.92575200001</v>
      </c>
      <c r="T3483" s="6">
        <v>37.579792032898808</v>
      </c>
      <c r="U3483" s="6" t="s">
        <v>17616</v>
      </c>
      <c r="V3483" s="6" t="s">
        <v>17616</v>
      </c>
      <c r="W3483" s="6" t="s">
        <v>17761</v>
      </c>
      <c r="X3483" s="8" t="s">
        <v>17624</v>
      </c>
    </row>
    <row r="3484" spans="1:24">
      <c r="A3484" s="7" t="s">
        <v>12879</v>
      </c>
      <c r="B3484" s="6" t="s">
        <v>17616</v>
      </c>
      <c r="C3484" s="6">
        <v>41438</v>
      </c>
      <c r="D3484" s="6">
        <v>167000438</v>
      </c>
      <c r="E3484" s="6" t="s">
        <v>17616</v>
      </c>
      <c r="F3484" s="6" t="s">
        <v>17617</v>
      </c>
      <c r="G3484" s="6" t="s">
        <v>17632</v>
      </c>
      <c r="H3484" s="6" t="s">
        <v>17721</v>
      </c>
      <c r="I3484" s="6" t="s">
        <v>17722</v>
      </c>
      <c r="J3484" s="6">
        <v>2800829</v>
      </c>
      <c r="K3484" s="6" t="s">
        <v>17621</v>
      </c>
      <c r="L3484" s="6">
        <v>0</v>
      </c>
      <c r="M3484" s="6" t="s">
        <v>17622</v>
      </c>
      <c r="N3484" s="6">
        <v>0</v>
      </c>
      <c r="O3484" s="6">
        <v>20071215</v>
      </c>
      <c r="P3484" s="6" t="s">
        <v>17616</v>
      </c>
      <c r="Q3484" s="6">
        <v>180569.537923</v>
      </c>
      <c r="R3484" s="6">
        <v>126.78080973789386</v>
      </c>
      <c r="S3484" s="6">
        <v>453361.99176</v>
      </c>
      <c r="T3484" s="6">
        <v>37.582353689403938</v>
      </c>
      <c r="U3484" s="6" t="s">
        <v>17616</v>
      </c>
      <c r="V3484" s="6" t="s">
        <v>17616</v>
      </c>
      <c r="W3484" s="6" t="s">
        <v>17817</v>
      </c>
      <c r="X3484" s="8" t="s">
        <v>17624</v>
      </c>
    </row>
    <row r="3485" spans="1:24">
      <c r="A3485" s="7" t="s">
        <v>12879</v>
      </c>
      <c r="B3485" s="6" t="s">
        <v>17616</v>
      </c>
      <c r="C3485" s="6">
        <v>41439</v>
      </c>
      <c r="D3485" s="6">
        <v>167000439</v>
      </c>
      <c r="E3485" s="6" t="s">
        <v>17616</v>
      </c>
      <c r="F3485" s="6" t="s">
        <v>17617</v>
      </c>
      <c r="G3485" s="6" t="s">
        <v>17632</v>
      </c>
      <c r="H3485" s="6" t="s">
        <v>17721</v>
      </c>
      <c r="I3485" s="6" t="s">
        <v>17722</v>
      </c>
      <c r="J3485" s="6">
        <v>2800828</v>
      </c>
      <c r="K3485" s="6" t="s">
        <v>17621</v>
      </c>
      <c r="L3485" s="6">
        <v>0</v>
      </c>
      <c r="M3485" s="6" t="s">
        <v>17622</v>
      </c>
      <c r="N3485" s="6">
        <v>0</v>
      </c>
      <c r="O3485" s="6">
        <v>20071215</v>
      </c>
      <c r="P3485" s="6" t="s">
        <v>17616</v>
      </c>
      <c r="Q3485" s="6">
        <v>180606.14597400001</v>
      </c>
      <c r="R3485" s="6">
        <v>126.7812230883977</v>
      </c>
      <c r="S3485" s="6">
        <v>453403.34141599998</v>
      </c>
      <c r="T3485" s="6">
        <v>37.582727015440902</v>
      </c>
      <c r="U3485" s="6" t="s">
        <v>17616</v>
      </c>
      <c r="V3485" s="6" t="s">
        <v>17616</v>
      </c>
      <c r="W3485" s="6" t="s">
        <v>17817</v>
      </c>
      <c r="X3485" s="8" t="s">
        <v>17624</v>
      </c>
    </row>
    <row r="3486" spans="1:24">
      <c r="A3486" s="7" t="s">
        <v>12900</v>
      </c>
      <c r="B3486" s="6" t="s">
        <v>17616</v>
      </c>
      <c r="C3486" s="6">
        <v>41440</v>
      </c>
      <c r="D3486" s="6">
        <v>167000440</v>
      </c>
      <c r="E3486" s="6" t="s">
        <v>17616</v>
      </c>
      <c r="F3486" s="6" t="s">
        <v>17617</v>
      </c>
      <c r="G3486" s="6" t="s">
        <v>17628</v>
      </c>
      <c r="H3486" s="6" t="s">
        <v>17721</v>
      </c>
      <c r="I3486" s="6" t="s">
        <v>17767</v>
      </c>
      <c r="J3486" s="6">
        <v>2800827</v>
      </c>
      <c r="K3486" s="6" t="s">
        <v>17621</v>
      </c>
      <c r="L3486" s="6">
        <v>5</v>
      </c>
      <c r="M3486" s="6" t="s">
        <v>17684</v>
      </c>
      <c r="N3486" s="6">
        <v>1</v>
      </c>
      <c r="O3486" s="6">
        <v>20140901</v>
      </c>
      <c r="P3486" s="6" t="s">
        <v>17616</v>
      </c>
      <c r="Q3486" s="6">
        <v>177341.79519999999</v>
      </c>
      <c r="R3486" s="6">
        <v>126.74444579319538</v>
      </c>
      <c r="S3486" s="6">
        <v>447612.32061699999</v>
      </c>
      <c r="T3486" s="6">
        <v>37.530476267100603</v>
      </c>
      <c r="U3486" s="6" t="s">
        <v>17616</v>
      </c>
      <c r="V3486" s="6" t="s">
        <v>17616</v>
      </c>
      <c r="W3486" s="6" t="s">
        <v>17625</v>
      </c>
      <c r="X3486" s="8" t="s">
        <v>17624</v>
      </c>
    </row>
    <row r="3487" spans="1:24">
      <c r="A3487" s="7" t="s">
        <v>12522</v>
      </c>
      <c r="B3487" s="6" t="s">
        <v>17616</v>
      </c>
      <c r="C3487" s="6">
        <v>41441</v>
      </c>
      <c r="D3487" s="6">
        <v>167000441</v>
      </c>
      <c r="E3487" s="6" t="s">
        <v>17616</v>
      </c>
      <c r="F3487" s="6" t="s">
        <v>17617</v>
      </c>
      <c r="G3487" s="6" t="s">
        <v>17632</v>
      </c>
      <c r="H3487" s="6" t="s">
        <v>17721</v>
      </c>
      <c r="I3487" s="6" t="s">
        <v>17722</v>
      </c>
      <c r="J3487" s="6">
        <v>2800826</v>
      </c>
      <c r="K3487" s="6" t="s">
        <v>17621</v>
      </c>
      <c r="L3487" s="6">
        <v>1</v>
      </c>
      <c r="M3487" s="6" t="s">
        <v>17684</v>
      </c>
      <c r="N3487" s="6">
        <v>1</v>
      </c>
      <c r="O3487" s="6">
        <v>20081023</v>
      </c>
      <c r="P3487" s="6" t="s">
        <v>17616</v>
      </c>
      <c r="Q3487" s="6">
        <v>177473.08681000001</v>
      </c>
      <c r="R3487" s="6">
        <v>126.74583971432405</v>
      </c>
      <c r="S3487" s="6">
        <v>450584.39905100001</v>
      </c>
      <c r="T3487" s="6">
        <v>37.557257414421038</v>
      </c>
      <c r="U3487" s="6" t="s">
        <v>17616</v>
      </c>
      <c r="V3487" s="6" t="s">
        <v>17616</v>
      </c>
      <c r="W3487" s="6" t="s">
        <v>17625</v>
      </c>
      <c r="X3487" s="8" t="s">
        <v>17624</v>
      </c>
    </row>
    <row r="3488" spans="1:24">
      <c r="A3488" s="7" t="s">
        <v>3313</v>
      </c>
      <c r="B3488" s="6" t="s">
        <v>17616</v>
      </c>
      <c r="C3488" s="6">
        <v>41443</v>
      </c>
      <c r="D3488" s="6">
        <v>167000443</v>
      </c>
      <c r="E3488" s="6" t="s">
        <v>17616</v>
      </c>
      <c r="F3488" s="6" t="s">
        <v>17617</v>
      </c>
      <c r="G3488" s="6" t="s">
        <v>17632</v>
      </c>
      <c r="H3488" s="6" t="s">
        <v>17721</v>
      </c>
      <c r="I3488" s="6" t="s">
        <v>17722</v>
      </c>
      <c r="J3488" s="6">
        <v>2800824</v>
      </c>
      <c r="K3488" s="6" t="s">
        <v>17621</v>
      </c>
      <c r="L3488" s="6">
        <v>2</v>
      </c>
      <c r="M3488" s="6" t="s">
        <v>17622</v>
      </c>
      <c r="N3488" s="6">
        <v>1</v>
      </c>
      <c r="O3488" s="6">
        <v>20180526</v>
      </c>
      <c r="P3488" s="6" t="s">
        <v>17616</v>
      </c>
      <c r="Q3488" s="6">
        <v>177399.875107</v>
      </c>
      <c r="R3488" s="6">
        <v>126.74497700655314</v>
      </c>
      <c r="S3488" s="6">
        <v>451689.65551800001</v>
      </c>
      <c r="T3488" s="6">
        <v>37.567213759166414</v>
      </c>
      <c r="U3488" s="6" t="s">
        <v>17616</v>
      </c>
      <c r="V3488" s="6" t="s">
        <v>17616</v>
      </c>
      <c r="W3488" s="6" t="s">
        <v>17625</v>
      </c>
      <c r="X3488" s="8" t="s">
        <v>17624</v>
      </c>
    </row>
    <row r="3489" spans="1:24">
      <c r="A3489" s="7" t="s">
        <v>3313</v>
      </c>
      <c r="B3489" s="6" t="s">
        <v>17616</v>
      </c>
      <c r="C3489" s="6">
        <v>41444</v>
      </c>
      <c r="D3489" s="6">
        <v>167000444</v>
      </c>
      <c r="E3489" s="6" t="s">
        <v>17616</v>
      </c>
      <c r="F3489" s="6" t="s">
        <v>17617</v>
      </c>
      <c r="G3489" s="6" t="s">
        <v>17618</v>
      </c>
      <c r="H3489" s="6" t="s">
        <v>17721</v>
      </c>
      <c r="I3489" s="6" t="s">
        <v>17722</v>
      </c>
      <c r="J3489" s="6">
        <v>2800823</v>
      </c>
      <c r="K3489" s="6" t="s">
        <v>17621</v>
      </c>
      <c r="L3489" s="6">
        <v>1</v>
      </c>
      <c r="M3489" s="6" t="s">
        <v>17622</v>
      </c>
      <c r="N3489" s="6">
        <v>1</v>
      </c>
      <c r="O3489" s="6">
        <v>20180526</v>
      </c>
      <c r="P3489" s="6" t="s">
        <v>17616</v>
      </c>
      <c r="Q3489" s="6">
        <v>177380.37973099999</v>
      </c>
      <c r="R3489" s="6">
        <v>126.74475687231974</v>
      </c>
      <c r="S3489" s="6">
        <v>451672.44680199999</v>
      </c>
      <c r="T3489" s="6">
        <v>37.567058232494908</v>
      </c>
      <c r="U3489" s="6" t="s">
        <v>17616</v>
      </c>
      <c r="V3489" s="6" t="s">
        <v>17616</v>
      </c>
      <c r="W3489" s="6" t="s">
        <v>17625</v>
      </c>
      <c r="X3489" s="8" t="s">
        <v>17624</v>
      </c>
    </row>
    <row r="3490" spans="1:24">
      <c r="A3490" s="7" t="s">
        <v>2177</v>
      </c>
      <c r="B3490" s="6" t="s">
        <v>17616</v>
      </c>
      <c r="C3490" s="6">
        <v>41445</v>
      </c>
      <c r="D3490" s="6">
        <v>167000445</v>
      </c>
      <c r="E3490" s="6" t="s">
        <v>17616</v>
      </c>
      <c r="F3490" s="6" t="s">
        <v>17617</v>
      </c>
      <c r="G3490" s="6" t="s">
        <v>17632</v>
      </c>
      <c r="H3490" s="6" t="s">
        <v>17721</v>
      </c>
      <c r="I3490" s="6" t="s">
        <v>17722</v>
      </c>
      <c r="J3490" s="6">
        <v>2800822</v>
      </c>
      <c r="K3490" s="6" t="s">
        <v>17621</v>
      </c>
      <c r="L3490" s="6">
        <v>2</v>
      </c>
      <c r="M3490" s="6" t="s">
        <v>17622</v>
      </c>
      <c r="N3490" s="6">
        <v>1</v>
      </c>
      <c r="O3490" s="6">
        <v>20121126</v>
      </c>
      <c r="P3490" s="6" t="s">
        <v>17616</v>
      </c>
      <c r="Q3490" s="6">
        <v>177997.511627</v>
      </c>
      <c r="R3490" s="6">
        <v>126.75177033286008</v>
      </c>
      <c r="S3490" s="6">
        <v>450734.42171199998</v>
      </c>
      <c r="T3490" s="6">
        <v>37.558621793030738</v>
      </c>
      <c r="U3490" s="6" t="s">
        <v>17616</v>
      </c>
      <c r="V3490" s="6" t="s">
        <v>17616</v>
      </c>
      <c r="W3490" s="6" t="s">
        <v>17677</v>
      </c>
      <c r="X3490" s="8" t="s">
        <v>17624</v>
      </c>
    </row>
    <row r="3491" spans="1:24">
      <c r="A3491" s="7" t="s">
        <v>2177</v>
      </c>
      <c r="B3491" s="6" t="s">
        <v>17616</v>
      </c>
      <c r="C3491" s="6">
        <v>41446</v>
      </c>
      <c r="D3491" s="6">
        <v>167000446</v>
      </c>
      <c r="E3491" s="6" t="s">
        <v>17616</v>
      </c>
      <c r="F3491" s="6" t="s">
        <v>17617</v>
      </c>
      <c r="G3491" s="6" t="s">
        <v>17632</v>
      </c>
      <c r="H3491" s="6" t="s">
        <v>17721</v>
      </c>
      <c r="I3491" s="6" t="s">
        <v>17722</v>
      </c>
      <c r="J3491" s="6">
        <v>2800821</v>
      </c>
      <c r="K3491" s="6" t="s">
        <v>17621</v>
      </c>
      <c r="L3491" s="6">
        <v>1</v>
      </c>
      <c r="M3491" s="6" t="s">
        <v>17622</v>
      </c>
      <c r="N3491" s="6">
        <v>1</v>
      </c>
      <c r="O3491" s="6">
        <v>20121126</v>
      </c>
      <c r="P3491" s="6" t="s">
        <v>17616</v>
      </c>
      <c r="Q3491" s="6">
        <v>177971.87550699999</v>
      </c>
      <c r="R3491" s="6">
        <v>126.75148084056529</v>
      </c>
      <c r="S3491" s="6">
        <v>450712.91489999997</v>
      </c>
      <c r="T3491" s="6">
        <v>37.558427406650431</v>
      </c>
      <c r="U3491" s="6" t="s">
        <v>17616</v>
      </c>
      <c r="V3491" s="6" t="s">
        <v>17616</v>
      </c>
      <c r="W3491" s="6" t="s">
        <v>17634</v>
      </c>
      <c r="X3491" s="8" t="s">
        <v>17624</v>
      </c>
    </row>
    <row r="3492" spans="1:24">
      <c r="A3492" s="7" t="s">
        <v>1940</v>
      </c>
      <c r="B3492" s="6" t="s">
        <v>17616</v>
      </c>
      <c r="C3492" s="6">
        <v>41448</v>
      </c>
      <c r="D3492" s="6">
        <v>167000448</v>
      </c>
      <c r="E3492" s="6" t="s">
        <v>17616</v>
      </c>
      <c r="F3492" s="6" t="s">
        <v>17617</v>
      </c>
      <c r="G3492" s="6" t="s">
        <v>17632</v>
      </c>
      <c r="H3492" s="6" t="s">
        <v>17721</v>
      </c>
      <c r="I3492" s="6" t="s">
        <v>17786</v>
      </c>
      <c r="J3492" s="6">
        <v>2803551</v>
      </c>
      <c r="K3492" s="6" t="s">
        <v>17621</v>
      </c>
      <c r="L3492" s="6">
        <v>1</v>
      </c>
      <c r="M3492" s="6" t="s">
        <v>17622</v>
      </c>
      <c r="N3492" s="6">
        <v>1</v>
      </c>
      <c r="O3492" s="6">
        <v>20090225</v>
      </c>
      <c r="P3492" s="6" t="s">
        <v>17616</v>
      </c>
      <c r="Q3492" s="6">
        <v>174139.88749200001</v>
      </c>
      <c r="R3492" s="6">
        <v>126.70826608397667</v>
      </c>
      <c r="S3492" s="6">
        <v>446349.46998699999</v>
      </c>
      <c r="T3492" s="6">
        <v>37.519013794242852</v>
      </c>
      <c r="U3492" s="6" t="s">
        <v>17616</v>
      </c>
      <c r="V3492" s="6" t="s">
        <v>17616</v>
      </c>
      <c r="W3492" s="6" t="s">
        <v>17634</v>
      </c>
      <c r="X3492" s="8" t="s">
        <v>17624</v>
      </c>
    </row>
    <row r="3493" spans="1:24">
      <c r="A3493" s="7" t="s">
        <v>2510</v>
      </c>
      <c r="B3493" s="6" t="s">
        <v>17616</v>
      </c>
      <c r="C3493" s="6">
        <v>41455</v>
      </c>
      <c r="D3493" s="6">
        <v>167000455</v>
      </c>
      <c r="E3493" s="6" t="s">
        <v>17616</v>
      </c>
      <c r="F3493" s="6" t="s">
        <v>17617</v>
      </c>
      <c r="G3493" s="6" t="s">
        <v>17628</v>
      </c>
      <c r="H3493" s="6" t="s">
        <v>17721</v>
      </c>
      <c r="I3493" s="6" t="s">
        <v>17767</v>
      </c>
      <c r="J3493" s="6">
        <v>2806900</v>
      </c>
      <c r="K3493" s="6" t="s">
        <v>17621</v>
      </c>
      <c r="L3493" s="6">
        <v>1</v>
      </c>
      <c r="M3493" s="6" t="s">
        <v>17622</v>
      </c>
      <c r="N3493" s="6">
        <v>1</v>
      </c>
      <c r="O3493" s="6">
        <v>20140901</v>
      </c>
      <c r="P3493" s="6" t="s">
        <v>17616</v>
      </c>
      <c r="Q3493" s="6">
        <v>177968.79291399999</v>
      </c>
      <c r="R3493" s="6">
        <v>126.75153816988797</v>
      </c>
      <c r="S3493" s="6">
        <v>447648.044987</v>
      </c>
      <c r="T3493" s="6">
        <v>37.530813365155545</v>
      </c>
      <c r="U3493" s="6" t="s">
        <v>17616</v>
      </c>
      <c r="V3493" s="6" t="s">
        <v>17616</v>
      </c>
      <c r="W3493" s="6" t="s">
        <v>17768</v>
      </c>
      <c r="X3493" s="8" t="s">
        <v>17624</v>
      </c>
    </row>
    <row r="3494" spans="1:24">
      <c r="A3494" s="7" t="s">
        <v>14986</v>
      </c>
      <c r="B3494" s="6" t="s">
        <v>17616</v>
      </c>
      <c r="C3494" s="6">
        <v>41458</v>
      </c>
      <c r="D3494" s="6">
        <v>167000458</v>
      </c>
      <c r="E3494" s="6" t="s">
        <v>17616</v>
      </c>
      <c r="F3494" s="6" t="s">
        <v>17617</v>
      </c>
      <c r="G3494" s="6" t="s">
        <v>17628</v>
      </c>
      <c r="H3494" s="6" t="s">
        <v>17721</v>
      </c>
      <c r="I3494" s="6" t="s">
        <v>17767</v>
      </c>
      <c r="J3494" s="6">
        <v>2804917</v>
      </c>
      <c r="K3494" s="6" t="s">
        <v>17621</v>
      </c>
      <c r="L3494" s="6">
        <v>1</v>
      </c>
      <c r="M3494" s="6" t="s">
        <v>17622</v>
      </c>
      <c r="N3494" s="6">
        <v>1</v>
      </c>
      <c r="O3494" s="6">
        <v>20100630</v>
      </c>
      <c r="P3494" s="6" t="s">
        <v>17616</v>
      </c>
      <c r="Q3494" s="6">
        <v>178259.587459</v>
      </c>
      <c r="R3494" s="6">
        <v>126.75484559941123</v>
      </c>
      <c r="S3494" s="6">
        <v>447056.49368700001</v>
      </c>
      <c r="T3494" s="6">
        <v>37.52549048753189</v>
      </c>
      <c r="U3494" s="6" t="s">
        <v>17616</v>
      </c>
      <c r="V3494" s="6" t="s">
        <v>17616</v>
      </c>
      <c r="W3494" s="6" t="s">
        <v>17625</v>
      </c>
      <c r="X3494" s="8" t="s">
        <v>17624</v>
      </c>
    </row>
    <row r="3495" spans="1:24">
      <c r="A3495" s="7" t="s">
        <v>14989</v>
      </c>
      <c r="B3495" s="6" t="s">
        <v>17616</v>
      </c>
      <c r="C3495" s="6">
        <v>41459</v>
      </c>
      <c r="D3495" s="6">
        <v>167000459</v>
      </c>
      <c r="E3495" s="6" t="s">
        <v>17616</v>
      </c>
      <c r="F3495" s="6" t="s">
        <v>17617</v>
      </c>
      <c r="G3495" s="6" t="s">
        <v>17628</v>
      </c>
      <c r="H3495" s="6" t="s">
        <v>17721</v>
      </c>
      <c r="I3495" s="6" t="s">
        <v>17767</v>
      </c>
      <c r="J3495" s="6">
        <v>2804916</v>
      </c>
      <c r="K3495" s="6" t="s">
        <v>17621</v>
      </c>
      <c r="L3495" s="6">
        <v>1</v>
      </c>
      <c r="M3495" s="6" t="s">
        <v>17622</v>
      </c>
      <c r="N3495" s="6">
        <v>1</v>
      </c>
      <c r="O3495" s="6">
        <v>20100630</v>
      </c>
      <c r="P3495" s="6" t="s">
        <v>17616</v>
      </c>
      <c r="Q3495" s="6">
        <v>178225.253348</v>
      </c>
      <c r="R3495" s="6">
        <v>126.75445612920467</v>
      </c>
      <c r="S3495" s="6">
        <v>447092.22918999998</v>
      </c>
      <c r="T3495" s="6">
        <v>37.525811647765451</v>
      </c>
      <c r="U3495" s="6" t="s">
        <v>17616</v>
      </c>
      <c r="V3495" s="6" t="s">
        <v>17616</v>
      </c>
      <c r="W3495" s="6" t="s">
        <v>17625</v>
      </c>
      <c r="X3495" s="8" t="s">
        <v>17624</v>
      </c>
    </row>
    <row r="3496" spans="1:24">
      <c r="A3496" s="7" t="s">
        <v>2412</v>
      </c>
      <c r="B3496" s="6" t="s">
        <v>17616</v>
      </c>
      <c r="C3496" s="6">
        <v>41462</v>
      </c>
      <c r="D3496" s="6">
        <v>167000462</v>
      </c>
      <c r="E3496" s="6" t="s">
        <v>17616</v>
      </c>
      <c r="F3496" s="6" t="s">
        <v>17617</v>
      </c>
      <c r="G3496" s="6" t="s">
        <v>17628</v>
      </c>
      <c r="H3496" s="6" t="s">
        <v>17721</v>
      </c>
      <c r="I3496" s="6" t="s">
        <v>17722</v>
      </c>
      <c r="J3496" s="6">
        <v>2804991</v>
      </c>
      <c r="K3496" s="6" t="s">
        <v>17621</v>
      </c>
      <c r="L3496" s="6">
        <v>1</v>
      </c>
      <c r="M3496" s="6" t="s">
        <v>17622</v>
      </c>
      <c r="N3496" s="6">
        <v>1</v>
      </c>
      <c r="O3496" s="6">
        <v>20110121</v>
      </c>
      <c r="P3496" s="6" t="s">
        <v>17616</v>
      </c>
      <c r="Q3496" s="6">
        <v>179295.53144600001</v>
      </c>
      <c r="R3496" s="6">
        <v>126.76646537119322</v>
      </c>
      <c r="S3496" s="6">
        <v>450574.08752499998</v>
      </c>
      <c r="T3496" s="6">
        <v>37.557207369087244</v>
      </c>
      <c r="U3496" s="6" t="s">
        <v>17616</v>
      </c>
      <c r="V3496" s="6" t="s">
        <v>17616</v>
      </c>
      <c r="W3496" s="6" t="s">
        <v>17625</v>
      </c>
      <c r="X3496" s="8" t="s">
        <v>17624</v>
      </c>
    </row>
    <row r="3497" spans="1:24">
      <c r="A3497" s="7" t="s">
        <v>2412</v>
      </c>
      <c r="B3497" s="6" t="s">
        <v>17616</v>
      </c>
      <c r="C3497" s="6">
        <v>41463</v>
      </c>
      <c r="D3497" s="6">
        <v>167000463</v>
      </c>
      <c r="E3497" s="6" t="s">
        <v>17616</v>
      </c>
      <c r="F3497" s="6" t="s">
        <v>17617</v>
      </c>
      <c r="G3497" s="6" t="s">
        <v>17628</v>
      </c>
      <c r="H3497" s="6" t="s">
        <v>17721</v>
      </c>
      <c r="I3497" s="6" t="s">
        <v>17722</v>
      </c>
      <c r="J3497" s="6">
        <v>2804992</v>
      </c>
      <c r="K3497" s="6" t="s">
        <v>17621</v>
      </c>
      <c r="L3497" s="6">
        <v>1</v>
      </c>
      <c r="M3497" s="6" t="s">
        <v>17622</v>
      </c>
      <c r="N3497" s="6">
        <v>1</v>
      </c>
      <c r="O3497" s="6">
        <v>20110121</v>
      </c>
      <c r="P3497" s="6" t="s">
        <v>17616</v>
      </c>
      <c r="Q3497" s="6">
        <v>179301.231676</v>
      </c>
      <c r="R3497" s="6">
        <v>126.76652929173764</v>
      </c>
      <c r="S3497" s="6">
        <v>450594.98836700001</v>
      </c>
      <c r="T3497" s="6">
        <v>37.55739581040072</v>
      </c>
      <c r="U3497" s="6" t="s">
        <v>17616</v>
      </c>
      <c r="V3497" s="6" t="s">
        <v>17616</v>
      </c>
      <c r="W3497" s="6" t="s">
        <v>17625</v>
      </c>
      <c r="X3497" s="8" t="s">
        <v>17624</v>
      </c>
    </row>
    <row r="3498" spans="1:24">
      <c r="A3498" s="7" t="s">
        <v>3630</v>
      </c>
      <c r="B3498" s="6" t="s">
        <v>17616</v>
      </c>
      <c r="C3498" s="6">
        <v>41464</v>
      </c>
      <c r="D3498" s="6">
        <v>167000464</v>
      </c>
      <c r="E3498" s="6" t="s">
        <v>17616</v>
      </c>
      <c r="F3498" s="6" t="s">
        <v>17617</v>
      </c>
      <c r="G3498" s="6" t="s">
        <v>17628</v>
      </c>
      <c r="H3498" s="6" t="s">
        <v>17721</v>
      </c>
      <c r="I3498" s="6" t="s">
        <v>17786</v>
      </c>
      <c r="J3498" s="6">
        <v>2805017</v>
      </c>
      <c r="K3498" s="6" t="s">
        <v>17621</v>
      </c>
      <c r="L3498" s="6">
        <v>1</v>
      </c>
      <c r="M3498" s="6" t="s">
        <v>17622</v>
      </c>
      <c r="N3498" s="6">
        <v>1</v>
      </c>
      <c r="O3498" s="6">
        <v>20110224</v>
      </c>
      <c r="P3498" s="6" t="s">
        <v>17616</v>
      </c>
      <c r="Q3498" s="6">
        <v>172962.65208199999</v>
      </c>
      <c r="R3498" s="6">
        <v>126.69493947080687</v>
      </c>
      <c r="S3498" s="6">
        <v>446626.71314000001</v>
      </c>
      <c r="T3498" s="6">
        <v>37.521477896248648</v>
      </c>
      <c r="U3498" s="6" t="s">
        <v>17616</v>
      </c>
      <c r="V3498" s="6" t="s">
        <v>17616</v>
      </c>
      <c r="W3498" s="6" t="s">
        <v>17625</v>
      </c>
      <c r="X3498" s="8" t="s">
        <v>17624</v>
      </c>
    </row>
    <row r="3499" spans="1:24">
      <c r="A3499" s="7" t="s">
        <v>3630</v>
      </c>
      <c r="B3499" s="6" t="s">
        <v>17616</v>
      </c>
      <c r="C3499" s="6">
        <v>41465</v>
      </c>
      <c r="D3499" s="6">
        <v>167000465</v>
      </c>
      <c r="E3499" s="6" t="s">
        <v>17616</v>
      </c>
      <c r="F3499" s="6" t="s">
        <v>17617</v>
      </c>
      <c r="G3499" s="6" t="s">
        <v>17628</v>
      </c>
      <c r="H3499" s="6" t="s">
        <v>17721</v>
      </c>
      <c r="I3499" s="6" t="s">
        <v>17786</v>
      </c>
      <c r="J3499" s="6">
        <v>2805018</v>
      </c>
      <c r="K3499" s="6" t="s">
        <v>17621</v>
      </c>
      <c r="L3499" s="6">
        <v>1</v>
      </c>
      <c r="M3499" s="6" t="s">
        <v>17622</v>
      </c>
      <c r="N3499" s="6">
        <v>1</v>
      </c>
      <c r="O3499" s="6">
        <v>20110224</v>
      </c>
      <c r="P3499" s="6" t="s">
        <v>17616</v>
      </c>
      <c r="Q3499" s="6">
        <v>172932.97453899999</v>
      </c>
      <c r="R3499" s="6">
        <v>126.6946035513634</v>
      </c>
      <c r="S3499" s="6">
        <v>446632.36600500002</v>
      </c>
      <c r="T3499" s="6">
        <v>37.521527955737945</v>
      </c>
      <c r="U3499" s="6" t="s">
        <v>17616</v>
      </c>
      <c r="V3499" s="6" t="s">
        <v>17616</v>
      </c>
      <c r="W3499" s="6" t="s">
        <v>17625</v>
      </c>
      <c r="X3499" s="8" t="s">
        <v>17624</v>
      </c>
    </row>
    <row r="3500" spans="1:24">
      <c r="A3500" s="7" t="s">
        <v>3649</v>
      </c>
      <c r="B3500" s="6" t="s">
        <v>17616</v>
      </c>
      <c r="C3500" s="6">
        <v>41469</v>
      </c>
      <c r="D3500" s="6">
        <v>167000469</v>
      </c>
      <c r="E3500" s="6" t="s">
        <v>17616</v>
      </c>
      <c r="F3500" s="6" t="s">
        <v>17617</v>
      </c>
      <c r="G3500" s="6" t="s">
        <v>17680</v>
      </c>
      <c r="H3500" s="6" t="s">
        <v>17721</v>
      </c>
      <c r="I3500" s="6" t="s">
        <v>17767</v>
      </c>
      <c r="J3500" s="6">
        <v>2805255</v>
      </c>
      <c r="K3500" s="6" t="s">
        <v>17621</v>
      </c>
      <c r="L3500" s="6">
        <v>1</v>
      </c>
      <c r="M3500" s="6" t="s">
        <v>17622</v>
      </c>
      <c r="N3500" s="6">
        <v>1</v>
      </c>
      <c r="O3500" s="6">
        <v>20110627</v>
      </c>
      <c r="P3500" s="6" t="s">
        <v>17616</v>
      </c>
      <c r="Q3500" s="6">
        <v>178456.387105</v>
      </c>
      <c r="R3500" s="6">
        <v>126.75706287216718</v>
      </c>
      <c r="S3500" s="6">
        <v>447364.17961499997</v>
      </c>
      <c r="T3500" s="6">
        <v>37.528267324663595</v>
      </c>
      <c r="U3500" s="6" t="s">
        <v>17616</v>
      </c>
      <c r="V3500" s="6" t="s">
        <v>17616</v>
      </c>
      <c r="W3500" s="6" t="s">
        <v>17681</v>
      </c>
      <c r="X3500" s="8" t="s">
        <v>17624</v>
      </c>
    </row>
    <row r="3501" spans="1:24">
      <c r="A3501" s="7" t="s">
        <v>3652</v>
      </c>
      <c r="B3501" s="6" t="s">
        <v>17616</v>
      </c>
      <c r="C3501" s="6">
        <v>41473</v>
      </c>
      <c r="D3501" s="6">
        <v>167000473</v>
      </c>
      <c r="E3501" s="6" t="s">
        <v>17616</v>
      </c>
      <c r="F3501" s="6" t="s">
        <v>17617</v>
      </c>
      <c r="G3501" s="6" t="s">
        <v>17632</v>
      </c>
      <c r="H3501" s="6" t="s">
        <v>17721</v>
      </c>
      <c r="I3501" s="6" t="s">
        <v>17722</v>
      </c>
      <c r="J3501" s="6">
        <v>2805288</v>
      </c>
      <c r="K3501" s="6" t="s">
        <v>17621</v>
      </c>
      <c r="L3501" s="6">
        <v>1</v>
      </c>
      <c r="M3501" s="6" t="s">
        <v>17622</v>
      </c>
      <c r="N3501" s="6">
        <v>1</v>
      </c>
      <c r="O3501" s="6">
        <v>20180411</v>
      </c>
      <c r="P3501" s="6" t="s">
        <v>17616</v>
      </c>
      <c r="Q3501" s="6">
        <v>176175.90645099999</v>
      </c>
      <c r="R3501" s="6">
        <v>126.73108179293641</v>
      </c>
      <c r="S3501" s="6">
        <v>452955.44488700002</v>
      </c>
      <c r="T3501" s="6">
        <v>37.578587321553343</v>
      </c>
      <c r="U3501" s="6" t="s">
        <v>17616</v>
      </c>
      <c r="V3501" s="6" t="s">
        <v>17616</v>
      </c>
      <c r="W3501" s="6" t="s">
        <v>17625</v>
      </c>
      <c r="X3501" s="8" t="s">
        <v>17624</v>
      </c>
    </row>
    <row r="3502" spans="1:24">
      <c r="A3502" s="7" t="s">
        <v>3655</v>
      </c>
      <c r="B3502" s="6" t="s">
        <v>17616</v>
      </c>
      <c r="C3502" s="6">
        <v>41476</v>
      </c>
      <c r="D3502" s="6">
        <v>167000476</v>
      </c>
      <c r="E3502" s="6" t="s">
        <v>17616</v>
      </c>
      <c r="F3502" s="6" t="s">
        <v>17617</v>
      </c>
      <c r="G3502" s="6" t="s">
        <v>17632</v>
      </c>
      <c r="H3502" s="6" t="s">
        <v>17721</v>
      </c>
      <c r="I3502" s="6" t="s">
        <v>17722</v>
      </c>
      <c r="J3502" s="6">
        <v>2805292</v>
      </c>
      <c r="K3502" s="6" t="s">
        <v>17621</v>
      </c>
      <c r="L3502" s="6">
        <v>1</v>
      </c>
      <c r="M3502" s="6" t="s">
        <v>17622</v>
      </c>
      <c r="N3502" s="6">
        <v>1</v>
      </c>
      <c r="O3502" s="6">
        <v>20141201</v>
      </c>
      <c r="P3502" s="6" t="s">
        <v>17616</v>
      </c>
      <c r="Q3502" s="6">
        <v>176359.55209300001</v>
      </c>
      <c r="R3502" s="6">
        <v>126.73317020188159</v>
      </c>
      <c r="S3502" s="6">
        <v>452663.89162800001</v>
      </c>
      <c r="T3502" s="6">
        <v>37.575965237900277</v>
      </c>
      <c r="U3502" s="6" t="s">
        <v>17616</v>
      </c>
      <c r="V3502" s="6" t="s">
        <v>17616</v>
      </c>
      <c r="W3502" s="6" t="s">
        <v>17625</v>
      </c>
      <c r="X3502" s="8" t="s">
        <v>17624</v>
      </c>
    </row>
    <row r="3503" spans="1:24">
      <c r="A3503" s="7" t="s">
        <v>3525</v>
      </c>
      <c r="B3503" s="6" t="s">
        <v>17616</v>
      </c>
      <c r="C3503" s="6">
        <v>41477</v>
      </c>
      <c r="D3503" s="6">
        <v>167000477</v>
      </c>
      <c r="E3503" s="6" t="s">
        <v>17616</v>
      </c>
      <c r="F3503" s="6" t="s">
        <v>17617</v>
      </c>
      <c r="G3503" s="6" t="s">
        <v>17632</v>
      </c>
      <c r="H3503" s="6" t="s">
        <v>17721</v>
      </c>
      <c r="I3503" s="6" t="s">
        <v>17722</v>
      </c>
      <c r="J3503" s="6">
        <v>2805297</v>
      </c>
      <c r="K3503" s="6" t="s">
        <v>17621</v>
      </c>
      <c r="L3503" s="6">
        <v>1</v>
      </c>
      <c r="M3503" s="6" t="s">
        <v>17622</v>
      </c>
      <c r="N3503" s="6">
        <v>1</v>
      </c>
      <c r="O3503" s="6">
        <v>20151021</v>
      </c>
      <c r="P3503" s="6" t="s">
        <v>17616</v>
      </c>
      <c r="Q3503" s="6">
        <v>176078.795082</v>
      </c>
      <c r="R3503" s="6">
        <v>126.730011238721</v>
      </c>
      <c r="S3503" s="6">
        <v>452074.79773499997</v>
      </c>
      <c r="T3503" s="6">
        <v>37.570650368068698</v>
      </c>
      <c r="U3503" s="6" t="s">
        <v>17616</v>
      </c>
      <c r="V3503" s="6" t="s">
        <v>17616</v>
      </c>
      <c r="W3503" s="6" t="s">
        <v>17634</v>
      </c>
      <c r="X3503" s="8" t="s">
        <v>17624</v>
      </c>
    </row>
    <row r="3504" spans="1:24">
      <c r="A3504" s="7" t="s">
        <v>3525</v>
      </c>
      <c r="B3504" s="6" t="s">
        <v>17616</v>
      </c>
      <c r="C3504" s="6">
        <v>41478</v>
      </c>
      <c r="D3504" s="6">
        <v>167000478</v>
      </c>
      <c r="E3504" s="6" t="s">
        <v>17616</v>
      </c>
      <c r="F3504" s="6" t="s">
        <v>17617</v>
      </c>
      <c r="G3504" s="6" t="s">
        <v>17632</v>
      </c>
      <c r="H3504" s="6" t="s">
        <v>17721</v>
      </c>
      <c r="I3504" s="6" t="s">
        <v>17722</v>
      </c>
      <c r="J3504" s="6">
        <v>2805296</v>
      </c>
      <c r="K3504" s="6" t="s">
        <v>17621</v>
      </c>
      <c r="L3504" s="6">
        <v>1</v>
      </c>
      <c r="M3504" s="6" t="s">
        <v>17622</v>
      </c>
      <c r="N3504" s="6">
        <v>1</v>
      </c>
      <c r="O3504" s="6">
        <v>20151021</v>
      </c>
      <c r="P3504" s="6" t="s">
        <v>17616</v>
      </c>
      <c r="Q3504" s="6">
        <v>176070.47576</v>
      </c>
      <c r="R3504" s="6">
        <v>126.7299168915318</v>
      </c>
      <c r="S3504" s="6">
        <v>452080.21789999999</v>
      </c>
      <c r="T3504" s="6">
        <v>37.570698985952724</v>
      </c>
      <c r="U3504" s="6" t="s">
        <v>17616</v>
      </c>
      <c r="V3504" s="6" t="s">
        <v>17616</v>
      </c>
      <c r="W3504" s="6" t="s">
        <v>17625</v>
      </c>
      <c r="X3504" s="8" t="s">
        <v>17624</v>
      </c>
    </row>
    <row r="3505" spans="1:24">
      <c r="A3505" s="7" t="s">
        <v>7514</v>
      </c>
      <c r="B3505" s="6" t="s">
        <v>17616</v>
      </c>
      <c r="C3505" s="6">
        <v>41479</v>
      </c>
      <c r="D3505" s="6">
        <v>167000479</v>
      </c>
      <c r="E3505" s="6" t="s">
        <v>17616</v>
      </c>
      <c r="F3505" s="6" t="s">
        <v>17617</v>
      </c>
      <c r="G3505" s="6" t="s">
        <v>17628</v>
      </c>
      <c r="H3505" s="6" t="s">
        <v>17721</v>
      </c>
      <c r="I3505" s="6" t="s">
        <v>17722</v>
      </c>
      <c r="J3505" s="6">
        <v>2805345</v>
      </c>
      <c r="K3505" s="6" t="s">
        <v>17621</v>
      </c>
      <c r="L3505" s="6">
        <v>1</v>
      </c>
      <c r="M3505" s="6" t="s">
        <v>17622</v>
      </c>
      <c r="N3505" s="6">
        <v>1</v>
      </c>
      <c r="O3505" s="6" t="s">
        <v>17616</v>
      </c>
      <c r="P3505" s="6" t="s">
        <v>17616</v>
      </c>
      <c r="Q3505" s="6">
        <v>176764.35166099999</v>
      </c>
      <c r="R3505" s="6">
        <v>126.73773754231921</v>
      </c>
      <c r="S3505" s="6">
        <v>453138.457689</v>
      </c>
      <c r="T3505" s="6">
        <v>37.580251297134801</v>
      </c>
      <c r="U3505" s="6" t="s">
        <v>17616</v>
      </c>
      <c r="V3505" s="6" t="s">
        <v>17616</v>
      </c>
      <c r="W3505" s="6" t="s">
        <v>17625</v>
      </c>
      <c r="X3505" s="8" t="s">
        <v>17624</v>
      </c>
    </row>
    <row r="3506" spans="1:24">
      <c r="A3506" s="7" t="s">
        <v>8514</v>
      </c>
      <c r="B3506" s="6" t="s">
        <v>17616</v>
      </c>
      <c r="C3506" s="6">
        <v>41480</v>
      </c>
      <c r="D3506" s="6">
        <v>167000480</v>
      </c>
      <c r="E3506" s="6" t="s">
        <v>17616</v>
      </c>
      <c r="F3506" s="6" t="s">
        <v>17617</v>
      </c>
      <c r="G3506" s="6" t="s">
        <v>17628</v>
      </c>
      <c r="H3506" s="6" t="s">
        <v>17721</v>
      </c>
      <c r="I3506" s="6" t="s">
        <v>17722</v>
      </c>
      <c r="J3506" s="6">
        <v>2805366</v>
      </c>
      <c r="K3506" s="6" t="s">
        <v>17621</v>
      </c>
      <c r="L3506" s="6">
        <v>1</v>
      </c>
      <c r="M3506" s="6" t="s">
        <v>17622</v>
      </c>
      <c r="N3506" s="6">
        <v>1</v>
      </c>
      <c r="O3506" s="6" t="s">
        <v>17616</v>
      </c>
      <c r="P3506" s="6" t="s">
        <v>17616</v>
      </c>
      <c r="Q3506" s="6">
        <v>177097.53156800001</v>
      </c>
      <c r="R3506" s="6">
        <v>126.74150289924867</v>
      </c>
      <c r="S3506" s="6">
        <v>453346.95084</v>
      </c>
      <c r="T3506" s="6">
        <v>37.582138140333662</v>
      </c>
      <c r="U3506" s="6" t="s">
        <v>17616</v>
      </c>
      <c r="V3506" s="6" t="s">
        <v>17616</v>
      </c>
      <c r="W3506" s="6" t="s">
        <v>17625</v>
      </c>
      <c r="X3506" s="8" t="s">
        <v>17624</v>
      </c>
    </row>
    <row r="3507" spans="1:24">
      <c r="A3507" s="7" t="s">
        <v>8517</v>
      </c>
      <c r="B3507" s="6" t="s">
        <v>17616</v>
      </c>
      <c r="C3507" s="6">
        <v>41481</v>
      </c>
      <c r="D3507" s="6">
        <v>167000481</v>
      </c>
      <c r="E3507" s="6" t="s">
        <v>17616</v>
      </c>
      <c r="F3507" s="6" t="s">
        <v>17617</v>
      </c>
      <c r="G3507" s="6" t="s">
        <v>17628</v>
      </c>
      <c r="H3507" s="6" t="s">
        <v>17721</v>
      </c>
      <c r="I3507" s="6" t="s">
        <v>17722</v>
      </c>
      <c r="J3507" s="6">
        <v>2805348</v>
      </c>
      <c r="K3507" s="6" t="s">
        <v>17621</v>
      </c>
      <c r="L3507" s="6">
        <v>1</v>
      </c>
      <c r="M3507" s="6" t="s">
        <v>17622</v>
      </c>
      <c r="N3507" s="6">
        <v>1</v>
      </c>
      <c r="O3507" s="6" t="s">
        <v>17616</v>
      </c>
      <c r="P3507" s="6" t="s">
        <v>17616</v>
      </c>
      <c r="Q3507" s="6">
        <v>177367.20132200001</v>
      </c>
      <c r="R3507" s="6">
        <v>126.74456188891043</v>
      </c>
      <c r="S3507" s="6">
        <v>453152.74815200001</v>
      </c>
      <c r="T3507" s="6">
        <v>37.580395103300269</v>
      </c>
      <c r="U3507" s="6" t="s">
        <v>17616</v>
      </c>
      <c r="V3507" s="6" t="s">
        <v>17616</v>
      </c>
      <c r="W3507" s="6" t="s">
        <v>17625</v>
      </c>
      <c r="X3507" s="8" t="s">
        <v>17624</v>
      </c>
    </row>
    <row r="3508" spans="1:24">
      <c r="A3508" s="7" t="s">
        <v>8520</v>
      </c>
      <c r="B3508" s="6" t="s">
        <v>17616</v>
      </c>
      <c r="C3508" s="6">
        <v>41482</v>
      </c>
      <c r="D3508" s="6">
        <v>167000482</v>
      </c>
      <c r="E3508" s="6" t="s">
        <v>17616</v>
      </c>
      <c r="F3508" s="6" t="s">
        <v>17617</v>
      </c>
      <c r="G3508" s="6" t="s">
        <v>17628</v>
      </c>
      <c r="H3508" s="6" t="s">
        <v>17721</v>
      </c>
      <c r="I3508" s="6" t="s">
        <v>17722</v>
      </c>
      <c r="J3508" s="6">
        <v>2805351</v>
      </c>
      <c r="K3508" s="6" t="s">
        <v>17621</v>
      </c>
      <c r="L3508" s="6">
        <v>1</v>
      </c>
      <c r="M3508" s="6" t="s">
        <v>17622</v>
      </c>
      <c r="N3508" s="6">
        <v>1</v>
      </c>
      <c r="O3508" s="6" t="s">
        <v>17616</v>
      </c>
      <c r="P3508" s="6" t="s">
        <v>17616</v>
      </c>
      <c r="Q3508" s="6">
        <v>177585.82711899999</v>
      </c>
      <c r="R3508" s="6">
        <v>126.74703916767203</v>
      </c>
      <c r="S3508" s="6">
        <v>453079.80515899998</v>
      </c>
      <c r="T3508" s="6">
        <v>37.579743264605113</v>
      </c>
      <c r="U3508" s="6" t="s">
        <v>17616</v>
      </c>
      <c r="V3508" s="6" t="s">
        <v>17616</v>
      </c>
      <c r="W3508" s="6" t="s">
        <v>17625</v>
      </c>
      <c r="X3508" s="8" t="s">
        <v>17624</v>
      </c>
    </row>
    <row r="3509" spans="1:24">
      <c r="A3509" s="7" t="s">
        <v>8901</v>
      </c>
      <c r="B3509" s="6" t="s">
        <v>17616</v>
      </c>
      <c r="C3509" s="6">
        <v>41483</v>
      </c>
      <c r="D3509" s="6">
        <v>167000483</v>
      </c>
      <c r="E3509" s="6" t="s">
        <v>17616</v>
      </c>
      <c r="F3509" s="6" t="s">
        <v>17617</v>
      </c>
      <c r="G3509" s="6" t="s">
        <v>17680</v>
      </c>
      <c r="H3509" s="6" t="s">
        <v>17721</v>
      </c>
      <c r="I3509" s="6" t="s">
        <v>17722</v>
      </c>
      <c r="J3509" s="6">
        <v>2805352</v>
      </c>
      <c r="K3509" s="6" t="s">
        <v>17621</v>
      </c>
      <c r="L3509" s="6">
        <v>1</v>
      </c>
      <c r="M3509" s="6" t="s">
        <v>17622</v>
      </c>
      <c r="N3509" s="6">
        <v>1</v>
      </c>
      <c r="O3509" s="6" t="s">
        <v>17616</v>
      </c>
      <c r="P3509" s="6" t="s">
        <v>17616</v>
      </c>
      <c r="Q3509" s="6">
        <v>177750.202834</v>
      </c>
      <c r="R3509" s="6">
        <v>126.748901666482</v>
      </c>
      <c r="S3509" s="6">
        <v>453026.164628</v>
      </c>
      <c r="T3509" s="6">
        <v>37.579263972016285</v>
      </c>
      <c r="U3509" s="6" t="s">
        <v>17616</v>
      </c>
      <c r="V3509" s="6" t="s">
        <v>17616</v>
      </c>
      <c r="W3509" s="6" t="s">
        <v>18064</v>
      </c>
      <c r="X3509" s="8" t="s">
        <v>17624</v>
      </c>
    </row>
    <row r="3510" spans="1:24">
      <c r="A3510" s="7" t="s">
        <v>8523</v>
      </c>
      <c r="B3510" s="6" t="s">
        <v>17616</v>
      </c>
      <c r="C3510" s="6">
        <v>41484</v>
      </c>
      <c r="D3510" s="6">
        <v>167000484</v>
      </c>
      <c r="E3510" s="6" t="s">
        <v>17616</v>
      </c>
      <c r="F3510" s="6" t="s">
        <v>17617</v>
      </c>
      <c r="G3510" s="6" t="s">
        <v>17628</v>
      </c>
      <c r="H3510" s="6" t="s">
        <v>17721</v>
      </c>
      <c r="I3510" s="6" t="s">
        <v>17722</v>
      </c>
      <c r="J3510" s="6">
        <v>2805355</v>
      </c>
      <c r="K3510" s="6" t="s">
        <v>17621</v>
      </c>
      <c r="L3510" s="6">
        <v>1</v>
      </c>
      <c r="M3510" s="6" t="s">
        <v>17622</v>
      </c>
      <c r="N3510" s="6">
        <v>1</v>
      </c>
      <c r="O3510" s="6" t="s">
        <v>17616</v>
      </c>
      <c r="P3510" s="6" t="s">
        <v>17616</v>
      </c>
      <c r="Q3510" s="6">
        <v>177348.028597</v>
      </c>
      <c r="R3510" s="6">
        <v>126.74433518199896</v>
      </c>
      <c r="S3510" s="6">
        <v>453464.27171</v>
      </c>
      <c r="T3510" s="6">
        <v>37.583201386677004</v>
      </c>
      <c r="U3510" s="6" t="s">
        <v>17616</v>
      </c>
      <c r="V3510" s="6" t="s">
        <v>17616</v>
      </c>
      <c r="W3510" s="6" t="s">
        <v>17625</v>
      </c>
      <c r="X3510" s="8" t="s">
        <v>17624</v>
      </c>
    </row>
    <row r="3511" spans="1:24">
      <c r="A3511" s="7" t="s">
        <v>8526</v>
      </c>
      <c r="B3511" s="6" t="s">
        <v>17616</v>
      </c>
      <c r="C3511" s="6">
        <v>41485</v>
      </c>
      <c r="D3511" s="6">
        <v>167000485</v>
      </c>
      <c r="E3511" s="6" t="s">
        <v>17616</v>
      </c>
      <c r="F3511" s="6" t="s">
        <v>17617</v>
      </c>
      <c r="G3511" s="6" t="s">
        <v>17680</v>
      </c>
      <c r="H3511" s="6" t="s">
        <v>17721</v>
      </c>
      <c r="I3511" s="6" t="s">
        <v>17722</v>
      </c>
      <c r="J3511" s="6">
        <v>2805357</v>
      </c>
      <c r="K3511" s="6" t="s">
        <v>17621</v>
      </c>
      <c r="L3511" s="6">
        <v>1</v>
      </c>
      <c r="M3511" s="6" t="s">
        <v>17622</v>
      </c>
      <c r="N3511" s="6">
        <v>1</v>
      </c>
      <c r="O3511" s="6" t="s">
        <v>17616</v>
      </c>
      <c r="P3511" s="6" t="s">
        <v>17616</v>
      </c>
      <c r="Q3511" s="6">
        <v>177577.32180000001</v>
      </c>
      <c r="R3511" s="6">
        <v>126.74692834204923</v>
      </c>
      <c r="S3511" s="6">
        <v>453553.71288599999</v>
      </c>
      <c r="T3511" s="6">
        <v>37.584012858067844</v>
      </c>
      <c r="U3511" s="6" t="s">
        <v>17616</v>
      </c>
      <c r="V3511" s="6" t="s">
        <v>17616</v>
      </c>
      <c r="W3511" s="6" t="s">
        <v>17681</v>
      </c>
      <c r="X3511" s="8" t="s">
        <v>17624</v>
      </c>
    </row>
    <row r="3512" spans="1:24">
      <c r="A3512" s="7" t="s">
        <v>8908</v>
      </c>
      <c r="B3512" s="6" t="s">
        <v>17616</v>
      </c>
      <c r="C3512" s="6">
        <v>41486</v>
      </c>
      <c r="D3512" s="6">
        <v>167000486</v>
      </c>
      <c r="E3512" s="6" t="s">
        <v>17616</v>
      </c>
      <c r="F3512" s="6" t="s">
        <v>17617</v>
      </c>
      <c r="G3512" s="6" t="s">
        <v>17628</v>
      </c>
      <c r="H3512" s="6" t="s">
        <v>17721</v>
      </c>
      <c r="I3512" s="6" t="s">
        <v>17722</v>
      </c>
      <c r="J3512" s="6">
        <v>2805358</v>
      </c>
      <c r="K3512" s="6" t="s">
        <v>17621</v>
      </c>
      <c r="L3512" s="6">
        <v>1</v>
      </c>
      <c r="M3512" s="6" t="s">
        <v>17622</v>
      </c>
      <c r="N3512" s="6">
        <v>1</v>
      </c>
      <c r="O3512" s="6" t="s">
        <v>17616</v>
      </c>
      <c r="P3512" s="6" t="s">
        <v>17616</v>
      </c>
      <c r="Q3512" s="6">
        <v>177638.546149</v>
      </c>
      <c r="R3512" s="6">
        <v>126.74761992583574</v>
      </c>
      <c r="S3512" s="6">
        <v>453604.85677700001</v>
      </c>
      <c r="T3512" s="6">
        <v>37.584475145610469</v>
      </c>
      <c r="U3512" s="6" t="s">
        <v>17616</v>
      </c>
      <c r="V3512" s="6" t="s">
        <v>17616</v>
      </c>
      <c r="W3512" s="6" t="s">
        <v>17625</v>
      </c>
      <c r="X3512" s="8" t="s">
        <v>17624</v>
      </c>
    </row>
    <row r="3513" spans="1:24">
      <c r="A3513" s="7" t="s">
        <v>8531</v>
      </c>
      <c r="B3513" s="6" t="s">
        <v>17616</v>
      </c>
      <c r="C3513" s="6">
        <v>41487</v>
      </c>
      <c r="D3513" s="6">
        <v>167000487</v>
      </c>
      <c r="E3513" s="6" t="s">
        <v>17616</v>
      </c>
      <c r="F3513" s="6" t="s">
        <v>17617</v>
      </c>
      <c r="G3513" s="6" t="s">
        <v>17628</v>
      </c>
      <c r="H3513" s="6" t="s">
        <v>17721</v>
      </c>
      <c r="I3513" s="6" t="s">
        <v>17722</v>
      </c>
      <c r="J3513" s="6">
        <v>2805359</v>
      </c>
      <c r="K3513" s="6" t="s">
        <v>17621</v>
      </c>
      <c r="L3513" s="6">
        <v>1</v>
      </c>
      <c r="M3513" s="6" t="s">
        <v>17622</v>
      </c>
      <c r="N3513" s="6">
        <v>1</v>
      </c>
      <c r="O3513" s="6" t="s">
        <v>17616</v>
      </c>
      <c r="P3513" s="6" t="s">
        <v>17616</v>
      </c>
      <c r="Q3513" s="6">
        <v>176685.47391199999</v>
      </c>
      <c r="R3513" s="6">
        <v>126.7368070870324</v>
      </c>
      <c r="S3513" s="6">
        <v>454313.677899</v>
      </c>
      <c r="T3513" s="6">
        <v>37.590837750697752</v>
      </c>
      <c r="U3513" s="6" t="s">
        <v>17616</v>
      </c>
      <c r="V3513" s="6" t="s">
        <v>17616</v>
      </c>
      <c r="W3513" s="6" t="s">
        <v>17625</v>
      </c>
      <c r="X3513" s="8" t="s">
        <v>17624</v>
      </c>
    </row>
    <row r="3514" spans="1:24">
      <c r="A3514" s="7" t="s">
        <v>8048</v>
      </c>
      <c r="B3514" s="6" t="s">
        <v>17616</v>
      </c>
      <c r="C3514" s="6">
        <v>41489</v>
      </c>
      <c r="D3514" s="6">
        <v>167000489</v>
      </c>
      <c r="E3514" s="6" t="s">
        <v>17616</v>
      </c>
      <c r="F3514" s="6" t="s">
        <v>17617</v>
      </c>
      <c r="G3514" s="6" t="s">
        <v>17628</v>
      </c>
      <c r="H3514" s="6" t="s">
        <v>17721</v>
      </c>
      <c r="I3514" s="6" t="s">
        <v>17722</v>
      </c>
      <c r="J3514" s="6">
        <v>2805361</v>
      </c>
      <c r="K3514" s="6" t="s">
        <v>17621</v>
      </c>
      <c r="L3514" s="6">
        <v>1</v>
      </c>
      <c r="M3514" s="6" t="s">
        <v>17622</v>
      </c>
      <c r="N3514" s="6">
        <v>1</v>
      </c>
      <c r="O3514" s="6" t="s">
        <v>17616</v>
      </c>
      <c r="P3514" s="6" t="s">
        <v>17616</v>
      </c>
      <c r="Q3514" s="6">
        <v>176709.89175099999</v>
      </c>
      <c r="R3514" s="6">
        <v>126.73708032152135</v>
      </c>
      <c r="S3514" s="6">
        <v>454415.19485899998</v>
      </c>
      <c r="T3514" s="6">
        <v>37.59175301295361</v>
      </c>
      <c r="U3514" s="6" t="s">
        <v>17616</v>
      </c>
      <c r="V3514" s="6" t="s">
        <v>17616</v>
      </c>
      <c r="W3514" s="6" t="s">
        <v>17625</v>
      </c>
      <c r="X3514" s="8" t="s">
        <v>17624</v>
      </c>
    </row>
    <row r="3515" spans="1:24">
      <c r="A3515" s="7" t="s">
        <v>8536</v>
      </c>
      <c r="B3515" s="6" t="s">
        <v>17616</v>
      </c>
      <c r="C3515" s="6">
        <v>41490</v>
      </c>
      <c r="D3515" s="6">
        <v>167000490</v>
      </c>
      <c r="E3515" s="6" t="s">
        <v>17616</v>
      </c>
      <c r="F3515" s="6" t="s">
        <v>17617</v>
      </c>
      <c r="G3515" s="6" t="s">
        <v>17628</v>
      </c>
      <c r="H3515" s="6" t="s">
        <v>17721</v>
      </c>
      <c r="I3515" s="6" t="s">
        <v>17722</v>
      </c>
      <c r="J3515" s="6">
        <v>2805363</v>
      </c>
      <c r="K3515" s="6" t="s">
        <v>17621</v>
      </c>
      <c r="L3515" s="6">
        <v>1</v>
      </c>
      <c r="M3515" s="6" t="s">
        <v>17622</v>
      </c>
      <c r="N3515" s="6">
        <v>1</v>
      </c>
      <c r="O3515" s="6" t="s">
        <v>17616</v>
      </c>
      <c r="P3515" s="6" t="s">
        <v>17616</v>
      </c>
      <c r="Q3515" s="6">
        <v>176692.166749</v>
      </c>
      <c r="R3515" s="6">
        <v>126.73687671218553</v>
      </c>
      <c r="S3515" s="6">
        <v>454506.59772999998</v>
      </c>
      <c r="T3515" s="6">
        <v>37.592576080197702</v>
      </c>
      <c r="U3515" s="6" t="s">
        <v>17616</v>
      </c>
      <c r="V3515" s="6" t="s">
        <v>17616</v>
      </c>
      <c r="W3515" s="6" t="s">
        <v>17625</v>
      </c>
      <c r="X3515" s="8" t="s">
        <v>17624</v>
      </c>
    </row>
    <row r="3516" spans="1:24">
      <c r="A3516" s="7" t="s">
        <v>5521</v>
      </c>
      <c r="B3516" s="6" t="s">
        <v>17616</v>
      </c>
      <c r="C3516" s="6">
        <v>41491</v>
      </c>
      <c r="D3516" s="6">
        <v>167000491</v>
      </c>
      <c r="E3516" s="6" t="s">
        <v>17616</v>
      </c>
      <c r="F3516" s="6" t="s">
        <v>17617</v>
      </c>
      <c r="G3516" s="6" t="s">
        <v>17632</v>
      </c>
      <c r="H3516" s="6" t="s">
        <v>17721</v>
      </c>
      <c r="I3516" s="6" t="s">
        <v>17722</v>
      </c>
      <c r="J3516" s="6">
        <v>2805371</v>
      </c>
      <c r="K3516" s="6" t="s">
        <v>17621</v>
      </c>
      <c r="L3516" s="6">
        <v>1</v>
      </c>
      <c r="M3516" s="6" t="s">
        <v>17622</v>
      </c>
      <c r="N3516" s="6">
        <v>1</v>
      </c>
      <c r="O3516" s="6">
        <v>20111103</v>
      </c>
      <c r="P3516" s="6" t="s">
        <v>17616</v>
      </c>
      <c r="Q3516" s="6">
        <v>175401.18555600001</v>
      </c>
      <c r="R3516" s="6">
        <v>126.72231950655635</v>
      </c>
      <c r="S3516" s="6">
        <v>452716.773828</v>
      </c>
      <c r="T3516" s="6">
        <v>37.576416535488185</v>
      </c>
      <c r="U3516" s="6" t="s">
        <v>17616</v>
      </c>
      <c r="V3516" s="6" t="s">
        <v>17616</v>
      </c>
      <c r="W3516" s="6" t="s">
        <v>17625</v>
      </c>
      <c r="X3516" s="8" t="s">
        <v>17624</v>
      </c>
    </row>
    <row r="3517" spans="1:24">
      <c r="A3517" s="7" t="s">
        <v>5444</v>
      </c>
      <c r="B3517" s="6" t="s">
        <v>17616</v>
      </c>
      <c r="C3517" s="6">
        <v>41492</v>
      </c>
      <c r="D3517" s="6">
        <v>167000492</v>
      </c>
      <c r="E3517" s="6" t="s">
        <v>17616</v>
      </c>
      <c r="F3517" s="6" t="s">
        <v>17617</v>
      </c>
      <c r="G3517" s="6" t="s">
        <v>17628</v>
      </c>
      <c r="H3517" s="6" t="s">
        <v>17721</v>
      </c>
      <c r="I3517" s="6" t="s">
        <v>17722</v>
      </c>
      <c r="J3517" s="6">
        <v>2805372</v>
      </c>
      <c r="K3517" s="6" t="s">
        <v>17621</v>
      </c>
      <c r="L3517" s="6">
        <v>1</v>
      </c>
      <c r="M3517" s="6" t="s">
        <v>17622</v>
      </c>
      <c r="N3517" s="6">
        <v>1</v>
      </c>
      <c r="O3517" s="6">
        <v>20111103</v>
      </c>
      <c r="P3517" s="6" t="s">
        <v>17616</v>
      </c>
      <c r="Q3517" s="6">
        <v>174746.137755</v>
      </c>
      <c r="R3517" s="6">
        <v>126.71490140150854</v>
      </c>
      <c r="S3517" s="6">
        <v>452797.36375100003</v>
      </c>
      <c r="T3517" s="6">
        <v>37.577124861250631</v>
      </c>
      <c r="U3517" s="6" t="s">
        <v>17616</v>
      </c>
      <c r="V3517" s="6" t="s">
        <v>17616</v>
      </c>
      <c r="W3517" s="6" t="s">
        <v>17729</v>
      </c>
      <c r="X3517" s="8" t="s">
        <v>17624</v>
      </c>
    </row>
    <row r="3518" spans="1:24">
      <c r="A3518" s="7" t="s">
        <v>4844</v>
      </c>
      <c r="B3518" s="6" t="s">
        <v>17616</v>
      </c>
      <c r="C3518" s="6">
        <v>41493</v>
      </c>
      <c r="D3518" s="6">
        <v>167000493</v>
      </c>
      <c r="E3518" s="6" t="s">
        <v>17616</v>
      </c>
      <c r="F3518" s="6" t="s">
        <v>17617</v>
      </c>
      <c r="G3518" s="6" t="s">
        <v>17628</v>
      </c>
      <c r="H3518" s="6" t="s">
        <v>17721</v>
      </c>
      <c r="I3518" s="6" t="s">
        <v>17722</v>
      </c>
      <c r="J3518" s="6">
        <v>2805387</v>
      </c>
      <c r="K3518" s="6" t="s">
        <v>17621</v>
      </c>
      <c r="L3518" s="6">
        <v>1</v>
      </c>
      <c r="M3518" s="6" t="s">
        <v>17622</v>
      </c>
      <c r="N3518" s="6">
        <v>1</v>
      </c>
      <c r="O3518" s="6">
        <v>20111103</v>
      </c>
      <c r="P3518" s="6" t="s">
        <v>17616</v>
      </c>
      <c r="Q3518" s="6">
        <v>174229.97606300001</v>
      </c>
      <c r="R3518" s="6">
        <v>126.70906996353224</v>
      </c>
      <c r="S3518" s="6">
        <v>452465.09236100002</v>
      </c>
      <c r="T3518" s="6">
        <v>37.574116847055166</v>
      </c>
      <c r="U3518" s="6" t="s">
        <v>17616</v>
      </c>
      <c r="V3518" s="6" t="s">
        <v>17616</v>
      </c>
      <c r="W3518" s="6" t="s">
        <v>17625</v>
      </c>
      <c r="X3518" s="8" t="s">
        <v>17624</v>
      </c>
    </row>
    <row r="3519" spans="1:24">
      <c r="A3519" s="7" t="s">
        <v>5512</v>
      </c>
      <c r="B3519" s="6" t="s">
        <v>17616</v>
      </c>
      <c r="C3519" s="6">
        <v>41494</v>
      </c>
      <c r="D3519" s="6">
        <v>167000494</v>
      </c>
      <c r="E3519" s="6" t="s">
        <v>17616</v>
      </c>
      <c r="F3519" s="6" t="s">
        <v>17617</v>
      </c>
      <c r="G3519" s="6" t="s">
        <v>17628</v>
      </c>
      <c r="H3519" s="6" t="s">
        <v>17721</v>
      </c>
      <c r="I3519" s="6" t="s">
        <v>17722</v>
      </c>
      <c r="J3519" s="6">
        <v>2806568</v>
      </c>
      <c r="K3519" s="6" t="s">
        <v>17621</v>
      </c>
      <c r="L3519" s="6">
        <v>1</v>
      </c>
      <c r="M3519" s="6" t="s">
        <v>17622</v>
      </c>
      <c r="N3519" s="6">
        <v>1</v>
      </c>
      <c r="O3519" s="6">
        <v>20180625</v>
      </c>
      <c r="P3519" s="6" t="s">
        <v>17616</v>
      </c>
      <c r="Q3519" s="6">
        <v>173570.104138</v>
      </c>
      <c r="R3519" s="6">
        <v>126.70160339224481</v>
      </c>
      <c r="S3519" s="6">
        <v>452378.66212599998</v>
      </c>
      <c r="T3519" s="6">
        <v>37.573319392352694</v>
      </c>
      <c r="U3519" s="6" t="s">
        <v>17616</v>
      </c>
      <c r="V3519" s="6" t="s">
        <v>17616</v>
      </c>
      <c r="W3519" s="6" t="s">
        <v>17625</v>
      </c>
      <c r="X3519" s="8" t="s">
        <v>17624</v>
      </c>
    </row>
    <row r="3520" spans="1:24">
      <c r="A3520" s="7" t="s">
        <v>5530</v>
      </c>
      <c r="B3520" s="6" t="s">
        <v>17616</v>
      </c>
      <c r="C3520" s="6">
        <v>41495</v>
      </c>
      <c r="D3520" s="6">
        <v>167000495</v>
      </c>
      <c r="E3520" s="6" t="s">
        <v>17616</v>
      </c>
      <c r="F3520" s="6" t="s">
        <v>17617</v>
      </c>
      <c r="G3520" s="6" t="s">
        <v>17628</v>
      </c>
      <c r="H3520" s="6" t="s">
        <v>17721</v>
      </c>
      <c r="I3520" s="6" t="s">
        <v>17722</v>
      </c>
      <c r="J3520" s="6">
        <v>2805374</v>
      </c>
      <c r="K3520" s="6" t="s">
        <v>17621</v>
      </c>
      <c r="L3520" s="6">
        <v>1</v>
      </c>
      <c r="M3520" s="6" t="s">
        <v>17622</v>
      </c>
      <c r="N3520" s="6">
        <v>1</v>
      </c>
      <c r="O3520" s="6">
        <v>20111029</v>
      </c>
      <c r="P3520" s="6" t="s">
        <v>17616</v>
      </c>
      <c r="Q3520" s="6">
        <v>173572.63639599999</v>
      </c>
      <c r="R3520" s="6">
        <v>126.70162575711021</v>
      </c>
      <c r="S3520" s="6">
        <v>452553.038742</v>
      </c>
      <c r="T3520" s="6">
        <v>37.574890554938278</v>
      </c>
      <c r="U3520" s="6" t="s">
        <v>17616</v>
      </c>
      <c r="V3520" s="6" t="s">
        <v>17616</v>
      </c>
      <c r="W3520" s="6" t="s">
        <v>17625</v>
      </c>
      <c r="X3520" s="8" t="s">
        <v>17624</v>
      </c>
    </row>
    <row r="3521" spans="1:24">
      <c r="A3521" s="7" t="s">
        <v>5509</v>
      </c>
      <c r="B3521" s="6" t="s">
        <v>17616</v>
      </c>
      <c r="C3521" s="6">
        <v>41496</v>
      </c>
      <c r="D3521" s="6">
        <v>167000496</v>
      </c>
      <c r="E3521" s="6" t="s">
        <v>17616</v>
      </c>
      <c r="F3521" s="6" t="s">
        <v>17617</v>
      </c>
      <c r="G3521" s="6" t="s">
        <v>17680</v>
      </c>
      <c r="H3521" s="6" t="s">
        <v>17721</v>
      </c>
      <c r="I3521" s="6" t="s">
        <v>17722</v>
      </c>
      <c r="J3521" s="6">
        <v>2805376</v>
      </c>
      <c r="K3521" s="6" t="s">
        <v>17621</v>
      </c>
      <c r="L3521" s="6">
        <v>1</v>
      </c>
      <c r="M3521" s="6" t="s">
        <v>17622</v>
      </c>
      <c r="N3521" s="6">
        <v>1</v>
      </c>
      <c r="O3521" s="6">
        <v>20111103</v>
      </c>
      <c r="P3521" s="6" t="s">
        <v>17616</v>
      </c>
      <c r="Q3521" s="6">
        <v>173543.459298</v>
      </c>
      <c r="R3521" s="6">
        <v>126.70128859385719</v>
      </c>
      <c r="S3521" s="6">
        <v>452743.18608700001</v>
      </c>
      <c r="T3521" s="6">
        <v>37.576602895046662</v>
      </c>
      <c r="U3521" s="6" t="s">
        <v>17616</v>
      </c>
      <c r="V3521" s="6" t="s">
        <v>17616</v>
      </c>
      <c r="W3521" s="6" t="s">
        <v>17838</v>
      </c>
      <c r="X3521" s="8" t="s">
        <v>17624</v>
      </c>
    </row>
    <row r="3522" spans="1:24">
      <c r="A3522" s="7" t="s">
        <v>5515</v>
      </c>
      <c r="B3522" s="6" t="s">
        <v>17616</v>
      </c>
      <c r="C3522" s="6">
        <v>41497</v>
      </c>
      <c r="D3522" s="6">
        <v>167000497</v>
      </c>
      <c r="E3522" s="6" t="s">
        <v>17616</v>
      </c>
      <c r="F3522" s="6" t="s">
        <v>17617</v>
      </c>
      <c r="G3522" s="6" t="s">
        <v>17680</v>
      </c>
      <c r="H3522" s="6" t="s">
        <v>17721</v>
      </c>
      <c r="I3522" s="6" t="s">
        <v>17722</v>
      </c>
      <c r="J3522" s="6">
        <v>2805378</v>
      </c>
      <c r="K3522" s="6" t="s">
        <v>17621</v>
      </c>
      <c r="L3522" s="6">
        <v>1</v>
      </c>
      <c r="M3522" s="6" t="s">
        <v>17622</v>
      </c>
      <c r="N3522" s="6">
        <v>1</v>
      </c>
      <c r="O3522" s="6">
        <v>20111029</v>
      </c>
      <c r="P3522" s="6" t="s">
        <v>17616</v>
      </c>
      <c r="Q3522" s="6">
        <v>173516.894654</v>
      </c>
      <c r="R3522" s="6">
        <v>126.70097598793654</v>
      </c>
      <c r="S3522" s="6">
        <v>453071.44696299999</v>
      </c>
      <c r="T3522" s="6">
        <v>37.579559676246618</v>
      </c>
      <c r="U3522" s="6" t="s">
        <v>17616</v>
      </c>
      <c r="V3522" s="6" t="s">
        <v>17616</v>
      </c>
      <c r="W3522" s="6" t="s">
        <v>17838</v>
      </c>
      <c r="X3522" s="8" t="s">
        <v>17624</v>
      </c>
    </row>
    <row r="3523" spans="1:24">
      <c r="A3523" s="7" t="s">
        <v>5518</v>
      </c>
      <c r="B3523" s="6" t="s">
        <v>17616</v>
      </c>
      <c r="C3523" s="6">
        <v>41498</v>
      </c>
      <c r="D3523" s="6">
        <v>167000498</v>
      </c>
      <c r="E3523" s="6" t="s">
        <v>17616</v>
      </c>
      <c r="F3523" s="6" t="s">
        <v>17617</v>
      </c>
      <c r="G3523" s="6" t="s">
        <v>17680</v>
      </c>
      <c r="H3523" s="6" t="s">
        <v>17721</v>
      </c>
      <c r="I3523" s="6" t="s">
        <v>17722</v>
      </c>
      <c r="J3523" s="6">
        <v>2805380</v>
      </c>
      <c r="K3523" s="6" t="s">
        <v>17621</v>
      </c>
      <c r="L3523" s="6">
        <v>1</v>
      </c>
      <c r="M3523" s="6" t="s">
        <v>17622</v>
      </c>
      <c r="N3523" s="6">
        <v>1</v>
      </c>
      <c r="O3523" s="6">
        <v>20111028</v>
      </c>
      <c r="P3523" s="6" t="s">
        <v>17616</v>
      </c>
      <c r="Q3523" s="6">
        <v>173315.89433800001</v>
      </c>
      <c r="R3523" s="6">
        <v>126.69869887743823</v>
      </c>
      <c r="S3523" s="6">
        <v>453116.37639799999</v>
      </c>
      <c r="T3523" s="6">
        <v>37.579958663840685</v>
      </c>
      <c r="U3523" s="6" t="s">
        <v>17616</v>
      </c>
      <c r="V3523" s="6" t="s">
        <v>17616</v>
      </c>
      <c r="W3523" s="6" t="s">
        <v>17838</v>
      </c>
      <c r="X3523" s="8" t="s">
        <v>17624</v>
      </c>
    </row>
    <row r="3524" spans="1:24">
      <c r="A3524" s="7" t="s">
        <v>5539</v>
      </c>
      <c r="B3524" s="6" t="s">
        <v>17616</v>
      </c>
      <c r="C3524" s="6">
        <v>41499</v>
      </c>
      <c r="D3524" s="6">
        <v>167000499</v>
      </c>
      <c r="E3524" s="6" t="s">
        <v>17616</v>
      </c>
      <c r="F3524" s="6" t="s">
        <v>17617</v>
      </c>
      <c r="G3524" s="6" t="s">
        <v>17628</v>
      </c>
      <c r="H3524" s="6" t="s">
        <v>17721</v>
      </c>
      <c r="I3524" s="6" t="s">
        <v>17722</v>
      </c>
      <c r="J3524" s="6">
        <v>2805382</v>
      </c>
      <c r="K3524" s="6" t="s">
        <v>17621</v>
      </c>
      <c r="L3524" s="6">
        <v>1</v>
      </c>
      <c r="M3524" s="6" t="s">
        <v>17622</v>
      </c>
      <c r="N3524" s="6">
        <v>1</v>
      </c>
      <c r="O3524" s="6">
        <v>20111029</v>
      </c>
      <c r="P3524" s="6" t="s">
        <v>17616</v>
      </c>
      <c r="Q3524" s="6">
        <v>173178.30316800001</v>
      </c>
      <c r="R3524" s="6">
        <v>126.69714145350875</v>
      </c>
      <c r="S3524" s="6">
        <v>453110.45502499997</v>
      </c>
      <c r="T3524" s="6">
        <v>37.579901307994632</v>
      </c>
      <c r="U3524" s="6" t="s">
        <v>17616</v>
      </c>
      <c r="V3524" s="6" t="s">
        <v>17616</v>
      </c>
      <c r="W3524" s="6" t="s">
        <v>17625</v>
      </c>
      <c r="X3524" s="8" t="s">
        <v>17624</v>
      </c>
    </row>
    <row r="3525" spans="1:24">
      <c r="A3525" s="7" t="s">
        <v>5542</v>
      </c>
      <c r="B3525" s="6" t="s">
        <v>17616</v>
      </c>
      <c r="C3525" s="6">
        <v>41500</v>
      </c>
      <c r="D3525" s="6">
        <v>167000500</v>
      </c>
      <c r="E3525" s="6" t="s">
        <v>17616</v>
      </c>
      <c r="F3525" s="6" t="s">
        <v>17617</v>
      </c>
      <c r="G3525" s="6" t="s">
        <v>17628</v>
      </c>
      <c r="H3525" s="6" t="s">
        <v>17721</v>
      </c>
      <c r="I3525" s="6" t="s">
        <v>17722</v>
      </c>
      <c r="J3525" s="6">
        <v>2805384</v>
      </c>
      <c r="K3525" s="6" t="s">
        <v>17621</v>
      </c>
      <c r="L3525" s="6">
        <v>1</v>
      </c>
      <c r="M3525" s="6" t="s">
        <v>17622</v>
      </c>
      <c r="N3525" s="6">
        <v>1</v>
      </c>
      <c r="O3525" s="6">
        <v>20111103</v>
      </c>
      <c r="P3525" s="6" t="s">
        <v>17616</v>
      </c>
      <c r="Q3525" s="6">
        <v>172670.263622</v>
      </c>
      <c r="R3525" s="6">
        <v>126.69138936671732</v>
      </c>
      <c r="S3525" s="6">
        <v>453128.73916599998</v>
      </c>
      <c r="T3525" s="6">
        <v>37.580051074143995</v>
      </c>
      <c r="U3525" s="6" t="s">
        <v>17616</v>
      </c>
      <c r="V3525" s="6" t="s">
        <v>17616</v>
      </c>
      <c r="W3525" s="6" t="s">
        <v>17625</v>
      </c>
      <c r="X3525" s="8" t="s">
        <v>17624</v>
      </c>
    </row>
    <row r="3526" spans="1:24">
      <c r="A3526" s="7" t="s">
        <v>8514</v>
      </c>
      <c r="B3526" s="6" t="s">
        <v>17616</v>
      </c>
      <c r="C3526" s="6">
        <v>41501</v>
      </c>
      <c r="D3526" s="6">
        <v>167000501</v>
      </c>
      <c r="E3526" s="6" t="s">
        <v>17616</v>
      </c>
      <c r="F3526" s="6" t="s">
        <v>17617</v>
      </c>
      <c r="G3526" s="6" t="s">
        <v>17680</v>
      </c>
      <c r="H3526" s="6" t="s">
        <v>17721</v>
      </c>
      <c r="I3526" s="6" t="s">
        <v>17722</v>
      </c>
      <c r="J3526" s="6">
        <v>2805353</v>
      </c>
      <c r="K3526" s="6" t="s">
        <v>17621</v>
      </c>
      <c r="L3526" s="6">
        <v>1</v>
      </c>
      <c r="M3526" s="6" t="s">
        <v>17622</v>
      </c>
      <c r="N3526" s="6">
        <v>1</v>
      </c>
      <c r="O3526" s="6" t="s">
        <v>17616</v>
      </c>
      <c r="P3526" s="6" t="s">
        <v>17616</v>
      </c>
      <c r="Q3526" s="6">
        <v>177122.833163</v>
      </c>
      <c r="R3526" s="6">
        <v>126.74178884539234</v>
      </c>
      <c r="S3526" s="6">
        <v>453362.84312899999</v>
      </c>
      <c r="T3526" s="6">
        <v>37.582281956753405</v>
      </c>
      <c r="U3526" s="6" t="s">
        <v>17616</v>
      </c>
      <c r="V3526" s="6" t="s">
        <v>17616</v>
      </c>
      <c r="W3526" s="6" t="s">
        <v>17681</v>
      </c>
      <c r="X3526" s="8" t="s">
        <v>17624</v>
      </c>
    </row>
    <row r="3527" spans="1:24">
      <c r="A3527" s="7" t="s">
        <v>8517</v>
      </c>
      <c r="B3527" s="6" t="s">
        <v>17616</v>
      </c>
      <c r="C3527" s="6">
        <v>41502</v>
      </c>
      <c r="D3527" s="6">
        <v>167000502</v>
      </c>
      <c r="E3527" s="6" t="s">
        <v>17616</v>
      </c>
      <c r="F3527" s="6" t="s">
        <v>17617</v>
      </c>
      <c r="G3527" s="6" t="s">
        <v>17680</v>
      </c>
      <c r="H3527" s="6" t="s">
        <v>17721</v>
      </c>
      <c r="I3527" s="6" t="s">
        <v>17722</v>
      </c>
      <c r="J3527" s="6">
        <v>2805349</v>
      </c>
      <c r="K3527" s="6" t="s">
        <v>17621</v>
      </c>
      <c r="L3527" s="6">
        <v>1</v>
      </c>
      <c r="M3527" s="6" t="s">
        <v>17622</v>
      </c>
      <c r="N3527" s="6">
        <v>1</v>
      </c>
      <c r="O3527" s="6" t="s">
        <v>17616</v>
      </c>
      <c r="P3527" s="6" t="s">
        <v>17616</v>
      </c>
      <c r="Q3527" s="6">
        <v>177366.93965499999</v>
      </c>
      <c r="R3527" s="6">
        <v>126.74455867913716</v>
      </c>
      <c r="S3527" s="6">
        <v>453160.74052599998</v>
      </c>
      <c r="T3527" s="6">
        <v>37.580467106332534</v>
      </c>
      <c r="U3527" s="6" t="s">
        <v>17616</v>
      </c>
      <c r="V3527" s="6" t="s">
        <v>17616</v>
      </c>
      <c r="W3527" s="6" t="s">
        <v>17681</v>
      </c>
      <c r="X3527" s="8" t="s">
        <v>17624</v>
      </c>
    </row>
    <row r="3528" spans="1:24">
      <c r="A3528" s="7" t="s">
        <v>8520</v>
      </c>
      <c r="B3528" s="6" t="s">
        <v>17616</v>
      </c>
      <c r="C3528" s="6">
        <v>41503</v>
      </c>
      <c r="D3528" s="6">
        <v>167000503</v>
      </c>
      <c r="E3528" s="6" t="s">
        <v>17616</v>
      </c>
      <c r="F3528" s="6" t="s">
        <v>17617</v>
      </c>
      <c r="G3528" s="6" t="s">
        <v>17680</v>
      </c>
      <c r="H3528" s="6" t="s">
        <v>17721</v>
      </c>
      <c r="I3528" s="6" t="s">
        <v>17722</v>
      </c>
      <c r="J3528" s="6">
        <v>2805350</v>
      </c>
      <c r="K3528" s="6" t="s">
        <v>17621</v>
      </c>
      <c r="L3528" s="6">
        <v>1</v>
      </c>
      <c r="M3528" s="6" t="s">
        <v>17622</v>
      </c>
      <c r="N3528" s="6">
        <v>1</v>
      </c>
      <c r="O3528" s="6" t="s">
        <v>17616</v>
      </c>
      <c r="P3528" s="6" t="s">
        <v>17616</v>
      </c>
      <c r="Q3528" s="6">
        <v>177584.8112</v>
      </c>
      <c r="R3528" s="6">
        <v>126.74702751088464</v>
      </c>
      <c r="S3528" s="6">
        <v>453084.884754</v>
      </c>
      <c r="T3528" s="6">
        <v>37.579789005827401</v>
      </c>
      <c r="U3528" s="6" t="s">
        <v>17616</v>
      </c>
      <c r="V3528" s="6" t="s">
        <v>17616</v>
      </c>
      <c r="W3528" s="6" t="s">
        <v>17681</v>
      </c>
      <c r="X3528" s="8" t="s">
        <v>17624</v>
      </c>
    </row>
    <row r="3529" spans="1:24">
      <c r="A3529" s="7" t="s">
        <v>8523</v>
      </c>
      <c r="B3529" s="6" t="s">
        <v>17616</v>
      </c>
      <c r="C3529" s="6">
        <v>41504</v>
      </c>
      <c r="D3529" s="6">
        <v>167000504</v>
      </c>
      <c r="E3529" s="6" t="s">
        <v>17616</v>
      </c>
      <c r="F3529" s="6" t="s">
        <v>17617</v>
      </c>
      <c r="G3529" s="6" t="s">
        <v>17680</v>
      </c>
      <c r="H3529" s="6" t="s">
        <v>17721</v>
      </c>
      <c r="I3529" s="6" t="s">
        <v>17722</v>
      </c>
      <c r="J3529" s="6">
        <v>2805354</v>
      </c>
      <c r="K3529" s="6" t="s">
        <v>17621</v>
      </c>
      <c r="L3529" s="6">
        <v>1</v>
      </c>
      <c r="M3529" s="6" t="s">
        <v>17622</v>
      </c>
      <c r="N3529" s="6">
        <v>1</v>
      </c>
      <c r="O3529" s="6" t="s">
        <v>17616</v>
      </c>
      <c r="P3529" s="6" t="s">
        <v>17616</v>
      </c>
      <c r="Q3529" s="6">
        <v>177346.348864</v>
      </c>
      <c r="R3529" s="6">
        <v>126.744316018571</v>
      </c>
      <c r="S3529" s="6">
        <v>453469.00206000003</v>
      </c>
      <c r="T3529" s="6">
        <v>37.583243964606517</v>
      </c>
      <c r="U3529" s="6" t="s">
        <v>17616</v>
      </c>
      <c r="V3529" s="6" t="s">
        <v>17616</v>
      </c>
      <c r="W3529" s="6" t="s">
        <v>17681</v>
      </c>
      <c r="X3529" s="8" t="s">
        <v>17624</v>
      </c>
    </row>
    <row r="3530" spans="1:24">
      <c r="A3530" s="7" t="s">
        <v>8526</v>
      </c>
      <c r="B3530" s="6" t="s">
        <v>17616</v>
      </c>
      <c r="C3530" s="6">
        <v>41505</v>
      </c>
      <c r="D3530" s="6">
        <v>167000505</v>
      </c>
      <c r="E3530" s="6" t="s">
        <v>17616</v>
      </c>
      <c r="F3530" s="6" t="s">
        <v>17617</v>
      </c>
      <c r="G3530" s="6" t="s">
        <v>17680</v>
      </c>
      <c r="H3530" s="6" t="s">
        <v>17721</v>
      </c>
      <c r="I3530" s="6" t="s">
        <v>17722</v>
      </c>
      <c r="J3530" s="6">
        <v>2805356</v>
      </c>
      <c r="K3530" s="6" t="s">
        <v>17621</v>
      </c>
      <c r="L3530" s="6">
        <v>1</v>
      </c>
      <c r="M3530" s="6" t="s">
        <v>17622</v>
      </c>
      <c r="N3530" s="6">
        <v>1</v>
      </c>
      <c r="O3530" s="6" t="s">
        <v>17616</v>
      </c>
      <c r="P3530" s="6" t="s">
        <v>17616</v>
      </c>
      <c r="Q3530" s="6">
        <v>177573.650567</v>
      </c>
      <c r="R3530" s="6">
        <v>126.74688663753228</v>
      </c>
      <c r="S3530" s="6">
        <v>453558.301928</v>
      </c>
      <c r="T3530" s="6">
        <v>37.584054114633098</v>
      </c>
      <c r="U3530" s="6" t="s">
        <v>17616</v>
      </c>
      <c r="V3530" s="6" t="s">
        <v>17616</v>
      </c>
      <c r="W3530" s="6" t="s">
        <v>17681</v>
      </c>
      <c r="X3530" s="8" t="s">
        <v>17624</v>
      </c>
    </row>
    <row r="3531" spans="1:24">
      <c r="A3531" s="7" t="s">
        <v>8531</v>
      </c>
      <c r="B3531" s="6" t="s">
        <v>17616</v>
      </c>
      <c r="C3531" s="6">
        <v>41506</v>
      </c>
      <c r="D3531" s="6">
        <v>167000506</v>
      </c>
      <c r="E3531" s="6" t="s">
        <v>17616</v>
      </c>
      <c r="F3531" s="6" t="s">
        <v>17617</v>
      </c>
      <c r="G3531" s="6" t="s">
        <v>17680</v>
      </c>
      <c r="H3531" s="6" t="s">
        <v>17721</v>
      </c>
      <c r="I3531" s="6" t="s">
        <v>17722</v>
      </c>
      <c r="J3531" s="6">
        <v>2805360</v>
      </c>
      <c r="K3531" s="6" t="s">
        <v>17621</v>
      </c>
      <c r="L3531" s="6">
        <v>1</v>
      </c>
      <c r="M3531" s="6" t="s">
        <v>17622</v>
      </c>
      <c r="N3531" s="6">
        <v>1</v>
      </c>
      <c r="O3531" s="6" t="s">
        <v>17616</v>
      </c>
      <c r="P3531" s="6" t="s">
        <v>17616</v>
      </c>
      <c r="Q3531" s="6">
        <v>176668.980698</v>
      </c>
      <c r="R3531" s="6">
        <v>126.7366202366638</v>
      </c>
      <c r="S3531" s="6">
        <v>454317.00706600002</v>
      </c>
      <c r="T3531" s="6">
        <v>37.590867326736614</v>
      </c>
      <c r="U3531" s="6" t="s">
        <v>17616</v>
      </c>
      <c r="V3531" s="6" t="s">
        <v>17616</v>
      </c>
      <c r="W3531" s="6" t="s">
        <v>17681</v>
      </c>
      <c r="X3531" s="8" t="s">
        <v>17624</v>
      </c>
    </row>
    <row r="3532" spans="1:24">
      <c r="A3532" s="7" t="s">
        <v>8048</v>
      </c>
      <c r="B3532" s="6" t="s">
        <v>17616</v>
      </c>
      <c r="C3532" s="6">
        <v>41507</v>
      </c>
      <c r="D3532" s="6">
        <v>167000507</v>
      </c>
      <c r="E3532" s="6" t="s">
        <v>17616</v>
      </c>
      <c r="F3532" s="6" t="s">
        <v>17617</v>
      </c>
      <c r="G3532" s="6" t="s">
        <v>17680</v>
      </c>
      <c r="H3532" s="6" t="s">
        <v>17721</v>
      </c>
      <c r="I3532" s="6" t="s">
        <v>17722</v>
      </c>
      <c r="J3532" s="6">
        <v>2805362</v>
      </c>
      <c r="K3532" s="6" t="s">
        <v>17621</v>
      </c>
      <c r="L3532" s="6">
        <v>1</v>
      </c>
      <c r="M3532" s="6" t="s">
        <v>17622</v>
      </c>
      <c r="N3532" s="6">
        <v>1</v>
      </c>
      <c r="O3532" s="6" t="s">
        <v>17616</v>
      </c>
      <c r="P3532" s="6" t="s">
        <v>17616</v>
      </c>
      <c r="Q3532" s="6">
        <v>176704.98173100001</v>
      </c>
      <c r="R3532" s="6">
        <v>126.73702469774742</v>
      </c>
      <c r="S3532" s="6">
        <v>454416.11993500002</v>
      </c>
      <c r="T3532" s="6">
        <v>37.59176122309966</v>
      </c>
      <c r="U3532" s="6" t="s">
        <v>17616</v>
      </c>
      <c r="V3532" s="6" t="s">
        <v>17616</v>
      </c>
      <c r="W3532" s="6" t="s">
        <v>17863</v>
      </c>
      <c r="X3532" s="8" t="s">
        <v>17624</v>
      </c>
    </row>
    <row r="3533" spans="1:24">
      <c r="A3533" s="7" t="s">
        <v>8536</v>
      </c>
      <c r="B3533" s="6" t="s">
        <v>17616</v>
      </c>
      <c r="C3533" s="6">
        <v>41508</v>
      </c>
      <c r="D3533" s="6">
        <v>167000508</v>
      </c>
      <c r="E3533" s="6" t="s">
        <v>17616</v>
      </c>
      <c r="F3533" s="6" t="s">
        <v>17617</v>
      </c>
      <c r="G3533" s="6" t="s">
        <v>17680</v>
      </c>
      <c r="H3533" s="6" t="s">
        <v>17721</v>
      </c>
      <c r="I3533" s="6" t="s">
        <v>17722</v>
      </c>
      <c r="J3533" s="6">
        <v>2805364</v>
      </c>
      <c r="K3533" s="6" t="s">
        <v>17621</v>
      </c>
      <c r="L3533" s="6">
        <v>1</v>
      </c>
      <c r="M3533" s="6" t="s">
        <v>17622</v>
      </c>
      <c r="N3533" s="6">
        <v>1</v>
      </c>
      <c r="O3533" s="6" t="s">
        <v>17616</v>
      </c>
      <c r="P3533" s="6" t="s">
        <v>17616</v>
      </c>
      <c r="Q3533" s="6">
        <v>176686.15090099999</v>
      </c>
      <c r="R3533" s="6">
        <v>126.73680860861818</v>
      </c>
      <c r="S3533" s="6">
        <v>454506.21139100002</v>
      </c>
      <c r="T3533" s="6">
        <v>37.592572446645285</v>
      </c>
      <c r="U3533" s="6" t="s">
        <v>17616</v>
      </c>
      <c r="V3533" s="6" t="s">
        <v>17616</v>
      </c>
      <c r="W3533" s="6" t="s">
        <v>17863</v>
      </c>
      <c r="X3533" s="8" t="s">
        <v>17624</v>
      </c>
    </row>
    <row r="3534" spans="1:24">
      <c r="A3534" s="7" t="s">
        <v>8539</v>
      </c>
      <c r="B3534" s="6" t="s">
        <v>17616</v>
      </c>
      <c r="C3534" s="6">
        <v>41509</v>
      </c>
      <c r="D3534" s="6">
        <v>167000509</v>
      </c>
      <c r="E3534" s="6" t="s">
        <v>17616</v>
      </c>
      <c r="F3534" s="6" t="s">
        <v>17617</v>
      </c>
      <c r="G3534" s="6" t="s">
        <v>17628</v>
      </c>
      <c r="H3534" s="6" t="s">
        <v>17721</v>
      </c>
      <c r="I3534" s="6" t="s">
        <v>17722</v>
      </c>
      <c r="J3534" s="6">
        <v>2805365</v>
      </c>
      <c r="K3534" s="6" t="s">
        <v>17621</v>
      </c>
      <c r="L3534" s="6">
        <v>1</v>
      </c>
      <c r="M3534" s="6" t="s">
        <v>17622</v>
      </c>
      <c r="N3534" s="6">
        <v>1</v>
      </c>
      <c r="O3534" s="6" t="s">
        <v>17616</v>
      </c>
      <c r="P3534" s="6" t="s">
        <v>17616</v>
      </c>
      <c r="Q3534" s="6">
        <v>176778.13723399999</v>
      </c>
      <c r="R3534" s="6">
        <v>126.73784713083825</v>
      </c>
      <c r="S3534" s="6">
        <v>454601.075083</v>
      </c>
      <c r="T3534" s="6">
        <v>37.593429475863843</v>
      </c>
      <c r="U3534" s="6" t="s">
        <v>17616</v>
      </c>
      <c r="V3534" s="6" t="s">
        <v>17616</v>
      </c>
      <c r="W3534" s="6" t="s">
        <v>17625</v>
      </c>
      <c r="X3534" s="8" t="s">
        <v>17624</v>
      </c>
    </row>
    <row r="3535" spans="1:24">
      <c r="A3535" s="7" t="s">
        <v>5509</v>
      </c>
      <c r="B3535" s="6" t="s">
        <v>17616</v>
      </c>
      <c r="C3535" s="6">
        <v>41510</v>
      </c>
      <c r="D3535" s="6">
        <v>167000510</v>
      </c>
      <c r="E3535" s="6" t="s">
        <v>17616</v>
      </c>
      <c r="F3535" s="6" t="s">
        <v>17617</v>
      </c>
      <c r="G3535" s="6" t="s">
        <v>17680</v>
      </c>
      <c r="H3535" s="6" t="s">
        <v>17721</v>
      </c>
      <c r="I3535" s="6" t="s">
        <v>17722</v>
      </c>
      <c r="J3535" s="6">
        <v>2805377</v>
      </c>
      <c r="K3535" s="6" t="s">
        <v>17621</v>
      </c>
      <c r="L3535" s="6">
        <v>1</v>
      </c>
      <c r="M3535" s="6" t="s">
        <v>17622</v>
      </c>
      <c r="N3535" s="6">
        <v>1</v>
      </c>
      <c r="O3535" s="6">
        <v>20111103</v>
      </c>
      <c r="P3535" s="6" t="s">
        <v>17616</v>
      </c>
      <c r="Q3535" s="6">
        <v>173534.72601700001</v>
      </c>
      <c r="R3535" s="6">
        <v>126.70118978087098</v>
      </c>
      <c r="S3535" s="6">
        <v>452741.79670100001</v>
      </c>
      <c r="T3535" s="6">
        <v>37.576590125569588</v>
      </c>
      <c r="U3535" s="6" t="s">
        <v>17616</v>
      </c>
      <c r="V3535" s="6" t="s">
        <v>17616</v>
      </c>
      <c r="W3535" s="6" t="s">
        <v>17838</v>
      </c>
      <c r="X3535" s="8" t="s">
        <v>17624</v>
      </c>
    </row>
    <row r="3536" spans="1:24">
      <c r="A3536" s="7" t="s">
        <v>5530</v>
      </c>
      <c r="B3536" s="6" t="s">
        <v>17616</v>
      </c>
      <c r="C3536" s="6">
        <v>41511</v>
      </c>
      <c r="D3536" s="6">
        <v>167000511</v>
      </c>
      <c r="E3536" s="6" t="s">
        <v>17616</v>
      </c>
      <c r="F3536" s="6" t="s">
        <v>17617</v>
      </c>
      <c r="G3536" s="6" t="s">
        <v>17680</v>
      </c>
      <c r="H3536" s="6" t="s">
        <v>17721</v>
      </c>
      <c r="I3536" s="6" t="s">
        <v>17722</v>
      </c>
      <c r="J3536" s="6">
        <v>2805375</v>
      </c>
      <c r="K3536" s="6" t="s">
        <v>17621</v>
      </c>
      <c r="L3536" s="6">
        <v>1</v>
      </c>
      <c r="M3536" s="6" t="s">
        <v>17622</v>
      </c>
      <c r="N3536" s="6">
        <v>1</v>
      </c>
      <c r="O3536" s="6">
        <v>20111029</v>
      </c>
      <c r="P3536" s="6" t="s">
        <v>17616</v>
      </c>
      <c r="Q3536" s="6">
        <v>173566.68188600001</v>
      </c>
      <c r="R3536" s="6">
        <v>126.70155836622635</v>
      </c>
      <c r="S3536" s="6">
        <v>452552.64177500003</v>
      </c>
      <c r="T3536" s="6">
        <v>37.574886807122006</v>
      </c>
      <c r="U3536" s="6" t="s">
        <v>17616</v>
      </c>
      <c r="V3536" s="6" t="s">
        <v>17616</v>
      </c>
      <c r="W3536" s="6" t="s">
        <v>17838</v>
      </c>
      <c r="X3536" s="8" t="s">
        <v>17624</v>
      </c>
    </row>
    <row r="3537" spans="1:24">
      <c r="A3537" s="7" t="s">
        <v>5512</v>
      </c>
      <c r="B3537" s="6" t="s">
        <v>17616</v>
      </c>
      <c r="C3537" s="6">
        <v>41512</v>
      </c>
      <c r="D3537" s="6">
        <v>167000512</v>
      </c>
      <c r="E3537" s="6" t="s">
        <v>17616</v>
      </c>
      <c r="F3537" s="6" t="s">
        <v>17617</v>
      </c>
      <c r="G3537" s="6" t="s">
        <v>17680</v>
      </c>
      <c r="H3537" s="6" t="s">
        <v>17721</v>
      </c>
      <c r="I3537" s="6" t="s">
        <v>17722</v>
      </c>
      <c r="J3537" s="6">
        <v>2806790</v>
      </c>
      <c r="K3537" s="6" t="s">
        <v>17621</v>
      </c>
      <c r="L3537" s="6">
        <v>1</v>
      </c>
      <c r="M3537" s="6" t="s">
        <v>17622</v>
      </c>
      <c r="N3537" s="6">
        <v>1</v>
      </c>
      <c r="O3537" s="6">
        <v>20180625</v>
      </c>
      <c r="P3537" s="6" t="s">
        <v>17616</v>
      </c>
      <c r="Q3537" s="6">
        <v>173559.338349</v>
      </c>
      <c r="R3537" s="6">
        <v>126.70148151605997</v>
      </c>
      <c r="S3537" s="6">
        <v>452378.93039499997</v>
      </c>
      <c r="T3537" s="6">
        <v>37.573321499740771</v>
      </c>
      <c r="U3537" s="6" t="s">
        <v>17616</v>
      </c>
      <c r="V3537" s="6" t="s">
        <v>17616</v>
      </c>
      <c r="W3537" s="6" t="s">
        <v>17930</v>
      </c>
      <c r="X3537" s="8" t="s">
        <v>17624</v>
      </c>
    </row>
    <row r="3538" spans="1:24">
      <c r="A3538" s="7" t="s">
        <v>5515</v>
      </c>
      <c r="B3538" s="6" t="s">
        <v>17616</v>
      </c>
      <c r="C3538" s="6">
        <v>41513</v>
      </c>
      <c r="D3538" s="6">
        <v>167000513</v>
      </c>
      <c r="E3538" s="6" t="s">
        <v>17616</v>
      </c>
      <c r="F3538" s="6" t="s">
        <v>17617</v>
      </c>
      <c r="G3538" s="6" t="s">
        <v>17680</v>
      </c>
      <c r="H3538" s="6" t="s">
        <v>17721</v>
      </c>
      <c r="I3538" s="6" t="s">
        <v>17722</v>
      </c>
      <c r="J3538" s="6">
        <v>2805379</v>
      </c>
      <c r="K3538" s="6" t="s">
        <v>17621</v>
      </c>
      <c r="L3538" s="6">
        <v>1</v>
      </c>
      <c r="M3538" s="6" t="s">
        <v>17622</v>
      </c>
      <c r="N3538" s="6">
        <v>1</v>
      </c>
      <c r="O3538" s="6">
        <v>20111029</v>
      </c>
      <c r="P3538" s="6" t="s">
        <v>17616</v>
      </c>
      <c r="Q3538" s="6">
        <v>173516.715149</v>
      </c>
      <c r="R3538" s="6">
        <v>126.700974228828</v>
      </c>
      <c r="S3538" s="6">
        <v>453063.90775100002</v>
      </c>
      <c r="T3538" s="6">
        <v>37.579491744722404</v>
      </c>
      <c r="U3538" s="6" t="s">
        <v>17616</v>
      </c>
      <c r="V3538" s="6" t="s">
        <v>17616</v>
      </c>
      <c r="W3538" s="6" t="s">
        <v>17838</v>
      </c>
      <c r="X3538" s="8" t="s">
        <v>17624</v>
      </c>
    </row>
    <row r="3539" spans="1:24">
      <c r="A3539" s="7" t="s">
        <v>5518</v>
      </c>
      <c r="B3539" s="6" t="s">
        <v>17616</v>
      </c>
      <c r="C3539" s="6">
        <v>41514</v>
      </c>
      <c r="D3539" s="6">
        <v>167000514</v>
      </c>
      <c r="E3539" s="6" t="s">
        <v>17616</v>
      </c>
      <c r="F3539" s="6" t="s">
        <v>17617</v>
      </c>
      <c r="G3539" s="6" t="s">
        <v>17680</v>
      </c>
      <c r="H3539" s="6" t="s">
        <v>17721</v>
      </c>
      <c r="I3539" s="6" t="s">
        <v>17722</v>
      </c>
      <c r="J3539" s="6">
        <v>2805381</v>
      </c>
      <c r="K3539" s="6" t="s">
        <v>17621</v>
      </c>
      <c r="L3539" s="6">
        <v>1</v>
      </c>
      <c r="M3539" s="6" t="s">
        <v>17622</v>
      </c>
      <c r="N3539" s="6">
        <v>1</v>
      </c>
      <c r="O3539" s="6">
        <v>20111029</v>
      </c>
      <c r="P3539" s="6" t="s">
        <v>17616</v>
      </c>
      <c r="Q3539" s="6">
        <v>173316.10966099999</v>
      </c>
      <c r="R3539" s="6">
        <v>126.69870145648497</v>
      </c>
      <c r="S3539" s="6">
        <v>453112.50059000001</v>
      </c>
      <c r="T3539" s="6">
        <v>37.579923750075395</v>
      </c>
      <c r="U3539" s="6" t="s">
        <v>17616</v>
      </c>
      <c r="V3539" s="6" t="s">
        <v>17616</v>
      </c>
      <c r="W3539" s="6" t="s">
        <v>17838</v>
      </c>
      <c r="X3539" s="8" t="s">
        <v>17624</v>
      </c>
    </row>
    <row r="3540" spans="1:24">
      <c r="A3540" s="7" t="s">
        <v>5539</v>
      </c>
      <c r="B3540" s="6" t="s">
        <v>17616</v>
      </c>
      <c r="C3540" s="6">
        <v>41515</v>
      </c>
      <c r="D3540" s="6">
        <v>167000515</v>
      </c>
      <c r="E3540" s="6" t="s">
        <v>17616</v>
      </c>
      <c r="F3540" s="6" t="s">
        <v>17617</v>
      </c>
      <c r="G3540" s="6" t="s">
        <v>17680</v>
      </c>
      <c r="H3540" s="6" t="s">
        <v>17721</v>
      </c>
      <c r="I3540" s="6" t="s">
        <v>17722</v>
      </c>
      <c r="J3540" s="6">
        <v>2805383</v>
      </c>
      <c r="K3540" s="6" t="s">
        <v>17621</v>
      </c>
      <c r="L3540" s="6">
        <v>1</v>
      </c>
      <c r="M3540" s="6" t="s">
        <v>17622</v>
      </c>
      <c r="N3540" s="6">
        <v>1</v>
      </c>
      <c r="O3540" s="6">
        <v>20111029</v>
      </c>
      <c r="P3540" s="6" t="s">
        <v>17616</v>
      </c>
      <c r="Q3540" s="6">
        <v>173177.172724</v>
      </c>
      <c r="R3540" s="6">
        <v>126.69712880999677</v>
      </c>
      <c r="S3540" s="6">
        <v>453106.25623399997</v>
      </c>
      <c r="T3540" s="6">
        <v>37.579863444992363</v>
      </c>
      <c r="U3540" s="6" t="s">
        <v>17616</v>
      </c>
      <c r="V3540" s="6" t="s">
        <v>17616</v>
      </c>
      <c r="W3540" s="6" t="s">
        <v>17838</v>
      </c>
      <c r="X3540" s="8" t="s">
        <v>17624</v>
      </c>
    </row>
    <row r="3541" spans="1:24">
      <c r="A3541" s="7" t="s">
        <v>7514</v>
      </c>
      <c r="B3541" s="6" t="s">
        <v>17616</v>
      </c>
      <c r="C3541" s="6">
        <v>41516</v>
      </c>
      <c r="D3541" s="6">
        <v>167000516</v>
      </c>
      <c r="E3541" s="6" t="s">
        <v>17616</v>
      </c>
      <c r="F3541" s="6" t="s">
        <v>17617</v>
      </c>
      <c r="G3541" s="6" t="s">
        <v>17680</v>
      </c>
      <c r="H3541" s="6" t="s">
        <v>17721</v>
      </c>
      <c r="I3541" s="6" t="s">
        <v>17722</v>
      </c>
      <c r="J3541" s="6">
        <v>2805344</v>
      </c>
      <c r="K3541" s="6" t="s">
        <v>17621</v>
      </c>
      <c r="L3541" s="6">
        <v>1</v>
      </c>
      <c r="M3541" s="6" t="s">
        <v>17622</v>
      </c>
      <c r="N3541" s="6">
        <v>1</v>
      </c>
      <c r="O3541" s="6" t="s">
        <v>17616</v>
      </c>
      <c r="P3541" s="6" t="s">
        <v>17616</v>
      </c>
      <c r="Q3541" s="6">
        <v>176711.19765799999</v>
      </c>
      <c r="R3541" s="6">
        <v>126.73713582442096</v>
      </c>
      <c r="S3541" s="6">
        <v>453137.45383399999</v>
      </c>
      <c r="T3541" s="6">
        <v>37.580240906523969</v>
      </c>
      <c r="U3541" s="6" t="s">
        <v>17616</v>
      </c>
      <c r="V3541" s="6" t="s">
        <v>17616</v>
      </c>
      <c r="W3541" s="6" t="s">
        <v>17681</v>
      </c>
      <c r="X3541" s="8" t="s">
        <v>17624</v>
      </c>
    </row>
    <row r="3542" spans="1:24">
      <c r="A3542" s="7" t="s">
        <v>4841</v>
      </c>
      <c r="B3542" s="6" t="s">
        <v>17616</v>
      </c>
      <c r="C3542" s="6">
        <v>41517</v>
      </c>
      <c r="D3542" s="6">
        <v>167000517</v>
      </c>
      <c r="E3542" s="6" t="s">
        <v>17616</v>
      </c>
      <c r="F3542" s="6" t="s">
        <v>17617</v>
      </c>
      <c r="G3542" s="6" t="s">
        <v>17632</v>
      </c>
      <c r="H3542" s="6" t="s">
        <v>17721</v>
      </c>
      <c r="I3542" s="6" t="s">
        <v>17722</v>
      </c>
      <c r="J3542" s="6">
        <v>2805386</v>
      </c>
      <c r="K3542" s="6" t="s">
        <v>17621</v>
      </c>
      <c r="L3542" s="6">
        <v>1</v>
      </c>
      <c r="M3542" s="6" t="s">
        <v>17622</v>
      </c>
      <c r="N3542" s="6">
        <v>1</v>
      </c>
      <c r="O3542" s="6">
        <v>20170114</v>
      </c>
      <c r="P3542" s="6" t="s">
        <v>17616</v>
      </c>
      <c r="Q3542" s="6">
        <v>174465.68406699999</v>
      </c>
      <c r="R3542" s="6">
        <v>126.71175219265479</v>
      </c>
      <c r="S3542" s="6">
        <v>452063.07714299997</v>
      </c>
      <c r="T3542" s="6">
        <v>37.570501365255481</v>
      </c>
      <c r="U3542" s="6" t="s">
        <v>17616</v>
      </c>
      <c r="V3542" s="6" t="s">
        <v>17616</v>
      </c>
      <c r="W3542" s="6" t="s">
        <v>17634</v>
      </c>
      <c r="X3542" s="8" t="s">
        <v>17624</v>
      </c>
    </row>
    <row r="3543" spans="1:24">
      <c r="A3543" s="7" t="s">
        <v>3652</v>
      </c>
      <c r="B3543" s="6" t="s">
        <v>17616</v>
      </c>
      <c r="C3543" s="6">
        <v>41518</v>
      </c>
      <c r="D3543" s="6">
        <v>167000518</v>
      </c>
      <c r="E3543" s="6" t="s">
        <v>17616</v>
      </c>
      <c r="F3543" s="6" t="s">
        <v>17617</v>
      </c>
      <c r="G3543" s="6" t="s">
        <v>17628</v>
      </c>
      <c r="H3543" s="6" t="s">
        <v>17721</v>
      </c>
      <c r="I3543" s="6" t="s">
        <v>17722</v>
      </c>
      <c r="J3543" s="6">
        <v>2805370</v>
      </c>
      <c r="K3543" s="6" t="s">
        <v>17621</v>
      </c>
      <c r="L3543" s="6">
        <v>1</v>
      </c>
      <c r="M3543" s="6" t="s">
        <v>17622</v>
      </c>
      <c r="N3543" s="6">
        <v>1</v>
      </c>
      <c r="O3543" s="6">
        <v>20180411</v>
      </c>
      <c r="P3543" s="6" t="s">
        <v>17616</v>
      </c>
      <c r="Q3543" s="6">
        <v>176245.35113900001</v>
      </c>
      <c r="R3543" s="6">
        <v>126.73186624909884</v>
      </c>
      <c r="S3543" s="6">
        <v>453007.789277</v>
      </c>
      <c r="T3543" s="6">
        <v>37.579060730603196</v>
      </c>
      <c r="U3543" s="6" t="s">
        <v>17616</v>
      </c>
      <c r="V3543" s="6" t="s">
        <v>17616</v>
      </c>
      <c r="W3543" s="6" t="s">
        <v>17625</v>
      </c>
      <c r="X3543" s="8" t="s">
        <v>17624</v>
      </c>
    </row>
    <row r="3544" spans="1:24">
      <c r="A3544" s="7" t="s">
        <v>4844</v>
      </c>
      <c r="B3544" s="6" t="s">
        <v>17616</v>
      </c>
      <c r="C3544" s="6">
        <v>41519</v>
      </c>
      <c r="D3544" s="6">
        <v>167000519</v>
      </c>
      <c r="E3544" s="6" t="s">
        <v>17616</v>
      </c>
      <c r="F3544" s="6" t="s">
        <v>17617</v>
      </c>
      <c r="G3544" s="6" t="s">
        <v>17628</v>
      </c>
      <c r="H3544" s="6" t="s">
        <v>17721</v>
      </c>
      <c r="I3544" s="6" t="s">
        <v>17722</v>
      </c>
      <c r="J3544" s="6">
        <v>2805373</v>
      </c>
      <c r="K3544" s="6" t="s">
        <v>17621</v>
      </c>
      <c r="L3544" s="6">
        <v>1</v>
      </c>
      <c r="M3544" s="6" t="s">
        <v>17622</v>
      </c>
      <c r="N3544" s="6">
        <v>1</v>
      </c>
      <c r="O3544" s="6">
        <v>20111103</v>
      </c>
      <c r="P3544" s="6" t="s">
        <v>17616</v>
      </c>
      <c r="Q3544" s="6">
        <v>174223.218559</v>
      </c>
      <c r="R3544" s="6">
        <v>126.70899312893258</v>
      </c>
      <c r="S3544" s="6">
        <v>452474.74593700003</v>
      </c>
      <c r="T3544" s="6">
        <v>37.574203633909441</v>
      </c>
      <c r="U3544" s="6" t="s">
        <v>17616</v>
      </c>
      <c r="V3544" s="6" t="s">
        <v>17616</v>
      </c>
      <c r="W3544" s="6" t="s">
        <v>17625</v>
      </c>
      <c r="X3544" s="8" t="s">
        <v>17624</v>
      </c>
    </row>
    <row r="3545" spans="1:24">
      <c r="A3545" s="7" t="s">
        <v>3655</v>
      </c>
      <c r="B3545" s="6" t="s">
        <v>17616</v>
      </c>
      <c r="C3545" s="6">
        <v>41520</v>
      </c>
      <c r="D3545" s="6">
        <v>167000520</v>
      </c>
      <c r="E3545" s="6" t="s">
        <v>17616</v>
      </c>
      <c r="F3545" s="6" t="s">
        <v>17617</v>
      </c>
      <c r="G3545" s="6" t="s">
        <v>17632</v>
      </c>
      <c r="H3545" s="6" t="s">
        <v>17721</v>
      </c>
      <c r="I3545" s="6" t="s">
        <v>17722</v>
      </c>
      <c r="J3545" s="6">
        <v>2805295</v>
      </c>
      <c r="K3545" s="6" t="s">
        <v>17621</v>
      </c>
      <c r="L3545" s="6">
        <v>1</v>
      </c>
      <c r="M3545" s="6" t="s">
        <v>17622</v>
      </c>
      <c r="N3545" s="6">
        <v>1</v>
      </c>
      <c r="O3545" s="6">
        <v>20141201</v>
      </c>
      <c r="P3545" s="6" t="s">
        <v>17616</v>
      </c>
      <c r="Q3545" s="6">
        <v>176430.27939899999</v>
      </c>
      <c r="R3545" s="6">
        <v>126.73397030625232</v>
      </c>
      <c r="S3545" s="6">
        <v>452680.78600399999</v>
      </c>
      <c r="T3545" s="6">
        <v>37.57611926958149</v>
      </c>
      <c r="U3545" s="6" t="s">
        <v>17616</v>
      </c>
      <c r="V3545" s="6" t="s">
        <v>17616</v>
      </c>
      <c r="W3545" s="6" t="s">
        <v>17625</v>
      </c>
      <c r="X3545" s="8" t="s">
        <v>17624</v>
      </c>
    </row>
    <row r="3546" spans="1:24">
      <c r="A3546" s="7" t="s">
        <v>4191</v>
      </c>
      <c r="B3546" s="6" t="s">
        <v>17616</v>
      </c>
      <c r="C3546" s="6">
        <v>41522</v>
      </c>
      <c r="D3546" s="6">
        <v>167000522</v>
      </c>
      <c r="E3546" s="6" t="s">
        <v>17616</v>
      </c>
      <c r="F3546" s="6" t="s">
        <v>17617</v>
      </c>
      <c r="G3546" s="6" t="s">
        <v>17632</v>
      </c>
      <c r="H3546" s="6" t="s">
        <v>17721</v>
      </c>
      <c r="I3546" s="6" t="s">
        <v>17722</v>
      </c>
      <c r="J3546" s="6">
        <v>2805870</v>
      </c>
      <c r="K3546" s="6" t="s">
        <v>17621</v>
      </c>
      <c r="L3546" s="6">
        <v>1</v>
      </c>
      <c r="M3546" s="6" t="s">
        <v>17622</v>
      </c>
      <c r="N3546" s="6">
        <v>1</v>
      </c>
      <c r="O3546" s="6">
        <v>20160606</v>
      </c>
      <c r="P3546" s="6" t="s">
        <v>17616</v>
      </c>
      <c r="Q3546" s="6">
        <v>178527.76099099999</v>
      </c>
      <c r="R3546" s="6">
        <v>126.75775960660624</v>
      </c>
      <c r="S3546" s="6">
        <v>451139.41895899997</v>
      </c>
      <c r="T3546" s="6">
        <v>37.562283283503312</v>
      </c>
      <c r="U3546" s="6" t="s">
        <v>17616</v>
      </c>
      <c r="V3546" s="6" t="s">
        <v>17616</v>
      </c>
      <c r="W3546" s="6" t="s">
        <v>17817</v>
      </c>
      <c r="X3546" s="8" t="s">
        <v>17624</v>
      </c>
    </row>
    <row r="3547" spans="1:24">
      <c r="A3547" s="7" t="s">
        <v>4194</v>
      </c>
      <c r="B3547" s="6" t="s">
        <v>17616</v>
      </c>
      <c r="C3547" s="6">
        <v>41523</v>
      </c>
      <c r="D3547" s="6">
        <v>167000523</v>
      </c>
      <c r="E3547" s="6" t="s">
        <v>17616</v>
      </c>
      <c r="F3547" s="6" t="s">
        <v>17617</v>
      </c>
      <c r="G3547" s="6" t="s">
        <v>17632</v>
      </c>
      <c r="H3547" s="6" t="s">
        <v>17721</v>
      </c>
      <c r="I3547" s="6" t="s">
        <v>17722</v>
      </c>
      <c r="J3547" s="6">
        <v>2805871</v>
      </c>
      <c r="K3547" s="6" t="s">
        <v>17621</v>
      </c>
      <c r="L3547" s="6">
        <v>1</v>
      </c>
      <c r="M3547" s="6" t="s">
        <v>17622</v>
      </c>
      <c r="N3547" s="6">
        <v>1</v>
      </c>
      <c r="O3547" s="6">
        <v>20160606</v>
      </c>
      <c r="P3547" s="6" t="s">
        <v>17616</v>
      </c>
      <c r="Q3547" s="6">
        <v>178497.55130799999</v>
      </c>
      <c r="R3547" s="6">
        <v>126.75741697388611</v>
      </c>
      <c r="S3547" s="6">
        <v>451163.71805199998</v>
      </c>
      <c r="T3547" s="6">
        <v>37.562501507336151</v>
      </c>
      <c r="U3547" s="6" t="s">
        <v>17616</v>
      </c>
      <c r="V3547" s="6" t="s">
        <v>17616</v>
      </c>
      <c r="W3547" s="6" t="s">
        <v>17677</v>
      </c>
      <c r="X3547" s="8" t="s">
        <v>17624</v>
      </c>
    </row>
    <row r="3548" spans="1:24">
      <c r="A3548" s="7" t="s">
        <v>3577</v>
      </c>
      <c r="B3548" s="6" t="s">
        <v>17616</v>
      </c>
      <c r="C3548" s="6">
        <v>41531</v>
      </c>
      <c r="D3548" s="6">
        <v>167000531</v>
      </c>
      <c r="E3548" s="6" t="s">
        <v>17616</v>
      </c>
      <c r="F3548" s="6" t="s">
        <v>17617</v>
      </c>
      <c r="G3548" s="6" t="s">
        <v>17632</v>
      </c>
      <c r="H3548" s="6" t="s">
        <v>17721</v>
      </c>
      <c r="I3548" s="6" t="s">
        <v>17722</v>
      </c>
      <c r="J3548" s="6">
        <v>2805443</v>
      </c>
      <c r="K3548" s="6" t="s">
        <v>17621</v>
      </c>
      <c r="L3548" s="6">
        <v>1</v>
      </c>
      <c r="M3548" s="6" t="s">
        <v>17622</v>
      </c>
      <c r="N3548" s="6">
        <v>1</v>
      </c>
      <c r="O3548" s="6">
        <v>20120125</v>
      </c>
      <c r="P3548" s="6" t="s">
        <v>17616</v>
      </c>
      <c r="Q3548" s="6">
        <v>175880.182849</v>
      </c>
      <c r="R3548" s="6">
        <v>126.72773828278579</v>
      </c>
      <c r="S3548" s="6">
        <v>452826.204792</v>
      </c>
      <c r="T3548" s="6">
        <v>37.577415182160465</v>
      </c>
      <c r="U3548" s="6" t="s">
        <v>17616</v>
      </c>
      <c r="V3548" s="6" t="s">
        <v>17616</v>
      </c>
      <c r="W3548" s="6" t="s">
        <v>17625</v>
      </c>
      <c r="X3548" s="8" t="s">
        <v>17624</v>
      </c>
    </row>
    <row r="3549" spans="1:24">
      <c r="A3549" s="7" t="s">
        <v>3577</v>
      </c>
      <c r="B3549" s="6" t="s">
        <v>17616</v>
      </c>
      <c r="C3549" s="6">
        <v>41532</v>
      </c>
      <c r="D3549" s="6">
        <v>167000532</v>
      </c>
      <c r="E3549" s="6" t="s">
        <v>17616</v>
      </c>
      <c r="F3549" s="6" t="s">
        <v>17617</v>
      </c>
      <c r="G3549" s="6" t="s">
        <v>17632</v>
      </c>
      <c r="H3549" s="6" t="s">
        <v>17721</v>
      </c>
      <c r="I3549" s="6" t="s">
        <v>17722</v>
      </c>
      <c r="J3549" s="6">
        <v>2805444</v>
      </c>
      <c r="K3549" s="6" t="s">
        <v>17621</v>
      </c>
      <c r="L3549" s="6">
        <v>1</v>
      </c>
      <c r="M3549" s="6" t="s">
        <v>17622</v>
      </c>
      <c r="N3549" s="6">
        <v>1</v>
      </c>
      <c r="O3549" s="6">
        <v>20120125</v>
      </c>
      <c r="P3549" s="6" t="s">
        <v>17616</v>
      </c>
      <c r="Q3549" s="6">
        <v>175888.53067499999</v>
      </c>
      <c r="R3549" s="6">
        <v>126.72783325571393</v>
      </c>
      <c r="S3549" s="6">
        <v>452811.894233</v>
      </c>
      <c r="T3549" s="6">
        <v>37.577286466489738</v>
      </c>
      <c r="U3549" s="6" t="s">
        <v>17616</v>
      </c>
      <c r="V3549" s="6" t="s">
        <v>17616</v>
      </c>
      <c r="W3549" s="6" t="s">
        <v>17625</v>
      </c>
      <c r="X3549" s="8" t="s">
        <v>17624</v>
      </c>
    </row>
    <row r="3550" spans="1:24">
      <c r="A3550" s="7" t="s">
        <v>3680</v>
      </c>
      <c r="B3550" s="6" t="s">
        <v>17616</v>
      </c>
      <c r="C3550" s="6">
        <v>41533</v>
      </c>
      <c r="D3550" s="6">
        <v>167000533</v>
      </c>
      <c r="E3550" s="6" t="s">
        <v>17616</v>
      </c>
      <c r="F3550" s="6" t="s">
        <v>17617</v>
      </c>
      <c r="G3550" s="6" t="s">
        <v>17632</v>
      </c>
      <c r="H3550" s="6" t="s">
        <v>17721</v>
      </c>
      <c r="I3550" s="6" t="s">
        <v>17748</v>
      </c>
      <c r="J3550" s="6">
        <v>2805652</v>
      </c>
      <c r="K3550" s="6" t="s">
        <v>17621</v>
      </c>
      <c r="L3550" s="6">
        <v>1</v>
      </c>
      <c r="M3550" s="6" t="s">
        <v>17622</v>
      </c>
      <c r="N3550" s="6">
        <v>1</v>
      </c>
      <c r="O3550" s="6">
        <v>20120703</v>
      </c>
      <c r="P3550" s="6" t="s">
        <v>17616</v>
      </c>
      <c r="Q3550" s="6">
        <v>175672.80912300001</v>
      </c>
      <c r="R3550" s="6">
        <v>126.72551559201986</v>
      </c>
      <c r="S3550" s="6">
        <v>449069.68384100002</v>
      </c>
      <c r="T3550" s="6">
        <v>37.543564249011361</v>
      </c>
      <c r="U3550" s="6" t="s">
        <v>17616</v>
      </c>
      <c r="V3550" s="6" t="s">
        <v>17616</v>
      </c>
      <c r="W3550" s="6" t="s">
        <v>17716</v>
      </c>
      <c r="X3550" s="8" t="s">
        <v>17624</v>
      </c>
    </row>
    <row r="3551" spans="1:24">
      <c r="A3551" s="7" t="s">
        <v>4825</v>
      </c>
      <c r="B3551" s="6" t="s">
        <v>17616</v>
      </c>
      <c r="C3551" s="6">
        <v>41550</v>
      </c>
      <c r="D3551" s="6">
        <v>167000550</v>
      </c>
      <c r="E3551" s="6" t="s">
        <v>17616</v>
      </c>
      <c r="F3551" s="6" t="s">
        <v>17617</v>
      </c>
      <c r="G3551" s="6" t="s">
        <v>17628</v>
      </c>
      <c r="H3551" s="6" t="s">
        <v>17721</v>
      </c>
      <c r="I3551" s="6" t="s">
        <v>17722</v>
      </c>
      <c r="J3551" s="6">
        <v>2805867</v>
      </c>
      <c r="K3551" s="6" t="s">
        <v>17621</v>
      </c>
      <c r="L3551" s="6">
        <v>1</v>
      </c>
      <c r="M3551" s="6" t="s">
        <v>17622</v>
      </c>
      <c r="N3551" s="6">
        <v>1</v>
      </c>
      <c r="O3551" s="6">
        <v>20130402</v>
      </c>
      <c r="P3551" s="6" t="s">
        <v>17616</v>
      </c>
      <c r="Q3551" s="6">
        <v>177765.72435800001</v>
      </c>
      <c r="R3551" s="6">
        <v>126.74911837778123</v>
      </c>
      <c r="S3551" s="6">
        <v>451677.95469899999</v>
      </c>
      <c r="T3551" s="6">
        <v>37.567117262368626</v>
      </c>
      <c r="U3551" s="6" t="s">
        <v>17616</v>
      </c>
      <c r="V3551" s="6" t="s">
        <v>17616</v>
      </c>
      <c r="W3551" s="6" t="s">
        <v>17625</v>
      </c>
      <c r="X3551" s="8" t="s">
        <v>17624</v>
      </c>
    </row>
    <row r="3552" spans="1:24">
      <c r="A3552" s="7" t="s">
        <v>4828</v>
      </c>
      <c r="B3552" s="6" t="s">
        <v>17616</v>
      </c>
      <c r="C3552" s="6">
        <v>41551</v>
      </c>
      <c r="D3552" s="6">
        <v>167000551</v>
      </c>
      <c r="E3552" s="6">
        <v>20190611</v>
      </c>
      <c r="F3552" s="6" t="s">
        <v>17617</v>
      </c>
      <c r="G3552" s="6" t="s">
        <v>17632</v>
      </c>
      <c r="H3552" s="6" t="s">
        <v>17721</v>
      </c>
      <c r="I3552" s="6" t="s">
        <v>17722</v>
      </c>
      <c r="J3552" s="6">
        <v>2805866</v>
      </c>
      <c r="K3552" s="6" t="s">
        <v>17621</v>
      </c>
      <c r="L3552" s="6">
        <v>1</v>
      </c>
      <c r="M3552" s="6" t="s">
        <v>17622</v>
      </c>
      <c r="N3552" s="6">
        <v>0</v>
      </c>
      <c r="O3552" s="6">
        <v>20161103</v>
      </c>
      <c r="P3552" s="6" t="s">
        <v>17616</v>
      </c>
      <c r="Q3552" s="6">
        <v>177829.20034099999</v>
      </c>
      <c r="R3552" s="6">
        <v>126.74983689601731</v>
      </c>
      <c r="S3552" s="6">
        <v>451676.63553600002</v>
      </c>
      <c r="T3552" s="6">
        <v>37.567106910736726</v>
      </c>
      <c r="U3552" s="6" t="s">
        <v>17616</v>
      </c>
      <c r="V3552" s="6" t="s">
        <v>17616</v>
      </c>
      <c r="W3552" s="6" t="s">
        <v>17634</v>
      </c>
      <c r="X3552" s="8" t="s">
        <v>17624</v>
      </c>
    </row>
    <row r="3553" spans="1:24">
      <c r="A3553" s="7" t="s">
        <v>4831</v>
      </c>
      <c r="B3553" s="6" t="s">
        <v>17616</v>
      </c>
      <c r="C3553" s="6">
        <v>41552</v>
      </c>
      <c r="D3553" s="6">
        <v>167000552</v>
      </c>
      <c r="E3553" s="6" t="s">
        <v>17616</v>
      </c>
      <c r="F3553" s="6" t="s">
        <v>17617</v>
      </c>
      <c r="G3553" s="6" t="s">
        <v>17628</v>
      </c>
      <c r="H3553" s="6" t="s">
        <v>17721</v>
      </c>
      <c r="I3553" s="6" t="s">
        <v>17722</v>
      </c>
      <c r="J3553" s="6">
        <v>2805865</v>
      </c>
      <c r="K3553" s="6" t="s">
        <v>17621</v>
      </c>
      <c r="L3553" s="6">
        <v>1</v>
      </c>
      <c r="M3553" s="6" t="s">
        <v>17622</v>
      </c>
      <c r="N3553" s="6">
        <v>1</v>
      </c>
      <c r="O3553" s="6">
        <v>20130402</v>
      </c>
      <c r="P3553" s="6" t="s">
        <v>17616</v>
      </c>
      <c r="Q3553" s="6">
        <v>178583.49700900001</v>
      </c>
      <c r="R3553" s="6">
        <v>126.75839583283333</v>
      </c>
      <c r="S3553" s="6">
        <v>450955.095065</v>
      </c>
      <c r="T3553" s="6">
        <v>37.5606238604718</v>
      </c>
      <c r="U3553" s="6" t="s">
        <v>17616</v>
      </c>
      <c r="V3553" s="6" t="s">
        <v>17616</v>
      </c>
      <c r="W3553" s="6" t="s">
        <v>17625</v>
      </c>
      <c r="X3553" s="8" t="s">
        <v>17624</v>
      </c>
    </row>
    <row r="3554" spans="1:24">
      <c r="A3554" s="7" t="s">
        <v>4831</v>
      </c>
      <c r="B3554" s="6" t="s">
        <v>17616</v>
      </c>
      <c r="C3554" s="6">
        <v>41553</v>
      </c>
      <c r="D3554" s="6">
        <v>167000553</v>
      </c>
      <c r="E3554" s="6" t="s">
        <v>17616</v>
      </c>
      <c r="F3554" s="6" t="s">
        <v>17617</v>
      </c>
      <c r="G3554" s="6" t="s">
        <v>17632</v>
      </c>
      <c r="H3554" s="6" t="s">
        <v>17721</v>
      </c>
      <c r="I3554" s="6" t="s">
        <v>17722</v>
      </c>
      <c r="J3554" s="6">
        <v>2805864</v>
      </c>
      <c r="K3554" s="6" t="s">
        <v>17621</v>
      </c>
      <c r="L3554" s="6">
        <v>1</v>
      </c>
      <c r="M3554" s="6" t="s">
        <v>17622</v>
      </c>
      <c r="N3554" s="6">
        <v>1</v>
      </c>
      <c r="O3554" s="6">
        <v>20130402</v>
      </c>
      <c r="P3554" s="6" t="s">
        <v>17616</v>
      </c>
      <c r="Q3554" s="6">
        <v>178567.23575200001</v>
      </c>
      <c r="R3554" s="6">
        <v>126.75821172960819</v>
      </c>
      <c r="S3554" s="6">
        <v>450957.127722</v>
      </c>
      <c r="T3554" s="6">
        <v>37.560641795229309</v>
      </c>
      <c r="U3554" s="6" t="s">
        <v>17616</v>
      </c>
      <c r="V3554" s="6" t="s">
        <v>17616</v>
      </c>
      <c r="W3554" s="6" t="s">
        <v>17872</v>
      </c>
      <c r="X3554" s="8" t="s">
        <v>17624</v>
      </c>
    </row>
    <row r="3555" spans="1:24">
      <c r="A3555" s="7" t="s">
        <v>4834</v>
      </c>
      <c r="B3555" s="6" t="s">
        <v>17616</v>
      </c>
      <c r="C3555" s="6">
        <v>41554</v>
      </c>
      <c r="D3555" s="6">
        <v>167000554</v>
      </c>
      <c r="E3555" s="6" t="s">
        <v>17616</v>
      </c>
      <c r="F3555" s="6" t="s">
        <v>17617</v>
      </c>
      <c r="G3555" s="6" t="s">
        <v>17628</v>
      </c>
      <c r="H3555" s="6" t="s">
        <v>17721</v>
      </c>
      <c r="I3555" s="6" t="s">
        <v>17722</v>
      </c>
      <c r="J3555" s="6">
        <v>2805868</v>
      </c>
      <c r="K3555" s="6" t="s">
        <v>17621</v>
      </c>
      <c r="L3555" s="6">
        <v>1</v>
      </c>
      <c r="M3555" s="6" t="s">
        <v>17622</v>
      </c>
      <c r="N3555" s="6">
        <v>1</v>
      </c>
      <c r="O3555" s="6">
        <v>20130402</v>
      </c>
      <c r="P3555" s="6" t="s">
        <v>17616</v>
      </c>
      <c r="Q3555" s="6">
        <v>178342.89086399999</v>
      </c>
      <c r="R3555" s="6">
        <v>126.75566430770377</v>
      </c>
      <c r="S3555" s="6">
        <v>451237.60042999999</v>
      </c>
      <c r="T3555" s="6">
        <v>37.56316354148732</v>
      </c>
      <c r="U3555" s="6" t="s">
        <v>17616</v>
      </c>
      <c r="V3555" s="6" t="s">
        <v>17616</v>
      </c>
      <c r="W3555" s="6" t="s">
        <v>17922</v>
      </c>
      <c r="X3555" s="8" t="s">
        <v>17624</v>
      </c>
    </row>
    <row r="3556" spans="1:24">
      <c r="A3556" s="7" t="s">
        <v>4834</v>
      </c>
      <c r="B3556" s="6" t="s">
        <v>17616</v>
      </c>
      <c r="C3556" s="6">
        <v>41555</v>
      </c>
      <c r="D3556" s="6">
        <v>167000555</v>
      </c>
      <c r="E3556" s="6" t="s">
        <v>17616</v>
      </c>
      <c r="F3556" s="6" t="s">
        <v>17617</v>
      </c>
      <c r="G3556" s="6" t="s">
        <v>17628</v>
      </c>
      <c r="H3556" s="6" t="s">
        <v>17721</v>
      </c>
      <c r="I3556" s="6" t="s">
        <v>17722</v>
      </c>
      <c r="J3556" s="6">
        <v>2805869</v>
      </c>
      <c r="K3556" s="6" t="s">
        <v>17621</v>
      </c>
      <c r="L3556" s="6">
        <v>1</v>
      </c>
      <c r="M3556" s="6" t="s">
        <v>17622</v>
      </c>
      <c r="N3556" s="6">
        <v>1</v>
      </c>
      <c r="O3556" s="6">
        <v>20130402</v>
      </c>
      <c r="P3556" s="6" t="s">
        <v>17616</v>
      </c>
      <c r="Q3556" s="6">
        <v>178354.38367800001</v>
      </c>
      <c r="R3556" s="6">
        <v>126.75579451320714</v>
      </c>
      <c r="S3556" s="6">
        <v>451233.33166999999</v>
      </c>
      <c r="T3556" s="6">
        <v>37.563125351566114</v>
      </c>
      <c r="U3556" s="6" t="s">
        <v>17616</v>
      </c>
      <c r="V3556" s="6" t="s">
        <v>17616</v>
      </c>
      <c r="W3556" s="6" t="s">
        <v>17625</v>
      </c>
      <c r="X3556" s="8" t="s">
        <v>17624</v>
      </c>
    </row>
    <row r="3557" spans="1:24">
      <c r="A3557" s="7" t="s">
        <v>5247</v>
      </c>
      <c r="B3557" s="6" t="s">
        <v>17616</v>
      </c>
      <c r="C3557" s="6">
        <v>41557</v>
      </c>
      <c r="D3557" s="6">
        <v>167000557</v>
      </c>
      <c r="E3557" s="6" t="s">
        <v>17616</v>
      </c>
      <c r="F3557" s="6" t="s">
        <v>17617</v>
      </c>
      <c r="G3557" s="6" t="s">
        <v>17632</v>
      </c>
      <c r="H3557" s="6" t="s">
        <v>17721</v>
      </c>
      <c r="I3557" s="6" t="s">
        <v>17786</v>
      </c>
      <c r="J3557" s="6">
        <v>2805931</v>
      </c>
      <c r="K3557" s="6" t="s">
        <v>17621</v>
      </c>
      <c r="L3557" s="6">
        <v>1</v>
      </c>
      <c r="M3557" s="6" t="s">
        <v>17622</v>
      </c>
      <c r="N3557" s="6">
        <v>1</v>
      </c>
      <c r="O3557" s="6">
        <v>20130708</v>
      </c>
      <c r="P3557" s="6" t="s">
        <v>17616</v>
      </c>
      <c r="Q3557" s="6">
        <v>173190.52434900001</v>
      </c>
      <c r="R3557" s="6">
        <v>126.69749667199628</v>
      </c>
      <c r="S3557" s="6">
        <v>447186.88664699998</v>
      </c>
      <c r="T3557" s="6">
        <v>37.526531623306234</v>
      </c>
      <c r="U3557" s="6" t="s">
        <v>17616</v>
      </c>
      <c r="V3557" s="6" t="s">
        <v>17616</v>
      </c>
      <c r="W3557" s="6" t="s">
        <v>17634</v>
      </c>
      <c r="X3557" s="8" t="s">
        <v>17624</v>
      </c>
    </row>
    <row r="3558" spans="1:24">
      <c r="A3558" s="7" t="s">
        <v>5247</v>
      </c>
      <c r="B3558" s="6" t="s">
        <v>17616</v>
      </c>
      <c r="C3558" s="6">
        <v>41558</v>
      </c>
      <c r="D3558" s="6">
        <v>167000558</v>
      </c>
      <c r="E3558" s="6" t="s">
        <v>17616</v>
      </c>
      <c r="F3558" s="6" t="s">
        <v>17617</v>
      </c>
      <c r="G3558" s="6" t="s">
        <v>17632</v>
      </c>
      <c r="H3558" s="6" t="s">
        <v>17721</v>
      </c>
      <c r="I3558" s="6" t="s">
        <v>17786</v>
      </c>
      <c r="J3558" s="6">
        <v>2807433</v>
      </c>
      <c r="K3558" s="6" t="s">
        <v>17621</v>
      </c>
      <c r="L3558" s="6">
        <v>1</v>
      </c>
      <c r="M3558" s="6" t="s">
        <v>17622</v>
      </c>
      <c r="N3558" s="6">
        <v>1</v>
      </c>
      <c r="O3558" s="6">
        <v>20130708</v>
      </c>
      <c r="P3558" s="6" t="s">
        <v>17616</v>
      </c>
      <c r="Q3558" s="6">
        <v>173292.818489</v>
      </c>
      <c r="R3558" s="6">
        <v>126.69865109713905</v>
      </c>
      <c r="S3558" s="6">
        <v>447263.74124300003</v>
      </c>
      <c r="T3558" s="6">
        <v>37.527227042485364</v>
      </c>
      <c r="U3558" s="6" t="s">
        <v>17616</v>
      </c>
      <c r="V3558" s="6" t="s">
        <v>17616</v>
      </c>
      <c r="W3558" s="6" t="s">
        <v>17634</v>
      </c>
      <c r="X3558" s="8" t="s">
        <v>17624</v>
      </c>
    </row>
    <row r="3559" spans="1:24">
      <c r="A3559" s="7" t="s">
        <v>6221</v>
      </c>
      <c r="B3559" s="6" t="s">
        <v>17616</v>
      </c>
      <c r="C3559" s="6">
        <v>41559</v>
      </c>
      <c r="D3559" s="6">
        <v>167000559</v>
      </c>
      <c r="E3559" s="6" t="s">
        <v>17616</v>
      </c>
      <c r="F3559" s="6" t="s">
        <v>17617</v>
      </c>
      <c r="G3559" s="6" t="s">
        <v>17632</v>
      </c>
      <c r="H3559" s="6" t="s">
        <v>17721</v>
      </c>
      <c r="I3559" s="6" t="s">
        <v>17747</v>
      </c>
      <c r="J3559" s="6">
        <v>2805914</v>
      </c>
      <c r="K3559" s="6" t="s">
        <v>17621</v>
      </c>
      <c r="L3559" s="6">
        <v>1</v>
      </c>
      <c r="M3559" s="6" t="s">
        <v>17622</v>
      </c>
      <c r="N3559" s="6">
        <v>1</v>
      </c>
      <c r="O3559" s="6">
        <v>20130708</v>
      </c>
      <c r="P3559" s="6" t="s">
        <v>17616</v>
      </c>
      <c r="Q3559" s="6">
        <v>174295.21283400001</v>
      </c>
      <c r="R3559" s="6">
        <v>126.70997915677569</v>
      </c>
      <c r="S3559" s="6">
        <v>447601.86709000001</v>
      </c>
      <c r="T3559" s="6">
        <v>37.530302032133768</v>
      </c>
      <c r="U3559" s="6" t="s">
        <v>17616</v>
      </c>
      <c r="V3559" s="6" t="s">
        <v>17616</v>
      </c>
      <c r="W3559" s="6" t="s">
        <v>17634</v>
      </c>
      <c r="X3559" s="8" t="s">
        <v>17624</v>
      </c>
    </row>
    <row r="3560" spans="1:24">
      <c r="A3560" s="7" t="s">
        <v>6221</v>
      </c>
      <c r="B3560" s="6" t="s">
        <v>17616</v>
      </c>
      <c r="C3560" s="6">
        <v>41560</v>
      </c>
      <c r="D3560" s="6">
        <v>167000560</v>
      </c>
      <c r="E3560" s="6" t="s">
        <v>17616</v>
      </c>
      <c r="F3560" s="6" t="s">
        <v>17617</v>
      </c>
      <c r="G3560" s="6" t="s">
        <v>17632</v>
      </c>
      <c r="H3560" s="6" t="s">
        <v>17721</v>
      </c>
      <c r="I3560" s="6" t="s">
        <v>17747</v>
      </c>
      <c r="J3560" s="6">
        <v>2805915</v>
      </c>
      <c r="K3560" s="6" t="s">
        <v>17621</v>
      </c>
      <c r="L3560" s="6">
        <v>1</v>
      </c>
      <c r="M3560" s="6" t="s">
        <v>17622</v>
      </c>
      <c r="N3560" s="6">
        <v>1</v>
      </c>
      <c r="O3560" s="6">
        <v>20130708</v>
      </c>
      <c r="P3560" s="6" t="s">
        <v>17616</v>
      </c>
      <c r="Q3560" s="6">
        <v>174483.156754</v>
      </c>
      <c r="R3560" s="6">
        <v>126.71210490212884</v>
      </c>
      <c r="S3560" s="6">
        <v>447616.81186100002</v>
      </c>
      <c r="T3560" s="6">
        <v>37.53044191133479</v>
      </c>
      <c r="U3560" s="6" t="s">
        <v>17616</v>
      </c>
      <c r="V3560" s="6" t="s">
        <v>17616</v>
      </c>
      <c r="W3560" s="6" t="s">
        <v>17717</v>
      </c>
      <c r="X3560" s="8" t="s">
        <v>17624</v>
      </c>
    </row>
    <row r="3561" spans="1:24">
      <c r="A3561" s="7" t="s">
        <v>6237</v>
      </c>
      <c r="B3561" s="6" t="s">
        <v>17616</v>
      </c>
      <c r="C3561" s="6">
        <v>41561</v>
      </c>
      <c r="D3561" s="6">
        <v>167000561</v>
      </c>
      <c r="E3561" s="6" t="s">
        <v>17616</v>
      </c>
      <c r="F3561" s="6" t="s">
        <v>17617</v>
      </c>
      <c r="G3561" s="6" t="s">
        <v>17632</v>
      </c>
      <c r="H3561" s="6" t="s">
        <v>17721</v>
      </c>
      <c r="I3561" s="6" t="s">
        <v>18009</v>
      </c>
      <c r="J3561" s="6">
        <v>2805916</v>
      </c>
      <c r="K3561" s="6" t="s">
        <v>17621</v>
      </c>
      <c r="L3561" s="6">
        <v>1</v>
      </c>
      <c r="M3561" s="6" t="s">
        <v>17622</v>
      </c>
      <c r="N3561" s="6">
        <v>1</v>
      </c>
      <c r="O3561" s="6">
        <v>20130708</v>
      </c>
      <c r="P3561" s="6" t="s">
        <v>17616</v>
      </c>
      <c r="Q3561" s="6">
        <v>175221.38437099999</v>
      </c>
      <c r="R3561" s="6">
        <v>126.72045743114234</v>
      </c>
      <c r="S3561" s="6">
        <v>447595.52344899997</v>
      </c>
      <c r="T3561" s="6">
        <v>37.530270276628698</v>
      </c>
      <c r="U3561" s="6" t="s">
        <v>17616</v>
      </c>
      <c r="V3561" s="6" t="s">
        <v>17616</v>
      </c>
      <c r="W3561" s="6" t="s">
        <v>17717</v>
      </c>
      <c r="X3561" s="8" t="s">
        <v>17624</v>
      </c>
    </row>
    <row r="3562" spans="1:24">
      <c r="A3562" s="7" t="s">
        <v>6237</v>
      </c>
      <c r="B3562" s="6" t="s">
        <v>17616</v>
      </c>
      <c r="C3562" s="6">
        <v>41562</v>
      </c>
      <c r="D3562" s="6">
        <v>167000562</v>
      </c>
      <c r="E3562" s="6" t="s">
        <v>17616</v>
      </c>
      <c r="F3562" s="6" t="s">
        <v>17617</v>
      </c>
      <c r="G3562" s="6" t="s">
        <v>17632</v>
      </c>
      <c r="H3562" s="6" t="s">
        <v>17721</v>
      </c>
      <c r="I3562" s="6" t="s">
        <v>18009</v>
      </c>
      <c r="J3562" s="6">
        <v>2805917</v>
      </c>
      <c r="K3562" s="6" t="s">
        <v>17621</v>
      </c>
      <c r="L3562" s="6">
        <v>1</v>
      </c>
      <c r="M3562" s="6" t="s">
        <v>17622</v>
      </c>
      <c r="N3562" s="6">
        <v>1</v>
      </c>
      <c r="O3562" s="6">
        <v>20130611</v>
      </c>
      <c r="P3562" s="6" t="s">
        <v>17616</v>
      </c>
      <c r="Q3562" s="6">
        <v>175490.04700600001</v>
      </c>
      <c r="R3562" s="6">
        <v>126.72349519441164</v>
      </c>
      <c r="S3562" s="6">
        <v>447646.325924</v>
      </c>
      <c r="T3562" s="6">
        <v>37.530735192482581</v>
      </c>
      <c r="U3562" s="6" t="s">
        <v>17616</v>
      </c>
      <c r="V3562" s="6" t="s">
        <v>17616</v>
      </c>
      <c r="W3562" s="6" t="s">
        <v>17717</v>
      </c>
      <c r="X3562" s="8" t="s">
        <v>17624</v>
      </c>
    </row>
    <row r="3563" spans="1:24">
      <c r="A3563" s="7" t="s">
        <v>6252</v>
      </c>
      <c r="B3563" s="6" t="s">
        <v>17616</v>
      </c>
      <c r="C3563" s="6">
        <v>41563</v>
      </c>
      <c r="D3563" s="6">
        <v>167000563</v>
      </c>
      <c r="E3563" s="6" t="s">
        <v>17616</v>
      </c>
      <c r="F3563" s="6" t="s">
        <v>17617</v>
      </c>
      <c r="G3563" s="6" t="s">
        <v>17632</v>
      </c>
      <c r="H3563" s="6" t="s">
        <v>17721</v>
      </c>
      <c r="I3563" s="6" t="s">
        <v>17828</v>
      </c>
      <c r="J3563" s="6">
        <v>2805918</v>
      </c>
      <c r="K3563" s="6" t="s">
        <v>17621</v>
      </c>
      <c r="L3563" s="6">
        <v>1</v>
      </c>
      <c r="M3563" s="6" t="s">
        <v>17622</v>
      </c>
      <c r="N3563" s="6">
        <v>1</v>
      </c>
      <c r="O3563" s="6">
        <v>20130607</v>
      </c>
      <c r="P3563" s="6" t="s">
        <v>17616</v>
      </c>
      <c r="Q3563" s="6">
        <v>176271.87844199999</v>
      </c>
      <c r="R3563" s="6">
        <v>126.73234203100409</v>
      </c>
      <c r="S3563" s="6">
        <v>447594.44910899998</v>
      </c>
      <c r="T3563" s="6">
        <v>37.530288280938898</v>
      </c>
      <c r="U3563" s="6" t="s">
        <v>17616</v>
      </c>
      <c r="V3563" s="6" t="s">
        <v>17616</v>
      </c>
      <c r="W3563" s="6" t="s">
        <v>17717</v>
      </c>
      <c r="X3563" s="8" t="s">
        <v>17624</v>
      </c>
    </row>
    <row r="3564" spans="1:24">
      <c r="A3564" s="7" t="s">
        <v>6252</v>
      </c>
      <c r="B3564" s="6" t="s">
        <v>17616</v>
      </c>
      <c r="C3564" s="6">
        <v>41564</v>
      </c>
      <c r="D3564" s="6">
        <v>167000564</v>
      </c>
      <c r="E3564" s="6" t="s">
        <v>17616</v>
      </c>
      <c r="F3564" s="6" t="s">
        <v>17617</v>
      </c>
      <c r="G3564" s="6" t="s">
        <v>17632</v>
      </c>
      <c r="H3564" s="6" t="s">
        <v>17721</v>
      </c>
      <c r="I3564" s="6" t="s">
        <v>17767</v>
      </c>
      <c r="J3564" s="6">
        <v>2805919</v>
      </c>
      <c r="K3564" s="6" t="s">
        <v>17621</v>
      </c>
      <c r="L3564" s="6">
        <v>1</v>
      </c>
      <c r="M3564" s="6" t="s">
        <v>17622</v>
      </c>
      <c r="N3564" s="6">
        <v>1</v>
      </c>
      <c r="O3564" s="6">
        <v>20130709</v>
      </c>
      <c r="P3564" s="6" t="s">
        <v>17616</v>
      </c>
      <c r="Q3564" s="6">
        <v>176445.53700099999</v>
      </c>
      <c r="R3564" s="6">
        <v>126.7343052545931</v>
      </c>
      <c r="S3564" s="6">
        <v>447638.96750999999</v>
      </c>
      <c r="T3564" s="6">
        <v>37.530693846022174</v>
      </c>
      <c r="U3564" s="6" t="s">
        <v>17616</v>
      </c>
      <c r="V3564" s="6" t="s">
        <v>17616</v>
      </c>
      <c r="W3564" s="6" t="s">
        <v>17634</v>
      </c>
      <c r="X3564" s="8" t="s">
        <v>17624</v>
      </c>
    </row>
    <row r="3565" spans="1:24">
      <c r="A3565" s="7" t="s">
        <v>6257</v>
      </c>
      <c r="B3565" s="6" t="s">
        <v>17616</v>
      </c>
      <c r="C3565" s="6">
        <v>41565</v>
      </c>
      <c r="D3565" s="6">
        <v>167000565</v>
      </c>
      <c r="E3565" s="6" t="s">
        <v>17616</v>
      </c>
      <c r="F3565" s="6" t="s">
        <v>17617</v>
      </c>
      <c r="G3565" s="6" t="s">
        <v>17632</v>
      </c>
      <c r="H3565" s="6" t="s">
        <v>17721</v>
      </c>
      <c r="I3565" s="6" t="s">
        <v>17767</v>
      </c>
      <c r="J3565" s="6">
        <v>2805921</v>
      </c>
      <c r="K3565" s="6" t="s">
        <v>17621</v>
      </c>
      <c r="L3565" s="6">
        <v>1</v>
      </c>
      <c r="M3565" s="6" t="s">
        <v>17622</v>
      </c>
      <c r="N3565" s="6">
        <v>1</v>
      </c>
      <c r="O3565" s="6">
        <v>20170718</v>
      </c>
      <c r="P3565" s="6" t="s">
        <v>17616</v>
      </c>
      <c r="Q3565" s="6">
        <v>177093.44531099999</v>
      </c>
      <c r="R3565" s="6">
        <v>126.74163600309481</v>
      </c>
      <c r="S3565" s="6">
        <v>447616.15642900002</v>
      </c>
      <c r="T3565" s="6">
        <v>37.530504678207421</v>
      </c>
      <c r="U3565" s="6" t="s">
        <v>17616</v>
      </c>
      <c r="V3565" s="6" t="s">
        <v>17616</v>
      </c>
      <c r="W3565" s="6" t="s">
        <v>17634</v>
      </c>
      <c r="X3565" s="8" t="s">
        <v>17624</v>
      </c>
    </row>
    <row r="3566" spans="1:24">
      <c r="A3566" s="7" t="s">
        <v>6257</v>
      </c>
      <c r="B3566" s="6" t="s">
        <v>17616</v>
      </c>
      <c r="C3566" s="6">
        <v>41566</v>
      </c>
      <c r="D3566" s="6">
        <v>167000566</v>
      </c>
      <c r="E3566" s="6" t="s">
        <v>17616</v>
      </c>
      <c r="F3566" s="6" t="s">
        <v>17617</v>
      </c>
      <c r="G3566" s="6" t="s">
        <v>17632</v>
      </c>
      <c r="H3566" s="6" t="s">
        <v>17721</v>
      </c>
      <c r="I3566" s="6" t="s">
        <v>17767</v>
      </c>
      <c r="J3566" s="6">
        <v>2805920</v>
      </c>
      <c r="K3566" s="6" t="s">
        <v>17621</v>
      </c>
      <c r="L3566" s="6">
        <v>1</v>
      </c>
      <c r="M3566" s="6" t="s">
        <v>17622</v>
      </c>
      <c r="N3566" s="6">
        <v>1</v>
      </c>
      <c r="O3566" s="6">
        <v>20170718</v>
      </c>
      <c r="P3566" s="6" t="s">
        <v>17616</v>
      </c>
      <c r="Q3566" s="6">
        <v>176994.47464900001</v>
      </c>
      <c r="R3566" s="6">
        <v>126.74051535401621</v>
      </c>
      <c r="S3566" s="6">
        <v>447646.693845</v>
      </c>
      <c r="T3566" s="6">
        <v>37.530777346584799</v>
      </c>
      <c r="U3566" s="6" t="s">
        <v>17616</v>
      </c>
      <c r="V3566" s="6" t="s">
        <v>17616</v>
      </c>
      <c r="W3566" s="6" t="s">
        <v>17634</v>
      </c>
      <c r="X3566" s="8" t="s">
        <v>17624</v>
      </c>
    </row>
    <row r="3567" spans="1:24">
      <c r="A3567" s="7" t="s">
        <v>2510</v>
      </c>
      <c r="B3567" s="6" t="s">
        <v>17616</v>
      </c>
      <c r="C3567" s="6">
        <v>41567</v>
      </c>
      <c r="D3567" s="6">
        <v>167000567</v>
      </c>
      <c r="E3567" s="6" t="s">
        <v>17616</v>
      </c>
      <c r="F3567" s="6" t="s">
        <v>17617</v>
      </c>
      <c r="G3567" s="6" t="s">
        <v>17632</v>
      </c>
      <c r="H3567" s="6" t="s">
        <v>17721</v>
      </c>
      <c r="I3567" s="6" t="s">
        <v>17767</v>
      </c>
      <c r="J3567" s="6">
        <v>2805922</v>
      </c>
      <c r="K3567" s="6" t="s">
        <v>17621</v>
      </c>
      <c r="L3567" s="6">
        <v>1</v>
      </c>
      <c r="M3567" s="6" t="s">
        <v>17622</v>
      </c>
      <c r="N3567" s="6">
        <v>1</v>
      </c>
      <c r="O3567" s="6">
        <v>20140901</v>
      </c>
      <c r="P3567" s="6" t="s">
        <v>17616</v>
      </c>
      <c r="Q3567" s="6">
        <v>177597.128715</v>
      </c>
      <c r="R3567" s="6">
        <v>126.7473338378115</v>
      </c>
      <c r="S3567" s="6">
        <v>447633.08078000002</v>
      </c>
      <c r="T3567" s="6">
        <v>37.530669565303633</v>
      </c>
      <c r="U3567" s="6" t="s">
        <v>17616</v>
      </c>
      <c r="V3567" s="6" t="s">
        <v>17616</v>
      </c>
      <c r="W3567" s="6" t="s">
        <v>17634</v>
      </c>
      <c r="X3567" s="8" t="s">
        <v>17624</v>
      </c>
    </row>
    <row r="3568" spans="1:24">
      <c r="A3568" s="7" t="s">
        <v>2510</v>
      </c>
      <c r="B3568" s="6" t="s">
        <v>17616</v>
      </c>
      <c r="C3568" s="6">
        <v>41568</v>
      </c>
      <c r="D3568" s="6">
        <v>167000568</v>
      </c>
      <c r="E3568" s="6" t="s">
        <v>17616</v>
      </c>
      <c r="F3568" s="6" t="s">
        <v>17617</v>
      </c>
      <c r="G3568" s="6" t="s">
        <v>17632</v>
      </c>
      <c r="H3568" s="6" t="s">
        <v>17721</v>
      </c>
      <c r="I3568" s="6" t="s">
        <v>17767</v>
      </c>
      <c r="J3568" s="6">
        <v>2805923</v>
      </c>
      <c r="K3568" s="6" t="s">
        <v>17621</v>
      </c>
      <c r="L3568" s="6">
        <v>1</v>
      </c>
      <c r="M3568" s="6" t="s">
        <v>17622</v>
      </c>
      <c r="N3568" s="6">
        <v>1</v>
      </c>
      <c r="O3568" s="6">
        <v>20140901</v>
      </c>
      <c r="P3568" s="6" t="s">
        <v>17616</v>
      </c>
      <c r="Q3568" s="6">
        <v>177715.231252</v>
      </c>
      <c r="R3568" s="6">
        <v>126.74866919440041</v>
      </c>
      <c r="S3568" s="6">
        <v>447658.835227</v>
      </c>
      <c r="T3568" s="6">
        <v>37.530904477110219</v>
      </c>
      <c r="U3568" s="6" t="s">
        <v>17616</v>
      </c>
      <c r="V3568" s="6" t="s">
        <v>17616</v>
      </c>
      <c r="W3568" s="6" t="s">
        <v>17634</v>
      </c>
      <c r="X3568" s="8" t="s">
        <v>17624</v>
      </c>
    </row>
    <row r="3569" spans="1:24">
      <c r="A3569" s="7" t="s">
        <v>5221</v>
      </c>
      <c r="B3569" s="6" t="s">
        <v>17616</v>
      </c>
      <c r="C3569" s="6">
        <v>41569</v>
      </c>
      <c r="D3569" s="6">
        <v>167000569</v>
      </c>
      <c r="E3569" s="6" t="s">
        <v>17616</v>
      </c>
      <c r="F3569" s="6" t="s">
        <v>17617</v>
      </c>
      <c r="G3569" s="6" t="s">
        <v>17628</v>
      </c>
      <c r="H3569" s="6" t="s">
        <v>17721</v>
      </c>
      <c r="I3569" s="6" t="s">
        <v>17722</v>
      </c>
      <c r="J3569" s="6">
        <v>2805940</v>
      </c>
      <c r="K3569" s="6" t="s">
        <v>17621</v>
      </c>
      <c r="L3569" s="6">
        <v>1</v>
      </c>
      <c r="M3569" s="6" t="s">
        <v>17622</v>
      </c>
      <c r="N3569" s="6">
        <v>1</v>
      </c>
      <c r="O3569" s="6">
        <v>20130628</v>
      </c>
      <c r="P3569" s="6" t="s">
        <v>17616</v>
      </c>
      <c r="Q3569" s="6">
        <v>177715.03468099999</v>
      </c>
      <c r="R3569" s="6">
        <v>126.74857749633057</v>
      </c>
      <c r="S3569" s="6">
        <v>450598.856761</v>
      </c>
      <c r="T3569" s="6">
        <v>37.557393573123889</v>
      </c>
      <c r="U3569" s="6" t="s">
        <v>17616</v>
      </c>
      <c r="V3569" s="6" t="s">
        <v>17616</v>
      </c>
      <c r="W3569" s="6" t="s">
        <v>17625</v>
      </c>
      <c r="X3569" s="8" t="s">
        <v>17624</v>
      </c>
    </row>
    <row r="3570" spans="1:24">
      <c r="A3570" s="7" t="s">
        <v>5221</v>
      </c>
      <c r="B3570" s="6" t="s">
        <v>17616</v>
      </c>
      <c r="C3570" s="6">
        <v>41570</v>
      </c>
      <c r="D3570" s="6">
        <v>167000570</v>
      </c>
      <c r="E3570" s="6" t="s">
        <v>17616</v>
      </c>
      <c r="F3570" s="6" t="s">
        <v>17617</v>
      </c>
      <c r="G3570" s="6" t="s">
        <v>17628</v>
      </c>
      <c r="H3570" s="6" t="s">
        <v>17721</v>
      </c>
      <c r="I3570" s="6" t="s">
        <v>17722</v>
      </c>
      <c r="J3570" s="6">
        <v>2805941</v>
      </c>
      <c r="K3570" s="6" t="s">
        <v>17621</v>
      </c>
      <c r="L3570" s="6">
        <v>1</v>
      </c>
      <c r="M3570" s="6" t="s">
        <v>17622</v>
      </c>
      <c r="N3570" s="6">
        <v>1</v>
      </c>
      <c r="O3570" s="6">
        <v>20130628</v>
      </c>
      <c r="P3570" s="6" t="s">
        <v>17616</v>
      </c>
      <c r="Q3570" s="6">
        <v>177726.934434</v>
      </c>
      <c r="R3570" s="6">
        <v>126.74871251461219</v>
      </c>
      <c r="S3570" s="6">
        <v>450587.56484200002</v>
      </c>
      <c r="T3570" s="6">
        <v>37.557292123474781</v>
      </c>
      <c r="U3570" s="6" t="s">
        <v>17616</v>
      </c>
      <c r="V3570" s="6" t="s">
        <v>17616</v>
      </c>
      <c r="W3570" s="6" t="s">
        <v>17625</v>
      </c>
      <c r="X3570" s="8" t="s">
        <v>17624</v>
      </c>
    </row>
    <row r="3571" spans="1:24">
      <c r="A3571" s="7" t="s">
        <v>6331</v>
      </c>
      <c r="B3571" s="6" t="s">
        <v>17616</v>
      </c>
      <c r="C3571" s="6">
        <v>41572</v>
      </c>
      <c r="D3571" s="6">
        <v>167000572</v>
      </c>
      <c r="E3571" s="6" t="s">
        <v>17616</v>
      </c>
      <c r="F3571" s="6" t="s">
        <v>17617</v>
      </c>
      <c r="G3571" s="6" t="s">
        <v>17632</v>
      </c>
      <c r="H3571" s="6" t="s">
        <v>17721</v>
      </c>
      <c r="I3571" s="6" t="s">
        <v>17722</v>
      </c>
      <c r="J3571" s="6">
        <v>2805955</v>
      </c>
      <c r="K3571" s="6" t="s">
        <v>17621</v>
      </c>
      <c r="L3571" s="6">
        <v>1</v>
      </c>
      <c r="M3571" s="6" t="s">
        <v>17622</v>
      </c>
      <c r="N3571" s="6">
        <v>1</v>
      </c>
      <c r="O3571" s="6">
        <v>20130717</v>
      </c>
      <c r="P3571" s="6" t="s">
        <v>17616</v>
      </c>
      <c r="Q3571" s="6">
        <v>177786.34102299999</v>
      </c>
      <c r="R3571" s="6">
        <v>126.749344082227</v>
      </c>
      <c r="S3571" s="6">
        <v>451929.94389900001</v>
      </c>
      <c r="T3571" s="6">
        <v>37.569388132210499</v>
      </c>
      <c r="U3571" s="6" t="s">
        <v>17616</v>
      </c>
      <c r="V3571" s="6" t="s">
        <v>17616</v>
      </c>
      <c r="W3571" s="6" t="s">
        <v>17634</v>
      </c>
      <c r="X3571" s="8" t="s">
        <v>17624</v>
      </c>
    </row>
    <row r="3572" spans="1:24">
      <c r="A3572" s="7" t="s">
        <v>4564</v>
      </c>
      <c r="B3572" s="6" t="s">
        <v>17616</v>
      </c>
      <c r="C3572" s="6">
        <v>41573</v>
      </c>
      <c r="D3572" s="6">
        <v>167000573</v>
      </c>
      <c r="E3572" s="6" t="s">
        <v>17616</v>
      </c>
      <c r="F3572" s="6" t="s">
        <v>17617</v>
      </c>
      <c r="G3572" s="6" t="s">
        <v>17632</v>
      </c>
      <c r="H3572" s="6" t="s">
        <v>17721</v>
      </c>
      <c r="I3572" s="6" t="s">
        <v>17747</v>
      </c>
      <c r="J3572" s="6">
        <v>2805963</v>
      </c>
      <c r="K3572" s="6" t="s">
        <v>17621</v>
      </c>
      <c r="L3572" s="6">
        <v>1</v>
      </c>
      <c r="M3572" s="6" t="s">
        <v>17622</v>
      </c>
      <c r="N3572" s="6">
        <v>1</v>
      </c>
      <c r="O3572" s="6">
        <v>20130803</v>
      </c>
      <c r="P3572" s="6" t="s">
        <v>17616</v>
      </c>
      <c r="Q3572" s="6">
        <v>173647.49556499999</v>
      </c>
      <c r="R3572" s="6">
        <v>126.70265841443764</v>
      </c>
      <c r="S3572" s="6">
        <v>447405.12755099998</v>
      </c>
      <c r="T3572" s="6">
        <v>37.528511128745201</v>
      </c>
      <c r="U3572" s="6" t="s">
        <v>17616</v>
      </c>
      <c r="V3572" s="6" t="s">
        <v>17616</v>
      </c>
      <c r="W3572" s="6" t="s">
        <v>17634</v>
      </c>
      <c r="X3572" s="8" t="s">
        <v>17624</v>
      </c>
    </row>
    <row r="3573" spans="1:24">
      <c r="A3573" s="7" t="s">
        <v>1926</v>
      </c>
      <c r="B3573" s="6" t="s">
        <v>17616</v>
      </c>
      <c r="C3573" s="6">
        <v>41574</v>
      </c>
      <c r="D3573" s="6">
        <v>167000574</v>
      </c>
      <c r="E3573" s="6" t="s">
        <v>17616</v>
      </c>
      <c r="F3573" s="6" t="s">
        <v>17617</v>
      </c>
      <c r="G3573" s="6" t="s">
        <v>17632</v>
      </c>
      <c r="H3573" s="6" t="s">
        <v>17721</v>
      </c>
      <c r="I3573" s="6" t="s">
        <v>17786</v>
      </c>
      <c r="J3573" s="6">
        <v>2805962</v>
      </c>
      <c r="K3573" s="6" t="s">
        <v>17621</v>
      </c>
      <c r="L3573" s="6">
        <v>1</v>
      </c>
      <c r="M3573" s="6" t="s">
        <v>17622</v>
      </c>
      <c r="N3573" s="6">
        <v>1</v>
      </c>
      <c r="O3573" s="6">
        <v>20130803</v>
      </c>
      <c r="P3573" s="6" t="s">
        <v>17616</v>
      </c>
      <c r="Q3573" s="6">
        <v>173493.79354000001</v>
      </c>
      <c r="R3573" s="6">
        <v>126.70092246679866</v>
      </c>
      <c r="S3573" s="6">
        <v>447325.29781700001</v>
      </c>
      <c r="T3573" s="6">
        <v>37.527787464470308</v>
      </c>
      <c r="U3573" s="6" t="s">
        <v>17616</v>
      </c>
      <c r="V3573" s="6" t="s">
        <v>17616</v>
      </c>
      <c r="W3573" s="6" t="s">
        <v>17634</v>
      </c>
      <c r="X3573" s="8" t="s">
        <v>17624</v>
      </c>
    </row>
    <row r="3574" spans="1:24">
      <c r="A3574" s="7" t="s">
        <v>5268</v>
      </c>
      <c r="B3574" s="6" t="s">
        <v>17616</v>
      </c>
      <c r="C3574" s="6">
        <v>41575</v>
      </c>
      <c r="D3574" s="6">
        <v>167000575</v>
      </c>
      <c r="E3574" s="6" t="s">
        <v>17616</v>
      </c>
      <c r="F3574" s="6" t="s">
        <v>17617</v>
      </c>
      <c r="G3574" s="6" t="s">
        <v>17628</v>
      </c>
      <c r="H3574" s="6" t="s">
        <v>17721</v>
      </c>
      <c r="I3574" s="6" t="s">
        <v>17759</v>
      </c>
      <c r="J3574" s="6">
        <v>2805989</v>
      </c>
      <c r="K3574" s="6" t="s">
        <v>17621</v>
      </c>
      <c r="L3574" s="6">
        <v>1</v>
      </c>
      <c r="M3574" s="6" t="s">
        <v>17622</v>
      </c>
      <c r="N3574" s="6">
        <v>1</v>
      </c>
      <c r="O3574" s="6">
        <v>20130827</v>
      </c>
      <c r="P3574" s="6" t="s">
        <v>17616</v>
      </c>
      <c r="Q3574" s="6">
        <v>177287.13555000001</v>
      </c>
      <c r="R3574" s="6">
        <v>126.7438060094898</v>
      </c>
      <c r="S3574" s="6">
        <v>448302.64130100003</v>
      </c>
      <c r="T3574" s="6">
        <v>37.53669460192004</v>
      </c>
      <c r="U3574" s="6" t="s">
        <v>17616</v>
      </c>
      <c r="V3574" s="6" t="s">
        <v>17616</v>
      </c>
      <c r="W3574" s="6" t="s">
        <v>17625</v>
      </c>
      <c r="X3574" s="8" t="s">
        <v>17624</v>
      </c>
    </row>
    <row r="3575" spans="1:24">
      <c r="A3575" s="7" t="s">
        <v>4608</v>
      </c>
      <c r="B3575" s="6" t="s">
        <v>17616</v>
      </c>
      <c r="C3575" s="6">
        <v>41576</v>
      </c>
      <c r="D3575" s="6">
        <v>167000576</v>
      </c>
      <c r="E3575" s="6" t="s">
        <v>17616</v>
      </c>
      <c r="F3575" s="6" t="s">
        <v>17617</v>
      </c>
      <c r="G3575" s="6" t="s">
        <v>17628</v>
      </c>
      <c r="H3575" s="6" t="s">
        <v>17721</v>
      </c>
      <c r="I3575" s="6" t="s">
        <v>17759</v>
      </c>
      <c r="J3575" s="6">
        <v>2803594</v>
      </c>
      <c r="K3575" s="6" t="s">
        <v>17621</v>
      </c>
      <c r="L3575" s="6">
        <v>1</v>
      </c>
      <c r="M3575" s="6" t="s">
        <v>17622</v>
      </c>
      <c r="N3575" s="6">
        <v>1</v>
      </c>
      <c r="O3575" s="6">
        <v>20130827</v>
      </c>
      <c r="P3575" s="6" t="s">
        <v>17616</v>
      </c>
      <c r="Q3575" s="6">
        <v>177189.347182</v>
      </c>
      <c r="R3575" s="6">
        <v>126.74269518752712</v>
      </c>
      <c r="S3575" s="6">
        <v>448444.44803700002</v>
      </c>
      <c r="T3575" s="6">
        <v>37.537969838181503</v>
      </c>
      <c r="U3575" s="6" t="s">
        <v>17616</v>
      </c>
      <c r="V3575" s="6" t="s">
        <v>17616</v>
      </c>
      <c r="W3575" s="6" t="s">
        <v>17625</v>
      </c>
      <c r="X3575" s="8" t="s">
        <v>17624</v>
      </c>
    </row>
    <row r="3576" spans="1:24">
      <c r="A3576" s="7" t="s">
        <v>4611</v>
      </c>
      <c r="B3576" s="6" t="s">
        <v>17616</v>
      </c>
      <c r="C3576" s="6">
        <v>41577</v>
      </c>
      <c r="D3576" s="6">
        <v>167000577</v>
      </c>
      <c r="E3576" s="6" t="s">
        <v>17616</v>
      </c>
      <c r="F3576" s="6" t="s">
        <v>17617</v>
      </c>
      <c r="G3576" s="6" t="s">
        <v>17628</v>
      </c>
      <c r="H3576" s="6" t="s">
        <v>17721</v>
      </c>
      <c r="I3576" s="6" t="s">
        <v>17759</v>
      </c>
      <c r="J3576" s="6">
        <v>2805990</v>
      </c>
      <c r="K3576" s="6" t="s">
        <v>17621</v>
      </c>
      <c r="L3576" s="6">
        <v>1</v>
      </c>
      <c r="M3576" s="6" t="s">
        <v>17622</v>
      </c>
      <c r="N3576" s="6">
        <v>1</v>
      </c>
      <c r="O3576" s="6">
        <v>20130827</v>
      </c>
      <c r="P3576" s="6" t="s">
        <v>17616</v>
      </c>
      <c r="Q3576" s="6">
        <v>177162.973486</v>
      </c>
      <c r="R3576" s="6">
        <v>126.7424114782292</v>
      </c>
      <c r="S3576" s="6">
        <v>447973.016007</v>
      </c>
      <c r="T3576" s="6">
        <v>37.533721656381402</v>
      </c>
      <c r="U3576" s="6" t="s">
        <v>17616</v>
      </c>
      <c r="V3576" s="6" t="s">
        <v>17616</v>
      </c>
      <c r="W3576" s="6" t="s">
        <v>17625</v>
      </c>
      <c r="X3576" s="8" t="s">
        <v>17624</v>
      </c>
    </row>
    <row r="3577" spans="1:24">
      <c r="A3577" s="7" t="s">
        <v>7225</v>
      </c>
      <c r="B3577" s="6" t="s">
        <v>17616</v>
      </c>
      <c r="C3577" s="6">
        <v>41578</v>
      </c>
      <c r="D3577" s="6">
        <v>167000578</v>
      </c>
      <c r="E3577" s="6" t="s">
        <v>17616</v>
      </c>
      <c r="F3577" s="6" t="s">
        <v>17617</v>
      </c>
      <c r="G3577" s="6" t="s">
        <v>17628</v>
      </c>
      <c r="H3577" s="6" t="s">
        <v>17721</v>
      </c>
      <c r="I3577" s="6" t="s">
        <v>17786</v>
      </c>
      <c r="J3577" s="6">
        <v>2805991</v>
      </c>
      <c r="K3577" s="6" t="s">
        <v>17621</v>
      </c>
      <c r="L3577" s="6">
        <v>1</v>
      </c>
      <c r="M3577" s="6" t="s">
        <v>17622</v>
      </c>
      <c r="N3577" s="6">
        <v>1</v>
      </c>
      <c r="O3577" s="6">
        <v>20130827</v>
      </c>
      <c r="P3577" s="6" t="s">
        <v>17616</v>
      </c>
      <c r="Q3577" s="6">
        <v>173532.29020799999</v>
      </c>
      <c r="R3577" s="6">
        <v>126.70135570719071</v>
      </c>
      <c r="S3577" s="6">
        <v>447388.14733499999</v>
      </c>
      <c r="T3577" s="6">
        <v>37.528354834963181</v>
      </c>
      <c r="U3577" s="6" t="s">
        <v>17616</v>
      </c>
      <c r="V3577" s="6" t="s">
        <v>17616</v>
      </c>
      <c r="W3577" s="6" t="s">
        <v>17625</v>
      </c>
      <c r="X3577" s="8" t="s">
        <v>17624</v>
      </c>
    </row>
    <row r="3578" spans="1:24">
      <c r="A3578" s="7" t="s">
        <v>5247</v>
      </c>
      <c r="B3578" s="6" t="s">
        <v>17616</v>
      </c>
      <c r="C3578" s="6">
        <v>41579</v>
      </c>
      <c r="D3578" s="6">
        <v>167000579</v>
      </c>
      <c r="E3578" s="6" t="s">
        <v>17616</v>
      </c>
      <c r="F3578" s="6" t="s">
        <v>17617</v>
      </c>
      <c r="G3578" s="6" t="s">
        <v>17632</v>
      </c>
      <c r="H3578" s="6" t="s">
        <v>17721</v>
      </c>
      <c r="I3578" s="6" t="s">
        <v>17786</v>
      </c>
      <c r="J3578" s="6">
        <v>2805994</v>
      </c>
      <c r="K3578" s="6" t="s">
        <v>17621</v>
      </c>
      <c r="L3578" s="6">
        <v>1</v>
      </c>
      <c r="M3578" s="6" t="s">
        <v>17622</v>
      </c>
      <c r="N3578" s="6">
        <v>1</v>
      </c>
      <c r="O3578" s="6">
        <v>20130827</v>
      </c>
      <c r="P3578" s="6" t="s">
        <v>17616</v>
      </c>
      <c r="Q3578" s="6">
        <v>173333.23215900001</v>
      </c>
      <c r="R3578" s="6">
        <v>126.69910926895781</v>
      </c>
      <c r="S3578" s="6">
        <v>447236.81700500002</v>
      </c>
      <c r="T3578" s="6">
        <v>37.526985631419521</v>
      </c>
      <c r="U3578" s="6" t="s">
        <v>17616</v>
      </c>
      <c r="V3578" s="6" t="s">
        <v>17616</v>
      </c>
      <c r="W3578" s="6" t="s">
        <v>17625</v>
      </c>
      <c r="X3578" s="8" t="s">
        <v>17624</v>
      </c>
    </row>
    <row r="3579" spans="1:24">
      <c r="A3579" s="7" t="s">
        <v>5247</v>
      </c>
      <c r="B3579" s="6" t="s">
        <v>17616</v>
      </c>
      <c r="C3579" s="6">
        <v>41580</v>
      </c>
      <c r="D3579" s="6">
        <v>167000580</v>
      </c>
      <c r="E3579" s="6" t="s">
        <v>17616</v>
      </c>
      <c r="F3579" s="6" t="s">
        <v>17617</v>
      </c>
      <c r="G3579" s="6" t="s">
        <v>17632</v>
      </c>
      <c r="H3579" s="6" t="s">
        <v>17721</v>
      </c>
      <c r="I3579" s="6" t="s">
        <v>17786</v>
      </c>
      <c r="J3579" s="6">
        <v>2805932</v>
      </c>
      <c r="K3579" s="6" t="s">
        <v>17621</v>
      </c>
      <c r="L3579" s="6">
        <v>1</v>
      </c>
      <c r="M3579" s="6" t="s">
        <v>17622</v>
      </c>
      <c r="N3579" s="6">
        <v>1</v>
      </c>
      <c r="O3579" s="6">
        <v>20130827</v>
      </c>
      <c r="P3579" s="6" t="s">
        <v>17616</v>
      </c>
      <c r="Q3579" s="6">
        <v>173383.88389999999</v>
      </c>
      <c r="R3579" s="6">
        <v>126.6996795119592</v>
      </c>
      <c r="S3579" s="6">
        <v>447313.103802</v>
      </c>
      <c r="T3579" s="6">
        <v>37.527674427522129</v>
      </c>
      <c r="U3579" s="6" t="s">
        <v>17616</v>
      </c>
      <c r="V3579" s="6" t="s">
        <v>17616</v>
      </c>
      <c r="W3579" s="6" t="s">
        <v>17634</v>
      </c>
      <c r="X3579" s="8" t="s">
        <v>17624</v>
      </c>
    </row>
    <row r="3580" spans="1:24">
      <c r="A3580" s="7" t="s">
        <v>5276</v>
      </c>
      <c r="B3580" s="6" t="s">
        <v>17616</v>
      </c>
      <c r="C3580" s="6">
        <v>41582</v>
      </c>
      <c r="D3580" s="6">
        <v>167000582</v>
      </c>
      <c r="E3580" s="6" t="s">
        <v>17616</v>
      </c>
      <c r="F3580" s="6" t="s">
        <v>17617</v>
      </c>
      <c r="G3580" s="6" t="s">
        <v>17632</v>
      </c>
      <c r="H3580" s="6" t="s">
        <v>17721</v>
      </c>
      <c r="I3580" s="6" t="s">
        <v>17786</v>
      </c>
      <c r="J3580" s="6">
        <v>2806000</v>
      </c>
      <c r="K3580" s="6" t="s">
        <v>17621</v>
      </c>
      <c r="L3580" s="6">
        <v>1</v>
      </c>
      <c r="M3580" s="6" t="s">
        <v>17622</v>
      </c>
      <c r="N3580" s="6">
        <v>1</v>
      </c>
      <c r="O3580" s="6">
        <v>20130911</v>
      </c>
      <c r="P3580" s="6" t="s">
        <v>17616</v>
      </c>
      <c r="Q3580" s="6">
        <v>173147.66491200001</v>
      </c>
      <c r="R3580" s="6">
        <v>126.69701198608475</v>
      </c>
      <c r="S3580" s="6">
        <v>447182.22695600003</v>
      </c>
      <c r="T3580" s="6">
        <v>37.526488391296795</v>
      </c>
      <c r="U3580" s="6" t="s">
        <v>17616</v>
      </c>
      <c r="V3580" s="6" t="s">
        <v>17616</v>
      </c>
      <c r="W3580" s="6" t="s">
        <v>17634</v>
      </c>
      <c r="X3580" s="8" t="s">
        <v>17624</v>
      </c>
    </row>
    <row r="3581" spans="1:24">
      <c r="A3581" s="7" t="s">
        <v>1155</v>
      </c>
      <c r="B3581" s="6" t="s">
        <v>17616</v>
      </c>
      <c r="C3581" s="6">
        <v>41583</v>
      </c>
      <c r="D3581" s="6">
        <v>167000583</v>
      </c>
      <c r="E3581" s="6" t="s">
        <v>17616</v>
      </c>
      <c r="F3581" s="6" t="s">
        <v>17617</v>
      </c>
      <c r="G3581" s="6" t="s">
        <v>17632</v>
      </c>
      <c r="H3581" s="6" t="s">
        <v>17721</v>
      </c>
      <c r="I3581" s="6" t="s">
        <v>17786</v>
      </c>
      <c r="J3581" s="6">
        <v>2806001</v>
      </c>
      <c r="K3581" s="6" t="s">
        <v>17621</v>
      </c>
      <c r="L3581" s="6">
        <v>1</v>
      </c>
      <c r="M3581" s="6" t="s">
        <v>17622</v>
      </c>
      <c r="N3581" s="6">
        <v>1</v>
      </c>
      <c r="O3581" s="6">
        <v>20130911</v>
      </c>
      <c r="P3581" s="6" t="s">
        <v>17616</v>
      </c>
      <c r="Q3581" s="6">
        <v>173159.790481</v>
      </c>
      <c r="R3581" s="6">
        <v>126.69714987769898</v>
      </c>
      <c r="S3581" s="6">
        <v>447162.59508300002</v>
      </c>
      <c r="T3581" s="6">
        <v>37.526311865228067</v>
      </c>
      <c r="U3581" s="6" t="s">
        <v>17616</v>
      </c>
      <c r="V3581" s="6" t="s">
        <v>17616</v>
      </c>
      <c r="W3581" s="6" t="s">
        <v>17625</v>
      </c>
      <c r="X3581" s="8" t="s">
        <v>17624</v>
      </c>
    </row>
    <row r="3582" spans="1:24">
      <c r="A3582" s="7" t="s">
        <v>7786</v>
      </c>
      <c r="B3582" s="6" t="s">
        <v>17616</v>
      </c>
      <c r="C3582" s="6">
        <v>41601</v>
      </c>
      <c r="D3582" s="6">
        <v>167000601</v>
      </c>
      <c r="E3582" s="6" t="s">
        <v>17616</v>
      </c>
      <c r="F3582" s="6" t="s">
        <v>17617</v>
      </c>
      <c r="G3582" s="6" t="s">
        <v>17680</v>
      </c>
      <c r="H3582" s="6" t="s">
        <v>17721</v>
      </c>
      <c r="I3582" s="6" t="s">
        <v>17722</v>
      </c>
      <c r="J3582" s="6">
        <v>2806870</v>
      </c>
      <c r="K3582" s="6" t="s">
        <v>17621</v>
      </c>
      <c r="L3582" s="6">
        <v>1</v>
      </c>
      <c r="M3582" s="6" t="s">
        <v>17622</v>
      </c>
      <c r="N3582" s="6">
        <v>1</v>
      </c>
      <c r="O3582" s="6" t="s">
        <v>17616</v>
      </c>
      <c r="P3582" s="6" t="s">
        <v>17616</v>
      </c>
      <c r="Q3582" s="6">
        <v>177516.97808199999</v>
      </c>
      <c r="R3582" s="6">
        <v>126.74623428676412</v>
      </c>
      <c r="S3582" s="6">
        <v>453907.241698</v>
      </c>
      <c r="T3582" s="6">
        <v>37.587196594864587</v>
      </c>
      <c r="U3582" s="6" t="s">
        <v>17616</v>
      </c>
      <c r="V3582" s="6" t="s">
        <v>17616</v>
      </c>
      <c r="W3582" s="6" t="s">
        <v>18195</v>
      </c>
      <c r="X3582" s="8" t="s">
        <v>17624</v>
      </c>
    </row>
    <row r="3583" spans="1:24">
      <c r="A3583" s="7" t="s">
        <v>5221</v>
      </c>
      <c r="B3583" s="6" t="s">
        <v>17616</v>
      </c>
      <c r="C3583" s="6">
        <v>41606</v>
      </c>
      <c r="D3583" s="6">
        <v>167000606</v>
      </c>
      <c r="E3583" s="6" t="s">
        <v>17616</v>
      </c>
      <c r="F3583" s="6" t="s">
        <v>17617</v>
      </c>
      <c r="G3583" s="6" t="s">
        <v>17628</v>
      </c>
      <c r="H3583" s="6" t="s">
        <v>17721</v>
      </c>
      <c r="I3583" s="6" t="s">
        <v>17722</v>
      </c>
      <c r="J3583" s="6">
        <v>2806571</v>
      </c>
      <c r="K3583" s="6" t="s">
        <v>17621</v>
      </c>
      <c r="L3583" s="6">
        <v>1</v>
      </c>
      <c r="M3583" s="6" t="s">
        <v>17622</v>
      </c>
      <c r="N3583" s="6">
        <v>1</v>
      </c>
      <c r="O3583" s="6">
        <v>20151127</v>
      </c>
      <c r="P3583" s="6" t="s">
        <v>17616</v>
      </c>
      <c r="Q3583" s="6">
        <v>177707.79855400001</v>
      </c>
      <c r="R3583" s="6">
        <v>126.7485045917395</v>
      </c>
      <c r="S3583" s="6">
        <v>450303.73351799999</v>
      </c>
      <c r="T3583" s="6">
        <v>37.554734392188571</v>
      </c>
      <c r="U3583" s="6" t="s">
        <v>17616</v>
      </c>
      <c r="V3583" s="6" t="s">
        <v>17616</v>
      </c>
      <c r="W3583" s="6" t="s">
        <v>17625</v>
      </c>
      <c r="X3583" s="8" t="s">
        <v>17624</v>
      </c>
    </row>
    <row r="3584" spans="1:24">
      <c r="A3584" s="7" t="s">
        <v>5635</v>
      </c>
      <c r="B3584" s="6" t="s">
        <v>17616</v>
      </c>
      <c r="C3584" s="6">
        <v>41607</v>
      </c>
      <c r="D3584" s="6">
        <v>167000607</v>
      </c>
      <c r="E3584" s="6" t="s">
        <v>17616</v>
      </c>
      <c r="F3584" s="6" t="s">
        <v>17617</v>
      </c>
      <c r="G3584" s="6" t="s">
        <v>17632</v>
      </c>
      <c r="H3584" s="6" t="s">
        <v>17721</v>
      </c>
      <c r="I3584" s="6" t="s">
        <v>17722</v>
      </c>
      <c r="J3584" s="6">
        <v>2806630</v>
      </c>
      <c r="K3584" s="6" t="s">
        <v>17621</v>
      </c>
      <c r="L3584" s="6">
        <v>1</v>
      </c>
      <c r="M3584" s="6" t="s">
        <v>17622</v>
      </c>
      <c r="N3584" s="6">
        <v>1</v>
      </c>
      <c r="O3584" s="6">
        <v>20160331</v>
      </c>
      <c r="P3584" s="6" t="s">
        <v>17616</v>
      </c>
      <c r="Q3584" s="6">
        <v>175406.298637</v>
      </c>
      <c r="R3584" s="6">
        <v>126.7223776382699</v>
      </c>
      <c r="S3584" s="6">
        <v>452709.33423699997</v>
      </c>
      <c r="T3584" s="6">
        <v>37.576349643407056</v>
      </c>
      <c r="U3584" s="6" t="s">
        <v>17616</v>
      </c>
      <c r="V3584" s="6" t="s">
        <v>17616</v>
      </c>
      <c r="W3584" s="6" t="s">
        <v>17625</v>
      </c>
      <c r="X3584" s="8" t="s">
        <v>17624</v>
      </c>
    </row>
    <row r="3585" spans="1:24">
      <c r="A3585" s="7" t="s">
        <v>5658</v>
      </c>
      <c r="B3585" s="6" t="s">
        <v>17616</v>
      </c>
      <c r="C3585" s="6">
        <v>41608</v>
      </c>
      <c r="D3585" s="6">
        <v>167000608</v>
      </c>
      <c r="E3585" s="6" t="s">
        <v>17616</v>
      </c>
      <c r="F3585" s="6" t="s">
        <v>17617</v>
      </c>
      <c r="G3585" s="6" t="s">
        <v>17680</v>
      </c>
      <c r="H3585" s="6" t="s">
        <v>17721</v>
      </c>
      <c r="I3585" s="6" t="s">
        <v>17722</v>
      </c>
      <c r="J3585" s="6">
        <v>2806637</v>
      </c>
      <c r="K3585" s="6" t="s">
        <v>17621</v>
      </c>
      <c r="L3585" s="6">
        <v>1</v>
      </c>
      <c r="M3585" s="6" t="s">
        <v>17622</v>
      </c>
      <c r="N3585" s="6">
        <v>1</v>
      </c>
      <c r="O3585" s="6">
        <v>20160526</v>
      </c>
      <c r="P3585" s="6" t="s">
        <v>17616</v>
      </c>
      <c r="Q3585" s="6">
        <v>174857.94364899999</v>
      </c>
      <c r="R3585" s="6">
        <v>126.71616637253561</v>
      </c>
      <c r="S3585" s="6">
        <v>452818.143881</v>
      </c>
      <c r="T3585" s="6">
        <v>37.57731515124479</v>
      </c>
      <c r="U3585" s="6" t="s">
        <v>17616</v>
      </c>
      <c r="V3585" s="6" t="s">
        <v>17616</v>
      </c>
      <c r="W3585" s="6" t="s">
        <v>17681</v>
      </c>
      <c r="X3585" s="8" t="s">
        <v>17624</v>
      </c>
    </row>
    <row r="3586" spans="1:24">
      <c r="A3586" s="7" t="s">
        <v>5658</v>
      </c>
      <c r="B3586" s="6" t="s">
        <v>17616</v>
      </c>
      <c r="C3586" s="6">
        <v>41609</v>
      </c>
      <c r="D3586" s="6">
        <v>167000609</v>
      </c>
      <c r="E3586" s="6" t="s">
        <v>17616</v>
      </c>
      <c r="F3586" s="6" t="s">
        <v>17617</v>
      </c>
      <c r="G3586" s="6" t="s">
        <v>17680</v>
      </c>
      <c r="H3586" s="6" t="s">
        <v>17721</v>
      </c>
      <c r="I3586" s="6" t="s">
        <v>17722</v>
      </c>
      <c r="J3586" s="6">
        <v>2806636</v>
      </c>
      <c r="K3586" s="6" t="s">
        <v>17621</v>
      </c>
      <c r="L3586" s="6">
        <v>1</v>
      </c>
      <c r="M3586" s="6" t="s">
        <v>17622</v>
      </c>
      <c r="N3586" s="6">
        <v>1</v>
      </c>
      <c r="O3586" s="6">
        <v>20160526</v>
      </c>
      <c r="P3586" s="6" t="s">
        <v>17616</v>
      </c>
      <c r="Q3586" s="6">
        <v>174857.247734</v>
      </c>
      <c r="R3586" s="6">
        <v>126.71615897301534</v>
      </c>
      <c r="S3586" s="6">
        <v>452804.22558099998</v>
      </c>
      <c r="T3586" s="6">
        <v>37.577189731698695</v>
      </c>
      <c r="U3586" s="6" t="s">
        <v>17616</v>
      </c>
      <c r="V3586" s="6" t="s">
        <v>17616</v>
      </c>
      <c r="W3586" s="6" t="s">
        <v>17681</v>
      </c>
      <c r="X3586" s="8" t="s">
        <v>17624</v>
      </c>
    </row>
    <row r="3587" spans="1:24">
      <c r="A3587" s="7" t="s">
        <v>4645</v>
      </c>
      <c r="B3587" s="6" t="s">
        <v>17616</v>
      </c>
      <c r="C3587" s="6">
        <v>41613</v>
      </c>
      <c r="D3587" s="6">
        <v>167000613</v>
      </c>
      <c r="E3587" s="6" t="s">
        <v>17616</v>
      </c>
      <c r="F3587" s="6" t="s">
        <v>17617</v>
      </c>
      <c r="G3587" s="6" t="s">
        <v>17680</v>
      </c>
      <c r="H3587" s="6" t="s">
        <v>17721</v>
      </c>
      <c r="I3587" s="6" t="s">
        <v>17748</v>
      </c>
      <c r="J3587" s="6">
        <v>2806784</v>
      </c>
      <c r="K3587" s="6" t="s">
        <v>17621</v>
      </c>
      <c r="L3587" s="6">
        <v>1</v>
      </c>
      <c r="M3587" s="6" t="s">
        <v>17622</v>
      </c>
      <c r="N3587" s="6">
        <v>1</v>
      </c>
      <c r="O3587" s="6">
        <v>20160606</v>
      </c>
      <c r="P3587" s="6" t="s">
        <v>17616</v>
      </c>
      <c r="Q3587" s="6">
        <v>175966.872554</v>
      </c>
      <c r="R3587" s="6">
        <v>126.72883456550551</v>
      </c>
      <c r="S3587" s="6">
        <v>449327.11985399999</v>
      </c>
      <c r="T3587" s="6">
        <v>37.545891430270302</v>
      </c>
      <c r="U3587" s="6" t="s">
        <v>17616</v>
      </c>
      <c r="V3587" s="6" t="s">
        <v>17616</v>
      </c>
      <c r="W3587" s="6" t="s">
        <v>17681</v>
      </c>
      <c r="X3587" s="8" t="s">
        <v>17624</v>
      </c>
    </row>
    <row r="3588" spans="1:24">
      <c r="A3588" s="7" t="s">
        <v>5416</v>
      </c>
      <c r="B3588" s="6" t="s">
        <v>17616</v>
      </c>
      <c r="C3588" s="6">
        <v>41615</v>
      </c>
      <c r="D3588" s="6">
        <v>167000615</v>
      </c>
      <c r="E3588" s="6" t="s">
        <v>17616</v>
      </c>
      <c r="F3588" s="6" t="s">
        <v>17617</v>
      </c>
      <c r="G3588" s="6" t="s">
        <v>17632</v>
      </c>
      <c r="H3588" s="6" t="s">
        <v>17721</v>
      </c>
      <c r="I3588" s="6" t="s">
        <v>17722</v>
      </c>
      <c r="J3588" s="6">
        <v>2806791</v>
      </c>
      <c r="K3588" s="6" t="s">
        <v>17621</v>
      </c>
      <c r="L3588" s="6">
        <v>1</v>
      </c>
      <c r="M3588" s="6" t="s">
        <v>17622</v>
      </c>
      <c r="N3588" s="6">
        <v>1</v>
      </c>
      <c r="O3588" s="6">
        <v>20160622</v>
      </c>
      <c r="P3588" s="6" t="s">
        <v>17616</v>
      </c>
      <c r="Q3588" s="6">
        <v>173583.81810100001</v>
      </c>
      <c r="R3588" s="6">
        <v>126.70175914505572</v>
      </c>
      <c r="S3588" s="6">
        <v>452364.439037</v>
      </c>
      <c r="T3588" s="6">
        <v>37.573191640115091</v>
      </c>
      <c r="U3588" s="6" t="s">
        <v>17616</v>
      </c>
      <c r="V3588" s="6" t="s">
        <v>17616</v>
      </c>
      <c r="W3588" s="6" t="s">
        <v>17625</v>
      </c>
      <c r="X3588" s="8" t="s">
        <v>17624</v>
      </c>
    </row>
    <row r="3589" spans="1:24">
      <c r="A3589" s="7" t="s">
        <v>5416</v>
      </c>
      <c r="B3589" s="6" t="s">
        <v>17616</v>
      </c>
      <c r="C3589" s="6">
        <v>41616</v>
      </c>
      <c r="D3589" s="6">
        <v>167000616</v>
      </c>
      <c r="E3589" s="6" t="s">
        <v>17616</v>
      </c>
      <c r="F3589" s="6" t="s">
        <v>17617</v>
      </c>
      <c r="G3589" s="6" t="s">
        <v>17632</v>
      </c>
      <c r="H3589" s="6" t="s">
        <v>17721</v>
      </c>
      <c r="I3589" s="6" t="s">
        <v>17722</v>
      </c>
      <c r="J3589" s="6">
        <v>2806792</v>
      </c>
      <c r="K3589" s="6" t="s">
        <v>17621</v>
      </c>
      <c r="L3589" s="6">
        <v>1</v>
      </c>
      <c r="M3589" s="6" t="s">
        <v>17622</v>
      </c>
      <c r="N3589" s="6">
        <v>1</v>
      </c>
      <c r="O3589" s="6">
        <v>20160622</v>
      </c>
      <c r="P3589" s="6" t="s">
        <v>17616</v>
      </c>
      <c r="Q3589" s="6">
        <v>173582.99937999999</v>
      </c>
      <c r="R3589" s="6">
        <v>126.70175020549456</v>
      </c>
      <c r="S3589" s="6">
        <v>452355.35123600002</v>
      </c>
      <c r="T3589" s="6">
        <v>37.573109737751359</v>
      </c>
      <c r="U3589" s="6" t="s">
        <v>17616</v>
      </c>
      <c r="V3589" s="6" t="s">
        <v>17616</v>
      </c>
      <c r="W3589" s="6" t="s">
        <v>17625</v>
      </c>
      <c r="X3589" s="8" t="s">
        <v>17624</v>
      </c>
    </row>
    <row r="3590" spans="1:24">
      <c r="A3590" s="7" t="s">
        <v>5444</v>
      </c>
      <c r="B3590" s="6" t="s">
        <v>17616</v>
      </c>
      <c r="C3590" s="6">
        <v>41617</v>
      </c>
      <c r="D3590" s="6">
        <v>167000617</v>
      </c>
      <c r="E3590" s="6">
        <v>20190801</v>
      </c>
      <c r="F3590" s="6" t="s">
        <v>17617</v>
      </c>
      <c r="G3590" s="6" t="s">
        <v>17632</v>
      </c>
      <c r="H3590" s="6" t="s">
        <v>17721</v>
      </c>
      <c r="I3590" s="6" t="s">
        <v>17722</v>
      </c>
      <c r="J3590" s="6">
        <v>2806789</v>
      </c>
      <c r="K3590" s="6" t="s">
        <v>17621</v>
      </c>
      <c r="L3590" s="6">
        <v>1</v>
      </c>
      <c r="M3590" s="6" t="s">
        <v>17622</v>
      </c>
      <c r="N3590" s="6">
        <v>0</v>
      </c>
      <c r="O3590" s="6">
        <v>20160622</v>
      </c>
      <c r="P3590" s="6" t="s">
        <v>17616</v>
      </c>
      <c r="Q3590" s="6">
        <v>174755.81811699999</v>
      </c>
      <c r="R3590" s="6">
        <v>126.71501120045241</v>
      </c>
      <c r="S3590" s="6">
        <v>452791.17717400001</v>
      </c>
      <c r="T3590" s="6">
        <v>37.577069387700384</v>
      </c>
      <c r="U3590" s="6" t="s">
        <v>17616</v>
      </c>
      <c r="V3590" s="6" t="s">
        <v>17616</v>
      </c>
      <c r="W3590" s="6" t="s">
        <v>17728</v>
      </c>
      <c r="X3590" s="8" t="s">
        <v>17624</v>
      </c>
    </row>
    <row r="3591" spans="1:24">
      <c r="A3591" s="7" t="s">
        <v>5447</v>
      </c>
      <c r="B3591" s="6" t="s">
        <v>17616</v>
      </c>
      <c r="C3591" s="6">
        <v>41618</v>
      </c>
      <c r="D3591" s="6">
        <v>167000618</v>
      </c>
      <c r="E3591" s="6" t="s">
        <v>17616</v>
      </c>
      <c r="F3591" s="6" t="s">
        <v>17617</v>
      </c>
      <c r="G3591" s="6" t="s">
        <v>17628</v>
      </c>
      <c r="H3591" s="6" t="s">
        <v>17721</v>
      </c>
      <c r="I3591" s="6" t="s">
        <v>17722</v>
      </c>
      <c r="J3591" s="6">
        <v>2806788</v>
      </c>
      <c r="K3591" s="6" t="s">
        <v>17621</v>
      </c>
      <c r="L3591" s="6">
        <v>1</v>
      </c>
      <c r="M3591" s="6" t="s">
        <v>17622</v>
      </c>
      <c r="N3591" s="6">
        <v>1</v>
      </c>
      <c r="O3591" s="6">
        <v>20160622</v>
      </c>
      <c r="P3591" s="6" t="s">
        <v>17616</v>
      </c>
      <c r="Q3591" s="6">
        <v>177385.108936</v>
      </c>
      <c r="R3591" s="6">
        <v>126.74479718192418</v>
      </c>
      <c r="S3591" s="6">
        <v>452099.98665799998</v>
      </c>
      <c r="T3591" s="6">
        <v>37.570910393794961</v>
      </c>
      <c r="U3591" s="6" t="s">
        <v>17616</v>
      </c>
      <c r="V3591" s="6" t="s">
        <v>17616</v>
      </c>
      <c r="W3591" s="6" t="s">
        <v>17625</v>
      </c>
      <c r="X3591" s="8" t="s">
        <v>17624</v>
      </c>
    </row>
    <row r="3592" spans="1:24">
      <c r="A3592" s="7" t="s">
        <v>5447</v>
      </c>
      <c r="B3592" s="6" t="s">
        <v>17616</v>
      </c>
      <c r="C3592" s="6">
        <v>41619</v>
      </c>
      <c r="D3592" s="6">
        <v>167000619</v>
      </c>
      <c r="E3592" s="6" t="s">
        <v>17616</v>
      </c>
      <c r="F3592" s="6" t="s">
        <v>17617</v>
      </c>
      <c r="G3592" s="6" t="s">
        <v>17628</v>
      </c>
      <c r="H3592" s="6" t="s">
        <v>17721</v>
      </c>
      <c r="I3592" s="6" t="s">
        <v>17722</v>
      </c>
      <c r="J3592" s="6">
        <v>2806787</v>
      </c>
      <c r="K3592" s="6" t="s">
        <v>17621</v>
      </c>
      <c r="L3592" s="6">
        <v>1</v>
      </c>
      <c r="M3592" s="6" t="s">
        <v>17622</v>
      </c>
      <c r="N3592" s="6">
        <v>1</v>
      </c>
      <c r="O3592" s="6">
        <v>20160622</v>
      </c>
      <c r="P3592" s="6" t="s">
        <v>17616</v>
      </c>
      <c r="Q3592" s="6">
        <v>177401.54072200001</v>
      </c>
      <c r="R3592" s="6">
        <v>126.74498409687382</v>
      </c>
      <c r="S3592" s="6">
        <v>452070.348016</v>
      </c>
      <c r="T3592" s="6">
        <v>37.570643760192091</v>
      </c>
      <c r="U3592" s="6" t="s">
        <v>17616</v>
      </c>
      <c r="V3592" s="6" t="s">
        <v>17616</v>
      </c>
      <c r="W3592" s="6" t="s">
        <v>17625</v>
      </c>
      <c r="X3592" s="8" t="s">
        <v>17624</v>
      </c>
    </row>
    <row r="3593" spans="1:24">
      <c r="A3593" s="7" t="s">
        <v>5450</v>
      </c>
      <c r="B3593" s="6" t="s">
        <v>17616</v>
      </c>
      <c r="C3593" s="6">
        <v>41620</v>
      </c>
      <c r="D3593" s="6">
        <v>167000620</v>
      </c>
      <c r="E3593" s="6" t="s">
        <v>17616</v>
      </c>
      <c r="F3593" s="6" t="s">
        <v>17617</v>
      </c>
      <c r="G3593" s="6" t="s">
        <v>17628</v>
      </c>
      <c r="H3593" s="6" t="s">
        <v>17721</v>
      </c>
      <c r="I3593" s="6" t="s">
        <v>17722</v>
      </c>
      <c r="J3593" s="6">
        <v>2806786</v>
      </c>
      <c r="K3593" s="6" t="s">
        <v>17621</v>
      </c>
      <c r="L3593" s="6">
        <v>1</v>
      </c>
      <c r="M3593" s="6" t="s">
        <v>17622</v>
      </c>
      <c r="N3593" s="6">
        <v>1</v>
      </c>
      <c r="O3593" s="6">
        <v>20160622</v>
      </c>
      <c r="P3593" s="6" t="s">
        <v>17616</v>
      </c>
      <c r="Q3593" s="6">
        <v>177757.02439800001</v>
      </c>
      <c r="R3593" s="6">
        <v>126.74901241089023</v>
      </c>
      <c r="S3593" s="6">
        <v>451924.33313500002</v>
      </c>
      <c r="T3593" s="6">
        <v>37.56933687113316</v>
      </c>
      <c r="U3593" s="6" t="s">
        <v>17616</v>
      </c>
      <c r="V3593" s="6" t="s">
        <v>17616</v>
      </c>
      <c r="W3593" s="6" t="s">
        <v>17625</v>
      </c>
      <c r="X3593" s="8" t="s">
        <v>17624</v>
      </c>
    </row>
    <row r="3594" spans="1:24">
      <c r="A3594" s="7" t="s">
        <v>4996</v>
      </c>
      <c r="B3594" s="6" t="s">
        <v>17616</v>
      </c>
      <c r="C3594" s="6">
        <v>41621</v>
      </c>
      <c r="D3594" s="6">
        <v>167000621</v>
      </c>
      <c r="E3594" s="6" t="s">
        <v>17616</v>
      </c>
      <c r="F3594" s="6" t="s">
        <v>17617</v>
      </c>
      <c r="G3594" s="6" t="s">
        <v>17628</v>
      </c>
      <c r="H3594" s="6" t="s">
        <v>17721</v>
      </c>
      <c r="I3594" s="6" t="s">
        <v>17759</v>
      </c>
      <c r="J3594" s="6">
        <v>2806687</v>
      </c>
      <c r="K3594" s="6" t="s">
        <v>17621</v>
      </c>
      <c r="L3594" s="6">
        <v>1</v>
      </c>
      <c r="M3594" s="6" t="s">
        <v>17622</v>
      </c>
      <c r="N3594" s="6">
        <v>1</v>
      </c>
      <c r="O3594" s="6">
        <v>20160622</v>
      </c>
      <c r="P3594" s="6" t="s">
        <v>17616</v>
      </c>
      <c r="Q3594" s="6">
        <v>176722.49681899999</v>
      </c>
      <c r="R3594" s="6">
        <v>126.73740337880928</v>
      </c>
      <c r="S3594" s="6">
        <v>448747.75814799999</v>
      </c>
      <c r="T3594" s="6">
        <v>37.540690916757832</v>
      </c>
      <c r="U3594" s="6" t="s">
        <v>17616</v>
      </c>
      <c r="V3594" s="6" t="s">
        <v>17616</v>
      </c>
      <c r="W3594" s="6" t="s">
        <v>17625</v>
      </c>
      <c r="X3594" s="8" t="s">
        <v>17624</v>
      </c>
    </row>
    <row r="3595" spans="1:24">
      <c r="A3595" s="7" t="s">
        <v>7232</v>
      </c>
      <c r="B3595" s="6" t="s">
        <v>17616</v>
      </c>
      <c r="C3595" s="6">
        <v>41622</v>
      </c>
      <c r="D3595" s="6">
        <v>167000622</v>
      </c>
      <c r="E3595" s="6" t="s">
        <v>17616</v>
      </c>
      <c r="F3595" s="6" t="s">
        <v>17617</v>
      </c>
      <c r="G3595" s="6" t="s">
        <v>17628</v>
      </c>
      <c r="H3595" s="6" t="s">
        <v>17721</v>
      </c>
      <c r="I3595" s="6" t="s">
        <v>17759</v>
      </c>
      <c r="J3595" s="6">
        <v>2806686</v>
      </c>
      <c r="K3595" s="6" t="s">
        <v>17621</v>
      </c>
      <c r="L3595" s="6">
        <v>1</v>
      </c>
      <c r="M3595" s="6" t="s">
        <v>17622</v>
      </c>
      <c r="N3595" s="6">
        <v>1</v>
      </c>
      <c r="O3595" s="6">
        <v>20170114</v>
      </c>
      <c r="P3595" s="6" t="s">
        <v>17616</v>
      </c>
      <c r="Q3595" s="6">
        <v>176562.94806299999</v>
      </c>
      <c r="R3595" s="6">
        <v>126.73560067279558</v>
      </c>
      <c r="S3595" s="6">
        <v>448667.40985400003</v>
      </c>
      <c r="T3595" s="6">
        <v>37.539962941173357</v>
      </c>
      <c r="U3595" s="6" t="s">
        <v>17616</v>
      </c>
      <c r="V3595" s="6" t="s">
        <v>17616</v>
      </c>
      <c r="W3595" s="6" t="s">
        <v>18298</v>
      </c>
      <c r="X3595" s="8" t="s">
        <v>17624</v>
      </c>
    </row>
    <row r="3596" spans="1:24">
      <c r="A3596" s="7" t="s">
        <v>4828</v>
      </c>
      <c r="B3596" s="6" t="s">
        <v>17616</v>
      </c>
      <c r="C3596" s="6">
        <v>41625</v>
      </c>
      <c r="D3596" s="6">
        <v>167000625</v>
      </c>
      <c r="E3596" s="6" t="s">
        <v>17616</v>
      </c>
      <c r="F3596" s="6" t="s">
        <v>17617</v>
      </c>
      <c r="G3596" s="6" t="s">
        <v>17628</v>
      </c>
      <c r="H3596" s="6" t="s">
        <v>17721</v>
      </c>
      <c r="I3596" s="6" t="s">
        <v>17722</v>
      </c>
      <c r="J3596" s="6">
        <v>2806785</v>
      </c>
      <c r="K3596" s="6" t="s">
        <v>17621</v>
      </c>
      <c r="L3596" s="6">
        <v>1</v>
      </c>
      <c r="M3596" s="6" t="s">
        <v>17622</v>
      </c>
      <c r="N3596" s="6">
        <v>1</v>
      </c>
      <c r="O3596" s="6">
        <v>20160624</v>
      </c>
      <c r="P3596" s="6" t="s">
        <v>17616</v>
      </c>
      <c r="Q3596" s="6">
        <v>177829.18742500001</v>
      </c>
      <c r="R3596" s="6">
        <v>126.7498370918828</v>
      </c>
      <c r="S3596" s="6">
        <v>451665.35093000002</v>
      </c>
      <c r="T3596" s="6">
        <v>37.567005238406118</v>
      </c>
      <c r="U3596" s="6" t="s">
        <v>17616</v>
      </c>
      <c r="V3596" s="6" t="s">
        <v>17616</v>
      </c>
      <c r="W3596" s="6" t="s">
        <v>17625</v>
      </c>
      <c r="X3596" s="8" t="s">
        <v>17624</v>
      </c>
    </row>
    <row r="3597" spans="1:24">
      <c r="A3597" s="7" t="s">
        <v>5221</v>
      </c>
      <c r="B3597" s="6" t="s">
        <v>17616</v>
      </c>
      <c r="C3597" s="6">
        <v>41626</v>
      </c>
      <c r="D3597" s="6">
        <v>167000626</v>
      </c>
      <c r="E3597" s="6" t="s">
        <v>17616</v>
      </c>
      <c r="F3597" s="6" t="s">
        <v>17617</v>
      </c>
      <c r="G3597" s="6" t="s">
        <v>17628</v>
      </c>
      <c r="H3597" s="6" t="s">
        <v>17721</v>
      </c>
      <c r="I3597" s="6" t="s">
        <v>17722</v>
      </c>
      <c r="J3597" s="6">
        <v>2806896</v>
      </c>
      <c r="K3597" s="6" t="s">
        <v>17621</v>
      </c>
      <c r="L3597" s="6">
        <v>1</v>
      </c>
      <c r="M3597" s="6" t="s">
        <v>17622</v>
      </c>
      <c r="N3597" s="6">
        <v>1</v>
      </c>
      <c r="O3597" s="6">
        <v>20160729</v>
      </c>
      <c r="P3597" s="6" t="s">
        <v>17616</v>
      </c>
      <c r="Q3597" s="6">
        <v>177729.79594700001</v>
      </c>
      <c r="R3597" s="6">
        <v>126.74875223718792</v>
      </c>
      <c r="S3597" s="6">
        <v>450346.44249400002</v>
      </c>
      <c r="T3597" s="6">
        <v>37.555119725352625</v>
      </c>
      <c r="U3597" s="6" t="s">
        <v>17616</v>
      </c>
      <c r="V3597" s="6" t="s">
        <v>17616</v>
      </c>
      <c r="W3597" s="6" t="s">
        <v>17625</v>
      </c>
      <c r="X3597" s="8" t="s">
        <v>17624</v>
      </c>
    </row>
    <row r="3598" spans="1:24">
      <c r="A3598" s="7" t="s">
        <v>4825</v>
      </c>
      <c r="B3598" s="6" t="s">
        <v>17616</v>
      </c>
      <c r="C3598" s="6">
        <v>41627</v>
      </c>
      <c r="D3598" s="6">
        <v>167000627</v>
      </c>
      <c r="E3598" s="6" t="s">
        <v>17616</v>
      </c>
      <c r="F3598" s="6" t="s">
        <v>17617</v>
      </c>
      <c r="G3598" s="6" t="s">
        <v>17618</v>
      </c>
      <c r="H3598" s="6" t="s">
        <v>17721</v>
      </c>
      <c r="I3598" s="6" t="s">
        <v>17722</v>
      </c>
      <c r="J3598" s="6">
        <v>2805954</v>
      </c>
      <c r="K3598" s="6" t="s">
        <v>17621</v>
      </c>
      <c r="L3598" s="6">
        <v>1</v>
      </c>
      <c r="M3598" s="6" t="s">
        <v>17622</v>
      </c>
      <c r="N3598" s="6">
        <v>1</v>
      </c>
      <c r="O3598" s="6">
        <v>20161107</v>
      </c>
      <c r="P3598" s="6" t="s">
        <v>17616</v>
      </c>
      <c r="Q3598" s="6">
        <v>177849.54418900001</v>
      </c>
      <c r="R3598" s="6">
        <v>126.75006156103905</v>
      </c>
      <c r="S3598" s="6">
        <v>451861.70363300003</v>
      </c>
      <c r="T3598" s="6">
        <v>37.568774827298107</v>
      </c>
      <c r="U3598" s="6" t="s">
        <v>17616</v>
      </c>
      <c r="V3598" s="6" t="s">
        <v>17616</v>
      </c>
      <c r="W3598" s="6" t="s">
        <v>17625</v>
      </c>
      <c r="X3598" s="8" t="s">
        <v>17624</v>
      </c>
    </row>
    <row r="3599" spans="1:24">
      <c r="A3599" s="7" t="s">
        <v>4825</v>
      </c>
      <c r="B3599" s="6" t="s">
        <v>17616</v>
      </c>
      <c r="C3599" s="6">
        <v>41628</v>
      </c>
      <c r="D3599" s="6">
        <v>167000628</v>
      </c>
      <c r="E3599" s="6" t="s">
        <v>17616</v>
      </c>
      <c r="F3599" s="6" t="s">
        <v>17617</v>
      </c>
      <c r="G3599" s="6" t="s">
        <v>17680</v>
      </c>
      <c r="H3599" s="6" t="s">
        <v>17721</v>
      </c>
      <c r="I3599" s="6" t="s">
        <v>17722</v>
      </c>
      <c r="J3599" s="6">
        <v>2806919</v>
      </c>
      <c r="K3599" s="6" t="s">
        <v>17621</v>
      </c>
      <c r="L3599" s="6">
        <v>1</v>
      </c>
      <c r="M3599" s="6" t="s">
        <v>17622</v>
      </c>
      <c r="N3599" s="6">
        <v>1</v>
      </c>
      <c r="O3599" s="6">
        <v>20161107</v>
      </c>
      <c r="P3599" s="6" t="s">
        <v>17616</v>
      </c>
      <c r="Q3599" s="6">
        <v>177836.34453599999</v>
      </c>
      <c r="R3599" s="6">
        <v>126.74991211150405</v>
      </c>
      <c r="S3599" s="6">
        <v>451863.04596999998</v>
      </c>
      <c r="T3599" s="6">
        <v>37.568786603171027</v>
      </c>
      <c r="U3599" s="6" t="s">
        <v>17616</v>
      </c>
      <c r="V3599" s="6" t="s">
        <v>17616</v>
      </c>
      <c r="W3599" s="6" t="s">
        <v>17766</v>
      </c>
      <c r="X3599" s="8" t="s">
        <v>17624</v>
      </c>
    </row>
    <row r="3600" spans="1:24">
      <c r="A3600" s="7" t="s">
        <v>6406</v>
      </c>
      <c r="B3600" s="6" t="s">
        <v>17616</v>
      </c>
      <c r="C3600" s="6">
        <v>41629</v>
      </c>
      <c r="D3600" s="6">
        <v>167000629</v>
      </c>
      <c r="E3600" s="6" t="s">
        <v>17616</v>
      </c>
      <c r="F3600" s="6" t="s">
        <v>17617</v>
      </c>
      <c r="G3600" s="6" t="s">
        <v>17628</v>
      </c>
      <c r="H3600" s="6" t="s">
        <v>17721</v>
      </c>
      <c r="I3600" s="6" t="s">
        <v>17765</v>
      </c>
      <c r="J3600" s="6">
        <v>2806920</v>
      </c>
      <c r="K3600" s="6" t="s">
        <v>17621</v>
      </c>
      <c r="L3600" s="6">
        <v>1</v>
      </c>
      <c r="M3600" s="6" t="s">
        <v>17622</v>
      </c>
      <c r="N3600" s="6">
        <v>1</v>
      </c>
      <c r="O3600" s="6">
        <v>20170415</v>
      </c>
      <c r="P3600" s="6" t="s">
        <v>17616</v>
      </c>
      <c r="Q3600" s="6">
        <v>177494.88198899999</v>
      </c>
      <c r="R3600" s="6">
        <v>126.74611875540941</v>
      </c>
      <c r="S3600" s="6">
        <v>449531.36599600001</v>
      </c>
      <c r="T3600" s="6">
        <v>37.547770312524236</v>
      </c>
      <c r="U3600" s="6" t="s">
        <v>17616</v>
      </c>
      <c r="V3600" s="6" t="s">
        <v>17616</v>
      </c>
      <c r="W3600" s="6" t="s">
        <v>17625</v>
      </c>
      <c r="X3600" s="8" t="s">
        <v>17624</v>
      </c>
    </row>
    <row r="3601" spans="1:24">
      <c r="A3601" s="7" t="s">
        <v>6406</v>
      </c>
      <c r="B3601" s="6" t="s">
        <v>17616</v>
      </c>
      <c r="C3601" s="6">
        <v>41630</v>
      </c>
      <c r="D3601" s="6">
        <v>167000630</v>
      </c>
      <c r="E3601" s="6" t="s">
        <v>17616</v>
      </c>
      <c r="F3601" s="6" t="s">
        <v>17617</v>
      </c>
      <c r="G3601" s="6" t="s">
        <v>17628</v>
      </c>
      <c r="H3601" s="6" t="s">
        <v>17721</v>
      </c>
      <c r="I3601" s="6" t="s">
        <v>17765</v>
      </c>
      <c r="J3601" s="6">
        <v>2806921</v>
      </c>
      <c r="K3601" s="6" t="s">
        <v>17621</v>
      </c>
      <c r="L3601" s="6">
        <v>1</v>
      </c>
      <c r="M3601" s="6" t="s">
        <v>17622</v>
      </c>
      <c r="N3601" s="6">
        <v>1</v>
      </c>
      <c r="O3601" s="6">
        <v>20161102</v>
      </c>
      <c r="P3601" s="6" t="s">
        <v>17616</v>
      </c>
      <c r="Q3601" s="6">
        <v>177534.85426200001</v>
      </c>
      <c r="R3601" s="6">
        <v>126.74656896531039</v>
      </c>
      <c r="S3601" s="6">
        <v>449600.29852100002</v>
      </c>
      <c r="T3601" s="6">
        <v>37.548392359913365</v>
      </c>
      <c r="U3601" s="6" t="s">
        <v>17616</v>
      </c>
      <c r="V3601" s="6" t="s">
        <v>17616</v>
      </c>
      <c r="W3601" s="6" t="s">
        <v>17625</v>
      </c>
      <c r="X3601" s="8" t="s">
        <v>17624</v>
      </c>
    </row>
    <row r="3602" spans="1:24">
      <c r="A3602" s="7" t="s">
        <v>2217</v>
      </c>
      <c r="B3602" s="6" t="s">
        <v>17616</v>
      </c>
      <c r="C3602" s="6">
        <v>41631</v>
      </c>
      <c r="D3602" s="6">
        <v>167000631</v>
      </c>
      <c r="E3602" s="6" t="s">
        <v>17616</v>
      </c>
      <c r="F3602" s="6" t="s">
        <v>17617</v>
      </c>
      <c r="G3602" s="6" t="s">
        <v>17628</v>
      </c>
      <c r="H3602" s="6" t="s">
        <v>17721</v>
      </c>
      <c r="I3602" s="6" t="s">
        <v>17786</v>
      </c>
      <c r="J3602" s="6">
        <v>2806923</v>
      </c>
      <c r="K3602" s="6" t="s">
        <v>17621</v>
      </c>
      <c r="L3602" s="6">
        <v>1</v>
      </c>
      <c r="M3602" s="6" t="s">
        <v>17622</v>
      </c>
      <c r="N3602" s="6">
        <v>1</v>
      </c>
      <c r="O3602" s="6">
        <v>20161102</v>
      </c>
      <c r="P3602" s="6" t="s">
        <v>17616</v>
      </c>
      <c r="Q3602" s="6">
        <v>174271.58785400001</v>
      </c>
      <c r="R3602" s="6">
        <v>126.70973150133472</v>
      </c>
      <c r="S3602" s="6">
        <v>447042.76312900003</v>
      </c>
      <c r="T3602" s="6">
        <v>37.525263941478791</v>
      </c>
      <c r="U3602" s="6" t="s">
        <v>17616</v>
      </c>
      <c r="V3602" s="6" t="s">
        <v>17616</v>
      </c>
      <c r="W3602" s="6" t="s">
        <v>17625</v>
      </c>
      <c r="X3602" s="8" t="s">
        <v>17624</v>
      </c>
    </row>
    <row r="3603" spans="1:24">
      <c r="A3603" s="7" t="s">
        <v>6413</v>
      </c>
      <c r="B3603" s="6" t="s">
        <v>17616</v>
      </c>
      <c r="C3603" s="6">
        <v>41632</v>
      </c>
      <c r="D3603" s="6">
        <v>167000632</v>
      </c>
      <c r="E3603" s="6" t="s">
        <v>17616</v>
      </c>
      <c r="F3603" s="6" t="s">
        <v>17617</v>
      </c>
      <c r="G3603" s="6" t="s">
        <v>17628</v>
      </c>
      <c r="H3603" s="6" t="s">
        <v>17721</v>
      </c>
      <c r="I3603" s="6" t="s">
        <v>17786</v>
      </c>
      <c r="J3603" s="6">
        <v>2806925</v>
      </c>
      <c r="K3603" s="6" t="s">
        <v>17621</v>
      </c>
      <c r="L3603" s="6">
        <v>1</v>
      </c>
      <c r="M3603" s="6" t="s">
        <v>17622</v>
      </c>
      <c r="N3603" s="6">
        <v>1</v>
      </c>
      <c r="O3603" s="6">
        <v>20161102</v>
      </c>
      <c r="P3603" s="6" t="s">
        <v>17616</v>
      </c>
      <c r="Q3603" s="6">
        <v>174595.29441599999</v>
      </c>
      <c r="R3603" s="6">
        <v>126.71339329771359</v>
      </c>
      <c r="S3603" s="6">
        <v>447046.98906300002</v>
      </c>
      <c r="T3603" s="6">
        <v>37.525311006208916</v>
      </c>
      <c r="U3603" s="6" t="s">
        <v>17616</v>
      </c>
      <c r="V3603" s="6" t="s">
        <v>17616</v>
      </c>
      <c r="W3603" s="6" t="s">
        <v>17625</v>
      </c>
      <c r="X3603" s="8" t="s">
        <v>17624</v>
      </c>
    </row>
    <row r="3604" spans="1:24">
      <c r="A3604" s="7" t="s">
        <v>6416</v>
      </c>
      <c r="B3604" s="6" t="s">
        <v>17616</v>
      </c>
      <c r="C3604" s="6">
        <v>41633</v>
      </c>
      <c r="D3604" s="6">
        <v>167000633</v>
      </c>
      <c r="E3604" s="6" t="s">
        <v>17616</v>
      </c>
      <c r="F3604" s="6" t="s">
        <v>17617</v>
      </c>
      <c r="G3604" s="6" t="s">
        <v>17632</v>
      </c>
      <c r="H3604" s="6" t="s">
        <v>17721</v>
      </c>
      <c r="I3604" s="6" t="s">
        <v>17722</v>
      </c>
      <c r="J3604" s="6">
        <v>2806929</v>
      </c>
      <c r="K3604" s="6" t="s">
        <v>17621</v>
      </c>
      <c r="L3604" s="6">
        <v>1</v>
      </c>
      <c r="M3604" s="6" t="s">
        <v>17622</v>
      </c>
      <c r="N3604" s="6">
        <v>1</v>
      </c>
      <c r="O3604" s="6">
        <v>20161102</v>
      </c>
      <c r="P3604" s="6" t="s">
        <v>17616</v>
      </c>
      <c r="Q3604" s="6">
        <v>175283.05992299999</v>
      </c>
      <c r="R3604" s="6">
        <v>126.72100267148224</v>
      </c>
      <c r="S3604" s="6">
        <v>452113.70497199998</v>
      </c>
      <c r="T3604" s="6">
        <v>37.570979855900958</v>
      </c>
      <c r="U3604" s="6" t="s">
        <v>17616</v>
      </c>
      <c r="V3604" s="6" t="s">
        <v>17616</v>
      </c>
      <c r="W3604" s="6" t="s">
        <v>17625</v>
      </c>
      <c r="X3604" s="8" t="s">
        <v>17624</v>
      </c>
    </row>
    <row r="3605" spans="1:24">
      <c r="A3605" s="7" t="s">
        <v>6416</v>
      </c>
      <c r="B3605" s="6" t="s">
        <v>17616</v>
      </c>
      <c r="C3605" s="6">
        <v>41634</v>
      </c>
      <c r="D3605" s="6">
        <v>167000634</v>
      </c>
      <c r="E3605" s="6" t="s">
        <v>17616</v>
      </c>
      <c r="F3605" s="6" t="s">
        <v>17617</v>
      </c>
      <c r="G3605" s="6" t="s">
        <v>17628</v>
      </c>
      <c r="H3605" s="6" t="s">
        <v>17721</v>
      </c>
      <c r="I3605" s="6" t="s">
        <v>17722</v>
      </c>
      <c r="J3605" s="6">
        <v>2806928</v>
      </c>
      <c r="K3605" s="6" t="s">
        <v>17621</v>
      </c>
      <c r="L3605" s="6">
        <v>1</v>
      </c>
      <c r="M3605" s="6" t="s">
        <v>17622</v>
      </c>
      <c r="N3605" s="6">
        <v>1</v>
      </c>
      <c r="O3605" s="6">
        <v>20161102</v>
      </c>
      <c r="P3605" s="6" t="s">
        <v>17616</v>
      </c>
      <c r="Q3605" s="6">
        <v>175297.88334299999</v>
      </c>
      <c r="R3605" s="6">
        <v>126.72116988054188</v>
      </c>
      <c r="S3605" s="6">
        <v>452130.998961</v>
      </c>
      <c r="T3605" s="6">
        <v>37.571136069332347</v>
      </c>
      <c r="U3605" s="6" t="s">
        <v>17616</v>
      </c>
      <c r="V3605" s="6" t="s">
        <v>17616</v>
      </c>
      <c r="W3605" s="6" t="s">
        <v>17625</v>
      </c>
      <c r="X3605" s="8" t="s">
        <v>17624</v>
      </c>
    </row>
    <row r="3606" spans="1:24">
      <c r="A3606" s="7" t="s">
        <v>6413</v>
      </c>
      <c r="B3606" s="6" t="s">
        <v>17616</v>
      </c>
      <c r="C3606" s="6">
        <v>41635</v>
      </c>
      <c r="D3606" s="6">
        <v>167000635</v>
      </c>
      <c r="E3606" s="6" t="s">
        <v>17616</v>
      </c>
      <c r="F3606" s="6" t="s">
        <v>17617</v>
      </c>
      <c r="G3606" s="6" t="s">
        <v>17628</v>
      </c>
      <c r="H3606" s="6" t="s">
        <v>17721</v>
      </c>
      <c r="I3606" s="6" t="s">
        <v>17786</v>
      </c>
      <c r="J3606" s="6">
        <v>2806924</v>
      </c>
      <c r="K3606" s="6" t="s">
        <v>17621</v>
      </c>
      <c r="L3606" s="6">
        <v>1</v>
      </c>
      <c r="M3606" s="6" t="s">
        <v>17622</v>
      </c>
      <c r="N3606" s="6">
        <v>1</v>
      </c>
      <c r="O3606" s="6">
        <v>20161103</v>
      </c>
      <c r="P3606" s="6" t="s">
        <v>17616</v>
      </c>
      <c r="Q3606" s="6">
        <v>174653.61230800001</v>
      </c>
      <c r="R3606" s="6">
        <v>126.7140522034932</v>
      </c>
      <c r="S3606" s="6">
        <v>447070.65429500001</v>
      </c>
      <c r="T3606" s="6">
        <v>37.525525833548485</v>
      </c>
      <c r="U3606" s="6" t="s">
        <v>17616</v>
      </c>
      <c r="V3606" s="6" t="s">
        <v>17616</v>
      </c>
      <c r="W3606" s="6" t="s">
        <v>17625</v>
      </c>
      <c r="X3606" s="8" t="s">
        <v>17624</v>
      </c>
    </row>
    <row r="3607" spans="1:24">
      <c r="A3607" s="7" t="s">
        <v>6441</v>
      </c>
      <c r="B3607" s="6" t="s">
        <v>17616</v>
      </c>
      <c r="C3607" s="6">
        <v>41636</v>
      </c>
      <c r="D3607" s="6">
        <v>167000636</v>
      </c>
      <c r="E3607" s="6" t="s">
        <v>17616</v>
      </c>
      <c r="F3607" s="6" t="s">
        <v>17617</v>
      </c>
      <c r="G3607" s="6" t="s">
        <v>17628</v>
      </c>
      <c r="H3607" s="6" t="s">
        <v>17721</v>
      </c>
      <c r="I3607" s="6" t="s">
        <v>17722</v>
      </c>
      <c r="J3607" s="6">
        <v>2806927</v>
      </c>
      <c r="K3607" s="6" t="s">
        <v>17621</v>
      </c>
      <c r="L3607" s="6">
        <v>1</v>
      </c>
      <c r="M3607" s="6" t="s">
        <v>17622</v>
      </c>
      <c r="N3607" s="6">
        <v>1</v>
      </c>
      <c r="O3607" s="6">
        <v>20161103</v>
      </c>
      <c r="P3607" s="6" t="s">
        <v>17616</v>
      </c>
      <c r="Q3607" s="6">
        <v>174336.74241800001</v>
      </c>
      <c r="R3607" s="6">
        <v>126.71027813747679</v>
      </c>
      <c r="S3607" s="6">
        <v>452476.85660399997</v>
      </c>
      <c r="T3607" s="6">
        <v>37.574225827685659</v>
      </c>
      <c r="U3607" s="6" t="s">
        <v>17616</v>
      </c>
      <c r="V3607" s="6" t="s">
        <v>17616</v>
      </c>
      <c r="W3607" s="6" t="s">
        <v>17625</v>
      </c>
      <c r="X3607" s="8" t="s">
        <v>17624</v>
      </c>
    </row>
    <row r="3608" spans="1:24">
      <c r="A3608" s="7" t="s">
        <v>6441</v>
      </c>
      <c r="B3608" s="6" t="s">
        <v>17616</v>
      </c>
      <c r="C3608" s="6">
        <v>41637</v>
      </c>
      <c r="D3608" s="6">
        <v>167000637</v>
      </c>
      <c r="E3608" s="6" t="s">
        <v>17616</v>
      </c>
      <c r="F3608" s="6" t="s">
        <v>17617</v>
      </c>
      <c r="G3608" s="6" t="s">
        <v>17618</v>
      </c>
      <c r="H3608" s="6" t="s">
        <v>17721</v>
      </c>
      <c r="I3608" s="6" t="s">
        <v>17722</v>
      </c>
      <c r="J3608" s="6">
        <v>2806926</v>
      </c>
      <c r="K3608" s="6" t="s">
        <v>17621</v>
      </c>
      <c r="L3608" s="6">
        <v>1</v>
      </c>
      <c r="M3608" s="6" t="s">
        <v>17622</v>
      </c>
      <c r="N3608" s="6">
        <v>1</v>
      </c>
      <c r="O3608" s="6">
        <v>20161103</v>
      </c>
      <c r="P3608" s="6" t="s">
        <v>17616</v>
      </c>
      <c r="Q3608" s="6">
        <v>174306.32591399999</v>
      </c>
      <c r="R3608" s="6">
        <v>126.70993460159463</v>
      </c>
      <c r="S3608" s="6">
        <v>452454.73551000003</v>
      </c>
      <c r="T3608" s="6">
        <v>37.574025672110885</v>
      </c>
      <c r="U3608" s="6" t="s">
        <v>17616</v>
      </c>
      <c r="V3608" s="6" t="s">
        <v>17616</v>
      </c>
      <c r="W3608" s="6" t="s">
        <v>17625</v>
      </c>
      <c r="X3608" s="8" t="s">
        <v>17624</v>
      </c>
    </row>
    <row r="3609" spans="1:24">
      <c r="A3609" s="7" t="s">
        <v>2300</v>
      </c>
      <c r="B3609" s="6" t="s">
        <v>17616</v>
      </c>
      <c r="C3609" s="6">
        <v>41638</v>
      </c>
      <c r="D3609" s="6">
        <v>167000638</v>
      </c>
      <c r="E3609" s="6" t="s">
        <v>17616</v>
      </c>
      <c r="F3609" s="6" t="s">
        <v>17617</v>
      </c>
      <c r="G3609" s="6" t="s">
        <v>17628</v>
      </c>
      <c r="H3609" s="6" t="s">
        <v>17721</v>
      </c>
      <c r="I3609" s="6" t="s">
        <v>17786</v>
      </c>
      <c r="J3609" s="6">
        <v>2807006</v>
      </c>
      <c r="K3609" s="6" t="s">
        <v>17621</v>
      </c>
      <c r="L3609" s="6">
        <v>1</v>
      </c>
      <c r="M3609" s="6" t="s">
        <v>17622</v>
      </c>
      <c r="N3609" s="6">
        <v>1</v>
      </c>
      <c r="O3609" s="6">
        <v>20161115</v>
      </c>
      <c r="P3609" s="6" t="s">
        <v>17616</v>
      </c>
      <c r="Q3609" s="6">
        <v>173774.458774</v>
      </c>
      <c r="R3609" s="6">
        <v>126.70410703812642</v>
      </c>
      <c r="S3609" s="6">
        <v>447061.62964399997</v>
      </c>
      <c r="T3609" s="6">
        <v>37.525419898524575</v>
      </c>
      <c r="U3609" s="6" t="s">
        <v>17616</v>
      </c>
      <c r="V3609" s="6" t="s">
        <v>17616</v>
      </c>
      <c r="W3609" s="6" t="s">
        <v>17625</v>
      </c>
      <c r="X3609" s="8" t="s">
        <v>17624</v>
      </c>
    </row>
    <row r="3610" spans="1:24">
      <c r="A3610" s="7" t="s">
        <v>6519</v>
      </c>
      <c r="B3610" s="6" t="s">
        <v>17616</v>
      </c>
      <c r="C3610" s="6">
        <v>41639</v>
      </c>
      <c r="D3610" s="6">
        <v>167000639</v>
      </c>
      <c r="E3610" s="6" t="s">
        <v>17616</v>
      </c>
      <c r="F3610" s="6" t="s">
        <v>17617</v>
      </c>
      <c r="G3610" s="6" t="s">
        <v>17628</v>
      </c>
      <c r="H3610" s="6" t="s">
        <v>17721</v>
      </c>
      <c r="I3610" s="6" t="s">
        <v>17786</v>
      </c>
      <c r="J3610" s="6">
        <v>2807166</v>
      </c>
      <c r="K3610" s="6" t="s">
        <v>17621</v>
      </c>
      <c r="L3610" s="6">
        <v>1</v>
      </c>
      <c r="M3610" s="6" t="s">
        <v>17622</v>
      </c>
      <c r="N3610" s="6">
        <v>1</v>
      </c>
      <c r="O3610" s="6">
        <v>20161205</v>
      </c>
      <c r="P3610" s="6" t="s">
        <v>17616</v>
      </c>
      <c r="Q3610" s="6">
        <v>174824.60315899999</v>
      </c>
      <c r="R3610" s="6">
        <v>126.71601930725944</v>
      </c>
      <c r="S3610" s="6">
        <v>446116.50509200001</v>
      </c>
      <c r="T3610" s="6">
        <v>37.516933790890512</v>
      </c>
      <c r="U3610" s="6" t="s">
        <v>17616</v>
      </c>
      <c r="V3610" s="6" t="s">
        <v>17616</v>
      </c>
      <c r="W3610" s="6" t="s">
        <v>17625</v>
      </c>
      <c r="X3610" s="8" t="s">
        <v>17624</v>
      </c>
    </row>
    <row r="3611" spans="1:24">
      <c r="A3611" s="7" t="s">
        <v>8399</v>
      </c>
      <c r="B3611" s="6" t="s">
        <v>17616</v>
      </c>
      <c r="C3611" s="6">
        <v>41640</v>
      </c>
      <c r="D3611" s="6">
        <v>167000640</v>
      </c>
      <c r="E3611" s="6" t="s">
        <v>17616</v>
      </c>
      <c r="F3611" s="6" t="s">
        <v>17617</v>
      </c>
      <c r="G3611" s="6" t="s">
        <v>17616</v>
      </c>
      <c r="H3611" s="6" t="s">
        <v>17721</v>
      </c>
      <c r="I3611" s="6" t="s">
        <v>18009</v>
      </c>
      <c r="J3611" s="6">
        <v>2807582</v>
      </c>
      <c r="K3611" s="6" t="s">
        <v>17621</v>
      </c>
      <c r="L3611" s="6">
        <v>1</v>
      </c>
      <c r="M3611" s="6" t="s">
        <v>17622</v>
      </c>
      <c r="N3611" s="6">
        <v>1</v>
      </c>
      <c r="O3611" s="6" t="s">
        <v>17616</v>
      </c>
      <c r="P3611" s="6" t="s">
        <v>17616</v>
      </c>
      <c r="Q3611" s="6">
        <v>175341.49836900001</v>
      </c>
      <c r="R3611" s="6">
        <v>126.72184101298299</v>
      </c>
      <c r="S3611" s="6">
        <v>446861.32819199999</v>
      </c>
      <c r="T3611" s="6">
        <v>37.523658521558623</v>
      </c>
      <c r="U3611" s="6" t="s">
        <v>17616</v>
      </c>
      <c r="V3611" s="6" t="s">
        <v>17616</v>
      </c>
      <c r="W3611" s="6" t="s">
        <v>17616</v>
      </c>
      <c r="X3611" s="8" t="s">
        <v>17624</v>
      </c>
    </row>
    <row r="3612" spans="1:24">
      <c r="A3612" s="7" t="s">
        <v>8399</v>
      </c>
      <c r="B3612" s="6" t="s">
        <v>17616</v>
      </c>
      <c r="C3612" s="6">
        <v>41641</v>
      </c>
      <c r="D3612" s="6">
        <v>167000641</v>
      </c>
      <c r="E3612" s="6" t="s">
        <v>17616</v>
      </c>
      <c r="F3612" s="6" t="s">
        <v>17617</v>
      </c>
      <c r="G3612" s="6" t="s">
        <v>17616</v>
      </c>
      <c r="H3612" s="6" t="s">
        <v>17721</v>
      </c>
      <c r="I3612" s="6" t="s">
        <v>18009</v>
      </c>
      <c r="J3612" s="6">
        <v>2807583</v>
      </c>
      <c r="K3612" s="6" t="s">
        <v>17621</v>
      </c>
      <c r="L3612" s="6">
        <v>1</v>
      </c>
      <c r="M3612" s="6" t="s">
        <v>17622</v>
      </c>
      <c r="N3612" s="6">
        <v>1</v>
      </c>
      <c r="O3612" s="6" t="s">
        <v>17616</v>
      </c>
      <c r="P3612" s="6" t="s">
        <v>17616</v>
      </c>
      <c r="Q3612" s="6">
        <v>175335.09192199999</v>
      </c>
      <c r="R3612" s="6">
        <v>126.72176754286264</v>
      </c>
      <c r="S3612" s="6">
        <v>446891.00830099999</v>
      </c>
      <c r="T3612" s="6">
        <v>37.52392576307912</v>
      </c>
      <c r="U3612" s="6" t="s">
        <v>17616</v>
      </c>
      <c r="V3612" s="6" t="s">
        <v>17616</v>
      </c>
      <c r="W3612" s="6" t="s">
        <v>17616</v>
      </c>
      <c r="X3612" s="8" t="s">
        <v>17624</v>
      </c>
    </row>
    <row r="3613" spans="1:24">
      <c r="A3613" s="7" t="s">
        <v>7938</v>
      </c>
      <c r="B3613" s="6" t="s">
        <v>17616</v>
      </c>
      <c r="C3613" s="6">
        <v>41644</v>
      </c>
      <c r="D3613" s="6">
        <v>167000644</v>
      </c>
      <c r="E3613" s="6" t="s">
        <v>17616</v>
      </c>
      <c r="F3613" s="6" t="s">
        <v>17617</v>
      </c>
      <c r="G3613" s="6" t="s">
        <v>17616</v>
      </c>
      <c r="H3613" s="6" t="s">
        <v>17721</v>
      </c>
      <c r="I3613" s="6" t="s">
        <v>17722</v>
      </c>
      <c r="J3613" s="6">
        <v>2807333</v>
      </c>
      <c r="K3613" s="6" t="s">
        <v>17621</v>
      </c>
      <c r="L3613" s="6">
        <v>1</v>
      </c>
      <c r="M3613" s="6" t="s">
        <v>17622</v>
      </c>
      <c r="N3613" s="6">
        <v>1</v>
      </c>
      <c r="O3613" s="6">
        <v>20180716</v>
      </c>
      <c r="P3613" s="6" t="s">
        <v>17616</v>
      </c>
      <c r="Q3613" s="6">
        <v>178820.953901</v>
      </c>
      <c r="R3613" s="6">
        <v>126.76108871928815</v>
      </c>
      <c r="S3613" s="6">
        <v>450769.70644400001</v>
      </c>
      <c r="T3613" s="6">
        <v>37.558959046198154</v>
      </c>
      <c r="U3613" s="6" t="s">
        <v>17616</v>
      </c>
      <c r="V3613" s="6" t="s">
        <v>17616</v>
      </c>
      <c r="W3613" s="6" t="s">
        <v>17616</v>
      </c>
      <c r="X3613" s="8" t="s">
        <v>17624</v>
      </c>
    </row>
    <row r="3614" spans="1:24">
      <c r="A3614" s="7" t="s">
        <v>7938</v>
      </c>
      <c r="B3614" s="6" t="s">
        <v>17616</v>
      </c>
      <c r="C3614" s="6">
        <v>41645</v>
      </c>
      <c r="D3614" s="6">
        <v>167000645</v>
      </c>
      <c r="E3614" s="6" t="s">
        <v>17616</v>
      </c>
      <c r="F3614" s="6" t="s">
        <v>17617</v>
      </c>
      <c r="G3614" s="6" t="s">
        <v>17616</v>
      </c>
      <c r="H3614" s="6" t="s">
        <v>17721</v>
      </c>
      <c r="I3614" s="6" t="s">
        <v>17722</v>
      </c>
      <c r="J3614" s="6">
        <v>2807334</v>
      </c>
      <c r="K3614" s="6" t="s">
        <v>17621</v>
      </c>
      <c r="L3614" s="6">
        <v>1</v>
      </c>
      <c r="M3614" s="6" t="s">
        <v>17622</v>
      </c>
      <c r="N3614" s="6">
        <v>1</v>
      </c>
      <c r="O3614" s="6">
        <v>20180716</v>
      </c>
      <c r="P3614" s="6" t="s">
        <v>17616</v>
      </c>
      <c r="Q3614" s="6">
        <v>178815.34401999999</v>
      </c>
      <c r="R3614" s="6">
        <v>126.76102574828698</v>
      </c>
      <c r="S3614" s="6">
        <v>450751.754824</v>
      </c>
      <c r="T3614" s="6">
        <v>37.558797176069163</v>
      </c>
      <c r="U3614" s="6" t="s">
        <v>17616</v>
      </c>
      <c r="V3614" s="6" t="s">
        <v>17616</v>
      </c>
      <c r="W3614" s="6" t="s">
        <v>17616</v>
      </c>
      <c r="X3614" s="8" t="s">
        <v>17624</v>
      </c>
    </row>
    <row r="3615" spans="1:24">
      <c r="A3615" s="7" t="s">
        <v>15045</v>
      </c>
      <c r="B3615" s="6" t="s">
        <v>17616</v>
      </c>
      <c r="C3615" s="6">
        <v>41646</v>
      </c>
      <c r="D3615" s="6">
        <v>167000646</v>
      </c>
      <c r="E3615" s="6">
        <v>20190727</v>
      </c>
      <c r="F3615" s="6" t="s">
        <v>17617</v>
      </c>
      <c r="G3615" s="6" t="s">
        <v>17632</v>
      </c>
      <c r="H3615" s="6" t="s">
        <v>17721</v>
      </c>
      <c r="I3615" s="6" t="s">
        <v>11000</v>
      </c>
      <c r="J3615" s="6">
        <v>2803592</v>
      </c>
      <c r="K3615" s="6" t="s">
        <v>17621</v>
      </c>
      <c r="L3615" s="6" t="s">
        <v>17616</v>
      </c>
      <c r="M3615" s="6" t="s">
        <v>17622</v>
      </c>
      <c r="N3615" s="6">
        <v>0</v>
      </c>
      <c r="O3615" s="6">
        <v>20190727</v>
      </c>
      <c r="P3615" s="6" t="s">
        <v>17616</v>
      </c>
      <c r="Q3615" s="6">
        <v>178466.91578499999</v>
      </c>
      <c r="R3615" s="6">
        <v>126.75717077009759</v>
      </c>
      <c r="S3615" s="6">
        <v>447745.73347799998</v>
      </c>
      <c r="T3615" s="6">
        <v>37.531705317973348</v>
      </c>
      <c r="U3615" s="6" t="s">
        <v>17616</v>
      </c>
      <c r="V3615" s="6" t="s">
        <v>17616</v>
      </c>
      <c r="W3615" s="6" t="s">
        <v>17616</v>
      </c>
      <c r="X3615" s="8" t="s">
        <v>17624</v>
      </c>
    </row>
    <row r="3616" spans="1:24">
      <c r="A3616" s="7" t="s">
        <v>18040</v>
      </c>
      <c r="B3616" s="6" t="s">
        <v>17616</v>
      </c>
      <c r="C3616" s="6">
        <v>41647</v>
      </c>
      <c r="D3616" s="6">
        <v>167000647</v>
      </c>
      <c r="E3616" s="6">
        <v>20190727</v>
      </c>
      <c r="F3616" s="6" t="s">
        <v>17617</v>
      </c>
      <c r="G3616" s="6" t="s">
        <v>17632</v>
      </c>
      <c r="H3616" s="6" t="s">
        <v>17721</v>
      </c>
      <c r="I3616" s="6" t="s">
        <v>11000</v>
      </c>
      <c r="J3616" s="6">
        <v>2803593</v>
      </c>
      <c r="K3616" s="6" t="s">
        <v>17621</v>
      </c>
      <c r="L3616" s="6" t="s">
        <v>17616</v>
      </c>
      <c r="M3616" s="6" t="s">
        <v>17622</v>
      </c>
      <c r="N3616" s="6">
        <v>0</v>
      </c>
      <c r="O3616" s="6">
        <v>20190727</v>
      </c>
      <c r="P3616" s="6" t="s">
        <v>17616</v>
      </c>
      <c r="Q3616" s="6">
        <v>178595.78021699999</v>
      </c>
      <c r="R3616" s="6">
        <v>126.75862980599373</v>
      </c>
      <c r="S3616" s="6">
        <v>447707.35373199999</v>
      </c>
      <c r="T3616" s="6">
        <v>37.531362529162088</v>
      </c>
      <c r="U3616" s="6" t="s">
        <v>17616</v>
      </c>
      <c r="V3616" s="6" t="s">
        <v>17616</v>
      </c>
      <c r="W3616" s="6" t="s">
        <v>17616</v>
      </c>
      <c r="X3616" s="8" t="s">
        <v>17624</v>
      </c>
    </row>
    <row r="3617" spans="1:24">
      <c r="A3617" s="7" t="s">
        <v>1128</v>
      </c>
      <c r="B3617" s="6" t="s">
        <v>17616</v>
      </c>
      <c r="C3617" s="6">
        <v>42003</v>
      </c>
      <c r="D3617" s="6">
        <v>168000003</v>
      </c>
      <c r="E3617" s="6" t="s">
        <v>17616</v>
      </c>
      <c r="F3617" s="6" t="s">
        <v>17617</v>
      </c>
      <c r="G3617" s="6" t="s">
        <v>17618</v>
      </c>
      <c r="H3617" s="6" t="s">
        <v>17626</v>
      </c>
      <c r="I3617" s="6" t="s">
        <v>17633</v>
      </c>
      <c r="J3617" s="6">
        <v>2800817</v>
      </c>
      <c r="K3617" s="6" t="s">
        <v>17621</v>
      </c>
      <c r="L3617" s="6">
        <v>1</v>
      </c>
      <c r="M3617" s="6" t="s">
        <v>17622</v>
      </c>
      <c r="N3617" s="6">
        <v>0</v>
      </c>
      <c r="O3617" s="6">
        <v>20070628</v>
      </c>
      <c r="P3617" s="6" t="s">
        <v>17616</v>
      </c>
      <c r="Q3617" s="6">
        <v>172122.82462599999</v>
      </c>
      <c r="R3617" s="6">
        <v>126.68563447110205</v>
      </c>
      <c r="S3617" s="6">
        <v>441487.86098900001</v>
      </c>
      <c r="T3617" s="6">
        <v>37.475152552866199</v>
      </c>
      <c r="U3617" s="6" t="s">
        <v>17616</v>
      </c>
      <c r="V3617" s="6">
        <v>469</v>
      </c>
      <c r="W3617" s="6" t="s">
        <v>17625</v>
      </c>
      <c r="X3617" s="8" t="s">
        <v>17624</v>
      </c>
    </row>
    <row r="3618" spans="1:24">
      <c r="A3618" s="7" t="s">
        <v>1128</v>
      </c>
      <c r="B3618" s="6" t="s">
        <v>17616</v>
      </c>
      <c r="C3618" s="6">
        <v>42004</v>
      </c>
      <c r="D3618" s="6">
        <v>168000004</v>
      </c>
      <c r="E3618" s="6" t="s">
        <v>17616</v>
      </c>
      <c r="F3618" s="6" t="s">
        <v>17617</v>
      </c>
      <c r="G3618" s="6" t="s">
        <v>17618</v>
      </c>
      <c r="H3618" s="6" t="s">
        <v>17626</v>
      </c>
      <c r="I3618" s="6" t="s">
        <v>17633</v>
      </c>
      <c r="J3618" s="6">
        <v>2803552</v>
      </c>
      <c r="K3618" s="6" t="s">
        <v>17621</v>
      </c>
      <c r="L3618" s="6">
        <v>1</v>
      </c>
      <c r="M3618" s="6" t="s">
        <v>17622</v>
      </c>
      <c r="N3618" s="6">
        <v>0</v>
      </c>
      <c r="O3618" s="6">
        <v>20070628</v>
      </c>
      <c r="P3618" s="6" t="s">
        <v>17616</v>
      </c>
      <c r="Q3618" s="6">
        <v>172133.776576</v>
      </c>
      <c r="R3618" s="6">
        <v>126.68575784835562</v>
      </c>
      <c r="S3618" s="6">
        <v>441499.31194300001</v>
      </c>
      <c r="T3618" s="6">
        <v>37.475256055594741</v>
      </c>
      <c r="U3618" s="6" t="s">
        <v>17616</v>
      </c>
      <c r="V3618" s="6">
        <v>468</v>
      </c>
      <c r="W3618" s="6" t="s">
        <v>17625</v>
      </c>
      <c r="X3618" s="8" t="s">
        <v>17624</v>
      </c>
    </row>
    <row r="3619" spans="1:24">
      <c r="A3619" s="7" t="s">
        <v>12677</v>
      </c>
      <c r="B3619" s="6" t="s">
        <v>17616</v>
      </c>
      <c r="C3619" s="6">
        <v>42007</v>
      </c>
      <c r="D3619" s="6">
        <v>168000007</v>
      </c>
      <c r="E3619" s="6" t="s">
        <v>17616</v>
      </c>
      <c r="F3619" s="6" t="s">
        <v>17617</v>
      </c>
      <c r="G3619" s="6" t="s">
        <v>17632</v>
      </c>
      <c r="H3619" s="6" t="s">
        <v>17626</v>
      </c>
      <c r="I3619" s="6" t="s">
        <v>17633</v>
      </c>
      <c r="J3619" s="6">
        <v>2800814</v>
      </c>
      <c r="K3619" s="6" t="s">
        <v>17621</v>
      </c>
      <c r="L3619" s="6">
        <v>3</v>
      </c>
      <c r="M3619" s="6" t="s">
        <v>17622</v>
      </c>
      <c r="N3619" s="6">
        <v>0</v>
      </c>
      <c r="O3619" s="6">
        <v>20070628</v>
      </c>
      <c r="P3619" s="6" t="s">
        <v>17616</v>
      </c>
      <c r="Q3619" s="6">
        <v>171007.93051999999</v>
      </c>
      <c r="R3619" s="6">
        <v>126.67300679109127</v>
      </c>
      <c r="S3619" s="6">
        <v>442093.01076899999</v>
      </c>
      <c r="T3619" s="6">
        <v>37.480570511261895</v>
      </c>
      <c r="U3619" s="6" t="s">
        <v>17616</v>
      </c>
      <c r="V3619" s="6">
        <v>326</v>
      </c>
      <c r="W3619" s="6" t="s">
        <v>17625</v>
      </c>
      <c r="X3619" s="8" t="s">
        <v>17624</v>
      </c>
    </row>
    <row r="3620" spans="1:24">
      <c r="A3620" s="7" t="s">
        <v>13912</v>
      </c>
      <c r="B3620" s="6" t="s">
        <v>17616</v>
      </c>
      <c r="C3620" s="6">
        <v>42008</v>
      </c>
      <c r="D3620" s="6">
        <v>168000008</v>
      </c>
      <c r="E3620" s="6" t="s">
        <v>17616</v>
      </c>
      <c r="F3620" s="6" t="s">
        <v>17617</v>
      </c>
      <c r="G3620" s="6" t="s">
        <v>17632</v>
      </c>
      <c r="H3620" s="6" t="s">
        <v>17626</v>
      </c>
      <c r="I3620" s="6" t="s">
        <v>17633</v>
      </c>
      <c r="J3620" s="6">
        <v>2800813</v>
      </c>
      <c r="K3620" s="6" t="s">
        <v>17621</v>
      </c>
      <c r="L3620" s="6">
        <v>3</v>
      </c>
      <c r="M3620" s="6" t="s">
        <v>17622</v>
      </c>
      <c r="N3620" s="6">
        <v>1</v>
      </c>
      <c r="O3620" s="6">
        <v>20090930</v>
      </c>
      <c r="P3620" s="6" t="s">
        <v>17616</v>
      </c>
      <c r="Q3620" s="6">
        <v>170989.899424</v>
      </c>
      <c r="R3620" s="6">
        <v>126.67280215742268</v>
      </c>
      <c r="S3620" s="6">
        <v>442112.736745</v>
      </c>
      <c r="T3620" s="6">
        <v>37.480747672787409</v>
      </c>
      <c r="U3620" s="6" t="s">
        <v>17616</v>
      </c>
      <c r="V3620" s="6">
        <v>325</v>
      </c>
      <c r="W3620" s="6" t="s">
        <v>17634</v>
      </c>
      <c r="X3620" s="8" t="s">
        <v>17624</v>
      </c>
    </row>
    <row r="3621" spans="1:24">
      <c r="A3621" s="7" t="s">
        <v>14937</v>
      </c>
      <c r="B3621" s="6" t="s">
        <v>17616</v>
      </c>
      <c r="C3621" s="6">
        <v>42010</v>
      </c>
      <c r="D3621" s="6">
        <v>168000010</v>
      </c>
      <c r="E3621" s="6" t="s">
        <v>17616</v>
      </c>
      <c r="F3621" s="6" t="s">
        <v>17617</v>
      </c>
      <c r="G3621" s="6" t="s">
        <v>17632</v>
      </c>
      <c r="H3621" s="6" t="s">
        <v>17626</v>
      </c>
      <c r="I3621" s="6" t="s">
        <v>17683</v>
      </c>
      <c r="J3621" s="6">
        <v>2800812</v>
      </c>
      <c r="K3621" s="6" t="s">
        <v>17621</v>
      </c>
      <c r="L3621" s="6">
        <v>3</v>
      </c>
      <c r="M3621" s="6" t="s">
        <v>17622</v>
      </c>
      <c r="N3621" s="6">
        <v>1</v>
      </c>
      <c r="O3621" s="6">
        <v>20161115</v>
      </c>
      <c r="P3621" s="6" t="s">
        <v>17616</v>
      </c>
      <c r="Q3621" s="6">
        <v>172205.74767400001</v>
      </c>
      <c r="R3621" s="6">
        <v>126.68656343549597</v>
      </c>
      <c r="S3621" s="6">
        <v>441712.07144999999</v>
      </c>
      <c r="T3621" s="6">
        <v>37.477175166260693</v>
      </c>
      <c r="U3621" s="6" t="s">
        <v>17616</v>
      </c>
      <c r="V3621" s="6">
        <v>473</v>
      </c>
      <c r="W3621" s="6" t="s">
        <v>17634</v>
      </c>
      <c r="X3621" s="8" t="s">
        <v>17624</v>
      </c>
    </row>
    <row r="3622" spans="1:24">
      <c r="A3622" s="7" t="s">
        <v>14937</v>
      </c>
      <c r="B3622" s="6" t="s">
        <v>17616</v>
      </c>
      <c r="C3622" s="6">
        <v>42011</v>
      </c>
      <c r="D3622" s="6">
        <v>168000011</v>
      </c>
      <c r="E3622" s="6" t="s">
        <v>17616</v>
      </c>
      <c r="F3622" s="6" t="s">
        <v>17617</v>
      </c>
      <c r="G3622" s="6" t="s">
        <v>17632</v>
      </c>
      <c r="H3622" s="6" t="s">
        <v>17626</v>
      </c>
      <c r="I3622" s="6" t="s">
        <v>17705</v>
      </c>
      <c r="J3622" s="6">
        <v>2800811</v>
      </c>
      <c r="K3622" s="6" t="s">
        <v>17621</v>
      </c>
      <c r="L3622" s="6">
        <v>3</v>
      </c>
      <c r="M3622" s="6" t="s">
        <v>17622</v>
      </c>
      <c r="N3622" s="6">
        <v>1</v>
      </c>
      <c r="O3622" s="6">
        <v>20161115</v>
      </c>
      <c r="P3622" s="6" t="s">
        <v>17616</v>
      </c>
      <c r="Q3622" s="6">
        <v>172145.71433700001</v>
      </c>
      <c r="R3622" s="6">
        <v>126.68588403390058</v>
      </c>
      <c r="S3622" s="6">
        <v>441730.78846299998</v>
      </c>
      <c r="T3622" s="6">
        <v>37.477341993490199</v>
      </c>
      <c r="U3622" s="6" t="s">
        <v>17616</v>
      </c>
      <c r="V3622" s="6">
        <v>472</v>
      </c>
      <c r="W3622" s="6" t="s">
        <v>17634</v>
      </c>
      <c r="X3622" s="8" t="s">
        <v>17624</v>
      </c>
    </row>
    <row r="3623" spans="1:24">
      <c r="A3623" s="7" t="s">
        <v>14385</v>
      </c>
      <c r="B3623" s="6" t="s">
        <v>17616</v>
      </c>
      <c r="C3623" s="6">
        <v>42012</v>
      </c>
      <c r="D3623" s="6">
        <v>168000012</v>
      </c>
      <c r="E3623" s="6" t="s">
        <v>17616</v>
      </c>
      <c r="F3623" s="6" t="s">
        <v>17617</v>
      </c>
      <c r="G3623" s="6" t="s">
        <v>17618</v>
      </c>
      <c r="H3623" s="6" t="s">
        <v>17626</v>
      </c>
      <c r="I3623" s="6" t="s">
        <v>17633</v>
      </c>
      <c r="J3623" s="6">
        <v>2800810</v>
      </c>
      <c r="K3623" s="6" t="s">
        <v>17621</v>
      </c>
      <c r="L3623" s="6">
        <v>1</v>
      </c>
      <c r="M3623" s="6" t="s">
        <v>17622</v>
      </c>
      <c r="N3623" s="6">
        <v>1</v>
      </c>
      <c r="O3623" s="6">
        <v>20090129</v>
      </c>
      <c r="P3623" s="6" t="s">
        <v>17616</v>
      </c>
      <c r="Q3623" s="6">
        <v>171492.593647</v>
      </c>
      <c r="R3623" s="6">
        <v>126.67848595702812</v>
      </c>
      <c r="S3623" s="6">
        <v>442101.23152500001</v>
      </c>
      <c r="T3623" s="6">
        <v>37.480659686220136</v>
      </c>
      <c r="U3623" s="6" t="s">
        <v>17616</v>
      </c>
      <c r="V3623" s="6">
        <v>300</v>
      </c>
      <c r="W3623" s="6" t="s">
        <v>17634</v>
      </c>
      <c r="X3623" s="8" t="s">
        <v>17624</v>
      </c>
    </row>
    <row r="3624" spans="1:24">
      <c r="A3624" s="7" t="s">
        <v>2391</v>
      </c>
      <c r="B3624" s="6" t="s">
        <v>17616</v>
      </c>
      <c r="C3624" s="6">
        <v>42014</v>
      </c>
      <c r="D3624" s="6">
        <v>168000014</v>
      </c>
      <c r="E3624" s="6" t="s">
        <v>17616</v>
      </c>
      <c r="F3624" s="6" t="s">
        <v>17617</v>
      </c>
      <c r="G3624" s="6" t="s">
        <v>17632</v>
      </c>
      <c r="H3624" s="6" t="s">
        <v>17626</v>
      </c>
      <c r="I3624" s="6" t="s">
        <v>17705</v>
      </c>
      <c r="J3624" s="6">
        <v>2800809</v>
      </c>
      <c r="K3624" s="6" t="s">
        <v>17621</v>
      </c>
      <c r="L3624" s="6">
        <v>3</v>
      </c>
      <c r="M3624" s="6" t="s">
        <v>17622</v>
      </c>
      <c r="N3624" s="6">
        <v>1</v>
      </c>
      <c r="O3624" s="6">
        <v>20110623</v>
      </c>
      <c r="P3624" s="6" t="s">
        <v>17616</v>
      </c>
      <c r="Q3624" s="6">
        <v>171868.84068299999</v>
      </c>
      <c r="R3624" s="6">
        <v>126.6827440424355</v>
      </c>
      <c r="S3624" s="6">
        <v>441988.35918299999</v>
      </c>
      <c r="T3624" s="6">
        <v>37.479654272607739</v>
      </c>
      <c r="U3624" s="6" t="s">
        <v>17616</v>
      </c>
      <c r="V3624" s="6">
        <v>287</v>
      </c>
      <c r="W3624" s="6" t="s">
        <v>17634</v>
      </c>
      <c r="X3624" s="8" t="s">
        <v>17624</v>
      </c>
    </row>
    <row r="3625" spans="1:24">
      <c r="A3625" s="7" t="s">
        <v>2391</v>
      </c>
      <c r="B3625" s="6" t="s">
        <v>17616</v>
      </c>
      <c r="C3625" s="6">
        <v>42015</v>
      </c>
      <c r="D3625" s="6">
        <v>168000015</v>
      </c>
      <c r="E3625" s="6" t="s">
        <v>17616</v>
      </c>
      <c r="F3625" s="6" t="s">
        <v>17617</v>
      </c>
      <c r="G3625" s="6" t="s">
        <v>17632</v>
      </c>
      <c r="H3625" s="6" t="s">
        <v>17626</v>
      </c>
      <c r="I3625" s="6" t="s">
        <v>17683</v>
      </c>
      <c r="J3625" s="6">
        <v>2800808</v>
      </c>
      <c r="K3625" s="6" t="s">
        <v>17621</v>
      </c>
      <c r="L3625" s="6">
        <v>3</v>
      </c>
      <c r="M3625" s="6" t="s">
        <v>17622</v>
      </c>
      <c r="N3625" s="6">
        <v>1</v>
      </c>
      <c r="O3625" s="6">
        <v>20110623</v>
      </c>
      <c r="P3625" s="6" t="s">
        <v>17616</v>
      </c>
      <c r="Q3625" s="6">
        <v>171884.95192299999</v>
      </c>
      <c r="R3625" s="6">
        <v>126.68292527653193</v>
      </c>
      <c r="S3625" s="6">
        <v>442012.24419599999</v>
      </c>
      <c r="T3625" s="6">
        <v>37.479869964944093</v>
      </c>
      <c r="U3625" s="6" t="s">
        <v>17616</v>
      </c>
      <c r="V3625" s="6">
        <v>286</v>
      </c>
      <c r="W3625" s="6" t="s">
        <v>17634</v>
      </c>
      <c r="X3625" s="8" t="s">
        <v>17624</v>
      </c>
    </row>
    <row r="3626" spans="1:24">
      <c r="A3626" s="7" t="s">
        <v>4292</v>
      </c>
      <c r="B3626" s="6" t="s">
        <v>17616</v>
      </c>
      <c r="C3626" s="6">
        <v>42017</v>
      </c>
      <c r="D3626" s="6">
        <v>168000017</v>
      </c>
      <c r="E3626" s="6" t="s">
        <v>17616</v>
      </c>
      <c r="F3626" s="6" t="s">
        <v>17617</v>
      </c>
      <c r="G3626" s="6" t="s">
        <v>17632</v>
      </c>
      <c r="H3626" s="6" t="s">
        <v>17626</v>
      </c>
      <c r="I3626" s="6" t="s">
        <v>17633</v>
      </c>
      <c r="J3626" s="6">
        <v>2800807</v>
      </c>
      <c r="K3626" s="6" t="s">
        <v>17621</v>
      </c>
      <c r="L3626" s="6">
        <v>3</v>
      </c>
      <c r="M3626" s="6" t="s">
        <v>17622</v>
      </c>
      <c r="N3626" s="6">
        <v>1</v>
      </c>
      <c r="O3626" s="6">
        <v>20140915</v>
      </c>
      <c r="P3626" s="6" t="s">
        <v>17616</v>
      </c>
      <c r="Q3626" s="6">
        <v>170706.386092</v>
      </c>
      <c r="R3626" s="6">
        <v>126.66957859224433</v>
      </c>
      <c r="S3626" s="6">
        <v>442570.04049699998</v>
      </c>
      <c r="T3626" s="6">
        <v>37.484858956303299</v>
      </c>
      <c r="U3626" s="6" t="s">
        <v>17616</v>
      </c>
      <c r="V3626" s="6">
        <v>328</v>
      </c>
      <c r="W3626" s="6" t="s">
        <v>17634</v>
      </c>
      <c r="X3626" s="8" t="s">
        <v>17624</v>
      </c>
    </row>
    <row r="3627" spans="1:24">
      <c r="A3627" s="7" t="s">
        <v>7237</v>
      </c>
      <c r="B3627" s="6" t="s">
        <v>17616</v>
      </c>
      <c r="C3627" s="6">
        <v>42018</v>
      </c>
      <c r="D3627" s="6">
        <v>168000018</v>
      </c>
      <c r="E3627" s="6" t="s">
        <v>17616</v>
      </c>
      <c r="F3627" s="6" t="s">
        <v>17617</v>
      </c>
      <c r="G3627" s="6" t="s">
        <v>17632</v>
      </c>
      <c r="H3627" s="6" t="s">
        <v>17626</v>
      </c>
      <c r="I3627" s="6" t="s">
        <v>17633</v>
      </c>
      <c r="J3627" s="6">
        <v>2800806</v>
      </c>
      <c r="K3627" s="6" t="s">
        <v>17621</v>
      </c>
      <c r="L3627" s="6">
        <v>1</v>
      </c>
      <c r="M3627" s="6" t="s">
        <v>17622</v>
      </c>
      <c r="N3627" s="6">
        <v>1</v>
      </c>
      <c r="O3627" s="6">
        <v>20090129</v>
      </c>
      <c r="P3627" s="6" t="s">
        <v>17616</v>
      </c>
      <c r="Q3627" s="6">
        <v>171276.18606800001</v>
      </c>
      <c r="R3627" s="6">
        <v>126.67603137932896</v>
      </c>
      <c r="S3627" s="6">
        <v>442303.96512399998</v>
      </c>
      <c r="T3627" s="6">
        <v>37.482479575626371</v>
      </c>
      <c r="U3627" s="6" t="s">
        <v>17616</v>
      </c>
      <c r="V3627" s="6">
        <v>319</v>
      </c>
      <c r="W3627" s="6" t="s">
        <v>17634</v>
      </c>
      <c r="X3627" s="8" t="s">
        <v>17624</v>
      </c>
    </row>
    <row r="3628" spans="1:24">
      <c r="A3628" s="7" t="s">
        <v>3857</v>
      </c>
      <c r="B3628" s="6" t="s">
        <v>17616</v>
      </c>
      <c r="C3628" s="6">
        <v>42019</v>
      </c>
      <c r="D3628" s="6">
        <v>168000019</v>
      </c>
      <c r="E3628" s="6" t="s">
        <v>17616</v>
      </c>
      <c r="F3628" s="6" t="s">
        <v>17617</v>
      </c>
      <c r="G3628" s="6" t="s">
        <v>17632</v>
      </c>
      <c r="H3628" s="6" t="s">
        <v>17626</v>
      </c>
      <c r="I3628" s="6" t="s">
        <v>17633</v>
      </c>
      <c r="J3628" s="6">
        <v>2800805</v>
      </c>
      <c r="K3628" s="6" t="s">
        <v>17621</v>
      </c>
      <c r="L3628" s="6">
        <v>4</v>
      </c>
      <c r="M3628" s="6" t="s">
        <v>17622</v>
      </c>
      <c r="N3628" s="6">
        <v>1</v>
      </c>
      <c r="O3628" s="6">
        <v>20140915</v>
      </c>
      <c r="P3628" s="6" t="s">
        <v>17616</v>
      </c>
      <c r="Q3628" s="6">
        <v>169955.340547</v>
      </c>
      <c r="R3628" s="6">
        <v>126.6610752891381</v>
      </c>
      <c r="S3628" s="6">
        <v>442855.95494299999</v>
      </c>
      <c r="T3628" s="6">
        <v>37.487410841679988</v>
      </c>
      <c r="U3628" s="6" t="s">
        <v>17616</v>
      </c>
      <c r="V3628" s="6">
        <v>2311</v>
      </c>
      <c r="W3628" s="6" t="s">
        <v>17625</v>
      </c>
      <c r="X3628" s="8" t="s">
        <v>17624</v>
      </c>
    </row>
    <row r="3629" spans="1:24">
      <c r="A3629" s="7" t="s">
        <v>3857</v>
      </c>
      <c r="B3629" s="6" t="s">
        <v>17616</v>
      </c>
      <c r="C3629" s="6">
        <v>42020</v>
      </c>
      <c r="D3629" s="6">
        <v>168000020</v>
      </c>
      <c r="E3629" s="6" t="s">
        <v>17616</v>
      </c>
      <c r="F3629" s="6" t="s">
        <v>17617</v>
      </c>
      <c r="G3629" s="6" t="s">
        <v>17632</v>
      </c>
      <c r="H3629" s="6" t="s">
        <v>17626</v>
      </c>
      <c r="I3629" s="6" t="s">
        <v>17633</v>
      </c>
      <c r="J3629" s="6">
        <v>2800804</v>
      </c>
      <c r="K3629" s="6" t="s">
        <v>17621</v>
      </c>
      <c r="L3629" s="6">
        <v>4</v>
      </c>
      <c r="M3629" s="6" t="s">
        <v>17622</v>
      </c>
      <c r="N3629" s="6">
        <v>1</v>
      </c>
      <c r="O3629" s="6">
        <v>20140915</v>
      </c>
      <c r="P3629" s="6" t="s">
        <v>17616</v>
      </c>
      <c r="Q3629" s="6">
        <v>169919.34471100001</v>
      </c>
      <c r="R3629" s="6">
        <v>126.66066752215744</v>
      </c>
      <c r="S3629" s="6">
        <v>442874.77272200002</v>
      </c>
      <c r="T3629" s="6">
        <v>37.487579213589413</v>
      </c>
      <c r="U3629" s="6" t="s">
        <v>17616</v>
      </c>
      <c r="V3629" s="6">
        <v>2312</v>
      </c>
      <c r="W3629" s="6" t="s">
        <v>17634</v>
      </c>
      <c r="X3629" s="8" t="s">
        <v>17624</v>
      </c>
    </row>
    <row r="3630" spans="1:24">
      <c r="A3630" s="7" t="s">
        <v>13369</v>
      </c>
      <c r="B3630" s="6" t="s">
        <v>17616</v>
      </c>
      <c r="C3630" s="6">
        <v>42021</v>
      </c>
      <c r="D3630" s="6">
        <v>168000021</v>
      </c>
      <c r="E3630" s="6" t="s">
        <v>17616</v>
      </c>
      <c r="F3630" s="6" t="s">
        <v>17617</v>
      </c>
      <c r="G3630" s="6" t="s">
        <v>17632</v>
      </c>
      <c r="H3630" s="6" t="s">
        <v>17626</v>
      </c>
      <c r="I3630" s="6" t="s">
        <v>17705</v>
      </c>
      <c r="J3630" s="6">
        <v>2800803</v>
      </c>
      <c r="K3630" s="6" t="s">
        <v>17621</v>
      </c>
      <c r="L3630" s="6">
        <v>3</v>
      </c>
      <c r="M3630" s="6" t="s">
        <v>17622</v>
      </c>
      <c r="N3630" s="6">
        <v>1</v>
      </c>
      <c r="O3630" s="6">
        <v>20110623</v>
      </c>
      <c r="P3630" s="6" t="s">
        <v>17616</v>
      </c>
      <c r="Q3630" s="6">
        <v>171609.36263700001</v>
      </c>
      <c r="R3630" s="6">
        <v>126.67980128765743</v>
      </c>
      <c r="S3630" s="6">
        <v>442226.36314700003</v>
      </c>
      <c r="T3630" s="6">
        <v>37.481790708133964</v>
      </c>
      <c r="U3630" s="6" t="s">
        <v>17616</v>
      </c>
      <c r="V3630" s="6">
        <v>285</v>
      </c>
      <c r="W3630" s="6" t="s">
        <v>17634</v>
      </c>
      <c r="X3630" s="8" t="s">
        <v>17624</v>
      </c>
    </row>
    <row r="3631" spans="1:24">
      <c r="A3631" s="7" t="s">
        <v>13366</v>
      </c>
      <c r="B3631" s="6" t="s">
        <v>17616</v>
      </c>
      <c r="C3631" s="6">
        <v>42022</v>
      </c>
      <c r="D3631" s="6">
        <v>168000022</v>
      </c>
      <c r="E3631" s="6" t="s">
        <v>17616</v>
      </c>
      <c r="F3631" s="6" t="s">
        <v>17617</v>
      </c>
      <c r="G3631" s="6" t="s">
        <v>17632</v>
      </c>
      <c r="H3631" s="6" t="s">
        <v>17626</v>
      </c>
      <c r="I3631" s="6" t="s">
        <v>17683</v>
      </c>
      <c r="J3631" s="6">
        <v>2800802</v>
      </c>
      <c r="K3631" s="6" t="s">
        <v>17621</v>
      </c>
      <c r="L3631" s="6">
        <v>3</v>
      </c>
      <c r="M3631" s="6" t="s">
        <v>17622</v>
      </c>
      <c r="N3631" s="6">
        <v>1</v>
      </c>
      <c r="O3631" s="6">
        <v>20110623</v>
      </c>
      <c r="P3631" s="6" t="s">
        <v>17616</v>
      </c>
      <c r="Q3631" s="6">
        <v>171669.66497899999</v>
      </c>
      <c r="R3631" s="6">
        <v>126.68048355711268</v>
      </c>
      <c r="S3631" s="6">
        <v>442213.53798899997</v>
      </c>
      <c r="T3631" s="6">
        <v>37.481677009391525</v>
      </c>
      <c r="U3631" s="6" t="s">
        <v>17616</v>
      </c>
      <c r="V3631" s="6">
        <v>284</v>
      </c>
      <c r="W3631" s="6" t="s">
        <v>17634</v>
      </c>
      <c r="X3631" s="8" t="s">
        <v>17624</v>
      </c>
    </row>
    <row r="3632" spans="1:24">
      <c r="A3632" s="7" t="s">
        <v>1143</v>
      </c>
      <c r="B3632" s="6" t="s">
        <v>17648</v>
      </c>
      <c r="C3632" s="6">
        <v>42023</v>
      </c>
      <c r="D3632" s="6">
        <v>168000023</v>
      </c>
      <c r="E3632" s="6" t="s">
        <v>17616</v>
      </c>
      <c r="F3632" s="6" t="s">
        <v>17617</v>
      </c>
      <c r="G3632" s="6" t="s">
        <v>17632</v>
      </c>
      <c r="H3632" s="6" t="s">
        <v>17626</v>
      </c>
      <c r="I3632" s="6" t="s">
        <v>17683</v>
      </c>
      <c r="J3632" s="6">
        <v>2800801</v>
      </c>
      <c r="K3632" s="6" t="s">
        <v>17621</v>
      </c>
      <c r="L3632" s="6">
        <v>3</v>
      </c>
      <c r="M3632" s="6" t="s">
        <v>17622</v>
      </c>
      <c r="N3632" s="6">
        <v>1</v>
      </c>
      <c r="O3632" s="6">
        <v>20140901</v>
      </c>
      <c r="P3632" s="6" t="s">
        <v>17616</v>
      </c>
      <c r="Q3632" s="6">
        <v>172546.11369900001</v>
      </c>
      <c r="R3632" s="6">
        <v>126.69040213250948</v>
      </c>
      <c r="S3632" s="6">
        <v>441959.19608600001</v>
      </c>
      <c r="T3632" s="6">
        <v>37.479411925100734</v>
      </c>
      <c r="U3632" s="6" t="s">
        <v>17616</v>
      </c>
      <c r="V3632" s="6">
        <v>1880</v>
      </c>
      <c r="W3632" s="6" t="s">
        <v>17634</v>
      </c>
      <c r="X3632" s="8" t="s">
        <v>17624</v>
      </c>
    </row>
    <row r="3633" spans="1:24">
      <c r="A3633" s="7" t="s">
        <v>1143</v>
      </c>
      <c r="B3633" s="6" t="s">
        <v>17648</v>
      </c>
      <c r="C3633" s="6">
        <v>42024</v>
      </c>
      <c r="D3633" s="6">
        <v>168000024</v>
      </c>
      <c r="E3633" s="6" t="s">
        <v>17616</v>
      </c>
      <c r="F3633" s="6" t="s">
        <v>17617</v>
      </c>
      <c r="G3633" s="6" t="s">
        <v>17628</v>
      </c>
      <c r="H3633" s="6" t="s">
        <v>17626</v>
      </c>
      <c r="I3633" s="6" t="s">
        <v>17683</v>
      </c>
      <c r="J3633" s="6">
        <v>2800800</v>
      </c>
      <c r="K3633" s="6" t="s">
        <v>17621</v>
      </c>
      <c r="L3633" s="6">
        <v>3</v>
      </c>
      <c r="M3633" s="6" t="s">
        <v>17622</v>
      </c>
      <c r="N3633" s="6">
        <v>1</v>
      </c>
      <c r="O3633" s="6">
        <v>20140901</v>
      </c>
      <c r="P3633" s="6" t="s">
        <v>17616</v>
      </c>
      <c r="Q3633" s="6">
        <v>172415.26723299999</v>
      </c>
      <c r="R3633" s="6">
        <v>126.68892033268894</v>
      </c>
      <c r="S3633" s="6">
        <v>442025.86726600002</v>
      </c>
      <c r="T3633" s="6">
        <v>37.480008720572954</v>
      </c>
      <c r="U3633" s="6" t="s">
        <v>17616</v>
      </c>
      <c r="V3633" s="6">
        <v>1873</v>
      </c>
      <c r="W3633" s="6" t="s">
        <v>17634</v>
      </c>
      <c r="X3633" s="8" t="s">
        <v>17624</v>
      </c>
    </row>
    <row r="3634" spans="1:24">
      <c r="A3634" s="7" t="s">
        <v>10648</v>
      </c>
      <c r="B3634" s="6" t="s">
        <v>17616</v>
      </c>
      <c r="C3634" s="6">
        <v>42025</v>
      </c>
      <c r="D3634" s="6">
        <v>168000025</v>
      </c>
      <c r="E3634" s="6" t="s">
        <v>17616</v>
      </c>
      <c r="F3634" s="6" t="s">
        <v>17617</v>
      </c>
      <c r="G3634" s="6" t="s">
        <v>17618</v>
      </c>
      <c r="H3634" s="6" t="s">
        <v>17626</v>
      </c>
      <c r="I3634" s="6" t="s">
        <v>17633</v>
      </c>
      <c r="J3634" s="6">
        <v>2800799</v>
      </c>
      <c r="K3634" s="6" t="s">
        <v>17621</v>
      </c>
      <c r="L3634" s="6">
        <v>4</v>
      </c>
      <c r="M3634" s="6" t="s">
        <v>17622</v>
      </c>
      <c r="N3634" s="6">
        <v>1</v>
      </c>
      <c r="O3634" s="6">
        <v>20110530</v>
      </c>
      <c r="P3634" s="6" t="s">
        <v>17616</v>
      </c>
      <c r="Q3634" s="6">
        <v>169929.935424</v>
      </c>
      <c r="R3634" s="6">
        <v>126.66077784584724</v>
      </c>
      <c r="S3634" s="6">
        <v>443105.05278700002</v>
      </c>
      <c r="T3634" s="6">
        <v>37.489654346807917</v>
      </c>
      <c r="U3634" s="6" t="s">
        <v>17616</v>
      </c>
      <c r="V3634" s="6">
        <v>2314</v>
      </c>
      <c r="W3634" s="6" t="s">
        <v>17625</v>
      </c>
      <c r="X3634" s="8" t="s">
        <v>17624</v>
      </c>
    </row>
    <row r="3635" spans="1:24">
      <c r="A3635" s="7" t="s">
        <v>10648</v>
      </c>
      <c r="B3635" s="6" t="s">
        <v>17616</v>
      </c>
      <c r="C3635" s="6">
        <v>42026</v>
      </c>
      <c r="D3635" s="6">
        <v>168000026</v>
      </c>
      <c r="E3635" s="6" t="s">
        <v>17616</v>
      </c>
      <c r="F3635" s="6" t="s">
        <v>17617</v>
      </c>
      <c r="G3635" s="6" t="s">
        <v>17632</v>
      </c>
      <c r="H3635" s="6" t="s">
        <v>17626</v>
      </c>
      <c r="I3635" s="6" t="s">
        <v>17633</v>
      </c>
      <c r="J3635" s="6">
        <v>2800798</v>
      </c>
      <c r="K3635" s="6" t="s">
        <v>17621</v>
      </c>
      <c r="L3635" s="6">
        <v>4</v>
      </c>
      <c r="M3635" s="6" t="s">
        <v>17622</v>
      </c>
      <c r="N3635" s="6">
        <v>1</v>
      </c>
      <c r="O3635" s="6">
        <v>20110530</v>
      </c>
      <c r="P3635" s="6" t="s">
        <v>17616</v>
      </c>
      <c r="Q3635" s="6">
        <v>169965.37691399999</v>
      </c>
      <c r="R3635" s="6">
        <v>126.66117870605737</v>
      </c>
      <c r="S3635" s="6">
        <v>443102.13233499997</v>
      </c>
      <c r="T3635" s="6">
        <v>37.489629189021329</v>
      </c>
      <c r="U3635" s="6" t="s">
        <v>17616</v>
      </c>
      <c r="V3635" s="6">
        <v>2313</v>
      </c>
      <c r="W3635" s="6" t="s">
        <v>17634</v>
      </c>
      <c r="X3635" s="8" t="s">
        <v>17624</v>
      </c>
    </row>
    <row r="3636" spans="1:24">
      <c r="A3636" s="7" t="s">
        <v>12672</v>
      </c>
      <c r="B3636" s="6" t="s">
        <v>17616</v>
      </c>
      <c r="C3636" s="6">
        <v>42027</v>
      </c>
      <c r="D3636" s="6">
        <v>168000027</v>
      </c>
      <c r="E3636" s="6" t="s">
        <v>17616</v>
      </c>
      <c r="F3636" s="6" t="s">
        <v>17617</v>
      </c>
      <c r="G3636" s="6" t="s">
        <v>17632</v>
      </c>
      <c r="H3636" s="6" t="s">
        <v>17626</v>
      </c>
      <c r="I3636" s="6" t="s">
        <v>17705</v>
      </c>
      <c r="J3636" s="6">
        <v>2800797</v>
      </c>
      <c r="K3636" s="6" t="s">
        <v>17621</v>
      </c>
      <c r="L3636" s="6">
        <v>3</v>
      </c>
      <c r="M3636" s="6" t="s">
        <v>17622</v>
      </c>
      <c r="N3636" s="6">
        <v>1</v>
      </c>
      <c r="O3636" s="6">
        <v>20170916</v>
      </c>
      <c r="P3636" s="6" t="s">
        <v>17616</v>
      </c>
      <c r="Q3636" s="6">
        <v>171386.50988299999</v>
      </c>
      <c r="R3636" s="6">
        <v>126.67726864820722</v>
      </c>
      <c r="S3636" s="6">
        <v>442562.28580200003</v>
      </c>
      <c r="T3636" s="6">
        <v>37.484810440291561</v>
      </c>
      <c r="U3636" s="6" t="s">
        <v>17616</v>
      </c>
      <c r="V3636" s="6">
        <v>295</v>
      </c>
      <c r="W3636" s="6" t="s">
        <v>17634</v>
      </c>
      <c r="X3636" s="8" t="s">
        <v>17624</v>
      </c>
    </row>
    <row r="3637" spans="1:24">
      <c r="A3637" s="7" t="s">
        <v>4292</v>
      </c>
      <c r="B3637" s="6" t="s">
        <v>17616</v>
      </c>
      <c r="C3637" s="6">
        <v>42028</v>
      </c>
      <c r="D3637" s="6">
        <v>168000028</v>
      </c>
      <c r="E3637" s="6" t="s">
        <v>17616</v>
      </c>
      <c r="F3637" s="6" t="s">
        <v>17617</v>
      </c>
      <c r="G3637" s="6" t="s">
        <v>17618</v>
      </c>
      <c r="H3637" s="6" t="s">
        <v>17626</v>
      </c>
      <c r="I3637" s="6" t="s">
        <v>17633</v>
      </c>
      <c r="J3637" s="6">
        <v>2800796</v>
      </c>
      <c r="K3637" s="6" t="s">
        <v>17621</v>
      </c>
      <c r="L3637" s="6">
        <v>2</v>
      </c>
      <c r="M3637" s="6" t="s">
        <v>17622</v>
      </c>
      <c r="N3637" s="6">
        <v>1</v>
      </c>
      <c r="O3637" s="6">
        <v>20140915</v>
      </c>
      <c r="P3637" s="6" t="s">
        <v>17616</v>
      </c>
      <c r="Q3637" s="6">
        <v>170833.68534299999</v>
      </c>
      <c r="R3637" s="6">
        <v>126.67100897249824</v>
      </c>
      <c r="S3637" s="6">
        <v>442794.68472299998</v>
      </c>
      <c r="T3637" s="6">
        <v>37.486887003848857</v>
      </c>
      <c r="U3637" s="6" t="s">
        <v>17616</v>
      </c>
      <c r="V3637" s="6">
        <v>327</v>
      </c>
      <c r="W3637" s="6" t="s">
        <v>17625</v>
      </c>
      <c r="X3637" s="8" t="s">
        <v>17624</v>
      </c>
    </row>
    <row r="3638" spans="1:24">
      <c r="A3638" s="7" t="s">
        <v>7240</v>
      </c>
      <c r="B3638" s="6" t="s">
        <v>17616</v>
      </c>
      <c r="C3638" s="6">
        <v>42029</v>
      </c>
      <c r="D3638" s="6">
        <v>168000029</v>
      </c>
      <c r="E3638" s="6" t="s">
        <v>17616</v>
      </c>
      <c r="F3638" s="6" t="s">
        <v>17617</v>
      </c>
      <c r="G3638" s="6" t="s">
        <v>17628</v>
      </c>
      <c r="H3638" s="6" t="s">
        <v>17626</v>
      </c>
      <c r="I3638" s="6" t="s">
        <v>17683</v>
      </c>
      <c r="J3638" s="6">
        <v>2800795</v>
      </c>
      <c r="K3638" s="6" t="s">
        <v>17621</v>
      </c>
      <c r="L3638" s="6">
        <v>3</v>
      </c>
      <c r="M3638" s="6" t="s">
        <v>17622</v>
      </c>
      <c r="N3638" s="6">
        <v>1</v>
      </c>
      <c r="O3638" s="6">
        <v>20110623</v>
      </c>
      <c r="P3638" s="6" t="s">
        <v>17616</v>
      </c>
      <c r="Q3638" s="6">
        <v>172208.362956</v>
      </c>
      <c r="R3638" s="6">
        <v>126.68657162130474</v>
      </c>
      <c r="S3638" s="6">
        <v>442277.53732800001</v>
      </c>
      <c r="T3638" s="6">
        <v>37.482270026244436</v>
      </c>
      <c r="U3638" s="6" t="s">
        <v>17616</v>
      </c>
      <c r="V3638" s="6" t="s">
        <v>17616</v>
      </c>
      <c r="W3638" s="6" t="s">
        <v>17634</v>
      </c>
      <c r="X3638" s="8" t="s">
        <v>17624</v>
      </c>
    </row>
    <row r="3639" spans="1:24">
      <c r="A3639" s="7" t="s">
        <v>13677</v>
      </c>
      <c r="B3639" s="6" t="s">
        <v>17616</v>
      </c>
      <c r="C3639" s="6">
        <v>42030</v>
      </c>
      <c r="D3639" s="6">
        <v>168000030</v>
      </c>
      <c r="E3639" s="6" t="s">
        <v>17616</v>
      </c>
      <c r="F3639" s="6" t="s">
        <v>17617</v>
      </c>
      <c r="G3639" s="6" t="s">
        <v>17628</v>
      </c>
      <c r="H3639" s="6" t="s">
        <v>17626</v>
      </c>
      <c r="I3639" s="6" t="s">
        <v>17683</v>
      </c>
      <c r="J3639" s="6">
        <v>2800794</v>
      </c>
      <c r="K3639" s="6" t="s">
        <v>17621</v>
      </c>
      <c r="L3639" s="6">
        <v>3</v>
      </c>
      <c r="M3639" s="6" t="s">
        <v>17622</v>
      </c>
      <c r="N3639" s="6">
        <v>1</v>
      </c>
      <c r="O3639" s="6">
        <v>20110623</v>
      </c>
      <c r="P3639" s="6" t="s">
        <v>17616</v>
      </c>
      <c r="Q3639" s="6">
        <v>172171.56920500001</v>
      </c>
      <c r="R3639" s="6">
        <v>126.68615586202017</v>
      </c>
      <c r="S3639" s="6">
        <v>442271.41493199999</v>
      </c>
      <c r="T3639" s="6">
        <v>37.482213754671683</v>
      </c>
      <c r="U3639" s="6" t="s">
        <v>17616</v>
      </c>
      <c r="V3639" s="6">
        <v>1872</v>
      </c>
      <c r="W3639" s="6" t="s">
        <v>17634</v>
      </c>
      <c r="X3639" s="8" t="s">
        <v>17624</v>
      </c>
    </row>
    <row r="3640" spans="1:24">
      <c r="A3640" s="7" t="s">
        <v>12672</v>
      </c>
      <c r="B3640" s="6" t="s">
        <v>17616</v>
      </c>
      <c r="C3640" s="6">
        <v>42031</v>
      </c>
      <c r="D3640" s="6">
        <v>168000031</v>
      </c>
      <c r="E3640" s="6" t="s">
        <v>17616</v>
      </c>
      <c r="F3640" s="6" t="s">
        <v>17617</v>
      </c>
      <c r="G3640" s="6" t="s">
        <v>17632</v>
      </c>
      <c r="H3640" s="6" t="s">
        <v>17626</v>
      </c>
      <c r="I3640" s="6" t="s">
        <v>17683</v>
      </c>
      <c r="J3640" s="6">
        <v>2800793</v>
      </c>
      <c r="K3640" s="6" t="s">
        <v>17621</v>
      </c>
      <c r="L3640" s="6">
        <v>3</v>
      </c>
      <c r="M3640" s="6" t="s">
        <v>17622</v>
      </c>
      <c r="N3640" s="6">
        <v>1</v>
      </c>
      <c r="O3640" s="6">
        <v>20170916</v>
      </c>
      <c r="P3640" s="6" t="s">
        <v>17616</v>
      </c>
      <c r="Q3640" s="6">
        <v>171427.279951</v>
      </c>
      <c r="R3640" s="6">
        <v>126.67772915534131</v>
      </c>
      <c r="S3640" s="6">
        <v>442574.00199299998</v>
      </c>
      <c r="T3640" s="6">
        <v>37.484917265703601</v>
      </c>
      <c r="U3640" s="6" t="s">
        <v>17616</v>
      </c>
      <c r="V3640" s="6">
        <v>294</v>
      </c>
      <c r="W3640" s="6" t="s">
        <v>17634</v>
      </c>
      <c r="X3640" s="8" t="s">
        <v>17624</v>
      </c>
    </row>
    <row r="3641" spans="1:24">
      <c r="A3641" s="7" t="s">
        <v>3408</v>
      </c>
      <c r="B3641" s="6" t="s">
        <v>17616</v>
      </c>
      <c r="C3641" s="6">
        <v>42032</v>
      </c>
      <c r="D3641" s="6">
        <v>168000032</v>
      </c>
      <c r="E3641" s="6" t="s">
        <v>17616</v>
      </c>
      <c r="F3641" s="6" t="s">
        <v>17617</v>
      </c>
      <c r="G3641" s="6" t="s">
        <v>17632</v>
      </c>
      <c r="H3641" s="6" t="s">
        <v>17626</v>
      </c>
      <c r="I3641" s="6" t="s">
        <v>17683</v>
      </c>
      <c r="J3641" s="6">
        <v>2800792</v>
      </c>
      <c r="K3641" s="6" t="s">
        <v>17621</v>
      </c>
      <c r="L3641" s="6">
        <v>3</v>
      </c>
      <c r="M3641" s="6" t="s">
        <v>17622</v>
      </c>
      <c r="N3641" s="6">
        <v>1</v>
      </c>
      <c r="O3641" s="6">
        <v>20110623</v>
      </c>
      <c r="P3641" s="6" t="s">
        <v>17616</v>
      </c>
      <c r="Q3641" s="6">
        <v>172059.789253</v>
      </c>
      <c r="R3641" s="6">
        <v>126.68488800677329</v>
      </c>
      <c r="S3641" s="6">
        <v>442378.45017700002</v>
      </c>
      <c r="T3641" s="6">
        <v>37.483174749275328</v>
      </c>
      <c r="U3641" s="6" t="s">
        <v>17616</v>
      </c>
      <c r="V3641" s="6">
        <v>1871</v>
      </c>
      <c r="W3641" s="6" t="s">
        <v>17634</v>
      </c>
      <c r="X3641" s="8" t="s">
        <v>17624</v>
      </c>
    </row>
    <row r="3642" spans="1:24">
      <c r="A3642" s="7" t="s">
        <v>3408</v>
      </c>
      <c r="B3642" s="6" t="s">
        <v>17616</v>
      </c>
      <c r="C3642" s="6">
        <v>42033</v>
      </c>
      <c r="D3642" s="6">
        <v>168000033</v>
      </c>
      <c r="E3642" s="6" t="s">
        <v>17616</v>
      </c>
      <c r="F3642" s="6" t="s">
        <v>17617</v>
      </c>
      <c r="G3642" s="6" t="s">
        <v>17632</v>
      </c>
      <c r="H3642" s="6" t="s">
        <v>17626</v>
      </c>
      <c r="I3642" s="6" t="s">
        <v>17633</v>
      </c>
      <c r="J3642" s="6">
        <v>2800791</v>
      </c>
      <c r="K3642" s="6" t="s">
        <v>17621</v>
      </c>
      <c r="L3642" s="6">
        <v>3</v>
      </c>
      <c r="M3642" s="6" t="s">
        <v>17622</v>
      </c>
      <c r="N3642" s="6">
        <v>0</v>
      </c>
      <c r="O3642" s="6">
        <v>20070628</v>
      </c>
      <c r="P3642" s="6" t="s">
        <v>17616</v>
      </c>
      <c r="Q3642" s="6">
        <v>172066.51204999999</v>
      </c>
      <c r="R3642" s="6">
        <v>126.68496281766028</v>
      </c>
      <c r="S3642" s="6">
        <v>442409.97187299997</v>
      </c>
      <c r="T3642" s="6">
        <v>37.483458959494889</v>
      </c>
      <c r="U3642" s="6" t="s">
        <v>17616</v>
      </c>
      <c r="V3642" s="6">
        <v>1882</v>
      </c>
      <c r="W3642" s="6" t="s">
        <v>17634</v>
      </c>
      <c r="X3642" s="8" t="s">
        <v>17624</v>
      </c>
    </row>
    <row r="3643" spans="1:24">
      <c r="A3643" s="7" t="s">
        <v>1534</v>
      </c>
      <c r="B3643" s="6" t="s">
        <v>17616</v>
      </c>
      <c r="C3643" s="6">
        <v>42034</v>
      </c>
      <c r="D3643" s="6">
        <v>168000034</v>
      </c>
      <c r="E3643" s="6" t="s">
        <v>17616</v>
      </c>
      <c r="F3643" s="6" t="s">
        <v>17617</v>
      </c>
      <c r="G3643" s="6" t="s">
        <v>17632</v>
      </c>
      <c r="H3643" s="6" t="s">
        <v>17626</v>
      </c>
      <c r="I3643" s="6" t="s">
        <v>17633</v>
      </c>
      <c r="J3643" s="6">
        <v>2800790</v>
      </c>
      <c r="K3643" s="6" t="s">
        <v>17621</v>
      </c>
      <c r="L3643" s="6">
        <v>3</v>
      </c>
      <c r="M3643" s="6" t="s">
        <v>17622</v>
      </c>
      <c r="N3643" s="6">
        <v>1</v>
      </c>
      <c r="O3643" s="6">
        <v>20160705</v>
      </c>
      <c r="P3643" s="6" t="s">
        <v>17616</v>
      </c>
      <c r="Q3643" s="6">
        <v>171886.33345100001</v>
      </c>
      <c r="R3643" s="6">
        <v>126.68292069340254</v>
      </c>
      <c r="S3643" s="6">
        <v>442540.37165400002</v>
      </c>
      <c r="T3643" s="6">
        <v>37.484628369720269</v>
      </c>
      <c r="U3643" s="6" t="s">
        <v>17616</v>
      </c>
      <c r="V3643" s="6">
        <v>1870</v>
      </c>
      <c r="W3643" s="6" t="s">
        <v>17634</v>
      </c>
      <c r="X3643" s="8" t="s">
        <v>17624</v>
      </c>
    </row>
    <row r="3644" spans="1:24">
      <c r="A3644" s="7" t="s">
        <v>1534</v>
      </c>
      <c r="B3644" s="6" t="s">
        <v>17616</v>
      </c>
      <c r="C3644" s="6">
        <v>42035</v>
      </c>
      <c r="D3644" s="6">
        <v>168000035</v>
      </c>
      <c r="E3644" s="6" t="s">
        <v>17616</v>
      </c>
      <c r="F3644" s="6" t="s">
        <v>17617</v>
      </c>
      <c r="G3644" s="6" t="s">
        <v>17632</v>
      </c>
      <c r="H3644" s="6" t="s">
        <v>17626</v>
      </c>
      <c r="I3644" s="6" t="s">
        <v>17633</v>
      </c>
      <c r="J3644" s="6">
        <v>2800789</v>
      </c>
      <c r="K3644" s="6" t="s">
        <v>17621</v>
      </c>
      <c r="L3644" s="6">
        <v>3</v>
      </c>
      <c r="M3644" s="6" t="s">
        <v>17622</v>
      </c>
      <c r="N3644" s="6">
        <v>1</v>
      </c>
      <c r="O3644" s="6">
        <v>20160705</v>
      </c>
      <c r="P3644" s="6" t="s">
        <v>17616</v>
      </c>
      <c r="Q3644" s="6">
        <v>171919.64480899999</v>
      </c>
      <c r="R3644" s="6">
        <v>126.68329702346094</v>
      </c>
      <c r="S3644" s="6">
        <v>442548.24223500001</v>
      </c>
      <c r="T3644" s="6">
        <v>37.484700297593385</v>
      </c>
      <c r="U3644" s="6" t="s">
        <v>17616</v>
      </c>
      <c r="V3644" s="6">
        <v>1883</v>
      </c>
      <c r="W3644" s="6" t="s">
        <v>17634</v>
      </c>
      <c r="X3644" s="8" t="s">
        <v>17624</v>
      </c>
    </row>
    <row r="3645" spans="1:24">
      <c r="A3645" s="7" t="s">
        <v>7243</v>
      </c>
      <c r="B3645" s="6" t="s">
        <v>17616</v>
      </c>
      <c r="C3645" s="6">
        <v>42036</v>
      </c>
      <c r="D3645" s="6">
        <v>168000036</v>
      </c>
      <c r="E3645" s="6" t="s">
        <v>17616</v>
      </c>
      <c r="F3645" s="6" t="s">
        <v>17617</v>
      </c>
      <c r="G3645" s="6" t="s">
        <v>17628</v>
      </c>
      <c r="H3645" s="6" t="s">
        <v>17626</v>
      </c>
      <c r="I3645" s="6" t="s">
        <v>17633</v>
      </c>
      <c r="J3645" s="6">
        <v>2800788</v>
      </c>
      <c r="K3645" s="6" t="s">
        <v>17621</v>
      </c>
      <c r="L3645" s="6">
        <v>2</v>
      </c>
      <c r="M3645" s="6" t="s">
        <v>17622</v>
      </c>
      <c r="N3645" s="6">
        <v>0</v>
      </c>
      <c r="O3645" s="6">
        <v>20070628</v>
      </c>
      <c r="P3645" s="6" t="s">
        <v>17616</v>
      </c>
      <c r="Q3645" s="6">
        <v>170252.83220599999</v>
      </c>
      <c r="R3645" s="6">
        <v>126.66442507628437</v>
      </c>
      <c r="S3645" s="6">
        <v>443198.911265</v>
      </c>
      <c r="T3645" s="6">
        <v>37.490510470238895</v>
      </c>
      <c r="U3645" s="6" t="s">
        <v>17616</v>
      </c>
      <c r="V3645" s="6">
        <v>612</v>
      </c>
      <c r="W3645" s="6" t="s">
        <v>17625</v>
      </c>
      <c r="X3645" s="8" t="s">
        <v>17624</v>
      </c>
    </row>
    <row r="3646" spans="1:24">
      <c r="A3646" s="7" t="s">
        <v>13491</v>
      </c>
      <c r="B3646" s="6" t="s">
        <v>17616</v>
      </c>
      <c r="C3646" s="6">
        <v>42037</v>
      </c>
      <c r="D3646" s="6">
        <v>168000037</v>
      </c>
      <c r="E3646" s="6" t="s">
        <v>17616</v>
      </c>
      <c r="F3646" s="6" t="s">
        <v>17617</v>
      </c>
      <c r="G3646" s="6" t="s">
        <v>17618</v>
      </c>
      <c r="H3646" s="6" t="s">
        <v>17626</v>
      </c>
      <c r="I3646" s="6" t="s">
        <v>17633</v>
      </c>
      <c r="J3646" s="6">
        <v>2800787</v>
      </c>
      <c r="K3646" s="6" t="s">
        <v>17621</v>
      </c>
      <c r="L3646" s="6">
        <v>2</v>
      </c>
      <c r="M3646" s="6" t="s">
        <v>17622</v>
      </c>
      <c r="N3646" s="6">
        <v>0</v>
      </c>
      <c r="O3646" s="6">
        <v>20070628</v>
      </c>
      <c r="P3646" s="6" t="s">
        <v>17616</v>
      </c>
      <c r="Q3646" s="6">
        <v>170989.78878900001</v>
      </c>
      <c r="R3646" s="6">
        <v>126.67276878835877</v>
      </c>
      <c r="S3646" s="6">
        <v>442926.39581100002</v>
      </c>
      <c r="T3646" s="6">
        <v>37.488078626142759</v>
      </c>
      <c r="U3646" s="6" t="s">
        <v>17616</v>
      </c>
      <c r="V3646" s="6">
        <v>599</v>
      </c>
      <c r="W3646" s="6" t="s">
        <v>17625</v>
      </c>
      <c r="X3646" s="8" t="s">
        <v>17624</v>
      </c>
    </row>
    <row r="3647" spans="1:24">
      <c r="A3647" s="7" t="s">
        <v>7243</v>
      </c>
      <c r="B3647" s="6" t="s">
        <v>17616</v>
      </c>
      <c r="C3647" s="6">
        <v>42038</v>
      </c>
      <c r="D3647" s="6">
        <v>168000038</v>
      </c>
      <c r="E3647" s="6" t="s">
        <v>17616</v>
      </c>
      <c r="F3647" s="6" t="s">
        <v>17617</v>
      </c>
      <c r="G3647" s="6" t="s">
        <v>17628</v>
      </c>
      <c r="H3647" s="6" t="s">
        <v>17626</v>
      </c>
      <c r="I3647" s="6" t="s">
        <v>17633</v>
      </c>
      <c r="J3647" s="6">
        <v>2800786</v>
      </c>
      <c r="K3647" s="6" t="s">
        <v>17621</v>
      </c>
      <c r="L3647" s="6">
        <v>2</v>
      </c>
      <c r="M3647" s="6" t="s">
        <v>17622</v>
      </c>
      <c r="N3647" s="6">
        <v>0</v>
      </c>
      <c r="O3647" s="6">
        <v>20070628</v>
      </c>
      <c r="P3647" s="6" t="s">
        <v>17616</v>
      </c>
      <c r="Q3647" s="6">
        <v>170273.83341200001</v>
      </c>
      <c r="R3647" s="6">
        <v>126.66466210212148</v>
      </c>
      <c r="S3647" s="6">
        <v>443209.78452599997</v>
      </c>
      <c r="T3647" s="6">
        <v>37.490609113921046</v>
      </c>
      <c r="U3647" s="6" t="s">
        <v>17616</v>
      </c>
      <c r="V3647" s="6">
        <v>611</v>
      </c>
      <c r="W3647" s="6" t="s">
        <v>17625</v>
      </c>
      <c r="X3647" s="8" t="s">
        <v>17624</v>
      </c>
    </row>
    <row r="3648" spans="1:24">
      <c r="A3648" s="7" t="s">
        <v>12669</v>
      </c>
      <c r="B3648" s="6" t="s">
        <v>17616</v>
      </c>
      <c r="C3648" s="6">
        <v>42039</v>
      </c>
      <c r="D3648" s="6">
        <v>168000039</v>
      </c>
      <c r="E3648" s="6" t="s">
        <v>17616</v>
      </c>
      <c r="F3648" s="6" t="s">
        <v>17617</v>
      </c>
      <c r="G3648" s="6" t="s">
        <v>17618</v>
      </c>
      <c r="H3648" s="6" t="s">
        <v>17626</v>
      </c>
      <c r="I3648" s="6" t="s">
        <v>17683</v>
      </c>
      <c r="J3648" s="6">
        <v>2800785</v>
      </c>
      <c r="K3648" s="6" t="s">
        <v>17621</v>
      </c>
      <c r="L3648" s="6">
        <v>3</v>
      </c>
      <c r="M3648" s="6" t="s">
        <v>17622</v>
      </c>
      <c r="N3648" s="6">
        <v>1</v>
      </c>
      <c r="O3648" s="6">
        <v>20110623</v>
      </c>
      <c r="P3648" s="6" t="s">
        <v>17616</v>
      </c>
      <c r="Q3648" s="6">
        <v>171563.57747600001</v>
      </c>
      <c r="R3648" s="6">
        <v>126.67926454414641</v>
      </c>
      <c r="S3648" s="6">
        <v>442719.95139100001</v>
      </c>
      <c r="T3648" s="6">
        <v>37.486236463309126</v>
      </c>
      <c r="U3648" s="6" t="s">
        <v>17616</v>
      </c>
      <c r="V3648" s="6">
        <v>283</v>
      </c>
      <c r="W3648" s="6" t="s">
        <v>17634</v>
      </c>
      <c r="X3648" s="8" t="s">
        <v>17624</v>
      </c>
    </row>
    <row r="3649" spans="1:24">
      <c r="A3649" s="7" t="s">
        <v>12937</v>
      </c>
      <c r="B3649" s="6" t="s">
        <v>17616</v>
      </c>
      <c r="C3649" s="6">
        <v>42041</v>
      </c>
      <c r="D3649" s="6">
        <v>168000041</v>
      </c>
      <c r="E3649" s="6" t="s">
        <v>17616</v>
      </c>
      <c r="F3649" s="6" t="s">
        <v>17617</v>
      </c>
      <c r="G3649" s="6" t="s">
        <v>17628</v>
      </c>
      <c r="H3649" s="6" t="s">
        <v>17626</v>
      </c>
      <c r="I3649" s="6" t="s">
        <v>17633</v>
      </c>
      <c r="J3649" s="6">
        <v>2800783</v>
      </c>
      <c r="K3649" s="6" t="s">
        <v>17621</v>
      </c>
      <c r="L3649" s="6">
        <v>5</v>
      </c>
      <c r="M3649" s="6" t="s">
        <v>17622</v>
      </c>
      <c r="N3649" s="6">
        <v>0</v>
      </c>
      <c r="O3649" s="6">
        <v>20070628</v>
      </c>
      <c r="P3649" s="6" t="s">
        <v>17616</v>
      </c>
      <c r="Q3649" s="6">
        <v>172125.980798</v>
      </c>
      <c r="R3649" s="6">
        <v>126.68563035006098</v>
      </c>
      <c r="S3649" s="6">
        <v>442537.39987000002</v>
      </c>
      <c r="T3649" s="6">
        <v>37.484608869248831</v>
      </c>
      <c r="U3649" s="6" t="s">
        <v>17616</v>
      </c>
      <c r="V3649" s="6">
        <v>1910</v>
      </c>
      <c r="W3649" s="6" t="s">
        <v>17625</v>
      </c>
      <c r="X3649" s="8" t="s">
        <v>17624</v>
      </c>
    </row>
    <row r="3650" spans="1:24">
      <c r="A3650" s="7" t="s">
        <v>12669</v>
      </c>
      <c r="B3650" s="6" t="s">
        <v>17616</v>
      </c>
      <c r="C3650" s="6">
        <v>42042</v>
      </c>
      <c r="D3650" s="6">
        <v>168000042</v>
      </c>
      <c r="E3650" s="6" t="s">
        <v>17616</v>
      </c>
      <c r="F3650" s="6" t="s">
        <v>17617</v>
      </c>
      <c r="G3650" s="6" t="s">
        <v>17632</v>
      </c>
      <c r="H3650" s="6" t="s">
        <v>17626</v>
      </c>
      <c r="I3650" s="6" t="s">
        <v>17705</v>
      </c>
      <c r="J3650" s="6">
        <v>2800782</v>
      </c>
      <c r="K3650" s="6" t="s">
        <v>17621</v>
      </c>
      <c r="L3650" s="6">
        <v>3</v>
      </c>
      <c r="M3650" s="6" t="s">
        <v>17622</v>
      </c>
      <c r="N3650" s="6">
        <v>1</v>
      </c>
      <c r="O3650" s="6">
        <v>20110623</v>
      </c>
      <c r="P3650" s="6" t="s">
        <v>17616</v>
      </c>
      <c r="Q3650" s="6">
        <v>171573.01138700001</v>
      </c>
      <c r="R3650" s="6">
        <v>126.6793694337116</v>
      </c>
      <c r="S3650" s="6">
        <v>442765.86074600002</v>
      </c>
      <c r="T3650" s="6">
        <v>37.486650391312644</v>
      </c>
      <c r="U3650" s="6" t="s">
        <v>17616</v>
      </c>
      <c r="V3650" s="6">
        <v>282</v>
      </c>
      <c r="W3650" s="6" t="s">
        <v>17634</v>
      </c>
      <c r="X3650" s="8" t="s">
        <v>17624</v>
      </c>
    </row>
    <row r="3651" spans="1:24">
      <c r="A3651" s="7" t="s">
        <v>7246</v>
      </c>
      <c r="B3651" s="6" t="s">
        <v>17616</v>
      </c>
      <c r="C3651" s="6">
        <v>42043</v>
      </c>
      <c r="D3651" s="6">
        <v>168000043</v>
      </c>
      <c r="E3651" s="6" t="s">
        <v>17616</v>
      </c>
      <c r="F3651" s="6" t="s">
        <v>17617</v>
      </c>
      <c r="G3651" s="6" t="s">
        <v>17628</v>
      </c>
      <c r="H3651" s="6" t="s">
        <v>17626</v>
      </c>
      <c r="I3651" s="6" t="s">
        <v>17633</v>
      </c>
      <c r="J3651" s="6">
        <v>2800781</v>
      </c>
      <c r="K3651" s="6" t="s">
        <v>17621</v>
      </c>
      <c r="L3651" s="6">
        <v>3</v>
      </c>
      <c r="M3651" s="6" t="s">
        <v>17622</v>
      </c>
      <c r="N3651" s="6">
        <v>0</v>
      </c>
      <c r="O3651" s="6">
        <v>20070628</v>
      </c>
      <c r="P3651" s="6" t="s">
        <v>17616</v>
      </c>
      <c r="Q3651" s="6">
        <v>171654.51129299999</v>
      </c>
      <c r="R3651" s="6">
        <v>126.68029131173068</v>
      </c>
      <c r="S3651" s="6">
        <v>442755.88756</v>
      </c>
      <c r="T3651" s="6">
        <v>37.486563043097391</v>
      </c>
      <c r="U3651" s="6" t="s">
        <v>17616</v>
      </c>
      <c r="V3651" s="6">
        <v>1869</v>
      </c>
      <c r="W3651" s="6" t="s">
        <v>17625</v>
      </c>
      <c r="X3651" s="8" t="s">
        <v>17624</v>
      </c>
    </row>
    <row r="3652" spans="1:24">
      <c r="A3652" s="7" t="s">
        <v>7246</v>
      </c>
      <c r="B3652" s="6" t="s">
        <v>17616</v>
      </c>
      <c r="C3652" s="6">
        <v>42044</v>
      </c>
      <c r="D3652" s="6">
        <v>168000044</v>
      </c>
      <c r="E3652" s="6" t="s">
        <v>17616</v>
      </c>
      <c r="F3652" s="6" t="s">
        <v>17617</v>
      </c>
      <c r="G3652" s="6" t="s">
        <v>17628</v>
      </c>
      <c r="H3652" s="6" t="s">
        <v>17626</v>
      </c>
      <c r="I3652" s="6" t="s">
        <v>17633</v>
      </c>
      <c r="J3652" s="6">
        <v>2800780</v>
      </c>
      <c r="K3652" s="6" t="s">
        <v>17621</v>
      </c>
      <c r="L3652" s="6">
        <v>3</v>
      </c>
      <c r="M3652" s="6" t="s">
        <v>17622</v>
      </c>
      <c r="N3652" s="6">
        <v>0</v>
      </c>
      <c r="O3652" s="6">
        <v>20070628</v>
      </c>
      <c r="P3652" s="6" t="s">
        <v>17616</v>
      </c>
      <c r="Q3652" s="6">
        <v>171676.296879</v>
      </c>
      <c r="R3652" s="6">
        <v>126.68053695351175</v>
      </c>
      <c r="S3652" s="6">
        <v>442773.54376299999</v>
      </c>
      <c r="T3652" s="6">
        <v>37.486722792551362</v>
      </c>
      <c r="U3652" s="6" t="s">
        <v>17616</v>
      </c>
      <c r="V3652" s="6">
        <v>1884</v>
      </c>
      <c r="W3652" s="6" t="s">
        <v>17625</v>
      </c>
      <c r="X3652" s="8" t="s">
        <v>17624</v>
      </c>
    </row>
    <row r="3653" spans="1:24">
      <c r="A3653" s="7" t="s">
        <v>1585</v>
      </c>
      <c r="B3653" s="6" t="s">
        <v>17616</v>
      </c>
      <c r="C3653" s="6">
        <v>42047</v>
      </c>
      <c r="D3653" s="6">
        <v>168000047</v>
      </c>
      <c r="E3653" s="6" t="s">
        <v>17616</v>
      </c>
      <c r="F3653" s="6" t="s">
        <v>17617</v>
      </c>
      <c r="G3653" s="6" t="s">
        <v>17618</v>
      </c>
      <c r="H3653" s="6" t="s">
        <v>17626</v>
      </c>
      <c r="I3653" s="6" t="s">
        <v>17633</v>
      </c>
      <c r="J3653" s="6">
        <v>2800777</v>
      </c>
      <c r="K3653" s="6" t="s">
        <v>17621</v>
      </c>
      <c r="L3653" s="6">
        <v>5</v>
      </c>
      <c r="M3653" s="6" t="s">
        <v>17622</v>
      </c>
      <c r="N3653" s="6">
        <v>0</v>
      </c>
      <c r="O3653" s="6">
        <v>20070628</v>
      </c>
      <c r="P3653" s="6" t="s">
        <v>17616</v>
      </c>
      <c r="Q3653" s="6">
        <v>172218.97040300001</v>
      </c>
      <c r="R3653" s="6">
        <v>126.68667785972397</v>
      </c>
      <c r="S3653" s="6">
        <v>442639.658574</v>
      </c>
      <c r="T3653" s="6">
        <v>37.485533013468796</v>
      </c>
      <c r="U3653" s="6" t="s">
        <v>17616</v>
      </c>
      <c r="V3653" s="6">
        <v>1909</v>
      </c>
      <c r="W3653" s="6" t="s">
        <v>17941</v>
      </c>
      <c r="X3653" s="8" t="s">
        <v>17624</v>
      </c>
    </row>
    <row r="3654" spans="1:24">
      <c r="A3654" s="7" t="s">
        <v>5714</v>
      </c>
      <c r="B3654" s="6" t="s">
        <v>17616</v>
      </c>
      <c r="C3654" s="6">
        <v>42048</v>
      </c>
      <c r="D3654" s="6">
        <v>168000048</v>
      </c>
      <c r="E3654" s="6" t="s">
        <v>17616</v>
      </c>
      <c r="F3654" s="6" t="s">
        <v>17617</v>
      </c>
      <c r="G3654" s="6" t="s">
        <v>17618</v>
      </c>
      <c r="H3654" s="6" t="s">
        <v>17626</v>
      </c>
      <c r="I3654" s="6" t="s">
        <v>17633</v>
      </c>
      <c r="J3654" s="6">
        <v>2800776</v>
      </c>
      <c r="K3654" s="6" t="s">
        <v>17621</v>
      </c>
      <c r="L3654" s="6">
        <v>2</v>
      </c>
      <c r="M3654" s="6" t="s">
        <v>17622</v>
      </c>
      <c r="N3654" s="6">
        <v>0</v>
      </c>
      <c r="O3654" s="6">
        <v>20070628</v>
      </c>
      <c r="P3654" s="6" t="s">
        <v>17616</v>
      </c>
      <c r="Q3654" s="6">
        <v>170854.30800300001</v>
      </c>
      <c r="R3654" s="6">
        <v>126.6712266494623</v>
      </c>
      <c r="S3654" s="6">
        <v>443185.38031099999</v>
      </c>
      <c r="T3654" s="6">
        <v>37.490407766558064</v>
      </c>
      <c r="U3654" s="6" t="s">
        <v>17616</v>
      </c>
      <c r="V3654" s="6">
        <v>601</v>
      </c>
      <c r="W3654" s="6" t="s">
        <v>17625</v>
      </c>
      <c r="X3654" s="8" t="s">
        <v>17624</v>
      </c>
    </row>
    <row r="3655" spans="1:24">
      <c r="A3655" s="7" t="s">
        <v>1585</v>
      </c>
      <c r="B3655" s="6" t="s">
        <v>17616</v>
      </c>
      <c r="C3655" s="6">
        <v>42049</v>
      </c>
      <c r="D3655" s="6">
        <v>168000049</v>
      </c>
      <c r="E3655" s="6" t="s">
        <v>17616</v>
      </c>
      <c r="F3655" s="6" t="s">
        <v>17617</v>
      </c>
      <c r="G3655" s="6" t="s">
        <v>17632</v>
      </c>
      <c r="H3655" s="6" t="s">
        <v>17626</v>
      </c>
      <c r="I3655" s="6" t="s">
        <v>17633</v>
      </c>
      <c r="J3655" s="6">
        <v>2800775</v>
      </c>
      <c r="K3655" s="6" t="s">
        <v>17621</v>
      </c>
      <c r="L3655" s="6">
        <v>1</v>
      </c>
      <c r="M3655" s="6" t="s">
        <v>17622</v>
      </c>
      <c r="N3655" s="6">
        <v>0</v>
      </c>
      <c r="O3655" s="6">
        <v>20070628</v>
      </c>
      <c r="P3655" s="6" t="s">
        <v>17616</v>
      </c>
      <c r="Q3655" s="6">
        <v>172349.96127999999</v>
      </c>
      <c r="R3655" s="6">
        <v>126.68815889687087</v>
      </c>
      <c r="S3655" s="6">
        <v>442640.02367199998</v>
      </c>
      <c r="T3655" s="6">
        <v>37.485540240107269</v>
      </c>
      <c r="U3655" s="6" t="s">
        <v>17616</v>
      </c>
      <c r="V3655" s="6">
        <v>2222</v>
      </c>
      <c r="W3655" s="6" t="s">
        <v>17754</v>
      </c>
      <c r="X3655" s="8" t="s">
        <v>17624</v>
      </c>
    </row>
    <row r="3656" spans="1:24">
      <c r="A3656" s="7" t="s">
        <v>1585</v>
      </c>
      <c r="B3656" s="6" t="s">
        <v>17616</v>
      </c>
      <c r="C3656" s="6">
        <v>42050</v>
      </c>
      <c r="D3656" s="6">
        <v>168000050</v>
      </c>
      <c r="E3656" s="6" t="s">
        <v>17616</v>
      </c>
      <c r="F3656" s="6" t="s">
        <v>17617</v>
      </c>
      <c r="G3656" s="6" t="s">
        <v>17632</v>
      </c>
      <c r="H3656" s="6" t="s">
        <v>17626</v>
      </c>
      <c r="I3656" s="6" t="s">
        <v>17633</v>
      </c>
      <c r="J3656" s="6">
        <v>2800774</v>
      </c>
      <c r="K3656" s="6" t="s">
        <v>17621</v>
      </c>
      <c r="L3656" s="6">
        <v>1</v>
      </c>
      <c r="M3656" s="6" t="s">
        <v>17622</v>
      </c>
      <c r="N3656" s="6">
        <v>0</v>
      </c>
      <c r="O3656" s="6">
        <v>20070628</v>
      </c>
      <c r="P3656" s="6" t="s">
        <v>17616</v>
      </c>
      <c r="Q3656" s="6">
        <v>172358.27235700001</v>
      </c>
      <c r="R3656" s="6">
        <v>126.68825275298472</v>
      </c>
      <c r="S3656" s="6">
        <v>442643.03427399998</v>
      </c>
      <c r="T3656" s="6">
        <v>37.485567614432398</v>
      </c>
      <c r="U3656" s="6" t="s">
        <v>17616</v>
      </c>
      <c r="V3656" s="6">
        <v>467</v>
      </c>
      <c r="W3656" s="6" t="s">
        <v>17625</v>
      </c>
      <c r="X3656" s="8" t="s">
        <v>17624</v>
      </c>
    </row>
    <row r="3657" spans="1:24">
      <c r="A3657" s="7" t="s">
        <v>5714</v>
      </c>
      <c r="B3657" s="6" t="s">
        <v>17616</v>
      </c>
      <c r="C3657" s="6">
        <v>42051</v>
      </c>
      <c r="D3657" s="6">
        <v>168000051</v>
      </c>
      <c r="E3657" s="6" t="s">
        <v>17616</v>
      </c>
      <c r="F3657" s="6" t="s">
        <v>17617</v>
      </c>
      <c r="G3657" s="6" t="s">
        <v>17618</v>
      </c>
      <c r="H3657" s="6" t="s">
        <v>17626</v>
      </c>
      <c r="I3657" s="6" t="s">
        <v>17633</v>
      </c>
      <c r="J3657" s="6">
        <v>2800773</v>
      </c>
      <c r="K3657" s="6" t="s">
        <v>17621</v>
      </c>
      <c r="L3657" s="6">
        <v>2</v>
      </c>
      <c r="M3657" s="6" t="s">
        <v>17622</v>
      </c>
      <c r="N3657" s="6">
        <v>0</v>
      </c>
      <c r="O3657" s="6">
        <v>20070628</v>
      </c>
      <c r="P3657" s="6" t="s">
        <v>17616</v>
      </c>
      <c r="Q3657" s="6">
        <v>170878.30368099999</v>
      </c>
      <c r="R3657" s="6">
        <v>126.67149410428277</v>
      </c>
      <c r="S3657" s="6">
        <v>443283.01357399998</v>
      </c>
      <c r="T3657" s="6">
        <v>37.491288185998542</v>
      </c>
      <c r="U3657" s="6" t="s">
        <v>17616</v>
      </c>
      <c r="V3657" s="6">
        <v>600</v>
      </c>
      <c r="W3657" s="6" t="s">
        <v>17625</v>
      </c>
      <c r="X3657" s="8" t="s">
        <v>17624</v>
      </c>
    </row>
    <row r="3658" spans="1:24">
      <c r="A3658" s="7" t="s">
        <v>14159</v>
      </c>
      <c r="B3658" s="6" t="s">
        <v>17616</v>
      </c>
      <c r="C3658" s="6">
        <v>42055</v>
      </c>
      <c r="D3658" s="6">
        <v>168000055</v>
      </c>
      <c r="E3658" s="6" t="s">
        <v>17616</v>
      </c>
      <c r="F3658" s="6" t="s">
        <v>17617</v>
      </c>
      <c r="G3658" s="6" t="s">
        <v>17632</v>
      </c>
      <c r="H3658" s="6" t="s">
        <v>17626</v>
      </c>
      <c r="I3658" s="6" t="s">
        <v>17633</v>
      </c>
      <c r="J3658" s="6">
        <v>2800771</v>
      </c>
      <c r="K3658" s="6" t="s">
        <v>17621</v>
      </c>
      <c r="L3658" s="6">
        <v>2</v>
      </c>
      <c r="M3658" s="6" t="s">
        <v>17622</v>
      </c>
      <c r="N3658" s="6">
        <v>0</v>
      </c>
      <c r="O3658" s="6">
        <v>20070628</v>
      </c>
      <c r="P3658" s="6" t="s">
        <v>17616</v>
      </c>
      <c r="Q3658" s="6">
        <v>171820.054814</v>
      </c>
      <c r="R3658" s="6">
        <v>126.68215566095954</v>
      </c>
      <c r="S3658" s="6">
        <v>442948.74081400002</v>
      </c>
      <c r="T3658" s="6">
        <v>37.488305699127338</v>
      </c>
      <c r="U3658" s="6" t="s">
        <v>17616</v>
      </c>
      <c r="V3658" s="6">
        <v>577</v>
      </c>
      <c r="W3658" s="6" t="s">
        <v>17634</v>
      </c>
      <c r="X3658" s="8" t="s">
        <v>17624</v>
      </c>
    </row>
    <row r="3659" spans="1:24">
      <c r="A3659" s="7" t="s">
        <v>5721</v>
      </c>
      <c r="B3659" s="6" t="s">
        <v>17616</v>
      </c>
      <c r="C3659" s="6">
        <v>42056</v>
      </c>
      <c r="D3659" s="6">
        <v>168000056</v>
      </c>
      <c r="E3659" s="6" t="s">
        <v>17616</v>
      </c>
      <c r="F3659" s="6" t="s">
        <v>17617</v>
      </c>
      <c r="G3659" s="6" t="s">
        <v>17632</v>
      </c>
      <c r="H3659" s="6" t="s">
        <v>17626</v>
      </c>
      <c r="I3659" s="6" t="s">
        <v>17633</v>
      </c>
      <c r="J3659" s="6">
        <v>2800770</v>
      </c>
      <c r="K3659" s="6" t="s">
        <v>17621</v>
      </c>
      <c r="L3659" s="6">
        <v>3</v>
      </c>
      <c r="M3659" s="6" t="s">
        <v>17622</v>
      </c>
      <c r="N3659" s="6">
        <v>1</v>
      </c>
      <c r="O3659" s="6">
        <v>20090630</v>
      </c>
      <c r="P3659" s="6" t="s">
        <v>17616</v>
      </c>
      <c r="Q3659" s="6">
        <v>171632.28392700001</v>
      </c>
      <c r="R3659" s="6">
        <v>126.68002784729434</v>
      </c>
      <c r="S3659" s="6">
        <v>443070.50916800002</v>
      </c>
      <c r="T3659" s="6">
        <v>37.489397057528528</v>
      </c>
      <c r="U3659" s="6" t="s">
        <v>17616</v>
      </c>
      <c r="V3659" s="6">
        <v>1868</v>
      </c>
      <c r="W3659" s="6" t="s">
        <v>17634</v>
      </c>
      <c r="X3659" s="8" t="s">
        <v>17624</v>
      </c>
    </row>
    <row r="3660" spans="1:24">
      <c r="A3660" s="7" t="s">
        <v>14159</v>
      </c>
      <c r="B3660" s="6" t="s">
        <v>17616</v>
      </c>
      <c r="C3660" s="6">
        <v>42057</v>
      </c>
      <c r="D3660" s="6">
        <v>168000057</v>
      </c>
      <c r="E3660" s="6" t="s">
        <v>17616</v>
      </c>
      <c r="F3660" s="6" t="s">
        <v>17617</v>
      </c>
      <c r="G3660" s="6" t="s">
        <v>17632</v>
      </c>
      <c r="H3660" s="6" t="s">
        <v>17626</v>
      </c>
      <c r="I3660" s="6" t="s">
        <v>17633</v>
      </c>
      <c r="J3660" s="6">
        <v>2800769</v>
      </c>
      <c r="K3660" s="6" t="s">
        <v>17621</v>
      </c>
      <c r="L3660" s="6">
        <v>2</v>
      </c>
      <c r="M3660" s="6" t="s">
        <v>17622</v>
      </c>
      <c r="N3660" s="6">
        <v>1</v>
      </c>
      <c r="O3660" s="6">
        <v>20090930</v>
      </c>
      <c r="P3660" s="6" t="s">
        <v>17616</v>
      </c>
      <c r="Q3660" s="6">
        <v>171863.82825600001</v>
      </c>
      <c r="R3660" s="6">
        <v>126.68264881217755</v>
      </c>
      <c r="S3660" s="6">
        <v>442995.53787599999</v>
      </c>
      <c r="T3660" s="6">
        <v>37.488728671145175</v>
      </c>
      <c r="U3660" s="6" t="s">
        <v>17616</v>
      </c>
      <c r="V3660" s="6">
        <v>576</v>
      </c>
      <c r="W3660" s="6" t="s">
        <v>17634</v>
      </c>
      <c r="X3660" s="8" t="s">
        <v>17624</v>
      </c>
    </row>
    <row r="3661" spans="1:24">
      <c r="A3661" s="7" t="s">
        <v>14410</v>
      </c>
      <c r="B3661" s="6" t="s">
        <v>17616</v>
      </c>
      <c r="C3661" s="6">
        <v>42058</v>
      </c>
      <c r="D3661" s="6">
        <v>168000058</v>
      </c>
      <c r="E3661" s="6" t="s">
        <v>17616</v>
      </c>
      <c r="F3661" s="6" t="s">
        <v>17617</v>
      </c>
      <c r="G3661" s="6" t="s">
        <v>17628</v>
      </c>
      <c r="H3661" s="6" t="s">
        <v>17626</v>
      </c>
      <c r="I3661" s="6" t="s">
        <v>17633</v>
      </c>
      <c r="J3661" s="6">
        <v>2800768</v>
      </c>
      <c r="K3661" s="6" t="s">
        <v>17621</v>
      </c>
      <c r="L3661" s="6">
        <v>2</v>
      </c>
      <c r="M3661" s="6" t="s">
        <v>17622</v>
      </c>
      <c r="N3661" s="6">
        <v>0</v>
      </c>
      <c r="O3661" s="6">
        <v>20070628</v>
      </c>
      <c r="P3661" s="6" t="s">
        <v>17616</v>
      </c>
      <c r="Q3661" s="6">
        <v>171986.745372</v>
      </c>
      <c r="R3661" s="6">
        <v>126.68404023171465</v>
      </c>
      <c r="S3661" s="6">
        <v>442953.675323</v>
      </c>
      <c r="T3661" s="6">
        <v>37.488355237795602</v>
      </c>
      <c r="U3661" s="6" t="s">
        <v>17616</v>
      </c>
      <c r="V3661" s="6">
        <v>1907</v>
      </c>
      <c r="W3661" s="6" t="s">
        <v>17625</v>
      </c>
      <c r="X3661" s="8" t="s">
        <v>17624</v>
      </c>
    </row>
    <row r="3662" spans="1:24">
      <c r="A3662" s="7" t="s">
        <v>12502</v>
      </c>
      <c r="B3662" s="6" t="s">
        <v>17616</v>
      </c>
      <c r="C3662" s="6">
        <v>42060</v>
      </c>
      <c r="D3662" s="6">
        <v>168000060</v>
      </c>
      <c r="E3662" s="6" t="s">
        <v>17616</v>
      </c>
      <c r="F3662" s="6" t="s">
        <v>17617</v>
      </c>
      <c r="G3662" s="6" t="s">
        <v>17632</v>
      </c>
      <c r="H3662" s="6" t="s">
        <v>17626</v>
      </c>
      <c r="I3662" s="6" t="s">
        <v>17633</v>
      </c>
      <c r="J3662" s="6">
        <v>2800766</v>
      </c>
      <c r="K3662" s="6" t="s">
        <v>17621</v>
      </c>
      <c r="L3662" s="6">
        <v>3</v>
      </c>
      <c r="M3662" s="6" t="s">
        <v>17622</v>
      </c>
      <c r="N3662" s="6">
        <v>0</v>
      </c>
      <c r="O3662" s="6">
        <v>20070628</v>
      </c>
      <c r="P3662" s="6" t="s">
        <v>17616</v>
      </c>
      <c r="Q3662" s="6">
        <v>171664.32280600001</v>
      </c>
      <c r="R3662" s="6">
        <v>126.68038683415841</v>
      </c>
      <c r="S3662" s="6">
        <v>443155.54628299997</v>
      </c>
      <c r="T3662" s="6">
        <v>37.490164215347363</v>
      </c>
      <c r="U3662" s="6" t="s">
        <v>17616</v>
      </c>
      <c r="V3662" s="6">
        <v>1885</v>
      </c>
      <c r="W3662" s="6" t="s">
        <v>17625</v>
      </c>
      <c r="X3662" s="8" t="s">
        <v>17624</v>
      </c>
    </row>
    <row r="3663" spans="1:24">
      <c r="A3663" s="7" t="s">
        <v>12502</v>
      </c>
      <c r="B3663" s="6" t="s">
        <v>17616</v>
      </c>
      <c r="C3663" s="6">
        <v>42061</v>
      </c>
      <c r="D3663" s="6">
        <v>168000061</v>
      </c>
      <c r="E3663" s="6" t="s">
        <v>17616</v>
      </c>
      <c r="F3663" s="6" t="s">
        <v>17617</v>
      </c>
      <c r="G3663" s="6" t="s">
        <v>17632</v>
      </c>
      <c r="H3663" s="6" t="s">
        <v>17626</v>
      </c>
      <c r="I3663" s="6" t="s">
        <v>17633</v>
      </c>
      <c r="J3663" s="6">
        <v>2800765</v>
      </c>
      <c r="K3663" s="6" t="s">
        <v>17621</v>
      </c>
      <c r="L3663" s="6">
        <v>3</v>
      </c>
      <c r="M3663" s="6" t="s">
        <v>17622</v>
      </c>
      <c r="N3663" s="6">
        <v>0</v>
      </c>
      <c r="O3663" s="6">
        <v>20070628</v>
      </c>
      <c r="P3663" s="6" t="s">
        <v>17616</v>
      </c>
      <c r="Q3663" s="6">
        <v>171637.30524099999</v>
      </c>
      <c r="R3663" s="6">
        <v>126.68008103272288</v>
      </c>
      <c r="S3663" s="6">
        <v>443163.52902199997</v>
      </c>
      <c r="T3663" s="6">
        <v>37.490235307995142</v>
      </c>
      <c r="U3663" s="6" t="s">
        <v>17616</v>
      </c>
      <c r="V3663" s="6">
        <v>2221</v>
      </c>
      <c r="W3663" s="6" t="s">
        <v>17634</v>
      </c>
      <c r="X3663" s="8" t="s">
        <v>17624</v>
      </c>
    </row>
    <row r="3664" spans="1:24">
      <c r="A3664" s="7" t="s">
        <v>14828</v>
      </c>
      <c r="B3664" s="6" t="s">
        <v>17616</v>
      </c>
      <c r="C3664" s="6">
        <v>42062</v>
      </c>
      <c r="D3664" s="6">
        <v>168000062</v>
      </c>
      <c r="E3664" s="6" t="s">
        <v>17616</v>
      </c>
      <c r="F3664" s="6" t="s">
        <v>17617</v>
      </c>
      <c r="G3664" s="6" t="s">
        <v>17632</v>
      </c>
      <c r="H3664" s="6" t="s">
        <v>17626</v>
      </c>
      <c r="I3664" s="6" t="s">
        <v>17633</v>
      </c>
      <c r="J3664" s="6">
        <v>2800764</v>
      </c>
      <c r="K3664" s="6" t="s">
        <v>17621</v>
      </c>
      <c r="L3664" s="6">
        <v>2</v>
      </c>
      <c r="M3664" s="6" t="s">
        <v>17622</v>
      </c>
      <c r="N3664" s="6">
        <v>1</v>
      </c>
      <c r="O3664" s="6">
        <v>20180804</v>
      </c>
      <c r="P3664" s="6" t="s">
        <v>17616</v>
      </c>
      <c r="Q3664" s="6">
        <v>171982.49441000001</v>
      </c>
      <c r="R3664" s="6">
        <v>126.6839893473088</v>
      </c>
      <c r="S3664" s="6">
        <v>443027.59935899999</v>
      </c>
      <c r="T3664" s="6">
        <v>37.489021154334594</v>
      </c>
      <c r="U3664" s="6" t="s">
        <v>17616</v>
      </c>
      <c r="V3664" s="6">
        <v>1895</v>
      </c>
      <c r="W3664" s="6" t="s">
        <v>17634</v>
      </c>
      <c r="X3664" s="8" t="s">
        <v>17624</v>
      </c>
    </row>
    <row r="3665" spans="1:24">
      <c r="A3665" s="7" t="s">
        <v>5724</v>
      </c>
      <c r="B3665" s="6" t="s">
        <v>17616</v>
      </c>
      <c r="C3665" s="6">
        <v>42064</v>
      </c>
      <c r="D3665" s="6">
        <v>168000064</v>
      </c>
      <c r="E3665" s="6" t="s">
        <v>17616</v>
      </c>
      <c r="F3665" s="6" t="s">
        <v>17617</v>
      </c>
      <c r="G3665" s="6" t="s">
        <v>17618</v>
      </c>
      <c r="H3665" s="6" t="s">
        <v>17626</v>
      </c>
      <c r="I3665" s="6" t="s">
        <v>17633</v>
      </c>
      <c r="J3665" s="6">
        <v>2800762</v>
      </c>
      <c r="K3665" s="6" t="s">
        <v>17621</v>
      </c>
      <c r="L3665" s="6">
        <v>1</v>
      </c>
      <c r="M3665" s="6" t="s">
        <v>17622</v>
      </c>
      <c r="N3665" s="6">
        <v>0</v>
      </c>
      <c r="O3665" s="6">
        <v>20070628</v>
      </c>
      <c r="P3665" s="6" t="s">
        <v>17616</v>
      </c>
      <c r="Q3665" s="6">
        <v>172241.77051599999</v>
      </c>
      <c r="R3665" s="6">
        <v>126.68692385372617</v>
      </c>
      <c r="S3665" s="6">
        <v>442951.89439199999</v>
      </c>
      <c r="T3665" s="6">
        <v>37.488346904797986</v>
      </c>
      <c r="U3665" s="6" t="s">
        <v>17616</v>
      </c>
      <c r="V3665" s="6">
        <v>650</v>
      </c>
      <c r="W3665" s="6" t="s">
        <v>17754</v>
      </c>
      <c r="X3665" s="8" t="s">
        <v>17624</v>
      </c>
    </row>
    <row r="3666" spans="1:24">
      <c r="A3666" s="7" t="s">
        <v>5724</v>
      </c>
      <c r="B3666" s="6" t="s">
        <v>17616</v>
      </c>
      <c r="C3666" s="6">
        <v>42065</v>
      </c>
      <c r="D3666" s="6">
        <v>168000065</v>
      </c>
      <c r="E3666" s="6" t="s">
        <v>17616</v>
      </c>
      <c r="F3666" s="6" t="s">
        <v>17617</v>
      </c>
      <c r="G3666" s="6" t="s">
        <v>17618</v>
      </c>
      <c r="H3666" s="6" t="s">
        <v>17626</v>
      </c>
      <c r="I3666" s="6" t="s">
        <v>17633</v>
      </c>
      <c r="J3666" s="6">
        <v>2800761</v>
      </c>
      <c r="K3666" s="6" t="s">
        <v>17621</v>
      </c>
      <c r="L3666" s="6">
        <v>1</v>
      </c>
      <c r="M3666" s="6" t="s">
        <v>17622</v>
      </c>
      <c r="N3666" s="6">
        <v>1</v>
      </c>
      <c r="O3666" s="6">
        <v>20070628</v>
      </c>
      <c r="P3666" s="6" t="s">
        <v>17616</v>
      </c>
      <c r="Q3666" s="6">
        <v>172224.10099000001</v>
      </c>
      <c r="R3666" s="6">
        <v>126.68672362027979</v>
      </c>
      <c r="S3666" s="6">
        <v>442963.66868</v>
      </c>
      <c r="T3666" s="6">
        <v>37.48845245746886</v>
      </c>
      <c r="U3666" s="6" t="s">
        <v>17616</v>
      </c>
      <c r="V3666" s="6">
        <v>651</v>
      </c>
      <c r="W3666" s="6" t="s">
        <v>17625</v>
      </c>
      <c r="X3666" s="8" t="s">
        <v>17624</v>
      </c>
    </row>
    <row r="3667" spans="1:24">
      <c r="A3667" s="7" t="s">
        <v>12215</v>
      </c>
      <c r="B3667" s="6" t="s">
        <v>17616</v>
      </c>
      <c r="C3667" s="6">
        <v>42066</v>
      </c>
      <c r="D3667" s="6">
        <v>168000066</v>
      </c>
      <c r="E3667" s="6" t="s">
        <v>17616</v>
      </c>
      <c r="F3667" s="6" t="s">
        <v>17617</v>
      </c>
      <c r="G3667" s="6" t="s">
        <v>17632</v>
      </c>
      <c r="H3667" s="6" t="s">
        <v>17626</v>
      </c>
      <c r="I3667" s="6" t="s">
        <v>17633</v>
      </c>
      <c r="J3667" s="6">
        <v>2800760</v>
      </c>
      <c r="K3667" s="6" t="s">
        <v>17621</v>
      </c>
      <c r="L3667" s="6">
        <v>1</v>
      </c>
      <c r="M3667" s="6" t="s">
        <v>17622</v>
      </c>
      <c r="N3667" s="6">
        <v>0</v>
      </c>
      <c r="O3667" s="6">
        <v>20070628</v>
      </c>
      <c r="P3667" s="6" t="s">
        <v>17616</v>
      </c>
      <c r="Q3667" s="6">
        <v>170891.20166200001</v>
      </c>
      <c r="R3667" s="6">
        <v>126.67162911677991</v>
      </c>
      <c r="S3667" s="6">
        <v>443556.32879100001</v>
      </c>
      <c r="T3667" s="6">
        <v>37.493751122297979</v>
      </c>
      <c r="U3667" s="6" t="s">
        <v>17616</v>
      </c>
      <c r="V3667" s="6">
        <v>581</v>
      </c>
      <c r="W3667" s="6" t="s">
        <v>17634</v>
      </c>
      <c r="X3667" s="8" t="s">
        <v>17624</v>
      </c>
    </row>
    <row r="3668" spans="1:24">
      <c r="A3668" s="7" t="s">
        <v>12215</v>
      </c>
      <c r="B3668" s="6" t="s">
        <v>17616</v>
      </c>
      <c r="C3668" s="6">
        <v>42067</v>
      </c>
      <c r="D3668" s="6">
        <v>168000067</v>
      </c>
      <c r="E3668" s="6" t="s">
        <v>17616</v>
      </c>
      <c r="F3668" s="6" t="s">
        <v>17617</v>
      </c>
      <c r="G3668" s="6" t="s">
        <v>17632</v>
      </c>
      <c r="H3668" s="6" t="s">
        <v>17626</v>
      </c>
      <c r="I3668" s="6" t="s">
        <v>17633</v>
      </c>
      <c r="J3668" s="6">
        <v>2800759</v>
      </c>
      <c r="K3668" s="6" t="s">
        <v>17621</v>
      </c>
      <c r="L3668" s="6">
        <v>1</v>
      </c>
      <c r="M3668" s="6" t="s">
        <v>17622</v>
      </c>
      <c r="N3668" s="6">
        <v>0</v>
      </c>
      <c r="O3668" s="6">
        <v>20070628</v>
      </c>
      <c r="P3668" s="6" t="s">
        <v>17616</v>
      </c>
      <c r="Q3668" s="6">
        <v>170874.85242400001</v>
      </c>
      <c r="R3668" s="6">
        <v>126.67144372189219</v>
      </c>
      <c r="S3668" s="6">
        <v>443569.49342900002</v>
      </c>
      <c r="T3668" s="6">
        <v>37.493869217332012</v>
      </c>
      <c r="U3668" s="6" t="s">
        <v>17616</v>
      </c>
      <c r="V3668" s="6">
        <v>582</v>
      </c>
      <c r="W3668" s="6" t="s">
        <v>17625</v>
      </c>
      <c r="X3668" s="8" t="s">
        <v>17624</v>
      </c>
    </row>
    <row r="3669" spans="1:24">
      <c r="A3669" s="7" t="s">
        <v>14802</v>
      </c>
      <c r="B3669" s="6" t="s">
        <v>17616</v>
      </c>
      <c r="C3669" s="6">
        <v>42068</v>
      </c>
      <c r="D3669" s="6">
        <v>168000068</v>
      </c>
      <c r="E3669" s="6" t="s">
        <v>17616</v>
      </c>
      <c r="F3669" s="6" t="s">
        <v>17617</v>
      </c>
      <c r="G3669" s="6" t="s">
        <v>17632</v>
      </c>
      <c r="H3669" s="6" t="s">
        <v>17626</v>
      </c>
      <c r="I3669" s="6" t="s">
        <v>17707</v>
      </c>
      <c r="J3669" s="6">
        <v>2800758</v>
      </c>
      <c r="K3669" s="6" t="s">
        <v>17621</v>
      </c>
      <c r="L3669" s="6">
        <v>2</v>
      </c>
      <c r="M3669" s="6" t="s">
        <v>17622</v>
      </c>
      <c r="N3669" s="6">
        <v>1</v>
      </c>
      <c r="O3669" s="6">
        <v>20170909</v>
      </c>
      <c r="P3669" s="6" t="s">
        <v>17616</v>
      </c>
      <c r="Q3669" s="6">
        <v>169356.62715499999</v>
      </c>
      <c r="R3669" s="6">
        <v>126.65425174845905</v>
      </c>
      <c r="S3669" s="6">
        <v>444151.30223500001</v>
      </c>
      <c r="T3669" s="6">
        <v>37.499062004288902</v>
      </c>
      <c r="U3669" s="6" t="s">
        <v>17616</v>
      </c>
      <c r="V3669" s="6">
        <v>2427</v>
      </c>
      <c r="W3669" s="6" t="s">
        <v>17625</v>
      </c>
      <c r="X3669" s="8" t="s">
        <v>17624</v>
      </c>
    </row>
    <row r="3670" spans="1:24">
      <c r="A3670" s="7" t="s">
        <v>3172</v>
      </c>
      <c r="B3670" s="6" t="s">
        <v>17616</v>
      </c>
      <c r="C3670" s="6">
        <v>42069</v>
      </c>
      <c r="D3670" s="6">
        <v>168000069</v>
      </c>
      <c r="E3670" s="6" t="s">
        <v>17616</v>
      </c>
      <c r="F3670" s="6" t="s">
        <v>17617</v>
      </c>
      <c r="G3670" s="6" t="s">
        <v>17632</v>
      </c>
      <c r="H3670" s="6" t="s">
        <v>17626</v>
      </c>
      <c r="I3670" s="6" t="s">
        <v>17633</v>
      </c>
      <c r="J3670" s="6">
        <v>2800757</v>
      </c>
      <c r="K3670" s="6" t="s">
        <v>17621</v>
      </c>
      <c r="L3670" s="6">
        <v>2</v>
      </c>
      <c r="M3670" s="6" t="s">
        <v>17622</v>
      </c>
      <c r="N3670" s="6">
        <v>0</v>
      </c>
      <c r="O3670" s="6">
        <v>20070628</v>
      </c>
      <c r="P3670" s="6" t="s">
        <v>17616</v>
      </c>
      <c r="Q3670" s="6">
        <v>172059.47097299999</v>
      </c>
      <c r="R3670" s="6">
        <v>126.68485514381189</v>
      </c>
      <c r="S3670" s="6">
        <v>443148.04494300002</v>
      </c>
      <c r="T3670" s="6">
        <v>37.490108688802337</v>
      </c>
      <c r="U3670" s="6" t="s">
        <v>17616</v>
      </c>
      <c r="V3670" s="6">
        <v>649</v>
      </c>
      <c r="W3670" s="6" t="s">
        <v>17634</v>
      </c>
      <c r="X3670" s="8" t="s">
        <v>17624</v>
      </c>
    </row>
    <row r="3671" spans="1:24">
      <c r="A3671" s="7" t="s">
        <v>3172</v>
      </c>
      <c r="B3671" s="6" t="s">
        <v>17616</v>
      </c>
      <c r="C3671" s="6">
        <v>42070</v>
      </c>
      <c r="D3671" s="6">
        <v>168000070</v>
      </c>
      <c r="E3671" s="6" t="s">
        <v>17616</v>
      </c>
      <c r="F3671" s="6" t="s">
        <v>17617</v>
      </c>
      <c r="G3671" s="6" t="s">
        <v>17632</v>
      </c>
      <c r="H3671" s="6" t="s">
        <v>17626</v>
      </c>
      <c r="I3671" s="6" t="s">
        <v>17633</v>
      </c>
      <c r="J3671" s="6">
        <v>2800756</v>
      </c>
      <c r="K3671" s="6" t="s">
        <v>17621</v>
      </c>
      <c r="L3671" s="6">
        <v>2</v>
      </c>
      <c r="M3671" s="6" t="s">
        <v>17622</v>
      </c>
      <c r="N3671" s="6">
        <v>0</v>
      </c>
      <c r="O3671" s="6">
        <v>20070628</v>
      </c>
      <c r="P3671" s="6" t="s">
        <v>17616</v>
      </c>
      <c r="Q3671" s="6">
        <v>172083.21126000001</v>
      </c>
      <c r="R3671" s="6">
        <v>126.6851240582028</v>
      </c>
      <c r="S3671" s="6">
        <v>443135.46403199999</v>
      </c>
      <c r="T3671" s="6">
        <v>37.489996055633753</v>
      </c>
      <c r="U3671" s="6" t="s">
        <v>17616</v>
      </c>
      <c r="V3671" s="6">
        <v>648</v>
      </c>
      <c r="W3671" s="6" t="s">
        <v>17634</v>
      </c>
      <c r="X3671" s="8" t="s">
        <v>17624</v>
      </c>
    </row>
    <row r="3672" spans="1:24">
      <c r="A3672" s="7" t="s">
        <v>14747</v>
      </c>
      <c r="B3672" s="6" t="s">
        <v>17616</v>
      </c>
      <c r="C3672" s="6">
        <v>42071</v>
      </c>
      <c r="D3672" s="6">
        <v>168000071</v>
      </c>
      <c r="E3672" s="6" t="s">
        <v>17616</v>
      </c>
      <c r="F3672" s="6" t="s">
        <v>17617</v>
      </c>
      <c r="G3672" s="6" t="s">
        <v>17632</v>
      </c>
      <c r="H3672" s="6" t="s">
        <v>17626</v>
      </c>
      <c r="I3672" s="6" t="s">
        <v>17707</v>
      </c>
      <c r="J3672" s="6">
        <v>2800755</v>
      </c>
      <c r="K3672" s="6" t="s">
        <v>17621</v>
      </c>
      <c r="L3672" s="6">
        <v>2</v>
      </c>
      <c r="M3672" s="6" t="s">
        <v>17622</v>
      </c>
      <c r="N3672" s="6">
        <v>1</v>
      </c>
      <c r="O3672" s="6">
        <v>20130222</v>
      </c>
      <c r="P3672" s="6" t="s">
        <v>17616</v>
      </c>
      <c r="Q3672" s="6">
        <v>169413.553885</v>
      </c>
      <c r="R3672" s="6">
        <v>126.65489448796862</v>
      </c>
      <c r="S3672" s="6">
        <v>444175.73806200002</v>
      </c>
      <c r="T3672" s="6">
        <v>37.49928405731071</v>
      </c>
      <c r="U3672" s="6" t="s">
        <v>17616</v>
      </c>
      <c r="V3672" s="6">
        <v>494</v>
      </c>
      <c r="W3672" s="6" t="s">
        <v>17625</v>
      </c>
      <c r="X3672" s="8" t="s">
        <v>17624</v>
      </c>
    </row>
    <row r="3673" spans="1:24">
      <c r="A3673" s="7" t="s">
        <v>11588</v>
      </c>
      <c r="B3673" s="6" t="s">
        <v>17616</v>
      </c>
      <c r="C3673" s="6">
        <v>42072</v>
      </c>
      <c r="D3673" s="6">
        <v>168000072</v>
      </c>
      <c r="E3673" s="6" t="s">
        <v>17616</v>
      </c>
      <c r="F3673" s="6" t="s">
        <v>17617</v>
      </c>
      <c r="G3673" s="6" t="s">
        <v>17628</v>
      </c>
      <c r="H3673" s="6" t="s">
        <v>17626</v>
      </c>
      <c r="I3673" s="6" t="s">
        <v>17633</v>
      </c>
      <c r="J3673" s="6">
        <v>2800754</v>
      </c>
      <c r="K3673" s="6" t="s">
        <v>17621</v>
      </c>
      <c r="L3673" s="6">
        <v>2</v>
      </c>
      <c r="M3673" s="6" t="s">
        <v>17622</v>
      </c>
      <c r="N3673" s="6">
        <v>0</v>
      </c>
      <c r="O3673" s="6">
        <v>20070628</v>
      </c>
      <c r="P3673" s="6" t="s">
        <v>17616</v>
      </c>
      <c r="Q3673" s="6">
        <v>170500.27838199999</v>
      </c>
      <c r="R3673" s="6">
        <v>126.66719898529361</v>
      </c>
      <c r="S3673" s="6">
        <v>443797.22031599999</v>
      </c>
      <c r="T3673" s="6">
        <v>37.49590909139561</v>
      </c>
      <c r="U3673" s="6" t="s">
        <v>17616</v>
      </c>
      <c r="V3673" s="6">
        <v>605</v>
      </c>
      <c r="W3673" s="6" t="s">
        <v>17625</v>
      </c>
      <c r="X3673" s="8" t="s">
        <v>17624</v>
      </c>
    </row>
    <row r="3674" spans="1:24">
      <c r="A3674" s="7" t="s">
        <v>13055</v>
      </c>
      <c r="B3674" s="6" t="s">
        <v>17616</v>
      </c>
      <c r="C3674" s="6">
        <v>42073</v>
      </c>
      <c r="D3674" s="6">
        <v>168000073</v>
      </c>
      <c r="E3674" s="6" t="s">
        <v>17616</v>
      </c>
      <c r="F3674" s="6" t="s">
        <v>17617</v>
      </c>
      <c r="G3674" s="6" t="s">
        <v>17632</v>
      </c>
      <c r="H3674" s="6" t="s">
        <v>17626</v>
      </c>
      <c r="I3674" s="6" t="s">
        <v>17633</v>
      </c>
      <c r="J3674" s="6">
        <v>2800753</v>
      </c>
      <c r="K3674" s="6" t="s">
        <v>17621</v>
      </c>
      <c r="L3674" s="6">
        <v>2</v>
      </c>
      <c r="M3674" s="6" t="s">
        <v>17622</v>
      </c>
      <c r="N3674" s="6">
        <v>1</v>
      </c>
      <c r="O3674" s="6">
        <v>20180804</v>
      </c>
      <c r="P3674" s="6" t="s">
        <v>17616</v>
      </c>
      <c r="Q3674" s="6">
        <v>172034.417281</v>
      </c>
      <c r="R3674" s="6">
        <v>126.68456932902211</v>
      </c>
      <c r="S3674" s="6">
        <v>443214.442339</v>
      </c>
      <c r="T3674" s="6">
        <v>37.490706160745127</v>
      </c>
      <c r="U3674" s="6" t="s">
        <v>17616</v>
      </c>
      <c r="V3674" s="6">
        <v>1906</v>
      </c>
      <c r="W3674" s="6" t="s">
        <v>17625</v>
      </c>
      <c r="X3674" s="8" t="s">
        <v>17624</v>
      </c>
    </row>
    <row r="3675" spans="1:24">
      <c r="A3675" s="7" t="s">
        <v>11588</v>
      </c>
      <c r="B3675" s="6" t="s">
        <v>17616</v>
      </c>
      <c r="C3675" s="6">
        <v>42074</v>
      </c>
      <c r="D3675" s="6">
        <v>168000074</v>
      </c>
      <c r="E3675" s="6" t="s">
        <v>17616</v>
      </c>
      <c r="F3675" s="6" t="s">
        <v>17617</v>
      </c>
      <c r="G3675" s="6" t="s">
        <v>17628</v>
      </c>
      <c r="H3675" s="6" t="s">
        <v>17626</v>
      </c>
      <c r="I3675" s="6" t="s">
        <v>17633</v>
      </c>
      <c r="J3675" s="6">
        <v>2800752</v>
      </c>
      <c r="K3675" s="6" t="s">
        <v>17621</v>
      </c>
      <c r="L3675" s="6">
        <v>2</v>
      </c>
      <c r="M3675" s="6" t="s">
        <v>17622</v>
      </c>
      <c r="N3675" s="6">
        <v>0</v>
      </c>
      <c r="O3675" s="6">
        <v>20070628</v>
      </c>
      <c r="P3675" s="6" t="s">
        <v>17616</v>
      </c>
      <c r="Q3675" s="6">
        <v>170491.54978900001</v>
      </c>
      <c r="R3675" s="6">
        <v>126.66709934579544</v>
      </c>
      <c r="S3675" s="6">
        <v>443820.52040099999</v>
      </c>
      <c r="T3675" s="6">
        <v>37.496118742088612</v>
      </c>
      <c r="U3675" s="6" t="s">
        <v>17616</v>
      </c>
      <c r="V3675" s="6">
        <v>606</v>
      </c>
      <c r="W3675" s="6" t="s">
        <v>17625</v>
      </c>
      <c r="X3675" s="8" t="s">
        <v>17624</v>
      </c>
    </row>
    <row r="3676" spans="1:24">
      <c r="A3676" s="7" t="s">
        <v>5727</v>
      </c>
      <c r="B3676" s="6" t="s">
        <v>17616</v>
      </c>
      <c r="C3676" s="6">
        <v>42075</v>
      </c>
      <c r="D3676" s="6">
        <v>168000075</v>
      </c>
      <c r="E3676" s="6" t="s">
        <v>17616</v>
      </c>
      <c r="F3676" s="6" t="s">
        <v>17617</v>
      </c>
      <c r="G3676" s="6" t="s">
        <v>17632</v>
      </c>
      <c r="H3676" s="6" t="s">
        <v>17626</v>
      </c>
      <c r="I3676" s="6" t="s">
        <v>17633</v>
      </c>
      <c r="J3676" s="6">
        <v>2800751</v>
      </c>
      <c r="K3676" s="6" t="s">
        <v>17621</v>
      </c>
      <c r="L3676" s="6">
        <v>3</v>
      </c>
      <c r="M3676" s="6" t="s">
        <v>17622</v>
      </c>
      <c r="N3676" s="6">
        <v>1</v>
      </c>
      <c r="O3676" s="6">
        <v>20180804</v>
      </c>
      <c r="P3676" s="6" t="s">
        <v>17616</v>
      </c>
      <c r="Q3676" s="6">
        <v>171647.767315</v>
      </c>
      <c r="R3676" s="6">
        <v>126.68019106153812</v>
      </c>
      <c r="S3676" s="6">
        <v>443377.76598600001</v>
      </c>
      <c r="T3676" s="6">
        <v>37.492165874688077</v>
      </c>
      <c r="U3676" s="6" t="s">
        <v>17616</v>
      </c>
      <c r="V3676" s="6">
        <v>1867</v>
      </c>
      <c r="W3676" s="6" t="s">
        <v>17625</v>
      </c>
      <c r="X3676" s="8" t="s">
        <v>17624</v>
      </c>
    </row>
    <row r="3677" spans="1:24">
      <c r="A3677" s="7" t="s">
        <v>13055</v>
      </c>
      <c r="B3677" s="6" t="s">
        <v>17616</v>
      </c>
      <c r="C3677" s="6">
        <v>42076</v>
      </c>
      <c r="D3677" s="6">
        <v>168000076</v>
      </c>
      <c r="E3677" s="6" t="s">
        <v>17616</v>
      </c>
      <c r="F3677" s="6" t="s">
        <v>17617</v>
      </c>
      <c r="G3677" s="6" t="s">
        <v>17628</v>
      </c>
      <c r="H3677" s="6" t="s">
        <v>17626</v>
      </c>
      <c r="I3677" s="6" t="s">
        <v>17633</v>
      </c>
      <c r="J3677" s="6">
        <v>2800750</v>
      </c>
      <c r="K3677" s="6" t="s">
        <v>17621</v>
      </c>
      <c r="L3677" s="6">
        <v>2</v>
      </c>
      <c r="M3677" s="6" t="s">
        <v>17622</v>
      </c>
      <c r="N3677" s="6">
        <v>1</v>
      </c>
      <c r="O3677" s="6">
        <v>20180804</v>
      </c>
      <c r="P3677" s="6" t="s">
        <v>17616</v>
      </c>
      <c r="Q3677" s="6">
        <v>172023.556059</v>
      </c>
      <c r="R3677" s="6">
        <v>126.68444559731716</v>
      </c>
      <c r="S3677" s="6">
        <v>443238.617761</v>
      </c>
      <c r="T3677" s="6">
        <v>37.490923648486508</v>
      </c>
      <c r="U3677" s="6" t="s">
        <v>17616</v>
      </c>
      <c r="V3677" s="6">
        <v>1896</v>
      </c>
      <c r="W3677" s="6" t="s">
        <v>17625</v>
      </c>
      <c r="X3677" s="8" t="s">
        <v>17624</v>
      </c>
    </row>
    <row r="3678" spans="1:24">
      <c r="A3678" s="7" t="s">
        <v>1629</v>
      </c>
      <c r="B3678" s="6" t="s">
        <v>17616</v>
      </c>
      <c r="C3678" s="6">
        <v>42077</v>
      </c>
      <c r="D3678" s="6">
        <v>168000077</v>
      </c>
      <c r="E3678" s="6" t="s">
        <v>17616</v>
      </c>
      <c r="F3678" s="6" t="s">
        <v>17617</v>
      </c>
      <c r="G3678" s="6" t="s">
        <v>17632</v>
      </c>
      <c r="H3678" s="6" t="s">
        <v>17626</v>
      </c>
      <c r="I3678" s="6" t="s">
        <v>17633</v>
      </c>
      <c r="J3678" s="6">
        <v>2800749</v>
      </c>
      <c r="K3678" s="6" t="s">
        <v>17621</v>
      </c>
      <c r="L3678" s="6">
        <v>2</v>
      </c>
      <c r="M3678" s="6" t="s">
        <v>17622</v>
      </c>
      <c r="N3678" s="6">
        <v>1</v>
      </c>
      <c r="O3678" s="6">
        <v>20091008</v>
      </c>
      <c r="P3678" s="6" t="s">
        <v>17616</v>
      </c>
      <c r="Q3678" s="6">
        <v>171921.88823400001</v>
      </c>
      <c r="R3678" s="6">
        <v>126.68329328776221</v>
      </c>
      <c r="S3678" s="6">
        <v>443309.73452</v>
      </c>
      <c r="T3678" s="6">
        <v>37.491561309985251</v>
      </c>
      <c r="U3678" s="6" t="s">
        <v>17616</v>
      </c>
      <c r="V3678" s="6">
        <v>1905</v>
      </c>
      <c r="W3678" s="6" t="s">
        <v>17625</v>
      </c>
      <c r="X3678" s="8" t="s">
        <v>17624</v>
      </c>
    </row>
    <row r="3679" spans="1:24">
      <c r="A3679" s="7" t="s">
        <v>15664</v>
      </c>
      <c r="B3679" s="6" t="s">
        <v>17616</v>
      </c>
      <c r="C3679" s="6">
        <v>42078</v>
      </c>
      <c r="D3679" s="6">
        <v>168000078</v>
      </c>
      <c r="E3679" s="6" t="s">
        <v>17616</v>
      </c>
      <c r="F3679" s="6" t="s">
        <v>17617</v>
      </c>
      <c r="G3679" s="6" t="s">
        <v>17632</v>
      </c>
      <c r="H3679" s="6" t="s">
        <v>17626</v>
      </c>
      <c r="I3679" s="6" t="s">
        <v>17633</v>
      </c>
      <c r="J3679" s="6">
        <v>2800748</v>
      </c>
      <c r="K3679" s="6" t="s">
        <v>17621</v>
      </c>
      <c r="L3679" s="6">
        <v>3</v>
      </c>
      <c r="M3679" s="6" t="s">
        <v>17622</v>
      </c>
      <c r="N3679" s="6">
        <v>0</v>
      </c>
      <c r="O3679" s="6">
        <v>20070628</v>
      </c>
      <c r="P3679" s="6" t="s">
        <v>17616</v>
      </c>
      <c r="Q3679" s="6">
        <v>171677.387518</v>
      </c>
      <c r="R3679" s="6">
        <v>126.6805247294522</v>
      </c>
      <c r="S3679" s="6">
        <v>443410.52036999998</v>
      </c>
      <c r="T3679" s="6">
        <v>37.492461897467521</v>
      </c>
      <c r="U3679" s="6" t="s">
        <v>17616</v>
      </c>
      <c r="V3679" s="6">
        <v>1886</v>
      </c>
      <c r="W3679" s="6" t="s">
        <v>17634</v>
      </c>
      <c r="X3679" s="8" t="s">
        <v>17624</v>
      </c>
    </row>
    <row r="3680" spans="1:24">
      <c r="A3680" s="7" t="s">
        <v>5730</v>
      </c>
      <c r="B3680" s="6" t="s">
        <v>17616</v>
      </c>
      <c r="C3680" s="6">
        <v>42081</v>
      </c>
      <c r="D3680" s="6">
        <v>168000081</v>
      </c>
      <c r="E3680" s="6" t="s">
        <v>17616</v>
      </c>
      <c r="F3680" s="6" t="s">
        <v>17617</v>
      </c>
      <c r="G3680" s="6" t="s">
        <v>17618</v>
      </c>
      <c r="H3680" s="6" t="s">
        <v>17626</v>
      </c>
      <c r="I3680" s="6" t="s">
        <v>17633</v>
      </c>
      <c r="J3680" s="6">
        <v>2800745</v>
      </c>
      <c r="K3680" s="6" t="s">
        <v>17621</v>
      </c>
      <c r="L3680" s="6">
        <v>1</v>
      </c>
      <c r="M3680" s="6" t="s">
        <v>17622</v>
      </c>
      <c r="N3680" s="6">
        <v>1</v>
      </c>
      <c r="O3680" s="6">
        <v>20091209</v>
      </c>
      <c r="P3680" s="6" t="s">
        <v>17616</v>
      </c>
      <c r="Q3680" s="6">
        <v>170885.31449399999</v>
      </c>
      <c r="R3680" s="6">
        <v>126.67155413755</v>
      </c>
      <c r="S3680" s="6">
        <v>443768.476586</v>
      </c>
      <c r="T3680" s="6">
        <v>37.4956623554095</v>
      </c>
      <c r="U3680" s="6" t="s">
        <v>17616</v>
      </c>
      <c r="V3680" s="6">
        <v>583</v>
      </c>
      <c r="W3680" s="6" t="s">
        <v>17625</v>
      </c>
      <c r="X3680" s="8" t="s">
        <v>17624</v>
      </c>
    </row>
    <row r="3681" spans="1:24">
      <c r="A3681" s="7" t="s">
        <v>3316</v>
      </c>
      <c r="B3681" s="6" t="s">
        <v>17616</v>
      </c>
      <c r="C3681" s="6">
        <v>42082</v>
      </c>
      <c r="D3681" s="6">
        <v>168000082</v>
      </c>
      <c r="E3681" s="6" t="s">
        <v>17616</v>
      </c>
      <c r="F3681" s="6" t="s">
        <v>17617</v>
      </c>
      <c r="G3681" s="6" t="s">
        <v>17632</v>
      </c>
      <c r="H3681" s="6" t="s">
        <v>17626</v>
      </c>
      <c r="I3681" s="6" t="s">
        <v>17633</v>
      </c>
      <c r="J3681" s="6">
        <v>2800744</v>
      </c>
      <c r="K3681" s="6" t="s">
        <v>17621</v>
      </c>
      <c r="L3681" s="6">
        <v>2</v>
      </c>
      <c r="M3681" s="6" t="s">
        <v>17622</v>
      </c>
      <c r="N3681" s="6">
        <v>1</v>
      </c>
      <c r="O3681" s="6">
        <v>20090211</v>
      </c>
      <c r="P3681" s="6" t="s">
        <v>17616</v>
      </c>
      <c r="Q3681" s="6">
        <v>169902.69631900001</v>
      </c>
      <c r="R3681" s="6">
        <v>126.66042677408612</v>
      </c>
      <c r="S3681" s="6">
        <v>444156.462076</v>
      </c>
      <c r="T3681" s="6">
        <v>37.499126483869496</v>
      </c>
      <c r="U3681" s="6" t="s">
        <v>17616</v>
      </c>
      <c r="V3681" s="6">
        <v>2426</v>
      </c>
      <c r="W3681" s="6" t="s">
        <v>17625</v>
      </c>
      <c r="X3681" s="8" t="s">
        <v>17624</v>
      </c>
    </row>
    <row r="3682" spans="1:24">
      <c r="A3682" s="7" t="s">
        <v>3316</v>
      </c>
      <c r="B3682" s="6" t="s">
        <v>17616</v>
      </c>
      <c r="C3682" s="6">
        <v>42083</v>
      </c>
      <c r="D3682" s="6">
        <v>168000083</v>
      </c>
      <c r="E3682" s="6" t="s">
        <v>17616</v>
      </c>
      <c r="F3682" s="6" t="s">
        <v>17617</v>
      </c>
      <c r="G3682" s="6" t="s">
        <v>17632</v>
      </c>
      <c r="H3682" s="6" t="s">
        <v>17626</v>
      </c>
      <c r="I3682" s="6" t="s">
        <v>17633</v>
      </c>
      <c r="J3682" s="6">
        <v>2800743</v>
      </c>
      <c r="K3682" s="6" t="s">
        <v>17621</v>
      </c>
      <c r="L3682" s="6">
        <v>2</v>
      </c>
      <c r="M3682" s="6" t="s">
        <v>17622</v>
      </c>
      <c r="N3682" s="6">
        <v>1</v>
      </c>
      <c r="O3682" s="6">
        <v>20090129</v>
      </c>
      <c r="P3682" s="6" t="s">
        <v>17616</v>
      </c>
      <c r="Q3682" s="6">
        <v>169851.45829000001</v>
      </c>
      <c r="R3682" s="6">
        <v>126.65984634170229</v>
      </c>
      <c r="S3682" s="6">
        <v>444180.95043600001</v>
      </c>
      <c r="T3682" s="6">
        <v>37.499345445469096</v>
      </c>
      <c r="U3682" s="6" t="s">
        <v>17616</v>
      </c>
      <c r="V3682" s="6">
        <v>2425</v>
      </c>
      <c r="W3682" s="6" t="s">
        <v>17625</v>
      </c>
      <c r="X3682" s="8" t="s">
        <v>17624</v>
      </c>
    </row>
    <row r="3683" spans="1:24">
      <c r="A3683" s="7" t="s">
        <v>18251</v>
      </c>
      <c r="B3683" s="6" t="s">
        <v>17616</v>
      </c>
      <c r="C3683" s="6">
        <v>42084</v>
      </c>
      <c r="D3683" s="6">
        <v>168000084</v>
      </c>
      <c r="E3683" s="6">
        <v>20190907</v>
      </c>
      <c r="F3683" s="6" t="s">
        <v>17617</v>
      </c>
      <c r="G3683" s="6" t="s">
        <v>17628</v>
      </c>
      <c r="H3683" s="6" t="s">
        <v>17626</v>
      </c>
      <c r="I3683" s="6" t="s">
        <v>17633</v>
      </c>
      <c r="J3683" s="6">
        <v>2800742</v>
      </c>
      <c r="K3683" s="6" t="s">
        <v>17621</v>
      </c>
      <c r="L3683" s="6">
        <v>2</v>
      </c>
      <c r="M3683" s="6" t="s">
        <v>17622</v>
      </c>
      <c r="N3683" s="6">
        <v>1</v>
      </c>
      <c r="O3683" s="6">
        <v>20091008</v>
      </c>
      <c r="P3683" s="6" t="s">
        <v>17616</v>
      </c>
      <c r="Q3683" s="6">
        <v>171939.746506</v>
      </c>
      <c r="R3683" s="6">
        <v>126.68349166164754</v>
      </c>
      <c r="S3683" s="6">
        <v>443402.85756099998</v>
      </c>
      <c r="T3683" s="6">
        <v>37.492400879359344</v>
      </c>
      <c r="U3683" s="6" t="s">
        <v>17616</v>
      </c>
      <c r="V3683" s="6">
        <v>1897</v>
      </c>
      <c r="W3683" s="6" t="s">
        <v>17625</v>
      </c>
      <c r="X3683" s="8" t="s">
        <v>17624</v>
      </c>
    </row>
    <row r="3684" spans="1:24">
      <c r="A3684" s="7" t="s">
        <v>1383</v>
      </c>
      <c r="B3684" s="6" t="s">
        <v>17616</v>
      </c>
      <c r="C3684" s="6">
        <v>42085</v>
      </c>
      <c r="D3684" s="6">
        <v>168000085</v>
      </c>
      <c r="E3684" s="6" t="s">
        <v>17616</v>
      </c>
      <c r="F3684" s="6" t="s">
        <v>17617</v>
      </c>
      <c r="G3684" s="6" t="s">
        <v>17618</v>
      </c>
      <c r="H3684" s="6" t="s">
        <v>17626</v>
      </c>
      <c r="I3684" s="6" t="s">
        <v>17633</v>
      </c>
      <c r="J3684" s="6">
        <v>2800741</v>
      </c>
      <c r="K3684" s="6" t="s">
        <v>17621</v>
      </c>
      <c r="L3684" s="6">
        <v>1</v>
      </c>
      <c r="M3684" s="6" t="s">
        <v>17622</v>
      </c>
      <c r="N3684" s="6">
        <v>0</v>
      </c>
      <c r="O3684" s="6">
        <v>20070628</v>
      </c>
      <c r="P3684" s="6" t="s">
        <v>17616</v>
      </c>
      <c r="Q3684" s="6">
        <v>170907.76141499999</v>
      </c>
      <c r="R3684" s="6">
        <v>126.67180517146389</v>
      </c>
      <c r="S3684" s="6">
        <v>443839.08133999998</v>
      </c>
      <c r="T3684" s="6">
        <v>37.496299201909068</v>
      </c>
      <c r="U3684" s="6" t="s">
        <v>17616</v>
      </c>
      <c r="V3684" s="6">
        <v>584</v>
      </c>
      <c r="W3684" s="6" t="s">
        <v>17625</v>
      </c>
      <c r="X3684" s="8" t="s">
        <v>17624</v>
      </c>
    </row>
    <row r="3685" spans="1:24">
      <c r="A3685" s="7" t="s">
        <v>18252</v>
      </c>
      <c r="B3685" s="6" t="s">
        <v>17616</v>
      </c>
      <c r="C3685" s="6">
        <v>42086</v>
      </c>
      <c r="D3685" s="6">
        <v>168000086</v>
      </c>
      <c r="E3685" s="6">
        <v>20190907</v>
      </c>
      <c r="F3685" s="6" t="s">
        <v>17617</v>
      </c>
      <c r="G3685" s="6" t="s">
        <v>17632</v>
      </c>
      <c r="H3685" s="6" t="s">
        <v>17626</v>
      </c>
      <c r="I3685" s="6" t="s">
        <v>17633</v>
      </c>
      <c r="J3685" s="6">
        <v>2800740</v>
      </c>
      <c r="K3685" s="6" t="s">
        <v>17621</v>
      </c>
      <c r="L3685" s="6">
        <v>2</v>
      </c>
      <c r="M3685" s="6" t="s">
        <v>17622</v>
      </c>
      <c r="N3685" s="6">
        <v>0</v>
      </c>
      <c r="O3685" s="6">
        <v>20091008</v>
      </c>
      <c r="P3685" s="6" t="s">
        <v>17616</v>
      </c>
      <c r="Q3685" s="6">
        <v>171927.18577400001</v>
      </c>
      <c r="R3685" s="6">
        <v>126.68334798687835</v>
      </c>
      <c r="S3685" s="6">
        <v>443445.86674199998</v>
      </c>
      <c r="T3685" s="6">
        <v>37.492788003660692</v>
      </c>
      <c r="U3685" s="6" t="s">
        <v>17616</v>
      </c>
      <c r="V3685" s="6">
        <v>1904</v>
      </c>
      <c r="W3685" s="6" t="s">
        <v>17634</v>
      </c>
      <c r="X3685" s="8" t="s">
        <v>17624</v>
      </c>
    </row>
    <row r="3686" spans="1:24">
      <c r="A3686" s="7" t="s">
        <v>1407</v>
      </c>
      <c r="B3686" s="6" t="s">
        <v>17616</v>
      </c>
      <c r="C3686" s="6">
        <v>42089</v>
      </c>
      <c r="D3686" s="6">
        <v>168000089</v>
      </c>
      <c r="E3686" s="6" t="s">
        <v>17616</v>
      </c>
      <c r="F3686" s="6" t="s">
        <v>17617</v>
      </c>
      <c r="G3686" s="6" t="s">
        <v>17632</v>
      </c>
      <c r="H3686" s="6" t="s">
        <v>17626</v>
      </c>
      <c r="I3686" s="6" t="s">
        <v>17633</v>
      </c>
      <c r="J3686" s="6">
        <v>2800737</v>
      </c>
      <c r="K3686" s="6" t="s">
        <v>17621</v>
      </c>
      <c r="L3686" s="6">
        <v>1</v>
      </c>
      <c r="M3686" s="6" t="s">
        <v>17622</v>
      </c>
      <c r="N3686" s="6">
        <v>1</v>
      </c>
      <c r="O3686" s="6">
        <v>20180303</v>
      </c>
      <c r="P3686" s="6" t="s">
        <v>17616</v>
      </c>
      <c r="Q3686" s="6">
        <v>172213.675613</v>
      </c>
      <c r="R3686" s="6">
        <v>126.68659020348176</v>
      </c>
      <c r="S3686" s="6">
        <v>443374.460884</v>
      </c>
      <c r="T3686" s="6">
        <v>37.492153326207465</v>
      </c>
      <c r="U3686" s="6" t="s">
        <v>17616</v>
      </c>
      <c r="V3686" s="6">
        <v>646</v>
      </c>
      <c r="W3686" s="6" t="s">
        <v>17634</v>
      </c>
      <c r="X3686" s="8" t="s">
        <v>17624</v>
      </c>
    </row>
    <row r="3687" spans="1:24">
      <c r="A3687" s="7" t="s">
        <v>11755</v>
      </c>
      <c r="B3687" s="6" t="s">
        <v>17616</v>
      </c>
      <c r="C3687" s="6">
        <v>42090</v>
      </c>
      <c r="D3687" s="6">
        <v>168000090</v>
      </c>
      <c r="E3687" s="6" t="s">
        <v>17616</v>
      </c>
      <c r="F3687" s="6" t="s">
        <v>17617</v>
      </c>
      <c r="G3687" s="6" t="s">
        <v>17632</v>
      </c>
      <c r="H3687" s="6" t="s">
        <v>17626</v>
      </c>
      <c r="I3687" s="6" t="s">
        <v>17633</v>
      </c>
      <c r="J3687" s="6">
        <v>2800736</v>
      </c>
      <c r="K3687" s="6" t="s">
        <v>17621</v>
      </c>
      <c r="L3687" s="6">
        <v>2</v>
      </c>
      <c r="M3687" s="6" t="s">
        <v>17622</v>
      </c>
      <c r="N3687" s="6">
        <v>1</v>
      </c>
      <c r="O3687" s="6">
        <v>20180303</v>
      </c>
      <c r="P3687" s="6" t="s">
        <v>17616</v>
      </c>
      <c r="Q3687" s="6">
        <v>172251.47324399999</v>
      </c>
      <c r="R3687" s="6">
        <v>126.68701733192307</v>
      </c>
      <c r="S3687" s="6">
        <v>443381.57889399998</v>
      </c>
      <c r="T3687" s="6">
        <v>37.49221859697326</v>
      </c>
      <c r="U3687" s="6" t="s">
        <v>17616</v>
      </c>
      <c r="V3687" s="6">
        <v>647</v>
      </c>
      <c r="W3687" s="6" t="s">
        <v>17634</v>
      </c>
      <c r="X3687" s="8" t="s">
        <v>17624</v>
      </c>
    </row>
    <row r="3688" spans="1:24">
      <c r="A3688" s="7" t="s">
        <v>15448</v>
      </c>
      <c r="B3688" s="6" t="s">
        <v>17616</v>
      </c>
      <c r="C3688" s="6">
        <v>42091</v>
      </c>
      <c r="D3688" s="6">
        <v>168000091</v>
      </c>
      <c r="E3688" s="6" t="s">
        <v>17616</v>
      </c>
      <c r="F3688" s="6" t="s">
        <v>17617</v>
      </c>
      <c r="G3688" s="6" t="s">
        <v>17632</v>
      </c>
      <c r="H3688" s="6" t="s">
        <v>17626</v>
      </c>
      <c r="I3688" s="6" t="s">
        <v>17707</v>
      </c>
      <c r="J3688" s="6">
        <v>2800735</v>
      </c>
      <c r="K3688" s="6" t="s">
        <v>17621</v>
      </c>
      <c r="L3688" s="6">
        <v>1</v>
      </c>
      <c r="M3688" s="6" t="s">
        <v>17622</v>
      </c>
      <c r="N3688" s="6">
        <v>0</v>
      </c>
      <c r="O3688" s="6">
        <v>20070628</v>
      </c>
      <c r="P3688" s="6" t="s">
        <v>17616</v>
      </c>
      <c r="Q3688" s="6">
        <v>168861.70947599999</v>
      </c>
      <c r="R3688" s="6">
        <v>126.64863204108073</v>
      </c>
      <c r="S3688" s="6">
        <v>444691.95286700001</v>
      </c>
      <c r="T3688" s="6">
        <v>37.503916582101816</v>
      </c>
      <c r="U3688" s="6" t="s">
        <v>17616</v>
      </c>
      <c r="V3688" s="6">
        <v>495</v>
      </c>
      <c r="W3688" s="6" t="s">
        <v>17634</v>
      </c>
      <c r="X3688" s="8" t="s">
        <v>17624</v>
      </c>
    </row>
    <row r="3689" spans="1:24">
      <c r="A3689" s="7" t="s">
        <v>1706</v>
      </c>
      <c r="B3689" s="6" t="s">
        <v>17616</v>
      </c>
      <c r="C3689" s="6">
        <v>42092</v>
      </c>
      <c r="D3689" s="6">
        <v>168000092</v>
      </c>
      <c r="E3689" s="6" t="s">
        <v>17616</v>
      </c>
      <c r="F3689" s="6" t="s">
        <v>17617</v>
      </c>
      <c r="G3689" s="6" t="s">
        <v>17628</v>
      </c>
      <c r="H3689" s="6" t="s">
        <v>17626</v>
      </c>
      <c r="I3689" s="6" t="s">
        <v>17633</v>
      </c>
      <c r="J3689" s="6">
        <v>2800734</v>
      </c>
      <c r="K3689" s="6" t="s">
        <v>17621</v>
      </c>
      <c r="L3689" s="6">
        <v>1</v>
      </c>
      <c r="M3689" s="6" t="s">
        <v>17622</v>
      </c>
      <c r="N3689" s="6">
        <v>1</v>
      </c>
      <c r="O3689" s="6">
        <v>20091008</v>
      </c>
      <c r="P3689" s="6" t="s">
        <v>17616</v>
      </c>
      <c r="Q3689" s="6">
        <v>172085.82918999999</v>
      </c>
      <c r="R3689" s="6">
        <v>126.68514135813479</v>
      </c>
      <c r="S3689" s="6">
        <v>443459.19583600003</v>
      </c>
      <c r="T3689" s="6">
        <v>37.492912914210592</v>
      </c>
      <c r="U3689" s="6" t="s">
        <v>17616</v>
      </c>
      <c r="V3689" s="6">
        <v>1898</v>
      </c>
      <c r="W3689" s="6" t="s">
        <v>17625</v>
      </c>
      <c r="X3689" s="8" t="s">
        <v>17624</v>
      </c>
    </row>
    <row r="3690" spans="1:24">
      <c r="A3690" s="7" t="s">
        <v>2259</v>
      </c>
      <c r="B3690" s="6" t="s">
        <v>17616</v>
      </c>
      <c r="C3690" s="6">
        <v>42095</v>
      </c>
      <c r="D3690" s="6">
        <v>168000095</v>
      </c>
      <c r="E3690" s="6" t="s">
        <v>17616</v>
      </c>
      <c r="F3690" s="6" t="s">
        <v>17617</v>
      </c>
      <c r="G3690" s="6" t="s">
        <v>17628</v>
      </c>
      <c r="H3690" s="6" t="s">
        <v>17626</v>
      </c>
      <c r="I3690" s="6" t="s">
        <v>17633</v>
      </c>
      <c r="J3690" s="6">
        <v>2800731</v>
      </c>
      <c r="K3690" s="6" t="s">
        <v>17621</v>
      </c>
      <c r="L3690" s="6">
        <v>2</v>
      </c>
      <c r="M3690" s="6" t="s">
        <v>17622</v>
      </c>
      <c r="N3690" s="6">
        <v>0</v>
      </c>
      <c r="O3690" s="6">
        <v>20070628</v>
      </c>
      <c r="P3690" s="6" t="s">
        <v>17616</v>
      </c>
      <c r="Q3690" s="6">
        <v>172232.21205</v>
      </c>
      <c r="R3690" s="6">
        <v>126.68679772459686</v>
      </c>
      <c r="S3690" s="6">
        <v>443429.48295699997</v>
      </c>
      <c r="T3690" s="6">
        <v>37.492649626075476</v>
      </c>
      <c r="U3690" s="6" t="s">
        <v>17616</v>
      </c>
      <c r="V3690" s="6">
        <v>1899</v>
      </c>
      <c r="W3690" s="6" t="s">
        <v>17625</v>
      </c>
      <c r="X3690" s="8" t="s">
        <v>17624</v>
      </c>
    </row>
    <row r="3691" spans="1:24">
      <c r="A3691" s="7" t="s">
        <v>999</v>
      </c>
      <c r="B3691" s="6" t="s">
        <v>17616</v>
      </c>
      <c r="C3691" s="6">
        <v>42096</v>
      </c>
      <c r="D3691" s="6">
        <v>168000096</v>
      </c>
      <c r="E3691" s="6" t="s">
        <v>17616</v>
      </c>
      <c r="F3691" s="6" t="s">
        <v>17617</v>
      </c>
      <c r="G3691" s="6" t="s">
        <v>17632</v>
      </c>
      <c r="H3691" s="6" t="s">
        <v>17626</v>
      </c>
      <c r="I3691" s="6" t="s">
        <v>17635</v>
      </c>
      <c r="J3691" s="6">
        <v>2800730</v>
      </c>
      <c r="K3691" s="6" t="s">
        <v>17621</v>
      </c>
      <c r="L3691" s="6">
        <v>2</v>
      </c>
      <c r="M3691" s="6" t="s">
        <v>17622</v>
      </c>
      <c r="N3691" s="6">
        <v>1</v>
      </c>
      <c r="O3691" s="6">
        <v>20130201</v>
      </c>
      <c r="P3691" s="6" t="s">
        <v>17616</v>
      </c>
      <c r="Q3691" s="6">
        <v>170343.636979</v>
      </c>
      <c r="R3691" s="6">
        <v>126.66541359742664</v>
      </c>
      <c r="S3691" s="6">
        <v>444145.87374299997</v>
      </c>
      <c r="T3691" s="6">
        <v>37.499045376056358</v>
      </c>
      <c r="U3691" s="6" t="s">
        <v>17616</v>
      </c>
      <c r="V3691" s="6">
        <v>2423</v>
      </c>
      <c r="W3691" s="6" t="s">
        <v>17634</v>
      </c>
      <c r="X3691" s="8" t="s">
        <v>17624</v>
      </c>
    </row>
    <row r="3692" spans="1:24">
      <c r="A3692" s="7" t="s">
        <v>999</v>
      </c>
      <c r="B3692" s="6" t="s">
        <v>17616</v>
      </c>
      <c r="C3692" s="6">
        <v>42097</v>
      </c>
      <c r="D3692" s="6">
        <v>168000097</v>
      </c>
      <c r="E3692" s="6" t="s">
        <v>17616</v>
      </c>
      <c r="F3692" s="6" t="s">
        <v>17617</v>
      </c>
      <c r="G3692" s="6" t="s">
        <v>17632</v>
      </c>
      <c r="H3692" s="6" t="s">
        <v>17626</v>
      </c>
      <c r="I3692" s="6" t="s">
        <v>17633</v>
      </c>
      <c r="J3692" s="6">
        <v>2800729</v>
      </c>
      <c r="K3692" s="6" t="s">
        <v>17621</v>
      </c>
      <c r="L3692" s="6">
        <v>2</v>
      </c>
      <c r="M3692" s="6" t="s">
        <v>17622</v>
      </c>
      <c r="N3692" s="6">
        <v>1</v>
      </c>
      <c r="O3692" s="6">
        <v>20130201</v>
      </c>
      <c r="P3692" s="6" t="s">
        <v>17616</v>
      </c>
      <c r="Q3692" s="6">
        <v>170465.38761599999</v>
      </c>
      <c r="R3692" s="6">
        <v>126.66678910985402</v>
      </c>
      <c r="S3692" s="6">
        <v>444178.41313499998</v>
      </c>
      <c r="T3692" s="6">
        <v>37.499342459570812</v>
      </c>
      <c r="U3692" s="6" t="s">
        <v>17616</v>
      </c>
      <c r="V3692" s="6">
        <v>2424</v>
      </c>
      <c r="W3692" s="6" t="s">
        <v>17634</v>
      </c>
      <c r="X3692" s="8" t="s">
        <v>17624</v>
      </c>
    </row>
    <row r="3693" spans="1:24">
      <c r="A3693" s="7" t="s">
        <v>14528</v>
      </c>
      <c r="B3693" s="6" t="s">
        <v>17616</v>
      </c>
      <c r="C3693" s="6">
        <v>42098</v>
      </c>
      <c r="D3693" s="6">
        <v>168000098</v>
      </c>
      <c r="E3693" s="6" t="s">
        <v>17616</v>
      </c>
      <c r="F3693" s="6" t="s">
        <v>17617</v>
      </c>
      <c r="G3693" s="6" t="s">
        <v>17628</v>
      </c>
      <c r="H3693" s="6" t="s">
        <v>17626</v>
      </c>
      <c r="I3693" s="6" t="s">
        <v>17633</v>
      </c>
      <c r="J3693" s="6">
        <v>2800728</v>
      </c>
      <c r="K3693" s="6" t="s">
        <v>17621</v>
      </c>
      <c r="L3693" s="6">
        <v>2</v>
      </c>
      <c r="M3693" s="6" t="s">
        <v>17622</v>
      </c>
      <c r="N3693" s="6">
        <v>0</v>
      </c>
      <c r="O3693" s="6">
        <v>20070628</v>
      </c>
      <c r="P3693" s="6" t="s">
        <v>17616</v>
      </c>
      <c r="Q3693" s="6">
        <v>172346.580629</v>
      </c>
      <c r="R3693" s="6">
        <v>126.68808754492269</v>
      </c>
      <c r="S3693" s="6">
        <v>443520.13601299998</v>
      </c>
      <c r="T3693" s="6">
        <v>37.493469835540061</v>
      </c>
      <c r="U3693" s="6" t="s">
        <v>17616</v>
      </c>
      <c r="V3693" s="6">
        <v>1900</v>
      </c>
      <c r="W3693" s="6" t="s">
        <v>17625</v>
      </c>
      <c r="X3693" s="8" t="s">
        <v>17624</v>
      </c>
    </row>
    <row r="3694" spans="1:24">
      <c r="A3694" s="7" t="s">
        <v>11585</v>
      </c>
      <c r="B3694" s="6" t="s">
        <v>17616</v>
      </c>
      <c r="C3694" s="6">
        <v>42099</v>
      </c>
      <c r="D3694" s="6">
        <v>168000099</v>
      </c>
      <c r="E3694" s="6" t="s">
        <v>17616</v>
      </c>
      <c r="F3694" s="6" t="s">
        <v>17617</v>
      </c>
      <c r="G3694" s="6" t="s">
        <v>17632</v>
      </c>
      <c r="H3694" s="6" t="s">
        <v>17626</v>
      </c>
      <c r="I3694" s="6" t="s">
        <v>17633</v>
      </c>
      <c r="J3694" s="6">
        <v>2800727</v>
      </c>
      <c r="K3694" s="6" t="s">
        <v>17621</v>
      </c>
      <c r="L3694" s="6">
        <v>2</v>
      </c>
      <c r="M3694" s="6" t="s">
        <v>17622</v>
      </c>
      <c r="N3694" s="6">
        <v>1</v>
      </c>
      <c r="O3694" s="6">
        <v>20090301</v>
      </c>
      <c r="P3694" s="6" t="s">
        <v>17616</v>
      </c>
      <c r="Q3694" s="6">
        <v>170703.15886200001</v>
      </c>
      <c r="R3694" s="6">
        <v>126.66947892453962</v>
      </c>
      <c r="S3694" s="6">
        <v>444154.35829399998</v>
      </c>
      <c r="T3694" s="6">
        <v>37.499133317137328</v>
      </c>
      <c r="U3694" s="6" t="s">
        <v>17616</v>
      </c>
      <c r="V3694" s="6">
        <v>592</v>
      </c>
      <c r="W3694" s="6" t="s">
        <v>17634</v>
      </c>
      <c r="X3694" s="8" t="s">
        <v>17624</v>
      </c>
    </row>
    <row r="3695" spans="1:24">
      <c r="A3695" s="7" t="s">
        <v>12008</v>
      </c>
      <c r="B3695" s="6" t="s">
        <v>17616</v>
      </c>
      <c r="C3695" s="6">
        <v>42100</v>
      </c>
      <c r="D3695" s="6">
        <v>168000100</v>
      </c>
      <c r="E3695" s="6" t="s">
        <v>17616</v>
      </c>
      <c r="F3695" s="6" t="s">
        <v>17617</v>
      </c>
      <c r="G3695" s="6" t="s">
        <v>17632</v>
      </c>
      <c r="H3695" s="6" t="s">
        <v>17626</v>
      </c>
      <c r="I3695" s="6" t="s">
        <v>17633</v>
      </c>
      <c r="J3695" s="6">
        <v>2800726</v>
      </c>
      <c r="K3695" s="6" t="s">
        <v>17621</v>
      </c>
      <c r="L3695" s="6">
        <v>3</v>
      </c>
      <c r="M3695" s="6" t="s">
        <v>17622</v>
      </c>
      <c r="N3695" s="6">
        <v>1</v>
      </c>
      <c r="O3695" s="6">
        <v>20180625</v>
      </c>
      <c r="P3695" s="6" t="s">
        <v>17616</v>
      </c>
      <c r="Q3695" s="6">
        <v>171852.336885</v>
      </c>
      <c r="R3695" s="6">
        <v>126.68249086012663</v>
      </c>
      <c r="S3695" s="6">
        <v>443726.77996999997</v>
      </c>
      <c r="T3695" s="6">
        <v>37.495316709410808</v>
      </c>
      <c r="U3695" s="6" t="s">
        <v>17616</v>
      </c>
      <c r="V3695" s="6">
        <v>573</v>
      </c>
      <c r="W3695" s="6" t="s">
        <v>17708</v>
      </c>
      <c r="X3695" s="8" t="s">
        <v>17624</v>
      </c>
    </row>
    <row r="3696" spans="1:24">
      <c r="A3696" s="7" t="s">
        <v>1356</v>
      </c>
      <c r="B3696" s="6" t="s">
        <v>17616</v>
      </c>
      <c r="C3696" s="6">
        <v>42101</v>
      </c>
      <c r="D3696" s="6">
        <v>168000101</v>
      </c>
      <c r="E3696" s="6" t="s">
        <v>17616</v>
      </c>
      <c r="F3696" s="6" t="s">
        <v>17617</v>
      </c>
      <c r="G3696" s="6" t="s">
        <v>17632</v>
      </c>
      <c r="H3696" s="6" t="s">
        <v>17626</v>
      </c>
      <c r="I3696" s="6" t="s">
        <v>17633</v>
      </c>
      <c r="J3696" s="6">
        <v>2800725</v>
      </c>
      <c r="K3696" s="6" t="s">
        <v>17621</v>
      </c>
      <c r="L3696" s="6">
        <v>2</v>
      </c>
      <c r="M3696" s="6" t="s">
        <v>17622</v>
      </c>
      <c r="N3696" s="6">
        <v>1</v>
      </c>
      <c r="O3696" s="6">
        <v>20110901</v>
      </c>
      <c r="P3696" s="6" t="s">
        <v>17616</v>
      </c>
      <c r="Q3696" s="6">
        <v>170921.71042399999</v>
      </c>
      <c r="R3696" s="6">
        <v>126.67195141826255</v>
      </c>
      <c r="S3696" s="6">
        <v>444129.29895500001</v>
      </c>
      <c r="T3696" s="6">
        <v>37.498914456905545</v>
      </c>
      <c r="U3696" s="6" t="s">
        <v>17616</v>
      </c>
      <c r="V3696" s="6">
        <v>580</v>
      </c>
      <c r="W3696" s="6" t="s">
        <v>17634</v>
      </c>
      <c r="X3696" s="8" t="s">
        <v>17624</v>
      </c>
    </row>
    <row r="3697" spans="1:24">
      <c r="A3697" s="7" t="s">
        <v>11585</v>
      </c>
      <c r="B3697" s="6" t="s">
        <v>17616</v>
      </c>
      <c r="C3697" s="6">
        <v>42102</v>
      </c>
      <c r="D3697" s="6">
        <v>168000102</v>
      </c>
      <c r="E3697" s="6" t="s">
        <v>17616</v>
      </c>
      <c r="F3697" s="6" t="s">
        <v>17617</v>
      </c>
      <c r="G3697" s="6" t="s">
        <v>17632</v>
      </c>
      <c r="H3697" s="6" t="s">
        <v>17626</v>
      </c>
      <c r="I3697" s="6" t="s">
        <v>17707</v>
      </c>
      <c r="J3697" s="6">
        <v>2800724</v>
      </c>
      <c r="K3697" s="6" t="s">
        <v>17621</v>
      </c>
      <c r="L3697" s="6">
        <v>2</v>
      </c>
      <c r="M3697" s="6" t="s">
        <v>17622</v>
      </c>
      <c r="N3697" s="6">
        <v>1</v>
      </c>
      <c r="O3697" s="6">
        <v>20090129</v>
      </c>
      <c r="P3697" s="6" t="s">
        <v>17616</v>
      </c>
      <c r="Q3697" s="6">
        <v>170706.34798600001</v>
      </c>
      <c r="R3697" s="6">
        <v>126.66951413014317</v>
      </c>
      <c r="S3697" s="6">
        <v>444175.88767199998</v>
      </c>
      <c r="T3697" s="6">
        <v>37.499327394687278</v>
      </c>
      <c r="U3697" s="6" t="s">
        <v>17616</v>
      </c>
      <c r="V3697" s="6">
        <v>593</v>
      </c>
      <c r="W3697" s="6" t="s">
        <v>17634</v>
      </c>
      <c r="X3697" s="8" t="s">
        <v>17624</v>
      </c>
    </row>
    <row r="3698" spans="1:24">
      <c r="A3698" s="7" t="s">
        <v>1356</v>
      </c>
      <c r="B3698" s="6" t="s">
        <v>17616</v>
      </c>
      <c r="C3698" s="6">
        <v>42103</v>
      </c>
      <c r="D3698" s="6">
        <v>168000103</v>
      </c>
      <c r="E3698" s="6" t="s">
        <v>17616</v>
      </c>
      <c r="F3698" s="6" t="s">
        <v>17617</v>
      </c>
      <c r="G3698" s="6" t="s">
        <v>17632</v>
      </c>
      <c r="H3698" s="6" t="s">
        <v>17626</v>
      </c>
      <c r="I3698" s="6" t="s">
        <v>17633</v>
      </c>
      <c r="J3698" s="6">
        <v>2800723</v>
      </c>
      <c r="K3698" s="6" t="s">
        <v>17621</v>
      </c>
      <c r="L3698" s="6">
        <v>2</v>
      </c>
      <c r="M3698" s="6" t="s">
        <v>17622</v>
      </c>
      <c r="N3698" s="6">
        <v>1</v>
      </c>
      <c r="O3698" s="6">
        <v>20080417</v>
      </c>
      <c r="P3698" s="6" t="s">
        <v>17616</v>
      </c>
      <c r="Q3698" s="6">
        <v>170902.06942799999</v>
      </c>
      <c r="R3698" s="6">
        <v>126.67173054473449</v>
      </c>
      <c r="S3698" s="6">
        <v>444098.07709999999</v>
      </c>
      <c r="T3698" s="6">
        <v>37.498632533173932</v>
      </c>
      <c r="U3698" s="6" t="s">
        <v>17616</v>
      </c>
      <c r="V3698" s="6">
        <v>579</v>
      </c>
      <c r="W3698" s="6" t="s">
        <v>17625</v>
      </c>
      <c r="X3698" s="8" t="s">
        <v>17624</v>
      </c>
    </row>
    <row r="3699" spans="1:24">
      <c r="A3699" s="7" t="s">
        <v>5739</v>
      </c>
      <c r="B3699" s="6" t="s">
        <v>17616</v>
      </c>
      <c r="C3699" s="6">
        <v>42104</v>
      </c>
      <c r="D3699" s="6">
        <v>168000104</v>
      </c>
      <c r="E3699" s="6" t="s">
        <v>17616</v>
      </c>
      <c r="F3699" s="6" t="s">
        <v>17617</v>
      </c>
      <c r="G3699" s="6" t="s">
        <v>17632</v>
      </c>
      <c r="H3699" s="6" t="s">
        <v>17626</v>
      </c>
      <c r="I3699" s="6" t="s">
        <v>17707</v>
      </c>
      <c r="J3699" s="6">
        <v>2800722</v>
      </c>
      <c r="K3699" s="6" t="s">
        <v>17621</v>
      </c>
      <c r="L3699" s="6">
        <v>5</v>
      </c>
      <c r="M3699" s="6" t="s">
        <v>17622</v>
      </c>
      <c r="N3699" s="6">
        <v>1</v>
      </c>
      <c r="O3699" s="6">
        <v>20120517</v>
      </c>
      <c r="P3699" s="6" t="s">
        <v>17616</v>
      </c>
      <c r="Q3699" s="6">
        <v>168837.99333699999</v>
      </c>
      <c r="R3699" s="6">
        <v>126.64835240291133</v>
      </c>
      <c r="S3699" s="6">
        <v>444961.20044799999</v>
      </c>
      <c r="T3699" s="6">
        <v>37.506341649712446</v>
      </c>
      <c r="U3699" s="6" t="s">
        <v>17616</v>
      </c>
      <c r="V3699" s="6">
        <v>2429</v>
      </c>
      <c r="W3699" s="6" t="s">
        <v>17634</v>
      </c>
      <c r="X3699" s="8" t="s">
        <v>17624</v>
      </c>
    </row>
    <row r="3700" spans="1:24">
      <c r="A3700" s="7" t="s">
        <v>2130</v>
      </c>
      <c r="B3700" s="6" t="s">
        <v>17616</v>
      </c>
      <c r="C3700" s="6">
        <v>42105</v>
      </c>
      <c r="D3700" s="6">
        <v>168000105</v>
      </c>
      <c r="E3700" s="6" t="s">
        <v>17616</v>
      </c>
      <c r="F3700" s="6" t="s">
        <v>17617</v>
      </c>
      <c r="G3700" s="6" t="s">
        <v>17632</v>
      </c>
      <c r="H3700" s="6" t="s">
        <v>17626</v>
      </c>
      <c r="I3700" s="6" t="s">
        <v>17633</v>
      </c>
      <c r="J3700" s="6">
        <v>2800721</v>
      </c>
      <c r="K3700" s="6" t="s">
        <v>17621</v>
      </c>
      <c r="L3700" s="6">
        <v>3</v>
      </c>
      <c r="M3700" s="6" t="s">
        <v>17622</v>
      </c>
      <c r="N3700" s="6">
        <v>1</v>
      </c>
      <c r="O3700" s="6">
        <v>20091127</v>
      </c>
      <c r="P3700" s="6" t="s">
        <v>17616</v>
      </c>
      <c r="Q3700" s="6">
        <v>171896.094958</v>
      </c>
      <c r="R3700" s="6">
        <v>126.68298538347989</v>
      </c>
      <c r="S3700" s="6">
        <v>443734.42269899999</v>
      </c>
      <c r="T3700" s="6">
        <v>37.495386904410033</v>
      </c>
      <c r="U3700" s="6" t="s">
        <v>17616</v>
      </c>
      <c r="V3700" s="6">
        <v>572</v>
      </c>
      <c r="W3700" s="6" t="s">
        <v>17634</v>
      </c>
      <c r="X3700" s="8" t="s">
        <v>17624</v>
      </c>
    </row>
    <row r="3701" spans="1:24">
      <c r="A3701" s="7" t="s">
        <v>2130</v>
      </c>
      <c r="B3701" s="6" t="s">
        <v>17616</v>
      </c>
      <c r="C3701" s="6">
        <v>42106</v>
      </c>
      <c r="D3701" s="6">
        <v>168000106</v>
      </c>
      <c r="E3701" s="6" t="s">
        <v>17616</v>
      </c>
      <c r="F3701" s="6" t="s">
        <v>17617</v>
      </c>
      <c r="G3701" s="6" t="s">
        <v>17632</v>
      </c>
      <c r="H3701" s="6" t="s">
        <v>17626</v>
      </c>
      <c r="I3701" s="6" t="s">
        <v>17633</v>
      </c>
      <c r="J3701" s="6">
        <v>2800720</v>
      </c>
      <c r="K3701" s="6" t="s">
        <v>17621</v>
      </c>
      <c r="L3701" s="6">
        <v>2</v>
      </c>
      <c r="M3701" s="6" t="s">
        <v>17622</v>
      </c>
      <c r="N3701" s="6">
        <v>1</v>
      </c>
      <c r="O3701" s="6">
        <v>20090930</v>
      </c>
      <c r="P3701" s="6" t="s">
        <v>17616</v>
      </c>
      <c r="Q3701" s="6">
        <v>172361.30846100001</v>
      </c>
      <c r="R3701" s="6">
        <v>126.68825165021144</v>
      </c>
      <c r="S3701" s="6">
        <v>443584.78939400002</v>
      </c>
      <c r="T3701" s="6">
        <v>37.494052795301194</v>
      </c>
      <c r="U3701" s="6" t="s">
        <v>17616</v>
      </c>
      <c r="V3701" s="6">
        <v>639</v>
      </c>
      <c r="W3701" s="6" t="s">
        <v>17634</v>
      </c>
      <c r="X3701" s="8" t="s">
        <v>17624</v>
      </c>
    </row>
    <row r="3702" spans="1:24">
      <c r="A3702" s="7" t="s">
        <v>14876</v>
      </c>
      <c r="B3702" s="6" t="s">
        <v>17616</v>
      </c>
      <c r="C3702" s="6">
        <v>42108</v>
      </c>
      <c r="D3702" s="6">
        <v>168000108</v>
      </c>
      <c r="E3702" s="6" t="s">
        <v>17616</v>
      </c>
      <c r="F3702" s="6" t="s">
        <v>17617</v>
      </c>
      <c r="G3702" s="6" t="s">
        <v>17632</v>
      </c>
      <c r="H3702" s="6" t="s">
        <v>17626</v>
      </c>
      <c r="I3702" s="6" t="s">
        <v>17707</v>
      </c>
      <c r="J3702" s="6">
        <v>2800718</v>
      </c>
      <c r="K3702" s="6" t="s">
        <v>17621</v>
      </c>
      <c r="L3702" s="6">
        <v>2</v>
      </c>
      <c r="M3702" s="6" t="s">
        <v>17622</v>
      </c>
      <c r="N3702" s="6">
        <v>0</v>
      </c>
      <c r="O3702" s="6">
        <v>20070628</v>
      </c>
      <c r="P3702" s="6" t="s">
        <v>17616</v>
      </c>
      <c r="Q3702" s="6">
        <v>170872.10578799999</v>
      </c>
      <c r="R3702" s="6">
        <v>126.67138859101338</v>
      </c>
      <c r="S3702" s="6">
        <v>444176.50485799997</v>
      </c>
      <c r="T3702" s="6">
        <v>37.499338208329675</v>
      </c>
      <c r="U3702" s="6" t="s">
        <v>17616</v>
      </c>
      <c r="V3702" s="6">
        <v>585</v>
      </c>
      <c r="W3702" s="6" t="s">
        <v>17634</v>
      </c>
      <c r="X3702" s="8" t="s">
        <v>17624</v>
      </c>
    </row>
    <row r="3703" spans="1:24">
      <c r="A3703" s="7" t="s">
        <v>5739</v>
      </c>
      <c r="B3703" s="6" t="s">
        <v>17616</v>
      </c>
      <c r="C3703" s="6">
        <v>42109</v>
      </c>
      <c r="D3703" s="6">
        <v>168000109</v>
      </c>
      <c r="E3703" s="6" t="s">
        <v>17616</v>
      </c>
      <c r="F3703" s="6" t="s">
        <v>17617</v>
      </c>
      <c r="G3703" s="6" t="s">
        <v>17632</v>
      </c>
      <c r="H3703" s="6" t="s">
        <v>17626</v>
      </c>
      <c r="I3703" s="6" t="s">
        <v>17707</v>
      </c>
      <c r="J3703" s="6">
        <v>2800717</v>
      </c>
      <c r="K3703" s="6" t="s">
        <v>17621</v>
      </c>
      <c r="L3703" s="6">
        <v>5</v>
      </c>
      <c r="M3703" s="6" t="s">
        <v>17622</v>
      </c>
      <c r="N3703" s="6">
        <v>1</v>
      </c>
      <c r="O3703" s="6">
        <v>20080517</v>
      </c>
      <c r="P3703" s="6" t="s">
        <v>17616</v>
      </c>
      <c r="Q3703" s="6">
        <v>168876.715234</v>
      </c>
      <c r="R3703" s="6">
        <v>126.64879089720866</v>
      </c>
      <c r="S3703" s="6">
        <v>444947.878876</v>
      </c>
      <c r="T3703" s="6">
        <v>37.506222933330072</v>
      </c>
      <c r="U3703" s="6" t="s">
        <v>17616</v>
      </c>
      <c r="V3703" s="6">
        <v>2428</v>
      </c>
      <c r="W3703" s="6" t="s">
        <v>17634</v>
      </c>
      <c r="X3703" s="8" t="s">
        <v>17624</v>
      </c>
    </row>
    <row r="3704" spans="1:24">
      <c r="A3704" s="7" t="s">
        <v>11746</v>
      </c>
      <c r="B3704" s="6" t="s">
        <v>17616</v>
      </c>
      <c r="C3704" s="6">
        <v>42110</v>
      </c>
      <c r="D3704" s="6">
        <v>168000110</v>
      </c>
      <c r="E3704" s="6" t="s">
        <v>17616</v>
      </c>
      <c r="F3704" s="6" t="s">
        <v>17617</v>
      </c>
      <c r="G3704" s="6" t="s">
        <v>17632</v>
      </c>
      <c r="H3704" s="6" t="s">
        <v>17626</v>
      </c>
      <c r="I3704" s="6" t="s">
        <v>17707</v>
      </c>
      <c r="J3704" s="6">
        <v>2800716</v>
      </c>
      <c r="K3704" s="6" t="s">
        <v>17621</v>
      </c>
      <c r="L3704" s="6">
        <v>2</v>
      </c>
      <c r="M3704" s="6" t="s">
        <v>17622</v>
      </c>
      <c r="N3704" s="6">
        <v>1</v>
      </c>
      <c r="O3704" s="6">
        <v>20120813</v>
      </c>
      <c r="P3704" s="6" t="s">
        <v>17616</v>
      </c>
      <c r="Q3704" s="6">
        <v>170570.22150399999</v>
      </c>
      <c r="R3704" s="6">
        <v>126.66797007181501</v>
      </c>
      <c r="S3704" s="6">
        <v>444292.20958199998</v>
      </c>
      <c r="T3704" s="6">
        <v>37.500371099792488</v>
      </c>
      <c r="U3704" s="6" t="s">
        <v>17616</v>
      </c>
      <c r="V3704" s="6">
        <v>608</v>
      </c>
      <c r="W3704" s="6" t="s">
        <v>17625</v>
      </c>
      <c r="X3704" s="8" t="s">
        <v>17624</v>
      </c>
    </row>
    <row r="3705" spans="1:24">
      <c r="A3705" s="7" t="s">
        <v>11746</v>
      </c>
      <c r="B3705" s="6" t="s">
        <v>17616</v>
      </c>
      <c r="C3705" s="6">
        <v>42111</v>
      </c>
      <c r="D3705" s="6">
        <v>168000111</v>
      </c>
      <c r="E3705" s="6" t="s">
        <v>17616</v>
      </c>
      <c r="F3705" s="6" t="s">
        <v>17617</v>
      </c>
      <c r="G3705" s="6" t="s">
        <v>17632</v>
      </c>
      <c r="H3705" s="6" t="s">
        <v>17626</v>
      </c>
      <c r="I3705" s="6" t="s">
        <v>17707</v>
      </c>
      <c r="J3705" s="6">
        <v>2800715</v>
      </c>
      <c r="K3705" s="6" t="s">
        <v>17621</v>
      </c>
      <c r="L3705" s="6">
        <v>2</v>
      </c>
      <c r="M3705" s="6" t="s">
        <v>17622</v>
      </c>
      <c r="N3705" s="6">
        <v>1</v>
      </c>
      <c r="O3705" s="6">
        <v>20090129</v>
      </c>
      <c r="P3705" s="6" t="s">
        <v>17616</v>
      </c>
      <c r="Q3705" s="6">
        <v>170552.97580399999</v>
      </c>
      <c r="R3705" s="6">
        <v>126.66777411831022</v>
      </c>
      <c r="S3705" s="6">
        <v>444315.31435100001</v>
      </c>
      <c r="T3705" s="6">
        <v>37.500578719133721</v>
      </c>
      <c r="U3705" s="6" t="s">
        <v>17616</v>
      </c>
      <c r="V3705" s="6">
        <v>607</v>
      </c>
      <c r="W3705" s="6" t="s">
        <v>17634</v>
      </c>
      <c r="X3705" s="8" t="s">
        <v>17624</v>
      </c>
    </row>
    <row r="3706" spans="1:24">
      <c r="A3706" s="7" t="s">
        <v>1101</v>
      </c>
      <c r="B3706" s="6" t="s">
        <v>17616</v>
      </c>
      <c r="C3706" s="6">
        <v>42112</v>
      </c>
      <c r="D3706" s="6">
        <v>168000112</v>
      </c>
      <c r="E3706" s="6" t="s">
        <v>17616</v>
      </c>
      <c r="F3706" s="6" t="s">
        <v>17617</v>
      </c>
      <c r="G3706" s="6" t="s">
        <v>17632</v>
      </c>
      <c r="H3706" s="6" t="s">
        <v>17626</v>
      </c>
      <c r="I3706" s="6" t="s">
        <v>17633</v>
      </c>
      <c r="J3706" s="6">
        <v>2800714</v>
      </c>
      <c r="K3706" s="6" t="s">
        <v>17621</v>
      </c>
      <c r="L3706" s="6">
        <v>3</v>
      </c>
      <c r="M3706" s="6" t="s">
        <v>17622</v>
      </c>
      <c r="N3706" s="6">
        <v>0</v>
      </c>
      <c r="O3706" s="6">
        <v>20070628</v>
      </c>
      <c r="P3706" s="6" t="s">
        <v>17616</v>
      </c>
      <c r="Q3706" s="6">
        <v>170985.039487</v>
      </c>
      <c r="R3706" s="6">
        <v>126.67266662340431</v>
      </c>
      <c r="S3706" s="6">
        <v>444153.41514699999</v>
      </c>
      <c r="T3706" s="6">
        <v>37.499133735578496</v>
      </c>
      <c r="U3706" s="6" t="s">
        <v>17616</v>
      </c>
      <c r="V3706" s="6">
        <v>586</v>
      </c>
      <c r="W3706" s="6" t="s">
        <v>17634</v>
      </c>
      <c r="X3706" s="8" t="s">
        <v>17624</v>
      </c>
    </row>
    <row r="3707" spans="1:24">
      <c r="A3707" s="7" t="s">
        <v>12934</v>
      </c>
      <c r="B3707" s="6" t="s">
        <v>17616</v>
      </c>
      <c r="C3707" s="6">
        <v>42113</v>
      </c>
      <c r="D3707" s="6">
        <v>168000113</v>
      </c>
      <c r="E3707" s="6" t="s">
        <v>17616</v>
      </c>
      <c r="F3707" s="6" t="s">
        <v>17617</v>
      </c>
      <c r="G3707" s="6" t="s">
        <v>17628</v>
      </c>
      <c r="H3707" s="6" t="s">
        <v>17626</v>
      </c>
      <c r="I3707" s="6" t="s">
        <v>17633</v>
      </c>
      <c r="J3707" s="6">
        <v>2800713</v>
      </c>
      <c r="K3707" s="6" t="s">
        <v>17621</v>
      </c>
      <c r="L3707" s="6">
        <v>3</v>
      </c>
      <c r="M3707" s="6" t="s">
        <v>17622</v>
      </c>
      <c r="N3707" s="6">
        <v>0</v>
      </c>
      <c r="O3707" s="6">
        <v>20070628</v>
      </c>
      <c r="P3707" s="6" t="s">
        <v>17616</v>
      </c>
      <c r="Q3707" s="6">
        <v>171919.17344499999</v>
      </c>
      <c r="R3707" s="6">
        <v>126.68324369855644</v>
      </c>
      <c r="S3707" s="6">
        <v>443803.90240199998</v>
      </c>
      <c r="T3707" s="6">
        <v>37.496013609791227</v>
      </c>
      <c r="U3707" s="6" t="s">
        <v>17616</v>
      </c>
      <c r="V3707" s="6">
        <v>1903</v>
      </c>
      <c r="W3707" s="6" t="s">
        <v>17625</v>
      </c>
      <c r="X3707" s="8" t="s">
        <v>17624</v>
      </c>
    </row>
    <row r="3708" spans="1:24">
      <c r="A3708" s="7" t="s">
        <v>1101</v>
      </c>
      <c r="B3708" s="6" t="s">
        <v>17616</v>
      </c>
      <c r="C3708" s="6">
        <v>42114</v>
      </c>
      <c r="D3708" s="6">
        <v>168000114</v>
      </c>
      <c r="E3708" s="6" t="s">
        <v>17616</v>
      </c>
      <c r="F3708" s="6" t="s">
        <v>17617</v>
      </c>
      <c r="G3708" s="6" t="s">
        <v>17618</v>
      </c>
      <c r="H3708" s="6" t="s">
        <v>17626</v>
      </c>
      <c r="I3708" s="6" t="s">
        <v>17707</v>
      </c>
      <c r="J3708" s="6">
        <v>2800712</v>
      </c>
      <c r="K3708" s="6" t="s">
        <v>17621</v>
      </c>
      <c r="L3708" s="6">
        <v>3</v>
      </c>
      <c r="M3708" s="6" t="s">
        <v>17622</v>
      </c>
      <c r="N3708" s="6">
        <v>1</v>
      </c>
      <c r="O3708" s="6">
        <v>20120806</v>
      </c>
      <c r="P3708" s="6" t="s">
        <v>17616</v>
      </c>
      <c r="Q3708" s="6">
        <v>170970.09904299999</v>
      </c>
      <c r="R3708" s="6">
        <v>126.67249670941615</v>
      </c>
      <c r="S3708" s="6">
        <v>444177.68025099998</v>
      </c>
      <c r="T3708" s="6">
        <v>37.499351889869466</v>
      </c>
      <c r="U3708" s="6" t="s">
        <v>17616</v>
      </c>
      <c r="V3708" s="6">
        <v>587</v>
      </c>
      <c r="W3708" s="6" t="s">
        <v>17634</v>
      </c>
      <c r="X3708" s="8" t="s">
        <v>17624</v>
      </c>
    </row>
    <row r="3709" spans="1:24">
      <c r="A3709" s="7" t="s">
        <v>1638</v>
      </c>
      <c r="B3709" s="6" t="s">
        <v>17616</v>
      </c>
      <c r="C3709" s="6">
        <v>42116</v>
      </c>
      <c r="D3709" s="6">
        <v>168000116</v>
      </c>
      <c r="E3709" s="6" t="s">
        <v>17616</v>
      </c>
      <c r="F3709" s="6" t="s">
        <v>17617</v>
      </c>
      <c r="G3709" s="6" t="s">
        <v>17618</v>
      </c>
      <c r="H3709" s="6" t="s">
        <v>17626</v>
      </c>
      <c r="I3709" s="6" t="s">
        <v>17633</v>
      </c>
      <c r="J3709" s="6">
        <v>2800710</v>
      </c>
      <c r="K3709" s="6" t="s">
        <v>17621</v>
      </c>
      <c r="L3709" s="6">
        <v>3</v>
      </c>
      <c r="M3709" s="6" t="s">
        <v>17622</v>
      </c>
      <c r="N3709" s="6">
        <v>0</v>
      </c>
      <c r="O3709" s="6">
        <v>20070628</v>
      </c>
      <c r="P3709" s="6" t="s">
        <v>17616</v>
      </c>
      <c r="Q3709" s="6">
        <v>172335.125279</v>
      </c>
      <c r="R3709" s="6">
        <v>126.68795225679656</v>
      </c>
      <c r="S3709" s="6">
        <v>443672.90928199998</v>
      </c>
      <c r="T3709" s="6">
        <v>37.494845957844241</v>
      </c>
      <c r="U3709" s="6" t="s">
        <v>17616</v>
      </c>
      <c r="V3709" s="6">
        <v>641</v>
      </c>
      <c r="W3709" s="6" t="s">
        <v>17625</v>
      </c>
      <c r="X3709" s="8" t="s">
        <v>17624</v>
      </c>
    </row>
    <row r="3710" spans="1:24">
      <c r="A3710" s="7" t="s">
        <v>1359</v>
      </c>
      <c r="B3710" s="6" t="s">
        <v>17616</v>
      </c>
      <c r="C3710" s="6">
        <v>42118</v>
      </c>
      <c r="D3710" s="6">
        <v>168000118</v>
      </c>
      <c r="E3710" s="6" t="s">
        <v>17616</v>
      </c>
      <c r="F3710" s="6" t="s">
        <v>17617</v>
      </c>
      <c r="G3710" s="6" t="s">
        <v>17632</v>
      </c>
      <c r="H3710" s="6" t="s">
        <v>17626</v>
      </c>
      <c r="I3710" s="6" t="s">
        <v>17633</v>
      </c>
      <c r="J3710" s="6">
        <v>2800708</v>
      </c>
      <c r="K3710" s="6" t="s">
        <v>17621</v>
      </c>
      <c r="L3710" s="6">
        <v>3</v>
      </c>
      <c r="M3710" s="6" t="s">
        <v>17622</v>
      </c>
      <c r="N3710" s="6">
        <v>0</v>
      </c>
      <c r="O3710" s="6">
        <v>20070628</v>
      </c>
      <c r="P3710" s="6" t="s">
        <v>17616</v>
      </c>
      <c r="Q3710" s="6">
        <v>172191.75307599999</v>
      </c>
      <c r="R3710" s="6">
        <v>126.68632932315333</v>
      </c>
      <c r="S3710" s="6">
        <v>443717.59626700002</v>
      </c>
      <c r="T3710" s="6">
        <v>37.495244267270884</v>
      </c>
      <c r="U3710" s="6" t="s">
        <v>17616</v>
      </c>
      <c r="V3710" s="6">
        <v>642</v>
      </c>
      <c r="W3710" s="6" t="s">
        <v>17634</v>
      </c>
      <c r="X3710" s="8" t="s">
        <v>17624</v>
      </c>
    </row>
    <row r="3711" spans="1:24">
      <c r="A3711" s="7" t="s">
        <v>1359</v>
      </c>
      <c r="B3711" s="6" t="s">
        <v>17616</v>
      </c>
      <c r="C3711" s="6">
        <v>42122</v>
      </c>
      <c r="D3711" s="6">
        <v>168000122</v>
      </c>
      <c r="E3711" s="6" t="s">
        <v>17616</v>
      </c>
      <c r="F3711" s="6" t="s">
        <v>17617</v>
      </c>
      <c r="G3711" s="6" t="s">
        <v>17618</v>
      </c>
      <c r="H3711" s="6" t="s">
        <v>17626</v>
      </c>
      <c r="I3711" s="6" t="s">
        <v>17633</v>
      </c>
      <c r="J3711" s="6">
        <v>2800705</v>
      </c>
      <c r="K3711" s="6" t="s">
        <v>17621</v>
      </c>
      <c r="L3711" s="6">
        <v>3</v>
      </c>
      <c r="M3711" s="6" t="s">
        <v>17622</v>
      </c>
      <c r="N3711" s="6">
        <v>0</v>
      </c>
      <c r="O3711" s="6">
        <v>20070628</v>
      </c>
      <c r="P3711" s="6" t="s">
        <v>17616</v>
      </c>
      <c r="Q3711" s="6">
        <v>172267.09197400001</v>
      </c>
      <c r="R3711" s="6">
        <v>126.68718154055868</v>
      </c>
      <c r="S3711" s="6">
        <v>443710.00930600002</v>
      </c>
      <c r="T3711" s="6">
        <v>37.495178179537334</v>
      </c>
      <c r="U3711" s="6" t="s">
        <v>17616</v>
      </c>
      <c r="V3711" s="6">
        <v>643</v>
      </c>
      <c r="W3711" s="6" t="s">
        <v>17625</v>
      </c>
      <c r="X3711" s="8" t="s">
        <v>17624</v>
      </c>
    </row>
    <row r="3712" spans="1:24">
      <c r="A3712" s="7" t="s">
        <v>11982</v>
      </c>
      <c r="B3712" s="6" t="s">
        <v>17616</v>
      </c>
      <c r="C3712" s="6">
        <v>42123</v>
      </c>
      <c r="D3712" s="6">
        <v>168000123</v>
      </c>
      <c r="E3712" s="6" t="s">
        <v>17616</v>
      </c>
      <c r="F3712" s="6" t="s">
        <v>17617</v>
      </c>
      <c r="G3712" s="6" t="s">
        <v>17632</v>
      </c>
      <c r="H3712" s="6" t="s">
        <v>17626</v>
      </c>
      <c r="I3712" s="6" t="s">
        <v>17633</v>
      </c>
      <c r="J3712" s="6">
        <v>2800704</v>
      </c>
      <c r="K3712" s="6" t="s">
        <v>17621</v>
      </c>
      <c r="L3712" s="6">
        <v>3</v>
      </c>
      <c r="M3712" s="6" t="s">
        <v>17622</v>
      </c>
      <c r="N3712" s="6">
        <v>0</v>
      </c>
      <c r="O3712" s="6">
        <v>20070628</v>
      </c>
      <c r="P3712" s="6" t="s">
        <v>17616</v>
      </c>
      <c r="Q3712" s="6">
        <v>171809.072212</v>
      </c>
      <c r="R3712" s="6">
        <v>126.68199424665872</v>
      </c>
      <c r="S3712" s="6">
        <v>443918.97166799998</v>
      </c>
      <c r="T3712" s="6">
        <v>37.497047006318198</v>
      </c>
      <c r="U3712" s="6" t="s">
        <v>17616</v>
      </c>
      <c r="V3712" s="6">
        <v>575</v>
      </c>
      <c r="W3712" s="6" t="s">
        <v>17634</v>
      </c>
      <c r="X3712" s="8" t="s">
        <v>17624</v>
      </c>
    </row>
    <row r="3713" spans="1:24">
      <c r="A3713" s="7" t="s">
        <v>11982</v>
      </c>
      <c r="B3713" s="6" t="s">
        <v>17616</v>
      </c>
      <c r="C3713" s="6">
        <v>42124</v>
      </c>
      <c r="D3713" s="6">
        <v>168000124</v>
      </c>
      <c r="E3713" s="6" t="s">
        <v>17616</v>
      </c>
      <c r="F3713" s="6" t="s">
        <v>17617</v>
      </c>
      <c r="G3713" s="6" t="s">
        <v>17632</v>
      </c>
      <c r="H3713" s="6" t="s">
        <v>17626</v>
      </c>
      <c r="I3713" s="6" t="s">
        <v>17633</v>
      </c>
      <c r="J3713" s="6">
        <v>2800703</v>
      </c>
      <c r="K3713" s="6" t="s">
        <v>17621</v>
      </c>
      <c r="L3713" s="6">
        <v>3</v>
      </c>
      <c r="M3713" s="6" t="s">
        <v>17622</v>
      </c>
      <c r="N3713" s="6">
        <v>0</v>
      </c>
      <c r="O3713" s="6">
        <v>20070628</v>
      </c>
      <c r="P3713" s="6" t="s">
        <v>17616</v>
      </c>
      <c r="Q3713" s="6">
        <v>171872.73903699999</v>
      </c>
      <c r="R3713" s="6">
        <v>126.68271443089607</v>
      </c>
      <c r="S3713" s="6">
        <v>443913.12520499999</v>
      </c>
      <c r="T3713" s="6">
        <v>37.496996275522193</v>
      </c>
      <c r="U3713" s="6" t="s">
        <v>17616</v>
      </c>
      <c r="V3713" s="6">
        <v>574</v>
      </c>
      <c r="W3713" s="6" t="s">
        <v>17634</v>
      </c>
      <c r="X3713" s="8" t="s">
        <v>17624</v>
      </c>
    </row>
    <row r="3714" spans="1:24">
      <c r="A3714" s="7" t="s">
        <v>11979</v>
      </c>
      <c r="B3714" s="6" t="s">
        <v>17616</v>
      </c>
      <c r="C3714" s="6">
        <v>42126</v>
      </c>
      <c r="D3714" s="6">
        <v>168000126</v>
      </c>
      <c r="E3714" s="6" t="s">
        <v>17616</v>
      </c>
      <c r="F3714" s="6" t="s">
        <v>17617</v>
      </c>
      <c r="G3714" s="6" t="s">
        <v>17632</v>
      </c>
      <c r="H3714" s="6" t="s">
        <v>17626</v>
      </c>
      <c r="I3714" s="6" t="s">
        <v>17633</v>
      </c>
      <c r="J3714" s="6">
        <v>2800701</v>
      </c>
      <c r="K3714" s="6" t="s">
        <v>17621</v>
      </c>
      <c r="L3714" s="6">
        <v>3</v>
      </c>
      <c r="M3714" s="6" t="s">
        <v>17622</v>
      </c>
      <c r="N3714" s="6">
        <v>1</v>
      </c>
      <c r="O3714" s="6">
        <v>20100912</v>
      </c>
      <c r="P3714" s="6" t="s">
        <v>17616</v>
      </c>
      <c r="Q3714" s="6">
        <v>171512.31799800001</v>
      </c>
      <c r="R3714" s="6">
        <v>126.67863330563793</v>
      </c>
      <c r="S3714" s="6">
        <v>444052.28840800002</v>
      </c>
      <c r="T3714" s="6">
        <v>37.498239046390275</v>
      </c>
      <c r="U3714" s="6" t="s">
        <v>17616</v>
      </c>
      <c r="V3714" s="6">
        <v>569</v>
      </c>
      <c r="W3714" s="6" t="s">
        <v>17625</v>
      </c>
      <c r="X3714" s="8" t="s">
        <v>17624</v>
      </c>
    </row>
    <row r="3715" spans="1:24">
      <c r="A3715" s="7" t="s">
        <v>3411</v>
      </c>
      <c r="B3715" s="6" t="s">
        <v>17616</v>
      </c>
      <c r="C3715" s="6">
        <v>42127</v>
      </c>
      <c r="D3715" s="6">
        <v>168000127</v>
      </c>
      <c r="E3715" s="6" t="s">
        <v>17616</v>
      </c>
      <c r="F3715" s="6" t="s">
        <v>17617</v>
      </c>
      <c r="G3715" s="6" t="s">
        <v>17628</v>
      </c>
      <c r="H3715" s="6" t="s">
        <v>17626</v>
      </c>
      <c r="I3715" s="6" t="s">
        <v>17633</v>
      </c>
      <c r="J3715" s="6">
        <v>2800700</v>
      </c>
      <c r="K3715" s="6" t="s">
        <v>17621</v>
      </c>
      <c r="L3715" s="6">
        <v>2</v>
      </c>
      <c r="M3715" s="6" t="s">
        <v>17622</v>
      </c>
      <c r="N3715" s="6">
        <v>0</v>
      </c>
      <c r="O3715" s="6">
        <v>20070628</v>
      </c>
      <c r="P3715" s="6" t="s">
        <v>17616</v>
      </c>
      <c r="Q3715" s="6">
        <v>172477.923007</v>
      </c>
      <c r="R3715" s="6">
        <v>126.68956597691249</v>
      </c>
      <c r="S3715" s="6">
        <v>443700.28408700001</v>
      </c>
      <c r="T3715" s="6">
        <v>37.495096875654852</v>
      </c>
      <c r="U3715" s="6" t="s">
        <v>17616</v>
      </c>
      <c r="V3715" s="6">
        <v>1901</v>
      </c>
      <c r="W3715" s="6" t="s">
        <v>17625</v>
      </c>
      <c r="X3715" s="8" t="s">
        <v>17624</v>
      </c>
    </row>
    <row r="3716" spans="1:24">
      <c r="A3716" s="7" t="s">
        <v>11979</v>
      </c>
      <c r="B3716" s="6" t="s">
        <v>17616</v>
      </c>
      <c r="C3716" s="6">
        <v>42128</v>
      </c>
      <c r="D3716" s="6">
        <v>168000128</v>
      </c>
      <c r="E3716" s="6" t="s">
        <v>17616</v>
      </c>
      <c r="F3716" s="6" t="s">
        <v>17617</v>
      </c>
      <c r="G3716" s="6" t="s">
        <v>17632</v>
      </c>
      <c r="H3716" s="6" t="s">
        <v>17626</v>
      </c>
      <c r="I3716" s="6" t="s">
        <v>17707</v>
      </c>
      <c r="J3716" s="6">
        <v>2800699</v>
      </c>
      <c r="K3716" s="6" t="s">
        <v>17621</v>
      </c>
      <c r="L3716" s="6">
        <v>3</v>
      </c>
      <c r="M3716" s="6" t="s">
        <v>17622</v>
      </c>
      <c r="N3716" s="6">
        <v>1</v>
      </c>
      <c r="O3716" s="6">
        <v>20100912</v>
      </c>
      <c r="P3716" s="6" t="s">
        <v>17616</v>
      </c>
      <c r="Q3716" s="6">
        <v>171523.232315</v>
      </c>
      <c r="R3716" s="6">
        <v>126.67875583510687</v>
      </c>
      <c r="S3716" s="6">
        <v>444075.3505</v>
      </c>
      <c r="T3716" s="6">
        <v>37.498447169569367</v>
      </c>
      <c r="U3716" s="6" t="s">
        <v>17616</v>
      </c>
      <c r="V3716" s="6">
        <v>568</v>
      </c>
      <c r="W3716" s="6" t="s">
        <v>17625</v>
      </c>
      <c r="X3716" s="8" t="s">
        <v>17624</v>
      </c>
    </row>
    <row r="3717" spans="1:24">
      <c r="A3717" s="7" t="s">
        <v>5742</v>
      </c>
      <c r="B3717" s="6" t="s">
        <v>17616</v>
      </c>
      <c r="C3717" s="6">
        <v>42130</v>
      </c>
      <c r="D3717" s="6">
        <v>168000130</v>
      </c>
      <c r="E3717" s="6" t="s">
        <v>17616</v>
      </c>
      <c r="F3717" s="6" t="s">
        <v>17617</v>
      </c>
      <c r="G3717" s="6" t="s">
        <v>17632</v>
      </c>
      <c r="H3717" s="6" t="s">
        <v>17626</v>
      </c>
      <c r="I3717" s="6" t="s">
        <v>17633</v>
      </c>
      <c r="J3717" s="6">
        <v>2800697</v>
      </c>
      <c r="K3717" s="6" t="s">
        <v>17621</v>
      </c>
      <c r="L3717" s="6">
        <v>3</v>
      </c>
      <c r="M3717" s="6" t="s">
        <v>17622</v>
      </c>
      <c r="N3717" s="6">
        <v>0</v>
      </c>
      <c r="O3717" s="6">
        <v>20070628</v>
      </c>
      <c r="P3717" s="6" t="s">
        <v>17616</v>
      </c>
      <c r="Q3717" s="6">
        <v>172113.66635099999</v>
      </c>
      <c r="R3717" s="6">
        <v>126.68543779755851</v>
      </c>
      <c r="S3717" s="6">
        <v>443942.04548999999</v>
      </c>
      <c r="T3717" s="6">
        <v>37.497264163514501</v>
      </c>
      <c r="U3717" s="6" t="s">
        <v>17616</v>
      </c>
      <c r="V3717" s="6">
        <v>644</v>
      </c>
      <c r="W3717" s="6" t="s">
        <v>17634</v>
      </c>
      <c r="X3717" s="8" t="s">
        <v>17624</v>
      </c>
    </row>
    <row r="3718" spans="1:24">
      <c r="A3718" s="7" t="s">
        <v>5748</v>
      </c>
      <c r="B3718" s="6" t="s">
        <v>17616</v>
      </c>
      <c r="C3718" s="6">
        <v>42131</v>
      </c>
      <c r="D3718" s="6">
        <v>168000131</v>
      </c>
      <c r="E3718" s="6" t="s">
        <v>17616</v>
      </c>
      <c r="F3718" s="6" t="s">
        <v>17617</v>
      </c>
      <c r="G3718" s="6" t="s">
        <v>17628</v>
      </c>
      <c r="H3718" s="6" t="s">
        <v>17626</v>
      </c>
      <c r="I3718" s="6" t="s">
        <v>17707</v>
      </c>
      <c r="J3718" s="6">
        <v>2800696</v>
      </c>
      <c r="K3718" s="6" t="s">
        <v>17621</v>
      </c>
      <c r="L3718" s="6">
        <v>1</v>
      </c>
      <c r="M3718" s="6" t="s">
        <v>17622</v>
      </c>
      <c r="N3718" s="6">
        <v>1</v>
      </c>
      <c r="O3718" s="6">
        <v>20100201</v>
      </c>
      <c r="P3718" s="6" t="s">
        <v>17616</v>
      </c>
      <c r="Q3718" s="6">
        <v>171458.94606300001</v>
      </c>
      <c r="R3718" s="6">
        <v>126.67802273695992</v>
      </c>
      <c r="S3718" s="6">
        <v>444232.81556000002</v>
      </c>
      <c r="T3718" s="6">
        <v>37.499863917048252</v>
      </c>
      <c r="U3718" s="6" t="s">
        <v>17616</v>
      </c>
      <c r="V3718" s="6">
        <v>7002</v>
      </c>
      <c r="W3718" s="6" t="s">
        <v>17625</v>
      </c>
      <c r="X3718" s="8" t="s">
        <v>17624</v>
      </c>
    </row>
    <row r="3719" spans="1:24">
      <c r="A3719" s="7" t="s">
        <v>5745</v>
      </c>
      <c r="B3719" s="6" t="s">
        <v>17616</v>
      </c>
      <c r="C3719" s="6">
        <v>42132</v>
      </c>
      <c r="D3719" s="6">
        <v>168000132</v>
      </c>
      <c r="E3719" s="6" t="s">
        <v>17616</v>
      </c>
      <c r="F3719" s="6" t="s">
        <v>17617</v>
      </c>
      <c r="G3719" s="6" t="s">
        <v>17618</v>
      </c>
      <c r="H3719" s="6" t="s">
        <v>17626</v>
      </c>
      <c r="I3719" s="6" t="s">
        <v>17707</v>
      </c>
      <c r="J3719" s="6">
        <v>2800695</v>
      </c>
      <c r="K3719" s="6" t="s">
        <v>17621</v>
      </c>
      <c r="L3719" s="6">
        <v>2</v>
      </c>
      <c r="M3719" s="6" t="s">
        <v>17622</v>
      </c>
      <c r="N3719" s="6">
        <v>0</v>
      </c>
      <c r="O3719" s="6">
        <v>20070628</v>
      </c>
      <c r="P3719" s="6" t="s">
        <v>17616</v>
      </c>
      <c r="Q3719" s="6">
        <v>170920.74289299999</v>
      </c>
      <c r="R3719" s="6">
        <v>126.67192775679317</v>
      </c>
      <c r="S3719" s="6">
        <v>444450.523659</v>
      </c>
      <c r="T3719" s="6">
        <v>37.501808608886186</v>
      </c>
      <c r="U3719" s="6" t="s">
        <v>17616</v>
      </c>
      <c r="V3719" s="6">
        <v>588</v>
      </c>
      <c r="W3719" s="6" t="s">
        <v>17625</v>
      </c>
      <c r="X3719" s="8" t="s">
        <v>17624</v>
      </c>
    </row>
    <row r="3720" spans="1:24">
      <c r="A3720" s="7" t="s">
        <v>5742</v>
      </c>
      <c r="B3720" s="6" t="s">
        <v>17616</v>
      </c>
      <c r="C3720" s="6">
        <v>42133</v>
      </c>
      <c r="D3720" s="6">
        <v>168000133</v>
      </c>
      <c r="E3720" s="6" t="s">
        <v>17616</v>
      </c>
      <c r="F3720" s="6" t="s">
        <v>17617</v>
      </c>
      <c r="G3720" s="6" t="s">
        <v>17632</v>
      </c>
      <c r="H3720" s="6" t="s">
        <v>17626</v>
      </c>
      <c r="I3720" s="6" t="s">
        <v>17633</v>
      </c>
      <c r="J3720" s="6">
        <v>2800694</v>
      </c>
      <c r="K3720" s="6" t="s">
        <v>17621</v>
      </c>
      <c r="L3720" s="6">
        <v>1</v>
      </c>
      <c r="M3720" s="6" t="s">
        <v>17622</v>
      </c>
      <c r="N3720" s="6">
        <v>0</v>
      </c>
      <c r="O3720" s="6">
        <v>20070628</v>
      </c>
      <c r="P3720" s="6" t="s">
        <v>17616</v>
      </c>
      <c r="Q3720" s="6">
        <v>172123.366072</v>
      </c>
      <c r="R3720" s="6">
        <v>126.68554570771961</v>
      </c>
      <c r="S3720" s="6">
        <v>443988.86003899999</v>
      </c>
      <c r="T3720" s="6">
        <v>37.497686249193258</v>
      </c>
      <c r="U3720" s="6" t="s">
        <v>17616</v>
      </c>
      <c r="V3720" s="6">
        <v>645</v>
      </c>
      <c r="W3720" s="6" t="s">
        <v>17634</v>
      </c>
      <c r="X3720" s="8" t="s">
        <v>17624</v>
      </c>
    </row>
    <row r="3721" spans="1:24">
      <c r="A3721" s="7" t="s">
        <v>5748</v>
      </c>
      <c r="B3721" s="6" t="s">
        <v>17616</v>
      </c>
      <c r="C3721" s="6">
        <v>42134</v>
      </c>
      <c r="D3721" s="6">
        <v>168000134</v>
      </c>
      <c r="E3721" s="6" t="s">
        <v>17616</v>
      </c>
      <c r="F3721" s="6" t="s">
        <v>17617</v>
      </c>
      <c r="G3721" s="6" t="s">
        <v>17632</v>
      </c>
      <c r="H3721" s="6" t="s">
        <v>17626</v>
      </c>
      <c r="I3721" s="6" t="s">
        <v>17707</v>
      </c>
      <c r="J3721" s="6">
        <v>2800693</v>
      </c>
      <c r="K3721" s="6" t="s">
        <v>17621</v>
      </c>
      <c r="L3721" s="6">
        <v>1</v>
      </c>
      <c r="M3721" s="6" t="s">
        <v>17622</v>
      </c>
      <c r="N3721" s="6">
        <v>1</v>
      </c>
      <c r="O3721" s="6">
        <v>20100201</v>
      </c>
      <c r="P3721" s="6" t="s">
        <v>17616</v>
      </c>
      <c r="Q3721" s="6">
        <v>171478.13610199999</v>
      </c>
      <c r="R3721" s="6">
        <v>126.67823922189145</v>
      </c>
      <c r="S3721" s="6">
        <v>444246.43198400002</v>
      </c>
      <c r="T3721" s="6">
        <v>37.499987192943436</v>
      </c>
      <c r="U3721" s="6" t="s">
        <v>17616</v>
      </c>
      <c r="V3721" s="6">
        <v>571</v>
      </c>
      <c r="W3721" s="6" t="s">
        <v>17625</v>
      </c>
      <c r="X3721" s="8" t="s">
        <v>17624</v>
      </c>
    </row>
    <row r="3722" spans="1:24">
      <c r="A3722" s="7" t="s">
        <v>5745</v>
      </c>
      <c r="B3722" s="6" t="s">
        <v>17616</v>
      </c>
      <c r="C3722" s="6">
        <v>42136</v>
      </c>
      <c r="D3722" s="6">
        <v>168000136</v>
      </c>
      <c r="E3722" s="6" t="s">
        <v>17616</v>
      </c>
      <c r="F3722" s="6" t="s">
        <v>17617</v>
      </c>
      <c r="G3722" s="6" t="s">
        <v>17618</v>
      </c>
      <c r="H3722" s="6" t="s">
        <v>17626</v>
      </c>
      <c r="I3722" s="6" t="s">
        <v>17707</v>
      </c>
      <c r="J3722" s="6">
        <v>2800691</v>
      </c>
      <c r="K3722" s="6" t="s">
        <v>17621</v>
      </c>
      <c r="L3722" s="6">
        <v>2</v>
      </c>
      <c r="M3722" s="6" t="s">
        <v>17622</v>
      </c>
      <c r="N3722" s="6">
        <v>0</v>
      </c>
      <c r="O3722" s="6">
        <v>20070628</v>
      </c>
      <c r="P3722" s="6" t="s">
        <v>17616</v>
      </c>
      <c r="Q3722" s="6">
        <v>170942.15035800001</v>
      </c>
      <c r="R3722" s="6">
        <v>126.67216717725513</v>
      </c>
      <c r="S3722" s="6">
        <v>444518.13530700002</v>
      </c>
      <c r="T3722" s="6">
        <v>37.502418453876388</v>
      </c>
      <c r="U3722" s="6" t="s">
        <v>17616</v>
      </c>
      <c r="V3722" s="6">
        <v>589</v>
      </c>
      <c r="W3722" s="6" t="s">
        <v>17625</v>
      </c>
      <c r="X3722" s="8" t="s">
        <v>17624</v>
      </c>
    </row>
    <row r="3723" spans="1:24">
      <c r="A3723" s="7" t="s">
        <v>2706</v>
      </c>
      <c r="B3723" s="6" t="s">
        <v>17616</v>
      </c>
      <c r="C3723" s="6">
        <v>42137</v>
      </c>
      <c r="D3723" s="6">
        <v>168000137</v>
      </c>
      <c r="E3723" s="6" t="s">
        <v>17616</v>
      </c>
      <c r="F3723" s="6" t="s">
        <v>17617</v>
      </c>
      <c r="G3723" s="6" t="s">
        <v>17632</v>
      </c>
      <c r="H3723" s="6" t="s">
        <v>17626</v>
      </c>
      <c r="I3723" s="6" t="s">
        <v>17707</v>
      </c>
      <c r="J3723" s="6">
        <v>2800690</v>
      </c>
      <c r="K3723" s="6" t="s">
        <v>17621</v>
      </c>
      <c r="L3723" s="6">
        <v>2</v>
      </c>
      <c r="M3723" s="6" t="s">
        <v>17622</v>
      </c>
      <c r="N3723" s="6">
        <v>1</v>
      </c>
      <c r="O3723" s="6">
        <v>20090129</v>
      </c>
      <c r="P3723" s="6" t="s">
        <v>17616</v>
      </c>
      <c r="Q3723" s="6">
        <v>170589.362738</v>
      </c>
      <c r="R3723" s="6">
        <v>126.66817116601545</v>
      </c>
      <c r="S3723" s="6">
        <v>444675.92868100002</v>
      </c>
      <c r="T3723" s="6">
        <v>37.503828955270755</v>
      </c>
      <c r="U3723" s="6" t="s">
        <v>17616</v>
      </c>
      <c r="V3723" s="6">
        <v>609</v>
      </c>
      <c r="W3723" s="6" t="s">
        <v>17634</v>
      </c>
      <c r="X3723" s="8" t="s">
        <v>17624</v>
      </c>
    </row>
    <row r="3724" spans="1:24">
      <c r="A3724" s="7" t="s">
        <v>7029</v>
      </c>
      <c r="B3724" s="6" t="s">
        <v>17616</v>
      </c>
      <c r="C3724" s="6">
        <v>42138</v>
      </c>
      <c r="D3724" s="6">
        <v>168000138</v>
      </c>
      <c r="E3724" s="6" t="s">
        <v>17616</v>
      </c>
      <c r="F3724" s="6" t="s">
        <v>17617</v>
      </c>
      <c r="G3724" s="6" t="s">
        <v>17632</v>
      </c>
      <c r="H3724" s="6" t="s">
        <v>17626</v>
      </c>
      <c r="I3724" s="6" t="s">
        <v>17707</v>
      </c>
      <c r="J3724" s="6">
        <v>2800689</v>
      </c>
      <c r="K3724" s="6" t="s">
        <v>17621</v>
      </c>
      <c r="L3724" s="6">
        <v>1</v>
      </c>
      <c r="M3724" s="6" t="s">
        <v>17622</v>
      </c>
      <c r="N3724" s="6">
        <v>0</v>
      </c>
      <c r="O3724" s="6">
        <v>20070628</v>
      </c>
      <c r="P3724" s="6" t="s">
        <v>17616</v>
      </c>
      <c r="Q3724" s="6">
        <v>171465.227178</v>
      </c>
      <c r="R3724" s="6">
        <v>126.6780893797912</v>
      </c>
      <c r="S3724" s="6">
        <v>444345.74211400002</v>
      </c>
      <c r="T3724" s="6">
        <v>37.500881562094278</v>
      </c>
      <c r="U3724" s="6" t="s">
        <v>17616</v>
      </c>
      <c r="V3724" s="6">
        <v>1862</v>
      </c>
      <c r="W3724" s="6" t="s">
        <v>17634</v>
      </c>
      <c r="X3724" s="8" t="s">
        <v>17624</v>
      </c>
    </row>
    <row r="3725" spans="1:24">
      <c r="A3725" s="7" t="s">
        <v>2706</v>
      </c>
      <c r="B3725" s="6" t="s">
        <v>17616</v>
      </c>
      <c r="C3725" s="6">
        <v>42139</v>
      </c>
      <c r="D3725" s="6">
        <v>168000139</v>
      </c>
      <c r="E3725" s="6" t="s">
        <v>17616</v>
      </c>
      <c r="F3725" s="6" t="s">
        <v>17617</v>
      </c>
      <c r="G3725" s="6" t="s">
        <v>17632</v>
      </c>
      <c r="H3725" s="6" t="s">
        <v>17626</v>
      </c>
      <c r="I3725" s="6" t="s">
        <v>17707</v>
      </c>
      <c r="J3725" s="6">
        <v>2800688</v>
      </c>
      <c r="K3725" s="6" t="s">
        <v>17621</v>
      </c>
      <c r="L3725" s="6">
        <v>2</v>
      </c>
      <c r="M3725" s="6" t="s">
        <v>17622</v>
      </c>
      <c r="N3725" s="6">
        <v>1</v>
      </c>
      <c r="O3725" s="6">
        <v>20090129</v>
      </c>
      <c r="P3725" s="6" t="s">
        <v>17616</v>
      </c>
      <c r="Q3725" s="6">
        <v>170572.580051</v>
      </c>
      <c r="R3725" s="6">
        <v>126.6679807269891</v>
      </c>
      <c r="S3725" s="6">
        <v>444691.88042900001</v>
      </c>
      <c r="T3725" s="6">
        <v>37.503972142072882</v>
      </c>
      <c r="U3725" s="6" t="s">
        <v>17616</v>
      </c>
      <c r="V3725" s="6">
        <v>610</v>
      </c>
      <c r="W3725" s="6" t="s">
        <v>17634</v>
      </c>
      <c r="X3725" s="8" t="s">
        <v>17624</v>
      </c>
    </row>
    <row r="3726" spans="1:24">
      <c r="A3726" s="7" t="s">
        <v>11743</v>
      </c>
      <c r="B3726" s="6" t="s">
        <v>17616</v>
      </c>
      <c r="C3726" s="6">
        <v>42143</v>
      </c>
      <c r="D3726" s="6">
        <v>168000143</v>
      </c>
      <c r="E3726" s="6" t="s">
        <v>17616</v>
      </c>
      <c r="F3726" s="6" t="s">
        <v>17617</v>
      </c>
      <c r="G3726" s="6" t="s">
        <v>17618</v>
      </c>
      <c r="H3726" s="6" t="s">
        <v>17626</v>
      </c>
      <c r="I3726" s="6" t="s">
        <v>17707</v>
      </c>
      <c r="J3726" s="6">
        <v>2800684</v>
      </c>
      <c r="K3726" s="6" t="s">
        <v>17621</v>
      </c>
      <c r="L3726" s="6">
        <v>2</v>
      </c>
      <c r="M3726" s="6" t="s">
        <v>17622</v>
      </c>
      <c r="N3726" s="6">
        <v>0</v>
      </c>
      <c r="O3726" s="6">
        <v>20070628</v>
      </c>
      <c r="P3726" s="6" t="s">
        <v>17616</v>
      </c>
      <c r="Q3726" s="6">
        <v>170952.59736099999</v>
      </c>
      <c r="R3726" s="6">
        <v>126.67227601301471</v>
      </c>
      <c r="S3726" s="6">
        <v>444753.46147500002</v>
      </c>
      <c r="T3726" s="6">
        <v>37.504539032759375</v>
      </c>
      <c r="U3726" s="6" t="s">
        <v>17616</v>
      </c>
      <c r="V3726" s="6">
        <v>590</v>
      </c>
      <c r="W3726" s="6" t="s">
        <v>17634</v>
      </c>
      <c r="X3726" s="8" t="s">
        <v>17624</v>
      </c>
    </row>
    <row r="3727" spans="1:24">
      <c r="A3727" s="7" t="s">
        <v>3388</v>
      </c>
      <c r="B3727" s="6" t="s">
        <v>17648</v>
      </c>
      <c r="C3727" s="6">
        <v>42144</v>
      </c>
      <c r="D3727" s="6">
        <v>168000144</v>
      </c>
      <c r="E3727" s="6" t="s">
        <v>17616</v>
      </c>
      <c r="F3727" s="6" t="s">
        <v>17617</v>
      </c>
      <c r="G3727" s="6" t="s">
        <v>17628</v>
      </c>
      <c r="H3727" s="6" t="s">
        <v>17626</v>
      </c>
      <c r="I3727" s="6" t="s">
        <v>17707</v>
      </c>
      <c r="J3727" s="6">
        <v>2800683</v>
      </c>
      <c r="K3727" s="6" t="s">
        <v>17621</v>
      </c>
      <c r="L3727" s="6">
        <v>1</v>
      </c>
      <c r="M3727" s="6" t="s">
        <v>17622</v>
      </c>
      <c r="N3727" s="6">
        <v>1</v>
      </c>
      <c r="O3727" s="6">
        <v>20070628</v>
      </c>
      <c r="P3727" s="6" t="s">
        <v>17616</v>
      </c>
      <c r="Q3727" s="6">
        <v>171495.81961599999</v>
      </c>
      <c r="R3727" s="6">
        <v>126.67842435109694</v>
      </c>
      <c r="S3727" s="6">
        <v>444628.91813800001</v>
      </c>
      <c r="T3727" s="6">
        <v>37.503433879674539</v>
      </c>
      <c r="U3727" s="6" t="s">
        <v>17616</v>
      </c>
      <c r="V3727" s="6">
        <v>570</v>
      </c>
      <c r="W3727" s="6" t="s">
        <v>17625</v>
      </c>
      <c r="X3727" s="8" t="s">
        <v>17624</v>
      </c>
    </row>
    <row r="3728" spans="1:24">
      <c r="A3728" s="7" t="s">
        <v>7032</v>
      </c>
      <c r="B3728" s="6" t="s">
        <v>17616</v>
      </c>
      <c r="C3728" s="6">
        <v>42145</v>
      </c>
      <c r="D3728" s="6">
        <v>168000145</v>
      </c>
      <c r="E3728" s="6" t="s">
        <v>17616</v>
      </c>
      <c r="F3728" s="6" t="s">
        <v>17617</v>
      </c>
      <c r="G3728" s="6" t="s">
        <v>17618</v>
      </c>
      <c r="H3728" s="6" t="s">
        <v>17626</v>
      </c>
      <c r="I3728" s="6" t="s">
        <v>17707</v>
      </c>
      <c r="J3728" s="6">
        <v>2800682</v>
      </c>
      <c r="K3728" s="6" t="s">
        <v>17621</v>
      </c>
      <c r="L3728" s="6">
        <v>2</v>
      </c>
      <c r="M3728" s="6" t="s">
        <v>17622</v>
      </c>
      <c r="N3728" s="6">
        <v>1</v>
      </c>
      <c r="O3728" s="6">
        <v>20140915</v>
      </c>
      <c r="P3728" s="6" t="s">
        <v>17616</v>
      </c>
      <c r="Q3728" s="6">
        <v>170943.752202</v>
      </c>
      <c r="R3728" s="6">
        <v>126.67217031502761</v>
      </c>
      <c r="S3728" s="6">
        <v>444896.59584600001</v>
      </c>
      <c r="T3728" s="6">
        <v>37.50582837037112</v>
      </c>
      <c r="U3728" s="6" t="s">
        <v>17616</v>
      </c>
      <c r="V3728" s="6">
        <v>591</v>
      </c>
      <c r="W3728" s="6" t="s">
        <v>17625</v>
      </c>
      <c r="X3728" s="8" t="s">
        <v>17624</v>
      </c>
    </row>
    <row r="3729" spans="1:24">
      <c r="A3729" s="7" t="s">
        <v>3388</v>
      </c>
      <c r="B3729" s="6" t="s">
        <v>17648</v>
      </c>
      <c r="C3729" s="6">
        <v>42146</v>
      </c>
      <c r="D3729" s="6">
        <v>168000146</v>
      </c>
      <c r="E3729" s="6" t="s">
        <v>17616</v>
      </c>
      <c r="F3729" s="6" t="s">
        <v>17617</v>
      </c>
      <c r="G3729" s="6" t="s">
        <v>17632</v>
      </c>
      <c r="H3729" s="6" t="s">
        <v>17626</v>
      </c>
      <c r="I3729" s="6" t="s">
        <v>17707</v>
      </c>
      <c r="J3729" s="6">
        <v>2800681</v>
      </c>
      <c r="K3729" s="6" t="s">
        <v>17621</v>
      </c>
      <c r="L3729" s="6">
        <v>1</v>
      </c>
      <c r="M3729" s="6" t="s">
        <v>17622</v>
      </c>
      <c r="N3729" s="6">
        <v>1</v>
      </c>
      <c r="O3729" s="6">
        <v>20100816</v>
      </c>
      <c r="P3729" s="6" t="s">
        <v>17616</v>
      </c>
      <c r="Q3729" s="6">
        <v>171481.745742</v>
      </c>
      <c r="R3729" s="6">
        <v>126.67826242451869</v>
      </c>
      <c r="S3729" s="6">
        <v>444700.03018599999</v>
      </c>
      <c r="T3729" s="6">
        <v>37.50407415232192</v>
      </c>
      <c r="U3729" s="6" t="s">
        <v>17616</v>
      </c>
      <c r="V3729" s="6">
        <v>1861</v>
      </c>
      <c r="W3729" s="6" t="s">
        <v>17625</v>
      </c>
      <c r="X3729" s="8" t="s">
        <v>17624</v>
      </c>
    </row>
    <row r="3730" spans="1:24">
      <c r="A3730" s="7" t="s">
        <v>7035</v>
      </c>
      <c r="B3730" s="6" t="s">
        <v>17616</v>
      </c>
      <c r="C3730" s="6">
        <v>42147</v>
      </c>
      <c r="D3730" s="6">
        <v>168000147</v>
      </c>
      <c r="E3730" s="6" t="s">
        <v>17616</v>
      </c>
      <c r="F3730" s="6" t="s">
        <v>17617</v>
      </c>
      <c r="G3730" s="6" t="s">
        <v>17628</v>
      </c>
      <c r="H3730" s="6" t="s">
        <v>17626</v>
      </c>
      <c r="I3730" s="6" t="s">
        <v>17643</v>
      </c>
      <c r="J3730" s="6">
        <v>2800680</v>
      </c>
      <c r="K3730" s="6" t="s">
        <v>17621</v>
      </c>
      <c r="L3730" s="6">
        <v>5</v>
      </c>
      <c r="M3730" s="6" t="s">
        <v>17622</v>
      </c>
      <c r="N3730" s="6">
        <v>0</v>
      </c>
      <c r="O3730" s="6">
        <v>20070628</v>
      </c>
      <c r="P3730" s="6" t="s">
        <v>17616</v>
      </c>
      <c r="Q3730" s="6">
        <v>168867.2078</v>
      </c>
      <c r="R3730" s="6">
        <v>126.64864982660683</v>
      </c>
      <c r="S3730" s="6">
        <v>445738.87904999999</v>
      </c>
      <c r="T3730" s="6">
        <v>37.513349366764551</v>
      </c>
      <c r="U3730" s="6" t="s">
        <v>17616</v>
      </c>
      <c r="V3730" s="6">
        <v>493</v>
      </c>
      <c r="W3730" s="6" t="s">
        <v>17625</v>
      </c>
      <c r="X3730" s="8" t="s">
        <v>17624</v>
      </c>
    </row>
    <row r="3731" spans="1:24">
      <c r="A3731" s="7" t="s">
        <v>7035</v>
      </c>
      <c r="B3731" s="6" t="s">
        <v>17616</v>
      </c>
      <c r="C3731" s="6">
        <v>42148</v>
      </c>
      <c r="D3731" s="6">
        <v>168000148</v>
      </c>
      <c r="E3731" s="6" t="s">
        <v>17616</v>
      </c>
      <c r="F3731" s="6" t="s">
        <v>17617</v>
      </c>
      <c r="G3731" s="6" t="s">
        <v>17628</v>
      </c>
      <c r="H3731" s="6" t="s">
        <v>17626</v>
      </c>
      <c r="I3731" s="6" t="s">
        <v>17643</v>
      </c>
      <c r="J3731" s="6">
        <v>2800679</v>
      </c>
      <c r="K3731" s="6" t="s">
        <v>17621</v>
      </c>
      <c r="L3731" s="6">
        <v>5</v>
      </c>
      <c r="M3731" s="6" t="s">
        <v>17622</v>
      </c>
      <c r="N3731" s="6">
        <v>1</v>
      </c>
      <c r="O3731" s="6">
        <v>20180411</v>
      </c>
      <c r="P3731" s="6" t="s">
        <v>17616</v>
      </c>
      <c r="Q3731" s="6">
        <v>168920.831832</v>
      </c>
      <c r="R3731" s="6">
        <v>126.64925002437286</v>
      </c>
      <c r="S3731" s="6">
        <v>445888.26997299999</v>
      </c>
      <c r="T3731" s="6">
        <v>37.514697158715883</v>
      </c>
      <c r="U3731" s="6" t="s">
        <v>17616</v>
      </c>
      <c r="V3731" s="6">
        <v>2430</v>
      </c>
      <c r="W3731" s="6" t="s">
        <v>17625</v>
      </c>
      <c r="X3731" s="8" t="s">
        <v>17624</v>
      </c>
    </row>
    <row r="3732" spans="1:24">
      <c r="A3732" s="7" t="s">
        <v>2791</v>
      </c>
      <c r="B3732" s="6" t="s">
        <v>17616</v>
      </c>
      <c r="C3732" s="6">
        <v>42149</v>
      </c>
      <c r="D3732" s="6">
        <v>168000149</v>
      </c>
      <c r="E3732" s="6" t="s">
        <v>17616</v>
      </c>
      <c r="F3732" s="6" t="s">
        <v>17617</v>
      </c>
      <c r="G3732" s="6" t="s">
        <v>17632</v>
      </c>
      <c r="H3732" s="6" t="s">
        <v>17626</v>
      </c>
      <c r="I3732" s="6" t="s">
        <v>17707</v>
      </c>
      <c r="J3732" s="6">
        <v>2800678</v>
      </c>
      <c r="K3732" s="6" t="s">
        <v>17621</v>
      </c>
      <c r="L3732" s="6">
        <v>2</v>
      </c>
      <c r="M3732" s="6" t="s">
        <v>17622</v>
      </c>
      <c r="N3732" s="6">
        <v>1</v>
      </c>
      <c r="O3732" s="6">
        <v>20090129</v>
      </c>
      <c r="P3732" s="6" t="s">
        <v>17616</v>
      </c>
      <c r="Q3732" s="6">
        <v>170593.97398499999</v>
      </c>
      <c r="R3732" s="6">
        <v>126.66820540964679</v>
      </c>
      <c r="S3732" s="6">
        <v>445122.98197700002</v>
      </c>
      <c r="T3732" s="6">
        <v>37.507856974841808</v>
      </c>
      <c r="U3732" s="6" t="s">
        <v>17616</v>
      </c>
      <c r="V3732" s="6">
        <v>604</v>
      </c>
      <c r="W3732" s="6" t="s">
        <v>17625</v>
      </c>
      <c r="X3732" s="8" t="s">
        <v>17624</v>
      </c>
    </row>
    <row r="3733" spans="1:24">
      <c r="A3733" s="7" t="s">
        <v>2791</v>
      </c>
      <c r="B3733" s="6" t="s">
        <v>17616</v>
      </c>
      <c r="C3733" s="6">
        <v>42150</v>
      </c>
      <c r="D3733" s="6">
        <v>168000150</v>
      </c>
      <c r="E3733" s="6" t="s">
        <v>17616</v>
      </c>
      <c r="F3733" s="6" t="s">
        <v>17617</v>
      </c>
      <c r="G3733" s="6" t="s">
        <v>17632</v>
      </c>
      <c r="H3733" s="6" t="s">
        <v>17626</v>
      </c>
      <c r="I3733" s="6" t="s">
        <v>17707</v>
      </c>
      <c r="J3733" s="6">
        <v>2800677</v>
      </c>
      <c r="K3733" s="6" t="s">
        <v>17621</v>
      </c>
      <c r="L3733" s="6">
        <v>2</v>
      </c>
      <c r="M3733" s="6" t="s">
        <v>17622</v>
      </c>
      <c r="N3733" s="6">
        <v>1</v>
      </c>
      <c r="O3733" s="6">
        <v>20090129</v>
      </c>
      <c r="P3733" s="6" t="s">
        <v>17616</v>
      </c>
      <c r="Q3733" s="6">
        <v>170612.560122</v>
      </c>
      <c r="R3733" s="6">
        <v>126.66841557318094</v>
      </c>
      <c r="S3733" s="6">
        <v>445124.05960199999</v>
      </c>
      <c r="T3733" s="6">
        <v>37.507867276974018</v>
      </c>
      <c r="U3733" s="6" t="s">
        <v>17616</v>
      </c>
      <c r="V3733" s="6">
        <v>603</v>
      </c>
      <c r="W3733" s="6" t="s">
        <v>17625</v>
      </c>
      <c r="X3733" s="8" t="s">
        <v>17624</v>
      </c>
    </row>
    <row r="3734" spans="1:24">
      <c r="A3734" s="7" t="s">
        <v>7032</v>
      </c>
      <c r="B3734" s="6" t="s">
        <v>17616</v>
      </c>
      <c r="C3734" s="6">
        <v>42151</v>
      </c>
      <c r="D3734" s="6">
        <v>168000151</v>
      </c>
      <c r="E3734" s="6" t="s">
        <v>17616</v>
      </c>
      <c r="F3734" s="6" t="s">
        <v>17617</v>
      </c>
      <c r="G3734" s="6" t="s">
        <v>17628</v>
      </c>
      <c r="H3734" s="6" t="s">
        <v>17626</v>
      </c>
      <c r="I3734" s="6" t="s">
        <v>17707</v>
      </c>
      <c r="J3734" s="6">
        <v>2800676</v>
      </c>
      <c r="K3734" s="6" t="s">
        <v>17621</v>
      </c>
      <c r="L3734" s="6">
        <v>1</v>
      </c>
      <c r="M3734" s="6" t="s">
        <v>17622</v>
      </c>
      <c r="N3734" s="6">
        <v>1</v>
      </c>
      <c r="O3734" s="6">
        <v>20140915</v>
      </c>
      <c r="P3734" s="6" t="s">
        <v>17616</v>
      </c>
      <c r="Q3734" s="6">
        <v>170970.20633700001</v>
      </c>
      <c r="R3734" s="6">
        <v>126.67246278527355</v>
      </c>
      <c r="S3734" s="6">
        <v>445066.39319199999</v>
      </c>
      <c r="T3734" s="6">
        <v>37.507359049113177</v>
      </c>
      <c r="U3734" s="6" t="s">
        <v>17616</v>
      </c>
      <c r="V3734" s="6">
        <v>578</v>
      </c>
      <c r="W3734" s="6" t="s">
        <v>17625</v>
      </c>
      <c r="X3734" s="8" t="s">
        <v>17624</v>
      </c>
    </row>
    <row r="3735" spans="1:24">
      <c r="A3735" s="7" t="s">
        <v>3405</v>
      </c>
      <c r="B3735" s="6" t="s">
        <v>17616</v>
      </c>
      <c r="C3735" s="6">
        <v>42152</v>
      </c>
      <c r="D3735" s="6">
        <v>168000152</v>
      </c>
      <c r="E3735" s="6" t="s">
        <v>17616</v>
      </c>
      <c r="F3735" s="6" t="s">
        <v>17617</v>
      </c>
      <c r="G3735" s="6" t="s">
        <v>17618</v>
      </c>
      <c r="H3735" s="6" t="s">
        <v>17626</v>
      </c>
      <c r="I3735" s="6" t="s">
        <v>17707</v>
      </c>
      <c r="J3735" s="6">
        <v>2800675</v>
      </c>
      <c r="K3735" s="6" t="s">
        <v>17621</v>
      </c>
      <c r="L3735" s="6">
        <v>1</v>
      </c>
      <c r="M3735" s="6" t="s">
        <v>17622</v>
      </c>
      <c r="N3735" s="6">
        <v>0</v>
      </c>
      <c r="O3735" s="6">
        <v>20070628</v>
      </c>
      <c r="P3735" s="6" t="s">
        <v>17616</v>
      </c>
      <c r="Q3735" s="6">
        <v>171515.48877699999</v>
      </c>
      <c r="R3735" s="6">
        <v>126.67863344943763</v>
      </c>
      <c r="S3735" s="6">
        <v>444972.84652399999</v>
      </c>
      <c r="T3735" s="6">
        <v>37.506533226460668</v>
      </c>
      <c r="U3735" s="6" t="s">
        <v>17616</v>
      </c>
      <c r="V3735" s="6">
        <v>1844</v>
      </c>
      <c r="W3735" s="6" t="s">
        <v>17634</v>
      </c>
      <c r="X3735" s="8" t="s">
        <v>17624</v>
      </c>
    </row>
    <row r="3736" spans="1:24">
      <c r="A3736" s="7" t="s">
        <v>11976</v>
      </c>
      <c r="B3736" s="6" t="s">
        <v>17616</v>
      </c>
      <c r="C3736" s="6">
        <v>42159</v>
      </c>
      <c r="D3736" s="6">
        <v>168000159</v>
      </c>
      <c r="E3736" s="6" t="s">
        <v>17616</v>
      </c>
      <c r="F3736" s="6" t="s">
        <v>17617</v>
      </c>
      <c r="G3736" s="6" t="s">
        <v>17618</v>
      </c>
      <c r="H3736" s="6" t="s">
        <v>17626</v>
      </c>
      <c r="I3736" s="6" t="s">
        <v>17707</v>
      </c>
      <c r="J3736" s="6">
        <v>2800670</v>
      </c>
      <c r="K3736" s="6" t="s">
        <v>17621</v>
      </c>
      <c r="L3736" s="6">
        <v>1</v>
      </c>
      <c r="M3736" s="6" t="s">
        <v>17622</v>
      </c>
      <c r="N3736" s="6">
        <v>0</v>
      </c>
      <c r="O3736" s="6">
        <v>20070628</v>
      </c>
      <c r="P3736" s="6" t="s">
        <v>17616</v>
      </c>
      <c r="Q3736" s="6">
        <v>170963.97664099999</v>
      </c>
      <c r="R3736" s="6">
        <v>126.67238276194651</v>
      </c>
      <c r="S3736" s="6">
        <v>445308.24699100002</v>
      </c>
      <c r="T3736" s="6">
        <v>37.509537913447161</v>
      </c>
      <c r="U3736" s="6" t="s">
        <v>17616</v>
      </c>
      <c r="V3736" s="6">
        <v>564</v>
      </c>
      <c r="W3736" s="6" t="s">
        <v>17625</v>
      </c>
      <c r="X3736" s="8" t="s">
        <v>17624</v>
      </c>
    </row>
    <row r="3737" spans="1:24">
      <c r="A3737" s="7" t="s">
        <v>14596</v>
      </c>
      <c r="B3737" s="6" t="s">
        <v>17616</v>
      </c>
      <c r="C3737" s="6">
        <v>42160</v>
      </c>
      <c r="D3737" s="6">
        <v>168000160</v>
      </c>
      <c r="E3737" s="6" t="s">
        <v>17616</v>
      </c>
      <c r="F3737" s="6" t="s">
        <v>17617</v>
      </c>
      <c r="G3737" s="6" t="s">
        <v>17628</v>
      </c>
      <c r="H3737" s="6" t="s">
        <v>17626</v>
      </c>
      <c r="I3737" s="6" t="s">
        <v>17707</v>
      </c>
      <c r="J3737" s="6">
        <v>2800669</v>
      </c>
      <c r="K3737" s="6" t="s">
        <v>17621</v>
      </c>
      <c r="L3737" s="6">
        <v>1</v>
      </c>
      <c r="M3737" s="6" t="s">
        <v>17622</v>
      </c>
      <c r="N3737" s="6">
        <v>0</v>
      </c>
      <c r="O3737" s="6">
        <v>20070628</v>
      </c>
      <c r="P3737" s="6" t="s">
        <v>17616</v>
      </c>
      <c r="Q3737" s="6">
        <v>170968.77125200001</v>
      </c>
      <c r="R3737" s="6">
        <v>126.67243353283028</v>
      </c>
      <c r="S3737" s="6">
        <v>445395.64389399998</v>
      </c>
      <c r="T3737" s="6">
        <v>37.510325495206331</v>
      </c>
      <c r="U3737" s="6" t="s">
        <v>17616</v>
      </c>
      <c r="V3737" s="6">
        <v>1840</v>
      </c>
      <c r="W3737" s="6" t="s">
        <v>17625</v>
      </c>
      <c r="X3737" s="8" t="s">
        <v>17624</v>
      </c>
    </row>
    <row r="3738" spans="1:24">
      <c r="A3738" s="7" t="s">
        <v>11282</v>
      </c>
      <c r="B3738" s="6" t="s">
        <v>17616</v>
      </c>
      <c r="C3738" s="6">
        <v>42161</v>
      </c>
      <c r="D3738" s="6">
        <v>168000161</v>
      </c>
      <c r="E3738" s="6" t="s">
        <v>17616</v>
      </c>
      <c r="F3738" s="6" t="s">
        <v>17617</v>
      </c>
      <c r="G3738" s="6" t="s">
        <v>17632</v>
      </c>
      <c r="H3738" s="6" t="s">
        <v>17626</v>
      </c>
      <c r="I3738" s="6" t="s">
        <v>17707</v>
      </c>
      <c r="J3738" s="6">
        <v>2800668</v>
      </c>
      <c r="K3738" s="6" t="s">
        <v>17621</v>
      </c>
      <c r="L3738" s="6">
        <v>2</v>
      </c>
      <c r="M3738" s="6" t="s">
        <v>17622</v>
      </c>
      <c r="N3738" s="6">
        <v>1</v>
      </c>
      <c r="O3738" s="6">
        <v>20110720</v>
      </c>
      <c r="P3738" s="6" t="s">
        <v>17616</v>
      </c>
      <c r="Q3738" s="6">
        <v>170634.464228</v>
      </c>
      <c r="R3738" s="6">
        <v>126.66864673851637</v>
      </c>
      <c r="S3738" s="6">
        <v>445538.17242299998</v>
      </c>
      <c r="T3738" s="6">
        <v>37.511599057435227</v>
      </c>
      <c r="U3738" s="6" t="s">
        <v>17616</v>
      </c>
      <c r="V3738" s="6">
        <v>1842</v>
      </c>
      <c r="W3738" s="6" t="s">
        <v>17625</v>
      </c>
      <c r="X3738" s="8" t="s">
        <v>17624</v>
      </c>
    </row>
    <row r="3739" spans="1:24">
      <c r="A3739" s="7" t="s">
        <v>11976</v>
      </c>
      <c r="B3739" s="6" t="s">
        <v>17616</v>
      </c>
      <c r="C3739" s="6">
        <v>42162</v>
      </c>
      <c r="D3739" s="6">
        <v>168000162</v>
      </c>
      <c r="E3739" s="6" t="s">
        <v>17616</v>
      </c>
      <c r="F3739" s="6" t="s">
        <v>17617</v>
      </c>
      <c r="G3739" s="6" t="s">
        <v>17632</v>
      </c>
      <c r="H3739" s="6" t="s">
        <v>17626</v>
      </c>
      <c r="I3739" s="6" t="s">
        <v>17707</v>
      </c>
      <c r="J3739" s="6">
        <v>2800667</v>
      </c>
      <c r="K3739" s="6" t="s">
        <v>17621</v>
      </c>
      <c r="L3739" s="6">
        <v>1</v>
      </c>
      <c r="M3739" s="6" t="s">
        <v>17622</v>
      </c>
      <c r="N3739" s="6">
        <v>1</v>
      </c>
      <c r="O3739" s="6">
        <v>20090129</v>
      </c>
      <c r="P3739" s="6" t="s">
        <v>17616</v>
      </c>
      <c r="Q3739" s="6">
        <v>170987.83681899999</v>
      </c>
      <c r="R3739" s="6">
        <v>126.67264875195011</v>
      </c>
      <c r="S3739" s="6">
        <v>445406.19446099998</v>
      </c>
      <c r="T3739" s="6">
        <v>37.510421154475949</v>
      </c>
      <c r="U3739" s="6" t="s">
        <v>17616</v>
      </c>
      <c r="V3739" s="6">
        <v>1806</v>
      </c>
      <c r="W3739" s="6" t="s">
        <v>17625</v>
      </c>
      <c r="X3739" s="8" t="s">
        <v>17624</v>
      </c>
    </row>
    <row r="3740" spans="1:24">
      <c r="A3740" s="7" t="s">
        <v>12627</v>
      </c>
      <c r="B3740" s="6" t="s">
        <v>17616</v>
      </c>
      <c r="C3740" s="6">
        <v>42163</v>
      </c>
      <c r="D3740" s="6">
        <v>168000163</v>
      </c>
      <c r="E3740" s="6" t="s">
        <v>17616</v>
      </c>
      <c r="F3740" s="6" t="s">
        <v>17617</v>
      </c>
      <c r="G3740" s="6" t="s">
        <v>17632</v>
      </c>
      <c r="H3740" s="6" t="s">
        <v>17626</v>
      </c>
      <c r="I3740" s="6" t="s">
        <v>17707</v>
      </c>
      <c r="J3740" s="6">
        <v>2800666</v>
      </c>
      <c r="K3740" s="6" t="s">
        <v>17621</v>
      </c>
      <c r="L3740" s="6">
        <v>2</v>
      </c>
      <c r="M3740" s="6" t="s">
        <v>17622</v>
      </c>
      <c r="N3740" s="6">
        <v>1</v>
      </c>
      <c r="O3740" s="6">
        <v>20150210</v>
      </c>
      <c r="P3740" s="6" t="s">
        <v>17616</v>
      </c>
      <c r="Q3740" s="6">
        <v>170616.401251</v>
      </c>
      <c r="R3740" s="6">
        <v>126.6684400637541</v>
      </c>
      <c r="S3740" s="6">
        <v>445597.48915799998</v>
      </c>
      <c r="T3740" s="6">
        <v>37.512132914486344</v>
      </c>
      <c r="U3740" s="6" t="s">
        <v>17616</v>
      </c>
      <c r="V3740" s="6">
        <v>1804</v>
      </c>
      <c r="W3740" s="6" t="s">
        <v>17634</v>
      </c>
      <c r="X3740" s="8" t="s">
        <v>17624</v>
      </c>
    </row>
    <row r="3741" spans="1:24">
      <c r="A3741" s="7" t="s">
        <v>7040</v>
      </c>
      <c r="B3741" s="6" t="s">
        <v>17616</v>
      </c>
      <c r="C3741" s="6">
        <v>42165</v>
      </c>
      <c r="D3741" s="6">
        <v>168000165</v>
      </c>
      <c r="E3741" s="6" t="s">
        <v>17616</v>
      </c>
      <c r="F3741" s="6" t="s">
        <v>17617</v>
      </c>
      <c r="G3741" s="6" t="s">
        <v>17618</v>
      </c>
      <c r="H3741" s="6" t="s">
        <v>17626</v>
      </c>
      <c r="I3741" s="6" t="s">
        <v>17707</v>
      </c>
      <c r="J3741" s="6">
        <v>2800664</v>
      </c>
      <c r="K3741" s="6" t="s">
        <v>17621</v>
      </c>
      <c r="L3741" s="6">
        <v>1</v>
      </c>
      <c r="M3741" s="6" t="s">
        <v>17622</v>
      </c>
      <c r="N3741" s="6">
        <v>0</v>
      </c>
      <c r="O3741" s="6">
        <v>20070628</v>
      </c>
      <c r="P3741" s="6" t="s">
        <v>17616</v>
      </c>
      <c r="Q3741" s="6">
        <v>171511.51472599999</v>
      </c>
      <c r="R3741" s="6">
        <v>126.67857657283483</v>
      </c>
      <c r="S3741" s="6">
        <v>445280.27169000002</v>
      </c>
      <c r="T3741" s="6">
        <v>37.509302952779599</v>
      </c>
      <c r="U3741" s="6" t="s">
        <v>17616</v>
      </c>
      <c r="V3741" s="6">
        <v>6051</v>
      </c>
      <c r="W3741" s="6" t="s">
        <v>17625</v>
      </c>
      <c r="X3741" s="8" t="s">
        <v>17624</v>
      </c>
    </row>
    <row r="3742" spans="1:24">
      <c r="A3742" s="7" t="s">
        <v>11103</v>
      </c>
      <c r="B3742" s="6" t="s">
        <v>17616</v>
      </c>
      <c r="C3742" s="6">
        <v>42166</v>
      </c>
      <c r="D3742" s="6">
        <v>168000166</v>
      </c>
      <c r="E3742" s="6" t="s">
        <v>17616</v>
      </c>
      <c r="F3742" s="6" t="s">
        <v>17617</v>
      </c>
      <c r="G3742" s="6" t="s">
        <v>17632</v>
      </c>
      <c r="H3742" s="6" t="s">
        <v>17626</v>
      </c>
      <c r="I3742" s="6" t="s">
        <v>17707</v>
      </c>
      <c r="J3742" s="6">
        <v>2800663</v>
      </c>
      <c r="K3742" s="6" t="s">
        <v>17621</v>
      </c>
      <c r="L3742" s="6">
        <v>2</v>
      </c>
      <c r="M3742" s="6" t="s">
        <v>17622</v>
      </c>
      <c r="N3742" s="6">
        <v>0</v>
      </c>
      <c r="O3742" s="6">
        <v>20070628</v>
      </c>
      <c r="P3742" s="6" t="s">
        <v>17616</v>
      </c>
      <c r="Q3742" s="6">
        <v>170298.71636300001</v>
      </c>
      <c r="R3742" s="6">
        <v>126.66483977246008</v>
      </c>
      <c r="S3742" s="6">
        <v>445773.28893400001</v>
      </c>
      <c r="T3742" s="6">
        <v>37.513706651184698</v>
      </c>
      <c r="U3742" s="6" t="s">
        <v>17616</v>
      </c>
      <c r="V3742" s="6">
        <v>2434</v>
      </c>
      <c r="W3742" s="6" t="s">
        <v>17625</v>
      </c>
      <c r="X3742" s="8" t="s">
        <v>17624</v>
      </c>
    </row>
    <row r="3743" spans="1:24">
      <c r="A3743" s="7" t="s">
        <v>7040</v>
      </c>
      <c r="B3743" s="6" t="s">
        <v>17616</v>
      </c>
      <c r="C3743" s="6">
        <v>42167</v>
      </c>
      <c r="D3743" s="6">
        <v>168000167</v>
      </c>
      <c r="E3743" s="6" t="s">
        <v>17616</v>
      </c>
      <c r="F3743" s="6" t="s">
        <v>17617</v>
      </c>
      <c r="G3743" s="6" t="s">
        <v>17632</v>
      </c>
      <c r="H3743" s="6" t="s">
        <v>17626</v>
      </c>
      <c r="I3743" s="6" t="s">
        <v>17707</v>
      </c>
      <c r="J3743" s="6">
        <v>2800662</v>
      </c>
      <c r="K3743" s="6" t="s">
        <v>17621</v>
      </c>
      <c r="L3743" s="6">
        <v>1</v>
      </c>
      <c r="M3743" s="6" t="s">
        <v>17622</v>
      </c>
      <c r="N3743" s="6">
        <v>0</v>
      </c>
      <c r="O3743" s="6">
        <v>20070628</v>
      </c>
      <c r="P3743" s="6" t="s">
        <v>17616</v>
      </c>
      <c r="Q3743" s="6">
        <v>171530.732533</v>
      </c>
      <c r="R3743" s="6">
        <v>126.67879291476584</v>
      </c>
      <c r="S3743" s="6">
        <v>445306.39519100002</v>
      </c>
      <c r="T3743" s="6">
        <v>37.509538915089514</v>
      </c>
      <c r="U3743" s="6" t="s">
        <v>17616</v>
      </c>
      <c r="V3743" s="6">
        <v>1845</v>
      </c>
      <c r="W3743" s="6" t="s">
        <v>17625</v>
      </c>
      <c r="X3743" s="8" t="s">
        <v>17624</v>
      </c>
    </row>
    <row r="3744" spans="1:24">
      <c r="A3744" s="7" t="s">
        <v>11103</v>
      </c>
      <c r="B3744" s="6" t="s">
        <v>17616</v>
      </c>
      <c r="C3744" s="6">
        <v>42168</v>
      </c>
      <c r="D3744" s="6">
        <v>168000168</v>
      </c>
      <c r="E3744" s="6" t="s">
        <v>17616</v>
      </c>
      <c r="F3744" s="6" t="s">
        <v>17617</v>
      </c>
      <c r="G3744" s="6" t="s">
        <v>17618</v>
      </c>
      <c r="H3744" s="6" t="s">
        <v>17626</v>
      </c>
      <c r="I3744" s="6" t="s">
        <v>17707</v>
      </c>
      <c r="J3744" s="6">
        <v>2800661</v>
      </c>
      <c r="K3744" s="6" t="s">
        <v>17621</v>
      </c>
      <c r="L3744" s="6">
        <v>2</v>
      </c>
      <c r="M3744" s="6" t="s">
        <v>17622</v>
      </c>
      <c r="N3744" s="6">
        <v>0</v>
      </c>
      <c r="O3744" s="6">
        <v>20070628</v>
      </c>
      <c r="P3744" s="6" t="s">
        <v>17616</v>
      </c>
      <c r="Q3744" s="6">
        <v>170288.345026</v>
      </c>
      <c r="R3744" s="6">
        <v>126.66472174463037</v>
      </c>
      <c r="S3744" s="6">
        <v>445791.08101299999</v>
      </c>
      <c r="T3744" s="6">
        <v>37.51386662003906</v>
      </c>
      <c r="U3744" s="6" t="s">
        <v>17616</v>
      </c>
      <c r="V3744" s="6">
        <v>2433</v>
      </c>
      <c r="W3744" s="6" t="s">
        <v>17625</v>
      </c>
      <c r="X3744" s="8" t="s">
        <v>17624</v>
      </c>
    </row>
    <row r="3745" spans="1:24">
      <c r="A3745" s="7" t="s">
        <v>12392</v>
      </c>
      <c r="B3745" s="6" t="s">
        <v>17616</v>
      </c>
      <c r="C3745" s="6">
        <v>42172</v>
      </c>
      <c r="D3745" s="6">
        <v>168000172</v>
      </c>
      <c r="E3745" s="6" t="s">
        <v>17616</v>
      </c>
      <c r="F3745" s="6" t="s">
        <v>17617</v>
      </c>
      <c r="G3745" s="6" t="s">
        <v>17618</v>
      </c>
      <c r="H3745" s="6" t="s">
        <v>17626</v>
      </c>
      <c r="I3745" s="6" t="s">
        <v>17707</v>
      </c>
      <c r="J3745" s="6">
        <v>2800658</v>
      </c>
      <c r="K3745" s="6" t="s">
        <v>17621</v>
      </c>
      <c r="L3745" s="6">
        <v>1</v>
      </c>
      <c r="M3745" s="6" t="s">
        <v>17622</v>
      </c>
      <c r="N3745" s="6">
        <v>1</v>
      </c>
      <c r="O3745" s="6">
        <v>20091118</v>
      </c>
      <c r="P3745" s="6" t="s">
        <v>17616</v>
      </c>
      <c r="Q3745" s="6">
        <v>170977.20892199999</v>
      </c>
      <c r="R3745" s="6">
        <v>126.67252187846421</v>
      </c>
      <c r="S3745" s="6">
        <v>445574.85153599997</v>
      </c>
      <c r="T3745" s="6">
        <v>37.511940389953992</v>
      </c>
      <c r="U3745" s="6" t="s">
        <v>17616</v>
      </c>
      <c r="V3745" s="6">
        <v>1839</v>
      </c>
      <c r="W3745" s="6" t="s">
        <v>17625</v>
      </c>
      <c r="X3745" s="8" t="s">
        <v>17624</v>
      </c>
    </row>
    <row r="3746" spans="1:24">
      <c r="A3746" s="7" t="s">
        <v>12392</v>
      </c>
      <c r="B3746" s="6" t="s">
        <v>17616</v>
      </c>
      <c r="C3746" s="6">
        <v>42173</v>
      </c>
      <c r="D3746" s="6">
        <v>168000173</v>
      </c>
      <c r="E3746" s="6" t="s">
        <v>17616</v>
      </c>
      <c r="F3746" s="6" t="s">
        <v>17617</v>
      </c>
      <c r="G3746" s="6" t="s">
        <v>17632</v>
      </c>
      <c r="H3746" s="6" t="s">
        <v>17626</v>
      </c>
      <c r="I3746" s="6" t="s">
        <v>17707</v>
      </c>
      <c r="J3746" s="6">
        <v>2800657</v>
      </c>
      <c r="K3746" s="6" t="s">
        <v>17621</v>
      </c>
      <c r="L3746" s="6">
        <v>1</v>
      </c>
      <c r="M3746" s="6" t="s">
        <v>17622</v>
      </c>
      <c r="N3746" s="6">
        <v>1</v>
      </c>
      <c r="O3746" s="6">
        <v>20091118</v>
      </c>
      <c r="P3746" s="6" t="s">
        <v>17616</v>
      </c>
      <c r="Q3746" s="6">
        <v>170996.62263100001</v>
      </c>
      <c r="R3746" s="6">
        <v>126.6727414826627</v>
      </c>
      <c r="S3746" s="6">
        <v>445574.20016200002</v>
      </c>
      <c r="T3746" s="6">
        <v>37.511935132538234</v>
      </c>
      <c r="U3746" s="6" t="s">
        <v>17616</v>
      </c>
      <c r="V3746" s="6">
        <v>1807</v>
      </c>
      <c r="W3746" s="6" t="s">
        <v>17625</v>
      </c>
      <c r="X3746" s="8" t="s">
        <v>17624</v>
      </c>
    </row>
    <row r="3747" spans="1:24">
      <c r="A3747" s="7" t="s">
        <v>13326</v>
      </c>
      <c r="B3747" s="6" t="s">
        <v>17616</v>
      </c>
      <c r="C3747" s="6">
        <v>42174</v>
      </c>
      <c r="D3747" s="6">
        <v>168000174</v>
      </c>
      <c r="E3747" s="6" t="s">
        <v>17616</v>
      </c>
      <c r="F3747" s="6" t="s">
        <v>17617</v>
      </c>
      <c r="G3747" s="6" t="s">
        <v>17632</v>
      </c>
      <c r="H3747" s="6" t="s">
        <v>17626</v>
      </c>
      <c r="I3747" s="6" t="s">
        <v>17643</v>
      </c>
      <c r="J3747" s="6">
        <v>2800656</v>
      </c>
      <c r="K3747" s="6" t="s">
        <v>17621</v>
      </c>
      <c r="L3747" s="6">
        <v>2</v>
      </c>
      <c r="M3747" s="6" t="s">
        <v>17622</v>
      </c>
      <c r="N3747" s="6">
        <v>1</v>
      </c>
      <c r="O3747" s="6">
        <v>20180625</v>
      </c>
      <c r="P3747" s="6" t="s">
        <v>17616</v>
      </c>
      <c r="Q3747" s="6">
        <v>170506.95196800001</v>
      </c>
      <c r="R3747" s="6">
        <v>126.66719470215057</v>
      </c>
      <c r="S3747" s="6">
        <v>445782.49395799998</v>
      </c>
      <c r="T3747" s="6">
        <v>37.513796276314935</v>
      </c>
      <c r="U3747" s="6" t="s">
        <v>17616</v>
      </c>
      <c r="V3747" s="6">
        <v>2431</v>
      </c>
      <c r="W3747" s="6" t="s">
        <v>17625</v>
      </c>
      <c r="X3747" s="8" t="s">
        <v>17624</v>
      </c>
    </row>
    <row r="3748" spans="1:24">
      <c r="A3748" s="7" t="s">
        <v>7043</v>
      </c>
      <c r="B3748" s="6" t="s">
        <v>17616</v>
      </c>
      <c r="C3748" s="6">
        <v>42175</v>
      </c>
      <c r="D3748" s="6">
        <v>168000175</v>
      </c>
      <c r="E3748" s="6" t="s">
        <v>17616</v>
      </c>
      <c r="F3748" s="6" t="s">
        <v>17617</v>
      </c>
      <c r="G3748" s="6" t="s">
        <v>17632</v>
      </c>
      <c r="H3748" s="6" t="s">
        <v>17626</v>
      </c>
      <c r="I3748" s="6" t="s">
        <v>17643</v>
      </c>
      <c r="J3748" s="6">
        <v>2800655</v>
      </c>
      <c r="K3748" s="6" t="s">
        <v>17621</v>
      </c>
      <c r="L3748" s="6">
        <v>2</v>
      </c>
      <c r="M3748" s="6" t="s">
        <v>17622</v>
      </c>
      <c r="N3748" s="6">
        <v>0</v>
      </c>
      <c r="O3748" s="6">
        <v>20070628</v>
      </c>
      <c r="P3748" s="6" t="s">
        <v>17616</v>
      </c>
      <c r="Q3748" s="6">
        <v>170545.507289</v>
      </c>
      <c r="R3748" s="6">
        <v>126.6676316516031</v>
      </c>
      <c r="S3748" s="6">
        <v>445761.07836300001</v>
      </c>
      <c r="T3748" s="6">
        <v>37.513604559243539</v>
      </c>
      <c r="U3748" s="6" t="s">
        <v>17616</v>
      </c>
      <c r="V3748" s="6">
        <v>2432</v>
      </c>
      <c r="W3748" s="6" t="s">
        <v>17625</v>
      </c>
      <c r="X3748" s="8" t="s">
        <v>17624</v>
      </c>
    </row>
    <row r="3749" spans="1:24">
      <c r="A3749" s="7" t="s">
        <v>12972</v>
      </c>
      <c r="B3749" s="6" t="s">
        <v>17616</v>
      </c>
      <c r="C3749" s="6">
        <v>42178</v>
      </c>
      <c r="D3749" s="6">
        <v>168000178</v>
      </c>
      <c r="E3749" s="6" t="s">
        <v>17616</v>
      </c>
      <c r="F3749" s="6" t="s">
        <v>17617</v>
      </c>
      <c r="G3749" s="6" t="s">
        <v>17618</v>
      </c>
      <c r="H3749" s="6" t="s">
        <v>17626</v>
      </c>
      <c r="I3749" s="6" t="s">
        <v>17707</v>
      </c>
      <c r="J3749" s="6">
        <v>2800654</v>
      </c>
      <c r="K3749" s="6" t="s">
        <v>17621</v>
      </c>
      <c r="L3749" s="6">
        <v>2</v>
      </c>
      <c r="M3749" s="6" t="s">
        <v>17622</v>
      </c>
      <c r="N3749" s="6">
        <v>0</v>
      </c>
      <c r="O3749" s="6">
        <v>20070628</v>
      </c>
      <c r="P3749" s="6" t="s">
        <v>17616</v>
      </c>
      <c r="Q3749" s="6">
        <v>170801.132728</v>
      </c>
      <c r="R3749" s="6">
        <v>126.67052368194163</v>
      </c>
      <c r="S3749" s="6">
        <v>445742.99611299997</v>
      </c>
      <c r="T3749" s="6">
        <v>37.513449778565771</v>
      </c>
      <c r="U3749" s="6" t="s">
        <v>17616</v>
      </c>
      <c r="V3749" s="6">
        <v>2288</v>
      </c>
      <c r="W3749" s="6" t="s">
        <v>17625</v>
      </c>
      <c r="X3749" s="8" t="s">
        <v>17624</v>
      </c>
    </row>
    <row r="3750" spans="1:24">
      <c r="A3750" s="7" t="s">
        <v>12972</v>
      </c>
      <c r="B3750" s="6" t="s">
        <v>17616</v>
      </c>
      <c r="C3750" s="6">
        <v>42179</v>
      </c>
      <c r="D3750" s="6">
        <v>168000179</v>
      </c>
      <c r="E3750" s="6" t="s">
        <v>17616</v>
      </c>
      <c r="F3750" s="6" t="s">
        <v>17617</v>
      </c>
      <c r="G3750" s="6" t="s">
        <v>17628</v>
      </c>
      <c r="H3750" s="6" t="s">
        <v>17626</v>
      </c>
      <c r="I3750" s="6" t="s">
        <v>17643</v>
      </c>
      <c r="J3750" s="6">
        <v>2800653</v>
      </c>
      <c r="K3750" s="6" t="s">
        <v>17621</v>
      </c>
      <c r="L3750" s="6">
        <v>2</v>
      </c>
      <c r="M3750" s="6" t="s">
        <v>17622</v>
      </c>
      <c r="N3750" s="6">
        <v>0</v>
      </c>
      <c r="O3750" s="6">
        <v>20070628</v>
      </c>
      <c r="P3750" s="6" t="s">
        <v>17616</v>
      </c>
      <c r="Q3750" s="6">
        <v>170853.92147</v>
      </c>
      <c r="R3750" s="6">
        <v>126.6711201702945</v>
      </c>
      <c r="S3750" s="6">
        <v>445757.84724899998</v>
      </c>
      <c r="T3750" s="6">
        <v>37.513585256128451</v>
      </c>
      <c r="U3750" s="6" t="s">
        <v>17616</v>
      </c>
      <c r="V3750" s="6">
        <v>2287</v>
      </c>
      <c r="W3750" s="6" t="s">
        <v>17625</v>
      </c>
      <c r="X3750" s="8" t="s">
        <v>17624</v>
      </c>
    </row>
    <row r="3751" spans="1:24">
      <c r="A3751" s="7" t="s">
        <v>7046</v>
      </c>
      <c r="B3751" s="6" t="s">
        <v>17616</v>
      </c>
      <c r="C3751" s="6">
        <v>42181</v>
      </c>
      <c r="D3751" s="6">
        <v>168000181</v>
      </c>
      <c r="E3751" s="6" t="s">
        <v>17616</v>
      </c>
      <c r="F3751" s="6" t="s">
        <v>17617</v>
      </c>
      <c r="G3751" s="6" t="s">
        <v>17628</v>
      </c>
      <c r="H3751" s="6" t="s">
        <v>17626</v>
      </c>
      <c r="I3751" s="6" t="s">
        <v>17643</v>
      </c>
      <c r="J3751" s="6">
        <v>2800651</v>
      </c>
      <c r="K3751" s="6" t="s">
        <v>17621</v>
      </c>
      <c r="L3751" s="6">
        <v>2</v>
      </c>
      <c r="M3751" s="6" t="s">
        <v>17622</v>
      </c>
      <c r="N3751" s="6">
        <v>1</v>
      </c>
      <c r="O3751" s="6">
        <v>20140703</v>
      </c>
      <c r="P3751" s="6" t="s">
        <v>17616</v>
      </c>
      <c r="Q3751" s="6">
        <v>169639.84526500001</v>
      </c>
      <c r="R3751" s="6">
        <v>126.65736769073632</v>
      </c>
      <c r="S3751" s="6">
        <v>446251.030012</v>
      </c>
      <c r="T3751" s="6">
        <v>37.51798952736241</v>
      </c>
      <c r="U3751" s="6" t="s">
        <v>17616</v>
      </c>
      <c r="V3751" s="6">
        <v>1796</v>
      </c>
      <c r="W3751" s="6" t="s">
        <v>17625</v>
      </c>
      <c r="X3751" s="8" t="s">
        <v>17624</v>
      </c>
    </row>
    <row r="3752" spans="1:24">
      <c r="A3752" s="7" t="s">
        <v>2023</v>
      </c>
      <c r="B3752" s="6" t="s">
        <v>17616</v>
      </c>
      <c r="C3752" s="6">
        <v>42182</v>
      </c>
      <c r="D3752" s="6">
        <v>168000182</v>
      </c>
      <c r="E3752" s="6" t="s">
        <v>17616</v>
      </c>
      <c r="F3752" s="6" t="s">
        <v>17617</v>
      </c>
      <c r="G3752" s="6" t="s">
        <v>17618</v>
      </c>
      <c r="H3752" s="6" t="s">
        <v>17626</v>
      </c>
      <c r="I3752" s="6" t="s">
        <v>17707</v>
      </c>
      <c r="J3752" s="6">
        <v>2800650</v>
      </c>
      <c r="K3752" s="6" t="s">
        <v>17621</v>
      </c>
      <c r="L3752" s="6">
        <v>2</v>
      </c>
      <c r="M3752" s="6" t="s">
        <v>17622</v>
      </c>
      <c r="N3752" s="6">
        <v>0</v>
      </c>
      <c r="O3752" s="6">
        <v>20070628</v>
      </c>
      <c r="P3752" s="6" t="s">
        <v>17616</v>
      </c>
      <c r="Q3752" s="6">
        <v>171542.760924</v>
      </c>
      <c r="R3752" s="6">
        <v>126.67891966351047</v>
      </c>
      <c r="S3752" s="6">
        <v>445546.09347399999</v>
      </c>
      <c r="T3752" s="6">
        <v>37.511698927072246</v>
      </c>
      <c r="U3752" s="6" t="s">
        <v>17616</v>
      </c>
      <c r="V3752" s="6">
        <v>1846</v>
      </c>
      <c r="W3752" s="6" t="s">
        <v>17625</v>
      </c>
      <c r="X3752" s="8" t="s">
        <v>17624</v>
      </c>
    </row>
    <row r="3753" spans="1:24">
      <c r="A3753" s="7" t="s">
        <v>14079</v>
      </c>
      <c r="B3753" s="6" t="s">
        <v>17616</v>
      </c>
      <c r="C3753" s="6">
        <v>42183</v>
      </c>
      <c r="D3753" s="6">
        <v>168000183</v>
      </c>
      <c r="E3753" s="6" t="s">
        <v>17616</v>
      </c>
      <c r="F3753" s="6" t="s">
        <v>17617</v>
      </c>
      <c r="G3753" s="6" t="s">
        <v>17628</v>
      </c>
      <c r="H3753" s="6" t="s">
        <v>17626</v>
      </c>
      <c r="I3753" s="6" t="s">
        <v>17643</v>
      </c>
      <c r="J3753" s="6">
        <v>2800649</v>
      </c>
      <c r="K3753" s="6" t="s">
        <v>17621</v>
      </c>
      <c r="L3753" s="6">
        <v>2</v>
      </c>
      <c r="M3753" s="6" t="s">
        <v>17622</v>
      </c>
      <c r="N3753" s="6">
        <v>0</v>
      </c>
      <c r="O3753" s="6">
        <v>20070628</v>
      </c>
      <c r="P3753" s="6" t="s">
        <v>17616</v>
      </c>
      <c r="Q3753" s="6">
        <v>169687.24179199999</v>
      </c>
      <c r="R3753" s="6">
        <v>126.65790302215231</v>
      </c>
      <c r="S3753" s="6">
        <v>446270.122164</v>
      </c>
      <c r="T3753" s="6">
        <v>37.518163104595132</v>
      </c>
      <c r="U3753" s="6" t="s">
        <v>17616</v>
      </c>
      <c r="V3753" s="6">
        <v>1797</v>
      </c>
      <c r="W3753" s="6" t="s">
        <v>17625</v>
      </c>
      <c r="X3753" s="8" t="s">
        <v>17624</v>
      </c>
    </row>
    <row r="3754" spans="1:24">
      <c r="A3754" s="7" t="s">
        <v>14079</v>
      </c>
      <c r="B3754" s="6" t="s">
        <v>17616</v>
      </c>
      <c r="C3754" s="6">
        <v>42184</v>
      </c>
      <c r="D3754" s="6">
        <v>168000184</v>
      </c>
      <c r="E3754" s="6" t="s">
        <v>17616</v>
      </c>
      <c r="F3754" s="6" t="s">
        <v>17617</v>
      </c>
      <c r="G3754" s="6" t="s">
        <v>17628</v>
      </c>
      <c r="H3754" s="6" t="s">
        <v>17626</v>
      </c>
      <c r="I3754" s="6" t="s">
        <v>17643</v>
      </c>
      <c r="J3754" s="6">
        <v>2800648</v>
      </c>
      <c r="K3754" s="6" t="s">
        <v>17621</v>
      </c>
      <c r="L3754" s="6">
        <v>2</v>
      </c>
      <c r="M3754" s="6" t="s">
        <v>17622</v>
      </c>
      <c r="N3754" s="6">
        <v>0</v>
      </c>
      <c r="O3754" s="6">
        <v>20070628</v>
      </c>
      <c r="P3754" s="6" t="s">
        <v>17616</v>
      </c>
      <c r="Q3754" s="6">
        <v>169682.08345800001</v>
      </c>
      <c r="R3754" s="6">
        <v>126.65784539496281</v>
      </c>
      <c r="S3754" s="6">
        <v>446252.676462</v>
      </c>
      <c r="T3754" s="6">
        <v>37.518005752600779</v>
      </c>
      <c r="U3754" s="6" t="s">
        <v>17616</v>
      </c>
      <c r="V3754" s="6">
        <v>6059</v>
      </c>
      <c r="W3754" s="6" t="s">
        <v>17625</v>
      </c>
      <c r="X3754" s="8" t="s">
        <v>17624</v>
      </c>
    </row>
    <row r="3755" spans="1:24">
      <c r="A3755" s="7" t="s">
        <v>15748</v>
      </c>
      <c r="B3755" s="6" t="s">
        <v>17616</v>
      </c>
      <c r="C3755" s="6">
        <v>42186</v>
      </c>
      <c r="D3755" s="6">
        <v>168000186</v>
      </c>
      <c r="E3755" s="6" t="s">
        <v>17616</v>
      </c>
      <c r="F3755" s="6" t="s">
        <v>17617</v>
      </c>
      <c r="G3755" s="6" t="s">
        <v>17632</v>
      </c>
      <c r="H3755" s="6" t="s">
        <v>17626</v>
      </c>
      <c r="I3755" s="6" t="s">
        <v>17643</v>
      </c>
      <c r="J3755" s="6">
        <v>2800647</v>
      </c>
      <c r="K3755" s="6" t="s">
        <v>17621</v>
      </c>
      <c r="L3755" s="6">
        <v>2</v>
      </c>
      <c r="M3755" s="6" t="s">
        <v>17622</v>
      </c>
      <c r="N3755" s="6">
        <v>1</v>
      </c>
      <c r="O3755" s="6">
        <v>20090129</v>
      </c>
      <c r="P3755" s="6" t="s">
        <v>17616</v>
      </c>
      <c r="Q3755" s="6">
        <v>170634.888924</v>
      </c>
      <c r="R3755" s="6">
        <v>126.6686364520437</v>
      </c>
      <c r="S3755" s="6">
        <v>445915.30027499999</v>
      </c>
      <c r="T3755" s="6">
        <v>37.514996923142469</v>
      </c>
      <c r="U3755" s="6" t="s">
        <v>17616</v>
      </c>
      <c r="V3755" s="6">
        <v>566</v>
      </c>
      <c r="W3755" s="6" t="s">
        <v>17625</v>
      </c>
      <c r="X3755" s="8" t="s">
        <v>17624</v>
      </c>
    </row>
    <row r="3756" spans="1:24">
      <c r="A3756" s="7" t="s">
        <v>2222</v>
      </c>
      <c r="B3756" s="6" t="s">
        <v>17616</v>
      </c>
      <c r="C3756" s="6">
        <v>42188</v>
      </c>
      <c r="D3756" s="6">
        <v>168000188</v>
      </c>
      <c r="E3756" s="6" t="s">
        <v>17616</v>
      </c>
      <c r="F3756" s="6" t="s">
        <v>17617</v>
      </c>
      <c r="G3756" s="6" t="s">
        <v>17628</v>
      </c>
      <c r="H3756" s="6" t="s">
        <v>17626</v>
      </c>
      <c r="I3756" s="6" t="s">
        <v>17707</v>
      </c>
      <c r="J3756" s="6">
        <v>2800646</v>
      </c>
      <c r="K3756" s="6" t="s">
        <v>17621</v>
      </c>
      <c r="L3756" s="6">
        <v>2</v>
      </c>
      <c r="M3756" s="6" t="s">
        <v>17622</v>
      </c>
      <c r="N3756" s="6">
        <v>0</v>
      </c>
      <c r="O3756" s="6">
        <v>20070628</v>
      </c>
      <c r="P3756" s="6" t="s">
        <v>17616</v>
      </c>
      <c r="Q3756" s="6">
        <v>171195.83108900001</v>
      </c>
      <c r="R3756" s="6">
        <v>126.67498882788857</v>
      </c>
      <c r="S3756" s="6">
        <v>445721.95431100001</v>
      </c>
      <c r="T3756" s="6">
        <v>37.513272620683544</v>
      </c>
      <c r="U3756" s="6" t="s">
        <v>17616</v>
      </c>
      <c r="V3756" s="6">
        <v>2286</v>
      </c>
      <c r="W3756" s="6" t="s">
        <v>17625</v>
      </c>
      <c r="X3756" s="8" t="s">
        <v>17624</v>
      </c>
    </row>
    <row r="3757" spans="1:24">
      <c r="A3757" s="7" t="s">
        <v>2222</v>
      </c>
      <c r="B3757" s="6" t="s">
        <v>17616</v>
      </c>
      <c r="C3757" s="6">
        <v>42190</v>
      </c>
      <c r="D3757" s="6">
        <v>168000190</v>
      </c>
      <c r="E3757" s="6" t="s">
        <v>17616</v>
      </c>
      <c r="F3757" s="6" t="s">
        <v>17617</v>
      </c>
      <c r="G3757" s="6" t="s">
        <v>17628</v>
      </c>
      <c r="H3757" s="6" t="s">
        <v>17626</v>
      </c>
      <c r="I3757" s="6" t="s">
        <v>17627</v>
      </c>
      <c r="J3757" s="6">
        <v>2800644</v>
      </c>
      <c r="K3757" s="6" t="s">
        <v>17621</v>
      </c>
      <c r="L3757" s="6">
        <v>2</v>
      </c>
      <c r="M3757" s="6" t="s">
        <v>17622</v>
      </c>
      <c r="N3757" s="6">
        <v>0</v>
      </c>
      <c r="O3757" s="6">
        <v>20070628</v>
      </c>
      <c r="P3757" s="6" t="s">
        <v>17616</v>
      </c>
      <c r="Q3757" s="6">
        <v>171196.99588199999</v>
      </c>
      <c r="R3757" s="6">
        <v>126.67500124608893</v>
      </c>
      <c r="S3757" s="6">
        <v>445741.226524</v>
      </c>
      <c r="T3757" s="6">
        <v>37.51344629628403</v>
      </c>
      <c r="U3757" s="6" t="s">
        <v>17616</v>
      </c>
      <c r="V3757" s="6">
        <v>2285</v>
      </c>
      <c r="W3757" s="6" t="s">
        <v>17625</v>
      </c>
      <c r="X3757" s="8" t="s">
        <v>17624</v>
      </c>
    </row>
    <row r="3758" spans="1:24">
      <c r="A3758" s="7" t="s">
        <v>14398</v>
      </c>
      <c r="B3758" s="6" t="s">
        <v>17616</v>
      </c>
      <c r="C3758" s="6">
        <v>42200</v>
      </c>
      <c r="D3758" s="6">
        <v>168000200</v>
      </c>
      <c r="E3758" s="6" t="s">
        <v>17616</v>
      </c>
      <c r="F3758" s="6" t="s">
        <v>17617</v>
      </c>
      <c r="G3758" s="6" t="s">
        <v>17618</v>
      </c>
      <c r="H3758" s="6" t="s">
        <v>17626</v>
      </c>
      <c r="I3758" s="6" t="s">
        <v>17707</v>
      </c>
      <c r="J3758" s="6">
        <v>2800642</v>
      </c>
      <c r="K3758" s="6" t="s">
        <v>17621</v>
      </c>
      <c r="L3758" s="6">
        <v>2</v>
      </c>
      <c r="M3758" s="6" t="s">
        <v>17622</v>
      </c>
      <c r="N3758" s="6">
        <v>0</v>
      </c>
      <c r="O3758" s="6">
        <v>20070628</v>
      </c>
      <c r="P3758" s="6" t="s">
        <v>17616</v>
      </c>
      <c r="Q3758" s="6">
        <v>171532.93395800001</v>
      </c>
      <c r="R3758" s="6">
        <v>126.67880344473568</v>
      </c>
      <c r="S3758" s="6">
        <v>445676.83138699998</v>
      </c>
      <c r="T3758" s="6">
        <v>37.512876549294369</v>
      </c>
      <c r="U3758" s="6" t="s">
        <v>17616</v>
      </c>
      <c r="V3758" s="6">
        <v>1858</v>
      </c>
      <c r="W3758" s="6" t="s">
        <v>17625</v>
      </c>
      <c r="X3758" s="8" t="s">
        <v>17624</v>
      </c>
    </row>
    <row r="3759" spans="1:24">
      <c r="A3759" s="7" t="s">
        <v>14398</v>
      </c>
      <c r="B3759" s="6" t="s">
        <v>17616</v>
      </c>
      <c r="C3759" s="6">
        <v>42203</v>
      </c>
      <c r="D3759" s="6">
        <v>168000203</v>
      </c>
      <c r="E3759" s="6" t="s">
        <v>17616</v>
      </c>
      <c r="F3759" s="6" t="s">
        <v>17617</v>
      </c>
      <c r="G3759" s="6" t="s">
        <v>17632</v>
      </c>
      <c r="H3759" s="6" t="s">
        <v>17626</v>
      </c>
      <c r="I3759" s="6" t="s">
        <v>17707</v>
      </c>
      <c r="J3759" s="6">
        <v>2800641</v>
      </c>
      <c r="K3759" s="6" t="s">
        <v>17621</v>
      </c>
      <c r="L3759" s="6">
        <v>2</v>
      </c>
      <c r="M3759" s="6" t="s">
        <v>17622</v>
      </c>
      <c r="N3759" s="6">
        <v>0</v>
      </c>
      <c r="O3759" s="6">
        <v>20070628</v>
      </c>
      <c r="P3759" s="6" t="s">
        <v>17616</v>
      </c>
      <c r="Q3759" s="6">
        <v>171550.03033000001</v>
      </c>
      <c r="R3759" s="6">
        <v>126.6789963772473</v>
      </c>
      <c r="S3759" s="6">
        <v>445688.13652900001</v>
      </c>
      <c r="T3759" s="6">
        <v>37.512978934767659</v>
      </c>
      <c r="U3759" s="6" t="s">
        <v>17616</v>
      </c>
      <c r="V3759" s="6">
        <v>1847</v>
      </c>
      <c r="W3759" s="6" t="s">
        <v>17625</v>
      </c>
      <c r="X3759" s="8" t="s">
        <v>17624</v>
      </c>
    </row>
    <row r="3760" spans="1:24">
      <c r="A3760" s="7" t="s">
        <v>7049</v>
      </c>
      <c r="B3760" s="6" t="s">
        <v>17616</v>
      </c>
      <c r="C3760" s="6">
        <v>42204</v>
      </c>
      <c r="D3760" s="6">
        <v>168000204</v>
      </c>
      <c r="E3760" s="6" t="s">
        <v>17616</v>
      </c>
      <c r="F3760" s="6" t="s">
        <v>17617</v>
      </c>
      <c r="G3760" s="6" t="s">
        <v>17632</v>
      </c>
      <c r="H3760" s="6" t="s">
        <v>17626</v>
      </c>
      <c r="I3760" s="6" t="s">
        <v>17643</v>
      </c>
      <c r="J3760" s="6">
        <v>2800640</v>
      </c>
      <c r="K3760" s="6" t="s">
        <v>17621</v>
      </c>
      <c r="L3760" s="6">
        <v>2</v>
      </c>
      <c r="M3760" s="6" t="s">
        <v>17622</v>
      </c>
      <c r="N3760" s="6">
        <v>1</v>
      </c>
      <c r="O3760" s="6">
        <v>20140901</v>
      </c>
      <c r="P3760" s="6" t="s">
        <v>17616</v>
      </c>
      <c r="Q3760" s="6">
        <v>170195.02082000001</v>
      </c>
      <c r="R3760" s="6">
        <v>126.66364834351434</v>
      </c>
      <c r="S3760" s="6">
        <v>446230.14236400003</v>
      </c>
      <c r="T3760" s="6">
        <v>37.517819463482496</v>
      </c>
      <c r="U3760" s="6" t="s">
        <v>17616</v>
      </c>
      <c r="V3760" s="6">
        <v>1798</v>
      </c>
      <c r="W3760" s="6" t="s">
        <v>17625</v>
      </c>
      <c r="X3760" s="8" t="s">
        <v>17624</v>
      </c>
    </row>
    <row r="3761" spans="1:24">
      <c r="A3761" s="7" t="s">
        <v>13245</v>
      </c>
      <c r="B3761" s="6" t="s">
        <v>17616</v>
      </c>
      <c r="C3761" s="6">
        <v>42205</v>
      </c>
      <c r="D3761" s="6">
        <v>168000205</v>
      </c>
      <c r="E3761" s="6" t="s">
        <v>17616</v>
      </c>
      <c r="F3761" s="6" t="s">
        <v>17617</v>
      </c>
      <c r="G3761" s="6" t="s">
        <v>17618</v>
      </c>
      <c r="H3761" s="6" t="s">
        <v>17626</v>
      </c>
      <c r="I3761" s="6" t="s">
        <v>17643</v>
      </c>
      <c r="J3761" s="6">
        <v>2800639</v>
      </c>
      <c r="K3761" s="6" t="s">
        <v>17621</v>
      </c>
      <c r="L3761" s="6">
        <v>2</v>
      </c>
      <c r="M3761" s="6" t="s">
        <v>17622</v>
      </c>
      <c r="N3761" s="6">
        <v>0</v>
      </c>
      <c r="O3761" s="6">
        <v>20070628</v>
      </c>
      <c r="P3761" s="6" t="s">
        <v>17616</v>
      </c>
      <c r="Q3761" s="6">
        <v>170176.194777</v>
      </c>
      <c r="R3761" s="6">
        <v>126.66343462811449</v>
      </c>
      <c r="S3761" s="6">
        <v>446249.018285</v>
      </c>
      <c r="T3761" s="6">
        <v>37.517988922506291</v>
      </c>
      <c r="U3761" s="6" t="s">
        <v>17616</v>
      </c>
      <c r="V3761" s="6">
        <v>1799</v>
      </c>
      <c r="W3761" s="6" t="s">
        <v>17625</v>
      </c>
      <c r="X3761" s="8" t="s">
        <v>17624</v>
      </c>
    </row>
    <row r="3762" spans="1:24">
      <c r="A3762" s="7" t="s">
        <v>3214</v>
      </c>
      <c r="B3762" s="6" t="s">
        <v>17616</v>
      </c>
      <c r="C3762" s="6">
        <v>42206</v>
      </c>
      <c r="D3762" s="6">
        <v>168000206</v>
      </c>
      <c r="E3762" s="6" t="s">
        <v>17616</v>
      </c>
      <c r="F3762" s="6" t="s">
        <v>17617</v>
      </c>
      <c r="G3762" s="6" t="s">
        <v>17618</v>
      </c>
      <c r="H3762" s="6" t="s">
        <v>17626</v>
      </c>
      <c r="I3762" s="6" t="s">
        <v>17643</v>
      </c>
      <c r="J3762" s="6">
        <v>2800638</v>
      </c>
      <c r="K3762" s="6" t="s">
        <v>17621</v>
      </c>
      <c r="L3762" s="6">
        <v>2</v>
      </c>
      <c r="M3762" s="6" t="s">
        <v>17622</v>
      </c>
      <c r="N3762" s="6">
        <v>1</v>
      </c>
      <c r="O3762" s="6">
        <v>20090129</v>
      </c>
      <c r="P3762" s="6" t="s">
        <v>17616</v>
      </c>
      <c r="Q3762" s="6">
        <v>170663.25118299999</v>
      </c>
      <c r="R3762" s="6">
        <v>126.66894855413167</v>
      </c>
      <c r="S3762" s="6">
        <v>446132.95531799999</v>
      </c>
      <c r="T3762" s="6">
        <v>37.516958857593259</v>
      </c>
      <c r="U3762" s="6" t="s">
        <v>17616</v>
      </c>
      <c r="V3762" s="6">
        <v>563</v>
      </c>
      <c r="W3762" s="6" t="s">
        <v>17625</v>
      </c>
      <c r="X3762" s="8" t="s">
        <v>17624</v>
      </c>
    </row>
    <row r="3763" spans="1:24">
      <c r="A3763" s="7" t="s">
        <v>3214</v>
      </c>
      <c r="B3763" s="6" t="s">
        <v>17616</v>
      </c>
      <c r="C3763" s="6">
        <v>42207</v>
      </c>
      <c r="D3763" s="6">
        <v>168000207</v>
      </c>
      <c r="E3763" s="6" t="s">
        <v>17616</v>
      </c>
      <c r="F3763" s="6" t="s">
        <v>17617</v>
      </c>
      <c r="G3763" s="6" t="s">
        <v>17632</v>
      </c>
      <c r="H3763" s="6" t="s">
        <v>17626</v>
      </c>
      <c r="I3763" s="6" t="s">
        <v>17643</v>
      </c>
      <c r="J3763" s="6">
        <v>2800637</v>
      </c>
      <c r="K3763" s="6" t="s">
        <v>17621</v>
      </c>
      <c r="L3763" s="6">
        <v>2</v>
      </c>
      <c r="M3763" s="6" t="s">
        <v>17622</v>
      </c>
      <c r="N3763" s="6">
        <v>1</v>
      </c>
      <c r="O3763" s="6">
        <v>20090129</v>
      </c>
      <c r="P3763" s="6" t="s">
        <v>17616</v>
      </c>
      <c r="Q3763" s="6">
        <v>170646.60745400001</v>
      </c>
      <c r="R3763" s="6">
        <v>126.66875962873397</v>
      </c>
      <c r="S3763" s="6">
        <v>446149.55915400002</v>
      </c>
      <c r="T3763" s="6">
        <v>37.517107924791127</v>
      </c>
      <c r="U3763" s="6" t="s">
        <v>17616</v>
      </c>
      <c r="V3763" s="6">
        <v>1802</v>
      </c>
      <c r="W3763" s="6" t="s">
        <v>17625</v>
      </c>
      <c r="X3763" s="8" t="s">
        <v>17624</v>
      </c>
    </row>
    <row r="3764" spans="1:24">
      <c r="A3764" s="7" t="s">
        <v>3402</v>
      </c>
      <c r="B3764" s="6" t="s">
        <v>17616</v>
      </c>
      <c r="C3764" s="6">
        <v>42208</v>
      </c>
      <c r="D3764" s="6">
        <v>168000208</v>
      </c>
      <c r="E3764" s="6" t="s">
        <v>17616</v>
      </c>
      <c r="F3764" s="6" t="s">
        <v>17617</v>
      </c>
      <c r="G3764" s="6" t="s">
        <v>17618</v>
      </c>
      <c r="H3764" s="6" t="s">
        <v>17626</v>
      </c>
      <c r="I3764" s="6" t="s">
        <v>17643</v>
      </c>
      <c r="J3764" s="6">
        <v>2800636</v>
      </c>
      <c r="K3764" s="6" t="s">
        <v>17621</v>
      </c>
      <c r="L3764" s="6">
        <v>2</v>
      </c>
      <c r="M3764" s="6" t="s">
        <v>17622</v>
      </c>
      <c r="N3764" s="6">
        <v>0</v>
      </c>
      <c r="O3764" s="6">
        <v>20070628</v>
      </c>
      <c r="P3764" s="6" t="s">
        <v>17616</v>
      </c>
      <c r="Q3764" s="6">
        <v>170507.65850699999</v>
      </c>
      <c r="R3764" s="6">
        <v>126.66718525697669</v>
      </c>
      <c r="S3764" s="6">
        <v>446216.34190599999</v>
      </c>
      <c r="T3764" s="6">
        <v>37.517705186460439</v>
      </c>
      <c r="U3764" s="6" t="s">
        <v>17616</v>
      </c>
      <c r="V3764" s="6">
        <v>1800</v>
      </c>
      <c r="W3764" s="6" t="s">
        <v>17625</v>
      </c>
      <c r="X3764" s="8" t="s">
        <v>17624</v>
      </c>
    </row>
    <row r="3765" spans="1:24">
      <c r="A3765" s="7" t="s">
        <v>3402</v>
      </c>
      <c r="B3765" s="6" t="s">
        <v>17616</v>
      </c>
      <c r="C3765" s="6">
        <v>42209</v>
      </c>
      <c r="D3765" s="6">
        <v>168000209</v>
      </c>
      <c r="E3765" s="6" t="s">
        <v>17616</v>
      </c>
      <c r="F3765" s="6" t="s">
        <v>17617</v>
      </c>
      <c r="G3765" s="6" t="s">
        <v>17632</v>
      </c>
      <c r="H3765" s="6" t="s">
        <v>17626</v>
      </c>
      <c r="I3765" s="6" t="s">
        <v>17643</v>
      </c>
      <c r="J3765" s="6">
        <v>2800635</v>
      </c>
      <c r="K3765" s="6" t="s">
        <v>17621</v>
      </c>
      <c r="L3765" s="6">
        <v>2</v>
      </c>
      <c r="M3765" s="6" t="s">
        <v>17622</v>
      </c>
      <c r="N3765" s="6">
        <v>0</v>
      </c>
      <c r="O3765" s="6">
        <v>20070628</v>
      </c>
      <c r="P3765" s="6" t="s">
        <v>17616</v>
      </c>
      <c r="Q3765" s="6">
        <v>170500.69480500001</v>
      </c>
      <c r="R3765" s="6">
        <v>126.66710573013404</v>
      </c>
      <c r="S3765" s="6">
        <v>446235.19523999997</v>
      </c>
      <c r="T3765" s="6">
        <v>37.517874828377508</v>
      </c>
      <c r="U3765" s="6" t="s">
        <v>17616</v>
      </c>
      <c r="V3765" s="6">
        <v>1801</v>
      </c>
      <c r="W3765" s="6" t="s">
        <v>17634</v>
      </c>
      <c r="X3765" s="8" t="s">
        <v>17624</v>
      </c>
    </row>
    <row r="3766" spans="1:24">
      <c r="A3766" s="7" t="s">
        <v>3402</v>
      </c>
      <c r="B3766" s="6" t="s">
        <v>17616</v>
      </c>
      <c r="C3766" s="6">
        <v>42210</v>
      </c>
      <c r="D3766" s="6">
        <v>168000210</v>
      </c>
      <c r="E3766" s="6" t="s">
        <v>17616</v>
      </c>
      <c r="F3766" s="6" t="s">
        <v>17617</v>
      </c>
      <c r="G3766" s="6" t="s">
        <v>17628</v>
      </c>
      <c r="H3766" s="6" t="s">
        <v>17626</v>
      </c>
      <c r="I3766" s="6" t="s">
        <v>17643</v>
      </c>
      <c r="J3766" s="6">
        <v>2800634</v>
      </c>
      <c r="K3766" s="6" t="s">
        <v>17621</v>
      </c>
      <c r="L3766" s="6">
        <v>2</v>
      </c>
      <c r="M3766" s="6" t="s">
        <v>17622</v>
      </c>
      <c r="N3766" s="6">
        <v>0</v>
      </c>
      <c r="O3766" s="6">
        <v>20070628</v>
      </c>
      <c r="P3766" s="6" t="s">
        <v>17616</v>
      </c>
      <c r="Q3766" s="6">
        <v>170560.852999</v>
      </c>
      <c r="R3766" s="6">
        <v>126.66778703553122</v>
      </c>
      <c r="S3766" s="6">
        <v>446214.420216</v>
      </c>
      <c r="T3766" s="6">
        <v>37.517689573954399</v>
      </c>
      <c r="U3766" s="6" t="s">
        <v>17616</v>
      </c>
      <c r="V3766" s="6">
        <v>6058</v>
      </c>
      <c r="W3766" s="6" t="s">
        <v>17625</v>
      </c>
      <c r="X3766" s="8" t="s">
        <v>17624</v>
      </c>
    </row>
    <row r="3767" spans="1:24">
      <c r="A3767" s="7" t="s">
        <v>3402</v>
      </c>
      <c r="B3767" s="6" t="s">
        <v>17616</v>
      </c>
      <c r="C3767" s="6">
        <v>42211</v>
      </c>
      <c r="D3767" s="6">
        <v>168000211</v>
      </c>
      <c r="E3767" s="6" t="s">
        <v>17616</v>
      </c>
      <c r="F3767" s="6" t="s">
        <v>17617</v>
      </c>
      <c r="G3767" s="6" t="s">
        <v>17680</v>
      </c>
      <c r="H3767" s="6" t="s">
        <v>17626</v>
      </c>
      <c r="I3767" s="6" t="s">
        <v>17643</v>
      </c>
      <c r="J3767" s="6">
        <v>2800633</v>
      </c>
      <c r="K3767" s="6" t="s">
        <v>17621</v>
      </c>
      <c r="L3767" s="6">
        <v>2</v>
      </c>
      <c r="M3767" s="6" t="s">
        <v>17622</v>
      </c>
      <c r="N3767" s="6">
        <v>0</v>
      </c>
      <c r="O3767" s="6">
        <v>20070628</v>
      </c>
      <c r="P3767" s="6" t="s">
        <v>17616</v>
      </c>
      <c r="Q3767" s="6">
        <v>170561.91059399999</v>
      </c>
      <c r="R3767" s="6">
        <v>126.66779827531789</v>
      </c>
      <c r="S3767" s="6">
        <v>446232.44163700001</v>
      </c>
      <c r="T3767" s="6">
        <v>37.51785197728401</v>
      </c>
      <c r="U3767" s="6" t="s">
        <v>17616</v>
      </c>
      <c r="V3767" s="6">
        <v>6060</v>
      </c>
      <c r="W3767" s="6" t="s">
        <v>17681</v>
      </c>
      <c r="X3767" s="8" t="s">
        <v>17624</v>
      </c>
    </row>
    <row r="3768" spans="1:24">
      <c r="A3768" s="7" t="s">
        <v>10950</v>
      </c>
      <c r="B3768" s="6" t="s">
        <v>17616</v>
      </c>
      <c r="C3768" s="6">
        <v>42212</v>
      </c>
      <c r="D3768" s="6">
        <v>168000212</v>
      </c>
      <c r="E3768" s="6" t="s">
        <v>17616</v>
      </c>
      <c r="F3768" s="6" t="s">
        <v>17617</v>
      </c>
      <c r="G3768" s="6" t="s">
        <v>17632</v>
      </c>
      <c r="H3768" s="6" t="s">
        <v>17626</v>
      </c>
      <c r="I3768" s="6" t="s">
        <v>17627</v>
      </c>
      <c r="J3768" s="6">
        <v>2800632</v>
      </c>
      <c r="K3768" s="6" t="s">
        <v>17621</v>
      </c>
      <c r="L3768" s="6">
        <v>2</v>
      </c>
      <c r="M3768" s="6" t="s">
        <v>17622</v>
      </c>
      <c r="N3768" s="6">
        <v>0</v>
      </c>
      <c r="O3768" s="6">
        <v>20070628</v>
      </c>
      <c r="P3768" s="6" t="s">
        <v>17616</v>
      </c>
      <c r="Q3768" s="6">
        <v>171562.94215300001</v>
      </c>
      <c r="R3768" s="6">
        <v>126.67913147347474</v>
      </c>
      <c r="S3768" s="6">
        <v>445970.56339600001</v>
      </c>
      <c r="T3768" s="6">
        <v>37.515523949501457</v>
      </c>
      <c r="U3768" s="6" t="s">
        <v>17616</v>
      </c>
      <c r="V3768" s="6">
        <v>1848</v>
      </c>
      <c r="W3768" s="6" t="s">
        <v>17634</v>
      </c>
      <c r="X3768" s="8" t="s">
        <v>17624</v>
      </c>
    </row>
    <row r="3769" spans="1:24">
      <c r="A3769" s="7" t="s">
        <v>10950</v>
      </c>
      <c r="B3769" s="6" t="s">
        <v>17616</v>
      </c>
      <c r="C3769" s="6">
        <v>42213</v>
      </c>
      <c r="D3769" s="6">
        <v>168000213</v>
      </c>
      <c r="E3769" s="6" t="s">
        <v>17616</v>
      </c>
      <c r="F3769" s="6" t="s">
        <v>17617</v>
      </c>
      <c r="G3769" s="6" t="s">
        <v>17632</v>
      </c>
      <c r="H3769" s="6" t="s">
        <v>17626</v>
      </c>
      <c r="I3769" s="6" t="s">
        <v>17627</v>
      </c>
      <c r="J3769" s="6">
        <v>2800631</v>
      </c>
      <c r="K3769" s="6" t="s">
        <v>17621</v>
      </c>
      <c r="L3769" s="6">
        <v>2</v>
      </c>
      <c r="M3769" s="6" t="s">
        <v>17622</v>
      </c>
      <c r="N3769" s="6">
        <v>0</v>
      </c>
      <c r="O3769" s="6">
        <v>20070628</v>
      </c>
      <c r="P3769" s="6" t="s">
        <v>17616</v>
      </c>
      <c r="Q3769" s="6">
        <v>171547.38113699999</v>
      </c>
      <c r="R3769" s="6">
        <v>126.67895416474229</v>
      </c>
      <c r="S3769" s="6">
        <v>446004.02602599998</v>
      </c>
      <c r="T3769" s="6">
        <v>37.515824961286505</v>
      </c>
      <c r="U3769" s="6" t="s">
        <v>17616</v>
      </c>
      <c r="V3769" s="6">
        <v>1857</v>
      </c>
      <c r="W3769" s="6" t="s">
        <v>17634</v>
      </c>
      <c r="X3769" s="8" t="s">
        <v>17624</v>
      </c>
    </row>
    <row r="3770" spans="1:24">
      <c r="A3770" s="7" t="s">
        <v>832</v>
      </c>
      <c r="B3770" s="6" t="s">
        <v>17616</v>
      </c>
      <c r="C3770" s="6">
        <v>42214</v>
      </c>
      <c r="D3770" s="6">
        <v>168000214</v>
      </c>
      <c r="E3770" s="6" t="s">
        <v>17616</v>
      </c>
      <c r="F3770" s="6" t="s">
        <v>17617</v>
      </c>
      <c r="G3770" s="6" t="s">
        <v>17632</v>
      </c>
      <c r="H3770" s="6" t="s">
        <v>17626</v>
      </c>
      <c r="I3770" s="6" t="s">
        <v>17643</v>
      </c>
      <c r="J3770" s="6">
        <v>2800630</v>
      </c>
      <c r="K3770" s="6" t="s">
        <v>17621</v>
      </c>
      <c r="L3770" s="6">
        <v>2</v>
      </c>
      <c r="M3770" s="6" t="s">
        <v>17622</v>
      </c>
      <c r="N3770" s="6">
        <v>1</v>
      </c>
      <c r="O3770" s="6">
        <v>20100816</v>
      </c>
      <c r="P3770" s="6" t="s">
        <v>17616</v>
      </c>
      <c r="Q3770" s="6">
        <v>170100.983996</v>
      </c>
      <c r="R3770" s="6">
        <v>126.66257980642744</v>
      </c>
      <c r="S3770" s="6">
        <v>446349.229162</v>
      </c>
      <c r="T3770" s="6">
        <v>37.518889364560309</v>
      </c>
      <c r="U3770" s="6" t="s">
        <v>17616</v>
      </c>
      <c r="V3770" s="6">
        <v>2435</v>
      </c>
      <c r="W3770" s="6" t="s">
        <v>17634</v>
      </c>
      <c r="X3770" s="8" t="s">
        <v>17624</v>
      </c>
    </row>
    <row r="3771" spans="1:24">
      <c r="A3771" s="7" t="s">
        <v>14683</v>
      </c>
      <c r="B3771" s="6" t="s">
        <v>17616</v>
      </c>
      <c r="C3771" s="6">
        <v>42215</v>
      </c>
      <c r="D3771" s="6">
        <v>168000215</v>
      </c>
      <c r="E3771" s="6" t="s">
        <v>17616</v>
      </c>
      <c r="F3771" s="6" t="s">
        <v>17617</v>
      </c>
      <c r="G3771" s="6" t="s">
        <v>17628</v>
      </c>
      <c r="H3771" s="6" t="s">
        <v>17626</v>
      </c>
      <c r="I3771" s="6" t="s">
        <v>17678</v>
      </c>
      <c r="J3771" s="6">
        <v>2800629</v>
      </c>
      <c r="K3771" s="6" t="s">
        <v>17621</v>
      </c>
      <c r="L3771" s="6">
        <v>1</v>
      </c>
      <c r="M3771" s="6" t="s">
        <v>17622</v>
      </c>
      <c r="N3771" s="6">
        <v>1</v>
      </c>
      <c r="O3771" s="6">
        <v>20160705</v>
      </c>
      <c r="P3771" s="6" t="s">
        <v>17616</v>
      </c>
      <c r="Q3771" s="6">
        <v>171363.75719</v>
      </c>
      <c r="R3771" s="6">
        <v>126.6768682113568</v>
      </c>
      <c r="S3771" s="6">
        <v>446233.82843400002</v>
      </c>
      <c r="T3771" s="6">
        <v>37.51788974891705</v>
      </c>
      <c r="U3771" s="6" t="s">
        <v>17616</v>
      </c>
      <c r="V3771" s="6">
        <v>543</v>
      </c>
      <c r="W3771" s="6" t="s">
        <v>17625</v>
      </c>
      <c r="X3771" s="8" t="s">
        <v>17624</v>
      </c>
    </row>
    <row r="3772" spans="1:24">
      <c r="A3772" s="7" t="s">
        <v>9203</v>
      </c>
      <c r="B3772" s="6" t="s">
        <v>17616</v>
      </c>
      <c r="C3772" s="6">
        <v>42216</v>
      </c>
      <c r="D3772" s="6">
        <v>168000216</v>
      </c>
      <c r="E3772" s="6" t="s">
        <v>17616</v>
      </c>
      <c r="F3772" s="6" t="s">
        <v>17617</v>
      </c>
      <c r="G3772" s="6" t="s">
        <v>17632</v>
      </c>
      <c r="H3772" s="6" t="s">
        <v>17626</v>
      </c>
      <c r="I3772" s="6" t="s">
        <v>17643</v>
      </c>
      <c r="J3772" s="6">
        <v>2800628</v>
      </c>
      <c r="K3772" s="6" t="s">
        <v>17621</v>
      </c>
      <c r="L3772" s="6">
        <v>2</v>
      </c>
      <c r="M3772" s="6" t="s">
        <v>17622</v>
      </c>
      <c r="N3772" s="6">
        <v>1</v>
      </c>
      <c r="O3772" s="6">
        <v>20090930</v>
      </c>
      <c r="P3772" s="6" t="s">
        <v>17616</v>
      </c>
      <c r="Q3772" s="6">
        <v>170677.588731</v>
      </c>
      <c r="R3772" s="6">
        <v>126.66909965496188</v>
      </c>
      <c r="S3772" s="6">
        <v>446410.06568499998</v>
      </c>
      <c r="T3772" s="6">
        <v>37.519456025249418</v>
      </c>
      <c r="U3772" s="6" t="s">
        <v>17616</v>
      </c>
      <c r="V3772" s="6">
        <v>562</v>
      </c>
      <c r="W3772" s="6" t="s">
        <v>17634</v>
      </c>
      <c r="X3772" s="8" t="s">
        <v>17624</v>
      </c>
    </row>
    <row r="3773" spans="1:24">
      <c r="A3773" s="7" t="s">
        <v>12492</v>
      </c>
      <c r="B3773" s="6" t="s">
        <v>17616</v>
      </c>
      <c r="C3773" s="6">
        <v>42217</v>
      </c>
      <c r="D3773" s="6">
        <v>168000217</v>
      </c>
      <c r="E3773" s="6" t="s">
        <v>17616</v>
      </c>
      <c r="F3773" s="6" t="s">
        <v>17617</v>
      </c>
      <c r="G3773" s="6" t="s">
        <v>17632</v>
      </c>
      <c r="H3773" s="6" t="s">
        <v>17626</v>
      </c>
      <c r="I3773" s="6" t="s">
        <v>17643</v>
      </c>
      <c r="J3773" s="6">
        <v>2800627</v>
      </c>
      <c r="K3773" s="6" t="s">
        <v>17621</v>
      </c>
      <c r="L3773" s="6">
        <v>1</v>
      </c>
      <c r="M3773" s="6" t="s">
        <v>17622</v>
      </c>
      <c r="N3773" s="6">
        <v>1</v>
      </c>
      <c r="O3773" s="6">
        <v>20090129</v>
      </c>
      <c r="P3773" s="6" t="s">
        <v>17616</v>
      </c>
      <c r="Q3773" s="6">
        <v>171011.722197</v>
      </c>
      <c r="R3773" s="6">
        <v>126.67288478826703</v>
      </c>
      <c r="S3773" s="6">
        <v>446269.77030799998</v>
      </c>
      <c r="T3773" s="6">
        <v>37.518202566879872</v>
      </c>
      <c r="U3773" s="6" t="s">
        <v>17616</v>
      </c>
      <c r="V3773" s="6">
        <v>1837</v>
      </c>
      <c r="W3773" s="6" t="s">
        <v>17625</v>
      </c>
      <c r="X3773" s="8" t="s">
        <v>17624</v>
      </c>
    </row>
    <row r="3774" spans="1:24">
      <c r="A3774" s="7" t="s">
        <v>7052</v>
      </c>
      <c r="B3774" s="6" t="s">
        <v>17616</v>
      </c>
      <c r="C3774" s="6">
        <v>42218</v>
      </c>
      <c r="D3774" s="6">
        <v>168000218</v>
      </c>
      <c r="E3774" s="6" t="s">
        <v>17616</v>
      </c>
      <c r="F3774" s="6" t="s">
        <v>17617</v>
      </c>
      <c r="G3774" s="6" t="s">
        <v>17632</v>
      </c>
      <c r="H3774" s="6" t="s">
        <v>17626</v>
      </c>
      <c r="I3774" s="6" t="s">
        <v>17643</v>
      </c>
      <c r="J3774" s="6">
        <v>2800626</v>
      </c>
      <c r="K3774" s="6" t="s">
        <v>17621</v>
      </c>
      <c r="L3774" s="6">
        <v>2</v>
      </c>
      <c r="M3774" s="6" t="s">
        <v>17622</v>
      </c>
      <c r="N3774" s="6">
        <v>1</v>
      </c>
      <c r="O3774" s="6">
        <v>20091008</v>
      </c>
      <c r="P3774" s="6" t="s">
        <v>17616</v>
      </c>
      <c r="Q3774" s="6">
        <v>170660.448439</v>
      </c>
      <c r="R3774" s="6">
        <v>126.66890463980405</v>
      </c>
      <c r="S3774" s="6">
        <v>446438.34186099999</v>
      </c>
      <c r="T3774" s="6">
        <v>37.519710242292412</v>
      </c>
      <c r="U3774" s="6" t="s">
        <v>17616</v>
      </c>
      <c r="V3774" s="6">
        <v>561</v>
      </c>
      <c r="W3774" s="6" t="s">
        <v>17625</v>
      </c>
      <c r="X3774" s="8" t="s">
        <v>17624</v>
      </c>
    </row>
    <row r="3775" spans="1:24">
      <c r="A3775" s="7" t="s">
        <v>14683</v>
      </c>
      <c r="B3775" s="6" t="s">
        <v>17616</v>
      </c>
      <c r="C3775" s="6">
        <v>42219</v>
      </c>
      <c r="D3775" s="6">
        <v>168000219</v>
      </c>
      <c r="E3775" s="6" t="s">
        <v>17616</v>
      </c>
      <c r="F3775" s="6" t="s">
        <v>17617</v>
      </c>
      <c r="G3775" s="6" t="s">
        <v>17632</v>
      </c>
      <c r="H3775" s="6" t="s">
        <v>17626</v>
      </c>
      <c r="I3775" s="6" t="s">
        <v>17627</v>
      </c>
      <c r="J3775" s="6">
        <v>2800625</v>
      </c>
      <c r="K3775" s="6" t="s">
        <v>17621</v>
      </c>
      <c r="L3775" s="6">
        <v>1</v>
      </c>
      <c r="M3775" s="6" t="s">
        <v>17622</v>
      </c>
      <c r="N3775" s="6">
        <v>1</v>
      </c>
      <c r="O3775" s="6">
        <v>20160705</v>
      </c>
      <c r="P3775" s="6" t="s">
        <v>17616</v>
      </c>
      <c r="Q3775" s="6">
        <v>171345.61113100001</v>
      </c>
      <c r="R3775" s="6">
        <v>126.67666302733141</v>
      </c>
      <c r="S3775" s="6">
        <v>446231.95746800001</v>
      </c>
      <c r="T3775" s="6">
        <v>37.517872327537134</v>
      </c>
      <c r="U3775" s="6" t="s">
        <v>17616</v>
      </c>
      <c r="V3775" s="6">
        <v>542</v>
      </c>
      <c r="W3775" s="6" t="s">
        <v>17634</v>
      </c>
      <c r="X3775" s="8" t="s">
        <v>17624</v>
      </c>
    </row>
    <row r="3776" spans="1:24">
      <c r="A3776" s="7" t="s">
        <v>12492</v>
      </c>
      <c r="B3776" s="6" t="s">
        <v>17616</v>
      </c>
      <c r="C3776" s="6">
        <v>42220</v>
      </c>
      <c r="D3776" s="6">
        <v>168000220</v>
      </c>
      <c r="E3776" s="6" t="s">
        <v>17616</v>
      </c>
      <c r="F3776" s="6" t="s">
        <v>17617</v>
      </c>
      <c r="G3776" s="6" t="s">
        <v>17618</v>
      </c>
      <c r="H3776" s="6" t="s">
        <v>17626</v>
      </c>
      <c r="I3776" s="6" t="s">
        <v>17627</v>
      </c>
      <c r="J3776" s="6">
        <v>2800624</v>
      </c>
      <c r="K3776" s="6" t="s">
        <v>17621</v>
      </c>
      <c r="L3776" s="6">
        <v>1</v>
      </c>
      <c r="M3776" s="6" t="s">
        <v>17622</v>
      </c>
      <c r="N3776" s="6">
        <v>1</v>
      </c>
      <c r="O3776" s="6">
        <v>20090129</v>
      </c>
      <c r="P3776" s="6" t="s">
        <v>17616</v>
      </c>
      <c r="Q3776" s="6">
        <v>171039.165144</v>
      </c>
      <c r="R3776" s="6">
        <v>126.67318962348561</v>
      </c>
      <c r="S3776" s="6">
        <v>446411.22425199999</v>
      </c>
      <c r="T3776" s="6">
        <v>37.519477903367502</v>
      </c>
      <c r="U3776" s="6" t="s">
        <v>17616</v>
      </c>
      <c r="V3776" s="6">
        <v>1809</v>
      </c>
      <c r="W3776" s="6" t="s">
        <v>17625</v>
      </c>
      <c r="X3776" s="8" t="s">
        <v>17624</v>
      </c>
    </row>
    <row r="3777" spans="1:24">
      <c r="A3777" s="7" t="s">
        <v>2017</v>
      </c>
      <c r="B3777" s="6" t="s">
        <v>17616</v>
      </c>
      <c r="C3777" s="6">
        <v>42222</v>
      </c>
      <c r="D3777" s="6">
        <v>168000222</v>
      </c>
      <c r="E3777" s="6" t="s">
        <v>17616</v>
      </c>
      <c r="F3777" s="6" t="s">
        <v>17617</v>
      </c>
      <c r="G3777" s="6" t="s">
        <v>17618</v>
      </c>
      <c r="H3777" s="6" t="s">
        <v>17626</v>
      </c>
      <c r="I3777" s="6" t="s">
        <v>17627</v>
      </c>
      <c r="J3777" s="6">
        <v>2800623</v>
      </c>
      <c r="K3777" s="6" t="s">
        <v>17621</v>
      </c>
      <c r="L3777" s="6">
        <v>2</v>
      </c>
      <c r="M3777" s="6" t="s">
        <v>17622</v>
      </c>
      <c r="N3777" s="6">
        <v>0</v>
      </c>
      <c r="O3777" s="6">
        <v>20070628</v>
      </c>
      <c r="P3777" s="6" t="s">
        <v>17616</v>
      </c>
      <c r="Q3777" s="6">
        <v>171677.15902600001</v>
      </c>
      <c r="R3777" s="6">
        <v>126.68041381894537</v>
      </c>
      <c r="S3777" s="6">
        <v>446218.35827099998</v>
      </c>
      <c r="T3777" s="6">
        <v>37.517760055723024</v>
      </c>
      <c r="U3777" s="6" t="s">
        <v>17616</v>
      </c>
      <c r="V3777" s="6">
        <v>1856</v>
      </c>
      <c r="W3777" s="6" t="s">
        <v>17625</v>
      </c>
      <c r="X3777" s="8" t="s">
        <v>17624</v>
      </c>
    </row>
    <row r="3778" spans="1:24">
      <c r="A3778" s="7" t="s">
        <v>9203</v>
      </c>
      <c r="B3778" s="6" t="s">
        <v>17616</v>
      </c>
      <c r="C3778" s="6">
        <v>42225</v>
      </c>
      <c r="D3778" s="6">
        <v>168000225</v>
      </c>
      <c r="E3778" s="6" t="s">
        <v>17616</v>
      </c>
      <c r="F3778" s="6" t="s">
        <v>17617</v>
      </c>
      <c r="G3778" s="6" t="s">
        <v>17632</v>
      </c>
      <c r="H3778" s="6" t="s">
        <v>17626</v>
      </c>
      <c r="I3778" s="6" t="s">
        <v>17643</v>
      </c>
      <c r="J3778" s="6">
        <v>2800622</v>
      </c>
      <c r="K3778" s="6" t="s">
        <v>17621</v>
      </c>
      <c r="L3778" s="6">
        <v>1</v>
      </c>
      <c r="M3778" s="6" t="s">
        <v>17622</v>
      </c>
      <c r="N3778" s="6">
        <v>1</v>
      </c>
      <c r="O3778" s="6" t="s">
        <v>17616</v>
      </c>
      <c r="P3778" s="6" t="s">
        <v>17616</v>
      </c>
      <c r="Q3778" s="6">
        <v>171031.589052</v>
      </c>
      <c r="R3778" s="6">
        <v>126.67309572725901</v>
      </c>
      <c r="S3778" s="6">
        <v>446618.84306400002</v>
      </c>
      <c r="T3778" s="6">
        <v>37.521348270782589</v>
      </c>
      <c r="U3778" s="6" t="s">
        <v>17616</v>
      </c>
      <c r="V3778" s="6" t="s">
        <v>17616</v>
      </c>
      <c r="W3778" s="6" t="s">
        <v>17634</v>
      </c>
      <c r="X3778" s="8" t="s">
        <v>17624</v>
      </c>
    </row>
    <row r="3779" spans="1:24">
      <c r="A3779" s="7" t="s">
        <v>14401</v>
      </c>
      <c r="B3779" s="6" t="s">
        <v>17616</v>
      </c>
      <c r="C3779" s="6">
        <v>42226</v>
      </c>
      <c r="D3779" s="6">
        <v>168000226</v>
      </c>
      <c r="E3779" s="6" t="s">
        <v>17616</v>
      </c>
      <c r="F3779" s="6" t="s">
        <v>17617</v>
      </c>
      <c r="G3779" s="6" t="s">
        <v>17618</v>
      </c>
      <c r="H3779" s="6" t="s">
        <v>17626</v>
      </c>
      <c r="I3779" s="6" t="s">
        <v>17627</v>
      </c>
      <c r="J3779" s="6">
        <v>2800621</v>
      </c>
      <c r="K3779" s="6" t="s">
        <v>17621</v>
      </c>
      <c r="L3779" s="6">
        <v>2</v>
      </c>
      <c r="M3779" s="6" t="s">
        <v>17622</v>
      </c>
      <c r="N3779" s="6">
        <v>0</v>
      </c>
      <c r="O3779" s="6">
        <v>20070628</v>
      </c>
      <c r="P3779" s="6" t="s">
        <v>17616</v>
      </c>
      <c r="Q3779" s="6">
        <v>171839.301297</v>
      </c>
      <c r="R3779" s="6">
        <v>126.68224314823649</v>
      </c>
      <c r="S3779" s="6">
        <v>446341.386207</v>
      </c>
      <c r="T3779" s="6">
        <v>37.518873486763731</v>
      </c>
      <c r="U3779" s="6" t="s">
        <v>17616</v>
      </c>
      <c r="V3779" s="6">
        <v>1850</v>
      </c>
      <c r="W3779" s="6" t="s">
        <v>17625</v>
      </c>
      <c r="X3779" s="8" t="s">
        <v>17624</v>
      </c>
    </row>
    <row r="3780" spans="1:24">
      <c r="A3780" s="7" t="s">
        <v>2394</v>
      </c>
      <c r="B3780" s="6" t="s">
        <v>17616</v>
      </c>
      <c r="C3780" s="6">
        <v>42227</v>
      </c>
      <c r="D3780" s="6">
        <v>168000227</v>
      </c>
      <c r="E3780" s="6" t="s">
        <v>17616</v>
      </c>
      <c r="F3780" s="6" t="s">
        <v>17617</v>
      </c>
      <c r="G3780" s="6" t="s">
        <v>17628</v>
      </c>
      <c r="H3780" s="6" t="s">
        <v>17626</v>
      </c>
      <c r="I3780" s="6" t="s">
        <v>17627</v>
      </c>
      <c r="J3780" s="6">
        <v>2800620</v>
      </c>
      <c r="K3780" s="6" t="s">
        <v>17621</v>
      </c>
      <c r="L3780" s="6">
        <v>1</v>
      </c>
      <c r="M3780" s="6" t="s">
        <v>17622</v>
      </c>
      <c r="N3780" s="6">
        <v>0</v>
      </c>
      <c r="O3780" s="6">
        <v>20070628</v>
      </c>
      <c r="P3780" s="6" t="s">
        <v>17616</v>
      </c>
      <c r="Q3780" s="6">
        <v>171361.14947599999</v>
      </c>
      <c r="R3780" s="6">
        <v>126.6768266655932</v>
      </c>
      <c r="S3780" s="6">
        <v>446542.481723</v>
      </c>
      <c r="T3780" s="6">
        <v>37.520670576325436</v>
      </c>
      <c r="U3780" s="6" t="s">
        <v>17616</v>
      </c>
      <c r="V3780" s="6">
        <v>541</v>
      </c>
      <c r="W3780" s="6" t="s">
        <v>17625</v>
      </c>
      <c r="X3780" s="8" t="s">
        <v>17624</v>
      </c>
    </row>
    <row r="3781" spans="1:24">
      <c r="A3781" s="7" t="s">
        <v>6640</v>
      </c>
      <c r="B3781" s="6" t="s">
        <v>17616</v>
      </c>
      <c r="C3781" s="6">
        <v>42228</v>
      </c>
      <c r="D3781" s="6">
        <v>168000228</v>
      </c>
      <c r="E3781" s="6" t="s">
        <v>17616</v>
      </c>
      <c r="F3781" s="6" t="s">
        <v>17617</v>
      </c>
      <c r="G3781" s="6" t="s">
        <v>17618</v>
      </c>
      <c r="H3781" s="6" t="s">
        <v>17626</v>
      </c>
      <c r="I3781" s="6" t="s">
        <v>17627</v>
      </c>
      <c r="J3781" s="6">
        <v>2800619</v>
      </c>
      <c r="K3781" s="6" t="s">
        <v>17621</v>
      </c>
      <c r="L3781" s="6">
        <v>1</v>
      </c>
      <c r="M3781" s="6" t="s">
        <v>17622</v>
      </c>
      <c r="N3781" s="6">
        <v>1</v>
      </c>
      <c r="O3781" s="6" t="s">
        <v>17616</v>
      </c>
      <c r="P3781" s="6" t="s">
        <v>17616</v>
      </c>
      <c r="Q3781" s="6">
        <v>171058.19502499999</v>
      </c>
      <c r="R3781" s="6">
        <v>126.67339452974551</v>
      </c>
      <c r="S3781" s="6">
        <v>446673.63556299999</v>
      </c>
      <c r="T3781" s="6">
        <v>37.521842777047766</v>
      </c>
      <c r="U3781" s="6" t="s">
        <v>17616</v>
      </c>
      <c r="V3781" s="6" t="s">
        <v>17616</v>
      </c>
      <c r="W3781" s="6" t="s">
        <v>17625</v>
      </c>
      <c r="X3781" s="8" t="s">
        <v>17624</v>
      </c>
    </row>
    <row r="3782" spans="1:24">
      <c r="A3782" s="7" t="s">
        <v>14954</v>
      </c>
      <c r="B3782" s="6" t="s">
        <v>17616</v>
      </c>
      <c r="C3782" s="6">
        <v>42229</v>
      </c>
      <c r="D3782" s="6">
        <v>168000229</v>
      </c>
      <c r="E3782" s="6" t="s">
        <v>17616</v>
      </c>
      <c r="F3782" s="6" t="s">
        <v>17617</v>
      </c>
      <c r="G3782" s="6" t="s">
        <v>17632</v>
      </c>
      <c r="H3782" s="6" t="s">
        <v>17626</v>
      </c>
      <c r="I3782" s="6" t="s">
        <v>17627</v>
      </c>
      <c r="J3782" s="6">
        <v>2800618</v>
      </c>
      <c r="K3782" s="6" t="s">
        <v>17621</v>
      </c>
      <c r="L3782" s="6">
        <v>2</v>
      </c>
      <c r="M3782" s="6" t="s">
        <v>17622</v>
      </c>
      <c r="N3782" s="6">
        <v>0</v>
      </c>
      <c r="O3782" s="6">
        <v>20070628</v>
      </c>
      <c r="P3782" s="6" t="s">
        <v>17616</v>
      </c>
      <c r="Q3782" s="6">
        <v>171903.41284400001</v>
      </c>
      <c r="R3782" s="6">
        <v>126.68296516771855</v>
      </c>
      <c r="S3782" s="6">
        <v>446424.44191599998</v>
      </c>
      <c r="T3782" s="6">
        <v>37.519623761630243</v>
      </c>
      <c r="U3782" s="6" t="s">
        <v>17616</v>
      </c>
      <c r="V3782" s="6">
        <v>1855</v>
      </c>
      <c r="W3782" s="6" t="s">
        <v>17634</v>
      </c>
      <c r="X3782" s="8" t="s">
        <v>17624</v>
      </c>
    </row>
    <row r="3783" spans="1:24">
      <c r="A3783" s="7" t="s">
        <v>7055</v>
      </c>
      <c r="B3783" s="6" t="s">
        <v>17616</v>
      </c>
      <c r="C3783" s="6">
        <v>42230</v>
      </c>
      <c r="D3783" s="6">
        <v>168000230</v>
      </c>
      <c r="E3783" s="6" t="s">
        <v>17616</v>
      </c>
      <c r="F3783" s="6" t="s">
        <v>17617</v>
      </c>
      <c r="G3783" s="6" t="s">
        <v>17632</v>
      </c>
      <c r="H3783" s="6" t="s">
        <v>17626</v>
      </c>
      <c r="I3783" s="6" t="s">
        <v>17627</v>
      </c>
      <c r="J3783" s="6">
        <v>2800617</v>
      </c>
      <c r="K3783" s="6" t="s">
        <v>17621</v>
      </c>
      <c r="L3783" s="6">
        <v>2</v>
      </c>
      <c r="M3783" s="6" t="s">
        <v>17622</v>
      </c>
      <c r="N3783" s="6">
        <v>1</v>
      </c>
      <c r="O3783" s="6">
        <v>20120214</v>
      </c>
      <c r="P3783" s="6" t="s">
        <v>17616</v>
      </c>
      <c r="Q3783" s="6">
        <v>171780.021022</v>
      </c>
      <c r="R3783" s="6">
        <v>126.681568205275</v>
      </c>
      <c r="S3783" s="6">
        <v>446455.55231100001</v>
      </c>
      <c r="T3783" s="6">
        <v>37.519900288100587</v>
      </c>
      <c r="U3783" s="6" t="s">
        <v>17616</v>
      </c>
      <c r="V3783" s="6">
        <v>2297</v>
      </c>
      <c r="W3783" s="6" t="s">
        <v>17634</v>
      </c>
      <c r="X3783" s="8" t="s">
        <v>17624</v>
      </c>
    </row>
    <row r="3784" spans="1:24">
      <c r="A3784" s="7" t="s">
        <v>7058</v>
      </c>
      <c r="B3784" s="6" t="s">
        <v>17616</v>
      </c>
      <c r="C3784" s="6">
        <v>42232</v>
      </c>
      <c r="D3784" s="6">
        <v>168000232</v>
      </c>
      <c r="E3784" s="6" t="s">
        <v>17616</v>
      </c>
      <c r="F3784" s="6" t="s">
        <v>17617</v>
      </c>
      <c r="G3784" s="6" t="s">
        <v>17680</v>
      </c>
      <c r="H3784" s="6" t="s">
        <v>17626</v>
      </c>
      <c r="I3784" s="6" t="s">
        <v>17627</v>
      </c>
      <c r="J3784" s="6">
        <v>2800615</v>
      </c>
      <c r="K3784" s="6" t="s">
        <v>17621</v>
      </c>
      <c r="L3784" s="6">
        <v>1</v>
      </c>
      <c r="M3784" s="6" t="s">
        <v>17622</v>
      </c>
      <c r="N3784" s="6">
        <v>1</v>
      </c>
      <c r="O3784" s="6">
        <v>20180505</v>
      </c>
      <c r="P3784" s="6" t="s">
        <v>17616</v>
      </c>
      <c r="Q3784" s="6">
        <v>171122.99889700001</v>
      </c>
      <c r="R3784" s="6">
        <v>126.67412391227239</v>
      </c>
      <c r="S3784" s="6">
        <v>446767.054924</v>
      </c>
      <c r="T3784" s="6">
        <v>37.522686501539987</v>
      </c>
      <c r="U3784" s="6" t="s">
        <v>17616</v>
      </c>
      <c r="V3784" s="6">
        <v>559</v>
      </c>
      <c r="W3784" s="6" t="s">
        <v>17706</v>
      </c>
      <c r="X3784" s="8" t="s">
        <v>17624</v>
      </c>
    </row>
    <row r="3785" spans="1:24">
      <c r="A3785" s="7" t="s">
        <v>3804</v>
      </c>
      <c r="B3785" s="6" t="s">
        <v>17616</v>
      </c>
      <c r="C3785" s="6">
        <v>42233</v>
      </c>
      <c r="D3785" s="6">
        <v>168000233</v>
      </c>
      <c r="E3785" s="6" t="s">
        <v>17616</v>
      </c>
      <c r="F3785" s="6" t="s">
        <v>17617</v>
      </c>
      <c r="G3785" s="6" t="s">
        <v>17628</v>
      </c>
      <c r="H3785" s="6" t="s">
        <v>17626</v>
      </c>
      <c r="I3785" s="6" t="s">
        <v>17627</v>
      </c>
      <c r="J3785" s="6">
        <v>2800614</v>
      </c>
      <c r="K3785" s="6" t="s">
        <v>17621</v>
      </c>
      <c r="L3785" s="6">
        <v>1</v>
      </c>
      <c r="M3785" s="6" t="s">
        <v>17622</v>
      </c>
      <c r="N3785" s="6">
        <v>0</v>
      </c>
      <c r="O3785" s="6">
        <v>20070628</v>
      </c>
      <c r="P3785" s="6" t="s">
        <v>17616</v>
      </c>
      <c r="Q3785" s="6">
        <v>171366.347496</v>
      </c>
      <c r="R3785" s="6">
        <v>126.67688005289942</v>
      </c>
      <c r="S3785" s="6">
        <v>446681.12279400002</v>
      </c>
      <c r="T3785" s="6">
        <v>37.521919867674207</v>
      </c>
      <c r="U3785" s="6" t="s">
        <v>17616</v>
      </c>
      <c r="V3785" s="6">
        <v>540</v>
      </c>
      <c r="W3785" s="6" t="s">
        <v>17625</v>
      </c>
      <c r="X3785" s="8" t="s">
        <v>17624</v>
      </c>
    </row>
    <row r="3786" spans="1:24">
      <c r="A3786" s="7" t="s">
        <v>3804</v>
      </c>
      <c r="B3786" s="6" t="s">
        <v>17616</v>
      </c>
      <c r="C3786" s="6">
        <v>42234</v>
      </c>
      <c r="D3786" s="6">
        <v>168000234</v>
      </c>
      <c r="E3786" s="6" t="s">
        <v>17616</v>
      </c>
      <c r="F3786" s="6" t="s">
        <v>17617</v>
      </c>
      <c r="G3786" s="6" t="s">
        <v>17628</v>
      </c>
      <c r="H3786" s="6" t="s">
        <v>17626</v>
      </c>
      <c r="I3786" s="6" t="s">
        <v>17627</v>
      </c>
      <c r="J3786" s="6">
        <v>2800613</v>
      </c>
      <c r="K3786" s="6" t="s">
        <v>17621</v>
      </c>
      <c r="L3786" s="6">
        <v>1</v>
      </c>
      <c r="M3786" s="6" t="s">
        <v>17622</v>
      </c>
      <c r="N3786" s="6">
        <v>0</v>
      </c>
      <c r="O3786" s="6">
        <v>20070628</v>
      </c>
      <c r="P3786" s="6" t="s">
        <v>17616</v>
      </c>
      <c r="Q3786" s="6">
        <v>171379.14778599999</v>
      </c>
      <c r="R3786" s="6">
        <v>126.67702492696961</v>
      </c>
      <c r="S3786" s="6">
        <v>446679.14304599998</v>
      </c>
      <c r="T3786" s="6">
        <v>37.521902428404054</v>
      </c>
      <c r="U3786" s="6" t="s">
        <v>17616</v>
      </c>
      <c r="V3786" s="6">
        <v>539</v>
      </c>
      <c r="W3786" s="6" t="s">
        <v>17625</v>
      </c>
      <c r="X3786" s="8" t="s">
        <v>17624</v>
      </c>
    </row>
    <row r="3787" spans="1:24">
      <c r="A3787" s="7" t="s">
        <v>7061</v>
      </c>
      <c r="B3787" s="6" t="s">
        <v>17616</v>
      </c>
      <c r="C3787" s="6">
        <v>42246</v>
      </c>
      <c r="D3787" s="6">
        <v>168000246</v>
      </c>
      <c r="E3787" s="6" t="s">
        <v>17616</v>
      </c>
      <c r="F3787" s="6" t="s">
        <v>17617</v>
      </c>
      <c r="G3787" s="6" t="s">
        <v>17632</v>
      </c>
      <c r="H3787" s="6" t="s">
        <v>17626</v>
      </c>
      <c r="I3787" s="6" t="s">
        <v>17627</v>
      </c>
      <c r="J3787" s="6">
        <v>2800607</v>
      </c>
      <c r="K3787" s="6" t="s">
        <v>17621</v>
      </c>
      <c r="L3787" s="6">
        <v>2</v>
      </c>
      <c r="M3787" s="6" t="s">
        <v>17622</v>
      </c>
      <c r="N3787" s="6">
        <v>0</v>
      </c>
      <c r="O3787" s="6">
        <v>20070628</v>
      </c>
      <c r="P3787" s="6" t="s">
        <v>17616</v>
      </c>
      <c r="Q3787" s="6">
        <v>172112.361294</v>
      </c>
      <c r="R3787" s="6">
        <v>126.68532173595045</v>
      </c>
      <c r="S3787" s="6">
        <v>446608.17465100001</v>
      </c>
      <c r="T3787" s="6">
        <v>37.521285510919157</v>
      </c>
      <c r="U3787" s="6" t="s">
        <v>17616</v>
      </c>
      <c r="V3787" s="6">
        <v>1854</v>
      </c>
      <c r="W3787" s="6" t="s">
        <v>17634</v>
      </c>
      <c r="X3787" s="8" t="s">
        <v>17624</v>
      </c>
    </row>
    <row r="3788" spans="1:24">
      <c r="A3788" s="7" t="s">
        <v>14948</v>
      </c>
      <c r="B3788" s="6" t="s">
        <v>17616</v>
      </c>
      <c r="C3788" s="6">
        <v>42249</v>
      </c>
      <c r="D3788" s="6">
        <v>168000249</v>
      </c>
      <c r="E3788" s="6" t="s">
        <v>17616</v>
      </c>
      <c r="F3788" s="6" t="s">
        <v>17617</v>
      </c>
      <c r="G3788" s="6" t="s">
        <v>17618</v>
      </c>
      <c r="H3788" s="6" t="s">
        <v>17626</v>
      </c>
      <c r="I3788" s="6" t="s">
        <v>17627</v>
      </c>
      <c r="J3788" s="6">
        <v>2800604</v>
      </c>
      <c r="K3788" s="6" t="s">
        <v>17621</v>
      </c>
      <c r="L3788" s="6">
        <v>2</v>
      </c>
      <c r="M3788" s="6" t="s">
        <v>17622</v>
      </c>
      <c r="N3788" s="6">
        <v>0</v>
      </c>
      <c r="O3788" s="6">
        <v>20070628</v>
      </c>
      <c r="P3788" s="6" t="s">
        <v>17616</v>
      </c>
      <c r="Q3788" s="6">
        <v>172168.43240399999</v>
      </c>
      <c r="R3788" s="6">
        <v>126.68595488005997</v>
      </c>
      <c r="S3788" s="6">
        <v>446637.88282200001</v>
      </c>
      <c r="T3788" s="6">
        <v>37.521554872367126</v>
      </c>
      <c r="U3788" s="6" t="s">
        <v>17616</v>
      </c>
      <c r="V3788" s="6">
        <v>1851</v>
      </c>
      <c r="W3788" s="6" t="s">
        <v>17625</v>
      </c>
      <c r="X3788" s="8" t="s">
        <v>17624</v>
      </c>
    </row>
    <row r="3789" spans="1:24">
      <c r="A3789" s="7" t="s">
        <v>955</v>
      </c>
      <c r="B3789" s="6" t="s">
        <v>17616</v>
      </c>
      <c r="C3789" s="6">
        <v>42258</v>
      </c>
      <c r="D3789" s="6">
        <v>168000258</v>
      </c>
      <c r="E3789" s="6" t="s">
        <v>17616</v>
      </c>
      <c r="F3789" s="6" t="s">
        <v>17617</v>
      </c>
      <c r="G3789" s="6" t="s">
        <v>17632</v>
      </c>
      <c r="H3789" s="6" t="s">
        <v>17626</v>
      </c>
      <c r="I3789" s="6" t="s">
        <v>17627</v>
      </c>
      <c r="J3789" s="6">
        <v>2800596</v>
      </c>
      <c r="K3789" s="6" t="s">
        <v>17621</v>
      </c>
      <c r="L3789" s="6">
        <v>2</v>
      </c>
      <c r="M3789" s="6" t="s">
        <v>17622</v>
      </c>
      <c r="N3789" s="6">
        <v>0</v>
      </c>
      <c r="O3789" s="6">
        <v>20070628</v>
      </c>
      <c r="P3789" s="6" t="s">
        <v>17616</v>
      </c>
      <c r="Q3789" s="6">
        <v>171292.31843700001</v>
      </c>
      <c r="R3789" s="6">
        <v>126.67601391364209</v>
      </c>
      <c r="S3789" s="6">
        <v>447414.93345100002</v>
      </c>
      <c r="T3789" s="6">
        <v>37.528529052812068</v>
      </c>
      <c r="U3789" s="6" t="s">
        <v>17616</v>
      </c>
      <c r="V3789" s="6">
        <v>6056</v>
      </c>
      <c r="W3789" s="6" t="s">
        <v>17634</v>
      </c>
      <c r="X3789" s="8" t="s">
        <v>17624</v>
      </c>
    </row>
    <row r="3790" spans="1:24">
      <c r="A3790" s="7" t="s">
        <v>955</v>
      </c>
      <c r="B3790" s="6" t="s">
        <v>17616</v>
      </c>
      <c r="C3790" s="6">
        <v>42260</v>
      </c>
      <c r="D3790" s="6">
        <v>168000260</v>
      </c>
      <c r="E3790" s="6" t="s">
        <v>17616</v>
      </c>
      <c r="F3790" s="6" t="s">
        <v>17617</v>
      </c>
      <c r="G3790" s="6" t="s">
        <v>17632</v>
      </c>
      <c r="H3790" s="6" t="s">
        <v>17626</v>
      </c>
      <c r="I3790" s="6" t="s">
        <v>17627</v>
      </c>
      <c r="J3790" s="6">
        <v>2800594</v>
      </c>
      <c r="K3790" s="6" t="s">
        <v>17621</v>
      </c>
      <c r="L3790" s="6">
        <v>3</v>
      </c>
      <c r="M3790" s="6" t="s">
        <v>17622</v>
      </c>
      <c r="N3790" s="6">
        <v>0</v>
      </c>
      <c r="O3790" s="6">
        <v>20070628</v>
      </c>
      <c r="P3790" s="6" t="s">
        <v>17616</v>
      </c>
      <c r="Q3790" s="6">
        <v>171316.504029</v>
      </c>
      <c r="R3790" s="6">
        <v>126.67628694199112</v>
      </c>
      <c r="S3790" s="6">
        <v>447429.839897</v>
      </c>
      <c r="T3790" s="6">
        <v>37.528664110635958</v>
      </c>
      <c r="U3790" s="6" t="s">
        <v>17616</v>
      </c>
      <c r="V3790" s="6">
        <v>1814</v>
      </c>
      <c r="W3790" s="6" t="s">
        <v>17625</v>
      </c>
      <c r="X3790" s="8" t="s">
        <v>17624</v>
      </c>
    </row>
    <row r="3791" spans="1:24">
      <c r="A3791" s="7" t="s">
        <v>7064</v>
      </c>
      <c r="B3791" s="6" t="s">
        <v>17616</v>
      </c>
      <c r="C3791" s="6">
        <v>42262</v>
      </c>
      <c r="D3791" s="6">
        <v>168000262</v>
      </c>
      <c r="E3791" s="6" t="s">
        <v>17616</v>
      </c>
      <c r="F3791" s="6" t="s">
        <v>17617</v>
      </c>
      <c r="G3791" s="6" t="s">
        <v>17628</v>
      </c>
      <c r="H3791" s="6" t="s">
        <v>17626</v>
      </c>
      <c r="I3791" s="6" t="s">
        <v>17631</v>
      </c>
      <c r="J3791" s="6">
        <v>2800592</v>
      </c>
      <c r="K3791" s="6" t="s">
        <v>17621</v>
      </c>
      <c r="L3791" s="6">
        <v>1</v>
      </c>
      <c r="M3791" s="6" t="s">
        <v>17622</v>
      </c>
      <c r="N3791" s="6">
        <v>0</v>
      </c>
      <c r="O3791" s="6">
        <v>20070628</v>
      </c>
      <c r="P3791" s="6" t="s">
        <v>17616</v>
      </c>
      <c r="Q3791" s="6">
        <v>168821.32263800001</v>
      </c>
      <c r="R3791" s="6">
        <v>126.64798237522793</v>
      </c>
      <c r="S3791" s="6">
        <v>449231.07508699998</v>
      </c>
      <c r="T3791" s="6">
        <v>37.544811702657022</v>
      </c>
      <c r="U3791" s="6" t="s">
        <v>17616</v>
      </c>
      <c r="V3791" s="6">
        <v>2439</v>
      </c>
      <c r="W3791" s="6" t="s">
        <v>17625</v>
      </c>
      <c r="X3791" s="8" t="s">
        <v>17624</v>
      </c>
    </row>
    <row r="3792" spans="1:24">
      <c r="A3792" s="7" t="s">
        <v>7064</v>
      </c>
      <c r="B3792" s="6" t="s">
        <v>17616</v>
      </c>
      <c r="C3792" s="6">
        <v>42263</v>
      </c>
      <c r="D3792" s="6">
        <v>168000263</v>
      </c>
      <c r="E3792" s="6" t="s">
        <v>17616</v>
      </c>
      <c r="F3792" s="6" t="s">
        <v>17617</v>
      </c>
      <c r="G3792" s="6" t="s">
        <v>17628</v>
      </c>
      <c r="H3792" s="6" t="s">
        <v>17626</v>
      </c>
      <c r="I3792" s="6" t="s">
        <v>17631</v>
      </c>
      <c r="J3792" s="6">
        <v>2800591</v>
      </c>
      <c r="K3792" s="6" t="s">
        <v>17621</v>
      </c>
      <c r="L3792" s="6">
        <v>1</v>
      </c>
      <c r="M3792" s="6" t="s">
        <v>17622</v>
      </c>
      <c r="N3792" s="6">
        <v>0</v>
      </c>
      <c r="O3792" s="6">
        <v>20070628</v>
      </c>
      <c r="P3792" s="6" t="s">
        <v>17616</v>
      </c>
      <c r="Q3792" s="6">
        <v>168846.775261</v>
      </c>
      <c r="R3792" s="6">
        <v>126.64827038912941</v>
      </c>
      <c r="S3792" s="6">
        <v>449230.915347</v>
      </c>
      <c r="T3792" s="6">
        <v>37.544811125317352</v>
      </c>
      <c r="U3792" s="6" t="s">
        <v>17616</v>
      </c>
      <c r="V3792" s="6">
        <v>2438</v>
      </c>
      <c r="W3792" s="6" t="s">
        <v>17625</v>
      </c>
      <c r="X3792" s="8" t="s">
        <v>17624</v>
      </c>
    </row>
    <row r="3793" spans="1:24">
      <c r="A3793" s="7" t="s">
        <v>5988</v>
      </c>
      <c r="B3793" s="6" t="s">
        <v>17616</v>
      </c>
      <c r="C3793" s="6">
        <v>42270</v>
      </c>
      <c r="D3793" s="6">
        <v>168000270</v>
      </c>
      <c r="E3793" s="6" t="s">
        <v>17616</v>
      </c>
      <c r="F3793" s="6" t="s">
        <v>17617</v>
      </c>
      <c r="G3793" s="6" t="s">
        <v>17632</v>
      </c>
      <c r="H3793" s="6" t="s">
        <v>17626</v>
      </c>
      <c r="I3793" s="6" t="s">
        <v>17631</v>
      </c>
      <c r="J3793" s="6">
        <v>2800589</v>
      </c>
      <c r="K3793" s="6" t="s">
        <v>17621</v>
      </c>
      <c r="L3793" s="6">
        <v>1</v>
      </c>
      <c r="M3793" s="6" t="s">
        <v>17622</v>
      </c>
      <c r="N3793" s="6">
        <v>1</v>
      </c>
      <c r="O3793" s="6">
        <v>20140512</v>
      </c>
      <c r="P3793" s="6" t="s">
        <v>17616</v>
      </c>
      <c r="Q3793" s="6">
        <v>168235.31257899999</v>
      </c>
      <c r="R3793" s="6">
        <v>126.64133278482535</v>
      </c>
      <c r="S3793" s="6">
        <v>449661.18721100001</v>
      </c>
      <c r="T3793" s="6">
        <v>37.548666862251622</v>
      </c>
      <c r="U3793" s="6" t="s">
        <v>17616</v>
      </c>
      <c r="V3793" s="6">
        <v>2442</v>
      </c>
      <c r="W3793" s="6" t="s">
        <v>17634</v>
      </c>
      <c r="X3793" s="8" t="s">
        <v>17624</v>
      </c>
    </row>
    <row r="3794" spans="1:24">
      <c r="A3794" s="7" t="s">
        <v>3022</v>
      </c>
      <c r="B3794" s="6" t="s">
        <v>17616</v>
      </c>
      <c r="C3794" s="6">
        <v>42271</v>
      </c>
      <c r="D3794" s="6">
        <v>168000271</v>
      </c>
      <c r="E3794" s="6" t="s">
        <v>17616</v>
      </c>
      <c r="F3794" s="6" t="s">
        <v>17617</v>
      </c>
      <c r="G3794" s="6" t="s">
        <v>17632</v>
      </c>
      <c r="H3794" s="6" t="s">
        <v>17626</v>
      </c>
      <c r="I3794" s="6" t="s">
        <v>17631</v>
      </c>
      <c r="J3794" s="6">
        <v>2800588</v>
      </c>
      <c r="K3794" s="6" t="s">
        <v>17621</v>
      </c>
      <c r="L3794" s="6">
        <v>1</v>
      </c>
      <c r="M3794" s="6" t="s">
        <v>17622</v>
      </c>
      <c r="N3794" s="6">
        <v>1</v>
      </c>
      <c r="O3794" s="6">
        <v>20140618</v>
      </c>
      <c r="P3794" s="6" t="s">
        <v>17616</v>
      </c>
      <c r="Q3794" s="6">
        <v>167906.452942</v>
      </c>
      <c r="R3794" s="6">
        <v>126.63759867794889</v>
      </c>
      <c r="S3794" s="6">
        <v>449951.91158299998</v>
      </c>
      <c r="T3794" s="6">
        <v>37.551274800443004</v>
      </c>
      <c r="U3794" s="6" t="s">
        <v>17616</v>
      </c>
      <c r="V3794" s="6">
        <v>6061</v>
      </c>
      <c r="W3794" s="6" t="s">
        <v>17625</v>
      </c>
      <c r="X3794" s="8" t="s">
        <v>17624</v>
      </c>
    </row>
    <row r="3795" spans="1:24">
      <c r="A3795" s="7" t="s">
        <v>7071</v>
      </c>
      <c r="B3795" s="6" t="s">
        <v>17616</v>
      </c>
      <c r="C3795" s="6">
        <v>42272</v>
      </c>
      <c r="D3795" s="6">
        <v>168000272</v>
      </c>
      <c r="E3795" s="6" t="s">
        <v>17616</v>
      </c>
      <c r="F3795" s="6" t="s">
        <v>17617</v>
      </c>
      <c r="G3795" s="6" t="s">
        <v>17628</v>
      </c>
      <c r="H3795" s="6" t="s">
        <v>17626</v>
      </c>
      <c r="I3795" s="6" t="s">
        <v>17667</v>
      </c>
      <c r="J3795" s="6">
        <v>2800587</v>
      </c>
      <c r="K3795" s="6" t="s">
        <v>17621</v>
      </c>
      <c r="L3795" s="6">
        <v>1</v>
      </c>
      <c r="M3795" s="6" t="s">
        <v>17622</v>
      </c>
      <c r="N3795" s="6">
        <v>0</v>
      </c>
      <c r="O3795" s="6">
        <v>20070628</v>
      </c>
      <c r="P3795" s="6" t="s">
        <v>17616</v>
      </c>
      <c r="Q3795" s="6">
        <v>170980.99799100001</v>
      </c>
      <c r="R3795" s="6">
        <v>126.67243637711962</v>
      </c>
      <c r="S3795" s="6">
        <v>448818.80312900001</v>
      </c>
      <c r="T3795" s="6">
        <v>37.54116785830562</v>
      </c>
      <c r="U3795" s="6" t="s">
        <v>17616</v>
      </c>
      <c r="V3795" s="6">
        <v>557</v>
      </c>
      <c r="W3795" s="6" t="s">
        <v>17625</v>
      </c>
      <c r="X3795" s="8" t="s">
        <v>17624</v>
      </c>
    </row>
    <row r="3796" spans="1:24">
      <c r="A3796" s="7" t="s">
        <v>7071</v>
      </c>
      <c r="B3796" s="6" t="s">
        <v>17616</v>
      </c>
      <c r="C3796" s="6">
        <v>42273</v>
      </c>
      <c r="D3796" s="6">
        <v>168000273</v>
      </c>
      <c r="E3796" s="6" t="s">
        <v>17616</v>
      </c>
      <c r="F3796" s="6" t="s">
        <v>17617</v>
      </c>
      <c r="G3796" s="6" t="s">
        <v>17628</v>
      </c>
      <c r="H3796" s="6" t="s">
        <v>17626</v>
      </c>
      <c r="I3796" s="6" t="s">
        <v>17667</v>
      </c>
      <c r="J3796" s="6">
        <v>2800586</v>
      </c>
      <c r="K3796" s="6" t="s">
        <v>17621</v>
      </c>
      <c r="L3796" s="6">
        <v>1</v>
      </c>
      <c r="M3796" s="6" t="s">
        <v>17622</v>
      </c>
      <c r="N3796" s="6">
        <v>0</v>
      </c>
      <c r="O3796" s="6">
        <v>20070628</v>
      </c>
      <c r="P3796" s="6" t="s">
        <v>17616</v>
      </c>
      <c r="Q3796" s="6">
        <v>170990.872213</v>
      </c>
      <c r="R3796" s="6">
        <v>126.67254614069446</v>
      </c>
      <c r="S3796" s="6">
        <v>448868.37472700002</v>
      </c>
      <c r="T3796" s="6">
        <v>37.541614798550235</v>
      </c>
      <c r="U3796" s="6" t="s">
        <v>17616</v>
      </c>
      <c r="V3796" s="6">
        <v>558</v>
      </c>
      <c r="W3796" s="6" t="s">
        <v>17625</v>
      </c>
      <c r="X3796" s="8" t="s">
        <v>17624</v>
      </c>
    </row>
    <row r="3797" spans="1:24">
      <c r="A3797" s="7" t="s">
        <v>2077</v>
      </c>
      <c r="B3797" s="6" t="s">
        <v>17616</v>
      </c>
      <c r="C3797" s="6">
        <v>42274</v>
      </c>
      <c r="D3797" s="6">
        <v>168000274</v>
      </c>
      <c r="E3797" s="6" t="s">
        <v>17616</v>
      </c>
      <c r="F3797" s="6" t="s">
        <v>17617</v>
      </c>
      <c r="G3797" s="6" t="s">
        <v>17628</v>
      </c>
      <c r="H3797" s="6" t="s">
        <v>17626</v>
      </c>
      <c r="I3797" s="6" t="s">
        <v>17667</v>
      </c>
      <c r="J3797" s="6">
        <v>2800585</v>
      </c>
      <c r="K3797" s="6" t="s">
        <v>17621</v>
      </c>
      <c r="L3797" s="6">
        <v>2</v>
      </c>
      <c r="M3797" s="6" t="s">
        <v>17622</v>
      </c>
      <c r="N3797" s="6">
        <v>1</v>
      </c>
      <c r="O3797" s="6">
        <v>20090129</v>
      </c>
      <c r="P3797" s="6" t="s">
        <v>17616</v>
      </c>
      <c r="Q3797" s="6">
        <v>171368.29580699999</v>
      </c>
      <c r="R3797" s="6">
        <v>126.67682072742529</v>
      </c>
      <c r="S3797" s="6">
        <v>448764.698447</v>
      </c>
      <c r="T3797" s="6">
        <v>37.540692517248544</v>
      </c>
      <c r="U3797" s="6" t="s">
        <v>17616</v>
      </c>
      <c r="V3797" s="6">
        <v>523</v>
      </c>
      <c r="W3797" s="6" t="s">
        <v>17625</v>
      </c>
      <c r="X3797" s="8" t="s">
        <v>17624</v>
      </c>
    </row>
    <row r="3798" spans="1:24">
      <c r="A3798" s="7" t="s">
        <v>2023</v>
      </c>
      <c r="B3798" s="6" t="s">
        <v>17616</v>
      </c>
      <c r="C3798" s="6">
        <v>42275</v>
      </c>
      <c r="D3798" s="6">
        <v>168000275</v>
      </c>
      <c r="E3798" s="6" t="s">
        <v>17616</v>
      </c>
      <c r="F3798" s="6" t="s">
        <v>17617</v>
      </c>
      <c r="G3798" s="6" t="s">
        <v>17632</v>
      </c>
      <c r="H3798" s="6" t="s">
        <v>17626</v>
      </c>
      <c r="I3798" s="6" t="s">
        <v>17667</v>
      </c>
      <c r="J3798" s="6">
        <v>2800584</v>
      </c>
      <c r="K3798" s="6" t="s">
        <v>17621</v>
      </c>
      <c r="L3798" s="6">
        <v>3</v>
      </c>
      <c r="M3798" s="6" t="s">
        <v>17622</v>
      </c>
      <c r="N3798" s="6">
        <v>0</v>
      </c>
      <c r="O3798" s="6">
        <v>20070628</v>
      </c>
      <c r="P3798" s="6" t="s">
        <v>17616</v>
      </c>
      <c r="Q3798" s="6">
        <v>171338.69452600001</v>
      </c>
      <c r="R3798" s="6">
        <v>126.67648464152148</v>
      </c>
      <c r="S3798" s="6">
        <v>448794.16525199998</v>
      </c>
      <c r="T3798" s="6">
        <v>37.540957085312037</v>
      </c>
      <c r="U3798" s="6" t="s">
        <v>17616</v>
      </c>
      <c r="V3798" s="6">
        <v>1832</v>
      </c>
      <c r="W3798" s="6" t="s">
        <v>17634</v>
      </c>
      <c r="X3798" s="8" t="s">
        <v>17624</v>
      </c>
    </row>
    <row r="3799" spans="1:24">
      <c r="A3799" s="7" t="s">
        <v>2820</v>
      </c>
      <c r="B3799" s="6" t="s">
        <v>17616</v>
      </c>
      <c r="C3799" s="6">
        <v>42276</v>
      </c>
      <c r="D3799" s="6">
        <v>168000276</v>
      </c>
      <c r="E3799" s="6">
        <v>20190801</v>
      </c>
      <c r="F3799" s="6" t="s">
        <v>17617</v>
      </c>
      <c r="G3799" s="6" t="s">
        <v>17632</v>
      </c>
      <c r="H3799" s="6" t="s">
        <v>17626</v>
      </c>
      <c r="I3799" s="6" t="s">
        <v>17631</v>
      </c>
      <c r="J3799" s="6">
        <v>2804819</v>
      </c>
      <c r="K3799" s="6" t="s">
        <v>17621</v>
      </c>
      <c r="L3799" s="6">
        <v>1</v>
      </c>
      <c r="M3799" s="6" t="s">
        <v>17622</v>
      </c>
      <c r="N3799" s="6">
        <v>0</v>
      </c>
      <c r="O3799" s="6">
        <v>20070628</v>
      </c>
      <c r="P3799" s="6" t="s">
        <v>17616</v>
      </c>
      <c r="Q3799" s="6">
        <v>167998.287859</v>
      </c>
      <c r="R3799" s="6">
        <v>126.63863017221126</v>
      </c>
      <c r="S3799" s="6">
        <v>450129.21731400001</v>
      </c>
      <c r="T3799" s="6">
        <v>37.552875474848904</v>
      </c>
      <c r="U3799" s="6" t="s">
        <v>17616</v>
      </c>
      <c r="V3799" s="6">
        <v>2445</v>
      </c>
      <c r="W3799" s="6" t="s">
        <v>18288</v>
      </c>
      <c r="X3799" s="8" t="s">
        <v>17624</v>
      </c>
    </row>
    <row r="3800" spans="1:24">
      <c r="A3800" s="7" t="s">
        <v>2023</v>
      </c>
      <c r="B3800" s="6" t="s">
        <v>17616</v>
      </c>
      <c r="C3800" s="6">
        <v>42277</v>
      </c>
      <c r="D3800" s="6">
        <v>168000277</v>
      </c>
      <c r="E3800" s="6" t="s">
        <v>17616</v>
      </c>
      <c r="F3800" s="6" t="s">
        <v>17617</v>
      </c>
      <c r="G3800" s="6" t="s">
        <v>17632</v>
      </c>
      <c r="H3800" s="6" t="s">
        <v>17626</v>
      </c>
      <c r="I3800" s="6" t="s">
        <v>17667</v>
      </c>
      <c r="J3800" s="6">
        <v>2800583</v>
      </c>
      <c r="K3800" s="6" t="s">
        <v>17621</v>
      </c>
      <c r="L3800" s="6">
        <v>2</v>
      </c>
      <c r="M3800" s="6" t="s">
        <v>17622</v>
      </c>
      <c r="N3800" s="6">
        <v>0</v>
      </c>
      <c r="O3800" s="6">
        <v>20070628</v>
      </c>
      <c r="P3800" s="6" t="s">
        <v>17616</v>
      </c>
      <c r="Q3800" s="6">
        <v>171377.05726</v>
      </c>
      <c r="R3800" s="6">
        <v>126.67691608575771</v>
      </c>
      <c r="S3800" s="6">
        <v>448861.37682399998</v>
      </c>
      <c r="T3800" s="6">
        <v>37.541563840652621</v>
      </c>
      <c r="U3800" s="6" t="s">
        <v>17616</v>
      </c>
      <c r="V3800" s="6">
        <v>1815</v>
      </c>
      <c r="W3800" s="6" t="s">
        <v>17634</v>
      </c>
      <c r="X3800" s="8" t="s">
        <v>17624</v>
      </c>
    </row>
    <row r="3801" spans="1:24">
      <c r="A3801" s="7" t="s">
        <v>11265</v>
      </c>
      <c r="B3801" s="6" t="s">
        <v>17616</v>
      </c>
      <c r="C3801" s="6">
        <v>42278</v>
      </c>
      <c r="D3801" s="6">
        <v>168000278</v>
      </c>
      <c r="E3801" s="6" t="s">
        <v>17616</v>
      </c>
      <c r="F3801" s="6" t="s">
        <v>17617</v>
      </c>
      <c r="G3801" s="6" t="s">
        <v>17618</v>
      </c>
      <c r="H3801" s="6" t="s">
        <v>17626</v>
      </c>
      <c r="I3801" s="6" t="s">
        <v>17667</v>
      </c>
      <c r="J3801" s="6">
        <v>2800582</v>
      </c>
      <c r="K3801" s="6" t="s">
        <v>17621</v>
      </c>
      <c r="L3801" s="6">
        <v>2</v>
      </c>
      <c r="M3801" s="6" t="s">
        <v>17622</v>
      </c>
      <c r="N3801" s="6">
        <v>1</v>
      </c>
      <c r="O3801" s="6">
        <v>20090311</v>
      </c>
      <c r="P3801" s="6" t="s">
        <v>17616</v>
      </c>
      <c r="Q3801" s="6">
        <v>171195.829788</v>
      </c>
      <c r="R3801" s="6">
        <v>126.67486299397719</v>
      </c>
      <c r="S3801" s="6">
        <v>448925.23518100003</v>
      </c>
      <c r="T3801" s="6">
        <v>37.542133536010489</v>
      </c>
      <c r="U3801" s="6" t="s">
        <v>17616</v>
      </c>
      <c r="V3801" s="6">
        <v>552</v>
      </c>
      <c r="W3801" s="6" t="s">
        <v>17625</v>
      </c>
      <c r="X3801" s="8" t="s">
        <v>17624</v>
      </c>
    </row>
    <row r="3802" spans="1:24">
      <c r="A3802" s="7" t="s">
        <v>2820</v>
      </c>
      <c r="B3802" s="6" t="s">
        <v>17616</v>
      </c>
      <c r="C3802" s="6">
        <v>42279</v>
      </c>
      <c r="D3802" s="6">
        <v>168000279</v>
      </c>
      <c r="E3802" s="6" t="s">
        <v>17616</v>
      </c>
      <c r="F3802" s="6" t="s">
        <v>17617</v>
      </c>
      <c r="G3802" s="6" t="s">
        <v>17632</v>
      </c>
      <c r="H3802" s="6" t="s">
        <v>17626</v>
      </c>
      <c r="I3802" s="6" t="s">
        <v>17631</v>
      </c>
      <c r="J3802" s="6">
        <v>2800581</v>
      </c>
      <c r="K3802" s="6" t="s">
        <v>17621</v>
      </c>
      <c r="L3802" s="6">
        <v>1</v>
      </c>
      <c r="M3802" s="6" t="s">
        <v>17622</v>
      </c>
      <c r="N3802" s="6">
        <v>0</v>
      </c>
      <c r="O3802" s="6">
        <v>20070628</v>
      </c>
      <c r="P3802" s="6" t="s">
        <v>17616</v>
      </c>
      <c r="Q3802" s="6">
        <v>168028.114925</v>
      </c>
      <c r="R3802" s="6">
        <v>126.63896773506072</v>
      </c>
      <c r="S3802" s="6">
        <v>450128.73460000003</v>
      </c>
      <c r="T3802" s="6">
        <v>37.552872162579973</v>
      </c>
      <c r="U3802" s="6" t="s">
        <v>17616</v>
      </c>
      <c r="V3802" s="6">
        <v>491</v>
      </c>
      <c r="W3802" s="6" t="s">
        <v>17625</v>
      </c>
      <c r="X3802" s="8" t="s">
        <v>17624</v>
      </c>
    </row>
    <row r="3803" spans="1:24">
      <c r="A3803" s="7" t="s">
        <v>11265</v>
      </c>
      <c r="B3803" s="6" t="s">
        <v>17616</v>
      </c>
      <c r="C3803" s="6">
        <v>42280</v>
      </c>
      <c r="D3803" s="6">
        <v>168000280</v>
      </c>
      <c r="E3803" s="6" t="s">
        <v>17616</v>
      </c>
      <c r="F3803" s="6" t="s">
        <v>17617</v>
      </c>
      <c r="G3803" s="6" t="s">
        <v>17632</v>
      </c>
      <c r="H3803" s="6" t="s">
        <v>17626</v>
      </c>
      <c r="I3803" s="6" t="s">
        <v>17667</v>
      </c>
      <c r="J3803" s="6">
        <v>2800580</v>
      </c>
      <c r="K3803" s="6" t="s">
        <v>17621</v>
      </c>
      <c r="L3803" s="6">
        <v>2</v>
      </c>
      <c r="M3803" s="6" t="s">
        <v>17622</v>
      </c>
      <c r="N3803" s="6">
        <v>1</v>
      </c>
      <c r="O3803" s="6">
        <v>20090311</v>
      </c>
      <c r="P3803" s="6" t="s">
        <v>17616</v>
      </c>
      <c r="Q3803" s="6">
        <v>171200.98065099999</v>
      </c>
      <c r="R3803" s="6">
        <v>126.6749206865928</v>
      </c>
      <c r="S3803" s="6">
        <v>448940.23891900002</v>
      </c>
      <c r="T3803" s="6">
        <v>37.542268877531725</v>
      </c>
      <c r="U3803" s="6" t="s">
        <v>17616</v>
      </c>
      <c r="V3803" s="6">
        <v>551</v>
      </c>
      <c r="W3803" s="6" t="s">
        <v>17625</v>
      </c>
      <c r="X3803" s="8" t="s">
        <v>17624</v>
      </c>
    </row>
    <row r="3804" spans="1:24">
      <c r="A3804" s="7" t="s">
        <v>883</v>
      </c>
      <c r="B3804" s="6" t="s">
        <v>17616</v>
      </c>
      <c r="C3804" s="6">
        <v>42281</v>
      </c>
      <c r="D3804" s="6">
        <v>168000281</v>
      </c>
      <c r="E3804" s="6" t="s">
        <v>17616</v>
      </c>
      <c r="F3804" s="6" t="s">
        <v>17617</v>
      </c>
      <c r="G3804" s="6" t="s">
        <v>17628</v>
      </c>
      <c r="H3804" s="6" t="s">
        <v>17626</v>
      </c>
      <c r="I3804" s="6" t="s">
        <v>17667</v>
      </c>
      <c r="J3804" s="6">
        <v>2800579</v>
      </c>
      <c r="K3804" s="6" t="s">
        <v>17621</v>
      </c>
      <c r="L3804" s="6">
        <v>2</v>
      </c>
      <c r="M3804" s="6" t="s">
        <v>17622</v>
      </c>
      <c r="N3804" s="6">
        <v>1</v>
      </c>
      <c r="O3804" s="6">
        <v>20090129</v>
      </c>
      <c r="P3804" s="6" t="s">
        <v>17616</v>
      </c>
      <c r="Q3804" s="6">
        <v>171615.732735</v>
      </c>
      <c r="R3804" s="6">
        <v>126.67961515027091</v>
      </c>
      <c r="S3804" s="6">
        <v>448901.13671499997</v>
      </c>
      <c r="T3804" s="6">
        <v>37.541929460770554</v>
      </c>
      <c r="U3804" s="6" t="s">
        <v>17616</v>
      </c>
      <c r="V3804" s="6">
        <v>534</v>
      </c>
      <c r="W3804" s="6" t="s">
        <v>17625</v>
      </c>
      <c r="X3804" s="8" t="s">
        <v>17624</v>
      </c>
    </row>
    <row r="3805" spans="1:24">
      <c r="A3805" s="7" t="s">
        <v>883</v>
      </c>
      <c r="B3805" s="6" t="s">
        <v>17616</v>
      </c>
      <c r="C3805" s="6">
        <v>42282</v>
      </c>
      <c r="D3805" s="6">
        <v>168000282</v>
      </c>
      <c r="E3805" s="6" t="s">
        <v>17616</v>
      </c>
      <c r="F3805" s="6" t="s">
        <v>17617</v>
      </c>
      <c r="G3805" s="6" t="s">
        <v>17618</v>
      </c>
      <c r="H3805" s="6" t="s">
        <v>17626</v>
      </c>
      <c r="I3805" s="6" t="s">
        <v>17667</v>
      </c>
      <c r="J3805" s="6">
        <v>2800578</v>
      </c>
      <c r="K3805" s="6" t="s">
        <v>17621</v>
      </c>
      <c r="L3805" s="6">
        <v>2</v>
      </c>
      <c r="M3805" s="6" t="s">
        <v>17622</v>
      </c>
      <c r="N3805" s="6">
        <v>1</v>
      </c>
      <c r="O3805" s="6">
        <v>20090129</v>
      </c>
      <c r="P3805" s="6" t="s">
        <v>17616</v>
      </c>
      <c r="Q3805" s="6">
        <v>171602.07989600001</v>
      </c>
      <c r="R3805" s="6">
        <v>126.67945985917656</v>
      </c>
      <c r="S3805" s="6">
        <v>448922.01092799997</v>
      </c>
      <c r="T3805" s="6">
        <v>37.542117111657333</v>
      </c>
      <c r="U3805" s="6" t="s">
        <v>17616</v>
      </c>
      <c r="V3805" s="6">
        <v>533</v>
      </c>
      <c r="W3805" s="6" t="s">
        <v>17625</v>
      </c>
      <c r="X3805" s="8" t="s">
        <v>17624</v>
      </c>
    </row>
    <row r="3806" spans="1:24">
      <c r="A3806" s="7" t="s">
        <v>12156</v>
      </c>
      <c r="B3806" s="6" t="s">
        <v>17616</v>
      </c>
      <c r="C3806" s="6">
        <v>42283</v>
      </c>
      <c r="D3806" s="6">
        <v>168000283</v>
      </c>
      <c r="E3806" s="6" t="s">
        <v>17616</v>
      </c>
      <c r="F3806" s="6" t="s">
        <v>17617</v>
      </c>
      <c r="G3806" s="6" t="s">
        <v>17632</v>
      </c>
      <c r="H3806" s="6" t="s">
        <v>17626</v>
      </c>
      <c r="I3806" s="6" t="s">
        <v>17667</v>
      </c>
      <c r="J3806" s="6">
        <v>2800577</v>
      </c>
      <c r="K3806" s="6" t="s">
        <v>17621</v>
      </c>
      <c r="L3806" s="6">
        <v>1</v>
      </c>
      <c r="M3806" s="6" t="s">
        <v>17622</v>
      </c>
      <c r="N3806" s="6">
        <v>0</v>
      </c>
      <c r="O3806" s="6">
        <v>20070628</v>
      </c>
      <c r="P3806" s="6" t="s">
        <v>17616</v>
      </c>
      <c r="Q3806" s="6">
        <v>170995.86143799999</v>
      </c>
      <c r="R3806" s="6">
        <v>126.67259072517487</v>
      </c>
      <c r="S3806" s="6">
        <v>449168.232411</v>
      </c>
      <c r="T3806" s="6">
        <v>37.54431660545923</v>
      </c>
      <c r="U3806" s="6" t="s">
        <v>17616</v>
      </c>
      <c r="V3806" s="6">
        <v>550</v>
      </c>
      <c r="W3806" s="6" t="s">
        <v>17634</v>
      </c>
      <c r="X3806" s="8" t="s">
        <v>17624</v>
      </c>
    </row>
    <row r="3807" spans="1:24">
      <c r="A3807" s="7" t="s">
        <v>13806</v>
      </c>
      <c r="B3807" s="6" t="s">
        <v>17616</v>
      </c>
      <c r="C3807" s="6">
        <v>42284</v>
      </c>
      <c r="D3807" s="6">
        <v>168000284</v>
      </c>
      <c r="E3807" s="6" t="s">
        <v>17616</v>
      </c>
      <c r="F3807" s="6" t="s">
        <v>17617</v>
      </c>
      <c r="G3807" s="6" t="s">
        <v>17628</v>
      </c>
      <c r="H3807" s="6" t="s">
        <v>17626</v>
      </c>
      <c r="I3807" s="6" t="s">
        <v>17667</v>
      </c>
      <c r="J3807" s="6">
        <v>2800576</v>
      </c>
      <c r="K3807" s="6" t="s">
        <v>17621</v>
      </c>
      <c r="L3807" s="6">
        <v>3</v>
      </c>
      <c r="M3807" s="6" t="s">
        <v>17622</v>
      </c>
      <c r="N3807" s="6">
        <v>1</v>
      </c>
      <c r="O3807" s="6">
        <v>20160705</v>
      </c>
      <c r="P3807" s="6" t="s">
        <v>17616</v>
      </c>
      <c r="Q3807" s="6">
        <v>171356.666895</v>
      </c>
      <c r="R3807" s="6">
        <v>126.67667813817164</v>
      </c>
      <c r="S3807" s="6">
        <v>449046.37999099999</v>
      </c>
      <c r="T3807" s="6">
        <v>37.543230043644819</v>
      </c>
      <c r="U3807" s="6" t="s">
        <v>17616</v>
      </c>
      <c r="V3807" s="6">
        <v>1831</v>
      </c>
      <c r="W3807" s="6" t="s">
        <v>17625</v>
      </c>
      <c r="X3807" s="8" t="s">
        <v>17624</v>
      </c>
    </row>
    <row r="3808" spans="1:24">
      <c r="A3808" s="7" t="s">
        <v>12156</v>
      </c>
      <c r="B3808" s="6" t="s">
        <v>17616</v>
      </c>
      <c r="C3808" s="6">
        <v>42285</v>
      </c>
      <c r="D3808" s="6">
        <v>168000285</v>
      </c>
      <c r="E3808" s="6" t="s">
        <v>17616</v>
      </c>
      <c r="F3808" s="6" t="s">
        <v>17617</v>
      </c>
      <c r="G3808" s="6" t="s">
        <v>17628</v>
      </c>
      <c r="H3808" s="6" t="s">
        <v>17626</v>
      </c>
      <c r="I3808" s="6" t="s">
        <v>17667</v>
      </c>
      <c r="J3808" s="6">
        <v>2800575</v>
      </c>
      <c r="K3808" s="6" t="s">
        <v>17621</v>
      </c>
      <c r="L3808" s="6">
        <v>1</v>
      </c>
      <c r="M3808" s="6" t="s">
        <v>17622</v>
      </c>
      <c r="N3808" s="6">
        <v>0</v>
      </c>
      <c r="O3808" s="6">
        <v>20070628</v>
      </c>
      <c r="P3808" s="6" t="s">
        <v>17616</v>
      </c>
      <c r="Q3808" s="6">
        <v>171011.715107</v>
      </c>
      <c r="R3808" s="6">
        <v>126.67276586832372</v>
      </c>
      <c r="S3808" s="6">
        <v>449275.58340300003</v>
      </c>
      <c r="T3808" s="6">
        <v>37.54528431277366</v>
      </c>
      <c r="U3808" s="6" t="s">
        <v>17616</v>
      </c>
      <c r="V3808" s="6">
        <v>549</v>
      </c>
      <c r="W3808" s="6" t="s">
        <v>17625</v>
      </c>
      <c r="X3808" s="8" t="s">
        <v>17624</v>
      </c>
    </row>
    <row r="3809" spans="1:24">
      <c r="A3809" s="7" t="s">
        <v>14586</v>
      </c>
      <c r="B3809" s="6" t="s">
        <v>17616</v>
      </c>
      <c r="C3809" s="6">
        <v>42286</v>
      </c>
      <c r="D3809" s="6">
        <v>168000286</v>
      </c>
      <c r="E3809" s="6" t="s">
        <v>17616</v>
      </c>
      <c r="F3809" s="6" t="s">
        <v>17617</v>
      </c>
      <c r="G3809" s="6" t="s">
        <v>17628</v>
      </c>
      <c r="H3809" s="6" t="s">
        <v>17626</v>
      </c>
      <c r="I3809" s="6" t="s">
        <v>17667</v>
      </c>
      <c r="J3809" s="6">
        <v>2800574</v>
      </c>
      <c r="K3809" s="6" t="s">
        <v>17621</v>
      </c>
      <c r="L3809" s="6">
        <v>2</v>
      </c>
      <c r="M3809" s="6" t="s">
        <v>17622</v>
      </c>
      <c r="N3809" s="6">
        <v>0</v>
      </c>
      <c r="O3809" s="6">
        <v>20070628</v>
      </c>
      <c r="P3809" s="6" t="s">
        <v>17616</v>
      </c>
      <c r="Q3809" s="6">
        <v>171473.38177199999</v>
      </c>
      <c r="R3809" s="6">
        <v>126.67799673267353</v>
      </c>
      <c r="S3809" s="6">
        <v>449099.27977899997</v>
      </c>
      <c r="T3809" s="6">
        <v>37.543710284321264</v>
      </c>
      <c r="U3809" s="6" t="s">
        <v>17616</v>
      </c>
      <c r="V3809" s="6">
        <v>1816</v>
      </c>
      <c r="W3809" s="6" t="s">
        <v>17625</v>
      </c>
      <c r="X3809" s="8" t="s">
        <v>17624</v>
      </c>
    </row>
    <row r="3810" spans="1:24">
      <c r="A3810" s="7" t="s">
        <v>7076</v>
      </c>
      <c r="B3810" s="6" t="s">
        <v>17616</v>
      </c>
      <c r="C3810" s="6">
        <v>42288</v>
      </c>
      <c r="D3810" s="6">
        <v>168000288</v>
      </c>
      <c r="E3810" s="6" t="s">
        <v>17616</v>
      </c>
      <c r="F3810" s="6" t="s">
        <v>17617</v>
      </c>
      <c r="G3810" s="6" t="s">
        <v>17618</v>
      </c>
      <c r="H3810" s="6" t="s">
        <v>17626</v>
      </c>
      <c r="I3810" s="6" t="s">
        <v>17667</v>
      </c>
      <c r="J3810" s="6">
        <v>2800572</v>
      </c>
      <c r="K3810" s="6" t="s">
        <v>17621</v>
      </c>
      <c r="L3810" s="6">
        <v>2</v>
      </c>
      <c r="M3810" s="6" t="s">
        <v>17622</v>
      </c>
      <c r="N3810" s="6">
        <v>1</v>
      </c>
      <c r="O3810" s="6">
        <v>20180728</v>
      </c>
      <c r="P3810" s="6" t="s">
        <v>17616</v>
      </c>
      <c r="Q3810" s="6">
        <v>171802.15754499999</v>
      </c>
      <c r="R3810" s="6">
        <v>126.68171859819392</v>
      </c>
      <c r="S3810" s="6">
        <v>449055.83334999997</v>
      </c>
      <c r="T3810" s="6">
        <v>37.543328974700394</v>
      </c>
      <c r="U3810" s="6" t="s">
        <v>17616</v>
      </c>
      <c r="V3810" s="6">
        <v>532</v>
      </c>
      <c r="W3810" s="6" t="s">
        <v>17625</v>
      </c>
      <c r="X3810" s="8" t="s">
        <v>17624</v>
      </c>
    </row>
    <row r="3811" spans="1:24">
      <c r="A3811" s="7" t="s">
        <v>14673</v>
      </c>
      <c r="B3811" s="6" t="s">
        <v>17616</v>
      </c>
      <c r="C3811" s="6">
        <v>42289</v>
      </c>
      <c r="D3811" s="6">
        <v>168000289</v>
      </c>
      <c r="E3811" s="6" t="s">
        <v>17616</v>
      </c>
      <c r="F3811" s="6" t="s">
        <v>17617</v>
      </c>
      <c r="G3811" s="6" t="s">
        <v>17632</v>
      </c>
      <c r="H3811" s="6" t="s">
        <v>17626</v>
      </c>
      <c r="I3811" s="6" t="s">
        <v>17667</v>
      </c>
      <c r="J3811" s="6">
        <v>2800571</v>
      </c>
      <c r="K3811" s="6" t="s">
        <v>17621</v>
      </c>
      <c r="L3811" s="6">
        <v>3</v>
      </c>
      <c r="M3811" s="6" t="s">
        <v>17622</v>
      </c>
      <c r="N3811" s="6">
        <v>1</v>
      </c>
      <c r="O3811" s="6">
        <v>20160705</v>
      </c>
      <c r="P3811" s="6" t="s">
        <v>17616</v>
      </c>
      <c r="Q3811" s="6">
        <v>171394.056652</v>
      </c>
      <c r="R3811" s="6">
        <v>126.67709462626293</v>
      </c>
      <c r="S3811" s="6">
        <v>449215.05382500001</v>
      </c>
      <c r="T3811" s="6">
        <v>37.544750920020014</v>
      </c>
      <c r="U3811" s="6" t="s">
        <v>17616</v>
      </c>
      <c r="V3811" s="6">
        <v>522</v>
      </c>
      <c r="W3811" s="6" t="s">
        <v>17714</v>
      </c>
      <c r="X3811" s="8" t="s">
        <v>17624</v>
      </c>
    </row>
    <row r="3812" spans="1:24">
      <c r="A3812" s="7" t="s">
        <v>7076</v>
      </c>
      <c r="B3812" s="6" t="s">
        <v>17616</v>
      </c>
      <c r="C3812" s="6">
        <v>42290</v>
      </c>
      <c r="D3812" s="6">
        <v>168000290</v>
      </c>
      <c r="E3812" s="6" t="s">
        <v>17616</v>
      </c>
      <c r="F3812" s="6" t="s">
        <v>17617</v>
      </c>
      <c r="G3812" s="6" t="s">
        <v>17618</v>
      </c>
      <c r="H3812" s="6" t="s">
        <v>17626</v>
      </c>
      <c r="I3812" s="6" t="s">
        <v>17667</v>
      </c>
      <c r="J3812" s="6">
        <v>2800570</v>
      </c>
      <c r="K3812" s="6" t="s">
        <v>17621</v>
      </c>
      <c r="L3812" s="6">
        <v>2</v>
      </c>
      <c r="M3812" s="6" t="s">
        <v>17622</v>
      </c>
      <c r="N3812" s="6">
        <v>1</v>
      </c>
      <c r="O3812" s="6">
        <v>20180728</v>
      </c>
      <c r="P3812" s="6" t="s">
        <v>17616</v>
      </c>
      <c r="Q3812" s="6">
        <v>171822.196398</v>
      </c>
      <c r="R3812" s="6">
        <v>126.68194512420482</v>
      </c>
      <c r="S3812" s="6">
        <v>449061.51044899999</v>
      </c>
      <c r="T3812" s="6">
        <v>37.543380737935088</v>
      </c>
      <c r="U3812" s="6" t="s">
        <v>17616</v>
      </c>
      <c r="V3812" s="6">
        <v>531</v>
      </c>
      <c r="W3812" s="6" t="s">
        <v>17625</v>
      </c>
      <c r="X3812" s="8" t="s">
        <v>17624</v>
      </c>
    </row>
    <row r="3813" spans="1:24">
      <c r="A3813" s="7" t="s">
        <v>13329</v>
      </c>
      <c r="B3813" s="6" t="s">
        <v>17616</v>
      </c>
      <c r="C3813" s="6">
        <v>42291</v>
      </c>
      <c r="D3813" s="6">
        <v>168000291</v>
      </c>
      <c r="E3813" s="6" t="s">
        <v>17616</v>
      </c>
      <c r="F3813" s="6" t="s">
        <v>17617</v>
      </c>
      <c r="G3813" s="6" t="s">
        <v>17632</v>
      </c>
      <c r="H3813" s="6" t="s">
        <v>17626</v>
      </c>
      <c r="I3813" s="6" t="s">
        <v>17631</v>
      </c>
      <c r="J3813" s="6">
        <v>2800569</v>
      </c>
      <c r="K3813" s="6" t="s">
        <v>17621</v>
      </c>
      <c r="L3813" s="6">
        <v>5</v>
      </c>
      <c r="M3813" s="6" t="s">
        <v>17622</v>
      </c>
      <c r="N3813" s="6">
        <v>1</v>
      </c>
      <c r="O3813" s="6">
        <v>20080417</v>
      </c>
      <c r="P3813" s="6" t="s">
        <v>17616</v>
      </c>
      <c r="Q3813" s="6">
        <v>168875.91029599999</v>
      </c>
      <c r="R3813" s="6">
        <v>126.64855932239303</v>
      </c>
      <c r="S3813" s="6">
        <v>450190.00670099998</v>
      </c>
      <c r="T3813" s="6">
        <v>37.553453275642049</v>
      </c>
      <c r="U3813" s="6" t="s">
        <v>17616</v>
      </c>
      <c r="V3813" s="6">
        <v>2448</v>
      </c>
      <c r="W3813" s="6" t="s">
        <v>17634</v>
      </c>
      <c r="X3813" s="8" t="s">
        <v>17624</v>
      </c>
    </row>
    <row r="3814" spans="1:24">
      <c r="A3814" s="7" t="s">
        <v>3346</v>
      </c>
      <c r="B3814" s="6" t="s">
        <v>17616</v>
      </c>
      <c r="C3814" s="6">
        <v>42293</v>
      </c>
      <c r="D3814" s="6">
        <v>168000293</v>
      </c>
      <c r="E3814" s="6" t="s">
        <v>17616</v>
      </c>
      <c r="F3814" s="6" t="s">
        <v>17617</v>
      </c>
      <c r="G3814" s="6" t="s">
        <v>17632</v>
      </c>
      <c r="H3814" s="6" t="s">
        <v>17626</v>
      </c>
      <c r="I3814" s="6" t="s">
        <v>17631</v>
      </c>
      <c r="J3814" s="6">
        <v>2800567</v>
      </c>
      <c r="K3814" s="6" t="s">
        <v>17621</v>
      </c>
      <c r="L3814" s="6">
        <v>4</v>
      </c>
      <c r="M3814" s="6" t="s">
        <v>17622</v>
      </c>
      <c r="N3814" s="6">
        <v>1</v>
      </c>
      <c r="O3814" s="6">
        <v>20140512</v>
      </c>
      <c r="P3814" s="6" t="s">
        <v>17616</v>
      </c>
      <c r="Q3814" s="6">
        <v>168736.147983</v>
      </c>
      <c r="R3814" s="6">
        <v>126.64697599010745</v>
      </c>
      <c r="S3814" s="6">
        <v>450229.384013</v>
      </c>
      <c r="T3814" s="6">
        <v>37.553803316333571</v>
      </c>
      <c r="U3814" s="6" t="s">
        <v>17616</v>
      </c>
      <c r="V3814" s="6">
        <v>2449</v>
      </c>
      <c r="W3814" s="6" t="s">
        <v>17634</v>
      </c>
      <c r="X3814" s="8" t="s">
        <v>17624</v>
      </c>
    </row>
    <row r="3815" spans="1:24">
      <c r="A3815" s="7" t="s">
        <v>14670</v>
      </c>
      <c r="B3815" s="6" t="s">
        <v>17616</v>
      </c>
      <c r="C3815" s="6">
        <v>42296</v>
      </c>
      <c r="D3815" s="6">
        <v>168000296</v>
      </c>
      <c r="E3815" s="6" t="s">
        <v>17616</v>
      </c>
      <c r="F3815" s="6" t="s">
        <v>17617</v>
      </c>
      <c r="G3815" s="6" t="s">
        <v>17632</v>
      </c>
      <c r="H3815" s="6" t="s">
        <v>17626</v>
      </c>
      <c r="I3815" s="6" t="s">
        <v>17667</v>
      </c>
      <c r="J3815" s="6">
        <v>2800566</v>
      </c>
      <c r="K3815" s="6" t="s">
        <v>17621</v>
      </c>
      <c r="L3815" s="6">
        <v>3</v>
      </c>
      <c r="M3815" s="6" t="s">
        <v>17622</v>
      </c>
      <c r="N3815" s="6">
        <v>1</v>
      </c>
      <c r="O3815" s="6">
        <v>20160704</v>
      </c>
      <c r="P3815" s="6" t="s">
        <v>17616</v>
      </c>
      <c r="Q3815" s="6">
        <v>171366.91285399999</v>
      </c>
      <c r="R3815" s="6">
        <v>126.67678431539197</v>
      </c>
      <c r="S3815" s="6">
        <v>449296.08782700001</v>
      </c>
      <c r="T3815" s="6">
        <v>37.545480173822128</v>
      </c>
      <c r="U3815" s="6" t="s">
        <v>17616</v>
      </c>
      <c r="V3815" s="6">
        <v>521</v>
      </c>
      <c r="W3815" s="6" t="s">
        <v>17634</v>
      </c>
      <c r="X3815" s="8" t="s">
        <v>17624</v>
      </c>
    </row>
    <row r="3816" spans="1:24">
      <c r="A3816" s="7" t="s">
        <v>13160</v>
      </c>
      <c r="B3816" s="6" t="s">
        <v>17616</v>
      </c>
      <c r="C3816" s="6">
        <v>42297</v>
      </c>
      <c r="D3816" s="6">
        <v>168000297</v>
      </c>
      <c r="E3816" s="6" t="s">
        <v>17616</v>
      </c>
      <c r="F3816" s="6" t="s">
        <v>17617</v>
      </c>
      <c r="G3816" s="6" t="s">
        <v>17632</v>
      </c>
      <c r="H3816" s="6" t="s">
        <v>17626</v>
      </c>
      <c r="I3816" s="6" t="s">
        <v>17631</v>
      </c>
      <c r="J3816" s="6">
        <v>2800565</v>
      </c>
      <c r="K3816" s="6" t="s">
        <v>17621</v>
      </c>
      <c r="L3816" s="6">
        <v>4</v>
      </c>
      <c r="M3816" s="6" t="s">
        <v>17622</v>
      </c>
      <c r="N3816" s="6">
        <v>1</v>
      </c>
      <c r="O3816" s="6">
        <v>20140512</v>
      </c>
      <c r="P3816" s="6" t="s">
        <v>17616</v>
      </c>
      <c r="Q3816" s="6">
        <v>168249.67702</v>
      </c>
      <c r="R3816" s="6">
        <v>126.64145893514686</v>
      </c>
      <c r="S3816" s="6">
        <v>450501.008004</v>
      </c>
      <c r="T3816" s="6">
        <v>37.556233915553896</v>
      </c>
      <c r="U3816" s="6" t="s">
        <v>17616</v>
      </c>
      <c r="V3816" s="6">
        <v>2446</v>
      </c>
      <c r="W3816" s="6" t="s">
        <v>17634</v>
      </c>
      <c r="X3816" s="8" t="s">
        <v>17624</v>
      </c>
    </row>
    <row r="3817" spans="1:24">
      <c r="A3817" s="7" t="s">
        <v>13157</v>
      </c>
      <c r="B3817" s="6" t="s">
        <v>17616</v>
      </c>
      <c r="C3817" s="6">
        <v>42298</v>
      </c>
      <c r="D3817" s="6">
        <v>168000298</v>
      </c>
      <c r="E3817" s="6" t="s">
        <v>17616</v>
      </c>
      <c r="F3817" s="6" t="s">
        <v>17617</v>
      </c>
      <c r="G3817" s="6" t="s">
        <v>17628</v>
      </c>
      <c r="H3817" s="6" t="s">
        <v>17626</v>
      </c>
      <c r="I3817" s="6" t="s">
        <v>17667</v>
      </c>
      <c r="J3817" s="6">
        <v>2800564</v>
      </c>
      <c r="K3817" s="6" t="s">
        <v>17621</v>
      </c>
      <c r="L3817" s="6">
        <v>1</v>
      </c>
      <c r="M3817" s="6" t="s">
        <v>17622</v>
      </c>
      <c r="N3817" s="6">
        <v>0</v>
      </c>
      <c r="O3817" s="6">
        <v>20070628</v>
      </c>
      <c r="P3817" s="6" t="s">
        <v>17616</v>
      </c>
      <c r="Q3817" s="6">
        <v>171067.609298</v>
      </c>
      <c r="R3817" s="6">
        <v>126.67339123916594</v>
      </c>
      <c r="S3817" s="6">
        <v>449455.40806699998</v>
      </c>
      <c r="T3817" s="6">
        <v>37.546906250492917</v>
      </c>
      <c r="U3817" s="6" t="s">
        <v>17616</v>
      </c>
      <c r="V3817" s="6">
        <v>548</v>
      </c>
      <c r="W3817" s="6" t="s">
        <v>17625</v>
      </c>
      <c r="X3817" s="8" t="s">
        <v>17624</v>
      </c>
    </row>
    <row r="3818" spans="1:24">
      <c r="A3818" s="7" t="s">
        <v>7016</v>
      </c>
      <c r="B3818" s="6" t="s">
        <v>17616</v>
      </c>
      <c r="C3818" s="6">
        <v>42299</v>
      </c>
      <c r="D3818" s="6">
        <v>168000299</v>
      </c>
      <c r="E3818" s="6" t="s">
        <v>17616</v>
      </c>
      <c r="F3818" s="6" t="s">
        <v>17617</v>
      </c>
      <c r="G3818" s="6" t="s">
        <v>17632</v>
      </c>
      <c r="H3818" s="6" t="s">
        <v>17626</v>
      </c>
      <c r="I3818" s="6" t="s">
        <v>17631</v>
      </c>
      <c r="J3818" s="6">
        <v>2800563</v>
      </c>
      <c r="K3818" s="6" t="s">
        <v>17621</v>
      </c>
      <c r="L3818" s="6">
        <v>4</v>
      </c>
      <c r="M3818" s="6" t="s">
        <v>17622</v>
      </c>
      <c r="N3818" s="6">
        <v>1</v>
      </c>
      <c r="O3818" s="6">
        <v>20140512</v>
      </c>
      <c r="P3818" s="6" t="s">
        <v>17616</v>
      </c>
      <c r="Q3818" s="6">
        <v>168278.607067</v>
      </c>
      <c r="R3818" s="6">
        <v>126.64178531775659</v>
      </c>
      <c r="S3818" s="6">
        <v>450524.62306900002</v>
      </c>
      <c r="T3818" s="6">
        <v>37.556447678668377</v>
      </c>
      <c r="U3818" s="6" t="s">
        <v>17616</v>
      </c>
      <c r="V3818" s="6">
        <v>2447</v>
      </c>
      <c r="W3818" s="6" t="s">
        <v>17634</v>
      </c>
      <c r="X3818" s="8" t="s">
        <v>17624</v>
      </c>
    </row>
    <row r="3819" spans="1:24">
      <c r="A3819" s="7" t="s">
        <v>13157</v>
      </c>
      <c r="B3819" s="6" t="s">
        <v>17616</v>
      </c>
      <c r="C3819" s="6">
        <v>42300</v>
      </c>
      <c r="D3819" s="6">
        <v>168000300</v>
      </c>
      <c r="E3819" s="6" t="s">
        <v>17616</v>
      </c>
      <c r="F3819" s="6" t="s">
        <v>17617</v>
      </c>
      <c r="G3819" s="6" t="s">
        <v>17632</v>
      </c>
      <c r="H3819" s="6" t="s">
        <v>17626</v>
      </c>
      <c r="I3819" s="6" t="s">
        <v>17667</v>
      </c>
      <c r="J3819" s="6">
        <v>2800562</v>
      </c>
      <c r="K3819" s="6" t="s">
        <v>17621</v>
      </c>
      <c r="L3819" s="6">
        <v>1</v>
      </c>
      <c r="M3819" s="6" t="s">
        <v>17622</v>
      </c>
      <c r="N3819" s="6">
        <v>0</v>
      </c>
      <c r="O3819" s="6">
        <v>20070628</v>
      </c>
      <c r="P3819" s="6" t="s">
        <v>17616</v>
      </c>
      <c r="Q3819" s="6">
        <v>171089.21755</v>
      </c>
      <c r="R3819" s="6">
        <v>126.67363544805227</v>
      </c>
      <c r="S3819" s="6">
        <v>449463.13829500001</v>
      </c>
      <c r="T3819" s="6">
        <v>37.546976577220313</v>
      </c>
      <c r="U3819" s="6" t="s">
        <v>17616</v>
      </c>
      <c r="V3819" s="6">
        <v>547</v>
      </c>
      <c r="W3819" s="6" t="s">
        <v>17634</v>
      </c>
      <c r="X3819" s="8" t="s">
        <v>17624</v>
      </c>
    </row>
    <row r="3820" spans="1:24">
      <c r="A3820" s="7" t="s">
        <v>7016</v>
      </c>
      <c r="B3820" s="6" t="s">
        <v>17616</v>
      </c>
      <c r="C3820" s="6">
        <v>42301</v>
      </c>
      <c r="D3820" s="6">
        <v>168000301</v>
      </c>
      <c r="E3820" s="6" t="s">
        <v>17616</v>
      </c>
      <c r="F3820" s="6" t="s">
        <v>17617</v>
      </c>
      <c r="G3820" s="6" t="s">
        <v>17632</v>
      </c>
      <c r="H3820" s="6" t="s">
        <v>17626</v>
      </c>
      <c r="I3820" s="6" t="s">
        <v>17631</v>
      </c>
      <c r="J3820" s="6">
        <v>2800561</v>
      </c>
      <c r="K3820" s="6" t="s">
        <v>17621</v>
      </c>
      <c r="L3820" s="6">
        <v>2</v>
      </c>
      <c r="M3820" s="6" t="s">
        <v>17622</v>
      </c>
      <c r="N3820" s="6">
        <v>0</v>
      </c>
      <c r="O3820" s="6">
        <v>20070628</v>
      </c>
      <c r="P3820" s="6" t="s">
        <v>17616</v>
      </c>
      <c r="Q3820" s="6">
        <v>169523.68849900001</v>
      </c>
      <c r="R3820" s="6">
        <v>126.6558944736189</v>
      </c>
      <c r="S3820" s="6">
        <v>450083.80536499998</v>
      </c>
      <c r="T3820" s="6">
        <v>37.552518113950605</v>
      </c>
      <c r="U3820" s="6" t="s">
        <v>17616</v>
      </c>
      <c r="V3820" s="6">
        <v>2455</v>
      </c>
      <c r="W3820" s="6" t="s">
        <v>17634</v>
      </c>
      <c r="X3820" s="8" t="s">
        <v>17624</v>
      </c>
    </row>
    <row r="3821" spans="1:24">
      <c r="A3821" s="7" t="s">
        <v>1594</v>
      </c>
      <c r="B3821" s="6" t="s">
        <v>17616</v>
      </c>
      <c r="C3821" s="6">
        <v>42303</v>
      </c>
      <c r="D3821" s="6">
        <v>168000303</v>
      </c>
      <c r="E3821" s="6" t="s">
        <v>17616</v>
      </c>
      <c r="F3821" s="6" t="s">
        <v>17617</v>
      </c>
      <c r="G3821" s="6" t="s">
        <v>17632</v>
      </c>
      <c r="H3821" s="6" t="s">
        <v>17626</v>
      </c>
      <c r="I3821" s="6" t="s">
        <v>17631</v>
      </c>
      <c r="J3821" s="6">
        <v>2800560</v>
      </c>
      <c r="K3821" s="6" t="s">
        <v>17621</v>
      </c>
      <c r="L3821" s="6">
        <v>4</v>
      </c>
      <c r="M3821" s="6" t="s">
        <v>17622</v>
      </c>
      <c r="N3821" s="6">
        <v>0</v>
      </c>
      <c r="O3821" s="6">
        <v>20070628</v>
      </c>
      <c r="P3821" s="6" t="s">
        <v>17616</v>
      </c>
      <c r="Q3821" s="6">
        <v>169579.47098000001</v>
      </c>
      <c r="R3821" s="6">
        <v>126.65652435950938</v>
      </c>
      <c r="S3821" s="6">
        <v>450117.07934699999</v>
      </c>
      <c r="T3821" s="6">
        <v>37.552819750003501</v>
      </c>
      <c r="U3821" s="6" t="s">
        <v>17616</v>
      </c>
      <c r="V3821" s="6">
        <v>2450</v>
      </c>
      <c r="W3821" s="6" t="s">
        <v>17634</v>
      </c>
      <c r="X3821" s="8" t="s">
        <v>17624</v>
      </c>
    </row>
    <row r="3822" spans="1:24">
      <c r="A3822" s="7" t="s">
        <v>1860</v>
      </c>
      <c r="B3822" s="6" t="s">
        <v>17616</v>
      </c>
      <c r="C3822" s="6">
        <v>42304</v>
      </c>
      <c r="D3822" s="6">
        <v>168000304</v>
      </c>
      <c r="E3822" s="6" t="s">
        <v>17616</v>
      </c>
      <c r="F3822" s="6" t="s">
        <v>17617</v>
      </c>
      <c r="G3822" s="6" t="s">
        <v>17618</v>
      </c>
      <c r="H3822" s="6" t="s">
        <v>17626</v>
      </c>
      <c r="I3822" s="6" t="s">
        <v>17667</v>
      </c>
      <c r="J3822" s="6">
        <v>2800559</v>
      </c>
      <c r="K3822" s="6" t="s">
        <v>17621</v>
      </c>
      <c r="L3822" s="6">
        <v>2</v>
      </c>
      <c r="M3822" s="6" t="s">
        <v>17622</v>
      </c>
      <c r="N3822" s="6">
        <v>0</v>
      </c>
      <c r="O3822" s="6">
        <v>20070628</v>
      </c>
      <c r="P3822" s="6" t="s">
        <v>17616</v>
      </c>
      <c r="Q3822" s="6">
        <v>171810.925143</v>
      </c>
      <c r="R3822" s="6">
        <v>126.68180967988739</v>
      </c>
      <c r="S3822" s="6">
        <v>449267.03998100001</v>
      </c>
      <c r="T3822" s="6">
        <v>37.545232168432648</v>
      </c>
      <c r="U3822" s="6" t="s">
        <v>17616</v>
      </c>
      <c r="V3822" s="6">
        <v>1829</v>
      </c>
      <c r="W3822" s="6" t="s">
        <v>17634</v>
      </c>
      <c r="X3822" s="8" t="s">
        <v>17624</v>
      </c>
    </row>
    <row r="3823" spans="1:24">
      <c r="A3823" s="7" t="s">
        <v>1860</v>
      </c>
      <c r="B3823" s="6" t="s">
        <v>17616</v>
      </c>
      <c r="C3823" s="6">
        <v>42306</v>
      </c>
      <c r="D3823" s="6">
        <v>168000306</v>
      </c>
      <c r="E3823" s="6" t="s">
        <v>17616</v>
      </c>
      <c r="F3823" s="6" t="s">
        <v>17617</v>
      </c>
      <c r="G3823" s="6" t="s">
        <v>17628</v>
      </c>
      <c r="H3823" s="6" t="s">
        <v>17626</v>
      </c>
      <c r="I3823" s="6" t="s">
        <v>17667</v>
      </c>
      <c r="J3823" s="6">
        <v>2800558</v>
      </c>
      <c r="K3823" s="6" t="s">
        <v>17621</v>
      </c>
      <c r="L3823" s="6">
        <v>2</v>
      </c>
      <c r="M3823" s="6" t="s">
        <v>17622</v>
      </c>
      <c r="N3823" s="6">
        <v>0</v>
      </c>
      <c r="O3823" s="6">
        <v>20070628</v>
      </c>
      <c r="P3823" s="6" t="s">
        <v>17616</v>
      </c>
      <c r="Q3823" s="6">
        <v>171828.06633999999</v>
      </c>
      <c r="R3823" s="6">
        <v>126.68200268691599</v>
      </c>
      <c r="S3823" s="6">
        <v>449291.86529400002</v>
      </c>
      <c r="T3823" s="6">
        <v>37.545456363943565</v>
      </c>
      <c r="U3823" s="6" t="s">
        <v>17616</v>
      </c>
      <c r="V3823" s="6">
        <v>1818</v>
      </c>
      <c r="W3823" s="6" t="s">
        <v>17625</v>
      </c>
      <c r="X3823" s="8" t="s">
        <v>17624</v>
      </c>
    </row>
    <row r="3824" spans="1:24">
      <c r="A3824" s="7" t="s">
        <v>7019</v>
      </c>
      <c r="B3824" s="6" t="s">
        <v>17616</v>
      </c>
      <c r="C3824" s="6">
        <v>42307</v>
      </c>
      <c r="D3824" s="6">
        <v>168000307</v>
      </c>
      <c r="E3824" s="6" t="s">
        <v>17616</v>
      </c>
      <c r="F3824" s="6" t="s">
        <v>17617</v>
      </c>
      <c r="G3824" s="6" t="s">
        <v>17628</v>
      </c>
      <c r="H3824" s="6" t="s">
        <v>17626</v>
      </c>
      <c r="I3824" s="6" t="s">
        <v>17667</v>
      </c>
      <c r="J3824" s="6">
        <v>2800557</v>
      </c>
      <c r="K3824" s="6" t="s">
        <v>17621</v>
      </c>
      <c r="L3824" s="6">
        <v>1</v>
      </c>
      <c r="M3824" s="6" t="s">
        <v>17622</v>
      </c>
      <c r="N3824" s="6">
        <v>1</v>
      </c>
      <c r="O3824" s="6">
        <v>20111128</v>
      </c>
      <c r="P3824" s="6" t="s">
        <v>17616</v>
      </c>
      <c r="Q3824" s="6">
        <v>171190.24886699999</v>
      </c>
      <c r="R3824" s="6">
        <v>126.67477020204785</v>
      </c>
      <c r="S3824" s="6">
        <v>449679.13036700001</v>
      </c>
      <c r="T3824" s="6">
        <v>37.548925784327615</v>
      </c>
      <c r="U3824" s="6" t="s">
        <v>17616</v>
      </c>
      <c r="V3824" s="6">
        <v>556</v>
      </c>
      <c r="W3824" s="6" t="s">
        <v>17625</v>
      </c>
      <c r="X3824" s="8" t="s">
        <v>17624</v>
      </c>
    </row>
    <row r="3825" spans="1:24">
      <c r="A3825" s="7" t="s">
        <v>7019</v>
      </c>
      <c r="B3825" s="6" t="s">
        <v>17616</v>
      </c>
      <c r="C3825" s="6">
        <v>42310</v>
      </c>
      <c r="D3825" s="6">
        <v>168000310</v>
      </c>
      <c r="E3825" s="6" t="s">
        <v>17616</v>
      </c>
      <c r="F3825" s="6" t="s">
        <v>17617</v>
      </c>
      <c r="G3825" s="6" t="s">
        <v>17628</v>
      </c>
      <c r="H3825" s="6" t="s">
        <v>17626</v>
      </c>
      <c r="I3825" s="6" t="s">
        <v>17667</v>
      </c>
      <c r="J3825" s="6">
        <v>2800555</v>
      </c>
      <c r="K3825" s="6" t="s">
        <v>17621</v>
      </c>
      <c r="L3825" s="6">
        <v>1</v>
      </c>
      <c r="M3825" s="6" t="s">
        <v>17622</v>
      </c>
      <c r="N3825" s="6">
        <v>1</v>
      </c>
      <c r="O3825" s="6">
        <v>20111128</v>
      </c>
      <c r="P3825" s="6" t="s">
        <v>17616</v>
      </c>
      <c r="Q3825" s="6">
        <v>171179.56497400001</v>
      </c>
      <c r="R3825" s="6">
        <v>126.67464613435163</v>
      </c>
      <c r="S3825" s="6">
        <v>449759.653834</v>
      </c>
      <c r="T3825" s="6">
        <v>37.549650947257128</v>
      </c>
      <c r="U3825" s="6" t="s">
        <v>17616</v>
      </c>
      <c r="V3825" s="6">
        <v>555</v>
      </c>
      <c r="W3825" s="6" t="s">
        <v>17625</v>
      </c>
      <c r="X3825" s="8" t="s">
        <v>17624</v>
      </c>
    </row>
    <row r="3826" spans="1:24">
      <c r="A3826" s="7" t="s">
        <v>2652</v>
      </c>
      <c r="B3826" s="6" t="s">
        <v>17616</v>
      </c>
      <c r="C3826" s="6">
        <v>42311</v>
      </c>
      <c r="D3826" s="6">
        <v>168000311</v>
      </c>
      <c r="E3826" s="6" t="s">
        <v>17616</v>
      </c>
      <c r="F3826" s="6" t="s">
        <v>17617</v>
      </c>
      <c r="G3826" s="6" t="s">
        <v>17632</v>
      </c>
      <c r="H3826" s="6" t="s">
        <v>17626</v>
      </c>
      <c r="I3826" s="6" t="s">
        <v>17667</v>
      </c>
      <c r="J3826" s="6">
        <v>2800554</v>
      </c>
      <c r="K3826" s="6" t="s">
        <v>17621</v>
      </c>
      <c r="L3826" s="6">
        <v>3</v>
      </c>
      <c r="M3826" s="6" t="s">
        <v>17622</v>
      </c>
      <c r="N3826" s="6">
        <v>1</v>
      </c>
      <c r="O3826" s="6">
        <v>20180804</v>
      </c>
      <c r="P3826" s="6" t="s">
        <v>17616</v>
      </c>
      <c r="Q3826" s="6">
        <v>171408.34620199999</v>
      </c>
      <c r="R3826" s="6">
        <v>126.67723770970866</v>
      </c>
      <c r="S3826" s="6">
        <v>449691.89194900001</v>
      </c>
      <c r="T3826" s="6">
        <v>37.549047566484639</v>
      </c>
      <c r="U3826" s="6" t="s">
        <v>17616</v>
      </c>
      <c r="V3826" s="6">
        <v>527</v>
      </c>
      <c r="W3826" s="6" t="s">
        <v>17634</v>
      </c>
      <c r="X3826" s="8" t="s">
        <v>17624</v>
      </c>
    </row>
    <row r="3827" spans="1:24">
      <c r="A3827" s="7" t="s">
        <v>2652</v>
      </c>
      <c r="B3827" s="6" t="s">
        <v>17616</v>
      </c>
      <c r="C3827" s="6">
        <v>42312</v>
      </c>
      <c r="D3827" s="6">
        <v>168000312</v>
      </c>
      <c r="E3827" s="6" t="s">
        <v>17616</v>
      </c>
      <c r="F3827" s="6" t="s">
        <v>17617</v>
      </c>
      <c r="G3827" s="6" t="s">
        <v>17632</v>
      </c>
      <c r="H3827" s="6" t="s">
        <v>17626</v>
      </c>
      <c r="I3827" s="6" t="s">
        <v>17667</v>
      </c>
      <c r="J3827" s="6">
        <v>2800553</v>
      </c>
      <c r="K3827" s="6" t="s">
        <v>17621</v>
      </c>
      <c r="L3827" s="6">
        <v>3</v>
      </c>
      <c r="M3827" s="6" t="s">
        <v>17622</v>
      </c>
      <c r="N3827" s="6">
        <v>1</v>
      </c>
      <c r="O3827" s="6">
        <v>20180804</v>
      </c>
      <c r="P3827" s="6" t="s">
        <v>17616</v>
      </c>
      <c r="Q3827" s="6">
        <v>171378.86410100001</v>
      </c>
      <c r="R3827" s="6">
        <v>126.67690382123237</v>
      </c>
      <c r="S3827" s="6">
        <v>449698.70670799998</v>
      </c>
      <c r="T3827" s="6">
        <v>37.549108049233759</v>
      </c>
      <c r="U3827" s="6" t="s">
        <v>17616</v>
      </c>
      <c r="V3827" s="6">
        <v>526</v>
      </c>
      <c r="W3827" s="6" t="s">
        <v>17634</v>
      </c>
      <c r="X3827" s="8" t="s">
        <v>17624</v>
      </c>
    </row>
    <row r="3828" spans="1:24">
      <c r="A3828" s="7" t="s">
        <v>1658</v>
      </c>
      <c r="B3828" s="6" t="s">
        <v>17616</v>
      </c>
      <c r="C3828" s="6">
        <v>42314</v>
      </c>
      <c r="D3828" s="6">
        <v>168000314</v>
      </c>
      <c r="E3828" s="6" t="s">
        <v>17616</v>
      </c>
      <c r="F3828" s="6" t="s">
        <v>17617</v>
      </c>
      <c r="G3828" s="6" t="s">
        <v>17632</v>
      </c>
      <c r="H3828" s="6" t="s">
        <v>17626</v>
      </c>
      <c r="I3828" s="6" t="s">
        <v>17667</v>
      </c>
      <c r="J3828" s="6">
        <v>2800552</v>
      </c>
      <c r="K3828" s="6" t="s">
        <v>17621</v>
      </c>
      <c r="L3828" s="6">
        <v>2</v>
      </c>
      <c r="M3828" s="6" t="s">
        <v>17622</v>
      </c>
      <c r="N3828" s="6">
        <v>1</v>
      </c>
      <c r="O3828" s="6">
        <v>20170114</v>
      </c>
      <c r="P3828" s="6" t="s">
        <v>17616</v>
      </c>
      <c r="Q3828" s="6">
        <v>171838.79743999999</v>
      </c>
      <c r="R3828" s="6">
        <v>126.68211297655971</v>
      </c>
      <c r="S3828" s="6">
        <v>449581.63675200002</v>
      </c>
      <c r="T3828" s="6">
        <v>37.548067468263184</v>
      </c>
      <c r="U3828" s="6" t="s">
        <v>17616</v>
      </c>
      <c r="V3828" s="6">
        <v>1819</v>
      </c>
      <c r="W3828" s="6" t="s">
        <v>17634</v>
      </c>
      <c r="X3828" s="8" t="s">
        <v>17624</v>
      </c>
    </row>
    <row r="3829" spans="1:24">
      <c r="A3829" s="7" t="s">
        <v>1787</v>
      </c>
      <c r="B3829" s="6" t="s">
        <v>17616</v>
      </c>
      <c r="C3829" s="6">
        <v>42315</v>
      </c>
      <c r="D3829" s="6">
        <v>168000315</v>
      </c>
      <c r="E3829" s="6" t="s">
        <v>17616</v>
      </c>
      <c r="F3829" s="6" t="s">
        <v>17617</v>
      </c>
      <c r="G3829" s="6" t="s">
        <v>17628</v>
      </c>
      <c r="H3829" s="6" t="s">
        <v>17626</v>
      </c>
      <c r="I3829" s="6" t="s">
        <v>17667</v>
      </c>
      <c r="J3829" s="6">
        <v>2800551</v>
      </c>
      <c r="K3829" s="6" t="s">
        <v>17621</v>
      </c>
      <c r="L3829" s="6">
        <v>1</v>
      </c>
      <c r="M3829" s="6" t="s">
        <v>17622</v>
      </c>
      <c r="N3829" s="6">
        <v>1</v>
      </c>
      <c r="O3829" s="6">
        <v>20110720</v>
      </c>
      <c r="P3829" s="6" t="s">
        <v>17616</v>
      </c>
      <c r="Q3829" s="6">
        <v>171077.92966200001</v>
      </c>
      <c r="R3829" s="6">
        <v>126.6734907038867</v>
      </c>
      <c r="S3829" s="6">
        <v>449894.06289399997</v>
      </c>
      <c r="T3829" s="6">
        <v>37.550858751717108</v>
      </c>
      <c r="U3829" s="6" t="s">
        <v>17616</v>
      </c>
      <c r="V3829" s="6">
        <v>2219</v>
      </c>
      <c r="W3829" s="6" t="s">
        <v>17625</v>
      </c>
      <c r="X3829" s="8" t="s">
        <v>17624</v>
      </c>
    </row>
    <row r="3830" spans="1:24">
      <c r="A3830" s="7" t="s">
        <v>13938</v>
      </c>
      <c r="B3830" s="6" t="s">
        <v>17616</v>
      </c>
      <c r="C3830" s="6">
        <v>42317</v>
      </c>
      <c r="D3830" s="6">
        <v>168000317</v>
      </c>
      <c r="E3830" s="6" t="s">
        <v>17616</v>
      </c>
      <c r="F3830" s="6" t="s">
        <v>17617</v>
      </c>
      <c r="G3830" s="6" t="s">
        <v>17628</v>
      </c>
      <c r="H3830" s="6" t="s">
        <v>17626</v>
      </c>
      <c r="I3830" s="6" t="s">
        <v>17631</v>
      </c>
      <c r="J3830" s="6">
        <v>2800550</v>
      </c>
      <c r="K3830" s="6" t="s">
        <v>17621</v>
      </c>
      <c r="L3830" s="6">
        <v>2</v>
      </c>
      <c r="M3830" s="6" t="s">
        <v>17622</v>
      </c>
      <c r="N3830" s="6">
        <v>0</v>
      </c>
      <c r="O3830" s="6">
        <v>20070628</v>
      </c>
      <c r="P3830" s="6" t="s">
        <v>17616</v>
      </c>
      <c r="Q3830" s="6">
        <v>169173.02152000001</v>
      </c>
      <c r="R3830" s="6">
        <v>126.65190107018181</v>
      </c>
      <c r="S3830" s="6">
        <v>450678.96290699998</v>
      </c>
      <c r="T3830" s="6">
        <v>37.557868643604749</v>
      </c>
      <c r="U3830" s="6" t="s">
        <v>17616</v>
      </c>
      <c r="V3830" s="6">
        <v>2141</v>
      </c>
      <c r="W3830" s="6" t="s">
        <v>17625</v>
      </c>
      <c r="X3830" s="8" t="s">
        <v>17624</v>
      </c>
    </row>
    <row r="3831" spans="1:24">
      <c r="A3831" s="7" t="s">
        <v>847</v>
      </c>
      <c r="B3831" s="6" t="s">
        <v>17616</v>
      </c>
      <c r="C3831" s="6">
        <v>42318</v>
      </c>
      <c r="D3831" s="6">
        <v>168000318</v>
      </c>
      <c r="E3831" s="6" t="s">
        <v>17616</v>
      </c>
      <c r="F3831" s="6" t="s">
        <v>17617</v>
      </c>
      <c r="G3831" s="6" t="s">
        <v>17628</v>
      </c>
      <c r="H3831" s="6" t="s">
        <v>17626</v>
      </c>
      <c r="I3831" s="6" t="s">
        <v>17631</v>
      </c>
      <c r="J3831" s="6">
        <v>2800549</v>
      </c>
      <c r="K3831" s="6" t="s">
        <v>17621</v>
      </c>
      <c r="L3831" s="6">
        <v>2</v>
      </c>
      <c r="M3831" s="6" t="s">
        <v>17622</v>
      </c>
      <c r="N3831" s="6">
        <v>0</v>
      </c>
      <c r="O3831" s="6">
        <v>20070628</v>
      </c>
      <c r="P3831" s="6" t="s">
        <v>17616</v>
      </c>
      <c r="Q3831" s="6">
        <v>169186.95794600001</v>
      </c>
      <c r="R3831" s="6">
        <v>126.65205871976912</v>
      </c>
      <c r="S3831" s="6">
        <v>450680.733519</v>
      </c>
      <c r="T3831" s="6">
        <v>37.557885063249955</v>
      </c>
      <c r="U3831" s="6" t="s">
        <v>17616</v>
      </c>
      <c r="V3831" s="6">
        <v>2142</v>
      </c>
      <c r="W3831" s="6" t="s">
        <v>17625</v>
      </c>
      <c r="X3831" s="8" t="s">
        <v>17624</v>
      </c>
    </row>
    <row r="3832" spans="1:24">
      <c r="A3832" s="7" t="s">
        <v>14676</v>
      </c>
      <c r="B3832" s="6" t="s">
        <v>17616</v>
      </c>
      <c r="C3832" s="6">
        <v>42319</v>
      </c>
      <c r="D3832" s="6">
        <v>168000319</v>
      </c>
      <c r="E3832" s="6" t="s">
        <v>17616</v>
      </c>
      <c r="F3832" s="6" t="s">
        <v>17617</v>
      </c>
      <c r="G3832" s="6" t="s">
        <v>17632</v>
      </c>
      <c r="H3832" s="6" t="s">
        <v>17626</v>
      </c>
      <c r="I3832" s="6" t="s">
        <v>17667</v>
      </c>
      <c r="J3832" s="6">
        <v>2800548</v>
      </c>
      <c r="K3832" s="6" t="s">
        <v>17621</v>
      </c>
      <c r="L3832" s="6">
        <v>3</v>
      </c>
      <c r="M3832" s="6" t="s">
        <v>17622</v>
      </c>
      <c r="N3832" s="6">
        <v>1</v>
      </c>
      <c r="O3832" s="6">
        <v>20160725</v>
      </c>
      <c r="P3832" s="6" t="s">
        <v>17616</v>
      </c>
      <c r="Q3832" s="6">
        <v>171377.54894099999</v>
      </c>
      <c r="R3832" s="6">
        <v>126.67688385832086</v>
      </c>
      <c r="S3832" s="6">
        <v>449828.72893400001</v>
      </c>
      <c r="T3832" s="6">
        <v>37.550279478219714</v>
      </c>
      <c r="U3832" s="6" t="s">
        <v>17616</v>
      </c>
      <c r="V3832" s="6">
        <v>525</v>
      </c>
      <c r="W3832" s="6" t="s">
        <v>17634</v>
      </c>
      <c r="X3832" s="8" t="s">
        <v>17624</v>
      </c>
    </row>
    <row r="3833" spans="1:24">
      <c r="A3833" s="7" t="s">
        <v>14676</v>
      </c>
      <c r="B3833" s="6" t="s">
        <v>17616</v>
      </c>
      <c r="C3833" s="6">
        <v>42320</v>
      </c>
      <c r="D3833" s="6">
        <v>168000320</v>
      </c>
      <c r="E3833" s="6" t="s">
        <v>17616</v>
      </c>
      <c r="F3833" s="6" t="s">
        <v>17617</v>
      </c>
      <c r="G3833" s="6" t="s">
        <v>17632</v>
      </c>
      <c r="H3833" s="6" t="s">
        <v>17626</v>
      </c>
      <c r="I3833" s="6" t="s">
        <v>17667</v>
      </c>
      <c r="J3833" s="6">
        <v>2800547</v>
      </c>
      <c r="K3833" s="6" t="s">
        <v>17621</v>
      </c>
      <c r="L3833" s="6">
        <v>3</v>
      </c>
      <c r="M3833" s="6" t="s">
        <v>17622</v>
      </c>
      <c r="N3833" s="6">
        <v>1</v>
      </c>
      <c r="O3833" s="6">
        <v>20160705</v>
      </c>
      <c r="P3833" s="6" t="s">
        <v>17616</v>
      </c>
      <c r="Q3833" s="6">
        <v>171407.706679</v>
      </c>
      <c r="R3833" s="6">
        <v>126.67722533353188</v>
      </c>
      <c r="S3833" s="6">
        <v>449823.55903599999</v>
      </c>
      <c r="T3833" s="6">
        <v>37.550233836373856</v>
      </c>
      <c r="U3833" s="6" t="s">
        <v>17616</v>
      </c>
      <c r="V3833" s="6">
        <v>524</v>
      </c>
      <c r="W3833" s="6" t="s">
        <v>17634</v>
      </c>
      <c r="X3833" s="8" t="s">
        <v>17624</v>
      </c>
    </row>
    <row r="3834" spans="1:24">
      <c r="A3834" s="7" t="s">
        <v>1946</v>
      </c>
      <c r="B3834" s="6" t="s">
        <v>17616</v>
      </c>
      <c r="C3834" s="6">
        <v>42322</v>
      </c>
      <c r="D3834" s="6">
        <v>168000322</v>
      </c>
      <c r="E3834" s="6" t="s">
        <v>17616</v>
      </c>
      <c r="F3834" s="6" t="s">
        <v>17617</v>
      </c>
      <c r="G3834" s="6" t="s">
        <v>17632</v>
      </c>
      <c r="H3834" s="6" t="s">
        <v>17626</v>
      </c>
      <c r="I3834" s="6" t="s">
        <v>17667</v>
      </c>
      <c r="J3834" s="6">
        <v>2800546</v>
      </c>
      <c r="K3834" s="6" t="s">
        <v>17621</v>
      </c>
      <c r="L3834" s="6">
        <v>4</v>
      </c>
      <c r="M3834" s="6" t="s">
        <v>17622</v>
      </c>
      <c r="N3834" s="6">
        <v>0</v>
      </c>
      <c r="O3834" s="6">
        <v>20070628</v>
      </c>
      <c r="P3834" s="6" t="s">
        <v>17616</v>
      </c>
      <c r="Q3834" s="6">
        <v>171208.492463</v>
      </c>
      <c r="R3834" s="6">
        <v>126.67496280580426</v>
      </c>
      <c r="S3834" s="6">
        <v>450031.29868900002</v>
      </c>
      <c r="T3834" s="6">
        <v>37.552099308696185</v>
      </c>
      <c r="U3834" s="6" t="s">
        <v>17616</v>
      </c>
      <c r="V3834" s="6">
        <v>554</v>
      </c>
      <c r="W3834" s="6" t="s">
        <v>17625</v>
      </c>
      <c r="X3834" s="8" t="s">
        <v>17624</v>
      </c>
    </row>
    <row r="3835" spans="1:24">
      <c r="A3835" s="7" t="s">
        <v>3123</v>
      </c>
      <c r="B3835" s="6" t="s">
        <v>17616</v>
      </c>
      <c r="C3835" s="6">
        <v>42323</v>
      </c>
      <c r="D3835" s="6">
        <v>168000323</v>
      </c>
      <c r="E3835" s="6" t="s">
        <v>17616</v>
      </c>
      <c r="F3835" s="6" t="s">
        <v>17617</v>
      </c>
      <c r="G3835" s="6" t="s">
        <v>17618</v>
      </c>
      <c r="H3835" s="6" t="s">
        <v>17626</v>
      </c>
      <c r="I3835" s="6" t="s">
        <v>17667</v>
      </c>
      <c r="J3835" s="6">
        <v>2800545</v>
      </c>
      <c r="K3835" s="6" t="s">
        <v>17621</v>
      </c>
      <c r="L3835" s="6">
        <v>2</v>
      </c>
      <c r="M3835" s="6" t="s">
        <v>17622</v>
      </c>
      <c r="N3835" s="6">
        <v>0</v>
      </c>
      <c r="O3835" s="6">
        <v>20070628</v>
      </c>
      <c r="P3835" s="6" t="s">
        <v>17616</v>
      </c>
      <c r="Q3835" s="6">
        <v>171834.217683</v>
      </c>
      <c r="R3835" s="6">
        <v>126.68205248215858</v>
      </c>
      <c r="S3835" s="6">
        <v>449807.12478700001</v>
      </c>
      <c r="T3835" s="6">
        <v>37.550098923871737</v>
      </c>
      <c r="U3835" s="6" t="s">
        <v>17616</v>
      </c>
      <c r="V3835" s="6">
        <v>1827</v>
      </c>
      <c r="W3835" s="6" t="s">
        <v>17625</v>
      </c>
      <c r="X3835" s="8" t="s">
        <v>17624</v>
      </c>
    </row>
    <row r="3836" spans="1:24">
      <c r="A3836" s="7" t="s">
        <v>7022</v>
      </c>
      <c r="B3836" s="6" t="s">
        <v>17616</v>
      </c>
      <c r="C3836" s="6">
        <v>42324</v>
      </c>
      <c r="D3836" s="6">
        <v>168000324</v>
      </c>
      <c r="E3836" s="6" t="s">
        <v>17616</v>
      </c>
      <c r="F3836" s="6" t="s">
        <v>17617</v>
      </c>
      <c r="G3836" s="6" t="s">
        <v>17632</v>
      </c>
      <c r="H3836" s="6" t="s">
        <v>17626</v>
      </c>
      <c r="I3836" s="6" t="s">
        <v>17667</v>
      </c>
      <c r="J3836" s="6">
        <v>2800544</v>
      </c>
      <c r="K3836" s="6" t="s">
        <v>17621</v>
      </c>
      <c r="L3836" s="6">
        <v>4</v>
      </c>
      <c r="M3836" s="6" t="s">
        <v>17622</v>
      </c>
      <c r="N3836" s="6">
        <v>0</v>
      </c>
      <c r="O3836" s="6">
        <v>20070628</v>
      </c>
      <c r="P3836" s="6" t="s">
        <v>17616</v>
      </c>
      <c r="Q3836" s="6">
        <v>171199.932849</v>
      </c>
      <c r="R3836" s="6">
        <v>126.6748644845555</v>
      </c>
      <c r="S3836" s="6">
        <v>450068.32586799999</v>
      </c>
      <c r="T3836" s="6">
        <v>37.552432646800838</v>
      </c>
      <c r="U3836" s="6" t="s">
        <v>17616</v>
      </c>
      <c r="V3836" s="6">
        <v>553</v>
      </c>
      <c r="W3836" s="6" t="s">
        <v>17625</v>
      </c>
      <c r="X3836" s="8" t="s">
        <v>17624</v>
      </c>
    </row>
    <row r="3837" spans="1:24">
      <c r="A3837" s="7" t="s">
        <v>13372</v>
      </c>
      <c r="B3837" s="6" t="s">
        <v>17616</v>
      </c>
      <c r="C3837" s="6">
        <v>42325</v>
      </c>
      <c r="D3837" s="6">
        <v>168000325</v>
      </c>
      <c r="E3837" s="6" t="s">
        <v>17616</v>
      </c>
      <c r="F3837" s="6" t="s">
        <v>17617</v>
      </c>
      <c r="G3837" s="6" t="s">
        <v>17632</v>
      </c>
      <c r="H3837" s="6" t="s">
        <v>17626</v>
      </c>
      <c r="I3837" s="6" t="s">
        <v>17631</v>
      </c>
      <c r="J3837" s="6">
        <v>2800543</v>
      </c>
      <c r="K3837" s="6" t="s">
        <v>17621</v>
      </c>
      <c r="L3837" s="6">
        <v>2</v>
      </c>
      <c r="M3837" s="6" t="s">
        <v>17622</v>
      </c>
      <c r="N3837" s="6">
        <v>0</v>
      </c>
      <c r="O3837" s="6">
        <v>20070628</v>
      </c>
      <c r="P3837" s="6" t="s">
        <v>17616</v>
      </c>
      <c r="Q3837" s="6">
        <v>169240.35967400001</v>
      </c>
      <c r="R3837" s="6">
        <v>126.65265798206067</v>
      </c>
      <c r="S3837" s="6">
        <v>450802.30917600001</v>
      </c>
      <c r="T3837" s="6">
        <v>37.558982214314959</v>
      </c>
      <c r="U3837" s="6" t="s">
        <v>17616</v>
      </c>
      <c r="V3837" s="6">
        <v>2143</v>
      </c>
      <c r="W3837" s="6" t="s">
        <v>17634</v>
      </c>
      <c r="X3837" s="8" t="s">
        <v>17624</v>
      </c>
    </row>
    <row r="3838" spans="1:24">
      <c r="A3838" s="7" t="s">
        <v>14392</v>
      </c>
      <c r="B3838" s="6" t="s">
        <v>17616</v>
      </c>
      <c r="C3838" s="6">
        <v>42326</v>
      </c>
      <c r="D3838" s="6">
        <v>168000326</v>
      </c>
      <c r="E3838" s="6" t="s">
        <v>17616</v>
      </c>
      <c r="F3838" s="6" t="s">
        <v>17617</v>
      </c>
      <c r="G3838" s="6" t="s">
        <v>17632</v>
      </c>
      <c r="H3838" s="6" t="s">
        <v>17626</v>
      </c>
      <c r="I3838" s="6" t="s">
        <v>17631</v>
      </c>
      <c r="J3838" s="6">
        <v>2800542</v>
      </c>
      <c r="K3838" s="6" t="s">
        <v>17621</v>
      </c>
      <c r="L3838" s="6">
        <v>2</v>
      </c>
      <c r="M3838" s="6" t="s">
        <v>17622</v>
      </c>
      <c r="N3838" s="6">
        <v>0</v>
      </c>
      <c r="O3838" s="6">
        <v>20070628</v>
      </c>
      <c r="P3838" s="6" t="s">
        <v>17616</v>
      </c>
      <c r="Q3838" s="6">
        <v>169238.844377</v>
      </c>
      <c r="R3838" s="6">
        <v>126.65263987780926</v>
      </c>
      <c r="S3838" s="6">
        <v>450825.038642</v>
      </c>
      <c r="T3838" s="6">
        <v>37.559186949985879</v>
      </c>
      <c r="U3838" s="6" t="s">
        <v>17616</v>
      </c>
      <c r="V3838" s="6">
        <v>2140</v>
      </c>
      <c r="W3838" s="6" t="s">
        <v>17634</v>
      </c>
      <c r="X3838" s="8" t="s">
        <v>17624</v>
      </c>
    </row>
    <row r="3839" spans="1:24">
      <c r="A3839" s="7" t="s">
        <v>14805</v>
      </c>
      <c r="B3839" s="6" t="s">
        <v>17616</v>
      </c>
      <c r="C3839" s="6">
        <v>42327</v>
      </c>
      <c r="D3839" s="6">
        <v>168000327</v>
      </c>
      <c r="E3839" s="6" t="s">
        <v>17616</v>
      </c>
      <c r="F3839" s="6" t="s">
        <v>17617</v>
      </c>
      <c r="G3839" s="6" t="s">
        <v>17632</v>
      </c>
      <c r="H3839" s="6" t="s">
        <v>17626</v>
      </c>
      <c r="I3839" s="6" t="s">
        <v>17667</v>
      </c>
      <c r="J3839" s="6">
        <v>2800541</v>
      </c>
      <c r="K3839" s="6" t="s">
        <v>17621</v>
      </c>
      <c r="L3839" s="6">
        <v>2</v>
      </c>
      <c r="M3839" s="6" t="s">
        <v>17622</v>
      </c>
      <c r="N3839" s="6">
        <v>0</v>
      </c>
      <c r="O3839" s="6">
        <v>20070628</v>
      </c>
      <c r="P3839" s="6" t="s">
        <v>17616</v>
      </c>
      <c r="Q3839" s="6">
        <v>171054.083362</v>
      </c>
      <c r="R3839" s="6">
        <v>126.6732109903253</v>
      </c>
      <c r="S3839" s="6">
        <v>450143.57001000002</v>
      </c>
      <c r="T3839" s="6">
        <v>37.553106000934669</v>
      </c>
      <c r="U3839" s="6" t="s">
        <v>17616</v>
      </c>
      <c r="V3839" s="6">
        <v>2599</v>
      </c>
      <c r="W3839" s="6" t="s">
        <v>17634</v>
      </c>
      <c r="X3839" s="8" t="s">
        <v>17624</v>
      </c>
    </row>
    <row r="3840" spans="1:24">
      <c r="A3840" s="7" t="s">
        <v>14805</v>
      </c>
      <c r="B3840" s="6" t="s">
        <v>17616</v>
      </c>
      <c r="C3840" s="6">
        <v>42329</v>
      </c>
      <c r="D3840" s="6">
        <v>168000329</v>
      </c>
      <c r="E3840" s="6">
        <v>20190801</v>
      </c>
      <c r="F3840" s="6" t="s">
        <v>17617</v>
      </c>
      <c r="G3840" s="6" t="s">
        <v>17632</v>
      </c>
      <c r="H3840" s="6" t="s">
        <v>17626</v>
      </c>
      <c r="I3840" s="6" t="s">
        <v>17667</v>
      </c>
      <c r="J3840" s="6">
        <v>2800540</v>
      </c>
      <c r="K3840" s="6" t="s">
        <v>17621</v>
      </c>
      <c r="L3840" s="6">
        <v>2</v>
      </c>
      <c r="M3840" s="6" t="s">
        <v>17622</v>
      </c>
      <c r="N3840" s="6">
        <v>0</v>
      </c>
      <c r="O3840" s="6">
        <v>20070628</v>
      </c>
      <c r="P3840" s="6" t="s">
        <v>17616</v>
      </c>
      <c r="Q3840" s="6">
        <v>171032.06891199999</v>
      </c>
      <c r="R3840" s="6">
        <v>126.67295855395685</v>
      </c>
      <c r="S3840" s="6">
        <v>450227.14153899997</v>
      </c>
      <c r="T3840" s="6">
        <v>37.553858267182875</v>
      </c>
      <c r="U3840" s="6" t="s">
        <v>17616</v>
      </c>
      <c r="V3840" s="6">
        <v>6062</v>
      </c>
      <c r="W3840" s="6" t="s">
        <v>18022</v>
      </c>
      <c r="X3840" s="8" t="s">
        <v>17624</v>
      </c>
    </row>
    <row r="3841" spans="1:24">
      <c r="A3841" s="7" t="s">
        <v>7022</v>
      </c>
      <c r="B3841" s="6" t="s">
        <v>17616</v>
      </c>
      <c r="C3841" s="6">
        <v>42330</v>
      </c>
      <c r="D3841" s="6">
        <v>168000330</v>
      </c>
      <c r="E3841" s="6" t="s">
        <v>17616</v>
      </c>
      <c r="F3841" s="6" t="s">
        <v>17617</v>
      </c>
      <c r="G3841" s="6" t="s">
        <v>17632</v>
      </c>
      <c r="H3841" s="6" t="s">
        <v>17626</v>
      </c>
      <c r="I3841" s="6" t="s">
        <v>17667</v>
      </c>
      <c r="J3841" s="6">
        <v>2800539</v>
      </c>
      <c r="K3841" s="6" t="s">
        <v>17621</v>
      </c>
      <c r="L3841" s="6">
        <v>4</v>
      </c>
      <c r="M3841" s="6" t="s">
        <v>17622</v>
      </c>
      <c r="N3841" s="6">
        <v>0</v>
      </c>
      <c r="O3841" s="6">
        <v>20070628</v>
      </c>
      <c r="P3841" s="6" t="s">
        <v>17616</v>
      </c>
      <c r="Q3841" s="6">
        <v>171494.80107099999</v>
      </c>
      <c r="R3841" s="6">
        <v>126.67820331892847</v>
      </c>
      <c r="S3841" s="6">
        <v>450018.81314699998</v>
      </c>
      <c r="T3841" s="6">
        <v>37.551995732701847</v>
      </c>
      <c r="U3841" s="6" t="s">
        <v>17616</v>
      </c>
      <c r="V3841" s="6">
        <v>1826</v>
      </c>
      <c r="W3841" s="6" t="s">
        <v>17634</v>
      </c>
      <c r="X3841" s="8" t="s">
        <v>17624</v>
      </c>
    </row>
    <row r="3842" spans="1:24">
      <c r="A3842" s="7" t="s">
        <v>7022</v>
      </c>
      <c r="B3842" s="6" t="s">
        <v>17616</v>
      </c>
      <c r="C3842" s="6">
        <v>42331</v>
      </c>
      <c r="D3842" s="6">
        <v>168000331</v>
      </c>
      <c r="E3842" s="6" t="s">
        <v>17616</v>
      </c>
      <c r="F3842" s="6" t="s">
        <v>17617</v>
      </c>
      <c r="G3842" s="6" t="s">
        <v>17632</v>
      </c>
      <c r="H3842" s="6" t="s">
        <v>17626</v>
      </c>
      <c r="I3842" s="6" t="s">
        <v>17667</v>
      </c>
      <c r="J3842" s="6">
        <v>2800538</v>
      </c>
      <c r="K3842" s="6" t="s">
        <v>17621</v>
      </c>
      <c r="L3842" s="6">
        <v>4</v>
      </c>
      <c r="M3842" s="6" t="s">
        <v>17622</v>
      </c>
      <c r="N3842" s="6">
        <v>1</v>
      </c>
      <c r="O3842" s="6">
        <v>20120806</v>
      </c>
      <c r="P3842" s="6" t="s">
        <v>17616</v>
      </c>
      <c r="Q3842" s="6">
        <v>171487.67002600001</v>
      </c>
      <c r="R3842" s="6">
        <v>126.67812117105213</v>
      </c>
      <c r="S3842" s="6">
        <v>450056.03838699998</v>
      </c>
      <c r="T3842" s="6">
        <v>37.55233090233871</v>
      </c>
      <c r="U3842" s="6" t="s">
        <v>17616</v>
      </c>
      <c r="V3842" s="6">
        <v>1821</v>
      </c>
      <c r="W3842" s="6" t="s">
        <v>17634</v>
      </c>
      <c r="X3842" s="8" t="s">
        <v>17624</v>
      </c>
    </row>
    <row r="3843" spans="1:24">
      <c r="A3843" s="7" t="s">
        <v>1104</v>
      </c>
      <c r="B3843" s="6" t="s">
        <v>17616</v>
      </c>
      <c r="C3843" s="6">
        <v>42332</v>
      </c>
      <c r="D3843" s="6">
        <v>168000332</v>
      </c>
      <c r="E3843" s="6" t="s">
        <v>17616</v>
      </c>
      <c r="F3843" s="6" t="s">
        <v>17617</v>
      </c>
      <c r="G3843" s="6" t="s">
        <v>17632</v>
      </c>
      <c r="H3843" s="6" t="s">
        <v>17626</v>
      </c>
      <c r="I3843" s="6" t="s">
        <v>17667</v>
      </c>
      <c r="J3843" s="6">
        <v>2800537</v>
      </c>
      <c r="K3843" s="6" t="s">
        <v>17621</v>
      </c>
      <c r="L3843" s="6">
        <v>4</v>
      </c>
      <c r="M3843" s="6" t="s">
        <v>17622</v>
      </c>
      <c r="N3843" s="6">
        <v>0</v>
      </c>
      <c r="O3843" s="6">
        <v>20070628</v>
      </c>
      <c r="P3843" s="6" t="s">
        <v>17616</v>
      </c>
      <c r="Q3843" s="6">
        <v>171978.08214400001</v>
      </c>
      <c r="R3843" s="6">
        <v>126.68367286433488</v>
      </c>
      <c r="S3843" s="6">
        <v>450006.43999799999</v>
      </c>
      <c r="T3843" s="6">
        <v>37.551899101363396</v>
      </c>
      <c r="U3843" s="6" t="s">
        <v>17616</v>
      </c>
      <c r="V3843" s="6">
        <v>630</v>
      </c>
      <c r="W3843" s="6" t="s">
        <v>17625</v>
      </c>
      <c r="X3843" s="8" t="s">
        <v>17624</v>
      </c>
    </row>
    <row r="3844" spans="1:24">
      <c r="A3844" s="7" t="s">
        <v>11136</v>
      </c>
      <c r="B3844" s="6" t="s">
        <v>17616</v>
      </c>
      <c r="C3844" s="6">
        <v>42333</v>
      </c>
      <c r="D3844" s="6">
        <v>168000333</v>
      </c>
      <c r="E3844" s="6" t="s">
        <v>17616</v>
      </c>
      <c r="F3844" s="6" t="s">
        <v>17617</v>
      </c>
      <c r="G3844" s="6" t="s">
        <v>17628</v>
      </c>
      <c r="H3844" s="6" t="s">
        <v>17626</v>
      </c>
      <c r="I3844" s="6" t="s">
        <v>17631</v>
      </c>
      <c r="J3844" s="6">
        <v>2800536</v>
      </c>
      <c r="K3844" s="6" t="s">
        <v>17621</v>
      </c>
      <c r="L3844" s="6">
        <v>2</v>
      </c>
      <c r="M3844" s="6" t="s">
        <v>17622</v>
      </c>
      <c r="N3844" s="6">
        <v>0</v>
      </c>
      <c r="O3844" s="6">
        <v>20070628</v>
      </c>
      <c r="P3844" s="6" t="s">
        <v>17616</v>
      </c>
      <c r="Q3844" s="6">
        <v>170210.47205000001</v>
      </c>
      <c r="R3844" s="6">
        <v>126.66364194656566</v>
      </c>
      <c r="S3844" s="6">
        <v>450688.16600899998</v>
      </c>
      <c r="T3844" s="6">
        <v>37.557985742651177</v>
      </c>
      <c r="U3844" s="6" t="s">
        <v>17616</v>
      </c>
      <c r="V3844" s="6">
        <v>6078</v>
      </c>
      <c r="W3844" s="6" t="s">
        <v>17625</v>
      </c>
      <c r="X3844" s="8" t="s">
        <v>17624</v>
      </c>
    </row>
    <row r="3845" spans="1:24">
      <c r="A3845" s="7" t="s">
        <v>1104</v>
      </c>
      <c r="B3845" s="6" t="s">
        <v>17616</v>
      </c>
      <c r="C3845" s="6">
        <v>42334</v>
      </c>
      <c r="D3845" s="6">
        <v>168000334</v>
      </c>
      <c r="E3845" s="6" t="s">
        <v>17616</v>
      </c>
      <c r="F3845" s="6" t="s">
        <v>17617</v>
      </c>
      <c r="G3845" s="6" t="s">
        <v>17632</v>
      </c>
      <c r="H3845" s="6" t="s">
        <v>17626</v>
      </c>
      <c r="I3845" s="6" t="s">
        <v>17667</v>
      </c>
      <c r="J3845" s="6">
        <v>2800535</v>
      </c>
      <c r="K3845" s="6" t="s">
        <v>17621</v>
      </c>
      <c r="L3845" s="6">
        <v>4</v>
      </c>
      <c r="M3845" s="6" t="s">
        <v>17622</v>
      </c>
      <c r="N3845" s="6">
        <v>0</v>
      </c>
      <c r="O3845" s="6">
        <v>20070628</v>
      </c>
      <c r="P3845" s="6" t="s">
        <v>17616</v>
      </c>
      <c r="Q3845" s="6">
        <v>172015.143178</v>
      </c>
      <c r="R3845" s="6">
        <v>126.68409102491428</v>
      </c>
      <c r="S3845" s="6">
        <v>450038.94027600001</v>
      </c>
      <c r="T3845" s="6">
        <v>37.55219304953701</v>
      </c>
      <c r="U3845" s="6" t="s">
        <v>17616</v>
      </c>
      <c r="V3845" s="6">
        <v>629</v>
      </c>
      <c r="W3845" s="6" t="s">
        <v>17634</v>
      </c>
      <c r="X3845" s="8" t="s">
        <v>17624</v>
      </c>
    </row>
    <row r="3846" spans="1:24">
      <c r="A3846" s="7" t="s">
        <v>11136</v>
      </c>
      <c r="B3846" s="6" t="s">
        <v>17616</v>
      </c>
      <c r="C3846" s="6">
        <v>42335</v>
      </c>
      <c r="D3846" s="6">
        <v>168000335</v>
      </c>
      <c r="E3846" s="6" t="s">
        <v>17616</v>
      </c>
      <c r="F3846" s="6" t="s">
        <v>17617</v>
      </c>
      <c r="G3846" s="6" t="s">
        <v>17618</v>
      </c>
      <c r="H3846" s="6" t="s">
        <v>17626</v>
      </c>
      <c r="I3846" s="6" t="s">
        <v>17631</v>
      </c>
      <c r="J3846" s="6">
        <v>2800534</v>
      </c>
      <c r="K3846" s="6" t="s">
        <v>17621</v>
      </c>
      <c r="L3846" s="6">
        <v>2</v>
      </c>
      <c r="M3846" s="6" t="s">
        <v>17622</v>
      </c>
      <c r="N3846" s="6">
        <v>0</v>
      </c>
      <c r="O3846" s="6">
        <v>20070628</v>
      </c>
      <c r="P3846" s="6" t="s">
        <v>17616</v>
      </c>
      <c r="Q3846" s="6">
        <v>170346.415243</v>
      </c>
      <c r="R3846" s="6">
        <v>126.66517931895855</v>
      </c>
      <c r="S3846" s="6">
        <v>450716.69635899999</v>
      </c>
      <c r="T3846" s="6">
        <v>37.558247186265959</v>
      </c>
      <c r="U3846" s="6" t="s">
        <v>17616</v>
      </c>
      <c r="V3846" s="6">
        <v>6077</v>
      </c>
      <c r="W3846" s="6" t="s">
        <v>17634</v>
      </c>
      <c r="X3846" s="8" t="s">
        <v>17624</v>
      </c>
    </row>
    <row r="3847" spans="1:24">
      <c r="A3847" s="7" t="s">
        <v>11591</v>
      </c>
      <c r="B3847" s="6" t="s">
        <v>17648</v>
      </c>
      <c r="C3847" s="6">
        <v>42336</v>
      </c>
      <c r="D3847" s="6">
        <v>168000336</v>
      </c>
      <c r="E3847" s="6" t="s">
        <v>17616</v>
      </c>
      <c r="F3847" s="6" t="s">
        <v>17617</v>
      </c>
      <c r="G3847" s="6" t="s">
        <v>17632</v>
      </c>
      <c r="H3847" s="6" t="s">
        <v>17626</v>
      </c>
      <c r="I3847" s="6" t="s">
        <v>17667</v>
      </c>
      <c r="J3847" s="6">
        <v>2800533</v>
      </c>
      <c r="K3847" s="6" t="s">
        <v>17621</v>
      </c>
      <c r="L3847" s="6">
        <v>4</v>
      </c>
      <c r="M3847" s="6" t="s">
        <v>17622</v>
      </c>
      <c r="N3847" s="6">
        <v>1</v>
      </c>
      <c r="O3847" s="6">
        <v>20090724</v>
      </c>
      <c r="P3847" s="6" t="s">
        <v>17616</v>
      </c>
      <c r="Q3847" s="6">
        <v>172441.65652399999</v>
      </c>
      <c r="R3847" s="6">
        <v>126.6889196027108</v>
      </c>
      <c r="S3847" s="6">
        <v>449988.31240699999</v>
      </c>
      <c r="T3847" s="6">
        <v>37.55174978022567</v>
      </c>
      <c r="U3847" s="6" t="s">
        <v>17616</v>
      </c>
      <c r="V3847" s="6">
        <v>615</v>
      </c>
      <c r="W3847" s="6" t="s">
        <v>17634</v>
      </c>
      <c r="X3847" s="8" t="s">
        <v>17624</v>
      </c>
    </row>
    <row r="3848" spans="1:24">
      <c r="A3848" s="7" t="s">
        <v>11591</v>
      </c>
      <c r="B3848" s="6" t="s">
        <v>17648</v>
      </c>
      <c r="C3848" s="6">
        <v>42337</v>
      </c>
      <c r="D3848" s="6">
        <v>168000337</v>
      </c>
      <c r="E3848" s="6" t="s">
        <v>17616</v>
      </c>
      <c r="F3848" s="6" t="s">
        <v>17617</v>
      </c>
      <c r="G3848" s="6" t="s">
        <v>17632</v>
      </c>
      <c r="H3848" s="6" t="s">
        <v>17626</v>
      </c>
      <c r="I3848" s="6" t="s">
        <v>17667</v>
      </c>
      <c r="J3848" s="6">
        <v>2800532</v>
      </c>
      <c r="K3848" s="6" t="s">
        <v>17621</v>
      </c>
      <c r="L3848" s="6">
        <v>4</v>
      </c>
      <c r="M3848" s="6" t="s">
        <v>17622</v>
      </c>
      <c r="N3848" s="6">
        <v>1</v>
      </c>
      <c r="O3848" s="6">
        <v>20090724</v>
      </c>
      <c r="P3848" s="6" t="s">
        <v>17616</v>
      </c>
      <c r="Q3848" s="6">
        <v>172428.36935399999</v>
      </c>
      <c r="R3848" s="6">
        <v>126.68876790979567</v>
      </c>
      <c r="S3848" s="6">
        <v>450023.60004799999</v>
      </c>
      <c r="T3848" s="6">
        <v>37.55206731572838</v>
      </c>
      <c r="U3848" s="6" t="s">
        <v>17616</v>
      </c>
      <c r="V3848" s="6">
        <v>613</v>
      </c>
      <c r="W3848" s="6" t="s">
        <v>17634</v>
      </c>
      <c r="X3848" s="8" t="s">
        <v>17624</v>
      </c>
    </row>
    <row r="3849" spans="1:24">
      <c r="A3849" s="7" t="s">
        <v>931</v>
      </c>
      <c r="B3849" s="6" t="s">
        <v>17616</v>
      </c>
      <c r="C3849" s="6">
        <v>42338</v>
      </c>
      <c r="D3849" s="6">
        <v>168000338</v>
      </c>
      <c r="E3849" s="6" t="s">
        <v>17616</v>
      </c>
      <c r="F3849" s="6" t="s">
        <v>17617</v>
      </c>
      <c r="G3849" s="6" t="s">
        <v>17632</v>
      </c>
      <c r="H3849" s="6" t="s">
        <v>17626</v>
      </c>
      <c r="I3849" s="6" t="s">
        <v>17631</v>
      </c>
      <c r="J3849" s="6">
        <v>2800531</v>
      </c>
      <c r="K3849" s="6" t="s">
        <v>17621</v>
      </c>
      <c r="L3849" s="6">
        <v>2</v>
      </c>
      <c r="M3849" s="6" t="s">
        <v>17622</v>
      </c>
      <c r="N3849" s="6">
        <v>0</v>
      </c>
      <c r="O3849" s="6">
        <v>20070628</v>
      </c>
      <c r="P3849" s="6" t="s">
        <v>17616</v>
      </c>
      <c r="Q3849" s="6">
        <v>171035.79642</v>
      </c>
      <c r="R3849" s="6">
        <v>126.67298548152067</v>
      </c>
      <c r="S3849" s="6">
        <v>450612.87463799998</v>
      </c>
      <c r="T3849" s="6">
        <v>37.557333744857743</v>
      </c>
      <c r="U3849" s="6" t="s">
        <v>17616</v>
      </c>
      <c r="V3849" s="6">
        <v>2112</v>
      </c>
      <c r="W3849" s="6" t="s">
        <v>17634</v>
      </c>
      <c r="X3849" s="8" t="s">
        <v>17624</v>
      </c>
    </row>
    <row r="3850" spans="1:24">
      <c r="A3850" s="7" t="s">
        <v>931</v>
      </c>
      <c r="B3850" s="6" t="s">
        <v>17616</v>
      </c>
      <c r="C3850" s="6">
        <v>42339</v>
      </c>
      <c r="D3850" s="6">
        <v>168000339</v>
      </c>
      <c r="E3850" s="6" t="s">
        <v>17616</v>
      </c>
      <c r="F3850" s="6" t="s">
        <v>17617</v>
      </c>
      <c r="G3850" s="6" t="s">
        <v>17632</v>
      </c>
      <c r="H3850" s="6" t="s">
        <v>17626</v>
      </c>
      <c r="I3850" s="6" t="s">
        <v>17631</v>
      </c>
      <c r="J3850" s="6">
        <v>2800530</v>
      </c>
      <c r="K3850" s="6" t="s">
        <v>17621</v>
      </c>
      <c r="L3850" s="6">
        <v>2</v>
      </c>
      <c r="M3850" s="6" t="s">
        <v>17622</v>
      </c>
      <c r="N3850" s="6">
        <v>0</v>
      </c>
      <c r="O3850" s="6">
        <v>20070628</v>
      </c>
      <c r="P3850" s="6" t="s">
        <v>17616</v>
      </c>
      <c r="Q3850" s="6">
        <v>171052.67230999999</v>
      </c>
      <c r="R3850" s="6">
        <v>126.67317614604801</v>
      </c>
      <c r="S3850" s="6">
        <v>450621.113617</v>
      </c>
      <c r="T3850" s="6">
        <v>37.55740850726017</v>
      </c>
      <c r="U3850" s="6" t="s">
        <v>17616</v>
      </c>
      <c r="V3850" s="6">
        <v>2113</v>
      </c>
      <c r="W3850" s="6" t="s">
        <v>17634</v>
      </c>
      <c r="X3850" s="8" t="s">
        <v>17624</v>
      </c>
    </row>
    <row r="3851" spans="1:24">
      <c r="A3851" s="7" t="s">
        <v>11594</v>
      </c>
      <c r="B3851" s="6" t="s">
        <v>17616</v>
      </c>
      <c r="C3851" s="6">
        <v>42340</v>
      </c>
      <c r="D3851" s="6">
        <v>168000340</v>
      </c>
      <c r="E3851" s="6" t="s">
        <v>17616</v>
      </c>
      <c r="F3851" s="6" t="s">
        <v>17617</v>
      </c>
      <c r="G3851" s="6" t="s">
        <v>17632</v>
      </c>
      <c r="H3851" s="6" t="s">
        <v>17626</v>
      </c>
      <c r="I3851" s="6" t="s">
        <v>17667</v>
      </c>
      <c r="J3851" s="6">
        <v>2800529</v>
      </c>
      <c r="K3851" s="6" t="s">
        <v>17621</v>
      </c>
      <c r="L3851" s="6">
        <v>4</v>
      </c>
      <c r="M3851" s="6" t="s">
        <v>17622</v>
      </c>
      <c r="N3851" s="6">
        <v>0</v>
      </c>
      <c r="O3851" s="6">
        <v>20070628</v>
      </c>
      <c r="P3851" s="6" t="s">
        <v>17616</v>
      </c>
      <c r="Q3851" s="6">
        <v>172841.82420199999</v>
      </c>
      <c r="R3851" s="6">
        <v>126.69344958731944</v>
      </c>
      <c r="S3851" s="6">
        <v>449948.41340999998</v>
      </c>
      <c r="T3851" s="6">
        <v>37.551402200495275</v>
      </c>
      <c r="U3851" s="6" t="s">
        <v>17616</v>
      </c>
      <c r="V3851" s="6">
        <v>616</v>
      </c>
      <c r="W3851" s="6" t="s">
        <v>17634</v>
      </c>
      <c r="X3851" s="8" t="s">
        <v>17624</v>
      </c>
    </row>
    <row r="3852" spans="1:24">
      <c r="A3852" s="7" t="s">
        <v>11594</v>
      </c>
      <c r="B3852" s="6" t="s">
        <v>17616</v>
      </c>
      <c r="C3852" s="6">
        <v>42341</v>
      </c>
      <c r="D3852" s="6">
        <v>168000341</v>
      </c>
      <c r="E3852" s="6" t="s">
        <v>17616</v>
      </c>
      <c r="F3852" s="6" t="s">
        <v>17617</v>
      </c>
      <c r="G3852" s="6" t="s">
        <v>17632</v>
      </c>
      <c r="H3852" s="6" t="s">
        <v>17626</v>
      </c>
      <c r="I3852" s="6" t="s">
        <v>17667</v>
      </c>
      <c r="J3852" s="6">
        <v>2800528</v>
      </c>
      <c r="K3852" s="6" t="s">
        <v>17621</v>
      </c>
      <c r="L3852" s="6">
        <v>4</v>
      </c>
      <c r="M3852" s="6" t="s">
        <v>17622</v>
      </c>
      <c r="N3852" s="6">
        <v>0</v>
      </c>
      <c r="O3852" s="6">
        <v>20070628</v>
      </c>
      <c r="P3852" s="6" t="s">
        <v>17616</v>
      </c>
      <c r="Q3852" s="6">
        <v>172801.75344500001</v>
      </c>
      <c r="R3852" s="6">
        <v>126.69299459787513</v>
      </c>
      <c r="S3852" s="6">
        <v>449989.61275999999</v>
      </c>
      <c r="T3852" s="6">
        <v>37.551772213575546</v>
      </c>
      <c r="U3852" s="6" t="s">
        <v>17616</v>
      </c>
      <c r="V3852" s="6">
        <v>614</v>
      </c>
      <c r="W3852" s="6" t="s">
        <v>17634</v>
      </c>
      <c r="X3852" s="8" t="s">
        <v>17624</v>
      </c>
    </row>
    <row r="3853" spans="1:24">
      <c r="A3853" s="7" t="s">
        <v>3577</v>
      </c>
      <c r="B3853" s="6" t="s">
        <v>17616</v>
      </c>
      <c r="C3853" s="6">
        <v>42342</v>
      </c>
      <c r="D3853" s="6">
        <v>168000342</v>
      </c>
      <c r="E3853" s="6" t="s">
        <v>17616</v>
      </c>
      <c r="F3853" s="6" t="s">
        <v>17617</v>
      </c>
      <c r="G3853" s="6" t="s">
        <v>17628</v>
      </c>
      <c r="H3853" s="6" t="s">
        <v>17626</v>
      </c>
      <c r="I3853" s="6" t="s">
        <v>17667</v>
      </c>
      <c r="J3853" s="6">
        <v>2800527</v>
      </c>
      <c r="K3853" s="6" t="s">
        <v>17621</v>
      </c>
      <c r="L3853" s="6">
        <v>4</v>
      </c>
      <c r="M3853" s="6" t="s">
        <v>17622</v>
      </c>
      <c r="N3853" s="6">
        <v>1</v>
      </c>
      <c r="O3853" s="6">
        <v>20180310</v>
      </c>
      <c r="P3853" s="6" t="s">
        <v>17616</v>
      </c>
      <c r="Q3853" s="6">
        <v>173152.528169</v>
      </c>
      <c r="R3853" s="6">
        <v>126.69696734314172</v>
      </c>
      <c r="S3853" s="6">
        <v>449902.48715100001</v>
      </c>
      <c r="T3853" s="6">
        <v>37.550997535686264</v>
      </c>
      <c r="U3853" s="6" t="s">
        <v>17616</v>
      </c>
      <c r="V3853" s="6">
        <v>618</v>
      </c>
      <c r="W3853" s="6" t="s">
        <v>17625</v>
      </c>
      <c r="X3853" s="8" t="s">
        <v>17624</v>
      </c>
    </row>
    <row r="3854" spans="1:24">
      <c r="A3854" s="7" t="s">
        <v>3577</v>
      </c>
      <c r="B3854" s="6" t="s">
        <v>17616</v>
      </c>
      <c r="C3854" s="6">
        <v>42343</v>
      </c>
      <c r="D3854" s="6">
        <v>168000343</v>
      </c>
      <c r="E3854" s="6" t="s">
        <v>17616</v>
      </c>
      <c r="F3854" s="6" t="s">
        <v>17617</v>
      </c>
      <c r="G3854" s="6" t="s">
        <v>17628</v>
      </c>
      <c r="H3854" s="6" t="s">
        <v>17626</v>
      </c>
      <c r="I3854" s="6" t="s">
        <v>17667</v>
      </c>
      <c r="J3854" s="6">
        <v>2800526</v>
      </c>
      <c r="K3854" s="6" t="s">
        <v>17621</v>
      </c>
      <c r="L3854" s="6">
        <v>4</v>
      </c>
      <c r="M3854" s="6" t="s">
        <v>17622</v>
      </c>
      <c r="N3854" s="6">
        <v>1</v>
      </c>
      <c r="O3854" s="6">
        <v>20180310</v>
      </c>
      <c r="P3854" s="6" t="s">
        <v>17616</v>
      </c>
      <c r="Q3854" s="6">
        <v>173122.073943</v>
      </c>
      <c r="R3854" s="6">
        <v>126.69662127621569</v>
      </c>
      <c r="S3854" s="6">
        <v>449941.571964</v>
      </c>
      <c r="T3854" s="6">
        <v>37.551348791960407</v>
      </c>
      <c r="U3854" s="6" t="s">
        <v>17616</v>
      </c>
      <c r="V3854" s="6">
        <v>617</v>
      </c>
      <c r="W3854" s="6" t="s">
        <v>17625</v>
      </c>
      <c r="X3854" s="8" t="s">
        <v>17624</v>
      </c>
    </row>
    <row r="3855" spans="1:24">
      <c r="A3855" s="7" t="s">
        <v>14591</v>
      </c>
      <c r="B3855" s="6" t="s">
        <v>17616</v>
      </c>
      <c r="C3855" s="6">
        <v>42344</v>
      </c>
      <c r="D3855" s="6">
        <v>168000344</v>
      </c>
      <c r="E3855" s="6" t="s">
        <v>17616</v>
      </c>
      <c r="F3855" s="6" t="s">
        <v>17617</v>
      </c>
      <c r="G3855" s="6" t="s">
        <v>17618</v>
      </c>
      <c r="H3855" s="6" t="s">
        <v>17626</v>
      </c>
      <c r="I3855" s="6" t="s">
        <v>17667</v>
      </c>
      <c r="J3855" s="6">
        <v>2800525</v>
      </c>
      <c r="K3855" s="6" t="s">
        <v>17621</v>
      </c>
      <c r="L3855" s="6">
        <v>2</v>
      </c>
      <c r="M3855" s="6" t="s">
        <v>17622</v>
      </c>
      <c r="N3855" s="6">
        <v>0</v>
      </c>
      <c r="O3855" s="6">
        <v>20070628</v>
      </c>
      <c r="P3855" s="6" t="s">
        <v>17616</v>
      </c>
      <c r="Q3855" s="6">
        <v>171445.83845800001</v>
      </c>
      <c r="R3855" s="6">
        <v>126.6776272614425</v>
      </c>
      <c r="S3855" s="6">
        <v>450582.29566399998</v>
      </c>
      <c r="T3855" s="6">
        <v>37.557071056391706</v>
      </c>
      <c r="U3855" s="6" t="s">
        <v>17616</v>
      </c>
      <c r="V3855" s="6">
        <v>1822</v>
      </c>
      <c r="W3855" s="6" t="s">
        <v>17625</v>
      </c>
      <c r="X3855" s="8" t="s">
        <v>17624</v>
      </c>
    </row>
    <row r="3856" spans="1:24">
      <c r="A3856" s="7" t="s">
        <v>14591</v>
      </c>
      <c r="B3856" s="6" t="s">
        <v>17616</v>
      </c>
      <c r="C3856" s="6">
        <v>42345</v>
      </c>
      <c r="D3856" s="6">
        <v>168000345</v>
      </c>
      <c r="E3856" s="6" t="s">
        <v>17616</v>
      </c>
      <c r="F3856" s="6" t="s">
        <v>17617</v>
      </c>
      <c r="G3856" s="6" t="s">
        <v>17632</v>
      </c>
      <c r="H3856" s="6" t="s">
        <v>17626</v>
      </c>
      <c r="I3856" s="6" t="s">
        <v>17667</v>
      </c>
      <c r="J3856" s="6">
        <v>2800524</v>
      </c>
      <c r="K3856" s="6" t="s">
        <v>17621</v>
      </c>
      <c r="L3856" s="6">
        <v>3</v>
      </c>
      <c r="M3856" s="6" t="s">
        <v>17622</v>
      </c>
      <c r="N3856" s="6">
        <v>0</v>
      </c>
      <c r="O3856" s="6">
        <v>20070628</v>
      </c>
      <c r="P3856" s="6" t="s">
        <v>17616</v>
      </c>
      <c r="Q3856" s="6">
        <v>171417.23436999999</v>
      </c>
      <c r="R3856" s="6">
        <v>126.67729981963016</v>
      </c>
      <c r="S3856" s="6">
        <v>450677.61009999999</v>
      </c>
      <c r="T3856" s="6">
        <v>37.557928927671391</v>
      </c>
      <c r="U3856" s="6" t="s">
        <v>17616</v>
      </c>
      <c r="V3856" s="6">
        <v>1825</v>
      </c>
      <c r="W3856" s="6" t="s">
        <v>17634</v>
      </c>
      <c r="X3856" s="8" t="s">
        <v>17624</v>
      </c>
    </row>
    <row r="3857" spans="1:24">
      <c r="A3857" s="7" t="s">
        <v>3343</v>
      </c>
      <c r="B3857" s="6" t="s">
        <v>17616</v>
      </c>
      <c r="C3857" s="6">
        <v>42346</v>
      </c>
      <c r="D3857" s="6">
        <v>168000346</v>
      </c>
      <c r="E3857" s="6" t="s">
        <v>17616</v>
      </c>
      <c r="F3857" s="6" t="s">
        <v>17617</v>
      </c>
      <c r="G3857" s="6" t="s">
        <v>17632</v>
      </c>
      <c r="H3857" s="6" t="s">
        <v>17626</v>
      </c>
      <c r="I3857" s="6" t="s">
        <v>17631</v>
      </c>
      <c r="J3857" s="6">
        <v>2800523</v>
      </c>
      <c r="K3857" s="6" t="s">
        <v>17621</v>
      </c>
      <c r="L3857" s="6">
        <v>2</v>
      </c>
      <c r="M3857" s="6" t="s">
        <v>17622</v>
      </c>
      <c r="N3857" s="6">
        <v>1</v>
      </c>
      <c r="O3857" s="6">
        <v>20100201</v>
      </c>
      <c r="P3857" s="6" t="s">
        <v>17616</v>
      </c>
      <c r="Q3857" s="6">
        <v>171064.966078</v>
      </c>
      <c r="R3857" s="6">
        <v>126.67330404236533</v>
      </c>
      <c r="S3857" s="6">
        <v>450905.46312999999</v>
      </c>
      <c r="T3857" s="6">
        <v>37.559970811945178</v>
      </c>
      <c r="U3857" s="6" t="s">
        <v>17616</v>
      </c>
      <c r="V3857" s="6">
        <v>2114</v>
      </c>
      <c r="W3857" s="6" t="s">
        <v>17634</v>
      </c>
      <c r="X3857" s="8" t="s">
        <v>17624</v>
      </c>
    </row>
    <row r="3858" spans="1:24">
      <c r="A3858" s="7" t="s">
        <v>12268</v>
      </c>
      <c r="B3858" s="6" t="s">
        <v>17616</v>
      </c>
      <c r="C3858" s="6">
        <v>42347</v>
      </c>
      <c r="D3858" s="6">
        <v>168000347</v>
      </c>
      <c r="E3858" s="6" t="s">
        <v>17616</v>
      </c>
      <c r="F3858" s="6" t="s">
        <v>17617</v>
      </c>
      <c r="G3858" s="6" t="s">
        <v>17632</v>
      </c>
      <c r="H3858" s="6" t="s">
        <v>17626</v>
      </c>
      <c r="I3858" s="6" t="s">
        <v>17631</v>
      </c>
      <c r="J3858" s="6">
        <v>2800522</v>
      </c>
      <c r="K3858" s="6" t="s">
        <v>17621</v>
      </c>
      <c r="L3858" s="6">
        <v>2</v>
      </c>
      <c r="M3858" s="6" t="s">
        <v>17622</v>
      </c>
      <c r="N3858" s="6">
        <v>1</v>
      </c>
      <c r="O3858" s="6">
        <v>20100201</v>
      </c>
      <c r="P3858" s="6" t="s">
        <v>17616</v>
      </c>
      <c r="Q3858" s="6">
        <v>171045.11318700001</v>
      </c>
      <c r="R3858" s="6">
        <v>126.67307626315005</v>
      </c>
      <c r="S3858" s="6">
        <v>450983.58093900001</v>
      </c>
      <c r="T3858" s="6">
        <v>37.560674008828471</v>
      </c>
      <c r="U3858" s="6" t="s">
        <v>17616</v>
      </c>
      <c r="V3858" s="6">
        <v>2111</v>
      </c>
      <c r="W3858" s="6" t="s">
        <v>17634</v>
      </c>
      <c r="X3858" s="8" t="s">
        <v>17624</v>
      </c>
    </row>
    <row r="3859" spans="1:24">
      <c r="A3859" s="7" t="s">
        <v>6458</v>
      </c>
      <c r="B3859" s="6" t="s">
        <v>17616</v>
      </c>
      <c r="C3859" s="6">
        <v>42348</v>
      </c>
      <c r="D3859" s="6">
        <v>168000348</v>
      </c>
      <c r="E3859" s="6" t="s">
        <v>17616</v>
      </c>
      <c r="F3859" s="6" t="s">
        <v>17617</v>
      </c>
      <c r="G3859" s="6" t="s">
        <v>17632</v>
      </c>
      <c r="H3859" s="6" t="s">
        <v>17626</v>
      </c>
      <c r="I3859" s="6" t="s">
        <v>17631</v>
      </c>
      <c r="J3859" s="6">
        <v>2800521</v>
      </c>
      <c r="K3859" s="6" t="s">
        <v>17621</v>
      </c>
      <c r="L3859" s="6">
        <v>3</v>
      </c>
      <c r="M3859" s="6" t="s">
        <v>17622</v>
      </c>
      <c r="N3859" s="6">
        <v>1</v>
      </c>
      <c r="O3859" s="6">
        <v>20160704</v>
      </c>
      <c r="P3859" s="6" t="s">
        <v>17616</v>
      </c>
      <c r="Q3859" s="6">
        <v>171423.36681899999</v>
      </c>
      <c r="R3859" s="6">
        <v>126.67735866481658</v>
      </c>
      <c r="S3859" s="6">
        <v>450948.13497299998</v>
      </c>
      <c r="T3859" s="6">
        <v>37.560366480349018</v>
      </c>
      <c r="U3859" s="6" t="s">
        <v>17616</v>
      </c>
      <c r="V3859" s="6">
        <v>2119</v>
      </c>
      <c r="W3859" s="6" t="s">
        <v>17634</v>
      </c>
      <c r="X3859" s="8" t="s">
        <v>17624</v>
      </c>
    </row>
    <row r="3860" spans="1:24">
      <c r="A3860" s="7" t="s">
        <v>6458</v>
      </c>
      <c r="B3860" s="6" t="s">
        <v>17616</v>
      </c>
      <c r="C3860" s="6">
        <v>42349</v>
      </c>
      <c r="D3860" s="6">
        <v>168000349</v>
      </c>
      <c r="E3860" s="6" t="s">
        <v>17616</v>
      </c>
      <c r="F3860" s="6" t="s">
        <v>17617</v>
      </c>
      <c r="G3860" s="6" t="s">
        <v>17632</v>
      </c>
      <c r="H3860" s="6" t="s">
        <v>17626</v>
      </c>
      <c r="I3860" s="6" t="s">
        <v>17631</v>
      </c>
      <c r="J3860" s="6">
        <v>2800520</v>
      </c>
      <c r="K3860" s="6" t="s">
        <v>17621</v>
      </c>
      <c r="L3860" s="6">
        <v>2</v>
      </c>
      <c r="M3860" s="6" t="s">
        <v>17622</v>
      </c>
      <c r="N3860" s="6">
        <v>1</v>
      </c>
      <c r="O3860" s="6">
        <v>20160705</v>
      </c>
      <c r="P3860" s="6" t="s">
        <v>17616</v>
      </c>
      <c r="Q3860" s="6">
        <v>171458.05735399999</v>
      </c>
      <c r="R3860" s="6">
        <v>126.67775132806918</v>
      </c>
      <c r="S3860" s="6">
        <v>450947.04462200002</v>
      </c>
      <c r="T3860" s="6">
        <v>37.56035773380826</v>
      </c>
      <c r="U3860" s="6" t="s">
        <v>17616</v>
      </c>
      <c r="V3860" s="6">
        <v>1823</v>
      </c>
      <c r="W3860" s="6" t="s">
        <v>17634</v>
      </c>
      <c r="X3860" s="8" t="s">
        <v>17624</v>
      </c>
    </row>
    <row r="3861" spans="1:24">
      <c r="A3861" s="7" t="s">
        <v>3220</v>
      </c>
      <c r="B3861" s="6" t="s">
        <v>17616</v>
      </c>
      <c r="C3861" s="6">
        <v>42350</v>
      </c>
      <c r="D3861" s="6">
        <v>168000350</v>
      </c>
      <c r="E3861" s="6" t="s">
        <v>17616</v>
      </c>
      <c r="F3861" s="6" t="s">
        <v>17617</v>
      </c>
      <c r="G3861" s="6" t="s">
        <v>17628</v>
      </c>
      <c r="H3861" s="6" t="s">
        <v>17626</v>
      </c>
      <c r="I3861" s="6" t="s">
        <v>17631</v>
      </c>
      <c r="J3861" s="6">
        <v>2800519</v>
      </c>
      <c r="K3861" s="6" t="s">
        <v>17621</v>
      </c>
      <c r="L3861" s="6">
        <v>2</v>
      </c>
      <c r="M3861" s="6" t="s">
        <v>17622</v>
      </c>
      <c r="N3861" s="6">
        <v>0</v>
      </c>
      <c r="O3861" s="6">
        <v>20070628</v>
      </c>
      <c r="P3861" s="6" t="s">
        <v>17616</v>
      </c>
      <c r="Q3861" s="6">
        <v>171069.92077</v>
      </c>
      <c r="R3861" s="6">
        <v>126.67335074352641</v>
      </c>
      <c r="S3861" s="6">
        <v>451142.71044200001</v>
      </c>
      <c r="T3861" s="6">
        <v>37.562108505803252</v>
      </c>
      <c r="U3861" s="6" t="s">
        <v>17616</v>
      </c>
      <c r="V3861" s="6">
        <v>2115</v>
      </c>
      <c r="W3861" s="6" t="s">
        <v>17625</v>
      </c>
      <c r="X3861" s="8" t="s">
        <v>17624</v>
      </c>
    </row>
    <row r="3862" spans="1:24">
      <c r="A3862" s="7" t="s">
        <v>3220</v>
      </c>
      <c r="B3862" s="6" t="s">
        <v>17616</v>
      </c>
      <c r="C3862" s="6">
        <v>42351</v>
      </c>
      <c r="D3862" s="6">
        <v>168000351</v>
      </c>
      <c r="E3862" s="6" t="s">
        <v>17616</v>
      </c>
      <c r="F3862" s="6" t="s">
        <v>17617</v>
      </c>
      <c r="G3862" s="6" t="s">
        <v>17632</v>
      </c>
      <c r="H3862" s="6" t="s">
        <v>17626</v>
      </c>
      <c r="I3862" s="6" t="s">
        <v>17631</v>
      </c>
      <c r="J3862" s="6">
        <v>2800518</v>
      </c>
      <c r="K3862" s="6" t="s">
        <v>17621</v>
      </c>
      <c r="L3862" s="6">
        <v>2</v>
      </c>
      <c r="M3862" s="6" t="s">
        <v>17622</v>
      </c>
      <c r="N3862" s="6">
        <v>0</v>
      </c>
      <c r="O3862" s="6">
        <v>20070628</v>
      </c>
      <c r="P3862" s="6" t="s">
        <v>17616</v>
      </c>
      <c r="Q3862" s="6">
        <v>171054.03289500001</v>
      </c>
      <c r="R3862" s="6">
        <v>126.67317027876248</v>
      </c>
      <c r="S3862" s="6">
        <v>451159.01777400001</v>
      </c>
      <c r="T3862" s="6">
        <v>37.562254930761753</v>
      </c>
      <c r="U3862" s="6" t="s">
        <v>17616</v>
      </c>
      <c r="V3862" s="6">
        <v>2110</v>
      </c>
      <c r="W3862" s="6" t="s">
        <v>17634</v>
      </c>
      <c r="X3862" s="8" t="s">
        <v>17624</v>
      </c>
    </row>
    <row r="3863" spans="1:24">
      <c r="A3863" s="7" t="s">
        <v>2379</v>
      </c>
      <c r="B3863" s="6" t="s">
        <v>17616</v>
      </c>
      <c r="C3863" s="6">
        <v>42352</v>
      </c>
      <c r="D3863" s="6">
        <v>168000352</v>
      </c>
      <c r="E3863" s="6" t="s">
        <v>17616</v>
      </c>
      <c r="F3863" s="6" t="s">
        <v>17617</v>
      </c>
      <c r="G3863" s="6" t="s">
        <v>17632</v>
      </c>
      <c r="H3863" s="6" t="s">
        <v>17626</v>
      </c>
      <c r="I3863" s="6" t="s">
        <v>17631</v>
      </c>
      <c r="J3863" s="6">
        <v>2800517</v>
      </c>
      <c r="K3863" s="6" t="s">
        <v>17621</v>
      </c>
      <c r="L3863" s="6">
        <v>2</v>
      </c>
      <c r="M3863" s="6" t="s">
        <v>17622</v>
      </c>
      <c r="N3863" s="6">
        <v>1</v>
      </c>
      <c r="O3863" s="6">
        <v>20180804</v>
      </c>
      <c r="P3863" s="6" t="s">
        <v>17616</v>
      </c>
      <c r="Q3863" s="6">
        <v>171077.16880499999</v>
      </c>
      <c r="R3863" s="6">
        <v>126.67342579177199</v>
      </c>
      <c r="S3863" s="6">
        <v>451319.52011500002</v>
      </c>
      <c r="T3863" s="6">
        <v>37.563701743508936</v>
      </c>
      <c r="U3863" s="6" t="s">
        <v>17616</v>
      </c>
      <c r="V3863" s="6">
        <v>2116</v>
      </c>
      <c r="W3863" s="6" t="s">
        <v>17625</v>
      </c>
      <c r="X3863" s="8" t="s">
        <v>17624</v>
      </c>
    </row>
    <row r="3864" spans="1:24">
      <c r="A3864" s="7" t="s">
        <v>2379</v>
      </c>
      <c r="B3864" s="6" t="s">
        <v>17616</v>
      </c>
      <c r="C3864" s="6">
        <v>42353</v>
      </c>
      <c r="D3864" s="6">
        <v>168000353</v>
      </c>
      <c r="E3864" s="6" t="s">
        <v>17616</v>
      </c>
      <c r="F3864" s="6" t="s">
        <v>17617</v>
      </c>
      <c r="G3864" s="6" t="s">
        <v>17632</v>
      </c>
      <c r="H3864" s="6" t="s">
        <v>17626</v>
      </c>
      <c r="I3864" s="6" t="s">
        <v>17631</v>
      </c>
      <c r="J3864" s="6">
        <v>2800516</v>
      </c>
      <c r="K3864" s="6" t="s">
        <v>17621</v>
      </c>
      <c r="L3864" s="6">
        <v>2</v>
      </c>
      <c r="M3864" s="6" t="s">
        <v>17622</v>
      </c>
      <c r="N3864" s="6">
        <v>1</v>
      </c>
      <c r="O3864" s="6">
        <v>20180804</v>
      </c>
      <c r="P3864" s="6" t="s">
        <v>17616</v>
      </c>
      <c r="Q3864" s="6">
        <v>171059.97492000001</v>
      </c>
      <c r="R3864" s="6">
        <v>126.67322953712639</v>
      </c>
      <c r="S3864" s="6">
        <v>451361.23120600003</v>
      </c>
      <c r="T3864" s="6">
        <v>37.564077008721796</v>
      </c>
      <c r="U3864" s="6" t="s">
        <v>17616</v>
      </c>
      <c r="V3864" s="6">
        <v>2109</v>
      </c>
      <c r="W3864" s="6" t="s">
        <v>17634</v>
      </c>
      <c r="X3864" s="8" t="s">
        <v>17624</v>
      </c>
    </row>
    <row r="3865" spans="1:24">
      <c r="A3865" s="7" t="s">
        <v>2280</v>
      </c>
      <c r="B3865" s="6" t="s">
        <v>17616</v>
      </c>
      <c r="C3865" s="6">
        <v>42354</v>
      </c>
      <c r="D3865" s="6">
        <v>168000354</v>
      </c>
      <c r="E3865" s="6" t="s">
        <v>17616</v>
      </c>
      <c r="F3865" s="6" t="s">
        <v>17617</v>
      </c>
      <c r="G3865" s="6" t="s">
        <v>17632</v>
      </c>
      <c r="H3865" s="6" t="s">
        <v>17626</v>
      </c>
      <c r="I3865" s="6" t="s">
        <v>17631</v>
      </c>
      <c r="J3865" s="6">
        <v>2800515</v>
      </c>
      <c r="K3865" s="6" t="s">
        <v>17621</v>
      </c>
      <c r="L3865" s="6">
        <v>2</v>
      </c>
      <c r="M3865" s="6" t="s">
        <v>17622</v>
      </c>
      <c r="N3865" s="6">
        <v>0</v>
      </c>
      <c r="O3865" s="6">
        <v>20070628</v>
      </c>
      <c r="P3865" s="6" t="s">
        <v>17616</v>
      </c>
      <c r="Q3865" s="6">
        <v>171129.06886500001</v>
      </c>
      <c r="R3865" s="6">
        <v>126.67400712185693</v>
      </c>
      <c r="S3865" s="6">
        <v>451473.94667500001</v>
      </c>
      <c r="T3865" s="6">
        <v>37.56509471773132</v>
      </c>
      <c r="U3865" s="6" t="s">
        <v>17616</v>
      </c>
      <c r="V3865" s="6">
        <v>2117</v>
      </c>
      <c r="W3865" s="6" t="s">
        <v>17625</v>
      </c>
      <c r="X3865" s="8" t="s">
        <v>17624</v>
      </c>
    </row>
    <row r="3866" spans="1:24">
      <c r="A3866" s="7" t="s">
        <v>2280</v>
      </c>
      <c r="B3866" s="6" t="s">
        <v>17616</v>
      </c>
      <c r="C3866" s="6">
        <v>42355</v>
      </c>
      <c r="D3866" s="6">
        <v>168000355</v>
      </c>
      <c r="E3866" s="6" t="s">
        <v>17616</v>
      </c>
      <c r="F3866" s="6" t="s">
        <v>17617</v>
      </c>
      <c r="G3866" s="6" t="s">
        <v>17632</v>
      </c>
      <c r="H3866" s="6" t="s">
        <v>17626</v>
      </c>
      <c r="I3866" s="6" t="s">
        <v>17631</v>
      </c>
      <c r="J3866" s="6">
        <v>2800514</v>
      </c>
      <c r="K3866" s="6" t="s">
        <v>17621</v>
      </c>
      <c r="L3866" s="6">
        <v>2</v>
      </c>
      <c r="M3866" s="6" t="s">
        <v>17622</v>
      </c>
      <c r="N3866" s="6">
        <v>1</v>
      </c>
      <c r="O3866" s="6">
        <v>20120724</v>
      </c>
      <c r="P3866" s="6" t="s">
        <v>17616</v>
      </c>
      <c r="Q3866" s="6">
        <v>171132.25291800001</v>
      </c>
      <c r="R3866" s="6">
        <v>126.67404213092165</v>
      </c>
      <c r="S3866" s="6">
        <v>451500.05590799998</v>
      </c>
      <c r="T3866" s="6">
        <v>37.565330055097718</v>
      </c>
      <c r="U3866" s="6" t="s">
        <v>17616</v>
      </c>
      <c r="V3866" s="6">
        <v>2108</v>
      </c>
      <c r="W3866" s="6" t="s">
        <v>17634</v>
      </c>
      <c r="X3866" s="8" t="s">
        <v>17624</v>
      </c>
    </row>
    <row r="3867" spans="1:24">
      <c r="A3867" s="7" t="s">
        <v>2797</v>
      </c>
      <c r="B3867" s="6" t="s">
        <v>17616</v>
      </c>
      <c r="C3867" s="6">
        <v>42356</v>
      </c>
      <c r="D3867" s="6">
        <v>168000356</v>
      </c>
      <c r="E3867" s="6" t="s">
        <v>17616</v>
      </c>
      <c r="F3867" s="6" t="s">
        <v>17617</v>
      </c>
      <c r="G3867" s="6" t="s">
        <v>17632</v>
      </c>
      <c r="H3867" s="6" t="s">
        <v>17626</v>
      </c>
      <c r="I3867" s="6" t="s">
        <v>17631</v>
      </c>
      <c r="J3867" s="6">
        <v>2800513</v>
      </c>
      <c r="K3867" s="6" t="s">
        <v>17621</v>
      </c>
      <c r="L3867" s="6">
        <v>2</v>
      </c>
      <c r="M3867" s="6" t="s">
        <v>17622</v>
      </c>
      <c r="N3867" s="6">
        <v>0</v>
      </c>
      <c r="O3867" s="6">
        <v>20070628</v>
      </c>
      <c r="P3867" s="6" t="s">
        <v>17616</v>
      </c>
      <c r="Q3867" s="6">
        <v>171471.10228200001</v>
      </c>
      <c r="R3867" s="6">
        <v>126.67787996707878</v>
      </c>
      <c r="S3867" s="6">
        <v>451434.61190399999</v>
      </c>
      <c r="T3867" s="6">
        <v>37.564750996726168</v>
      </c>
      <c r="U3867" s="6" t="s">
        <v>17616</v>
      </c>
      <c r="V3867" s="6">
        <v>1824</v>
      </c>
      <c r="W3867" s="6" t="s">
        <v>17634</v>
      </c>
      <c r="X3867" s="8" t="s">
        <v>17624</v>
      </c>
    </row>
    <row r="3868" spans="1:24">
      <c r="A3868" s="7" t="s">
        <v>2797</v>
      </c>
      <c r="B3868" s="6" t="s">
        <v>17616</v>
      </c>
      <c r="C3868" s="6">
        <v>42357</v>
      </c>
      <c r="D3868" s="6">
        <v>168000357</v>
      </c>
      <c r="E3868" s="6" t="s">
        <v>17616</v>
      </c>
      <c r="F3868" s="6" t="s">
        <v>17617</v>
      </c>
      <c r="G3868" s="6" t="s">
        <v>17632</v>
      </c>
      <c r="H3868" s="6" t="s">
        <v>17626</v>
      </c>
      <c r="I3868" s="6" t="s">
        <v>17631</v>
      </c>
      <c r="J3868" s="6">
        <v>2800512</v>
      </c>
      <c r="K3868" s="6" t="s">
        <v>17621</v>
      </c>
      <c r="L3868" s="6">
        <v>3</v>
      </c>
      <c r="M3868" s="6" t="s">
        <v>17622</v>
      </c>
      <c r="N3868" s="6">
        <v>0</v>
      </c>
      <c r="O3868" s="6">
        <v>20070628</v>
      </c>
      <c r="P3868" s="6" t="s">
        <v>17616</v>
      </c>
      <c r="Q3868" s="6">
        <v>171442.698064</v>
      </c>
      <c r="R3868" s="6">
        <v>126.67756044325205</v>
      </c>
      <c r="S3868" s="6">
        <v>451384.15638599999</v>
      </c>
      <c r="T3868" s="6">
        <v>37.564295523728859</v>
      </c>
      <c r="U3868" s="6" t="s">
        <v>17616</v>
      </c>
      <c r="V3868" s="6">
        <v>2118</v>
      </c>
      <c r="W3868" s="6" t="s">
        <v>17634</v>
      </c>
      <c r="X3868" s="8" t="s">
        <v>17624</v>
      </c>
    </row>
    <row r="3869" spans="1:24">
      <c r="A3869" s="7" t="s">
        <v>2797</v>
      </c>
      <c r="B3869" s="6" t="s">
        <v>17616</v>
      </c>
      <c r="C3869" s="6">
        <v>42358</v>
      </c>
      <c r="D3869" s="6">
        <v>168000358</v>
      </c>
      <c r="E3869" s="6" t="s">
        <v>17616</v>
      </c>
      <c r="F3869" s="6" t="s">
        <v>17617</v>
      </c>
      <c r="G3869" s="6" t="s">
        <v>17628</v>
      </c>
      <c r="H3869" s="6" t="s">
        <v>17626</v>
      </c>
      <c r="I3869" s="6" t="s">
        <v>17631</v>
      </c>
      <c r="J3869" s="6">
        <v>2800511</v>
      </c>
      <c r="K3869" s="6" t="s">
        <v>17621</v>
      </c>
      <c r="L3869" s="6">
        <v>2</v>
      </c>
      <c r="M3869" s="6" t="s">
        <v>17622</v>
      </c>
      <c r="N3869" s="6">
        <v>1</v>
      </c>
      <c r="O3869" s="6">
        <v>20170916</v>
      </c>
      <c r="P3869" s="6" t="s">
        <v>17616</v>
      </c>
      <c r="Q3869" s="6">
        <v>171384.164804</v>
      </c>
      <c r="R3869" s="6">
        <v>126.6768919288685</v>
      </c>
      <c r="S3869" s="6">
        <v>451537.92756500002</v>
      </c>
      <c r="T3869" s="6">
        <v>37.565679142903463</v>
      </c>
      <c r="U3869" s="6" t="s">
        <v>17616</v>
      </c>
      <c r="V3869" s="6">
        <v>528</v>
      </c>
      <c r="W3869" s="6" t="s">
        <v>17625</v>
      </c>
      <c r="X3869" s="8" t="s">
        <v>17624</v>
      </c>
    </row>
    <row r="3870" spans="1:24">
      <c r="A3870" s="7" t="s">
        <v>11608</v>
      </c>
      <c r="B3870" s="6" t="s">
        <v>17616</v>
      </c>
      <c r="C3870" s="6">
        <v>42359</v>
      </c>
      <c r="D3870" s="6">
        <v>168000359</v>
      </c>
      <c r="E3870" s="6" t="s">
        <v>17616</v>
      </c>
      <c r="F3870" s="6" t="s">
        <v>17617</v>
      </c>
      <c r="G3870" s="6" t="s">
        <v>17632</v>
      </c>
      <c r="H3870" s="6" t="s">
        <v>17626</v>
      </c>
      <c r="I3870" s="6" t="s">
        <v>17631</v>
      </c>
      <c r="J3870" s="6">
        <v>2800510</v>
      </c>
      <c r="K3870" s="6" t="s">
        <v>17621</v>
      </c>
      <c r="L3870" s="6">
        <v>1</v>
      </c>
      <c r="M3870" s="6" t="s">
        <v>17622</v>
      </c>
      <c r="N3870" s="6">
        <v>0</v>
      </c>
      <c r="O3870" s="6">
        <v>20070628</v>
      </c>
      <c r="P3870" s="6" t="s">
        <v>17616</v>
      </c>
      <c r="Q3870" s="6">
        <v>171630.15801099999</v>
      </c>
      <c r="R3870" s="6">
        <v>126.67967337283038</v>
      </c>
      <c r="S3870" s="6">
        <v>451611.64782399999</v>
      </c>
      <c r="T3870" s="6">
        <v>37.566350966145158</v>
      </c>
      <c r="U3870" s="6" t="s">
        <v>17616</v>
      </c>
      <c r="V3870" s="6">
        <v>2107</v>
      </c>
      <c r="W3870" s="6" t="s">
        <v>17634</v>
      </c>
      <c r="X3870" s="8" t="s">
        <v>17624</v>
      </c>
    </row>
    <row r="3871" spans="1:24">
      <c r="A3871" s="7" t="s">
        <v>11608</v>
      </c>
      <c r="B3871" s="6" t="s">
        <v>17616</v>
      </c>
      <c r="C3871" s="6">
        <v>42360</v>
      </c>
      <c r="D3871" s="6">
        <v>168000360</v>
      </c>
      <c r="E3871" s="6" t="s">
        <v>17616</v>
      </c>
      <c r="F3871" s="6" t="s">
        <v>17617</v>
      </c>
      <c r="G3871" s="6" t="s">
        <v>17632</v>
      </c>
      <c r="H3871" s="6" t="s">
        <v>17626</v>
      </c>
      <c r="I3871" s="6" t="s">
        <v>17631</v>
      </c>
      <c r="J3871" s="6">
        <v>2800509</v>
      </c>
      <c r="K3871" s="6" t="s">
        <v>17621</v>
      </c>
      <c r="L3871" s="6">
        <v>2</v>
      </c>
      <c r="M3871" s="6" t="s">
        <v>17622</v>
      </c>
      <c r="N3871" s="6">
        <v>0</v>
      </c>
      <c r="O3871" s="6">
        <v>20070628</v>
      </c>
      <c r="P3871" s="6" t="s">
        <v>17616</v>
      </c>
      <c r="Q3871" s="6">
        <v>171345.30590000001</v>
      </c>
      <c r="R3871" s="6">
        <v>126.67644443283572</v>
      </c>
      <c r="S3871" s="6">
        <v>451733.77140299999</v>
      </c>
      <c r="T3871" s="6">
        <v>37.567442434877201</v>
      </c>
      <c r="U3871" s="6" t="s">
        <v>17616</v>
      </c>
      <c r="V3871" s="6">
        <v>530</v>
      </c>
      <c r="W3871" s="6" t="s">
        <v>17634</v>
      </c>
      <c r="X3871" s="8" t="s">
        <v>17624</v>
      </c>
    </row>
    <row r="3872" spans="1:24">
      <c r="A3872" s="7" t="s">
        <v>11608</v>
      </c>
      <c r="B3872" s="6" t="s">
        <v>17616</v>
      </c>
      <c r="C3872" s="6">
        <v>42361</v>
      </c>
      <c r="D3872" s="6">
        <v>168000361</v>
      </c>
      <c r="E3872" s="6" t="s">
        <v>17616</v>
      </c>
      <c r="F3872" s="6" t="s">
        <v>17617</v>
      </c>
      <c r="G3872" s="6" t="s">
        <v>17632</v>
      </c>
      <c r="H3872" s="6" t="s">
        <v>17626</v>
      </c>
      <c r="I3872" s="6" t="s">
        <v>17631</v>
      </c>
      <c r="J3872" s="6">
        <v>2800508</v>
      </c>
      <c r="K3872" s="6" t="s">
        <v>17621</v>
      </c>
      <c r="L3872" s="6">
        <v>2</v>
      </c>
      <c r="M3872" s="6" t="s">
        <v>17622</v>
      </c>
      <c r="N3872" s="6">
        <v>1</v>
      </c>
      <c r="O3872" s="6">
        <v>20120601</v>
      </c>
      <c r="P3872" s="6" t="s">
        <v>17616</v>
      </c>
      <c r="Q3872" s="6">
        <v>171378.56744000001</v>
      </c>
      <c r="R3872" s="6">
        <v>126.6768198503885</v>
      </c>
      <c r="S3872" s="6">
        <v>451761.02182199998</v>
      </c>
      <c r="T3872" s="6">
        <v>37.56768899002121</v>
      </c>
      <c r="U3872" s="6" t="s">
        <v>17616</v>
      </c>
      <c r="V3872" s="6">
        <v>529</v>
      </c>
      <c r="W3872" s="6" t="s">
        <v>17625</v>
      </c>
      <c r="X3872" s="8" t="s">
        <v>17624</v>
      </c>
    </row>
    <row r="3873" spans="1:24">
      <c r="A3873" s="7" t="s">
        <v>11608</v>
      </c>
      <c r="B3873" s="6" t="s">
        <v>17616</v>
      </c>
      <c r="C3873" s="6">
        <v>42362</v>
      </c>
      <c r="D3873" s="6">
        <v>168000362</v>
      </c>
      <c r="E3873" s="6" t="s">
        <v>17616</v>
      </c>
      <c r="F3873" s="6" t="s">
        <v>17617</v>
      </c>
      <c r="G3873" s="6" t="s">
        <v>17632</v>
      </c>
      <c r="H3873" s="6" t="s">
        <v>17626</v>
      </c>
      <c r="I3873" s="6" t="s">
        <v>17631</v>
      </c>
      <c r="J3873" s="6">
        <v>2800507</v>
      </c>
      <c r="K3873" s="6" t="s">
        <v>17621</v>
      </c>
      <c r="L3873" s="6">
        <v>2</v>
      </c>
      <c r="M3873" s="6" t="s">
        <v>17622</v>
      </c>
      <c r="N3873" s="6">
        <v>0</v>
      </c>
      <c r="O3873" s="6">
        <v>20070628</v>
      </c>
      <c r="P3873" s="6" t="s">
        <v>17616</v>
      </c>
      <c r="Q3873" s="6">
        <v>171745.89840100001</v>
      </c>
      <c r="R3873" s="6">
        <v>126.68098358797752</v>
      </c>
      <c r="S3873" s="6">
        <v>451606.91501400003</v>
      </c>
      <c r="T3873" s="6">
        <v>37.566311888553109</v>
      </c>
      <c r="U3873" s="6" t="s">
        <v>17616</v>
      </c>
      <c r="V3873" s="6">
        <v>2104</v>
      </c>
      <c r="W3873" s="6" t="s">
        <v>17634</v>
      </c>
      <c r="X3873" s="8" t="s">
        <v>17624</v>
      </c>
    </row>
    <row r="3874" spans="1:24">
      <c r="A3874" s="7" t="s">
        <v>1829</v>
      </c>
      <c r="B3874" s="6" t="s">
        <v>17616</v>
      </c>
      <c r="C3874" s="6">
        <v>42363</v>
      </c>
      <c r="D3874" s="6">
        <v>168000363</v>
      </c>
      <c r="E3874" s="6" t="s">
        <v>17616</v>
      </c>
      <c r="F3874" s="6" t="s">
        <v>17617</v>
      </c>
      <c r="G3874" s="6" t="s">
        <v>17632</v>
      </c>
      <c r="H3874" s="6" t="s">
        <v>17626</v>
      </c>
      <c r="I3874" s="6" t="s">
        <v>17631</v>
      </c>
      <c r="J3874" s="6">
        <v>2800506</v>
      </c>
      <c r="K3874" s="6" t="s">
        <v>17621</v>
      </c>
      <c r="L3874" s="6">
        <v>2</v>
      </c>
      <c r="M3874" s="6" t="s">
        <v>17622</v>
      </c>
      <c r="N3874" s="6">
        <v>1</v>
      </c>
      <c r="O3874" s="6">
        <v>20110218</v>
      </c>
      <c r="P3874" s="6" t="s">
        <v>17616</v>
      </c>
      <c r="Q3874" s="6">
        <v>171142.39972799999</v>
      </c>
      <c r="R3874" s="6">
        <v>126.67414312788028</v>
      </c>
      <c r="S3874" s="6">
        <v>451851.34060599998</v>
      </c>
      <c r="T3874" s="6">
        <v>37.568495356530462</v>
      </c>
      <c r="U3874" s="6" t="s">
        <v>17616</v>
      </c>
      <c r="V3874" s="6">
        <v>6065</v>
      </c>
      <c r="W3874" s="6" t="s">
        <v>17634</v>
      </c>
      <c r="X3874" s="8" t="s">
        <v>17624</v>
      </c>
    </row>
    <row r="3875" spans="1:24">
      <c r="A3875" s="7" t="s">
        <v>6465</v>
      </c>
      <c r="B3875" s="6" t="s">
        <v>17616</v>
      </c>
      <c r="C3875" s="6">
        <v>42364</v>
      </c>
      <c r="D3875" s="6">
        <v>168000364</v>
      </c>
      <c r="E3875" s="6" t="s">
        <v>17616</v>
      </c>
      <c r="F3875" s="6" t="s">
        <v>17617</v>
      </c>
      <c r="G3875" s="6" t="s">
        <v>17632</v>
      </c>
      <c r="H3875" s="6" t="s">
        <v>17626</v>
      </c>
      <c r="I3875" s="6" t="s">
        <v>17631</v>
      </c>
      <c r="J3875" s="6">
        <v>2800505</v>
      </c>
      <c r="K3875" s="6" t="s">
        <v>17621</v>
      </c>
      <c r="L3875" s="6">
        <v>2</v>
      </c>
      <c r="M3875" s="6" t="s">
        <v>17622</v>
      </c>
      <c r="N3875" s="6">
        <v>1</v>
      </c>
      <c r="O3875" s="6">
        <v>20110218</v>
      </c>
      <c r="P3875" s="6" t="s">
        <v>17616</v>
      </c>
      <c r="Q3875" s="6">
        <v>171142.39972799999</v>
      </c>
      <c r="R3875" s="6">
        <v>126.67414364063156</v>
      </c>
      <c r="S3875" s="6">
        <v>451838.33664400002</v>
      </c>
      <c r="T3875" s="6">
        <v>37.568378194275851</v>
      </c>
      <c r="U3875" s="6" t="s">
        <v>17616</v>
      </c>
      <c r="V3875" s="6">
        <v>6064</v>
      </c>
      <c r="W3875" s="6" t="s">
        <v>17634</v>
      </c>
      <c r="X3875" s="8" t="s">
        <v>17624</v>
      </c>
    </row>
    <row r="3876" spans="1:24">
      <c r="A3876" s="7" t="s">
        <v>11130</v>
      </c>
      <c r="B3876" s="6" t="s">
        <v>17616</v>
      </c>
      <c r="C3876" s="6">
        <v>42365</v>
      </c>
      <c r="D3876" s="6">
        <v>168000365</v>
      </c>
      <c r="E3876" s="6" t="s">
        <v>17616</v>
      </c>
      <c r="F3876" s="6" t="s">
        <v>17617</v>
      </c>
      <c r="G3876" s="6" t="s">
        <v>17632</v>
      </c>
      <c r="H3876" s="6" t="s">
        <v>17626</v>
      </c>
      <c r="I3876" s="6" t="s">
        <v>17631</v>
      </c>
      <c r="J3876" s="6">
        <v>2800504</v>
      </c>
      <c r="K3876" s="6" t="s">
        <v>17621</v>
      </c>
      <c r="L3876" s="6">
        <v>1</v>
      </c>
      <c r="M3876" s="6" t="s">
        <v>17622</v>
      </c>
      <c r="N3876" s="6">
        <v>0</v>
      </c>
      <c r="O3876" s="6">
        <v>20070628</v>
      </c>
      <c r="P3876" s="6" t="s">
        <v>17616</v>
      </c>
      <c r="Q3876" s="6">
        <v>171882.633237</v>
      </c>
      <c r="R3876" s="6">
        <v>126.68253007104262</v>
      </c>
      <c r="S3876" s="6">
        <v>451637.60253700003</v>
      </c>
      <c r="T3876" s="6">
        <v>37.566592566864912</v>
      </c>
      <c r="U3876" s="6" t="s">
        <v>17616</v>
      </c>
      <c r="V3876" s="6">
        <v>6063</v>
      </c>
      <c r="W3876" s="6" t="s">
        <v>17634</v>
      </c>
      <c r="X3876" s="8" t="s">
        <v>17624</v>
      </c>
    </row>
    <row r="3877" spans="1:24">
      <c r="A3877" s="7" t="s">
        <v>11378</v>
      </c>
      <c r="B3877" s="6" t="s">
        <v>17616</v>
      </c>
      <c r="C3877" s="6">
        <v>42366</v>
      </c>
      <c r="D3877" s="6">
        <v>168000366</v>
      </c>
      <c r="E3877" s="6" t="s">
        <v>17616</v>
      </c>
      <c r="F3877" s="6" t="s">
        <v>17617</v>
      </c>
      <c r="G3877" s="6" t="s">
        <v>17632</v>
      </c>
      <c r="H3877" s="6" t="s">
        <v>17626</v>
      </c>
      <c r="I3877" s="6" t="s">
        <v>17631</v>
      </c>
      <c r="J3877" s="6">
        <v>2800503</v>
      </c>
      <c r="K3877" s="6" t="s">
        <v>17621</v>
      </c>
      <c r="L3877" s="6">
        <v>1</v>
      </c>
      <c r="M3877" s="6" t="s">
        <v>17622</v>
      </c>
      <c r="N3877" s="6">
        <v>0</v>
      </c>
      <c r="O3877" s="6">
        <v>20070628</v>
      </c>
      <c r="P3877" s="6" t="s">
        <v>17616</v>
      </c>
      <c r="Q3877" s="6">
        <v>171960.21145500001</v>
      </c>
      <c r="R3877" s="6">
        <v>126.68340662441889</v>
      </c>
      <c r="S3877" s="6">
        <v>451677.67815599998</v>
      </c>
      <c r="T3877" s="6">
        <v>37.566956007135779</v>
      </c>
      <c r="U3877" s="6" t="s">
        <v>17616</v>
      </c>
      <c r="V3877" s="6">
        <v>2105</v>
      </c>
      <c r="W3877" s="6" t="s">
        <v>17634</v>
      </c>
      <c r="X3877" s="8" t="s">
        <v>17624</v>
      </c>
    </row>
    <row r="3878" spans="1:24">
      <c r="A3878" s="7" t="s">
        <v>13297</v>
      </c>
      <c r="B3878" s="6" t="s">
        <v>17616</v>
      </c>
      <c r="C3878" s="6">
        <v>42370</v>
      </c>
      <c r="D3878" s="6">
        <v>168000370</v>
      </c>
      <c r="E3878" s="6" t="s">
        <v>17616</v>
      </c>
      <c r="F3878" s="6" t="s">
        <v>17617</v>
      </c>
      <c r="G3878" s="6" t="s">
        <v>17632</v>
      </c>
      <c r="H3878" s="6" t="s">
        <v>17626</v>
      </c>
      <c r="I3878" s="6" t="s">
        <v>17631</v>
      </c>
      <c r="J3878" s="6">
        <v>2800499</v>
      </c>
      <c r="K3878" s="6" t="s">
        <v>17621</v>
      </c>
      <c r="L3878" s="6">
        <v>2</v>
      </c>
      <c r="M3878" s="6" t="s">
        <v>17622</v>
      </c>
      <c r="N3878" s="6">
        <v>1</v>
      </c>
      <c r="O3878" s="6">
        <v>20180505</v>
      </c>
      <c r="P3878" s="6" t="s">
        <v>17616</v>
      </c>
      <c r="Q3878" s="6">
        <v>171235.28568199999</v>
      </c>
      <c r="R3878" s="6">
        <v>126.67515530521121</v>
      </c>
      <c r="S3878" s="6">
        <v>452848.52197200002</v>
      </c>
      <c r="T3878" s="6">
        <v>37.577482601196856</v>
      </c>
      <c r="U3878" s="6" t="s">
        <v>17616</v>
      </c>
      <c r="V3878" s="6">
        <v>666</v>
      </c>
      <c r="W3878" s="6" t="s">
        <v>17634</v>
      </c>
      <c r="X3878" s="8" t="s">
        <v>17624</v>
      </c>
    </row>
    <row r="3879" spans="1:24">
      <c r="A3879" s="7" t="s">
        <v>13297</v>
      </c>
      <c r="B3879" s="6" t="s">
        <v>17616</v>
      </c>
      <c r="C3879" s="6">
        <v>42371</v>
      </c>
      <c r="D3879" s="6">
        <v>168000371</v>
      </c>
      <c r="E3879" s="6" t="s">
        <v>17616</v>
      </c>
      <c r="F3879" s="6" t="s">
        <v>17617</v>
      </c>
      <c r="G3879" s="6" t="s">
        <v>17632</v>
      </c>
      <c r="H3879" s="6" t="s">
        <v>17626</v>
      </c>
      <c r="I3879" s="6" t="s">
        <v>17631</v>
      </c>
      <c r="J3879" s="6">
        <v>2800498</v>
      </c>
      <c r="K3879" s="6" t="s">
        <v>17621</v>
      </c>
      <c r="L3879" s="6">
        <v>2</v>
      </c>
      <c r="M3879" s="6" t="s">
        <v>17622</v>
      </c>
      <c r="N3879" s="6">
        <v>1</v>
      </c>
      <c r="O3879" s="6">
        <v>20180505</v>
      </c>
      <c r="P3879" s="6" t="s">
        <v>17616</v>
      </c>
      <c r="Q3879" s="6">
        <v>171273.28719500001</v>
      </c>
      <c r="R3879" s="6">
        <v>126.67558532121794</v>
      </c>
      <c r="S3879" s="6">
        <v>452853.00572100002</v>
      </c>
      <c r="T3879" s="6">
        <v>37.577524187015463</v>
      </c>
      <c r="U3879" s="6" t="s">
        <v>17616</v>
      </c>
      <c r="V3879" s="6">
        <v>2211</v>
      </c>
      <c r="W3879" s="6" t="s">
        <v>17634</v>
      </c>
      <c r="X3879" s="8" t="s">
        <v>17624</v>
      </c>
    </row>
    <row r="3880" spans="1:24">
      <c r="A3880" s="7" t="s">
        <v>1781</v>
      </c>
      <c r="B3880" s="6" t="s">
        <v>17616</v>
      </c>
      <c r="C3880" s="6">
        <v>42374</v>
      </c>
      <c r="D3880" s="6">
        <v>168000374</v>
      </c>
      <c r="E3880" s="6" t="s">
        <v>17616</v>
      </c>
      <c r="F3880" s="6" t="s">
        <v>17617</v>
      </c>
      <c r="G3880" s="6" t="s">
        <v>17632</v>
      </c>
      <c r="H3880" s="6" t="s">
        <v>17626</v>
      </c>
      <c r="I3880" s="6" t="s">
        <v>17631</v>
      </c>
      <c r="J3880" s="6">
        <v>2800497</v>
      </c>
      <c r="K3880" s="6" t="s">
        <v>17621</v>
      </c>
      <c r="L3880" s="6">
        <v>2</v>
      </c>
      <c r="M3880" s="6" t="s">
        <v>17622</v>
      </c>
      <c r="N3880" s="6">
        <v>1</v>
      </c>
      <c r="O3880" s="6">
        <v>20121214</v>
      </c>
      <c r="P3880" s="6" t="s">
        <v>17616</v>
      </c>
      <c r="Q3880" s="6">
        <v>171274.72893300001</v>
      </c>
      <c r="R3880" s="6">
        <v>126.67559084517623</v>
      </c>
      <c r="S3880" s="6">
        <v>453127.95032399998</v>
      </c>
      <c r="T3880" s="6">
        <v>37.580001406146188</v>
      </c>
      <c r="U3880" s="6" t="s">
        <v>17616</v>
      </c>
      <c r="V3880" s="6">
        <v>2212</v>
      </c>
      <c r="W3880" s="6" t="s">
        <v>17634</v>
      </c>
      <c r="X3880" s="8" t="s">
        <v>17624</v>
      </c>
    </row>
    <row r="3881" spans="1:24">
      <c r="A3881" s="7" t="s">
        <v>1781</v>
      </c>
      <c r="B3881" s="6" t="s">
        <v>17616</v>
      </c>
      <c r="C3881" s="6">
        <v>42375</v>
      </c>
      <c r="D3881" s="6">
        <v>168000375</v>
      </c>
      <c r="E3881" s="6" t="s">
        <v>17616</v>
      </c>
      <c r="F3881" s="6" t="s">
        <v>17617</v>
      </c>
      <c r="G3881" s="6" t="s">
        <v>17632</v>
      </c>
      <c r="H3881" s="6" t="s">
        <v>17626</v>
      </c>
      <c r="I3881" s="6" t="s">
        <v>17631</v>
      </c>
      <c r="J3881" s="6">
        <v>2800496</v>
      </c>
      <c r="K3881" s="6" t="s">
        <v>17621</v>
      </c>
      <c r="L3881" s="6">
        <v>2</v>
      </c>
      <c r="M3881" s="6" t="s">
        <v>17622</v>
      </c>
      <c r="N3881" s="6">
        <v>1</v>
      </c>
      <c r="O3881" s="6">
        <v>20121214</v>
      </c>
      <c r="P3881" s="6" t="s">
        <v>17616</v>
      </c>
      <c r="Q3881" s="6">
        <v>171240.84313200001</v>
      </c>
      <c r="R3881" s="6">
        <v>126.67520685031874</v>
      </c>
      <c r="S3881" s="6">
        <v>453137.64896000002</v>
      </c>
      <c r="T3881" s="6">
        <v>37.580087728391078</v>
      </c>
      <c r="U3881" s="6" t="s">
        <v>17616</v>
      </c>
      <c r="V3881" s="6">
        <v>2208</v>
      </c>
      <c r="W3881" s="6" t="s">
        <v>17625</v>
      </c>
      <c r="X3881" s="8" t="s">
        <v>17624</v>
      </c>
    </row>
    <row r="3882" spans="1:24">
      <c r="A3882" s="7" t="s">
        <v>6468</v>
      </c>
      <c r="B3882" s="6" t="s">
        <v>17616</v>
      </c>
      <c r="C3882" s="6">
        <v>42377</v>
      </c>
      <c r="D3882" s="6">
        <v>168000377</v>
      </c>
      <c r="E3882" s="6" t="s">
        <v>17616</v>
      </c>
      <c r="F3882" s="6" t="s">
        <v>17617</v>
      </c>
      <c r="G3882" s="6" t="s">
        <v>17632</v>
      </c>
      <c r="H3882" s="6" t="s">
        <v>17626</v>
      </c>
      <c r="I3882" s="6" t="s">
        <v>17631</v>
      </c>
      <c r="J3882" s="6">
        <v>2800494</v>
      </c>
      <c r="K3882" s="6" t="s">
        <v>17621</v>
      </c>
      <c r="L3882" s="6">
        <v>2</v>
      </c>
      <c r="M3882" s="6" t="s">
        <v>17622</v>
      </c>
      <c r="N3882" s="6">
        <v>1</v>
      </c>
      <c r="O3882" s="6">
        <v>20180310</v>
      </c>
      <c r="P3882" s="6" t="s">
        <v>17616</v>
      </c>
      <c r="Q3882" s="6">
        <v>171325.70441899999</v>
      </c>
      <c r="R3882" s="6">
        <v>126.67615108660902</v>
      </c>
      <c r="S3882" s="6">
        <v>453557.48399199999</v>
      </c>
      <c r="T3882" s="6">
        <v>37.583872974474907</v>
      </c>
      <c r="U3882" s="6" t="s">
        <v>17616</v>
      </c>
      <c r="V3882" s="6">
        <v>663</v>
      </c>
      <c r="W3882" s="6" t="s">
        <v>17625</v>
      </c>
      <c r="X3882" s="8" t="s">
        <v>17624</v>
      </c>
    </row>
    <row r="3883" spans="1:24">
      <c r="A3883" s="7" t="s">
        <v>6468</v>
      </c>
      <c r="B3883" s="6" t="s">
        <v>17616</v>
      </c>
      <c r="C3883" s="6">
        <v>42378</v>
      </c>
      <c r="D3883" s="6">
        <v>168000378</v>
      </c>
      <c r="E3883" s="6" t="s">
        <v>17616</v>
      </c>
      <c r="F3883" s="6" t="s">
        <v>17617</v>
      </c>
      <c r="G3883" s="6" t="s">
        <v>17632</v>
      </c>
      <c r="H3883" s="6" t="s">
        <v>17626</v>
      </c>
      <c r="I3883" s="6" t="s">
        <v>17656</v>
      </c>
      <c r="J3883" s="6">
        <v>2800493</v>
      </c>
      <c r="K3883" s="6" t="s">
        <v>17621</v>
      </c>
      <c r="L3883" s="6">
        <v>2</v>
      </c>
      <c r="M3883" s="6" t="s">
        <v>17622</v>
      </c>
      <c r="N3883" s="6">
        <v>1</v>
      </c>
      <c r="O3883" s="6">
        <v>20180309</v>
      </c>
      <c r="P3883" s="6" t="s">
        <v>17616</v>
      </c>
      <c r="Q3883" s="6">
        <v>171344.579769</v>
      </c>
      <c r="R3883" s="6">
        <v>126.6763623561104</v>
      </c>
      <c r="S3883" s="6">
        <v>453619.37384199997</v>
      </c>
      <c r="T3883" s="6">
        <v>37.584431173063841</v>
      </c>
      <c r="U3883" s="6" t="s">
        <v>17616</v>
      </c>
      <c r="V3883" s="6">
        <v>6054</v>
      </c>
      <c r="W3883" s="6" t="s">
        <v>17634</v>
      </c>
      <c r="X3883" s="8" t="s">
        <v>17624</v>
      </c>
    </row>
    <row r="3884" spans="1:24">
      <c r="A3884" s="7" t="s">
        <v>14752</v>
      </c>
      <c r="B3884" s="6" t="s">
        <v>17616</v>
      </c>
      <c r="C3884" s="6">
        <v>42380</v>
      </c>
      <c r="D3884" s="6">
        <v>168000380</v>
      </c>
      <c r="E3884" s="6" t="s">
        <v>17616</v>
      </c>
      <c r="F3884" s="6" t="s">
        <v>17617</v>
      </c>
      <c r="G3884" s="6" t="s">
        <v>17632</v>
      </c>
      <c r="H3884" s="6" t="s">
        <v>17626</v>
      </c>
      <c r="I3884" s="6" t="s">
        <v>17642</v>
      </c>
      <c r="J3884" s="6">
        <v>2800492</v>
      </c>
      <c r="K3884" s="6" t="s">
        <v>17621</v>
      </c>
      <c r="L3884" s="6">
        <v>1</v>
      </c>
      <c r="M3884" s="6" t="s">
        <v>17622</v>
      </c>
      <c r="N3884" s="6">
        <v>1</v>
      </c>
      <c r="O3884" s="6">
        <v>20140918</v>
      </c>
      <c r="P3884" s="6" t="s">
        <v>17616</v>
      </c>
      <c r="Q3884" s="6">
        <v>167988.26891899999</v>
      </c>
      <c r="R3884" s="6">
        <v>126.63829991975419</v>
      </c>
      <c r="S3884" s="6">
        <v>455086.84238400002</v>
      </c>
      <c r="T3884" s="6">
        <v>37.597541795228487</v>
      </c>
      <c r="U3884" s="6" t="s">
        <v>17616</v>
      </c>
      <c r="V3884" s="6">
        <v>500</v>
      </c>
      <c r="W3884" s="6" t="s">
        <v>17625</v>
      </c>
      <c r="X3884" s="8" t="s">
        <v>17624</v>
      </c>
    </row>
    <row r="3885" spans="1:24">
      <c r="A3885" s="7" t="s">
        <v>5951</v>
      </c>
      <c r="B3885" s="6" t="s">
        <v>17616</v>
      </c>
      <c r="C3885" s="6">
        <v>42381</v>
      </c>
      <c r="D3885" s="6">
        <v>168000381</v>
      </c>
      <c r="E3885" s="6" t="s">
        <v>17616</v>
      </c>
      <c r="F3885" s="6" t="s">
        <v>17617</v>
      </c>
      <c r="G3885" s="6" t="s">
        <v>17632</v>
      </c>
      <c r="H3885" s="6" t="s">
        <v>17626</v>
      </c>
      <c r="I3885" s="6" t="s">
        <v>17656</v>
      </c>
      <c r="J3885" s="6">
        <v>2800491</v>
      </c>
      <c r="K3885" s="6" t="s">
        <v>17621</v>
      </c>
      <c r="L3885" s="6">
        <v>3</v>
      </c>
      <c r="M3885" s="6" t="s">
        <v>17622</v>
      </c>
      <c r="N3885" s="6">
        <v>1</v>
      </c>
      <c r="O3885" s="6">
        <v>20080417</v>
      </c>
      <c r="P3885" s="6" t="s">
        <v>17616</v>
      </c>
      <c r="Q3885" s="6">
        <v>171233.55544299999</v>
      </c>
      <c r="R3885" s="6">
        <v>126.67509426149414</v>
      </c>
      <c r="S3885" s="6">
        <v>453902.51607299998</v>
      </c>
      <c r="T3885" s="6">
        <v>37.586978733403534</v>
      </c>
      <c r="U3885" s="6" t="s">
        <v>17616</v>
      </c>
      <c r="V3885" s="6">
        <v>6055</v>
      </c>
      <c r="W3885" s="6" t="s">
        <v>17625</v>
      </c>
      <c r="X3885" s="8" t="s">
        <v>17624</v>
      </c>
    </row>
    <row r="3886" spans="1:24">
      <c r="A3886" s="7" t="s">
        <v>14752</v>
      </c>
      <c r="B3886" s="6" t="s">
        <v>17616</v>
      </c>
      <c r="C3886" s="6">
        <v>42382</v>
      </c>
      <c r="D3886" s="6">
        <v>168000382</v>
      </c>
      <c r="E3886" s="6" t="s">
        <v>17616</v>
      </c>
      <c r="F3886" s="6" t="s">
        <v>17617</v>
      </c>
      <c r="G3886" s="6" t="s">
        <v>17632</v>
      </c>
      <c r="H3886" s="6" t="s">
        <v>17626</v>
      </c>
      <c r="I3886" s="6" t="s">
        <v>17642</v>
      </c>
      <c r="J3886" s="6">
        <v>2800490</v>
      </c>
      <c r="K3886" s="6" t="s">
        <v>17621</v>
      </c>
      <c r="L3886" s="6">
        <v>2</v>
      </c>
      <c r="M3886" s="6" t="s">
        <v>17622</v>
      </c>
      <c r="N3886" s="6">
        <v>1</v>
      </c>
      <c r="O3886" s="6">
        <v>20140918</v>
      </c>
      <c r="P3886" s="6" t="s">
        <v>17616</v>
      </c>
      <c r="Q3886" s="6">
        <v>167955.069426</v>
      </c>
      <c r="R3886" s="6">
        <v>126.63792312422747</v>
      </c>
      <c r="S3886" s="6">
        <v>455106.56961900002</v>
      </c>
      <c r="T3886" s="6">
        <v>37.597718373387487</v>
      </c>
      <c r="U3886" s="6" t="s">
        <v>17616</v>
      </c>
      <c r="V3886" s="6">
        <v>499</v>
      </c>
      <c r="W3886" s="6" t="s">
        <v>17634</v>
      </c>
      <c r="X3886" s="8" t="s">
        <v>17624</v>
      </c>
    </row>
    <row r="3887" spans="1:24">
      <c r="A3887" s="7" t="s">
        <v>12026</v>
      </c>
      <c r="B3887" s="6" t="s">
        <v>17616</v>
      </c>
      <c r="C3887" s="6">
        <v>42383</v>
      </c>
      <c r="D3887" s="6">
        <v>168000383</v>
      </c>
      <c r="E3887" s="6" t="s">
        <v>17616</v>
      </c>
      <c r="F3887" s="6" t="s">
        <v>17617</v>
      </c>
      <c r="G3887" s="6" t="s">
        <v>17628</v>
      </c>
      <c r="H3887" s="6" t="s">
        <v>17626</v>
      </c>
      <c r="I3887" s="6" t="s">
        <v>17656</v>
      </c>
      <c r="J3887" s="6">
        <v>2800489</v>
      </c>
      <c r="K3887" s="6" t="s">
        <v>17621</v>
      </c>
      <c r="L3887" s="6">
        <v>2</v>
      </c>
      <c r="M3887" s="6" t="s">
        <v>17622</v>
      </c>
      <c r="N3887" s="6">
        <v>1</v>
      </c>
      <c r="O3887" s="6">
        <v>20100816</v>
      </c>
      <c r="P3887" s="6" t="s">
        <v>17616</v>
      </c>
      <c r="Q3887" s="6">
        <v>171305.296642</v>
      </c>
      <c r="R3887" s="6">
        <v>126.67590319723436</v>
      </c>
      <c r="S3887" s="6">
        <v>453986.75683199998</v>
      </c>
      <c r="T3887" s="6">
        <v>37.587739961288747</v>
      </c>
      <c r="U3887" s="6" t="s">
        <v>17616</v>
      </c>
      <c r="V3887" s="6">
        <v>6074</v>
      </c>
      <c r="W3887" s="6" t="s">
        <v>17625</v>
      </c>
      <c r="X3887" s="8" t="s">
        <v>17624</v>
      </c>
    </row>
    <row r="3888" spans="1:24">
      <c r="A3888" s="7" t="s">
        <v>13468</v>
      </c>
      <c r="B3888" s="6" t="s">
        <v>17616</v>
      </c>
      <c r="C3888" s="6">
        <v>42384</v>
      </c>
      <c r="D3888" s="6">
        <v>168000384</v>
      </c>
      <c r="E3888" s="6" t="s">
        <v>17616</v>
      </c>
      <c r="F3888" s="6" t="s">
        <v>17617</v>
      </c>
      <c r="G3888" s="6" t="s">
        <v>17632</v>
      </c>
      <c r="H3888" s="6" t="s">
        <v>17626</v>
      </c>
      <c r="I3888" s="6" t="s">
        <v>17656</v>
      </c>
      <c r="J3888" s="6">
        <v>2800488</v>
      </c>
      <c r="K3888" s="6" t="s">
        <v>17621</v>
      </c>
      <c r="L3888" s="6">
        <v>2</v>
      </c>
      <c r="M3888" s="6" t="s">
        <v>17622</v>
      </c>
      <c r="N3888" s="6">
        <v>1</v>
      </c>
      <c r="O3888" s="6">
        <v>20151127</v>
      </c>
      <c r="P3888" s="6" t="s">
        <v>17616</v>
      </c>
      <c r="Q3888" s="6">
        <v>171294.96075100001</v>
      </c>
      <c r="R3888" s="6">
        <v>126.67578581210449</v>
      </c>
      <c r="S3888" s="6">
        <v>453995.99571599998</v>
      </c>
      <c r="T3888" s="6">
        <v>37.587822878070128</v>
      </c>
      <c r="U3888" s="6" t="s">
        <v>17616</v>
      </c>
      <c r="V3888" s="6">
        <v>2369</v>
      </c>
      <c r="W3888" s="6" t="s">
        <v>17634</v>
      </c>
      <c r="X3888" s="8" t="s">
        <v>17624</v>
      </c>
    </row>
    <row r="3889" spans="1:24">
      <c r="A3889" s="7" t="s">
        <v>6471</v>
      </c>
      <c r="B3889" s="6" t="s">
        <v>17616</v>
      </c>
      <c r="C3889" s="6">
        <v>42386</v>
      </c>
      <c r="D3889" s="6">
        <v>168000386</v>
      </c>
      <c r="E3889" s="6" t="s">
        <v>17616</v>
      </c>
      <c r="F3889" s="6" t="s">
        <v>17617</v>
      </c>
      <c r="G3889" s="6" t="s">
        <v>17628</v>
      </c>
      <c r="H3889" s="6" t="s">
        <v>17626</v>
      </c>
      <c r="I3889" s="6" t="s">
        <v>17642</v>
      </c>
      <c r="J3889" s="6">
        <v>2800487</v>
      </c>
      <c r="K3889" s="6" t="s">
        <v>17621</v>
      </c>
      <c r="L3889" s="6">
        <v>2</v>
      </c>
      <c r="M3889" s="6" t="s">
        <v>17622</v>
      </c>
      <c r="N3889" s="6">
        <v>0</v>
      </c>
      <c r="O3889" s="6">
        <v>20070628</v>
      </c>
      <c r="P3889" s="6" t="s">
        <v>17616</v>
      </c>
      <c r="Q3889" s="6">
        <v>168477.94193</v>
      </c>
      <c r="R3889" s="6">
        <v>126.64384460668278</v>
      </c>
      <c r="S3889" s="6">
        <v>455088.52390799997</v>
      </c>
      <c r="T3889" s="6">
        <v>37.597573877668673</v>
      </c>
      <c r="U3889" s="6" t="s">
        <v>17616</v>
      </c>
      <c r="V3889" s="6">
        <v>2479</v>
      </c>
      <c r="W3889" s="6" t="s">
        <v>17625</v>
      </c>
      <c r="X3889" s="8" t="s">
        <v>17624</v>
      </c>
    </row>
    <row r="3890" spans="1:24">
      <c r="A3890" s="7" t="s">
        <v>6471</v>
      </c>
      <c r="B3890" s="6" t="s">
        <v>17616</v>
      </c>
      <c r="C3890" s="6">
        <v>42387</v>
      </c>
      <c r="D3890" s="6">
        <v>168000387</v>
      </c>
      <c r="E3890" s="6" t="s">
        <v>17616</v>
      </c>
      <c r="F3890" s="6" t="s">
        <v>17617</v>
      </c>
      <c r="G3890" s="6" t="s">
        <v>17618</v>
      </c>
      <c r="H3890" s="6" t="s">
        <v>17626</v>
      </c>
      <c r="I3890" s="6" t="s">
        <v>17642</v>
      </c>
      <c r="J3890" s="6">
        <v>2800486</v>
      </c>
      <c r="K3890" s="6" t="s">
        <v>17621</v>
      </c>
      <c r="L3890" s="6">
        <v>2</v>
      </c>
      <c r="M3890" s="6" t="s">
        <v>17622</v>
      </c>
      <c r="N3890" s="6">
        <v>0</v>
      </c>
      <c r="O3890" s="6">
        <v>20070628</v>
      </c>
      <c r="P3890" s="6" t="s">
        <v>17616</v>
      </c>
      <c r="Q3890" s="6">
        <v>168553.74187200001</v>
      </c>
      <c r="R3890" s="6">
        <v>126.64470222329983</v>
      </c>
      <c r="S3890" s="6">
        <v>455104.71169199998</v>
      </c>
      <c r="T3890" s="6">
        <v>37.597722321958614</v>
      </c>
      <c r="U3890" s="6" t="s">
        <v>17616</v>
      </c>
      <c r="V3890" s="6">
        <v>2481</v>
      </c>
      <c r="W3890" s="6" t="s">
        <v>17625</v>
      </c>
      <c r="X3890" s="8" t="s">
        <v>17624</v>
      </c>
    </row>
    <row r="3891" spans="1:24">
      <c r="A3891" s="7" t="s">
        <v>10903</v>
      </c>
      <c r="B3891" s="6" t="s">
        <v>17616</v>
      </c>
      <c r="C3891" s="6">
        <v>42388</v>
      </c>
      <c r="D3891" s="6">
        <v>168000388</v>
      </c>
      <c r="E3891" s="6" t="s">
        <v>17616</v>
      </c>
      <c r="F3891" s="6" t="s">
        <v>17617</v>
      </c>
      <c r="G3891" s="6" t="s">
        <v>17628</v>
      </c>
      <c r="H3891" s="6" t="s">
        <v>17626</v>
      </c>
      <c r="I3891" s="6" t="s">
        <v>17656</v>
      </c>
      <c r="J3891" s="6">
        <v>2800485</v>
      </c>
      <c r="K3891" s="6" t="s">
        <v>17621</v>
      </c>
      <c r="L3891" s="6">
        <v>2</v>
      </c>
      <c r="M3891" s="6" t="s">
        <v>17622</v>
      </c>
      <c r="N3891" s="6">
        <v>0</v>
      </c>
      <c r="O3891" s="6">
        <v>20070628</v>
      </c>
      <c r="P3891" s="6" t="s">
        <v>17616</v>
      </c>
      <c r="Q3891" s="6">
        <v>173703.19941100001</v>
      </c>
      <c r="R3891" s="6">
        <v>126.70308034359903</v>
      </c>
      <c r="S3891" s="6">
        <v>453203.58039199997</v>
      </c>
      <c r="T3891" s="6">
        <v>37.580755514969745</v>
      </c>
      <c r="U3891" s="6" t="s">
        <v>17616</v>
      </c>
      <c r="V3891" s="6">
        <v>6071</v>
      </c>
      <c r="W3891" s="6" t="s">
        <v>17625</v>
      </c>
      <c r="X3891" s="8" t="s">
        <v>17624</v>
      </c>
    </row>
    <row r="3892" spans="1:24">
      <c r="A3892" s="7" t="s">
        <v>10903</v>
      </c>
      <c r="B3892" s="6" t="s">
        <v>17616</v>
      </c>
      <c r="C3892" s="6">
        <v>42390</v>
      </c>
      <c r="D3892" s="6">
        <v>168000390</v>
      </c>
      <c r="E3892" s="6" t="s">
        <v>17616</v>
      </c>
      <c r="F3892" s="6" t="s">
        <v>17617</v>
      </c>
      <c r="G3892" s="6" t="s">
        <v>17680</v>
      </c>
      <c r="H3892" s="6" t="s">
        <v>17626</v>
      </c>
      <c r="I3892" s="6" t="s">
        <v>17656</v>
      </c>
      <c r="J3892" s="6">
        <v>2800484</v>
      </c>
      <c r="K3892" s="6" t="s">
        <v>17621</v>
      </c>
      <c r="L3892" s="6">
        <v>2</v>
      </c>
      <c r="M3892" s="6" t="s">
        <v>17622</v>
      </c>
      <c r="N3892" s="6">
        <v>0</v>
      </c>
      <c r="O3892" s="6">
        <v>20070628</v>
      </c>
      <c r="P3892" s="6" t="s">
        <v>17616</v>
      </c>
      <c r="Q3892" s="6">
        <v>173700.461751</v>
      </c>
      <c r="R3892" s="6">
        <v>126.70304851452218</v>
      </c>
      <c r="S3892" s="6">
        <v>453226.832108</v>
      </c>
      <c r="T3892" s="6">
        <v>37.580964928555964</v>
      </c>
      <c r="U3892" s="6" t="s">
        <v>17616</v>
      </c>
      <c r="V3892" s="6">
        <v>6070</v>
      </c>
      <c r="W3892" s="6" t="s">
        <v>17681</v>
      </c>
      <c r="X3892" s="8" t="s">
        <v>17624</v>
      </c>
    </row>
    <row r="3893" spans="1:24">
      <c r="A3893" s="7" t="s">
        <v>13095</v>
      </c>
      <c r="B3893" s="6" t="s">
        <v>17616</v>
      </c>
      <c r="C3893" s="6">
        <v>42391</v>
      </c>
      <c r="D3893" s="6">
        <v>168000391</v>
      </c>
      <c r="E3893" s="6" t="s">
        <v>17616</v>
      </c>
      <c r="F3893" s="6" t="s">
        <v>17617</v>
      </c>
      <c r="G3893" s="6" t="s">
        <v>17632</v>
      </c>
      <c r="H3893" s="6" t="s">
        <v>17626</v>
      </c>
      <c r="I3893" s="6" t="s">
        <v>17656</v>
      </c>
      <c r="J3893" s="6">
        <v>2800483</v>
      </c>
      <c r="K3893" s="6" t="s">
        <v>17621</v>
      </c>
      <c r="L3893" s="6">
        <v>2</v>
      </c>
      <c r="M3893" s="6" t="s">
        <v>17622</v>
      </c>
      <c r="N3893" s="6">
        <v>1</v>
      </c>
      <c r="O3893" s="6">
        <v>20100816</v>
      </c>
      <c r="P3893" s="6" t="s">
        <v>17616</v>
      </c>
      <c r="Q3893" s="6">
        <v>171455.62905799999</v>
      </c>
      <c r="R3893" s="6">
        <v>126.67760124316867</v>
      </c>
      <c r="S3893" s="6">
        <v>454089.46630700002</v>
      </c>
      <c r="T3893" s="6">
        <v>37.588670026392847</v>
      </c>
      <c r="U3893" s="6" t="s">
        <v>17616</v>
      </c>
      <c r="V3893" s="6">
        <v>2362</v>
      </c>
      <c r="W3893" s="6" t="s">
        <v>17625</v>
      </c>
      <c r="X3893" s="8" t="s">
        <v>17624</v>
      </c>
    </row>
    <row r="3894" spans="1:24">
      <c r="A3894" s="7" t="s">
        <v>10361</v>
      </c>
      <c r="B3894" s="6" t="s">
        <v>17616</v>
      </c>
      <c r="C3894" s="6">
        <v>42392</v>
      </c>
      <c r="D3894" s="6">
        <v>168000392</v>
      </c>
      <c r="E3894" s="6" t="s">
        <v>17616</v>
      </c>
      <c r="F3894" s="6" t="s">
        <v>17617</v>
      </c>
      <c r="G3894" s="6" t="s">
        <v>17632</v>
      </c>
      <c r="H3894" s="6" t="s">
        <v>17626</v>
      </c>
      <c r="I3894" s="6" t="s">
        <v>17656</v>
      </c>
      <c r="J3894" s="6">
        <v>2800482</v>
      </c>
      <c r="K3894" s="6" t="s">
        <v>17621</v>
      </c>
      <c r="L3894" s="6">
        <v>2</v>
      </c>
      <c r="M3894" s="6" t="s">
        <v>17622</v>
      </c>
      <c r="N3894" s="6">
        <v>0</v>
      </c>
      <c r="O3894" s="6">
        <v>20070628</v>
      </c>
      <c r="P3894" s="6" t="s">
        <v>17616</v>
      </c>
      <c r="Q3894" s="6">
        <v>171436.95080300001</v>
      </c>
      <c r="R3894" s="6">
        <v>126.67738986579528</v>
      </c>
      <c r="S3894" s="6">
        <v>454086.91927200003</v>
      </c>
      <c r="T3894" s="6">
        <v>37.58864649785712</v>
      </c>
      <c r="U3894" s="6" t="s">
        <v>17616</v>
      </c>
      <c r="V3894" s="6">
        <v>2368</v>
      </c>
      <c r="W3894" s="6" t="s">
        <v>17634</v>
      </c>
      <c r="X3894" s="8" t="s">
        <v>17624</v>
      </c>
    </row>
    <row r="3895" spans="1:24">
      <c r="A3895" s="7" t="s">
        <v>13294</v>
      </c>
      <c r="B3895" s="6" t="s">
        <v>17616</v>
      </c>
      <c r="C3895" s="6">
        <v>42393</v>
      </c>
      <c r="D3895" s="6">
        <v>168000393</v>
      </c>
      <c r="E3895" s="6" t="s">
        <v>17616</v>
      </c>
      <c r="F3895" s="6" t="s">
        <v>17617</v>
      </c>
      <c r="G3895" s="6" t="s">
        <v>17632</v>
      </c>
      <c r="H3895" s="6" t="s">
        <v>17626</v>
      </c>
      <c r="I3895" s="6" t="s">
        <v>17875</v>
      </c>
      <c r="J3895" s="6">
        <v>2800481</v>
      </c>
      <c r="K3895" s="6" t="s">
        <v>17621</v>
      </c>
      <c r="L3895" s="6">
        <v>3</v>
      </c>
      <c r="M3895" s="6" t="s">
        <v>17622</v>
      </c>
      <c r="N3895" s="6">
        <v>1</v>
      </c>
      <c r="O3895" s="6">
        <v>20180625</v>
      </c>
      <c r="P3895" s="6" t="s">
        <v>17616</v>
      </c>
      <c r="Q3895" s="6">
        <v>171155.162901</v>
      </c>
      <c r="R3895" s="6">
        <v>126.67419613428098</v>
      </c>
      <c r="S3895" s="6">
        <v>454170.69697799999</v>
      </c>
      <c r="T3895" s="6">
        <v>37.589392506584559</v>
      </c>
      <c r="U3895" s="6" t="s">
        <v>17616</v>
      </c>
      <c r="V3895" s="6">
        <v>660</v>
      </c>
      <c r="W3895" s="6" t="s">
        <v>17634</v>
      </c>
      <c r="X3895" s="8" t="s">
        <v>17624</v>
      </c>
    </row>
    <row r="3896" spans="1:24">
      <c r="A3896" s="7" t="s">
        <v>6474</v>
      </c>
      <c r="B3896" s="6" t="s">
        <v>17616</v>
      </c>
      <c r="C3896" s="6">
        <v>42394</v>
      </c>
      <c r="D3896" s="6">
        <v>168000394</v>
      </c>
      <c r="E3896" s="6" t="s">
        <v>17616</v>
      </c>
      <c r="F3896" s="6" t="s">
        <v>17617</v>
      </c>
      <c r="G3896" s="6" t="s">
        <v>17632</v>
      </c>
      <c r="H3896" s="6" t="s">
        <v>17626</v>
      </c>
      <c r="I3896" s="6" t="s">
        <v>17656</v>
      </c>
      <c r="J3896" s="6">
        <v>2800480</v>
      </c>
      <c r="K3896" s="6" t="s">
        <v>17621</v>
      </c>
      <c r="L3896" s="6">
        <v>2</v>
      </c>
      <c r="M3896" s="6" t="s">
        <v>17622</v>
      </c>
      <c r="N3896" s="6">
        <v>1</v>
      </c>
      <c r="O3896" s="6">
        <v>20120125</v>
      </c>
      <c r="P3896" s="6" t="s">
        <v>17616</v>
      </c>
      <c r="Q3896" s="6">
        <v>171142.79055599999</v>
      </c>
      <c r="R3896" s="6">
        <v>126.67405806532008</v>
      </c>
      <c r="S3896" s="6">
        <v>454119.69294199999</v>
      </c>
      <c r="T3896" s="6">
        <v>37.588932586832229</v>
      </c>
      <c r="U3896" s="6" t="s">
        <v>17616</v>
      </c>
      <c r="V3896" s="6">
        <v>661</v>
      </c>
      <c r="W3896" s="6" t="s">
        <v>17634</v>
      </c>
      <c r="X3896" s="8" t="s">
        <v>17624</v>
      </c>
    </row>
    <row r="3897" spans="1:24">
      <c r="A3897" s="7" t="s">
        <v>11133</v>
      </c>
      <c r="B3897" s="6" t="s">
        <v>17616</v>
      </c>
      <c r="C3897" s="6">
        <v>42395</v>
      </c>
      <c r="D3897" s="6">
        <v>168000395</v>
      </c>
      <c r="E3897" s="6" t="s">
        <v>17616</v>
      </c>
      <c r="F3897" s="6" t="s">
        <v>17617</v>
      </c>
      <c r="G3897" s="6" t="s">
        <v>17628</v>
      </c>
      <c r="H3897" s="6" t="s">
        <v>17626</v>
      </c>
      <c r="I3897" s="6" t="s">
        <v>17656</v>
      </c>
      <c r="J3897" s="6">
        <v>2800479</v>
      </c>
      <c r="K3897" s="6" t="s">
        <v>17621</v>
      </c>
      <c r="L3897" s="6">
        <v>2</v>
      </c>
      <c r="M3897" s="6" t="s">
        <v>17622</v>
      </c>
      <c r="N3897" s="6">
        <v>1</v>
      </c>
      <c r="O3897" s="6">
        <v>20170121</v>
      </c>
      <c r="P3897" s="6" t="s">
        <v>17616</v>
      </c>
      <c r="Q3897" s="6">
        <v>174346.09614199999</v>
      </c>
      <c r="R3897" s="6">
        <v>126.71036437104996</v>
      </c>
      <c r="S3897" s="6">
        <v>453037.04962000001</v>
      </c>
      <c r="T3897" s="6">
        <v>37.579273289762384</v>
      </c>
      <c r="U3897" s="6" t="s">
        <v>17616</v>
      </c>
      <c r="V3897" s="6">
        <v>6069</v>
      </c>
      <c r="W3897" s="6" t="s">
        <v>17625</v>
      </c>
      <c r="X3897" s="8" t="s">
        <v>17624</v>
      </c>
    </row>
    <row r="3898" spans="1:24">
      <c r="A3898" s="7" t="s">
        <v>1338</v>
      </c>
      <c r="B3898" s="6" t="s">
        <v>17616</v>
      </c>
      <c r="C3898" s="6">
        <v>42396</v>
      </c>
      <c r="D3898" s="6">
        <v>168000396</v>
      </c>
      <c r="E3898" s="6" t="s">
        <v>17616</v>
      </c>
      <c r="F3898" s="6" t="s">
        <v>17617</v>
      </c>
      <c r="G3898" s="6" t="s">
        <v>17632</v>
      </c>
      <c r="H3898" s="6" t="s">
        <v>17626</v>
      </c>
      <c r="I3898" s="6" t="s">
        <v>17656</v>
      </c>
      <c r="J3898" s="6">
        <v>2800478</v>
      </c>
      <c r="K3898" s="6" t="s">
        <v>17621</v>
      </c>
      <c r="L3898" s="6">
        <v>2</v>
      </c>
      <c r="M3898" s="6" t="s">
        <v>17622</v>
      </c>
      <c r="N3898" s="6">
        <v>0</v>
      </c>
      <c r="O3898" s="6">
        <v>20070628</v>
      </c>
      <c r="P3898" s="6" t="s">
        <v>17616</v>
      </c>
      <c r="Q3898" s="6">
        <v>171398.97388199999</v>
      </c>
      <c r="R3898" s="6">
        <v>126.67695125846483</v>
      </c>
      <c r="S3898" s="6">
        <v>454307.49706099997</v>
      </c>
      <c r="T3898" s="6">
        <v>37.590632657259249</v>
      </c>
      <c r="U3898" s="6" t="s">
        <v>17616</v>
      </c>
      <c r="V3898" s="6">
        <v>2367</v>
      </c>
      <c r="W3898" s="6" t="s">
        <v>17625</v>
      </c>
      <c r="X3898" s="8" t="s">
        <v>17624</v>
      </c>
    </row>
    <row r="3899" spans="1:24">
      <c r="A3899" s="7" t="s">
        <v>1155</v>
      </c>
      <c r="B3899" s="6" t="s">
        <v>17616</v>
      </c>
      <c r="C3899" s="6">
        <v>42397</v>
      </c>
      <c r="D3899" s="6">
        <v>168000397</v>
      </c>
      <c r="E3899" s="6" t="s">
        <v>17616</v>
      </c>
      <c r="F3899" s="6" t="s">
        <v>17617</v>
      </c>
      <c r="G3899" s="6" t="s">
        <v>17632</v>
      </c>
      <c r="H3899" s="6" t="s">
        <v>17626</v>
      </c>
      <c r="I3899" s="6" t="s">
        <v>17642</v>
      </c>
      <c r="J3899" s="6">
        <v>2800477</v>
      </c>
      <c r="K3899" s="6" t="s">
        <v>17621</v>
      </c>
      <c r="L3899" s="6">
        <v>2</v>
      </c>
      <c r="M3899" s="6" t="s">
        <v>17622</v>
      </c>
      <c r="N3899" s="6">
        <v>0</v>
      </c>
      <c r="O3899" s="6">
        <v>20070628</v>
      </c>
      <c r="P3899" s="6" t="s">
        <v>17616</v>
      </c>
      <c r="Q3899" s="6">
        <v>168979.62372199999</v>
      </c>
      <c r="R3899" s="6">
        <v>126.64951951850861</v>
      </c>
      <c r="S3899" s="6">
        <v>455225.97653599997</v>
      </c>
      <c r="T3899" s="6">
        <v>37.598829357607336</v>
      </c>
      <c r="U3899" s="6" t="s">
        <v>17616</v>
      </c>
      <c r="V3899" s="6">
        <v>508</v>
      </c>
      <c r="W3899" s="6" t="s">
        <v>17625</v>
      </c>
      <c r="X3899" s="8" t="s">
        <v>17624</v>
      </c>
    </row>
    <row r="3900" spans="1:24">
      <c r="A3900" s="7" t="s">
        <v>1155</v>
      </c>
      <c r="B3900" s="6" t="s">
        <v>17616</v>
      </c>
      <c r="C3900" s="6">
        <v>42398</v>
      </c>
      <c r="D3900" s="6">
        <v>168000398</v>
      </c>
      <c r="E3900" s="6" t="s">
        <v>17616</v>
      </c>
      <c r="F3900" s="6" t="s">
        <v>17617</v>
      </c>
      <c r="G3900" s="6" t="s">
        <v>17628</v>
      </c>
      <c r="H3900" s="6" t="s">
        <v>17626</v>
      </c>
      <c r="I3900" s="6" t="s">
        <v>17642</v>
      </c>
      <c r="J3900" s="6">
        <v>2800476</v>
      </c>
      <c r="K3900" s="6" t="s">
        <v>17621</v>
      </c>
      <c r="L3900" s="6">
        <v>2</v>
      </c>
      <c r="M3900" s="6" t="s">
        <v>17622</v>
      </c>
      <c r="N3900" s="6">
        <v>0</v>
      </c>
      <c r="O3900" s="6">
        <v>20070628</v>
      </c>
      <c r="P3900" s="6" t="s">
        <v>17616</v>
      </c>
      <c r="Q3900" s="6">
        <v>168964.72870499999</v>
      </c>
      <c r="R3900" s="6">
        <v>126.64934989360157</v>
      </c>
      <c r="S3900" s="6">
        <v>455248.57841800002</v>
      </c>
      <c r="T3900" s="6">
        <v>37.599032489872968</v>
      </c>
      <c r="U3900" s="6" t="s">
        <v>17616</v>
      </c>
      <c r="V3900" s="6">
        <v>517</v>
      </c>
      <c r="W3900" s="6" t="s">
        <v>17625</v>
      </c>
      <c r="X3900" s="8" t="s">
        <v>17624</v>
      </c>
    </row>
    <row r="3901" spans="1:24">
      <c r="A3901" s="7" t="s">
        <v>1338</v>
      </c>
      <c r="B3901" s="6" t="s">
        <v>17616</v>
      </c>
      <c r="C3901" s="6">
        <v>42399</v>
      </c>
      <c r="D3901" s="6">
        <v>168000399</v>
      </c>
      <c r="E3901" s="6" t="s">
        <v>17616</v>
      </c>
      <c r="F3901" s="6" t="s">
        <v>17617</v>
      </c>
      <c r="G3901" s="6" t="s">
        <v>17632</v>
      </c>
      <c r="H3901" s="6" t="s">
        <v>17626</v>
      </c>
      <c r="I3901" s="6" t="s">
        <v>17656</v>
      </c>
      <c r="J3901" s="6">
        <v>2800475</v>
      </c>
      <c r="K3901" s="6" t="s">
        <v>17621</v>
      </c>
      <c r="L3901" s="6">
        <v>2</v>
      </c>
      <c r="M3901" s="6" t="s">
        <v>17622</v>
      </c>
      <c r="N3901" s="6">
        <v>0</v>
      </c>
      <c r="O3901" s="6">
        <v>20070628</v>
      </c>
      <c r="P3901" s="6" t="s">
        <v>17616</v>
      </c>
      <c r="Q3901" s="6">
        <v>171411.63226400001</v>
      </c>
      <c r="R3901" s="6">
        <v>126.67709344724632</v>
      </c>
      <c r="S3901" s="6">
        <v>454336.50277199998</v>
      </c>
      <c r="T3901" s="6">
        <v>37.59089438411452</v>
      </c>
      <c r="U3901" s="6" t="s">
        <v>17616</v>
      </c>
      <c r="V3901" s="6">
        <v>2363</v>
      </c>
      <c r="W3901" s="6" t="s">
        <v>17634</v>
      </c>
      <c r="X3901" s="8" t="s">
        <v>17624</v>
      </c>
    </row>
    <row r="3902" spans="1:24">
      <c r="A3902" s="7" t="s">
        <v>1372</v>
      </c>
      <c r="B3902" s="6" t="s">
        <v>17616</v>
      </c>
      <c r="C3902" s="6">
        <v>42400</v>
      </c>
      <c r="D3902" s="6">
        <v>168000400</v>
      </c>
      <c r="E3902" s="6" t="s">
        <v>17616</v>
      </c>
      <c r="F3902" s="6" t="s">
        <v>17617</v>
      </c>
      <c r="G3902" s="6" t="s">
        <v>17618</v>
      </c>
      <c r="H3902" s="6" t="s">
        <v>17626</v>
      </c>
      <c r="I3902" s="6" t="s">
        <v>17642</v>
      </c>
      <c r="J3902" s="6">
        <v>2800474</v>
      </c>
      <c r="K3902" s="6" t="s">
        <v>17621</v>
      </c>
      <c r="L3902" s="6">
        <v>2</v>
      </c>
      <c r="M3902" s="6" t="s">
        <v>17622</v>
      </c>
      <c r="N3902" s="6">
        <v>1</v>
      </c>
      <c r="O3902" s="6">
        <v>20120801</v>
      </c>
      <c r="P3902" s="6" t="s">
        <v>17616</v>
      </c>
      <c r="Q3902" s="6">
        <v>169165.211645</v>
      </c>
      <c r="R3902" s="6">
        <v>126.65161889331756</v>
      </c>
      <c r="S3902" s="6">
        <v>455276.894562</v>
      </c>
      <c r="T3902" s="6">
        <v>37.599294360623013</v>
      </c>
      <c r="U3902" s="6" t="s">
        <v>17616</v>
      </c>
      <c r="V3902" s="6">
        <v>2482</v>
      </c>
      <c r="W3902" s="6" t="s">
        <v>17625</v>
      </c>
      <c r="X3902" s="8" t="s">
        <v>17624</v>
      </c>
    </row>
    <row r="3903" spans="1:24">
      <c r="A3903" s="7" t="s">
        <v>1372</v>
      </c>
      <c r="B3903" s="6" t="s">
        <v>17616</v>
      </c>
      <c r="C3903" s="6">
        <v>42401</v>
      </c>
      <c r="D3903" s="6">
        <v>168000401</v>
      </c>
      <c r="E3903" s="6" t="s">
        <v>17616</v>
      </c>
      <c r="F3903" s="6" t="s">
        <v>17617</v>
      </c>
      <c r="G3903" s="6" t="s">
        <v>17632</v>
      </c>
      <c r="H3903" s="6" t="s">
        <v>17626</v>
      </c>
      <c r="I3903" s="6" t="s">
        <v>17642</v>
      </c>
      <c r="J3903" s="6">
        <v>2800473</v>
      </c>
      <c r="K3903" s="6" t="s">
        <v>17621</v>
      </c>
      <c r="L3903" s="6">
        <v>3</v>
      </c>
      <c r="M3903" s="6" t="s">
        <v>17622</v>
      </c>
      <c r="N3903" s="6">
        <v>1</v>
      </c>
      <c r="O3903" s="6">
        <v>20080201</v>
      </c>
      <c r="P3903" s="6" t="s">
        <v>17616</v>
      </c>
      <c r="Q3903" s="6">
        <v>169155.60232199999</v>
      </c>
      <c r="R3903" s="6">
        <v>126.65150922437661</v>
      </c>
      <c r="S3903" s="6">
        <v>455297.18063700001</v>
      </c>
      <c r="T3903" s="6">
        <v>37.599476808770369</v>
      </c>
      <c r="U3903" s="6" t="s">
        <v>17616</v>
      </c>
      <c r="V3903" s="6">
        <v>507</v>
      </c>
      <c r="W3903" s="6" t="s">
        <v>17634</v>
      </c>
      <c r="X3903" s="8" t="s">
        <v>17624</v>
      </c>
    </row>
    <row r="3904" spans="1:24">
      <c r="A3904" s="7" t="s">
        <v>10731</v>
      </c>
      <c r="B3904" s="6" t="s">
        <v>17616</v>
      </c>
      <c r="C3904" s="6">
        <v>42402</v>
      </c>
      <c r="D3904" s="6">
        <v>168000402</v>
      </c>
      <c r="E3904" s="6" t="s">
        <v>17616</v>
      </c>
      <c r="F3904" s="6" t="s">
        <v>17617</v>
      </c>
      <c r="G3904" s="6" t="s">
        <v>17628</v>
      </c>
      <c r="H3904" s="6" t="s">
        <v>17626</v>
      </c>
      <c r="I3904" s="6" t="s">
        <v>17656</v>
      </c>
      <c r="J3904" s="6">
        <v>2800472</v>
      </c>
      <c r="K3904" s="6" t="s">
        <v>17621</v>
      </c>
      <c r="L3904" s="6">
        <v>2</v>
      </c>
      <c r="M3904" s="6" t="s">
        <v>17622</v>
      </c>
      <c r="N3904" s="6">
        <v>0</v>
      </c>
      <c r="O3904" s="6">
        <v>20070628</v>
      </c>
      <c r="P3904" s="6" t="s">
        <v>17616</v>
      </c>
      <c r="Q3904" s="6">
        <v>171383.438888</v>
      </c>
      <c r="R3904" s="6">
        <v>126.67676943914418</v>
      </c>
      <c r="S3904" s="6">
        <v>454458.88158099999</v>
      </c>
      <c r="T3904" s="6">
        <v>37.591996102964202</v>
      </c>
      <c r="U3904" s="6" t="s">
        <v>17616</v>
      </c>
      <c r="V3904" s="6">
        <v>2366</v>
      </c>
      <c r="W3904" s="6" t="s">
        <v>17625</v>
      </c>
      <c r="X3904" s="8" t="s">
        <v>17624</v>
      </c>
    </row>
    <row r="3905" spans="1:24">
      <c r="A3905" s="7" t="s">
        <v>10728</v>
      </c>
      <c r="B3905" s="6" t="s">
        <v>17616</v>
      </c>
      <c r="C3905" s="6">
        <v>42403</v>
      </c>
      <c r="D3905" s="6">
        <v>168000403</v>
      </c>
      <c r="E3905" s="6" t="s">
        <v>17616</v>
      </c>
      <c r="F3905" s="6" t="s">
        <v>17617</v>
      </c>
      <c r="G3905" s="6" t="s">
        <v>17632</v>
      </c>
      <c r="H3905" s="6" t="s">
        <v>17626</v>
      </c>
      <c r="I3905" s="6" t="s">
        <v>17656</v>
      </c>
      <c r="J3905" s="6">
        <v>2800471</v>
      </c>
      <c r="K3905" s="6" t="s">
        <v>17621</v>
      </c>
      <c r="L3905" s="6">
        <v>2</v>
      </c>
      <c r="M3905" s="6" t="s">
        <v>17622</v>
      </c>
      <c r="N3905" s="6">
        <v>0</v>
      </c>
      <c r="O3905" s="6">
        <v>20070628</v>
      </c>
      <c r="P3905" s="6" t="s">
        <v>17616</v>
      </c>
      <c r="Q3905" s="6">
        <v>171400.13538299999</v>
      </c>
      <c r="R3905" s="6">
        <v>126.67695795965594</v>
      </c>
      <c r="S3905" s="6">
        <v>454472.35401900002</v>
      </c>
      <c r="T3905" s="6">
        <v>37.592118005564707</v>
      </c>
      <c r="U3905" s="6" t="s">
        <v>17616</v>
      </c>
      <c r="V3905" s="6">
        <v>2364</v>
      </c>
      <c r="W3905" s="6" t="s">
        <v>17634</v>
      </c>
      <c r="X3905" s="8" t="s">
        <v>17624</v>
      </c>
    </row>
    <row r="3906" spans="1:24">
      <c r="A3906" s="7" t="s">
        <v>6477</v>
      </c>
      <c r="B3906" s="6" t="s">
        <v>17616</v>
      </c>
      <c r="C3906" s="6">
        <v>42404</v>
      </c>
      <c r="D3906" s="6">
        <v>168000404</v>
      </c>
      <c r="E3906" s="6" t="s">
        <v>17616</v>
      </c>
      <c r="F3906" s="6" t="s">
        <v>17617</v>
      </c>
      <c r="G3906" s="6" t="s">
        <v>17632</v>
      </c>
      <c r="H3906" s="6" t="s">
        <v>17626</v>
      </c>
      <c r="I3906" s="6" t="s">
        <v>17642</v>
      </c>
      <c r="J3906" s="6">
        <v>2800470</v>
      </c>
      <c r="K3906" s="6" t="s">
        <v>17621</v>
      </c>
      <c r="L3906" s="6">
        <v>2</v>
      </c>
      <c r="M3906" s="6" t="s">
        <v>17622</v>
      </c>
      <c r="N3906" s="6">
        <v>1</v>
      </c>
      <c r="O3906" s="6">
        <v>20100816</v>
      </c>
      <c r="P3906" s="6" t="s">
        <v>17616</v>
      </c>
      <c r="Q3906" s="6">
        <v>170953.65851099999</v>
      </c>
      <c r="R3906" s="6">
        <v>126.6718903103986</v>
      </c>
      <c r="S3906" s="6">
        <v>454783.57058499998</v>
      </c>
      <c r="T3906" s="6">
        <v>37.594907963506657</v>
      </c>
      <c r="U3906" s="6" t="s">
        <v>17616</v>
      </c>
      <c r="V3906" s="6">
        <v>658</v>
      </c>
      <c r="W3906" s="6" t="s">
        <v>17634</v>
      </c>
      <c r="X3906" s="8" t="s">
        <v>17624</v>
      </c>
    </row>
    <row r="3907" spans="1:24">
      <c r="A3907" s="7" t="s">
        <v>3504</v>
      </c>
      <c r="B3907" s="6" t="s">
        <v>17616</v>
      </c>
      <c r="C3907" s="6">
        <v>42405</v>
      </c>
      <c r="D3907" s="6">
        <v>168000405</v>
      </c>
      <c r="E3907" s="6" t="s">
        <v>17616</v>
      </c>
      <c r="F3907" s="6" t="s">
        <v>17617</v>
      </c>
      <c r="G3907" s="6" t="s">
        <v>17632</v>
      </c>
      <c r="H3907" s="6" t="s">
        <v>17626</v>
      </c>
      <c r="I3907" s="6" t="s">
        <v>17642</v>
      </c>
      <c r="J3907" s="6">
        <v>2800469</v>
      </c>
      <c r="K3907" s="6" t="s">
        <v>17621</v>
      </c>
      <c r="L3907" s="6">
        <v>2</v>
      </c>
      <c r="M3907" s="6" t="s">
        <v>17622</v>
      </c>
      <c r="N3907" s="6">
        <v>1</v>
      </c>
      <c r="O3907" s="6">
        <v>20070628</v>
      </c>
      <c r="P3907" s="6" t="s">
        <v>17616</v>
      </c>
      <c r="Q3907" s="6">
        <v>171379.13494399999</v>
      </c>
      <c r="R3907" s="6">
        <v>126.67671270977253</v>
      </c>
      <c r="S3907" s="6">
        <v>454663.135098</v>
      </c>
      <c r="T3907" s="6">
        <v>37.593836231776436</v>
      </c>
      <c r="U3907" s="6" t="s">
        <v>17616</v>
      </c>
      <c r="V3907" s="6">
        <v>6073</v>
      </c>
      <c r="W3907" s="6" t="s">
        <v>17634</v>
      </c>
      <c r="X3907" s="8" t="s">
        <v>17624</v>
      </c>
    </row>
    <row r="3908" spans="1:24">
      <c r="A3908" s="7" t="s">
        <v>6477</v>
      </c>
      <c r="B3908" s="6" t="s">
        <v>17616</v>
      </c>
      <c r="C3908" s="6">
        <v>42406</v>
      </c>
      <c r="D3908" s="6">
        <v>168000406</v>
      </c>
      <c r="E3908" s="6" t="s">
        <v>17616</v>
      </c>
      <c r="F3908" s="6" t="s">
        <v>17617</v>
      </c>
      <c r="G3908" s="6" t="s">
        <v>17632</v>
      </c>
      <c r="H3908" s="6" t="s">
        <v>17626</v>
      </c>
      <c r="I3908" s="6" t="s">
        <v>17642</v>
      </c>
      <c r="J3908" s="6">
        <v>2800468</v>
      </c>
      <c r="K3908" s="6" t="s">
        <v>17621</v>
      </c>
      <c r="L3908" s="6">
        <v>2</v>
      </c>
      <c r="M3908" s="6" t="s">
        <v>17622</v>
      </c>
      <c r="N3908" s="6">
        <v>0</v>
      </c>
      <c r="O3908" s="6">
        <v>20070628</v>
      </c>
      <c r="P3908" s="6" t="s">
        <v>17616</v>
      </c>
      <c r="Q3908" s="6">
        <v>170950.74751099999</v>
      </c>
      <c r="R3908" s="6">
        <v>126.67185601857125</v>
      </c>
      <c r="S3908" s="6">
        <v>454817.04708400002</v>
      </c>
      <c r="T3908" s="6">
        <v>37.595209484406595</v>
      </c>
      <c r="U3908" s="6" t="s">
        <v>17616</v>
      </c>
      <c r="V3908" s="6">
        <v>659</v>
      </c>
      <c r="W3908" s="6" t="s">
        <v>17625</v>
      </c>
      <c r="X3908" s="8" t="s">
        <v>17624</v>
      </c>
    </row>
    <row r="3909" spans="1:24">
      <c r="A3909" s="7" t="s">
        <v>3504</v>
      </c>
      <c r="B3909" s="6" t="s">
        <v>17616</v>
      </c>
      <c r="C3909" s="6">
        <v>42407</v>
      </c>
      <c r="D3909" s="6">
        <v>168000407</v>
      </c>
      <c r="E3909" s="6" t="s">
        <v>17616</v>
      </c>
      <c r="F3909" s="6" t="s">
        <v>17617</v>
      </c>
      <c r="G3909" s="6" t="s">
        <v>17632</v>
      </c>
      <c r="H3909" s="6" t="s">
        <v>17626</v>
      </c>
      <c r="I3909" s="6" t="s">
        <v>17642</v>
      </c>
      <c r="J3909" s="6">
        <v>2800467</v>
      </c>
      <c r="K3909" s="6" t="s">
        <v>17621</v>
      </c>
      <c r="L3909" s="6">
        <v>2</v>
      </c>
      <c r="M3909" s="6" t="s">
        <v>17622</v>
      </c>
      <c r="N3909" s="6">
        <v>1</v>
      </c>
      <c r="O3909" s="6">
        <v>20090225</v>
      </c>
      <c r="P3909" s="6" t="s">
        <v>17616</v>
      </c>
      <c r="Q3909" s="6">
        <v>171442.04196100001</v>
      </c>
      <c r="R3909" s="6">
        <v>126.67742603998965</v>
      </c>
      <c r="S3909" s="6">
        <v>454636.46280600003</v>
      </c>
      <c r="T3909" s="6">
        <v>37.593597880319045</v>
      </c>
      <c r="U3909" s="6" t="s">
        <v>17616</v>
      </c>
      <c r="V3909" s="6">
        <v>2365</v>
      </c>
      <c r="W3909" s="6" t="s">
        <v>17883</v>
      </c>
      <c r="X3909" s="8" t="s">
        <v>17624</v>
      </c>
    </row>
    <row r="3910" spans="1:24">
      <c r="A3910" s="7" t="s">
        <v>1065</v>
      </c>
      <c r="B3910" s="6" t="s">
        <v>17616</v>
      </c>
      <c r="C3910" s="6">
        <v>42408</v>
      </c>
      <c r="D3910" s="6">
        <v>168000408</v>
      </c>
      <c r="E3910" s="6" t="s">
        <v>17616</v>
      </c>
      <c r="F3910" s="6" t="s">
        <v>17617</v>
      </c>
      <c r="G3910" s="6" t="s">
        <v>17618</v>
      </c>
      <c r="H3910" s="6" t="s">
        <v>17626</v>
      </c>
      <c r="I3910" s="6" t="s">
        <v>17642</v>
      </c>
      <c r="J3910" s="6">
        <v>2800466</v>
      </c>
      <c r="K3910" s="6" t="s">
        <v>17621</v>
      </c>
      <c r="L3910" s="6">
        <v>2</v>
      </c>
      <c r="M3910" s="6" t="s">
        <v>17622</v>
      </c>
      <c r="N3910" s="6">
        <v>1</v>
      </c>
      <c r="O3910" s="6">
        <v>20090225</v>
      </c>
      <c r="P3910" s="6" t="s">
        <v>17616</v>
      </c>
      <c r="Q3910" s="6">
        <v>170733.878012</v>
      </c>
      <c r="R3910" s="6">
        <v>126.66939665965606</v>
      </c>
      <c r="S3910" s="6">
        <v>454910.19908400002</v>
      </c>
      <c r="T3910" s="6">
        <v>37.596041871075201</v>
      </c>
      <c r="U3910" s="6" t="s">
        <v>17616</v>
      </c>
      <c r="V3910" s="6">
        <v>2215</v>
      </c>
      <c r="W3910" s="6" t="s">
        <v>17625</v>
      </c>
      <c r="X3910" s="8" t="s">
        <v>17624</v>
      </c>
    </row>
    <row r="3911" spans="1:24">
      <c r="A3911" s="7" t="s">
        <v>6480</v>
      </c>
      <c r="B3911" s="6" t="s">
        <v>17616</v>
      </c>
      <c r="C3911" s="6">
        <v>42409</v>
      </c>
      <c r="D3911" s="6">
        <v>168000409</v>
      </c>
      <c r="E3911" s="6" t="s">
        <v>17616</v>
      </c>
      <c r="F3911" s="6" t="s">
        <v>17617</v>
      </c>
      <c r="G3911" s="6" t="s">
        <v>17632</v>
      </c>
      <c r="H3911" s="6" t="s">
        <v>17626</v>
      </c>
      <c r="I3911" s="6" t="s">
        <v>17642</v>
      </c>
      <c r="J3911" s="6">
        <v>2800465</v>
      </c>
      <c r="K3911" s="6" t="s">
        <v>17621</v>
      </c>
      <c r="L3911" s="6">
        <v>2</v>
      </c>
      <c r="M3911" s="6" t="s">
        <v>17622</v>
      </c>
      <c r="N3911" s="6">
        <v>0</v>
      </c>
      <c r="O3911" s="6">
        <v>20070628</v>
      </c>
      <c r="P3911" s="6" t="s">
        <v>17616</v>
      </c>
      <c r="Q3911" s="6">
        <v>170701.77843899999</v>
      </c>
      <c r="R3911" s="6">
        <v>126.66903114452019</v>
      </c>
      <c r="S3911" s="6">
        <v>454961.22253799997</v>
      </c>
      <c r="T3911" s="6">
        <v>37.596500553186402</v>
      </c>
      <c r="U3911" s="6" t="s">
        <v>17616</v>
      </c>
      <c r="V3911" s="6">
        <v>657</v>
      </c>
      <c r="W3911" s="6" t="s">
        <v>17634</v>
      </c>
      <c r="X3911" s="8" t="s">
        <v>17624</v>
      </c>
    </row>
    <row r="3912" spans="1:24">
      <c r="A3912" s="7" t="s">
        <v>3175</v>
      </c>
      <c r="B3912" s="6" t="s">
        <v>17616</v>
      </c>
      <c r="C3912" s="6">
        <v>42412</v>
      </c>
      <c r="D3912" s="6">
        <v>168000412</v>
      </c>
      <c r="E3912" s="6" t="s">
        <v>17616</v>
      </c>
      <c r="F3912" s="6" t="s">
        <v>17617</v>
      </c>
      <c r="G3912" s="6" t="s">
        <v>17632</v>
      </c>
      <c r="H3912" s="6" t="s">
        <v>17626</v>
      </c>
      <c r="I3912" s="6" t="s">
        <v>17642</v>
      </c>
      <c r="J3912" s="6">
        <v>2800463</v>
      </c>
      <c r="K3912" s="6" t="s">
        <v>17621</v>
      </c>
      <c r="L3912" s="6">
        <v>2</v>
      </c>
      <c r="M3912" s="6" t="s">
        <v>17622</v>
      </c>
      <c r="N3912" s="6">
        <v>1</v>
      </c>
      <c r="O3912" s="6">
        <v>20160705</v>
      </c>
      <c r="P3912" s="6" t="s">
        <v>17616</v>
      </c>
      <c r="Q3912" s="6">
        <v>170474.79901399999</v>
      </c>
      <c r="R3912" s="6">
        <v>126.66645379677503</v>
      </c>
      <c r="S3912" s="6">
        <v>455139.44033299998</v>
      </c>
      <c r="T3912" s="6">
        <v>37.598098971403971</v>
      </c>
      <c r="U3912" s="6" t="s">
        <v>17616</v>
      </c>
      <c r="V3912" s="6">
        <v>662</v>
      </c>
      <c r="W3912" s="6" t="s">
        <v>17634</v>
      </c>
      <c r="X3912" s="8" t="s">
        <v>17624</v>
      </c>
    </row>
    <row r="3913" spans="1:24">
      <c r="A3913" s="7" t="s">
        <v>3175</v>
      </c>
      <c r="B3913" s="6" t="s">
        <v>17616</v>
      </c>
      <c r="C3913" s="6">
        <v>42413</v>
      </c>
      <c r="D3913" s="6">
        <v>168000413</v>
      </c>
      <c r="E3913" s="6" t="s">
        <v>17616</v>
      </c>
      <c r="F3913" s="6" t="s">
        <v>17617</v>
      </c>
      <c r="G3913" s="6" t="s">
        <v>17632</v>
      </c>
      <c r="H3913" s="6" t="s">
        <v>17626</v>
      </c>
      <c r="I3913" s="6" t="s">
        <v>17642</v>
      </c>
      <c r="J3913" s="6">
        <v>2800462</v>
      </c>
      <c r="K3913" s="6" t="s">
        <v>17621</v>
      </c>
      <c r="L3913" s="6">
        <v>2</v>
      </c>
      <c r="M3913" s="6" t="s">
        <v>17622</v>
      </c>
      <c r="N3913" s="6">
        <v>1</v>
      </c>
      <c r="O3913" s="6">
        <v>20160705</v>
      </c>
      <c r="P3913" s="6" t="s">
        <v>17616</v>
      </c>
      <c r="Q3913" s="6">
        <v>170499.54251299999</v>
      </c>
      <c r="R3913" s="6">
        <v>126.66673350990969</v>
      </c>
      <c r="S3913" s="6">
        <v>455151.08433300001</v>
      </c>
      <c r="T3913" s="6">
        <v>37.598204675188349</v>
      </c>
      <c r="U3913" s="6" t="s">
        <v>17616</v>
      </c>
      <c r="V3913" s="6">
        <v>2214</v>
      </c>
      <c r="W3913" s="6" t="s">
        <v>17677</v>
      </c>
      <c r="X3913" s="8" t="s">
        <v>17624</v>
      </c>
    </row>
    <row r="3914" spans="1:24">
      <c r="A3914" s="7" t="s">
        <v>6483</v>
      </c>
      <c r="B3914" s="6" t="s">
        <v>17616</v>
      </c>
      <c r="C3914" s="6">
        <v>42414</v>
      </c>
      <c r="D3914" s="6">
        <v>168000414</v>
      </c>
      <c r="E3914" s="6" t="s">
        <v>17616</v>
      </c>
      <c r="F3914" s="6" t="s">
        <v>17617</v>
      </c>
      <c r="G3914" s="6" t="s">
        <v>17632</v>
      </c>
      <c r="H3914" s="6" t="s">
        <v>17626</v>
      </c>
      <c r="I3914" s="6" t="s">
        <v>17642</v>
      </c>
      <c r="J3914" s="6">
        <v>2800461</v>
      </c>
      <c r="K3914" s="6" t="s">
        <v>17621</v>
      </c>
      <c r="L3914" s="6">
        <v>2</v>
      </c>
      <c r="M3914" s="6" t="s">
        <v>17622</v>
      </c>
      <c r="N3914" s="6">
        <v>1</v>
      </c>
      <c r="O3914" s="6">
        <v>20180625</v>
      </c>
      <c r="P3914" s="6" t="s">
        <v>17616</v>
      </c>
      <c r="Q3914" s="6">
        <v>170301.39902099999</v>
      </c>
      <c r="R3914" s="6">
        <v>126.66448657247471</v>
      </c>
      <c r="S3914" s="6">
        <v>455231.19707599998</v>
      </c>
      <c r="T3914" s="6">
        <v>37.598920080098857</v>
      </c>
      <c r="U3914" s="6" t="s">
        <v>17616</v>
      </c>
      <c r="V3914" s="6">
        <v>2601</v>
      </c>
      <c r="W3914" s="6" t="s">
        <v>17634</v>
      </c>
      <c r="X3914" s="8" t="s">
        <v>17624</v>
      </c>
    </row>
    <row r="3915" spans="1:24">
      <c r="A3915" s="7" t="s">
        <v>6483</v>
      </c>
      <c r="B3915" s="6" t="s">
        <v>17616</v>
      </c>
      <c r="C3915" s="6">
        <v>42415</v>
      </c>
      <c r="D3915" s="6">
        <v>168000415</v>
      </c>
      <c r="E3915" s="6" t="s">
        <v>17616</v>
      </c>
      <c r="F3915" s="6" t="s">
        <v>17617</v>
      </c>
      <c r="G3915" s="6" t="s">
        <v>17632</v>
      </c>
      <c r="H3915" s="6" t="s">
        <v>17626</v>
      </c>
      <c r="I3915" s="6" t="s">
        <v>17642</v>
      </c>
      <c r="J3915" s="6">
        <v>2800460</v>
      </c>
      <c r="K3915" s="6" t="s">
        <v>17621</v>
      </c>
      <c r="L3915" s="6">
        <v>2</v>
      </c>
      <c r="M3915" s="6" t="s">
        <v>17622</v>
      </c>
      <c r="N3915" s="6">
        <v>1</v>
      </c>
      <c r="O3915" s="6">
        <v>20180625</v>
      </c>
      <c r="P3915" s="6" t="s">
        <v>17616</v>
      </c>
      <c r="Q3915" s="6">
        <v>170282.53928600001</v>
      </c>
      <c r="R3915" s="6">
        <v>126.66427197025</v>
      </c>
      <c r="S3915" s="6">
        <v>455256.81190099998</v>
      </c>
      <c r="T3915" s="6">
        <v>37.599150251449984</v>
      </c>
      <c r="U3915" s="6" t="s">
        <v>17616</v>
      </c>
      <c r="V3915" s="6">
        <v>2600</v>
      </c>
      <c r="W3915" s="6" t="s">
        <v>17625</v>
      </c>
      <c r="X3915" s="8" t="s">
        <v>17624</v>
      </c>
    </row>
    <row r="3916" spans="1:24">
      <c r="A3916" s="7" t="s">
        <v>2074</v>
      </c>
      <c r="B3916" s="6" t="s">
        <v>17616</v>
      </c>
      <c r="C3916" s="6">
        <v>42419</v>
      </c>
      <c r="D3916" s="6">
        <v>168000419</v>
      </c>
      <c r="E3916" s="6" t="s">
        <v>17616</v>
      </c>
      <c r="F3916" s="6" t="s">
        <v>17617</v>
      </c>
      <c r="G3916" s="6" t="s">
        <v>17632</v>
      </c>
      <c r="H3916" s="6" t="s">
        <v>17626</v>
      </c>
      <c r="I3916" s="6" t="s">
        <v>17642</v>
      </c>
      <c r="J3916" s="6">
        <v>2800458</v>
      </c>
      <c r="K3916" s="6" t="s">
        <v>17621</v>
      </c>
      <c r="L3916" s="6">
        <v>2</v>
      </c>
      <c r="M3916" s="6" t="s">
        <v>17622</v>
      </c>
      <c r="N3916" s="6">
        <v>1</v>
      </c>
      <c r="O3916" s="6">
        <v>20160705</v>
      </c>
      <c r="P3916" s="6" t="s">
        <v>17616</v>
      </c>
      <c r="Q3916" s="6">
        <v>169636.57509200001</v>
      </c>
      <c r="R3916" s="6">
        <v>126.65694408528307</v>
      </c>
      <c r="S3916" s="6">
        <v>455574.70519499999</v>
      </c>
      <c r="T3916" s="6">
        <v>37.601993238457887</v>
      </c>
      <c r="U3916" s="6" t="s">
        <v>17616</v>
      </c>
      <c r="V3916" s="6">
        <v>2480</v>
      </c>
      <c r="W3916" s="6" t="s">
        <v>17634</v>
      </c>
      <c r="X3916" s="8" t="s">
        <v>17624</v>
      </c>
    </row>
    <row r="3917" spans="1:24">
      <c r="A3917" s="7" t="s">
        <v>761</v>
      </c>
      <c r="B3917" s="6" t="s">
        <v>17616</v>
      </c>
      <c r="C3917" s="6">
        <v>42420</v>
      </c>
      <c r="D3917" s="6">
        <v>168000420</v>
      </c>
      <c r="E3917" s="6" t="s">
        <v>17616</v>
      </c>
      <c r="F3917" s="6" t="s">
        <v>17617</v>
      </c>
      <c r="G3917" s="6" t="s">
        <v>17628</v>
      </c>
      <c r="H3917" s="6" t="s">
        <v>17626</v>
      </c>
      <c r="I3917" s="6" t="s">
        <v>17642</v>
      </c>
      <c r="J3917" s="6">
        <v>2800457</v>
      </c>
      <c r="K3917" s="6" t="s">
        <v>17621</v>
      </c>
      <c r="L3917" s="6">
        <v>2</v>
      </c>
      <c r="M3917" s="6" t="s">
        <v>17622</v>
      </c>
      <c r="N3917" s="6">
        <v>0</v>
      </c>
      <c r="O3917" s="6">
        <v>20070628</v>
      </c>
      <c r="P3917" s="6" t="s">
        <v>17616</v>
      </c>
      <c r="Q3917" s="6">
        <v>168908.55962099999</v>
      </c>
      <c r="R3917" s="6">
        <v>126.64868879601127</v>
      </c>
      <c r="S3917" s="6">
        <v>455837.58780600003</v>
      </c>
      <c r="T3917" s="6">
        <v>37.604337364878589</v>
      </c>
      <c r="U3917" s="6" t="s">
        <v>17616</v>
      </c>
      <c r="V3917" s="6">
        <v>516</v>
      </c>
      <c r="W3917" s="6" t="s">
        <v>17625</v>
      </c>
      <c r="X3917" s="8" t="s">
        <v>17624</v>
      </c>
    </row>
    <row r="3918" spans="1:24">
      <c r="A3918" s="7" t="s">
        <v>1265</v>
      </c>
      <c r="B3918" s="6" t="s">
        <v>17616</v>
      </c>
      <c r="C3918" s="6">
        <v>42421</v>
      </c>
      <c r="D3918" s="6">
        <v>168000421</v>
      </c>
      <c r="E3918" s="6" t="s">
        <v>17616</v>
      </c>
      <c r="F3918" s="6" t="s">
        <v>17617</v>
      </c>
      <c r="G3918" s="6" t="s">
        <v>17632</v>
      </c>
      <c r="H3918" s="6" t="s">
        <v>17626</v>
      </c>
      <c r="I3918" s="6" t="s">
        <v>17642</v>
      </c>
      <c r="J3918" s="6">
        <v>2800456</v>
      </c>
      <c r="K3918" s="6" t="s">
        <v>17621</v>
      </c>
      <c r="L3918" s="6">
        <v>2</v>
      </c>
      <c r="M3918" s="6" t="s">
        <v>17622</v>
      </c>
      <c r="N3918" s="6">
        <v>0</v>
      </c>
      <c r="O3918" s="6">
        <v>20070628</v>
      </c>
      <c r="P3918" s="6" t="s">
        <v>17616</v>
      </c>
      <c r="Q3918" s="6">
        <v>169156.66109099999</v>
      </c>
      <c r="R3918" s="6">
        <v>126.65150213564138</v>
      </c>
      <c r="S3918" s="6">
        <v>455749.19272599998</v>
      </c>
      <c r="T3918" s="6">
        <v>37.603549321015244</v>
      </c>
      <c r="U3918" s="6" t="s">
        <v>17616</v>
      </c>
      <c r="V3918" s="6">
        <v>2217</v>
      </c>
      <c r="W3918" s="6" t="s">
        <v>17634</v>
      </c>
      <c r="X3918" s="8" t="s">
        <v>17624</v>
      </c>
    </row>
    <row r="3919" spans="1:24">
      <c r="A3919" s="7" t="s">
        <v>1265</v>
      </c>
      <c r="B3919" s="6" t="s">
        <v>17616</v>
      </c>
      <c r="C3919" s="6">
        <v>42422</v>
      </c>
      <c r="D3919" s="6">
        <v>168000422</v>
      </c>
      <c r="E3919" s="6" t="s">
        <v>17616</v>
      </c>
      <c r="F3919" s="6" t="s">
        <v>17617</v>
      </c>
      <c r="G3919" s="6" t="s">
        <v>17632</v>
      </c>
      <c r="H3919" s="6" t="s">
        <v>17626</v>
      </c>
      <c r="I3919" s="6" t="s">
        <v>17642</v>
      </c>
      <c r="J3919" s="6">
        <v>2800455</v>
      </c>
      <c r="K3919" s="6" t="s">
        <v>17621</v>
      </c>
      <c r="L3919" s="6">
        <v>2</v>
      </c>
      <c r="M3919" s="6" t="s">
        <v>17622</v>
      </c>
      <c r="N3919" s="6">
        <v>0</v>
      </c>
      <c r="O3919" s="6">
        <v>20070628</v>
      </c>
      <c r="P3919" s="6" t="s">
        <v>17616</v>
      </c>
      <c r="Q3919" s="6">
        <v>169193.94749600001</v>
      </c>
      <c r="R3919" s="6">
        <v>126.65192392271393</v>
      </c>
      <c r="S3919" s="6">
        <v>455760.00624700001</v>
      </c>
      <c r="T3919" s="6">
        <v>37.60364799860664</v>
      </c>
      <c r="U3919" s="6" t="s">
        <v>17616</v>
      </c>
      <c r="V3919" s="6">
        <v>505</v>
      </c>
      <c r="W3919" s="6" t="s">
        <v>17625</v>
      </c>
      <c r="X3919" s="8" t="s">
        <v>17624</v>
      </c>
    </row>
    <row r="3920" spans="1:24">
      <c r="A3920" s="7" t="s">
        <v>1784</v>
      </c>
      <c r="B3920" s="6" t="s">
        <v>17616</v>
      </c>
      <c r="C3920" s="6">
        <v>42423</v>
      </c>
      <c r="D3920" s="6">
        <v>168000423</v>
      </c>
      <c r="E3920" s="6">
        <v>20190525</v>
      </c>
      <c r="F3920" s="6" t="s">
        <v>17617</v>
      </c>
      <c r="G3920" s="6" t="s">
        <v>17632</v>
      </c>
      <c r="H3920" s="6" t="s">
        <v>17626</v>
      </c>
      <c r="I3920" s="6" t="s">
        <v>17642</v>
      </c>
      <c r="J3920" s="6">
        <v>2800454</v>
      </c>
      <c r="K3920" s="6" t="s">
        <v>17621</v>
      </c>
      <c r="L3920" s="6">
        <v>2</v>
      </c>
      <c r="M3920" s="6" t="s">
        <v>17622</v>
      </c>
      <c r="N3920" s="6">
        <v>1</v>
      </c>
      <c r="O3920" s="6">
        <v>20080417</v>
      </c>
      <c r="P3920" s="6" t="s">
        <v>17616</v>
      </c>
      <c r="Q3920" s="6">
        <v>169814.472049</v>
      </c>
      <c r="R3920" s="6">
        <v>126.65896144796977</v>
      </c>
      <c r="S3920" s="6">
        <v>455505.901747</v>
      </c>
      <c r="T3920" s="6">
        <v>37.601379206147101</v>
      </c>
      <c r="U3920" s="6" t="s">
        <v>17616</v>
      </c>
      <c r="V3920" s="6">
        <v>512</v>
      </c>
      <c r="W3920" s="6" t="s">
        <v>17634</v>
      </c>
      <c r="X3920" s="8" t="s">
        <v>17624</v>
      </c>
    </row>
    <row r="3921" spans="1:24">
      <c r="A3921" s="7" t="s">
        <v>1784</v>
      </c>
      <c r="B3921" s="6" t="s">
        <v>17616</v>
      </c>
      <c r="C3921" s="6">
        <v>42424</v>
      </c>
      <c r="D3921" s="6">
        <v>168000424</v>
      </c>
      <c r="E3921" s="6" t="s">
        <v>17616</v>
      </c>
      <c r="F3921" s="6" t="s">
        <v>17617</v>
      </c>
      <c r="G3921" s="6" t="s">
        <v>17618</v>
      </c>
      <c r="H3921" s="6" t="s">
        <v>17626</v>
      </c>
      <c r="I3921" s="6" t="s">
        <v>17642</v>
      </c>
      <c r="J3921" s="6">
        <v>2800453</v>
      </c>
      <c r="K3921" s="6" t="s">
        <v>17621</v>
      </c>
      <c r="L3921" s="6">
        <v>2</v>
      </c>
      <c r="M3921" s="6" t="s">
        <v>17622</v>
      </c>
      <c r="N3921" s="6">
        <v>1</v>
      </c>
      <c r="O3921" s="6">
        <v>20170916</v>
      </c>
      <c r="P3921" s="6" t="s">
        <v>17616</v>
      </c>
      <c r="Q3921" s="6">
        <v>169920.17683499999</v>
      </c>
      <c r="R3921" s="6">
        <v>126.66015934211785</v>
      </c>
      <c r="S3921" s="6">
        <v>455484.191337</v>
      </c>
      <c r="T3921" s="6">
        <v>37.601187070485231</v>
      </c>
      <c r="U3921" s="6" t="s">
        <v>17616</v>
      </c>
      <c r="V3921" s="6">
        <v>2216</v>
      </c>
      <c r="W3921" s="6" t="s">
        <v>17625</v>
      </c>
      <c r="X3921" s="8" t="s">
        <v>17624</v>
      </c>
    </row>
    <row r="3922" spans="1:24">
      <c r="A3922" s="7" t="s">
        <v>1440</v>
      </c>
      <c r="B3922" s="6" t="s">
        <v>17616</v>
      </c>
      <c r="C3922" s="6">
        <v>42425</v>
      </c>
      <c r="D3922" s="6">
        <v>168000425</v>
      </c>
      <c r="E3922" s="6" t="s">
        <v>17616</v>
      </c>
      <c r="F3922" s="6" t="s">
        <v>17617</v>
      </c>
      <c r="G3922" s="6" t="s">
        <v>17632</v>
      </c>
      <c r="H3922" s="6" t="s">
        <v>17626</v>
      </c>
      <c r="I3922" s="6" t="s">
        <v>17642</v>
      </c>
      <c r="J3922" s="6">
        <v>2800452</v>
      </c>
      <c r="K3922" s="6" t="s">
        <v>17621</v>
      </c>
      <c r="L3922" s="6">
        <v>3</v>
      </c>
      <c r="M3922" s="6" t="s">
        <v>17622</v>
      </c>
      <c r="N3922" s="6">
        <v>0</v>
      </c>
      <c r="O3922" s="6">
        <v>20070628</v>
      </c>
      <c r="P3922" s="6" t="s">
        <v>17616</v>
      </c>
      <c r="Q3922" s="6">
        <v>169443.57802300001</v>
      </c>
      <c r="R3922" s="6">
        <v>126.65475399271435</v>
      </c>
      <c r="S3922" s="6">
        <v>455684.17678600003</v>
      </c>
      <c r="T3922" s="6">
        <v>37.602973140115964</v>
      </c>
      <c r="U3922" s="6" t="s">
        <v>17616</v>
      </c>
      <c r="V3922" s="6">
        <v>506</v>
      </c>
      <c r="W3922" s="6" t="s">
        <v>17625</v>
      </c>
      <c r="X3922" s="8" t="s">
        <v>17624</v>
      </c>
    </row>
    <row r="3923" spans="1:24">
      <c r="A3923" s="7" t="s">
        <v>2074</v>
      </c>
      <c r="B3923" s="6" t="s">
        <v>17616</v>
      </c>
      <c r="C3923" s="6">
        <v>42426</v>
      </c>
      <c r="D3923" s="6">
        <v>168000426</v>
      </c>
      <c r="E3923" s="6" t="s">
        <v>17616</v>
      </c>
      <c r="F3923" s="6" t="s">
        <v>17617</v>
      </c>
      <c r="G3923" s="6" t="s">
        <v>17618</v>
      </c>
      <c r="H3923" s="6" t="s">
        <v>17626</v>
      </c>
      <c r="I3923" s="6" t="s">
        <v>17642</v>
      </c>
      <c r="J3923" s="6">
        <v>2800451</v>
      </c>
      <c r="K3923" s="6" t="s">
        <v>17621</v>
      </c>
      <c r="L3923" s="6">
        <v>3</v>
      </c>
      <c r="M3923" s="6" t="s">
        <v>17622</v>
      </c>
      <c r="N3923" s="6">
        <v>1</v>
      </c>
      <c r="O3923" s="6">
        <v>20170603</v>
      </c>
      <c r="P3923" s="6" t="s">
        <v>17616</v>
      </c>
      <c r="Q3923" s="6">
        <v>169599.50339299999</v>
      </c>
      <c r="R3923" s="6">
        <v>126.65652162167616</v>
      </c>
      <c r="S3923" s="6">
        <v>455638.655569</v>
      </c>
      <c r="T3923" s="6">
        <v>37.602568183690892</v>
      </c>
      <c r="U3923" s="6" t="s">
        <v>17616</v>
      </c>
      <c r="V3923" s="6">
        <v>2207</v>
      </c>
      <c r="W3923" s="6" t="s">
        <v>17744</v>
      </c>
      <c r="X3923" s="8" t="s">
        <v>17624</v>
      </c>
    </row>
    <row r="3924" spans="1:24">
      <c r="A3924" s="7" t="s">
        <v>2074</v>
      </c>
      <c r="B3924" s="6" t="s">
        <v>17616</v>
      </c>
      <c r="C3924" s="6">
        <v>42427</v>
      </c>
      <c r="D3924" s="6">
        <v>168000427</v>
      </c>
      <c r="E3924" s="6" t="s">
        <v>17616</v>
      </c>
      <c r="F3924" s="6" t="s">
        <v>17617</v>
      </c>
      <c r="G3924" s="6" t="s">
        <v>17632</v>
      </c>
      <c r="H3924" s="6" t="s">
        <v>17626</v>
      </c>
      <c r="I3924" s="6" t="s">
        <v>17642</v>
      </c>
      <c r="J3924" s="6">
        <v>2800450</v>
      </c>
      <c r="K3924" s="6" t="s">
        <v>17621</v>
      </c>
      <c r="L3924" s="6">
        <v>3</v>
      </c>
      <c r="M3924" s="6" t="s">
        <v>17622</v>
      </c>
      <c r="N3924" s="6">
        <v>1</v>
      </c>
      <c r="O3924" s="6">
        <v>20170603</v>
      </c>
      <c r="P3924" s="6" t="s">
        <v>17616</v>
      </c>
      <c r="Q3924" s="6">
        <v>169614.80745299999</v>
      </c>
      <c r="R3924" s="6">
        <v>126.65669440948119</v>
      </c>
      <c r="S3924" s="6">
        <v>455651.11236199999</v>
      </c>
      <c r="T3924" s="6">
        <v>37.602680921690741</v>
      </c>
      <c r="U3924" s="6" t="s">
        <v>17616</v>
      </c>
      <c r="V3924" s="6">
        <v>509</v>
      </c>
      <c r="W3924" s="6" t="s">
        <v>17743</v>
      </c>
      <c r="X3924" s="8" t="s">
        <v>17624</v>
      </c>
    </row>
    <row r="3925" spans="1:24">
      <c r="A3925" s="7" t="s">
        <v>6488</v>
      </c>
      <c r="B3925" s="6" t="s">
        <v>17616</v>
      </c>
      <c r="C3925" s="6">
        <v>42428</v>
      </c>
      <c r="D3925" s="6">
        <v>168000428</v>
      </c>
      <c r="E3925" s="6" t="s">
        <v>17616</v>
      </c>
      <c r="F3925" s="6" t="s">
        <v>17617</v>
      </c>
      <c r="G3925" s="6" t="s">
        <v>17632</v>
      </c>
      <c r="H3925" s="6" t="s">
        <v>17626</v>
      </c>
      <c r="I3925" s="6" t="s">
        <v>17642</v>
      </c>
      <c r="J3925" s="6">
        <v>2800449</v>
      </c>
      <c r="K3925" s="6" t="s">
        <v>17621</v>
      </c>
      <c r="L3925" s="6">
        <v>2</v>
      </c>
      <c r="M3925" s="6" t="s">
        <v>17622</v>
      </c>
      <c r="N3925" s="6">
        <v>1</v>
      </c>
      <c r="O3925" s="6">
        <v>20091231</v>
      </c>
      <c r="P3925" s="6" t="s">
        <v>17616</v>
      </c>
      <c r="Q3925" s="6">
        <v>172093.067591</v>
      </c>
      <c r="R3925" s="6">
        <v>126.68479445677822</v>
      </c>
      <c r="S3925" s="6">
        <v>454716.17182699998</v>
      </c>
      <c r="T3925" s="6">
        <v>37.594336044596375</v>
      </c>
      <c r="U3925" s="6" t="s">
        <v>17616</v>
      </c>
      <c r="V3925" s="6">
        <v>2371</v>
      </c>
      <c r="W3925" s="6" t="s">
        <v>17634</v>
      </c>
      <c r="X3925" s="8" t="s">
        <v>17624</v>
      </c>
    </row>
    <row r="3926" spans="1:24">
      <c r="A3926" s="7" t="s">
        <v>6488</v>
      </c>
      <c r="B3926" s="6" t="s">
        <v>17616</v>
      </c>
      <c r="C3926" s="6">
        <v>42431</v>
      </c>
      <c r="D3926" s="6">
        <v>168000431</v>
      </c>
      <c r="E3926" s="6" t="s">
        <v>17616</v>
      </c>
      <c r="F3926" s="6" t="s">
        <v>17617</v>
      </c>
      <c r="G3926" s="6" t="s">
        <v>17632</v>
      </c>
      <c r="H3926" s="6" t="s">
        <v>17626</v>
      </c>
      <c r="I3926" s="6" t="s">
        <v>17642</v>
      </c>
      <c r="J3926" s="6">
        <v>2800446</v>
      </c>
      <c r="K3926" s="6" t="s">
        <v>17621</v>
      </c>
      <c r="L3926" s="6">
        <v>4</v>
      </c>
      <c r="M3926" s="6" t="s">
        <v>17622</v>
      </c>
      <c r="N3926" s="6">
        <v>1</v>
      </c>
      <c r="O3926" s="6">
        <v>20091231</v>
      </c>
      <c r="P3926" s="6" t="s">
        <v>17616</v>
      </c>
      <c r="Q3926" s="6">
        <v>172169.48115100001</v>
      </c>
      <c r="R3926" s="6">
        <v>126.68565781331462</v>
      </c>
      <c r="S3926" s="6">
        <v>454765.30373699998</v>
      </c>
      <c r="T3926" s="6">
        <v>37.594781027093823</v>
      </c>
      <c r="U3926" s="6" t="s">
        <v>17616</v>
      </c>
      <c r="V3926" s="6">
        <v>2372</v>
      </c>
      <c r="W3926" s="6" t="s">
        <v>17625</v>
      </c>
      <c r="X3926" s="8" t="s">
        <v>17624</v>
      </c>
    </row>
    <row r="3927" spans="1:24">
      <c r="A3927" s="7" t="s">
        <v>2513</v>
      </c>
      <c r="B3927" s="6" t="s">
        <v>17616</v>
      </c>
      <c r="C3927" s="6">
        <v>42432</v>
      </c>
      <c r="D3927" s="6">
        <v>168000432</v>
      </c>
      <c r="E3927" s="6" t="s">
        <v>17616</v>
      </c>
      <c r="F3927" s="6" t="s">
        <v>17617</v>
      </c>
      <c r="G3927" s="6" t="s">
        <v>17628</v>
      </c>
      <c r="H3927" s="6" t="s">
        <v>17626</v>
      </c>
      <c r="I3927" s="6" t="s">
        <v>17642</v>
      </c>
      <c r="J3927" s="6">
        <v>2800445</v>
      </c>
      <c r="K3927" s="6" t="s">
        <v>17621</v>
      </c>
      <c r="L3927" s="6">
        <v>2</v>
      </c>
      <c r="M3927" s="6" t="s">
        <v>17622</v>
      </c>
      <c r="N3927" s="6">
        <v>0</v>
      </c>
      <c r="O3927" s="6">
        <v>20070628</v>
      </c>
      <c r="P3927" s="6" t="s">
        <v>17616</v>
      </c>
      <c r="Q3927" s="6">
        <v>169844.604758</v>
      </c>
      <c r="R3927" s="6">
        <v>126.65929704281177</v>
      </c>
      <c r="S3927" s="6">
        <v>455642.27263600001</v>
      </c>
      <c r="T3927" s="6">
        <v>37.602608852686799</v>
      </c>
      <c r="U3927" s="6" t="s">
        <v>17616</v>
      </c>
      <c r="V3927" s="6">
        <v>511</v>
      </c>
      <c r="W3927" s="6" t="s">
        <v>17625</v>
      </c>
      <c r="X3927" s="8" t="s">
        <v>17624</v>
      </c>
    </row>
    <row r="3928" spans="1:24">
      <c r="A3928" s="7" t="s">
        <v>2053</v>
      </c>
      <c r="B3928" s="6" t="s">
        <v>17616</v>
      </c>
      <c r="C3928" s="6">
        <v>42433</v>
      </c>
      <c r="D3928" s="6">
        <v>168000433</v>
      </c>
      <c r="E3928" s="6" t="s">
        <v>17616</v>
      </c>
      <c r="F3928" s="6" t="s">
        <v>17617</v>
      </c>
      <c r="G3928" s="6" t="s">
        <v>17632</v>
      </c>
      <c r="H3928" s="6" t="s">
        <v>17626</v>
      </c>
      <c r="I3928" s="6" t="s">
        <v>17656</v>
      </c>
      <c r="J3928" s="6">
        <v>2800444</v>
      </c>
      <c r="K3928" s="6" t="s">
        <v>17621</v>
      </c>
      <c r="L3928" s="6">
        <v>2</v>
      </c>
      <c r="M3928" s="6" t="s">
        <v>17622</v>
      </c>
      <c r="N3928" s="6">
        <v>1</v>
      </c>
      <c r="O3928" s="6">
        <v>20091209</v>
      </c>
      <c r="P3928" s="6" t="s">
        <v>17616</v>
      </c>
      <c r="Q3928" s="6">
        <v>173322.74365799999</v>
      </c>
      <c r="R3928" s="6">
        <v>126.69873041284974</v>
      </c>
      <c r="S3928" s="6">
        <v>454377.14933099999</v>
      </c>
      <c r="T3928" s="6">
        <v>37.591318086664593</v>
      </c>
      <c r="U3928" s="6" t="s">
        <v>17616</v>
      </c>
      <c r="V3928" s="6">
        <v>2383</v>
      </c>
      <c r="W3928" s="6" t="s">
        <v>17634</v>
      </c>
      <c r="X3928" s="8" t="s">
        <v>17624</v>
      </c>
    </row>
    <row r="3929" spans="1:24">
      <c r="A3929" s="7" t="s">
        <v>2513</v>
      </c>
      <c r="B3929" s="6" t="s">
        <v>17616</v>
      </c>
      <c r="C3929" s="6">
        <v>42434</v>
      </c>
      <c r="D3929" s="6">
        <v>168000434</v>
      </c>
      <c r="E3929" s="6" t="s">
        <v>17616</v>
      </c>
      <c r="F3929" s="6" t="s">
        <v>17617</v>
      </c>
      <c r="G3929" s="6" t="s">
        <v>17632</v>
      </c>
      <c r="H3929" s="6" t="s">
        <v>17626</v>
      </c>
      <c r="I3929" s="6" t="s">
        <v>17642</v>
      </c>
      <c r="J3929" s="6">
        <v>2800443</v>
      </c>
      <c r="K3929" s="6" t="s">
        <v>17621</v>
      </c>
      <c r="L3929" s="6">
        <v>2</v>
      </c>
      <c r="M3929" s="6" t="s">
        <v>17622</v>
      </c>
      <c r="N3929" s="6">
        <v>0</v>
      </c>
      <c r="O3929" s="6">
        <v>20070628</v>
      </c>
      <c r="P3929" s="6" t="s">
        <v>17616</v>
      </c>
      <c r="Q3929" s="6">
        <v>169922.90590099999</v>
      </c>
      <c r="R3929" s="6">
        <v>126.66018118620669</v>
      </c>
      <c r="S3929" s="6">
        <v>455704.29327000002</v>
      </c>
      <c r="T3929" s="6">
        <v>37.60317020574599</v>
      </c>
      <c r="U3929" s="6" t="s">
        <v>17616</v>
      </c>
      <c r="V3929" s="6">
        <v>510</v>
      </c>
      <c r="W3929" s="6" t="s">
        <v>17634</v>
      </c>
      <c r="X3929" s="8" t="s">
        <v>17624</v>
      </c>
    </row>
    <row r="3930" spans="1:24">
      <c r="A3930" s="7" t="s">
        <v>17874</v>
      </c>
      <c r="B3930" s="6" t="s">
        <v>17616</v>
      </c>
      <c r="C3930" s="6">
        <v>42435</v>
      </c>
      <c r="D3930" s="6">
        <v>168000435</v>
      </c>
      <c r="E3930" s="6">
        <v>20190907</v>
      </c>
      <c r="F3930" s="6" t="s">
        <v>17617</v>
      </c>
      <c r="G3930" s="6" t="s">
        <v>17632</v>
      </c>
      <c r="H3930" s="6" t="s">
        <v>17626</v>
      </c>
      <c r="I3930" s="6" t="s">
        <v>17656</v>
      </c>
      <c r="J3930" s="6">
        <v>2800442</v>
      </c>
      <c r="K3930" s="6" t="s">
        <v>17621</v>
      </c>
      <c r="L3930" s="6">
        <v>2</v>
      </c>
      <c r="M3930" s="6" t="s">
        <v>17622</v>
      </c>
      <c r="N3930" s="6">
        <v>0</v>
      </c>
      <c r="O3930" s="6">
        <v>20070628</v>
      </c>
      <c r="P3930" s="6" t="s">
        <v>17616</v>
      </c>
      <c r="Q3930" s="6">
        <v>173348.27179699999</v>
      </c>
      <c r="R3930" s="6">
        <v>126.69901927897531</v>
      </c>
      <c r="S3930" s="6">
        <v>454381.99219999998</v>
      </c>
      <c r="T3930" s="6">
        <v>37.59136246064525</v>
      </c>
      <c r="U3930" s="6" t="s">
        <v>17616</v>
      </c>
      <c r="V3930" s="6">
        <v>2384</v>
      </c>
      <c r="W3930" s="6" t="s">
        <v>17625</v>
      </c>
      <c r="X3930" s="8" t="s">
        <v>17624</v>
      </c>
    </row>
    <row r="3931" spans="1:24">
      <c r="A3931" s="7" t="s">
        <v>10734</v>
      </c>
      <c r="B3931" s="6" t="s">
        <v>17616</v>
      </c>
      <c r="C3931" s="6">
        <v>42436</v>
      </c>
      <c r="D3931" s="6">
        <v>168000436</v>
      </c>
      <c r="E3931" s="6" t="s">
        <v>17616</v>
      </c>
      <c r="F3931" s="6" t="s">
        <v>17617</v>
      </c>
      <c r="G3931" s="6" t="s">
        <v>17632</v>
      </c>
      <c r="H3931" s="6" t="s">
        <v>17626</v>
      </c>
      <c r="I3931" s="6" t="s">
        <v>17656</v>
      </c>
      <c r="J3931" s="6">
        <v>2800441</v>
      </c>
      <c r="K3931" s="6" t="s">
        <v>17621</v>
      </c>
      <c r="L3931" s="6">
        <v>2</v>
      </c>
      <c r="M3931" s="6" t="s">
        <v>17622</v>
      </c>
      <c r="N3931" s="6">
        <v>1</v>
      </c>
      <c r="O3931" s="6">
        <v>20100816</v>
      </c>
      <c r="P3931" s="6" t="s">
        <v>17616</v>
      </c>
      <c r="Q3931" s="6">
        <v>172886.977545</v>
      </c>
      <c r="R3931" s="6">
        <v>126.69378617157547</v>
      </c>
      <c r="S3931" s="6">
        <v>454654.12820899999</v>
      </c>
      <c r="T3931" s="6">
        <v>37.593800828121772</v>
      </c>
      <c r="U3931" s="6" t="s">
        <v>17616</v>
      </c>
      <c r="V3931" s="6">
        <v>2373</v>
      </c>
      <c r="W3931" s="6" t="s">
        <v>17634</v>
      </c>
      <c r="X3931" s="8" t="s">
        <v>17624</v>
      </c>
    </row>
    <row r="3932" spans="1:24">
      <c r="A3932" s="7" t="s">
        <v>10701</v>
      </c>
      <c r="B3932" s="6" t="s">
        <v>17616</v>
      </c>
      <c r="C3932" s="6">
        <v>42437</v>
      </c>
      <c r="D3932" s="6">
        <v>168000437</v>
      </c>
      <c r="E3932" s="6" t="s">
        <v>17616</v>
      </c>
      <c r="F3932" s="6" t="s">
        <v>17617</v>
      </c>
      <c r="G3932" s="6" t="s">
        <v>17632</v>
      </c>
      <c r="H3932" s="6" t="s">
        <v>17626</v>
      </c>
      <c r="I3932" s="6" t="s">
        <v>17656</v>
      </c>
      <c r="J3932" s="6">
        <v>2800440</v>
      </c>
      <c r="K3932" s="6" t="s">
        <v>17621</v>
      </c>
      <c r="L3932" s="6">
        <v>4</v>
      </c>
      <c r="M3932" s="6" t="s">
        <v>17622</v>
      </c>
      <c r="N3932" s="6">
        <v>0</v>
      </c>
      <c r="O3932" s="6">
        <v>20070628</v>
      </c>
      <c r="P3932" s="6" t="s">
        <v>17616</v>
      </c>
      <c r="Q3932" s="6">
        <v>172923.14032100001</v>
      </c>
      <c r="R3932" s="6">
        <v>126.69419451896329</v>
      </c>
      <c r="S3932" s="6">
        <v>454684.34659700003</v>
      </c>
      <c r="T3932" s="6">
        <v>37.594074153945186</v>
      </c>
      <c r="U3932" s="6" t="s">
        <v>17616</v>
      </c>
      <c r="V3932" s="6">
        <v>2374</v>
      </c>
      <c r="W3932" s="6" t="s">
        <v>17634</v>
      </c>
      <c r="X3932" s="8" t="s">
        <v>17624</v>
      </c>
    </row>
    <row r="3933" spans="1:24">
      <c r="A3933" s="7" t="s">
        <v>1878</v>
      </c>
      <c r="B3933" s="6" t="s">
        <v>17616</v>
      </c>
      <c r="C3933" s="6">
        <v>42439</v>
      </c>
      <c r="D3933" s="6">
        <v>168000439</v>
      </c>
      <c r="E3933" s="6" t="s">
        <v>17616</v>
      </c>
      <c r="F3933" s="6" t="s">
        <v>17617</v>
      </c>
      <c r="G3933" s="6" t="s">
        <v>17628</v>
      </c>
      <c r="H3933" s="6" t="s">
        <v>17626</v>
      </c>
      <c r="I3933" s="6" t="s">
        <v>17642</v>
      </c>
      <c r="J3933" s="6">
        <v>2800439</v>
      </c>
      <c r="K3933" s="6" t="s">
        <v>17621</v>
      </c>
      <c r="L3933" s="6">
        <v>2</v>
      </c>
      <c r="M3933" s="6" t="s">
        <v>17622</v>
      </c>
      <c r="N3933" s="6">
        <v>0</v>
      </c>
      <c r="O3933" s="6">
        <v>20070628</v>
      </c>
      <c r="P3933" s="6" t="s">
        <v>17616</v>
      </c>
      <c r="Q3933" s="6">
        <v>168576.02628600001</v>
      </c>
      <c r="R3933" s="6">
        <v>126.64490255870946</v>
      </c>
      <c r="S3933" s="6">
        <v>456313.93818</v>
      </c>
      <c r="T3933" s="6">
        <v>37.608617797077834</v>
      </c>
      <c r="U3933" s="6" t="s">
        <v>17616</v>
      </c>
      <c r="V3933" s="6">
        <v>519</v>
      </c>
      <c r="W3933" s="6" t="s">
        <v>17625</v>
      </c>
      <c r="X3933" s="8" t="s">
        <v>17624</v>
      </c>
    </row>
    <row r="3934" spans="1:24">
      <c r="A3934" s="7" t="s">
        <v>1878</v>
      </c>
      <c r="B3934" s="6" t="s">
        <v>17616</v>
      </c>
      <c r="C3934" s="6">
        <v>42440</v>
      </c>
      <c r="D3934" s="6">
        <v>168000440</v>
      </c>
      <c r="E3934" s="6" t="s">
        <v>17616</v>
      </c>
      <c r="F3934" s="6" t="s">
        <v>17617</v>
      </c>
      <c r="G3934" s="6" t="s">
        <v>17628</v>
      </c>
      <c r="H3934" s="6" t="s">
        <v>17626</v>
      </c>
      <c r="I3934" s="6" t="s">
        <v>17642</v>
      </c>
      <c r="J3934" s="6">
        <v>2800438</v>
      </c>
      <c r="K3934" s="6" t="s">
        <v>17621</v>
      </c>
      <c r="L3934" s="6">
        <v>2</v>
      </c>
      <c r="M3934" s="6" t="s">
        <v>17622</v>
      </c>
      <c r="N3934" s="6">
        <v>0</v>
      </c>
      <c r="O3934" s="6">
        <v>20070628</v>
      </c>
      <c r="P3934" s="6" t="s">
        <v>17616</v>
      </c>
      <c r="Q3934" s="6">
        <v>168582.61835100001</v>
      </c>
      <c r="R3934" s="6">
        <v>126.64497507990276</v>
      </c>
      <c r="S3934" s="6">
        <v>456363.56908099999</v>
      </c>
      <c r="T3934" s="6">
        <v>37.609065179464054</v>
      </c>
      <c r="U3934" s="6" t="s">
        <v>17616</v>
      </c>
      <c r="V3934" s="6">
        <v>518</v>
      </c>
      <c r="W3934" s="6" t="s">
        <v>17625</v>
      </c>
      <c r="X3934" s="8" t="s">
        <v>17624</v>
      </c>
    </row>
    <row r="3935" spans="1:24">
      <c r="A3935" s="7" t="s">
        <v>6500</v>
      </c>
      <c r="B3935" s="6" t="s">
        <v>17616</v>
      </c>
      <c r="C3935" s="6">
        <v>42441</v>
      </c>
      <c r="D3935" s="6">
        <v>168000441</v>
      </c>
      <c r="E3935" s="6" t="s">
        <v>17616</v>
      </c>
      <c r="F3935" s="6" t="s">
        <v>17617</v>
      </c>
      <c r="G3935" s="6" t="s">
        <v>17632</v>
      </c>
      <c r="H3935" s="6" t="s">
        <v>17626</v>
      </c>
      <c r="I3935" s="6" t="s">
        <v>17642</v>
      </c>
      <c r="J3935" s="6">
        <v>2800437</v>
      </c>
      <c r="K3935" s="6" t="s">
        <v>17621</v>
      </c>
      <c r="L3935" s="6">
        <v>2</v>
      </c>
      <c r="M3935" s="6" t="s">
        <v>17622</v>
      </c>
      <c r="N3935" s="6">
        <v>1</v>
      </c>
      <c r="O3935" s="6">
        <v>20180804</v>
      </c>
      <c r="P3935" s="6" t="s">
        <v>17616</v>
      </c>
      <c r="Q3935" s="6">
        <v>170125.807657</v>
      </c>
      <c r="R3935" s="6">
        <v>126.66247578245054</v>
      </c>
      <c r="S3935" s="6">
        <v>455780.54634</v>
      </c>
      <c r="T3935" s="6">
        <v>37.603863843482578</v>
      </c>
      <c r="U3935" s="6" t="s">
        <v>17616</v>
      </c>
      <c r="V3935" s="6">
        <v>513</v>
      </c>
      <c r="W3935" s="6" t="s">
        <v>17625</v>
      </c>
      <c r="X3935" s="8" t="s">
        <v>17624</v>
      </c>
    </row>
    <row r="3936" spans="1:24">
      <c r="A3936" s="7" t="s">
        <v>1955</v>
      </c>
      <c r="B3936" s="6" t="s">
        <v>17616</v>
      </c>
      <c r="C3936" s="6">
        <v>42442</v>
      </c>
      <c r="D3936" s="6">
        <v>168000442</v>
      </c>
      <c r="E3936" s="6" t="s">
        <v>17616</v>
      </c>
      <c r="F3936" s="6" t="s">
        <v>17617</v>
      </c>
      <c r="G3936" s="6" t="s">
        <v>17632</v>
      </c>
      <c r="H3936" s="6" t="s">
        <v>17626</v>
      </c>
      <c r="I3936" s="6" t="s">
        <v>17656</v>
      </c>
      <c r="J3936" s="6">
        <v>2800436</v>
      </c>
      <c r="K3936" s="6" t="s">
        <v>17621</v>
      </c>
      <c r="L3936" s="6">
        <v>2</v>
      </c>
      <c r="M3936" s="6" t="s">
        <v>17622</v>
      </c>
      <c r="N3936" s="6">
        <v>1</v>
      </c>
      <c r="O3936" s="6">
        <v>20090225</v>
      </c>
      <c r="P3936" s="6" t="s">
        <v>17616</v>
      </c>
      <c r="Q3936" s="6">
        <v>173176.18971100001</v>
      </c>
      <c r="R3936" s="6">
        <v>126.69706204673798</v>
      </c>
      <c r="S3936" s="6">
        <v>454622.567484</v>
      </c>
      <c r="T3936" s="6">
        <v>37.593524966959968</v>
      </c>
      <c r="U3936" s="6" t="s">
        <v>17616</v>
      </c>
      <c r="V3936" s="6">
        <v>2381</v>
      </c>
      <c r="W3936" s="6" t="s">
        <v>17634</v>
      </c>
      <c r="X3936" s="8" t="s">
        <v>17624</v>
      </c>
    </row>
    <row r="3937" spans="1:24">
      <c r="A3937" s="7" t="s">
        <v>2053</v>
      </c>
      <c r="B3937" s="6" t="s">
        <v>17616</v>
      </c>
      <c r="C3937" s="6">
        <v>42443</v>
      </c>
      <c r="D3937" s="6">
        <v>168000443</v>
      </c>
      <c r="E3937" s="6" t="s">
        <v>17616</v>
      </c>
      <c r="F3937" s="6" t="s">
        <v>17617</v>
      </c>
      <c r="G3937" s="6" t="s">
        <v>17632</v>
      </c>
      <c r="H3937" s="6" t="s">
        <v>17626</v>
      </c>
      <c r="I3937" s="6" t="s">
        <v>17656</v>
      </c>
      <c r="J3937" s="6">
        <v>2800435</v>
      </c>
      <c r="K3937" s="6" t="s">
        <v>17621</v>
      </c>
      <c r="L3937" s="6">
        <v>2</v>
      </c>
      <c r="M3937" s="6" t="s">
        <v>17622</v>
      </c>
      <c r="N3937" s="6">
        <v>1</v>
      </c>
      <c r="O3937" s="6">
        <v>20091216</v>
      </c>
      <c r="P3937" s="6" t="s">
        <v>17616</v>
      </c>
      <c r="Q3937" s="6">
        <v>173143.92431999999</v>
      </c>
      <c r="R3937" s="6">
        <v>126.69669533778345</v>
      </c>
      <c r="S3937" s="6">
        <v>454659.92741100001</v>
      </c>
      <c r="T3937" s="6">
        <v>37.593860626410979</v>
      </c>
      <c r="U3937" s="6" t="s">
        <v>17616</v>
      </c>
      <c r="V3937" s="6">
        <v>2380</v>
      </c>
      <c r="W3937" s="6" t="s">
        <v>17634</v>
      </c>
      <c r="X3937" s="8" t="s">
        <v>17624</v>
      </c>
    </row>
    <row r="3938" spans="1:24">
      <c r="A3938" s="7" t="s">
        <v>6500</v>
      </c>
      <c r="B3938" s="6" t="s">
        <v>17616</v>
      </c>
      <c r="C3938" s="6">
        <v>42445</v>
      </c>
      <c r="D3938" s="6">
        <v>168000445</v>
      </c>
      <c r="E3938" s="6" t="s">
        <v>17616</v>
      </c>
      <c r="F3938" s="6" t="s">
        <v>17617</v>
      </c>
      <c r="G3938" s="6" t="s">
        <v>17632</v>
      </c>
      <c r="H3938" s="6" t="s">
        <v>17626</v>
      </c>
      <c r="I3938" s="6" t="s">
        <v>17642</v>
      </c>
      <c r="J3938" s="6">
        <v>2800434</v>
      </c>
      <c r="K3938" s="6" t="s">
        <v>17621</v>
      </c>
      <c r="L3938" s="6">
        <v>2</v>
      </c>
      <c r="M3938" s="6" t="s">
        <v>17622</v>
      </c>
      <c r="N3938" s="6">
        <v>1</v>
      </c>
      <c r="O3938" s="6">
        <v>20180804</v>
      </c>
      <c r="P3938" s="6" t="s">
        <v>17616</v>
      </c>
      <c r="Q3938" s="6">
        <v>170182.84576200001</v>
      </c>
      <c r="R3938" s="6">
        <v>126.6631196763168</v>
      </c>
      <c r="S3938" s="6">
        <v>455830.21588500001</v>
      </c>
      <c r="T3938" s="6">
        <v>37.604313203416702</v>
      </c>
      <c r="U3938" s="6" t="s">
        <v>17616</v>
      </c>
      <c r="V3938" s="6">
        <v>520</v>
      </c>
      <c r="W3938" s="6" t="s">
        <v>17625</v>
      </c>
      <c r="X3938" s="8" t="s">
        <v>17624</v>
      </c>
    </row>
    <row r="3939" spans="1:24">
      <c r="A3939" s="7" t="s">
        <v>11106</v>
      </c>
      <c r="B3939" s="6" t="s">
        <v>17616</v>
      </c>
      <c r="C3939" s="6">
        <v>42446</v>
      </c>
      <c r="D3939" s="6">
        <v>168000446</v>
      </c>
      <c r="E3939" s="6" t="s">
        <v>17616</v>
      </c>
      <c r="F3939" s="6" t="s">
        <v>17617</v>
      </c>
      <c r="G3939" s="6" t="s">
        <v>17632</v>
      </c>
      <c r="H3939" s="6" t="s">
        <v>17626</v>
      </c>
      <c r="I3939" s="6" t="s">
        <v>17656</v>
      </c>
      <c r="J3939" s="6">
        <v>2800433</v>
      </c>
      <c r="K3939" s="6" t="s">
        <v>17621</v>
      </c>
      <c r="L3939" s="6">
        <v>2</v>
      </c>
      <c r="M3939" s="6" t="s">
        <v>17622</v>
      </c>
      <c r="N3939" s="6">
        <v>1</v>
      </c>
      <c r="O3939" s="6">
        <v>20180625</v>
      </c>
      <c r="P3939" s="6" t="s">
        <v>17616</v>
      </c>
      <c r="Q3939" s="6">
        <v>173427.59157700001</v>
      </c>
      <c r="R3939" s="6">
        <v>126.69990953302737</v>
      </c>
      <c r="S3939" s="6">
        <v>454597.78743899998</v>
      </c>
      <c r="T3939" s="6">
        <v>37.593309013641608</v>
      </c>
      <c r="U3939" s="6" t="s">
        <v>17616</v>
      </c>
      <c r="V3939" s="6">
        <v>2375</v>
      </c>
      <c r="W3939" s="6" t="s">
        <v>17634</v>
      </c>
      <c r="X3939" s="8" t="s">
        <v>17624</v>
      </c>
    </row>
    <row r="3940" spans="1:24">
      <c r="A3940" s="7" t="s">
        <v>11106</v>
      </c>
      <c r="B3940" s="6" t="s">
        <v>17616</v>
      </c>
      <c r="C3940" s="6">
        <v>42447</v>
      </c>
      <c r="D3940" s="6">
        <v>168000447</v>
      </c>
      <c r="E3940" s="6" t="s">
        <v>17616</v>
      </c>
      <c r="F3940" s="6" t="s">
        <v>17617</v>
      </c>
      <c r="G3940" s="6" t="s">
        <v>17632</v>
      </c>
      <c r="H3940" s="6" t="s">
        <v>17626</v>
      </c>
      <c r="I3940" s="6" t="s">
        <v>17656</v>
      </c>
      <c r="J3940" s="6">
        <v>2800432</v>
      </c>
      <c r="K3940" s="6" t="s">
        <v>17621</v>
      </c>
      <c r="L3940" s="6">
        <v>2</v>
      </c>
      <c r="M3940" s="6" t="s">
        <v>17622</v>
      </c>
      <c r="N3940" s="6">
        <v>1</v>
      </c>
      <c r="O3940" s="6">
        <v>20180625</v>
      </c>
      <c r="P3940" s="6" t="s">
        <v>17616</v>
      </c>
      <c r="Q3940" s="6">
        <v>173436.229578</v>
      </c>
      <c r="R3940" s="6">
        <v>126.70000621092814</v>
      </c>
      <c r="S3940" s="6">
        <v>454628.83721799997</v>
      </c>
      <c r="T3940" s="6">
        <v>37.593589013305916</v>
      </c>
      <c r="U3940" s="6" t="s">
        <v>17616</v>
      </c>
      <c r="V3940" s="6">
        <v>2376</v>
      </c>
      <c r="W3940" s="6" t="s">
        <v>17634</v>
      </c>
      <c r="X3940" s="8" t="s">
        <v>17624</v>
      </c>
    </row>
    <row r="3941" spans="1:24">
      <c r="A3941" s="7" t="s">
        <v>282</v>
      </c>
      <c r="B3941" s="6" t="s">
        <v>17616</v>
      </c>
      <c r="C3941" s="6">
        <v>42448</v>
      </c>
      <c r="D3941" s="6">
        <v>168000448</v>
      </c>
      <c r="E3941" s="6" t="s">
        <v>17616</v>
      </c>
      <c r="F3941" s="6" t="s">
        <v>17617</v>
      </c>
      <c r="G3941" s="6" t="s">
        <v>17632</v>
      </c>
      <c r="H3941" s="6" t="s">
        <v>17626</v>
      </c>
      <c r="I3941" s="6" t="s">
        <v>17656</v>
      </c>
      <c r="J3941" s="6">
        <v>2800431</v>
      </c>
      <c r="K3941" s="6" t="s">
        <v>17621</v>
      </c>
      <c r="L3941" s="6">
        <v>2</v>
      </c>
      <c r="M3941" s="6" t="s">
        <v>17622</v>
      </c>
      <c r="N3941" s="6">
        <v>1</v>
      </c>
      <c r="O3941" s="6">
        <v>20080817</v>
      </c>
      <c r="P3941" s="6" t="s">
        <v>17616</v>
      </c>
      <c r="Q3941" s="6">
        <v>173972.630607</v>
      </c>
      <c r="R3941" s="6">
        <v>126.70608710584581</v>
      </c>
      <c r="S3941" s="6">
        <v>454423.88934400002</v>
      </c>
      <c r="T3941" s="6">
        <v>37.591757847238917</v>
      </c>
      <c r="U3941" s="6" t="s">
        <v>17616</v>
      </c>
      <c r="V3941" s="6">
        <v>2496</v>
      </c>
      <c r="W3941" s="6" t="s">
        <v>17634</v>
      </c>
      <c r="X3941" s="8" t="s">
        <v>17624</v>
      </c>
    </row>
    <row r="3942" spans="1:24">
      <c r="A3942" s="7" t="s">
        <v>282</v>
      </c>
      <c r="B3942" s="6" t="s">
        <v>17616</v>
      </c>
      <c r="C3942" s="6">
        <v>42449</v>
      </c>
      <c r="D3942" s="6">
        <v>168000449</v>
      </c>
      <c r="E3942" s="6" t="s">
        <v>17616</v>
      </c>
      <c r="F3942" s="6" t="s">
        <v>17617</v>
      </c>
      <c r="G3942" s="6" t="s">
        <v>17632</v>
      </c>
      <c r="H3942" s="6" t="s">
        <v>17626</v>
      </c>
      <c r="I3942" s="6" t="s">
        <v>17656</v>
      </c>
      <c r="J3942" s="6">
        <v>2800430</v>
      </c>
      <c r="K3942" s="6" t="s">
        <v>17621</v>
      </c>
      <c r="L3942" s="6">
        <v>2</v>
      </c>
      <c r="M3942" s="6" t="s">
        <v>17622</v>
      </c>
      <c r="N3942" s="6">
        <v>1</v>
      </c>
      <c r="O3942" s="6">
        <v>20080817</v>
      </c>
      <c r="P3942" s="6" t="s">
        <v>17616</v>
      </c>
      <c r="Q3942" s="6">
        <v>173919.50811200001</v>
      </c>
      <c r="R3942" s="6">
        <v>126.70548433096317</v>
      </c>
      <c r="S3942" s="6">
        <v>454460.05956299999</v>
      </c>
      <c r="T3942" s="6">
        <v>37.592082224066758</v>
      </c>
      <c r="U3942" s="6" t="s">
        <v>17616</v>
      </c>
      <c r="V3942" s="6">
        <v>2495</v>
      </c>
      <c r="W3942" s="6" t="s">
        <v>17634</v>
      </c>
      <c r="X3942" s="8" t="s">
        <v>17624</v>
      </c>
    </row>
    <row r="3943" spans="1:24">
      <c r="A3943" s="7" t="s">
        <v>6503</v>
      </c>
      <c r="B3943" s="6" t="s">
        <v>17616</v>
      </c>
      <c r="C3943" s="6">
        <v>42452</v>
      </c>
      <c r="D3943" s="6">
        <v>168000452</v>
      </c>
      <c r="E3943" s="6" t="s">
        <v>17616</v>
      </c>
      <c r="F3943" s="6" t="s">
        <v>17617</v>
      </c>
      <c r="G3943" s="6" t="s">
        <v>17632</v>
      </c>
      <c r="H3943" s="6" t="s">
        <v>17626</v>
      </c>
      <c r="I3943" s="6" t="s">
        <v>17642</v>
      </c>
      <c r="J3943" s="6">
        <v>2800429</v>
      </c>
      <c r="K3943" s="6" t="s">
        <v>17621</v>
      </c>
      <c r="L3943" s="6">
        <v>2</v>
      </c>
      <c r="M3943" s="6" t="s">
        <v>17622</v>
      </c>
      <c r="N3943" s="6">
        <v>1</v>
      </c>
      <c r="O3943" s="6">
        <v>20170131</v>
      </c>
      <c r="P3943" s="6" t="s">
        <v>17616</v>
      </c>
      <c r="Q3943" s="6">
        <v>167936.771561</v>
      </c>
      <c r="R3943" s="6">
        <v>126.63763520815914</v>
      </c>
      <c r="S3943" s="6">
        <v>456946.08005400002</v>
      </c>
      <c r="T3943" s="6">
        <v>37.614291066686299</v>
      </c>
      <c r="U3943" s="6" t="s">
        <v>17616</v>
      </c>
      <c r="V3943" s="6">
        <v>498</v>
      </c>
      <c r="W3943" s="6" t="s">
        <v>17634</v>
      </c>
      <c r="X3943" s="8" t="s">
        <v>17624</v>
      </c>
    </row>
    <row r="3944" spans="1:24">
      <c r="A3944" s="7" t="s">
        <v>2522</v>
      </c>
      <c r="B3944" s="6" t="s">
        <v>17616</v>
      </c>
      <c r="C3944" s="6">
        <v>42453</v>
      </c>
      <c r="D3944" s="6">
        <v>168000453</v>
      </c>
      <c r="E3944" s="6" t="s">
        <v>17616</v>
      </c>
      <c r="F3944" s="6" t="s">
        <v>17617</v>
      </c>
      <c r="G3944" s="6" t="s">
        <v>17618</v>
      </c>
      <c r="H3944" s="6" t="s">
        <v>17626</v>
      </c>
      <c r="I3944" s="6" t="s">
        <v>17656</v>
      </c>
      <c r="J3944" s="6">
        <v>2800428</v>
      </c>
      <c r="K3944" s="6" t="s">
        <v>17621</v>
      </c>
      <c r="L3944" s="6">
        <v>2</v>
      </c>
      <c r="M3944" s="6" t="s">
        <v>17622</v>
      </c>
      <c r="N3944" s="6">
        <v>1</v>
      </c>
      <c r="O3944" s="6">
        <v>20080707</v>
      </c>
      <c r="P3944" s="6" t="s">
        <v>17616</v>
      </c>
      <c r="Q3944" s="6">
        <v>173514.693287</v>
      </c>
      <c r="R3944" s="6">
        <v>126.7008836494298</v>
      </c>
      <c r="S3944" s="6">
        <v>454932.20202600001</v>
      </c>
      <c r="T3944" s="6">
        <v>37.596324510616867</v>
      </c>
      <c r="U3944" s="6" t="s">
        <v>17616</v>
      </c>
      <c r="V3944" s="6">
        <v>2385</v>
      </c>
      <c r="W3944" s="6" t="s">
        <v>17625</v>
      </c>
      <c r="X3944" s="8" t="s">
        <v>17624</v>
      </c>
    </row>
    <row r="3945" spans="1:24">
      <c r="A3945" s="7" t="s">
        <v>2516</v>
      </c>
      <c r="B3945" s="6" t="s">
        <v>17616</v>
      </c>
      <c r="C3945" s="6">
        <v>42454</v>
      </c>
      <c r="D3945" s="6">
        <v>168000454</v>
      </c>
      <c r="E3945" s="6" t="s">
        <v>17616</v>
      </c>
      <c r="F3945" s="6" t="s">
        <v>17617</v>
      </c>
      <c r="G3945" s="6" t="s">
        <v>17632</v>
      </c>
      <c r="H3945" s="6" t="s">
        <v>17626</v>
      </c>
      <c r="I3945" s="6" t="s">
        <v>17656</v>
      </c>
      <c r="J3945" s="6">
        <v>2806186</v>
      </c>
      <c r="K3945" s="6" t="s">
        <v>17621</v>
      </c>
      <c r="L3945" s="6">
        <v>2</v>
      </c>
      <c r="M3945" s="6" t="s">
        <v>17622</v>
      </c>
      <c r="N3945" s="6">
        <v>1</v>
      </c>
      <c r="O3945" s="6">
        <v>20171118</v>
      </c>
      <c r="P3945" s="6" t="s">
        <v>17616</v>
      </c>
      <c r="Q3945" s="6">
        <v>174466.49702800001</v>
      </c>
      <c r="R3945" s="6">
        <v>126.71167832559502</v>
      </c>
      <c r="S3945" s="6">
        <v>454441.87332900002</v>
      </c>
      <c r="T3945" s="6">
        <v>37.591933741038261</v>
      </c>
      <c r="U3945" s="6" t="s">
        <v>17616</v>
      </c>
      <c r="V3945" s="6">
        <v>6075</v>
      </c>
      <c r="W3945" s="6" t="s">
        <v>17634</v>
      </c>
      <c r="X3945" s="8" t="s">
        <v>17624</v>
      </c>
    </row>
    <row r="3946" spans="1:24">
      <c r="A3946" s="7" t="s">
        <v>3685</v>
      </c>
      <c r="B3946" s="6" t="s">
        <v>17616</v>
      </c>
      <c r="C3946" s="6">
        <v>42456</v>
      </c>
      <c r="D3946" s="6">
        <v>168000456</v>
      </c>
      <c r="E3946" s="6" t="s">
        <v>17616</v>
      </c>
      <c r="F3946" s="6" t="s">
        <v>17617</v>
      </c>
      <c r="G3946" s="6" t="s">
        <v>17628</v>
      </c>
      <c r="H3946" s="6" t="s">
        <v>17626</v>
      </c>
      <c r="I3946" s="6" t="s">
        <v>17642</v>
      </c>
      <c r="J3946" s="6">
        <v>2800427</v>
      </c>
      <c r="K3946" s="6" t="s">
        <v>17621</v>
      </c>
      <c r="L3946" s="6">
        <v>2</v>
      </c>
      <c r="M3946" s="6" t="s">
        <v>17622</v>
      </c>
      <c r="N3946" s="6">
        <v>1</v>
      </c>
      <c r="O3946" s="6">
        <v>20180319</v>
      </c>
      <c r="P3946" s="6" t="s">
        <v>17616</v>
      </c>
      <c r="Q3946" s="6">
        <v>168355.92384100001</v>
      </c>
      <c r="R3946" s="6">
        <v>126.64238982328882</v>
      </c>
      <c r="S3946" s="6">
        <v>456776.99104499997</v>
      </c>
      <c r="T3946" s="6">
        <v>37.612782178491145</v>
      </c>
      <c r="U3946" s="6" t="s">
        <v>17616</v>
      </c>
      <c r="V3946" s="6">
        <v>502</v>
      </c>
      <c r="W3946" s="6" t="s">
        <v>18235</v>
      </c>
      <c r="X3946" s="8" t="s">
        <v>17624</v>
      </c>
    </row>
    <row r="3947" spans="1:24">
      <c r="A3947" s="7" t="s">
        <v>3685</v>
      </c>
      <c r="B3947" s="6" t="s">
        <v>17616</v>
      </c>
      <c r="C3947" s="6">
        <v>42458</v>
      </c>
      <c r="D3947" s="6">
        <v>168000458</v>
      </c>
      <c r="E3947" s="6" t="s">
        <v>17616</v>
      </c>
      <c r="F3947" s="6" t="s">
        <v>17617</v>
      </c>
      <c r="G3947" s="6" t="s">
        <v>17680</v>
      </c>
      <c r="H3947" s="6" t="s">
        <v>17626</v>
      </c>
      <c r="I3947" s="6" t="s">
        <v>17642</v>
      </c>
      <c r="J3947" s="6">
        <v>2800426</v>
      </c>
      <c r="K3947" s="6" t="s">
        <v>17621</v>
      </c>
      <c r="L3947" s="6">
        <v>2</v>
      </c>
      <c r="M3947" s="6" t="s">
        <v>17622</v>
      </c>
      <c r="N3947" s="6">
        <v>1</v>
      </c>
      <c r="O3947" s="6">
        <v>20170131</v>
      </c>
      <c r="P3947" s="6" t="s">
        <v>17616</v>
      </c>
      <c r="Q3947" s="6">
        <v>168309.97202700001</v>
      </c>
      <c r="R3947" s="6">
        <v>126.6418688255565</v>
      </c>
      <c r="S3947" s="6">
        <v>456789.92512700002</v>
      </c>
      <c r="T3947" s="6">
        <v>37.612897125007628</v>
      </c>
      <c r="U3947" s="6" t="s">
        <v>17616</v>
      </c>
      <c r="V3947" s="6">
        <v>501</v>
      </c>
      <c r="W3947" s="6" t="s">
        <v>18100</v>
      </c>
      <c r="X3947" s="8" t="s">
        <v>17624</v>
      </c>
    </row>
    <row r="3948" spans="1:24">
      <c r="A3948" s="7" t="s">
        <v>10944</v>
      </c>
      <c r="B3948" s="6" t="s">
        <v>17616</v>
      </c>
      <c r="C3948" s="6">
        <v>42459</v>
      </c>
      <c r="D3948" s="6">
        <v>168000459</v>
      </c>
      <c r="E3948" s="6" t="s">
        <v>17616</v>
      </c>
      <c r="F3948" s="6" t="s">
        <v>17617</v>
      </c>
      <c r="G3948" s="6" t="s">
        <v>17618</v>
      </c>
      <c r="H3948" s="6" t="s">
        <v>17626</v>
      </c>
      <c r="I3948" s="6" t="s">
        <v>17656</v>
      </c>
      <c r="J3948" s="6">
        <v>2800425</v>
      </c>
      <c r="K3948" s="6" t="s">
        <v>17621</v>
      </c>
      <c r="L3948" s="6">
        <v>2</v>
      </c>
      <c r="M3948" s="6" t="s">
        <v>17622</v>
      </c>
      <c r="N3948" s="6">
        <v>1</v>
      </c>
      <c r="O3948" s="6">
        <v>20090225</v>
      </c>
      <c r="P3948" s="6" t="s">
        <v>17616</v>
      </c>
      <c r="Q3948" s="6">
        <v>173542.43020199999</v>
      </c>
      <c r="R3948" s="6">
        <v>126.701198050084</v>
      </c>
      <c r="S3948" s="6">
        <v>454923.145074</v>
      </c>
      <c r="T3948" s="6">
        <v>37.596243709580953</v>
      </c>
      <c r="U3948" s="6" t="s">
        <v>17616</v>
      </c>
      <c r="V3948" s="6">
        <v>2386</v>
      </c>
      <c r="W3948" s="6" t="s">
        <v>17625</v>
      </c>
      <c r="X3948" s="8" t="s">
        <v>17624</v>
      </c>
    </row>
    <row r="3949" spans="1:24">
      <c r="A3949" s="7" t="s">
        <v>2109</v>
      </c>
      <c r="B3949" s="6" t="s">
        <v>17616</v>
      </c>
      <c r="C3949" s="6">
        <v>42460</v>
      </c>
      <c r="D3949" s="6">
        <v>168000460</v>
      </c>
      <c r="E3949" s="6" t="s">
        <v>17616</v>
      </c>
      <c r="F3949" s="6" t="s">
        <v>17617</v>
      </c>
      <c r="G3949" s="6" t="s">
        <v>17628</v>
      </c>
      <c r="H3949" s="6" t="s">
        <v>17626</v>
      </c>
      <c r="I3949" s="6" t="s">
        <v>17656</v>
      </c>
      <c r="J3949" s="6">
        <v>2800424</v>
      </c>
      <c r="K3949" s="6" t="s">
        <v>17621</v>
      </c>
      <c r="L3949" s="6">
        <v>2</v>
      </c>
      <c r="M3949" s="6" t="s">
        <v>17622</v>
      </c>
      <c r="N3949" s="6">
        <v>0</v>
      </c>
      <c r="O3949" s="6">
        <v>20070628</v>
      </c>
      <c r="P3949" s="6" t="s">
        <v>17616</v>
      </c>
      <c r="Q3949" s="6">
        <v>173507.780512</v>
      </c>
      <c r="R3949" s="6">
        <v>126.70080179799757</v>
      </c>
      <c r="S3949" s="6">
        <v>455030.83763299999</v>
      </c>
      <c r="T3949" s="6">
        <v>37.597212989908932</v>
      </c>
      <c r="U3949" s="6" t="s">
        <v>17616</v>
      </c>
      <c r="V3949" s="6">
        <v>2387</v>
      </c>
      <c r="W3949" s="6" t="s">
        <v>17625</v>
      </c>
      <c r="X3949" s="8" t="s">
        <v>17624</v>
      </c>
    </row>
    <row r="3950" spans="1:24">
      <c r="A3950" s="7" t="s">
        <v>996</v>
      </c>
      <c r="B3950" s="6" t="s">
        <v>17616</v>
      </c>
      <c r="C3950" s="6">
        <v>42461</v>
      </c>
      <c r="D3950" s="6">
        <v>168000461</v>
      </c>
      <c r="E3950" s="6" t="s">
        <v>17616</v>
      </c>
      <c r="F3950" s="6" t="s">
        <v>17617</v>
      </c>
      <c r="G3950" s="6" t="s">
        <v>17628</v>
      </c>
      <c r="H3950" s="6" t="s">
        <v>17626</v>
      </c>
      <c r="I3950" s="6" t="s">
        <v>17642</v>
      </c>
      <c r="J3950" s="6">
        <v>2800423</v>
      </c>
      <c r="K3950" s="6" t="s">
        <v>17621</v>
      </c>
      <c r="L3950" s="6">
        <v>2</v>
      </c>
      <c r="M3950" s="6" t="s">
        <v>17622</v>
      </c>
      <c r="N3950" s="6">
        <v>1</v>
      </c>
      <c r="O3950" s="6">
        <v>20120125</v>
      </c>
      <c r="P3950" s="6" t="s">
        <v>17616</v>
      </c>
      <c r="Q3950" s="6">
        <v>168070.99567900001</v>
      </c>
      <c r="R3950" s="6">
        <v>126.63914989774065</v>
      </c>
      <c r="S3950" s="6">
        <v>457072.41117899999</v>
      </c>
      <c r="T3950" s="6">
        <v>37.615433941042632</v>
      </c>
      <c r="U3950" s="6" t="s">
        <v>17616</v>
      </c>
      <c r="V3950" s="6">
        <v>2218</v>
      </c>
      <c r="W3950" s="6" t="s">
        <v>17625</v>
      </c>
      <c r="X3950" s="8" t="s">
        <v>17624</v>
      </c>
    </row>
    <row r="3951" spans="1:24">
      <c r="A3951" s="7" t="s">
        <v>2109</v>
      </c>
      <c r="B3951" s="6" t="s">
        <v>17616</v>
      </c>
      <c r="C3951" s="6">
        <v>42462</v>
      </c>
      <c r="D3951" s="6">
        <v>168000462</v>
      </c>
      <c r="E3951" s="6" t="s">
        <v>17616</v>
      </c>
      <c r="F3951" s="6" t="s">
        <v>17617</v>
      </c>
      <c r="G3951" s="6" t="s">
        <v>17632</v>
      </c>
      <c r="H3951" s="6" t="s">
        <v>17626</v>
      </c>
      <c r="I3951" s="6" t="s">
        <v>17656</v>
      </c>
      <c r="J3951" s="6">
        <v>2800422</v>
      </c>
      <c r="K3951" s="6" t="s">
        <v>17621</v>
      </c>
      <c r="L3951" s="6">
        <v>2</v>
      </c>
      <c r="M3951" s="6" t="s">
        <v>17622</v>
      </c>
      <c r="N3951" s="6">
        <v>0</v>
      </c>
      <c r="O3951" s="6">
        <v>20070628</v>
      </c>
      <c r="P3951" s="6" t="s">
        <v>17616</v>
      </c>
      <c r="Q3951" s="6">
        <v>173487.522432</v>
      </c>
      <c r="R3951" s="6">
        <v>126.70057235097541</v>
      </c>
      <c r="S3951" s="6">
        <v>455032.39455600001</v>
      </c>
      <c r="T3951" s="6">
        <v>37.59722643269329</v>
      </c>
      <c r="U3951" s="6" t="s">
        <v>17616</v>
      </c>
      <c r="V3951" s="6">
        <v>2388</v>
      </c>
      <c r="W3951" s="6" t="s">
        <v>17634</v>
      </c>
      <c r="X3951" s="8" t="s">
        <v>17624</v>
      </c>
    </row>
    <row r="3952" spans="1:24">
      <c r="A3952" s="7" t="s">
        <v>6508</v>
      </c>
      <c r="B3952" s="6" t="s">
        <v>17616</v>
      </c>
      <c r="C3952" s="6">
        <v>42465</v>
      </c>
      <c r="D3952" s="6">
        <v>168000465</v>
      </c>
      <c r="E3952" s="6" t="s">
        <v>17616</v>
      </c>
      <c r="F3952" s="6" t="s">
        <v>17617</v>
      </c>
      <c r="G3952" s="6" t="s">
        <v>17618</v>
      </c>
      <c r="H3952" s="6" t="s">
        <v>17626</v>
      </c>
      <c r="I3952" s="6" t="s">
        <v>17656</v>
      </c>
      <c r="J3952" s="6">
        <v>2800419</v>
      </c>
      <c r="K3952" s="6" t="s">
        <v>17621</v>
      </c>
      <c r="L3952" s="6">
        <v>2</v>
      </c>
      <c r="M3952" s="6" t="s">
        <v>17622</v>
      </c>
      <c r="N3952" s="6">
        <v>1</v>
      </c>
      <c r="O3952" s="6">
        <v>20080817</v>
      </c>
      <c r="P3952" s="6" t="s">
        <v>17616</v>
      </c>
      <c r="Q3952" s="6">
        <v>174940.979054</v>
      </c>
      <c r="R3952" s="6">
        <v>126.71704336431543</v>
      </c>
      <c r="S3952" s="6">
        <v>454655.99687799998</v>
      </c>
      <c r="T3952" s="6">
        <v>37.593876006600539</v>
      </c>
      <c r="U3952" s="6" t="s">
        <v>17616</v>
      </c>
      <c r="V3952" s="6">
        <v>2493</v>
      </c>
      <c r="W3952" s="6" t="s">
        <v>17634</v>
      </c>
      <c r="X3952" s="8" t="s">
        <v>17624</v>
      </c>
    </row>
    <row r="3953" spans="1:24">
      <c r="A3953" s="7" t="s">
        <v>14853</v>
      </c>
      <c r="B3953" s="6" t="s">
        <v>17616</v>
      </c>
      <c r="C3953" s="6">
        <v>42466</v>
      </c>
      <c r="D3953" s="6">
        <v>168000466</v>
      </c>
      <c r="E3953" s="6" t="s">
        <v>17616</v>
      </c>
      <c r="F3953" s="6" t="s">
        <v>17617</v>
      </c>
      <c r="G3953" s="6" t="s">
        <v>17632</v>
      </c>
      <c r="H3953" s="6" t="s">
        <v>17626</v>
      </c>
      <c r="I3953" s="6" t="s">
        <v>17642</v>
      </c>
      <c r="J3953" s="6">
        <v>2800418</v>
      </c>
      <c r="K3953" s="6" t="s">
        <v>17621</v>
      </c>
      <c r="L3953" s="6">
        <v>2</v>
      </c>
      <c r="M3953" s="6" t="s">
        <v>17622</v>
      </c>
      <c r="N3953" s="6">
        <v>1</v>
      </c>
      <c r="O3953" s="6">
        <v>20090430</v>
      </c>
      <c r="P3953" s="6" t="s">
        <v>17616</v>
      </c>
      <c r="Q3953" s="6">
        <v>170530.24478499999</v>
      </c>
      <c r="R3953" s="6">
        <v>126.66703041792378</v>
      </c>
      <c r="S3953" s="6">
        <v>456409.27173099999</v>
      </c>
      <c r="T3953" s="6">
        <v>37.609541519391385</v>
      </c>
      <c r="U3953" s="6" t="s">
        <v>17616</v>
      </c>
      <c r="V3953" s="6">
        <v>2498</v>
      </c>
      <c r="W3953" s="6" t="s">
        <v>17634</v>
      </c>
      <c r="X3953" s="8" t="s">
        <v>17624</v>
      </c>
    </row>
    <row r="3954" spans="1:24">
      <c r="A3954" s="7" t="s">
        <v>6508</v>
      </c>
      <c r="B3954" s="6" t="s">
        <v>17616</v>
      </c>
      <c r="C3954" s="6">
        <v>42467</v>
      </c>
      <c r="D3954" s="6">
        <v>168000467</v>
      </c>
      <c r="E3954" s="6" t="s">
        <v>17616</v>
      </c>
      <c r="F3954" s="6" t="s">
        <v>17617</v>
      </c>
      <c r="G3954" s="6" t="s">
        <v>17618</v>
      </c>
      <c r="H3954" s="6" t="s">
        <v>17626</v>
      </c>
      <c r="I3954" s="6" t="s">
        <v>17656</v>
      </c>
      <c r="J3954" s="6">
        <v>2800417</v>
      </c>
      <c r="K3954" s="6" t="s">
        <v>17621</v>
      </c>
      <c r="L3954" s="6">
        <v>2</v>
      </c>
      <c r="M3954" s="6" t="s">
        <v>17622</v>
      </c>
      <c r="N3954" s="6">
        <v>1</v>
      </c>
      <c r="O3954" s="6">
        <v>20080817</v>
      </c>
      <c r="P3954" s="6" t="s">
        <v>17616</v>
      </c>
      <c r="Q3954" s="6">
        <v>174984.60996199999</v>
      </c>
      <c r="R3954" s="6">
        <v>126.71753758188206</v>
      </c>
      <c r="S3954" s="6">
        <v>454650.49784800003</v>
      </c>
      <c r="T3954" s="6">
        <v>37.593827651409192</v>
      </c>
      <c r="U3954" s="6" t="s">
        <v>17616</v>
      </c>
      <c r="V3954" s="6">
        <v>2494</v>
      </c>
      <c r="W3954" s="6" t="s">
        <v>17634</v>
      </c>
      <c r="X3954" s="8" t="s">
        <v>17624</v>
      </c>
    </row>
    <row r="3955" spans="1:24">
      <c r="A3955" s="7" t="s">
        <v>2823</v>
      </c>
      <c r="B3955" s="6" t="s">
        <v>17616</v>
      </c>
      <c r="C3955" s="6">
        <v>42469</v>
      </c>
      <c r="D3955" s="6">
        <v>168000469</v>
      </c>
      <c r="E3955" s="6" t="s">
        <v>17616</v>
      </c>
      <c r="F3955" s="6" t="s">
        <v>17617</v>
      </c>
      <c r="G3955" s="6" t="s">
        <v>17628</v>
      </c>
      <c r="H3955" s="6" t="s">
        <v>17626</v>
      </c>
      <c r="I3955" s="6" t="s">
        <v>17642</v>
      </c>
      <c r="J3955" s="6">
        <v>2800416</v>
      </c>
      <c r="K3955" s="6" t="s">
        <v>17621</v>
      </c>
      <c r="L3955" s="6">
        <v>1</v>
      </c>
      <c r="M3955" s="6" t="s">
        <v>17622</v>
      </c>
      <c r="N3955" s="6">
        <v>1</v>
      </c>
      <c r="O3955" s="6">
        <v>20100816</v>
      </c>
      <c r="P3955" s="6" t="s">
        <v>17616</v>
      </c>
      <c r="Q3955" s="6">
        <v>170621.361416</v>
      </c>
      <c r="R3955" s="6">
        <v>126.66806611467314</v>
      </c>
      <c r="S3955" s="6">
        <v>456315.32038400002</v>
      </c>
      <c r="T3955" s="6">
        <v>37.608697969144245</v>
      </c>
      <c r="U3955" s="6" t="s">
        <v>17616</v>
      </c>
      <c r="V3955" s="6">
        <v>2497</v>
      </c>
      <c r="W3955" s="6" t="s">
        <v>17625</v>
      </c>
      <c r="X3955" s="8" t="s">
        <v>17624</v>
      </c>
    </row>
    <row r="3956" spans="1:24">
      <c r="A3956" s="7" t="s">
        <v>3025</v>
      </c>
      <c r="B3956" s="6" t="s">
        <v>17616</v>
      </c>
      <c r="C3956" s="6">
        <v>42471</v>
      </c>
      <c r="D3956" s="6">
        <v>168000471</v>
      </c>
      <c r="E3956" s="6" t="s">
        <v>17616</v>
      </c>
      <c r="F3956" s="6" t="s">
        <v>17617</v>
      </c>
      <c r="G3956" s="6" t="s">
        <v>17628</v>
      </c>
      <c r="H3956" s="6" t="s">
        <v>17626</v>
      </c>
      <c r="I3956" s="6" t="s">
        <v>17642</v>
      </c>
      <c r="J3956" s="6">
        <v>2800414</v>
      </c>
      <c r="K3956" s="6" t="s">
        <v>17621</v>
      </c>
      <c r="L3956" s="6">
        <v>2</v>
      </c>
      <c r="M3956" s="6" t="s">
        <v>17622</v>
      </c>
      <c r="N3956" s="6">
        <v>0</v>
      </c>
      <c r="O3956" s="6">
        <v>20070628</v>
      </c>
      <c r="P3956" s="6" t="s">
        <v>17616</v>
      </c>
      <c r="Q3956" s="6">
        <v>167794.01972000001</v>
      </c>
      <c r="R3956" s="6">
        <v>126.63599666430089</v>
      </c>
      <c r="S3956" s="6">
        <v>457439.21583900001</v>
      </c>
      <c r="T3956" s="6">
        <v>37.61872903884457</v>
      </c>
      <c r="U3956" s="6" t="s">
        <v>17616</v>
      </c>
      <c r="V3956" s="6">
        <v>497</v>
      </c>
      <c r="W3956" s="6" t="s">
        <v>17625</v>
      </c>
      <c r="X3956" s="8" t="s">
        <v>17624</v>
      </c>
    </row>
    <row r="3957" spans="1:24">
      <c r="A3957" s="7" t="s">
        <v>587</v>
      </c>
      <c r="B3957" s="6" t="s">
        <v>17616</v>
      </c>
      <c r="C3957" s="6">
        <v>42475</v>
      </c>
      <c r="D3957" s="6">
        <v>168000475</v>
      </c>
      <c r="E3957" s="6" t="s">
        <v>17616</v>
      </c>
      <c r="F3957" s="6" t="s">
        <v>17617</v>
      </c>
      <c r="G3957" s="6" t="s">
        <v>17632</v>
      </c>
      <c r="H3957" s="6" t="s">
        <v>17626</v>
      </c>
      <c r="I3957" s="6" t="s">
        <v>17642</v>
      </c>
      <c r="J3957" s="6">
        <v>2800410</v>
      </c>
      <c r="K3957" s="6" t="s">
        <v>17621</v>
      </c>
      <c r="L3957" s="6">
        <v>2</v>
      </c>
      <c r="M3957" s="6" t="s">
        <v>17622</v>
      </c>
      <c r="N3957" s="6">
        <v>1</v>
      </c>
      <c r="O3957" s="6">
        <v>20100816</v>
      </c>
      <c r="P3957" s="6" t="s">
        <v>17616</v>
      </c>
      <c r="Q3957" s="6">
        <v>170789.15293700001</v>
      </c>
      <c r="R3957" s="6">
        <v>126.66996336899226</v>
      </c>
      <c r="S3957" s="6">
        <v>456390.43635500001</v>
      </c>
      <c r="T3957" s="6">
        <v>37.609380092810959</v>
      </c>
      <c r="U3957" s="6" t="s">
        <v>17616</v>
      </c>
      <c r="V3957" s="6">
        <v>656</v>
      </c>
      <c r="W3957" s="6" t="s">
        <v>17634</v>
      </c>
      <c r="X3957" s="8" t="s">
        <v>17624</v>
      </c>
    </row>
    <row r="3958" spans="1:24">
      <c r="A3958" s="7" t="s">
        <v>12387</v>
      </c>
      <c r="B3958" s="6" t="s">
        <v>17616</v>
      </c>
      <c r="C3958" s="6">
        <v>42481</v>
      </c>
      <c r="D3958" s="6">
        <v>168000481</v>
      </c>
      <c r="E3958" s="6" t="s">
        <v>17616</v>
      </c>
      <c r="F3958" s="6" t="s">
        <v>17617</v>
      </c>
      <c r="G3958" s="6" t="s">
        <v>17680</v>
      </c>
      <c r="H3958" s="6" t="s">
        <v>17626</v>
      </c>
      <c r="I3958" s="6" t="s">
        <v>17642</v>
      </c>
      <c r="J3958" s="6">
        <v>2805665</v>
      </c>
      <c r="K3958" s="6" t="s">
        <v>17621</v>
      </c>
      <c r="L3958" s="6">
        <v>2</v>
      </c>
      <c r="M3958" s="6" t="s">
        <v>17622</v>
      </c>
      <c r="N3958" s="6">
        <v>0</v>
      </c>
      <c r="O3958" s="6">
        <v>20070628</v>
      </c>
      <c r="P3958" s="6" t="s">
        <v>17616</v>
      </c>
      <c r="Q3958" s="6">
        <v>170115.161062</v>
      </c>
      <c r="R3958" s="6">
        <v>126.66231887516926</v>
      </c>
      <c r="S3958" s="6">
        <v>456668.85415299999</v>
      </c>
      <c r="T3958" s="6">
        <v>37.611866851776732</v>
      </c>
      <c r="U3958" s="6" t="s">
        <v>17616</v>
      </c>
      <c r="V3958" s="6">
        <v>2500</v>
      </c>
      <c r="W3958" s="6" t="s">
        <v>17681</v>
      </c>
      <c r="X3958" s="8" t="s">
        <v>17624</v>
      </c>
    </row>
    <row r="3959" spans="1:24">
      <c r="A3959" s="7" t="s">
        <v>587</v>
      </c>
      <c r="B3959" s="6" t="s">
        <v>17616</v>
      </c>
      <c r="C3959" s="6">
        <v>42482</v>
      </c>
      <c r="D3959" s="6">
        <v>168000482</v>
      </c>
      <c r="E3959" s="6" t="s">
        <v>17616</v>
      </c>
      <c r="F3959" s="6" t="s">
        <v>17617</v>
      </c>
      <c r="G3959" s="6" t="s">
        <v>17632</v>
      </c>
      <c r="H3959" s="6" t="s">
        <v>17626</v>
      </c>
      <c r="I3959" s="6" t="s">
        <v>17642</v>
      </c>
      <c r="J3959" s="6">
        <v>2800405</v>
      </c>
      <c r="K3959" s="6" t="s">
        <v>17621</v>
      </c>
      <c r="L3959" s="6">
        <v>2</v>
      </c>
      <c r="M3959" s="6" t="s">
        <v>17622</v>
      </c>
      <c r="N3959" s="6">
        <v>1</v>
      </c>
      <c r="O3959" s="6">
        <v>20100816</v>
      </c>
      <c r="P3959" s="6" t="s">
        <v>17616</v>
      </c>
      <c r="Q3959" s="6">
        <v>170871.78335700001</v>
      </c>
      <c r="R3959" s="6">
        <v>126.67089832930793</v>
      </c>
      <c r="S3959" s="6">
        <v>456411.68521000003</v>
      </c>
      <c r="T3959" s="6">
        <v>37.609574163228956</v>
      </c>
      <c r="U3959" s="6" t="s">
        <v>17616</v>
      </c>
      <c r="V3959" s="6">
        <v>655</v>
      </c>
      <c r="W3959" s="6" t="s">
        <v>17634</v>
      </c>
      <c r="X3959" s="8" t="s">
        <v>17624</v>
      </c>
    </row>
    <row r="3960" spans="1:24">
      <c r="A3960" s="7" t="s">
        <v>3842</v>
      </c>
      <c r="B3960" s="6" t="s">
        <v>17616</v>
      </c>
      <c r="C3960" s="6">
        <v>42483</v>
      </c>
      <c r="D3960" s="6">
        <v>168000483</v>
      </c>
      <c r="E3960" s="6" t="s">
        <v>17616</v>
      </c>
      <c r="F3960" s="6" t="s">
        <v>17617</v>
      </c>
      <c r="G3960" s="6" t="s">
        <v>17632</v>
      </c>
      <c r="H3960" s="6" t="s">
        <v>17626</v>
      </c>
      <c r="I3960" s="6" t="s">
        <v>17656</v>
      </c>
      <c r="J3960" s="6">
        <v>2800404</v>
      </c>
      <c r="K3960" s="6" t="s">
        <v>17621</v>
      </c>
      <c r="L3960" s="6">
        <v>2</v>
      </c>
      <c r="M3960" s="6" t="s">
        <v>17622</v>
      </c>
      <c r="N3960" s="6">
        <v>0</v>
      </c>
      <c r="O3960" s="6">
        <v>20070628</v>
      </c>
      <c r="P3960" s="6" t="s">
        <v>17616</v>
      </c>
      <c r="Q3960" s="6">
        <v>175245.75143</v>
      </c>
      <c r="R3960" s="6">
        <v>126.72048975610271</v>
      </c>
      <c r="S3960" s="6">
        <v>454789.47475499997</v>
      </c>
      <c r="T3960" s="6">
        <v>37.59508687319552</v>
      </c>
      <c r="U3960" s="6" t="s">
        <v>17616</v>
      </c>
      <c r="V3960" s="6">
        <v>6076</v>
      </c>
      <c r="W3960" s="6" t="s">
        <v>17634</v>
      </c>
      <c r="X3960" s="8" t="s">
        <v>17624</v>
      </c>
    </row>
    <row r="3961" spans="1:24">
      <c r="A3961" s="7" t="s">
        <v>3842</v>
      </c>
      <c r="B3961" s="6" t="s">
        <v>17616</v>
      </c>
      <c r="C3961" s="6">
        <v>42484</v>
      </c>
      <c r="D3961" s="6">
        <v>168000484</v>
      </c>
      <c r="E3961" s="6" t="s">
        <v>17616</v>
      </c>
      <c r="F3961" s="6" t="s">
        <v>17617</v>
      </c>
      <c r="G3961" s="6" t="s">
        <v>17632</v>
      </c>
      <c r="H3961" s="6" t="s">
        <v>17626</v>
      </c>
      <c r="I3961" s="6" t="s">
        <v>17871</v>
      </c>
      <c r="J3961" s="6">
        <v>2800403</v>
      </c>
      <c r="K3961" s="6" t="s">
        <v>17621</v>
      </c>
      <c r="L3961" s="6">
        <v>2</v>
      </c>
      <c r="M3961" s="6" t="s">
        <v>17622</v>
      </c>
      <c r="N3961" s="6">
        <v>1</v>
      </c>
      <c r="O3961" s="6">
        <v>20110623</v>
      </c>
      <c r="P3961" s="6" t="s">
        <v>17616</v>
      </c>
      <c r="Q3961" s="6">
        <v>175225.95055899999</v>
      </c>
      <c r="R3961" s="6">
        <v>126.72026476262587</v>
      </c>
      <c r="S3961" s="6">
        <v>454812.65788999997</v>
      </c>
      <c r="T3961" s="6">
        <v>37.595295213025551</v>
      </c>
      <c r="U3961" s="6" t="s">
        <v>17616</v>
      </c>
      <c r="V3961" s="6">
        <v>2492</v>
      </c>
      <c r="W3961" s="6" t="s">
        <v>17634</v>
      </c>
      <c r="X3961" s="8" t="s">
        <v>17624</v>
      </c>
    </row>
    <row r="3962" spans="1:24">
      <c r="A3962" s="7" t="s">
        <v>6513</v>
      </c>
      <c r="B3962" s="6" t="s">
        <v>17616</v>
      </c>
      <c r="C3962" s="6">
        <v>42485</v>
      </c>
      <c r="D3962" s="6">
        <v>168000485</v>
      </c>
      <c r="E3962" s="6" t="s">
        <v>17616</v>
      </c>
      <c r="F3962" s="6" t="s">
        <v>17617</v>
      </c>
      <c r="G3962" s="6" t="s">
        <v>17632</v>
      </c>
      <c r="H3962" s="6" t="s">
        <v>17626</v>
      </c>
      <c r="I3962" s="6" t="s">
        <v>17642</v>
      </c>
      <c r="J3962" s="6">
        <v>2800402</v>
      </c>
      <c r="K3962" s="6" t="s">
        <v>17621</v>
      </c>
      <c r="L3962" s="6">
        <v>2</v>
      </c>
      <c r="M3962" s="6" t="s">
        <v>17622</v>
      </c>
      <c r="N3962" s="6">
        <v>1</v>
      </c>
      <c r="O3962" s="6">
        <v>20090225</v>
      </c>
      <c r="P3962" s="6" t="s">
        <v>17616</v>
      </c>
      <c r="Q3962" s="6">
        <v>169959.82876500001</v>
      </c>
      <c r="R3962" s="6">
        <v>126.66055423826703</v>
      </c>
      <c r="S3962" s="6">
        <v>456800.32138099999</v>
      </c>
      <c r="T3962" s="6">
        <v>37.613046256745569</v>
      </c>
      <c r="U3962" s="6" t="s">
        <v>17616</v>
      </c>
      <c r="V3962" s="6">
        <v>2501</v>
      </c>
      <c r="W3962" s="6" t="s">
        <v>17634</v>
      </c>
      <c r="X3962" s="8" t="s">
        <v>17624</v>
      </c>
    </row>
    <row r="3963" spans="1:24">
      <c r="A3963" s="7" t="s">
        <v>3842</v>
      </c>
      <c r="B3963" s="6" t="s">
        <v>17616</v>
      </c>
      <c r="C3963" s="6">
        <v>42487</v>
      </c>
      <c r="D3963" s="6">
        <v>168000487</v>
      </c>
      <c r="E3963" s="6" t="s">
        <v>17616</v>
      </c>
      <c r="F3963" s="6" t="s">
        <v>17617</v>
      </c>
      <c r="G3963" s="6" t="s">
        <v>17632</v>
      </c>
      <c r="H3963" s="6" t="s">
        <v>17626</v>
      </c>
      <c r="I3963" s="6" t="s">
        <v>17656</v>
      </c>
      <c r="J3963" s="6">
        <v>2800401</v>
      </c>
      <c r="K3963" s="6" t="s">
        <v>17621</v>
      </c>
      <c r="L3963" s="6">
        <v>2</v>
      </c>
      <c r="M3963" s="6" t="s">
        <v>17622</v>
      </c>
      <c r="N3963" s="6">
        <v>0</v>
      </c>
      <c r="O3963" s="6">
        <v>20070628</v>
      </c>
      <c r="P3963" s="6" t="s">
        <v>17616</v>
      </c>
      <c r="Q3963" s="6">
        <v>175413.09852199999</v>
      </c>
      <c r="R3963" s="6">
        <v>126.72238418046945</v>
      </c>
      <c r="S3963" s="6">
        <v>454803.28898800001</v>
      </c>
      <c r="T3963" s="6">
        <v>37.595215832051487</v>
      </c>
      <c r="U3963" s="6" t="s">
        <v>17616</v>
      </c>
      <c r="V3963" s="6">
        <v>902</v>
      </c>
      <c r="W3963" s="6" t="s">
        <v>17634</v>
      </c>
      <c r="X3963" s="8" t="s">
        <v>17624</v>
      </c>
    </row>
    <row r="3964" spans="1:24">
      <c r="A3964" s="7" t="s">
        <v>14928</v>
      </c>
      <c r="B3964" s="6" t="s">
        <v>17616</v>
      </c>
      <c r="C3964" s="6">
        <v>42494</v>
      </c>
      <c r="D3964" s="6">
        <v>168000494</v>
      </c>
      <c r="E3964" s="6" t="s">
        <v>17616</v>
      </c>
      <c r="F3964" s="6" t="s">
        <v>17617</v>
      </c>
      <c r="G3964" s="6" t="s">
        <v>17632</v>
      </c>
      <c r="H3964" s="6" t="s">
        <v>17626</v>
      </c>
      <c r="I3964" s="6" t="s">
        <v>17655</v>
      </c>
      <c r="J3964" s="6">
        <v>2800400</v>
      </c>
      <c r="K3964" s="6" t="s">
        <v>17621</v>
      </c>
      <c r="L3964" s="6">
        <v>2</v>
      </c>
      <c r="M3964" s="6" t="s">
        <v>17622</v>
      </c>
      <c r="N3964" s="6">
        <v>0</v>
      </c>
      <c r="O3964" s="6">
        <v>20070628</v>
      </c>
      <c r="P3964" s="6" t="s">
        <v>17616</v>
      </c>
      <c r="Q3964" s="6">
        <v>172157.186086</v>
      </c>
      <c r="R3964" s="6">
        <v>126.68543891930889</v>
      </c>
      <c r="S3964" s="6">
        <v>456855.765977</v>
      </c>
      <c r="T3964" s="6">
        <v>37.613615071847555</v>
      </c>
      <c r="U3964" s="6" t="s">
        <v>17616</v>
      </c>
      <c r="V3964" s="6">
        <v>6080</v>
      </c>
      <c r="W3964" s="6" t="s">
        <v>17625</v>
      </c>
      <c r="X3964" s="8" t="s">
        <v>17624</v>
      </c>
    </row>
    <row r="3965" spans="1:24">
      <c r="A3965" s="7" t="s">
        <v>11176</v>
      </c>
      <c r="B3965" s="6" t="s">
        <v>17616</v>
      </c>
      <c r="C3965" s="6">
        <v>42495</v>
      </c>
      <c r="D3965" s="6">
        <v>168000495</v>
      </c>
      <c r="E3965" s="6" t="s">
        <v>17616</v>
      </c>
      <c r="F3965" s="6" t="s">
        <v>17617</v>
      </c>
      <c r="G3965" s="6" t="s">
        <v>17632</v>
      </c>
      <c r="H3965" s="6" t="s">
        <v>17626</v>
      </c>
      <c r="I3965" s="6" t="s">
        <v>17655</v>
      </c>
      <c r="J3965" s="6">
        <v>2800399</v>
      </c>
      <c r="K3965" s="6" t="s">
        <v>17621</v>
      </c>
      <c r="L3965" s="6">
        <v>2</v>
      </c>
      <c r="M3965" s="6" t="s">
        <v>17622</v>
      </c>
      <c r="N3965" s="6">
        <v>1</v>
      </c>
      <c r="O3965" s="6">
        <v>20170121</v>
      </c>
      <c r="P3965" s="6" t="s">
        <v>17616</v>
      </c>
      <c r="Q3965" s="6">
        <v>172280.28030400001</v>
      </c>
      <c r="R3965" s="6">
        <v>126.68682517652157</v>
      </c>
      <c r="S3965" s="6">
        <v>457063.66851500003</v>
      </c>
      <c r="T3965" s="6">
        <v>37.615491931960172</v>
      </c>
      <c r="U3965" s="6" t="s">
        <v>17616</v>
      </c>
      <c r="V3965" s="6">
        <v>2478</v>
      </c>
      <c r="W3965" s="6" t="s">
        <v>17634</v>
      </c>
      <c r="X3965" s="8" t="s">
        <v>17624</v>
      </c>
    </row>
    <row r="3966" spans="1:24">
      <c r="A3966" s="7" t="s">
        <v>6516</v>
      </c>
      <c r="B3966" s="6" t="s">
        <v>17616</v>
      </c>
      <c r="C3966" s="6">
        <v>42496</v>
      </c>
      <c r="D3966" s="6">
        <v>168000496</v>
      </c>
      <c r="E3966" s="6" t="s">
        <v>17616</v>
      </c>
      <c r="F3966" s="6" t="s">
        <v>17617</v>
      </c>
      <c r="G3966" s="6" t="s">
        <v>17632</v>
      </c>
      <c r="H3966" s="6" t="s">
        <v>17626</v>
      </c>
      <c r="I3966" s="6" t="s">
        <v>17655</v>
      </c>
      <c r="J3966" s="6">
        <v>2800398</v>
      </c>
      <c r="K3966" s="6" t="s">
        <v>17621</v>
      </c>
      <c r="L3966" s="6">
        <v>2</v>
      </c>
      <c r="M3966" s="6" t="s">
        <v>17622</v>
      </c>
      <c r="N3966" s="6">
        <v>1</v>
      </c>
      <c r="O3966" s="6">
        <v>20140404</v>
      </c>
      <c r="P3966" s="6" t="s">
        <v>17616</v>
      </c>
      <c r="Q3966" s="6">
        <v>172303.342282</v>
      </c>
      <c r="R3966" s="6">
        <v>126.68708692692849</v>
      </c>
      <c r="S3966" s="6">
        <v>457049.25938300003</v>
      </c>
      <c r="T3966" s="6">
        <v>37.615362806605269</v>
      </c>
      <c r="U3966" s="6" t="s">
        <v>17616</v>
      </c>
      <c r="V3966" s="6">
        <v>2474</v>
      </c>
      <c r="W3966" s="6" t="s">
        <v>17625</v>
      </c>
      <c r="X3966" s="8" t="s">
        <v>17624</v>
      </c>
    </row>
    <row r="3967" spans="1:24">
      <c r="A3967" s="7" t="s">
        <v>5940</v>
      </c>
      <c r="B3967" s="6" t="s">
        <v>17616</v>
      </c>
      <c r="C3967" s="6">
        <v>42497</v>
      </c>
      <c r="D3967" s="6">
        <v>168000497</v>
      </c>
      <c r="E3967" s="6" t="s">
        <v>17616</v>
      </c>
      <c r="F3967" s="6" t="s">
        <v>17617</v>
      </c>
      <c r="G3967" s="6" t="s">
        <v>17628</v>
      </c>
      <c r="H3967" s="6" t="s">
        <v>17626</v>
      </c>
      <c r="I3967" s="6" t="s">
        <v>17655</v>
      </c>
      <c r="J3967" s="6">
        <v>2800397</v>
      </c>
      <c r="K3967" s="6" t="s">
        <v>17621</v>
      </c>
      <c r="L3967" s="6">
        <v>2</v>
      </c>
      <c r="M3967" s="6" t="s">
        <v>17622</v>
      </c>
      <c r="N3967" s="6">
        <v>1</v>
      </c>
      <c r="O3967" s="6">
        <v>20180804</v>
      </c>
      <c r="P3967" s="6" t="s">
        <v>17616</v>
      </c>
      <c r="Q3967" s="6">
        <v>172413.18314000001</v>
      </c>
      <c r="R3967" s="6">
        <v>126.68832366795704</v>
      </c>
      <c r="S3967" s="6">
        <v>457243.31106099999</v>
      </c>
      <c r="T3967" s="6">
        <v>37.617114457121694</v>
      </c>
      <c r="U3967" s="6" t="s">
        <v>17616</v>
      </c>
      <c r="V3967" s="6">
        <v>2476</v>
      </c>
      <c r="W3967" s="6" t="s">
        <v>17625</v>
      </c>
      <c r="X3967" s="8" t="s">
        <v>17624</v>
      </c>
    </row>
    <row r="3968" spans="1:24">
      <c r="A3968" s="7" t="s">
        <v>5940</v>
      </c>
      <c r="B3968" s="6" t="s">
        <v>17616</v>
      </c>
      <c r="C3968" s="6">
        <v>42498</v>
      </c>
      <c r="D3968" s="6">
        <v>168000498</v>
      </c>
      <c r="E3968" s="6" t="s">
        <v>17616</v>
      </c>
      <c r="F3968" s="6" t="s">
        <v>17617</v>
      </c>
      <c r="G3968" s="6" t="s">
        <v>17632</v>
      </c>
      <c r="H3968" s="6" t="s">
        <v>17626</v>
      </c>
      <c r="I3968" s="6" t="s">
        <v>17655</v>
      </c>
      <c r="J3968" s="6">
        <v>2800396</v>
      </c>
      <c r="K3968" s="6" t="s">
        <v>17621</v>
      </c>
      <c r="L3968" s="6">
        <v>2</v>
      </c>
      <c r="M3968" s="6" t="s">
        <v>17622</v>
      </c>
      <c r="N3968" s="6">
        <v>1</v>
      </c>
      <c r="O3968" s="6">
        <v>20180804</v>
      </c>
      <c r="P3968" s="6" t="s">
        <v>17616</v>
      </c>
      <c r="Q3968" s="6">
        <v>172455.938975</v>
      </c>
      <c r="R3968" s="6">
        <v>126.68880704711655</v>
      </c>
      <c r="S3968" s="6">
        <v>457266.92870699998</v>
      </c>
      <c r="T3968" s="6">
        <v>37.617328528617676</v>
      </c>
      <c r="U3968" s="6" t="s">
        <v>17616</v>
      </c>
      <c r="V3968" s="6">
        <v>2473</v>
      </c>
      <c r="W3968" s="6" t="s">
        <v>17634</v>
      </c>
      <c r="X3968" s="8" t="s">
        <v>17624</v>
      </c>
    </row>
    <row r="3969" spans="1:24">
      <c r="A3969" s="7" t="s">
        <v>14542</v>
      </c>
      <c r="B3969" s="6" t="s">
        <v>17616</v>
      </c>
      <c r="C3969" s="6">
        <v>42499</v>
      </c>
      <c r="D3969" s="6">
        <v>168000499</v>
      </c>
      <c r="E3969" s="6" t="s">
        <v>17616</v>
      </c>
      <c r="F3969" s="6" t="s">
        <v>17617</v>
      </c>
      <c r="G3969" s="6" t="s">
        <v>17632</v>
      </c>
      <c r="H3969" s="6" t="s">
        <v>17626</v>
      </c>
      <c r="I3969" s="6" t="s">
        <v>17655</v>
      </c>
      <c r="J3969" s="6">
        <v>2800395</v>
      </c>
      <c r="K3969" s="6" t="s">
        <v>17621</v>
      </c>
      <c r="L3969" s="6">
        <v>2</v>
      </c>
      <c r="M3969" s="6" t="s">
        <v>17622</v>
      </c>
      <c r="N3969" s="6">
        <v>1</v>
      </c>
      <c r="O3969" s="6">
        <v>20100816</v>
      </c>
      <c r="P3969" s="6" t="s">
        <v>17616</v>
      </c>
      <c r="Q3969" s="6">
        <v>172571.66865499999</v>
      </c>
      <c r="R3969" s="6">
        <v>126.6901108454478</v>
      </c>
      <c r="S3969" s="6">
        <v>457453.43313100003</v>
      </c>
      <c r="T3969" s="6">
        <v>37.619012338600811</v>
      </c>
      <c r="U3969" s="6" t="s">
        <v>17616</v>
      </c>
      <c r="V3969" s="6">
        <v>2477</v>
      </c>
      <c r="W3969" s="6" t="s">
        <v>17625</v>
      </c>
      <c r="X3969" s="8" t="s">
        <v>17624</v>
      </c>
    </row>
    <row r="3970" spans="1:24">
      <c r="A3970" s="7" t="s">
        <v>14542</v>
      </c>
      <c r="B3970" s="6" t="s">
        <v>17616</v>
      </c>
      <c r="C3970" s="6">
        <v>42500</v>
      </c>
      <c r="D3970" s="6">
        <v>168000500</v>
      </c>
      <c r="E3970" s="6" t="s">
        <v>17616</v>
      </c>
      <c r="F3970" s="6" t="s">
        <v>17617</v>
      </c>
      <c r="G3970" s="6" t="s">
        <v>17632</v>
      </c>
      <c r="H3970" s="6" t="s">
        <v>17626</v>
      </c>
      <c r="I3970" s="6" t="s">
        <v>17655</v>
      </c>
      <c r="J3970" s="6">
        <v>2800394</v>
      </c>
      <c r="K3970" s="6" t="s">
        <v>17621</v>
      </c>
      <c r="L3970" s="6">
        <v>2</v>
      </c>
      <c r="M3970" s="6" t="s">
        <v>17622</v>
      </c>
      <c r="N3970" s="6">
        <v>0</v>
      </c>
      <c r="O3970" s="6">
        <v>20070628</v>
      </c>
      <c r="P3970" s="6" t="s">
        <v>17616</v>
      </c>
      <c r="Q3970" s="6">
        <v>172617.437003</v>
      </c>
      <c r="R3970" s="6">
        <v>126.69062992151908</v>
      </c>
      <c r="S3970" s="6">
        <v>457435.53095799999</v>
      </c>
      <c r="T3970" s="6">
        <v>37.618852412734725</v>
      </c>
      <c r="U3970" s="6" t="s">
        <v>17616</v>
      </c>
      <c r="V3970" s="6">
        <v>6081</v>
      </c>
      <c r="W3970" s="6" t="s">
        <v>17634</v>
      </c>
      <c r="X3970" s="8" t="s">
        <v>17624</v>
      </c>
    </row>
    <row r="3971" spans="1:24">
      <c r="A3971" s="7" t="s">
        <v>1306</v>
      </c>
      <c r="B3971" s="6" t="s">
        <v>17616</v>
      </c>
      <c r="C3971" s="6">
        <v>42502</v>
      </c>
      <c r="D3971" s="6">
        <v>168000502</v>
      </c>
      <c r="E3971" s="6" t="s">
        <v>17616</v>
      </c>
      <c r="F3971" s="6" t="s">
        <v>17617</v>
      </c>
      <c r="G3971" s="6" t="s">
        <v>17628</v>
      </c>
      <c r="H3971" s="6" t="s">
        <v>17626</v>
      </c>
      <c r="I3971" s="6" t="s">
        <v>17642</v>
      </c>
      <c r="J3971" s="6">
        <v>2800393</v>
      </c>
      <c r="K3971" s="6" t="s">
        <v>17621</v>
      </c>
      <c r="L3971" s="6">
        <v>4</v>
      </c>
      <c r="M3971" s="6" t="s">
        <v>17622</v>
      </c>
      <c r="N3971" s="6">
        <v>0</v>
      </c>
      <c r="O3971" s="6">
        <v>20070628</v>
      </c>
      <c r="P3971" s="6" t="s">
        <v>17616</v>
      </c>
      <c r="Q3971" s="6">
        <v>171575.31456999999</v>
      </c>
      <c r="R3971" s="6">
        <v>126.67893353780222</v>
      </c>
      <c r="S3971" s="6">
        <v>454675.70975400001</v>
      </c>
      <c r="T3971" s="6">
        <v>37.593955617216416</v>
      </c>
      <c r="U3971" s="6" t="s">
        <v>17616</v>
      </c>
      <c r="V3971" s="6" t="s">
        <v>17616</v>
      </c>
      <c r="W3971" s="6" t="s">
        <v>17625</v>
      </c>
      <c r="X3971" s="8" t="s">
        <v>17624</v>
      </c>
    </row>
    <row r="3972" spans="1:24">
      <c r="A3972" s="7" t="s">
        <v>2972</v>
      </c>
      <c r="B3972" s="6" t="s">
        <v>17648</v>
      </c>
      <c r="C3972" s="6">
        <v>42510</v>
      </c>
      <c r="D3972" s="6">
        <v>168000510</v>
      </c>
      <c r="E3972" s="6" t="s">
        <v>17616</v>
      </c>
      <c r="F3972" s="6" t="s">
        <v>17617</v>
      </c>
      <c r="G3972" s="6" t="s">
        <v>17680</v>
      </c>
      <c r="H3972" s="6" t="s">
        <v>17626</v>
      </c>
      <c r="I3972" s="6" t="s">
        <v>17631</v>
      </c>
      <c r="J3972" s="6">
        <v>2805270</v>
      </c>
      <c r="K3972" s="6" t="s">
        <v>17621</v>
      </c>
      <c r="L3972" s="6">
        <v>2</v>
      </c>
      <c r="M3972" s="6" t="s">
        <v>17622</v>
      </c>
      <c r="N3972" s="6">
        <v>1</v>
      </c>
      <c r="O3972" s="6">
        <v>20070628</v>
      </c>
      <c r="P3972" s="6" t="s">
        <v>17616</v>
      </c>
      <c r="Q3972" s="6">
        <v>169486.58731100001</v>
      </c>
      <c r="R3972" s="6">
        <v>126.65544554373979</v>
      </c>
      <c r="S3972" s="6">
        <v>450781.593055</v>
      </c>
      <c r="T3972" s="6">
        <v>37.558803768213693</v>
      </c>
      <c r="U3972" s="6" t="s">
        <v>17616</v>
      </c>
      <c r="V3972" s="6" t="s">
        <v>17616</v>
      </c>
      <c r="W3972" s="6" t="s">
        <v>17681</v>
      </c>
      <c r="X3972" s="8" t="s">
        <v>17624</v>
      </c>
    </row>
    <row r="3973" spans="1:24">
      <c r="A3973" s="7" t="s">
        <v>14951</v>
      </c>
      <c r="B3973" s="6" t="s">
        <v>17616</v>
      </c>
      <c r="C3973" s="6">
        <v>42511</v>
      </c>
      <c r="D3973" s="6">
        <v>168000511</v>
      </c>
      <c r="E3973" s="6" t="s">
        <v>17616</v>
      </c>
      <c r="F3973" s="6" t="s">
        <v>17617</v>
      </c>
      <c r="G3973" s="6" t="s">
        <v>17628</v>
      </c>
      <c r="H3973" s="6" t="s">
        <v>17626</v>
      </c>
      <c r="I3973" s="6" t="s">
        <v>17627</v>
      </c>
      <c r="J3973" s="6">
        <v>2800384</v>
      </c>
      <c r="K3973" s="6" t="s">
        <v>17621</v>
      </c>
      <c r="L3973" s="6">
        <v>2</v>
      </c>
      <c r="M3973" s="6" t="s">
        <v>17622</v>
      </c>
      <c r="N3973" s="6">
        <v>0</v>
      </c>
      <c r="O3973" s="6">
        <v>20070628</v>
      </c>
      <c r="P3973" s="6" t="s">
        <v>17616</v>
      </c>
      <c r="Q3973" s="6">
        <v>172271.20834099999</v>
      </c>
      <c r="R3973" s="6">
        <v>126.68711297162977</v>
      </c>
      <c r="S3973" s="6">
        <v>446757.04385100002</v>
      </c>
      <c r="T3973" s="6">
        <v>37.522631591858605</v>
      </c>
      <c r="U3973" s="6" t="s">
        <v>17616</v>
      </c>
      <c r="V3973" s="6" t="s">
        <v>17616</v>
      </c>
      <c r="W3973" s="6" t="s">
        <v>17625</v>
      </c>
      <c r="X3973" s="8" t="s">
        <v>17624</v>
      </c>
    </row>
    <row r="3974" spans="1:24">
      <c r="A3974" s="7" t="s">
        <v>15445</v>
      </c>
      <c r="B3974" s="6" t="s">
        <v>17616</v>
      </c>
      <c r="C3974" s="6">
        <v>42522</v>
      </c>
      <c r="D3974" s="6">
        <v>168000522</v>
      </c>
      <c r="E3974" s="6" t="s">
        <v>17616</v>
      </c>
      <c r="F3974" s="6" t="s">
        <v>17617</v>
      </c>
      <c r="G3974" s="6" t="s">
        <v>17628</v>
      </c>
      <c r="H3974" s="6" t="s">
        <v>17626</v>
      </c>
      <c r="I3974" s="6" t="s">
        <v>17633</v>
      </c>
      <c r="J3974" s="6">
        <v>2800373</v>
      </c>
      <c r="K3974" s="6" t="s">
        <v>17621</v>
      </c>
      <c r="L3974" s="6">
        <v>2</v>
      </c>
      <c r="M3974" s="6" t="s">
        <v>17622</v>
      </c>
      <c r="N3974" s="6">
        <v>0</v>
      </c>
      <c r="O3974" s="6">
        <v>20070628</v>
      </c>
      <c r="P3974" s="6" t="s">
        <v>17616</v>
      </c>
      <c r="Q3974" s="6">
        <v>168973.96982500001</v>
      </c>
      <c r="R3974" s="6">
        <v>126.64995689135553</v>
      </c>
      <c r="S3974" s="6">
        <v>443383.44273800001</v>
      </c>
      <c r="T3974" s="6">
        <v>37.492130925938412</v>
      </c>
      <c r="U3974" s="6" t="s">
        <v>17616</v>
      </c>
      <c r="V3974" s="6" t="s">
        <v>17616</v>
      </c>
      <c r="W3974" s="6" t="s">
        <v>17625</v>
      </c>
      <c r="X3974" s="8" t="s">
        <v>17624</v>
      </c>
    </row>
    <row r="3975" spans="1:24">
      <c r="A3975" s="7" t="s">
        <v>1215</v>
      </c>
      <c r="B3975" s="6" t="s">
        <v>17616</v>
      </c>
      <c r="C3975" s="6">
        <v>42523</v>
      </c>
      <c r="D3975" s="6">
        <v>168000523</v>
      </c>
      <c r="E3975" s="6" t="s">
        <v>17616</v>
      </c>
      <c r="F3975" s="6" t="s">
        <v>17617</v>
      </c>
      <c r="G3975" s="6" t="s">
        <v>17618</v>
      </c>
      <c r="H3975" s="6" t="s">
        <v>17626</v>
      </c>
      <c r="I3975" s="6" t="s">
        <v>17633</v>
      </c>
      <c r="J3975" s="6">
        <v>2800372</v>
      </c>
      <c r="K3975" s="6" t="s">
        <v>17621</v>
      </c>
      <c r="L3975" s="6">
        <v>2</v>
      </c>
      <c r="M3975" s="6" t="s">
        <v>17622</v>
      </c>
      <c r="N3975" s="6">
        <v>0</v>
      </c>
      <c r="O3975" s="6">
        <v>20070628</v>
      </c>
      <c r="P3975" s="6" t="s">
        <v>17616</v>
      </c>
      <c r="Q3975" s="6">
        <v>168821.25994700001</v>
      </c>
      <c r="R3975" s="6">
        <v>126.64821572454684</v>
      </c>
      <c r="S3975" s="6">
        <v>443722.87517399999</v>
      </c>
      <c r="T3975" s="6">
        <v>37.495184002308214</v>
      </c>
      <c r="U3975" s="6" t="s">
        <v>17616</v>
      </c>
      <c r="V3975" s="6" t="s">
        <v>17616</v>
      </c>
      <c r="W3975" s="6" t="s">
        <v>17625</v>
      </c>
      <c r="X3975" s="8" t="s">
        <v>17624</v>
      </c>
    </row>
    <row r="3976" spans="1:24">
      <c r="A3976" s="7" t="s">
        <v>2967</v>
      </c>
      <c r="B3976" s="6" t="s">
        <v>17616</v>
      </c>
      <c r="C3976" s="6">
        <v>42524</v>
      </c>
      <c r="D3976" s="6">
        <v>168000524</v>
      </c>
      <c r="E3976" s="6" t="s">
        <v>17616</v>
      </c>
      <c r="F3976" s="6" t="s">
        <v>17617</v>
      </c>
      <c r="G3976" s="6" t="s">
        <v>17632</v>
      </c>
      <c r="H3976" s="6" t="s">
        <v>17626</v>
      </c>
      <c r="I3976" s="6" t="s">
        <v>17633</v>
      </c>
      <c r="J3976" s="6">
        <v>2800371</v>
      </c>
      <c r="K3976" s="6" t="s">
        <v>17621</v>
      </c>
      <c r="L3976" s="6">
        <v>3</v>
      </c>
      <c r="M3976" s="6" t="s">
        <v>17622</v>
      </c>
      <c r="N3976" s="6">
        <v>0</v>
      </c>
      <c r="O3976" s="6">
        <v>20070628</v>
      </c>
      <c r="P3976" s="6" t="s">
        <v>17616</v>
      </c>
      <c r="Q3976" s="6">
        <v>169545.69659899999</v>
      </c>
      <c r="R3976" s="6">
        <v>126.65644352926623</v>
      </c>
      <c r="S3976" s="6">
        <v>442856.21105899999</v>
      </c>
      <c r="T3976" s="6">
        <v>37.487399712728532</v>
      </c>
      <c r="U3976" s="6" t="s">
        <v>17616</v>
      </c>
      <c r="V3976" s="6" t="s">
        <v>17616</v>
      </c>
      <c r="W3976" s="6" t="s">
        <v>17634</v>
      </c>
      <c r="X3976" s="8" t="s">
        <v>17624</v>
      </c>
    </row>
    <row r="3977" spans="1:24">
      <c r="A3977" s="7" t="s">
        <v>2967</v>
      </c>
      <c r="B3977" s="6" t="s">
        <v>17616</v>
      </c>
      <c r="C3977" s="6">
        <v>42525</v>
      </c>
      <c r="D3977" s="6">
        <v>168000525</v>
      </c>
      <c r="E3977" s="6" t="s">
        <v>17616</v>
      </c>
      <c r="F3977" s="6" t="s">
        <v>17617</v>
      </c>
      <c r="G3977" s="6" t="s">
        <v>17628</v>
      </c>
      <c r="H3977" s="6" t="s">
        <v>17626</v>
      </c>
      <c r="I3977" s="6" t="s">
        <v>17633</v>
      </c>
      <c r="J3977" s="6">
        <v>2800370</v>
      </c>
      <c r="K3977" s="6" t="s">
        <v>17621</v>
      </c>
      <c r="L3977" s="6">
        <v>3</v>
      </c>
      <c r="M3977" s="6" t="s">
        <v>17622</v>
      </c>
      <c r="N3977" s="6">
        <v>0</v>
      </c>
      <c r="O3977" s="6">
        <v>20070628</v>
      </c>
      <c r="P3977" s="6" t="s">
        <v>17616</v>
      </c>
      <c r="Q3977" s="6">
        <v>169532.096211</v>
      </c>
      <c r="R3977" s="6">
        <v>126.65628794499135</v>
      </c>
      <c r="S3977" s="6">
        <v>442899.81720400002</v>
      </c>
      <c r="T3977" s="6">
        <v>37.487792148031993</v>
      </c>
      <c r="U3977" s="6" t="s">
        <v>17616</v>
      </c>
      <c r="V3977" s="6" t="s">
        <v>17616</v>
      </c>
      <c r="W3977" s="6" t="s">
        <v>17625</v>
      </c>
      <c r="X3977" s="8" t="s">
        <v>17624</v>
      </c>
    </row>
    <row r="3978" spans="1:24">
      <c r="A3978" s="7" t="s">
        <v>898</v>
      </c>
      <c r="B3978" s="6" t="s">
        <v>17616</v>
      </c>
      <c r="C3978" s="6">
        <v>42526</v>
      </c>
      <c r="D3978" s="6">
        <v>168000526</v>
      </c>
      <c r="E3978" s="6" t="s">
        <v>17616</v>
      </c>
      <c r="F3978" s="6" t="s">
        <v>17617</v>
      </c>
      <c r="G3978" s="6" t="s">
        <v>17628</v>
      </c>
      <c r="H3978" s="6" t="s">
        <v>17626</v>
      </c>
      <c r="I3978" s="6" t="s">
        <v>17635</v>
      </c>
      <c r="J3978" s="6">
        <v>2800369</v>
      </c>
      <c r="K3978" s="6" t="s">
        <v>17621</v>
      </c>
      <c r="L3978" s="6">
        <v>2</v>
      </c>
      <c r="M3978" s="6" t="s">
        <v>17622</v>
      </c>
      <c r="N3978" s="6">
        <v>1</v>
      </c>
      <c r="O3978" s="6">
        <v>20161205</v>
      </c>
      <c r="P3978" s="6" t="s">
        <v>17616</v>
      </c>
      <c r="Q3978" s="6">
        <v>168843.79096899999</v>
      </c>
      <c r="R3978" s="6">
        <v>126.6484738142134</v>
      </c>
      <c r="S3978" s="6">
        <v>443644.81488600001</v>
      </c>
      <c r="T3978" s="6">
        <v>37.494481454452213</v>
      </c>
      <c r="U3978" s="6" t="s">
        <v>17616</v>
      </c>
      <c r="V3978" s="6" t="s">
        <v>17616</v>
      </c>
      <c r="W3978" s="6" t="s">
        <v>17625</v>
      </c>
      <c r="X3978" s="8" t="s">
        <v>17624</v>
      </c>
    </row>
    <row r="3979" spans="1:24">
      <c r="A3979" s="7" t="s">
        <v>15171</v>
      </c>
      <c r="B3979" s="6" t="s">
        <v>17616</v>
      </c>
      <c r="C3979" s="6">
        <v>42530</v>
      </c>
      <c r="D3979" s="6">
        <v>168000530</v>
      </c>
      <c r="E3979" s="6" t="s">
        <v>17616</v>
      </c>
      <c r="F3979" s="6" t="s">
        <v>17617</v>
      </c>
      <c r="G3979" s="6" t="s">
        <v>17632</v>
      </c>
      <c r="H3979" s="6" t="s">
        <v>17626</v>
      </c>
      <c r="I3979" s="6" t="s">
        <v>17627</v>
      </c>
      <c r="J3979" s="6">
        <v>2800368</v>
      </c>
      <c r="K3979" s="6" t="s">
        <v>17621</v>
      </c>
      <c r="L3979" s="6">
        <v>1</v>
      </c>
      <c r="M3979" s="6" t="s">
        <v>17622</v>
      </c>
      <c r="N3979" s="6">
        <v>1</v>
      </c>
      <c r="O3979" s="6">
        <v>20171209</v>
      </c>
      <c r="P3979" s="6" t="s">
        <v>17616</v>
      </c>
      <c r="Q3979" s="6">
        <v>171590.40734899999</v>
      </c>
      <c r="R3979" s="6">
        <v>126.67942381670515</v>
      </c>
      <c r="S3979" s="6">
        <v>446443.58797200001</v>
      </c>
      <c r="T3979" s="6">
        <v>37.519786662318168</v>
      </c>
      <c r="U3979" s="6" t="s">
        <v>17616</v>
      </c>
      <c r="V3979" s="6" t="s">
        <v>17616</v>
      </c>
      <c r="W3979" s="6" t="s">
        <v>17634</v>
      </c>
      <c r="X3979" s="8" t="s">
        <v>17624</v>
      </c>
    </row>
    <row r="3980" spans="1:24">
      <c r="A3980" s="7" t="s">
        <v>2074</v>
      </c>
      <c r="B3980" s="6" t="s">
        <v>17616</v>
      </c>
      <c r="C3980" s="6">
        <v>42537</v>
      </c>
      <c r="D3980" s="6">
        <v>168000537</v>
      </c>
      <c r="E3980" s="6" t="s">
        <v>17616</v>
      </c>
      <c r="F3980" s="6" t="s">
        <v>17617</v>
      </c>
      <c r="G3980" s="6" t="s">
        <v>17632</v>
      </c>
      <c r="H3980" s="6" t="s">
        <v>17626</v>
      </c>
      <c r="I3980" s="6" t="s">
        <v>17642</v>
      </c>
      <c r="J3980" s="6">
        <v>2800365</v>
      </c>
      <c r="K3980" s="6" t="s">
        <v>17621</v>
      </c>
      <c r="L3980" s="6">
        <v>2</v>
      </c>
      <c r="M3980" s="6" t="s">
        <v>17622</v>
      </c>
      <c r="N3980" s="6">
        <v>1</v>
      </c>
      <c r="O3980" s="6">
        <v>20160704</v>
      </c>
      <c r="P3980" s="6" t="s">
        <v>17616</v>
      </c>
      <c r="Q3980" s="6">
        <v>169661.293619</v>
      </c>
      <c r="R3980" s="6">
        <v>126.65722471705784</v>
      </c>
      <c r="S3980" s="6">
        <v>455557.43391600001</v>
      </c>
      <c r="T3980" s="6">
        <v>37.601838446825766</v>
      </c>
      <c r="U3980" s="6" t="s">
        <v>17616</v>
      </c>
      <c r="V3980" s="6" t="s">
        <v>17616</v>
      </c>
      <c r="W3980" s="6" t="s">
        <v>17634</v>
      </c>
      <c r="X3980" s="8" t="s">
        <v>17624</v>
      </c>
    </row>
    <row r="3981" spans="1:24">
      <c r="A3981" s="7" t="s">
        <v>15176</v>
      </c>
      <c r="B3981" s="6" t="s">
        <v>17616</v>
      </c>
      <c r="C3981" s="6">
        <v>42541</v>
      </c>
      <c r="D3981" s="6">
        <v>168000541</v>
      </c>
      <c r="E3981" s="6" t="s">
        <v>17616</v>
      </c>
      <c r="F3981" s="6" t="s">
        <v>17617</v>
      </c>
      <c r="G3981" s="6" t="s">
        <v>17628</v>
      </c>
      <c r="H3981" s="6" t="s">
        <v>17626</v>
      </c>
      <c r="I3981" s="6" t="s">
        <v>17667</v>
      </c>
      <c r="J3981" s="6">
        <v>2806838</v>
      </c>
      <c r="K3981" s="6" t="s">
        <v>17621</v>
      </c>
      <c r="L3981" s="6">
        <v>1</v>
      </c>
      <c r="M3981" s="6" t="s">
        <v>17622</v>
      </c>
      <c r="N3981" s="6">
        <v>1</v>
      </c>
      <c r="O3981" s="6">
        <v>20090930</v>
      </c>
      <c r="P3981" s="6" t="s">
        <v>17616</v>
      </c>
      <c r="Q3981" s="6">
        <v>171199.34198699999</v>
      </c>
      <c r="R3981" s="6">
        <v>126.67487307515684</v>
      </c>
      <c r="S3981" s="6">
        <v>449679.77389399998</v>
      </c>
      <c r="T3981" s="6">
        <v>37.548931867033787</v>
      </c>
      <c r="U3981" s="6" t="s">
        <v>17616</v>
      </c>
      <c r="V3981" s="6" t="s">
        <v>17616</v>
      </c>
      <c r="W3981" s="6" t="s">
        <v>17625</v>
      </c>
      <c r="X3981" s="8" t="s">
        <v>17624</v>
      </c>
    </row>
    <row r="3982" spans="1:24">
      <c r="A3982" s="7" t="s">
        <v>15179</v>
      </c>
      <c r="B3982" s="6" t="s">
        <v>17616</v>
      </c>
      <c r="C3982" s="6">
        <v>42544</v>
      </c>
      <c r="D3982" s="6">
        <v>168000544</v>
      </c>
      <c r="E3982" s="6" t="s">
        <v>17616</v>
      </c>
      <c r="F3982" s="6" t="s">
        <v>17617</v>
      </c>
      <c r="G3982" s="6" t="s">
        <v>17632</v>
      </c>
      <c r="H3982" s="6" t="s">
        <v>17626</v>
      </c>
      <c r="I3982" s="6" t="s">
        <v>17633</v>
      </c>
      <c r="J3982" s="6">
        <v>2800363</v>
      </c>
      <c r="K3982" s="6" t="s">
        <v>17621</v>
      </c>
      <c r="L3982" s="6">
        <v>2</v>
      </c>
      <c r="M3982" s="6" t="s">
        <v>17622</v>
      </c>
      <c r="N3982" s="6">
        <v>0</v>
      </c>
      <c r="O3982" s="6">
        <v>20070628</v>
      </c>
      <c r="P3982" s="6" t="s">
        <v>17616</v>
      </c>
      <c r="Q3982" s="6">
        <v>171795.63937399999</v>
      </c>
      <c r="R3982" s="6">
        <v>126.68185727319025</v>
      </c>
      <c r="S3982" s="6">
        <v>443530.21584399999</v>
      </c>
      <c r="T3982" s="6">
        <v>37.49354396196884</v>
      </c>
      <c r="U3982" s="6" t="s">
        <v>17616</v>
      </c>
      <c r="V3982" s="6" t="s">
        <v>17616</v>
      </c>
      <c r="W3982" s="6" t="s">
        <v>17634</v>
      </c>
      <c r="X3982" s="8" t="s">
        <v>17624</v>
      </c>
    </row>
    <row r="3983" spans="1:24">
      <c r="A3983" s="7" t="s">
        <v>2946</v>
      </c>
      <c r="B3983" s="6" t="s">
        <v>17616</v>
      </c>
      <c r="C3983" s="6">
        <v>42547</v>
      </c>
      <c r="D3983" s="6">
        <v>168000547</v>
      </c>
      <c r="E3983" s="6" t="s">
        <v>17616</v>
      </c>
      <c r="F3983" s="6" t="s">
        <v>17617</v>
      </c>
      <c r="G3983" s="6" t="s">
        <v>17628</v>
      </c>
      <c r="H3983" s="6" t="s">
        <v>17626</v>
      </c>
      <c r="I3983" s="6" t="s">
        <v>17642</v>
      </c>
      <c r="J3983" s="6">
        <v>2800361</v>
      </c>
      <c r="K3983" s="6" t="s">
        <v>17621</v>
      </c>
      <c r="L3983" s="6">
        <v>2</v>
      </c>
      <c r="M3983" s="6" t="s">
        <v>17622</v>
      </c>
      <c r="N3983" s="6">
        <v>0</v>
      </c>
      <c r="O3983" s="6">
        <v>20070628</v>
      </c>
      <c r="P3983" s="6" t="s">
        <v>17616</v>
      </c>
      <c r="Q3983" s="6">
        <v>169439.982862</v>
      </c>
      <c r="R3983" s="6">
        <v>126.65480643711824</v>
      </c>
      <c r="S3983" s="6">
        <v>453455.65072699997</v>
      </c>
      <c r="T3983" s="6">
        <v>37.582894714868374</v>
      </c>
      <c r="U3983" s="6" t="s">
        <v>17616</v>
      </c>
      <c r="V3983" s="6" t="s">
        <v>17616</v>
      </c>
      <c r="W3983" s="6" t="s">
        <v>17625</v>
      </c>
      <c r="X3983" s="8" t="s">
        <v>17624</v>
      </c>
    </row>
    <row r="3984" spans="1:24">
      <c r="A3984" s="7" t="s">
        <v>2949</v>
      </c>
      <c r="B3984" s="6" t="s">
        <v>17616</v>
      </c>
      <c r="C3984" s="6">
        <v>42548</v>
      </c>
      <c r="D3984" s="6">
        <v>168000548</v>
      </c>
      <c r="E3984" s="6" t="s">
        <v>17616</v>
      </c>
      <c r="F3984" s="6" t="s">
        <v>17617</v>
      </c>
      <c r="G3984" s="6" t="s">
        <v>17628</v>
      </c>
      <c r="H3984" s="6" t="s">
        <v>17626</v>
      </c>
      <c r="I3984" s="6" t="s">
        <v>17642</v>
      </c>
      <c r="J3984" s="6">
        <v>2800360</v>
      </c>
      <c r="K3984" s="6" t="s">
        <v>17621</v>
      </c>
      <c r="L3984" s="6">
        <v>2</v>
      </c>
      <c r="M3984" s="6" t="s">
        <v>17622</v>
      </c>
      <c r="N3984" s="6">
        <v>0</v>
      </c>
      <c r="O3984" s="6">
        <v>20070628</v>
      </c>
      <c r="P3984" s="6" t="s">
        <v>17616</v>
      </c>
      <c r="Q3984" s="6">
        <v>169443.367516</v>
      </c>
      <c r="R3984" s="6">
        <v>126.65484362422404</v>
      </c>
      <c r="S3984" s="6">
        <v>453482.72795899998</v>
      </c>
      <c r="T3984" s="6">
        <v>37.583138785002021</v>
      </c>
      <c r="U3984" s="6" t="s">
        <v>17616</v>
      </c>
      <c r="V3984" s="6" t="s">
        <v>17616</v>
      </c>
      <c r="W3984" s="6" t="s">
        <v>17625</v>
      </c>
      <c r="X3984" s="8" t="s">
        <v>17624</v>
      </c>
    </row>
    <row r="3985" spans="1:24">
      <c r="A3985" s="7" t="s">
        <v>2703</v>
      </c>
      <c r="B3985" s="6" t="s">
        <v>17616</v>
      </c>
      <c r="C3985" s="6">
        <v>42549</v>
      </c>
      <c r="D3985" s="6">
        <v>168000549</v>
      </c>
      <c r="E3985" s="6" t="s">
        <v>17616</v>
      </c>
      <c r="F3985" s="6" t="s">
        <v>17617</v>
      </c>
      <c r="G3985" s="6" t="s">
        <v>17632</v>
      </c>
      <c r="H3985" s="6" t="s">
        <v>17626</v>
      </c>
      <c r="I3985" s="6" t="s">
        <v>17631</v>
      </c>
      <c r="J3985" s="6">
        <v>2800359</v>
      </c>
      <c r="K3985" s="6" t="s">
        <v>17621</v>
      </c>
      <c r="L3985" s="6">
        <v>2</v>
      </c>
      <c r="M3985" s="6" t="s">
        <v>17622</v>
      </c>
      <c r="N3985" s="6">
        <v>0</v>
      </c>
      <c r="O3985" s="6">
        <v>20070628</v>
      </c>
      <c r="P3985" s="6" t="s">
        <v>17616</v>
      </c>
      <c r="Q3985" s="6">
        <v>169801.442079</v>
      </c>
      <c r="R3985" s="6">
        <v>126.65889862496178</v>
      </c>
      <c r="S3985" s="6">
        <v>453454.71645599999</v>
      </c>
      <c r="T3985" s="6">
        <v>37.582898245173993</v>
      </c>
      <c r="U3985" s="6" t="s">
        <v>17616</v>
      </c>
      <c r="V3985" s="6" t="s">
        <v>17616</v>
      </c>
      <c r="W3985" s="6" t="s">
        <v>17625</v>
      </c>
      <c r="X3985" s="8" t="s">
        <v>17624</v>
      </c>
    </row>
    <row r="3986" spans="1:24">
      <c r="A3986" s="7" t="s">
        <v>2703</v>
      </c>
      <c r="B3986" s="6" t="s">
        <v>17616</v>
      </c>
      <c r="C3986" s="6">
        <v>42550</v>
      </c>
      <c r="D3986" s="6">
        <v>168000550</v>
      </c>
      <c r="E3986" s="6" t="s">
        <v>17616</v>
      </c>
      <c r="F3986" s="6" t="s">
        <v>17617</v>
      </c>
      <c r="G3986" s="6" t="s">
        <v>17632</v>
      </c>
      <c r="H3986" s="6" t="s">
        <v>17626</v>
      </c>
      <c r="I3986" s="6" t="s">
        <v>17631</v>
      </c>
      <c r="J3986" s="6">
        <v>2800358</v>
      </c>
      <c r="K3986" s="6" t="s">
        <v>17621</v>
      </c>
      <c r="L3986" s="6">
        <v>2</v>
      </c>
      <c r="M3986" s="6" t="s">
        <v>17622</v>
      </c>
      <c r="N3986" s="6">
        <v>0</v>
      </c>
      <c r="O3986" s="6">
        <v>20070628</v>
      </c>
      <c r="P3986" s="6" t="s">
        <v>17616</v>
      </c>
      <c r="Q3986" s="6">
        <v>169698.46348999999</v>
      </c>
      <c r="R3986" s="6">
        <v>126.65773189201227</v>
      </c>
      <c r="S3986" s="6">
        <v>453476.257896</v>
      </c>
      <c r="T3986" s="6">
        <v>37.58308893759375</v>
      </c>
      <c r="U3986" s="6" t="s">
        <v>17616</v>
      </c>
      <c r="V3986" s="6" t="s">
        <v>17616</v>
      </c>
      <c r="W3986" s="6" t="s">
        <v>17625</v>
      </c>
      <c r="X3986" s="8" t="s">
        <v>17624</v>
      </c>
    </row>
    <row r="3987" spans="1:24">
      <c r="A3987" s="7" t="s">
        <v>2954</v>
      </c>
      <c r="B3987" s="6" t="s">
        <v>17616</v>
      </c>
      <c r="C3987" s="6">
        <v>42551</v>
      </c>
      <c r="D3987" s="6">
        <v>168000551</v>
      </c>
      <c r="E3987" s="6" t="s">
        <v>17616</v>
      </c>
      <c r="F3987" s="6" t="s">
        <v>17617</v>
      </c>
      <c r="G3987" s="6" t="s">
        <v>17618</v>
      </c>
      <c r="H3987" s="6" t="s">
        <v>17626</v>
      </c>
      <c r="I3987" s="6" t="s">
        <v>17642</v>
      </c>
      <c r="J3987" s="6">
        <v>2800357</v>
      </c>
      <c r="K3987" s="6" t="s">
        <v>17621</v>
      </c>
      <c r="L3987" s="6">
        <v>1</v>
      </c>
      <c r="M3987" s="6" t="s">
        <v>17622</v>
      </c>
      <c r="N3987" s="6">
        <v>0</v>
      </c>
      <c r="O3987" s="6">
        <v>20070628</v>
      </c>
      <c r="P3987" s="6" t="s">
        <v>17616</v>
      </c>
      <c r="Q3987" s="6">
        <v>170064.08703900001</v>
      </c>
      <c r="R3987" s="6">
        <v>126.66186654024855</v>
      </c>
      <c r="S3987" s="6">
        <v>453590.06523000001</v>
      </c>
      <c r="T3987" s="6">
        <v>37.584126289703157</v>
      </c>
      <c r="U3987" s="6" t="s">
        <v>17616</v>
      </c>
      <c r="V3987" s="6" t="s">
        <v>17616</v>
      </c>
      <c r="W3987" s="6" t="s">
        <v>17625</v>
      </c>
      <c r="X3987" s="8" t="s">
        <v>17624</v>
      </c>
    </row>
    <row r="3988" spans="1:24">
      <c r="A3988" s="7" t="s">
        <v>2954</v>
      </c>
      <c r="B3988" s="6" t="s">
        <v>17616</v>
      </c>
      <c r="C3988" s="6">
        <v>42552</v>
      </c>
      <c r="D3988" s="6">
        <v>168000552</v>
      </c>
      <c r="E3988" s="6" t="s">
        <v>17616</v>
      </c>
      <c r="F3988" s="6" t="s">
        <v>17617</v>
      </c>
      <c r="G3988" s="6" t="s">
        <v>17618</v>
      </c>
      <c r="H3988" s="6" t="s">
        <v>17626</v>
      </c>
      <c r="I3988" s="6" t="s">
        <v>17642</v>
      </c>
      <c r="J3988" s="6">
        <v>2800356</v>
      </c>
      <c r="K3988" s="6" t="s">
        <v>17621</v>
      </c>
      <c r="L3988" s="6">
        <v>1</v>
      </c>
      <c r="M3988" s="6" t="s">
        <v>17622</v>
      </c>
      <c r="N3988" s="6">
        <v>0</v>
      </c>
      <c r="O3988" s="6">
        <v>20070628</v>
      </c>
      <c r="P3988" s="6" t="s">
        <v>17616</v>
      </c>
      <c r="Q3988" s="6">
        <v>170045.48313000001</v>
      </c>
      <c r="R3988" s="6">
        <v>126.66165690960608</v>
      </c>
      <c r="S3988" s="6">
        <v>453565.86089100002</v>
      </c>
      <c r="T3988" s="6">
        <v>37.583907609675947</v>
      </c>
      <c r="U3988" s="6" t="s">
        <v>17616</v>
      </c>
      <c r="V3988" s="6" t="s">
        <v>17616</v>
      </c>
      <c r="W3988" s="6" t="s">
        <v>17625</v>
      </c>
      <c r="X3988" s="8" t="s">
        <v>17624</v>
      </c>
    </row>
    <row r="3989" spans="1:24">
      <c r="A3989" s="7" t="s">
        <v>2957</v>
      </c>
      <c r="B3989" s="6" t="s">
        <v>17616</v>
      </c>
      <c r="C3989" s="6">
        <v>42555</v>
      </c>
      <c r="D3989" s="6">
        <v>168000555</v>
      </c>
      <c r="E3989" s="6" t="s">
        <v>17616</v>
      </c>
      <c r="F3989" s="6" t="s">
        <v>17617</v>
      </c>
      <c r="G3989" s="6" t="s">
        <v>17632</v>
      </c>
      <c r="H3989" s="6" t="s">
        <v>17626</v>
      </c>
      <c r="I3989" s="6" t="s">
        <v>17642</v>
      </c>
      <c r="J3989" s="6">
        <v>2800355</v>
      </c>
      <c r="K3989" s="6" t="s">
        <v>17621</v>
      </c>
      <c r="L3989" s="6">
        <v>2</v>
      </c>
      <c r="M3989" s="6" t="s">
        <v>17622</v>
      </c>
      <c r="N3989" s="6">
        <v>0</v>
      </c>
      <c r="O3989" s="6">
        <v>20070628</v>
      </c>
      <c r="P3989" s="6" t="s">
        <v>17616</v>
      </c>
      <c r="Q3989" s="6">
        <v>169984.982357</v>
      </c>
      <c r="R3989" s="6">
        <v>126.66093050180238</v>
      </c>
      <c r="S3989" s="6">
        <v>454575.81002600002</v>
      </c>
      <c r="T3989" s="6">
        <v>37.593004966643299</v>
      </c>
      <c r="U3989" s="6" t="s">
        <v>17616</v>
      </c>
      <c r="V3989" s="6" t="s">
        <v>17616</v>
      </c>
      <c r="W3989" s="6" t="s">
        <v>17634</v>
      </c>
      <c r="X3989" s="8" t="s">
        <v>17624</v>
      </c>
    </row>
    <row r="3990" spans="1:24">
      <c r="A3990" s="7" t="s">
        <v>2957</v>
      </c>
      <c r="B3990" s="6" t="s">
        <v>17616</v>
      </c>
      <c r="C3990" s="6">
        <v>42556</v>
      </c>
      <c r="D3990" s="6">
        <v>168000556</v>
      </c>
      <c r="E3990" s="6" t="s">
        <v>17616</v>
      </c>
      <c r="F3990" s="6" t="s">
        <v>17617</v>
      </c>
      <c r="G3990" s="6" t="s">
        <v>17632</v>
      </c>
      <c r="H3990" s="6" t="s">
        <v>17626</v>
      </c>
      <c r="I3990" s="6" t="s">
        <v>17642</v>
      </c>
      <c r="J3990" s="6">
        <v>2800354</v>
      </c>
      <c r="K3990" s="6" t="s">
        <v>17621</v>
      </c>
      <c r="L3990" s="6">
        <v>2</v>
      </c>
      <c r="M3990" s="6" t="s">
        <v>17622</v>
      </c>
      <c r="N3990" s="6">
        <v>0</v>
      </c>
      <c r="O3990" s="6">
        <v>20070628</v>
      </c>
      <c r="P3990" s="6" t="s">
        <v>17616</v>
      </c>
      <c r="Q3990" s="6">
        <v>170176.39434200001</v>
      </c>
      <c r="R3990" s="6">
        <v>126.66309482880304</v>
      </c>
      <c r="S3990" s="6">
        <v>454648.83063300001</v>
      </c>
      <c r="T3990" s="6">
        <v>37.593669093117633</v>
      </c>
      <c r="U3990" s="6" t="s">
        <v>17616</v>
      </c>
      <c r="V3990" s="6" t="s">
        <v>17616</v>
      </c>
      <c r="W3990" s="6" t="s">
        <v>17634</v>
      </c>
      <c r="X3990" s="8" t="s">
        <v>17624</v>
      </c>
    </row>
    <row r="3991" spans="1:24">
      <c r="A3991" s="7" t="s">
        <v>1212</v>
      </c>
      <c r="B3991" s="6" t="s">
        <v>17616</v>
      </c>
      <c r="C3991" s="6">
        <v>42557</v>
      </c>
      <c r="D3991" s="6">
        <v>168000557</v>
      </c>
      <c r="E3991" s="6" t="s">
        <v>17616</v>
      </c>
      <c r="F3991" s="6" t="s">
        <v>17617</v>
      </c>
      <c r="G3991" s="6" t="s">
        <v>17628</v>
      </c>
      <c r="H3991" s="6" t="s">
        <v>17626</v>
      </c>
      <c r="I3991" s="6" t="s">
        <v>17642</v>
      </c>
      <c r="J3991" s="6">
        <v>2805581</v>
      </c>
      <c r="K3991" s="6" t="s">
        <v>17621</v>
      </c>
      <c r="L3991" s="6">
        <v>2</v>
      </c>
      <c r="M3991" s="6" t="s">
        <v>17622</v>
      </c>
      <c r="N3991" s="6">
        <v>0</v>
      </c>
      <c r="O3991" s="6">
        <v>20070628</v>
      </c>
      <c r="P3991" s="6" t="s">
        <v>17616</v>
      </c>
      <c r="Q3991" s="6">
        <v>170602.02388600001</v>
      </c>
      <c r="R3991" s="6">
        <v>126.66791224720474</v>
      </c>
      <c r="S3991" s="6">
        <v>454696.43309599999</v>
      </c>
      <c r="T3991" s="6">
        <v>37.594111695668772</v>
      </c>
      <c r="U3991" s="6" t="s">
        <v>17616</v>
      </c>
      <c r="V3991" s="6" t="s">
        <v>17616</v>
      </c>
      <c r="W3991" s="6" t="s">
        <v>17625</v>
      </c>
      <c r="X3991" s="8" t="s">
        <v>17624</v>
      </c>
    </row>
    <row r="3992" spans="1:24">
      <c r="A3992" s="7" t="s">
        <v>1212</v>
      </c>
      <c r="B3992" s="6" t="s">
        <v>17616</v>
      </c>
      <c r="C3992" s="6">
        <v>42558</v>
      </c>
      <c r="D3992" s="6">
        <v>168000558</v>
      </c>
      <c r="E3992" s="6" t="s">
        <v>17616</v>
      </c>
      <c r="F3992" s="6" t="s">
        <v>17617</v>
      </c>
      <c r="G3992" s="6" t="s">
        <v>17628</v>
      </c>
      <c r="H3992" s="6" t="s">
        <v>17626</v>
      </c>
      <c r="I3992" s="6" t="s">
        <v>17642</v>
      </c>
      <c r="J3992" s="6">
        <v>2805596</v>
      </c>
      <c r="K3992" s="6" t="s">
        <v>17621</v>
      </c>
      <c r="L3992" s="6">
        <v>2</v>
      </c>
      <c r="M3992" s="6" t="s">
        <v>17622</v>
      </c>
      <c r="N3992" s="6">
        <v>0</v>
      </c>
      <c r="O3992" s="6">
        <v>20070628</v>
      </c>
      <c r="P3992" s="6" t="s">
        <v>17616</v>
      </c>
      <c r="Q3992" s="6">
        <v>170726.32810700001</v>
      </c>
      <c r="R3992" s="6">
        <v>126.66931918492193</v>
      </c>
      <c r="S3992" s="6">
        <v>454710.09377500002</v>
      </c>
      <c r="T3992" s="6">
        <v>37.59423874374113</v>
      </c>
      <c r="U3992" s="6" t="s">
        <v>17616</v>
      </c>
      <c r="V3992" s="6" t="s">
        <v>17616</v>
      </c>
      <c r="W3992" s="6" t="s">
        <v>17625</v>
      </c>
      <c r="X3992" s="8" t="s">
        <v>17624</v>
      </c>
    </row>
    <row r="3993" spans="1:24">
      <c r="A3993" s="7" t="s">
        <v>5945</v>
      </c>
      <c r="B3993" s="6" t="s">
        <v>17616</v>
      </c>
      <c r="C3993" s="6">
        <v>42561</v>
      </c>
      <c r="D3993" s="6">
        <v>168000561</v>
      </c>
      <c r="E3993" s="6" t="s">
        <v>17616</v>
      </c>
      <c r="F3993" s="6" t="s">
        <v>17617</v>
      </c>
      <c r="G3993" s="6" t="s">
        <v>17632</v>
      </c>
      <c r="H3993" s="6" t="s">
        <v>17626</v>
      </c>
      <c r="I3993" s="6" t="s">
        <v>17642</v>
      </c>
      <c r="J3993" s="6">
        <v>2800353</v>
      </c>
      <c r="K3993" s="6" t="s">
        <v>17621</v>
      </c>
      <c r="L3993" s="6">
        <v>4</v>
      </c>
      <c r="M3993" s="6" t="s">
        <v>17622</v>
      </c>
      <c r="N3993" s="6">
        <v>1</v>
      </c>
      <c r="O3993" s="6">
        <v>20080701</v>
      </c>
      <c r="P3993" s="6" t="s">
        <v>17616</v>
      </c>
      <c r="Q3993" s="6">
        <v>170930.56107299999</v>
      </c>
      <c r="R3993" s="6">
        <v>126.67163439652774</v>
      </c>
      <c r="S3993" s="6">
        <v>454642.28152700001</v>
      </c>
      <c r="T3993" s="6">
        <v>37.593634261787884</v>
      </c>
      <c r="U3993" s="6" t="s">
        <v>17616</v>
      </c>
      <c r="V3993" s="6" t="s">
        <v>17616</v>
      </c>
      <c r="W3993" s="6" t="s">
        <v>17634</v>
      </c>
      <c r="X3993" s="8" t="s">
        <v>17624</v>
      </c>
    </row>
    <row r="3994" spans="1:24">
      <c r="A3994" s="7" t="s">
        <v>2964</v>
      </c>
      <c r="B3994" s="6" t="s">
        <v>17616</v>
      </c>
      <c r="C3994" s="6">
        <v>42562</v>
      </c>
      <c r="D3994" s="6">
        <v>168000562</v>
      </c>
      <c r="E3994" s="6" t="s">
        <v>17616</v>
      </c>
      <c r="F3994" s="6" t="s">
        <v>17617</v>
      </c>
      <c r="G3994" s="6" t="s">
        <v>17632</v>
      </c>
      <c r="H3994" s="6" t="s">
        <v>17626</v>
      </c>
      <c r="I3994" s="6" t="s">
        <v>17642</v>
      </c>
      <c r="J3994" s="6">
        <v>2800352</v>
      </c>
      <c r="K3994" s="6" t="s">
        <v>17621</v>
      </c>
      <c r="L3994" s="6">
        <v>4</v>
      </c>
      <c r="M3994" s="6" t="s">
        <v>17622</v>
      </c>
      <c r="N3994" s="6">
        <v>1</v>
      </c>
      <c r="O3994" s="6">
        <v>20100804</v>
      </c>
      <c r="P3994" s="6" t="s">
        <v>17616</v>
      </c>
      <c r="Q3994" s="6">
        <v>170917.271243</v>
      </c>
      <c r="R3994" s="6">
        <v>126.67148235241122</v>
      </c>
      <c r="S3994" s="6">
        <v>454681.62984900002</v>
      </c>
      <c r="T3994" s="6">
        <v>37.593988357475503</v>
      </c>
      <c r="U3994" s="6" t="s">
        <v>17616</v>
      </c>
      <c r="V3994" s="6" t="s">
        <v>17616</v>
      </c>
      <c r="W3994" s="6" t="s">
        <v>17634</v>
      </c>
      <c r="X3994" s="8" t="s">
        <v>17624</v>
      </c>
    </row>
    <row r="3995" spans="1:24">
      <c r="A3995" s="7" t="s">
        <v>3028</v>
      </c>
      <c r="B3995" s="6" t="s">
        <v>17616</v>
      </c>
      <c r="C3995" s="6">
        <v>42569</v>
      </c>
      <c r="D3995" s="6">
        <v>168000569</v>
      </c>
      <c r="E3995" s="6" t="s">
        <v>17616</v>
      </c>
      <c r="F3995" s="6" t="s">
        <v>17617</v>
      </c>
      <c r="G3995" s="6" t="s">
        <v>17628</v>
      </c>
      <c r="H3995" s="6" t="s">
        <v>17626</v>
      </c>
      <c r="I3995" s="6" t="s">
        <v>17631</v>
      </c>
      <c r="J3995" s="6">
        <v>2800351</v>
      </c>
      <c r="K3995" s="6" t="s">
        <v>17621</v>
      </c>
      <c r="L3995" s="6">
        <v>2</v>
      </c>
      <c r="M3995" s="6" t="s">
        <v>17622</v>
      </c>
      <c r="N3995" s="6">
        <v>1</v>
      </c>
      <c r="O3995" s="6">
        <v>20100816</v>
      </c>
      <c r="P3995" s="6" t="s">
        <v>17616</v>
      </c>
      <c r="Q3995" s="6">
        <v>169199.797291</v>
      </c>
      <c r="R3995" s="6">
        <v>126.65221329379486</v>
      </c>
      <c r="S3995" s="6">
        <v>450460.40120999998</v>
      </c>
      <c r="T3995" s="6">
        <v>37.555900358050373</v>
      </c>
      <c r="U3995" s="6" t="s">
        <v>17616</v>
      </c>
      <c r="V3995" s="6" t="s">
        <v>17616</v>
      </c>
      <c r="W3995" s="6" t="s">
        <v>17625</v>
      </c>
      <c r="X3995" s="8" t="s">
        <v>17624</v>
      </c>
    </row>
    <row r="3996" spans="1:24">
      <c r="A3996" s="7" t="s">
        <v>3028</v>
      </c>
      <c r="B3996" s="6" t="s">
        <v>17616</v>
      </c>
      <c r="C3996" s="6">
        <v>42570</v>
      </c>
      <c r="D3996" s="6">
        <v>168000570</v>
      </c>
      <c r="E3996" s="6" t="s">
        <v>17616</v>
      </c>
      <c r="F3996" s="6" t="s">
        <v>17617</v>
      </c>
      <c r="G3996" s="6" t="s">
        <v>17632</v>
      </c>
      <c r="H3996" s="6" t="s">
        <v>17626</v>
      </c>
      <c r="I3996" s="6" t="s">
        <v>17631</v>
      </c>
      <c r="J3996" s="6">
        <v>2800350</v>
      </c>
      <c r="K3996" s="6" t="s">
        <v>17621</v>
      </c>
      <c r="L3996" s="6">
        <v>2</v>
      </c>
      <c r="M3996" s="6" t="s">
        <v>17622</v>
      </c>
      <c r="N3996" s="6">
        <v>1</v>
      </c>
      <c r="O3996" s="6">
        <v>20100816</v>
      </c>
      <c r="P3996" s="6" t="s">
        <v>17616</v>
      </c>
      <c r="Q3996" s="6">
        <v>169158.53359499999</v>
      </c>
      <c r="R3996" s="6">
        <v>126.65174380046791</v>
      </c>
      <c r="S3996" s="6">
        <v>450519.95869100001</v>
      </c>
      <c r="T3996" s="6">
        <v>37.556435572679177</v>
      </c>
      <c r="U3996" s="6" t="s">
        <v>17616</v>
      </c>
      <c r="V3996" s="6" t="s">
        <v>17616</v>
      </c>
      <c r="W3996" s="6" t="s">
        <v>17634</v>
      </c>
      <c r="X3996" s="8" t="s">
        <v>17624</v>
      </c>
    </row>
    <row r="3997" spans="1:24">
      <c r="A3997" s="7" t="s">
        <v>5948</v>
      </c>
      <c r="B3997" s="6" t="s">
        <v>17616</v>
      </c>
      <c r="C3997" s="6">
        <v>42571</v>
      </c>
      <c r="D3997" s="6">
        <v>168000571</v>
      </c>
      <c r="E3997" s="6" t="s">
        <v>17616</v>
      </c>
      <c r="F3997" s="6" t="s">
        <v>17617</v>
      </c>
      <c r="G3997" s="6" t="s">
        <v>17618</v>
      </c>
      <c r="H3997" s="6" t="s">
        <v>17626</v>
      </c>
      <c r="I3997" s="6" t="s">
        <v>17631</v>
      </c>
      <c r="J3997" s="6">
        <v>2800349</v>
      </c>
      <c r="K3997" s="6" t="s">
        <v>17621</v>
      </c>
      <c r="L3997" s="6">
        <v>2</v>
      </c>
      <c r="M3997" s="6" t="s">
        <v>17622</v>
      </c>
      <c r="N3997" s="6">
        <v>1</v>
      </c>
      <c r="O3997" s="6">
        <v>20090731</v>
      </c>
      <c r="P3997" s="6" t="s">
        <v>17616</v>
      </c>
      <c r="Q3997" s="6">
        <v>170999.69662999999</v>
      </c>
      <c r="R3997" s="6">
        <v>126.6725786086662</v>
      </c>
      <c r="S3997" s="6">
        <v>450570.43299200002</v>
      </c>
      <c r="T3997" s="6">
        <v>37.55695021873521</v>
      </c>
      <c r="U3997" s="6" t="s">
        <v>17616</v>
      </c>
      <c r="V3997" s="6" t="s">
        <v>17616</v>
      </c>
      <c r="W3997" s="6" t="s">
        <v>17625</v>
      </c>
      <c r="X3997" s="8" t="s">
        <v>17624</v>
      </c>
    </row>
    <row r="3998" spans="1:24">
      <c r="A3998" s="7" t="s">
        <v>3033</v>
      </c>
      <c r="B3998" s="6" t="s">
        <v>17616</v>
      </c>
      <c r="C3998" s="6">
        <v>42575</v>
      </c>
      <c r="D3998" s="6">
        <v>168000575</v>
      </c>
      <c r="E3998" s="6" t="s">
        <v>17616</v>
      </c>
      <c r="F3998" s="6" t="s">
        <v>17617</v>
      </c>
      <c r="G3998" s="6" t="s">
        <v>17632</v>
      </c>
      <c r="H3998" s="6" t="s">
        <v>17626</v>
      </c>
      <c r="I3998" s="6" t="s">
        <v>17631</v>
      </c>
      <c r="J3998" s="6">
        <v>2800347</v>
      </c>
      <c r="K3998" s="6" t="s">
        <v>17621</v>
      </c>
      <c r="L3998" s="6">
        <v>1</v>
      </c>
      <c r="M3998" s="6" t="s">
        <v>17622</v>
      </c>
      <c r="N3998" s="6">
        <v>1</v>
      </c>
      <c r="O3998" s="6">
        <v>20140512</v>
      </c>
      <c r="P3998" s="6" t="s">
        <v>17616</v>
      </c>
      <c r="Q3998" s="6">
        <v>168601.003918</v>
      </c>
      <c r="R3998" s="6">
        <v>126.64546165021318</v>
      </c>
      <c r="S3998" s="6">
        <v>449878.12383599998</v>
      </c>
      <c r="T3998" s="6">
        <v>37.550633953896281</v>
      </c>
      <c r="U3998" s="6" t="s">
        <v>17616</v>
      </c>
      <c r="V3998" s="6" t="s">
        <v>17616</v>
      </c>
      <c r="W3998" s="6" t="s">
        <v>17625</v>
      </c>
      <c r="X3998" s="8" t="s">
        <v>17624</v>
      </c>
    </row>
    <row r="3999" spans="1:24">
      <c r="A3999" s="7" t="s">
        <v>3036</v>
      </c>
      <c r="B3999" s="6" t="s">
        <v>17616</v>
      </c>
      <c r="C3999" s="6">
        <v>42576</v>
      </c>
      <c r="D3999" s="6">
        <v>168000576</v>
      </c>
      <c r="E3999" s="6" t="s">
        <v>17616</v>
      </c>
      <c r="F3999" s="6" t="s">
        <v>17617</v>
      </c>
      <c r="G3999" s="6" t="s">
        <v>17632</v>
      </c>
      <c r="H3999" s="6" t="s">
        <v>17626</v>
      </c>
      <c r="I3999" s="6" t="s">
        <v>17631</v>
      </c>
      <c r="J3999" s="6">
        <v>2800346</v>
      </c>
      <c r="K3999" s="6" t="s">
        <v>17621</v>
      </c>
      <c r="L3999" s="6">
        <v>1</v>
      </c>
      <c r="M3999" s="6" t="s">
        <v>17622</v>
      </c>
      <c r="N3999" s="6">
        <v>1</v>
      </c>
      <c r="O3999" s="6">
        <v>20140512</v>
      </c>
      <c r="P3999" s="6" t="s">
        <v>17616</v>
      </c>
      <c r="Q3999" s="6">
        <v>168454.52869000001</v>
      </c>
      <c r="R3999" s="6">
        <v>126.6438132362935</v>
      </c>
      <c r="S3999" s="6">
        <v>449665.76701000001</v>
      </c>
      <c r="T3999" s="6">
        <v>37.548715665442174</v>
      </c>
      <c r="U3999" s="6" t="s">
        <v>17616</v>
      </c>
      <c r="V3999" s="6" t="s">
        <v>17616</v>
      </c>
      <c r="W3999" s="6" t="s">
        <v>17625</v>
      </c>
      <c r="X3999" s="8" t="s">
        <v>17624</v>
      </c>
    </row>
    <row r="4000" spans="1:24">
      <c r="A4000" s="7" t="s">
        <v>1866</v>
      </c>
      <c r="B4000" s="6" t="s">
        <v>17616</v>
      </c>
      <c r="C4000" s="6">
        <v>42577</v>
      </c>
      <c r="D4000" s="6">
        <v>168000577</v>
      </c>
      <c r="E4000" s="6" t="s">
        <v>17616</v>
      </c>
      <c r="F4000" s="6" t="s">
        <v>17617</v>
      </c>
      <c r="G4000" s="6" t="s">
        <v>17632</v>
      </c>
      <c r="H4000" s="6" t="s">
        <v>17626</v>
      </c>
      <c r="I4000" s="6" t="s">
        <v>17707</v>
      </c>
      <c r="J4000" s="6">
        <v>2800345</v>
      </c>
      <c r="K4000" s="6" t="s">
        <v>17621</v>
      </c>
      <c r="L4000" s="6">
        <v>1</v>
      </c>
      <c r="M4000" s="6" t="s">
        <v>17622</v>
      </c>
      <c r="N4000" s="6">
        <v>0</v>
      </c>
      <c r="O4000" s="6">
        <v>20070628</v>
      </c>
      <c r="P4000" s="6" t="s">
        <v>17616</v>
      </c>
      <c r="Q4000" s="6">
        <v>171007.219255</v>
      </c>
      <c r="R4000" s="6">
        <v>126.67288627361356</v>
      </c>
      <c r="S4000" s="6">
        <v>444942.83298100001</v>
      </c>
      <c r="T4000" s="6">
        <v>37.506246958052138</v>
      </c>
      <c r="U4000" s="6" t="s">
        <v>17616</v>
      </c>
      <c r="V4000" s="6" t="s">
        <v>17616</v>
      </c>
      <c r="W4000" s="6" t="s">
        <v>17634</v>
      </c>
      <c r="X4000" s="8" t="s">
        <v>17624</v>
      </c>
    </row>
    <row r="4001" spans="1:24">
      <c r="A4001" s="7" t="s">
        <v>5951</v>
      </c>
      <c r="B4001" s="6" t="s">
        <v>17616</v>
      </c>
      <c r="C4001" s="6">
        <v>42578</v>
      </c>
      <c r="D4001" s="6">
        <v>168000578</v>
      </c>
      <c r="E4001" s="6" t="s">
        <v>17616</v>
      </c>
      <c r="F4001" s="6" t="s">
        <v>17617</v>
      </c>
      <c r="G4001" s="6" t="s">
        <v>17632</v>
      </c>
      <c r="H4001" s="6" t="s">
        <v>17626</v>
      </c>
      <c r="I4001" s="6" t="s">
        <v>17656</v>
      </c>
      <c r="J4001" s="6">
        <v>2800344</v>
      </c>
      <c r="K4001" s="6" t="s">
        <v>17621</v>
      </c>
      <c r="L4001" s="6">
        <v>3</v>
      </c>
      <c r="M4001" s="6" t="s">
        <v>17622</v>
      </c>
      <c r="N4001" s="6">
        <v>1</v>
      </c>
      <c r="O4001" s="6">
        <v>20080417</v>
      </c>
      <c r="P4001" s="6" t="s">
        <v>17616</v>
      </c>
      <c r="Q4001" s="6">
        <v>171268.83565299999</v>
      </c>
      <c r="R4001" s="6">
        <v>126.67549315889022</v>
      </c>
      <c r="S4001" s="6">
        <v>453916.23793900001</v>
      </c>
      <c r="T4001" s="6">
        <v>37.587103467278979</v>
      </c>
      <c r="U4001" s="6" t="s">
        <v>17616</v>
      </c>
      <c r="V4001" s="6" t="s">
        <v>17616</v>
      </c>
      <c r="W4001" s="6" t="s">
        <v>17625</v>
      </c>
      <c r="X4001" s="8" t="s">
        <v>17624</v>
      </c>
    </row>
    <row r="4002" spans="1:24">
      <c r="A4002" s="7" t="s">
        <v>3039</v>
      </c>
      <c r="B4002" s="6" t="s">
        <v>17616</v>
      </c>
      <c r="C4002" s="6">
        <v>42584</v>
      </c>
      <c r="D4002" s="6">
        <v>168000584</v>
      </c>
      <c r="E4002" s="6" t="s">
        <v>17616</v>
      </c>
      <c r="F4002" s="6" t="s">
        <v>17617</v>
      </c>
      <c r="G4002" s="6" t="s">
        <v>17628</v>
      </c>
      <c r="H4002" s="6" t="s">
        <v>17626</v>
      </c>
      <c r="I4002" s="6" t="s">
        <v>17642</v>
      </c>
      <c r="J4002" s="6">
        <v>2800343</v>
      </c>
      <c r="K4002" s="6" t="s">
        <v>17621</v>
      </c>
      <c r="L4002" s="6">
        <v>2</v>
      </c>
      <c r="M4002" s="6" t="s">
        <v>17622</v>
      </c>
      <c r="N4002" s="6">
        <v>1</v>
      </c>
      <c r="O4002" s="6">
        <v>20090225</v>
      </c>
      <c r="P4002" s="6" t="s">
        <v>17616</v>
      </c>
      <c r="Q4002" s="6">
        <v>169970.295901</v>
      </c>
      <c r="R4002" s="6">
        <v>126.6606719430016</v>
      </c>
      <c r="S4002" s="6">
        <v>456820.83696699998</v>
      </c>
      <c r="T4002" s="6">
        <v>37.613231437520874</v>
      </c>
      <c r="U4002" s="6" t="s">
        <v>17616</v>
      </c>
      <c r="V4002" s="6" t="s">
        <v>17616</v>
      </c>
      <c r="W4002" s="6" t="s">
        <v>17625</v>
      </c>
      <c r="X4002" s="8" t="s">
        <v>17624</v>
      </c>
    </row>
    <row r="4003" spans="1:24">
      <c r="A4003" s="7" t="s">
        <v>3025</v>
      </c>
      <c r="B4003" s="6" t="s">
        <v>17616</v>
      </c>
      <c r="C4003" s="6">
        <v>42587</v>
      </c>
      <c r="D4003" s="6">
        <v>168000587</v>
      </c>
      <c r="E4003" s="6" t="s">
        <v>17616</v>
      </c>
      <c r="F4003" s="6" t="s">
        <v>17617</v>
      </c>
      <c r="G4003" s="6" t="s">
        <v>17628</v>
      </c>
      <c r="H4003" s="6" t="s">
        <v>17626</v>
      </c>
      <c r="I4003" s="6" t="s">
        <v>17642</v>
      </c>
      <c r="J4003" s="6">
        <v>2804994</v>
      </c>
      <c r="K4003" s="6" t="s">
        <v>17621</v>
      </c>
      <c r="L4003" s="6">
        <v>2</v>
      </c>
      <c r="M4003" s="6" t="s">
        <v>17622</v>
      </c>
      <c r="N4003" s="6">
        <v>0</v>
      </c>
      <c r="O4003" s="6">
        <v>20070628</v>
      </c>
      <c r="P4003" s="6" t="s">
        <v>17616</v>
      </c>
      <c r="Q4003" s="6">
        <v>167778.62078500001</v>
      </c>
      <c r="R4003" s="6">
        <v>126.63582331081366</v>
      </c>
      <c r="S4003" s="6">
        <v>457415.10217700002</v>
      </c>
      <c r="T4003" s="6">
        <v>37.618511243511612</v>
      </c>
      <c r="U4003" s="6" t="s">
        <v>17616</v>
      </c>
      <c r="V4003" s="6" t="s">
        <v>17616</v>
      </c>
      <c r="W4003" s="6" t="s">
        <v>17625</v>
      </c>
      <c r="X4003" s="8" t="s">
        <v>17624</v>
      </c>
    </row>
    <row r="4004" spans="1:24">
      <c r="A4004" s="7" t="s">
        <v>2706</v>
      </c>
      <c r="B4004" s="6" t="s">
        <v>17616</v>
      </c>
      <c r="C4004" s="6">
        <v>42592</v>
      </c>
      <c r="D4004" s="6">
        <v>168000592</v>
      </c>
      <c r="E4004" s="6" t="s">
        <v>17616</v>
      </c>
      <c r="F4004" s="6" t="s">
        <v>17617</v>
      </c>
      <c r="G4004" s="6" t="s">
        <v>17632</v>
      </c>
      <c r="H4004" s="6" t="s">
        <v>17626</v>
      </c>
      <c r="I4004" s="6" t="s">
        <v>17642</v>
      </c>
      <c r="J4004" s="6">
        <v>2800342</v>
      </c>
      <c r="K4004" s="6" t="s">
        <v>17621</v>
      </c>
      <c r="L4004" s="6">
        <v>2</v>
      </c>
      <c r="M4004" s="6" t="s">
        <v>17622</v>
      </c>
      <c r="N4004" s="6">
        <v>0</v>
      </c>
      <c r="O4004" s="6">
        <v>20070628</v>
      </c>
      <c r="P4004" s="6" t="s">
        <v>17616</v>
      </c>
      <c r="Q4004" s="6">
        <v>170455.31049199999</v>
      </c>
      <c r="R4004" s="6">
        <v>126.66624995550218</v>
      </c>
      <c r="S4004" s="6">
        <v>454722.914086</v>
      </c>
      <c r="T4004" s="6">
        <v>37.594345574348779</v>
      </c>
      <c r="U4004" s="6" t="s">
        <v>17616</v>
      </c>
      <c r="V4004" s="6" t="s">
        <v>17755</v>
      </c>
      <c r="W4004" s="6" t="s">
        <v>17634</v>
      </c>
      <c r="X4004" s="8" t="s">
        <v>17624</v>
      </c>
    </row>
    <row r="4005" spans="1:24">
      <c r="A4005" s="7" t="s">
        <v>2706</v>
      </c>
      <c r="B4005" s="6" t="s">
        <v>17616</v>
      </c>
      <c r="C4005" s="6">
        <v>42593</v>
      </c>
      <c r="D4005" s="6">
        <v>168000593</v>
      </c>
      <c r="E4005" s="6" t="s">
        <v>17616</v>
      </c>
      <c r="F4005" s="6" t="s">
        <v>17617</v>
      </c>
      <c r="G4005" s="6" t="s">
        <v>17632</v>
      </c>
      <c r="H4005" s="6" t="s">
        <v>17626</v>
      </c>
      <c r="I4005" s="6" t="s">
        <v>17642</v>
      </c>
      <c r="J4005" s="6">
        <v>2800341</v>
      </c>
      <c r="K4005" s="6" t="s">
        <v>17621</v>
      </c>
      <c r="L4005" s="6">
        <v>2</v>
      </c>
      <c r="M4005" s="6" t="s">
        <v>17622</v>
      </c>
      <c r="N4005" s="6">
        <v>0</v>
      </c>
      <c r="O4005" s="6">
        <v>20070628</v>
      </c>
      <c r="P4005" s="6" t="s">
        <v>17616</v>
      </c>
      <c r="Q4005" s="6">
        <v>170478.98503499999</v>
      </c>
      <c r="R4005" s="6">
        <v>126.66651892656068</v>
      </c>
      <c r="S4005" s="6">
        <v>454700.48823700001</v>
      </c>
      <c r="T4005" s="6">
        <v>37.5941442855367</v>
      </c>
      <c r="U4005" s="6" t="s">
        <v>17616</v>
      </c>
      <c r="V4005" s="6" t="s">
        <v>17755</v>
      </c>
      <c r="W4005" s="6" t="s">
        <v>17634</v>
      </c>
      <c r="X4005" s="8" t="s">
        <v>17624</v>
      </c>
    </row>
    <row r="4006" spans="1:24">
      <c r="A4006" s="7" t="s">
        <v>1996</v>
      </c>
      <c r="B4006" s="6" t="s">
        <v>17616</v>
      </c>
      <c r="C4006" s="6">
        <v>42594</v>
      </c>
      <c r="D4006" s="6">
        <v>168000594</v>
      </c>
      <c r="E4006" s="6" t="s">
        <v>17616</v>
      </c>
      <c r="F4006" s="6" t="s">
        <v>17617</v>
      </c>
      <c r="G4006" s="6" t="s">
        <v>17680</v>
      </c>
      <c r="H4006" s="6" t="s">
        <v>17626</v>
      </c>
      <c r="I4006" s="6" t="s">
        <v>17642</v>
      </c>
      <c r="J4006" s="6">
        <v>2807347</v>
      </c>
      <c r="K4006" s="6" t="s">
        <v>17621</v>
      </c>
      <c r="L4006" s="6">
        <v>2</v>
      </c>
      <c r="M4006" s="6" t="s">
        <v>17622</v>
      </c>
      <c r="N4006" s="6">
        <v>1</v>
      </c>
      <c r="O4006" s="6">
        <v>20170626</v>
      </c>
      <c r="P4006" s="6" t="s">
        <v>17616</v>
      </c>
      <c r="Q4006" s="6">
        <v>168789.16727599999</v>
      </c>
      <c r="R4006" s="6">
        <v>126.647448442889</v>
      </c>
      <c r="S4006" s="6">
        <v>453221.09033400001</v>
      </c>
      <c r="T4006" s="6">
        <v>37.580759528618749</v>
      </c>
      <c r="U4006" s="6" t="s">
        <v>17616</v>
      </c>
      <c r="V4006" s="6" t="s">
        <v>17755</v>
      </c>
      <c r="W4006" s="6" t="s">
        <v>17681</v>
      </c>
      <c r="X4006" s="8" t="s">
        <v>17624</v>
      </c>
    </row>
    <row r="4007" spans="1:24">
      <c r="A4007" s="7" t="s">
        <v>15819</v>
      </c>
      <c r="B4007" s="6" t="s">
        <v>17616</v>
      </c>
      <c r="C4007" s="6">
        <v>42596</v>
      </c>
      <c r="D4007" s="6">
        <v>168000596</v>
      </c>
      <c r="E4007" s="6" t="s">
        <v>17616</v>
      </c>
      <c r="F4007" s="6" t="s">
        <v>17617</v>
      </c>
      <c r="G4007" s="6" t="s">
        <v>17618</v>
      </c>
      <c r="H4007" s="6" t="s">
        <v>17626</v>
      </c>
      <c r="I4007" s="6" t="s">
        <v>17627</v>
      </c>
      <c r="J4007" s="6">
        <v>2800340</v>
      </c>
      <c r="K4007" s="6" t="s">
        <v>17621</v>
      </c>
      <c r="L4007" s="6">
        <v>1</v>
      </c>
      <c r="M4007" s="6" t="s">
        <v>17622</v>
      </c>
      <c r="N4007" s="6">
        <v>1</v>
      </c>
      <c r="O4007" s="6">
        <v>20080417</v>
      </c>
      <c r="P4007" s="6" t="s">
        <v>17616</v>
      </c>
      <c r="Q4007" s="6">
        <v>171011.01997600001</v>
      </c>
      <c r="R4007" s="6">
        <v>126.67289258200374</v>
      </c>
      <c r="S4007" s="6">
        <v>445871.44506200001</v>
      </c>
      <c r="T4007" s="6">
        <v>37.514613708372693</v>
      </c>
      <c r="U4007" s="6" t="s">
        <v>17616</v>
      </c>
      <c r="V4007" s="6">
        <v>1808</v>
      </c>
      <c r="W4007" s="6" t="s">
        <v>17625</v>
      </c>
      <c r="X4007" s="8" t="s">
        <v>17624</v>
      </c>
    </row>
    <row r="4008" spans="1:24">
      <c r="A4008" s="7" t="s">
        <v>3123</v>
      </c>
      <c r="B4008" s="6" t="s">
        <v>17616</v>
      </c>
      <c r="C4008" s="6">
        <v>42598</v>
      </c>
      <c r="D4008" s="6">
        <v>168000598</v>
      </c>
      <c r="E4008" s="6" t="s">
        <v>17616</v>
      </c>
      <c r="F4008" s="6" t="s">
        <v>17617</v>
      </c>
      <c r="G4008" s="6" t="s">
        <v>17618</v>
      </c>
      <c r="H4008" s="6" t="s">
        <v>17626</v>
      </c>
      <c r="I4008" s="6" t="s">
        <v>17667</v>
      </c>
      <c r="J4008" s="6">
        <v>2800338</v>
      </c>
      <c r="K4008" s="6" t="s">
        <v>17621</v>
      </c>
      <c r="L4008" s="6">
        <v>2</v>
      </c>
      <c r="M4008" s="6" t="s">
        <v>17622</v>
      </c>
      <c r="N4008" s="6">
        <v>1</v>
      </c>
      <c r="O4008" s="6">
        <v>20140214</v>
      </c>
      <c r="P4008" s="6" t="s">
        <v>17616</v>
      </c>
      <c r="Q4008" s="6">
        <v>171848.66262799999</v>
      </c>
      <c r="R4008" s="6">
        <v>126.6822144448431</v>
      </c>
      <c r="S4008" s="6">
        <v>449846.155019</v>
      </c>
      <c r="T4008" s="6">
        <v>37.550451019416933</v>
      </c>
      <c r="U4008" s="6" t="s">
        <v>17616</v>
      </c>
      <c r="V4008" s="6">
        <v>1820</v>
      </c>
      <c r="W4008" s="6" t="s">
        <v>17625</v>
      </c>
      <c r="X4008" s="8" t="s">
        <v>17624</v>
      </c>
    </row>
    <row r="4009" spans="1:24">
      <c r="A4009" s="7" t="s">
        <v>1658</v>
      </c>
      <c r="B4009" s="6" t="s">
        <v>17616</v>
      </c>
      <c r="C4009" s="6">
        <v>42599</v>
      </c>
      <c r="D4009" s="6">
        <v>168000599</v>
      </c>
      <c r="E4009" s="6" t="s">
        <v>17616</v>
      </c>
      <c r="F4009" s="6" t="s">
        <v>17617</v>
      </c>
      <c r="G4009" s="6" t="s">
        <v>17632</v>
      </c>
      <c r="H4009" s="6" t="s">
        <v>17626</v>
      </c>
      <c r="I4009" s="6" t="s">
        <v>17667</v>
      </c>
      <c r="J4009" s="6">
        <v>2800337</v>
      </c>
      <c r="K4009" s="6" t="s">
        <v>17621</v>
      </c>
      <c r="L4009" s="6">
        <v>2</v>
      </c>
      <c r="M4009" s="6" t="s">
        <v>17622</v>
      </c>
      <c r="N4009" s="6">
        <v>1</v>
      </c>
      <c r="O4009" s="6">
        <v>20170114</v>
      </c>
      <c r="P4009" s="6" t="s">
        <v>17616</v>
      </c>
      <c r="Q4009" s="6">
        <v>171827.022696</v>
      </c>
      <c r="R4009" s="6">
        <v>126.68197855281238</v>
      </c>
      <c r="S4009" s="6">
        <v>449612.35347700003</v>
      </c>
      <c r="T4009" s="6">
        <v>37.548343858519722</v>
      </c>
      <c r="U4009" s="6" t="s">
        <v>17616</v>
      </c>
      <c r="V4009" s="6">
        <v>1828</v>
      </c>
      <c r="W4009" s="6" t="s">
        <v>17634</v>
      </c>
      <c r="X4009" s="8" t="s">
        <v>17624</v>
      </c>
    </row>
    <row r="4010" spans="1:24">
      <c r="A4010" s="7" t="s">
        <v>5954</v>
      </c>
      <c r="B4010" s="6" t="s">
        <v>17616</v>
      </c>
      <c r="C4010" s="6">
        <v>42600</v>
      </c>
      <c r="D4010" s="6">
        <v>168000600</v>
      </c>
      <c r="E4010" s="6" t="s">
        <v>17616</v>
      </c>
      <c r="F4010" s="6" t="s">
        <v>17617</v>
      </c>
      <c r="G4010" s="6" t="s">
        <v>17618</v>
      </c>
      <c r="H4010" s="6" t="s">
        <v>17626</v>
      </c>
      <c r="I4010" s="6" t="s">
        <v>17643</v>
      </c>
      <c r="J4010" s="6">
        <v>2800336</v>
      </c>
      <c r="K4010" s="6" t="s">
        <v>17621</v>
      </c>
      <c r="L4010" s="6">
        <v>1</v>
      </c>
      <c r="M4010" s="6" t="s">
        <v>17622</v>
      </c>
      <c r="N4010" s="6">
        <v>1</v>
      </c>
      <c r="O4010" s="6">
        <v>20080417</v>
      </c>
      <c r="P4010" s="6" t="s">
        <v>17616</v>
      </c>
      <c r="Q4010" s="6">
        <v>170990.885006</v>
      </c>
      <c r="R4010" s="6">
        <v>126.67266644514902</v>
      </c>
      <c r="S4010" s="6">
        <v>445830.77988599997</v>
      </c>
      <c r="T4010" s="6">
        <v>37.514246688767031</v>
      </c>
      <c r="U4010" s="6" t="s">
        <v>17616</v>
      </c>
      <c r="V4010" s="6">
        <v>1838</v>
      </c>
      <c r="W4010" s="6" t="s">
        <v>17625</v>
      </c>
      <c r="X4010" s="8" t="s">
        <v>17624</v>
      </c>
    </row>
    <row r="4011" spans="1:24">
      <c r="A4011" s="7" t="s">
        <v>5957</v>
      </c>
      <c r="B4011" s="6" t="s">
        <v>17616</v>
      </c>
      <c r="C4011" s="6">
        <v>42601</v>
      </c>
      <c r="D4011" s="6">
        <v>168000601</v>
      </c>
      <c r="E4011" s="6" t="s">
        <v>17616</v>
      </c>
      <c r="F4011" s="6" t="s">
        <v>17617</v>
      </c>
      <c r="G4011" s="6" t="s">
        <v>17632</v>
      </c>
      <c r="H4011" s="6" t="s">
        <v>17626</v>
      </c>
      <c r="I4011" s="6" t="s">
        <v>17643</v>
      </c>
      <c r="J4011" s="6">
        <v>2800335</v>
      </c>
      <c r="K4011" s="6" t="s">
        <v>17621</v>
      </c>
      <c r="L4011" s="6">
        <v>2</v>
      </c>
      <c r="M4011" s="6" t="s">
        <v>17622</v>
      </c>
      <c r="N4011" s="6">
        <v>1</v>
      </c>
      <c r="O4011" s="6">
        <v>20090129</v>
      </c>
      <c r="P4011" s="6" t="s">
        <v>17616</v>
      </c>
      <c r="Q4011" s="6">
        <v>170653.25003299999</v>
      </c>
      <c r="R4011" s="6">
        <v>126.66884398818182</v>
      </c>
      <c r="S4011" s="6">
        <v>445918.933311</v>
      </c>
      <c r="T4011" s="6">
        <v>37.515030241197849</v>
      </c>
      <c r="U4011" s="6" t="s">
        <v>17616</v>
      </c>
      <c r="V4011" s="6">
        <v>1843</v>
      </c>
      <c r="W4011" s="6" t="s">
        <v>17625</v>
      </c>
      <c r="X4011" s="8" t="s">
        <v>17624</v>
      </c>
    </row>
    <row r="4012" spans="1:24">
      <c r="A4012" s="7" t="s">
        <v>2017</v>
      </c>
      <c r="B4012" s="6" t="s">
        <v>17616</v>
      </c>
      <c r="C4012" s="6">
        <v>42602</v>
      </c>
      <c r="D4012" s="6">
        <v>168000602</v>
      </c>
      <c r="E4012" s="6" t="s">
        <v>17616</v>
      </c>
      <c r="F4012" s="6" t="s">
        <v>17617</v>
      </c>
      <c r="G4012" s="6" t="s">
        <v>17618</v>
      </c>
      <c r="H4012" s="6" t="s">
        <v>17626</v>
      </c>
      <c r="I4012" s="6" t="s">
        <v>17627</v>
      </c>
      <c r="J4012" s="6">
        <v>2800334</v>
      </c>
      <c r="K4012" s="6" t="s">
        <v>17621</v>
      </c>
      <c r="L4012" s="6">
        <v>2</v>
      </c>
      <c r="M4012" s="6" t="s">
        <v>17622</v>
      </c>
      <c r="N4012" s="6">
        <v>1</v>
      </c>
      <c r="O4012" s="6">
        <v>20120905</v>
      </c>
      <c r="P4012" s="6" t="s">
        <v>17616</v>
      </c>
      <c r="Q4012" s="6">
        <v>171686.80581399999</v>
      </c>
      <c r="R4012" s="6">
        <v>126.68052352989304</v>
      </c>
      <c r="S4012" s="6">
        <v>446203.00386599998</v>
      </c>
      <c r="T4012" s="6">
        <v>37.517622011896655</v>
      </c>
      <c r="U4012" s="6" t="s">
        <v>17616</v>
      </c>
      <c r="V4012" s="6">
        <v>1849</v>
      </c>
      <c r="W4012" s="6" t="s">
        <v>17625</v>
      </c>
      <c r="X4012" s="8" t="s">
        <v>17624</v>
      </c>
    </row>
    <row r="4013" spans="1:24">
      <c r="A4013" s="7" t="s">
        <v>3405</v>
      </c>
      <c r="B4013" s="6" t="s">
        <v>17648</v>
      </c>
      <c r="C4013" s="6">
        <v>42603</v>
      </c>
      <c r="D4013" s="6">
        <v>168000603</v>
      </c>
      <c r="E4013" s="6" t="s">
        <v>17616</v>
      </c>
      <c r="F4013" s="6" t="s">
        <v>17617</v>
      </c>
      <c r="G4013" s="6" t="s">
        <v>17632</v>
      </c>
      <c r="H4013" s="6" t="s">
        <v>17626</v>
      </c>
      <c r="I4013" s="6" t="s">
        <v>17707</v>
      </c>
      <c r="J4013" s="6">
        <v>2800333</v>
      </c>
      <c r="K4013" s="6" t="s">
        <v>17621</v>
      </c>
      <c r="L4013" s="6">
        <v>1</v>
      </c>
      <c r="M4013" s="6" t="s">
        <v>17622</v>
      </c>
      <c r="N4013" s="6">
        <v>1</v>
      </c>
      <c r="O4013" s="6">
        <v>20120905</v>
      </c>
      <c r="P4013" s="6" t="s">
        <v>17616</v>
      </c>
      <c r="Q4013" s="6">
        <v>171497.87128200001</v>
      </c>
      <c r="R4013" s="6">
        <v>126.6784333125307</v>
      </c>
      <c r="S4013" s="6">
        <v>444995.73684299999</v>
      </c>
      <c r="T4013" s="6">
        <v>37.50673891967616</v>
      </c>
      <c r="U4013" s="6" t="s">
        <v>17616</v>
      </c>
      <c r="V4013" s="6">
        <v>1860</v>
      </c>
      <c r="W4013" s="6" t="s">
        <v>17625</v>
      </c>
      <c r="X4013" s="8" t="s">
        <v>17624</v>
      </c>
    </row>
    <row r="4014" spans="1:24">
      <c r="A4014" s="7" t="s">
        <v>3009</v>
      </c>
      <c r="B4014" s="6" t="s">
        <v>17616</v>
      </c>
      <c r="C4014" s="6">
        <v>42609</v>
      </c>
      <c r="D4014" s="6">
        <v>168000609</v>
      </c>
      <c r="E4014" s="6" t="s">
        <v>17616</v>
      </c>
      <c r="F4014" s="6" t="s">
        <v>17617</v>
      </c>
      <c r="G4014" s="6" t="s">
        <v>17632</v>
      </c>
      <c r="H4014" s="6" t="s">
        <v>17626</v>
      </c>
      <c r="I4014" s="6" t="s">
        <v>17642</v>
      </c>
      <c r="J4014" s="6">
        <v>2800330</v>
      </c>
      <c r="K4014" s="6" t="s">
        <v>17621</v>
      </c>
      <c r="L4014" s="6">
        <v>2</v>
      </c>
      <c r="M4014" s="6" t="s">
        <v>17622</v>
      </c>
      <c r="N4014" s="6">
        <v>0</v>
      </c>
      <c r="O4014" s="6">
        <v>20071031</v>
      </c>
      <c r="P4014" s="6" t="s">
        <v>17616</v>
      </c>
      <c r="Q4014" s="6">
        <v>169418.98887900001</v>
      </c>
      <c r="R4014" s="6">
        <v>126.65448438130545</v>
      </c>
      <c r="S4014" s="6">
        <v>455472.90241899999</v>
      </c>
      <c r="T4014" s="6">
        <v>37.601068810357717</v>
      </c>
      <c r="U4014" s="6" t="s">
        <v>17616</v>
      </c>
      <c r="V4014" s="6" t="s">
        <v>17718</v>
      </c>
      <c r="W4014" s="6" t="s">
        <v>17625</v>
      </c>
      <c r="X4014" s="8" t="s">
        <v>17624</v>
      </c>
    </row>
    <row r="4015" spans="1:24">
      <c r="A4015" s="7" t="s">
        <v>3009</v>
      </c>
      <c r="B4015" s="6" t="s">
        <v>17616</v>
      </c>
      <c r="C4015" s="6">
        <v>42610</v>
      </c>
      <c r="D4015" s="6">
        <v>168000610</v>
      </c>
      <c r="E4015" s="6" t="s">
        <v>17616</v>
      </c>
      <c r="F4015" s="6" t="s">
        <v>17617</v>
      </c>
      <c r="G4015" s="6" t="s">
        <v>17632</v>
      </c>
      <c r="H4015" s="6" t="s">
        <v>17626</v>
      </c>
      <c r="I4015" s="6" t="s">
        <v>17642</v>
      </c>
      <c r="J4015" s="6">
        <v>2800329</v>
      </c>
      <c r="K4015" s="6" t="s">
        <v>17621</v>
      </c>
      <c r="L4015" s="6">
        <v>2</v>
      </c>
      <c r="M4015" s="6" t="s">
        <v>17622</v>
      </c>
      <c r="N4015" s="6">
        <v>0</v>
      </c>
      <c r="O4015" s="6">
        <v>20071031</v>
      </c>
      <c r="P4015" s="6" t="s">
        <v>17616</v>
      </c>
      <c r="Q4015" s="6">
        <v>169432.226459</v>
      </c>
      <c r="R4015" s="6">
        <v>126.65463559716576</v>
      </c>
      <c r="S4015" s="6">
        <v>455441.48233199999</v>
      </c>
      <c r="T4015" s="6">
        <v>37.600786166484831</v>
      </c>
      <c r="U4015" s="6" t="s">
        <v>17616</v>
      </c>
      <c r="V4015" s="6" t="s">
        <v>17718</v>
      </c>
      <c r="W4015" s="6" t="s">
        <v>17634</v>
      </c>
      <c r="X4015" s="8" t="s">
        <v>17624</v>
      </c>
    </row>
    <row r="4016" spans="1:24">
      <c r="A4016" s="7" t="s">
        <v>9389</v>
      </c>
      <c r="B4016" s="6" t="s">
        <v>17616</v>
      </c>
      <c r="C4016" s="6">
        <v>42612</v>
      </c>
      <c r="D4016" s="6">
        <v>168000612</v>
      </c>
      <c r="E4016" s="6" t="s">
        <v>17616</v>
      </c>
      <c r="F4016" s="6" t="s">
        <v>17617</v>
      </c>
      <c r="G4016" s="6" t="s">
        <v>17632</v>
      </c>
      <c r="H4016" s="6" t="s">
        <v>17626</v>
      </c>
      <c r="I4016" s="6" t="s">
        <v>17643</v>
      </c>
      <c r="J4016" s="6">
        <v>2800328</v>
      </c>
      <c r="K4016" s="6" t="s">
        <v>17621</v>
      </c>
      <c r="L4016" s="6">
        <v>1</v>
      </c>
      <c r="M4016" s="6" t="s">
        <v>17622</v>
      </c>
      <c r="N4016" s="6">
        <v>1</v>
      </c>
      <c r="O4016" s="6">
        <v>20110805</v>
      </c>
      <c r="P4016" s="6" t="s">
        <v>17616</v>
      </c>
      <c r="Q4016" s="6">
        <v>169879.79115800001</v>
      </c>
      <c r="R4016" s="6">
        <v>126.66008223622556</v>
      </c>
      <c r="S4016" s="6">
        <v>446240.655532</v>
      </c>
      <c r="T4016" s="6">
        <v>37.517903931970721</v>
      </c>
      <c r="U4016" s="6" t="s">
        <v>17616</v>
      </c>
      <c r="V4016" s="6" t="s">
        <v>17718</v>
      </c>
      <c r="W4016" s="6" t="s">
        <v>17625</v>
      </c>
      <c r="X4016" s="8" t="s">
        <v>17624</v>
      </c>
    </row>
    <row r="4017" spans="1:24">
      <c r="A4017" s="7" t="s">
        <v>9389</v>
      </c>
      <c r="B4017" s="6" t="s">
        <v>17616</v>
      </c>
      <c r="C4017" s="6">
        <v>42613</v>
      </c>
      <c r="D4017" s="6">
        <v>168000613</v>
      </c>
      <c r="E4017" s="6" t="s">
        <v>17616</v>
      </c>
      <c r="F4017" s="6" t="s">
        <v>17617</v>
      </c>
      <c r="G4017" s="6" t="s">
        <v>17632</v>
      </c>
      <c r="H4017" s="6" t="s">
        <v>17626</v>
      </c>
      <c r="I4017" s="6" t="s">
        <v>17643</v>
      </c>
      <c r="J4017" s="6">
        <v>2800327</v>
      </c>
      <c r="K4017" s="6" t="s">
        <v>17621</v>
      </c>
      <c r="L4017" s="6">
        <v>2</v>
      </c>
      <c r="M4017" s="6" t="s">
        <v>17622</v>
      </c>
      <c r="N4017" s="6">
        <v>1</v>
      </c>
      <c r="O4017" s="6">
        <v>20110805</v>
      </c>
      <c r="P4017" s="6" t="s">
        <v>17616</v>
      </c>
      <c r="Q4017" s="6">
        <v>169879.10826899999</v>
      </c>
      <c r="R4017" s="6">
        <v>126.66007358674042</v>
      </c>
      <c r="S4017" s="6">
        <v>446263.19085999997</v>
      </c>
      <c r="T4017" s="6">
        <v>37.518106948435538</v>
      </c>
      <c r="U4017" s="6" t="s">
        <v>17616</v>
      </c>
      <c r="V4017" s="6" t="s">
        <v>17718</v>
      </c>
      <c r="W4017" s="6" t="s">
        <v>17625</v>
      </c>
      <c r="X4017" s="8" t="s">
        <v>17624</v>
      </c>
    </row>
    <row r="4018" spans="1:24">
      <c r="A4018" s="7" t="s">
        <v>14481</v>
      </c>
      <c r="B4018" s="6" t="s">
        <v>17616</v>
      </c>
      <c r="C4018" s="6">
        <v>42616</v>
      </c>
      <c r="D4018" s="6">
        <v>168000616</v>
      </c>
      <c r="E4018" s="6" t="s">
        <v>17616</v>
      </c>
      <c r="F4018" s="6" t="s">
        <v>17617</v>
      </c>
      <c r="G4018" s="6" t="s">
        <v>17632</v>
      </c>
      <c r="H4018" s="6" t="s">
        <v>17626</v>
      </c>
      <c r="I4018" s="6" t="s">
        <v>17656</v>
      </c>
      <c r="J4018" s="6">
        <v>2800326</v>
      </c>
      <c r="K4018" s="6" t="s">
        <v>17621</v>
      </c>
      <c r="L4018" s="6">
        <v>1</v>
      </c>
      <c r="M4018" s="6" t="s">
        <v>17622</v>
      </c>
      <c r="N4018" s="6">
        <v>1</v>
      </c>
      <c r="O4018" s="6">
        <v>20071210</v>
      </c>
      <c r="P4018" s="6" t="s">
        <v>17616</v>
      </c>
      <c r="Q4018" s="6">
        <v>173173.24359100001</v>
      </c>
      <c r="R4018" s="6">
        <v>126.69702290592545</v>
      </c>
      <c r="S4018" s="6">
        <v>454780.08770600002</v>
      </c>
      <c r="T4018" s="6">
        <v>37.594944093301535</v>
      </c>
      <c r="U4018" s="6" t="s">
        <v>17616</v>
      </c>
      <c r="V4018" s="6" t="s">
        <v>17616</v>
      </c>
      <c r="W4018" s="6" t="s">
        <v>17634</v>
      </c>
      <c r="X4018" s="8" t="s">
        <v>17624</v>
      </c>
    </row>
    <row r="4019" spans="1:24">
      <c r="A4019" s="7" t="s">
        <v>14481</v>
      </c>
      <c r="B4019" s="6" t="s">
        <v>17616</v>
      </c>
      <c r="C4019" s="6">
        <v>42617</v>
      </c>
      <c r="D4019" s="6">
        <v>168000617</v>
      </c>
      <c r="E4019" s="6" t="s">
        <v>17616</v>
      </c>
      <c r="F4019" s="6" t="s">
        <v>17617</v>
      </c>
      <c r="G4019" s="6" t="s">
        <v>17628</v>
      </c>
      <c r="H4019" s="6" t="s">
        <v>17626</v>
      </c>
      <c r="I4019" s="6" t="s">
        <v>17656</v>
      </c>
      <c r="J4019" s="6">
        <v>2800325</v>
      </c>
      <c r="K4019" s="6" t="s">
        <v>17621</v>
      </c>
      <c r="L4019" s="6">
        <v>1</v>
      </c>
      <c r="M4019" s="6" t="s">
        <v>17622</v>
      </c>
      <c r="N4019" s="6">
        <v>1</v>
      </c>
      <c r="O4019" s="6">
        <v>20071210</v>
      </c>
      <c r="P4019" s="6" t="s">
        <v>17616</v>
      </c>
      <c r="Q4019" s="6">
        <v>173126.12704299999</v>
      </c>
      <c r="R4019" s="6">
        <v>126.69648956676392</v>
      </c>
      <c r="S4019" s="6">
        <v>454775.617295</v>
      </c>
      <c r="T4019" s="6">
        <v>37.594902438700224</v>
      </c>
      <c r="U4019" s="6" t="s">
        <v>17616</v>
      </c>
      <c r="V4019" s="6" t="s">
        <v>17616</v>
      </c>
      <c r="W4019" s="6" t="s">
        <v>17625</v>
      </c>
      <c r="X4019" s="8" t="s">
        <v>17624</v>
      </c>
    </row>
    <row r="4020" spans="1:24">
      <c r="A4020" s="7" t="s">
        <v>5962</v>
      </c>
      <c r="B4020" s="6" t="s">
        <v>17616</v>
      </c>
      <c r="C4020" s="6">
        <v>42618</v>
      </c>
      <c r="D4020" s="6">
        <v>168000618</v>
      </c>
      <c r="E4020" s="6" t="s">
        <v>17616</v>
      </c>
      <c r="F4020" s="6" t="s">
        <v>17617</v>
      </c>
      <c r="G4020" s="6" t="s">
        <v>17628</v>
      </c>
      <c r="H4020" s="6" t="s">
        <v>17626</v>
      </c>
      <c r="I4020" s="6" t="s">
        <v>17656</v>
      </c>
      <c r="J4020" s="6">
        <v>2800324</v>
      </c>
      <c r="K4020" s="6" t="s">
        <v>17621</v>
      </c>
      <c r="L4020" s="6">
        <v>1</v>
      </c>
      <c r="M4020" s="6" t="s">
        <v>17622</v>
      </c>
      <c r="N4020" s="6">
        <v>1</v>
      </c>
      <c r="O4020" s="6">
        <v>20071210</v>
      </c>
      <c r="P4020" s="6" t="s">
        <v>17616</v>
      </c>
      <c r="Q4020" s="6">
        <v>173132.894577</v>
      </c>
      <c r="R4020" s="6">
        <v>126.69660587111662</v>
      </c>
      <c r="S4020" s="6">
        <v>453696.197728</v>
      </c>
      <c r="T4020" s="6">
        <v>37.585177366914884</v>
      </c>
      <c r="U4020" s="6" t="s">
        <v>17616</v>
      </c>
      <c r="V4020" s="6" t="s">
        <v>17616</v>
      </c>
      <c r="W4020" s="6" t="s">
        <v>17625</v>
      </c>
      <c r="X4020" s="8" t="s">
        <v>17624</v>
      </c>
    </row>
    <row r="4021" spans="1:24">
      <c r="A4021" s="7" t="s">
        <v>5962</v>
      </c>
      <c r="B4021" s="6" t="s">
        <v>17616</v>
      </c>
      <c r="C4021" s="6">
        <v>42619</v>
      </c>
      <c r="D4021" s="6">
        <v>168000619</v>
      </c>
      <c r="E4021" s="6" t="s">
        <v>17616</v>
      </c>
      <c r="F4021" s="6" t="s">
        <v>17617</v>
      </c>
      <c r="G4021" s="6" t="s">
        <v>17628</v>
      </c>
      <c r="H4021" s="6" t="s">
        <v>17626</v>
      </c>
      <c r="I4021" s="6" t="s">
        <v>17656</v>
      </c>
      <c r="J4021" s="6">
        <v>2800323</v>
      </c>
      <c r="K4021" s="6" t="s">
        <v>17621</v>
      </c>
      <c r="L4021" s="6">
        <v>1</v>
      </c>
      <c r="M4021" s="6" t="s">
        <v>17622</v>
      </c>
      <c r="N4021" s="6">
        <v>1</v>
      </c>
      <c r="O4021" s="6">
        <v>20071210</v>
      </c>
      <c r="P4021" s="6" t="s">
        <v>17616</v>
      </c>
      <c r="Q4021" s="6">
        <v>173153.84395099999</v>
      </c>
      <c r="R4021" s="6">
        <v>126.6968425442542</v>
      </c>
      <c r="S4021" s="6">
        <v>453710.00311200001</v>
      </c>
      <c r="T4021" s="6">
        <v>37.585302362080391</v>
      </c>
      <c r="U4021" s="6" t="s">
        <v>17616</v>
      </c>
      <c r="V4021" s="6" t="s">
        <v>17616</v>
      </c>
      <c r="W4021" s="6" t="s">
        <v>17625</v>
      </c>
      <c r="X4021" s="8" t="s">
        <v>17624</v>
      </c>
    </row>
    <row r="4022" spans="1:24">
      <c r="A4022" s="7" t="s">
        <v>5965</v>
      </c>
      <c r="B4022" s="6" t="s">
        <v>17616</v>
      </c>
      <c r="C4022" s="6">
        <v>42620</v>
      </c>
      <c r="D4022" s="6">
        <v>168000620</v>
      </c>
      <c r="E4022" s="6" t="s">
        <v>17616</v>
      </c>
      <c r="F4022" s="6" t="s">
        <v>17617</v>
      </c>
      <c r="G4022" s="6" t="s">
        <v>17632</v>
      </c>
      <c r="H4022" s="6" t="s">
        <v>17626</v>
      </c>
      <c r="I4022" s="6" t="s">
        <v>17656</v>
      </c>
      <c r="J4022" s="6">
        <v>2800322</v>
      </c>
      <c r="K4022" s="6" t="s">
        <v>17621</v>
      </c>
      <c r="L4022" s="6">
        <v>1</v>
      </c>
      <c r="M4022" s="6" t="s">
        <v>17622</v>
      </c>
      <c r="N4022" s="6">
        <v>1</v>
      </c>
      <c r="O4022" s="6">
        <v>20090225</v>
      </c>
      <c r="P4022" s="6" t="s">
        <v>17616</v>
      </c>
      <c r="Q4022" s="6">
        <v>173331.29001200001</v>
      </c>
      <c r="R4022" s="6">
        <v>126.69878965104814</v>
      </c>
      <c r="S4022" s="6">
        <v>455405.42775999999</v>
      </c>
      <c r="T4022" s="6">
        <v>37.600582829782965</v>
      </c>
      <c r="U4022" s="6" t="s">
        <v>17616</v>
      </c>
      <c r="V4022" s="6" t="s">
        <v>17616</v>
      </c>
      <c r="W4022" s="6" t="s">
        <v>17625</v>
      </c>
      <c r="X4022" s="8" t="s">
        <v>17624</v>
      </c>
    </row>
    <row r="4023" spans="1:24">
      <c r="A4023" s="7" t="s">
        <v>5965</v>
      </c>
      <c r="B4023" s="6" t="s">
        <v>17616</v>
      </c>
      <c r="C4023" s="6">
        <v>42621</v>
      </c>
      <c r="D4023" s="6">
        <v>168000621</v>
      </c>
      <c r="E4023" s="6" t="s">
        <v>17616</v>
      </c>
      <c r="F4023" s="6" t="s">
        <v>17617</v>
      </c>
      <c r="G4023" s="6" t="s">
        <v>17632</v>
      </c>
      <c r="H4023" s="6" t="s">
        <v>17626</v>
      </c>
      <c r="I4023" s="6" t="s">
        <v>17656</v>
      </c>
      <c r="J4023" s="6">
        <v>2800321</v>
      </c>
      <c r="K4023" s="6" t="s">
        <v>17621</v>
      </c>
      <c r="L4023" s="6">
        <v>1</v>
      </c>
      <c r="M4023" s="6" t="s">
        <v>17622</v>
      </c>
      <c r="N4023" s="6">
        <v>1</v>
      </c>
      <c r="O4023" s="6">
        <v>20090225</v>
      </c>
      <c r="P4023" s="6" t="s">
        <v>17616</v>
      </c>
      <c r="Q4023" s="6">
        <v>173353.36633200001</v>
      </c>
      <c r="R4023" s="6">
        <v>126.69903993053919</v>
      </c>
      <c r="S4023" s="6">
        <v>455397.502928</v>
      </c>
      <c r="T4023" s="6">
        <v>37.600512070287984</v>
      </c>
      <c r="U4023" s="6" t="s">
        <v>17616</v>
      </c>
      <c r="V4023" s="6" t="s">
        <v>17616</v>
      </c>
      <c r="W4023" s="6" t="s">
        <v>17625</v>
      </c>
      <c r="X4023" s="8" t="s">
        <v>17624</v>
      </c>
    </row>
    <row r="4024" spans="1:24">
      <c r="A4024" s="7" t="s">
        <v>14478</v>
      </c>
      <c r="B4024" s="6" t="s">
        <v>17616</v>
      </c>
      <c r="C4024" s="6">
        <v>42626</v>
      </c>
      <c r="D4024" s="6">
        <v>168000626</v>
      </c>
      <c r="E4024" s="6" t="s">
        <v>17616</v>
      </c>
      <c r="F4024" s="6" t="s">
        <v>17617</v>
      </c>
      <c r="G4024" s="6" t="s">
        <v>17632</v>
      </c>
      <c r="H4024" s="6" t="s">
        <v>17626</v>
      </c>
      <c r="I4024" s="6" t="s">
        <v>17627</v>
      </c>
      <c r="J4024" s="6">
        <v>2800320</v>
      </c>
      <c r="K4024" s="6" t="s">
        <v>17621</v>
      </c>
      <c r="L4024" s="6">
        <v>1</v>
      </c>
      <c r="M4024" s="6" t="s">
        <v>17622</v>
      </c>
      <c r="N4024" s="6">
        <v>1</v>
      </c>
      <c r="O4024" s="6">
        <v>20071210</v>
      </c>
      <c r="P4024" s="6" t="s">
        <v>17616</v>
      </c>
      <c r="Q4024" s="6">
        <v>171389.336037</v>
      </c>
      <c r="R4024" s="6">
        <v>126.67716485678271</v>
      </c>
      <c r="S4024" s="6">
        <v>446046.28393699997</v>
      </c>
      <c r="T4024" s="6">
        <v>37.516200802197105</v>
      </c>
      <c r="U4024" s="6" t="s">
        <v>17616</v>
      </c>
      <c r="V4024" s="6" t="s">
        <v>17616</v>
      </c>
      <c r="W4024" s="6" t="s">
        <v>17625</v>
      </c>
      <c r="X4024" s="8" t="s">
        <v>17624</v>
      </c>
    </row>
    <row r="4025" spans="1:24">
      <c r="A4025" s="7" t="s">
        <v>982</v>
      </c>
      <c r="B4025" s="6" t="s">
        <v>17616</v>
      </c>
      <c r="C4025" s="6">
        <v>42628</v>
      </c>
      <c r="D4025" s="6">
        <v>168000628</v>
      </c>
      <c r="E4025" s="6" t="s">
        <v>17616</v>
      </c>
      <c r="F4025" s="6" t="s">
        <v>17617</v>
      </c>
      <c r="G4025" s="6" t="s">
        <v>17680</v>
      </c>
      <c r="H4025" s="6" t="s">
        <v>17626</v>
      </c>
      <c r="I4025" s="6" t="s">
        <v>17631</v>
      </c>
      <c r="J4025" s="6">
        <v>2800319</v>
      </c>
      <c r="K4025" s="6" t="s">
        <v>17621</v>
      </c>
      <c r="L4025" s="6">
        <v>1</v>
      </c>
      <c r="M4025" s="6" t="s">
        <v>17684</v>
      </c>
      <c r="N4025" s="6">
        <v>1</v>
      </c>
      <c r="O4025" s="6">
        <v>20080326</v>
      </c>
      <c r="P4025" s="6" t="s">
        <v>17616</v>
      </c>
      <c r="Q4025" s="6">
        <v>165168.05954799999</v>
      </c>
      <c r="R4025" s="6">
        <v>126.60667493789268</v>
      </c>
      <c r="S4025" s="6">
        <v>448586.29260799999</v>
      </c>
      <c r="T4025" s="6">
        <v>37.538871407845647</v>
      </c>
      <c r="U4025" s="6" t="s">
        <v>17616</v>
      </c>
      <c r="V4025" s="6" t="s">
        <v>17616</v>
      </c>
      <c r="W4025" s="6" t="s">
        <v>17681</v>
      </c>
      <c r="X4025" s="8" t="s">
        <v>17624</v>
      </c>
    </row>
    <row r="4026" spans="1:24">
      <c r="A4026" s="7" t="s">
        <v>1872</v>
      </c>
      <c r="B4026" s="6" t="s">
        <v>17616</v>
      </c>
      <c r="C4026" s="6">
        <v>42631</v>
      </c>
      <c r="D4026" s="6">
        <v>168000631</v>
      </c>
      <c r="E4026" s="6" t="s">
        <v>17616</v>
      </c>
      <c r="F4026" s="6" t="s">
        <v>17617</v>
      </c>
      <c r="G4026" s="6" t="s">
        <v>17618</v>
      </c>
      <c r="H4026" s="6" t="s">
        <v>17626</v>
      </c>
      <c r="I4026" s="6" t="s">
        <v>17635</v>
      </c>
      <c r="J4026" s="6">
        <v>2800317</v>
      </c>
      <c r="K4026" s="6" t="s">
        <v>17621</v>
      </c>
      <c r="L4026" s="6">
        <v>1</v>
      </c>
      <c r="M4026" s="6" t="s">
        <v>17684</v>
      </c>
      <c r="N4026" s="6">
        <v>1</v>
      </c>
      <c r="O4026" s="6">
        <v>20090430</v>
      </c>
      <c r="P4026" s="6" t="s">
        <v>17616</v>
      </c>
      <c r="Q4026" s="6">
        <v>168786.254502</v>
      </c>
      <c r="R4026" s="6">
        <v>126.64780695972135</v>
      </c>
      <c r="S4026" s="6">
        <v>444027.07525699999</v>
      </c>
      <c r="T4026" s="6">
        <v>37.497923606212218</v>
      </c>
      <c r="U4026" s="6" t="s">
        <v>17616</v>
      </c>
      <c r="V4026" s="6" t="s">
        <v>17616</v>
      </c>
      <c r="W4026" s="6" t="s">
        <v>17625</v>
      </c>
      <c r="X4026" s="8" t="s">
        <v>17624</v>
      </c>
    </row>
    <row r="4027" spans="1:24">
      <c r="A4027" s="7" t="s">
        <v>5968</v>
      </c>
      <c r="B4027" s="6" t="s">
        <v>17616</v>
      </c>
      <c r="C4027" s="6">
        <v>42632</v>
      </c>
      <c r="D4027" s="6">
        <v>168000632</v>
      </c>
      <c r="E4027" s="6" t="s">
        <v>17616</v>
      </c>
      <c r="F4027" s="6" t="s">
        <v>17617</v>
      </c>
      <c r="G4027" s="6" t="s">
        <v>17632</v>
      </c>
      <c r="H4027" s="6" t="s">
        <v>17626</v>
      </c>
      <c r="I4027" s="6" t="s">
        <v>17655</v>
      </c>
      <c r="J4027" s="6">
        <v>2800316</v>
      </c>
      <c r="K4027" s="6" t="s">
        <v>17621</v>
      </c>
      <c r="L4027" s="6">
        <v>3</v>
      </c>
      <c r="M4027" s="6" t="s">
        <v>17684</v>
      </c>
      <c r="N4027" s="6">
        <v>1</v>
      </c>
      <c r="O4027" s="6">
        <v>20080701</v>
      </c>
      <c r="P4027" s="6" t="s">
        <v>17616</v>
      </c>
      <c r="Q4027" s="6">
        <v>172190.60562300001</v>
      </c>
      <c r="R4027" s="6">
        <v>126.68581452085954</v>
      </c>
      <c r="S4027" s="6">
        <v>456932.01483399997</v>
      </c>
      <c r="T4027" s="6">
        <v>37.6143030624524</v>
      </c>
      <c r="U4027" s="6" t="s">
        <v>17616</v>
      </c>
      <c r="V4027" s="6" t="s">
        <v>17616</v>
      </c>
      <c r="W4027" s="6" t="s">
        <v>17634</v>
      </c>
      <c r="X4027" s="8" t="s">
        <v>17624</v>
      </c>
    </row>
    <row r="4028" spans="1:24">
      <c r="A4028" s="7" t="s">
        <v>2988</v>
      </c>
      <c r="B4028" s="6" t="s">
        <v>17616</v>
      </c>
      <c r="C4028" s="6">
        <v>42639</v>
      </c>
      <c r="D4028" s="6">
        <v>168000639</v>
      </c>
      <c r="E4028" s="6" t="s">
        <v>17616</v>
      </c>
      <c r="F4028" s="6" t="s">
        <v>17617</v>
      </c>
      <c r="G4028" s="6" t="s">
        <v>17632</v>
      </c>
      <c r="H4028" s="6" t="s">
        <v>17626</v>
      </c>
      <c r="I4028" s="6" t="s">
        <v>17875</v>
      </c>
      <c r="J4028" s="6">
        <v>2800309</v>
      </c>
      <c r="K4028" s="6" t="s">
        <v>17621</v>
      </c>
      <c r="L4028" s="6">
        <v>1</v>
      </c>
      <c r="M4028" s="6" t="s">
        <v>17684</v>
      </c>
      <c r="N4028" s="6">
        <v>1</v>
      </c>
      <c r="O4028" s="6">
        <v>20111226</v>
      </c>
      <c r="P4028" s="6" t="s">
        <v>17616</v>
      </c>
      <c r="Q4028" s="6">
        <v>171065.08372900001</v>
      </c>
      <c r="R4028" s="6">
        <v>126.67317001304741</v>
      </c>
      <c r="S4028" s="6">
        <v>454328.03856199997</v>
      </c>
      <c r="T4028" s="6">
        <v>37.590807274713988</v>
      </c>
      <c r="U4028" s="6" t="s">
        <v>17616</v>
      </c>
      <c r="V4028" s="6" t="s">
        <v>17616</v>
      </c>
      <c r="W4028" s="6" t="s">
        <v>17634</v>
      </c>
      <c r="X4028" s="8" t="s">
        <v>17624</v>
      </c>
    </row>
    <row r="4029" spans="1:24">
      <c r="A4029" s="7" t="s">
        <v>12529</v>
      </c>
      <c r="B4029" s="6" t="s">
        <v>17616</v>
      </c>
      <c r="C4029" s="6">
        <v>42640</v>
      </c>
      <c r="D4029" s="6">
        <v>168000640</v>
      </c>
      <c r="E4029" s="6" t="s">
        <v>17616</v>
      </c>
      <c r="F4029" s="6" t="s">
        <v>17617</v>
      </c>
      <c r="G4029" s="6" t="s">
        <v>17632</v>
      </c>
      <c r="H4029" s="6" t="s">
        <v>17626</v>
      </c>
      <c r="I4029" s="6" t="s">
        <v>17707</v>
      </c>
      <c r="J4029" s="6">
        <v>2800308</v>
      </c>
      <c r="K4029" s="6" t="s">
        <v>17621</v>
      </c>
      <c r="L4029" s="6">
        <v>1</v>
      </c>
      <c r="M4029" s="6" t="s">
        <v>17684</v>
      </c>
      <c r="N4029" s="6">
        <v>1</v>
      </c>
      <c r="O4029" s="6">
        <v>20090225</v>
      </c>
      <c r="P4029" s="6" t="s">
        <v>17616</v>
      </c>
      <c r="Q4029" s="6">
        <v>168958.915699</v>
      </c>
      <c r="R4029" s="6">
        <v>126.64975318049815</v>
      </c>
      <c r="S4029" s="6">
        <v>444175.94144099997</v>
      </c>
      <c r="T4029" s="6">
        <v>37.499270693288793</v>
      </c>
      <c r="U4029" s="6" t="s">
        <v>17616</v>
      </c>
      <c r="V4029" s="6" t="s">
        <v>17616</v>
      </c>
      <c r="W4029" s="6" t="s">
        <v>17625</v>
      </c>
      <c r="X4029" s="8" t="s">
        <v>17624</v>
      </c>
    </row>
    <row r="4030" spans="1:24">
      <c r="A4030" s="7" t="s">
        <v>12529</v>
      </c>
      <c r="B4030" s="6" t="s">
        <v>17616</v>
      </c>
      <c r="C4030" s="6">
        <v>42641</v>
      </c>
      <c r="D4030" s="6">
        <v>168000641</v>
      </c>
      <c r="E4030" s="6" t="s">
        <v>17616</v>
      </c>
      <c r="F4030" s="6" t="s">
        <v>17617</v>
      </c>
      <c r="G4030" s="6" t="s">
        <v>17632</v>
      </c>
      <c r="H4030" s="6" t="s">
        <v>17626</v>
      </c>
      <c r="I4030" s="6" t="s">
        <v>17633</v>
      </c>
      <c r="J4030" s="6">
        <v>2800307</v>
      </c>
      <c r="K4030" s="6" t="s">
        <v>17621</v>
      </c>
      <c r="L4030" s="6">
        <v>1</v>
      </c>
      <c r="M4030" s="6" t="s">
        <v>17684</v>
      </c>
      <c r="N4030" s="6">
        <v>1</v>
      </c>
      <c r="O4030" s="6">
        <v>20081023</v>
      </c>
      <c r="P4030" s="6" t="s">
        <v>17616</v>
      </c>
      <c r="Q4030" s="6">
        <v>168965.66561299999</v>
      </c>
      <c r="R4030" s="6">
        <v>126.64983063645869</v>
      </c>
      <c r="S4030" s="6">
        <v>444149.33383600001</v>
      </c>
      <c r="T4030" s="6">
        <v>37.499031190839247</v>
      </c>
      <c r="U4030" s="6" t="s">
        <v>17616</v>
      </c>
      <c r="V4030" s="6" t="s">
        <v>17616</v>
      </c>
      <c r="W4030" s="6" t="s">
        <v>17625</v>
      </c>
      <c r="X4030" s="8" t="s">
        <v>17624</v>
      </c>
    </row>
    <row r="4031" spans="1:24">
      <c r="A4031" s="7" t="s">
        <v>3825</v>
      </c>
      <c r="B4031" s="6" t="s">
        <v>17616</v>
      </c>
      <c r="C4031" s="6">
        <v>42642</v>
      </c>
      <c r="D4031" s="6">
        <v>168000642</v>
      </c>
      <c r="E4031" s="6" t="s">
        <v>17616</v>
      </c>
      <c r="F4031" s="6" t="s">
        <v>17617</v>
      </c>
      <c r="G4031" s="6" t="s">
        <v>17632</v>
      </c>
      <c r="H4031" s="6" t="s">
        <v>17626</v>
      </c>
      <c r="I4031" s="6" t="s">
        <v>17642</v>
      </c>
      <c r="J4031" s="6">
        <v>2800306</v>
      </c>
      <c r="K4031" s="6" t="s">
        <v>17621</v>
      </c>
      <c r="L4031" s="6">
        <v>1</v>
      </c>
      <c r="M4031" s="6" t="s">
        <v>17622</v>
      </c>
      <c r="N4031" s="6">
        <v>1</v>
      </c>
      <c r="O4031" s="6">
        <v>20081222</v>
      </c>
      <c r="P4031" s="6" t="s">
        <v>17616</v>
      </c>
      <c r="Q4031" s="6">
        <v>169714.53482</v>
      </c>
      <c r="R4031" s="6">
        <v>126.65776778469254</v>
      </c>
      <c r="S4031" s="6">
        <v>457000.76865699998</v>
      </c>
      <c r="T4031" s="6">
        <v>37.614844157444324</v>
      </c>
      <c r="U4031" s="6" t="s">
        <v>17616</v>
      </c>
      <c r="V4031" s="6" t="s">
        <v>17616</v>
      </c>
      <c r="W4031" s="6" t="s">
        <v>17625</v>
      </c>
      <c r="X4031" s="8" t="s">
        <v>17624</v>
      </c>
    </row>
    <row r="4032" spans="1:24">
      <c r="A4032" s="7" t="s">
        <v>5971</v>
      </c>
      <c r="B4032" s="6" t="s">
        <v>17616</v>
      </c>
      <c r="C4032" s="6">
        <v>42643</v>
      </c>
      <c r="D4032" s="6">
        <v>168000643</v>
      </c>
      <c r="E4032" s="6" t="s">
        <v>17616</v>
      </c>
      <c r="F4032" s="6" t="s">
        <v>17617</v>
      </c>
      <c r="G4032" s="6" t="s">
        <v>17632</v>
      </c>
      <c r="H4032" s="6" t="s">
        <v>17626</v>
      </c>
      <c r="I4032" s="6" t="s">
        <v>17642</v>
      </c>
      <c r="J4032" s="6">
        <v>2800305</v>
      </c>
      <c r="K4032" s="6" t="s">
        <v>17621</v>
      </c>
      <c r="L4032" s="6">
        <v>3</v>
      </c>
      <c r="M4032" s="6" t="s">
        <v>17622</v>
      </c>
      <c r="N4032" s="6">
        <v>1</v>
      </c>
      <c r="O4032" s="6">
        <v>20081222</v>
      </c>
      <c r="P4032" s="6" t="s">
        <v>17616</v>
      </c>
      <c r="Q4032" s="6">
        <v>169865.98055099999</v>
      </c>
      <c r="R4032" s="6">
        <v>126.65948756127383</v>
      </c>
      <c r="S4032" s="6">
        <v>456891.79157900001</v>
      </c>
      <c r="T4032" s="6">
        <v>37.613867295786008</v>
      </c>
      <c r="U4032" s="6" t="s">
        <v>17616</v>
      </c>
      <c r="V4032" s="6" t="s">
        <v>17616</v>
      </c>
      <c r="W4032" s="6" t="s">
        <v>17634</v>
      </c>
      <c r="X4032" s="8" t="s">
        <v>17624</v>
      </c>
    </row>
    <row r="4033" spans="1:24">
      <c r="A4033" s="7" t="s">
        <v>1845</v>
      </c>
      <c r="B4033" s="6" t="s">
        <v>17616</v>
      </c>
      <c r="C4033" s="6">
        <v>42645</v>
      </c>
      <c r="D4033" s="6">
        <v>168000645</v>
      </c>
      <c r="E4033" s="6" t="s">
        <v>17616</v>
      </c>
      <c r="F4033" s="6" t="s">
        <v>17617</v>
      </c>
      <c r="G4033" s="6" t="s">
        <v>17628</v>
      </c>
      <c r="H4033" s="6" t="s">
        <v>17626</v>
      </c>
      <c r="I4033" s="6" t="s">
        <v>17642</v>
      </c>
      <c r="J4033" s="6">
        <v>2800303</v>
      </c>
      <c r="K4033" s="6" t="s">
        <v>17621</v>
      </c>
      <c r="L4033" s="6">
        <v>1</v>
      </c>
      <c r="M4033" s="6" t="s">
        <v>17622</v>
      </c>
      <c r="N4033" s="6">
        <v>1</v>
      </c>
      <c r="O4033" s="6">
        <v>20081222</v>
      </c>
      <c r="P4033" s="6" t="s">
        <v>17616</v>
      </c>
      <c r="Q4033" s="6">
        <v>169884.335773</v>
      </c>
      <c r="R4033" s="6">
        <v>126.65969513870039</v>
      </c>
      <c r="S4033" s="6">
        <v>456899.35165000003</v>
      </c>
      <c r="T4033" s="6">
        <v>37.613936011714777</v>
      </c>
      <c r="U4033" s="6" t="s">
        <v>17616</v>
      </c>
      <c r="V4033" s="6" t="s">
        <v>17616</v>
      </c>
      <c r="W4033" s="6" t="s">
        <v>17625</v>
      </c>
      <c r="X4033" s="8" t="s">
        <v>17624</v>
      </c>
    </row>
    <row r="4034" spans="1:24">
      <c r="A4034" s="7" t="s">
        <v>3296</v>
      </c>
      <c r="B4034" s="6" t="s">
        <v>17616</v>
      </c>
      <c r="C4034" s="6">
        <v>42646</v>
      </c>
      <c r="D4034" s="6">
        <v>168000646</v>
      </c>
      <c r="E4034" s="6" t="s">
        <v>17616</v>
      </c>
      <c r="F4034" s="6" t="s">
        <v>17617</v>
      </c>
      <c r="G4034" s="6" t="s">
        <v>17680</v>
      </c>
      <c r="H4034" s="6" t="s">
        <v>17626</v>
      </c>
      <c r="I4034" s="6" t="s">
        <v>17642</v>
      </c>
      <c r="J4034" s="6">
        <v>2800302</v>
      </c>
      <c r="K4034" s="6" t="s">
        <v>17621</v>
      </c>
      <c r="L4034" s="6">
        <v>1</v>
      </c>
      <c r="M4034" s="6" t="s">
        <v>17622</v>
      </c>
      <c r="N4034" s="6">
        <v>1</v>
      </c>
      <c r="O4034" s="6">
        <v>20081222</v>
      </c>
      <c r="P4034" s="6" t="s">
        <v>17616</v>
      </c>
      <c r="Q4034" s="6">
        <v>169710.10006500001</v>
      </c>
      <c r="R4034" s="6">
        <v>126.65771676827768</v>
      </c>
      <c r="S4034" s="6">
        <v>457019.77198600001</v>
      </c>
      <c r="T4034" s="6">
        <v>37.615015224444377</v>
      </c>
      <c r="U4034" s="6" t="s">
        <v>17616</v>
      </c>
      <c r="V4034" s="6" t="s">
        <v>17616</v>
      </c>
      <c r="W4034" s="6" t="s">
        <v>17951</v>
      </c>
      <c r="X4034" s="8" t="s">
        <v>17624</v>
      </c>
    </row>
    <row r="4035" spans="1:24">
      <c r="A4035" s="7" t="s">
        <v>2519</v>
      </c>
      <c r="B4035" s="6" t="s">
        <v>17616</v>
      </c>
      <c r="C4035" s="6">
        <v>42647</v>
      </c>
      <c r="D4035" s="6">
        <v>168000647</v>
      </c>
      <c r="E4035" s="6" t="s">
        <v>17616</v>
      </c>
      <c r="F4035" s="6" t="s">
        <v>17617</v>
      </c>
      <c r="G4035" s="6" t="s">
        <v>17628</v>
      </c>
      <c r="H4035" s="6" t="s">
        <v>17626</v>
      </c>
      <c r="I4035" s="6" t="s">
        <v>17655</v>
      </c>
      <c r="J4035" s="6">
        <v>2803560</v>
      </c>
      <c r="K4035" s="6" t="s">
        <v>17621</v>
      </c>
      <c r="L4035" s="6">
        <v>1</v>
      </c>
      <c r="M4035" s="6" t="s">
        <v>17622</v>
      </c>
      <c r="N4035" s="6">
        <v>1</v>
      </c>
      <c r="O4035" s="6">
        <v>20090225</v>
      </c>
      <c r="P4035" s="6" t="s">
        <v>17616</v>
      </c>
      <c r="Q4035" s="6">
        <v>173295.91373999999</v>
      </c>
      <c r="R4035" s="6">
        <v>126.6983527700844</v>
      </c>
      <c r="S4035" s="6">
        <v>456397.83023299999</v>
      </c>
      <c r="T4035" s="6">
        <v>37.60952305019773</v>
      </c>
      <c r="U4035" s="6" t="s">
        <v>17616</v>
      </c>
      <c r="V4035" s="6" t="s">
        <v>17616</v>
      </c>
      <c r="W4035" s="6" t="s">
        <v>17625</v>
      </c>
      <c r="X4035" s="8" t="s">
        <v>17624</v>
      </c>
    </row>
    <row r="4036" spans="1:24">
      <c r="A4036" s="7" t="s">
        <v>838</v>
      </c>
      <c r="B4036" s="6" t="s">
        <v>17616</v>
      </c>
      <c r="C4036" s="6">
        <v>42648</v>
      </c>
      <c r="D4036" s="6">
        <v>168000648</v>
      </c>
      <c r="E4036" s="6" t="s">
        <v>17616</v>
      </c>
      <c r="F4036" s="6" t="s">
        <v>17617</v>
      </c>
      <c r="G4036" s="6" t="s">
        <v>17632</v>
      </c>
      <c r="H4036" s="6" t="s">
        <v>17626</v>
      </c>
      <c r="I4036" s="6" t="s">
        <v>17655</v>
      </c>
      <c r="J4036" s="6">
        <v>2803561</v>
      </c>
      <c r="K4036" s="6" t="s">
        <v>17621</v>
      </c>
      <c r="L4036" s="6">
        <v>2</v>
      </c>
      <c r="M4036" s="6" t="s">
        <v>17622</v>
      </c>
      <c r="N4036" s="6">
        <v>1</v>
      </c>
      <c r="O4036" s="6">
        <v>20091109</v>
      </c>
      <c r="P4036" s="6" t="s">
        <v>17616</v>
      </c>
      <c r="Q4036" s="6">
        <v>173104.952055</v>
      </c>
      <c r="R4036" s="6">
        <v>126.69616227484427</v>
      </c>
      <c r="S4036" s="6">
        <v>457152.59324999998</v>
      </c>
      <c r="T4036" s="6">
        <v>37.616317652774391</v>
      </c>
      <c r="U4036" s="6" t="s">
        <v>17616</v>
      </c>
      <c r="V4036" s="6" t="s">
        <v>17616</v>
      </c>
      <c r="W4036" s="6" t="s">
        <v>17634</v>
      </c>
      <c r="X4036" s="8" t="s">
        <v>17624</v>
      </c>
    </row>
    <row r="4037" spans="1:24">
      <c r="A4037" s="7" t="s">
        <v>2522</v>
      </c>
      <c r="B4037" s="6" t="s">
        <v>17616</v>
      </c>
      <c r="C4037" s="6">
        <v>42649</v>
      </c>
      <c r="D4037" s="6">
        <v>168000649</v>
      </c>
      <c r="E4037" s="6" t="s">
        <v>17616</v>
      </c>
      <c r="F4037" s="6" t="s">
        <v>17617</v>
      </c>
      <c r="G4037" s="6" t="s">
        <v>17632</v>
      </c>
      <c r="H4037" s="6" t="s">
        <v>17626</v>
      </c>
      <c r="I4037" s="6" t="s">
        <v>17655</v>
      </c>
      <c r="J4037" s="6">
        <v>2803562</v>
      </c>
      <c r="K4037" s="6" t="s">
        <v>17621</v>
      </c>
      <c r="L4037" s="6">
        <v>2</v>
      </c>
      <c r="M4037" s="6" t="s">
        <v>17622</v>
      </c>
      <c r="N4037" s="6">
        <v>1</v>
      </c>
      <c r="O4037" s="6">
        <v>20090225</v>
      </c>
      <c r="P4037" s="6" t="s">
        <v>17616</v>
      </c>
      <c r="Q4037" s="6">
        <v>172873.771492</v>
      </c>
      <c r="R4037" s="6">
        <v>126.69353444428786</v>
      </c>
      <c r="S4037" s="6">
        <v>457405.832696</v>
      </c>
      <c r="T4037" s="6">
        <v>37.618592454178078</v>
      </c>
      <c r="U4037" s="6" t="s">
        <v>17616</v>
      </c>
      <c r="V4037" s="6" t="s">
        <v>17616</v>
      </c>
      <c r="W4037" s="6" t="s">
        <v>17625</v>
      </c>
      <c r="X4037" s="8" t="s">
        <v>17624</v>
      </c>
    </row>
    <row r="4038" spans="1:24">
      <c r="A4038" s="7" t="s">
        <v>838</v>
      </c>
      <c r="B4038" s="6" t="s">
        <v>17616</v>
      </c>
      <c r="C4038" s="6">
        <v>42652</v>
      </c>
      <c r="D4038" s="6">
        <v>168000652</v>
      </c>
      <c r="E4038" s="6" t="s">
        <v>17616</v>
      </c>
      <c r="F4038" s="6" t="s">
        <v>17617</v>
      </c>
      <c r="G4038" s="6" t="s">
        <v>17632</v>
      </c>
      <c r="H4038" s="6" t="s">
        <v>17626</v>
      </c>
      <c r="I4038" s="6" t="s">
        <v>17655</v>
      </c>
      <c r="J4038" s="6">
        <v>2804827</v>
      </c>
      <c r="K4038" s="6" t="s">
        <v>17621</v>
      </c>
      <c r="L4038" s="6">
        <v>2</v>
      </c>
      <c r="M4038" s="6" t="s">
        <v>17622</v>
      </c>
      <c r="N4038" s="6">
        <v>1</v>
      </c>
      <c r="O4038" s="6">
        <v>20090225</v>
      </c>
      <c r="P4038" s="6" t="s">
        <v>17616</v>
      </c>
      <c r="Q4038" s="6">
        <v>173162.560726</v>
      </c>
      <c r="R4038" s="6">
        <v>126.6968175985935</v>
      </c>
      <c r="S4038" s="6">
        <v>457075.59720399999</v>
      </c>
      <c r="T4038" s="6">
        <v>37.615625629404747</v>
      </c>
      <c r="U4038" s="6" t="s">
        <v>17616</v>
      </c>
      <c r="V4038" s="6" t="s">
        <v>17616</v>
      </c>
      <c r="W4038" s="6" t="s">
        <v>17634</v>
      </c>
      <c r="X4038" s="8" t="s">
        <v>17624</v>
      </c>
    </row>
    <row r="4039" spans="1:24">
      <c r="A4039" s="7" t="s">
        <v>3948</v>
      </c>
      <c r="B4039" s="6" t="s">
        <v>17616</v>
      </c>
      <c r="C4039" s="6">
        <v>42655</v>
      </c>
      <c r="D4039" s="6">
        <v>168000655</v>
      </c>
      <c r="E4039" s="6" t="s">
        <v>17616</v>
      </c>
      <c r="F4039" s="6" t="s">
        <v>17617</v>
      </c>
      <c r="G4039" s="6" t="s">
        <v>17632</v>
      </c>
      <c r="H4039" s="6" t="s">
        <v>17626</v>
      </c>
      <c r="I4039" s="6" t="s">
        <v>17664</v>
      </c>
      <c r="J4039" s="6">
        <v>2803555</v>
      </c>
      <c r="K4039" s="6" t="s">
        <v>17621</v>
      </c>
      <c r="L4039" s="6">
        <v>1</v>
      </c>
      <c r="M4039" s="6" t="s">
        <v>17622</v>
      </c>
      <c r="N4039" s="6">
        <v>1</v>
      </c>
      <c r="O4039" s="6">
        <v>20140915</v>
      </c>
      <c r="P4039" s="6" t="s">
        <v>17616</v>
      </c>
      <c r="Q4039" s="6">
        <v>170912.26518300001</v>
      </c>
      <c r="R4039" s="6">
        <v>126.67181098279643</v>
      </c>
      <c r="S4039" s="6">
        <v>444978.062294</v>
      </c>
      <c r="T4039" s="6">
        <v>37.506561375788557</v>
      </c>
      <c r="U4039" s="6" t="s">
        <v>17616</v>
      </c>
      <c r="V4039" s="6" t="s">
        <v>17616</v>
      </c>
      <c r="W4039" s="6" t="s">
        <v>17634</v>
      </c>
      <c r="X4039" s="8" t="s">
        <v>17624</v>
      </c>
    </row>
    <row r="4040" spans="1:24">
      <c r="A4040" s="7" t="s">
        <v>5974</v>
      </c>
      <c r="B4040" s="6" t="s">
        <v>17616</v>
      </c>
      <c r="C4040" s="6">
        <v>42656</v>
      </c>
      <c r="D4040" s="6">
        <v>168000656</v>
      </c>
      <c r="E4040" s="6" t="s">
        <v>17616</v>
      </c>
      <c r="F4040" s="6" t="s">
        <v>17617</v>
      </c>
      <c r="G4040" s="6" t="s">
        <v>17632</v>
      </c>
      <c r="H4040" s="6" t="s">
        <v>17626</v>
      </c>
      <c r="I4040" s="6" t="s">
        <v>17707</v>
      </c>
      <c r="J4040" s="6">
        <v>2803556</v>
      </c>
      <c r="K4040" s="6" t="s">
        <v>17621</v>
      </c>
      <c r="L4040" s="6">
        <v>1</v>
      </c>
      <c r="M4040" s="6" t="s">
        <v>17622</v>
      </c>
      <c r="N4040" s="6">
        <v>1</v>
      </c>
      <c r="O4040" s="6">
        <v>20090225</v>
      </c>
      <c r="P4040" s="6" t="s">
        <v>17616</v>
      </c>
      <c r="Q4040" s="6">
        <v>170754.56341</v>
      </c>
      <c r="R4040" s="6">
        <v>126.67002834850359</v>
      </c>
      <c r="S4040" s="6">
        <v>444954.94710300001</v>
      </c>
      <c r="T4040" s="6">
        <v>37.506348120566855</v>
      </c>
      <c r="U4040" s="6" t="s">
        <v>17616</v>
      </c>
      <c r="V4040" s="6" t="s">
        <v>17616</v>
      </c>
      <c r="W4040" s="6" t="s">
        <v>17634</v>
      </c>
      <c r="X4040" s="8" t="s">
        <v>17624</v>
      </c>
    </row>
    <row r="4041" spans="1:24">
      <c r="A4041" s="7" t="s">
        <v>12908</v>
      </c>
      <c r="B4041" s="6" t="s">
        <v>17616</v>
      </c>
      <c r="C4041" s="6">
        <v>42661</v>
      </c>
      <c r="D4041" s="6">
        <v>168000661</v>
      </c>
      <c r="E4041" s="6" t="s">
        <v>17616</v>
      </c>
      <c r="F4041" s="6" t="s">
        <v>17617</v>
      </c>
      <c r="G4041" s="6" t="s">
        <v>17628</v>
      </c>
      <c r="H4041" s="6" t="s">
        <v>17626</v>
      </c>
      <c r="I4041" s="6" t="s">
        <v>17642</v>
      </c>
      <c r="J4041" s="6">
        <v>2803564</v>
      </c>
      <c r="K4041" s="6" t="s">
        <v>17621</v>
      </c>
      <c r="L4041" s="6">
        <v>1</v>
      </c>
      <c r="M4041" s="6" t="s">
        <v>17622</v>
      </c>
      <c r="N4041" s="6">
        <v>1</v>
      </c>
      <c r="O4041" s="6">
        <v>20090430</v>
      </c>
      <c r="P4041" s="6" t="s">
        <v>17616</v>
      </c>
      <c r="Q4041" s="6">
        <v>171220.94968799999</v>
      </c>
      <c r="R4041" s="6">
        <v>126.67491092131063</v>
      </c>
      <c r="S4041" s="6">
        <v>454934.30441400001</v>
      </c>
      <c r="T4041" s="6">
        <v>37.596274442369186</v>
      </c>
      <c r="U4041" s="6" t="s">
        <v>17616</v>
      </c>
      <c r="V4041" s="6" t="s">
        <v>17616</v>
      </c>
      <c r="W4041" s="6" t="s">
        <v>17625</v>
      </c>
      <c r="X4041" s="8" t="s">
        <v>17624</v>
      </c>
    </row>
    <row r="4042" spans="1:24">
      <c r="A4042" s="7" t="s">
        <v>12908</v>
      </c>
      <c r="B4042" s="6" t="s">
        <v>17616</v>
      </c>
      <c r="C4042" s="6">
        <v>42662</v>
      </c>
      <c r="D4042" s="6">
        <v>168000662</v>
      </c>
      <c r="E4042" s="6" t="s">
        <v>17616</v>
      </c>
      <c r="F4042" s="6" t="s">
        <v>17617</v>
      </c>
      <c r="G4042" s="6" t="s">
        <v>17628</v>
      </c>
      <c r="H4042" s="6" t="s">
        <v>17626</v>
      </c>
      <c r="I4042" s="6" t="s">
        <v>17642</v>
      </c>
      <c r="J4042" s="6">
        <v>2807434</v>
      </c>
      <c r="K4042" s="6" t="s">
        <v>17621</v>
      </c>
      <c r="L4042" s="6">
        <v>1</v>
      </c>
      <c r="M4042" s="6" t="s">
        <v>17622</v>
      </c>
      <c r="N4042" s="6">
        <v>1</v>
      </c>
      <c r="O4042" s="6">
        <v>20090430</v>
      </c>
      <c r="P4042" s="6" t="s">
        <v>17616</v>
      </c>
      <c r="Q4042" s="6">
        <v>171246.69495500001</v>
      </c>
      <c r="R4042" s="6">
        <v>126.67520269497442</v>
      </c>
      <c r="S4042" s="6">
        <v>454927.85214799998</v>
      </c>
      <c r="T4042" s="6">
        <v>37.596217115721785</v>
      </c>
      <c r="U4042" s="6" t="s">
        <v>17616</v>
      </c>
      <c r="V4042" s="6" t="s">
        <v>17616</v>
      </c>
      <c r="W4042" s="6" t="s">
        <v>17625</v>
      </c>
      <c r="X4042" s="8" t="s">
        <v>17624</v>
      </c>
    </row>
    <row r="4043" spans="1:24">
      <c r="A4043" s="7" t="s">
        <v>3332</v>
      </c>
      <c r="B4043" s="6" t="s">
        <v>17648</v>
      </c>
      <c r="C4043" s="6">
        <v>42666</v>
      </c>
      <c r="D4043" s="6">
        <v>168000666</v>
      </c>
      <c r="E4043" s="6" t="s">
        <v>17616</v>
      </c>
      <c r="F4043" s="6" t="s">
        <v>17617</v>
      </c>
      <c r="G4043" s="6" t="s">
        <v>17632</v>
      </c>
      <c r="H4043" s="6" t="s">
        <v>17626</v>
      </c>
      <c r="I4043" s="6" t="s">
        <v>18182</v>
      </c>
      <c r="J4043" s="6">
        <v>2803643</v>
      </c>
      <c r="K4043" s="6" t="s">
        <v>17621</v>
      </c>
      <c r="L4043" s="6">
        <v>1</v>
      </c>
      <c r="M4043" s="6" t="s">
        <v>17622</v>
      </c>
      <c r="N4043" s="6">
        <v>1</v>
      </c>
      <c r="O4043" s="6">
        <v>20090630</v>
      </c>
      <c r="P4043" s="6" t="s">
        <v>17616</v>
      </c>
      <c r="Q4043" s="6">
        <v>171570.96898100001</v>
      </c>
      <c r="R4043" s="6">
        <v>126.6792631933457</v>
      </c>
      <c r="S4043" s="6">
        <v>444913.95244099997</v>
      </c>
      <c r="T4043" s="6">
        <v>37.506004313807907</v>
      </c>
      <c r="U4043" s="6" t="s">
        <v>17616</v>
      </c>
      <c r="V4043" s="6" t="s">
        <v>17616</v>
      </c>
      <c r="W4043" s="6" t="s">
        <v>17634</v>
      </c>
      <c r="X4043" s="8" t="s">
        <v>17624</v>
      </c>
    </row>
    <row r="4044" spans="1:24">
      <c r="A4044" s="7" t="s">
        <v>3332</v>
      </c>
      <c r="B4044" s="6" t="s">
        <v>17648</v>
      </c>
      <c r="C4044" s="6">
        <v>42667</v>
      </c>
      <c r="D4044" s="6">
        <v>168000667</v>
      </c>
      <c r="E4044" s="6" t="s">
        <v>17616</v>
      </c>
      <c r="F4044" s="6" t="s">
        <v>17617</v>
      </c>
      <c r="G4044" s="6" t="s">
        <v>17632</v>
      </c>
      <c r="H4044" s="6" t="s">
        <v>17626</v>
      </c>
      <c r="I4044" s="6" t="s">
        <v>18182</v>
      </c>
      <c r="J4044" s="6">
        <v>2803644</v>
      </c>
      <c r="K4044" s="6" t="s">
        <v>17621</v>
      </c>
      <c r="L4044" s="6">
        <v>1</v>
      </c>
      <c r="M4044" s="6" t="s">
        <v>17622</v>
      </c>
      <c r="N4044" s="6">
        <v>1</v>
      </c>
      <c r="O4044" s="6">
        <v>20090630</v>
      </c>
      <c r="P4044" s="6" t="s">
        <v>17616</v>
      </c>
      <c r="Q4044" s="6">
        <v>171570.38141100001</v>
      </c>
      <c r="R4044" s="6">
        <v>126.67925520562035</v>
      </c>
      <c r="S4044" s="6">
        <v>444948.61910800001</v>
      </c>
      <c r="T4044" s="6">
        <v>37.506316636648961</v>
      </c>
      <c r="U4044" s="6" t="s">
        <v>17616</v>
      </c>
      <c r="V4044" s="6" t="s">
        <v>17616</v>
      </c>
      <c r="W4044" s="6" t="s">
        <v>17634</v>
      </c>
      <c r="X4044" s="8" t="s">
        <v>17624</v>
      </c>
    </row>
    <row r="4045" spans="1:24">
      <c r="A4045" s="7" t="s">
        <v>12137</v>
      </c>
      <c r="B4045" s="6" t="s">
        <v>17648</v>
      </c>
      <c r="C4045" s="6">
        <v>42668</v>
      </c>
      <c r="D4045" s="6">
        <v>168000668</v>
      </c>
      <c r="E4045" s="6" t="s">
        <v>17616</v>
      </c>
      <c r="F4045" s="6" t="s">
        <v>17617</v>
      </c>
      <c r="G4045" s="6" t="s">
        <v>17632</v>
      </c>
      <c r="H4045" s="6" t="s">
        <v>17626</v>
      </c>
      <c r="I4045" s="6" t="s">
        <v>17631</v>
      </c>
      <c r="J4045" s="6">
        <v>2800385</v>
      </c>
      <c r="K4045" s="6" t="s">
        <v>17621</v>
      </c>
      <c r="L4045" s="6">
        <v>1</v>
      </c>
      <c r="M4045" s="6" t="s">
        <v>17622</v>
      </c>
      <c r="N4045" s="6">
        <v>1</v>
      </c>
      <c r="O4045" s="6">
        <v>20090731</v>
      </c>
      <c r="P4045" s="6" t="s">
        <v>17616</v>
      </c>
      <c r="Q4045" s="6">
        <v>169576.98188499999</v>
      </c>
      <c r="R4045" s="6">
        <v>126.65646966331062</v>
      </c>
      <c r="S4045" s="6">
        <v>450755.718743</v>
      </c>
      <c r="T4045" s="6">
        <v>37.558573641615702</v>
      </c>
      <c r="U4045" s="6" t="s">
        <v>17616</v>
      </c>
      <c r="V4045" s="6" t="s">
        <v>17616</v>
      </c>
      <c r="W4045" s="6" t="s">
        <v>17625</v>
      </c>
      <c r="X4045" s="8" t="s">
        <v>17624</v>
      </c>
    </row>
    <row r="4046" spans="1:24">
      <c r="A4046" s="7" t="s">
        <v>12137</v>
      </c>
      <c r="B4046" s="6" t="s">
        <v>17648</v>
      </c>
      <c r="C4046" s="6">
        <v>42669</v>
      </c>
      <c r="D4046" s="6">
        <v>168000669</v>
      </c>
      <c r="E4046" s="6" t="s">
        <v>17616</v>
      </c>
      <c r="F4046" s="6" t="s">
        <v>17617</v>
      </c>
      <c r="G4046" s="6" t="s">
        <v>17680</v>
      </c>
      <c r="H4046" s="6" t="s">
        <v>17626</v>
      </c>
      <c r="I4046" s="6" t="s">
        <v>17631</v>
      </c>
      <c r="J4046" s="6">
        <v>2800386</v>
      </c>
      <c r="K4046" s="6" t="s">
        <v>17621</v>
      </c>
      <c r="L4046" s="6">
        <v>1</v>
      </c>
      <c r="M4046" s="6" t="s">
        <v>17622</v>
      </c>
      <c r="N4046" s="6">
        <v>1</v>
      </c>
      <c r="O4046" s="6">
        <v>20090731</v>
      </c>
      <c r="P4046" s="6" t="s">
        <v>17616</v>
      </c>
      <c r="Q4046" s="6">
        <v>169583.57392900001</v>
      </c>
      <c r="R4046" s="6">
        <v>126.65654384975107</v>
      </c>
      <c r="S4046" s="6">
        <v>450765.80860699998</v>
      </c>
      <c r="T4046" s="6">
        <v>37.558664766600778</v>
      </c>
      <c r="U4046" s="6" t="s">
        <v>17616</v>
      </c>
      <c r="V4046" s="6" t="s">
        <v>17616</v>
      </c>
      <c r="W4046" s="6" t="s">
        <v>17681</v>
      </c>
      <c r="X4046" s="8" t="s">
        <v>17624</v>
      </c>
    </row>
    <row r="4047" spans="1:24">
      <c r="A4047" s="7" t="s">
        <v>5948</v>
      </c>
      <c r="B4047" s="6" t="s">
        <v>17616</v>
      </c>
      <c r="C4047" s="6">
        <v>42670</v>
      </c>
      <c r="D4047" s="6">
        <v>168000670</v>
      </c>
      <c r="E4047" s="6" t="s">
        <v>17616</v>
      </c>
      <c r="F4047" s="6" t="s">
        <v>17617</v>
      </c>
      <c r="G4047" s="6" t="s">
        <v>17628</v>
      </c>
      <c r="H4047" s="6" t="s">
        <v>17626</v>
      </c>
      <c r="I4047" s="6" t="s">
        <v>17631</v>
      </c>
      <c r="J4047" s="6">
        <v>2803764</v>
      </c>
      <c r="K4047" s="6" t="s">
        <v>17621</v>
      </c>
      <c r="L4047" s="6">
        <v>2</v>
      </c>
      <c r="M4047" s="6" t="s">
        <v>17622</v>
      </c>
      <c r="N4047" s="6">
        <v>1</v>
      </c>
      <c r="O4047" s="6">
        <v>20090731</v>
      </c>
      <c r="P4047" s="6" t="s">
        <v>17616</v>
      </c>
      <c r="Q4047" s="6">
        <v>171019.845952</v>
      </c>
      <c r="R4047" s="6">
        <v>126.67280735690312</v>
      </c>
      <c r="S4047" s="6">
        <v>450552.42553499999</v>
      </c>
      <c r="T4047" s="6">
        <v>37.556788611058565</v>
      </c>
      <c r="U4047" s="6" t="s">
        <v>17616</v>
      </c>
      <c r="V4047" s="6" t="s">
        <v>17616</v>
      </c>
      <c r="W4047" s="6" t="s">
        <v>17625</v>
      </c>
      <c r="X4047" s="8" t="s">
        <v>17624</v>
      </c>
    </row>
    <row r="4048" spans="1:24">
      <c r="A4048" s="7" t="s">
        <v>1594</v>
      </c>
      <c r="B4048" s="6" t="s">
        <v>17616</v>
      </c>
      <c r="C4048" s="6">
        <v>42671</v>
      </c>
      <c r="D4048" s="6">
        <v>168000671</v>
      </c>
      <c r="E4048" s="6" t="s">
        <v>17616</v>
      </c>
      <c r="F4048" s="6" t="s">
        <v>17617</v>
      </c>
      <c r="G4048" s="6" t="s">
        <v>17628</v>
      </c>
      <c r="H4048" s="6" t="s">
        <v>17626</v>
      </c>
      <c r="I4048" s="6" t="s">
        <v>17631</v>
      </c>
      <c r="J4048" s="6">
        <v>2803765</v>
      </c>
      <c r="K4048" s="6" t="s">
        <v>17621</v>
      </c>
      <c r="L4048" s="6">
        <v>1</v>
      </c>
      <c r="M4048" s="6" t="s">
        <v>17622</v>
      </c>
      <c r="N4048" s="6">
        <v>1</v>
      </c>
      <c r="O4048" s="6">
        <v>20120127</v>
      </c>
      <c r="P4048" s="6" t="s">
        <v>17616</v>
      </c>
      <c r="Q4048" s="6">
        <v>169462.22932400001</v>
      </c>
      <c r="R4048" s="6">
        <v>126.6551920455984</v>
      </c>
      <c r="S4048" s="6">
        <v>450249.782526</v>
      </c>
      <c r="T4048" s="6">
        <v>37.554011487385161</v>
      </c>
      <c r="U4048" s="6" t="s">
        <v>17616</v>
      </c>
      <c r="V4048" s="6" t="s">
        <v>17616</v>
      </c>
      <c r="W4048" s="6" t="s">
        <v>17625</v>
      </c>
      <c r="X4048" s="8" t="s">
        <v>17624</v>
      </c>
    </row>
    <row r="4049" spans="1:24">
      <c r="A4049" s="7" t="s">
        <v>1594</v>
      </c>
      <c r="B4049" s="6" t="s">
        <v>17616</v>
      </c>
      <c r="C4049" s="6">
        <v>42672</v>
      </c>
      <c r="D4049" s="6">
        <v>168000672</v>
      </c>
      <c r="E4049" s="6" t="s">
        <v>17616</v>
      </c>
      <c r="F4049" s="6" t="s">
        <v>17617</v>
      </c>
      <c r="G4049" s="6" t="s">
        <v>17632</v>
      </c>
      <c r="H4049" s="6" t="s">
        <v>17626</v>
      </c>
      <c r="I4049" s="6" t="s">
        <v>17631</v>
      </c>
      <c r="J4049" s="6">
        <v>2803766</v>
      </c>
      <c r="K4049" s="6" t="s">
        <v>17621</v>
      </c>
      <c r="L4049" s="6">
        <v>1</v>
      </c>
      <c r="M4049" s="6" t="s">
        <v>17622</v>
      </c>
      <c r="N4049" s="6">
        <v>1</v>
      </c>
      <c r="O4049" s="6">
        <v>20120127</v>
      </c>
      <c r="P4049" s="6" t="s">
        <v>17616</v>
      </c>
      <c r="Q4049" s="6">
        <v>169475.01044300001</v>
      </c>
      <c r="R4049" s="6">
        <v>126.65533640313527</v>
      </c>
      <c r="S4049" s="6">
        <v>450256.59912299999</v>
      </c>
      <c r="T4049" s="6">
        <v>37.554073327292208</v>
      </c>
      <c r="U4049" s="6" t="s">
        <v>17616</v>
      </c>
      <c r="V4049" s="6" t="s">
        <v>17616</v>
      </c>
      <c r="W4049" s="6" t="s">
        <v>17625</v>
      </c>
      <c r="X4049" s="8" t="s">
        <v>17624</v>
      </c>
    </row>
    <row r="4050" spans="1:24">
      <c r="A4050" s="7" t="s">
        <v>1990</v>
      </c>
      <c r="B4050" s="6" t="s">
        <v>17616</v>
      </c>
      <c r="C4050" s="6">
        <v>42673</v>
      </c>
      <c r="D4050" s="6">
        <v>168000673</v>
      </c>
      <c r="E4050" s="6" t="s">
        <v>17616</v>
      </c>
      <c r="F4050" s="6" t="s">
        <v>17617</v>
      </c>
      <c r="G4050" s="6" t="s">
        <v>17632</v>
      </c>
      <c r="H4050" s="6" t="s">
        <v>17626</v>
      </c>
      <c r="I4050" s="6" t="s">
        <v>17642</v>
      </c>
      <c r="J4050" s="6">
        <v>2803595</v>
      </c>
      <c r="K4050" s="6" t="s">
        <v>17621</v>
      </c>
      <c r="L4050" s="6">
        <v>1</v>
      </c>
      <c r="M4050" s="6" t="s">
        <v>17622</v>
      </c>
      <c r="N4050" s="6">
        <v>1</v>
      </c>
      <c r="O4050" s="6">
        <v>20160704</v>
      </c>
      <c r="P4050" s="6" t="s">
        <v>17616</v>
      </c>
      <c r="Q4050" s="6">
        <v>171063.282947</v>
      </c>
      <c r="R4050" s="6">
        <v>126.67313631847522</v>
      </c>
      <c r="S4050" s="6">
        <v>454664.15991599998</v>
      </c>
      <c r="T4050" s="6">
        <v>37.593835569753168</v>
      </c>
      <c r="U4050" s="6" t="s">
        <v>17616</v>
      </c>
      <c r="V4050" s="6" t="s">
        <v>17616</v>
      </c>
      <c r="W4050" s="6" t="s">
        <v>17634</v>
      </c>
      <c r="X4050" s="8" t="s">
        <v>17624</v>
      </c>
    </row>
    <row r="4051" spans="1:24">
      <c r="A4051" s="7" t="s">
        <v>1990</v>
      </c>
      <c r="B4051" s="6" t="s">
        <v>17616</v>
      </c>
      <c r="C4051" s="6">
        <v>42674</v>
      </c>
      <c r="D4051" s="6">
        <v>168000674</v>
      </c>
      <c r="E4051" s="6" t="s">
        <v>17616</v>
      </c>
      <c r="F4051" s="6" t="s">
        <v>17617</v>
      </c>
      <c r="G4051" s="6" t="s">
        <v>17632</v>
      </c>
      <c r="H4051" s="6" t="s">
        <v>17626</v>
      </c>
      <c r="I4051" s="6" t="s">
        <v>17875</v>
      </c>
      <c r="J4051" s="6">
        <v>2803672</v>
      </c>
      <c r="K4051" s="6" t="s">
        <v>17621</v>
      </c>
      <c r="L4051" s="6">
        <v>1</v>
      </c>
      <c r="M4051" s="6" t="s">
        <v>17622</v>
      </c>
      <c r="N4051" s="6">
        <v>1</v>
      </c>
      <c r="O4051" s="6">
        <v>20171220</v>
      </c>
      <c r="P4051" s="6" t="s">
        <v>17616</v>
      </c>
      <c r="Q4051" s="6">
        <v>171061.95224000001</v>
      </c>
      <c r="R4051" s="6">
        <v>126.67312258127859</v>
      </c>
      <c r="S4051" s="6">
        <v>454630.559572</v>
      </c>
      <c r="T4051" s="6">
        <v>37.593532798966578</v>
      </c>
      <c r="U4051" s="6" t="s">
        <v>17616</v>
      </c>
      <c r="V4051" s="6" t="s">
        <v>17616</v>
      </c>
      <c r="W4051" s="6" t="s">
        <v>17634</v>
      </c>
      <c r="X4051" s="8" t="s">
        <v>17624</v>
      </c>
    </row>
    <row r="4052" spans="1:24">
      <c r="A4052" s="7" t="s">
        <v>14559</v>
      </c>
      <c r="B4052" s="6" t="s">
        <v>17648</v>
      </c>
      <c r="C4052" s="6">
        <v>42678</v>
      </c>
      <c r="D4052" s="6">
        <v>168000678</v>
      </c>
      <c r="E4052" s="6" t="s">
        <v>17616</v>
      </c>
      <c r="F4052" s="6" t="s">
        <v>17617</v>
      </c>
      <c r="G4052" s="6" t="s">
        <v>17632</v>
      </c>
      <c r="H4052" s="6" t="s">
        <v>17626</v>
      </c>
      <c r="I4052" s="6" t="s">
        <v>17667</v>
      </c>
      <c r="J4052" s="6">
        <v>2803658</v>
      </c>
      <c r="K4052" s="6" t="s">
        <v>17621</v>
      </c>
      <c r="L4052" s="6">
        <v>3</v>
      </c>
      <c r="M4052" s="6" t="s">
        <v>17622</v>
      </c>
      <c r="N4052" s="6">
        <v>1</v>
      </c>
      <c r="O4052" s="6">
        <v>20110225</v>
      </c>
      <c r="P4052" s="6" t="s">
        <v>17616</v>
      </c>
      <c r="Q4052" s="6">
        <v>170169.59200599999</v>
      </c>
      <c r="R4052" s="6">
        <v>126.66324617184357</v>
      </c>
      <c r="S4052" s="6">
        <v>449045.69803799997</v>
      </c>
      <c r="T4052" s="6">
        <v>37.543186187707718</v>
      </c>
      <c r="U4052" s="6" t="s">
        <v>17616</v>
      </c>
      <c r="V4052" s="6" t="s">
        <v>17616</v>
      </c>
      <c r="W4052" s="6" t="s">
        <v>17634</v>
      </c>
      <c r="X4052" s="8" t="s">
        <v>17624</v>
      </c>
    </row>
    <row r="4053" spans="1:24">
      <c r="A4053" s="7" t="s">
        <v>14559</v>
      </c>
      <c r="B4053" s="6" t="s">
        <v>17648</v>
      </c>
      <c r="C4053" s="6">
        <v>42679</v>
      </c>
      <c r="D4053" s="6">
        <v>168000679</v>
      </c>
      <c r="E4053" s="6" t="s">
        <v>17616</v>
      </c>
      <c r="F4053" s="6" t="s">
        <v>17617</v>
      </c>
      <c r="G4053" s="6" t="s">
        <v>17618</v>
      </c>
      <c r="H4053" s="6" t="s">
        <v>17626</v>
      </c>
      <c r="I4053" s="6" t="s">
        <v>17667</v>
      </c>
      <c r="J4053" s="6">
        <v>2803657</v>
      </c>
      <c r="K4053" s="6" t="s">
        <v>17621</v>
      </c>
      <c r="L4053" s="6">
        <v>1</v>
      </c>
      <c r="M4053" s="6" t="s">
        <v>17622</v>
      </c>
      <c r="N4053" s="6">
        <v>1</v>
      </c>
      <c r="O4053" s="6">
        <v>20110225</v>
      </c>
      <c r="P4053" s="6" t="s">
        <v>17616</v>
      </c>
      <c r="Q4053" s="6">
        <v>170221.33572500001</v>
      </c>
      <c r="R4053" s="6">
        <v>126.6638304673089</v>
      </c>
      <c r="S4053" s="6">
        <v>449075.097878</v>
      </c>
      <c r="T4053" s="6">
        <v>37.543452749008793</v>
      </c>
      <c r="U4053" s="6" t="s">
        <v>17616</v>
      </c>
      <c r="V4053" s="6" t="s">
        <v>17616</v>
      </c>
      <c r="W4053" s="6" t="s">
        <v>17625</v>
      </c>
      <c r="X4053" s="8" t="s">
        <v>17624</v>
      </c>
    </row>
    <row r="4054" spans="1:24">
      <c r="A4054" s="7" t="s">
        <v>832</v>
      </c>
      <c r="B4054" s="6" t="s">
        <v>17616</v>
      </c>
      <c r="C4054" s="6">
        <v>42680</v>
      </c>
      <c r="D4054" s="6">
        <v>168000680</v>
      </c>
      <c r="E4054" s="6" t="s">
        <v>17616</v>
      </c>
      <c r="F4054" s="6" t="s">
        <v>17617</v>
      </c>
      <c r="G4054" s="6" t="s">
        <v>17632</v>
      </c>
      <c r="H4054" s="6" t="s">
        <v>17626</v>
      </c>
      <c r="I4054" s="6" t="s">
        <v>17643</v>
      </c>
      <c r="J4054" s="6">
        <v>2803673</v>
      </c>
      <c r="K4054" s="6" t="s">
        <v>17621</v>
      </c>
      <c r="L4054" s="6">
        <v>1</v>
      </c>
      <c r="M4054" s="6" t="s">
        <v>17622</v>
      </c>
      <c r="N4054" s="6">
        <v>1</v>
      </c>
      <c r="O4054" s="6">
        <v>20100816</v>
      </c>
      <c r="P4054" s="6" t="s">
        <v>17616</v>
      </c>
      <c r="Q4054" s="6">
        <v>170066.11446099999</v>
      </c>
      <c r="R4054" s="6">
        <v>126.66218530974393</v>
      </c>
      <c r="S4054" s="6">
        <v>446350.92519799998</v>
      </c>
      <c r="T4054" s="6">
        <v>37.518903513050503</v>
      </c>
      <c r="U4054" s="6" t="s">
        <v>17616</v>
      </c>
      <c r="V4054" s="6" t="s">
        <v>17616</v>
      </c>
      <c r="W4054" s="6" t="s">
        <v>17634</v>
      </c>
      <c r="X4054" s="8" t="s">
        <v>17624</v>
      </c>
    </row>
    <row r="4055" spans="1:24">
      <c r="A4055" s="7" t="s">
        <v>1875</v>
      </c>
      <c r="B4055" s="6" t="s">
        <v>17616</v>
      </c>
      <c r="C4055" s="6">
        <v>42681</v>
      </c>
      <c r="D4055" s="6">
        <v>168000681</v>
      </c>
      <c r="E4055" s="6" t="s">
        <v>17616</v>
      </c>
      <c r="F4055" s="6" t="s">
        <v>17617</v>
      </c>
      <c r="G4055" s="6" t="s">
        <v>17632</v>
      </c>
      <c r="H4055" s="6" t="s">
        <v>17626</v>
      </c>
      <c r="I4055" s="6" t="s">
        <v>17707</v>
      </c>
      <c r="J4055" s="6">
        <v>2803491</v>
      </c>
      <c r="K4055" s="6" t="s">
        <v>17621</v>
      </c>
      <c r="L4055" s="6">
        <v>1</v>
      </c>
      <c r="M4055" s="6" t="s">
        <v>17622</v>
      </c>
      <c r="N4055" s="6">
        <v>1</v>
      </c>
      <c r="O4055" s="6">
        <v>20090919</v>
      </c>
      <c r="P4055" s="6" t="s">
        <v>17616</v>
      </c>
      <c r="Q4055" s="6">
        <v>170026.01402800001</v>
      </c>
      <c r="R4055" s="6">
        <v>126.66181742826873</v>
      </c>
      <c r="S4055" s="6">
        <v>444251.74806000001</v>
      </c>
      <c r="T4055" s="6">
        <v>37.499989012407376</v>
      </c>
      <c r="U4055" s="6" t="s">
        <v>17616</v>
      </c>
      <c r="V4055" s="6" t="s">
        <v>17616</v>
      </c>
      <c r="W4055" s="6" t="s">
        <v>17634</v>
      </c>
      <c r="X4055" s="8" t="s">
        <v>17624</v>
      </c>
    </row>
    <row r="4056" spans="1:24">
      <c r="A4056" s="7" t="s">
        <v>1875</v>
      </c>
      <c r="B4056" s="6" t="s">
        <v>17616</v>
      </c>
      <c r="C4056" s="6">
        <v>42683</v>
      </c>
      <c r="D4056" s="6">
        <v>168000683</v>
      </c>
      <c r="E4056" s="6" t="s">
        <v>17616</v>
      </c>
      <c r="F4056" s="6" t="s">
        <v>17617</v>
      </c>
      <c r="G4056" s="6" t="s">
        <v>17632</v>
      </c>
      <c r="H4056" s="6" t="s">
        <v>17626</v>
      </c>
      <c r="I4056" s="6" t="s">
        <v>17707</v>
      </c>
      <c r="J4056" s="6">
        <v>2803492</v>
      </c>
      <c r="K4056" s="6" t="s">
        <v>17621</v>
      </c>
      <c r="L4056" s="6">
        <v>1</v>
      </c>
      <c r="M4056" s="6" t="s">
        <v>17622</v>
      </c>
      <c r="N4056" s="6">
        <v>1</v>
      </c>
      <c r="O4056" s="6">
        <v>20091209</v>
      </c>
      <c r="P4056" s="6" t="s">
        <v>17616</v>
      </c>
      <c r="Q4056" s="6">
        <v>169982.180712</v>
      </c>
      <c r="R4056" s="6">
        <v>126.66132170424993</v>
      </c>
      <c r="S4056" s="6">
        <v>444252.42241900001</v>
      </c>
      <c r="T4056" s="6">
        <v>37.499993661893257</v>
      </c>
      <c r="U4056" s="6" t="s">
        <v>17616</v>
      </c>
      <c r="V4056" s="6" t="s">
        <v>17616</v>
      </c>
      <c r="W4056" s="6" t="s">
        <v>17634</v>
      </c>
      <c r="X4056" s="8" t="s">
        <v>17624</v>
      </c>
    </row>
    <row r="4057" spans="1:24">
      <c r="A4057" s="7" t="s">
        <v>12832</v>
      </c>
      <c r="B4057" s="6" t="s">
        <v>17616</v>
      </c>
      <c r="C4057" s="6">
        <v>42688</v>
      </c>
      <c r="D4057" s="6">
        <v>168000688</v>
      </c>
      <c r="E4057" s="6" t="s">
        <v>17616</v>
      </c>
      <c r="F4057" s="6" t="s">
        <v>17617</v>
      </c>
      <c r="G4057" s="6" t="s">
        <v>17628</v>
      </c>
      <c r="H4057" s="6" t="s">
        <v>17626</v>
      </c>
      <c r="I4057" s="6" t="s">
        <v>17642</v>
      </c>
      <c r="J4057" s="6">
        <v>2804825</v>
      </c>
      <c r="K4057" s="6" t="s">
        <v>17621</v>
      </c>
      <c r="L4057" s="6">
        <v>1</v>
      </c>
      <c r="M4057" s="6" t="s">
        <v>17622</v>
      </c>
      <c r="N4057" s="6">
        <v>1</v>
      </c>
      <c r="O4057" s="6">
        <v>20091109</v>
      </c>
      <c r="P4057" s="6" t="s">
        <v>17616</v>
      </c>
      <c r="Q4057" s="6">
        <v>169438.98871800001</v>
      </c>
      <c r="R4057" s="6">
        <v>126.65470126173351</v>
      </c>
      <c r="S4057" s="6">
        <v>455702.36316800001</v>
      </c>
      <c r="T4057" s="6">
        <v>37.603136840604741</v>
      </c>
      <c r="U4057" s="6" t="s">
        <v>17616</v>
      </c>
      <c r="V4057" s="6" t="s">
        <v>17616</v>
      </c>
      <c r="W4057" s="6" t="s">
        <v>17625</v>
      </c>
      <c r="X4057" s="8" t="s">
        <v>17624</v>
      </c>
    </row>
    <row r="4058" spans="1:24">
      <c r="A4058" s="7" t="s">
        <v>8651</v>
      </c>
      <c r="B4058" s="6" t="s">
        <v>17616</v>
      </c>
      <c r="C4058" s="6">
        <v>42690</v>
      </c>
      <c r="D4058" s="6">
        <v>168000690</v>
      </c>
      <c r="E4058" s="6" t="s">
        <v>17616</v>
      </c>
      <c r="F4058" s="6" t="s">
        <v>17617</v>
      </c>
      <c r="G4058" s="6" t="s">
        <v>17616</v>
      </c>
      <c r="H4058" s="6" t="s">
        <v>17626</v>
      </c>
      <c r="I4058" s="6" t="s">
        <v>17631</v>
      </c>
      <c r="J4058" s="6">
        <v>2807549</v>
      </c>
      <c r="K4058" s="6" t="s">
        <v>17621</v>
      </c>
      <c r="L4058" s="6">
        <v>1</v>
      </c>
      <c r="M4058" s="6" t="s">
        <v>17622</v>
      </c>
      <c r="N4058" s="6">
        <v>1</v>
      </c>
      <c r="O4058" s="6" t="s">
        <v>17616</v>
      </c>
      <c r="P4058" s="6" t="s">
        <v>17616</v>
      </c>
      <c r="Q4058" s="6">
        <v>170572.27466299999</v>
      </c>
      <c r="R4058" s="6">
        <v>126.66768514056704</v>
      </c>
      <c r="S4058" s="6">
        <v>451968.88766399998</v>
      </c>
      <c r="T4058" s="6">
        <v>37.569536353331522</v>
      </c>
      <c r="U4058" s="6" t="s">
        <v>17616</v>
      </c>
      <c r="V4058" s="6" t="s">
        <v>17616</v>
      </c>
      <c r="W4058" s="6" t="s">
        <v>17616</v>
      </c>
      <c r="X4058" s="8" t="s">
        <v>17624</v>
      </c>
    </row>
    <row r="4059" spans="1:24">
      <c r="A4059" s="7" t="s">
        <v>8651</v>
      </c>
      <c r="B4059" s="6" t="s">
        <v>17616</v>
      </c>
      <c r="C4059" s="6">
        <v>42691</v>
      </c>
      <c r="D4059" s="6">
        <v>168000691</v>
      </c>
      <c r="E4059" s="6" t="s">
        <v>17616</v>
      </c>
      <c r="F4059" s="6" t="s">
        <v>17617</v>
      </c>
      <c r="G4059" s="6" t="s">
        <v>17616</v>
      </c>
      <c r="H4059" s="6" t="s">
        <v>17626</v>
      </c>
      <c r="I4059" s="6" t="s">
        <v>17631</v>
      </c>
      <c r="J4059" s="6">
        <v>2807548</v>
      </c>
      <c r="K4059" s="6" t="s">
        <v>17621</v>
      </c>
      <c r="L4059" s="6">
        <v>1</v>
      </c>
      <c r="M4059" s="6" t="s">
        <v>17622</v>
      </c>
      <c r="N4059" s="6">
        <v>1</v>
      </c>
      <c r="O4059" s="6" t="s">
        <v>17616</v>
      </c>
      <c r="P4059" s="6" t="s">
        <v>17616</v>
      </c>
      <c r="Q4059" s="6">
        <v>170575.09305900001</v>
      </c>
      <c r="R4059" s="6">
        <v>126.66771457783874</v>
      </c>
      <c r="S4059" s="6">
        <v>452030.187775</v>
      </c>
      <c r="T4059" s="6">
        <v>37.570088740813127</v>
      </c>
      <c r="U4059" s="6" t="s">
        <v>17616</v>
      </c>
      <c r="V4059" s="6" t="s">
        <v>17616</v>
      </c>
      <c r="W4059" s="6" t="s">
        <v>17616</v>
      </c>
      <c r="X4059" s="8" t="s">
        <v>17624</v>
      </c>
    </row>
    <row r="4060" spans="1:24">
      <c r="A4060" s="7" t="s">
        <v>2513</v>
      </c>
      <c r="B4060" s="6" t="s">
        <v>17616</v>
      </c>
      <c r="C4060" s="6">
        <v>42695</v>
      </c>
      <c r="D4060" s="6">
        <v>168000695</v>
      </c>
      <c r="E4060" s="6" t="s">
        <v>17616</v>
      </c>
      <c r="F4060" s="6" t="s">
        <v>17617</v>
      </c>
      <c r="G4060" s="6" t="s">
        <v>17628</v>
      </c>
      <c r="H4060" s="6" t="s">
        <v>17626</v>
      </c>
      <c r="I4060" s="6" t="s">
        <v>17642</v>
      </c>
      <c r="J4060" s="6">
        <v>2805599</v>
      </c>
      <c r="K4060" s="6" t="s">
        <v>17621</v>
      </c>
      <c r="L4060" s="6">
        <v>1</v>
      </c>
      <c r="M4060" s="6" t="s">
        <v>17622</v>
      </c>
      <c r="N4060" s="6">
        <v>1</v>
      </c>
      <c r="O4060" s="6">
        <v>20091231</v>
      </c>
      <c r="P4060" s="6" t="s">
        <v>17616</v>
      </c>
      <c r="Q4060" s="6">
        <v>169994.365039</v>
      </c>
      <c r="R4060" s="6">
        <v>126.6609901610302</v>
      </c>
      <c r="S4060" s="6">
        <v>455710.32202800002</v>
      </c>
      <c r="T4060" s="6">
        <v>37.603226860387046</v>
      </c>
      <c r="U4060" s="6" t="s">
        <v>17616</v>
      </c>
      <c r="V4060" s="6" t="s">
        <v>17616</v>
      </c>
      <c r="W4060" s="6" t="s">
        <v>17625</v>
      </c>
      <c r="X4060" s="8" t="s">
        <v>17624</v>
      </c>
    </row>
    <row r="4061" spans="1:24">
      <c r="A4061" s="7" t="s">
        <v>2516</v>
      </c>
      <c r="B4061" s="6" t="s">
        <v>17616</v>
      </c>
      <c r="C4061" s="6">
        <v>42697</v>
      </c>
      <c r="D4061" s="6">
        <v>168000697</v>
      </c>
      <c r="E4061" s="6" t="s">
        <v>17616</v>
      </c>
      <c r="F4061" s="6" t="s">
        <v>17617</v>
      </c>
      <c r="G4061" s="6" t="s">
        <v>17632</v>
      </c>
      <c r="H4061" s="6" t="s">
        <v>17626</v>
      </c>
      <c r="I4061" s="6" t="s">
        <v>17656</v>
      </c>
      <c r="J4061" s="6">
        <v>2806185</v>
      </c>
      <c r="K4061" s="6" t="s">
        <v>17621</v>
      </c>
      <c r="L4061" s="6">
        <v>1</v>
      </c>
      <c r="M4061" s="6" t="s">
        <v>17622</v>
      </c>
      <c r="N4061" s="6">
        <v>1</v>
      </c>
      <c r="O4061" s="6">
        <v>20171118</v>
      </c>
      <c r="P4061" s="6" t="s">
        <v>17616</v>
      </c>
      <c r="Q4061" s="6">
        <v>174463.13281099999</v>
      </c>
      <c r="R4061" s="6">
        <v>126.71163882312516</v>
      </c>
      <c r="S4061" s="6">
        <v>454482.24393</v>
      </c>
      <c r="T4061" s="6">
        <v>37.592297375745375</v>
      </c>
      <c r="U4061" s="6" t="s">
        <v>17616</v>
      </c>
      <c r="V4061" s="6" t="s">
        <v>17616</v>
      </c>
      <c r="W4061" s="6" t="s">
        <v>17634</v>
      </c>
      <c r="X4061" s="8" t="s">
        <v>17624</v>
      </c>
    </row>
    <row r="4062" spans="1:24">
      <c r="A4062" s="7" t="s">
        <v>5981</v>
      </c>
      <c r="B4062" s="6" t="s">
        <v>17616</v>
      </c>
      <c r="C4062" s="6">
        <v>42699</v>
      </c>
      <c r="D4062" s="6">
        <v>168000699</v>
      </c>
      <c r="E4062" s="6" t="s">
        <v>17616</v>
      </c>
      <c r="F4062" s="6" t="s">
        <v>17617</v>
      </c>
      <c r="G4062" s="6" t="s">
        <v>17618</v>
      </c>
      <c r="H4062" s="6" t="s">
        <v>17626</v>
      </c>
      <c r="I4062" s="6" t="s">
        <v>17642</v>
      </c>
      <c r="J4062" s="6">
        <v>2804802</v>
      </c>
      <c r="K4062" s="6" t="s">
        <v>17621</v>
      </c>
      <c r="L4062" s="6">
        <v>1</v>
      </c>
      <c r="M4062" s="6" t="s">
        <v>17622</v>
      </c>
      <c r="N4062" s="6">
        <v>1</v>
      </c>
      <c r="O4062" s="6">
        <v>20170524</v>
      </c>
      <c r="P4062" s="6" t="s">
        <v>17616</v>
      </c>
      <c r="Q4062" s="6">
        <v>168808.138236</v>
      </c>
      <c r="R4062" s="6">
        <v>126.64766242803101</v>
      </c>
      <c r="S4062" s="6">
        <v>453239.43929499999</v>
      </c>
      <c r="T4062" s="6">
        <v>37.580925491048177</v>
      </c>
      <c r="U4062" s="6" t="s">
        <v>17616</v>
      </c>
      <c r="V4062" s="6" t="s">
        <v>17616</v>
      </c>
      <c r="W4062" s="6" t="s">
        <v>17634</v>
      </c>
      <c r="X4062" s="8" t="s">
        <v>17624</v>
      </c>
    </row>
    <row r="4063" spans="1:24">
      <c r="A4063" s="7" t="s">
        <v>943</v>
      </c>
      <c r="B4063" s="6" t="s">
        <v>17616</v>
      </c>
      <c r="C4063" s="6">
        <v>42700</v>
      </c>
      <c r="D4063" s="6">
        <v>168000700</v>
      </c>
      <c r="E4063" s="6" t="s">
        <v>17616</v>
      </c>
      <c r="F4063" s="6" t="s">
        <v>17617</v>
      </c>
      <c r="G4063" s="6" t="s">
        <v>17632</v>
      </c>
      <c r="H4063" s="6" t="s">
        <v>17626</v>
      </c>
      <c r="I4063" s="6" t="s">
        <v>17642</v>
      </c>
      <c r="J4063" s="6">
        <v>2804807</v>
      </c>
      <c r="K4063" s="6" t="s">
        <v>17621</v>
      </c>
      <c r="L4063" s="6">
        <v>1</v>
      </c>
      <c r="M4063" s="6" t="s">
        <v>17622</v>
      </c>
      <c r="N4063" s="6">
        <v>1</v>
      </c>
      <c r="O4063" s="6">
        <v>20091209</v>
      </c>
      <c r="P4063" s="6" t="s">
        <v>17616</v>
      </c>
      <c r="Q4063" s="6">
        <v>167793.97690899999</v>
      </c>
      <c r="R4063" s="6">
        <v>126.63614911723198</v>
      </c>
      <c r="S4063" s="6">
        <v>453968.94763100002</v>
      </c>
      <c r="T4063" s="6">
        <v>37.587463150840406</v>
      </c>
      <c r="U4063" s="6" t="s">
        <v>17616</v>
      </c>
      <c r="V4063" s="6" t="s">
        <v>17616</v>
      </c>
      <c r="W4063" s="6" t="s">
        <v>17634</v>
      </c>
      <c r="X4063" s="8" t="s">
        <v>17624</v>
      </c>
    </row>
    <row r="4064" spans="1:24">
      <c r="A4064" s="7" t="s">
        <v>943</v>
      </c>
      <c r="B4064" s="6" t="s">
        <v>17616</v>
      </c>
      <c r="C4064" s="6">
        <v>42701</v>
      </c>
      <c r="D4064" s="6">
        <v>168000701</v>
      </c>
      <c r="E4064" s="6" t="s">
        <v>17616</v>
      </c>
      <c r="F4064" s="6" t="s">
        <v>17617</v>
      </c>
      <c r="G4064" s="6" t="s">
        <v>17632</v>
      </c>
      <c r="H4064" s="6" t="s">
        <v>17626</v>
      </c>
      <c r="I4064" s="6" t="s">
        <v>17642</v>
      </c>
      <c r="J4064" s="6">
        <v>2804806</v>
      </c>
      <c r="K4064" s="6" t="s">
        <v>17621</v>
      </c>
      <c r="L4064" s="6">
        <v>1</v>
      </c>
      <c r="M4064" s="6" t="s">
        <v>17622</v>
      </c>
      <c r="N4064" s="6">
        <v>1</v>
      </c>
      <c r="O4064" s="6">
        <v>20091209</v>
      </c>
      <c r="P4064" s="6" t="s">
        <v>17616</v>
      </c>
      <c r="Q4064" s="6">
        <v>167782.33453200001</v>
      </c>
      <c r="R4064" s="6">
        <v>126.63601618315886</v>
      </c>
      <c r="S4064" s="6">
        <v>453994.38838000002</v>
      </c>
      <c r="T4064" s="6">
        <v>37.587691955514323</v>
      </c>
      <c r="U4064" s="6" t="s">
        <v>17616</v>
      </c>
      <c r="V4064" s="6" t="s">
        <v>17616</v>
      </c>
      <c r="W4064" s="6" t="s">
        <v>17634</v>
      </c>
      <c r="X4064" s="8" t="s">
        <v>17624</v>
      </c>
    </row>
    <row r="4065" spans="1:24">
      <c r="A4065" s="7" t="s">
        <v>3070</v>
      </c>
      <c r="B4065" s="6" t="s">
        <v>17616</v>
      </c>
      <c r="C4065" s="6">
        <v>42702</v>
      </c>
      <c r="D4065" s="6">
        <v>168000702</v>
      </c>
      <c r="E4065" s="6" t="s">
        <v>17616</v>
      </c>
      <c r="F4065" s="6" t="s">
        <v>17617</v>
      </c>
      <c r="G4065" s="6" t="s">
        <v>17632</v>
      </c>
      <c r="H4065" s="6" t="s">
        <v>17626</v>
      </c>
      <c r="I4065" s="6" t="s">
        <v>17642</v>
      </c>
      <c r="J4065" s="6">
        <v>2804808</v>
      </c>
      <c r="K4065" s="6" t="s">
        <v>17621</v>
      </c>
      <c r="L4065" s="6">
        <v>1</v>
      </c>
      <c r="M4065" s="6" t="s">
        <v>17622</v>
      </c>
      <c r="N4065" s="6">
        <v>1</v>
      </c>
      <c r="O4065" s="6">
        <v>20091209</v>
      </c>
      <c r="P4065" s="6" t="s">
        <v>17616</v>
      </c>
      <c r="Q4065" s="6">
        <v>166901.62427999999</v>
      </c>
      <c r="R4065" s="6">
        <v>126.62603634207973</v>
      </c>
      <c r="S4065" s="6">
        <v>454183.13986900001</v>
      </c>
      <c r="T4065" s="6">
        <v>37.589361246177141</v>
      </c>
      <c r="U4065" s="6" t="s">
        <v>17616</v>
      </c>
      <c r="V4065" s="6" t="s">
        <v>17616</v>
      </c>
      <c r="W4065" s="6" t="s">
        <v>17625</v>
      </c>
      <c r="X4065" s="8" t="s">
        <v>17624</v>
      </c>
    </row>
    <row r="4066" spans="1:24">
      <c r="A4066" s="7" t="s">
        <v>3070</v>
      </c>
      <c r="B4066" s="6" t="s">
        <v>17616</v>
      </c>
      <c r="C4066" s="6">
        <v>42703</v>
      </c>
      <c r="D4066" s="6">
        <v>168000703</v>
      </c>
      <c r="E4066" s="6" t="s">
        <v>17616</v>
      </c>
      <c r="F4066" s="6" t="s">
        <v>17617</v>
      </c>
      <c r="G4066" s="6" t="s">
        <v>17632</v>
      </c>
      <c r="H4066" s="6" t="s">
        <v>17626</v>
      </c>
      <c r="I4066" s="6" t="s">
        <v>17642</v>
      </c>
      <c r="J4066" s="6">
        <v>2804809</v>
      </c>
      <c r="K4066" s="6" t="s">
        <v>17621</v>
      </c>
      <c r="L4066" s="6">
        <v>1</v>
      </c>
      <c r="M4066" s="6" t="s">
        <v>17622</v>
      </c>
      <c r="N4066" s="6">
        <v>1</v>
      </c>
      <c r="O4066" s="6">
        <v>20091209</v>
      </c>
      <c r="P4066" s="6" t="s">
        <v>17616</v>
      </c>
      <c r="Q4066" s="6">
        <v>166907.187126</v>
      </c>
      <c r="R4066" s="6">
        <v>126.62610044972359</v>
      </c>
      <c r="S4066" s="6">
        <v>454158.29248900001</v>
      </c>
      <c r="T4066" s="6">
        <v>37.589137580143408</v>
      </c>
      <c r="U4066" s="6" t="s">
        <v>17616</v>
      </c>
      <c r="V4066" s="6" t="s">
        <v>17616</v>
      </c>
      <c r="W4066" s="6" t="s">
        <v>17625</v>
      </c>
      <c r="X4066" s="8" t="s">
        <v>17624</v>
      </c>
    </row>
    <row r="4067" spans="1:24">
      <c r="A4067" s="7" t="s">
        <v>1832</v>
      </c>
      <c r="B4067" s="6" t="s">
        <v>17616</v>
      </c>
      <c r="C4067" s="6">
        <v>42706</v>
      </c>
      <c r="D4067" s="6">
        <v>168000706</v>
      </c>
      <c r="E4067" s="6" t="s">
        <v>17616</v>
      </c>
      <c r="F4067" s="6" t="s">
        <v>17617</v>
      </c>
      <c r="G4067" s="6" t="s">
        <v>17632</v>
      </c>
      <c r="H4067" s="6" t="s">
        <v>17626</v>
      </c>
      <c r="I4067" s="6" t="s">
        <v>17642</v>
      </c>
      <c r="J4067" s="6">
        <v>2804805</v>
      </c>
      <c r="K4067" s="6" t="s">
        <v>17621</v>
      </c>
      <c r="L4067" s="6">
        <v>1</v>
      </c>
      <c r="M4067" s="6" t="s">
        <v>17622</v>
      </c>
      <c r="N4067" s="6">
        <v>1</v>
      </c>
      <c r="O4067" s="6">
        <v>20091209</v>
      </c>
      <c r="P4067" s="6" t="s">
        <v>17616</v>
      </c>
      <c r="Q4067" s="6">
        <v>169391.04068500001</v>
      </c>
      <c r="R4067" s="6">
        <v>126.65421319937386</v>
      </c>
      <c r="S4067" s="6">
        <v>454391.08335899998</v>
      </c>
      <c r="T4067" s="6">
        <v>37.591321042363127</v>
      </c>
      <c r="U4067" s="6" t="s">
        <v>17616</v>
      </c>
      <c r="V4067" s="6" t="s">
        <v>17616</v>
      </c>
      <c r="W4067" s="6" t="s">
        <v>17634</v>
      </c>
      <c r="X4067" s="8" t="s">
        <v>17624</v>
      </c>
    </row>
    <row r="4068" spans="1:24">
      <c r="A4068" s="7" t="s">
        <v>1832</v>
      </c>
      <c r="B4068" s="6" t="s">
        <v>17616</v>
      </c>
      <c r="C4068" s="6">
        <v>42707</v>
      </c>
      <c r="D4068" s="6">
        <v>168000707</v>
      </c>
      <c r="E4068" s="6" t="s">
        <v>17616</v>
      </c>
      <c r="F4068" s="6" t="s">
        <v>17617</v>
      </c>
      <c r="G4068" s="6" t="s">
        <v>17632</v>
      </c>
      <c r="H4068" s="6" t="s">
        <v>17626</v>
      </c>
      <c r="I4068" s="6" t="s">
        <v>17642</v>
      </c>
      <c r="J4068" s="6">
        <v>2804804</v>
      </c>
      <c r="K4068" s="6" t="s">
        <v>17621</v>
      </c>
      <c r="L4068" s="6">
        <v>1</v>
      </c>
      <c r="M4068" s="6" t="s">
        <v>17622</v>
      </c>
      <c r="N4068" s="6">
        <v>1</v>
      </c>
      <c r="O4068" s="6">
        <v>20091209</v>
      </c>
      <c r="P4068" s="6" t="s">
        <v>17616</v>
      </c>
      <c r="Q4068" s="6">
        <v>169373.00364099999</v>
      </c>
      <c r="R4068" s="6">
        <v>126.65400777549618</v>
      </c>
      <c r="S4068" s="6">
        <v>454419.731814</v>
      </c>
      <c r="T4068" s="6">
        <v>37.591578554747095</v>
      </c>
      <c r="U4068" s="6" t="s">
        <v>17616</v>
      </c>
      <c r="V4068" s="6" t="s">
        <v>17616</v>
      </c>
      <c r="W4068" s="6" t="s">
        <v>17634</v>
      </c>
      <c r="X4068" s="8" t="s">
        <v>17624</v>
      </c>
    </row>
    <row r="4069" spans="1:24">
      <c r="A4069" s="7" t="s">
        <v>2409</v>
      </c>
      <c r="B4069" s="6" t="s">
        <v>17616</v>
      </c>
      <c r="C4069" s="6">
        <v>42717</v>
      </c>
      <c r="D4069" s="6">
        <v>168000717</v>
      </c>
      <c r="E4069" s="6" t="s">
        <v>17616</v>
      </c>
      <c r="F4069" s="6" t="s">
        <v>17617</v>
      </c>
      <c r="G4069" s="6" t="s">
        <v>17632</v>
      </c>
      <c r="H4069" s="6" t="s">
        <v>17626</v>
      </c>
      <c r="I4069" s="6" t="s">
        <v>17667</v>
      </c>
      <c r="J4069" s="6">
        <v>2804974</v>
      </c>
      <c r="K4069" s="6" t="s">
        <v>17621</v>
      </c>
      <c r="L4069" s="6">
        <v>1</v>
      </c>
      <c r="M4069" s="6" t="s">
        <v>17622</v>
      </c>
      <c r="N4069" s="6">
        <v>1</v>
      </c>
      <c r="O4069" s="6">
        <v>20180411</v>
      </c>
      <c r="P4069" s="6" t="s">
        <v>17616</v>
      </c>
      <c r="Q4069" s="6">
        <v>170915.356268</v>
      </c>
      <c r="R4069" s="6">
        <v>126.67164491406314</v>
      </c>
      <c r="S4069" s="6">
        <v>450046.44070199999</v>
      </c>
      <c r="T4069" s="6">
        <v>37.552226514056713</v>
      </c>
      <c r="U4069" s="6" t="s">
        <v>17616</v>
      </c>
      <c r="V4069" s="6" t="s">
        <v>17616</v>
      </c>
      <c r="W4069" s="6" t="s">
        <v>17634</v>
      </c>
      <c r="X4069" s="8" t="s">
        <v>17624</v>
      </c>
    </row>
    <row r="4070" spans="1:24">
      <c r="A4070" s="7" t="s">
        <v>2409</v>
      </c>
      <c r="B4070" s="6" t="s">
        <v>17616</v>
      </c>
      <c r="C4070" s="6">
        <v>42718</v>
      </c>
      <c r="D4070" s="6">
        <v>168000718</v>
      </c>
      <c r="E4070" s="6" t="s">
        <v>17616</v>
      </c>
      <c r="F4070" s="6" t="s">
        <v>17617</v>
      </c>
      <c r="G4070" s="6" t="s">
        <v>17632</v>
      </c>
      <c r="H4070" s="6" t="s">
        <v>17626</v>
      </c>
      <c r="I4070" s="6" t="s">
        <v>17667</v>
      </c>
      <c r="J4070" s="6">
        <v>2804975</v>
      </c>
      <c r="K4070" s="6" t="s">
        <v>17621</v>
      </c>
      <c r="L4070" s="6">
        <v>1</v>
      </c>
      <c r="M4070" s="6" t="s">
        <v>17622</v>
      </c>
      <c r="N4070" s="6">
        <v>1</v>
      </c>
      <c r="O4070" s="6">
        <v>20091126</v>
      </c>
      <c r="P4070" s="6" t="s">
        <v>17616</v>
      </c>
      <c r="Q4070" s="6">
        <v>170914.237869</v>
      </c>
      <c r="R4070" s="6">
        <v>126.67163108812416</v>
      </c>
      <c r="S4070" s="6">
        <v>450075.89186999999</v>
      </c>
      <c r="T4070" s="6">
        <v>37.552491826586092</v>
      </c>
      <c r="U4070" s="6" t="s">
        <v>17616</v>
      </c>
      <c r="V4070" s="6" t="s">
        <v>17616</v>
      </c>
      <c r="W4070" s="6" t="s">
        <v>17634</v>
      </c>
      <c r="X4070" s="8" t="s">
        <v>17624</v>
      </c>
    </row>
    <row r="4071" spans="1:24">
      <c r="A4071" s="7" t="s">
        <v>3022</v>
      </c>
      <c r="B4071" s="6" t="s">
        <v>17616</v>
      </c>
      <c r="C4071" s="6">
        <v>42719</v>
      </c>
      <c r="D4071" s="6">
        <v>168000719</v>
      </c>
      <c r="E4071" s="6">
        <v>20190801</v>
      </c>
      <c r="F4071" s="6" t="s">
        <v>17617</v>
      </c>
      <c r="G4071" s="6" t="s">
        <v>17632</v>
      </c>
      <c r="H4071" s="6" t="s">
        <v>17626</v>
      </c>
      <c r="I4071" s="6" t="s">
        <v>17631</v>
      </c>
      <c r="J4071" s="6">
        <v>2804820</v>
      </c>
      <c r="K4071" s="6" t="s">
        <v>17621</v>
      </c>
      <c r="L4071" s="6">
        <v>1</v>
      </c>
      <c r="M4071" s="6" t="s">
        <v>17622</v>
      </c>
      <c r="N4071" s="6">
        <v>0</v>
      </c>
      <c r="O4071" s="6">
        <v>20091126</v>
      </c>
      <c r="P4071" s="6" t="s">
        <v>17616</v>
      </c>
      <c r="Q4071" s="6">
        <v>167884.755359</v>
      </c>
      <c r="R4071" s="6">
        <v>126.63735281861325</v>
      </c>
      <c r="S4071" s="6">
        <v>449959.238495</v>
      </c>
      <c r="T4071" s="6">
        <v>37.551340056938486</v>
      </c>
      <c r="U4071" s="6" t="s">
        <v>17616</v>
      </c>
      <c r="V4071" s="6" t="s">
        <v>17616</v>
      </c>
      <c r="W4071" s="6" t="s">
        <v>18001</v>
      </c>
      <c r="X4071" s="8" t="s">
        <v>17624</v>
      </c>
    </row>
    <row r="4072" spans="1:24">
      <c r="A4072" s="7" t="s">
        <v>10364</v>
      </c>
      <c r="B4072" s="6" t="s">
        <v>17616</v>
      </c>
      <c r="C4072" s="6">
        <v>42720</v>
      </c>
      <c r="D4072" s="6">
        <v>168000720</v>
      </c>
      <c r="E4072" s="6" t="s">
        <v>17616</v>
      </c>
      <c r="F4072" s="6" t="s">
        <v>17617</v>
      </c>
      <c r="G4072" s="6" t="s">
        <v>17628</v>
      </c>
      <c r="H4072" s="6" t="s">
        <v>17626</v>
      </c>
      <c r="I4072" s="6" t="s">
        <v>17631</v>
      </c>
      <c r="J4072" s="6">
        <v>2804822</v>
      </c>
      <c r="K4072" s="6" t="s">
        <v>17621</v>
      </c>
      <c r="L4072" s="6">
        <v>1</v>
      </c>
      <c r="M4072" s="6" t="s">
        <v>17622</v>
      </c>
      <c r="N4072" s="6">
        <v>1</v>
      </c>
      <c r="O4072" s="6">
        <v>20140512</v>
      </c>
      <c r="P4072" s="6" t="s">
        <v>17616</v>
      </c>
      <c r="Q4072" s="6">
        <v>168224.47436200001</v>
      </c>
      <c r="R4072" s="6">
        <v>126.64121080942483</v>
      </c>
      <c r="S4072" s="6">
        <v>449645.74194899999</v>
      </c>
      <c r="T4072" s="6">
        <v>37.548527330386406</v>
      </c>
      <c r="U4072" s="6" t="s">
        <v>17616</v>
      </c>
      <c r="V4072" s="6" t="s">
        <v>17616</v>
      </c>
      <c r="W4072" s="6" t="s">
        <v>17625</v>
      </c>
      <c r="X4072" s="8" t="s">
        <v>17624</v>
      </c>
    </row>
    <row r="4073" spans="1:24">
      <c r="A4073" s="7" t="s">
        <v>9203</v>
      </c>
      <c r="B4073" s="6" t="s">
        <v>17616</v>
      </c>
      <c r="C4073" s="6">
        <v>42721</v>
      </c>
      <c r="D4073" s="6">
        <v>168000721</v>
      </c>
      <c r="E4073" s="6" t="s">
        <v>17616</v>
      </c>
      <c r="F4073" s="6" t="s">
        <v>17617</v>
      </c>
      <c r="G4073" s="6" t="s">
        <v>17632</v>
      </c>
      <c r="H4073" s="6" t="s">
        <v>17626</v>
      </c>
      <c r="I4073" s="6" t="s">
        <v>17643</v>
      </c>
      <c r="J4073" s="6">
        <v>2804911</v>
      </c>
      <c r="K4073" s="6" t="s">
        <v>17621</v>
      </c>
      <c r="L4073" s="6">
        <v>1</v>
      </c>
      <c r="M4073" s="6" t="s">
        <v>17622</v>
      </c>
      <c r="N4073" s="6">
        <v>1</v>
      </c>
      <c r="O4073" s="6">
        <v>20091214</v>
      </c>
      <c r="P4073" s="6" t="s">
        <v>17616</v>
      </c>
      <c r="Q4073" s="6">
        <v>170688.12162200001</v>
      </c>
      <c r="R4073" s="6">
        <v>126.66920903619037</v>
      </c>
      <c r="S4073" s="6">
        <v>446654.41092599998</v>
      </c>
      <c r="T4073" s="6">
        <v>37.521657863309635</v>
      </c>
      <c r="U4073" s="6" t="s">
        <v>17616</v>
      </c>
      <c r="V4073" s="6" t="s">
        <v>17616</v>
      </c>
      <c r="W4073" s="6" t="s">
        <v>17634</v>
      </c>
      <c r="X4073" s="8" t="s">
        <v>17624</v>
      </c>
    </row>
    <row r="4074" spans="1:24">
      <c r="A4074" s="7" t="s">
        <v>2573</v>
      </c>
      <c r="B4074" s="6" t="s">
        <v>17616</v>
      </c>
      <c r="C4074" s="6">
        <v>42722</v>
      </c>
      <c r="D4074" s="6">
        <v>168000722</v>
      </c>
      <c r="E4074" s="6" t="s">
        <v>17616</v>
      </c>
      <c r="F4074" s="6" t="s">
        <v>17617</v>
      </c>
      <c r="G4074" s="6" t="s">
        <v>17632</v>
      </c>
      <c r="H4074" s="6" t="s">
        <v>17626</v>
      </c>
      <c r="I4074" s="6" t="s">
        <v>17643</v>
      </c>
      <c r="J4074" s="6">
        <v>2804912</v>
      </c>
      <c r="K4074" s="6" t="s">
        <v>17621</v>
      </c>
      <c r="L4074" s="6">
        <v>1</v>
      </c>
      <c r="M4074" s="6" t="s">
        <v>17622</v>
      </c>
      <c r="N4074" s="6">
        <v>1</v>
      </c>
      <c r="O4074" s="6">
        <v>20091214</v>
      </c>
      <c r="P4074" s="6" t="s">
        <v>17616</v>
      </c>
      <c r="Q4074" s="6">
        <v>170670.42534099999</v>
      </c>
      <c r="R4074" s="6">
        <v>126.6690088764486</v>
      </c>
      <c r="S4074" s="6">
        <v>446653.91936300002</v>
      </c>
      <c r="T4074" s="6">
        <v>37.5216528710666</v>
      </c>
      <c r="U4074" s="6" t="s">
        <v>17616</v>
      </c>
      <c r="V4074" s="6" t="s">
        <v>17616</v>
      </c>
      <c r="W4074" s="6" t="s">
        <v>17625</v>
      </c>
      <c r="X4074" s="8" t="s">
        <v>17624</v>
      </c>
    </row>
    <row r="4075" spans="1:24">
      <c r="A4075" s="7" t="s">
        <v>2519</v>
      </c>
      <c r="B4075" s="6" t="s">
        <v>17616</v>
      </c>
      <c r="C4075" s="6">
        <v>42725</v>
      </c>
      <c r="D4075" s="6">
        <v>168000725</v>
      </c>
      <c r="E4075" s="6" t="s">
        <v>17616</v>
      </c>
      <c r="F4075" s="6" t="s">
        <v>17617</v>
      </c>
      <c r="G4075" s="6" t="s">
        <v>17628</v>
      </c>
      <c r="H4075" s="6" t="s">
        <v>17626</v>
      </c>
      <c r="I4075" s="6" t="s">
        <v>17655</v>
      </c>
      <c r="J4075" s="6">
        <v>2804828</v>
      </c>
      <c r="K4075" s="6" t="s">
        <v>17621</v>
      </c>
      <c r="L4075" s="6">
        <v>1</v>
      </c>
      <c r="M4075" s="6" t="s">
        <v>17622</v>
      </c>
      <c r="N4075" s="6">
        <v>1</v>
      </c>
      <c r="O4075" s="6">
        <v>20100108</v>
      </c>
      <c r="P4075" s="6" t="s">
        <v>17616</v>
      </c>
      <c r="Q4075" s="6">
        <v>173289.81208199999</v>
      </c>
      <c r="R4075" s="6">
        <v>126.69828366031166</v>
      </c>
      <c r="S4075" s="6">
        <v>456398.017024</v>
      </c>
      <c r="T4075" s="6">
        <v>37.609524555597986</v>
      </c>
      <c r="U4075" s="6" t="s">
        <v>17616</v>
      </c>
      <c r="V4075" s="6" t="s">
        <v>17616</v>
      </c>
      <c r="W4075" s="6" t="s">
        <v>17625</v>
      </c>
      <c r="X4075" s="8" t="s">
        <v>17624</v>
      </c>
    </row>
    <row r="4076" spans="1:24">
      <c r="A4076" s="7" t="s">
        <v>2522</v>
      </c>
      <c r="B4076" s="6" t="s">
        <v>17616</v>
      </c>
      <c r="C4076" s="6">
        <v>42726</v>
      </c>
      <c r="D4076" s="6">
        <v>168000726</v>
      </c>
      <c r="E4076" s="6" t="s">
        <v>17616</v>
      </c>
      <c r="F4076" s="6" t="s">
        <v>17617</v>
      </c>
      <c r="G4076" s="6" t="s">
        <v>17632</v>
      </c>
      <c r="H4076" s="6" t="s">
        <v>17626</v>
      </c>
      <c r="I4076" s="6" t="s">
        <v>17655</v>
      </c>
      <c r="J4076" s="6">
        <v>2804826</v>
      </c>
      <c r="K4076" s="6" t="s">
        <v>17621</v>
      </c>
      <c r="L4076" s="6">
        <v>1</v>
      </c>
      <c r="M4076" s="6" t="s">
        <v>17622</v>
      </c>
      <c r="N4076" s="6">
        <v>1</v>
      </c>
      <c r="O4076" s="6">
        <v>20100108</v>
      </c>
      <c r="P4076" s="6" t="s">
        <v>17616</v>
      </c>
      <c r="Q4076" s="6">
        <v>172877.35079900001</v>
      </c>
      <c r="R4076" s="6">
        <v>126.69357615856796</v>
      </c>
      <c r="S4076" s="6">
        <v>457374.27080300002</v>
      </c>
      <c r="T4076" s="6">
        <v>37.618308197567202</v>
      </c>
      <c r="U4076" s="6" t="s">
        <v>17616</v>
      </c>
      <c r="V4076" s="6" t="s">
        <v>17616</v>
      </c>
      <c r="W4076" s="6" t="s">
        <v>17634</v>
      </c>
      <c r="X4076" s="8" t="s">
        <v>17624</v>
      </c>
    </row>
    <row r="4077" spans="1:24">
      <c r="A4077" s="7" t="s">
        <v>11568</v>
      </c>
      <c r="B4077" s="6" t="s">
        <v>17616</v>
      </c>
      <c r="C4077" s="6">
        <v>42734</v>
      </c>
      <c r="D4077" s="6">
        <v>168000734</v>
      </c>
      <c r="E4077" s="6" t="s">
        <v>17616</v>
      </c>
      <c r="F4077" s="6" t="s">
        <v>17617</v>
      </c>
      <c r="G4077" s="6" t="s">
        <v>17628</v>
      </c>
      <c r="H4077" s="6" t="s">
        <v>17626</v>
      </c>
      <c r="I4077" s="6" t="s">
        <v>17642</v>
      </c>
      <c r="J4077" s="6">
        <v>2806654</v>
      </c>
      <c r="K4077" s="6" t="s">
        <v>17621</v>
      </c>
      <c r="L4077" s="6">
        <v>1</v>
      </c>
      <c r="M4077" s="6" t="s">
        <v>17622</v>
      </c>
      <c r="N4077" s="6">
        <v>1</v>
      </c>
      <c r="O4077" s="6">
        <v>20110810</v>
      </c>
      <c r="P4077" s="6" t="s">
        <v>17616</v>
      </c>
      <c r="Q4077" s="6">
        <v>168037.22343099999</v>
      </c>
      <c r="R4077" s="6">
        <v>126.63876749274633</v>
      </c>
      <c r="S4077" s="6">
        <v>457070.06054199999</v>
      </c>
      <c r="T4077" s="6">
        <v>37.615411587536506</v>
      </c>
      <c r="U4077" s="6" t="s">
        <v>17616</v>
      </c>
      <c r="V4077" s="6" t="s">
        <v>17616</v>
      </c>
      <c r="W4077" s="6" t="s">
        <v>17625</v>
      </c>
      <c r="X4077" s="8" t="s">
        <v>17624</v>
      </c>
    </row>
    <row r="4078" spans="1:24">
      <c r="A4078" s="7" t="s">
        <v>15245</v>
      </c>
      <c r="B4078" s="6" t="s">
        <v>17616</v>
      </c>
      <c r="C4078" s="6">
        <v>42738</v>
      </c>
      <c r="D4078" s="6">
        <v>168000738</v>
      </c>
      <c r="E4078" s="6" t="s">
        <v>17616</v>
      </c>
      <c r="F4078" s="6" t="s">
        <v>17617</v>
      </c>
      <c r="G4078" s="6" t="s">
        <v>17628</v>
      </c>
      <c r="H4078" s="6" t="s">
        <v>17626</v>
      </c>
      <c r="I4078" s="6" t="s">
        <v>17655</v>
      </c>
      <c r="J4078" s="6">
        <v>2804902</v>
      </c>
      <c r="K4078" s="6" t="s">
        <v>17621</v>
      </c>
      <c r="L4078" s="6">
        <v>1</v>
      </c>
      <c r="M4078" s="6" t="s">
        <v>17622</v>
      </c>
      <c r="N4078" s="6">
        <v>1</v>
      </c>
      <c r="O4078" s="6">
        <v>20100322</v>
      </c>
      <c r="P4078" s="6" t="s">
        <v>17616</v>
      </c>
      <c r="Q4078" s="6">
        <v>172098.83142100001</v>
      </c>
      <c r="R4078" s="6">
        <v>126.68477889967232</v>
      </c>
      <c r="S4078" s="6">
        <v>456832.259341</v>
      </c>
      <c r="T4078" s="6">
        <v>37.613401512710048</v>
      </c>
      <c r="U4078" s="6" t="s">
        <v>17616</v>
      </c>
      <c r="V4078" s="6" t="s">
        <v>17616</v>
      </c>
      <c r="W4078" s="6" t="s">
        <v>17625</v>
      </c>
      <c r="X4078" s="8" t="s">
        <v>17624</v>
      </c>
    </row>
    <row r="4079" spans="1:24">
      <c r="A4079" s="7" t="s">
        <v>15369</v>
      </c>
      <c r="B4079" s="6" t="s">
        <v>17616</v>
      </c>
      <c r="C4079" s="6">
        <v>42739</v>
      </c>
      <c r="D4079" s="6">
        <v>168000739</v>
      </c>
      <c r="E4079" s="6" t="s">
        <v>17616</v>
      </c>
      <c r="F4079" s="6" t="s">
        <v>17617</v>
      </c>
      <c r="G4079" s="6" t="s">
        <v>17628</v>
      </c>
      <c r="H4079" s="6" t="s">
        <v>17626</v>
      </c>
      <c r="I4079" s="6" t="s">
        <v>17631</v>
      </c>
      <c r="J4079" s="6">
        <v>2804857</v>
      </c>
      <c r="K4079" s="6" t="s">
        <v>17621</v>
      </c>
      <c r="L4079" s="6">
        <v>1</v>
      </c>
      <c r="M4079" s="6" t="s">
        <v>17622</v>
      </c>
      <c r="N4079" s="6">
        <v>1</v>
      </c>
      <c r="O4079" s="6">
        <v>20100419</v>
      </c>
      <c r="P4079" s="6" t="s">
        <v>17616</v>
      </c>
      <c r="Q4079" s="6">
        <v>168186.756242</v>
      </c>
      <c r="R4079" s="6">
        <v>126.64074806538623</v>
      </c>
      <c r="S4079" s="6">
        <v>450473.072338</v>
      </c>
      <c r="T4079" s="6">
        <v>37.555980049424612</v>
      </c>
      <c r="U4079" s="6" t="s">
        <v>17616</v>
      </c>
      <c r="V4079" s="6" t="s">
        <v>17616</v>
      </c>
      <c r="W4079" s="6" t="s">
        <v>17625</v>
      </c>
      <c r="X4079" s="8" t="s">
        <v>17624</v>
      </c>
    </row>
    <row r="4080" spans="1:24">
      <c r="A4080" s="7" t="s">
        <v>15369</v>
      </c>
      <c r="B4080" s="6" t="s">
        <v>17616</v>
      </c>
      <c r="C4080" s="6">
        <v>42740</v>
      </c>
      <c r="D4080" s="6">
        <v>168000740</v>
      </c>
      <c r="E4080" s="6" t="s">
        <v>17616</v>
      </c>
      <c r="F4080" s="6" t="s">
        <v>17617</v>
      </c>
      <c r="G4080" s="6" t="s">
        <v>17628</v>
      </c>
      <c r="H4080" s="6" t="s">
        <v>17626</v>
      </c>
      <c r="I4080" s="6" t="s">
        <v>17631</v>
      </c>
      <c r="J4080" s="6">
        <v>2804858</v>
      </c>
      <c r="K4080" s="6" t="s">
        <v>17621</v>
      </c>
      <c r="L4080" s="6">
        <v>1</v>
      </c>
      <c r="M4080" s="6" t="s">
        <v>17622</v>
      </c>
      <c r="N4080" s="6">
        <v>1</v>
      </c>
      <c r="O4080" s="6">
        <v>20100419</v>
      </c>
      <c r="P4080" s="6" t="s">
        <v>17616</v>
      </c>
      <c r="Q4080" s="6">
        <v>168164.96418899999</v>
      </c>
      <c r="R4080" s="6">
        <v>126.64050137725221</v>
      </c>
      <c r="S4080" s="6">
        <v>450474.57523800002</v>
      </c>
      <c r="T4080" s="6">
        <v>37.555992836358875</v>
      </c>
      <c r="U4080" s="6" t="s">
        <v>17616</v>
      </c>
      <c r="V4080" s="6" t="s">
        <v>17616</v>
      </c>
      <c r="W4080" s="6" t="s">
        <v>17625</v>
      </c>
      <c r="X4080" s="8" t="s">
        <v>17624</v>
      </c>
    </row>
    <row r="4081" spans="1:24">
      <c r="A4081" s="7" t="s">
        <v>3102</v>
      </c>
      <c r="B4081" s="6" t="s">
        <v>17616</v>
      </c>
      <c r="C4081" s="6">
        <v>42741</v>
      </c>
      <c r="D4081" s="6">
        <v>168000741</v>
      </c>
      <c r="E4081" s="6" t="s">
        <v>17616</v>
      </c>
      <c r="F4081" s="6" t="s">
        <v>17617</v>
      </c>
      <c r="G4081" s="6" t="s">
        <v>17632</v>
      </c>
      <c r="H4081" s="6" t="s">
        <v>17626</v>
      </c>
      <c r="I4081" s="6" t="s">
        <v>17631</v>
      </c>
      <c r="J4081" s="6">
        <v>2804861</v>
      </c>
      <c r="K4081" s="6" t="s">
        <v>17621</v>
      </c>
      <c r="L4081" s="6">
        <v>1</v>
      </c>
      <c r="M4081" s="6" t="s">
        <v>17622</v>
      </c>
      <c r="N4081" s="6">
        <v>1</v>
      </c>
      <c r="O4081" s="6">
        <v>20160119</v>
      </c>
      <c r="P4081" s="6" t="s">
        <v>17616</v>
      </c>
      <c r="Q4081" s="6">
        <v>167874.93538000001</v>
      </c>
      <c r="R4081" s="6">
        <v>126.63721431435401</v>
      </c>
      <c r="S4081" s="6">
        <v>450583.527626</v>
      </c>
      <c r="T4081" s="6">
        <v>37.556964385672636</v>
      </c>
      <c r="U4081" s="6" t="s">
        <v>17616</v>
      </c>
      <c r="V4081" s="6" t="s">
        <v>17616</v>
      </c>
      <c r="W4081" s="6" t="s">
        <v>17634</v>
      </c>
      <c r="X4081" s="8" t="s">
        <v>17624</v>
      </c>
    </row>
    <row r="4082" spans="1:24">
      <c r="A4082" s="7" t="s">
        <v>14362</v>
      </c>
      <c r="B4082" s="6" t="s">
        <v>17616</v>
      </c>
      <c r="C4082" s="6">
        <v>42742</v>
      </c>
      <c r="D4082" s="6">
        <v>168000742</v>
      </c>
      <c r="E4082" s="6" t="s">
        <v>17616</v>
      </c>
      <c r="F4082" s="6" t="s">
        <v>17617</v>
      </c>
      <c r="G4082" s="6" t="s">
        <v>17632</v>
      </c>
      <c r="H4082" s="6" t="s">
        <v>17626</v>
      </c>
      <c r="I4082" s="6" t="s">
        <v>17667</v>
      </c>
      <c r="J4082" s="6">
        <v>2804895</v>
      </c>
      <c r="K4082" s="6" t="s">
        <v>17621</v>
      </c>
      <c r="L4082" s="6">
        <v>1</v>
      </c>
      <c r="M4082" s="6" t="s">
        <v>17622</v>
      </c>
      <c r="N4082" s="6">
        <v>1</v>
      </c>
      <c r="O4082" s="6">
        <v>20101112</v>
      </c>
      <c r="P4082" s="6" t="s">
        <v>17616</v>
      </c>
      <c r="Q4082" s="6">
        <v>169719.706901</v>
      </c>
      <c r="R4082" s="6">
        <v>126.65821690315131</v>
      </c>
      <c r="S4082" s="6">
        <v>447562.42753300001</v>
      </c>
      <c r="T4082" s="6">
        <v>37.529807570810313</v>
      </c>
      <c r="U4082" s="6" t="s">
        <v>17616</v>
      </c>
      <c r="V4082" s="6" t="s">
        <v>17616</v>
      </c>
      <c r="W4082" s="6" t="s">
        <v>17625</v>
      </c>
      <c r="X4082" s="8" t="s">
        <v>17624</v>
      </c>
    </row>
    <row r="4083" spans="1:24">
      <c r="A4083" s="7" t="s">
        <v>3589</v>
      </c>
      <c r="B4083" s="6" t="s">
        <v>17616</v>
      </c>
      <c r="C4083" s="6">
        <v>42743</v>
      </c>
      <c r="D4083" s="6">
        <v>168000743</v>
      </c>
      <c r="E4083" s="6" t="s">
        <v>17616</v>
      </c>
      <c r="F4083" s="6" t="s">
        <v>17617</v>
      </c>
      <c r="G4083" s="6" t="s">
        <v>17632</v>
      </c>
      <c r="H4083" s="6" t="s">
        <v>17626</v>
      </c>
      <c r="I4083" s="6" t="s">
        <v>17667</v>
      </c>
      <c r="J4083" s="6">
        <v>2804896</v>
      </c>
      <c r="K4083" s="6" t="s">
        <v>17621</v>
      </c>
      <c r="L4083" s="6">
        <v>1</v>
      </c>
      <c r="M4083" s="6" t="s">
        <v>17622</v>
      </c>
      <c r="N4083" s="6">
        <v>1</v>
      </c>
      <c r="O4083" s="6">
        <v>20120609</v>
      </c>
      <c r="P4083" s="6" t="s">
        <v>17616</v>
      </c>
      <c r="Q4083" s="6">
        <v>169750.36444100001</v>
      </c>
      <c r="R4083" s="6">
        <v>126.65856223665743</v>
      </c>
      <c r="S4083" s="6">
        <v>447598.79911700002</v>
      </c>
      <c r="T4083" s="6">
        <v>37.530136278411682</v>
      </c>
      <c r="U4083" s="6" t="s">
        <v>17616</v>
      </c>
      <c r="V4083" s="6" t="s">
        <v>17616</v>
      </c>
      <c r="W4083" s="6" t="s">
        <v>17625</v>
      </c>
      <c r="X4083" s="8" t="s">
        <v>17624</v>
      </c>
    </row>
    <row r="4084" spans="1:24">
      <c r="A4084" s="7" t="s">
        <v>12277</v>
      </c>
      <c r="B4084" s="6" t="s">
        <v>17616</v>
      </c>
      <c r="C4084" s="6">
        <v>42744</v>
      </c>
      <c r="D4084" s="6">
        <v>168000744</v>
      </c>
      <c r="E4084" s="6" t="s">
        <v>17616</v>
      </c>
      <c r="F4084" s="6" t="s">
        <v>17617</v>
      </c>
      <c r="G4084" s="6" t="s">
        <v>17632</v>
      </c>
      <c r="H4084" s="6" t="s">
        <v>17626</v>
      </c>
      <c r="I4084" s="6" t="s">
        <v>17667</v>
      </c>
      <c r="J4084" s="6">
        <v>2804893</v>
      </c>
      <c r="K4084" s="6" t="s">
        <v>17621</v>
      </c>
      <c r="L4084" s="6">
        <v>1</v>
      </c>
      <c r="M4084" s="6" t="s">
        <v>17622</v>
      </c>
      <c r="N4084" s="6">
        <v>1</v>
      </c>
      <c r="O4084" s="6">
        <v>20180804</v>
      </c>
      <c r="P4084" s="6" t="s">
        <v>17616</v>
      </c>
      <c r="Q4084" s="6">
        <v>169274.33078600001</v>
      </c>
      <c r="R4084" s="6">
        <v>126.65316762957669</v>
      </c>
      <c r="S4084" s="6">
        <v>447816.89383100002</v>
      </c>
      <c r="T4084" s="6">
        <v>37.532085501258912</v>
      </c>
      <c r="U4084" s="6" t="s">
        <v>17616</v>
      </c>
      <c r="V4084" s="6" t="s">
        <v>17616</v>
      </c>
      <c r="W4084" s="6" t="s">
        <v>17925</v>
      </c>
      <c r="X4084" s="8" t="s">
        <v>17624</v>
      </c>
    </row>
    <row r="4085" spans="1:24">
      <c r="A4085" s="7" t="s">
        <v>12277</v>
      </c>
      <c r="B4085" s="6" t="s">
        <v>17616</v>
      </c>
      <c r="C4085" s="6">
        <v>42745</v>
      </c>
      <c r="D4085" s="6">
        <v>168000745</v>
      </c>
      <c r="E4085" s="6" t="s">
        <v>17616</v>
      </c>
      <c r="F4085" s="6" t="s">
        <v>17617</v>
      </c>
      <c r="G4085" s="6" t="s">
        <v>17632</v>
      </c>
      <c r="H4085" s="6" t="s">
        <v>17626</v>
      </c>
      <c r="I4085" s="6" t="s">
        <v>17667</v>
      </c>
      <c r="J4085" s="6">
        <v>2804894</v>
      </c>
      <c r="K4085" s="6" t="s">
        <v>17621</v>
      </c>
      <c r="L4085" s="6">
        <v>1</v>
      </c>
      <c r="M4085" s="6" t="s">
        <v>17622</v>
      </c>
      <c r="N4085" s="6">
        <v>1</v>
      </c>
      <c r="O4085" s="6">
        <v>20180804</v>
      </c>
      <c r="P4085" s="6" t="s">
        <v>17616</v>
      </c>
      <c r="Q4085" s="6">
        <v>169318.555632</v>
      </c>
      <c r="R4085" s="6">
        <v>126.65366794557508</v>
      </c>
      <c r="S4085" s="6">
        <v>447817.41833000001</v>
      </c>
      <c r="T4085" s="6">
        <v>37.532091701570394</v>
      </c>
      <c r="U4085" s="6" t="s">
        <v>17616</v>
      </c>
      <c r="V4085" s="6" t="s">
        <v>17616</v>
      </c>
      <c r="W4085" s="6" t="s">
        <v>17925</v>
      </c>
      <c r="X4085" s="8" t="s">
        <v>17624</v>
      </c>
    </row>
    <row r="4086" spans="1:24">
      <c r="A4086" s="7" t="s">
        <v>5994</v>
      </c>
      <c r="B4086" s="6" t="s">
        <v>17616</v>
      </c>
      <c r="C4086" s="6">
        <v>42746</v>
      </c>
      <c r="D4086" s="6">
        <v>168000746</v>
      </c>
      <c r="E4086" s="6" t="s">
        <v>17616</v>
      </c>
      <c r="F4086" s="6" t="s">
        <v>17617</v>
      </c>
      <c r="G4086" s="6" t="s">
        <v>17628</v>
      </c>
      <c r="H4086" s="6" t="s">
        <v>17626</v>
      </c>
      <c r="I4086" s="6" t="s">
        <v>17667</v>
      </c>
      <c r="J4086" s="6">
        <v>2804897</v>
      </c>
      <c r="K4086" s="6" t="s">
        <v>17621</v>
      </c>
      <c r="L4086" s="6">
        <v>1</v>
      </c>
      <c r="M4086" s="6" t="s">
        <v>17622</v>
      </c>
      <c r="N4086" s="6">
        <v>1</v>
      </c>
      <c r="O4086" s="6">
        <v>20100603</v>
      </c>
      <c r="P4086" s="6" t="s">
        <v>17616</v>
      </c>
      <c r="Q4086" s="6">
        <v>169558.39818600001</v>
      </c>
      <c r="R4086" s="6">
        <v>126.65635090163413</v>
      </c>
      <c r="S4086" s="6">
        <v>448552.073783</v>
      </c>
      <c r="T4086" s="6">
        <v>37.538718738602249</v>
      </c>
      <c r="U4086" s="6" t="s">
        <v>17616</v>
      </c>
      <c r="V4086" s="6" t="s">
        <v>17616</v>
      </c>
      <c r="W4086" s="6" t="s">
        <v>17634</v>
      </c>
      <c r="X4086" s="8" t="s">
        <v>17624</v>
      </c>
    </row>
    <row r="4087" spans="1:24">
      <c r="A4087" s="7" t="s">
        <v>2722</v>
      </c>
      <c r="B4087" s="6" t="s">
        <v>17616</v>
      </c>
      <c r="C4087" s="6">
        <v>42747</v>
      </c>
      <c r="D4087" s="6">
        <v>168000747</v>
      </c>
      <c r="E4087" s="6" t="s">
        <v>17616</v>
      </c>
      <c r="F4087" s="6" t="s">
        <v>17617</v>
      </c>
      <c r="G4087" s="6" t="s">
        <v>17632</v>
      </c>
      <c r="H4087" s="6" t="s">
        <v>17626</v>
      </c>
      <c r="I4087" s="6" t="s">
        <v>17667</v>
      </c>
      <c r="J4087" s="6">
        <v>2804905</v>
      </c>
      <c r="K4087" s="6" t="s">
        <v>17621</v>
      </c>
      <c r="L4087" s="6">
        <v>1</v>
      </c>
      <c r="M4087" s="6" t="s">
        <v>17622</v>
      </c>
      <c r="N4087" s="6">
        <v>1</v>
      </c>
      <c r="O4087" s="6">
        <v>20110311</v>
      </c>
      <c r="P4087" s="6" t="s">
        <v>17616</v>
      </c>
      <c r="Q4087" s="6">
        <v>169354.126697</v>
      </c>
      <c r="R4087" s="6">
        <v>126.65405085253127</v>
      </c>
      <c r="S4087" s="6">
        <v>448284.587336</v>
      </c>
      <c r="T4087" s="6">
        <v>37.536301971072291</v>
      </c>
      <c r="U4087" s="6" t="s">
        <v>17616</v>
      </c>
      <c r="V4087" s="6" t="s">
        <v>17616</v>
      </c>
      <c r="W4087" s="6" t="s">
        <v>17634</v>
      </c>
      <c r="X4087" s="8" t="s">
        <v>17624</v>
      </c>
    </row>
    <row r="4088" spans="1:24">
      <c r="A4088" s="7" t="s">
        <v>2977</v>
      </c>
      <c r="B4088" s="6" t="s">
        <v>17616</v>
      </c>
      <c r="C4088" s="6">
        <v>42752</v>
      </c>
      <c r="D4088" s="6">
        <v>168000752</v>
      </c>
      <c r="E4088" s="6" t="s">
        <v>17616</v>
      </c>
      <c r="F4088" s="6" t="s">
        <v>17617</v>
      </c>
      <c r="G4088" s="6" t="s">
        <v>17628</v>
      </c>
      <c r="H4088" s="6" t="s">
        <v>17626</v>
      </c>
      <c r="I4088" s="6" t="s">
        <v>17642</v>
      </c>
      <c r="J4088" s="6">
        <v>2804855</v>
      </c>
      <c r="K4088" s="6" t="s">
        <v>17621</v>
      </c>
      <c r="L4088" s="6">
        <v>1</v>
      </c>
      <c r="M4088" s="6" t="s">
        <v>17622</v>
      </c>
      <c r="N4088" s="6">
        <v>1</v>
      </c>
      <c r="O4088" s="6">
        <v>20100614</v>
      </c>
      <c r="P4088" s="6" t="s">
        <v>17616</v>
      </c>
      <c r="Q4088" s="6">
        <v>170317.47718700001</v>
      </c>
      <c r="R4088" s="6">
        <v>126.66461223611964</v>
      </c>
      <c r="S4088" s="6">
        <v>456619.36061500001</v>
      </c>
      <c r="T4088" s="6">
        <v>37.611427495263058</v>
      </c>
      <c r="U4088" s="6" t="s">
        <v>17616</v>
      </c>
      <c r="V4088" s="6" t="s">
        <v>17616</v>
      </c>
      <c r="W4088" s="6" t="s">
        <v>17625</v>
      </c>
      <c r="X4088" s="8" t="s">
        <v>17624</v>
      </c>
    </row>
    <row r="4089" spans="1:24">
      <c r="A4089" s="7" t="s">
        <v>2977</v>
      </c>
      <c r="B4089" s="6" t="s">
        <v>17616</v>
      </c>
      <c r="C4089" s="6">
        <v>42753</v>
      </c>
      <c r="D4089" s="6">
        <v>168000753</v>
      </c>
      <c r="E4089" s="6" t="s">
        <v>17616</v>
      </c>
      <c r="F4089" s="6" t="s">
        <v>17617</v>
      </c>
      <c r="G4089" s="6" t="s">
        <v>17632</v>
      </c>
      <c r="H4089" s="6" t="s">
        <v>17626</v>
      </c>
      <c r="I4089" s="6" t="s">
        <v>17642</v>
      </c>
      <c r="J4089" s="6">
        <v>2804856</v>
      </c>
      <c r="K4089" s="6" t="s">
        <v>17621</v>
      </c>
      <c r="L4089" s="6">
        <v>1</v>
      </c>
      <c r="M4089" s="6" t="s">
        <v>17622</v>
      </c>
      <c r="N4089" s="6">
        <v>1</v>
      </c>
      <c r="O4089" s="6">
        <v>20100614</v>
      </c>
      <c r="P4089" s="6" t="s">
        <v>17616</v>
      </c>
      <c r="Q4089" s="6">
        <v>170352.83190399999</v>
      </c>
      <c r="R4089" s="6">
        <v>126.66501436387713</v>
      </c>
      <c r="S4089" s="6">
        <v>456577.06122099998</v>
      </c>
      <c r="T4089" s="6">
        <v>37.611047534435976</v>
      </c>
      <c r="U4089" s="6" t="s">
        <v>17616</v>
      </c>
      <c r="V4089" s="6" t="s">
        <v>17616</v>
      </c>
      <c r="W4089" s="6" t="s">
        <v>17634</v>
      </c>
      <c r="X4089" s="8" t="s">
        <v>17624</v>
      </c>
    </row>
    <row r="4090" spans="1:24">
      <c r="A4090" s="7" t="s">
        <v>4991</v>
      </c>
      <c r="B4090" s="6" t="s">
        <v>17616</v>
      </c>
      <c r="C4090" s="6">
        <v>42754</v>
      </c>
      <c r="D4090" s="6">
        <v>168000754</v>
      </c>
      <c r="E4090" s="6" t="s">
        <v>17616</v>
      </c>
      <c r="F4090" s="6" t="s">
        <v>17617</v>
      </c>
      <c r="G4090" s="6" t="s">
        <v>17618</v>
      </c>
      <c r="H4090" s="6" t="s">
        <v>17626</v>
      </c>
      <c r="I4090" s="6" t="s">
        <v>17705</v>
      </c>
      <c r="J4090" s="6">
        <v>2800819</v>
      </c>
      <c r="K4090" s="6" t="s">
        <v>17621</v>
      </c>
      <c r="L4090" s="6">
        <v>1</v>
      </c>
      <c r="M4090" s="6" t="s">
        <v>17622</v>
      </c>
      <c r="N4090" s="6">
        <v>1</v>
      </c>
      <c r="O4090" s="6">
        <v>20100702</v>
      </c>
      <c r="P4090" s="6" t="s">
        <v>17616</v>
      </c>
      <c r="Q4090" s="6">
        <v>171578.938975</v>
      </c>
      <c r="R4090" s="6">
        <v>126.67948185323694</v>
      </c>
      <c r="S4090" s="6">
        <v>441591.81406300003</v>
      </c>
      <c r="T4090" s="6">
        <v>37.476072561540754</v>
      </c>
      <c r="U4090" s="6" t="s">
        <v>17616</v>
      </c>
      <c r="V4090" s="6" t="s">
        <v>17616</v>
      </c>
      <c r="W4090" s="6" t="s">
        <v>17623</v>
      </c>
      <c r="X4090" s="8" t="s">
        <v>17624</v>
      </c>
    </row>
    <row r="4091" spans="1:24">
      <c r="A4091" s="7" t="s">
        <v>4991</v>
      </c>
      <c r="B4091" s="6" t="s">
        <v>17616</v>
      </c>
      <c r="C4091" s="6">
        <v>42755</v>
      </c>
      <c r="D4091" s="6">
        <v>168000755</v>
      </c>
      <c r="E4091" s="6" t="s">
        <v>17616</v>
      </c>
      <c r="F4091" s="6" t="s">
        <v>17617</v>
      </c>
      <c r="G4091" s="6" t="s">
        <v>17632</v>
      </c>
      <c r="H4091" s="6" t="s">
        <v>17626</v>
      </c>
      <c r="I4091" s="6" t="s">
        <v>17705</v>
      </c>
      <c r="J4091" s="6">
        <v>2800818</v>
      </c>
      <c r="K4091" s="6" t="s">
        <v>17621</v>
      </c>
      <c r="L4091" s="6">
        <v>1</v>
      </c>
      <c r="M4091" s="6" t="s">
        <v>17622</v>
      </c>
      <c r="N4091" s="6">
        <v>1</v>
      </c>
      <c r="O4091" s="6">
        <v>20100702</v>
      </c>
      <c r="P4091" s="6" t="s">
        <v>17616</v>
      </c>
      <c r="Q4091" s="6">
        <v>171580.76802799999</v>
      </c>
      <c r="R4091" s="6">
        <v>126.67950122282127</v>
      </c>
      <c r="S4091" s="6">
        <v>441625.65154300001</v>
      </c>
      <c r="T4091" s="6">
        <v>37.476377489585083</v>
      </c>
      <c r="U4091" s="6" t="s">
        <v>17616</v>
      </c>
      <c r="V4091" s="6" t="s">
        <v>17616</v>
      </c>
      <c r="W4091" s="6" t="s">
        <v>17625</v>
      </c>
      <c r="X4091" s="8" t="s">
        <v>17624</v>
      </c>
    </row>
    <row r="4092" spans="1:24">
      <c r="A4092" s="7" t="s">
        <v>5988</v>
      </c>
      <c r="B4092" s="6" t="s">
        <v>17616</v>
      </c>
      <c r="C4092" s="6">
        <v>42756</v>
      </c>
      <c r="D4092" s="6">
        <v>168000756</v>
      </c>
      <c r="E4092" s="6" t="s">
        <v>17616</v>
      </c>
      <c r="F4092" s="6" t="s">
        <v>17617</v>
      </c>
      <c r="G4092" s="6" t="s">
        <v>17632</v>
      </c>
      <c r="H4092" s="6" t="s">
        <v>17626</v>
      </c>
      <c r="I4092" s="6" t="s">
        <v>17705</v>
      </c>
      <c r="J4092" s="6">
        <v>2800816</v>
      </c>
      <c r="K4092" s="6" t="s">
        <v>17621</v>
      </c>
      <c r="L4092" s="6">
        <v>1</v>
      </c>
      <c r="M4092" s="6" t="s">
        <v>17622</v>
      </c>
      <c r="N4092" s="6">
        <v>1</v>
      </c>
      <c r="O4092" s="6">
        <v>20100702</v>
      </c>
      <c r="P4092" s="6" t="s">
        <v>17616</v>
      </c>
      <c r="Q4092" s="6">
        <v>171716.81468700001</v>
      </c>
      <c r="R4092" s="6">
        <v>126.68103348280771</v>
      </c>
      <c r="S4092" s="6">
        <v>441775.51004700002</v>
      </c>
      <c r="T4092" s="6">
        <v>37.477731878299373</v>
      </c>
      <c r="U4092" s="6" t="s">
        <v>17616</v>
      </c>
      <c r="V4092" s="6" t="s">
        <v>17616</v>
      </c>
      <c r="W4092" s="6" t="s">
        <v>17634</v>
      </c>
      <c r="X4092" s="8" t="s">
        <v>17624</v>
      </c>
    </row>
    <row r="4093" spans="1:24">
      <c r="A4093" s="7" t="s">
        <v>5988</v>
      </c>
      <c r="B4093" s="6" t="s">
        <v>17616</v>
      </c>
      <c r="C4093" s="6">
        <v>42757</v>
      </c>
      <c r="D4093" s="6">
        <v>168000757</v>
      </c>
      <c r="E4093" s="6" t="s">
        <v>17616</v>
      </c>
      <c r="F4093" s="6" t="s">
        <v>17617</v>
      </c>
      <c r="G4093" s="6" t="s">
        <v>17632</v>
      </c>
      <c r="H4093" s="6" t="s">
        <v>17626</v>
      </c>
      <c r="I4093" s="6" t="s">
        <v>17705</v>
      </c>
      <c r="J4093" s="6">
        <v>2800815</v>
      </c>
      <c r="K4093" s="6" t="s">
        <v>17621</v>
      </c>
      <c r="L4093" s="6">
        <v>1</v>
      </c>
      <c r="M4093" s="6" t="s">
        <v>17622</v>
      </c>
      <c r="N4093" s="6">
        <v>1</v>
      </c>
      <c r="O4093" s="6">
        <v>20100702</v>
      </c>
      <c r="P4093" s="6" t="s">
        <v>17616</v>
      </c>
      <c r="Q4093" s="6">
        <v>171750.379781</v>
      </c>
      <c r="R4093" s="6">
        <v>126.68141305280045</v>
      </c>
      <c r="S4093" s="6">
        <v>441772.77003900002</v>
      </c>
      <c r="T4093" s="6">
        <v>37.477708219724214</v>
      </c>
      <c r="U4093" s="6" t="s">
        <v>17616</v>
      </c>
      <c r="V4093" s="6" t="s">
        <v>17616</v>
      </c>
      <c r="W4093" s="6" t="s">
        <v>17634</v>
      </c>
      <c r="X4093" s="8" t="s">
        <v>17624</v>
      </c>
    </row>
    <row r="4094" spans="1:24">
      <c r="A4094" s="7" t="s">
        <v>5991</v>
      </c>
      <c r="B4094" s="6" t="s">
        <v>17616</v>
      </c>
      <c r="C4094" s="6">
        <v>42758</v>
      </c>
      <c r="D4094" s="6">
        <v>168000758</v>
      </c>
      <c r="E4094" s="6" t="s">
        <v>17616</v>
      </c>
      <c r="F4094" s="6" t="s">
        <v>17617</v>
      </c>
      <c r="G4094" s="6" t="s">
        <v>17632</v>
      </c>
      <c r="H4094" s="6" t="s">
        <v>17626</v>
      </c>
      <c r="I4094" s="6" t="s">
        <v>17635</v>
      </c>
      <c r="J4094" s="6">
        <v>2804926</v>
      </c>
      <c r="K4094" s="6" t="s">
        <v>17621</v>
      </c>
      <c r="L4094" s="6">
        <v>1</v>
      </c>
      <c r="M4094" s="6" t="s">
        <v>17622</v>
      </c>
      <c r="N4094" s="6">
        <v>1</v>
      </c>
      <c r="O4094" s="6">
        <v>20100709</v>
      </c>
      <c r="P4094" s="6" t="s">
        <v>17616</v>
      </c>
      <c r="Q4094" s="6">
        <v>170748.682952</v>
      </c>
      <c r="R4094" s="6">
        <v>126.670043052658</v>
      </c>
      <c r="S4094" s="6">
        <v>442915.843024</v>
      </c>
      <c r="T4094" s="6">
        <v>37.487975930341662</v>
      </c>
      <c r="U4094" s="6" t="s">
        <v>17616</v>
      </c>
      <c r="V4094" s="6" t="s">
        <v>17616</v>
      </c>
      <c r="W4094" s="6" t="s">
        <v>17625</v>
      </c>
      <c r="X4094" s="8" t="s">
        <v>17624</v>
      </c>
    </row>
    <row r="4095" spans="1:24">
      <c r="A4095" s="7" t="s">
        <v>2709</v>
      </c>
      <c r="B4095" s="6" t="s">
        <v>17616</v>
      </c>
      <c r="C4095" s="6">
        <v>42759</v>
      </c>
      <c r="D4095" s="6">
        <v>168000759</v>
      </c>
      <c r="E4095" s="6" t="s">
        <v>17616</v>
      </c>
      <c r="F4095" s="6" t="s">
        <v>17617</v>
      </c>
      <c r="G4095" s="6" t="s">
        <v>17628</v>
      </c>
      <c r="H4095" s="6" t="s">
        <v>17626</v>
      </c>
      <c r="I4095" s="6" t="s">
        <v>17642</v>
      </c>
      <c r="J4095" s="6">
        <v>2804927</v>
      </c>
      <c r="K4095" s="6" t="s">
        <v>17621</v>
      </c>
      <c r="L4095" s="6">
        <v>1</v>
      </c>
      <c r="M4095" s="6" t="s">
        <v>17622</v>
      </c>
      <c r="N4095" s="6">
        <v>1</v>
      </c>
      <c r="O4095" s="6">
        <v>20100709</v>
      </c>
      <c r="P4095" s="6" t="s">
        <v>17616</v>
      </c>
      <c r="Q4095" s="6">
        <v>168971.42116200001</v>
      </c>
      <c r="R4095" s="6">
        <v>126.64946813612131</v>
      </c>
      <c r="S4095" s="6">
        <v>454248.23147399997</v>
      </c>
      <c r="T4095" s="6">
        <v>37.590019918145735</v>
      </c>
      <c r="U4095" s="6" t="s">
        <v>17616</v>
      </c>
      <c r="V4095" s="6" t="s">
        <v>17616</v>
      </c>
      <c r="W4095" s="6" t="s">
        <v>17625</v>
      </c>
      <c r="X4095" s="8" t="s">
        <v>17624</v>
      </c>
    </row>
    <row r="4096" spans="1:24">
      <c r="A4096" s="7" t="s">
        <v>2709</v>
      </c>
      <c r="B4096" s="6" t="s">
        <v>17616</v>
      </c>
      <c r="C4096" s="6">
        <v>42760</v>
      </c>
      <c r="D4096" s="6">
        <v>168000760</v>
      </c>
      <c r="E4096" s="6" t="s">
        <v>17616</v>
      </c>
      <c r="F4096" s="6" t="s">
        <v>17617</v>
      </c>
      <c r="G4096" s="6" t="s">
        <v>17628</v>
      </c>
      <c r="H4096" s="6" t="s">
        <v>17626</v>
      </c>
      <c r="I4096" s="6" t="s">
        <v>17642</v>
      </c>
      <c r="J4096" s="6">
        <v>2804928</v>
      </c>
      <c r="K4096" s="6" t="s">
        <v>17621</v>
      </c>
      <c r="L4096" s="6">
        <v>1</v>
      </c>
      <c r="M4096" s="6" t="s">
        <v>17622</v>
      </c>
      <c r="N4096" s="6">
        <v>1</v>
      </c>
      <c r="O4096" s="6">
        <v>20100709</v>
      </c>
      <c r="P4096" s="6" t="s">
        <v>17616</v>
      </c>
      <c r="Q4096" s="6">
        <v>168983.30732399999</v>
      </c>
      <c r="R4096" s="6">
        <v>126.64960390282474</v>
      </c>
      <c r="S4096" s="6">
        <v>454220.21409099997</v>
      </c>
      <c r="T4096" s="6">
        <v>37.589767891806638</v>
      </c>
      <c r="U4096" s="6" t="s">
        <v>17616</v>
      </c>
      <c r="V4096" s="6" t="s">
        <v>17616</v>
      </c>
      <c r="W4096" s="6" t="s">
        <v>17625</v>
      </c>
      <c r="X4096" s="8" t="s">
        <v>17624</v>
      </c>
    </row>
    <row r="4097" spans="1:24">
      <c r="A4097" s="7" t="s">
        <v>2722</v>
      </c>
      <c r="B4097" s="6" t="s">
        <v>17616</v>
      </c>
      <c r="C4097" s="6">
        <v>42762</v>
      </c>
      <c r="D4097" s="6">
        <v>168000762</v>
      </c>
      <c r="E4097" s="6" t="s">
        <v>17616</v>
      </c>
      <c r="F4097" s="6" t="s">
        <v>17617</v>
      </c>
      <c r="G4097" s="6" t="s">
        <v>17632</v>
      </c>
      <c r="H4097" s="6" t="s">
        <v>17626</v>
      </c>
      <c r="I4097" s="6" t="s">
        <v>17667</v>
      </c>
      <c r="J4097" s="6">
        <v>2804947</v>
      </c>
      <c r="K4097" s="6" t="s">
        <v>17621</v>
      </c>
      <c r="L4097" s="6">
        <v>1</v>
      </c>
      <c r="M4097" s="6" t="s">
        <v>17622</v>
      </c>
      <c r="N4097" s="6">
        <v>1</v>
      </c>
      <c r="O4097" s="6">
        <v>20110311</v>
      </c>
      <c r="P4097" s="6" t="s">
        <v>17616</v>
      </c>
      <c r="Q4097" s="6">
        <v>169345.90557199999</v>
      </c>
      <c r="R4097" s="6">
        <v>126.65395987445798</v>
      </c>
      <c r="S4097" s="6">
        <v>448235.87241900002</v>
      </c>
      <c r="T4097" s="6">
        <v>37.535862787359861</v>
      </c>
      <c r="U4097" s="6" t="s">
        <v>17616</v>
      </c>
      <c r="V4097" s="6" t="s">
        <v>17616</v>
      </c>
      <c r="W4097" s="6" t="s">
        <v>17634</v>
      </c>
      <c r="X4097" s="8" t="s">
        <v>17624</v>
      </c>
    </row>
    <row r="4098" spans="1:24">
      <c r="A4098" s="7" t="s">
        <v>5994</v>
      </c>
      <c r="B4098" s="6" t="s">
        <v>17616</v>
      </c>
      <c r="C4098" s="6">
        <v>42764</v>
      </c>
      <c r="D4098" s="6">
        <v>168000764</v>
      </c>
      <c r="E4098" s="6" t="s">
        <v>17616</v>
      </c>
      <c r="F4098" s="6" t="s">
        <v>17617</v>
      </c>
      <c r="G4098" s="6" t="s">
        <v>17632</v>
      </c>
      <c r="H4098" s="6" t="s">
        <v>17626</v>
      </c>
      <c r="I4098" s="6" t="s">
        <v>17667</v>
      </c>
      <c r="J4098" s="6">
        <v>2804948</v>
      </c>
      <c r="K4098" s="6" t="s">
        <v>17621</v>
      </c>
      <c r="L4098" s="6">
        <v>1</v>
      </c>
      <c r="M4098" s="6" t="s">
        <v>17622</v>
      </c>
      <c r="N4098" s="6">
        <v>1</v>
      </c>
      <c r="O4098" s="6">
        <v>20100903</v>
      </c>
      <c r="P4098" s="6" t="s">
        <v>17616</v>
      </c>
      <c r="Q4098" s="6">
        <v>169578.42151399999</v>
      </c>
      <c r="R4098" s="6">
        <v>126.65657841361229</v>
      </c>
      <c r="S4098" s="6">
        <v>448528.99367499998</v>
      </c>
      <c r="T4098" s="6">
        <v>37.53851145420002</v>
      </c>
      <c r="U4098" s="6" t="s">
        <v>17616</v>
      </c>
      <c r="V4098" s="6" t="s">
        <v>17616</v>
      </c>
      <c r="W4098" s="6" t="s">
        <v>17634</v>
      </c>
      <c r="X4098" s="8" t="s">
        <v>17624</v>
      </c>
    </row>
    <row r="4099" spans="1:24">
      <c r="A4099" s="7" t="s">
        <v>18122</v>
      </c>
      <c r="B4099" s="6" t="s">
        <v>17616</v>
      </c>
      <c r="C4099" s="6">
        <v>42765</v>
      </c>
      <c r="D4099" s="6">
        <v>168000765</v>
      </c>
      <c r="E4099" s="6">
        <v>20190907</v>
      </c>
      <c r="F4099" s="6" t="s">
        <v>17617</v>
      </c>
      <c r="G4099" s="6" t="s">
        <v>17680</v>
      </c>
      <c r="H4099" s="6" t="s">
        <v>17626</v>
      </c>
      <c r="I4099" s="6" t="s">
        <v>17642</v>
      </c>
      <c r="J4099" s="6">
        <v>2804950</v>
      </c>
      <c r="K4099" s="6" t="s">
        <v>17621</v>
      </c>
      <c r="L4099" s="6">
        <v>1</v>
      </c>
      <c r="M4099" s="6" t="s">
        <v>17622</v>
      </c>
      <c r="N4099" s="6">
        <v>1</v>
      </c>
      <c r="O4099" s="6">
        <v>20101015</v>
      </c>
      <c r="P4099" s="6" t="s">
        <v>17616</v>
      </c>
      <c r="Q4099" s="6">
        <v>169774.69377099999</v>
      </c>
      <c r="R4099" s="6">
        <v>126.65855185090672</v>
      </c>
      <c r="S4099" s="6">
        <v>454518.02657799999</v>
      </c>
      <c r="T4099" s="6">
        <v>37.592477461769555</v>
      </c>
      <c r="U4099" s="6" t="s">
        <v>17616</v>
      </c>
      <c r="V4099" s="6" t="s">
        <v>17616</v>
      </c>
      <c r="W4099" s="6" t="s">
        <v>17681</v>
      </c>
      <c r="X4099" s="8" t="s">
        <v>17624</v>
      </c>
    </row>
    <row r="4100" spans="1:24">
      <c r="A4100" s="7" t="s">
        <v>18122</v>
      </c>
      <c r="B4100" s="6" t="s">
        <v>17616</v>
      </c>
      <c r="C4100" s="6">
        <v>42766</v>
      </c>
      <c r="D4100" s="6">
        <v>168000766</v>
      </c>
      <c r="E4100" s="6">
        <v>20190907</v>
      </c>
      <c r="F4100" s="6" t="s">
        <v>17617</v>
      </c>
      <c r="G4100" s="6" t="s">
        <v>17632</v>
      </c>
      <c r="H4100" s="6" t="s">
        <v>17626</v>
      </c>
      <c r="I4100" s="6" t="s">
        <v>17642</v>
      </c>
      <c r="J4100" s="6">
        <v>2804951</v>
      </c>
      <c r="K4100" s="6" t="s">
        <v>17621</v>
      </c>
      <c r="L4100" s="6">
        <v>1</v>
      </c>
      <c r="M4100" s="6" t="s">
        <v>17622</v>
      </c>
      <c r="N4100" s="6">
        <v>1</v>
      </c>
      <c r="O4100" s="6">
        <v>20101015</v>
      </c>
      <c r="P4100" s="6" t="s">
        <v>17616</v>
      </c>
      <c r="Q4100" s="6">
        <v>169765.67208600001</v>
      </c>
      <c r="R4100" s="6">
        <v>126.65844886076897</v>
      </c>
      <c r="S4100" s="6">
        <v>454538.357135</v>
      </c>
      <c r="T4100" s="6">
        <v>37.592660336811392</v>
      </c>
      <c r="U4100" s="6" t="s">
        <v>17616</v>
      </c>
      <c r="V4100" s="6" t="s">
        <v>17616</v>
      </c>
      <c r="W4100" s="6" t="s">
        <v>17625</v>
      </c>
      <c r="X4100" s="8" t="s">
        <v>17624</v>
      </c>
    </row>
    <row r="4101" spans="1:24">
      <c r="A4101" s="7" t="s">
        <v>1900</v>
      </c>
      <c r="B4101" s="6" t="s">
        <v>17616</v>
      </c>
      <c r="C4101" s="6">
        <v>42767</v>
      </c>
      <c r="D4101" s="6">
        <v>168000767</v>
      </c>
      <c r="E4101" s="6" t="s">
        <v>17616</v>
      </c>
      <c r="F4101" s="6" t="s">
        <v>17617</v>
      </c>
      <c r="G4101" s="6" t="s">
        <v>17628</v>
      </c>
      <c r="H4101" s="6" t="s">
        <v>17626</v>
      </c>
      <c r="I4101" s="6" t="s">
        <v>17664</v>
      </c>
      <c r="J4101" s="6">
        <v>2804967</v>
      </c>
      <c r="K4101" s="6" t="s">
        <v>17621</v>
      </c>
      <c r="L4101" s="6">
        <v>1</v>
      </c>
      <c r="M4101" s="6" t="s">
        <v>17622</v>
      </c>
      <c r="N4101" s="6">
        <v>1</v>
      </c>
      <c r="O4101" s="6">
        <v>20140915</v>
      </c>
      <c r="P4101" s="6" t="s">
        <v>17616</v>
      </c>
      <c r="Q4101" s="6">
        <v>170035.96541599999</v>
      </c>
      <c r="R4101" s="6">
        <v>126.6618761698721</v>
      </c>
      <c r="S4101" s="6">
        <v>445569.86545500002</v>
      </c>
      <c r="T4101" s="6">
        <v>37.511865336485201</v>
      </c>
      <c r="U4101" s="6" t="s">
        <v>17616</v>
      </c>
      <c r="V4101" s="6" t="s">
        <v>17616</v>
      </c>
      <c r="W4101" s="6" t="s">
        <v>17625</v>
      </c>
      <c r="X4101" s="8" t="s">
        <v>17624</v>
      </c>
    </row>
    <row r="4102" spans="1:24">
      <c r="A4102" s="7" t="s">
        <v>1900</v>
      </c>
      <c r="B4102" s="6" t="s">
        <v>17616</v>
      </c>
      <c r="C4102" s="6">
        <v>42768</v>
      </c>
      <c r="D4102" s="6">
        <v>168000768</v>
      </c>
      <c r="E4102" s="6" t="s">
        <v>17616</v>
      </c>
      <c r="F4102" s="6" t="s">
        <v>17617</v>
      </c>
      <c r="G4102" s="6" t="s">
        <v>17632</v>
      </c>
      <c r="H4102" s="6" t="s">
        <v>17626</v>
      </c>
      <c r="I4102" s="6" t="s">
        <v>17664</v>
      </c>
      <c r="J4102" s="6">
        <v>2804966</v>
      </c>
      <c r="K4102" s="6" t="s">
        <v>17621</v>
      </c>
      <c r="L4102" s="6">
        <v>1</v>
      </c>
      <c r="M4102" s="6" t="s">
        <v>17622</v>
      </c>
      <c r="N4102" s="6">
        <v>1</v>
      </c>
      <c r="O4102" s="6">
        <v>20140915</v>
      </c>
      <c r="P4102" s="6" t="s">
        <v>17616</v>
      </c>
      <c r="Q4102" s="6">
        <v>170074.248299</v>
      </c>
      <c r="R4102" s="6">
        <v>126.66230859708685</v>
      </c>
      <c r="S4102" s="6">
        <v>445583.84174599999</v>
      </c>
      <c r="T4102" s="6">
        <v>37.511992504404063</v>
      </c>
      <c r="U4102" s="6" t="s">
        <v>17616</v>
      </c>
      <c r="V4102" s="6" t="s">
        <v>17616</v>
      </c>
      <c r="W4102" s="6" t="s">
        <v>17634</v>
      </c>
      <c r="X4102" s="8" t="s">
        <v>17624</v>
      </c>
    </row>
    <row r="4103" spans="1:24">
      <c r="A4103" s="7" t="s">
        <v>4177</v>
      </c>
      <c r="B4103" s="6" t="s">
        <v>17616</v>
      </c>
      <c r="C4103" s="6">
        <v>42771</v>
      </c>
      <c r="D4103" s="6">
        <v>168000771</v>
      </c>
      <c r="E4103" s="6" t="s">
        <v>17616</v>
      </c>
      <c r="F4103" s="6" t="s">
        <v>17617</v>
      </c>
      <c r="G4103" s="6" t="s">
        <v>17628</v>
      </c>
      <c r="H4103" s="6" t="s">
        <v>17626</v>
      </c>
      <c r="I4103" s="6" t="s">
        <v>17667</v>
      </c>
      <c r="J4103" s="6">
        <v>2804969</v>
      </c>
      <c r="K4103" s="6" t="s">
        <v>17621</v>
      </c>
      <c r="L4103" s="6">
        <v>1</v>
      </c>
      <c r="M4103" s="6" t="s">
        <v>17622</v>
      </c>
      <c r="N4103" s="6">
        <v>1</v>
      </c>
      <c r="O4103" s="6">
        <v>20101112</v>
      </c>
      <c r="P4103" s="6" t="s">
        <v>17616</v>
      </c>
      <c r="Q4103" s="6">
        <v>169546.93938299999</v>
      </c>
      <c r="R4103" s="6">
        <v>126.65623876136451</v>
      </c>
      <c r="S4103" s="6">
        <v>448130.545377</v>
      </c>
      <c r="T4103" s="6">
        <v>37.534920486782731</v>
      </c>
      <c r="U4103" s="6" t="s">
        <v>17616</v>
      </c>
      <c r="V4103" s="6" t="s">
        <v>17616</v>
      </c>
      <c r="W4103" s="6" t="s">
        <v>17634</v>
      </c>
      <c r="X4103" s="8" t="s">
        <v>17624</v>
      </c>
    </row>
    <row r="4104" spans="1:24">
      <c r="A4104" s="7" t="s">
        <v>3319</v>
      </c>
      <c r="B4104" s="6" t="s">
        <v>17616</v>
      </c>
      <c r="C4104" s="6">
        <v>42772</v>
      </c>
      <c r="D4104" s="6">
        <v>168000772</v>
      </c>
      <c r="E4104" s="6" t="s">
        <v>17616</v>
      </c>
      <c r="F4104" s="6" t="s">
        <v>17617</v>
      </c>
      <c r="G4104" s="6" t="s">
        <v>17632</v>
      </c>
      <c r="H4104" s="6" t="s">
        <v>17626</v>
      </c>
      <c r="I4104" s="6" t="s">
        <v>17667</v>
      </c>
      <c r="J4104" s="6">
        <v>2804968</v>
      </c>
      <c r="K4104" s="6" t="s">
        <v>17621</v>
      </c>
      <c r="L4104" s="6">
        <v>1</v>
      </c>
      <c r="M4104" s="6" t="s">
        <v>17622</v>
      </c>
      <c r="N4104" s="6">
        <v>1</v>
      </c>
      <c r="O4104" s="6">
        <v>20120609</v>
      </c>
      <c r="P4104" s="6" t="s">
        <v>17616</v>
      </c>
      <c r="Q4104" s="6">
        <v>169579.45734600001</v>
      </c>
      <c r="R4104" s="6">
        <v>126.65660672531457</v>
      </c>
      <c r="S4104" s="6">
        <v>448129.15175000002</v>
      </c>
      <c r="T4104" s="6">
        <v>37.534909005556557</v>
      </c>
      <c r="U4104" s="6" t="s">
        <v>17616</v>
      </c>
      <c r="V4104" s="6" t="s">
        <v>17616</v>
      </c>
      <c r="W4104" s="6" t="s">
        <v>17634</v>
      </c>
      <c r="X4104" s="8" t="s">
        <v>17624</v>
      </c>
    </row>
    <row r="4105" spans="1:24">
      <c r="A4105" s="7" t="s">
        <v>2587</v>
      </c>
      <c r="B4105" s="6" t="s">
        <v>17616</v>
      </c>
      <c r="C4105" s="6">
        <v>42774</v>
      </c>
      <c r="D4105" s="6">
        <v>168000774</v>
      </c>
      <c r="E4105" s="6" t="s">
        <v>17616</v>
      </c>
      <c r="F4105" s="6" t="s">
        <v>17617</v>
      </c>
      <c r="G4105" s="6" t="s">
        <v>17628</v>
      </c>
      <c r="H4105" s="6" t="s">
        <v>17626</v>
      </c>
      <c r="I4105" s="6" t="s">
        <v>17683</v>
      </c>
      <c r="J4105" s="6">
        <v>2804979</v>
      </c>
      <c r="K4105" s="6" t="s">
        <v>17621</v>
      </c>
      <c r="L4105" s="6">
        <v>1</v>
      </c>
      <c r="M4105" s="6" t="s">
        <v>17622</v>
      </c>
      <c r="N4105" s="6">
        <v>1</v>
      </c>
      <c r="O4105" s="6">
        <v>20120626</v>
      </c>
      <c r="P4105" s="6" t="s">
        <v>17616</v>
      </c>
      <c r="Q4105" s="6">
        <v>172541.34242199999</v>
      </c>
      <c r="R4105" s="6">
        <v>126.69028321110548</v>
      </c>
      <c r="S4105" s="6">
        <v>443697.88310400001</v>
      </c>
      <c r="T4105" s="6">
        <v>37.495077134507397</v>
      </c>
      <c r="U4105" s="6" t="s">
        <v>17616</v>
      </c>
      <c r="V4105" s="6" t="s">
        <v>17616</v>
      </c>
      <c r="W4105" s="6" t="s">
        <v>17988</v>
      </c>
      <c r="X4105" s="8" t="s">
        <v>17624</v>
      </c>
    </row>
    <row r="4106" spans="1:24">
      <c r="A4106" s="7" t="s">
        <v>2590</v>
      </c>
      <c r="B4106" s="6" t="s">
        <v>17616</v>
      </c>
      <c r="C4106" s="6">
        <v>42775</v>
      </c>
      <c r="D4106" s="6">
        <v>168000775</v>
      </c>
      <c r="E4106" s="6" t="s">
        <v>17616</v>
      </c>
      <c r="F4106" s="6" t="s">
        <v>17617</v>
      </c>
      <c r="G4106" s="6" t="s">
        <v>17680</v>
      </c>
      <c r="H4106" s="6" t="s">
        <v>17626</v>
      </c>
      <c r="I4106" s="6" t="s">
        <v>17865</v>
      </c>
      <c r="J4106" s="6">
        <v>2804976</v>
      </c>
      <c r="K4106" s="6" t="s">
        <v>17621</v>
      </c>
      <c r="L4106" s="6">
        <v>1</v>
      </c>
      <c r="M4106" s="6" t="s">
        <v>17622</v>
      </c>
      <c r="N4106" s="6">
        <v>1</v>
      </c>
      <c r="O4106" s="6">
        <v>20101209</v>
      </c>
      <c r="P4106" s="6" t="s">
        <v>17616</v>
      </c>
      <c r="Q4106" s="6">
        <v>171345.667904</v>
      </c>
      <c r="R4106" s="6">
        <v>126.67659225485777</v>
      </c>
      <c r="S4106" s="6">
        <v>448059.76221999998</v>
      </c>
      <c r="T4106" s="6">
        <v>37.534340489207523</v>
      </c>
      <c r="U4106" s="6" t="s">
        <v>17616</v>
      </c>
      <c r="V4106" s="6" t="s">
        <v>17616</v>
      </c>
      <c r="W4106" s="6" t="s">
        <v>17681</v>
      </c>
      <c r="X4106" s="8" t="s">
        <v>17624</v>
      </c>
    </row>
    <row r="4107" spans="1:24">
      <c r="A4107" s="7" t="s">
        <v>2593</v>
      </c>
      <c r="B4107" s="6" t="s">
        <v>17616</v>
      </c>
      <c r="C4107" s="6">
        <v>42776</v>
      </c>
      <c r="D4107" s="6">
        <v>168000776</v>
      </c>
      <c r="E4107" s="6" t="s">
        <v>17616</v>
      </c>
      <c r="F4107" s="6" t="s">
        <v>17617</v>
      </c>
      <c r="G4107" s="6" t="s">
        <v>17632</v>
      </c>
      <c r="H4107" s="6" t="s">
        <v>17626</v>
      </c>
      <c r="I4107" s="6" t="s">
        <v>17631</v>
      </c>
      <c r="J4107" s="6">
        <v>2804977</v>
      </c>
      <c r="K4107" s="6" t="s">
        <v>17621</v>
      </c>
      <c r="L4107" s="6">
        <v>1</v>
      </c>
      <c r="M4107" s="6" t="s">
        <v>17622</v>
      </c>
      <c r="N4107" s="6">
        <v>1</v>
      </c>
      <c r="O4107" s="6">
        <v>20101209</v>
      </c>
      <c r="P4107" s="6" t="s">
        <v>17616</v>
      </c>
      <c r="Q4107" s="6">
        <v>171523.297819</v>
      </c>
      <c r="R4107" s="6">
        <v>126.67846601742227</v>
      </c>
      <c r="S4107" s="6">
        <v>451556.01708399999</v>
      </c>
      <c r="T4107" s="6">
        <v>37.565846444203032</v>
      </c>
      <c r="U4107" s="6" t="s">
        <v>17616</v>
      </c>
      <c r="V4107" s="6" t="s">
        <v>17616</v>
      </c>
      <c r="W4107" s="6" t="s">
        <v>17634</v>
      </c>
      <c r="X4107" s="8" t="s">
        <v>17624</v>
      </c>
    </row>
    <row r="4108" spans="1:24">
      <c r="A4108" s="7" t="s">
        <v>4025</v>
      </c>
      <c r="B4108" s="6" t="s">
        <v>17616</v>
      </c>
      <c r="C4108" s="6">
        <v>42777</v>
      </c>
      <c r="D4108" s="6">
        <v>168000777</v>
      </c>
      <c r="E4108" s="6" t="s">
        <v>17616</v>
      </c>
      <c r="F4108" s="6" t="s">
        <v>17617</v>
      </c>
      <c r="G4108" s="6" t="s">
        <v>17628</v>
      </c>
      <c r="H4108" s="6" t="s">
        <v>17626</v>
      </c>
      <c r="I4108" s="6" t="s">
        <v>17635</v>
      </c>
      <c r="J4108" s="6">
        <v>2804990</v>
      </c>
      <c r="K4108" s="6" t="s">
        <v>17621</v>
      </c>
      <c r="L4108" s="6">
        <v>1</v>
      </c>
      <c r="M4108" s="6" t="s">
        <v>17622</v>
      </c>
      <c r="N4108" s="6">
        <v>1</v>
      </c>
      <c r="O4108" s="6">
        <v>20180411</v>
      </c>
      <c r="P4108" s="6" t="s">
        <v>17616</v>
      </c>
      <c r="Q4108" s="6">
        <v>168766.501823</v>
      </c>
      <c r="R4108" s="6">
        <v>126.64760427552864</v>
      </c>
      <c r="S4108" s="6">
        <v>443540.53430200001</v>
      </c>
      <c r="T4108" s="6">
        <v>37.493539289825762</v>
      </c>
      <c r="U4108" s="6" t="s">
        <v>17616</v>
      </c>
      <c r="V4108" s="6" t="s">
        <v>17616</v>
      </c>
      <c r="W4108" s="6" t="s">
        <v>17625</v>
      </c>
      <c r="X4108" s="8" t="s">
        <v>17624</v>
      </c>
    </row>
    <row r="4109" spans="1:24">
      <c r="A4109" s="7" t="s">
        <v>4395</v>
      </c>
      <c r="B4109" s="6" t="s">
        <v>17616</v>
      </c>
      <c r="C4109" s="6">
        <v>42784</v>
      </c>
      <c r="D4109" s="6">
        <v>168000784</v>
      </c>
      <c r="E4109" s="6" t="s">
        <v>17616</v>
      </c>
      <c r="F4109" s="6" t="s">
        <v>17617</v>
      </c>
      <c r="G4109" s="6" t="s">
        <v>17632</v>
      </c>
      <c r="H4109" s="6" t="s">
        <v>17626</v>
      </c>
      <c r="I4109" s="6" t="s">
        <v>17667</v>
      </c>
      <c r="J4109" s="6">
        <v>2805024</v>
      </c>
      <c r="K4109" s="6" t="s">
        <v>17621</v>
      </c>
      <c r="L4109" s="6">
        <v>1</v>
      </c>
      <c r="M4109" s="6" t="s">
        <v>17622</v>
      </c>
      <c r="N4109" s="6">
        <v>1</v>
      </c>
      <c r="O4109" s="6">
        <v>20110223</v>
      </c>
      <c r="P4109" s="6" t="s">
        <v>17616</v>
      </c>
      <c r="Q4109" s="6">
        <v>169884.04752399999</v>
      </c>
      <c r="R4109" s="6">
        <v>126.66004318718191</v>
      </c>
      <c r="S4109" s="6">
        <v>448364.109727</v>
      </c>
      <c r="T4109" s="6">
        <v>37.5370359373931</v>
      </c>
      <c r="U4109" s="6" t="s">
        <v>17616</v>
      </c>
      <c r="V4109" s="6" t="s">
        <v>17616</v>
      </c>
      <c r="W4109" s="6" t="s">
        <v>17634</v>
      </c>
      <c r="X4109" s="8" t="s">
        <v>17624</v>
      </c>
    </row>
    <row r="4110" spans="1:24">
      <c r="A4110" s="7" t="s">
        <v>4395</v>
      </c>
      <c r="B4110" s="6" t="s">
        <v>17616</v>
      </c>
      <c r="C4110" s="6">
        <v>42785</v>
      </c>
      <c r="D4110" s="6">
        <v>168000785</v>
      </c>
      <c r="E4110" s="6" t="s">
        <v>17616</v>
      </c>
      <c r="F4110" s="6" t="s">
        <v>17617</v>
      </c>
      <c r="G4110" s="6" t="s">
        <v>17632</v>
      </c>
      <c r="H4110" s="6" t="s">
        <v>17626</v>
      </c>
      <c r="I4110" s="6" t="s">
        <v>17667</v>
      </c>
      <c r="J4110" s="6">
        <v>2805025</v>
      </c>
      <c r="K4110" s="6" t="s">
        <v>17621</v>
      </c>
      <c r="L4110" s="6">
        <v>1</v>
      </c>
      <c r="M4110" s="6" t="s">
        <v>17622</v>
      </c>
      <c r="N4110" s="6">
        <v>1</v>
      </c>
      <c r="O4110" s="6">
        <v>20110223</v>
      </c>
      <c r="P4110" s="6" t="s">
        <v>17616</v>
      </c>
      <c r="Q4110" s="6">
        <v>169855.79638000001</v>
      </c>
      <c r="R4110" s="6">
        <v>126.65972350418591</v>
      </c>
      <c r="S4110" s="6">
        <v>448365.13704100001</v>
      </c>
      <c r="T4110" s="6">
        <v>37.537044268604106</v>
      </c>
      <c r="U4110" s="6" t="s">
        <v>17616</v>
      </c>
      <c r="V4110" s="6" t="s">
        <v>17616</v>
      </c>
      <c r="W4110" s="6" t="s">
        <v>17634</v>
      </c>
      <c r="X4110" s="8" t="s">
        <v>17624</v>
      </c>
    </row>
    <row r="4111" spans="1:24">
      <c r="A4111" s="7" t="s">
        <v>3635</v>
      </c>
      <c r="B4111" s="6" t="s">
        <v>17616</v>
      </c>
      <c r="C4111" s="6">
        <v>42788</v>
      </c>
      <c r="D4111" s="6">
        <v>168000788</v>
      </c>
      <c r="E4111" s="6" t="s">
        <v>17616</v>
      </c>
      <c r="F4111" s="6" t="s">
        <v>17617</v>
      </c>
      <c r="G4111" s="6" t="s">
        <v>17680</v>
      </c>
      <c r="H4111" s="6" t="s">
        <v>17626</v>
      </c>
      <c r="I4111" s="6" t="s">
        <v>17875</v>
      </c>
      <c r="J4111" s="6">
        <v>2805026</v>
      </c>
      <c r="K4111" s="6" t="s">
        <v>17621</v>
      </c>
      <c r="L4111" s="6">
        <v>1</v>
      </c>
      <c r="M4111" s="6" t="s">
        <v>17622</v>
      </c>
      <c r="N4111" s="6">
        <v>1</v>
      </c>
      <c r="O4111" s="6">
        <v>20110308</v>
      </c>
      <c r="P4111" s="6" t="s">
        <v>17616</v>
      </c>
      <c r="Q4111" s="6">
        <v>171025.180184</v>
      </c>
      <c r="R4111" s="6">
        <v>126.67272870693293</v>
      </c>
      <c r="S4111" s="6">
        <v>454063.14694800001</v>
      </c>
      <c r="T4111" s="6">
        <v>37.588419422740195</v>
      </c>
      <c r="U4111" s="6" t="s">
        <v>17616</v>
      </c>
      <c r="V4111" s="6" t="s">
        <v>17616</v>
      </c>
      <c r="W4111" s="6" t="s">
        <v>17681</v>
      </c>
      <c r="X4111" s="8" t="s">
        <v>17624</v>
      </c>
    </row>
    <row r="4112" spans="1:24">
      <c r="A4112" s="7" t="s">
        <v>3019</v>
      </c>
      <c r="B4112" s="6" t="s">
        <v>17616</v>
      </c>
      <c r="C4112" s="6">
        <v>42789</v>
      </c>
      <c r="D4112" s="6">
        <v>168000789</v>
      </c>
      <c r="E4112" s="6" t="s">
        <v>17616</v>
      </c>
      <c r="F4112" s="6" t="s">
        <v>17617</v>
      </c>
      <c r="G4112" s="6" t="s">
        <v>17632</v>
      </c>
      <c r="H4112" s="6" t="s">
        <v>17626</v>
      </c>
      <c r="I4112" s="6" t="s">
        <v>17667</v>
      </c>
      <c r="J4112" s="6">
        <v>2805037</v>
      </c>
      <c r="K4112" s="6" t="s">
        <v>17621</v>
      </c>
      <c r="L4112" s="6">
        <v>1</v>
      </c>
      <c r="M4112" s="6" t="s">
        <v>17622</v>
      </c>
      <c r="N4112" s="6">
        <v>1</v>
      </c>
      <c r="O4112" s="6">
        <v>20110311</v>
      </c>
      <c r="P4112" s="6" t="s">
        <v>17616</v>
      </c>
      <c r="Q4112" s="6">
        <v>169439.807034</v>
      </c>
      <c r="R4112" s="6">
        <v>126.65504914627036</v>
      </c>
      <c r="S4112" s="6">
        <v>447591.32548900001</v>
      </c>
      <c r="T4112" s="6">
        <v>37.530058688269129</v>
      </c>
      <c r="U4112" s="6" t="s">
        <v>17616</v>
      </c>
      <c r="V4112" s="6" t="s">
        <v>17616</v>
      </c>
      <c r="W4112" s="6" t="s">
        <v>17634</v>
      </c>
      <c r="X4112" s="8" t="s">
        <v>17624</v>
      </c>
    </row>
    <row r="4113" spans="1:24">
      <c r="A4113" s="7" t="s">
        <v>3019</v>
      </c>
      <c r="B4113" s="6" t="s">
        <v>17616</v>
      </c>
      <c r="C4113" s="6">
        <v>42790</v>
      </c>
      <c r="D4113" s="6">
        <v>168000790</v>
      </c>
      <c r="E4113" s="6" t="s">
        <v>17616</v>
      </c>
      <c r="F4113" s="6" t="s">
        <v>17617</v>
      </c>
      <c r="G4113" s="6" t="s">
        <v>17632</v>
      </c>
      <c r="H4113" s="6" t="s">
        <v>17626</v>
      </c>
      <c r="I4113" s="6" t="s">
        <v>17667</v>
      </c>
      <c r="J4113" s="6">
        <v>2805038</v>
      </c>
      <c r="K4113" s="6" t="s">
        <v>17621</v>
      </c>
      <c r="L4113" s="6">
        <v>1</v>
      </c>
      <c r="M4113" s="6" t="s">
        <v>17622</v>
      </c>
      <c r="N4113" s="6">
        <v>1</v>
      </c>
      <c r="O4113" s="6">
        <v>20110311</v>
      </c>
      <c r="P4113" s="6" t="s">
        <v>17616</v>
      </c>
      <c r="Q4113" s="6">
        <v>169436.16037600001</v>
      </c>
      <c r="R4113" s="6">
        <v>126.65500941071645</v>
      </c>
      <c r="S4113" s="6">
        <v>447554.858901</v>
      </c>
      <c r="T4113" s="6">
        <v>37.529730011423418</v>
      </c>
      <c r="U4113" s="6" t="s">
        <v>17616</v>
      </c>
      <c r="V4113" s="6" t="s">
        <v>17616</v>
      </c>
      <c r="W4113" s="6" t="s">
        <v>17634</v>
      </c>
      <c r="X4113" s="8" t="s">
        <v>17624</v>
      </c>
    </row>
    <row r="4114" spans="1:24">
      <c r="A4114" s="7" t="s">
        <v>1715</v>
      </c>
      <c r="B4114" s="6" t="s">
        <v>17616</v>
      </c>
      <c r="C4114" s="6">
        <v>42793</v>
      </c>
      <c r="D4114" s="6">
        <v>168000793</v>
      </c>
      <c r="E4114" s="6" t="s">
        <v>17616</v>
      </c>
      <c r="F4114" s="6" t="s">
        <v>17617</v>
      </c>
      <c r="G4114" s="6" t="s">
        <v>17680</v>
      </c>
      <c r="H4114" s="6" t="s">
        <v>17626</v>
      </c>
      <c r="I4114" s="6" t="s">
        <v>17642</v>
      </c>
      <c r="J4114" s="6">
        <v>2805048</v>
      </c>
      <c r="K4114" s="6" t="s">
        <v>17621</v>
      </c>
      <c r="L4114" s="6">
        <v>1</v>
      </c>
      <c r="M4114" s="6" t="s">
        <v>17622</v>
      </c>
      <c r="N4114" s="6">
        <v>1</v>
      </c>
      <c r="O4114" s="6">
        <v>20110406</v>
      </c>
      <c r="P4114" s="6" t="s">
        <v>17616</v>
      </c>
      <c r="Q4114" s="6">
        <v>169095.06074700001</v>
      </c>
      <c r="R4114" s="6">
        <v>126.65082510422863</v>
      </c>
      <c r="S4114" s="6">
        <v>455263.26280299999</v>
      </c>
      <c r="T4114" s="6">
        <v>37.599169185478225</v>
      </c>
      <c r="U4114" s="6" t="s">
        <v>17616</v>
      </c>
      <c r="V4114" s="6" t="s">
        <v>17616</v>
      </c>
      <c r="W4114" s="6" t="s">
        <v>17681</v>
      </c>
      <c r="X4114" s="8" t="s">
        <v>17624</v>
      </c>
    </row>
    <row r="4115" spans="1:24">
      <c r="A4115" s="7" t="s">
        <v>4445</v>
      </c>
      <c r="B4115" s="6" t="s">
        <v>17616</v>
      </c>
      <c r="C4115" s="6">
        <v>42794</v>
      </c>
      <c r="D4115" s="6">
        <v>168000794</v>
      </c>
      <c r="E4115" s="6" t="s">
        <v>17616</v>
      </c>
      <c r="F4115" s="6" t="s">
        <v>17617</v>
      </c>
      <c r="G4115" s="6" t="s">
        <v>17632</v>
      </c>
      <c r="H4115" s="6" t="s">
        <v>17626</v>
      </c>
      <c r="I4115" s="6" t="s">
        <v>17667</v>
      </c>
      <c r="J4115" s="6">
        <v>2805053</v>
      </c>
      <c r="K4115" s="6" t="s">
        <v>17621</v>
      </c>
      <c r="L4115" s="6">
        <v>1</v>
      </c>
      <c r="M4115" s="6" t="s">
        <v>17622</v>
      </c>
      <c r="N4115" s="6">
        <v>1</v>
      </c>
      <c r="O4115" s="6">
        <v>20110412</v>
      </c>
      <c r="P4115" s="6" t="s">
        <v>17616</v>
      </c>
      <c r="Q4115" s="6">
        <v>169309.94067899999</v>
      </c>
      <c r="R4115" s="6">
        <v>126.65355761050149</v>
      </c>
      <c r="S4115" s="6">
        <v>448124.895043</v>
      </c>
      <c r="T4115" s="6">
        <v>37.534861708871702</v>
      </c>
      <c r="U4115" s="6" t="s">
        <v>17616</v>
      </c>
      <c r="V4115" s="6" t="s">
        <v>17616</v>
      </c>
      <c r="W4115" s="6" t="s">
        <v>17625</v>
      </c>
      <c r="X4115" s="8" t="s">
        <v>17624</v>
      </c>
    </row>
    <row r="4116" spans="1:24">
      <c r="A4116" s="7" t="s">
        <v>4448</v>
      </c>
      <c r="B4116" s="6" t="s">
        <v>17616</v>
      </c>
      <c r="C4116" s="6">
        <v>42795</v>
      </c>
      <c r="D4116" s="6">
        <v>168000795</v>
      </c>
      <c r="E4116" s="6" t="s">
        <v>17616</v>
      </c>
      <c r="F4116" s="6" t="s">
        <v>17617</v>
      </c>
      <c r="G4116" s="6" t="s">
        <v>17632</v>
      </c>
      <c r="H4116" s="6" t="s">
        <v>17626</v>
      </c>
      <c r="I4116" s="6" t="s">
        <v>17667</v>
      </c>
      <c r="J4116" s="6">
        <v>2805052</v>
      </c>
      <c r="K4116" s="6" t="s">
        <v>17621</v>
      </c>
      <c r="L4116" s="6">
        <v>1</v>
      </c>
      <c r="M4116" s="6" t="s">
        <v>17622</v>
      </c>
      <c r="N4116" s="6">
        <v>1</v>
      </c>
      <c r="O4116" s="6">
        <v>20120609</v>
      </c>
      <c r="P4116" s="6" t="s">
        <v>17616</v>
      </c>
      <c r="Q4116" s="6">
        <v>169273.48487799999</v>
      </c>
      <c r="R4116" s="6">
        <v>126.65314579308898</v>
      </c>
      <c r="S4116" s="6">
        <v>448109.60712599999</v>
      </c>
      <c r="T4116" s="6">
        <v>37.534722752354284</v>
      </c>
      <c r="U4116" s="6" t="s">
        <v>17616</v>
      </c>
      <c r="V4116" s="6" t="s">
        <v>17616</v>
      </c>
      <c r="W4116" s="6" t="s">
        <v>17625</v>
      </c>
      <c r="X4116" s="8" t="s">
        <v>17624</v>
      </c>
    </row>
    <row r="4117" spans="1:24">
      <c r="A4117" s="7" t="s">
        <v>5494</v>
      </c>
      <c r="B4117" s="6" t="s">
        <v>17616</v>
      </c>
      <c r="C4117" s="6">
        <v>42799</v>
      </c>
      <c r="D4117" s="6">
        <v>168000799</v>
      </c>
      <c r="E4117" s="6" t="s">
        <v>17616</v>
      </c>
      <c r="F4117" s="6" t="s">
        <v>17617</v>
      </c>
      <c r="G4117" s="6" t="s">
        <v>17632</v>
      </c>
      <c r="H4117" s="6" t="s">
        <v>17626</v>
      </c>
      <c r="I4117" s="6" t="s">
        <v>17642</v>
      </c>
      <c r="J4117" s="6">
        <v>2805195</v>
      </c>
      <c r="K4117" s="6" t="s">
        <v>17621</v>
      </c>
      <c r="L4117" s="6">
        <v>1</v>
      </c>
      <c r="M4117" s="6" t="s">
        <v>17622</v>
      </c>
      <c r="N4117" s="6">
        <v>1</v>
      </c>
      <c r="O4117" s="6">
        <v>20110525</v>
      </c>
      <c r="P4117" s="6" t="s">
        <v>17616</v>
      </c>
      <c r="Q4117" s="6">
        <v>169366.38341000001</v>
      </c>
      <c r="R4117" s="6">
        <v>126.65388273122215</v>
      </c>
      <c r="S4117" s="6">
        <v>455614.80970899999</v>
      </c>
      <c r="T4117" s="6">
        <v>37.602345594521189</v>
      </c>
      <c r="U4117" s="6" t="s">
        <v>17616</v>
      </c>
      <c r="V4117" s="6" t="s">
        <v>17616</v>
      </c>
      <c r="W4117" s="6" t="s">
        <v>17634</v>
      </c>
      <c r="X4117" s="8" t="s">
        <v>17624</v>
      </c>
    </row>
    <row r="4118" spans="1:24">
      <c r="A4118" s="7" t="s">
        <v>4292</v>
      </c>
      <c r="B4118" s="6" t="s">
        <v>17616</v>
      </c>
      <c r="C4118" s="6">
        <v>42800</v>
      </c>
      <c r="D4118" s="6">
        <v>168000800</v>
      </c>
      <c r="E4118" s="6" t="s">
        <v>17616</v>
      </c>
      <c r="F4118" s="6" t="s">
        <v>17617</v>
      </c>
      <c r="G4118" s="6" t="s">
        <v>17628</v>
      </c>
      <c r="H4118" s="6" t="s">
        <v>17626</v>
      </c>
      <c r="I4118" s="6" t="s">
        <v>17635</v>
      </c>
      <c r="J4118" s="6">
        <v>2805209</v>
      </c>
      <c r="K4118" s="6" t="s">
        <v>17621</v>
      </c>
      <c r="L4118" s="6">
        <v>1</v>
      </c>
      <c r="M4118" s="6" t="s">
        <v>17622</v>
      </c>
      <c r="N4118" s="6">
        <v>1</v>
      </c>
      <c r="O4118" s="6">
        <v>20160622</v>
      </c>
      <c r="P4118" s="6" t="s">
        <v>17616</v>
      </c>
      <c r="Q4118" s="6">
        <v>170688.973298</v>
      </c>
      <c r="R4118" s="6">
        <v>126.66938256278871</v>
      </c>
      <c r="S4118" s="6">
        <v>442548.815565</v>
      </c>
      <c r="T4118" s="6">
        <v>37.484667169396033</v>
      </c>
      <c r="U4118" s="6" t="s">
        <v>17616</v>
      </c>
      <c r="V4118" s="6" t="s">
        <v>17616</v>
      </c>
      <c r="W4118" s="6" t="s">
        <v>17625</v>
      </c>
      <c r="X4118" s="8" t="s">
        <v>17624</v>
      </c>
    </row>
    <row r="4119" spans="1:24">
      <c r="A4119" s="7" t="s">
        <v>4295</v>
      </c>
      <c r="B4119" s="6" t="s">
        <v>17616</v>
      </c>
      <c r="C4119" s="6">
        <v>42801</v>
      </c>
      <c r="D4119" s="6">
        <v>168000801</v>
      </c>
      <c r="E4119" s="6" t="s">
        <v>17616</v>
      </c>
      <c r="F4119" s="6" t="s">
        <v>17617</v>
      </c>
      <c r="G4119" s="6" t="s">
        <v>17632</v>
      </c>
      <c r="H4119" s="6" t="s">
        <v>17626</v>
      </c>
      <c r="I4119" s="6" t="s">
        <v>17631</v>
      </c>
      <c r="J4119" s="6">
        <v>2805193</v>
      </c>
      <c r="K4119" s="6" t="s">
        <v>17621</v>
      </c>
      <c r="L4119" s="6">
        <v>1</v>
      </c>
      <c r="M4119" s="6" t="s">
        <v>17622</v>
      </c>
      <c r="N4119" s="6">
        <v>1</v>
      </c>
      <c r="O4119" s="6">
        <v>20140512</v>
      </c>
      <c r="P4119" s="6" t="s">
        <v>17616</v>
      </c>
      <c r="Q4119" s="6">
        <v>168540.83405100001</v>
      </c>
      <c r="R4119" s="6">
        <v>126.64480080849782</v>
      </c>
      <c r="S4119" s="6">
        <v>449410.94301799999</v>
      </c>
      <c r="T4119" s="6">
        <v>37.546422721992421</v>
      </c>
      <c r="U4119" s="6" t="s">
        <v>17616</v>
      </c>
      <c r="V4119" s="6" t="s">
        <v>17616</v>
      </c>
      <c r="W4119" s="6" t="s">
        <v>17625</v>
      </c>
      <c r="X4119" s="8" t="s">
        <v>17624</v>
      </c>
    </row>
    <row r="4120" spans="1:24">
      <c r="A4120" s="7" t="s">
        <v>4298</v>
      </c>
      <c r="B4120" s="6" t="s">
        <v>17616</v>
      </c>
      <c r="C4120" s="6">
        <v>42802</v>
      </c>
      <c r="D4120" s="6">
        <v>168000802</v>
      </c>
      <c r="E4120" s="6" t="s">
        <v>17616</v>
      </c>
      <c r="F4120" s="6" t="s">
        <v>17617</v>
      </c>
      <c r="G4120" s="6" t="s">
        <v>17628</v>
      </c>
      <c r="H4120" s="6" t="s">
        <v>17626</v>
      </c>
      <c r="I4120" s="6" t="s">
        <v>17631</v>
      </c>
      <c r="J4120" s="6">
        <v>2805192</v>
      </c>
      <c r="K4120" s="6" t="s">
        <v>17621</v>
      </c>
      <c r="L4120" s="6">
        <v>1</v>
      </c>
      <c r="M4120" s="6" t="s">
        <v>17622</v>
      </c>
      <c r="N4120" s="6">
        <v>1</v>
      </c>
      <c r="O4120" s="6">
        <v>20110529</v>
      </c>
      <c r="P4120" s="6" t="s">
        <v>17616</v>
      </c>
      <c r="Q4120" s="6">
        <v>168540.32039400001</v>
      </c>
      <c r="R4120" s="6">
        <v>126.64479420226186</v>
      </c>
      <c r="S4120" s="6">
        <v>449429.43467599998</v>
      </c>
      <c r="T4120" s="6">
        <v>37.546589309488326</v>
      </c>
      <c r="U4120" s="6" t="s">
        <v>17616</v>
      </c>
      <c r="V4120" s="6" t="s">
        <v>17616</v>
      </c>
      <c r="W4120" s="6" t="s">
        <v>17625</v>
      </c>
      <c r="X4120" s="8" t="s">
        <v>17624</v>
      </c>
    </row>
    <row r="4121" spans="1:24">
      <c r="A4121" s="7" t="s">
        <v>4349</v>
      </c>
      <c r="B4121" s="6" t="s">
        <v>17616</v>
      </c>
      <c r="C4121" s="6">
        <v>42803</v>
      </c>
      <c r="D4121" s="6">
        <v>168000803</v>
      </c>
      <c r="E4121" s="6" t="s">
        <v>17616</v>
      </c>
      <c r="F4121" s="6" t="s">
        <v>17617</v>
      </c>
      <c r="G4121" s="6" t="s">
        <v>17680</v>
      </c>
      <c r="H4121" s="6" t="s">
        <v>17626</v>
      </c>
      <c r="I4121" s="6" t="s">
        <v>17642</v>
      </c>
      <c r="J4121" s="6">
        <v>2805268</v>
      </c>
      <c r="K4121" s="6" t="s">
        <v>17621</v>
      </c>
      <c r="L4121" s="6">
        <v>1</v>
      </c>
      <c r="M4121" s="6" t="s">
        <v>17622</v>
      </c>
      <c r="N4121" s="6">
        <v>1</v>
      </c>
      <c r="O4121" s="6">
        <v>20110606</v>
      </c>
      <c r="P4121" s="6" t="s">
        <v>17616</v>
      </c>
      <c r="Q4121" s="6">
        <v>165157.54461899999</v>
      </c>
      <c r="R4121" s="6">
        <v>126.60629024461886</v>
      </c>
      <c r="S4121" s="6">
        <v>454171.13901500002</v>
      </c>
      <c r="T4121" s="6">
        <v>37.589188658363071</v>
      </c>
      <c r="U4121" s="6" t="s">
        <v>17616</v>
      </c>
      <c r="V4121" s="6" t="s">
        <v>17616</v>
      </c>
      <c r="W4121" s="6" t="s">
        <v>17681</v>
      </c>
      <c r="X4121" s="8" t="s">
        <v>17624</v>
      </c>
    </row>
    <row r="4122" spans="1:24">
      <c r="A4122" s="7" t="s">
        <v>4349</v>
      </c>
      <c r="B4122" s="6" t="s">
        <v>17616</v>
      </c>
      <c r="C4122" s="6">
        <v>42804</v>
      </c>
      <c r="D4122" s="6">
        <v>168000804</v>
      </c>
      <c r="E4122" s="6" t="s">
        <v>17616</v>
      </c>
      <c r="F4122" s="6" t="s">
        <v>17617</v>
      </c>
      <c r="G4122" s="6" t="s">
        <v>17680</v>
      </c>
      <c r="H4122" s="6" t="s">
        <v>17626</v>
      </c>
      <c r="I4122" s="6" t="s">
        <v>17642</v>
      </c>
      <c r="J4122" s="6">
        <v>2805269</v>
      </c>
      <c r="K4122" s="6" t="s">
        <v>17621</v>
      </c>
      <c r="L4122" s="6">
        <v>1</v>
      </c>
      <c r="M4122" s="6" t="s">
        <v>17622</v>
      </c>
      <c r="N4122" s="6">
        <v>1</v>
      </c>
      <c r="O4122" s="6">
        <v>20110606</v>
      </c>
      <c r="P4122" s="6" t="s">
        <v>17616</v>
      </c>
      <c r="Q4122" s="6">
        <v>165165.516286</v>
      </c>
      <c r="R4122" s="6">
        <v>126.60638093076153</v>
      </c>
      <c r="S4122" s="6">
        <v>454162.10445899999</v>
      </c>
      <c r="T4122" s="6">
        <v>37.589107562464633</v>
      </c>
      <c r="U4122" s="6" t="s">
        <v>17616</v>
      </c>
      <c r="V4122" s="6" t="s">
        <v>17616</v>
      </c>
      <c r="W4122" s="6" t="s">
        <v>17681</v>
      </c>
      <c r="X4122" s="8" t="s">
        <v>17624</v>
      </c>
    </row>
    <row r="4123" spans="1:24">
      <c r="A4123" s="7" t="s">
        <v>4354</v>
      </c>
      <c r="B4123" s="6" t="s">
        <v>17616</v>
      </c>
      <c r="C4123" s="6">
        <v>42805</v>
      </c>
      <c r="D4123" s="6">
        <v>168000805</v>
      </c>
      <c r="E4123" s="6" t="s">
        <v>17616</v>
      </c>
      <c r="F4123" s="6" t="s">
        <v>17617</v>
      </c>
      <c r="G4123" s="6" t="s">
        <v>17680</v>
      </c>
      <c r="H4123" s="6" t="s">
        <v>17626</v>
      </c>
      <c r="I4123" s="6" t="s">
        <v>17642</v>
      </c>
      <c r="J4123" s="6">
        <v>2805266</v>
      </c>
      <c r="K4123" s="6" t="s">
        <v>17621</v>
      </c>
      <c r="L4123" s="6">
        <v>1</v>
      </c>
      <c r="M4123" s="6" t="s">
        <v>17622</v>
      </c>
      <c r="N4123" s="6">
        <v>1</v>
      </c>
      <c r="O4123" s="6">
        <v>20110606</v>
      </c>
      <c r="P4123" s="6" t="s">
        <v>17616</v>
      </c>
      <c r="Q4123" s="6">
        <v>164961.81677800001</v>
      </c>
      <c r="R4123" s="6">
        <v>126.60408394226977</v>
      </c>
      <c r="S4123" s="6">
        <v>453967.74121100002</v>
      </c>
      <c r="T4123" s="6">
        <v>37.587348677860547</v>
      </c>
      <c r="U4123" s="6" t="s">
        <v>17616</v>
      </c>
      <c r="V4123" s="6" t="s">
        <v>17616</v>
      </c>
      <c r="W4123" s="6" t="s">
        <v>17681</v>
      </c>
      <c r="X4123" s="8" t="s">
        <v>17624</v>
      </c>
    </row>
    <row r="4124" spans="1:24">
      <c r="A4124" s="7" t="s">
        <v>4354</v>
      </c>
      <c r="B4124" s="6" t="s">
        <v>17616</v>
      </c>
      <c r="C4124" s="6">
        <v>42806</v>
      </c>
      <c r="D4124" s="6">
        <v>168000806</v>
      </c>
      <c r="E4124" s="6" t="s">
        <v>17616</v>
      </c>
      <c r="F4124" s="6" t="s">
        <v>17617</v>
      </c>
      <c r="G4124" s="6" t="s">
        <v>17680</v>
      </c>
      <c r="H4124" s="6" t="s">
        <v>17626</v>
      </c>
      <c r="I4124" s="6" t="s">
        <v>17642</v>
      </c>
      <c r="J4124" s="6">
        <v>2805267</v>
      </c>
      <c r="K4124" s="6" t="s">
        <v>17621</v>
      </c>
      <c r="L4124" s="6">
        <v>1</v>
      </c>
      <c r="M4124" s="6" t="s">
        <v>17622</v>
      </c>
      <c r="N4124" s="6">
        <v>1</v>
      </c>
      <c r="O4124" s="6">
        <v>20110606</v>
      </c>
      <c r="P4124" s="6" t="s">
        <v>17616</v>
      </c>
      <c r="Q4124" s="6">
        <v>164981.85350500001</v>
      </c>
      <c r="R4124" s="6">
        <v>126.60431111379303</v>
      </c>
      <c r="S4124" s="6">
        <v>453961.06230200001</v>
      </c>
      <c r="T4124" s="6">
        <v>37.587289266875921</v>
      </c>
      <c r="U4124" s="6" t="s">
        <v>17616</v>
      </c>
      <c r="V4124" s="6" t="s">
        <v>17616</v>
      </c>
      <c r="W4124" s="6" t="s">
        <v>17681</v>
      </c>
      <c r="X4124" s="8" t="s">
        <v>17624</v>
      </c>
    </row>
    <row r="4125" spans="1:24">
      <c r="A4125" s="7" t="s">
        <v>4334</v>
      </c>
      <c r="B4125" s="6" t="s">
        <v>17616</v>
      </c>
      <c r="C4125" s="6">
        <v>42807</v>
      </c>
      <c r="D4125" s="6">
        <v>168000807</v>
      </c>
      <c r="E4125" s="6" t="s">
        <v>17616</v>
      </c>
      <c r="F4125" s="6" t="s">
        <v>17617</v>
      </c>
      <c r="G4125" s="6" t="s">
        <v>17680</v>
      </c>
      <c r="H4125" s="6" t="s">
        <v>17626</v>
      </c>
      <c r="I4125" s="6" t="s">
        <v>17642</v>
      </c>
      <c r="J4125" s="6">
        <v>2805265</v>
      </c>
      <c r="K4125" s="6" t="s">
        <v>17621</v>
      </c>
      <c r="L4125" s="6">
        <v>1</v>
      </c>
      <c r="M4125" s="6" t="s">
        <v>17622</v>
      </c>
      <c r="N4125" s="6">
        <v>1</v>
      </c>
      <c r="O4125" s="6">
        <v>20110606</v>
      </c>
      <c r="P4125" s="6" t="s">
        <v>17616</v>
      </c>
      <c r="Q4125" s="6">
        <v>164611.37050300001</v>
      </c>
      <c r="R4125" s="6">
        <v>126.60011631869992</v>
      </c>
      <c r="S4125" s="6">
        <v>453966.56258000003</v>
      </c>
      <c r="T4125" s="6">
        <v>37.587324633578298</v>
      </c>
      <c r="U4125" s="6" t="s">
        <v>17616</v>
      </c>
      <c r="V4125" s="6" t="s">
        <v>17616</v>
      </c>
      <c r="W4125" s="6" t="s">
        <v>17696</v>
      </c>
      <c r="X4125" s="8" t="s">
        <v>17624</v>
      </c>
    </row>
    <row r="4126" spans="1:24">
      <c r="A4126" s="7" t="s">
        <v>4334</v>
      </c>
      <c r="B4126" s="6" t="s">
        <v>17616</v>
      </c>
      <c r="C4126" s="6">
        <v>42808</v>
      </c>
      <c r="D4126" s="6">
        <v>168000808</v>
      </c>
      <c r="E4126" s="6" t="s">
        <v>17616</v>
      </c>
      <c r="F4126" s="6" t="s">
        <v>17617</v>
      </c>
      <c r="G4126" s="6" t="s">
        <v>17680</v>
      </c>
      <c r="H4126" s="6" t="s">
        <v>17626</v>
      </c>
      <c r="I4126" s="6" t="s">
        <v>17642</v>
      </c>
      <c r="J4126" s="6">
        <v>2805264</v>
      </c>
      <c r="K4126" s="6" t="s">
        <v>17621</v>
      </c>
      <c r="L4126" s="6">
        <v>1</v>
      </c>
      <c r="M4126" s="6" t="s">
        <v>17622</v>
      </c>
      <c r="N4126" s="6">
        <v>1</v>
      </c>
      <c r="O4126" s="6">
        <v>20110606</v>
      </c>
      <c r="P4126" s="6" t="s">
        <v>17616</v>
      </c>
      <c r="Q4126" s="6">
        <v>164601.029216</v>
      </c>
      <c r="R4126" s="6">
        <v>126.60000010980755</v>
      </c>
      <c r="S4126" s="6">
        <v>453948.52343399997</v>
      </c>
      <c r="T4126" s="6">
        <v>37.587161709325471</v>
      </c>
      <c r="U4126" s="6" t="s">
        <v>17616</v>
      </c>
      <c r="V4126" s="6" t="s">
        <v>17616</v>
      </c>
      <c r="W4126" s="6" t="s">
        <v>17681</v>
      </c>
      <c r="X4126" s="8" t="s">
        <v>17624</v>
      </c>
    </row>
    <row r="4127" spans="1:24">
      <c r="A4127" s="7" t="s">
        <v>4340</v>
      </c>
      <c r="B4127" s="6" t="s">
        <v>17616</v>
      </c>
      <c r="C4127" s="6">
        <v>42809</v>
      </c>
      <c r="D4127" s="6">
        <v>168000809</v>
      </c>
      <c r="E4127" s="6" t="s">
        <v>17616</v>
      </c>
      <c r="F4127" s="6" t="s">
        <v>17617</v>
      </c>
      <c r="G4127" s="6" t="s">
        <v>17632</v>
      </c>
      <c r="H4127" s="6" t="s">
        <v>17626</v>
      </c>
      <c r="I4127" s="6" t="s">
        <v>17642</v>
      </c>
      <c r="J4127" s="6">
        <v>2805263</v>
      </c>
      <c r="K4127" s="6" t="s">
        <v>17621</v>
      </c>
      <c r="L4127" s="6">
        <v>1</v>
      </c>
      <c r="M4127" s="6" t="s">
        <v>17622</v>
      </c>
      <c r="N4127" s="6">
        <v>1</v>
      </c>
      <c r="O4127" s="6">
        <v>20170114</v>
      </c>
      <c r="P4127" s="6" t="s">
        <v>17616</v>
      </c>
      <c r="Q4127" s="6">
        <v>164691.51740899999</v>
      </c>
      <c r="R4127" s="6">
        <v>126.60101075283453</v>
      </c>
      <c r="S4127" s="6">
        <v>454235.29044100002</v>
      </c>
      <c r="T4127" s="6">
        <v>37.589748854527755</v>
      </c>
      <c r="U4127" s="6" t="s">
        <v>17616</v>
      </c>
      <c r="V4127" s="6" t="s">
        <v>17616</v>
      </c>
      <c r="W4127" s="6" t="s">
        <v>17634</v>
      </c>
      <c r="X4127" s="8" t="s">
        <v>17624</v>
      </c>
    </row>
    <row r="4128" spans="1:24">
      <c r="A4128" s="7" t="s">
        <v>4340</v>
      </c>
      <c r="B4128" s="6" t="s">
        <v>17616</v>
      </c>
      <c r="C4128" s="6">
        <v>42810</v>
      </c>
      <c r="D4128" s="6">
        <v>168000810</v>
      </c>
      <c r="E4128" s="6" t="s">
        <v>17616</v>
      </c>
      <c r="F4128" s="6" t="s">
        <v>17617</v>
      </c>
      <c r="G4128" s="6" t="s">
        <v>17680</v>
      </c>
      <c r="H4128" s="6" t="s">
        <v>17626</v>
      </c>
      <c r="I4128" s="6" t="s">
        <v>17642</v>
      </c>
      <c r="J4128" s="6">
        <v>2805262</v>
      </c>
      <c r="K4128" s="6" t="s">
        <v>17621</v>
      </c>
      <c r="L4128" s="6">
        <v>1</v>
      </c>
      <c r="M4128" s="6" t="s">
        <v>17622</v>
      </c>
      <c r="N4128" s="6">
        <v>1</v>
      </c>
      <c r="O4128" s="6">
        <v>20170114</v>
      </c>
      <c r="P4128" s="6" t="s">
        <v>17616</v>
      </c>
      <c r="Q4128" s="6">
        <v>164674.230821</v>
      </c>
      <c r="R4128" s="6">
        <v>126.60081396872518</v>
      </c>
      <c r="S4128" s="6">
        <v>454257.29155299999</v>
      </c>
      <c r="T4128" s="6">
        <v>37.589946412140449</v>
      </c>
      <c r="U4128" s="6" t="s">
        <v>17616</v>
      </c>
      <c r="V4128" s="6" t="s">
        <v>17616</v>
      </c>
      <c r="W4128" s="6" t="s">
        <v>17696</v>
      </c>
      <c r="X4128" s="8" t="s">
        <v>17624</v>
      </c>
    </row>
    <row r="4129" spans="1:24">
      <c r="A4129" s="7" t="s">
        <v>4343</v>
      </c>
      <c r="B4129" s="6" t="s">
        <v>17616</v>
      </c>
      <c r="C4129" s="6">
        <v>42811</v>
      </c>
      <c r="D4129" s="6">
        <v>168000811</v>
      </c>
      <c r="E4129" s="6" t="s">
        <v>17616</v>
      </c>
      <c r="F4129" s="6" t="s">
        <v>17617</v>
      </c>
      <c r="G4129" s="6" t="s">
        <v>17680</v>
      </c>
      <c r="H4129" s="6" t="s">
        <v>17626</v>
      </c>
      <c r="I4129" s="6" t="s">
        <v>17642</v>
      </c>
      <c r="J4129" s="6">
        <v>2805261</v>
      </c>
      <c r="K4129" s="6" t="s">
        <v>17621</v>
      </c>
      <c r="L4129" s="6">
        <v>1</v>
      </c>
      <c r="M4129" s="6" t="s">
        <v>17622</v>
      </c>
      <c r="N4129" s="6">
        <v>1</v>
      </c>
      <c r="O4129" s="6">
        <v>20110606</v>
      </c>
      <c r="P4129" s="6" t="s">
        <v>17616</v>
      </c>
      <c r="Q4129" s="6">
        <v>164944.923068</v>
      </c>
      <c r="R4129" s="6">
        <v>126.6038658790246</v>
      </c>
      <c r="S4129" s="6">
        <v>454526.80516799999</v>
      </c>
      <c r="T4129" s="6">
        <v>37.592384994259845</v>
      </c>
      <c r="U4129" s="6" t="s">
        <v>17616</v>
      </c>
      <c r="V4129" s="6" t="s">
        <v>17616</v>
      </c>
      <c r="W4129" s="6" t="s">
        <v>17696</v>
      </c>
      <c r="X4129" s="8" t="s">
        <v>17624</v>
      </c>
    </row>
    <row r="4130" spans="1:24">
      <c r="A4130" s="7" t="s">
        <v>4337</v>
      </c>
      <c r="B4130" s="6" t="s">
        <v>17616</v>
      </c>
      <c r="C4130" s="6">
        <v>42812</v>
      </c>
      <c r="D4130" s="6">
        <v>168000812</v>
      </c>
      <c r="E4130" s="6" t="s">
        <v>17616</v>
      </c>
      <c r="F4130" s="6" t="s">
        <v>17617</v>
      </c>
      <c r="G4130" s="6" t="s">
        <v>17680</v>
      </c>
      <c r="H4130" s="6" t="s">
        <v>17626</v>
      </c>
      <c r="I4130" s="6" t="s">
        <v>17642</v>
      </c>
      <c r="J4130" s="6">
        <v>2805260</v>
      </c>
      <c r="K4130" s="6" t="s">
        <v>17621</v>
      </c>
      <c r="L4130" s="6">
        <v>1</v>
      </c>
      <c r="M4130" s="6" t="s">
        <v>17622</v>
      </c>
      <c r="N4130" s="6">
        <v>1</v>
      </c>
      <c r="O4130" s="6">
        <v>20110606</v>
      </c>
      <c r="P4130" s="6" t="s">
        <v>17616</v>
      </c>
      <c r="Q4130" s="6">
        <v>164931.56525000001</v>
      </c>
      <c r="R4130" s="6">
        <v>126.60371369230984</v>
      </c>
      <c r="S4130" s="6">
        <v>454546.44901799998</v>
      </c>
      <c r="T4130" s="6">
        <v>37.592561468419717</v>
      </c>
      <c r="U4130" s="6" t="s">
        <v>17616</v>
      </c>
      <c r="V4130" s="6" t="s">
        <v>17616</v>
      </c>
      <c r="W4130" s="6" t="s">
        <v>17696</v>
      </c>
      <c r="X4130" s="8" t="s">
        <v>17624</v>
      </c>
    </row>
    <row r="4131" spans="1:24">
      <c r="A4131" s="7" t="s">
        <v>4346</v>
      </c>
      <c r="B4131" s="6" t="s">
        <v>17616</v>
      </c>
      <c r="C4131" s="6">
        <v>42813</v>
      </c>
      <c r="D4131" s="6">
        <v>168000813</v>
      </c>
      <c r="E4131" s="6" t="s">
        <v>17616</v>
      </c>
      <c r="F4131" s="6" t="s">
        <v>17617</v>
      </c>
      <c r="G4131" s="6" t="s">
        <v>17680</v>
      </c>
      <c r="H4131" s="6" t="s">
        <v>17626</v>
      </c>
      <c r="I4131" s="6" t="s">
        <v>17642</v>
      </c>
      <c r="J4131" s="6">
        <v>2805259</v>
      </c>
      <c r="K4131" s="6" t="s">
        <v>17621</v>
      </c>
      <c r="L4131" s="6">
        <v>1</v>
      </c>
      <c r="M4131" s="6" t="s">
        <v>17622</v>
      </c>
      <c r="N4131" s="6">
        <v>1</v>
      </c>
      <c r="O4131" s="6">
        <v>20110606</v>
      </c>
      <c r="P4131" s="6" t="s">
        <v>17616</v>
      </c>
      <c r="Q4131" s="6">
        <v>165118.57469800001</v>
      </c>
      <c r="R4131" s="6">
        <v>126.60582240893164</v>
      </c>
      <c r="S4131" s="6">
        <v>454729.136818</v>
      </c>
      <c r="T4131" s="6">
        <v>37.594214534725275</v>
      </c>
      <c r="U4131" s="6" t="s">
        <v>17616</v>
      </c>
      <c r="V4131" s="6" t="s">
        <v>17616</v>
      </c>
      <c r="W4131" s="6" t="s">
        <v>17696</v>
      </c>
      <c r="X4131" s="8" t="s">
        <v>17624</v>
      </c>
    </row>
    <row r="4132" spans="1:24">
      <c r="A4132" s="7" t="s">
        <v>5999</v>
      </c>
      <c r="B4132" s="6" t="s">
        <v>17616</v>
      </c>
      <c r="C4132" s="6">
        <v>42814</v>
      </c>
      <c r="D4132" s="6">
        <v>168000814</v>
      </c>
      <c r="E4132" s="6" t="s">
        <v>17616</v>
      </c>
      <c r="F4132" s="6" t="s">
        <v>17617</v>
      </c>
      <c r="G4132" s="6" t="s">
        <v>17680</v>
      </c>
      <c r="H4132" s="6" t="s">
        <v>17626</v>
      </c>
      <c r="I4132" s="6" t="s">
        <v>17642</v>
      </c>
      <c r="J4132" s="6">
        <v>2805258</v>
      </c>
      <c r="K4132" s="6" t="s">
        <v>17621</v>
      </c>
      <c r="L4132" s="6">
        <v>1</v>
      </c>
      <c r="M4132" s="6" t="s">
        <v>17622</v>
      </c>
      <c r="N4132" s="6">
        <v>1</v>
      </c>
      <c r="O4132" s="6">
        <v>20110606</v>
      </c>
      <c r="P4132" s="6" t="s">
        <v>17616</v>
      </c>
      <c r="Q4132" s="6">
        <v>165109.538527</v>
      </c>
      <c r="R4132" s="6">
        <v>126.60571925021654</v>
      </c>
      <c r="S4132" s="6">
        <v>454746.81628299999</v>
      </c>
      <c r="T4132" s="6">
        <v>37.594373477075848</v>
      </c>
      <c r="U4132" s="6" t="s">
        <v>17616</v>
      </c>
      <c r="V4132" s="6" t="s">
        <v>17616</v>
      </c>
      <c r="W4132" s="6" t="s">
        <v>17681</v>
      </c>
      <c r="X4132" s="8" t="s">
        <v>17624</v>
      </c>
    </row>
    <row r="4133" spans="1:24">
      <c r="A4133" s="7" t="s">
        <v>3510</v>
      </c>
      <c r="B4133" s="6" t="s">
        <v>17616</v>
      </c>
      <c r="C4133" s="6">
        <v>42820</v>
      </c>
      <c r="D4133" s="6">
        <v>168000820</v>
      </c>
      <c r="E4133" s="6" t="s">
        <v>17616</v>
      </c>
      <c r="F4133" s="6" t="s">
        <v>17617</v>
      </c>
      <c r="G4133" s="6" t="s">
        <v>17632</v>
      </c>
      <c r="H4133" s="6" t="s">
        <v>17626</v>
      </c>
      <c r="I4133" s="6" t="s">
        <v>17631</v>
      </c>
      <c r="J4133" s="6">
        <v>2805230</v>
      </c>
      <c r="K4133" s="6" t="s">
        <v>17621</v>
      </c>
      <c r="L4133" s="6">
        <v>1</v>
      </c>
      <c r="M4133" s="6" t="s">
        <v>17622</v>
      </c>
      <c r="N4133" s="6">
        <v>1</v>
      </c>
      <c r="O4133" s="6">
        <v>20111024</v>
      </c>
      <c r="P4133" s="6" t="s">
        <v>17616</v>
      </c>
      <c r="Q4133" s="6">
        <v>168459.69730199999</v>
      </c>
      <c r="R4133" s="6">
        <v>126.64396058841322</v>
      </c>
      <c r="S4133" s="6">
        <v>447600.40189500002</v>
      </c>
      <c r="T4133" s="6">
        <v>37.530107416591058</v>
      </c>
      <c r="U4133" s="6" t="s">
        <v>17616</v>
      </c>
      <c r="V4133" s="6" t="s">
        <v>17616</v>
      </c>
      <c r="W4133" s="6" t="s">
        <v>17625</v>
      </c>
      <c r="X4133" s="8" t="s">
        <v>17624</v>
      </c>
    </row>
    <row r="4134" spans="1:24">
      <c r="A4134" s="7" t="s">
        <v>6002</v>
      </c>
      <c r="B4134" s="6" t="s">
        <v>17616</v>
      </c>
      <c r="C4134" s="6">
        <v>42829</v>
      </c>
      <c r="D4134" s="6">
        <v>168001004</v>
      </c>
      <c r="E4134" s="6" t="s">
        <v>17616</v>
      </c>
      <c r="F4134" s="6" t="s">
        <v>17617</v>
      </c>
      <c r="G4134" s="6" t="s">
        <v>17632</v>
      </c>
      <c r="H4134" s="6" t="s">
        <v>17626</v>
      </c>
      <c r="I4134" s="6" t="s">
        <v>17631</v>
      </c>
      <c r="J4134" s="6">
        <v>2805909</v>
      </c>
      <c r="K4134" s="6" t="s">
        <v>17621</v>
      </c>
      <c r="L4134" s="6">
        <v>1</v>
      </c>
      <c r="M4134" s="6" t="s">
        <v>17622</v>
      </c>
      <c r="N4134" s="6">
        <v>1</v>
      </c>
      <c r="O4134" s="6">
        <v>20131008</v>
      </c>
      <c r="P4134" s="6" t="s">
        <v>17616</v>
      </c>
      <c r="Q4134" s="6">
        <v>168883.874319</v>
      </c>
      <c r="R4134" s="6">
        <v>126.64876123357473</v>
      </c>
      <c r="S4134" s="6">
        <v>447556.869588</v>
      </c>
      <c r="T4134" s="6">
        <v>37.529729630973556</v>
      </c>
      <c r="U4134" s="6" t="s">
        <v>17616</v>
      </c>
      <c r="V4134" s="6" t="s">
        <v>17616</v>
      </c>
      <c r="W4134" s="6" t="s">
        <v>17634</v>
      </c>
      <c r="X4134" s="8" t="s">
        <v>17624</v>
      </c>
    </row>
    <row r="4135" spans="1:24">
      <c r="A4135" s="7" t="s">
        <v>3493</v>
      </c>
      <c r="B4135" s="6" t="s">
        <v>17616</v>
      </c>
      <c r="C4135" s="6">
        <v>42830</v>
      </c>
      <c r="D4135" s="6">
        <v>168000830</v>
      </c>
      <c r="E4135" s="6" t="s">
        <v>17616</v>
      </c>
      <c r="F4135" s="6" t="s">
        <v>17617</v>
      </c>
      <c r="G4135" s="6" t="s">
        <v>17632</v>
      </c>
      <c r="H4135" s="6" t="s">
        <v>17626</v>
      </c>
      <c r="I4135" s="6" t="s">
        <v>17667</v>
      </c>
      <c r="J4135" s="6">
        <v>2805253</v>
      </c>
      <c r="K4135" s="6" t="s">
        <v>17621</v>
      </c>
      <c r="L4135" s="6">
        <v>1</v>
      </c>
      <c r="M4135" s="6" t="s">
        <v>17622</v>
      </c>
      <c r="N4135" s="6">
        <v>1</v>
      </c>
      <c r="O4135" s="6">
        <v>20111128</v>
      </c>
      <c r="P4135" s="6" t="s">
        <v>17616</v>
      </c>
      <c r="Q4135" s="6">
        <v>168982.053973</v>
      </c>
      <c r="R4135" s="6">
        <v>126.64986640500723</v>
      </c>
      <c r="S4135" s="6">
        <v>447688.06509699998</v>
      </c>
      <c r="T4135" s="6">
        <v>37.530914984710527</v>
      </c>
      <c r="U4135" s="6" t="s">
        <v>17616</v>
      </c>
      <c r="V4135" s="6" t="s">
        <v>17616</v>
      </c>
      <c r="W4135" s="6" t="s">
        <v>17925</v>
      </c>
      <c r="X4135" s="8" t="s">
        <v>17624</v>
      </c>
    </row>
    <row r="4136" spans="1:24">
      <c r="A4136" s="7" t="s">
        <v>3482</v>
      </c>
      <c r="B4136" s="6" t="s">
        <v>17616</v>
      </c>
      <c r="C4136" s="6">
        <v>42831</v>
      </c>
      <c r="D4136" s="6">
        <v>168000831</v>
      </c>
      <c r="E4136" s="6" t="s">
        <v>17616</v>
      </c>
      <c r="F4136" s="6" t="s">
        <v>17617</v>
      </c>
      <c r="G4136" s="6" t="s">
        <v>17632</v>
      </c>
      <c r="H4136" s="6" t="s">
        <v>17626</v>
      </c>
      <c r="I4136" s="6" t="s">
        <v>17667</v>
      </c>
      <c r="J4136" s="6">
        <v>2805251</v>
      </c>
      <c r="K4136" s="6" t="s">
        <v>17621</v>
      </c>
      <c r="L4136" s="6">
        <v>1</v>
      </c>
      <c r="M4136" s="6" t="s">
        <v>17622</v>
      </c>
      <c r="N4136" s="6">
        <v>1</v>
      </c>
      <c r="O4136" s="6">
        <v>20110620</v>
      </c>
      <c r="P4136" s="6" t="s">
        <v>17616</v>
      </c>
      <c r="Q4136" s="6">
        <v>168996.96119100001</v>
      </c>
      <c r="R4136" s="6">
        <v>126.65001506585335</v>
      </c>
      <c r="S4136" s="6">
        <v>448160.83688000002</v>
      </c>
      <c r="T4136" s="6">
        <v>37.535175050368657</v>
      </c>
      <c r="U4136" s="6" t="s">
        <v>17616</v>
      </c>
      <c r="V4136" s="6" t="s">
        <v>17616</v>
      </c>
      <c r="W4136" s="6" t="s">
        <v>17634</v>
      </c>
      <c r="X4136" s="8" t="s">
        <v>17624</v>
      </c>
    </row>
    <row r="4137" spans="1:24">
      <c r="A4137" s="7" t="s">
        <v>3490</v>
      </c>
      <c r="B4137" s="6" t="s">
        <v>17616</v>
      </c>
      <c r="C4137" s="6">
        <v>42832</v>
      </c>
      <c r="D4137" s="6">
        <v>168000832</v>
      </c>
      <c r="E4137" s="6" t="s">
        <v>17616</v>
      </c>
      <c r="F4137" s="6" t="s">
        <v>17617</v>
      </c>
      <c r="G4137" s="6" t="s">
        <v>17632</v>
      </c>
      <c r="H4137" s="6" t="s">
        <v>17626</v>
      </c>
      <c r="I4137" s="6" t="s">
        <v>17667</v>
      </c>
      <c r="J4137" s="6">
        <v>2805249</v>
      </c>
      <c r="K4137" s="6" t="s">
        <v>17621</v>
      </c>
      <c r="L4137" s="6">
        <v>1</v>
      </c>
      <c r="M4137" s="6" t="s">
        <v>17622</v>
      </c>
      <c r="N4137" s="6">
        <v>1</v>
      </c>
      <c r="O4137" s="6">
        <v>20110620</v>
      </c>
      <c r="P4137" s="6" t="s">
        <v>17616</v>
      </c>
      <c r="Q4137" s="6">
        <v>169008.58963999999</v>
      </c>
      <c r="R4137" s="6">
        <v>126.65012781057945</v>
      </c>
      <c r="S4137" s="6">
        <v>448606.00828000001</v>
      </c>
      <c r="T4137" s="6">
        <v>37.539186329698857</v>
      </c>
      <c r="U4137" s="6" t="s">
        <v>17616</v>
      </c>
      <c r="V4137" s="6" t="s">
        <v>17616</v>
      </c>
      <c r="W4137" s="6" t="s">
        <v>17634</v>
      </c>
      <c r="X4137" s="8" t="s">
        <v>17624</v>
      </c>
    </row>
    <row r="4138" spans="1:24">
      <c r="A4138" s="7" t="s">
        <v>3485</v>
      </c>
      <c r="B4138" s="6" t="s">
        <v>17616</v>
      </c>
      <c r="C4138" s="6">
        <v>42833</v>
      </c>
      <c r="D4138" s="6">
        <v>168000833</v>
      </c>
      <c r="E4138" s="6" t="s">
        <v>17616</v>
      </c>
      <c r="F4138" s="6" t="s">
        <v>17617</v>
      </c>
      <c r="G4138" s="6" t="s">
        <v>17632</v>
      </c>
      <c r="H4138" s="6" t="s">
        <v>17626</v>
      </c>
      <c r="I4138" s="6" t="s">
        <v>17667</v>
      </c>
      <c r="J4138" s="6">
        <v>2805250</v>
      </c>
      <c r="K4138" s="6" t="s">
        <v>17621</v>
      </c>
      <c r="L4138" s="6">
        <v>1</v>
      </c>
      <c r="M4138" s="6" t="s">
        <v>17622</v>
      </c>
      <c r="N4138" s="6">
        <v>1</v>
      </c>
      <c r="O4138" s="6">
        <v>20110620</v>
      </c>
      <c r="P4138" s="6" t="s">
        <v>17616</v>
      </c>
      <c r="Q4138" s="6">
        <v>168964.82973500001</v>
      </c>
      <c r="R4138" s="6">
        <v>126.64963253161167</v>
      </c>
      <c r="S4138" s="6">
        <v>448609.65493900003</v>
      </c>
      <c r="T4138" s="6">
        <v>37.539217710953899</v>
      </c>
      <c r="U4138" s="6" t="s">
        <v>17616</v>
      </c>
      <c r="V4138" s="6" t="s">
        <v>17616</v>
      </c>
      <c r="W4138" s="6" t="s">
        <v>17634</v>
      </c>
      <c r="X4138" s="8" t="s">
        <v>17624</v>
      </c>
    </row>
    <row r="4139" spans="1:24">
      <c r="A4139" s="7" t="s">
        <v>3496</v>
      </c>
      <c r="B4139" s="6" t="s">
        <v>17616</v>
      </c>
      <c r="C4139" s="6">
        <v>42834</v>
      </c>
      <c r="D4139" s="6">
        <v>168000834</v>
      </c>
      <c r="E4139" s="6" t="s">
        <v>17616</v>
      </c>
      <c r="F4139" s="6" t="s">
        <v>17617</v>
      </c>
      <c r="G4139" s="6" t="s">
        <v>17632</v>
      </c>
      <c r="H4139" s="6" t="s">
        <v>17626</v>
      </c>
      <c r="I4139" s="6" t="s">
        <v>17631</v>
      </c>
      <c r="J4139" s="6">
        <v>2805252</v>
      </c>
      <c r="K4139" s="6" t="s">
        <v>17621</v>
      </c>
      <c r="L4139" s="6">
        <v>1</v>
      </c>
      <c r="M4139" s="6" t="s">
        <v>17622</v>
      </c>
      <c r="N4139" s="6">
        <v>1</v>
      </c>
      <c r="O4139" s="6">
        <v>20180728</v>
      </c>
      <c r="P4139" s="6" t="s">
        <v>17616</v>
      </c>
      <c r="Q4139" s="6">
        <v>168946.91552899999</v>
      </c>
      <c r="R4139" s="6">
        <v>126.64944880586958</v>
      </c>
      <c r="S4139" s="6">
        <v>448161.90168200003</v>
      </c>
      <c r="T4139" s="6">
        <v>37.535182957402419</v>
      </c>
      <c r="U4139" s="6" t="s">
        <v>17616</v>
      </c>
      <c r="V4139" s="6" t="s">
        <v>17616</v>
      </c>
      <c r="W4139" s="6" t="s">
        <v>17634</v>
      </c>
      <c r="X4139" s="8" t="s">
        <v>17624</v>
      </c>
    </row>
    <row r="4140" spans="1:24">
      <c r="A4140" s="7" t="s">
        <v>3454</v>
      </c>
      <c r="B4140" s="6" t="s">
        <v>17616</v>
      </c>
      <c r="C4140" s="6">
        <v>42835</v>
      </c>
      <c r="D4140" s="6">
        <v>168000835</v>
      </c>
      <c r="E4140" s="6" t="s">
        <v>17616</v>
      </c>
      <c r="F4140" s="6" t="s">
        <v>17617</v>
      </c>
      <c r="G4140" s="6" t="s">
        <v>17632</v>
      </c>
      <c r="H4140" s="6" t="s">
        <v>17626</v>
      </c>
      <c r="I4140" s="6" t="s">
        <v>17631</v>
      </c>
      <c r="J4140" s="6">
        <v>2805254</v>
      </c>
      <c r="K4140" s="6" t="s">
        <v>17621</v>
      </c>
      <c r="L4140" s="6">
        <v>1</v>
      </c>
      <c r="M4140" s="6" t="s">
        <v>17622</v>
      </c>
      <c r="N4140" s="6">
        <v>1</v>
      </c>
      <c r="O4140" s="6">
        <v>20110620</v>
      </c>
      <c r="P4140" s="6" t="s">
        <v>17616</v>
      </c>
      <c r="Q4140" s="6">
        <v>168933.62272499999</v>
      </c>
      <c r="R4140" s="6">
        <v>126.64931791599369</v>
      </c>
      <c r="S4140" s="6">
        <v>447701.53734500002</v>
      </c>
      <c r="T4140" s="6">
        <v>37.531034733897521</v>
      </c>
      <c r="U4140" s="6" t="s">
        <v>17616</v>
      </c>
      <c r="V4140" s="6" t="s">
        <v>17616</v>
      </c>
      <c r="W4140" s="6" t="s">
        <v>17945</v>
      </c>
      <c r="X4140" s="8" t="s">
        <v>17624</v>
      </c>
    </row>
    <row r="4141" spans="1:24">
      <c r="A4141" s="7" t="s">
        <v>3360</v>
      </c>
      <c r="B4141" s="6" t="s">
        <v>17616</v>
      </c>
      <c r="C4141" s="6">
        <v>42836</v>
      </c>
      <c r="D4141" s="6">
        <v>168000836</v>
      </c>
      <c r="E4141" s="6" t="s">
        <v>17616</v>
      </c>
      <c r="F4141" s="6" t="s">
        <v>17617</v>
      </c>
      <c r="G4141" s="6" t="s">
        <v>17632</v>
      </c>
      <c r="H4141" s="6" t="s">
        <v>17626</v>
      </c>
      <c r="I4141" s="6" t="s">
        <v>17667</v>
      </c>
      <c r="J4141" s="6">
        <v>2805221</v>
      </c>
      <c r="K4141" s="6" t="s">
        <v>17621</v>
      </c>
      <c r="L4141" s="6">
        <v>1</v>
      </c>
      <c r="M4141" s="6" t="s">
        <v>17622</v>
      </c>
      <c r="N4141" s="6">
        <v>1</v>
      </c>
      <c r="O4141" s="6">
        <v>20110623</v>
      </c>
      <c r="P4141" s="6" t="s">
        <v>17616</v>
      </c>
      <c r="Q4141" s="6">
        <v>169206.45324199999</v>
      </c>
      <c r="R4141" s="6">
        <v>126.65240873837004</v>
      </c>
      <c r="S4141" s="6">
        <v>447601.577888</v>
      </c>
      <c r="T4141" s="6">
        <v>37.530143286108654</v>
      </c>
      <c r="U4141" s="6" t="s">
        <v>17616</v>
      </c>
      <c r="V4141" s="6" t="s">
        <v>17616</v>
      </c>
      <c r="W4141" s="6" t="s">
        <v>17625</v>
      </c>
      <c r="X4141" s="8" t="s">
        <v>17624</v>
      </c>
    </row>
    <row r="4142" spans="1:24">
      <c r="A4142" s="7" t="s">
        <v>3510</v>
      </c>
      <c r="B4142" s="6" t="s">
        <v>17616</v>
      </c>
      <c r="C4142" s="6">
        <v>42837</v>
      </c>
      <c r="D4142" s="6">
        <v>168000837</v>
      </c>
      <c r="E4142" s="6" t="s">
        <v>17616</v>
      </c>
      <c r="F4142" s="6" t="s">
        <v>17617</v>
      </c>
      <c r="G4142" s="6" t="s">
        <v>17632</v>
      </c>
      <c r="H4142" s="6" t="s">
        <v>17626</v>
      </c>
      <c r="I4142" s="6" t="s">
        <v>17631</v>
      </c>
      <c r="J4142" s="6">
        <v>2805229</v>
      </c>
      <c r="K4142" s="6" t="s">
        <v>17621</v>
      </c>
      <c r="L4142" s="6">
        <v>1</v>
      </c>
      <c r="M4142" s="6" t="s">
        <v>17622</v>
      </c>
      <c r="N4142" s="6">
        <v>1</v>
      </c>
      <c r="O4142" s="6">
        <v>20110927</v>
      </c>
      <c r="P4142" s="6" t="s">
        <v>17616</v>
      </c>
      <c r="Q4142" s="6">
        <v>168450.289353</v>
      </c>
      <c r="R4142" s="6">
        <v>126.64385592510097</v>
      </c>
      <c r="S4142" s="6">
        <v>447559.24211799999</v>
      </c>
      <c r="T4142" s="6">
        <v>37.529736254371109</v>
      </c>
      <c r="U4142" s="6" t="s">
        <v>17616</v>
      </c>
      <c r="V4142" s="6" t="s">
        <v>17616</v>
      </c>
      <c r="W4142" s="6" t="s">
        <v>17634</v>
      </c>
      <c r="X4142" s="8" t="s">
        <v>17624</v>
      </c>
    </row>
    <row r="4143" spans="1:24">
      <c r="A4143" s="7" t="s">
        <v>6002</v>
      </c>
      <c r="B4143" s="6" t="s">
        <v>17616</v>
      </c>
      <c r="C4143" s="6">
        <v>42838</v>
      </c>
      <c r="D4143" s="6">
        <v>168001005</v>
      </c>
      <c r="E4143" s="6" t="s">
        <v>17616</v>
      </c>
      <c r="F4143" s="6" t="s">
        <v>17617</v>
      </c>
      <c r="G4143" s="6" t="s">
        <v>17632</v>
      </c>
      <c r="H4143" s="6" t="s">
        <v>17626</v>
      </c>
      <c r="I4143" s="6" t="s">
        <v>17667</v>
      </c>
      <c r="J4143" s="6">
        <v>2805910</v>
      </c>
      <c r="K4143" s="6" t="s">
        <v>17621</v>
      </c>
      <c r="L4143" s="6">
        <v>1</v>
      </c>
      <c r="M4143" s="6" t="s">
        <v>17622</v>
      </c>
      <c r="N4143" s="6">
        <v>1</v>
      </c>
      <c r="O4143" s="6">
        <v>20131008</v>
      </c>
      <c r="P4143" s="6" t="s">
        <v>17616</v>
      </c>
      <c r="Q4143" s="6">
        <v>169021.36645199999</v>
      </c>
      <c r="R4143" s="6">
        <v>126.65031479512895</v>
      </c>
      <c r="S4143" s="6">
        <v>447602.005894</v>
      </c>
      <c r="T4143" s="6">
        <v>37.530140934373463</v>
      </c>
      <c r="U4143" s="6" t="s">
        <v>17616</v>
      </c>
      <c r="V4143" s="6" t="s">
        <v>17616</v>
      </c>
      <c r="W4143" s="6" t="s">
        <v>17634</v>
      </c>
      <c r="X4143" s="8" t="s">
        <v>17624</v>
      </c>
    </row>
    <row r="4144" spans="1:24">
      <c r="A4144" s="7" t="s">
        <v>3513</v>
      </c>
      <c r="B4144" s="6" t="s">
        <v>17616</v>
      </c>
      <c r="C4144" s="6">
        <v>42839</v>
      </c>
      <c r="D4144" s="6">
        <v>168000839</v>
      </c>
      <c r="E4144" s="6" t="s">
        <v>17616</v>
      </c>
      <c r="F4144" s="6" t="s">
        <v>17617</v>
      </c>
      <c r="G4144" s="6" t="s">
        <v>17632</v>
      </c>
      <c r="H4144" s="6" t="s">
        <v>17626</v>
      </c>
      <c r="I4144" s="6" t="s">
        <v>17631</v>
      </c>
      <c r="J4144" s="6">
        <v>2805228</v>
      </c>
      <c r="K4144" s="6" t="s">
        <v>17621</v>
      </c>
      <c r="L4144" s="6">
        <v>1</v>
      </c>
      <c r="M4144" s="6" t="s">
        <v>17622</v>
      </c>
      <c r="N4144" s="6">
        <v>1</v>
      </c>
      <c r="O4144" s="6">
        <v>20110927</v>
      </c>
      <c r="P4144" s="6" t="s">
        <v>17616</v>
      </c>
      <c r="Q4144" s="6">
        <v>168183.53310199999</v>
      </c>
      <c r="R4144" s="6">
        <v>126.64083213572184</v>
      </c>
      <c r="S4144" s="6">
        <v>447696.16692699998</v>
      </c>
      <c r="T4144" s="6">
        <v>37.530960736841003</v>
      </c>
      <c r="U4144" s="6" t="s">
        <v>17616</v>
      </c>
      <c r="V4144" s="6" t="s">
        <v>17616</v>
      </c>
      <c r="W4144" s="6" t="s">
        <v>17634</v>
      </c>
      <c r="X4144" s="8" t="s">
        <v>17624</v>
      </c>
    </row>
    <row r="4145" spans="1:24">
      <c r="A4145" s="7" t="s">
        <v>3501</v>
      </c>
      <c r="B4145" s="6" t="s">
        <v>17616</v>
      </c>
      <c r="C4145" s="6">
        <v>42840</v>
      </c>
      <c r="D4145" s="6">
        <v>168000840</v>
      </c>
      <c r="E4145" s="6" t="s">
        <v>17616</v>
      </c>
      <c r="F4145" s="6" t="s">
        <v>17617</v>
      </c>
      <c r="G4145" s="6" t="s">
        <v>17632</v>
      </c>
      <c r="H4145" s="6" t="s">
        <v>17626</v>
      </c>
      <c r="I4145" s="6" t="s">
        <v>17631</v>
      </c>
      <c r="J4145" s="6">
        <v>2805227</v>
      </c>
      <c r="K4145" s="6" t="s">
        <v>17621</v>
      </c>
      <c r="L4145" s="6">
        <v>1</v>
      </c>
      <c r="M4145" s="6" t="s">
        <v>17622</v>
      </c>
      <c r="N4145" s="6">
        <v>1</v>
      </c>
      <c r="O4145" s="6">
        <v>20120609</v>
      </c>
      <c r="P4145" s="6" t="s">
        <v>17616</v>
      </c>
      <c r="Q4145" s="6">
        <v>168140.68486199999</v>
      </c>
      <c r="R4145" s="6">
        <v>126.6403475780002</v>
      </c>
      <c r="S4145" s="6">
        <v>447691.60860400001</v>
      </c>
      <c r="T4145" s="6">
        <v>37.530918186034931</v>
      </c>
      <c r="U4145" s="6" t="s">
        <v>17616</v>
      </c>
      <c r="V4145" s="6" t="s">
        <v>17616</v>
      </c>
      <c r="W4145" s="6" t="s">
        <v>17634</v>
      </c>
      <c r="X4145" s="8" t="s">
        <v>17624</v>
      </c>
    </row>
    <row r="4146" spans="1:24">
      <c r="A4146" s="7" t="s">
        <v>3507</v>
      </c>
      <c r="B4146" s="6" t="s">
        <v>17616</v>
      </c>
      <c r="C4146" s="6">
        <v>42841</v>
      </c>
      <c r="D4146" s="6">
        <v>168000841</v>
      </c>
      <c r="E4146" s="6" t="s">
        <v>17616</v>
      </c>
      <c r="F4146" s="6" t="s">
        <v>17617</v>
      </c>
      <c r="G4146" s="6" t="s">
        <v>17632</v>
      </c>
      <c r="H4146" s="6" t="s">
        <v>17626</v>
      </c>
      <c r="I4146" s="6" t="s">
        <v>17631</v>
      </c>
      <c r="J4146" s="6">
        <v>2805226</v>
      </c>
      <c r="K4146" s="6" t="s">
        <v>17621</v>
      </c>
      <c r="L4146" s="6">
        <v>1</v>
      </c>
      <c r="M4146" s="6" t="s">
        <v>17622</v>
      </c>
      <c r="N4146" s="6">
        <v>1</v>
      </c>
      <c r="O4146" s="6">
        <v>20110927</v>
      </c>
      <c r="P4146" s="6" t="s">
        <v>17616</v>
      </c>
      <c r="Q4146" s="6">
        <v>168182.16281000001</v>
      </c>
      <c r="R4146" s="6">
        <v>126.6407963978065</v>
      </c>
      <c r="S4146" s="6">
        <v>448162.526839</v>
      </c>
      <c r="T4146" s="6">
        <v>37.535162479429836</v>
      </c>
      <c r="U4146" s="6" t="s">
        <v>17616</v>
      </c>
      <c r="V4146" s="6" t="s">
        <v>17616</v>
      </c>
      <c r="W4146" s="6" t="s">
        <v>17634</v>
      </c>
      <c r="X4146" s="8" t="s">
        <v>17624</v>
      </c>
    </row>
    <row r="4147" spans="1:24">
      <c r="A4147" s="7" t="s">
        <v>3504</v>
      </c>
      <c r="B4147" s="6" t="s">
        <v>17616</v>
      </c>
      <c r="C4147" s="6">
        <v>42842</v>
      </c>
      <c r="D4147" s="6">
        <v>168000842</v>
      </c>
      <c r="E4147" s="6" t="s">
        <v>17616</v>
      </c>
      <c r="F4147" s="6" t="s">
        <v>17617</v>
      </c>
      <c r="G4147" s="6" t="s">
        <v>17632</v>
      </c>
      <c r="H4147" s="6" t="s">
        <v>17626</v>
      </c>
      <c r="I4147" s="6" t="s">
        <v>17631</v>
      </c>
      <c r="J4147" s="6">
        <v>2805225</v>
      </c>
      <c r="K4147" s="6" t="s">
        <v>17621</v>
      </c>
      <c r="L4147" s="6">
        <v>1</v>
      </c>
      <c r="M4147" s="6" t="s">
        <v>17622</v>
      </c>
      <c r="N4147" s="6">
        <v>1</v>
      </c>
      <c r="O4147" s="6">
        <v>20120609</v>
      </c>
      <c r="P4147" s="6" t="s">
        <v>17616</v>
      </c>
      <c r="Q4147" s="6">
        <v>168150.50892699999</v>
      </c>
      <c r="R4147" s="6">
        <v>126.64043871388162</v>
      </c>
      <c r="S4147" s="6">
        <v>448152.24550899997</v>
      </c>
      <c r="T4147" s="6">
        <v>37.535068752770499</v>
      </c>
      <c r="U4147" s="6" t="s">
        <v>17616</v>
      </c>
      <c r="V4147" s="6" t="s">
        <v>17616</v>
      </c>
      <c r="W4147" s="6" t="s">
        <v>17634</v>
      </c>
      <c r="X4147" s="8" t="s">
        <v>17624</v>
      </c>
    </row>
    <row r="4148" spans="1:24">
      <c r="A4148" s="7" t="s">
        <v>3516</v>
      </c>
      <c r="B4148" s="6" t="s">
        <v>17616</v>
      </c>
      <c r="C4148" s="6">
        <v>42844</v>
      </c>
      <c r="D4148" s="6">
        <v>168000844</v>
      </c>
      <c r="E4148" s="6" t="s">
        <v>17616</v>
      </c>
      <c r="F4148" s="6" t="s">
        <v>17617</v>
      </c>
      <c r="G4148" s="6" t="s">
        <v>17632</v>
      </c>
      <c r="H4148" s="6" t="s">
        <v>17626</v>
      </c>
      <c r="I4148" s="6" t="s">
        <v>17667</v>
      </c>
      <c r="J4148" s="6">
        <v>2805414</v>
      </c>
      <c r="K4148" s="6" t="s">
        <v>17621</v>
      </c>
      <c r="L4148" s="6">
        <v>1</v>
      </c>
      <c r="M4148" s="6" t="s">
        <v>17622</v>
      </c>
      <c r="N4148" s="6">
        <v>1</v>
      </c>
      <c r="O4148" s="6">
        <v>20110626</v>
      </c>
      <c r="P4148" s="6" t="s">
        <v>17616</v>
      </c>
      <c r="Q4148" s="6">
        <v>169175.046653</v>
      </c>
      <c r="R4148" s="6">
        <v>126.65200492535267</v>
      </c>
      <c r="S4148" s="6">
        <v>448755.233045</v>
      </c>
      <c r="T4148" s="6">
        <v>37.540536397709872</v>
      </c>
      <c r="U4148" s="6" t="s">
        <v>17616</v>
      </c>
      <c r="V4148" s="6" t="s">
        <v>17616</v>
      </c>
      <c r="W4148" s="6" t="s">
        <v>17634</v>
      </c>
      <c r="X4148" s="8" t="s">
        <v>17624</v>
      </c>
    </row>
    <row r="4149" spans="1:24">
      <c r="A4149" s="7" t="s">
        <v>3516</v>
      </c>
      <c r="B4149" s="6" t="s">
        <v>17616</v>
      </c>
      <c r="C4149" s="6">
        <v>42845</v>
      </c>
      <c r="D4149" s="6">
        <v>168000845</v>
      </c>
      <c r="E4149" s="6" t="s">
        <v>17616</v>
      </c>
      <c r="F4149" s="6" t="s">
        <v>17617</v>
      </c>
      <c r="G4149" s="6" t="s">
        <v>17632</v>
      </c>
      <c r="H4149" s="6" t="s">
        <v>17626</v>
      </c>
      <c r="I4149" s="6" t="s">
        <v>17667</v>
      </c>
      <c r="J4149" s="6">
        <v>2805412</v>
      </c>
      <c r="K4149" s="6" t="s">
        <v>17621</v>
      </c>
      <c r="L4149" s="6">
        <v>1</v>
      </c>
      <c r="M4149" s="6" t="s">
        <v>17622</v>
      </c>
      <c r="N4149" s="6">
        <v>1</v>
      </c>
      <c r="O4149" s="6">
        <v>20110626</v>
      </c>
      <c r="P4149" s="6" t="s">
        <v>17616</v>
      </c>
      <c r="Q4149" s="6">
        <v>169225.26913999999</v>
      </c>
      <c r="R4149" s="6">
        <v>126.65257500877362</v>
      </c>
      <c r="S4149" s="6">
        <v>448711.715853</v>
      </c>
      <c r="T4149" s="6">
        <v>37.540145998768708</v>
      </c>
      <c r="U4149" s="6" t="s">
        <v>17616</v>
      </c>
      <c r="V4149" s="6" t="s">
        <v>17616</v>
      </c>
      <c r="W4149" s="6" t="s">
        <v>17634</v>
      </c>
      <c r="X4149" s="8" t="s">
        <v>17624</v>
      </c>
    </row>
    <row r="4150" spans="1:24">
      <c r="A4150" s="7" t="s">
        <v>3490</v>
      </c>
      <c r="B4150" s="6" t="s">
        <v>17616</v>
      </c>
      <c r="C4150" s="6">
        <v>42847</v>
      </c>
      <c r="D4150" s="6">
        <v>168000847</v>
      </c>
      <c r="E4150" s="6" t="s">
        <v>17616</v>
      </c>
      <c r="F4150" s="6" t="s">
        <v>17617</v>
      </c>
      <c r="G4150" s="6" t="s">
        <v>17632</v>
      </c>
      <c r="H4150" s="6" t="s">
        <v>17626</v>
      </c>
      <c r="I4150" s="6" t="s">
        <v>17667</v>
      </c>
      <c r="J4150" s="6">
        <v>2805315</v>
      </c>
      <c r="K4150" s="6" t="s">
        <v>17621</v>
      </c>
      <c r="L4150" s="6">
        <v>1</v>
      </c>
      <c r="M4150" s="6" t="s">
        <v>17622</v>
      </c>
      <c r="N4150" s="6">
        <v>1</v>
      </c>
      <c r="O4150" s="6">
        <v>20110721</v>
      </c>
      <c r="P4150" s="6" t="s">
        <v>17616</v>
      </c>
      <c r="Q4150" s="6">
        <v>169277.53072099999</v>
      </c>
      <c r="R4150" s="6">
        <v>126.6531738212048</v>
      </c>
      <c r="S4150" s="6">
        <v>448533.075106</v>
      </c>
      <c r="T4150" s="6">
        <v>37.538538234180031</v>
      </c>
      <c r="U4150" s="6" t="s">
        <v>17616</v>
      </c>
      <c r="V4150" s="6" t="s">
        <v>17616</v>
      </c>
      <c r="W4150" s="6" t="s">
        <v>17634</v>
      </c>
      <c r="X4150" s="8" t="s">
        <v>17624</v>
      </c>
    </row>
    <row r="4151" spans="1:24">
      <c r="A4151" s="7" t="s">
        <v>4161</v>
      </c>
      <c r="B4151" s="6" t="s">
        <v>17616</v>
      </c>
      <c r="C4151" s="6">
        <v>42848</v>
      </c>
      <c r="D4151" s="6">
        <v>168000848</v>
      </c>
      <c r="E4151" s="6" t="s">
        <v>17616</v>
      </c>
      <c r="F4151" s="6" t="s">
        <v>17617</v>
      </c>
      <c r="G4151" s="6" t="s">
        <v>17632</v>
      </c>
      <c r="H4151" s="6" t="s">
        <v>17626</v>
      </c>
      <c r="I4151" s="6" t="s">
        <v>17667</v>
      </c>
      <c r="J4151" s="6">
        <v>2805409</v>
      </c>
      <c r="K4151" s="6" t="s">
        <v>17621</v>
      </c>
      <c r="L4151" s="6">
        <v>1</v>
      </c>
      <c r="M4151" s="6" t="s">
        <v>17622</v>
      </c>
      <c r="N4151" s="6">
        <v>1</v>
      </c>
      <c r="O4151" s="6">
        <v>20120907</v>
      </c>
      <c r="P4151" s="6" t="s">
        <v>17616</v>
      </c>
      <c r="Q4151" s="6">
        <v>169309.43898499999</v>
      </c>
      <c r="R4151" s="6">
        <v>126.65353431219121</v>
      </c>
      <c r="S4151" s="6">
        <v>448545.83841099998</v>
      </c>
      <c r="T4151" s="6">
        <v>37.538654292862432</v>
      </c>
      <c r="U4151" s="6" t="s">
        <v>17616</v>
      </c>
      <c r="V4151" s="6" t="s">
        <v>17616</v>
      </c>
      <c r="W4151" s="6" t="s">
        <v>17634</v>
      </c>
      <c r="X4151" s="8" t="s">
        <v>17624</v>
      </c>
    </row>
    <row r="4152" spans="1:24">
      <c r="A4152" s="7" t="s">
        <v>4164</v>
      </c>
      <c r="B4152" s="6" t="s">
        <v>17616</v>
      </c>
      <c r="C4152" s="6">
        <v>42849</v>
      </c>
      <c r="D4152" s="6">
        <v>168000849</v>
      </c>
      <c r="E4152" s="6" t="s">
        <v>17616</v>
      </c>
      <c r="F4152" s="6" t="s">
        <v>17617</v>
      </c>
      <c r="G4152" s="6" t="s">
        <v>17632</v>
      </c>
      <c r="H4152" s="6" t="s">
        <v>17626</v>
      </c>
      <c r="I4152" s="6" t="s">
        <v>17642</v>
      </c>
      <c r="J4152" s="6">
        <v>2805285</v>
      </c>
      <c r="K4152" s="6" t="s">
        <v>17621</v>
      </c>
      <c r="L4152" s="6">
        <v>1</v>
      </c>
      <c r="M4152" s="6" t="s">
        <v>17622</v>
      </c>
      <c r="N4152" s="6">
        <v>1</v>
      </c>
      <c r="O4152" s="6">
        <v>20131219</v>
      </c>
      <c r="P4152" s="6" t="s">
        <v>17616</v>
      </c>
      <c r="Q4152" s="6">
        <v>168206.089935</v>
      </c>
      <c r="R4152" s="6">
        <v>126.64076679936477</v>
      </c>
      <c r="S4152" s="6">
        <v>455077.475102</v>
      </c>
      <c r="T4152" s="6">
        <v>37.5974649634408</v>
      </c>
      <c r="U4152" s="6" t="s">
        <v>17616</v>
      </c>
      <c r="V4152" s="6" t="s">
        <v>17616</v>
      </c>
      <c r="W4152" s="6" t="s">
        <v>17625</v>
      </c>
      <c r="X4152" s="8" t="s">
        <v>17624</v>
      </c>
    </row>
    <row r="4153" spans="1:24">
      <c r="A4153" s="7" t="s">
        <v>4164</v>
      </c>
      <c r="B4153" s="6" t="s">
        <v>17616</v>
      </c>
      <c r="C4153" s="6">
        <v>42850</v>
      </c>
      <c r="D4153" s="6">
        <v>168000850</v>
      </c>
      <c r="E4153" s="6" t="s">
        <v>17616</v>
      </c>
      <c r="F4153" s="6" t="s">
        <v>17617</v>
      </c>
      <c r="G4153" s="6" t="s">
        <v>17632</v>
      </c>
      <c r="H4153" s="6" t="s">
        <v>17626</v>
      </c>
      <c r="I4153" s="6" t="s">
        <v>17642</v>
      </c>
      <c r="J4153" s="6">
        <v>2805286</v>
      </c>
      <c r="K4153" s="6" t="s">
        <v>17621</v>
      </c>
      <c r="L4153" s="6">
        <v>1</v>
      </c>
      <c r="M4153" s="6" t="s">
        <v>17622</v>
      </c>
      <c r="N4153" s="6">
        <v>1</v>
      </c>
      <c r="O4153" s="6">
        <v>20131219</v>
      </c>
      <c r="P4153" s="6" t="s">
        <v>17616</v>
      </c>
      <c r="Q4153" s="6">
        <v>168228.701443</v>
      </c>
      <c r="R4153" s="6">
        <v>126.64102427873851</v>
      </c>
      <c r="S4153" s="6">
        <v>455044.32868699997</v>
      </c>
      <c r="T4153" s="6">
        <v>37.597167107801816</v>
      </c>
      <c r="U4153" s="6" t="s">
        <v>17616</v>
      </c>
      <c r="V4153" s="6" t="s">
        <v>17616</v>
      </c>
      <c r="W4153" s="6" t="s">
        <v>17625</v>
      </c>
      <c r="X4153" s="8" t="s">
        <v>17624</v>
      </c>
    </row>
    <row r="4154" spans="1:24">
      <c r="A4154" s="7" t="s">
        <v>5502</v>
      </c>
      <c r="B4154" s="6" t="s">
        <v>17616</v>
      </c>
      <c r="C4154" s="6">
        <v>42851</v>
      </c>
      <c r="D4154" s="6">
        <v>168000851</v>
      </c>
      <c r="E4154" s="6" t="s">
        <v>17616</v>
      </c>
      <c r="F4154" s="6" t="s">
        <v>17617</v>
      </c>
      <c r="G4154" s="6" t="s">
        <v>17632</v>
      </c>
      <c r="H4154" s="6" t="s">
        <v>17626</v>
      </c>
      <c r="I4154" s="6" t="s">
        <v>17631</v>
      </c>
      <c r="J4154" s="6">
        <v>2805304</v>
      </c>
      <c r="K4154" s="6" t="s">
        <v>17621</v>
      </c>
      <c r="L4154" s="6">
        <v>1</v>
      </c>
      <c r="M4154" s="6" t="s">
        <v>17622</v>
      </c>
      <c r="N4154" s="6">
        <v>1</v>
      </c>
      <c r="O4154" s="6">
        <v>20141118</v>
      </c>
      <c r="P4154" s="6" t="s">
        <v>17616</v>
      </c>
      <c r="Q4154" s="6">
        <v>171373.837138</v>
      </c>
      <c r="R4154" s="6">
        <v>126.67676257158273</v>
      </c>
      <c r="S4154" s="6">
        <v>451856.56064500002</v>
      </c>
      <c r="T4154" s="6">
        <v>37.568549622532394</v>
      </c>
      <c r="U4154" s="6" t="s">
        <v>17616</v>
      </c>
      <c r="V4154" s="6" t="s">
        <v>17616</v>
      </c>
      <c r="W4154" s="6" t="s">
        <v>17634</v>
      </c>
      <c r="X4154" s="8" t="s">
        <v>17624</v>
      </c>
    </row>
    <row r="4155" spans="1:24">
      <c r="A4155" s="7" t="s">
        <v>5502</v>
      </c>
      <c r="B4155" s="6" t="s">
        <v>17616</v>
      </c>
      <c r="C4155" s="6">
        <v>42852</v>
      </c>
      <c r="D4155" s="6">
        <v>168000852</v>
      </c>
      <c r="E4155" s="6" t="s">
        <v>17616</v>
      </c>
      <c r="F4155" s="6" t="s">
        <v>17617</v>
      </c>
      <c r="G4155" s="6" t="s">
        <v>17632</v>
      </c>
      <c r="H4155" s="6" t="s">
        <v>17626</v>
      </c>
      <c r="I4155" s="6" t="s">
        <v>17631</v>
      </c>
      <c r="J4155" s="6">
        <v>2805303</v>
      </c>
      <c r="K4155" s="6" t="s">
        <v>17621</v>
      </c>
      <c r="L4155" s="6">
        <v>1</v>
      </c>
      <c r="M4155" s="6" t="s">
        <v>17622</v>
      </c>
      <c r="N4155" s="6">
        <v>1</v>
      </c>
      <c r="O4155" s="6">
        <v>20141118</v>
      </c>
      <c r="P4155" s="6" t="s">
        <v>17616</v>
      </c>
      <c r="Q4155" s="6">
        <v>171340.860888</v>
      </c>
      <c r="R4155" s="6">
        <v>126.67638960036297</v>
      </c>
      <c r="S4155" s="6">
        <v>451849.19692399999</v>
      </c>
      <c r="T4155" s="6">
        <v>37.568482250040887</v>
      </c>
      <c r="U4155" s="6" t="s">
        <v>17616</v>
      </c>
      <c r="V4155" s="6" t="s">
        <v>17616</v>
      </c>
      <c r="W4155" s="6" t="s">
        <v>17634</v>
      </c>
      <c r="X4155" s="8" t="s">
        <v>17624</v>
      </c>
    </row>
    <row r="4156" spans="1:24">
      <c r="A4156" s="7" t="s">
        <v>3543</v>
      </c>
      <c r="B4156" s="6" t="s">
        <v>17616</v>
      </c>
      <c r="C4156" s="6">
        <v>42855</v>
      </c>
      <c r="D4156" s="6">
        <v>168000855</v>
      </c>
      <c r="E4156" s="6" t="s">
        <v>17616</v>
      </c>
      <c r="F4156" s="6" t="s">
        <v>17617</v>
      </c>
      <c r="G4156" s="6" t="s">
        <v>17632</v>
      </c>
      <c r="H4156" s="6" t="s">
        <v>17626</v>
      </c>
      <c r="I4156" s="6" t="s">
        <v>17667</v>
      </c>
      <c r="J4156" s="6">
        <v>2805844</v>
      </c>
      <c r="K4156" s="6" t="s">
        <v>17621</v>
      </c>
      <c r="L4156" s="6">
        <v>1</v>
      </c>
      <c r="M4156" s="6" t="s">
        <v>17622</v>
      </c>
      <c r="N4156" s="6">
        <v>1</v>
      </c>
      <c r="O4156" s="6">
        <v>20110927</v>
      </c>
      <c r="P4156" s="6" t="s">
        <v>17616</v>
      </c>
      <c r="Q4156" s="6">
        <v>169605.73000700001</v>
      </c>
      <c r="R4156" s="6">
        <v>126.65689784725316</v>
      </c>
      <c r="S4156" s="6">
        <v>448276.89733000001</v>
      </c>
      <c r="T4156" s="6">
        <v>37.536241026944516</v>
      </c>
      <c r="U4156" s="6" t="s">
        <v>17616</v>
      </c>
      <c r="V4156" s="6" t="s">
        <v>17616</v>
      </c>
      <c r="W4156" s="6" t="s">
        <v>17634</v>
      </c>
      <c r="X4156" s="8" t="s">
        <v>17624</v>
      </c>
    </row>
    <row r="4157" spans="1:24">
      <c r="A4157" s="7" t="s">
        <v>4177</v>
      </c>
      <c r="B4157" s="6" t="s">
        <v>17616</v>
      </c>
      <c r="C4157" s="6">
        <v>42856</v>
      </c>
      <c r="D4157" s="6">
        <v>168000856</v>
      </c>
      <c r="E4157" s="6" t="s">
        <v>17616</v>
      </c>
      <c r="F4157" s="6" t="s">
        <v>17617</v>
      </c>
      <c r="G4157" s="6" t="s">
        <v>17632</v>
      </c>
      <c r="H4157" s="6" t="s">
        <v>17626</v>
      </c>
      <c r="I4157" s="6" t="s">
        <v>17667</v>
      </c>
      <c r="J4157" s="6">
        <v>2805317</v>
      </c>
      <c r="K4157" s="6" t="s">
        <v>17621</v>
      </c>
      <c r="L4157" s="6">
        <v>1</v>
      </c>
      <c r="M4157" s="6" t="s">
        <v>17622</v>
      </c>
      <c r="N4157" s="6">
        <v>1</v>
      </c>
      <c r="O4157" s="6">
        <v>20130418</v>
      </c>
      <c r="P4157" s="6" t="s">
        <v>17616</v>
      </c>
      <c r="Q4157" s="6">
        <v>169511.646083</v>
      </c>
      <c r="R4157" s="6">
        <v>126.6558348475873</v>
      </c>
      <c r="S4157" s="6">
        <v>448241.34566599998</v>
      </c>
      <c r="T4157" s="6">
        <v>37.53591760370913</v>
      </c>
      <c r="U4157" s="6" t="s">
        <v>17616</v>
      </c>
      <c r="V4157" s="6" t="s">
        <v>17616</v>
      </c>
      <c r="W4157" s="6" t="s">
        <v>17625</v>
      </c>
      <c r="X4157" s="8" t="s">
        <v>17624</v>
      </c>
    </row>
    <row r="4158" spans="1:24">
      <c r="A4158" s="7" t="s">
        <v>4182</v>
      </c>
      <c r="B4158" s="6" t="s">
        <v>17616</v>
      </c>
      <c r="C4158" s="6">
        <v>42858</v>
      </c>
      <c r="D4158" s="6">
        <v>168000858</v>
      </c>
      <c r="E4158" s="6" t="s">
        <v>17616</v>
      </c>
      <c r="F4158" s="6" t="s">
        <v>17617</v>
      </c>
      <c r="G4158" s="6" t="s">
        <v>17628</v>
      </c>
      <c r="H4158" s="6" t="s">
        <v>17626</v>
      </c>
      <c r="I4158" s="6" t="s">
        <v>17642</v>
      </c>
      <c r="J4158" s="6">
        <v>2805323</v>
      </c>
      <c r="K4158" s="6" t="s">
        <v>17621</v>
      </c>
      <c r="L4158" s="6">
        <v>1</v>
      </c>
      <c r="M4158" s="6" t="s">
        <v>17622</v>
      </c>
      <c r="N4158" s="6">
        <v>1</v>
      </c>
      <c r="O4158" s="6">
        <v>20111011</v>
      </c>
      <c r="P4158" s="6" t="s">
        <v>17616</v>
      </c>
      <c r="Q4158" s="6">
        <v>169655.56961400001</v>
      </c>
      <c r="R4158" s="6">
        <v>126.65721536666869</v>
      </c>
      <c r="S4158" s="6">
        <v>454221.281044</v>
      </c>
      <c r="T4158" s="6">
        <v>37.589799951377131</v>
      </c>
      <c r="U4158" s="6" t="s">
        <v>17616</v>
      </c>
      <c r="V4158" s="6" t="s">
        <v>17616</v>
      </c>
      <c r="W4158" s="6" t="s">
        <v>17625</v>
      </c>
      <c r="X4158" s="8" t="s">
        <v>17624</v>
      </c>
    </row>
    <row r="4159" spans="1:24">
      <c r="A4159" s="7" t="s">
        <v>4185</v>
      </c>
      <c r="B4159" s="6" t="s">
        <v>17616</v>
      </c>
      <c r="C4159" s="6">
        <v>42859</v>
      </c>
      <c r="D4159" s="6">
        <v>168000859</v>
      </c>
      <c r="E4159" s="6" t="s">
        <v>17616</v>
      </c>
      <c r="F4159" s="6" t="s">
        <v>17617</v>
      </c>
      <c r="G4159" s="6" t="s">
        <v>17632</v>
      </c>
      <c r="H4159" s="6" t="s">
        <v>17626</v>
      </c>
      <c r="I4159" s="6" t="s">
        <v>17642</v>
      </c>
      <c r="J4159" s="6">
        <v>2805322</v>
      </c>
      <c r="K4159" s="6" t="s">
        <v>17621</v>
      </c>
      <c r="L4159" s="6">
        <v>1</v>
      </c>
      <c r="M4159" s="6" t="s">
        <v>17622</v>
      </c>
      <c r="N4159" s="6">
        <v>1</v>
      </c>
      <c r="O4159" s="6">
        <v>20111011</v>
      </c>
      <c r="P4159" s="6" t="s">
        <v>17616</v>
      </c>
      <c r="Q4159" s="6">
        <v>169663.945339</v>
      </c>
      <c r="R4159" s="6">
        <v>126.65731245738927</v>
      </c>
      <c r="S4159" s="6">
        <v>454166.83882900001</v>
      </c>
      <c r="T4159" s="6">
        <v>37.589309720619347</v>
      </c>
      <c r="U4159" s="6" t="s">
        <v>17616</v>
      </c>
      <c r="V4159" s="6" t="s">
        <v>17616</v>
      </c>
      <c r="W4159" s="6" t="s">
        <v>17634</v>
      </c>
      <c r="X4159" s="8" t="s">
        <v>17624</v>
      </c>
    </row>
    <row r="4160" spans="1:24">
      <c r="A4160" s="7" t="s">
        <v>3546</v>
      </c>
      <c r="B4160" s="6" t="s">
        <v>17616</v>
      </c>
      <c r="C4160" s="6">
        <v>42860</v>
      </c>
      <c r="D4160" s="6">
        <v>168000860</v>
      </c>
      <c r="E4160" s="6" t="s">
        <v>17616</v>
      </c>
      <c r="F4160" s="6" t="s">
        <v>17617</v>
      </c>
      <c r="G4160" s="6" t="s">
        <v>17632</v>
      </c>
      <c r="H4160" s="6" t="s">
        <v>17626</v>
      </c>
      <c r="I4160" s="6" t="s">
        <v>17631</v>
      </c>
      <c r="J4160" s="6">
        <v>2805328</v>
      </c>
      <c r="K4160" s="6" t="s">
        <v>17621</v>
      </c>
      <c r="L4160" s="6">
        <v>1</v>
      </c>
      <c r="M4160" s="6" t="s">
        <v>17622</v>
      </c>
      <c r="N4160" s="6">
        <v>1</v>
      </c>
      <c r="O4160" s="6">
        <v>20120609</v>
      </c>
      <c r="P4160" s="6" t="s">
        <v>17616</v>
      </c>
      <c r="Q4160" s="6">
        <v>168181.477705</v>
      </c>
      <c r="R4160" s="6">
        <v>126.64077133373945</v>
      </c>
      <c r="S4160" s="6">
        <v>448561.44594499998</v>
      </c>
      <c r="T4160" s="6">
        <v>37.538756617948117</v>
      </c>
      <c r="U4160" s="6" t="s">
        <v>17616</v>
      </c>
      <c r="V4160" s="6" t="s">
        <v>17616</v>
      </c>
      <c r="W4160" s="6" t="s">
        <v>17634</v>
      </c>
      <c r="X4160" s="8" t="s">
        <v>17624</v>
      </c>
    </row>
    <row r="4161" spans="1:24">
      <c r="A4161" s="7" t="s">
        <v>3543</v>
      </c>
      <c r="B4161" s="6" t="s">
        <v>17616</v>
      </c>
      <c r="C4161" s="6">
        <v>42861</v>
      </c>
      <c r="D4161" s="6">
        <v>168000861</v>
      </c>
      <c r="E4161" s="6" t="s">
        <v>17616</v>
      </c>
      <c r="F4161" s="6" t="s">
        <v>17617</v>
      </c>
      <c r="G4161" s="6" t="s">
        <v>17632</v>
      </c>
      <c r="H4161" s="6" t="s">
        <v>17626</v>
      </c>
      <c r="I4161" s="6" t="s">
        <v>17643</v>
      </c>
      <c r="J4161" s="6">
        <v>2805580</v>
      </c>
      <c r="K4161" s="6" t="s">
        <v>17621</v>
      </c>
      <c r="L4161" s="6">
        <v>1</v>
      </c>
      <c r="M4161" s="6" t="s">
        <v>17622</v>
      </c>
      <c r="N4161" s="6">
        <v>1</v>
      </c>
      <c r="O4161" s="6">
        <v>20111024</v>
      </c>
      <c r="P4161" s="6" t="s">
        <v>17616</v>
      </c>
      <c r="Q4161" s="6">
        <v>168027.93843800001</v>
      </c>
      <c r="R4161" s="6">
        <v>126.63909737749526</v>
      </c>
      <c r="S4161" s="6">
        <v>447110.39871899999</v>
      </c>
      <c r="T4161" s="6">
        <v>37.525677714864102</v>
      </c>
      <c r="U4161" s="6" t="s">
        <v>17616</v>
      </c>
      <c r="V4161" s="6" t="s">
        <v>17616</v>
      </c>
      <c r="W4161" s="6" t="s">
        <v>17634</v>
      </c>
      <c r="X4161" s="8" t="s">
        <v>17624</v>
      </c>
    </row>
    <row r="4162" spans="1:24">
      <c r="A4162" s="7" t="s">
        <v>3549</v>
      </c>
      <c r="B4162" s="6" t="s">
        <v>17616</v>
      </c>
      <c r="C4162" s="6">
        <v>42862</v>
      </c>
      <c r="D4162" s="6">
        <v>168000862</v>
      </c>
      <c r="E4162" s="6" t="s">
        <v>17616</v>
      </c>
      <c r="F4162" s="6" t="s">
        <v>17617</v>
      </c>
      <c r="G4162" s="6" t="s">
        <v>17632</v>
      </c>
      <c r="H4162" s="6" t="s">
        <v>17626</v>
      </c>
      <c r="I4162" s="6" t="s">
        <v>17631</v>
      </c>
      <c r="J4162" s="6">
        <v>2805329</v>
      </c>
      <c r="K4162" s="6" t="s">
        <v>17621</v>
      </c>
      <c r="L4162" s="6">
        <v>1</v>
      </c>
      <c r="M4162" s="6" t="s">
        <v>17622</v>
      </c>
      <c r="N4162" s="6">
        <v>1</v>
      </c>
      <c r="O4162" s="6">
        <v>20111222</v>
      </c>
      <c r="P4162" s="6" t="s">
        <v>17616</v>
      </c>
      <c r="Q4162" s="6">
        <v>167042.418493</v>
      </c>
      <c r="R4162" s="6">
        <v>126.62793150736304</v>
      </c>
      <c r="S4162" s="6">
        <v>447492.50855299999</v>
      </c>
      <c r="T4162" s="6">
        <v>37.529085694703902</v>
      </c>
      <c r="U4162" s="6" t="s">
        <v>17616</v>
      </c>
      <c r="V4162" s="6" t="s">
        <v>17616</v>
      </c>
      <c r="W4162" s="6" t="s">
        <v>17625</v>
      </c>
      <c r="X4162" s="8" t="s">
        <v>17624</v>
      </c>
    </row>
    <row r="4163" spans="1:24">
      <c r="A4163" s="7" t="s">
        <v>3543</v>
      </c>
      <c r="B4163" s="6" t="s">
        <v>17616</v>
      </c>
      <c r="C4163" s="6">
        <v>42863</v>
      </c>
      <c r="D4163" s="6">
        <v>168000863</v>
      </c>
      <c r="E4163" s="6" t="s">
        <v>17616</v>
      </c>
      <c r="F4163" s="6" t="s">
        <v>17617</v>
      </c>
      <c r="G4163" s="6" t="s">
        <v>17632</v>
      </c>
      <c r="H4163" s="6" t="s">
        <v>17626</v>
      </c>
      <c r="I4163" s="6" t="s">
        <v>17643</v>
      </c>
      <c r="J4163" s="6">
        <v>2805579</v>
      </c>
      <c r="K4163" s="6" t="s">
        <v>17621</v>
      </c>
      <c r="L4163" s="6">
        <v>1</v>
      </c>
      <c r="M4163" s="6" t="s">
        <v>17622</v>
      </c>
      <c r="N4163" s="6">
        <v>1</v>
      </c>
      <c r="O4163" s="6">
        <v>20111025</v>
      </c>
      <c r="P4163" s="6" t="s">
        <v>17616</v>
      </c>
      <c r="Q4163" s="6">
        <v>167979.317339</v>
      </c>
      <c r="R4163" s="6">
        <v>126.63854729838155</v>
      </c>
      <c r="S4163" s="6">
        <v>447111.59187499998</v>
      </c>
      <c r="T4163" s="6">
        <v>37.525686775899167</v>
      </c>
      <c r="U4163" s="6" t="s">
        <v>17616</v>
      </c>
      <c r="V4163" s="6" t="s">
        <v>17616</v>
      </c>
      <c r="W4163" s="6" t="s">
        <v>17634</v>
      </c>
      <c r="X4163" s="8" t="s">
        <v>17624</v>
      </c>
    </row>
    <row r="4164" spans="1:24">
      <c r="A4164" s="7" t="s">
        <v>3556</v>
      </c>
      <c r="B4164" s="6" t="s">
        <v>17616</v>
      </c>
      <c r="C4164" s="6">
        <v>42864</v>
      </c>
      <c r="D4164" s="6">
        <v>168000864</v>
      </c>
      <c r="E4164" s="6" t="s">
        <v>17616</v>
      </c>
      <c r="F4164" s="6" t="s">
        <v>17617</v>
      </c>
      <c r="G4164" s="6" t="s">
        <v>17632</v>
      </c>
      <c r="H4164" s="6" t="s">
        <v>17626</v>
      </c>
      <c r="I4164" s="6" t="s">
        <v>17631</v>
      </c>
      <c r="J4164" s="6">
        <v>2805560</v>
      </c>
      <c r="K4164" s="6" t="s">
        <v>17621</v>
      </c>
      <c r="L4164" s="6">
        <v>1</v>
      </c>
      <c r="M4164" s="6" t="s">
        <v>17622</v>
      </c>
      <c r="N4164" s="6">
        <v>1</v>
      </c>
      <c r="O4164" s="6">
        <v>20170114</v>
      </c>
      <c r="P4164" s="6" t="s">
        <v>17616</v>
      </c>
      <c r="Q4164" s="6">
        <v>166709.33363800001</v>
      </c>
      <c r="R4164" s="6">
        <v>126.62418833789337</v>
      </c>
      <c r="S4164" s="6">
        <v>446941.06396699999</v>
      </c>
      <c r="T4164" s="6">
        <v>37.524105336974785</v>
      </c>
      <c r="U4164" s="6" t="s">
        <v>17616</v>
      </c>
      <c r="V4164" s="6" t="s">
        <v>17616</v>
      </c>
      <c r="W4164" s="6" t="s">
        <v>17634</v>
      </c>
      <c r="X4164" s="8" t="s">
        <v>17624</v>
      </c>
    </row>
    <row r="4165" spans="1:24">
      <c r="A4165" s="7" t="s">
        <v>3513</v>
      </c>
      <c r="B4165" s="6" t="s">
        <v>17616</v>
      </c>
      <c r="C4165" s="6">
        <v>42865</v>
      </c>
      <c r="D4165" s="6">
        <v>168000865</v>
      </c>
      <c r="E4165" s="6" t="s">
        <v>17616</v>
      </c>
      <c r="F4165" s="6" t="s">
        <v>17617</v>
      </c>
      <c r="G4165" s="6" t="s">
        <v>17632</v>
      </c>
      <c r="H4165" s="6" t="s">
        <v>17626</v>
      </c>
      <c r="I4165" s="6" t="s">
        <v>17631</v>
      </c>
      <c r="J4165" s="6">
        <v>2805333</v>
      </c>
      <c r="K4165" s="6" t="s">
        <v>17621</v>
      </c>
      <c r="L4165" s="6">
        <v>1</v>
      </c>
      <c r="M4165" s="6" t="s">
        <v>17622</v>
      </c>
      <c r="N4165" s="6">
        <v>1</v>
      </c>
      <c r="O4165" s="6">
        <v>20111024</v>
      </c>
      <c r="P4165" s="6" t="s">
        <v>17616</v>
      </c>
      <c r="Q4165" s="6">
        <v>168233.67465999999</v>
      </c>
      <c r="R4165" s="6">
        <v>126.64140374684058</v>
      </c>
      <c r="S4165" s="6">
        <v>447595.88381199999</v>
      </c>
      <c r="T4165" s="6">
        <v>37.530058940828198</v>
      </c>
      <c r="U4165" s="6" t="s">
        <v>17616</v>
      </c>
      <c r="V4165" s="6" t="s">
        <v>17616</v>
      </c>
      <c r="W4165" s="6" t="s">
        <v>17634</v>
      </c>
      <c r="X4165" s="8" t="s">
        <v>17624</v>
      </c>
    </row>
    <row r="4166" spans="1:24">
      <c r="A4166" s="7" t="s">
        <v>3540</v>
      </c>
      <c r="B4166" s="6" t="s">
        <v>17616</v>
      </c>
      <c r="C4166" s="6">
        <v>42866</v>
      </c>
      <c r="D4166" s="6">
        <v>168000866</v>
      </c>
      <c r="E4166" s="6" t="s">
        <v>17616</v>
      </c>
      <c r="F4166" s="6" t="s">
        <v>17617</v>
      </c>
      <c r="G4166" s="6" t="s">
        <v>17632</v>
      </c>
      <c r="H4166" s="6" t="s">
        <v>17626</v>
      </c>
      <c r="I4166" s="6" t="s">
        <v>17631</v>
      </c>
      <c r="J4166" s="6">
        <v>2805335</v>
      </c>
      <c r="K4166" s="6" t="s">
        <v>17621</v>
      </c>
      <c r="L4166" s="6">
        <v>1</v>
      </c>
      <c r="M4166" s="6" t="s">
        <v>17622</v>
      </c>
      <c r="N4166" s="6">
        <v>1</v>
      </c>
      <c r="O4166" s="6">
        <v>20180303</v>
      </c>
      <c r="P4166" s="6" t="s">
        <v>17616</v>
      </c>
      <c r="Q4166" s="6">
        <v>168505.741037</v>
      </c>
      <c r="R4166" s="6">
        <v>126.6444462210105</v>
      </c>
      <c r="S4166" s="6">
        <v>448421.544131</v>
      </c>
      <c r="T4166" s="6">
        <v>37.537507287266145</v>
      </c>
      <c r="U4166" s="6" t="s">
        <v>17616</v>
      </c>
      <c r="V4166" s="6" t="s">
        <v>17616</v>
      </c>
      <c r="W4166" s="6" t="s">
        <v>17634</v>
      </c>
      <c r="X4166" s="8" t="s">
        <v>17624</v>
      </c>
    </row>
    <row r="4167" spans="1:24">
      <c r="A4167" s="7" t="s">
        <v>3781</v>
      </c>
      <c r="B4167" s="6" t="s">
        <v>17616</v>
      </c>
      <c r="C4167" s="6">
        <v>42868</v>
      </c>
      <c r="D4167" s="6">
        <v>168000868</v>
      </c>
      <c r="E4167" s="6" t="s">
        <v>17616</v>
      </c>
      <c r="F4167" s="6" t="s">
        <v>17617</v>
      </c>
      <c r="G4167" s="6" t="s">
        <v>17632</v>
      </c>
      <c r="H4167" s="6" t="s">
        <v>17626</v>
      </c>
      <c r="I4167" s="6" t="s">
        <v>17631</v>
      </c>
      <c r="J4167" s="6">
        <v>2805334</v>
      </c>
      <c r="K4167" s="6" t="s">
        <v>17621</v>
      </c>
      <c r="L4167" s="6">
        <v>1</v>
      </c>
      <c r="M4167" s="6" t="s">
        <v>17622</v>
      </c>
      <c r="N4167" s="6">
        <v>1</v>
      </c>
      <c r="O4167" s="6">
        <v>20111026</v>
      </c>
      <c r="P4167" s="6" t="s">
        <v>17616</v>
      </c>
      <c r="Q4167" s="6">
        <v>166525.75165799999</v>
      </c>
      <c r="R4167" s="6">
        <v>126.62209198870991</v>
      </c>
      <c r="S4167" s="6">
        <v>447371.10702200001</v>
      </c>
      <c r="T4167" s="6">
        <v>37.527973264561119</v>
      </c>
      <c r="U4167" s="6" t="s">
        <v>17616</v>
      </c>
      <c r="V4167" s="6" t="s">
        <v>17616</v>
      </c>
      <c r="W4167" s="6" t="s">
        <v>17634</v>
      </c>
      <c r="X4167" s="8" t="s">
        <v>17624</v>
      </c>
    </row>
    <row r="4168" spans="1:24">
      <c r="A4168" s="7" t="s">
        <v>4188</v>
      </c>
      <c r="B4168" s="6" t="s">
        <v>17648</v>
      </c>
      <c r="C4168" s="6">
        <v>42869</v>
      </c>
      <c r="D4168" s="6">
        <v>168000869</v>
      </c>
      <c r="E4168" s="6" t="s">
        <v>17616</v>
      </c>
      <c r="F4168" s="6" t="s">
        <v>17617</v>
      </c>
      <c r="G4168" s="6" t="s">
        <v>17632</v>
      </c>
      <c r="H4168" s="6" t="s">
        <v>17626</v>
      </c>
      <c r="I4168" s="6" t="s">
        <v>17631</v>
      </c>
      <c r="J4168" s="6">
        <v>2805337</v>
      </c>
      <c r="K4168" s="6" t="s">
        <v>17621</v>
      </c>
      <c r="L4168" s="6">
        <v>1</v>
      </c>
      <c r="M4168" s="6" t="s">
        <v>17622</v>
      </c>
      <c r="N4168" s="6">
        <v>1</v>
      </c>
      <c r="O4168" s="6">
        <v>20160608</v>
      </c>
      <c r="P4168" s="6" t="s">
        <v>17616</v>
      </c>
      <c r="Q4168" s="6">
        <v>165185.30765900001</v>
      </c>
      <c r="R4168" s="6">
        <v>126.60676932338376</v>
      </c>
      <c r="S4168" s="6">
        <v>450707.51179000002</v>
      </c>
      <c r="T4168" s="6">
        <v>37.557983606362882</v>
      </c>
      <c r="U4168" s="6" t="s">
        <v>17616</v>
      </c>
      <c r="V4168" s="6" t="s">
        <v>17616</v>
      </c>
      <c r="W4168" s="6" t="s">
        <v>17634</v>
      </c>
      <c r="X4168" s="8" t="s">
        <v>17624</v>
      </c>
    </row>
    <row r="4169" spans="1:24">
      <c r="A4169" s="7" t="s">
        <v>3549</v>
      </c>
      <c r="B4169" s="6" t="s">
        <v>17616</v>
      </c>
      <c r="C4169" s="6">
        <v>42870</v>
      </c>
      <c r="D4169" s="6">
        <v>168000870</v>
      </c>
      <c r="E4169" s="6" t="s">
        <v>17616</v>
      </c>
      <c r="F4169" s="6" t="s">
        <v>17617</v>
      </c>
      <c r="G4169" s="6" t="s">
        <v>17632</v>
      </c>
      <c r="H4169" s="6" t="s">
        <v>17626</v>
      </c>
      <c r="I4169" s="6" t="s">
        <v>17631</v>
      </c>
      <c r="J4169" s="6">
        <v>2805339</v>
      </c>
      <c r="K4169" s="6" t="s">
        <v>17621</v>
      </c>
      <c r="L4169" s="6">
        <v>1</v>
      </c>
      <c r="M4169" s="6" t="s">
        <v>17622</v>
      </c>
      <c r="N4169" s="6">
        <v>1</v>
      </c>
      <c r="O4169" s="6">
        <v>20111031</v>
      </c>
      <c r="P4169" s="6" t="s">
        <v>17616</v>
      </c>
      <c r="Q4169" s="6">
        <v>167061.40583199999</v>
      </c>
      <c r="R4169" s="6">
        <v>126.62814602726266</v>
      </c>
      <c r="S4169" s="6">
        <v>447498.83766600001</v>
      </c>
      <c r="T4169" s="6">
        <v>37.529143397691293</v>
      </c>
      <c r="U4169" s="6" t="s">
        <v>17616</v>
      </c>
      <c r="V4169" s="6" t="s">
        <v>17616</v>
      </c>
      <c r="W4169" s="6" t="s">
        <v>17634</v>
      </c>
      <c r="X4169" s="8" t="s">
        <v>17624</v>
      </c>
    </row>
    <row r="4170" spans="1:24">
      <c r="A4170" s="7" t="s">
        <v>3556</v>
      </c>
      <c r="B4170" s="6" t="s">
        <v>17616</v>
      </c>
      <c r="C4170" s="6">
        <v>42871</v>
      </c>
      <c r="D4170" s="6">
        <v>168000871</v>
      </c>
      <c r="E4170" s="6" t="s">
        <v>17616</v>
      </c>
      <c r="F4170" s="6" t="s">
        <v>17617</v>
      </c>
      <c r="G4170" s="6" t="s">
        <v>17632</v>
      </c>
      <c r="H4170" s="6" t="s">
        <v>17626</v>
      </c>
      <c r="I4170" s="6" t="s">
        <v>17631</v>
      </c>
      <c r="J4170" s="6">
        <v>2805561</v>
      </c>
      <c r="K4170" s="6" t="s">
        <v>17621</v>
      </c>
      <c r="L4170" s="6">
        <v>1</v>
      </c>
      <c r="M4170" s="6" t="s">
        <v>17622</v>
      </c>
      <c r="N4170" s="6">
        <v>1</v>
      </c>
      <c r="O4170" s="6">
        <v>20170114</v>
      </c>
      <c r="P4170" s="6" t="s">
        <v>17616</v>
      </c>
      <c r="Q4170" s="6">
        <v>166753.29457500001</v>
      </c>
      <c r="R4170" s="6">
        <v>126.62468633472579</v>
      </c>
      <c r="S4170" s="6">
        <v>446925.63396900002</v>
      </c>
      <c r="T4170" s="6">
        <v>37.523967904114585</v>
      </c>
      <c r="U4170" s="6" t="s">
        <v>17616</v>
      </c>
      <c r="V4170" s="6" t="s">
        <v>17616</v>
      </c>
      <c r="W4170" s="6" t="s">
        <v>17634</v>
      </c>
      <c r="X4170" s="8" t="s">
        <v>17624</v>
      </c>
    </row>
    <row r="4171" spans="1:24">
      <c r="A4171" s="7" t="s">
        <v>3546</v>
      </c>
      <c r="B4171" s="6" t="s">
        <v>17616</v>
      </c>
      <c r="C4171" s="6">
        <v>42872</v>
      </c>
      <c r="D4171" s="6">
        <v>168000872</v>
      </c>
      <c r="E4171" s="6" t="s">
        <v>17616</v>
      </c>
      <c r="F4171" s="6" t="s">
        <v>17617</v>
      </c>
      <c r="G4171" s="6" t="s">
        <v>17632</v>
      </c>
      <c r="H4171" s="6" t="s">
        <v>17626</v>
      </c>
      <c r="I4171" s="6" t="s">
        <v>17631</v>
      </c>
      <c r="J4171" s="6">
        <v>2805341</v>
      </c>
      <c r="K4171" s="6" t="s">
        <v>17621</v>
      </c>
      <c r="L4171" s="6">
        <v>1</v>
      </c>
      <c r="M4171" s="6" t="s">
        <v>17622</v>
      </c>
      <c r="N4171" s="6">
        <v>1</v>
      </c>
      <c r="O4171" s="6">
        <v>20120609</v>
      </c>
      <c r="P4171" s="6" t="s">
        <v>17616</v>
      </c>
      <c r="Q4171" s="6">
        <v>168150.34293099999</v>
      </c>
      <c r="R4171" s="6">
        <v>126.64041902874601</v>
      </c>
      <c r="S4171" s="6">
        <v>448562.15355400002</v>
      </c>
      <c r="T4171" s="6">
        <v>37.538761916720837</v>
      </c>
      <c r="U4171" s="6" t="s">
        <v>17616</v>
      </c>
      <c r="V4171" s="6" t="s">
        <v>17616</v>
      </c>
      <c r="W4171" s="6" t="s">
        <v>17634</v>
      </c>
      <c r="X4171" s="8" t="s">
        <v>17624</v>
      </c>
    </row>
    <row r="4172" spans="1:24">
      <c r="A4172" s="7" t="s">
        <v>3540</v>
      </c>
      <c r="B4172" s="6" t="s">
        <v>17616</v>
      </c>
      <c r="C4172" s="6">
        <v>42873</v>
      </c>
      <c r="D4172" s="6">
        <v>168000873</v>
      </c>
      <c r="E4172" s="6" t="s">
        <v>17616</v>
      </c>
      <c r="F4172" s="6" t="s">
        <v>17617</v>
      </c>
      <c r="G4172" s="6" t="s">
        <v>17632</v>
      </c>
      <c r="H4172" s="6" t="s">
        <v>17626</v>
      </c>
      <c r="I4172" s="6" t="s">
        <v>17631</v>
      </c>
      <c r="J4172" s="6">
        <v>2804998</v>
      </c>
      <c r="K4172" s="6" t="s">
        <v>17621</v>
      </c>
      <c r="L4172" s="6">
        <v>1</v>
      </c>
      <c r="M4172" s="6" t="s">
        <v>17622</v>
      </c>
      <c r="N4172" s="6">
        <v>1</v>
      </c>
      <c r="O4172" s="6">
        <v>20180303</v>
      </c>
      <c r="P4172" s="6" t="s">
        <v>17616</v>
      </c>
      <c r="Q4172" s="6">
        <v>168544.36884099999</v>
      </c>
      <c r="R4172" s="6">
        <v>126.64488176709473</v>
      </c>
      <c r="S4172" s="6">
        <v>448456.525241</v>
      </c>
      <c r="T4172" s="6">
        <v>37.537823779103967</v>
      </c>
      <c r="U4172" s="6" t="s">
        <v>17616</v>
      </c>
      <c r="V4172" s="6" t="s">
        <v>17616</v>
      </c>
      <c r="W4172" s="6" t="s">
        <v>17625</v>
      </c>
      <c r="X4172" s="8" t="s">
        <v>17624</v>
      </c>
    </row>
    <row r="4173" spans="1:24">
      <c r="A4173" s="7" t="s">
        <v>4092</v>
      </c>
      <c r="B4173" s="6" t="s">
        <v>17616</v>
      </c>
      <c r="C4173" s="6">
        <v>42875</v>
      </c>
      <c r="D4173" s="6">
        <v>168001006</v>
      </c>
      <c r="E4173" s="6" t="s">
        <v>17616</v>
      </c>
      <c r="F4173" s="6" t="s">
        <v>17617</v>
      </c>
      <c r="G4173" s="6" t="s">
        <v>17632</v>
      </c>
      <c r="H4173" s="6" t="s">
        <v>17626</v>
      </c>
      <c r="I4173" s="6" t="s">
        <v>17667</v>
      </c>
      <c r="J4173" s="6">
        <v>2805911</v>
      </c>
      <c r="K4173" s="6" t="s">
        <v>17621</v>
      </c>
      <c r="L4173" s="6">
        <v>1</v>
      </c>
      <c r="M4173" s="6" t="s">
        <v>17622</v>
      </c>
      <c r="N4173" s="6">
        <v>1</v>
      </c>
      <c r="O4173" s="6">
        <v>20170114</v>
      </c>
      <c r="P4173" s="6" t="s">
        <v>17616</v>
      </c>
      <c r="Q4173" s="6">
        <v>169980.85330799999</v>
      </c>
      <c r="R4173" s="6">
        <v>126.66117129616029</v>
      </c>
      <c r="S4173" s="6">
        <v>447562.42753300001</v>
      </c>
      <c r="T4173" s="6">
        <v>37.529816121395207</v>
      </c>
      <c r="U4173" s="6" t="s">
        <v>17616</v>
      </c>
      <c r="V4173" s="6" t="s">
        <v>17616</v>
      </c>
      <c r="W4173" s="6" t="s">
        <v>17625</v>
      </c>
      <c r="X4173" s="8" t="s">
        <v>17624</v>
      </c>
    </row>
    <row r="4174" spans="1:24">
      <c r="A4174" s="7" t="s">
        <v>4851</v>
      </c>
      <c r="B4174" s="6" t="s">
        <v>17616</v>
      </c>
      <c r="C4174" s="6">
        <v>42876</v>
      </c>
      <c r="D4174" s="6">
        <v>168000876</v>
      </c>
      <c r="E4174" s="6" t="s">
        <v>17616</v>
      </c>
      <c r="F4174" s="6" t="s">
        <v>17617</v>
      </c>
      <c r="G4174" s="6" t="s">
        <v>17632</v>
      </c>
      <c r="H4174" s="6" t="s">
        <v>17626</v>
      </c>
      <c r="I4174" s="6" t="s">
        <v>17667</v>
      </c>
      <c r="J4174" s="6">
        <v>2805400</v>
      </c>
      <c r="K4174" s="6" t="s">
        <v>17621</v>
      </c>
      <c r="L4174" s="6">
        <v>1</v>
      </c>
      <c r="M4174" s="6" t="s">
        <v>17622</v>
      </c>
      <c r="N4174" s="6">
        <v>1</v>
      </c>
      <c r="O4174" s="6">
        <v>20120907</v>
      </c>
      <c r="P4174" s="6" t="s">
        <v>17616</v>
      </c>
      <c r="Q4174" s="6">
        <v>169240.61540000001</v>
      </c>
      <c r="R4174" s="6">
        <v>126.65279716680163</v>
      </c>
      <c r="S4174" s="6">
        <v>447555.21031900001</v>
      </c>
      <c r="T4174" s="6">
        <v>37.529726666537663</v>
      </c>
      <c r="U4174" s="6" t="s">
        <v>17616</v>
      </c>
      <c r="V4174" s="6" t="s">
        <v>17616</v>
      </c>
      <c r="W4174" s="6" t="s">
        <v>17634</v>
      </c>
      <c r="X4174" s="8" t="s">
        <v>17624</v>
      </c>
    </row>
    <row r="4175" spans="1:24">
      <c r="A4175" s="7" t="s">
        <v>6009</v>
      </c>
      <c r="B4175" s="6" t="s">
        <v>17616</v>
      </c>
      <c r="C4175" s="6">
        <v>42877</v>
      </c>
      <c r="D4175" s="6">
        <v>168000877</v>
      </c>
      <c r="E4175" s="6" t="s">
        <v>17616</v>
      </c>
      <c r="F4175" s="6" t="s">
        <v>17617</v>
      </c>
      <c r="G4175" s="6" t="s">
        <v>17628</v>
      </c>
      <c r="H4175" s="6" t="s">
        <v>17626</v>
      </c>
      <c r="I4175" s="6" t="s">
        <v>17642</v>
      </c>
      <c r="J4175" s="6">
        <v>2805415</v>
      </c>
      <c r="K4175" s="6" t="s">
        <v>17621</v>
      </c>
      <c r="L4175" s="6">
        <v>1</v>
      </c>
      <c r="M4175" s="6" t="s">
        <v>17622</v>
      </c>
      <c r="N4175" s="6">
        <v>1</v>
      </c>
      <c r="O4175" s="6">
        <v>20111219</v>
      </c>
      <c r="P4175" s="6" t="s">
        <v>17616</v>
      </c>
      <c r="Q4175" s="6">
        <v>170831.44231499999</v>
      </c>
      <c r="R4175" s="6">
        <v>126.6705139646958</v>
      </c>
      <c r="S4175" s="6">
        <v>454595.33234099997</v>
      </c>
      <c r="T4175" s="6">
        <v>37.593208122117581</v>
      </c>
      <c r="U4175" s="6" t="s">
        <v>17616</v>
      </c>
      <c r="V4175" s="6" t="s">
        <v>17616</v>
      </c>
      <c r="W4175" s="6" t="s">
        <v>17625</v>
      </c>
      <c r="X4175" s="8" t="s">
        <v>17624</v>
      </c>
    </row>
    <row r="4176" spans="1:24">
      <c r="A4176" s="7" t="s">
        <v>3768</v>
      </c>
      <c r="B4176" s="6" t="s">
        <v>17616</v>
      </c>
      <c r="C4176" s="6">
        <v>42878</v>
      </c>
      <c r="D4176" s="6">
        <v>168000878</v>
      </c>
      <c r="E4176" s="6" t="s">
        <v>17616</v>
      </c>
      <c r="F4176" s="6" t="s">
        <v>17617</v>
      </c>
      <c r="G4176" s="6" t="s">
        <v>17632</v>
      </c>
      <c r="H4176" s="6" t="s">
        <v>17626</v>
      </c>
      <c r="I4176" s="6" t="s">
        <v>17631</v>
      </c>
      <c r="J4176" s="6">
        <v>2805411</v>
      </c>
      <c r="K4176" s="6" t="s">
        <v>17621</v>
      </c>
      <c r="L4176" s="6">
        <v>1</v>
      </c>
      <c r="M4176" s="6" t="s">
        <v>17622</v>
      </c>
      <c r="N4176" s="6">
        <v>1</v>
      </c>
      <c r="O4176" s="6">
        <v>20120130</v>
      </c>
      <c r="P4176" s="6" t="s">
        <v>17616</v>
      </c>
      <c r="Q4176" s="6">
        <v>168179.62982599999</v>
      </c>
      <c r="R4176" s="6">
        <v>126.64074093062213</v>
      </c>
      <c r="S4176" s="6">
        <v>448780.19219099998</v>
      </c>
      <c r="T4176" s="6">
        <v>37.540727402553415</v>
      </c>
      <c r="U4176" s="6" t="s">
        <v>17616</v>
      </c>
      <c r="V4176" s="6" t="s">
        <v>17616</v>
      </c>
      <c r="W4176" s="6" t="s">
        <v>17625</v>
      </c>
      <c r="X4176" s="8" t="s">
        <v>17624</v>
      </c>
    </row>
    <row r="4177" spans="1:24">
      <c r="A4177" s="7" t="s">
        <v>3768</v>
      </c>
      <c r="B4177" s="6" t="s">
        <v>17616</v>
      </c>
      <c r="C4177" s="6">
        <v>42879</v>
      </c>
      <c r="D4177" s="6">
        <v>168000879</v>
      </c>
      <c r="E4177" s="6" t="s">
        <v>17616</v>
      </c>
      <c r="F4177" s="6" t="s">
        <v>17617</v>
      </c>
      <c r="G4177" s="6" t="s">
        <v>17632</v>
      </c>
      <c r="H4177" s="6" t="s">
        <v>17626</v>
      </c>
      <c r="I4177" s="6" t="s">
        <v>17631</v>
      </c>
      <c r="J4177" s="6">
        <v>2805410</v>
      </c>
      <c r="K4177" s="6" t="s">
        <v>17621</v>
      </c>
      <c r="L4177" s="6">
        <v>1</v>
      </c>
      <c r="M4177" s="6" t="s">
        <v>17622</v>
      </c>
      <c r="N4177" s="6">
        <v>1</v>
      </c>
      <c r="O4177" s="6">
        <v>20120130</v>
      </c>
      <c r="P4177" s="6" t="s">
        <v>17616</v>
      </c>
      <c r="Q4177" s="6">
        <v>168151.88010400001</v>
      </c>
      <c r="R4177" s="6">
        <v>126.64042796793962</v>
      </c>
      <c r="S4177" s="6">
        <v>448756.72301100002</v>
      </c>
      <c r="T4177" s="6">
        <v>37.540514991575485</v>
      </c>
      <c r="U4177" s="6" t="s">
        <v>17616</v>
      </c>
      <c r="V4177" s="6" t="s">
        <v>17616</v>
      </c>
      <c r="W4177" s="6" t="s">
        <v>17634</v>
      </c>
      <c r="X4177" s="8" t="s">
        <v>17624</v>
      </c>
    </row>
    <row r="4178" spans="1:24">
      <c r="A4178" s="7" t="s">
        <v>4866</v>
      </c>
      <c r="B4178" s="6" t="s">
        <v>17616</v>
      </c>
      <c r="C4178" s="6">
        <v>42880</v>
      </c>
      <c r="D4178" s="6">
        <v>168000880</v>
      </c>
      <c r="E4178" s="6" t="s">
        <v>17616</v>
      </c>
      <c r="F4178" s="6" t="s">
        <v>17617</v>
      </c>
      <c r="G4178" s="6" t="s">
        <v>17632</v>
      </c>
      <c r="H4178" s="6" t="s">
        <v>17626</v>
      </c>
      <c r="I4178" s="6" t="s">
        <v>17667</v>
      </c>
      <c r="J4178" s="6">
        <v>2805413</v>
      </c>
      <c r="K4178" s="6" t="s">
        <v>17621</v>
      </c>
      <c r="L4178" s="6">
        <v>1</v>
      </c>
      <c r="M4178" s="6" t="s">
        <v>17622</v>
      </c>
      <c r="N4178" s="6">
        <v>1</v>
      </c>
      <c r="O4178" s="6">
        <v>20120609</v>
      </c>
      <c r="P4178" s="6" t="s">
        <v>17616</v>
      </c>
      <c r="Q4178" s="6">
        <v>169119.09589900001</v>
      </c>
      <c r="R4178" s="6">
        <v>126.65139169320173</v>
      </c>
      <c r="S4178" s="6">
        <v>448284.30888800003</v>
      </c>
      <c r="T4178" s="6">
        <v>37.536291608695642</v>
      </c>
      <c r="U4178" s="6" t="s">
        <v>17616</v>
      </c>
      <c r="V4178" s="6" t="s">
        <v>17616</v>
      </c>
      <c r="W4178" s="6" t="s">
        <v>17625</v>
      </c>
      <c r="X4178" s="8" t="s">
        <v>17624</v>
      </c>
    </row>
    <row r="4179" spans="1:24">
      <c r="A4179" s="7" t="s">
        <v>6012</v>
      </c>
      <c r="B4179" s="6" t="s">
        <v>17616</v>
      </c>
      <c r="C4179" s="6">
        <v>42881</v>
      </c>
      <c r="D4179" s="6">
        <v>168000881</v>
      </c>
      <c r="E4179" s="6" t="s">
        <v>17616</v>
      </c>
      <c r="F4179" s="6" t="s">
        <v>17617</v>
      </c>
      <c r="G4179" s="6" t="s">
        <v>17632</v>
      </c>
      <c r="H4179" s="6" t="s">
        <v>17626</v>
      </c>
      <c r="I4179" s="6" t="s">
        <v>17667</v>
      </c>
      <c r="J4179" s="6">
        <v>2805408</v>
      </c>
      <c r="K4179" s="6" t="s">
        <v>17621</v>
      </c>
      <c r="L4179" s="6">
        <v>1</v>
      </c>
      <c r="M4179" s="6" t="s">
        <v>17622</v>
      </c>
      <c r="N4179" s="6">
        <v>1</v>
      </c>
      <c r="O4179" s="6">
        <v>20111219</v>
      </c>
      <c r="P4179" s="6" t="s">
        <v>17616</v>
      </c>
      <c r="Q4179" s="6">
        <v>169075.89346299999</v>
      </c>
      <c r="R4179" s="6">
        <v>126.65090459969164</v>
      </c>
      <c r="S4179" s="6">
        <v>448243.89370499999</v>
      </c>
      <c r="T4179" s="6">
        <v>37.535926027330575</v>
      </c>
      <c r="U4179" s="6" t="s">
        <v>17616</v>
      </c>
      <c r="V4179" s="6" t="s">
        <v>17616</v>
      </c>
      <c r="W4179" s="6" t="s">
        <v>17634</v>
      </c>
      <c r="X4179" s="8" t="s">
        <v>17624</v>
      </c>
    </row>
    <row r="4180" spans="1:24">
      <c r="A4180" s="7" t="s">
        <v>3444</v>
      </c>
      <c r="B4180" s="6" t="s">
        <v>17616</v>
      </c>
      <c r="C4180" s="6">
        <v>42882</v>
      </c>
      <c r="D4180" s="6">
        <v>168000882</v>
      </c>
      <c r="E4180" s="6" t="s">
        <v>17616</v>
      </c>
      <c r="F4180" s="6" t="s">
        <v>17617</v>
      </c>
      <c r="G4180" s="6" t="s">
        <v>17632</v>
      </c>
      <c r="H4180" s="6" t="s">
        <v>17626</v>
      </c>
      <c r="I4180" s="6" t="s">
        <v>17633</v>
      </c>
      <c r="J4180" s="6">
        <v>2805438</v>
      </c>
      <c r="K4180" s="6" t="s">
        <v>17621</v>
      </c>
      <c r="L4180" s="6">
        <v>1</v>
      </c>
      <c r="M4180" s="6" t="s">
        <v>17622</v>
      </c>
      <c r="N4180" s="6">
        <v>1</v>
      </c>
      <c r="O4180" s="6">
        <v>20120109</v>
      </c>
      <c r="P4180" s="6" t="s">
        <v>17616</v>
      </c>
      <c r="Q4180" s="6">
        <v>172012.793767</v>
      </c>
      <c r="R4180" s="6">
        <v>126.68429989844</v>
      </c>
      <c r="S4180" s="6">
        <v>443868.65663400001</v>
      </c>
      <c r="T4180" s="6">
        <v>37.496599883291722</v>
      </c>
      <c r="U4180" s="6" t="s">
        <v>17616</v>
      </c>
      <c r="V4180" s="6" t="s">
        <v>17616</v>
      </c>
      <c r="W4180" s="6" t="s">
        <v>17625</v>
      </c>
      <c r="X4180" s="8" t="s">
        <v>17624</v>
      </c>
    </row>
    <row r="4181" spans="1:24">
      <c r="A4181" s="7" t="s">
        <v>3444</v>
      </c>
      <c r="B4181" s="6" t="s">
        <v>17616</v>
      </c>
      <c r="C4181" s="6">
        <v>42883</v>
      </c>
      <c r="D4181" s="6">
        <v>168000883</v>
      </c>
      <c r="E4181" s="6" t="s">
        <v>17616</v>
      </c>
      <c r="F4181" s="6" t="s">
        <v>17617</v>
      </c>
      <c r="G4181" s="6" t="s">
        <v>17628</v>
      </c>
      <c r="H4181" s="6" t="s">
        <v>17626</v>
      </c>
      <c r="I4181" s="6" t="s">
        <v>17705</v>
      </c>
      <c r="J4181" s="6">
        <v>2805437</v>
      </c>
      <c r="K4181" s="6" t="s">
        <v>17621</v>
      </c>
      <c r="L4181" s="6">
        <v>1</v>
      </c>
      <c r="M4181" s="6" t="s">
        <v>17622</v>
      </c>
      <c r="N4181" s="6">
        <v>1</v>
      </c>
      <c r="O4181" s="6">
        <v>20120109</v>
      </c>
      <c r="P4181" s="6" t="s">
        <v>17616</v>
      </c>
      <c r="Q4181" s="6">
        <v>171994.46954300001</v>
      </c>
      <c r="R4181" s="6">
        <v>126.68409230542524</v>
      </c>
      <c r="S4181" s="6">
        <v>443878.60406899999</v>
      </c>
      <c r="T4181" s="6">
        <v>37.496688951678195</v>
      </c>
      <c r="U4181" s="6" t="s">
        <v>17616</v>
      </c>
      <c r="V4181" s="6" t="s">
        <v>17616</v>
      </c>
      <c r="W4181" s="6" t="s">
        <v>17625</v>
      </c>
      <c r="X4181" s="8" t="s">
        <v>17624</v>
      </c>
    </row>
    <row r="4182" spans="1:24">
      <c r="A4182" s="7" t="s">
        <v>3454</v>
      </c>
      <c r="B4182" s="6" t="s">
        <v>17616</v>
      </c>
      <c r="C4182" s="6">
        <v>42884</v>
      </c>
      <c r="D4182" s="6">
        <v>168000884</v>
      </c>
      <c r="E4182" s="6" t="s">
        <v>17616</v>
      </c>
      <c r="F4182" s="6" t="s">
        <v>17617</v>
      </c>
      <c r="G4182" s="6" t="s">
        <v>17632</v>
      </c>
      <c r="H4182" s="6" t="s">
        <v>17626</v>
      </c>
      <c r="I4182" s="6" t="s">
        <v>17631</v>
      </c>
      <c r="J4182" s="6">
        <v>2805232</v>
      </c>
      <c r="K4182" s="6" t="s">
        <v>17621</v>
      </c>
      <c r="L4182" s="6">
        <v>1</v>
      </c>
      <c r="M4182" s="6" t="s">
        <v>17622</v>
      </c>
      <c r="N4182" s="6">
        <v>1</v>
      </c>
      <c r="O4182" s="6">
        <v>20120109</v>
      </c>
      <c r="P4182" s="6" t="s">
        <v>17616</v>
      </c>
      <c r="Q4182" s="6">
        <v>168874.84619099999</v>
      </c>
      <c r="R4182" s="6">
        <v>126.64865725563828</v>
      </c>
      <c r="S4182" s="6">
        <v>447600.25820500002</v>
      </c>
      <c r="T4182" s="6">
        <v>37.530120247354418</v>
      </c>
      <c r="U4182" s="6" t="s">
        <v>17616</v>
      </c>
      <c r="V4182" s="6" t="s">
        <v>17616</v>
      </c>
      <c r="W4182" s="6" t="s">
        <v>17634</v>
      </c>
      <c r="X4182" s="8" t="s">
        <v>17624</v>
      </c>
    </row>
    <row r="4183" spans="1:24">
      <c r="A4183" s="7" t="s">
        <v>3457</v>
      </c>
      <c r="B4183" s="6" t="s">
        <v>17616</v>
      </c>
      <c r="C4183" s="6">
        <v>42885</v>
      </c>
      <c r="D4183" s="6">
        <v>168000885</v>
      </c>
      <c r="E4183" s="6" t="s">
        <v>17616</v>
      </c>
      <c r="F4183" s="6" t="s">
        <v>17617</v>
      </c>
      <c r="G4183" s="6" t="s">
        <v>17632</v>
      </c>
      <c r="H4183" s="6" t="s">
        <v>17626</v>
      </c>
      <c r="I4183" s="6" t="s">
        <v>17631</v>
      </c>
      <c r="J4183" s="6">
        <v>2805231</v>
      </c>
      <c r="K4183" s="6" t="s">
        <v>17621</v>
      </c>
      <c r="L4183" s="6">
        <v>1</v>
      </c>
      <c r="M4183" s="6" t="s">
        <v>17622</v>
      </c>
      <c r="N4183" s="6">
        <v>1</v>
      </c>
      <c r="O4183" s="6">
        <v>20120110</v>
      </c>
      <c r="P4183" s="6" t="s">
        <v>17616</v>
      </c>
      <c r="Q4183" s="6">
        <v>168749.67687</v>
      </c>
      <c r="R4183" s="6">
        <v>126.64724312465322</v>
      </c>
      <c r="S4183" s="6">
        <v>447554.858901</v>
      </c>
      <c r="T4183" s="6">
        <v>37.529706970904705</v>
      </c>
      <c r="U4183" s="6" t="s">
        <v>17616</v>
      </c>
      <c r="V4183" s="6" t="s">
        <v>17616</v>
      </c>
      <c r="W4183" s="6" t="s">
        <v>17634</v>
      </c>
      <c r="X4183" s="8" t="s">
        <v>17624</v>
      </c>
    </row>
    <row r="4184" spans="1:24">
      <c r="A4184" s="7" t="s">
        <v>6320</v>
      </c>
      <c r="B4184" s="6" t="s">
        <v>17616</v>
      </c>
      <c r="C4184" s="6">
        <v>42886</v>
      </c>
      <c r="D4184" s="6">
        <v>168001014</v>
      </c>
      <c r="E4184" s="6" t="s">
        <v>17616</v>
      </c>
      <c r="F4184" s="6" t="s">
        <v>17617</v>
      </c>
      <c r="G4184" s="6" t="s">
        <v>17632</v>
      </c>
      <c r="H4184" s="6" t="s">
        <v>17626</v>
      </c>
      <c r="I4184" s="6" t="s">
        <v>17875</v>
      </c>
      <c r="J4184" s="6">
        <v>2805944</v>
      </c>
      <c r="K4184" s="6" t="s">
        <v>17621</v>
      </c>
      <c r="L4184" s="6">
        <v>1</v>
      </c>
      <c r="M4184" s="6" t="s">
        <v>17622</v>
      </c>
      <c r="N4184" s="6">
        <v>1</v>
      </c>
      <c r="O4184" s="6">
        <v>20180804</v>
      </c>
      <c r="P4184" s="6" t="s">
        <v>17616</v>
      </c>
      <c r="Q4184" s="6">
        <v>171099.29118599999</v>
      </c>
      <c r="R4184" s="6">
        <v>126.67355377974576</v>
      </c>
      <c r="S4184" s="6">
        <v>454417.68657999998</v>
      </c>
      <c r="T4184" s="6">
        <v>37.591616053166035</v>
      </c>
      <c r="U4184" s="6" t="s">
        <v>17616</v>
      </c>
      <c r="V4184" s="6" t="s">
        <v>17616</v>
      </c>
      <c r="W4184" s="6" t="s">
        <v>17634</v>
      </c>
      <c r="X4184" s="8" t="s">
        <v>17624</v>
      </c>
    </row>
    <row r="4185" spans="1:24">
      <c r="A4185" s="7" t="s">
        <v>6323</v>
      </c>
      <c r="B4185" s="6" t="s">
        <v>17616</v>
      </c>
      <c r="C4185" s="6">
        <v>42887</v>
      </c>
      <c r="D4185" s="6">
        <v>168001015</v>
      </c>
      <c r="E4185" s="6">
        <v>20190629</v>
      </c>
      <c r="F4185" s="6" t="s">
        <v>17617</v>
      </c>
      <c r="G4185" s="6" t="s">
        <v>17628</v>
      </c>
      <c r="H4185" s="6" t="s">
        <v>17626</v>
      </c>
      <c r="I4185" s="6" t="s">
        <v>17667</v>
      </c>
      <c r="J4185" s="6">
        <v>2805946</v>
      </c>
      <c r="K4185" s="6" t="s">
        <v>17621</v>
      </c>
      <c r="L4185" s="6">
        <v>1</v>
      </c>
      <c r="M4185" s="6" t="s">
        <v>17622</v>
      </c>
      <c r="N4185" s="6">
        <v>1</v>
      </c>
      <c r="O4185" s="6">
        <v>20130710</v>
      </c>
      <c r="P4185" s="6" t="s">
        <v>17616</v>
      </c>
      <c r="Q4185" s="6">
        <v>168976.92898</v>
      </c>
      <c r="R4185" s="6">
        <v>126.64975916897066</v>
      </c>
      <c r="S4185" s="6">
        <v>448852.08402800001</v>
      </c>
      <c r="T4185" s="6">
        <v>37.541402345631518</v>
      </c>
      <c r="U4185" s="6" t="s">
        <v>17616</v>
      </c>
      <c r="V4185" s="6" t="s">
        <v>17616</v>
      </c>
      <c r="W4185" s="6" t="s">
        <v>17634</v>
      </c>
      <c r="X4185" s="8" t="s">
        <v>17624</v>
      </c>
    </row>
    <row r="4186" spans="1:24">
      <c r="A4186" s="7" t="s">
        <v>3582</v>
      </c>
      <c r="B4186" s="6" t="s">
        <v>17616</v>
      </c>
      <c r="C4186" s="6">
        <v>42888</v>
      </c>
      <c r="D4186" s="6">
        <v>168000888</v>
      </c>
      <c r="E4186" s="6" t="s">
        <v>17616</v>
      </c>
      <c r="F4186" s="6" t="s">
        <v>17617</v>
      </c>
      <c r="G4186" s="6" t="s">
        <v>17632</v>
      </c>
      <c r="H4186" s="6" t="s">
        <v>17626</v>
      </c>
      <c r="I4186" s="6" t="s">
        <v>17631</v>
      </c>
      <c r="J4186" s="6">
        <v>2805449</v>
      </c>
      <c r="K4186" s="6" t="s">
        <v>17621</v>
      </c>
      <c r="L4186" s="6">
        <v>1</v>
      </c>
      <c r="M4186" s="6" t="s">
        <v>17622</v>
      </c>
      <c r="N4186" s="6">
        <v>1</v>
      </c>
      <c r="O4186" s="6">
        <v>20120329</v>
      </c>
      <c r="P4186" s="6" t="s">
        <v>17616</v>
      </c>
      <c r="Q4186" s="6">
        <v>167276.65241400001</v>
      </c>
      <c r="R4186" s="6">
        <v>126.63059689686625</v>
      </c>
      <c r="S4186" s="6">
        <v>447145.13650899997</v>
      </c>
      <c r="T4186" s="6">
        <v>37.525964309468314</v>
      </c>
      <c r="U4186" s="6" t="s">
        <v>17616</v>
      </c>
      <c r="V4186" s="6" t="s">
        <v>17616</v>
      </c>
      <c r="W4186" s="6" t="s">
        <v>17634</v>
      </c>
      <c r="X4186" s="8" t="s">
        <v>17624</v>
      </c>
    </row>
    <row r="4187" spans="1:24">
      <c r="A4187" s="7" t="s">
        <v>3582</v>
      </c>
      <c r="B4187" s="6" t="s">
        <v>17616</v>
      </c>
      <c r="C4187" s="6">
        <v>42889</v>
      </c>
      <c r="D4187" s="6">
        <v>168000889</v>
      </c>
      <c r="E4187" s="6" t="s">
        <v>17616</v>
      </c>
      <c r="F4187" s="6" t="s">
        <v>17617</v>
      </c>
      <c r="G4187" s="6" t="s">
        <v>17632</v>
      </c>
      <c r="H4187" s="6" t="s">
        <v>17626</v>
      </c>
      <c r="I4187" s="6" t="s">
        <v>17631</v>
      </c>
      <c r="J4187" s="6">
        <v>2805450</v>
      </c>
      <c r="K4187" s="6" t="s">
        <v>17621</v>
      </c>
      <c r="L4187" s="6">
        <v>1</v>
      </c>
      <c r="M4187" s="6" t="s">
        <v>17622</v>
      </c>
      <c r="N4187" s="6">
        <v>1</v>
      </c>
      <c r="O4187" s="6">
        <v>20120329</v>
      </c>
      <c r="P4187" s="6" t="s">
        <v>17616</v>
      </c>
      <c r="Q4187" s="6">
        <v>167300.189125</v>
      </c>
      <c r="R4187" s="6">
        <v>126.63086380444187</v>
      </c>
      <c r="S4187" s="6">
        <v>447130.61385800003</v>
      </c>
      <c r="T4187" s="6">
        <v>37.525834299760739</v>
      </c>
      <c r="U4187" s="6" t="s">
        <v>17616</v>
      </c>
      <c r="V4187" s="6" t="s">
        <v>17616</v>
      </c>
      <c r="W4187" s="6" t="s">
        <v>17634</v>
      </c>
      <c r="X4187" s="8" t="s">
        <v>17624</v>
      </c>
    </row>
    <row r="4188" spans="1:24">
      <c r="A4188" s="7" t="s">
        <v>6015</v>
      </c>
      <c r="B4188" s="6" t="s">
        <v>17616</v>
      </c>
      <c r="C4188" s="6">
        <v>42891</v>
      </c>
      <c r="D4188" s="6">
        <v>168000891</v>
      </c>
      <c r="E4188" s="6" t="s">
        <v>17616</v>
      </c>
      <c r="F4188" s="6" t="s">
        <v>17617</v>
      </c>
      <c r="G4188" s="6" t="s">
        <v>17632</v>
      </c>
      <c r="H4188" s="6" t="s">
        <v>17626</v>
      </c>
      <c r="I4188" s="6" t="s">
        <v>17631</v>
      </c>
      <c r="J4188" s="6">
        <v>2805498</v>
      </c>
      <c r="K4188" s="6" t="s">
        <v>17621</v>
      </c>
      <c r="L4188" s="6">
        <v>1</v>
      </c>
      <c r="M4188" s="6" t="s">
        <v>17622</v>
      </c>
      <c r="N4188" s="6">
        <v>1</v>
      </c>
      <c r="O4188" s="6">
        <v>20180303</v>
      </c>
      <c r="P4188" s="6" t="s">
        <v>17616</v>
      </c>
      <c r="Q4188" s="6">
        <v>168566.74916499999</v>
      </c>
      <c r="R4188" s="6">
        <v>126.64514255751638</v>
      </c>
      <c r="S4188" s="6">
        <v>448279.933464</v>
      </c>
      <c r="T4188" s="6">
        <v>37.536233494662554</v>
      </c>
      <c r="U4188" s="6" t="s">
        <v>17616</v>
      </c>
      <c r="V4188" s="6" t="s">
        <v>17616</v>
      </c>
      <c r="W4188" s="6" t="s">
        <v>17634</v>
      </c>
      <c r="X4188" s="8" t="s">
        <v>17624</v>
      </c>
    </row>
    <row r="4189" spans="1:24">
      <c r="A4189" s="7" t="s">
        <v>5459</v>
      </c>
      <c r="B4189" s="6" t="s">
        <v>17616</v>
      </c>
      <c r="C4189" s="6">
        <v>42892</v>
      </c>
      <c r="D4189" s="6">
        <v>168000892</v>
      </c>
      <c r="E4189" s="6" t="s">
        <v>17616</v>
      </c>
      <c r="F4189" s="6" t="s">
        <v>17617</v>
      </c>
      <c r="G4189" s="6" t="s">
        <v>17632</v>
      </c>
      <c r="H4189" s="6" t="s">
        <v>17626</v>
      </c>
      <c r="I4189" s="6" t="s">
        <v>17631</v>
      </c>
      <c r="J4189" s="6">
        <v>2805499</v>
      </c>
      <c r="K4189" s="6" t="s">
        <v>17621</v>
      </c>
      <c r="L4189" s="6">
        <v>1</v>
      </c>
      <c r="M4189" s="6" t="s">
        <v>17622</v>
      </c>
      <c r="N4189" s="6">
        <v>1</v>
      </c>
      <c r="O4189" s="6">
        <v>20180728</v>
      </c>
      <c r="P4189" s="6" t="s">
        <v>17616</v>
      </c>
      <c r="Q4189" s="6">
        <v>168590.899252</v>
      </c>
      <c r="R4189" s="6">
        <v>126.64541746455478</v>
      </c>
      <c r="S4189" s="6">
        <v>448240.94998600002</v>
      </c>
      <c r="T4189" s="6">
        <v>37.535883087162134</v>
      </c>
      <c r="U4189" s="6" t="s">
        <v>17616</v>
      </c>
      <c r="V4189" s="6" t="s">
        <v>17616</v>
      </c>
      <c r="W4189" s="6" t="s">
        <v>17625</v>
      </c>
      <c r="X4189" s="8" t="s">
        <v>17624</v>
      </c>
    </row>
    <row r="4190" spans="1:24">
      <c r="A4190" s="7" t="s">
        <v>3781</v>
      </c>
      <c r="B4190" s="6" t="s">
        <v>17616</v>
      </c>
      <c r="C4190" s="6">
        <v>42893</v>
      </c>
      <c r="D4190" s="6">
        <v>168000893</v>
      </c>
      <c r="E4190" s="6" t="s">
        <v>17616</v>
      </c>
      <c r="F4190" s="6" t="s">
        <v>17617</v>
      </c>
      <c r="G4190" s="6" t="s">
        <v>17632</v>
      </c>
      <c r="H4190" s="6" t="s">
        <v>17626</v>
      </c>
      <c r="I4190" s="6" t="s">
        <v>17631</v>
      </c>
      <c r="J4190" s="6">
        <v>2805529</v>
      </c>
      <c r="K4190" s="6" t="s">
        <v>17621</v>
      </c>
      <c r="L4190" s="6">
        <v>1</v>
      </c>
      <c r="M4190" s="6" t="s">
        <v>17622</v>
      </c>
      <c r="N4190" s="6">
        <v>1</v>
      </c>
      <c r="O4190" s="6">
        <v>20120222</v>
      </c>
      <c r="P4190" s="6" t="s">
        <v>17616</v>
      </c>
      <c r="Q4190" s="6">
        <v>166506.56924700001</v>
      </c>
      <c r="R4190" s="6">
        <v>126.621875998986</v>
      </c>
      <c r="S4190" s="6">
        <v>447348.81394999998</v>
      </c>
      <c r="T4190" s="6">
        <v>37.527771712290303</v>
      </c>
      <c r="U4190" s="6" t="s">
        <v>17616</v>
      </c>
      <c r="V4190" s="6" t="s">
        <v>17616</v>
      </c>
      <c r="W4190" s="6" t="s">
        <v>17634</v>
      </c>
      <c r="X4190" s="8" t="s">
        <v>17624</v>
      </c>
    </row>
    <row r="4191" spans="1:24">
      <c r="A4191" s="7" t="s">
        <v>5126</v>
      </c>
      <c r="B4191" s="6" t="s">
        <v>17616</v>
      </c>
      <c r="C4191" s="6">
        <v>42895</v>
      </c>
      <c r="D4191" s="6">
        <v>168000895</v>
      </c>
      <c r="E4191" s="6" t="s">
        <v>17616</v>
      </c>
      <c r="F4191" s="6" t="s">
        <v>17617</v>
      </c>
      <c r="G4191" s="6" t="s">
        <v>17632</v>
      </c>
      <c r="H4191" s="6" t="s">
        <v>17626</v>
      </c>
      <c r="I4191" s="6" t="s">
        <v>17631</v>
      </c>
      <c r="J4191" s="6">
        <v>2805528</v>
      </c>
      <c r="K4191" s="6" t="s">
        <v>17621</v>
      </c>
      <c r="L4191" s="6">
        <v>1</v>
      </c>
      <c r="M4191" s="6" t="s">
        <v>17622</v>
      </c>
      <c r="N4191" s="6">
        <v>1</v>
      </c>
      <c r="O4191" s="6">
        <v>20120223</v>
      </c>
      <c r="P4191" s="6" t="s">
        <v>17616</v>
      </c>
      <c r="Q4191" s="6">
        <v>166482.27691099999</v>
      </c>
      <c r="R4191" s="6">
        <v>126.62150436147925</v>
      </c>
      <c r="S4191" s="6">
        <v>449466.87177799997</v>
      </c>
      <c r="T4191" s="6">
        <v>37.546853961510884</v>
      </c>
      <c r="U4191" s="6" t="s">
        <v>17616</v>
      </c>
      <c r="V4191" s="6" t="s">
        <v>17616</v>
      </c>
      <c r="W4191" s="6" t="s">
        <v>17634</v>
      </c>
      <c r="X4191" s="8" t="s">
        <v>17624</v>
      </c>
    </row>
    <row r="4192" spans="1:24">
      <c r="A4192" s="7" t="s">
        <v>3485</v>
      </c>
      <c r="B4192" s="6" t="s">
        <v>17616</v>
      </c>
      <c r="C4192" s="6">
        <v>42897</v>
      </c>
      <c r="D4192" s="6">
        <v>168000897</v>
      </c>
      <c r="E4192" s="6" t="s">
        <v>17616</v>
      </c>
      <c r="F4192" s="6" t="s">
        <v>17617</v>
      </c>
      <c r="G4192" s="6" t="s">
        <v>17632</v>
      </c>
      <c r="H4192" s="6" t="s">
        <v>17626</v>
      </c>
      <c r="I4192" s="6" t="s">
        <v>17631</v>
      </c>
      <c r="J4192" s="6">
        <v>2805536</v>
      </c>
      <c r="K4192" s="6" t="s">
        <v>17621</v>
      </c>
      <c r="L4192" s="6">
        <v>1</v>
      </c>
      <c r="M4192" s="6" t="s">
        <v>17622</v>
      </c>
      <c r="N4192" s="6">
        <v>1</v>
      </c>
      <c r="O4192" s="6">
        <v>20120305</v>
      </c>
      <c r="P4192" s="6" t="s">
        <v>17616</v>
      </c>
      <c r="Q4192" s="6">
        <v>168533.78489899999</v>
      </c>
      <c r="R4192" s="6">
        <v>126.64474929589241</v>
      </c>
      <c r="S4192" s="6">
        <v>448752.87562900002</v>
      </c>
      <c r="T4192" s="6">
        <v>37.540493461067243</v>
      </c>
      <c r="U4192" s="6" t="s">
        <v>17616</v>
      </c>
      <c r="V4192" s="6" t="s">
        <v>17616</v>
      </c>
      <c r="W4192" s="6" t="s">
        <v>17634</v>
      </c>
      <c r="X4192" s="8" t="s">
        <v>17624</v>
      </c>
    </row>
    <row r="4193" spans="1:24">
      <c r="A4193" s="7" t="s">
        <v>3485</v>
      </c>
      <c r="B4193" s="6" t="s">
        <v>17616</v>
      </c>
      <c r="C4193" s="6">
        <v>42898</v>
      </c>
      <c r="D4193" s="6">
        <v>168000898</v>
      </c>
      <c r="E4193" s="6" t="s">
        <v>17616</v>
      </c>
      <c r="F4193" s="6" t="s">
        <v>17617</v>
      </c>
      <c r="G4193" s="6" t="s">
        <v>17632</v>
      </c>
      <c r="H4193" s="6" t="s">
        <v>17626</v>
      </c>
      <c r="I4193" s="6" t="s">
        <v>17631</v>
      </c>
      <c r="J4193" s="6">
        <v>2805537</v>
      </c>
      <c r="K4193" s="6" t="s">
        <v>17621</v>
      </c>
      <c r="L4193" s="6">
        <v>1</v>
      </c>
      <c r="M4193" s="6" t="s">
        <v>17622</v>
      </c>
      <c r="N4193" s="6">
        <v>1</v>
      </c>
      <c r="O4193" s="6">
        <v>20120305</v>
      </c>
      <c r="P4193" s="6" t="s">
        <v>17616</v>
      </c>
      <c r="Q4193" s="6">
        <v>168505.03795900001</v>
      </c>
      <c r="R4193" s="6">
        <v>126.64442360292915</v>
      </c>
      <c r="S4193" s="6">
        <v>448762.84063599998</v>
      </c>
      <c r="T4193" s="6">
        <v>37.540582260206058</v>
      </c>
      <c r="U4193" s="6" t="s">
        <v>17616</v>
      </c>
      <c r="V4193" s="6" t="s">
        <v>17616</v>
      </c>
      <c r="W4193" s="6" t="s">
        <v>17634</v>
      </c>
      <c r="X4193" s="8" t="s">
        <v>17624</v>
      </c>
    </row>
    <row r="4194" spans="1:24">
      <c r="A4194" s="7" t="s">
        <v>3543</v>
      </c>
      <c r="B4194" s="6" t="s">
        <v>17616</v>
      </c>
      <c r="C4194" s="6">
        <v>42899</v>
      </c>
      <c r="D4194" s="6">
        <v>168000899</v>
      </c>
      <c r="E4194" s="6" t="s">
        <v>17616</v>
      </c>
      <c r="F4194" s="6" t="s">
        <v>17617</v>
      </c>
      <c r="G4194" s="6" t="s">
        <v>17632</v>
      </c>
      <c r="H4194" s="6" t="s">
        <v>17626</v>
      </c>
      <c r="I4194" s="6" t="s">
        <v>17631</v>
      </c>
      <c r="J4194" s="6">
        <v>2805332</v>
      </c>
      <c r="K4194" s="6" t="s">
        <v>17621</v>
      </c>
      <c r="L4194" s="6">
        <v>1</v>
      </c>
      <c r="M4194" s="6" t="s">
        <v>17622</v>
      </c>
      <c r="N4194" s="6">
        <v>1</v>
      </c>
      <c r="O4194" s="6">
        <v>20120305</v>
      </c>
      <c r="P4194" s="6" t="s">
        <v>17616</v>
      </c>
      <c r="Q4194" s="6">
        <v>168193.52246000001</v>
      </c>
      <c r="R4194" s="6">
        <v>126.64096210976646</v>
      </c>
      <c r="S4194" s="6">
        <v>447305.05046300002</v>
      </c>
      <c r="T4194" s="6">
        <v>37.527437214862807</v>
      </c>
      <c r="U4194" s="6" t="s">
        <v>17616</v>
      </c>
      <c r="V4194" s="6" t="s">
        <v>17616</v>
      </c>
      <c r="W4194" s="6" t="s">
        <v>17634</v>
      </c>
      <c r="X4194" s="8" t="s">
        <v>17624</v>
      </c>
    </row>
    <row r="4195" spans="1:24">
      <c r="A4195" s="7" t="s">
        <v>7517</v>
      </c>
      <c r="B4195" s="6" t="s">
        <v>17616</v>
      </c>
      <c r="C4195" s="6">
        <v>42901</v>
      </c>
      <c r="D4195" s="6">
        <v>168000901</v>
      </c>
      <c r="E4195" s="6" t="s">
        <v>17616</v>
      </c>
      <c r="F4195" s="6" t="s">
        <v>17617</v>
      </c>
      <c r="G4195" s="6" t="s">
        <v>17616</v>
      </c>
      <c r="H4195" s="6" t="s">
        <v>17626</v>
      </c>
      <c r="I4195" s="6" t="s">
        <v>17631</v>
      </c>
      <c r="J4195" s="6">
        <v>2807521</v>
      </c>
      <c r="K4195" s="6" t="s">
        <v>17621</v>
      </c>
      <c r="L4195" s="6">
        <v>1</v>
      </c>
      <c r="M4195" s="6" t="s">
        <v>17622</v>
      </c>
      <c r="N4195" s="6">
        <v>1</v>
      </c>
      <c r="O4195" s="6" t="s">
        <v>17616</v>
      </c>
      <c r="P4195" s="6" t="s">
        <v>17616</v>
      </c>
      <c r="Q4195" s="6">
        <v>166080.26548900001</v>
      </c>
      <c r="R4195" s="6">
        <v>126.6169159339176</v>
      </c>
      <c r="S4195" s="6">
        <v>450317.81264800002</v>
      </c>
      <c r="T4195" s="6">
        <v>37.554505962177899</v>
      </c>
      <c r="U4195" s="6" t="s">
        <v>17616</v>
      </c>
      <c r="V4195" s="6" t="s">
        <v>17616</v>
      </c>
      <c r="W4195" s="6" t="s">
        <v>17616</v>
      </c>
      <c r="X4195" s="8" t="s">
        <v>17624</v>
      </c>
    </row>
    <row r="4196" spans="1:24">
      <c r="A4196" s="7" t="s">
        <v>3477</v>
      </c>
      <c r="B4196" s="6" t="s">
        <v>17616</v>
      </c>
      <c r="C4196" s="6">
        <v>42904</v>
      </c>
      <c r="D4196" s="6">
        <v>168000904</v>
      </c>
      <c r="E4196" s="6" t="s">
        <v>17616</v>
      </c>
      <c r="F4196" s="6" t="s">
        <v>17617</v>
      </c>
      <c r="G4196" s="6" t="s">
        <v>17632</v>
      </c>
      <c r="H4196" s="6" t="s">
        <v>17626</v>
      </c>
      <c r="I4196" s="6" t="s">
        <v>17631</v>
      </c>
      <c r="J4196" s="6">
        <v>2805330</v>
      </c>
      <c r="K4196" s="6" t="s">
        <v>17621</v>
      </c>
      <c r="L4196" s="6">
        <v>1</v>
      </c>
      <c r="M4196" s="6" t="s">
        <v>17622</v>
      </c>
      <c r="N4196" s="6">
        <v>1</v>
      </c>
      <c r="O4196" s="6">
        <v>20120907</v>
      </c>
      <c r="P4196" s="6" t="s">
        <v>17616</v>
      </c>
      <c r="Q4196" s="6">
        <v>166941.05575699999</v>
      </c>
      <c r="R4196" s="6">
        <v>126.62680573411166</v>
      </c>
      <c r="S4196" s="6">
        <v>447027.73770900001</v>
      </c>
      <c r="T4196" s="6">
        <v>37.524894591392233</v>
      </c>
      <c r="U4196" s="6" t="s">
        <v>17616</v>
      </c>
      <c r="V4196" s="6" t="s">
        <v>17616</v>
      </c>
      <c r="W4196" s="6" t="s">
        <v>17625</v>
      </c>
      <c r="X4196" s="8" t="s">
        <v>17624</v>
      </c>
    </row>
    <row r="4197" spans="1:24">
      <c r="A4197" s="7" t="s">
        <v>3477</v>
      </c>
      <c r="B4197" s="6" t="s">
        <v>17616</v>
      </c>
      <c r="C4197" s="6">
        <v>42905</v>
      </c>
      <c r="D4197" s="6">
        <v>168000905</v>
      </c>
      <c r="E4197" s="6" t="s">
        <v>17616</v>
      </c>
      <c r="F4197" s="6" t="s">
        <v>17617</v>
      </c>
      <c r="G4197" s="6" t="s">
        <v>17632</v>
      </c>
      <c r="H4197" s="6" t="s">
        <v>17626</v>
      </c>
      <c r="I4197" s="6" t="s">
        <v>17631</v>
      </c>
      <c r="J4197" s="6">
        <v>2805340</v>
      </c>
      <c r="K4197" s="6" t="s">
        <v>17621</v>
      </c>
      <c r="L4197" s="6">
        <v>1</v>
      </c>
      <c r="M4197" s="6" t="s">
        <v>17622</v>
      </c>
      <c r="N4197" s="6">
        <v>1</v>
      </c>
      <c r="O4197" s="6">
        <v>20120907</v>
      </c>
      <c r="P4197" s="6" t="s">
        <v>17616</v>
      </c>
      <c r="Q4197" s="6">
        <v>166978.15548799999</v>
      </c>
      <c r="R4197" s="6">
        <v>126.62722610592274</v>
      </c>
      <c r="S4197" s="6">
        <v>447012.51020700001</v>
      </c>
      <c r="T4197" s="6">
        <v>37.524758726019193</v>
      </c>
      <c r="U4197" s="6" t="s">
        <v>17616</v>
      </c>
      <c r="V4197" s="6" t="s">
        <v>17616</v>
      </c>
      <c r="W4197" s="6" t="s">
        <v>17634</v>
      </c>
      <c r="X4197" s="8" t="s">
        <v>17624</v>
      </c>
    </row>
    <row r="4198" spans="1:24">
      <c r="A4198" s="7" t="s">
        <v>3589</v>
      </c>
      <c r="B4198" s="6" t="s">
        <v>17616</v>
      </c>
      <c r="C4198" s="6">
        <v>42908</v>
      </c>
      <c r="D4198" s="6">
        <v>168000908</v>
      </c>
      <c r="E4198" s="6" t="s">
        <v>17616</v>
      </c>
      <c r="F4198" s="6" t="s">
        <v>17617</v>
      </c>
      <c r="G4198" s="6" t="s">
        <v>17632</v>
      </c>
      <c r="H4198" s="6" t="s">
        <v>17626</v>
      </c>
      <c r="I4198" s="6" t="s">
        <v>17667</v>
      </c>
      <c r="J4198" s="6">
        <v>2805564</v>
      </c>
      <c r="K4198" s="6" t="s">
        <v>17621</v>
      </c>
      <c r="L4198" s="6">
        <v>1</v>
      </c>
      <c r="M4198" s="6" t="s">
        <v>17622</v>
      </c>
      <c r="N4198" s="6">
        <v>1</v>
      </c>
      <c r="O4198" s="6">
        <v>20120609</v>
      </c>
      <c r="P4198" s="6" t="s">
        <v>17616</v>
      </c>
      <c r="Q4198" s="6">
        <v>169568.659273</v>
      </c>
      <c r="R4198" s="6">
        <v>126.6565010838202</v>
      </c>
      <c r="S4198" s="6">
        <v>447730.93718499999</v>
      </c>
      <c r="T4198" s="6">
        <v>37.531320825803377</v>
      </c>
      <c r="U4198" s="6" t="s">
        <v>17616</v>
      </c>
      <c r="V4198" s="6" t="s">
        <v>17616</v>
      </c>
      <c r="W4198" s="6" t="s">
        <v>17634</v>
      </c>
      <c r="X4198" s="8" t="s">
        <v>17624</v>
      </c>
    </row>
    <row r="4199" spans="1:24">
      <c r="A4199" s="7" t="s">
        <v>3019</v>
      </c>
      <c r="B4199" s="6" t="s">
        <v>17616</v>
      </c>
      <c r="C4199" s="6">
        <v>42912</v>
      </c>
      <c r="D4199" s="6">
        <v>168000912</v>
      </c>
      <c r="E4199" s="6" t="s">
        <v>17616</v>
      </c>
      <c r="F4199" s="6" t="s">
        <v>17617</v>
      </c>
      <c r="G4199" s="6" t="s">
        <v>17632</v>
      </c>
      <c r="H4199" s="6" t="s">
        <v>17626</v>
      </c>
      <c r="I4199" s="6" t="s">
        <v>17667</v>
      </c>
      <c r="J4199" s="6">
        <v>2805568</v>
      </c>
      <c r="K4199" s="6" t="s">
        <v>17621</v>
      </c>
      <c r="L4199" s="6">
        <v>1</v>
      </c>
      <c r="M4199" s="6" t="s">
        <v>17622</v>
      </c>
      <c r="N4199" s="6">
        <v>1</v>
      </c>
      <c r="O4199" s="6">
        <v>20120329</v>
      </c>
      <c r="P4199" s="6" t="s">
        <v>17616</v>
      </c>
      <c r="Q4199" s="6">
        <v>169549.843375</v>
      </c>
      <c r="R4199" s="6">
        <v>126.65628870053527</v>
      </c>
      <c r="S4199" s="6">
        <v>447719.177249</v>
      </c>
      <c r="T4199" s="6">
        <v>37.531214249369206</v>
      </c>
      <c r="U4199" s="6" t="s">
        <v>17616</v>
      </c>
      <c r="V4199" s="6" t="s">
        <v>17616</v>
      </c>
      <c r="W4199" s="6" t="s">
        <v>17634</v>
      </c>
      <c r="X4199" s="8" t="s">
        <v>17624</v>
      </c>
    </row>
    <row r="4200" spans="1:24">
      <c r="A4200" s="7" t="s">
        <v>3485</v>
      </c>
      <c r="B4200" s="6" t="s">
        <v>17616</v>
      </c>
      <c r="C4200" s="6">
        <v>42917</v>
      </c>
      <c r="D4200" s="6">
        <v>168000917</v>
      </c>
      <c r="E4200" s="6" t="s">
        <v>17616</v>
      </c>
      <c r="F4200" s="6" t="s">
        <v>17617</v>
      </c>
      <c r="G4200" s="6" t="s">
        <v>17632</v>
      </c>
      <c r="H4200" s="6" t="s">
        <v>17626</v>
      </c>
      <c r="I4200" s="6" t="s">
        <v>17631</v>
      </c>
      <c r="J4200" s="6">
        <v>2805577</v>
      </c>
      <c r="K4200" s="6" t="s">
        <v>17621</v>
      </c>
      <c r="L4200" s="6">
        <v>1</v>
      </c>
      <c r="M4200" s="6" t="s">
        <v>17622</v>
      </c>
      <c r="N4200" s="6">
        <v>1</v>
      </c>
      <c r="O4200" s="6">
        <v>20120907</v>
      </c>
      <c r="P4200" s="6" t="s">
        <v>17616</v>
      </c>
      <c r="Q4200" s="6">
        <v>168616.10445099999</v>
      </c>
      <c r="R4200" s="6">
        <v>126.64567654299196</v>
      </c>
      <c r="S4200" s="6">
        <v>448850.483099</v>
      </c>
      <c r="T4200" s="6">
        <v>37.54137569023279</v>
      </c>
      <c r="U4200" s="6" t="s">
        <v>17616</v>
      </c>
      <c r="V4200" s="6" t="s">
        <v>17616</v>
      </c>
      <c r="W4200" s="6" t="s">
        <v>17634</v>
      </c>
      <c r="X4200" s="8" t="s">
        <v>17624</v>
      </c>
    </row>
    <row r="4201" spans="1:24">
      <c r="A4201" s="7" t="s">
        <v>3543</v>
      </c>
      <c r="B4201" s="6" t="s">
        <v>17616</v>
      </c>
      <c r="C4201" s="6">
        <v>42919</v>
      </c>
      <c r="D4201" s="6">
        <v>168000919</v>
      </c>
      <c r="E4201" s="6" t="s">
        <v>17616</v>
      </c>
      <c r="F4201" s="6" t="s">
        <v>17617</v>
      </c>
      <c r="G4201" s="6" t="s">
        <v>17632</v>
      </c>
      <c r="H4201" s="6" t="s">
        <v>17626</v>
      </c>
      <c r="I4201" s="6" t="s">
        <v>17631</v>
      </c>
      <c r="J4201" s="6">
        <v>2805331</v>
      </c>
      <c r="K4201" s="6" t="s">
        <v>17621</v>
      </c>
      <c r="L4201" s="6">
        <v>1</v>
      </c>
      <c r="M4201" s="6" t="s">
        <v>17622</v>
      </c>
      <c r="N4201" s="6">
        <v>1</v>
      </c>
      <c r="O4201" s="6">
        <v>20120402</v>
      </c>
      <c r="P4201" s="6" t="s">
        <v>17616</v>
      </c>
      <c r="Q4201" s="6">
        <v>168163.37015599999</v>
      </c>
      <c r="R4201" s="6">
        <v>126.64062137996436</v>
      </c>
      <c r="S4201" s="6">
        <v>447296.37025400001</v>
      </c>
      <c r="T4201" s="6">
        <v>37.52735796640706</v>
      </c>
      <c r="U4201" s="6" t="s">
        <v>17616</v>
      </c>
      <c r="V4201" s="6" t="s">
        <v>17616</v>
      </c>
      <c r="W4201" s="6" t="s">
        <v>17634</v>
      </c>
      <c r="X4201" s="8" t="s">
        <v>17624</v>
      </c>
    </row>
    <row r="4202" spans="1:24">
      <c r="A4202" s="7" t="s">
        <v>3507</v>
      </c>
      <c r="B4202" s="6" t="s">
        <v>17616</v>
      </c>
      <c r="C4202" s="6">
        <v>42920</v>
      </c>
      <c r="D4202" s="6">
        <v>168000920</v>
      </c>
      <c r="E4202" s="6" t="s">
        <v>17616</v>
      </c>
      <c r="F4202" s="6" t="s">
        <v>17617</v>
      </c>
      <c r="G4202" s="6" t="s">
        <v>17632</v>
      </c>
      <c r="H4202" s="6" t="s">
        <v>17626</v>
      </c>
      <c r="I4202" s="6" t="s">
        <v>17631</v>
      </c>
      <c r="J4202" s="6">
        <v>2805575</v>
      </c>
      <c r="K4202" s="6" t="s">
        <v>17621</v>
      </c>
      <c r="L4202" s="6">
        <v>1</v>
      </c>
      <c r="M4202" s="6" t="s">
        <v>17622</v>
      </c>
      <c r="N4202" s="6">
        <v>1</v>
      </c>
      <c r="O4202" s="6">
        <v>20120402</v>
      </c>
      <c r="P4202" s="6" t="s">
        <v>17616</v>
      </c>
      <c r="Q4202" s="6">
        <v>168278.59428600001</v>
      </c>
      <c r="R4202" s="6">
        <v>126.64188375580071</v>
      </c>
      <c r="S4202" s="6">
        <v>448247.198378</v>
      </c>
      <c r="T4202" s="6">
        <v>37.53592867659669</v>
      </c>
      <c r="U4202" s="6" t="s">
        <v>17616</v>
      </c>
      <c r="V4202" s="6" t="s">
        <v>17616</v>
      </c>
      <c r="W4202" s="6" t="s">
        <v>17634</v>
      </c>
      <c r="X4202" s="8" t="s">
        <v>17624</v>
      </c>
    </row>
    <row r="4203" spans="1:24">
      <c r="A4203" s="7" t="s">
        <v>3507</v>
      </c>
      <c r="B4203" s="6" t="s">
        <v>17616</v>
      </c>
      <c r="C4203" s="6">
        <v>42921</v>
      </c>
      <c r="D4203" s="6">
        <v>168000921</v>
      </c>
      <c r="E4203" s="6" t="s">
        <v>17616</v>
      </c>
      <c r="F4203" s="6" t="s">
        <v>17617</v>
      </c>
      <c r="G4203" s="6" t="s">
        <v>17632</v>
      </c>
      <c r="H4203" s="6" t="s">
        <v>17626</v>
      </c>
      <c r="I4203" s="6" t="s">
        <v>17631</v>
      </c>
      <c r="J4203" s="6">
        <v>2805576</v>
      </c>
      <c r="K4203" s="6" t="s">
        <v>17621</v>
      </c>
      <c r="L4203" s="6">
        <v>1</v>
      </c>
      <c r="M4203" s="6" t="s">
        <v>17622</v>
      </c>
      <c r="N4203" s="6">
        <v>1</v>
      </c>
      <c r="O4203" s="6">
        <v>20120402</v>
      </c>
      <c r="P4203" s="6" t="s">
        <v>17616</v>
      </c>
      <c r="Q4203" s="6">
        <v>168220.90148999999</v>
      </c>
      <c r="R4203" s="6">
        <v>126.6412295044494</v>
      </c>
      <c r="S4203" s="6">
        <v>448282.06084799999</v>
      </c>
      <c r="T4203" s="6">
        <v>37.536240789357898</v>
      </c>
      <c r="U4203" s="6" t="s">
        <v>17616</v>
      </c>
      <c r="V4203" s="6" t="s">
        <v>17616</v>
      </c>
      <c r="W4203" s="6" t="s">
        <v>17625</v>
      </c>
      <c r="X4203" s="8" t="s">
        <v>17624</v>
      </c>
    </row>
    <row r="4204" spans="1:24">
      <c r="A4204" s="7" t="s">
        <v>3603</v>
      </c>
      <c r="B4204" s="6" t="s">
        <v>17648</v>
      </c>
      <c r="C4204" s="6">
        <v>42922</v>
      </c>
      <c r="D4204" s="6">
        <v>168000922</v>
      </c>
      <c r="E4204" s="6" t="s">
        <v>17616</v>
      </c>
      <c r="F4204" s="6" t="s">
        <v>17617</v>
      </c>
      <c r="G4204" s="6" t="s">
        <v>17632</v>
      </c>
      <c r="H4204" s="6" t="s">
        <v>17626</v>
      </c>
      <c r="I4204" s="6" t="s">
        <v>17667</v>
      </c>
      <c r="J4204" s="6">
        <v>2805574</v>
      </c>
      <c r="K4204" s="6" t="s">
        <v>17621</v>
      </c>
      <c r="L4204" s="6">
        <v>1</v>
      </c>
      <c r="M4204" s="6" t="s">
        <v>17622</v>
      </c>
      <c r="N4204" s="6">
        <v>1</v>
      </c>
      <c r="O4204" s="6">
        <v>20120609</v>
      </c>
      <c r="P4204" s="6" t="s">
        <v>17616</v>
      </c>
      <c r="Q4204" s="6">
        <v>169850.928805</v>
      </c>
      <c r="R4204" s="6">
        <v>126.65969885759216</v>
      </c>
      <c r="S4204" s="6">
        <v>447625.200128</v>
      </c>
      <c r="T4204" s="6">
        <v>37.530377443903966</v>
      </c>
      <c r="U4204" s="6" t="s">
        <v>17616</v>
      </c>
      <c r="V4204" s="6" t="s">
        <v>17616</v>
      </c>
      <c r="W4204" s="6" t="s">
        <v>17634</v>
      </c>
      <c r="X4204" s="8" t="s">
        <v>17624</v>
      </c>
    </row>
    <row r="4205" spans="1:24">
      <c r="A4205" s="7" t="s">
        <v>3603</v>
      </c>
      <c r="B4205" s="6" t="s">
        <v>17648</v>
      </c>
      <c r="C4205" s="6">
        <v>42923</v>
      </c>
      <c r="D4205" s="6">
        <v>168000923</v>
      </c>
      <c r="E4205" s="6" t="s">
        <v>17616</v>
      </c>
      <c r="F4205" s="6" t="s">
        <v>17617</v>
      </c>
      <c r="G4205" s="6" t="s">
        <v>17632</v>
      </c>
      <c r="H4205" s="6" t="s">
        <v>17626</v>
      </c>
      <c r="I4205" s="6" t="s">
        <v>17667</v>
      </c>
      <c r="J4205" s="6">
        <v>2805573</v>
      </c>
      <c r="K4205" s="6" t="s">
        <v>17621</v>
      </c>
      <c r="L4205" s="6">
        <v>1</v>
      </c>
      <c r="M4205" s="6" t="s">
        <v>17622</v>
      </c>
      <c r="N4205" s="6">
        <v>1</v>
      </c>
      <c r="O4205" s="6">
        <v>20120609</v>
      </c>
      <c r="P4205" s="6" t="s">
        <v>17616</v>
      </c>
      <c r="Q4205" s="6">
        <v>169882.64907099999</v>
      </c>
      <c r="R4205" s="6">
        <v>126.6600576808014</v>
      </c>
      <c r="S4205" s="6">
        <v>447626.08124600002</v>
      </c>
      <c r="T4205" s="6">
        <v>37.530386420638266</v>
      </c>
      <c r="U4205" s="6" t="s">
        <v>17616</v>
      </c>
      <c r="V4205" s="6" t="s">
        <v>17616</v>
      </c>
      <c r="W4205" s="6" t="s">
        <v>17634</v>
      </c>
      <c r="X4205" s="8" t="s">
        <v>17624</v>
      </c>
    </row>
    <row r="4206" spans="1:24">
      <c r="A4206" s="7" t="s">
        <v>5491</v>
      </c>
      <c r="B4206" s="6" t="s">
        <v>17616</v>
      </c>
      <c r="C4206" s="6">
        <v>42924</v>
      </c>
      <c r="D4206" s="6">
        <v>168000924</v>
      </c>
      <c r="E4206" s="6" t="s">
        <v>17616</v>
      </c>
      <c r="F4206" s="6" t="s">
        <v>17617</v>
      </c>
      <c r="G4206" s="6" t="s">
        <v>17632</v>
      </c>
      <c r="H4206" s="6" t="s">
        <v>17626</v>
      </c>
      <c r="I4206" s="6" t="s">
        <v>17707</v>
      </c>
      <c r="J4206" s="6">
        <v>2805583</v>
      </c>
      <c r="K4206" s="6" t="s">
        <v>17621</v>
      </c>
      <c r="L4206" s="6">
        <v>1</v>
      </c>
      <c r="M4206" s="6" t="s">
        <v>17622</v>
      </c>
      <c r="N4206" s="6">
        <v>1</v>
      </c>
      <c r="O4206" s="6">
        <v>20120405</v>
      </c>
      <c r="P4206" s="6" t="s">
        <v>17616</v>
      </c>
      <c r="Q4206" s="6">
        <v>170580.336885</v>
      </c>
      <c r="R4206" s="6">
        <v>126.6680767911709</v>
      </c>
      <c r="S4206" s="6">
        <v>444483.72745499999</v>
      </c>
      <c r="T4206" s="6">
        <v>37.5020969667587</v>
      </c>
      <c r="U4206" s="6" t="s">
        <v>17616</v>
      </c>
      <c r="V4206" s="6" t="s">
        <v>17616</v>
      </c>
      <c r="W4206" s="6" t="s">
        <v>17634</v>
      </c>
      <c r="X4206" s="8" t="s">
        <v>17624</v>
      </c>
    </row>
    <row r="4207" spans="1:24">
      <c r="A4207" s="7" t="s">
        <v>5491</v>
      </c>
      <c r="B4207" s="6" t="s">
        <v>17616</v>
      </c>
      <c r="C4207" s="6">
        <v>42925</v>
      </c>
      <c r="D4207" s="6">
        <v>168000925</v>
      </c>
      <c r="E4207" s="6" t="s">
        <v>17616</v>
      </c>
      <c r="F4207" s="6" t="s">
        <v>17617</v>
      </c>
      <c r="G4207" s="6" t="s">
        <v>17632</v>
      </c>
      <c r="H4207" s="6" t="s">
        <v>17626</v>
      </c>
      <c r="I4207" s="6" t="s">
        <v>17707</v>
      </c>
      <c r="J4207" s="6">
        <v>2805582</v>
      </c>
      <c r="K4207" s="6" t="s">
        <v>17621</v>
      </c>
      <c r="L4207" s="6">
        <v>1</v>
      </c>
      <c r="M4207" s="6" t="s">
        <v>17622</v>
      </c>
      <c r="N4207" s="6">
        <v>1</v>
      </c>
      <c r="O4207" s="6">
        <v>20120405</v>
      </c>
      <c r="P4207" s="6" t="s">
        <v>17616</v>
      </c>
      <c r="Q4207" s="6">
        <v>170560.780482</v>
      </c>
      <c r="R4207" s="6">
        <v>126.66785568199327</v>
      </c>
      <c r="S4207" s="6">
        <v>444482.378738</v>
      </c>
      <c r="T4207" s="6">
        <v>37.502084190608429</v>
      </c>
      <c r="U4207" s="6" t="s">
        <v>17616</v>
      </c>
      <c r="V4207" s="6" t="s">
        <v>17616</v>
      </c>
      <c r="W4207" s="6" t="s">
        <v>17634</v>
      </c>
      <c r="X4207" s="8" t="s">
        <v>17624</v>
      </c>
    </row>
    <row r="4208" spans="1:24">
      <c r="A4208" s="7" t="s">
        <v>3614</v>
      </c>
      <c r="B4208" s="6" t="s">
        <v>17616</v>
      </c>
      <c r="C4208" s="6">
        <v>42926</v>
      </c>
      <c r="D4208" s="6">
        <v>168000926</v>
      </c>
      <c r="E4208" s="6" t="s">
        <v>17616</v>
      </c>
      <c r="F4208" s="6" t="s">
        <v>17617</v>
      </c>
      <c r="G4208" s="6" t="s">
        <v>17628</v>
      </c>
      <c r="H4208" s="6" t="s">
        <v>17626</v>
      </c>
      <c r="I4208" s="6" t="s">
        <v>17631</v>
      </c>
      <c r="J4208" s="6">
        <v>2805588</v>
      </c>
      <c r="K4208" s="6" t="s">
        <v>17621</v>
      </c>
      <c r="L4208" s="6">
        <v>1</v>
      </c>
      <c r="M4208" s="6" t="s">
        <v>17622</v>
      </c>
      <c r="N4208" s="6">
        <v>1</v>
      </c>
      <c r="O4208" s="6">
        <v>20120412</v>
      </c>
      <c r="P4208" s="6" t="s">
        <v>17616</v>
      </c>
      <c r="Q4208" s="6">
        <v>169331.45617300001</v>
      </c>
      <c r="R4208" s="6">
        <v>126.65369989280029</v>
      </c>
      <c r="S4208" s="6">
        <v>450541.54968</v>
      </c>
      <c r="T4208" s="6">
        <v>37.55663588263608</v>
      </c>
      <c r="U4208" s="6" t="s">
        <v>17616</v>
      </c>
      <c r="V4208" s="6" t="s">
        <v>17616</v>
      </c>
      <c r="W4208" s="6" t="s">
        <v>17625</v>
      </c>
      <c r="X4208" s="8" t="s">
        <v>17624</v>
      </c>
    </row>
    <row r="4209" spans="1:24">
      <c r="A4209" s="7" t="s">
        <v>3614</v>
      </c>
      <c r="B4209" s="6" t="s">
        <v>17616</v>
      </c>
      <c r="C4209" s="6">
        <v>42927</v>
      </c>
      <c r="D4209" s="6">
        <v>168000927</v>
      </c>
      <c r="E4209" s="6" t="s">
        <v>17616</v>
      </c>
      <c r="F4209" s="6" t="s">
        <v>17617</v>
      </c>
      <c r="G4209" s="6" t="s">
        <v>17628</v>
      </c>
      <c r="H4209" s="6" t="s">
        <v>17626</v>
      </c>
      <c r="I4209" s="6" t="s">
        <v>17631</v>
      </c>
      <c r="J4209" s="6">
        <v>2804993</v>
      </c>
      <c r="K4209" s="6" t="s">
        <v>17621</v>
      </c>
      <c r="L4209" s="6">
        <v>1</v>
      </c>
      <c r="M4209" s="6" t="s">
        <v>17622</v>
      </c>
      <c r="N4209" s="6">
        <v>1</v>
      </c>
      <c r="O4209" s="6">
        <v>20120412</v>
      </c>
      <c r="P4209" s="6" t="s">
        <v>17616</v>
      </c>
      <c r="Q4209" s="6">
        <v>169343.46929000001</v>
      </c>
      <c r="R4209" s="6">
        <v>126.65383536021491</v>
      </c>
      <c r="S4209" s="6">
        <v>450553.198492</v>
      </c>
      <c r="T4209" s="6">
        <v>37.556741235739857</v>
      </c>
      <c r="U4209" s="6" t="s">
        <v>17616</v>
      </c>
      <c r="V4209" s="6" t="s">
        <v>17616</v>
      </c>
      <c r="W4209" s="6" t="s">
        <v>17625</v>
      </c>
      <c r="X4209" s="8" t="s">
        <v>17624</v>
      </c>
    </row>
    <row r="4210" spans="1:24">
      <c r="A4210" s="7" t="s">
        <v>3685</v>
      </c>
      <c r="B4210" s="6" t="s">
        <v>17616</v>
      </c>
      <c r="C4210" s="6">
        <v>42928</v>
      </c>
      <c r="D4210" s="6">
        <v>168000928</v>
      </c>
      <c r="E4210" s="6" t="s">
        <v>17616</v>
      </c>
      <c r="F4210" s="6" t="s">
        <v>17617</v>
      </c>
      <c r="G4210" s="6" t="s">
        <v>17628</v>
      </c>
      <c r="H4210" s="6" t="s">
        <v>17626</v>
      </c>
      <c r="I4210" s="6" t="s">
        <v>17642</v>
      </c>
      <c r="J4210" s="6">
        <v>2805643</v>
      </c>
      <c r="K4210" s="6" t="s">
        <v>17621</v>
      </c>
      <c r="L4210" s="6">
        <v>1</v>
      </c>
      <c r="M4210" s="6" t="s">
        <v>17622</v>
      </c>
      <c r="N4210" s="6">
        <v>1</v>
      </c>
      <c r="O4210" s="6">
        <v>20120618</v>
      </c>
      <c r="P4210" s="6" t="s">
        <v>17616</v>
      </c>
      <c r="Q4210" s="6">
        <v>168279.19178299999</v>
      </c>
      <c r="R4210" s="6">
        <v>126.64151801256942</v>
      </c>
      <c r="S4210" s="6">
        <v>456840.68724</v>
      </c>
      <c r="T4210" s="6">
        <v>37.613353410260842</v>
      </c>
      <c r="U4210" s="6" t="s">
        <v>17616</v>
      </c>
      <c r="V4210" s="6" t="s">
        <v>17616</v>
      </c>
      <c r="W4210" s="6" t="s">
        <v>17625</v>
      </c>
      <c r="X4210" s="8" t="s">
        <v>17624</v>
      </c>
    </row>
    <row r="4211" spans="1:24">
      <c r="A4211" s="7" t="s">
        <v>3694</v>
      </c>
      <c r="B4211" s="6" t="s">
        <v>17616</v>
      </c>
      <c r="C4211" s="6">
        <v>42930</v>
      </c>
      <c r="D4211" s="6">
        <v>168000930</v>
      </c>
      <c r="E4211" s="6" t="s">
        <v>17616</v>
      </c>
      <c r="F4211" s="6" t="s">
        <v>17617</v>
      </c>
      <c r="G4211" s="6" t="s">
        <v>17632</v>
      </c>
      <c r="H4211" s="6" t="s">
        <v>17626</v>
      </c>
      <c r="I4211" s="6" t="s">
        <v>17631</v>
      </c>
      <c r="J4211" s="6">
        <v>2805672</v>
      </c>
      <c r="K4211" s="6" t="s">
        <v>17621</v>
      </c>
      <c r="L4211" s="6">
        <v>1</v>
      </c>
      <c r="M4211" s="6" t="s">
        <v>17622</v>
      </c>
      <c r="N4211" s="6">
        <v>1</v>
      </c>
      <c r="O4211" s="6">
        <v>20120719</v>
      </c>
      <c r="P4211" s="6" t="s">
        <v>17616</v>
      </c>
      <c r="Q4211" s="6">
        <v>165624.244339</v>
      </c>
      <c r="R4211" s="6">
        <v>126.61180146008363</v>
      </c>
      <c r="S4211" s="6">
        <v>449332.00574499997</v>
      </c>
      <c r="T4211" s="6">
        <v>37.545607213934169</v>
      </c>
      <c r="U4211" s="6" t="s">
        <v>17616</v>
      </c>
      <c r="V4211" s="6" t="s">
        <v>17616</v>
      </c>
      <c r="W4211" s="6" t="s">
        <v>17634</v>
      </c>
      <c r="X4211" s="8" t="s">
        <v>17624</v>
      </c>
    </row>
    <row r="4212" spans="1:24">
      <c r="A4212" s="7" t="s">
        <v>3691</v>
      </c>
      <c r="B4212" s="6" t="s">
        <v>17616</v>
      </c>
      <c r="C4212" s="6">
        <v>42931</v>
      </c>
      <c r="D4212" s="6">
        <v>168000931</v>
      </c>
      <c r="E4212" s="6" t="s">
        <v>17616</v>
      </c>
      <c r="F4212" s="6" t="s">
        <v>17617</v>
      </c>
      <c r="G4212" s="6" t="s">
        <v>17618</v>
      </c>
      <c r="H4212" s="6" t="s">
        <v>17626</v>
      </c>
      <c r="I4212" s="6" t="s">
        <v>17631</v>
      </c>
      <c r="J4212" s="6">
        <v>2805671</v>
      </c>
      <c r="K4212" s="6" t="s">
        <v>17621</v>
      </c>
      <c r="L4212" s="6">
        <v>1</v>
      </c>
      <c r="M4212" s="6" t="s">
        <v>17622</v>
      </c>
      <c r="N4212" s="6">
        <v>1</v>
      </c>
      <c r="O4212" s="6">
        <v>20120719</v>
      </c>
      <c r="P4212" s="6" t="s">
        <v>17616</v>
      </c>
      <c r="Q4212" s="6">
        <v>165872.11241500001</v>
      </c>
      <c r="R4212" s="6">
        <v>126.61466648258903</v>
      </c>
      <c r="S4212" s="6">
        <v>448037.19858299999</v>
      </c>
      <c r="T4212" s="6">
        <v>37.533950586015216</v>
      </c>
      <c r="U4212" s="6" t="s">
        <v>17616</v>
      </c>
      <c r="V4212" s="6" t="s">
        <v>17616</v>
      </c>
      <c r="W4212" s="6" t="s">
        <v>17634</v>
      </c>
      <c r="X4212" s="8" t="s">
        <v>17624</v>
      </c>
    </row>
    <row r="4213" spans="1:24">
      <c r="A4213" s="7" t="s">
        <v>3707</v>
      </c>
      <c r="B4213" s="6" t="s">
        <v>17616</v>
      </c>
      <c r="C4213" s="6">
        <v>42932</v>
      </c>
      <c r="D4213" s="6">
        <v>168000932</v>
      </c>
      <c r="E4213" s="6" t="s">
        <v>17616</v>
      </c>
      <c r="F4213" s="6" t="s">
        <v>17617</v>
      </c>
      <c r="G4213" s="6" t="s">
        <v>17628</v>
      </c>
      <c r="H4213" s="6" t="s">
        <v>17626</v>
      </c>
      <c r="I4213" s="6" t="s">
        <v>17667</v>
      </c>
      <c r="J4213" s="6">
        <v>2805680</v>
      </c>
      <c r="K4213" s="6" t="s">
        <v>17621</v>
      </c>
      <c r="L4213" s="6">
        <v>1</v>
      </c>
      <c r="M4213" s="6" t="s">
        <v>17622</v>
      </c>
      <c r="N4213" s="6">
        <v>1</v>
      </c>
      <c r="O4213" s="6">
        <v>20120723</v>
      </c>
      <c r="P4213" s="6" t="s">
        <v>17616</v>
      </c>
      <c r="Q4213" s="6">
        <v>170998.745161</v>
      </c>
      <c r="R4213" s="6">
        <v>126.67263121804309</v>
      </c>
      <c r="S4213" s="6">
        <v>448969.57078800001</v>
      </c>
      <c r="T4213" s="6">
        <v>37.542526800350771</v>
      </c>
      <c r="U4213" s="6" t="s">
        <v>17616</v>
      </c>
      <c r="V4213" s="6" t="s">
        <v>17616</v>
      </c>
      <c r="W4213" s="6" t="s">
        <v>17634</v>
      </c>
      <c r="X4213" s="8" t="s">
        <v>17624</v>
      </c>
    </row>
    <row r="4214" spans="1:24">
      <c r="A4214" s="7" t="s">
        <v>3707</v>
      </c>
      <c r="B4214" s="6" t="s">
        <v>17616</v>
      </c>
      <c r="C4214" s="6">
        <v>42933</v>
      </c>
      <c r="D4214" s="6">
        <v>168000933</v>
      </c>
      <c r="E4214" s="6" t="s">
        <v>17616</v>
      </c>
      <c r="F4214" s="6" t="s">
        <v>17617</v>
      </c>
      <c r="G4214" s="6" t="s">
        <v>17628</v>
      </c>
      <c r="H4214" s="6" t="s">
        <v>17626</v>
      </c>
      <c r="I4214" s="6" t="s">
        <v>17667</v>
      </c>
      <c r="J4214" s="6">
        <v>2805679</v>
      </c>
      <c r="K4214" s="6" t="s">
        <v>17621</v>
      </c>
      <c r="L4214" s="6">
        <v>1</v>
      </c>
      <c r="M4214" s="6" t="s">
        <v>17622</v>
      </c>
      <c r="N4214" s="6">
        <v>1</v>
      </c>
      <c r="O4214" s="6">
        <v>20120723</v>
      </c>
      <c r="P4214" s="6" t="s">
        <v>17616</v>
      </c>
      <c r="Q4214" s="6">
        <v>170988.01221799999</v>
      </c>
      <c r="R4214" s="6">
        <v>126.67250970659352</v>
      </c>
      <c r="S4214" s="6">
        <v>448971.26546299999</v>
      </c>
      <c r="T4214" s="6">
        <v>37.542541730705935</v>
      </c>
      <c r="U4214" s="6" t="s">
        <v>17616</v>
      </c>
      <c r="V4214" s="6" t="s">
        <v>17616</v>
      </c>
      <c r="W4214" s="6" t="s">
        <v>17634</v>
      </c>
      <c r="X4214" s="8" t="s">
        <v>17624</v>
      </c>
    </row>
    <row r="4215" spans="1:24">
      <c r="A4215" s="7" t="s">
        <v>18207</v>
      </c>
      <c r="B4215" s="6" t="s">
        <v>17616</v>
      </c>
      <c r="C4215" s="6">
        <v>42934</v>
      </c>
      <c r="D4215" s="6">
        <v>168000934</v>
      </c>
      <c r="E4215" s="6" t="s">
        <v>17616</v>
      </c>
      <c r="F4215" s="6" t="s">
        <v>17617</v>
      </c>
      <c r="G4215" s="6" t="s">
        <v>17632</v>
      </c>
      <c r="H4215" s="6" t="s">
        <v>17626</v>
      </c>
      <c r="I4215" s="6" t="s">
        <v>17667</v>
      </c>
      <c r="J4215" s="6">
        <v>2805674</v>
      </c>
      <c r="K4215" s="6" t="s">
        <v>17621</v>
      </c>
      <c r="L4215" s="6">
        <v>1</v>
      </c>
      <c r="M4215" s="6" t="s">
        <v>17622</v>
      </c>
      <c r="N4215" s="6">
        <v>1</v>
      </c>
      <c r="O4215" s="6">
        <v>20180625</v>
      </c>
      <c r="P4215" s="6" t="s">
        <v>17616</v>
      </c>
      <c r="Q4215" s="6">
        <v>170253.61062299999</v>
      </c>
      <c r="R4215" s="6">
        <v>126.66416048674972</v>
      </c>
      <c r="S4215" s="6">
        <v>449941.57183500001</v>
      </c>
      <c r="T4215" s="6">
        <v>37.551260513840759</v>
      </c>
      <c r="U4215" s="6" t="s">
        <v>17616</v>
      </c>
      <c r="V4215" s="6" t="s">
        <v>17616</v>
      </c>
      <c r="W4215" s="6" t="s">
        <v>17634</v>
      </c>
      <c r="X4215" s="8" t="s">
        <v>17624</v>
      </c>
    </row>
    <row r="4216" spans="1:24">
      <c r="A4216" s="7" t="s">
        <v>18207</v>
      </c>
      <c r="B4216" s="6" t="s">
        <v>17616</v>
      </c>
      <c r="C4216" s="6">
        <v>42935</v>
      </c>
      <c r="D4216" s="6">
        <v>168000935</v>
      </c>
      <c r="E4216" s="6" t="s">
        <v>17616</v>
      </c>
      <c r="F4216" s="6" t="s">
        <v>17617</v>
      </c>
      <c r="G4216" s="6" t="s">
        <v>17632</v>
      </c>
      <c r="H4216" s="6" t="s">
        <v>17626</v>
      </c>
      <c r="I4216" s="6" t="s">
        <v>17667</v>
      </c>
      <c r="J4216" s="6">
        <v>2805675</v>
      </c>
      <c r="K4216" s="6" t="s">
        <v>17621</v>
      </c>
      <c r="L4216" s="6">
        <v>1</v>
      </c>
      <c r="M4216" s="6" t="s">
        <v>17622</v>
      </c>
      <c r="N4216" s="6">
        <v>1</v>
      </c>
      <c r="O4216" s="6">
        <v>20180625</v>
      </c>
      <c r="P4216" s="6" t="s">
        <v>17616</v>
      </c>
      <c r="Q4216" s="6">
        <v>170204.87181400001</v>
      </c>
      <c r="R4216" s="6">
        <v>126.66360864176596</v>
      </c>
      <c r="S4216" s="6">
        <v>449948.86112800002</v>
      </c>
      <c r="T4216" s="6">
        <v>37.551324611530383</v>
      </c>
      <c r="U4216" s="6" t="s">
        <v>17616</v>
      </c>
      <c r="V4216" s="6" t="s">
        <v>17616</v>
      </c>
      <c r="W4216" s="6" t="s">
        <v>17625</v>
      </c>
      <c r="X4216" s="8" t="s">
        <v>17624</v>
      </c>
    </row>
    <row r="4217" spans="1:24">
      <c r="A4217" s="7" t="s">
        <v>3792</v>
      </c>
      <c r="B4217" s="6" t="s">
        <v>17616</v>
      </c>
      <c r="C4217" s="6">
        <v>42936</v>
      </c>
      <c r="D4217" s="6">
        <v>168000936</v>
      </c>
      <c r="E4217" s="6" t="s">
        <v>17616</v>
      </c>
      <c r="F4217" s="6" t="s">
        <v>17617</v>
      </c>
      <c r="G4217" s="6" t="s">
        <v>17632</v>
      </c>
      <c r="H4217" s="6" t="s">
        <v>17626</v>
      </c>
      <c r="I4217" s="6" t="s">
        <v>17631</v>
      </c>
      <c r="J4217" s="6">
        <v>2805707</v>
      </c>
      <c r="K4217" s="6" t="s">
        <v>17621</v>
      </c>
      <c r="L4217" s="6">
        <v>1</v>
      </c>
      <c r="M4217" s="6" t="s">
        <v>17622</v>
      </c>
      <c r="N4217" s="6">
        <v>1</v>
      </c>
      <c r="O4217" s="6">
        <v>20120809</v>
      </c>
      <c r="P4217" s="6" t="s">
        <v>17616</v>
      </c>
      <c r="Q4217" s="6">
        <v>166787.84658400001</v>
      </c>
      <c r="R4217" s="6">
        <v>126.62505717282603</v>
      </c>
      <c r="S4217" s="6">
        <v>447367.910195</v>
      </c>
      <c r="T4217" s="6">
        <v>37.527953949983562</v>
      </c>
      <c r="U4217" s="6" t="s">
        <v>17616</v>
      </c>
      <c r="V4217" s="6" t="s">
        <v>17616</v>
      </c>
      <c r="W4217" s="6" t="s">
        <v>17625</v>
      </c>
      <c r="X4217" s="8" t="s">
        <v>17624</v>
      </c>
    </row>
    <row r="4218" spans="1:24">
      <c r="A4218" s="7" t="s">
        <v>4089</v>
      </c>
      <c r="B4218" s="6" t="s">
        <v>17616</v>
      </c>
      <c r="C4218" s="6">
        <v>42939</v>
      </c>
      <c r="D4218" s="6">
        <v>168000939</v>
      </c>
      <c r="E4218" s="6" t="s">
        <v>17616</v>
      </c>
      <c r="F4218" s="6" t="s">
        <v>17617</v>
      </c>
      <c r="G4218" s="6" t="s">
        <v>17628</v>
      </c>
      <c r="H4218" s="6" t="s">
        <v>17626</v>
      </c>
      <c r="I4218" s="6" t="s">
        <v>17635</v>
      </c>
      <c r="J4218" s="6">
        <v>2805726</v>
      </c>
      <c r="K4218" s="6" t="s">
        <v>17621</v>
      </c>
      <c r="L4218" s="6">
        <v>1</v>
      </c>
      <c r="M4218" s="6" t="s">
        <v>17622</v>
      </c>
      <c r="N4218" s="6">
        <v>1</v>
      </c>
      <c r="O4218" s="6">
        <v>20121002</v>
      </c>
      <c r="P4218" s="6" t="s">
        <v>17616</v>
      </c>
      <c r="Q4218" s="6">
        <v>169094.44714</v>
      </c>
      <c r="R4218" s="6">
        <v>126.65131972291152</v>
      </c>
      <c r="S4218" s="6">
        <v>443370.65812099999</v>
      </c>
      <c r="T4218" s="6">
        <v>37.492019784475474</v>
      </c>
      <c r="U4218" s="6" t="s">
        <v>17616</v>
      </c>
      <c r="V4218" s="6" t="s">
        <v>17616</v>
      </c>
      <c r="W4218" s="6" t="s">
        <v>17625</v>
      </c>
      <c r="X4218" s="8" t="s">
        <v>17624</v>
      </c>
    </row>
    <row r="4219" spans="1:24">
      <c r="A4219" s="7" t="s">
        <v>4043</v>
      </c>
      <c r="B4219" s="6" t="s">
        <v>17616</v>
      </c>
      <c r="C4219" s="6">
        <v>42940</v>
      </c>
      <c r="D4219" s="6">
        <v>168000940</v>
      </c>
      <c r="E4219" s="6" t="s">
        <v>17616</v>
      </c>
      <c r="F4219" s="6" t="s">
        <v>17617</v>
      </c>
      <c r="G4219" s="6" t="s">
        <v>17628</v>
      </c>
      <c r="H4219" s="6" t="s">
        <v>17626</v>
      </c>
      <c r="I4219" s="6" t="s">
        <v>17642</v>
      </c>
      <c r="J4219" s="6">
        <v>2805728</v>
      </c>
      <c r="K4219" s="6" t="s">
        <v>17621</v>
      </c>
      <c r="L4219" s="6">
        <v>1</v>
      </c>
      <c r="M4219" s="6" t="s">
        <v>17622</v>
      </c>
      <c r="N4219" s="6">
        <v>1</v>
      </c>
      <c r="O4219" s="6">
        <v>20121004</v>
      </c>
      <c r="P4219" s="6" t="s">
        <v>17616</v>
      </c>
      <c r="Q4219" s="6">
        <v>167401.191658</v>
      </c>
      <c r="R4219" s="6">
        <v>126.63169796323248</v>
      </c>
      <c r="S4219" s="6">
        <v>454060.85889600002</v>
      </c>
      <c r="T4219" s="6">
        <v>37.588277392188573</v>
      </c>
      <c r="U4219" s="6" t="s">
        <v>17616</v>
      </c>
      <c r="V4219" s="6" t="s">
        <v>17616</v>
      </c>
      <c r="W4219" s="6" t="s">
        <v>17625</v>
      </c>
      <c r="X4219" s="8" t="s">
        <v>17624</v>
      </c>
    </row>
    <row r="4220" spans="1:24">
      <c r="A4220" s="7" t="s">
        <v>4043</v>
      </c>
      <c r="B4220" s="6" t="s">
        <v>17616</v>
      </c>
      <c r="C4220" s="6">
        <v>42941</v>
      </c>
      <c r="D4220" s="6">
        <v>168000941</v>
      </c>
      <c r="E4220" s="6" t="s">
        <v>17616</v>
      </c>
      <c r="F4220" s="6" t="s">
        <v>17617</v>
      </c>
      <c r="G4220" s="6" t="s">
        <v>17632</v>
      </c>
      <c r="H4220" s="6" t="s">
        <v>17626</v>
      </c>
      <c r="I4220" s="6" t="s">
        <v>17642</v>
      </c>
      <c r="J4220" s="6">
        <v>2805729</v>
      </c>
      <c r="K4220" s="6" t="s">
        <v>17621</v>
      </c>
      <c r="L4220" s="6">
        <v>1</v>
      </c>
      <c r="M4220" s="6" t="s">
        <v>17622</v>
      </c>
      <c r="N4220" s="6">
        <v>1</v>
      </c>
      <c r="O4220" s="6">
        <v>20121004</v>
      </c>
      <c r="P4220" s="6" t="s">
        <v>17616</v>
      </c>
      <c r="Q4220" s="6">
        <v>167341.87946200001</v>
      </c>
      <c r="R4220" s="6">
        <v>126.63102658706968</v>
      </c>
      <c r="S4220" s="6">
        <v>454057.38741600001</v>
      </c>
      <c r="T4220" s="6">
        <v>37.588244009548454</v>
      </c>
      <c r="U4220" s="6" t="s">
        <v>17616</v>
      </c>
      <c r="V4220" s="6" t="s">
        <v>17616</v>
      </c>
      <c r="W4220" s="6" t="s">
        <v>17625</v>
      </c>
      <c r="X4220" s="8" t="s">
        <v>17624</v>
      </c>
    </row>
    <row r="4221" spans="1:24">
      <c r="A4221" s="7" t="s">
        <v>4048</v>
      </c>
      <c r="B4221" s="6" t="s">
        <v>17616</v>
      </c>
      <c r="C4221" s="6">
        <v>42942</v>
      </c>
      <c r="D4221" s="6">
        <v>168000942</v>
      </c>
      <c r="E4221" s="6" t="s">
        <v>17616</v>
      </c>
      <c r="F4221" s="6" t="s">
        <v>17617</v>
      </c>
      <c r="G4221" s="6" t="s">
        <v>17628</v>
      </c>
      <c r="H4221" s="6" t="s">
        <v>17626</v>
      </c>
      <c r="I4221" s="6" t="s">
        <v>17631</v>
      </c>
      <c r="J4221" s="6">
        <v>2805731</v>
      </c>
      <c r="K4221" s="6" t="s">
        <v>17621</v>
      </c>
      <c r="L4221" s="6">
        <v>1</v>
      </c>
      <c r="M4221" s="6" t="s">
        <v>17622</v>
      </c>
      <c r="N4221" s="6">
        <v>1</v>
      </c>
      <c r="O4221" s="6">
        <v>20160714</v>
      </c>
      <c r="P4221" s="6" t="s">
        <v>17616</v>
      </c>
      <c r="Q4221" s="6">
        <v>165315.01680300001</v>
      </c>
      <c r="R4221" s="6">
        <v>126.60825792727394</v>
      </c>
      <c r="S4221" s="6">
        <v>450271.59166899999</v>
      </c>
      <c r="T4221" s="6">
        <v>37.554061000287263</v>
      </c>
      <c r="U4221" s="6" t="s">
        <v>17616</v>
      </c>
      <c r="V4221" s="6" t="s">
        <v>17616</v>
      </c>
      <c r="W4221" s="6" t="s">
        <v>17625</v>
      </c>
      <c r="X4221" s="8" t="s">
        <v>17624</v>
      </c>
    </row>
    <row r="4222" spans="1:24">
      <c r="A4222" s="7" t="s">
        <v>4048</v>
      </c>
      <c r="B4222" s="6" t="s">
        <v>17616</v>
      </c>
      <c r="C4222" s="6">
        <v>42943</v>
      </c>
      <c r="D4222" s="6">
        <v>168000943</v>
      </c>
      <c r="E4222" s="6" t="s">
        <v>17616</v>
      </c>
      <c r="F4222" s="6" t="s">
        <v>17617</v>
      </c>
      <c r="G4222" s="6" t="s">
        <v>17628</v>
      </c>
      <c r="H4222" s="6" t="s">
        <v>17626</v>
      </c>
      <c r="I4222" s="6" t="s">
        <v>17631</v>
      </c>
      <c r="J4222" s="6">
        <v>2805730</v>
      </c>
      <c r="K4222" s="6" t="s">
        <v>17621</v>
      </c>
      <c r="L4222" s="6">
        <v>1</v>
      </c>
      <c r="M4222" s="6" t="s">
        <v>17622</v>
      </c>
      <c r="N4222" s="6">
        <v>1</v>
      </c>
      <c r="O4222" s="6">
        <v>20160714</v>
      </c>
      <c r="P4222" s="6" t="s">
        <v>17616</v>
      </c>
      <c r="Q4222" s="6">
        <v>165286.772058</v>
      </c>
      <c r="R4222" s="6">
        <v>126.60793802670904</v>
      </c>
      <c r="S4222" s="6">
        <v>450277.10872600001</v>
      </c>
      <c r="T4222" s="6">
        <v>37.554109642290165</v>
      </c>
      <c r="U4222" s="6" t="s">
        <v>17616</v>
      </c>
      <c r="V4222" s="6" t="s">
        <v>17616</v>
      </c>
      <c r="W4222" s="6" t="s">
        <v>17625</v>
      </c>
      <c r="X4222" s="8" t="s">
        <v>17624</v>
      </c>
    </row>
    <row r="4223" spans="1:24">
      <c r="A4223" s="7" t="s">
        <v>4489</v>
      </c>
      <c r="B4223" s="6" t="s">
        <v>17616</v>
      </c>
      <c r="C4223" s="6">
        <v>42944</v>
      </c>
      <c r="D4223" s="6">
        <v>168000944</v>
      </c>
      <c r="E4223" s="6" t="s">
        <v>17616</v>
      </c>
      <c r="F4223" s="6" t="s">
        <v>17617</v>
      </c>
      <c r="G4223" s="6" t="s">
        <v>17632</v>
      </c>
      <c r="H4223" s="6" t="s">
        <v>17626</v>
      </c>
      <c r="I4223" s="6" t="s">
        <v>17631</v>
      </c>
      <c r="J4223" s="6">
        <v>2805736</v>
      </c>
      <c r="K4223" s="6" t="s">
        <v>17621</v>
      </c>
      <c r="L4223" s="6">
        <v>1</v>
      </c>
      <c r="M4223" s="6" t="s">
        <v>17622</v>
      </c>
      <c r="N4223" s="6">
        <v>1</v>
      </c>
      <c r="O4223" s="6">
        <v>20160704</v>
      </c>
      <c r="P4223" s="6" t="s">
        <v>17616</v>
      </c>
      <c r="Q4223" s="6">
        <v>165633.03488399999</v>
      </c>
      <c r="R4223" s="6">
        <v>126.61199325939188</v>
      </c>
      <c r="S4223" s="6">
        <v>447361.99297800002</v>
      </c>
      <c r="T4223" s="6">
        <v>37.527858273890324</v>
      </c>
      <c r="U4223" s="6" t="s">
        <v>17616</v>
      </c>
      <c r="V4223" s="6" t="s">
        <v>17616</v>
      </c>
      <c r="W4223" s="6" t="s">
        <v>17634</v>
      </c>
      <c r="X4223" s="8" t="s">
        <v>17624</v>
      </c>
    </row>
    <row r="4224" spans="1:24">
      <c r="A4224" s="7" t="s">
        <v>4500</v>
      </c>
      <c r="B4224" s="6" t="s">
        <v>17616</v>
      </c>
      <c r="C4224" s="6">
        <v>42945</v>
      </c>
      <c r="D4224" s="6">
        <v>168000945</v>
      </c>
      <c r="E4224" s="6" t="s">
        <v>17616</v>
      </c>
      <c r="F4224" s="6" t="s">
        <v>17617</v>
      </c>
      <c r="G4224" s="6" t="s">
        <v>17628</v>
      </c>
      <c r="H4224" s="6" t="s">
        <v>17626</v>
      </c>
      <c r="I4224" s="6" t="s">
        <v>17635</v>
      </c>
      <c r="J4224" s="6">
        <v>2805739</v>
      </c>
      <c r="K4224" s="6" t="s">
        <v>17621</v>
      </c>
      <c r="L4224" s="6">
        <v>1</v>
      </c>
      <c r="M4224" s="6" t="s">
        <v>17622</v>
      </c>
      <c r="N4224" s="6">
        <v>1</v>
      </c>
      <c r="O4224" s="6">
        <v>20121022</v>
      </c>
      <c r="P4224" s="6" t="s">
        <v>17616</v>
      </c>
      <c r="Q4224" s="6">
        <v>169016.25531199999</v>
      </c>
      <c r="R4224" s="6">
        <v>126.65042331951243</v>
      </c>
      <c r="S4224" s="6">
        <v>443661.20433899999</v>
      </c>
      <c r="T4224" s="6">
        <v>37.494634932087237</v>
      </c>
      <c r="U4224" s="6" t="s">
        <v>17616</v>
      </c>
      <c r="V4224" s="6" t="s">
        <v>17616</v>
      </c>
      <c r="W4224" s="6" t="s">
        <v>17625</v>
      </c>
      <c r="X4224" s="8" t="s">
        <v>17624</v>
      </c>
    </row>
    <row r="4225" spans="1:24">
      <c r="A4225" s="7" t="s">
        <v>4503</v>
      </c>
      <c r="B4225" s="6" t="s">
        <v>17616</v>
      </c>
      <c r="C4225" s="6">
        <v>42946</v>
      </c>
      <c r="D4225" s="6">
        <v>168000946</v>
      </c>
      <c r="E4225" s="6" t="s">
        <v>17616</v>
      </c>
      <c r="F4225" s="6" t="s">
        <v>17617</v>
      </c>
      <c r="G4225" s="6" t="s">
        <v>17628</v>
      </c>
      <c r="H4225" s="6" t="s">
        <v>17626</v>
      </c>
      <c r="I4225" s="6" t="s">
        <v>17667</v>
      </c>
      <c r="J4225" s="6">
        <v>2805741</v>
      </c>
      <c r="K4225" s="6" t="s">
        <v>17621</v>
      </c>
      <c r="L4225" s="6">
        <v>1</v>
      </c>
      <c r="M4225" s="6" t="s">
        <v>17622</v>
      </c>
      <c r="N4225" s="6">
        <v>1</v>
      </c>
      <c r="O4225" s="6">
        <v>20160705</v>
      </c>
      <c r="P4225" s="6" t="s">
        <v>17616</v>
      </c>
      <c r="Q4225" s="6">
        <v>171025.10113900001</v>
      </c>
      <c r="R4225" s="6">
        <v>126.67292997842154</v>
      </c>
      <c r="S4225" s="6">
        <v>448955.91960600001</v>
      </c>
      <c r="T4225" s="6">
        <v>37.542404636447998</v>
      </c>
      <c r="U4225" s="6" t="s">
        <v>17616</v>
      </c>
      <c r="V4225" s="6" t="s">
        <v>17616</v>
      </c>
      <c r="W4225" s="6" t="s">
        <v>17625</v>
      </c>
      <c r="X4225" s="8" t="s">
        <v>17624</v>
      </c>
    </row>
    <row r="4226" spans="1:24">
      <c r="A4226" s="7" t="s">
        <v>4506</v>
      </c>
      <c r="B4226" s="6" t="s">
        <v>17616</v>
      </c>
      <c r="C4226" s="6">
        <v>42947</v>
      </c>
      <c r="D4226" s="6">
        <v>168000947</v>
      </c>
      <c r="E4226" s="6" t="s">
        <v>17616</v>
      </c>
      <c r="F4226" s="6" t="s">
        <v>17617</v>
      </c>
      <c r="G4226" s="6" t="s">
        <v>17680</v>
      </c>
      <c r="H4226" s="6" t="s">
        <v>17626</v>
      </c>
      <c r="I4226" s="6" t="s">
        <v>17678</v>
      </c>
      <c r="J4226" s="6">
        <v>2805740</v>
      </c>
      <c r="K4226" s="6" t="s">
        <v>17621</v>
      </c>
      <c r="L4226" s="6">
        <v>1</v>
      </c>
      <c r="M4226" s="6" t="s">
        <v>17622</v>
      </c>
      <c r="N4226" s="6">
        <v>1</v>
      </c>
      <c r="O4226" s="6">
        <v>20121031</v>
      </c>
      <c r="P4226" s="6" t="s">
        <v>17616</v>
      </c>
      <c r="Q4226" s="6">
        <v>171248.806812</v>
      </c>
      <c r="R4226" s="6">
        <v>126.67551860735122</v>
      </c>
      <c r="S4226" s="6">
        <v>447492.96819599997</v>
      </c>
      <c r="T4226" s="6">
        <v>37.529230772398584</v>
      </c>
      <c r="U4226" s="6" t="s">
        <v>17616</v>
      </c>
      <c r="V4226" s="6" t="s">
        <v>17616</v>
      </c>
      <c r="W4226" s="6" t="s">
        <v>17706</v>
      </c>
      <c r="X4226" s="8" t="s">
        <v>17624</v>
      </c>
    </row>
    <row r="4227" spans="1:24">
      <c r="A4227" s="7" t="s">
        <v>3513</v>
      </c>
      <c r="B4227" s="6" t="s">
        <v>17616</v>
      </c>
      <c r="C4227" s="6">
        <v>42948</v>
      </c>
      <c r="D4227" s="6">
        <v>168000948</v>
      </c>
      <c r="E4227" s="6" t="s">
        <v>17616</v>
      </c>
      <c r="F4227" s="6" t="s">
        <v>17617</v>
      </c>
      <c r="G4227" s="6" t="s">
        <v>17632</v>
      </c>
      <c r="H4227" s="6" t="s">
        <v>17626</v>
      </c>
      <c r="I4227" s="6" t="s">
        <v>17631</v>
      </c>
      <c r="J4227" s="6">
        <v>2805742</v>
      </c>
      <c r="K4227" s="6" t="s">
        <v>17621</v>
      </c>
      <c r="L4227" s="6">
        <v>1</v>
      </c>
      <c r="M4227" s="6" t="s">
        <v>17622</v>
      </c>
      <c r="N4227" s="6">
        <v>1</v>
      </c>
      <c r="O4227" s="6">
        <v>20121207</v>
      </c>
      <c r="P4227" s="6" t="s">
        <v>17616</v>
      </c>
      <c r="Q4227" s="6">
        <v>168238.23298299999</v>
      </c>
      <c r="R4227" s="6">
        <v>126.64145697419828</v>
      </c>
      <c r="S4227" s="6">
        <v>447557.593895</v>
      </c>
      <c r="T4227" s="6">
        <v>37.529714114958303</v>
      </c>
      <c r="U4227" s="6" t="s">
        <v>17616</v>
      </c>
      <c r="V4227" s="6" t="s">
        <v>17616</v>
      </c>
      <c r="W4227" s="6" t="s">
        <v>17634</v>
      </c>
      <c r="X4227" s="8" t="s">
        <v>17624</v>
      </c>
    </row>
    <row r="4228" spans="1:24">
      <c r="A4228" s="7" t="s">
        <v>4098</v>
      </c>
      <c r="B4228" s="6" t="s">
        <v>17616</v>
      </c>
      <c r="C4228" s="6">
        <v>42949</v>
      </c>
      <c r="D4228" s="6">
        <v>168000949</v>
      </c>
      <c r="E4228" s="6" t="s">
        <v>17616</v>
      </c>
      <c r="F4228" s="6" t="s">
        <v>17617</v>
      </c>
      <c r="G4228" s="6" t="s">
        <v>17680</v>
      </c>
      <c r="H4228" s="6" t="s">
        <v>17626</v>
      </c>
      <c r="I4228" s="6" t="s">
        <v>17707</v>
      </c>
      <c r="J4228" s="6">
        <v>2805746</v>
      </c>
      <c r="K4228" s="6" t="s">
        <v>17621</v>
      </c>
      <c r="L4228" s="6">
        <v>1</v>
      </c>
      <c r="M4228" s="6" t="s">
        <v>17622</v>
      </c>
      <c r="N4228" s="6">
        <v>1</v>
      </c>
      <c r="O4228" s="6">
        <v>20121211</v>
      </c>
      <c r="P4228" s="6" t="s">
        <v>17616</v>
      </c>
      <c r="Q4228" s="6">
        <v>168276.105339</v>
      </c>
      <c r="R4228" s="6">
        <v>126.64202763878681</v>
      </c>
      <c r="S4228" s="6">
        <v>444267.47599499999</v>
      </c>
      <c r="T4228" s="6">
        <v>37.500072158773634</v>
      </c>
      <c r="U4228" s="6" t="s">
        <v>17616</v>
      </c>
      <c r="V4228" s="6" t="s">
        <v>17616</v>
      </c>
      <c r="W4228" s="6" t="s">
        <v>17681</v>
      </c>
      <c r="X4228" s="8" t="s">
        <v>17624</v>
      </c>
    </row>
    <row r="4229" spans="1:24">
      <c r="A4229" s="7" t="s">
        <v>6323</v>
      </c>
      <c r="B4229" s="6" t="s">
        <v>17616</v>
      </c>
      <c r="C4229" s="6">
        <v>42950</v>
      </c>
      <c r="D4229" s="6">
        <v>168001016</v>
      </c>
      <c r="E4229" s="6">
        <v>20190629</v>
      </c>
      <c r="F4229" s="6" t="s">
        <v>17617</v>
      </c>
      <c r="G4229" s="6" t="s">
        <v>17628</v>
      </c>
      <c r="H4229" s="6" t="s">
        <v>17626</v>
      </c>
      <c r="I4229" s="6" t="s">
        <v>17667</v>
      </c>
      <c r="J4229" s="6">
        <v>2805945</v>
      </c>
      <c r="K4229" s="6" t="s">
        <v>17621</v>
      </c>
      <c r="L4229" s="6">
        <v>1</v>
      </c>
      <c r="M4229" s="6" t="s">
        <v>17622</v>
      </c>
      <c r="N4229" s="6">
        <v>1</v>
      </c>
      <c r="O4229" s="6">
        <v>20130710</v>
      </c>
      <c r="P4229" s="6" t="s">
        <v>17616</v>
      </c>
      <c r="Q4229" s="6">
        <v>169012.37132400001</v>
      </c>
      <c r="R4229" s="6">
        <v>126.65016086898629</v>
      </c>
      <c r="S4229" s="6">
        <v>448836.16065699997</v>
      </c>
      <c r="T4229" s="6">
        <v>37.541260073800267</v>
      </c>
      <c r="U4229" s="6" t="s">
        <v>17616</v>
      </c>
      <c r="V4229" s="6" t="s">
        <v>17616</v>
      </c>
      <c r="W4229" s="6" t="s">
        <v>17634</v>
      </c>
      <c r="X4229" s="8" t="s">
        <v>17624</v>
      </c>
    </row>
    <row r="4230" spans="1:24">
      <c r="A4230" s="7" t="s">
        <v>4092</v>
      </c>
      <c r="B4230" s="6" t="s">
        <v>17616</v>
      </c>
      <c r="C4230" s="6">
        <v>42951</v>
      </c>
      <c r="D4230" s="6">
        <v>168000951</v>
      </c>
      <c r="E4230" s="6" t="s">
        <v>17616</v>
      </c>
      <c r="F4230" s="6" t="s">
        <v>17617</v>
      </c>
      <c r="G4230" s="6" t="s">
        <v>17632</v>
      </c>
      <c r="H4230" s="6" t="s">
        <v>17626</v>
      </c>
      <c r="I4230" s="6" t="s">
        <v>17667</v>
      </c>
      <c r="J4230" s="6">
        <v>2805743</v>
      </c>
      <c r="K4230" s="6" t="s">
        <v>17621</v>
      </c>
      <c r="L4230" s="6">
        <v>1</v>
      </c>
      <c r="M4230" s="6" t="s">
        <v>17622</v>
      </c>
      <c r="N4230" s="6">
        <v>1</v>
      </c>
      <c r="O4230" s="6">
        <v>20170114</v>
      </c>
      <c r="P4230" s="6" t="s">
        <v>17616</v>
      </c>
      <c r="Q4230" s="6">
        <v>169992.692213</v>
      </c>
      <c r="R4230" s="6">
        <v>126.6613041122018</v>
      </c>
      <c r="S4230" s="6">
        <v>447589.78603399999</v>
      </c>
      <c r="T4230" s="6">
        <v>37.530063001425411</v>
      </c>
      <c r="U4230" s="6" t="s">
        <v>17616</v>
      </c>
      <c r="V4230" s="6" t="s">
        <v>17616</v>
      </c>
      <c r="W4230" s="6" t="s">
        <v>17634</v>
      </c>
      <c r="X4230" s="8" t="s">
        <v>17624</v>
      </c>
    </row>
    <row r="4231" spans="1:24">
      <c r="A4231" s="7" t="s">
        <v>4095</v>
      </c>
      <c r="B4231" s="6" t="s">
        <v>17616</v>
      </c>
      <c r="C4231" s="6">
        <v>42952</v>
      </c>
      <c r="D4231" s="6">
        <v>168000952</v>
      </c>
      <c r="E4231" s="6" t="s">
        <v>17616</v>
      </c>
      <c r="F4231" s="6" t="s">
        <v>17617</v>
      </c>
      <c r="G4231" s="6" t="s">
        <v>17618</v>
      </c>
      <c r="H4231" s="6" t="s">
        <v>17626</v>
      </c>
      <c r="I4231" s="6" t="s">
        <v>17678</v>
      </c>
      <c r="J4231" s="6">
        <v>2805744</v>
      </c>
      <c r="K4231" s="6" t="s">
        <v>17621</v>
      </c>
      <c r="L4231" s="6">
        <v>1</v>
      </c>
      <c r="M4231" s="6" t="s">
        <v>17622</v>
      </c>
      <c r="N4231" s="6">
        <v>1</v>
      </c>
      <c r="O4231" s="6">
        <v>20180609</v>
      </c>
      <c r="P4231" s="6" t="s">
        <v>17616</v>
      </c>
      <c r="Q4231" s="6">
        <v>170097.93770099999</v>
      </c>
      <c r="R4231" s="6">
        <v>126.66250257256867</v>
      </c>
      <c r="S4231" s="6">
        <v>447398.58428299997</v>
      </c>
      <c r="T4231" s="6">
        <v>37.528343738575479</v>
      </c>
      <c r="U4231" s="6" t="s">
        <v>17616</v>
      </c>
      <c r="V4231" s="6" t="s">
        <v>17616</v>
      </c>
      <c r="W4231" s="6" t="s">
        <v>17699</v>
      </c>
      <c r="X4231" s="8" t="s">
        <v>17624</v>
      </c>
    </row>
    <row r="4232" spans="1:24">
      <c r="A4232" s="7" t="s">
        <v>4101</v>
      </c>
      <c r="B4232" s="6" t="s">
        <v>17616</v>
      </c>
      <c r="C4232" s="6">
        <v>42953</v>
      </c>
      <c r="D4232" s="6">
        <v>168000953</v>
      </c>
      <c r="E4232" s="6" t="s">
        <v>17616</v>
      </c>
      <c r="F4232" s="6" t="s">
        <v>17617</v>
      </c>
      <c r="G4232" s="6" t="s">
        <v>17628</v>
      </c>
      <c r="H4232" s="6" t="s">
        <v>17626</v>
      </c>
      <c r="I4232" s="6" t="s">
        <v>17707</v>
      </c>
      <c r="J4232" s="6">
        <v>2805747</v>
      </c>
      <c r="K4232" s="6" t="s">
        <v>17621</v>
      </c>
      <c r="L4232" s="6">
        <v>1</v>
      </c>
      <c r="M4232" s="6" t="s">
        <v>17622</v>
      </c>
      <c r="N4232" s="6">
        <v>1</v>
      </c>
      <c r="O4232" s="6">
        <v>20121211</v>
      </c>
      <c r="P4232" s="6" t="s">
        <v>17616</v>
      </c>
      <c r="Q4232" s="6">
        <v>168274.04053900001</v>
      </c>
      <c r="R4232" s="6">
        <v>126.64198493299833</v>
      </c>
      <c r="S4232" s="6">
        <v>444715.53759800002</v>
      </c>
      <c r="T4232" s="6">
        <v>37.504109036172949</v>
      </c>
      <c r="U4232" s="6" t="s">
        <v>17616</v>
      </c>
      <c r="V4232" s="6" t="s">
        <v>17616</v>
      </c>
      <c r="W4232" s="6" t="s">
        <v>17625</v>
      </c>
      <c r="X4232" s="8" t="s">
        <v>17624</v>
      </c>
    </row>
    <row r="4233" spans="1:24">
      <c r="A4233" s="7" t="s">
        <v>4104</v>
      </c>
      <c r="B4233" s="6" t="s">
        <v>17616</v>
      </c>
      <c r="C4233" s="6">
        <v>42954</v>
      </c>
      <c r="D4233" s="6">
        <v>168000954</v>
      </c>
      <c r="E4233" s="6" t="s">
        <v>17616</v>
      </c>
      <c r="F4233" s="6" t="s">
        <v>17617</v>
      </c>
      <c r="G4233" s="6" t="s">
        <v>17632</v>
      </c>
      <c r="H4233" s="6" t="s">
        <v>17626</v>
      </c>
      <c r="I4233" s="6" t="s">
        <v>17643</v>
      </c>
      <c r="J4233" s="6">
        <v>2805748</v>
      </c>
      <c r="K4233" s="6" t="s">
        <v>17621</v>
      </c>
      <c r="L4233" s="6">
        <v>1</v>
      </c>
      <c r="M4233" s="6" t="s">
        <v>17622</v>
      </c>
      <c r="N4233" s="6">
        <v>1</v>
      </c>
      <c r="O4233" s="6">
        <v>20121211</v>
      </c>
      <c r="P4233" s="6" t="s">
        <v>17616</v>
      </c>
      <c r="Q4233" s="6">
        <v>168276.105339</v>
      </c>
      <c r="R4233" s="6">
        <v>126.64196733302313</v>
      </c>
      <c r="S4233" s="6">
        <v>445663.28080399998</v>
      </c>
      <c r="T4233" s="6">
        <v>37.512648081207374</v>
      </c>
      <c r="U4233" s="6" t="s">
        <v>17616</v>
      </c>
      <c r="V4233" s="6" t="s">
        <v>17616</v>
      </c>
      <c r="W4233" s="6" t="s">
        <v>17634</v>
      </c>
      <c r="X4233" s="8" t="s">
        <v>17624</v>
      </c>
    </row>
    <row r="4234" spans="1:24">
      <c r="A4234" s="7" t="s">
        <v>4107</v>
      </c>
      <c r="B4234" s="6" t="s">
        <v>17648</v>
      </c>
      <c r="C4234" s="6">
        <v>42955</v>
      </c>
      <c r="D4234" s="6">
        <v>168000955</v>
      </c>
      <c r="E4234" s="6" t="s">
        <v>17616</v>
      </c>
      <c r="F4234" s="6" t="s">
        <v>17617</v>
      </c>
      <c r="G4234" s="6" t="s">
        <v>17632</v>
      </c>
      <c r="H4234" s="6" t="s">
        <v>17626</v>
      </c>
      <c r="I4234" s="6" t="s">
        <v>17643</v>
      </c>
      <c r="J4234" s="6">
        <v>2805749</v>
      </c>
      <c r="K4234" s="6" t="s">
        <v>17621</v>
      </c>
      <c r="L4234" s="6">
        <v>1</v>
      </c>
      <c r="M4234" s="6" t="s">
        <v>17622</v>
      </c>
      <c r="N4234" s="6">
        <v>1</v>
      </c>
      <c r="O4234" s="6">
        <v>20150603</v>
      </c>
      <c r="P4234" s="6" t="s">
        <v>17616</v>
      </c>
      <c r="Q4234" s="6">
        <v>168659.56514600001</v>
      </c>
      <c r="R4234" s="6">
        <v>126.64629702955003</v>
      </c>
      <c r="S4234" s="6">
        <v>445837.71295800002</v>
      </c>
      <c r="T4234" s="6">
        <v>37.514232800687488</v>
      </c>
      <c r="U4234" s="6" t="s">
        <v>17616</v>
      </c>
      <c r="V4234" s="6" t="s">
        <v>17616</v>
      </c>
      <c r="W4234" s="6" t="s">
        <v>17634</v>
      </c>
      <c r="X4234" s="8" t="s">
        <v>17624</v>
      </c>
    </row>
    <row r="4235" spans="1:24">
      <c r="A4235" s="7" t="s">
        <v>4110</v>
      </c>
      <c r="B4235" s="6" t="s">
        <v>17616</v>
      </c>
      <c r="C4235" s="6">
        <v>42956</v>
      </c>
      <c r="D4235" s="6">
        <v>168000956</v>
      </c>
      <c r="E4235" s="6" t="s">
        <v>17616</v>
      </c>
      <c r="F4235" s="6" t="s">
        <v>17617</v>
      </c>
      <c r="G4235" s="6" t="s">
        <v>17628</v>
      </c>
      <c r="H4235" s="6" t="s">
        <v>17626</v>
      </c>
      <c r="I4235" s="6" t="s">
        <v>17643</v>
      </c>
      <c r="J4235" s="6">
        <v>2805752</v>
      </c>
      <c r="K4235" s="6" t="s">
        <v>17621</v>
      </c>
      <c r="L4235" s="6">
        <v>1</v>
      </c>
      <c r="M4235" s="6" t="s">
        <v>17622</v>
      </c>
      <c r="N4235" s="6">
        <v>1</v>
      </c>
      <c r="O4235" s="6">
        <v>20121211</v>
      </c>
      <c r="P4235" s="6" t="s">
        <v>17616</v>
      </c>
      <c r="Q4235" s="6">
        <v>168912.06374300001</v>
      </c>
      <c r="R4235" s="6">
        <v>126.64916309026138</v>
      </c>
      <c r="S4235" s="6">
        <v>445599.27200400003</v>
      </c>
      <c r="T4235" s="6">
        <v>37.512093050051078</v>
      </c>
      <c r="U4235" s="6" t="s">
        <v>17616</v>
      </c>
      <c r="V4235" s="6" t="s">
        <v>17616</v>
      </c>
      <c r="W4235" s="6" t="s">
        <v>17625</v>
      </c>
      <c r="X4235" s="8" t="s">
        <v>17624</v>
      </c>
    </row>
    <row r="4236" spans="1:24">
      <c r="A4236" s="7" t="s">
        <v>4107</v>
      </c>
      <c r="B4236" s="6" t="s">
        <v>17648</v>
      </c>
      <c r="C4236" s="6">
        <v>42957</v>
      </c>
      <c r="D4236" s="6">
        <v>168000957</v>
      </c>
      <c r="E4236" s="6" t="s">
        <v>17616</v>
      </c>
      <c r="F4236" s="6" t="s">
        <v>17617</v>
      </c>
      <c r="G4236" s="6" t="s">
        <v>17632</v>
      </c>
      <c r="H4236" s="6" t="s">
        <v>17626</v>
      </c>
      <c r="I4236" s="6" t="s">
        <v>17643</v>
      </c>
      <c r="J4236" s="6">
        <v>2805753</v>
      </c>
      <c r="K4236" s="6" t="s">
        <v>17621</v>
      </c>
      <c r="L4236" s="6">
        <v>1</v>
      </c>
      <c r="M4236" s="6" t="s">
        <v>17622</v>
      </c>
      <c r="N4236" s="6">
        <v>1</v>
      </c>
      <c r="O4236" s="6">
        <v>20150603</v>
      </c>
      <c r="P4236" s="6" t="s">
        <v>17616</v>
      </c>
      <c r="Q4236" s="6">
        <v>168672.278486</v>
      </c>
      <c r="R4236" s="6">
        <v>126.64643868712763</v>
      </c>
      <c r="S4236" s="6">
        <v>445887.86002399999</v>
      </c>
      <c r="T4236" s="6">
        <v>37.5146850476685</v>
      </c>
      <c r="U4236" s="6" t="s">
        <v>17616</v>
      </c>
      <c r="V4236" s="6" t="s">
        <v>17616</v>
      </c>
      <c r="W4236" s="6" t="s">
        <v>17634</v>
      </c>
      <c r="X4236" s="8" t="s">
        <v>17624</v>
      </c>
    </row>
    <row r="4237" spans="1:24">
      <c r="A4237" s="7" t="s">
        <v>4104</v>
      </c>
      <c r="B4237" s="6" t="s">
        <v>17616</v>
      </c>
      <c r="C4237" s="6">
        <v>42958</v>
      </c>
      <c r="D4237" s="6">
        <v>168000958</v>
      </c>
      <c r="E4237" s="6" t="s">
        <v>17616</v>
      </c>
      <c r="F4237" s="6" t="s">
        <v>17617</v>
      </c>
      <c r="G4237" s="6" t="s">
        <v>17632</v>
      </c>
      <c r="H4237" s="6" t="s">
        <v>17626</v>
      </c>
      <c r="I4237" s="6" t="s">
        <v>17643</v>
      </c>
      <c r="J4237" s="6">
        <v>2805754</v>
      </c>
      <c r="K4237" s="6" t="s">
        <v>17621</v>
      </c>
      <c r="L4237" s="6">
        <v>1</v>
      </c>
      <c r="M4237" s="6" t="s">
        <v>17622</v>
      </c>
      <c r="N4237" s="6">
        <v>1</v>
      </c>
      <c r="O4237" s="6">
        <v>20121211</v>
      </c>
      <c r="P4237" s="6" t="s">
        <v>17616</v>
      </c>
      <c r="Q4237" s="6">
        <v>168228.61493899999</v>
      </c>
      <c r="R4237" s="6">
        <v>126.64142741973878</v>
      </c>
      <c r="S4237" s="6">
        <v>445727.28960399999</v>
      </c>
      <c r="T4237" s="6">
        <v>37.513223150845505</v>
      </c>
      <c r="U4237" s="6" t="s">
        <v>17616</v>
      </c>
      <c r="V4237" s="6" t="s">
        <v>17616</v>
      </c>
      <c r="W4237" s="6" t="s">
        <v>17634</v>
      </c>
      <c r="X4237" s="8" t="s">
        <v>17624</v>
      </c>
    </row>
    <row r="4238" spans="1:24">
      <c r="A4238" s="7" t="s">
        <v>4101</v>
      </c>
      <c r="B4238" s="6" t="s">
        <v>17616</v>
      </c>
      <c r="C4238" s="6">
        <v>42959</v>
      </c>
      <c r="D4238" s="6">
        <v>168000959</v>
      </c>
      <c r="E4238" s="6" t="s">
        <v>17616</v>
      </c>
      <c r="F4238" s="6" t="s">
        <v>17617</v>
      </c>
      <c r="G4238" s="6" t="s">
        <v>17628</v>
      </c>
      <c r="H4238" s="6" t="s">
        <v>17626</v>
      </c>
      <c r="I4238" s="6" t="s">
        <v>17707</v>
      </c>
      <c r="J4238" s="6">
        <v>2805755</v>
      </c>
      <c r="K4238" s="6" t="s">
        <v>17621</v>
      </c>
      <c r="L4238" s="6">
        <v>1</v>
      </c>
      <c r="M4238" s="6" t="s">
        <v>17622</v>
      </c>
      <c r="N4238" s="6">
        <v>1</v>
      </c>
      <c r="O4238" s="6">
        <v>20121211</v>
      </c>
      <c r="P4238" s="6" t="s">
        <v>17616</v>
      </c>
      <c r="Q4238" s="6">
        <v>168228.61493899999</v>
      </c>
      <c r="R4238" s="6">
        <v>126.64147245345133</v>
      </c>
      <c r="S4238" s="6">
        <v>444686.63039800001</v>
      </c>
      <c r="T4238" s="6">
        <v>37.503847023377155</v>
      </c>
      <c r="U4238" s="6" t="s">
        <v>17616</v>
      </c>
      <c r="V4238" s="6" t="s">
        <v>17616</v>
      </c>
      <c r="W4238" s="6" t="s">
        <v>17625</v>
      </c>
      <c r="X4238" s="8" t="s">
        <v>17624</v>
      </c>
    </row>
    <row r="4239" spans="1:24">
      <c r="A4239" s="7" t="s">
        <v>4098</v>
      </c>
      <c r="B4239" s="6" t="s">
        <v>17616</v>
      </c>
      <c r="C4239" s="6">
        <v>42960</v>
      </c>
      <c r="D4239" s="6">
        <v>168000960</v>
      </c>
      <c r="E4239" s="6" t="s">
        <v>17616</v>
      </c>
      <c r="F4239" s="6" t="s">
        <v>17617</v>
      </c>
      <c r="G4239" s="6" t="s">
        <v>17680</v>
      </c>
      <c r="H4239" s="6" t="s">
        <v>17626</v>
      </c>
      <c r="I4239" s="6" t="s">
        <v>17707</v>
      </c>
      <c r="J4239" s="6">
        <v>2805756</v>
      </c>
      <c r="K4239" s="6" t="s">
        <v>17621</v>
      </c>
      <c r="L4239" s="6">
        <v>1</v>
      </c>
      <c r="M4239" s="6" t="s">
        <v>17622</v>
      </c>
      <c r="N4239" s="6">
        <v>1</v>
      </c>
      <c r="O4239" s="6">
        <v>20121211</v>
      </c>
      <c r="P4239" s="6" t="s">
        <v>17616</v>
      </c>
      <c r="Q4239" s="6">
        <v>168226.550139</v>
      </c>
      <c r="R4239" s="6">
        <v>126.64146616415243</v>
      </c>
      <c r="S4239" s="6">
        <v>444292.25359600002</v>
      </c>
      <c r="T4239" s="6">
        <v>37.50029369363196</v>
      </c>
      <c r="U4239" s="6" t="s">
        <v>17616</v>
      </c>
      <c r="V4239" s="6" t="s">
        <v>17616</v>
      </c>
      <c r="W4239" s="6" t="s">
        <v>17681</v>
      </c>
      <c r="X4239" s="8" t="s">
        <v>17624</v>
      </c>
    </row>
    <row r="4240" spans="1:24">
      <c r="A4240" s="7" t="s">
        <v>4135</v>
      </c>
      <c r="B4240" s="6" t="s">
        <v>17616</v>
      </c>
      <c r="C4240" s="6">
        <v>42961</v>
      </c>
      <c r="D4240" s="6">
        <v>168000961</v>
      </c>
      <c r="E4240" s="6" t="s">
        <v>17616</v>
      </c>
      <c r="F4240" s="6" t="s">
        <v>17617</v>
      </c>
      <c r="G4240" s="6" t="s">
        <v>17632</v>
      </c>
      <c r="H4240" s="6" t="s">
        <v>17626</v>
      </c>
      <c r="I4240" s="6" t="s">
        <v>17631</v>
      </c>
      <c r="J4240" s="6">
        <v>2805759</v>
      </c>
      <c r="K4240" s="6" t="s">
        <v>17621</v>
      </c>
      <c r="L4240" s="6">
        <v>1</v>
      </c>
      <c r="M4240" s="6" t="s">
        <v>17622</v>
      </c>
      <c r="N4240" s="6">
        <v>1</v>
      </c>
      <c r="O4240" s="6">
        <v>20121218</v>
      </c>
      <c r="P4240" s="6" t="s">
        <v>17616</v>
      </c>
      <c r="Q4240" s="6">
        <v>166637.93678799999</v>
      </c>
      <c r="R4240" s="6">
        <v>126.6233553842675</v>
      </c>
      <c r="S4240" s="6">
        <v>447497.25311400002</v>
      </c>
      <c r="T4240" s="6">
        <v>37.529113879248598</v>
      </c>
      <c r="U4240" s="6" t="s">
        <v>17616</v>
      </c>
      <c r="V4240" s="6" t="s">
        <v>17616</v>
      </c>
      <c r="W4240" s="6" t="s">
        <v>17634</v>
      </c>
      <c r="X4240" s="8" t="s">
        <v>17624</v>
      </c>
    </row>
    <row r="4241" spans="1:24">
      <c r="A4241" s="7" t="s">
        <v>4138</v>
      </c>
      <c r="B4241" s="6" t="s">
        <v>17616</v>
      </c>
      <c r="C4241" s="6">
        <v>42962</v>
      </c>
      <c r="D4241" s="6">
        <v>168000962</v>
      </c>
      <c r="E4241" s="6" t="s">
        <v>17616</v>
      </c>
      <c r="F4241" s="6" t="s">
        <v>17617</v>
      </c>
      <c r="G4241" s="6" t="s">
        <v>17632</v>
      </c>
      <c r="H4241" s="6" t="s">
        <v>17626</v>
      </c>
      <c r="I4241" s="6" t="s">
        <v>17631</v>
      </c>
      <c r="J4241" s="6">
        <v>2805758</v>
      </c>
      <c r="K4241" s="6" t="s">
        <v>17621</v>
      </c>
      <c r="L4241" s="6">
        <v>1</v>
      </c>
      <c r="M4241" s="6" t="s">
        <v>17622</v>
      </c>
      <c r="N4241" s="6">
        <v>1</v>
      </c>
      <c r="O4241" s="6">
        <v>20121218</v>
      </c>
      <c r="P4241" s="6" t="s">
        <v>17616</v>
      </c>
      <c r="Q4241" s="6">
        <v>166740.923431</v>
      </c>
      <c r="R4241" s="6">
        <v>126.62453261071704</v>
      </c>
      <c r="S4241" s="6">
        <v>447229.569578</v>
      </c>
      <c r="T4241" s="6">
        <v>37.52670584239786</v>
      </c>
      <c r="U4241" s="6" t="s">
        <v>17616</v>
      </c>
      <c r="V4241" s="6" t="s">
        <v>17616</v>
      </c>
      <c r="W4241" s="6" t="s">
        <v>17634</v>
      </c>
      <c r="X4241" s="8" t="s">
        <v>17624</v>
      </c>
    </row>
    <row r="4242" spans="1:24">
      <c r="A4242" s="7" t="s">
        <v>3477</v>
      </c>
      <c r="B4242" s="6" t="s">
        <v>17616</v>
      </c>
      <c r="C4242" s="6">
        <v>42963</v>
      </c>
      <c r="D4242" s="6">
        <v>168000963</v>
      </c>
      <c r="E4242" s="6" t="s">
        <v>17616</v>
      </c>
      <c r="F4242" s="6" t="s">
        <v>17617</v>
      </c>
      <c r="G4242" s="6" t="s">
        <v>17632</v>
      </c>
      <c r="H4242" s="6" t="s">
        <v>17626</v>
      </c>
      <c r="I4242" s="6" t="s">
        <v>17631</v>
      </c>
      <c r="J4242" s="6">
        <v>2805760</v>
      </c>
      <c r="K4242" s="6" t="s">
        <v>17621</v>
      </c>
      <c r="L4242" s="6">
        <v>1</v>
      </c>
      <c r="M4242" s="6" t="s">
        <v>17622</v>
      </c>
      <c r="N4242" s="6">
        <v>1</v>
      </c>
      <c r="O4242" s="6">
        <v>20121218</v>
      </c>
      <c r="P4242" s="6" t="s">
        <v>17616</v>
      </c>
      <c r="Q4242" s="6">
        <v>166749.802597</v>
      </c>
      <c r="R4242" s="6">
        <v>126.62463421241995</v>
      </c>
      <c r="S4242" s="6">
        <v>447204.09204900003</v>
      </c>
      <c r="T4242" s="6">
        <v>37.526476616759496</v>
      </c>
      <c r="U4242" s="6" t="s">
        <v>17616</v>
      </c>
      <c r="V4242" s="6" t="s">
        <v>17616</v>
      </c>
      <c r="W4242" s="6" t="s">
        <v>17634</v>
      </c>
      <c r="X4242" s="8" t="s">
        <v>17624</v>
      </c>
    </row>
    <row r="4243" spans="1:24">
      <c r="A4243" s="7" t="s">
        <v>4143</v>
      </c>
      <c r="B4243" s="6" t="s">
        <v>17616</v>
      </c>
      <c r="C4243" s="6">
        <v>42964</v>
      </c>
      <c r="D4243" s="6">
        <v>168000964</v>
      </c>
      <c r="E4243" s="6" t="s">
        <v>17616</v>
      </c>
      <c r="F4243" s="6" t="s">
        <v>17617</v>
      </c>
      <c r="G4243" s="6" t="s">
        <v>17632</v>
      </c>
      <c r="H4243" s="6" t="s">
        <v>17626</v>
      </c>
      <c r="I4243" s="6" t="s">
        <v>17631</v>
      </c>
      <c r="J4243" s="6">
        <v>2806741</v>
      </c>
      <c r="K4243" s="6" t="s">
        <v>17621</v>
      </c>
      <c r="L4243" s="6">
        <v>1</v>
      </c>
      <c r="M4243" s="6" t="s">
        <v>17622</v>
      </c>
      <c r="N4243" s="6">
        <v>1</v>
      </c>
      <c r="O4243" s="6">
        <v>20180331</v>
      </c>
      <c r="P4243" s="6" t="s">
        <v>17616</v>
      </c>
      <c r="Q4243" s="6">
        <v>167014.840123</v>
      </c>
      <c r="R4243" s="6">
        <v>126.62762692775436</v>
      </c>
      <c r="S4243" s="6">
        <v>447327.61427899997</v>
      </c>
      <c r="T4243" s="6">
        <v>37.527599050925836</v>
      </c>
      <c r="U4243" s="6" t="s">
        <v>17616</v>
      </c>
      <c r="V4243" s="6" t="s">
        <v>17616</v>
      </c>
      <c r="W4243" s="6" t="s">
        <v>17625</v>
      </c>
      <c r="X4243" s="8" t="s">
        <v>17624</v>
      </c>
    </row>
    <row r="4244" spans="1:24">
      <c r="A4244" s="7" t="s">
        <v>4129</v>
      </c>
      <c r="B4244" s="6" t="s">
        <v>17616</v>
      </c>
      <c r="C4244" s="6">
        <v>42965</v>
      </c>
      <c r="D4244" s="6">
        <v>168000965</v>
      </c>
      <c r="E4244" s="6" t="s">
        <v>17616</v>
      </c>
      <c r="F4244" s="6" t="s">
        <v>17617</v>
      </c>
      <c r="G4244" s="6" t="s">
        <v>17632</v>
      </c>
      <c r="H4244" s="6" t="s">
        <v>17626</v>
      </c>
      <c r="I4244" s="6" t="s">
        <v>17631</v>
      </c>
      <c r="J4244" s="6">
        <v>2805761</v>
      </c>
      <c r="K4244" s="6" t="s">
        <v>17621</v>
      </c>
      <c r="L4244" s="6">
        <v>1</v>
      </c>
      <c r="M4244" s="6" t="s">
        <v>17622</v>
      </c>
      <c r="N4244" s="6">
        <v>1</v>
      </c>
      <c r="O4244" s="6">
        <v>20160727</v>
      </c>
      <c r="P4244" s="6" t="s">
        <v>17616</v>
      </c>
      <c r="Q4244" s="6">
        <v>167022.440825</v>
      </c>
      <c r="R4244" s="6">
        <v>126.62771397844757</v>
      </c>
      <c r="S4244" s="6">
        <v>447303.912816</v>
      </c>
      <c r="T4244" s="6">
        <v>37.527385778759545</v>
      </c>
      <c r="U4244" s="6" t="s">
        <v>17616</v>
      </c>
      <c r="V4244" s="6" t="s">
        <v>17616</v>
      </c>
      <c r="W4244" s="6" t="s">
        <v>17634</v>
      </c>
      <c r="X4244" s="8" t="s">
        <v>17624</v>
      </c>
    </row>
    <row r="4245" spans="1:24">
      <c r="A4245" s="7" t="s">
        <v>4132</v>
      </c>
      <c r="B4245" s="6" t="s">
        <v>17648</v>
      </c>
      <c r="C4245" s="6">
        <v>42966</v>
      </c>
      <c r="D4245" s="6">
        <v>168000966</v>
      </c>
      <c r="E4245" s="6" t="s">
        <v>17616</v>
      </c>
      <c r="F4245" s="6" t="s">
        <v>17617</v>
      </c>
      <c r="G4245" s="6" t="s">
        <v>17632</v>
      </c>
      <c r="H4245" s="6" t="s">
        <v>17626</v>
      </c>
      <c r="I4245" s="6" t="s">
        <v>17631</v>
      </c>
      <c r="J4245" s="6">
        <v>2806213</v>
      </c>
      <c r="K4245" s="6" t="s">
        <v>17621</v>
      </c>
      <c r="L4245" s="6">
        <v>1</v>
      </c>
      <c r="M4245" s="6" t="s">
        <v>17622</v>
      </c>
      <c r="N4245" s="6">
        <v>1</v>
      </c>
      <c r="O4245" s="6">
        <v>20121218</v>
      </c>
      <c r="P4245" s="6" t="s">
        <v>17616</v>
      </c>
      <c r="Q4245" s="6">
        <v>168613.38831400001</v>
      </c>
      <c r="R4245" s="6">
        <v>126.64560205748435</v>
      </c>
      <c r="S4245" s="6">
        <v>449872.01338800002</v>
      </c>
      <c r="T4245" s="6">
        <v>37.550579322869915</v>
      </c>
      <c r="U4245" s="6" t="s">
        <v>17616</v>
      </c>
      <c r="V4245" s="6" t="s">
        <v>17616</v>
      </c>
      <c r="W4245" s="6" t="s">
        <v>17634</v>
      </c>
      <c r="X4245" s="8" t="s">
        <v>17624</v>
      </c>
    </row>
    <row r="4246" spans="1:24">
      <c r="A4246" s="7" t="s">
        <v>4259</v>
      </c>
      <c r="B4246" s="6" t="s">
        <v>17616</v>
      </c>
      <c r="C4246" s="6">
        <v>42969</v>
      </c>
      <c r="D4246" s="6">
        <v>168000969</v>
      </c>
      <c r="E4246" s="6" t="s">
        <v>17616</v>
      </c>
      <c r="F4246" s="6" t="s">
        <v>17617</v>
      </c>
      <c r="G4246" s="6" t="s">
        <v>17632</v>
      </c>
      <c r="H4246" s="6" t="s">
        <v>17626</v>
      </c>
      <c r="I4246" s="6" t="s">
        <v>17631</v>
      </c>
      <c r="J4246" s="6">
        <v>2805796</v>
      </c>
      <c r="K4246" s="6" t="s">
        <v>17621</v>
      </c>
      <c r="L4246" s="6">
        <v>1</v>
      </c>
      <c r="M4246" s="6" t="s">
        <v>17622</v>
      </c>
      <c r="N4246" s="6">
        <v>1</v>
      </c>
      <c r="O4246" s="6">
        <v>20130205</v>
      </c>
      <c r="P4246" s="6" t="s">
        <v>17616</v>
      </c>
      <c r="Q4246" s="6">
        <v>171993.923327</v>
      </c>
      <c r="R4246" s="6">
        <v>126.6837832115099</v>
      </c>
      <c r="S4246" s="6">
        <v>451808.105507</v>
      </c>
      <c r="T4246" s="6">
        <v>37.568132151821395</v>
      </c>
      <c r="U4246" s="6" t="s">
        <v>17616</v>
      </c>
      <c r="V4246" s="6" t="s">
        <v>17616</v>
      </c>
      <c r="W4246" s="6" t="s">
        <v>17634</v>
      </c>
      <c r="X4246" s="8" t="s">
        <v>17624</v>
      </c>
    </row>
    <row r="4247" spans="1:24">
      <c r="A4247" s="7" t="s">
        <v>4259</v>
      </c>
      <c r="B4247" s="6" t="s">
        <v>17616</v>
      </c>
      <c r="C4247" s="6">
        <v>42970</v>
      </c>
      <c r="D4247" s="6">
        <v>168000970</v>
      </c>
      <c r="E4247" s="6" t="s">
        <v>17616</v>
      </c>
      <c r="F4247" s="6" t="s">
        <v>17617</v>
      </c>
      <c r="G4247" s="6" t="s">
        <v>17632</v>
      </c>
      <c r="H4247" s="6" t="s">
        <v>17626</v>
      </c>
      <c r="I4247" s="6" t="s">
        <v>17631</v>
      </c>
      <c r="J4247" s="6">
        <v>2805797</v>
      </c>
      <c r="K4247" s="6" t="s">
        <v>17621</v>
      </c>
      <c r="L4247" s="6">
        <v>1</v>
      </c>
      <c r="M4247" s="6" t="s">
        <v>17622</v>
      </c>
      <c r="N4247" s="6">
        <v>1</v>
      </c>
      <c r="O4247" s="6">
        <v>20130205</v>
      </c>
      <c r="P4247" s="6" t="s">
        <v>17616</v>
      </c>
      <c r="Q4247" s="6">
        <v>171971.62172299999</v>
      </c>
      <c r="R4247" s="6">
        <v>126.68353101267475</v>
      </c>
      <c r="S4247" s="6">
        <v>451802.02859499998</v>
      </c>
      <c r="T4247" s="6">
        <v>37.568076720789122</v>
      </c>
      <c r="U4247" s="6" t="s">
        <v>17616</v>
      </c>
      <c r="V4247" s="6" t="s">
        <v>17616</v>
      </c>
      <c r="W4247" s="6" t="s">
        <v>17634</v>
      </c>
      <c r="X4247" s="8" t="s">
        <v>17624</v>
      </c>
    </row>
    <row r="4248" spans="1:24">
      <c r="A4248" s="7" t="s">
        <v>4547</v>
      </c>
      <c r="B4248" s="6" t="s">
        <v>17616</v>
      </c>
      <c r="C4248" s="6">
        <v>42972</v>
      </c>
      <c r="D4248" s="6">
        <v>168000972</v>
      </c>
      <c r="E4248" s="6" t="s">
        <v>17616</v>
      </c>
      <c r="F4248" s="6" t="s">
        <v>17617</v>
      </c>
      <c r="G4248" s="6" t="s">
        <v>17632</v>
      </c>
      <c r="H4248" s="6" t="s">
        <v>17626</v>
      </c>
      <c r="I4248" s="6" t="s">
        <v>17631</v>
      </c>
      <c r="J4248" s="6">
        <v>2805817</v>
      </c>
      <c r="K4248" s="6" t="s">
        <v>17621</v>
      </c>
      <c r="L4248" s="6">
        <v>1</v>
      </c>
      <c r="M4248" s="6" t="s">
        <v>17622</v>
      </c>
      <c r="N4248" s="6">
        <v>1</v>
      </c>
      <c r="O4248" s="6">
        <v>20130305</v>
      </c>
      <c r="P4248" s="6" t="s">
        <v>17616</v>
      </c>
      <c r="Q4248" s="6">
        <v>167134.88820700001</v>
      </c>
      <c r="R4248" s="6">
        <v>126.62898681805888</v>
      </c>
      <c r="S4248" s="6">
        <v>447287.193057</v>
      </c>
      <c r="T4248" s="6">
        <v>37.527239157021626</v>
      </c>
      <c r="U4248" s="6" t="s">
        <v>17616</v>
      </c>
      <c r="V4248" s="6" t="s">
        <v>17616</v>
      </c>
      <c r="W4248" s="6" t="s">
        <v>17634</v>
      </c>
      <c r="X4248" s="8" t="s">
        <v>17624</v>
      </c>
    </row>
    <row r="4249" spans="1:24">
      <c r="A4249" s="7" t="s">
        <v>4547</v>
      </c>
      <c r="B4249" s="6" t="s">
        <v>17616</v>
      </c>
      <c r="C4249" s="6">
        <v>42973</v>
      </c>
      <c r="D4249" s="6">
        <v>168000973</v>
      </c>
      <c r="E4249" s="6" t="s">
        <v>17616</v>
      </c>
      <c r="F4249" s="6" t="s">
        <v>17617</v>
      </c>
      <c r="G4249" s="6" t="s">
        <v>17632</v>
      </c>
      <c r="H4249" s="6" t="s">
        <v>17626</v>
      </c>
      <c r="I4249" s="6" t="s">
        <v>17631</v>
      </c>
      <c r="J4249" s="6">
        <v>2805818</v>
      </c>
      <c r="K4249" s="6" t="s">
        <v>17621</v>
      </c>
      <c r="L4249" s="6">
        <v>1</v>
      </c>
      <c r="M4249" s="6" t="s">
        <v>17622</v>
      </c>
      <c r="N4249" s="6">
        <v>1</v>
      </c>
      <c r="O4249" s="6">
        <v>20130305</v>
      </c>
      <c r="P4249" s="6" t="s">
        <v>17616</v>
      </c>
      <c r="Q4249" s="6">
        <v>167109.95890100001</v>
      </c>
      <c r="R4249" s="6">
        <v>126.62870492755141</v>
      </c>
      <c r="S4249" s="6">
        <v>447284.33231700002</v>
      </c>
      <c r="T4249" s="6">
        <v>37.527212492597933</v>
      </c>
      <c r="U4249" s="6" t="s">
        <v>17616</v>
      </c>
      <c r="V4249" s="6" t="s">
        <v>17616</v>
      </c>
      <c r="W4249" s="6" t="s">
        <v>17625</v>
      </c>
      <c r="X4249" s="8" t="s">
        <v>17624</v>
      </c>
    </row>
    <row r="4250" spans="1:24">
      <c r="A4250" s="7" t="s">
        <v>4555</v>
      </c>
      <c r="B4250" s="6" t="s">
        <v>17616</v>
      </c>
      <c r="C4250" s="6">
        <v>42980</v>
      </c>
      <c r="D4250" s="6">
        <v>168000980</v>
      </c>
      <c r="E4250" s="6" t="s">
        <v>17616</v>
      </c>
      <c r="F4250" s="6" t="s">
        <v>17617</v>
      </c>
      <c r="G4250" s="6" t="s">
        <v>17680</v>
      </c>
      <c r="H4250" s="6" t="s">
        <v>17626</v>
      </c>
      <c r="I4250" s="6" t="s">
        <v>17865</v>
      </c>
      <c r="J4250" s="6">
        <v>2805828</v>
      </c>
      <c r="K4250" s="6" t="s">
        <v>17621</v>
      </c>
      <c r="L4250" s="6">
        <v>1</v>
      </c>
      <c r="M4250" s="6" t="s">
        <v>17622</v>
      </c>
      <c r="N4250" s="6">
        <v>1</v>
      </c>
      <c r="O4250" s="6">
        <v>20130313</v>
      </c>
      <c r="P4250" s="6" t="s">
        <v>17616</v>
      </c>
      <c r="Q4250" s="6">
        <v>171600.23478299999</v>
      </c>
      <c r="R4250" s="6">
        <v>126.67950932774899</v>
      </c>
      <c r="S4250" s="6">
        <v>447106.15700399998</v>
      </c>
      <c r="T4250" s="6">
        <v>37.525756586657103</v>
      </c>
      <c r="U4250" s="6" t="s">
        <v>17616</v>
      </c>
      <c r="V4250" s="6" t="s">
        <v>17616</v>
      </c>
      <c r="W4250" s="6" t="s">
        <v>17681</v>
      </c>
      <c r="X4250" s="8" t="s">
        <v>17624</v>
      </c>
    </row>
    <row r="4251" spans="1:24">
      <c r="A4251" s="7" t="s">
        <v>4555</v>
      </c>
      <c r="B4251" s="6" t="s">
        <v>17616</v>
      </c>
      <c r="C4251" s="6">
        <v>42981</v>
      </c>
      <c r="D4251" s="6">
        <v>168000981</v>
      </c>
      <c r="E4251" s="6" t="s">
        <v>17616</v>
      </c>
      <c r="F4251" s="6" t="s">
        <v>17617</v>
      </c>
      <c r="G4251" s="6" t="s">
        <v>17680</v>
      </c>
      <c r="H4251" s="6" t="s">
        <v>17626</v>
      </c>
      <c r="I4251" s="6" t="s">
        <v>17865</v>
      </c>
      <c r="J4251" s="6">
        <v>2805827</v>
      </c>
      <c r="K4251" s="6" t="s">
        <v>17621</v>
      </c>
      <c r="L4251" s="6">
        <v>1</v>
      </c>
      <c r="M4251" s="6" t="s">
        <v>17622</v>
      </c>
      <c r="N4251" s="6">
        <v>1</v>
      </c>
      <c r="O4251" s="6">
        <v>20130313</v>
      </c>
      <c r="P4251" s="6" t="s">
        <v>17616</v>
      </c>
      <c r="Q4251" s="6">
        <v>171611.41610199999</v>
      </c>
      <c r="R4251" s="6">
        <v>126.67963570076279</v>
      </c>
      <c r="S4251" s="6">
        <v>447109.16735900001</v>
      </c>
      <c r="T4251" s="6">
        <v>37.525784054153227</v>
      </c>
      <c r="U4251" s="6" t="s">
        <v>17616</v>
      </c>
      <c r="V4251" s="6" t="s">
        <v>17616</v>
      </c>
      <c r="W4251" s="6" t="s">
        <v>17681</v>
      </c>
      <c r="X4251" s="8" t="s">
        <v>17624</v>
      </c>
    </row>
    <row r="4252" spans="1:24">
      <c r="A4252" s="7" t="s">
        <v>4558</v>
      </c>
      <c r="B4252" s="6" t="s">
        <v>17616</v>
      </c>
      <c r="C4252" s="6">
        <v>42982</v>
      </c>
      <c r="D4252" s="6">
        <v>168000982</v>
      </c>
      <c r="E4252" s="6" t="s">
        <v>17616</v>
      </c>
      <c r="F4252" s="6" t="s">
        <v>17617</v>
      </c>
      <c r="G4252" s="6" t="s">
        <v>17680</v>
      </c>
      <c r="H4252" s="6" t="s">
        <v>17626</v>
      </c>
      <c r="I4252" s="6" t="s">
        <v>17865</v>
      </c>
      <c r="J4252" s="6">
        <v>2805829</v>
      </c>
      <c r="K4252" s="6" t="s">
        <v>17621</v>
      </c>
      <c r="L4252" s="6">
        <v>1</v>
      </c>
      <c r="M4252" s="6" t="s">
        <v>17622</v>
      </c>
      <c r="N4252" s="6">
        <v>1</v>
      </c>
      <c r="O4252" s="6">
        <v>20130313</v>
      </c>
      <c r="P4252" s="6" t="s">
        <v>17616</v>
      </c>
      <c r="Q4252" s="6">
        <v>171590.95645299999</v>
      </c>
      <c r="R4252" s="6">
        <v>126.67939880141515</v>
      </c>
      <c r="S4252" s="6">
        <v>447249.80111300002</v>
      </c>
      <c r="T4252" s="6">
        <v>37.527050505800517</v>
      </c>
      <c r="U4252" s="6" t="s">
        <v>17616</v>
      </c>
      <c r="V4252" s="6" t="s">
        <v>17616</v>
      </c>
      <c r="W4252" s="6" t="s">
        <v>17681</v>
      </c>
      <c r="X4252" s="8" t="s">
        <v>17624</v>
      </c>
    </row>
    <row r="4253" spans="1:24">
      <c r="A4253" s="7" t="s">
        <v>4796</v>
      </c>
      <c r="B4253" s="6" t="s">
        <v>17616</v>
      </c>
      <c r="C4253" s="6">
        <v>42984</v>
      </c>
      <c r="D4253" s="6">
        <v>168000984</v>
      </c>
      <c r="E4253" s="6" t="s">
        <v>17616</v>
      </c>
      <c r="F4253" s="6" t="s">
        <v>17617</v>
      </c>
      <c r="G4253" s="6" t="s">
        <v>17632</v>
      </c>
      <c r="H4253" s="6" t="s">
        <v>17626</v>
      </c>
      <c r="I4253" s="6" t="s">
        <v>17631</v>
      </c>
      <c r="J4253" s="6">
        <v>2805837</v>
      </c>
      <c r="K4253" s="6" t="s">
        <v>17621</v>
      </c>
      <c r="L4253" s="6">
        <v>1</v>
      </c>
      <c r="M4253" s="6" t="s">
        <v>17622</v>
      </c>
      <c r="N4253" s="6">
        <v>1</v>
      </c>
      <c r="O4253" s="6">
        <v>20131011</v>
      </c>
      <c r="P4253" s="6" t="s">
        <v>17616</v>
      </c>
      <c r="Q4253" s="6">
        <v>166803.658161</v>
      </c>
      <c r="R4253" s="6">
        <v>126.62522974614961</v>
      </c>
      <c r="S4253" s="6">
        <v>447507.130986</v>
      </c>
      <c r="T4253" s="6">
        <v>37.529208864378923</v>
      </c>
      <c r="U4253" s="6" t="s">
        <v>17616</v>
      </c>
      <c r="V4253" s="6" t="s">
        <v>17616</v>
      </c>
      <c r="W4253" s="6" t="s">
        <v>17634</v>
      </c>
      <c r="X4253" s="8" t="s">
        <v>17624</v>
      </c>
    </row>
    <row r="4254" spans="1:24">
      <c r="A4254" s="7" t="s">
        <v>3477</v>
      </c>
      <c r="B4254" s="6" t="s">
        <v>17616</v>
      </c>
      <c r="C4254" s="6">
        <v>42985</v>
      </c>
      <c r="D4254" s="6">
        <v>168000985</v>
      </c>
      <c r="E4254" s="6" t="s">
        <v>17616</v>
      </c>
      <c r="F4254" s="6" t="s">
        <v>17617</v>
      </c>
      <c r="G4254" s="6" t="s">
        <v>17632</v>
      </c>
      <c r="H4254" s="6" t="s">
        <v>17626</v>
      </c>
      <c r="I4254" s="6" t="s">
        <v>17631</v>
      </c>
      <c r="J4254" s="6">
        <v>2805838</v>
      </c>
      <c r="K4254" s="6" t="s">
        <v>17621</v>
      </c>
      <c r="L4254" s="6">
        <v>1</v>
      </c>
      <c r="M4254" s="6" t="s">
        <v>17622</v>
      </c>
      <c r="N4254" s="6">
        <v>1</v>
      </c>
      <c r="O4254" s="6">
        <v>20130326</v>
      </c>
      <c r="P4254" s="6" t="s">
        <v>17616</v>
      </c>
      <c r="Q4254" s="6">
        <v>166631.07368199999</v>
      </c>
      <c r="R4254" s="6">
        <v>126.62329732155833</v>
      </c>
      <c r="S4254" s="6">
        <v>447066.81286100001</v>
      </c>
      <c r="T4254" s="6">
        <v>37.525235471915039</v>
      </c>
      <c r="U4254" s="6" t="s">
        <v>17616</v>
      </c>
      <c r="V4254" s="6" t="s">
        <v>17616</v>
      </c>
      <c r="W4254" s="6" t="s">
        <v>17634</v>
      </c>
      <c r="X4254" s="8" t="s">
        <v>17624</v>
      </c>
    </row>
    <row r="4255" spans="1:24">
      <c r="A4255" s="7" t="s">
        <v>3510</v>
      </c>
      <c r="B4255" s="6" t="s">
        <v>17616</v>
      </c>
      <c r="C4255" s="6">
        <v>42986</v>
      </c>
      <c r="D4255" s="6">
        <v>168000986</v>
      </c>
      <c r="E4255" s="6" t="s">
        <v>17616</v>
      </c>
      <c r="F4255" s="6" t="s">
        <v>17617</v>
      </c>
      <c r="G4255" s="6" t="s">
        <v>17632</v>
      </c>
      <c r="H4255" s="6" t="s">
        <v>17626</v>
      </c>
      <c r="I4255" s="6" t="s">
        <v>17631</v>
      </c>
      <c r="J4255" s="6">
        <v>2805839</v>
      </c>
      <c r="K4255" s="6" t="s">
        <v>17621</v>
      </c>
      <c r="L4255" s="6">
        <v>1</v>
      </c>
      <c r="M4255" s="6" t="s">
        <v>17622</v>
      </c>
      <c r="N4255" s="6">
        <v>1</v>
      </c>
      <c r="O4255" s="6">
        <v>20130327</v>
      </c>
      <c r="P4255" s="6" t="s">
        <v>17616</v>
      </c>
      <c r="Q4255" s="6">
        <v>166603.827602</v>
      </c>
      <c r="R4255" s="6">
        <v>126.62298967351842</v>
      </c>
      <c r="S4255" s="6">
        <v>447054.26129699999</v>
      </c>
      <c r="T4255" s="6">
        <v>37.525121398044369</v>
      </c>
      <c r="U4255" s="6" t="s">
        <v>17616</v>
      </c>
      <c r="V4255" s="6" t="s">
        <v>17616</v>
      </c>
      <c r="W4255" s="6" t="s">
        <v>17625</v>
      </c>
      <c r="X4255" s="8" t="s">
        <v>17624</v>
      </c>
    </row>
    <row r="4256" spans="1:24">
      <c r="A4256" s="7" t="s">
        <v>4803</v>
      </c>
      <c r="B4256" s="6" t="s">
        <v>17616</v>
      </c>
      <c r="C4256" s="6">
        <v>42987</v>
      </c>
      <c r="D4256" s="6">
        <v>168000987</v>
      </c>
      <c r="E4256" s="6" t="s">
        <v>17616</v>
      </c>
      <c r="F4256" s="6" t="s">
        <v>17617</v>
      </c>
      <c r="G4256" s="6" t="s">
        <v>17632</v>
      </c>
      <c r="H4256" s="6" t="s">
        <v>17626</v>
      </c>
      <c r="I4256" s="6" t="s">
        <v>17631</v>
      </c>
      <c r="J4256" s="6">
        <v>2805840</v>
      </c>
      <c r="K4256" s="6" t="s">
        <v>17621</v>
      </c>
      <c r="L4256" s="6">
        <v>1</v>
      </c>
      <c r="M4256" s="6" t="s">
        <v>17622</v>
      </c>
      <c r="N4256" s="6">
        <v>1</v>
      </c>
      <c r="O4256" s="6">
        <v>20130326</v>
      </c>
      <c r="P4256" s="6" t="s">
        <v>17616</v>
      </c>
      <c r="Q4256" s="6">
        <v>167075.05777000001</v>
      </c>
      <c r="R4256" s="6">
        <v>126.62831960361254</v>
      </c>
      <c r="S4256" s="6">
        <v>447072.589622</v>
      </c>
      <c r="T4256" s="6">
        <v>37.525303495692597</v>
      </c>
      <c r="U4256" s="6" t="s">
        <v>17616</v>
      </c>
      <c r="V4256" s="6" t="s">
        <v>17616</v>
      </c>
      <c r="W4256" s="6" t="s">
        <v>17634</v>
      </c>
      <c r="X4256" s="8" t="s">
        <v>17624</v>
      </c>
    </row>
    <row r="4257" spans="1:24">
      <c r="A4257" s="7" t="s">
        <v>4803</v>
      </c>
      <c r="B4257" s="6" t="s">
        <v>17616</v>
      </c>
      <c r="C4257" s="6">
        <v>42988</v>
      </c>
      <c r="D4257" s="6">
        <v>168000988</v>
      </c>
      <c r="E4257" s="6" t="s">
        <v>17616</v>
      </c>
      <c r="F4257" s="6" t="s">
        <v>17617</v>
      </c>
      <c r="G4257" s="6" t="s">
        <v>17632</v>
      </c>
      <c r="H4257" s="6" t="s">
        <v>17626</v>
      </c>
      <c r="I4257" s="6" t="s">
        <v>17631</v>
      </c>
      <c r="J4257" s="6">
        <v>2805841</v>
      </c>
      <c r="K4257" s="6" t="s">
        <v>17621</v>
      </c>
      <c r="L4257" s="6">
        <v>1</v>
      </c>
      <c r="M4257" s="6" t="s">
        <v>17622</v>
      </c>
      <c r="N4257" s="6">
        <v>1</v>
      </c>
      <c r="O4257" s="6">
        <v>20130326</v>
      </c>
      <c r="P4257" s="6" t="s">
        <v>17616</v>
      </c>
      <c r="Q4257" s="6">
        <v>167074.602618</v>
      </c>
      <c r="R4257" s="6">
        <v>126.62831581941688</v>
      </c>
      <c r="S4257" s="6">
        <v>447042.18199200003</v>
      </c>
      <c r="T4257" s="6">
        <v>37.525029514052314</v>
      </c>
      <c r="U4257" s="6" t="s">
        <v>17616</v>
      </c>
      <c r="V4257" s="6" t="s">
        <v>17616</v>
      </c>
      <c r="W4257" s="6" t="s">
        <v>17634</v>
      </c>
      <c r="X4257" s="8" t="s">
        <v>17624</v>
      </c>
    </row>
    <row r="4258" spans="1:24">
      <c r="A4258" s="7" t="s">
        <v>4808</v>
      </c>
      <c r="B4258" s="6" t="s">
        <v>17616</v>
      </c>
      <c r="C4258" s="6">
        <v>42989</v>
      </c>
      <c r="D4258" s="6">
        <v>168000989</v>
      </c>
      <c r="E4258" s="6" t="s">
        <v>17616</v>
      </c>
      <c r="F4258" s="6" t="s">
        <v>17617</v>
      </c>
      <c r="G4258" s="6" t="s">
        <v>17632</v>
      </c>
      <c r="H4258" s="6" t="s">
        <v>17626</v>
      </c>
      <c r="I4258" s="6" t="s">
        <v>17631</v>
      </c>
      <c r="J4258" s="6">
        <v>2805842</v>
      </c>
      <c r="K4258" s="6" t="s">
        <v>17621</v>
      </c>
      <c r="L4258" s="6">
        <v>1</v>
      </c>
      <c r="M4258" s="6" t="s">
        <v>17622</v>
      </c>
      <c r="N4258" s="6">
        <v>1</v>
      </c>
      <c r="O4258" s="6">
        <v>20180303</v>
      </c>
      <c r="P4258" s="6" t="s">
        <v>17616</v>
      </c>
      <c r="Q4258" s="6">
        <v>168866.030168</v>
      </c>
      <c r="R4258" s="6">
        <v>126.64852848524262</v>
      </c>
      <c r="S4258" s="6">
        <v>448284.03628100001</v>
      </c>
      <c r="T4258" s="6">
        <v>37.536280629363432</v>
      </c>
      <c r="U4258" s="6" t="s">
        <v>17616</v>
      </c>
      <c r="V4258" s="6" t="s">
        <v>17616</v>
      </c>
      <c r="W4258" s="6" t="s">
        <v>17634</v>
      </c>
      <c r="X4258" s="8" t="s">
        <v>17624</v>
      </c>
    </row>
    <row r="4259" spans="1:24">
      <c r="A4259" s="7" t="s">
        <v>4811</v>
      </c>
      <c r="B4259" s="6" t="s">
        <v>17616</v>
      </c>
      <c r="C4259" s="6">
        <v>42990</v>
      </c>
      <c r="D4259" s="6">
        <v>168000990</v>
      </c>
      <c r="E4259" s="6" t="s">
        <v>17616</v>
      </c>
      <c r="F4259" s="6" t="s">
        <v>17617</v>
      </c>
      <c r="G4259" s="6" t="s">
        <v>17632</v>
      </c>
      <c r="H4259" s="6" t="s">
        <v>17626</v>
      </c>
      <c r="I4259" s="6" t="s">
        <v>17631</v>
      </c>
      <c r="J4259" s="6">
        <v>2805843</v>
      </c>
      <c r="K4259" s="6" t="s">
        <v>17621</v>
      </c>
      <c r="L4259" s="6">
        <v>1</v>
      </c>
      <c r="M4259" s="6" t="s">
        <v>17622</v>
      </c>
      <c r="N4259" s="6">
        <v>1</v>
      </c>
      <c r="O4259" s="6">
        <v>20180728</v>
      </c>
      <c r="P4259" s="6" t="s">
        <v>17616</v>
      </c>
      <c r="Q4259" s="6">
        <v>168869.10494300001</v>
      </c>
      <c r="R4259" s="6">
        <v>126.64856531875773</v>
      </c>
      <c r="S4259" s="6">
        <v>448235.87241900002</v>
      </c>
      <c r="T4259" s="6">
        <v>37.535846788452794</v>
      </c>
      <c r="U4259" s="6" t="s">
        <v>17616</v>
      </c>
      <c r="V4259" s="6" t="s">
        <v>17616</v>
      </c>
      <c r="W4259" s="6" t="s">
        <v>17625</v>
      </c>
      <c r="X4259" s="8" t="s">
        <v>17624</v>
      </c>
    </row>
    <row r="4260" spans="1:24">
      <c r="A4260" s="7" t="s">
        <v>4561</v>
      </c>
      <c r="B4260" s="6" t="s">
        <v>17616</v>
      </c>
      <c r="C4260" s="6">
        <v>42991</v>
      </c>
      <c r="D4260" s="6">
        <v>168000991</v>
      </c>
      <c r="E4260" s="6" t="s">
        <v>17616</v>
      </c>
      <c r="F4260" s="6" t="s">
        <v>17617</v>
      </c>
      <c r="G4260" s="6" t="s">
        <v>17628</v>
      </c>
      <c r="H4260" s="6" t="s">
        <v>17626</v>
      </c>
      <c r="I4260" s="6" t="s">
        <v>17678</v>
      </c>
      <c r="J4260" s="6">
        <v>2805856</v>
      </c>
      <c r="K4260" s="6" t="s">
        <v>17621</v>
      </c>
      <c r="L4260" s="6">
        <v>1</v>
      </c>
      <c r="M4260" s="6" t="s">
        <v>17622</v>
      </c>
      <c r="N4260" s="6">
        <v>1</v>
      </c>
      <c r="O4260" s="6">
        <v>20130327</v>
      </c>
      <c r="P4260" s="6" t="s">
        <v>17616</v>
      </c>
      <c r="Q4260" s="6">
        <v>170120.539674</v>
      </c>
      <c r="R4260" s="6">
        <v>126.66273209363499</v>
      </c>
      <c r="S4260" s="6">
        <v>448040.91456200002</v>
      </c>
      <c r="T4260" s="6">
        <v>37.534131727988438</v>
      </c>
      <c r="U4260" s="6" t="s">
        <v>17616</v>
      </c>
      <c r="V4260" s="6" t="s">
        <v>17616</v>
      </c>
      <c r="W4260" s="6" t="s">
        <v>17625</v>
      </c>
      <c r="X4260" s="8" t="s">
        <v>17624</v>
      </c>
    </row>
    <row r="4261" spans="1:24">
      <c r="A4261" s="7" t="s">
        <v>4004</v>
      </c>
      <c r="B4261" s="6" t="s">
        <v>17616</v>
      </c>
      <c r="C4261" s="6">
        <v>42995</v>
      </c>
      <c r="D4261" s="6">
        <v>168000995</v>
      </c>
      <c r="E4261" s="6" t="s">
        <v>17616</v>
      </c>
      <c r="F4261" s="6" t="s">
        <v>17617</v>
      </c>
      <c r="G4261" s="6" t="s">
        <v>17632</v>
      </c>
      <c r="H4261" s="6" t="s">
        <v>17626</v>
      </c>
      <c r="I4261" s="6" t="s">
        <v>17642</v>
      </c>
      <c r="J4261" s="6">
        <v>2806859</v>
      </c>
      <c r="K4261" s="6" t="s">
        <v>17621</v>
      </c>
      <c r="L4261" s="6">
        <v>1</v>
      </c>
      <c r="M4261" s="6" t="s">
        <v>17622</v>
      </c>
      <c r="N4261" s="6">
        <v>1</v>
      </c>
      <c r="O4261" s="6">
        <v>20131011</v>
      </c>
      <c r="P4261" s="6" t="s">
        <v>17616</v>
      </c>
      <c r="Q4261" s="6">
        <v>166417.74933600001</v>
      </c>
      <c r="R4261" s="6">
        <v>126.62055125543803</v>
      </c>
      <c r="S4261" s="6">
        <v>454326.71305600001</v>
      </c>
      <c r="T4261" s="6">
        <v>37.59063723645464</v>
      </c>
      <c r="U4261" s="6" t="s">
        <v>17616</v>
      </c>
      <c r="V4261" s="6" t="s">
        <v>17616</v>
      </c>
      <c r="W4261" s="6" t="s">
        <v>17625</v>
      </c>
      <c r="X4261" s="8" t="s">
        <v>17624</v>
      </c>
    </row>
    <row r="4262" spans="1:24">
      <c r="A4262" s="7" t="s">
        <v>4004</v>
      </c>
      <c r="B4262" s="6" t="s">
        <v>17616</v>
      </c>
      <c r="C4262" s="6">
        <v>42996</v>
      </c>
      <c r="D4262" s="6">
        <v>168000996</v>
      </c>
      <c r="E4262" s="6" t="s">
        <v>17616</v>
      </c>
      <c r="F4262" s="6" t="s">
        <v>17617</v>
      </c>
      <c r="G4262" s="6" t="s">
        <v>17632</v>
      </c>
      <c r="H4262" s="6" t="s">
        <v>17626</v>
      </c>
      <c r="I4262" s="6" t="s">
        <v>17642</v>
      </c>
      <c r="J4262" s="6">
        <v>2806860</v>
      </c>
      <c r="K4262" s="6" t="s">
        <v>17621</v>
      </c>
      <c r="L4262" s="6">
        <v>1</v>
      </c>
      <c r="M4262" s="6" t="s">
        <v>17622</v>
      </c>
      <c r="N4262" s="6">
        <v>1</v>
      </c>
      <c r="O4262" s="6">
        <v>20131011</v>
      </c>
      <c r="P4262" s="6" t="s">
        <v>17616</v>
      </c>
      <c r="Q4262" s="6">
        <v>166410.17173900001</v>
      </c>
      <c r="R4262" s="6">
        <v>126.62046665314212</v>
      </c>
      <c r="S4262" s="6">
        <v>454300.72535999998</v>
      </c>
      <c r="T4262" s="6">
        <v>37.590402819507773</v>
      </c>
      <c r="U4262" s="6" t="s">
        <v>17616</v>
      </c>
      <c r="V4262" s="6" t="s">
        <v>17616</v>
      </c>
      <c r="W4262" s="6" t="s">
        <v>17634</v>
      </c>
      <c r="X4262" s="8" t="s">
        <v>17624</v>
      </c>
    </row>
    <row r="4263" spans="1:24">
      <c r="A4263" s="7" t="s">
        <v>4009</v>
      </c>
      <c r="B4263" s="6" t="s">
        <v>17616</v>
      </c>
      <c r="C4263" s="6">
        <v>42997</v>
      </c>
      <c r="D4263" s="6">
        <v>168000997</v>
      </c>
      <c r="E4263" s="6" t="s">
        <v>17616</v>
      </c>
      <c r="F4263" s="6" t="s">
        <v>17617</v>
      </c>
      <c r="G4263" s="6" t="s">
        <v>17632</v>
      </c>
      <c r="H4263" s="6" t="s">
        <v>17626</v>
      </c>
      <c r="I4263" s="6" t="s">
        <v>17667</v>
      </c>
      <c r="J4263" s="6">
        <v>2805874</v>
      </c>
      <c r="K4263" s="6" t="s">
        <v>17621</v>
      </c>
      <c r="L4263" s="6">
        <v>1</v>
      </c>
      <c r="M4263" s="6" t="s">
        <v>17622</v>
      </c>
      <c r="N4263" s="6">
        <v>1</v>
      </c>
      <c r="O4263" s="6">
        <v>20180414</v>
      </c>
      <c r="P4263" s="6" t="s">
        <v>17616</v>
      </c>
      <c r="Q4263" s="6">
        <v>169771.042949</v>
      </c>
      <c r="R4263" s="6">
        <v>126.65876970758539</v>
      </c>
      <c r="S4263" s="6">
        <v>448240.83200900001</v>
      </c>
      <c r="T4263" s="6">
        <v>37.53592152969059</v>
      </c>
      <c r="U4263" s="6" t="s">
        <v>17616</v>
      </c>
      <c r="V4263" s="6" t="s">
        <v>17616</v>
      </c>
      <c r="W4263" s="6" t="s">
        <v>17625</v>
      </c>
      <c r="X4263" s="8" t="s">
        <v>17624</v>
      </c>
    </row>
    <row r="4264" spans="1:24">
      <c r="A4264" s="7" t="s">
        <v>4012</v>
      </c>
      <c r="B4264" s="6" t="s">
        <v>17616</v>
      </c>
      <c r="C4264" s="6">
        <v>42998</v>
      </c>
      <c r="D4264" s="6">
        <v>168000998</v>
      </c>
      <c r="E4264" s="6" t="s">
        <v>17616</v>
      </c>
      <c r="F4264" s="6" t="s">
        <v>17617</v>
      </c>
      <c r="G4264" s="6" t="s">
        <v>17632</v>
      </c>
      <c r="H4264" s="6" t="s">
        <v>17626</v>
      </c>
      <c r="I4264" s="6" t="s">
        <v>17667</v>
      </c>
      <c r="J4264" s="6">
        <v>2805873</v>
      </c>
      <c r="K4264" s="6" t="s">
        <v>17621</v>
      </c>
      <c r="L4264" s="6">
        <v>1</v>
      </c>
      <c r="M4264" s="6" t="s">
        <v>17622</v>
      </c>
      <c r="N4264" s="6">
        <v>1</v>
      </c>
      <c r="O4264" s="6">
        <v>20130408</v>
      </c>
      <c r="P4264" s="6" t="s">
        <v>17616</v>
      </c>
      <c r="Q4264" s="6">
        <v>169796.204333</v>
      </c>
      <c r="R4264" s="6">
        <v>126.65905244925483</v>
      </c>
      <c r="S4264" s="6">
        <v>448287.83422000002</v>
      </c>
      <c r="T4264" s="6">
        <v>37.536345834691332</v>
      </c>
      <c r="U4264" s="6" t="s">
        <v>17616</v>
      </c>
      <c r="V4264" s="6" t="s">
        <v>17616</v>
      </c>
      <c r="W4264" s="6" t="s">
        <v>17634</v>
      </c>
      <c r="X4264" s="8" t="s">
        <v>17624</v>
      </c>
    </row>
    <row r="4265" spans="1:24">
      <c r="A4265" s="7" t="s">
        <v>3454</v>
      </c>
      <c r="B4265" s="6" t="s">
        <v>17616</v>
      </c>
      <c r="C4265" s="6">
        <v>42999</v>
      </c>
      <c r="D4265" s="6">
        <v>168000999</v>
      </c>
      <c r="E4265" s="6" t="s">
        <v>17616</v>
      </c>
      <c r="F4265" s="6" t="s">
        <v>17617</v>
      </c>
      <c r="G4265" s="6" t="s">
        <v>17632</v>
      </c>
      <c r="H4265" s="6" t="s">
        <v>17626</v>
      </c>
      <c r="I4265" s="6" t="s">
        <v>17631</v>
      </c>
      <c r="J4265" s="6">
        <v>2805872</v>
      </c>
      <c r="K4265" s="6" t="s">
        <v>17621</v>
      </c>
      <c r="L4265" s="6">
        <v>1</v>
      </c>
      <c r="M4265" s="6" t="s">
        <v>17622</v>
      </c>
      <c r="N4265" s="6">
        <v>1</v>
      </c>
      <c r="O4265" s="6">
        <v>20130408</v>
      </c>
      <c r="P4265" s="6" t="s">
        <v>17616</v>
      </c>
      <c r="Q4265" s="6">
        <v>168679.46450999999</v>
      </c>
      <c r="R4265" s="6">
        <v>126.64644701246198</v>
      </c>
      <c r="S4265" s="6">
        <v>447596.778124</v>
      </c>
      <c r="T4265" s="6">
        <v>37.530082268065016</v>
      </c>
      <c r="U4265" s="6" t="s">
        <v>17616</v>
      </c>
      <c r="V4265" s="6" t="s">
        <v>17616</v>
      </c>
      <c r="W4265" s="6" t="s">
        <v>17625</v>
      </c>
      <c r="X4265" s="8" t="s">
        <v>17624</v>
      </c>
    </row>
    <row r="4266" spans="1:24">
      <c r="A4266" s="7" t="s">
        <v>7399</v>
      </c>
      <c r="B4266" s="6" t="s">
        <v>17616</v>
      </c>
      <c r="C4266" s="6">
        <v>43000</v>
      </c>
      <c r="D4266" s="6">
        <v>169001000</v>
      </c>
      <c r="E4266" s="6" t="s">
        <v>17616</v>
      </c>
      <c r="F4266" s="6" t="s">
        <v>17617</v>
      </c>
      <c r="G4266" s="6" t="s">
        <v>17616</v>
      </c>
      <c r="H4266" s="6" t="s">
        <v>17669</v>
      </c>
      <c r="I4266" s="6" t="s">
        <v>17769</v>
      </c>
      <c r="J4266" s="6">
        <v>2806103</v>
      </c>
      <c r="K4266" s="6" t="s">
        <v>17621</v>
      </c>
      <c r="L4266" s="6">
        <v>1</v>
      </c>
      <c r="M4266" s="6" t="s">
        <v>17622</v>
      </c>
      <c r="N4266" s="6">
        <v>1</v>
      </c>
      <c r="O4266" s="6" t="s">
        <v>17616</v>
      </c>
      <c r="P4266" s="6" t="s">
        <v>17616</v>
      </c>
      <c r="Q4266" s="6">
        <v>139780.09257099999</v>
      </c>
      <c r="R4266" s="6">
        <v>126.31708658573302</v>
      </c>
      <c r="S4266" s="6">
        <v>476988.26816799998</v>
      </c>
      <c r="T4266" s="6">
        <v>37.793437659035206</v>
      </c>
      <c r="U4266" s="6" t="s">
        <v>17616</v>
      </c>
      <c r="V4266" s="6" t="s">
        <v>17616</v>
      </c>
      <c r="W4266" s="6" t="s">
        <v>17616</v>
      </c>
      <c r="X4266" s="8" t="s">
        <v>17624</v>
      </c>
    </row>
    <row r="4267" spans="1:24">
      <c r="A4267" s="7" t="s">
        <v>3807</v>
      </c>
      <c r="B4267" s="6" t="s">
        <v>17616</v>
      </c>
      <c r="C4267" s="6">
        <v>43001</v>
      </c>
      <c r="D4267" s="6">
        <v>169000001</v>
      </c>
      <c r="E4267" s="6" t="s">
        <v>17616</v>
      </c>
      <c r="F4267" s="6" t="s">
        <v>17617</v>
      </c>
      <c r="G4267" s="6" t="s">
        <v>17616</v>
      </c>
      <c r="H4267" s="6" t="s">
        <v>17669</v>
      </c>
      <c r="I4267" s="6" t="s">
        <v>17719</v>
      </c>
      <c r="J4267" s="6">
        <v>2803980</v>
      </c>
      <c r="K4267" s="6" t="s">
        <v>17621</v>
      </c>
      <c r="L4267" s="6">
        <v>1</v>
      </c>
      <c r="M4267" s="6" t="s">
        <v>17622</v>
      </c>
      <c r="N4267" s="6">
        <v>0</v>
      </c>
      <c r="O4267" s="6">
        <v>20070628</v>
      </c>
      <c r="P4267" s="6" t="s">
        <v>17616</v>
      </c>
      <c r="Q4267" s="6">
        <v>150030.68127500001</v>
      </c>
      <c r="R4267" s="6">
        <v>126.43470201828539</v>
      </c>
      <c r="S4267" s="6">
        <v>458903.40119399998</v>
      </c>
      <c r="T4267" s="6">
        <v>37.631125714160241</v>
      </c>
      <c r="U4267" s="6" t="s">
        <v>17616</v>
      </c>
      <c r="V4267" s="6">
        <v>10206</v>
      </c>
      <c r="W4267" s="6" t="s">
        <v>17616</v>
      </c>
      <c r="X4267" s="8" t="s">
        <v>17624</v>
      </c>
    </row>
    <row r="4268" spans="1:24">
      <c r="A4268" s="7" t="s">
        <v>3807</v>
      </c>
      <c r="B4268" s="6" t="s">
        <v>17616</v>
      </c>
      <c r="C4268" s="6">
        <v>43002</v>
      </c>
      <c r="D4268" s="6">
        <v>169000002</v>
      </c>
      <c r="E4268" s="6" t="s">
        <v>17616</v>
      </c>
      <c r="F4268" s="6" t="s">
        <v>17617</v>
      </c>
      <c r="G4268" s="6" t="s">
        <v>17616</v>
      </c>
      <c r="H4268" s="6" t="s">
        <v>17669</v>
      </c>
      <c r="I4268" s="6" t="s">
        <v>17719</v>
      </c>
      <c r="J4268" s="6">
        <v>2803979</v>
      </c>
      <c r="K4268" s="6" t="s">
        <v>17621</v>
      </c>
      <c r="L4268" s="6">
        <v>1</v>
      </c>
      <c r="M4268" s="6" t="s">
        <v>17622</v>
      </c>
      <c r="N4268" s="6">
        <v>0</v>
      </c>
      <c r="O4268" s="6">
        <v>20070628</v>
      </c>
      <c r="P4268" s="6" t="s">
        <v>17616</v>
      </c>
      <c r="Q4268" s="6">
        <v>149938.14353100001</v>
      </c>
      <c r="R4268" s="6">
        <v>126.43364944102134</v>
      </c>
      <c r="S4268" s="6">
        <v>458966.06604599999</v>
      </c>
      <c r="T4268" s="6">
        <v>37.631685242867924</v>
      </c>
      <c r="U4268" s="6" t="s">
        <v>17616</v>
      </c>
      <c r="V4268" s="6">
        <v>10207</v>
      </c>
      <c r="W4268" s="6" t="s">
        <v>17616</v>
      </c>
      <c r="X4268" s="8" t="s">
        <v>17624</v>
      </c>
    </row>
    <row r="4269" spans="1:24">
      <c r="A4269" s="7" t="s">
        <v>2453</v>
      </c>
      <c r="B4269" s="6" t="s">
        <v>17616</v>
      </c>
      <c r="C4269" s="6">
        <v>43005</v>
      </c>
      <c r="D4269" s="6">
        <v>169000005</v>
      </c>
      <c r="E4269" s="6" t="s">
        <v>17616</v>
      </c>
      <c r="F4269" s="6" t="s">
        <v>17617</v>
      </c>
      <c r="G4269" s="6" t="s">
        <v>17616</v>
      </c>
      <c r="H4269" s="6" t="s">
        <v>17669</v>
      </c>
      <c r="I4269" s="6" t="s">
        <v>17719</v>
      </c>
      <c r="J4269" s="6">
        <v>2803976</v>
      </c>
      <c r="K4269" s="6" t="s">
        <v>17621</v>
      </c>
      <c r="L4269" s="6">
        <v>1</v>
      </c>
      <c r="M4269" s="6" t="s">
        <v>17622</v>
      </c>
      <c r="N4269" s="6">
        <v>0</v>
      </c>
      <c r="O4269" s="6">
        <v>20070628</v>
      </c>
      <c r="P4269" s="6" t="s">
        <v>17616</v>
      </c>
      <c r="Q4269" s="6">
        <v>149602.034744</v>
      </c>
      <c r="R4269" s="6">
        <v>126.42981620959847</v>
      </c>
      <c r="S4269" s="6">
        <v>459338.63611399999</v>
      </c>
      <c r="T4269" s="6">
        <v>37.635023464623899</v>
      </c>
      <c r="U4269" s="6" t="s">
        <v>17616</v>
      </c>
      <c r="V4269" s="6">
        <v>70027</v>
      </c>
      <c r="W4269" s="6" t="s">
        <v>17616</v>
      </c>
      <c r="X4269" s="8" t="s">
        <v>17624</v>
      </c>
    </row>
    <row r="4270" spans="1:24">
      <c r="A4270" s="7" t="s">
        <v>2881</v>
      </c>
      <c r="B4270" s="6" t="s">
        <v>17616</v>
      </c>
      <c r="C4270" s="6">
        <v>43006</v>
      </c>
      <c r="D4270" s="6">
        <v>169000006</v>
      </c>
      <c r="E4270" s="6" t="s">
        <v>17616</v>
      </c>
      <c r="F4270" s="6" t="s">
        <v>17617</v>
      </c>
      <c r="G4270" s="6" t="s">
        <v>17616</v>
      </c>
      <c r="H4270" s="6" t="s">
        <v>17669</v>
      </c>
      <c r="I4270" s="6" t="s">
        <v>17719</v>
      </c>
      <c r="J4270" s="6">
        <v>2804334</v>
      </c>
      <c r="K4270" s="6" t="s">
        <v>17621</v>
      </c>
      <c r="L4270" s="6">
        <v>1</v>
      </c>
      <c r="M4270" s="6" t="s">
        <v>17622</v>
      </c>
      <c r="N4270" s="6">
        <v>1</v>
      </c>
      <c r="O4270" s="6">
        <v>20120926</v>
      </c>
      <c r="P4270" s="6" t="s">
        <v>17616</v>
      </c>
      <c r="Q4270" s="6">
        <v>151354.400161</v>
      </c>
      <c r="R4270" s="6">
        <v>126.44970282644923</v>
      </c>
      <c r="S4270" s="6">
        <v>458820.94484900002</v>
      </c>
      <c r="T4270" s="6">
        <v>37.630453915654876</v>
      </c>
      <c r="U4270" s="6" t="s">
        <v>17616</v>
      </c>
      <c r="V4270" s="6">
        <v>10211</v>
      </c>
      <c r="W4270" s="6" t="s">
        <v>17616</v>
      </c>
      <c r="X4270" s="8" t="s">
        <v>17624</v>
      </c>
    </row>
    <row r="4271" spans="1:24">
      <c r="A4271" s="7" t="s">
        <v>2878</v>
      </c>
      <c r="B4271" s="6" t="s">
        <v>17616</v>
      </c>
      <c r="C4271" s="6">
        <v>43009</v>
      </c>
      <c r="D4271" s="6">
        <v>169000009</v>
      </c>
      <c r="E4271" s="6" t="s">
        <v>17616</v>
      </c>
      <c r="F4271" s="6" t="s">
        <v>17617</v>
      </c>
      <c r="G4271" s="6" t="s">
        <v>17616</v>
      </c>
      <c r="H4271" s="6" t="s">
        <v>17669</v>
      </c>
      <c r="I4271" s="6" t="s">
        <v>17670</v>
      </c>
      <c r="J4271" s="6">
        <v>2803989</v>
      </c>
      <c r="K4271" s="6" t="s">
        <v>17621</v>
      </c>
      <c r="L4271" s="6">
        <v>1</v>
      </c>
      <c r="M4271" s="6" t="s">
        <v>17622</v>
      </c>
      <c r="N4271" s="6">
        <v>1</v>
      </c>
      <c r="O4271" s="6">
        <v>20101015</v>
      </c>
      <c r="P4271" s="6" t="s">
        <v>17616</v>
      </c>
      <c r="Q4271" s="6">
        <v>153278.81057599999</v>
      </c>
      <c r="R4271" s="6">
        <v>126.47147487293481</v>
      </c>
      <c r="S4271" s="6">
        <v>459256.68963799998</v>
      </c>
      <c r="T4271" s="6">
        <v>37.634479648946744</v>
      </c>
      <c r="U4271" s="6" t="s">
        <v>17616</v>
      </c>
      <c r="V4271" s="6">
        <v>10229</v>
      </c>
      <c r="W4271" s="6" t="s">
        <v>17616</v>
      </c>
      <c r="X4271" s="8" t="s">
        <v>17624</v>
      </c>
    </row>
    <row r="4272" spans="1:24">
      <c r="A4272" s="7" t="s">
        <v>15699</v>
      </c>
      <c r="B4272" s="6" t="s">
        <v>17616</v>
      </c>
      <c r="C4272" s="6">
        <v>43012</v>
      </c>
      <c r="D4272" s="6">
        <v>169000012</v>
      </c>
      <c r="E4272" s="6" t="s">
        <v>17616</v>
      </c>
      <c r="F4272" s="6" t="s">
        <v>17617</v>
      </c>
      <c r="G4272" s="6" t="s">
        <v>17616</v>
      </c>
      <c r="H4272" s="6" t="s">
        <v>17669</v>
      </c>
      <c r="I4272" s="6" t="s">
        <v>17670</v>
      </c>
      <c r="J4272" s="6">
        <v>2803992</v>
      </c>
      <c r="K4272" s="6" t="s">
        <v>17621</v>
      </c>
      <c r="L4272" s="6">
        <v>1</v>
      </c>
      <c r="M4272" s="6" t="s">
        <v>17622</v>
      </c>
      <c r="N4272" s="6">
        <v>0</v>
      </c>
      <c r="O4272" s="6">
        <v>20070628</v>
      </c>
      <c r="P4272" s="6" t="s">
        <v>17616</v>
      </c>
      <c r="Q4272" s="6">
        <v>154343.69143199999</v>
      </c>
      <c r="R4272" s="6">
        <v>126.48350669147419</v>
      </c>
      <c r="S4272" s="6">
        <v>459767.48044900002</v>
      </c>
      <c r="T4272" s="6">
        <v>37.63913514813553</v>
      </c>
      <c r="U4272" s="6" t="s">
        <v>17616</v>
      </c>
      <c r="V4272" s="6">
        <v>70026</v>
      </c>
      <c r="W4272" s="6" t="s">
        <v>17616</v>
      </c>
      <c r="X4272" s="8" t="s">
        <v>17624</v>
      </c>
    </row>
    <row r="4273" spans="1:24">
      <c r="A4273" s="7" t="s">
        <v>11396</v>
      </c>
      <c r="B4273" s="6" t="s">
        <v>17616</v>
      </c>
      <c r="C4273" s="6">
        <v>43013</v>
      </c>
      <c r="D4273" s="6">
        <v>169000013</v>
      </c>
      <c r="E4273" s="6" t="s">
        <v>17616</v>
      </c>
      <c r="F4273" s="6" t="s">
        <v>17617</v>
      </c>
      <c r="G4273" s="6" t="s">
        <v>17616</v>
      </c>
      <c r="H4273" s="6" t="s">
        <v>17669</v>
      </c>
      <c r="I4273" s="6" t="s">
        <v>17670</v>
      </c>
      <c r="J4273" s="6">
        <v>2800301</v>
      </c>
      <c r="K4273" s="6" t="s">
        <v>17621</v>
      </c>
      <c r="L4273" s="6">
        <v>2</v>
      </c>
      <c r="M4273" s="6" t="s">
        <v>17622</v>
      </c>
      <c r="N4273" s="6">
        <v>0</v>
      </c>
      <c r="O4273" s="6">
        <v>20070628</v>
      </c>
      <c r="P4273" s="6" t="s">
        <v>17616</v>
      </c>
      <c r="Q4273" s="6">
        <v>156155.93956699999</v>
      </c>
      <c r="R4273" s="6">
        <v>126.5040718455829</v>
      </c>
      <c r="S4273" s="6">
        <v>459212.80002099997</v>
      </c>
      <c r="T4273" s="6">
        <v>37.634226147165144</v>
      </c>
      <c r="U4273" s="6" t="s">
        <v>17616</v>
      </c>
      <c r="V4273" s="6">
        <v>10227</v>
      </c>
      <c r="W4273" s="6" t="s">
        <v>17616</v>
      </c>
      <c r="X4273" s="8" t="s">
        <v>17624</v>
      </c>
    </row>
    <row r="4274" spans="1:24">
      <c r="A4274" s="7" t="s">
        <v>11396</v>
      </c>
      <c r="B4274" s="6" t="s">
        <v>17616</v>
      </c>
      <c r="C4274" s="6">
        <v>43014</v>
      </c>
      <c r="D4274" s="6">
        <v>169000014</v>
      </c>
      <c r="E4274" s="6" t="s">
        <v>17616</v>
      </c>
      <c r="F4274" s="6" t="s">
        <v>17617</v>
      </c>
      <c r="G4274" s="6" t="s">
        <v>17616</v>
      </c>
      <c r="H4274" s="6" t="s">
        <v>17669</v>
      </c>
      <c r="I4274" s="6" t="s">
        <v>17670</v>
      </c>
      <c r="J4274" s="6">
        <v>2800300</v>
      </c>
      <c r="K4274" s="6" t="s">
        <v>17621</v>
      </c>
      <c r="L4274" s="6">
        <v>2</v>
      </c>
      <c r="M4274" s="6" t="s">
        <v>17622</v>
      </c>
      <c r="N4274" s="6">
        <v>0</v>
      </c>
      <c r="O4274" s="6">
        <v>20070628</v>
      </c>
      <c r="P4274" s="6" t="s">
        <v>17616</v>
      </c>
      <c r="Q4274" s="6">
        <v>156140.369267</v>
      </c>
      <c r="R4274" s="6">
        <v>126.50389497111871</v>
      </c>
      <c r="S4274" s="6">
        <v>459220.82990000001</v>
      </c>
      <c r="T4274" s="6">
        <v>37.634297748090511</v>
      </c>
      <c r="U4274" s="6" t="s">
        <v>17616</v>
      </c>
      <c r="V4274" s="6">
        <v>10226</v>
      </c>
      <c r="W4274" s="6" t="s">
        <v>17616</v>
      </c>
      <c r="X4274" s="8" t="s">
        <v>17624</v>
      </c>
    </row>
    <row r="4275" spans="1:24">
      <c r="A4275" s="7" t="s">
        <v>3338</v>
      </c>
      <c r="B4275" s="6" t="s">
        <v>17616</v>
      </c>
      <c r="C4275" s="6">
        <v>43015</v>
      </c>
      <c r="D4275" s="6">
        <v>169000015</v>
      </c>
      <c r="E4275" s="6" t="s">
        <v>17616</v>
      </c>
      <c r="F4275" s="6" t="s">
        <v>17617</v>
      </c>
      <c r="G4275" s="6" t="s">
        <v>17616</v>
      </c>
      <c r="H4275" s="6" t="s">
        <v>17669</v>
      </c>
      <c r="I4275" s="6" t="s">
        <v>17670</v>
      </c>
      <c r="J4275" s="6">
        <v>2803993</v>
      </c>
      <c r="K4275" s="6" t="s">
        <v>17621</v>
      </c>
      <c r="L4275" s="6">
        <v>1</v>
      </c>
      <c r="M4275" s="6" t="s">
        <v>17622</v>
      </c>
      <c r="N4275" s="6">
        <v>0</v>
      </c>
      <c r="O4275" s="6">
        <v>20070628</v>
      </c>
      <c r="P4275" s="6" t="s">
        <v>17616</v>
      </c>
      <c r="Q4275" s="6">
        <v>154678.70989599999</v>
      </c>
      <c r="R4275" s="6">
        <v>126.48730249711144</v>
      </c>
      <c r="S4275" s="6">
        <v>459763.84356800001</v>
      </c>
      <c r="T4275" s="6">
        <v>37.639118985190379</v>
      </c>
      <c r="U4275" s="6" t="s">
        <v>17616</v>
      </c>
      <c r="V4275" s="6">
        <v>70025</v>
      </c>
      <c r="W4275" s="6" t="s">
        <v>17616</v>
      </c>
      <c r="X4275" s="8" t="s">
        <v>17624</v>
      </c>
    </row>
    <row r="4276" spans="1:24">
      <c r="A4276" s="7" t="s">
        <v>6637</v>
      </c>
      <c r="B4276" s="6" t="s">
        <v>17616</v>
      </c>
      <c r="C4276" s="6">
        <v>43016</v>
      </c>
      <c r="D4276" s="6">
        <v>169000016</v>
      </c>
      <c r="E4276" s="6" t="s">
        <v>17616</v>
      </c>
      <c r="F4276" s="6" t="s">
        <v>17617</v>
      </c>
      <c r="G4276" s="6" t="s">
        <v>17616</v>
      </c>
      <c r="H4276" s="6" t="s">
        <v>17669</v>
      </c>
      <c r="I4276" s="6" t="s">
        <v>17670</v>
      </c>
      <c r="J4276" s="6">
        <v>2804599</v>
      </c>
      <c r="K4276" s="6" t="s">
        <v>17621</v>
      </c>
      <c r="L4276" s="6">
        <v>1</v>
      </c>
      <c r="M4276" s="6" t="s">
        <v>17616</v>
      </c>
      <c r="N4276" s="6" t="s">
        <v>17616</v>
      </c>
      <c r="O4276" s="6" t="s">
        <v>17616</v>
      </c>
      <c r="P4276" s="6" t="s">
        <v>17616</v>
      </c>
      <c r="Q4276" s="6">
        <v>158607.664559</v>
      </c>
      <c r="R4276" s="6">
        <v>126.5318859388117</v>
      </c>
      <c r="S4276" s="6">
        <v>458524.32997700002</v>
      </c>
      <c r="T4276" s="6">
        <v>37.628137217334988</v>
      </c>
      <c r="U4276" s="6" t="s">
        <v>17616</v>
      </c>
      <c r="V4276" s="6" t="s">
        <v>17616</v>
      </c>
      <c r="W4276" s="6" t="s">
        <v>17616</v>
      </c>
      <c r="X4276" s="8" t="s">
        <v>17624</v>
      </c>
    </row>
    <row r="4277" spans="1:24">
      <c r="A4277" s="7" t="s">
        <v>2788</v>
      </c>
      <c r="B4277" s="6" t="s">
        <v>17616</v>
      </c>
      <c r="C4277" s="6">
        <v>43017</v>
      </c>
      <c r="D4277" s="6">
        <v>169000017</v>
      </c>
      <c r="E4277" s="6" t="s">
        <v>17616</v>
      </c>
      <c r="F4277" s="6" t="s">
        <v>17617</v>
      </c>
      <c r="G4277" s="6" t="s">
        <v>17616</v>
      </c>
      <c r="H4277" s="6" t="s">
        <v>17669</v>
      </c>
      <c r="I4277" s="6" t="s">
        <v>17670</v>
      </c>
      <c r="J4277" s="6">
        <v>2800299</v>
      </c>
      <c r="K4277" s="6" t="s">
        <v>17621</v>
      </c>
      <c r="L4277" s="6">
        <v>1</v>
      </c>
      <c r="M4277" s="6" t="s">
        <v>17622</v>
      </c>
      <c r="N4277" s="6">
        <v>0</v>
      </c>
      <c r="O4277" s="6">
        <v>20070628</v>
      </c>
      <c r="P4277" s="6" t="s">
        <v>17616</v>
      </c>
      <c r="Q4277" s="6">
        <v>158623.69983999999</v>
      </c>
      <c r="R4277" s="6">
        <v>126.53206606387545</v>
      </c>
      <c r="S4277" s="6">
        <v>458551.164529</v>
      </c>
      <c r="T4277" s="6">
        <v>37.628379705691202</v>
      </c>
      <c r="U4277" s="6" t="s">
        <v>17616</v>
      </c>
      <c r="V4277" s="6">
        <v>10398</v>
      </c>
      <c r="W4277" s="6" t="s">
        <v>17616</v>
      </c>
      <c r="X4277" s="8" t="s">
        <v>17624</v>
      </c>
    </row>
    <row r="4278" spans="1:24">
      <c r="A4278" s="7" t="s">
        <v>2127</v>
      </c>
      <c r="B4278" s="6" t="s">
        <v>17616</v>
      </c>
      <c r="C4278" s="6">
        <v>43018</v>
      </c>
      <c r="D4278" s="6">
        <v>169000018</v>
      </c>
      <c r="E4278" s="6" t="s">
        <v>17616</v>
      </c>
      <c r="F4278" s="6" t="s">
        <v>17617</v>
      </c>
      <c r="G4278" s="6" t="s">
        <v>17616</v>
      </c>
      <c r="H4278" s="6" t="s">
        <v>17669</v>
      </c>
      <c r="I4278" s="6" t="s">
        <v>17670</v>
      </c>
      <c r="J4278" s="6">
        <v>2800298</v>
      </c>
      <c r="K4278" s="6" t="s">
        <v>17621</v>
      </c>
      <c r="L4278" s="6">
        <v>1</v>
      </c>
      <c r="M4278" s="6" t="s">
        <v>17622</v>
      </c>
      <c r="N4278" s="6">
        <v>0</v>
      </c>
      <c r="O4278" s="6">
        <v>20070628</v>
      </c>
      <c r="P4278" s="6" t="s">
        <v>17616</v>
      </c>
      <c r="Q4278" s="6">
        <v>155100.58946399999</v>
      </c>
      <c r="R4278" s="6">
        <v>126.49208303088602</v>
      </c>
      <c r="S4278" s="6">
        <v>459749.83328299999</v>
      </c>
      <c r="T4278" s="6">
        <v>37.639013494955961</v>
      </c>
      <c r="U4278" s="6" t="s">
        <v>17616</v>
      </c>
      <c r="V4278" s="6">
        <v>10221</v>
      </c>
      <c r="W4278" s="6" t="s">
        <v>17616</v>
      </c>
      <c r="X4278" s="8" t="s">
        <v>17624</v>
      </c>
    </row>
    <row r="4279" spans="1:24">
      <c r="A4279" s="7" t="s">
        <v>11036</v>
      </c>
      <c r="B4279" s="6" t="s">
        <v>17616</v>
      </c>
      <c r="C4279" s="6">
        <v>43019</v>
      </c>
      <c r="D4279" s="6">
        <v>169000019</v>
      </c>
      <c r="E4279" s="6" t="s">
        <v>17616</v>
      </c>
      <c r="F4279" s="6" t="s">
        <v>17617</v>
      </c>
      <c r="G4279" s="6" t="s">
        <v>17616</v>
      </c>
      <c r="H4279" s="6" t="s">
        <v>17669</v>
      </c>
      <c r="I4279" s="6" t="s">
        <v>17670</v>
      </c>
      <c r="J4279" s="6">
        <v>2803996</v>
      </c>
      <c r="K4279" s="6" t="s">
        <v>17621</v>
      </c>
      <c r="L4279" s="6">
        <v>1</v>
      </c>
      <c r="M4279" s="6" t="s">
        <v>17622</v>
      </c>
      <c r="N4279" s="6">
        <v>0</v>
      </c>
      <c r="O4279" s="6">
        <v>20070628</v>
      </c>
      <c r="P4279" s="6" t="s">
        <v>17616</v>
      </c>
      <c r="Q4279" s="6">
        <v>154983.72310800001</v>
      </c>
      <c r="R4279" s="6">
        <v>126.49075611449423</v>
      </c>
      <c r="S4279" s="6">
        <v>459796.59868200001</v>
      </c>
      <c r="T4279" s="6">
        <v>37.639429099559358</v>
      </c>
      <c r="U4279" s="6" t="s">
        <v>17616</v>
      </c>
      <c r="V4279" s="6">
        <v>70024</v>
      </c>
      <c r="W4279" s="6" t="s">
        <v>17616</v>
      </c>
      <c r="X4279" s="8" t="s">
        <v>17624</v>
      </c>
    </row>
    <row r="4280" spans="1:24">
      <c r="A4280" s="7" t="s">
        <v>2127</v>
      </c>
      <c r="B4280" s="6" t="s">
        <v>17616</v>
      </c>
      <c r="C4280" s="6">
        <v>43020</v>
      </c>
      <c r="D4280" s="6">
        <v>169000020</v>
      </c>
      <c r="E4280" s="6" t="s">
        <v>17616</v>
      </c>
      <c r="F4280" s="6" t="s">
        <v>17617</v>
      </c>
      <c r="G4280" s="6" t="s">
        <v>17616</v>
      </c>
      <c r="H4280" s="6" t="s">
        <v>17669</v>
      </c>
      <c r="I4280" s="6" t="s">
        <v>17670</v>
      </c>
      <c r="J4280" s="6">
        <v>2800297</v>
      </c>
      <c r="K4280" s="6" t="s">
        <v>17621</v>
      </c>
      <c r="L4280" s="6">
        <v>1</v>
      </c>
      <c r="M4280" s="6" t="s">
        <v>17622</v>
      </c>
      <c r="N4280" s="6">
        <v>0</v>
      </c>
      <c r="O4280" s="6">
        <v>20070628</v>
      </c>
      <c r="P4280" s="6" t="s">
        <v>17616</v>
      </c>
      <c r="Q4280" s="6">
        <v>155108.794773</v>
      </c>
      <c r="R4280" s="6">
        <v>126.49217588982887</v>
      </c>
      <c r="S4280" s="6">
        <v>459751.50394199998</v>
      </c>
      <c r="T4280" s="6">
        <v>37.639028947966942</v>
      </c>
      <c r="U4280" s="6" t="s">
        <v>17616</v>
      </c>
      <c r="V4280" s="6">
        <v>10220</v>
      </c>
      <c r="W4280" s="6" t="s">
        <v>17616</v>
      </c>
      <c r="X4280" s="8" t="s">
        <v>17624</v>
      </c>
    </row>
    <row r="4281" spans="1:24">
      <c r="A4281" s="7" t="s">
        <v>3896</v>
      </c>
      <c r="B4281" s="6" t="s">
        <v>17616</v>
      </c>
      <c r="C4281" s="6">
        <v>43021</v>
      </c>
      <c r="D4281" s="6">
        <v>169000021</v>
      </c>
      <c r="E4281" s="6" t="s">
        <v>17616</v>
      </c>
      <c r="F4281" s="6" t="s">
        <v>17617</v>
      </c>
      <c r="G4281" s="6" t="s">
        <v>17616</v>
      </c>
      <c r="H4281" s="6" t="s">
        <v>17669</v>
      </c>
      <c r="I4281" s="6" t="s">
        <v>17670</v>
      </c>
      <c r="J4281" s="6">
        <v>2800296</v>
      </c>
      <c r="K4281" s="6" t="s">
        <v>17621</v>
      </c>
      <c r="L4281" s="6">
        <v>1</v>
      </c>
      <c r="M4281" s="6" t="s">
        <v>17622</v>
      </c>
      <c r="N4281" s="6">
        <v>1</v>
      </c>
      <c r="O4281" s="6">
        <v>20100218</v>
      </c>
      <c r="P4281" s="6" t="s">
        <v>17616</v>
      </c>
      <c r="Q4281" s="6">
        <v>155056.159212</v>
      </c>
      <c r="R4281" s="6">
        <v>126.49156661860849</v>
      </c>
      <c r="S4281" s="6">
        <v>459961.62379699998</v>
      </c>
      <c r="T4281" s="6">
        <v>37.640919428968822</v>
      </c>
      <c r="U4281" s="6" t="s">
        <v>17616</v>
      </c>
      <c r="V4281" s="6">
        <v>70056</v>
      </c>
      <c r="W4281" s="6" t="s">
        <v>17616</v>
      </c>
      <c r="X4281" s="8" t="s">
        <v>17624</v>
      </c>
    </row>
    <row r="4282" spans="1:24">
      <c r="A4282" s="7" t="s">
        <v>14730</v>
      </c>
      <c r="B4282" s="6" t="s">
        <v>17616</v>
      </c>
      <c r="C4282" s="6">
        <v>43022</v>
      </c>
      <c r="D4282" s="6">
        <v>169000022</v>
      </c>
      <c r="E4282" s="6" t="s">
        <v>17616</v>
      </c>
      <c r="F4282" s="6" t="s">
        <v>17617</v>
      </c>
      <c r="G4282" s="6" t="s">
        <v>17616</v>
      </c>
      <c r="H4282" s="6" t="s">
        <v>17669</v>
      </c>
      <c r="I4282" s="6" t="s">
        <v>17670</v>
      </c>
      <c r="J4282" s="6">
        <v>2800295</v>
      </c>
      <c r="K4282" s="6" t="s">
        <v>17621</v>
      </c>
      <c r="L4282" s="6">
        <v>2</v>
      </c>
      <c r="M4282" s="6" t="s">
        <v>17622</v>
      </c>
      <c r="N4282" s="6">
        <v>0</v>
      </c>
      <c r="O4282" s="6">
        <v>20070628</v>
      </c>
      <c r="P4282" s="6" t="s">
        <v>17616</v>
      </c>
      <c r="Q4282" s="6">
        <v>157021.15126099999</v>
      </c>
      <c r="R4282" s="6">
        <v>126.51386147334327</v>
      </c>
      <c r="S4282" s="6">
        <v>459419.16361400002</v>
      </c>
      <c r="T4282" s="6">
        <v>37.636126286708013</v>
      </c>
      <c r="U4282" s="6" t="s">
        <v>17616</v>
      </c>
      <c r="V4282" s="6">
        <v>10224</v>
      </c>
      <c r="W4282" s="6" t="s">
        <v>17616</v>
      </c>
      <c r="X4282" s="8" t="s">
        <v>17624</v>
      </c>
    </row>
    <row r="4283" spans="1:24">
      <c r="A4283" s="7" t="s">
        <v>14730</v>
      </c>
      <c r="B4283" s="6" t="s">
        <v>17616</v>
      </c>
      <c r="C4283" s="6">
        <v>43023</v>
      </c>
      <c r="D4283" s="6">
        <v>169000023</v>
      </c>
      <c r="E4283" s="6" t="s">
        <v>17616</v>
      </c>
      <c r="F4283" s="6" t="s">
        <v>17617</v>
      </c>
      <c r="G4283" s="6" t="s">
        <v>17616</v>
      </c>
      <c r="H4283" s="6" t="s">
        <v>17669</v>
      </c>
      <c r="I4283" s="6" t="s">
        <v>17670</v>
      </c>
      <c r="J4283" s="6">
        <v>2800294</v>
      </c>
      <c r="K4283" s="6" t="s">
        <v>17621</v>
      </c>
      <c r="L4283" s="6">
        <v>2</v>
      </c>
      <c r="M4283" s="6" t="s">
        <v>17622</v>
      </c>
      <c r="N4283" s="6">
        <v>0</v>
      </c>
      <c r="O4283" s="6">
        <v>20070628</v>
      </c>
      <c r="P4283" s="6" t="s">
        <v>17616</v>
      </c>
      <c r="Q4283" s="6">
        <v>157053.30536299999</v>
      </c>
      <c r="R4283" s="6">
        <v>126.51422650922389</v>
      </c>
      <c r="S4283" s="6">
        <v>459406.24187199998</v>
      </c>
      <c r="T4283" s="6">
        <v>37.63601137390279</v>
      </c>
      <c r="U4283" s="6" t="s">
        <v>17616</v>
      </c>
      <c r="V4283" s="6">
        <v>10225</v>
      </c>
      <c r="W4283" s="6" t="s">
        <v>17616</v>
      </c>
      <c r="X4283" s="8" t="s">
        <v>17624</v>
      </c>
    </row>
    <row r="4284" spans="1:24">
      <c r="A4284" s="7" t="s">
        <v>10779</v>
      </c>
      <c r="B4284" s="6" t="s">
        <v>17616</v>
      </c>
      <c r="C4284" s="6">
        <v>43024</v>
      </c>
      <c r="D4284" s="6">
        <v>169000024</v>
      </c>
      <c r="E4284" s="6" t="s">
        <v>17616</v>
      </c>
      <c r="F4284" s="6" t="s">
        <v>17617</v>
      </c>
      <c r="G4284" s="6" t="s">
        <v>17616</v>
      </c>
      <c r="H4284" s="6" t="s">
        <v>17669</v>
      </c>
      <c r="I4284" s="6" t="s">
        <v>17670</v>
      </c>
      <c r="J4284" s="6">
        <v>2800293</v>
      </c>
      <c r="K4284" s="6" t="s">
        <v>17621</v>
      </c>
      <c r="L4284" s="6">
        <v>2</v>
      </c>
      <c r="M4284" s="6" t="s">
        <v>17622</v>
      </c>
      <c r="N4284" s="6">
        <v>0</v>
      </c>
      <c r="O4284" s="6">
        <v>20070628</v>
      </c>
      <c r="P4284" s="6" t="s">
        <v>17616</v>
      </c>
      <c r="Q4284" s="6">
        <v>158601.014941</v>
      </c>
      <c r="R4284" s="6">
        <v>126.53178470659725</v>
      </c>
      <c r="S4284" s="6">
        <v>458981.22045899997</v>
      </c>
      <c r="T4284" s="6">
        <v>37.632253264897649</v>
      </c>
      <c r="U4284" s="6" t="s">
        <v>17616</v>
      </c>
      <c r="V4284" s="6">
        <v>10222</v>
      </c>
      <c r="W4284" s="6" t="s">
        <v>17616</v>
      </c>
      <c r="X4284" s="8" t="s">
        <v>17624</v>
      </c>
    </row>
    <row r="4285" spans="1:24">
      <c r="A4285" s="7" t="s">
        <v>10779</v>
      </c>
      <c r="B4285" s="6" t="s">
        <v>17616</v>
      </c>
      <c r="C4285" s="6">
        <v>43025</v>
      </c>
      <c r="D4285" s="6">
        <v>169000025</v>
      </c>
      <c r="E4285" s="6" t="s">
        <v>17616</v>
      </c>
      <c r="F4285" s="6" t="s">
        <v>17617</v>
      </c>
      <c r="G4285" s="6" t="s">
        <v>17616</v>
      </c>
      <c r="H4285" s="6" t="s">
        <v>17669</v>
      </c>
      <c r="I4285" s="6" t="s">
        <v>17670</v>
      </c>
      <c r="J4285" s="6">
        <v>2800292</v>
      </c>
      <c r="K4285" s="6" t="s">
        <v>17621</v>
      </c>
      <c r="L4285" s="6">
        <v>2</v>
      </c>
      <c r="M4285" s="6" t="s">
        <v>17622</v>
      </c>
      <c r="N4285" s="6">
        <v>0</v>
      </c>
      <c r="O4285" s="6">
        <v>20070628</v>
      </c>
      <c r="P4285" s="6" t="s">
        <v>17616</v>
      </c>
      <c r="Q4285" s="6">
        <v>158574.25858299999</v>
      </c>
      <c r="R4285" s="6">
        <v>126.53147810720924</v>
      </c>
      <c r="S4285" s="6">
        <v>459042.72547800001</v>
      </c>
      <c r="T4285" s="6">
        <v>37.63280618605814</v>
      </c>
      <c r="U4285" s="6" t="s">
        <v>17616</v>
      </c>
      <c r="V4285" s="6">
        <v>10223</v>
      </c>
      <c r="W4285" s="6" t="s">
        <v>17616</v>
      </c>
      <c r="X4285" s="8" t="s">
        <v>17624</v>
      </c>
    </row>
    <row r="4286" spans="1:24">
      <c r="A4286" s="7" t="s">
        <v>2039</v>
      </c>
      <c r="B4286" s="6" t="s">
        <v>17616</v>
      </c>
      <c r="C4286" s="6">
        <v>43026</v>
      </c>
      <c r="D4286" s="6">
        <v>169000026</v>
      </c>
      <c r="E4286" s="6" t="s">
        <v>17616</v>
      </c>
      <c r="F4286" s="6" t="s">
        <v>17617</v>
      </c>
      <c r="G4286" s="6" t="s">
        <v>17616</v>
      </c>
      <c r="H4286" s="6" t="s">
        <v>17669</v>
      </c>
      <c r="I4286" s="6" t="s">
        <v>17670</v>
      </c>
      <c r="J4286" s="6">
        <v>2804058</v>
      </c>
      <c r="K4286" s="6" t="s">
        <v>17621</v>
      </c>
      <c r="L4286" s="6">
        <v>2</v>
      </c>
      <c r="M4286" s="6" t="s">
        <v>17622</v>
      </c>
      <c r="N4286" s="6">
        <v>0</v>
      </c>
      <c r="O4286" s="6">
        <v>20070628</v>
      </c>
      <c r="P4286" s="6" t="s">
        <v>17616</v>
      </c>
      <c r="Q4286" s="6">
        <v>158451.257541</v>
      </c>
      <c r="R4286" s="6">
        <v>126.53007021580009</v>
      </c>
      <c r="S4286" s="6">
        <v>459296.857823</v>
      </c>
      <c r="T4286" s="6">
        <v>37.635090226169687</v>
      </c>
      <c r="U4286" s="6" t="s">
        <v>17616</v>
      </c>
      <c r="V4286" s="6">
        <v>70057</v>
      </c>
      <c r="W4286" s="6" t="s">
        <v>17616</v>
      </c>
      <c r="X4286" s="8" t="s">
        <v>17624</v>
      </c>
    </row>
    <row r="4287" spans="1:24">
      <c r="A4287" s="7" t="s">
        <v>4376</v>
      </c>
      <c r="B4287" s="6" t="s">
        <v>17616</v>
      </c>
      <c r="C4287" s="6">
        <v>43027</v>
      </c>
      <c r="D4287" s="6">
        <v>169000027</v>
      </c>
      <c r="E4287" s="6" t="s">
        <v>17616</v>
      </c>
      <c r="F4287" s="6" t="s">
        <v>17617</v>
      </c>
      <c r="G4287" s="6" t="s">
        <v>17616</v>
      </c>
      <c r="H4287" s="6" t="s">
        <v>17669</v>
      </c>
      <c r="I4287" s="6" t="s">
        <v>17670</v>
      </c>
      <c r="J4287" s="6">
        <v>2800291</v>
      </c>
      <c r="K4287" s="6" t="s">
        <v>17621</v>
      </c>
      <c r="L4287" s="6">
        <v>1</v>
      </c>
      <c r="M4287" s="6" t="s">
        <v>17622</v>
      </c>
      <c r="N4287" s="6">
        <v>1</v>
      </c>
      <c r="O4287" s="6">
        <v>20131230</v>
      </c>
      <c r="P4287" s="6" t="s">
        <v>17616</v>
      </c>
      <c r="Q4287" s="6">
        <v>155146.14013700001</v>
      </c>
      <c r="R4287" s="6">
        <v>126.49255251048751</v>
      </c>
      <c r="S4287" s="6">
        <v>460507.77018300002</v>
      </c>
      <c r="T4287" s="6">
        <v>37.645844287887591</v>
      </c>
      <c r="U4287" s="6" t="s">
        <v>17616</v>
      </c>
      <c r="V4287" s="6">
        <v>70055</v>
      </c>
      <c r="W4287" s="6" t="s">
        <v>17616</v>
      </c>
      <c r="X4287" s="8" t="s">
        <v>17624</v>
      </c>
    </row>
    <row r="4288" spans="1:24">
      <c r="A4288" s="7" t="s">
        <v>13970</v>
      </c>
      <c r="B4288" s="6" t="s">
        <v>17616</v>
      </c>
      <c r="C4288" s="6">
        <v>43028</v>
      </c>
      <c r="D4288" s="6">
        <v>169000028</v>
      </c>
      <c r="E4288" s="6" t="s">
        <v>17616</v>
      </c>
      <c r="F4288" s="6" t="s">
        <v>17617</v>
      </c>
      <c r="G4288" s="6" t="s">
        <v>17616</v>
      </c>
      <c r="H4288" s="6" t="s">
        <v>17669</v>
      </c>
      <c r="I4288" s="6" t="s">
        <v>17670</v>
      </c>
      <c r="J4288" s="6">
        <v>2800290</v>
      </c>
      <c r="K4288" s="6" t="s">
        <v>17621</v>
      </c>
      <c r="L4288" s="6">
        <v>1</v>
      </c>
      <c r="M4288" s="6" t="s">
        <v>17622</v>
      </c>
      <c r="N4288" s="6">
        <v>1</v>
      </c>
      <c r="O4288" s="6">
        <v>20110210</v>
      </c>
      <c r="P4288" s="6" t="s">
        <v>17616</v>
      </c>
      <c r="Q4288" s="6">
        <v>155151.405248</v>
      </c>
      <c r="R4288" s="6">
        <v>126.49258014543543</v>
      </c>
      <c r="S4288" s="6">
        <v>461028.671753</v>
      </c>
      <c r="T4288" s="6">
        <v>37.650537557503107</v>
      </c>
      <c r="U4288" s="6" t="s">
        <v>17616</v>
      </c>
      <c r="V4288" s="6">
        <v>70028</v>
      </c>
      <c r="W4288" s="6" t="s">
        <v>17616</v>
      </c>
      <c r="X4288" s="8" t="s">
        <v>17624</v>
      </c>
    </row>
    <row r="4289" spans="1:24">
      <c r="A4289" s="7" t="s">
        <v>2535</v>
      </c>
      <c r="B4289" s="6" t="s">
        <v>17616</v>
      </c>
      <c r="C4289" s="6">
        <v>43029</v>
      </c>
      <c r="D4289" s="6">
        <v>169000029</v>
      </c>
      <c r="E4289" s="6" t="s">
        <v>17616</v>
      </c>
      <c r="F4289" s="6" t="s">
        <v>17617</v>
      </c>
      <c r="G4289" s="6" t="s">
        <v>17616</v>
      </c>
      <c r="H4289" s="6" t="s">
        <v>17669</v>
      </c>
      <c r="I4289" s="6" t="s">
        <v>17670</v>
      </c>
      <c r="J4289" s="6">
        <v>2800289</v>
      </c>
      <c r="K4289" s="6" t="s">
        <v>17621</v>
      </c>
      <c r="L4289" s="6">
        <v>1</v>
      </c>
      <c r="M4289" s="6" t="s">
        <v>17622</v>
      </c>
      <c r="N4289" s="6">
        <v>1</v>
      </c>
      <c r="O4289" s="6">
        <v>20180616</v>
      </c>
      <c r="P4289" s="6" t="s">
        <v>17616</v>
      </c>
      <c r="Q4289" s="6">
        <v>155187.46592300001</v>
      </c>
      <c r="R4289" s="6">
        <v>126.49296628845617</v>
      </c>
      <c r="S4289" s="6">
        <v>461394.38710200001</v>
      </c>
      <c r="T4289" s="6">
        <v>37.653834194518296</v>
      </c>
      <c r="U4289" s="6" t="s">
        <v>17616</v>
      </c>
      <c r="V4289" s="6">
        <v>70029</v>
      </c>
      <c r="W4289" s="6" t="s">
        <v>17616</v>
      </c>
      <c r="X4289" s="8" t="s">
        <v>17624</v>
      </c>
    </row>
    <row r="4290" spans="1:24">
      <c r="A4290" s="7" t="s">
        <v>2535</v>
      </c>
      <c r="B4290" s="6" t="s">
        <v>17616</v>
      </c>
      <c r="C4290" s="6">
        <v>43030</v>
      </c>
      <c r="D4290" s="6">
        <v>169000030</v>
      </c>
      <c r="E4290" s="6" t="s">
        <v>17616</v>
      </c>
      <c r="F4290" s="6" t="s">
        <v>17617</v>
      </c>
      <c r="G4290" s="6" t="s">
        <v>17616</v>
      </c>
      <c r="H4290" s="6" t="s">
        <v>17669</v>
      </c>
      <c r="I4290" s="6" t="s">
        <v>17670</v>
      </c>
      <c r="J4290" s="6">
        <v>2800288</v>
      </c>
      <c r="K4290" s="6" t="s">
        <v>17621</v>
      </c>
      <c r="L4290" s="6">
        <v>1</v>
      </c>
      <c r="M4290" s="6" t="s">
        <v>17622</v>
      </c>
      <c r="N4290" s="6">
        <v>1</v>
      </c>
      <c r="O4290" s="6">
        <v>20180616</v>
      </c>
      <c r="P4290" s="6" t="s">
        <v>17616</v>
      </c>
      <c r="Q4290" s="6">
        <v>155168.23356299999</v>
      </c>
      <c r="R4290" s="6">
        <v>126.49274670899774</v>
      </c>
      <c r="S4290" s="6">
        <v>461421.13210300001</v>
      </c>
      <c r="T4290" s="6">
        <v>37.654074211098688</v>
      </c>
      <c r="U4290" s="6" t="s">
        <v>17616</v>
      </c>
      <c r="V4290" s="6">
        <v>70054</v>
      </c>
      <c r="W4290" s="6" t="s">
        <v>17616</v>
      </c>
      <c r="X4290" s="8" t="s">
        <v>17624</v>
      </c>
    </row>
    <row r="4291" spans="1:24">
      <c r="A4291" s="7" t="s">
        <v>10973</v>
      </c>
      <c r="B4291" s="6" t="s">
        <v>17616</v>
      </c>
      <c r="C4291" s="6">
        <v>43031</v>
      </c>
      <c r="D4291" s="6">
        <v>169000031</v>
      </c>
      <c r="E4291" s="6" t="s">
        <v>17616</v>
      </c>
      <c r="F4291" s="6" t="s">
        <v>17617</v>
      </c>
      <c r="G4291" s="6" t="s">
        <v>17616</v>
      </c>
      <c r="H4291" s="6" t="s">
        <v>17669</v>
      </c>
      <c r="I4291" s="6" t="s">
        <v>17670</v>
      </c>
      <c r="J4291" s="6">
        <v>2800287</v>
      </c>
      <c r="K4291" s="6" t="s">
        <v>17621</v>
      </c>
      <c r="L4291" s="6">
        <v>1</v>
      </c>
      <c r="M4291" s="6" t="s">
        <v>17622</v>
      </c>
      <c r="N4291" s="6">
        <v>0</v>
      </c>
      <c r="O4291" s="6">
        <v>20070628</v>
      </c>
      <c r="P4291" s="6" t="s">
        <v>17616</v>
      </c>
      <c r="Q4291" s="6">
        <v>155214.993166</v>
      </c>
      <c r="R4291" s="6">
        <v>126.49325037192179</v>
      </c>
      <c r="S4291" s="6">
        <v>461847.85689499998</v>
      </c>
      <c r="T4291" s="6">
        <v>37.657921026053913</v>
      </c>
      <c r="U4291" s="6" t="s">
        <v>17616</v>
      </c>
      <c r="V4291" s="6">
        <v>70053</v>
      </c>
      <c r="W4291" s="6" t="s">
        <v>17616</v>
      </c>
      <c r="X4291" s="8" t="s">
        <v>17624</v>
      </c>
    </row>
    <row r="4292" spans="1:24">
      <c r="A4292" s="7" t="s">
        <v>4382</v>
      </c>
      <c r="B4292" s="6" t="s">
        <v>17616</v>
      </c>
      <c r="C4292" s="6">
        <v>43032</v>
      </c>
      <c r="D4292" s="6">
        <v>169000032</v>
      </c>
      <c r="E4292" s="6" t="s">
        <v>17616</v>
      </c>
      <c r="F4292" s="6" t="s">
        <v>17617</v>
      </c>
      <c r="G4292" s="6" t="s">
        <v>17616</v>
      </c>
      <c r="H4292" s="6" t="s">
        <v>17669</v>
      </c>
      <c r="I4292" s="6" t="s">
        <v>17670</v>
      </c>
      <c r="J4292" s="6">
        <v>2800286</v>
      </c>
      <c r="K4292" s="6" t="s">
        <v>17621</v>
      </c>
      <c r="L4292" s="6">
        <v>1</v>
      </c>
      <c r="M4292" s="6" t="s">
        <v>17622</v>
      </c>
      <c r="N4292" s="6">
        <v>1</v>
      </c>
      <c r="O4292" s="6">
        <v>20121213</v>
      </c>
      <c r="P4292" s="6" t="s">
        <v>17616</v>
      </c>
      <c r="Q4292" s="6">
        <v>155014.07417599999</v>
      </c>
      <c r="R4292" s="6">
        <v>126.49089709319244</v>
      </c>
      <c r="S4292" s="6">
        <v>463085.93327799998</v>
      </c>
      <c r="T4292" s="6">
        <v>37.669065491237184</v>
      </c>
      <c r="U4292" s="6" t="s">
        <v>17616</v>
      </c>
      <c r="V4292" s="6">
        <v>70030</v>
      </c>
      <c r="W4292" s="6" t="s">
        <v>17616</v>
      </c>
      <c r="X4292" s="8" t="s">
        <v>17624</v>
      </c>
    </row>
    <row r="4293" spans="1:24">
      <c r="A4293" s="7" t="s">
        <v>2432</v>
      </c>
      <c r="B4293" s="6" t="s">
        <v>17616</v>
      </c>
      <c r="C4293" s="6">
        <v>43033</v>
      </c>
      <c r="D4293" s="6">
        <v>169000033</v>
      </c>
      <c r="E4293" s="6" t="s">
        <v>17616</v>
      </c>
      <c r="F4293" s="6" t="s">
        <v>17617</v>
      </c>
      <c r="G4293" s="6" t="s">
        <v>17616</v>
      </c>
      <c r="H4293" s="6" t="s">
        <v>17669</v>
      </c>
      <c r="I4293" s="6" t="s">
        <v>17693</v>
      </c>
      <c r="J4293" s="6">
        <v>2800285</v>
      </c>
      <c r="K4293" s="6" t="s">
        <v>17621</v>
      </c>
      <c r="L4293" s="6">
        <v>1</v>
      </c>
      <c r="M4293" s="6" t="s">
        <v>17622</v>
      </c>
      <c r="N4293" s="6">
        <v>1</v>
      </c>
      <c r="O4293" s="6">
        <v>20180625</v>
      </c>
      <c r="P4293" s="6" t="s">
        <v>17616</v>
      </c>
      <c r="Q4293" s="6">
        <v>154621.17124600001</v>
      </c>
      <c r="R4293" s="6">
        <v>126.48639580285405</v>
      </c>
      <c r="S4293" s="6">
        <v>463858.68960300001</v>
      </c>
      <c r="T4293" s="6">
        <v>37.676008167144701</v>
      </c>
      <c r="U4293" s="6" t="s">
        <v>17616</v>
      </c>
      <c r="V4293" s="6">
        <v>70052</v>
      </c>
      <c r="W4293" s="6" t="s">
        <v>17616</v>
      </c>
      <c r="X4293" s="8" t="s">
        <v>17624</v>
      </c>
    </row>
    <row r="4294" spans="1:24">
      <c r="A4294" s="7" t="s">
        <v>2420</v>
      </c>
      <c r="B4294" s="6" t="s">
        <v>17616</v>
      </c>
      <c r="C4294" s="6">
        <v>43034</v>
      </c>
      <c r="D4294" s="6">
        <v>169000034</v>
      </c>
      <c r="E4294" s="6" t="s">
        <v>17616</v>
      </c>
      <c r="F4294" s="6" t="s">
        <v>17617</v>
      </c>
      <c r="G4294" s="6" t="s">
        <v>17616</v>
      </c>
      <c r="H4294" s="6" t="s">
        <v>17669</v>
      </c>
      <c r="I4294" s="6" t="s">
        <v>17693</v>
      </c>
      <c r="J4294" s="6">
        <v>2800284</v>
      </c>
      <c r="K4294" s="6" t="s">
        <v>17621</v>
      </c>
      <c r="L4294" s="6">
        <v>1</v>
      </c>
      <c r="M4294" s="6" t="s">
        <v>17622</v>
      </c>
      <c r="N4294" s="6">
        <v>0</v>
      </c>
      <c r="O4294" s="6">
        <v>20070628</v>
      </c>
      <c r="P4294" s="6" t="s">
        <v>17616</v>
      </c>
      <c r="Q4294" s="6">
        <v>154543.41445400001</v>
      </c>
      <c r="R4294" s="6">
        <v>126.4854875089228</v>
      </c>
      <c r="S4294" s="6">
        <v>464290.047357</v>
      </c>
      <c r="T4294" s="6">
        <v>37.679890566360044</v>
      </c>
      <c r="U4294" s="6" t="s">
        <v>17616</v>
      </c>
      <c r="V4294" s="6">
        <v>70051</v>
      </c>
      <c r="W4294" s="6" t="s">
        <v>17616</v>
      </c>
      <c r="X4294" s="8" t="s">
        <v>17624</v>
      </c>
    </row>
    <row r="4295" spans="1:24">
      <c r="A4295" s="7" t="s">
        <v>11388</v>
      </c>
      <c r="B4295" s="6" t="s">
        <v>17616</v>
      </c>
      <c r="C4295" s="6">
        <v>43035</v>
      </c>
      <c r="D4295" s="6">
        <v>169000035</v>
      </c>
      <c r="E4295" s="6" t="s">
        <v>17616</v>
      </c>
      <c r="F4295" s="6" t="s">
        <v>17617</v>
      </c>
      <c r="G4295" s="6" t="s">
        <v>17616</v>
      </c>
      <c r="H4295" s="6" t="s">
        <v>17669</v>
      </c>
      <c r="I4295" s="6" t="s">
        <v>17693</v>
      </c>
      <c r="J4295" s="6">
        <v>2800283</v>
      </c>
      <c r="K4295" s="6" t="s">
        <v>17621</v>
      </c>
      <c r="L4295" s="6">
        <v>1</v>
      </c>
      <c r="M4295" s="6" t="s">
        <v>17622</v>
      </c>
      <c r="N4295" s="6">
        <v>1</v>
      </c>
      <c r="O4295" s="6">
        <v>20100218</v>
      </c>
      <c r="P4295" s="6" t="s">
        <v>17616</v>
      </c>
      <c r="Q4295" s="6">
        <v>154038.85782800001</v>
      </c>
      <c r="R4295" s="6">
        <v>126.47972962848887</v>
      </c>
      <c r="S4295" s="6">
        <v>464898.61671099998</v>
      </c>
      <c r="T4295" s="6">
        <v>37.685348206759429</v>
      </c>
      <c r="U4295" s="6" t="s">
        <v>17616</v>
      </c>
      <c r="V4295" s="6">
        <v>10218</v>
      </c>
      <c r="W4295" s="6" t="s">
        <v>17616</v>
      </c>
      <c r="X4295" s="8" t="s">
        <v>17624</v>
      </c>
    </row>
    <row r="4296" spans="1:24">
      <c r="A4296" s="7" t="s">
        <v>11391</v>
      </c>
      <c r="B4296" s="6" t="s">
        <v>17616</v>
      </c>
      <c r="C4296" s="6">
        <v>43036</v>
      </c>
      <c r="D4296" s="6">
        <v>169000036</v>
      </c>
      <c r="E4296" s="6" t="s">
        <v>17616</v>
      </c>
      <c r="F4296" s="6" t="s">
        <v>17617</v>
      </c>
      <c r="G4296" s="6" t="s">
        <v>17616</v>
      </c>
      <c r="H4296" s="6" t="s">
        <v>17669</v>
      </c>
      <c r="I4296" s="6" t="s">
        <v>17693</v>
      </c>
      <c r="J4296" s="6">
        <v>2800282</v>
      </c>
      <c r="K4296" s="6" t="s">
        <v>17621</v>
      </c>
      <c r="L4296" s="6">
        <v>1</v>
      </c>
      <c r="M4296" s="6" t="s">
        <v>17622</v>
      </c>
      <c r="N4296" s="6">
        <v>0</v>
      </c>
      <c r="O4296" s="6">
        <v>20070628</v>
      </c>
      <c r="P4296" s="6" t="s">
        <v>17616</v>
      </c>
      <c r="Q4296" s="6">
        <v>154011.49836200001</v>
      </c>
      <c r="R4296" s="6">
        <v>126.47941973989073</v>
      </c>
      <c r="S4296" s="6">
        <v>464894.31925200002</v>
      </c>
      <c r="T4296" s="6">
        <v>37.685308116892251</v>
      </c>
      <c r="U4296" s="6" t="s">
        <v>17616</v>
      </c>
      <c r="V4296" s="6">
        <v>10219</v>
      </c>
      <c r="W4296" s="6" t="s">
        <v>17616</v>
      </c>
      <c r="X4296" s="8" t="s">
        <v>17624</v>
      </c>
    </row>
    <row r="4297" spans="1:24">
      <c r="A4297" s="7" t="s">
        <v>1835</v>
      </c>
      <c r="B4297" s="6" t="s">
        <v>17616</v>
      </c>
      <c r="C4297" s="6">
        <v>43037</v>
      </c>
      <c r="D4297" s="6">
        <v>169000037</v>
      </c>
      <c r="E4297" s="6" t="s">
        <v>17616</v>
      </c>
      <c r="F4297" s="6" t="s">
        <v>17617</v>
      </c>
      <c r="G4297" s="6" t="s">
        <v>17616</v>
      </c>
      <c r="H4297" s="6" t="s">
        <v>17669</v>
      </c>
      <c r="I4297" s="6" t="s">
        <v>17693</v>
      </c>
      <c r="J4297" s="6">
        <v>2800281</v>
      </c>
      <c r="K4297" s="6" t="s">
        <v>17621</v>
      </c>
      <c r="L4297" s="6">
        <v>1</v>
      </c>
      <c r="M4297" s="6" t="s">
        <v>17622</v>
      </c>
      <c r="N4297" s="6">
        <v>0</v>
      </c>
      <c r="O4297" s="6">
        <v>20070628</v>
      </c>
      <c r="P4297" s="6" t="s">
        <v>17616</v>
      </c>
      <c r="Q4297" s="6">
        <v>153808.645422</v>
      </c>
      <c r="R4297" s="6">
        <v>126.47709730516144</v>
      </c>
      <c r="S4297" s="6">
        <v>465253.73794700002</v>
      </c>
      <c r="T4297" s="6">
        <v>37.688536032720094</v>
      </c>
      <c r="U4297" s="6" t="s">
        <v>17616</v>
      </c>
      <c r="V4297" s="6">
        <v>70031</v>
      </c>
      <c r="W4297" s="6" t="s">
        <v>17616</v>
      </c>
      <c r="X4297" s="8" t="s">
        <v>17624</v>
      </c>
    </row>
    <row r="4298" spans="1:24">
      <c r="A4298" s="7" t="s">
        <v>10970</v>
      </c>
      <c r="B4298" s="6" t="s">
        <v>17616</v>
      </c>
      <c r="C4298" s="6">
        <v>43038</v>
      </c>
      <c r="D4298" s="6">
        <v>169000038</v>
      </c>
      <c r="E4298" s="6" t="s">
        <v>17616</v>
      </c>
      <c r="F4298" s="6" t="s">
        <v>17617</v>
      </c>
      <c r="G4298" s="6" t="s">
        <v>17616</v>
      </c>
      <c r="H4298" s="6" t="s">
        <v>17669</v>
      </c>
      <c r="I4298" s="6" t="s">
        <v>17693</v>
      </c>
      <c r="J4298" s="6">
        <v>2800280</v>
      </c>
      <c r="K4298" s="6" t="s">
        <v>17621</v>
      </c>
      <c r="L4298" s="6">
        <v>1</v>
      </c>
      <c r="M4298" s="6" t="s">
        <v>17622</v>
      </c>
      <c r="N4298" s="6">
        <v>1</v>
      </c>
      <c r="O4298" s="6">
        <v>20121218</v>
      </c>
      <c r="P4298" s="6" t="s">
        <v>17616</v>
      </c>
      <c r="Q4298" s="6">
        <v>153834.90696699999</v>
      </c>
      <c r="R4298" s="6">
        <v>126.47735395949093</v>
      </c>
      <c r="S4298" s="6">
        <v>465901.45000100002</v>
      </c>
      <c r="T4298" s="6">
        <v>37.694372798153374</v>
      </c>
      <c r="U4298" s="6" t="s">
        <v>17616</v>
      </c>
      <c r="V4298" s="6">
        <v>70032</v>
      </c>
      <c r="W4298" s="6" t="s">
        <v>17616</v>
      </c>
      <c r="X4298" s="8" t="s">
        <v>17624</v>
      </c>
    </row>
    <row r="4299" spans="1:24">
      <c r="A4299" s="7" t="s">
        <v>10970</v>
      </c>
      <c r="B4299" s="6" t="s">
        <v>17616</v>
      </c>
      <c r="C4299" s="6">
        <v>43039</v>
      </c>
      <c r="D4299" s="6">
        <v>169000039</v>
      </c>
      <c r="E4299" s="6" t="s">
        <v>17616</v>
      </c>
      <c r="F4299" s="6" t="s">
        <v>17617</v>
      </c>
      <c r="G4299" s="6" t="s">
        <v>17616</v>
      </c>
      <c r="H4299" s="6" t="s">
        <v>17669</v>
      </c>
      <c r="I4299" s="6" t="s">
        <v>17693</v>
      </c>
      <c r="J4299" s="6">
        <v>2800279</v>
      </c>
      <c r="K4299" s="6" t="s">
        <v>17621</v>
      </c>
      <c r="L4299" s="6">
        <v>1</v>
      </c>
      <c r="M4299" s="6" t="s">
        <v>17622</v>
      </c>
      <c r="N4299" s="6">
        <v>0</v>
      </c>
      <c r="O4299" s="6">
        <v>20070628</v>
      </c>
      <c r="P4299" s="6" t="s">
        <v>17616</v>
      </c>
      <c r="Q4299" s="6">
        <v>153837.451512</v>
      </c>
      <c r="R4299" s="6">
        <v>126.47738080821182</v>
      </c>
      <c r="S4299" s="6">
        <v>465933.002354</v>
      </c>
      <c r="T4299" s="6">
        <v>37.694657191318782</v>
      </c>
      <c r="U4299" s="6" t="s">
        <v>17616</v>
      </c>
      <c r="V4299" s="6">
        <v>70050</v>
      </c>
      <c r="W4299" s="6" t="s">
        <v>17616</v>
      </c>
      <c r="X4299" s="8" t="s">
        <v>17624</v>
      </c>
    </row>
    <row r="4300" spans="1:24">
      <c r="A4300" s="7" t="s">
        <v>4031</v>
      </c>
      <c r="B4300" s="6" t="s">
        <v>17616</v>
      </c>
      <c r="C4300" s="6">
        <v>43040</v>
      </c>
      <c r="D4300" s="6">
        <v>169000040</v>
      </c>
      <c r="E4300" s="6" t="s">
        <v>17616</v>
      </c>
      <c r="F4300" s="6" t="s">
        <v>17617</v>
      </c>
      <c r="G4300" s="6" t="s">
        <v>17616</v>
      </c>
      <c r="H4300" s="6" t="s">
        <v>17669</v>
      </c>
      <c r="I4300" s="6" t="s">
        <v>17693</v>
      </c>
      <c r="J4300" s="6">
        <v>2800278</v>
      </c>
      <c r="K4300" s="6" t="s">
        <v>17621</v>
      </c>
      <c r="L4300" s="6">
        <v>1</v>
      </c>
      <c r="M4300" s="6" t="s">
        <v>17622</v>
      </c>
      <c r="N4300" s="6">
        <v>0</v>
      </c>
      <c r="O4300" s="6">
        <v>20070628</v>
      </c>
      <c r="P4300" s="6" t="s">
        <v>17616</v>
      </c>
      <c r="Q4300" s="6">
        <v>154157.046313</v>
      </c>
      <c r="R4300" s="6">
        <v>126.48097703107706</v>
      </c>
      <c r="S4300" s="6">
        <v>466366.59275299998</v>
      </c>
      <c r="T4300" s="6">
        <v>37.698579592084435</v>
      </c>
      <c r="U4300" s="6" t="s">
        <v>17616</v>
      </c>
      <c r="V4300" s="6">
        <v>70033</v>
      </c>
      <c r="W4300" s="6" t="s">
        <v>17616</v>
      </c>
      <c r="X4300" s="8" t="s">
        <v>17624</v>
      </c>
    </row>
    <row r="4301" spans="1:24">
      <c r="A4301" s="7" t="s">
        <v>13279</v>
      </c>
      <c r="B4301" s="6" t="s">
        <v>17616</v>
      </c>
      <c r="C4301" s="6">
        <v>43041</v>
      </c>
      <c r="D4301" s="6">
        <v>169000041</v>
      </c>
      <c r="E4301" s="6" t="s">
        <v>17616</v>
      </c>
      <c r="F4301" s="6" t="s">
        <v>17617</v>
      </c>
      <c r="G4301" s="6" t="s">
        <v>17616</v>
      </c>
      <c r="H4301" s="6" t="s">
        <v>17669</v>
      </c>
      <c r="I4301" s="6" t="s">
        <v>17746</v>
      </c>
      <c r="J4301" s="6">
        <v>2803597</v>
      </c>
      <c r="K4301" s="6" t="s">
        <v>17621</v>
      </c>
      <c r="L4301" s="6">
        <v>1</v>
      </c>
      <c r="M4301" s="6" t="s">
        <v>17622</v>
      </c>
      <c r="N4301" s="6">
        <v>0</v>
      </c>
      <c r="O4301" s="6">
        <v>20070628</v>
      </c>
      <c r="P4301" s="6" t="s">
        <v>17616</v>
      </c>
      <c r="Q4301" s="6">
        <v>154190.77687199999</v>
      </c>
      <c r="R4301" s="6">
        <v>126.48129987205773</v>
      </c>
      <c r="S4301" s="6">
        <v>467313.46090499999</v>
      </c>
      <c r="T4301" s="6">
        <v>37.707111901904703</v>
      </c>
      <c r="U4301" s="6" t="s">
        <v>17616</v>
      </c>
      <c r="V4301" s="6">
        <v>70049</v>
      </c>
      <c r="W4301" s="6" t="s">
        <v>17616</v>
      </c>
      <c r="X4301" s="8" t="s">
        <v>17624</v>
      </c>
    </row>
    <row r="4302" spans="1:24">
      <c r="A4302" s="7" t="s">
        <v>2655</v>
      </c>
      <c r="B4302" s="6" t="s">
        <v>17616</v>
      </c>
      <c r="C4302" s="6">
        <v>43042</v>
      </c>
      <c r="D4302" s="6">
        <v>169000042</v>
      </c>
      <c r="E4302" s="6" t="s">
        <v>17616</v>
      </c>
      <c r="F4302" s="6" t="s">
        <v>17617</v>
      </c>
      <c r="G4302" s="6" t="s">
        <v>17616</v>
      </c>
      <c r="H4302" s="6" t="s">
        <v>17669</v>
      </c>
      <c r="I4302" s="6" t="s">
        <v>17746</v>
      </c>
      <c r="J4302" s="6">
        <v>2800277</v>
      </c>
      <c r="K4302" s="6" t="s">
        <v>17621</v>
      </c>
      <c r="L4302" s="6">
        <v>1</v>
      </c>
      <c r="M4302" s="6" t="s">
        <v>17622</v>
      </c>
      <c r="N4302" s="6">
        <v>1</v>
      </c>
      <c r="O4302" s="6">
        <v>20100218</v>
      </c>
      <c r="P4302" s="6" t="s">
        <v>17616</v>
      </c>
      <c r="Q4302" s="6">
        <v>154344.81234</v>
      </c>
      <c r="R4302" s="6">
        <v>126.48300839150299</v>
      </c>
      <c r="S4302" s="6">
        <v>467922.23210199998</v>
      </c>
      <c r="T4302" s="6">
        <v>37.712604194455977</v>
      </c>
      <c r="U4302" s="6" t="s">
        <v>17616</v>
      </c>
      <c r="V4302" s="6">
        <v>10213</v>
      </c>
      <c r="W4302" s="6" t="s">
        <v>17616</v>
      </c>
      <c r="X4302" s="8" t="s">
        <v>17624</v>
      </c>
    </row>
    <row r="4303" spans="1:24">
      <c r="A4303" s="7" t="s">
        <v>11578</v>
      </c>
      <c r="B4303" s="6" t="s">
        <v>17616</v>
      </c>
      <c r="C4303" s="6">
        <v>43044</v>
      </c>
      <c r="D4303" s="6">
        <v>169000044</v>
      </c>
      <c r="E4303" s="6" t="s">
        <v>17616</v>
      </c>
      <c r="F4303" s="6" t="s">
        <v>17617</v>
      </c>
      <c r="G4303" s="6" t="s">
        <v>17616</v>
      </c>
      <c r="H4303" s="6" t="s">
        <v>17669</v>
      </c>
      <c r="I4303" s="6" t="s">
        <v>17746</v>
      </c>
      <c r="J4303" s="6">
        <v>2800276</v>
      </c>
      <c r="K4303" s="6" t="s">
        <v>17621</v>
      </c>
      <c r="L4303" s="6">
        <v>1</v>
      </c>
      <c r="M4303" s="6" t="s">
        <v>17622</v>
      </c>
      <c r="N4303" s="6">
        <v>0</v>
      </c>
      <c r="O4303" s="6">
        <v>20070628</v>
      </c>
      <c r="P4303" s="6" t="s">
        <v>17616</v>
      </c>
      <c r="Q4303" s="6">
        <v>154087.52264899999</v>
      </c>
      <c r="R4303" s="6">
        <v>126.48008422695663</v>
      </c>
      <c r="S4303" s="6">
        <v>468022.61005900003</v>
      </c>
      <c r="T4303" s="6">
        <v>37.713495660616246</v>
      </c>
      <c r="U4303" s="6" t="s">
        <v>17616</v>
      </c>
      <c r="V4303" s="6">
        <v>70048</v>
      </c>
      <c r="W4303" s="6" t="s">
        <v>17616</v>
      </c>
      <c r="X4303" s="8" t="s">
        <v>17624</v>
      </c>
    </row>
    <row r="4304" spans="1:24">
      <c r="A4304" s="7" t="s">
        <v>11578</v>
      </c>
      <c r="B4304" s="6" t="s">
        <v>17616</v>
      </c>
      <c r="C4304" s="6">
        <v>43045</v>
      </c>
      <c r="D4304" s="6">
        <v>169000045</v>
      </c>
      <c r="E4304" s="6" t="s">
        <v>17616</v>
      </c>
      <c r="F4304" s="6" t="s">
        <v>17617</v>
      </c>
      <c r="G4304" s="6" t="s">
        <v>17616</v>
      </c>
      <c r="H4304" s="6" t="s">
        <v>17669</v>
      </c>
      <c r="I4304" s="6" t="s">
        <v>17746</v>
      </c>
      <c r="J4304" s="6">
        <v>2800275</v>
      </c>
      <c r="K4304" s="6" t="s">
        <v>17621</v>
      </c>
      <c r="L4304" s="6">
        <v>1</v>
      </c>
      <c r="M4304" s="6" t="s">
        <v>17622</v>
      </c>
      <c r="N4304" s="6">
        <v>0</v>
      </c>
      <c r="O4304" s="6">
        <v>20070628</v>
      </c>
      <c r="P4304" s="6" t="s">
        <v>17616</v>
      </c>
      <c r="Q4304" s="6">
        <v>154141.40365399999</v>
      </c>
      <c r="R4304" s="6">
        <v>126.48069568697599</v>
      </c>
      <c r="S4304" s="6">
        <v>468016.13780600001</v>
      </c>
      <c r="T4304" s="6">
        <v>37.713440050990471</v>
      </c>
      <c r="U4304" s="6" t="s">
        <v>17616</v>
      </c>
      <c r="V4304" s="6">
        <v>70034</v>
      </c>
      <c r="W4304" s="6" t="s">
        <v>17616</v>
      </c>
      <c r="X4304" s="8" t="s">
        <v>17624</v>
      </c>
    </row>
    <row r="4305" spans="1:24">
      <c r="A4305" s="7" t="s">
        <v>15735</v>
      </c>
      <c r="B4305" s="6" t="s">
        <v>17616</v>
      </c>
      <c r="C4305" s="6">
        <v>43046</v>
      </c>
      <c r="D4305" s="6">
        <v>169000046</v>
      </c>
      <c r="E4305" s="6" t="s">
        <v>17616</v>
      </c>
      <c r="F4305" s="6" t="s">
        <v>17617</v>
      </c>
      <c r="G4305" s="6" t="s">
        <v>17616</v>
      </c>
      <c r="H4305" s="6" t="s">
        <v>17669</v>
      </c>
      <c r="I4305" s="6" t="s">
        <v>17746</v>
      </c>
      <c r="J4305" s="6">
        <v>2804713</v>
      </c>
      <c r="K4305" s="6" t="s">
        <v>17621</v>
      </c>
      <c r="L4305" s="6">
        <v>1</v>
      </c>
      <c r="M4305" s="6" t="s">
        <v>17622</v>
      </c>
      <c r="N4305" s="6">
        <v>0</v>
      </c>
      <c r="O4305" s="6">
        <v>20070628</v>
      </c>
      <c r="P4305" s="6" t="s">
        <v>17616</v>
      </c>
      <c r="Q4305" s="6">
        <v>153883.25891999999</v>
      </c>
      <c r="R4305" s="6">
        <v>126.4777575971606</v>
      </c>
      <c r="S4305" s="6">
        <v>468182.24473799998</v>
      </c>
      <c r="T4305" s="6">
        <v>37.714923586868835</v>
      </c>
      <c r="U4305" s="6" t="s">
        <v>17616</v>
      </c>
      <c r="V4305" s="6">
        <v>70035</v>
      </c>
      <c r="W4305" s="6" t="s">
        <v>17616</v>
      </c>
      <c r="X4305" s="8" t="s">
        <v>17624</v>
      </c>
    </row>
    <row r="4306" spans="1:24">
      <c r="A4306" s="7" t="s">
        <v>15735</v>
      </c>
      <c r="B4306" s="6" t="s">
        <v>17616</v>
      </c>
      <c r="C4306" s="6">
        <v>43047</v>
      </c>
      <c r="D4306" s="6">
        <v>169000047</v>
      </c>
      <c r="E4306" s="6" t="s">
        <v>17616</v>
      </c>
      <c r="F4306" s="6" t="s">
        <v>17617</v>
      </c>
      <c r="G4306" s="6" t="s">
        <v>17616</v>
      </c>
      <c r="H4306" s="6" t="s">
        <v>17669</v>
      </c>
      <c r="I4306" s="6" t="s">
        <v>17746</v>
      </c>
      <c r="J4306" s="6">
        <v>2804712</v>
      </c>
      <c r="K4306" s="6" t="s">
        <v>17621</v>
      </c>
      <c r="L4306" s="6">
        <v>1</v>
      </c>
      <c r="M4306" s="6" t="s">
        <v>17622</v>
      </c>
      <c r="N4306" s="6">
        <v>0</v>
      </c>
      <c r="O4306" s="6">
        <v>20070628</v>
      </c>
      <c r="P4306" s="6" t="s">
        <v>17616</v>
      </c>
      <c r="Q4306" s="6">
        <v>153872.959909</v>
      </c>
      <c r="R4306" s="6">
        <v>126.47764234784157</v>
      </c>
      <c r="S4306" s="6">
        <v>468157.78458500002</v>
      </c>
      <c r="T4306" s="6">
        <v>37.714702699603386</v>
      </c>
      <c r="U4306" s="6" t="s">
        <v>17616</v>
      </c>
      <c r="V4306" s="6">
        <v>70047</v>
      </c>
      <c r="W4306" s="6" t="s">
        <v>17616</v>
      </c>
      <c r="X4306" s="8" t="s">
        <v>17624</v>
      </c>
    </row>
    <row r="4307" spans="1:24">
      <c r="A4307" s="7" t="s">
        <v>2532</v>
      </c>
      <c r="B4307" s="6" t="s">
        <v>17616</v>
      </c>
      <c r="C4307" s="6">
        <v>43048</v>
      </c>
      <c r="D4307" s="6">
        <v>169000048</v>
      </c>
      <c r="E4307" s="6" t="s">
        <v>17616</v>
      </c>
      <c r="F4307" s="6" t="s">
        <v>17617</v>
      </c>
      <c r="G4307" s="6" t="s">
        <v>17616</v>
      </c>
      <c r="H4307" s="6" t="s">
        <v>17669</v>
      </c>
      <c r="I4307" s="6" t="s">
        <v>17746</v>
      </c>
      <c r="J4307" s="6">
        <v>2803600</v>
      </c>
      <c r="K4307" s="6" t="s">
        <v>17621</v>
      </c>
      <c r="L4307" s="6">
        <v>4</v>
      </c>
      <c r="M4307" s="6" t="s">
        <v>17622</v>
      </c>
      <c r="N4307" s="6">
        <v>0</v>
      </c>
      <c r="O4307" s="6">
        <v>20070628</v>
      </c>
      <c r="P4307" s="6" t="s">
        <v>17616</v>
      </c>
      <c r="Q4307" s="6">
        <v>153752.46372299999</v>
      </c>
      <c r="R4307" s="6">
        <v>126.4762385398615</v>
      </c>
      <c r="S4307" s="6">
        <v>468743.70631099999</v>
      </c>
      <c r="T4307" s="6">
        <v>37.719975348962961</v>
      </c>
      <c r="U4307" s="6" t="s">
        <v>17616</v>
      </c>
      <c r="V4307" s="6">
        <v>70036</v>
      </c>
      <c r="W4307" s="6" t="s">
        <v>17616</v>
      </c>
      <c r="X4307" s="8" t="s">
        <v>17624</v>
      </c>
    </row>
    <row r="4308" spans="1:24">
      <c r="A4308" s="7" t="s">
        <v>14263</v>
      </c>
      <c r="B4308" s="6" t="s">
        <v>17616</v>
      </c>
      <c r="C4308" s="6">
        <v>43049</v>
      </c>
      <c r="D4308" s="6">
        <v>169000049</v>
      </c>
      <c r="E4308" s="6" t="s">
        <v>17616</v>
      </c>
      <c r="F4308" s="6" t="s">
        <v>17617</v>
      </c>
      <c r="G4308" s="6" t="s">
        <v>17616</v>
      </c>
      <c r="H4308" s="6" t="s">
        <v>17669</v>
      </c>
      <c r="I4308" s="6" t="s">
        <v>17746</v>
      </c>
      <c r="J4308" s="6">
        <v>2800274</v>
      </c>
      <c r="K4308" s="6" t="s">
        <v>17621</v>
      </c>
      <c r="L4308" s="6">
        <v>2</v>
      </c>
      <c r="M4308" s="6" t="s">
        <v>17622</v>
      </c>
      <c r="N4308" s="6">
        <v>0</v>
      </c>
      <c r="O4308" s="6">
        <v>20070628</v>
      </c>
      <c r="P4308" s="6" t="s">
        <v>17616</v>
      </c>
      <c r="Q4308" s="6">
        <v>154048.486102</v>
      </c>
      <c r="R4308" s="6">
        <v>126.47957474716242</v>
      </c>
      <c r="S4308" s="6">
        <v>469079.16184100002</v>
      </c>
      <c r="T4308" s="6">
        <v>37.723012469545168</v>
      </c>
      <c r="U4308" s="6" t="s">
        <v>17616</v>
      </c>
      <c r="V4308" s="6">
        <v>10215</v>
      </c>
      <c r="W4308" s="6" t="s">
        <v>17616</v>
      </c>
      <c r="X4308" s="8" t="s">
        <v>17624</v>
      </c>
    </row>
    <row r="4309" spans="1:24">
      <c r="A4309" s="7" t="s">
        <v>14263</v>
      </c>
      <c r="B4309" s="6" t="s">
        <v>17616</v>
      </c>
      <c r="C4309" s="6">
        <v>43050</v>
      </c>
      <c r="D4309" s="6">
        <v>169000050</v>
      </c>
      <c r="E4309" s="6" t="s">
        <v>17616</v>
      </c>
      <c r="F4309" s="6" t="s">
        <v>17617</v>
      </c>
      <c r="G4309" s="6" t="s">
        <v>17616</v>
      </c>
      <c r="H4309" s="6" t="s">
        <v>17669</v>
      </c>
      <c r="I4309" s="6" t="s">
        <v>17746</v>
      </c>
      <c r="J4309" s="6">
        <v>2800273</v>
      </c>
      <c r="K4309" s="6" t="s">
        <v>17621</v>
      </c>
      <c r="L4309" s="6">
        <v>2</v>
      </c>
      <c r="M4309" s="6" t="s">
        <v>17622</v>
      </c>
      <c r="N4309" s="6">
        <v>0</v>
      </c>
      <c r="O4309" s="6">
        <v>20070628</v>
      </c>
      <c r="P4309" s="6" t="s">
        <v>17616</v>
      </c>
      <c r="Q4309" s="6">
        <v>154064.93379899999</v>
      </c>
      <c r="R4309" s="6">
        <v>126.47976223846243</v>
      </c>
      <c r="S4309" s="6">
        <v>469064.31893000001</v>
      </c>
      <c r="T4309" s="6">
        <v>37.722879571502283</v>
      </c>
      <c r="U4309" s="6" t="s">
        <v>17616</v>
      </c>
      <c r="V4309" s="6">
        <v>10214</v>
      </c>
      <c r="W4309" s="6" t="s">
        <v>17616</v>
      </c>
      <c r="X4309" s="8" t="s">
        <v>17624</v>
      </c>
    </row>
    <row r="4310" spans="1:24">
      <c r="A4310" s="7" t="s">
        <v>2658</v>
      </c>
      <c r="B4310" s="6" t="s">
        <v>17616</v>
      </c>
      <c r="C4310" s="6">
        <v>43051</v>
      </c>
      <c r="D4310" s="6">
        <v>169000051</v>
      </c>
      <c r="E4310" s="6" t="s">
        <v>17616</v>
      </c>
      <c r="F4310" s="6" t="s">
        <v>17617</v>
      </c>
      <c r="G4310" s="6" t="s">
        <v>17616</v>
      </c>
      <c r="H4310" s="6" t="s">
        <v>17669</v>
      </c>
      <c r="I4310" s="6" t="s">
        <v>17746</v>
      </c>
      <c r="J4310" s="6">
        <v>2803603</v>
      </c>
      <c r="K4310" s="6" t="s">
        <v>17621</v>
      </c>
      <c r="L4310" s="6">
        <v>2</v>
      </c>
      <c r="M4310" s="6" t="s">
        <v>17622</v>
      </c>
      <c r="N4310" s="6">
        <v>0</v>
      </c>
      <c r="O4310" s="6">
        <v>20070628</v>
      </c>
      <c r="P4310" s="6" t="s">
        <v>17616</v>
      </c>
      <c r="Q4310" s="6">
        <v>154375.09536599999</v>
      </c>
      <c r="R4310" s="6">
        <v>126.48326173737249</v>
      </c>
      <c r="S4310" s="6">
        <v>469357.69429399999</v>
      </c>
      <c r="T4310" s="6">
        <v>37.725538186421126</v>
      </c>
      <c r="U4310" s="6" t="s">
        <v>17616</v>
      </c>
      <c r="V4310" s="6">
        <v>70046</v>
      </c>
      <c r="W4310" s="6" t="s">
        <v>17616</v>
      </c>
      <c r="X4310" s="8" t="s">
        <v>17624</v>
      </c>
    </row>
    <row r="4311" spans="1:24">
      <c r="A4311" s="7" t="s">
        <v>9163</v>
      </c>
      <c r="B4311" s="6" t="s">
        <v>17616</v>
      </c>
      <c r="C4311" s="6">
        <v>43052</v>
      </c>
      <c r="D4311" s="6">
        <v>169000052</v>
      </c>
      <c r="E4311" s="6" t="s">
        <v>17616</v>
      </c>
      <c r="F4311" s="6" t="s">
        <v>17617</v>
      </c>
      <c r="G4311" s="6" t="s">
        <v>17616</v>
      </c>
      <c r="H4311" s="6" t="s">
        <v>17669</v>
      </c>
      <c r="I4311" s="6" t="s">
        <v>17746</v>
      </c>
      <c r="J4311" s="6">
        <v>2803582</v>
      </c>
      <c r="K4311" s="6" t="s">
        <v>17621</v>
      </c>
      <c r="L4311" s="6">
        <v>2</v>
      </c>
      <c r="M4311" s="6" t="s">
        <v>17622</v>
      </c>
      <c r="N4311" s="6">
        <v>0</v>
      </c>
      <c r="O4311" s="6">
        <v>20070628</v>
      </c>
      <c r="P4311" s="6" t="s">
        <v>17616</v>
      </c>
      <c r="Q4311" s="6">
        <v>154588.60107599999</v>
      </c>
      <c r="R4311" s="6">
        <v>126.48567713675281</v>
      </c>
      <c r="S4311" s="6">
        <v>469458.72334199998</v>
      </c>
      <c r="T4311" s="6">
        <v>37.726459005636109</v>
      </c>
      <c r="U4311" s="6" t="s">
        <v>17616</v>
      </c>
      <c r="V4311" s="6">
        <v>70045</v>
      </c>
      <c r="W4311" s="6" t="s">
        <v>17616</v>
      </c>
      <c r="X4311" s="8" t="s">
        <v>17624</v>
      </c>
    </row>
    <row r="4312" spans="1:24">
      <c r="A4312" s="7" t="s">
        <v>9163</v>
      </c>
      <c r="B4312" s="6" t="s">
        <v>17616</v>
      </c>
      <c r="C4312" s="6">
        <v>43053</v>
      </c>
      <c r="D4312" s="6">
        <v>169000053</v>
      </c>
      <c r="E4312" s="6" t="s">
        <v>17616</v>
      </c>
      <c r="F4312" s="6" t="s">
        <v>17617</v>
      </c>
      <c r="G4312" s="6" t="s">
        <v>17616</v>
      </c>
      <c r="H4312" s="6" t="s">
        <v>17669</v>
      </c>
      <c r="I4312" s="6" t="s">
        <v>17746</v>
      </c>
      <c r="J4312" s="6">
        <v>2800272</v>
      </c>
      <c r="K4312" s="6" t="s">
        <v>17621</v>
      </c>
      <c r="L4312" s="6">
        <v>2</v>
      </c>
      <c r="M4312" s="6" t="s">
        <v>17622</v>
      </c>
      <c r="N4312" s="6">
        <v>1</v>
      </c>
      <c r="O4312" s="6">
        <v>20110210</v>
      </c>
      <c r="P4312" s="6" t="s">
        <v>17616</v>
      </c>
      <c r="Q4312" s="6">
        <v>154863.31483600001</v>
      </c>
      <c r="R4312" s="6">
        <v>126.48877808644851</v>
      </c>
      <c r="S4312" s="6">
        <v>469701.21514099999</v>
      </c>
      <c r="T4312" s="6">
        <v>37.728657274047649</v>
      </c>
      <c r="U4312" s="6" t="s">
        <v>17616</v>
      </c>
      <c r="V4312" s="6">
        <v>70044</v>
      </c>
      <c r="W4312" s="6" t="s">
        <v>17616</v>
      </c>
      <c r="X4312" s="8" t="s">
        <v>17624</v>
      </c>
    </row>
    <row r="4313" spans="1:24">
      <c r="A4313" s="7" t="s">
        <v>9163</v>
      </c>
      <c r="B4313" s="6" t="s">
        <v>17616</v>
      </c>
      <c r="C4313" s="6">
        <v>43054</v>
      </c>
      <c r="D4313" s="6">
        <v>169000054</v>
      </c>
      <c r="E4313" s="6" t="s">
        <v>17616</v>
      </c>
      <c r="F4313" s="6" t="s">
        <v>17617</v>
      </c>
      <c r="G4313" s="6" t="s">
        <v>17616</v>
      </c>
      <c r="H4313" s="6" t="s">
        <v>17669</v>
      </c>
      <c r="I4313" s="6" t="s">
        <v>17746</v>
      </c>
      <c r="J4313" s="6">
        <v>2800271</v>
      </c>
      <c r="K4313" s="6" t="s">
        <v>17621</v>
      </c>
      <c r="L4313" s="6">
        <v>2</v>
      </c>
      <c r="M4313" s="6" t="s">
        <v>17622</v>
      </c>
      <c r="N4313" s="6">
        <v>1</v>
      </c>
      <c r="O4313" s="6">
        <v>20110210</v>
      </c>
      <c r="P4313" s="6" t="s">
        <v>17616</v>
      </c>
      <c r="Q4313" s="6">
        <v>154918.88296399999</v>
      </c>
      <c r="R4313" s="6">
        <v>126.48940563816784</v>
      </c>
      <c r="S4313" s="6">
        <v>469745.74797199998</v>
      </c>
      <c r="T4313" s="6">
        <v>37.729061222283136</v>
      </c>
      <c r="U4313" s="6" t="s">
        <v>17616</v>
      </c>
      <c r="V4313" s="6">
        <v>70037</v>
      </c>
      <c r="W4313" s="6" t="s">
        <v>17616</v>
      </c>
      <c r="X4313" s="8" t="s">
        <v>17624</v>
      </c>
    </row>
    <row r="4314" spans="1:24">
      <c r="A4314" s="7" t="s">
        <v>8147</v>
      </c>
      <c r="B4314" s="6" t="s">
        <v>17616</v>
      </c>
      <c r="C4314" s="6">
        <v>43055</v>
      </c>
      <c r="D4314" s="6">
        <v>169000055</v>
      </c>
      <c r="E4314" s="6" t="s">
        <v>17616</v>
      </c>
      <c r="F4314" s="6" t="s">
        <v>17617</v>
      </c>
      <c r="G4314" s="6" t="s">
        <v>17616</v>
      </c>
      <c r="H4314" s="6" t="s">
        <v>17669</v>
      </c>
      <c r="I4314" s="6" t="s">
        <v>17723</v>
      </c>
      <c r="J4314" s="6">
        <v>2804581</v>
      </c>
      <c r="K4314" s="6" t="s">
        <v>17621</v>
      </c>
      <c r="L4314" s="6">
        <v>2</v>
      </c>
      <c r="M4314" s="6" t="s">
        <v>17622</v>
      </c>
      <c r="N4314" s="6">
        <v>1</v>
      </c>
      <c r="O4314" s="6" t="s">
        <v>17616</v>
      </c>
      <c r="P4314" s="6" t="s">
        <v>17616</v>
      </c>
      <c r="Q4314" s="6">
        <v>154844.908302</v>
      </c>
      <c r="R4314" s="6">
        <v>126.4884927121411</v>
      </c>
      <c r="S4314" s="6">
        <v>470933.38147700002</v>
      </c>
      <c r="T4314" s="6">
        <v>37.739757278947586</v>
      </c>
      <c r="U4314" s="6" t="s">
        <v>17616</v>
      </c>
      <c r="V4314" s="6" t="s">
        <v>17616</v>
      </c>
      <c r="W4314" s="6" t="s">
        <v>17616</v>
      </c>
      <c r="X4314" s="8" t="s">
        <v>17624</v>
      </c>
    </row>
    <row r="4315" spans="1:24">
      <c r="A4315" s="7" t="s">
        <v>2538</v>
      </c>
      <c r="B4315" s="6" t="s">
        <v>17616</v>
      </c>
      <c r="C4315" s="6">
        <v>43056</v>
      </c>
      <c r="D4315" s="6">
        <v>169000056</v>
      </c>
      <c r="E4315" s="6" t="s">
        <v>17616</v>
      </c>
      <c r="F4315" s="6" t="s">
        <v>17617</v>
      </c>
      <c r="G4315" s="6" t="s">
        <v>17616</v>
      </c>
      <c r="H4315" s="6" t="s">
        <v>17669</v>
      </c>
      <c r="I4315" s="6" t="s">
        <v>17723</v>
      </c>
      <c r="J4315" s="6">
        <v>2804527</v>
      </c>
      <c r="K4315" s="6" t="s">
        <v>17621</v>
      </c>
      <c r="L4315" s="6">
        <v>2</v>
      </c>
      <c r="M4315" s="6" t="s">
        <v>17616</v>
      </c>
      <c r="N4315" s="6" t="s">
        <v>17616</v>
      </c>
      <c r="O4315" s="6" t="s">
        <v>17616</v>
      </c>
      <c r="P4315" s="6" t="s">
        <v>17616</v>
      </c>
      <c r="Q4315" s="6">
        <v>154834.69212600001</v>
      </c>
      <c r="R4315" s="6">
        <v>126.48837520232711</v>
      </c>
      <c r="S4315" s="6">
        <v>470959.26245600003</v>
      </c>
      <c r="T4315" s="6">
        <v>37.739989942844971</v>
      </c>
      <c r="U4315" s="6" t="s">
        <v>17616</v>
      </c>
      <c r="V4315" s="6" t="s">
        <v>17616</v>
      </c>
      <c r="W4315" s="6" t="s">
        <v>17616</v>
      </c>
      <c r="X4315" s="8" t="s">
        <v>17624</v>
      </c>
    </row>
    <row r="4316" spans="1:24">
      <c r="A4316" s="7" t="s">
        <v>2538</v>
      </c>
      <c r="B4316" s="6" t="s">
        <v>17616</v>
      </c>
      <c r="C4316" s="6">
        <v>43057</v>
      </c>
      <c r="D4316" s="6">
        <v>169000057</v>
      </c>
      <c r="E4316" s="6" t="s">
        <v>17616</v>
      </c>
      <c r="F4316" s="6" t="s">
        <v>17617</v>
      </c>
      <c r="G4316" s="6" t="s">
        <v>17616</v>
      </c>
      <c r="H4316" s="6" t="s">
        <v>17669</v>
      </c>
      <c r="I4316" s="6" t="s">
        <v>17723</v>
      </c>
      <c r="J4316" s="6">
        <v>2800270</v>
      </c>
      <c r="K4316" s="6" t="s">
        <v>17621</v>
      </c>
      <c r="L4316" s="6">
        <v>2</v>
      </c>
      <c r="M4316" s="6" t="s">
        <v>17616</v>
      </c>
      <c r="N4316" s="6" t="s">
        <v>17616</v>
      </c>
      <c r="O4316" s="6" t="s">
        <v>17616</v>
      </c>
      <c r="P4316" s="6" t="s">
        <v>17616</v>
      </c>
      <c r="Q4316" s="6">
        <v>154941.07802700001</v>
      </c>
      <c r="R4316" s="6">
        <v>126.489585468602</v>
      </c>
      <c r="S4316" s="6">
        <v>470905.47383199999</v>
      </c>
      <c r="T4316" s="6">
        <v>37.739510595015965</v>
      </c>
      <c r="U4316" s="6" t="s">
        <v>17616</v>
      </c>
      <c r="V4316" s="6" t="s">
        <v>17616</v>
      </c>
      <c r="W4316" s="6" t="s">
        <v>17616</v>
      </c>
      <c r="X4316" s="8" t="s">
        <v>17624</v>
      </c>
    </row>
    <row r="4317" spans="1:24">
      <c r="A4317" s="7" t="s">
        <v>2538</v>
      </c>
      <c r="B4317" s="6" t="s">
        <v>17616</v>
      </c>
      <c r="C4317" s="6">
        <v>43058</v>
      </c>
      <c r="D4317" s="6">
        <v>169000058</v>
      </c>
      <c r="E4317" s="6" t="s">
        <v>17616</v>
      </c>
      <c r="F4317" s="6" t="s">
        <v>17617</v>
      </c>
      <c r="G4317" s="6" t="s">
        <v>17616</v>
      </c>
      <c r="H4317" s="6" t="s">
        <v>17669</v>
      </c>
      <c r="I4317" s="6" t="s">
        <v>17723</v>
      </c>
      <c r="J4317" s="6">
        <v>2800269</v>
      </c>
      <c r="K4317" s="6" t="s">
        <v>17621</v>
      </c>
      <c r="L4317" s="6">
        <v>2</v>
      </c>
      <c r="M4317" s="6" t="s">
        <v>17622</v>
      </c>
      <c r="N4317" s="6">
        <v>0</v>
      </c>
      <c r="O4317" s="6">
        <v>20070628</v>
      </c>
      <c r="P4317" s="6" t="s">
        <v>17616</v>
      </c>
      <c r="Q4317" s="6">
        <v>154955.652137</v>
      </c>
      <c r="R4317" s="6">
        <v>126.48974708627765</v>
      </c>
      <c r="S4317" s="6">
        <v>470965.48462</v>
      </c>
      <c r="T4317" s="6">
        <v>37.740051965633185</v>
      </c>
      <c r="U4317" s="6" t="s">
        <v>17616</v>
      </c>
      <c r="V4317" s="6">
        <v>70041</v>
      </c>
      <c r="W4317" s="6" t="s">
        <v>17616</v>
      </c>
      <c r="X4317" s="8" t="s">
        <v>17624</v>
      </c>
    </row>
    <row r="4318" spans="1:24">
      <c r="A4318" s="7" t="s">
        <v>8153</v>
      </c>
      <c r="B4318" s="6" t="s">
        <v>17616</v>
      </c>
      <c r="C4318" s="6">
        <v>43059</v>
      </c>
      <c r="D4318" s="6">
        <v>169000059</v>
      </c>
      <c r="E4318" s="6" t="s">
        <v>17616</v>
      </c>
      <c r="F4318" s="6" t="s">
        <v>17617</v>
      </c>
      <c r="G4318" s="6" t="s">
        <v>17616</v>
      </c>
      <c r="H4318" s="6" t="s">
        <v>17669</v>
      </c>
      <c r="I4318" s="6" t="s">
        <v>17723</v>
      </c>
      <c r="J4318" s="6">
        <v>2807388</v>
      </c>
      <c r="K4318" s="6" t="s">
        <v>17621</v>
      </c>
      <c r="L4318" s="6">
        <v>2</v>
      </c>
      <c r="M4318" s="6" t="s">
        <v>17616</v>
      </c>
      <c r="N4318" s="6" t="s">
        <v>17616</v>
      </c>
      <c r="O4318" s="6" t="s">
        <v>17616</v>
      </c>
      <c r="P4318" s="6" t="s">
        <v>17616</v>
      </c>
      <c r="Q4318" s="6">
        <v>154756.26158799999</v>
      </c>
      <c r="R4318" s="6">
        <v>126.48746263744448</v>
      </c>
      <c r="S4318" s="6">
        <v>471324.977724</v>
      </c>
      <c r="T4318" s="6">
        <v>37.743280887209053</v>
      </c>
      <c r="U4318" s="6" t="s">
        <v>17616</v>
      </c>
      <c r="V4318" s="6" t="s">
        <v>17616</v>
      </c>
      <c r="W4318" s="6" t="s">
        <v>17616</v>
      </c>
      <c r="X4318" s="8" t="s">
        <v>17624</v>
      </c>
    </row>
    <row r="4319" spans="1:24">
      <c r="A4319" s="7" t="s">
        <v>8153</v>
      </c>
      <c r="B4319" s="6" t="s">
        <v>17616</v>
      </c>
      <c r="C4319" s="6">
        <v>43060</v>
      </c>
      <c r="D4319" s="6">
        <v>169000060</v>
      </c>
      <c r="E4319" s="6" t="s">
        <v>17616</v>
      </c>
      <c r="F4319" s="6" t="s">
        <v>17617</v>
      </c>
      <c r="G4319" s="6" t="s">
        <v>17616</v>
      </c>
      <c r="H4319" s="6" t="s">
        <v>17669</v>
      </c>
      <c r="I4319" s="6" t="s">
        <v>17723</v>
      </c>
      <c r="J4319" s="6">
        <v>2807389</v>
      </c>
      <c r="K4319" s="6" t="s">
        <v>17621</v>
      </c>
      <c r="L4319" s="6">
        <v>2</v>
      </c>
      <c r="M4319" s="6" t="s">
        <v>17616</v>
      </c>
      <c r="N4319" s="6" t="s">
        <v>17616</v>
      </c>
      <c r="O4319" s="6" t="s">
        <v>17616</v>
      </c>
      <c r="P4319" s="6" t="s">
        <v>17616</v>
      </c>
      <c r="Q4319" s="6">
        <v>154768.59862800001</v>
      </c>
      <c r="R4319" s="6">
        <v>126.487600651929</v>
      </c>
      <c r="S4319" s="6">
        <v>471356.33436799998</v>
      </c>
      <c r="T4319" s="6">
        <v>37.743563997359985</v>
      </c>
      <c r="U4319" s="6" t="s">
        <v>17616</v>
      </c>
      <c r="V4319" s="6" t="s">
        <v>17616</v>
      </c>
      <c r="W4319" s="6" t="s">
        <v>17616</v>
      </c>
      <c r="X4319" s="8" t="s">
        <v>17624</v>
      </c>
    </row>
    <row r="4320" spans="1:24">
      <c r="A4320" s="7" t="s">
        <v>8144</v>
      </c>
      <c r="B4320" s="6" t="s">
        <v>17616</v>
      </c>
      <c r="C4320" s="6">
        <v>43061</v>
      </c>
      <c r="D4320" s="6">
        <v>169000061</v>
      </c>
      <c r="E4320" s="6" t="s">
        <v>17616</v>
      </c>
      <c r="F4320" s="6" t="s">
        <v>17617</v>
      </c>
      <c r="G4320" s="6" t="s">
        <v>17616</v>
      </c>
      <c r="H4320" s="6" t="s">
        <v>17669</v>
      </c>
      <c r="I4320" s="6" t="s">
        <v>17723</v>
      </c>
      <c r="J4320" s="6">
        <v>2800268</v>
      </c>
      <c r="K4320" s="6" t="s">
        <v>17621</v>
      </c>
      <c r="L4320" s="6">
        <v>2</v>
      </c>
      <c r="M4320" s="6" t="s">
        <v>17616</v>
      </c>
      <c r="N4320" s="6" t="s">
        <v>17616</v>
      </c>
      <c r="O4320" s="6" t="s">
        <v>17616</v>
      </c>
      <c r="P4320" s="6" t="s">
        <v>17616</v>
      </c>
      <c r="Q4320" s="6">
        <v>154894.238889</v>
      </c>
      <c r="R4320" s="6">
        <v>126.48902024737532</v>
      </c>
      <c r="S4320" s="6">
        <v>471450.33777899999</v>
      </c>
      <c r="T4320" s="6">
        <v>37.744417103736843</v>
      </c>
      <c r="U4320" s="6" t="s">
        <v>17616</v>
      </c>
      <c r="V4320" s="6" t="s">
        <v>17616</v>
      </c>
      <c r="W4320" s="6" t="s">
        <v>17616</v>
      </c>
      <c r="X4320" s="8" t="s">
        <v>17624</v>
      </c>
    </row>
    <row r="4321" spans="1:24">
      <c r="A4321" s="7" t="s">
        <v>8153</v>
      </c>
      <c r="B4321" s="6" t="s">
        <v>17616</v>
      </c>
      <c r="C4321" s="6">
        <v>43062</v>
      </c>
      <c r="D4321" s="6">
        <v>169000062</v>
      </c>
      <c r="E4321" s="6" t="s">
        <v>17616</v>
      </c>
      <c r="F4321" s="6" t="s">
        <v>17617</v>
      </c>
      <c r="G4321" s="6" t="s">
        <v>17616</v>
      </c>
      <c r="H4321" s="6" t="s">
        <v>17669</v>
      </c>
      <c r="I4321" s="6" t="s">
        <v>17723</v>
      </c>
      <c r="J4321" s="6">
        <v>2800267</v>
      </c>
      <c r="K4321" s="6" t="s">
        <v>17621</v>
      </c>
      <c r="L4321" s="6">
        <v>2</v>
      </c>
      <c r="M4321" s="6" t="s">
        <v>17616</v>
      </c>
      <c r="N4321" s="6" t="s">
        <v>17616</v>
      </c>
      <c r="O4321" s="6" t="s">
        <v>17616</v>
      </c>
      <c r="P4321" s="6" t="s">
        <v>17616</v>
      </c>
      <c r="Q4321" s="6">
        <v>154811.801462</v>
      </c>
      <c r="R4321" s="6">
        <v>126.48808228933943</v>
      </c>
      <c r="S4321" s="6">
        <v>471493.15172899998</v>
      </c>
      <c r="T4321" s="6">
        <v>37.744798755022359</v>
      </c>
      <c r="U4321" s="6" t="s">
        <v>17616</v>
      </c>
      <c r="V4321" s="6" t="s">
        <v>17616</v>
      </c>
      <c r="W4321" s="6" t="s">
        <v>17616</v>
      </c>
      <c r="X4321" s="8" t="s">
        <v>17624</v>
      </c>
    </row>
    <row r="4322" spans="1:24">
      <c r="A4322" s="7" t="s">
        <v>8150</v>
      </c>
      <c r="B4322" s="6" t="s">
        <v>17616</v>
      </c>
      <c r="C4322" s="6">
        <v>43063</v>
      </c>
      <c r="D4322" s="6">
        <v>169000063</v>
      </c>
      <c r="E4322" s="6" t="s">
        <v>17616</v>
      </c>
      <c r="F4322" s="6" t="s">
        <v>17617</v>
      </c>
      <c r="G4322" s="6" t="s">
        <v>17616</v>
      </c>
      <c r="H4322" s="6" t="s">
        <v>17669</v>
      </c>
      <c r="I4322" s="6" t="s">
        <v>17723</v>
      </c>
      <c r="J4322" s="6">
        <v>2800266</v>
      </c>
      <c r="K4322" s="6" t="s">
        <v>17621</v>
      </c>
      <c r="L4322" s="6">
        <v>1</v>
      </c>
      <c r="M4322" s="6" t="s">
        <v>17622</v>
      </c>
      <c r="N4322" s="6">
        <v>1</v>
      </c>
      <c r="O4322" s="6" t="s">
        <v>17616</v>
      </c>
      <c r="P4322" s="6" t="s">
        <v>17616</v>
      </c>
      <c r="Q4322" s="6">
        <v>153787.573745</v>
      </c>
      <c r="R4322" s="6">
        <v>126.47643834240924</v>
      </c>
      <c r="S4322" s="6">
        <v>471862.84579499997</v>
      </c>
      <c r="T4322" s="6">
        <v>37.748078224246662</v>
      </c>
      <c r="U4322" s="6" t="s">
        <v>17616</v>
      </c>
      <c r="V4322" s="6" t="s">
        <v>17616</v>
      </c>
      <c r="W4322" s="6" t="s">
        <v>17616</v>
      </c>
      <c r="X4322" s="8" t="s">
        <v>17624</v>
      </c>
    </row>
    <row r="4323" spans="1:24">
      <c r="A4323" s="7" t="s">
        <v>8150</v>
      </c>
      <c r="B4323" s="6" t="s">
        <v>17616</v>
      </c>
      <c r="C4323" s="6">
        <v>43064</v>
      </c>
      <c r="D4323" s="6">
        <v>169000064</v>
      </c>
      <c r="E4323" s="6" t="s">
        <v>17616</v>
      </c>
      <c r="F4323" s="6" t="s">
        <v>17617</v>
      </c>
      <c r="G4323" s="6" t="s">
        <v>17616</v>
      </c>
      <c r="H4323" s="6" t="s">
        <v>17669</v>
      </c>
      <c r="I4323" s="6" t="s">
        <v>17723</v>
      </c>
      <c r="J4323" s="6">
        <v>2800265</v>
      </c>
      <c r="K4323" s="6" t="s">
        <v>17621</v>
      </c>
      <c r="L4323" s="6">
        <v>1</v>
      </c>
      <c r="M4323" s="6" t="s">
        <v>17616</v>
      </c>
      <c r="N4323" s="6" t="s">
        <v>17616</v>
      </c>
      <c r="O4323" s="6" t="s">
        <v>17616</v>
      </c>
      <c r="P4323" s="6" t="s">
        <v>17616</v>
      </c>
      <c r="Q4323" s="6">
        <v>153784.22008999999</v>
      </c>
      <c r="R4323" s="6">
        <v>126.47639895192978</v>
      </c>
      <c r="S4323" s="6">
        <v>471883.89240499999</v>
      </c>
      <c r="T4323" s="6">
        <v>37.748267668405447</v>
      </c>
      <c r="U4323" s="6" t="s">
        <v>17616</v>
      </c>
      <c r="V4323" s="6" t="s">
        <v>17616</v>
      </c>
      <c r="W4323" s="6" t="s">
        <v>17616</v>
      </c>
      <c r="X4323" s="8" t="s">
        <v>17624</v>
      </c>
    </row>
    <row r="4324" spans="1:24">
      <c r="A4324" s="7" t="s">
        <v>8228</v>
      </c>
      <c r="B4324" s="6" t="s">
        <v>17616</v>
      </c>
      <c r="C4324" s="6">
        <v>43065</v>
      </c>
      <c r="D4324" s="6">
        <v>169000065</v>
      </c>
      <c r="E4324" s="6" t="s">
        <v>17616</v>
      </c>
      <c r="F4324" s="6" t="s">
        <v>17617</v>
      </c>
      <c r="G4324" s="6" t="s">
        <v>17616</v>
      </c>
      <c r="H4324" s="6" t="s">
        <v>17669</v>
      </c>
      <c r="I4324" s="6" t="s">
        <v>17723</v>
      </c>
      <c r="J4324" s="6">
        <v>2800264</v>
      </c>
      <c r="K4324" s="6" t="s">
        <v>17621</v>
      </c>
      <c r="L4324" s="6">
        <v>2</v>
      </c>
      <c r="M4324" s="6" t="s">
        <v>17616</v>
      </c>
      <c r="N4324" s="6" t="s">
        <v>17616</v>
      </c>
      <c r="O4324" s="6" t="s">
        <v>17616</v>
      </c>
      <c r="P4324" s="6" t="s">
        <v>17616</v>
      </c>
      <c r="Q4324" s="6">
        <v>154702.639543</v>
      </c>
      <c r="R4324" s="6">
        <v>126.4868340632494</v>
      </c>
      <c r="S4324" s="6">
        <v>471649.01387199998</v>
      </c>
      <c r="T4324" s="6">
        <v>37.746197554100704</v>
      </c>
      <c r="U4324" s="6" t="s">
        <v>17616</v>
      </c>
      <c r="V4324" s="6" t="s">
        <v>17616</v>
      </c>
      <c r="W4324" s="6" t="s">
        <v>17616</v>
      </c>
      <c r="X4324" s="8" t="s">
        <v>17624</v>
      </c>
    </row>
    <row r="4325" spans="1:24">
      <c r="A4325" s="7" t="s">
        <v>8156</v>
      </c>
      <c r="B4325" s="6" t="s">
        <v>17616</v>
      </c>
      <c r="C4325" s="6">
        <v>43066</v>
      </c>
      <c r="D4325" s="6">
        <v>169000066</v>
      </c>
      <c r="E4325" s="6" t="s">
        <v>17616</v>
      </c>
      <c r="F4325" s="6" t="s">
        <v>17617</v>
      </c>
      <c r="G4325" s="6" t="s">
        <v>17616</v>
      </c>
      <c r="H4325" s="6" t="s">
        <v>17669</v>
      </c>
      <c r="I4325" s="6" t="s">
        <v>17723</v>
      </c>
      <c r="J4325" s="6">
        <v>2804602</v>
      </c>
      <c r="K4325" s="6" t="s">
        <v>17621</v>
      </c>
      <c r="L4325" s="6">
        <v>2</v>
      </c>
      <c r="M4325" s="6" t="s">
        <v>17622</v>
      </c>
      <c r="N4325" s="6">
        <v>1</v>
      </c>
      <c r="O4325" s="6" t="s">
        <v>17616</v>
      </c>
      <c r="P4325" s="6" t="s">
        <v>17616</v>
      </c>
      <c r="Q4325" s="6">
        <v>154293.43889700001</v>
      </c>
      <c r="R4325" s="6">
        <v>126.48218142264167</v>
      </c>
      <c r="S4325" s="6">
        <v>471807.039017</v>
      </c>
      <c r="T4325" s="6">
        <v>37.747600876410544</v>
      </c>
      <c r="U4325" s="6" t="s">
        <v>17616</v>
      </c>
      <c r="V4325" s="6" t="s">
        <v>17616</v>
      </c>
      <c r="W4325" s="6" t="s">
        <v>17616</v>
      </c>
      <c r="X4325" s="8" t="s">
        <v>17624</v>
      </c>
    </row>
    <row r="4326" spans="1:24">
      <c r="A4326" s="7" t="s">
        <v>9408</v>
      </c>
      <c r="B4326" s="6" t="s">
        <v>17616</v>
      </c>
      <c r="C4326" s="6">
        <v>43067</v>
      </c>
      <c r="D4326" s="6">
        <v>169000067</v>
      </c>
      <c r="E4326" s="6" t="s">
        <v>17616</v>
      </c>
      <c r="F4326" s="6" t="s">
        <v>17617</v>
      </c>
      <c r="G4326" s="6" t="s">
        <v>17616</v>
      </c>
      <c r="H4326" s="6" t="s">
        <v>17669</v>
      </c>
      <c r="I4326" s="6" t="s">
        <v>17723</v>
      </c>
      <c r="J4326" s="6">
        <v>2803580</v>
      </c>
      <c r="K4326" s="6" t="s">
        <v>17621</v>
      </c>
      <c r="L4326" s="6">
        <v>2</v>
      </c>
      <c r="M4326" s="6" t="s">
        <v>17622</v>
      </c>
      <c r="N4326" s="6">
        <v>1</v>
      </c>
      <c r="O4326" s="6" t="s">
        <v>17616</v>
      </c>
      <c r="P4326" s="6" t="s">
        <v>17616</v>
      </c>
      <c r="Q4326" s="6">
        <v>154437.47350200001</v>
      </c>
      <c r="R4326" s="6">
        <v>126.48381828193149</v>
      </c>
      <c r="S4326" s="6">
        <v>471764.86919</v>
      </c>
      <c r="T4326" s="6">
        <v>37.747228147408123</v>
      </c>
      <c r="U4326" s="6" t="s">
        <v>17616</v>
      </c>
      <c r="V4326" s="6" t="s">
        <v>17616</v>
      </c>
      <c r="W4326" s="6" t="s">
        <v>17616</v>
      </c>
      <c r="X4326" s="8" t="s">
        <v>17624</v>
      </c>
    </row>
    <row r="4327" spans="1:24">
      <c r="A4327" s="7" t="s">
        <v>8156</v>
      </c>
      <c r="B4327" s="6" t="s">
        <v>17616</v>
      </c>
      <c r="C4327" s="6">
        <v>43068</v>
      </c>
      <c r="D4327" s="6">
        <v>169000068</v>
      </c>
      <c r="E4327" s="6" t="s">
        <v>17616</v>
      </c>
      <c r="F4327" s="6" t="s">
        <v>17617</v>
      </c>
      <c r="G4327" s="6" t="s">
        <v>17616</v>
      </c>
      <c r="H4327" s="6" t="s">
        <v>17669</v>
      </c>
      <c r="I4327" s="6" t="s">
        <v>17723</v>
      </c>
      <c r="J4327" s="6">
        <v>2800262</v>
      </c>
      <c r="K4327" s="6" t="s">
        <v>17621</v>
      </c>
      <c r="L4327" s="6">
        <v>2</v>
      </c>
      <c r="M4327" s="6" t="s">
        <v>17622</v>
      </c>
      <c r="N4327" s="6">
        <v>1</v>
      </c>
      <c r="O4327" s="6" t="s">
        <v>17616</v>
      </c>
      <c r="P4327" s="6" t="s">
        <v>17616</v>
      </c>
      <c r="Q4327" s="6">
        <v>154298.550391</v>
      </c>
      <c r="R4327" s="6">
        <v>126.48223811894927</v>
      </c>
      <c r="S4327" s="6">
        <v>471827.66754699999</v>
      </c>
      <c r="T4327" s="6">
        <v>37.747786979203688</v>
      </c>
      <c r="U4327" s="6" t="s">
        <v>17616</v>
      </c>
      <c r="V4327" s="6" t="s">
        <v>17616</v>
      </c>
      <c r="W4327" s="6" t="s">
        <v>17616</v>
      </c>
      <c r="X4327" s="8" t="s">
        <v>17624</v>
      </c>
    </row>
    <row r="4328" spans="1:24">
      <c r="A4328" s="7" t="s">
        <v>3896</v>
      </c>
      <c r="B4328" s="6" t="s">
        <v>17616</v>
      </c>
      <c r="C4328" s="6">
        <v>43069</v>
      </c>
      <c r="D4328" s="6">
        <v>169000069</v>
      </c>
      <c r="E4328" s="6" t="s">
        <v>17616</v>
      </c>
      <c r="F4328" s="6" t="s">
        <v>17617</v>
      </c>
      <c r="G4328" s="6" t="s">
        <v>17616</v>
      </c>
      <c r="H4328" s="6" t="s">
        <v>17669</v>
      </c>
      <c r="I4328" s="6" t="s">
        <v>17670</v>
      </c>
      <c r="J4328" s="6">
        <v>2800261</v>
      </c>
      <c r="K4328" s="6" t="s">
        <v>17621</v>
      </c>
      <c r="L4328" s="6">
        <v>1</v>
      </c>
      <c r="M4328" s="6" t="s">
        <v>17622</v>
      </c>
      <c r="N4328" s="6">
        <v>1</v>
      </c>
      <c r="O4328" s="6">
        <v>20100218</v>
      </c>
      <c r="P4328" s="6" t="s">
        <v>17616</v>
      </c>
      <c r="Q4328" s="6">
        <v>155065.815221</v>
      </c>
      <c r="R4328" s="6">
        <v>126.49167832082121</v>
      </c>
      <c r="S4328" s="6">
        <v>459924.23243999999</v>
      </c>
      <c r="T4328" s="6">
        <v>37.64058302757546</v>
      </c>
      <c r="U4328" s="6" t="s">
        <v>17616</v>
      </c>
      <c r="V4328" s="6" t="s">
        <v>17616</v>
      </c>
      <c r="W4328" s="6" t="s">
        <v>17616</v>
      </c>
      <c r="X4328" s="8" t="s">
        <v>17624</v>
      </c>
    </row>
    <row r="4329" spans="1:24">
      <c r="A4329" s="7" t="s">
        <v>2655</v>
      </c>
      <c r="B4329" s="6" t="s">
        <v>17616</v>
      </c>
      <c r="C4329" s="6">
        <v>43070</v>
      </c>
      <c r="D4329" s="6">
        <v>169000070</v>
      </c>
      <c r="E4329" s="6" t="s">
        <v>17616</v>
      </c>
      <c r="F4329" s="6" t="s">
        <v>17617</v>
      </c>
      <c r="G4329" s="6" t="s">
        <v>17616</v>
      </c>
      <c r="H4329" s="6" t="s">
        <v>17669</v>
      </c>
      <c r="I4329" s="6" t="s">
        <v>17746</v>
      </c>
      <c r="J4329" s="6">
        <v>2800260</v>
      </c>
      <c r="K4329" s="6" t="s">
        <v>17621</v>
      </c>
      <c r="L4329" s="6">
        <v>1</v>
      </c>
      <c r="M4329" s="6" t="s">
        <v>17622</v>
      </c>
      <c r="N4329" s="6">
        <v>1</v>
      </c>
      <c r="O4329" s="6">
        <v>20100218</v>
      </c>
      <c r="P4329" s="6" t="s">
        <v>17616</v>
      </c>
      <c r="Q4329" s="6">
        <v>154354.977702</v>
      </c>
      <c r="R4329" s="6">
        <v>126.48312313854345</v>
      </c>
      <c r="S4329" s="6">
        <v>467930.75019699999</v>
      </c>
      <c r="T4329" s="6">
        <v>37.712681443354832</v>
      </c>
      <c r="U4329" s="6" t="s">
        <v>17616</v>
      </c>
      <c r="V4329" s="6" t="s">
        <v>17616</v>
      </c>
      <c r="W4329" s="6" t="s">
        <v>17616</v>
      </c>
      <c r="X4329" s="8" t="s">
        <v>17624</v>
      </c>
    </row>
    <row r="4330" spans="1:24">
      <c r="A4330" s="7" t="s">
        <v>2788</v>
      </c>
      <c r="B4330" s="6" t="s">
        <v>17616</v>
      </c>
      <c r="C4330" s="6">
        <v>43071</v>
      </c>
      <c r="D4330" s="6">
        <v>169000071</v>
      </c>
      <c r="E4330" s="6" t="s">
        <v>17616</v>
      </c>
      <c r="F4330" s="6" t="s">
        <v>17617</v>
      </c>
      <c r="G4330" s="6" t="s">
        <v>17616</v>
      </c>
      <c r="H4330" s="6" t="s">
        <v>17669</v>
      </c>
      <c r="I4330" s="6" t="s">
        <v>17670</v>
      </c>
      <c r="J4330" s="6">
        <v>2800259</v>
      </c>
      <c r="K4330" s="6" t="s">
        <v>17621</v>
      </c>
      <c r="L4330" s="6">
        <v>1</v>
      </c>
      <c r="M4330" s="6" t="s">
        <v>17622</v>
      </c>
      <c r="N4330" s="6">
        <v>0</v>
      </c>
      <c r="O4330" s="6">
        <v>20070628</v>
      </c>
      <c r="P4330" s="6" t="s">
        <v>17616</v>
      </c>
      <c r="Q4330" s="6">
        <v>158742.07446900001</v>
      </c>
      <c r="R4330" s="6">
        <v>126.53340894337714</v>
      </c>
      <c r="S4330" s="6">
        <v>458516.791968</v>
      </c>
      <c r="T4330" s="6">
        <v>37.628075353734559</v>
      </c>
      <c r="U4330" s="6" t="s">
        <v>17616</v>
      </c>
      <c r="V4330" s="6" t="s">
        <v>17616</v>
      </c>
      <c r="W4330" s="6" t="s">
        <v>17616</v>
      </c>
      <c r="X4330" s="8" t="s">
        <v>17624</v>
      </c>
    </row>
    <row r="4331" spans="1:24">
      <c r="A4331" s="7" t="s">
        <v>13614</v>
      </c>
      <c r="B4331" s="6" t="s">
        <v>17616</v>
      </c>
      <c r="C4331" s="6">
        <v>43074</v>
      </c>
      <c r="D4331" s="6">
        <v>169000074</v>
      </c>
      <c r="E4331" s="6" t="s">
        <v>17616</v>
      </c>
      <c r="F4331" s="6" t="s">
        <v>17617</v>
      </c>
      <c r="G4331" s="6" t="s">
        <v>17616</v>
      </c>
      <c r="H4331" s="6" t="s">
        <v>17669</v>
      </c>
      <c r="I4331" s="6" t="s">
        <v>17694</v>
      </c>
      <c r="J4331" s="6">
        <v>2800256</v>
      </c>
      <c r="K4331" s="6" t="s">
        <v>17621</v>
      </c>
      <c r="L4331" s="6">
        <v>2</v>
      </c>
      <c r="M4331" s="6" t="s">
        <v>17622</v>
      </c>
      <c r="N4331" s="6">
        <v>0</v>
      </c>
      <c r="O4331" s="6">
        <v>20070628</v>
      </c>
      <c r="P4331" s="6" t="s">
        <v>17616</v>
      </c>
      <c r="Q4331" s="6">
        <v>148812.01586000001</v>
      </c>
      <c r="R4331" s="6">
        <v>126.42064412312288</v>
      </c>
      <c r="S4331" s="6">
        <v>462505.74392199999</v>
      </c>
      <c r="T4331" s="6">
        <v>37.663513164203607</v>
      </c>
      <c r="U4331" s="6" t="s">
        <v>17616</v>
      </c>
      <c r="V4331" s="6" t="s">
        <v>17616</v>
      </c>
      <c r="W4331" s="6" t="s">
        <v>17616</v>
      </c>
      <c r="X4331" s="8" t="s">
        <v>17624</v>
      </c>
    </row>
    <row r="4332" spans="1:24">
      <c r="A4332" s="7" t="s">
        <v>13614</v>
      </c>
      <c r="B4332" s="6" t="s">
        <v>17616</v>
      </c>
      <c r="C4332" s="6">
        <v>43075</v>
      </c>
      <c r="D4332" s="6">
        <v>169000075</v>
      </c>
      <c r="E4332" s="6" t="s">
        <v>17616</v>
      </c>
      <c r="F4332" s="6" t="s">
        <v>17617</v>
      </c>
      <c r="G4332" s="6" t="s">
        <v>17616</v>
      </c>
      <c r="H4332" s="6" t="s">
        <v>17669</v>
      </c>
      <c r="I4332" s="6" t="s">
        <v>17694</v>
      </c>
      <c r="J4332" s="6">
        <v>2800255</v>
      </c>
      <c r="K4332" s="6" t="s">
        <v>17621</v>
      </c>
      <c r="L4332" s="6">
        <v>2</v>
      </c>
      <c r="M4332" s="6" t="s">
        <v>17622</v>
      </c>
      <c r="N4332" s="6">
        <v>0</v>
      </c>
      <c r="O4332" s="6">
        <v>20070628</v>
      </c>
      <c r="P4332" s="6" t="s">
        <v>17616</v>
      </c>
      <c r="Q4332" s="6">
        <v>148857.95159000001</v>
      </c>
      <c r="R4332" s="6">
        <v>126.4211651622912</v>
      </c>
      <c r="S4332" s="6">
        <v>462499.36395899998</v>
      </c>
      <c r="T4332" s="6">
        <v>37.663458247809842</v>
      </c>
      <c r="U4332" s="6" t="s">
        <v>17616</v>
      </c>
      <c r="V4332" s="6" t="s">
        <v>17616</v>
      </c>
      <c r="W4332" s="6" t="s">
        <v>17616</v>
      </c>
      <c r="X4332" s="8" t="s">
        <v>17624</v>
      </c>
    </row>
    <row r="4333" spans="1:24">
      <c r="A4333" s="7" t="s">
        <v>13619</v>
      </c>
      <c r="B4333" s="6" t="s">
        <v>17616</v>
      </c>
      <c r="C4333" s="6">
        <v>43076</v>
      </c>
      <c r="D4333" s="6">
        <v>169000076</v>
      </c>
      <c r="E4333" s="6" t="s">
        <v>17616</v>
      </c>
      <c r="F4333" s="6" t="s">
        <v>17617</v>
      </c>
      <c r="G4333" s="6" t="s">
        <v>17616</v>
      </c>
      <c r="H4333" s="6" t="s">
        <v>17669</v>
      </c>
      <c r="I4333" s="6" t="s">
        <v>17719</v>
      </c>
      <c r="J4333" s="6">
        <v>2803870</v>
      </c>
      <c r="K4333" s="6" t="s">
        <v>17621</v>
      </c>
      <c r="L4333" s="6">
        <v>2</v>
      </c>
      <c r="M4333" s="6" t="s">
        <v>17622</v>
      </c>
      <c r="N4333" s="6">
        <v>1</v>
      </c>
      <c r="O4333" s="6">
        <v>20121214</v>
      </c>
      <c r="P4333" s="6" t="s">
        <v>17616</v>
      </c>
      <c r="Q4333" s="6">
        <v>148660.99075999999</v>
      </c>
      <c r="R4333" s="6">
        <v>126.41913297897439</v>
      </c>
      <c r="S4333" s="6">
        <v>459657.30393400003</v>
      </c>
      <c r="T4333" s="6">
        <v>37.637842305123975</v>
      </c>
      <c r="U4333" s="6" t="s">
        <v>17616</v>
      </c>
      <c r="V4333" s="6" t="s">
        <v>17616</v>
      </c>
      <c r="W4333" s="6" t="s">
        <v>17616</v>
      </c>
      <c r="X4333" s="8" t="s">
        <v>17624</v>
      </c>
    </row>
    <row r="4334" spans="1:24">
      <c r="A4334" s="7" t="s">
        <v>13622</v>
      </c>
      <c r="B4334" s="6" t="s">
        <v>17616</v>
      </c>
      <c r="C4334" s="6">
        <v>43077</v>
      </c>
      <c r="D4334" s="6">
        <v>169000077</v>
      </c>
      <c r="E4334" s="6" t="s">
        <v>17616</v>
      </c>
      <c r="F4334" s="6" t="s">
        <v>17617</v>
      </c>
      <c r="G4334" s="6" t="s">
        <v>17616</v>
      </c>
      <c r="H4334" s="6" t="s">
        <v>17669</v>
      </c>
      <c r="I4334" s="6" t="s">
        <v>17719</v>
      </c>
      <c r="J4334" s="6">
        <v>2803871</v>
      </c>
      <c r="K4334" s="6" t="s">
        <v>17621</v>
      </c>
      <c r="L4334" s="6">
        <v>2</v>
      </c>
      <c r="M4334" s="6" t="s">
        <v>17622</v>
      </c>
      <c r="N4334" s="6">
        <v>1</v>
      </c>
      <c r="O4334" s="6">
        <v>20110212</v>
      </c>
      <c r="P4334" s="6" t="s">
        <v>17616</v>
      </c>
      <c r="Q4334" s="6">
        <v>148683.009892</v>
      </c>
      <c r="R4334" s="6">
        <v>126.41938292653624</v>
      </c>
      <c r="S4334" s="6">
        <v>459650.33696400002</v>
      </c>
      <c r="T4334" s="6">
        <v>37.63778076860212</v>
      </c>
      <c r="U4334" s="6" t="s">
        <v>17616</v>
      </c>
      <c r="V4334" s="6" t="s">
        <v>17616</v>
      </c>
      <c r="W4334" s="6" t="s">
        <v>17616</v>
      </c>
      <c r="X4334" s="8" t="s">
        <v>17624</v>
      </c>
    </row>
    <row r="4335" spans="1:24">
      <c r="A4335" s="7" t="s">
        <v>9389</v>
      </c>
      <c r="B4335" s="6" t="s">
        <v>17616</v>
      </c>
      <c r="C4335" s="6">
        <v>43078</v>
      </c>
      <c r="D4335" s="6">
        <v>169000078</v>
      </c>
      <c r="E4335" s="6" t="s">
        <v>17616</v>
      </c>
      <c r="F4335" s="6" t="s">
        <v>17617</v>
      </c>
      <c r="G4335" s="6" t="s">
        <v>17616</v>
      </c>
      <c r="H4335" s="6" t="s">
        <v>17669</v>
      </c>
      <c r="I4335" s="6" t="s">
        <v>17723</v>
      </c>
      <c r="J4335" s="6">
        <v>2804042</v>
      </c>
      <c r="K4335" s="6" t="s">
        <v>17621</v>
      </c>
      <c r="L4335" s="6">
        <v>1</v>
      </c>
      <c r="M4335" s="6" t="s">
        <v>17622</v>
      </c>
      <c r="N4335" s="6">
        <v>1</v>
      </c>
      <c r="O4335" s="6" t="s">
        <v>17616</v>
      </c>
      <c r="P4335" s="6" t="s">
        <v>17616</v>
      </c>
      <c r="Q4335" s="6">
        <v>156971.54785999999</v>
      </c>
      <c r="R4335" s="6">
        <v>126.51263056758319</v>
      </c>
      <c r="S4335" s="6">
        <v>470738.87796499999</v>
      </c>
      <c r="T4335" s="6">
        <v>37.738107472441158</v>
      </c>
      <c r="U4335" s="6" t="s">
        <v>17616</v>
      </c>
      <c r="V4335" s="6" t="s">
        <v>17616</v>
      </c>
      <c r="W4335" s="6" t="s">
        <v>17616</v>
      </c>
      <c r="X4335" s="8" t="s">
        <v>17624</v>
      </c>
    </row>
    <row r="4336" spans="1:24">
      <c r="A4336" s="7" t="s">
        <v>9389</v>
      </c>
      <c r="B4336" s="6" t="s">
        <v>17616</v>
      </c>
      <c r="C4336" s="6">
        <v>43079</v>
      </c>
      <c r="D4336" s="6">
        <v>169000079</v>
      </c>
      <c r="E4336" s="6" t="s">
        <v>17616</v>
      </c>
      <c r="F4336" s="6" t="s">
        <v>17617</v>
      </c>
      <c r="G4336" s="6" t="s">
        <v>17616</v>
      </c>
      <c r="H4336" s="6" t="s">
        <v>17669</v>
      </c>
      <c r="I4336" s="6" t="s">
        <v>17723</v>
      </c>
      <c r="J4336" s="6">
        <v>2804041</v>
      </c>
      <c r="K4336" s="6" t="s">
        <v>17621</v>
      </c>
      <c r="L4336" s="6">
        <v>1</v>
      </c>
      <c r="M4336" s="6" t="s">
        <v>17622</v>
      </c>
      <c r="N4336" s="6">
        <v>1</v>
      </c>
      <c r="O4336" s="6" t="s">
        <v>17616</v>
      </c>
      <c r="P4336" s="6" t="s">
        <v>17616</v>
      </c>
      <c r="Q4336" s="6">
        <v>156954.00416099999</v>
      </c>
      <c r="R4336" s="6">
        <v>126.5124336831698</v>
      </c>
      <c r="S4336" s="6">
        <v>470702.74746300001</v>
      </c>
      <c r="T4336" s="6">
        <v>37.737781136596716</v>
      </c>
      <c r="U4336" s="6" t="s">
        <v>17616</v>
      </c>
      <c r="V4336" s="6" t="s">
        <v>17616</v>
      </c>
      <c r="W4336" s="6" t="s">
        <v>17616</v>
      </c>
      <c r="X4336" s="8" t="s">
        <v>17624</v>
      </c>
    </row>
    <row r="4337" spans="1:24">
      <c r="A4337" s="7" t="s">
        <v>9394</v>
      </c>
      <c r="B4337" s="6" t="s">
        <v>17648</v>
      </c>
      <c r="C4337" s="6">
        <v>43080</v>
      </c>
      <c r="D4337" s="6">
        <v>169000080</v>
      </c>
      <c r="E4337" s="6" t="s">
        <v>17616</v>
      </c>
      <c r="F4337" s="6" t="s">
        <v>17617</v>
      </c>
      <c r="G4337" s="6" t="s">
        <v>17616</v>
      </c>
      <c r="H4337" s="6" t="s">
        <v>17669</v>
      </c>
      <c r="I4337" s="6" t="s">
        <v>17723</v>
      </c>
      <c r="J4337" s="6">
        <v>2804337</v>
      </c>
      <c r="K4337" s="6" t="s">
        <v>17621</v>
      </c>
      <c r="L4337" s="6">
        <v>1</v>
      </c>
      <c r="M4337" s="6" t="s">
        <v>17622</v>
      </c>
      <c r="N4337" s="6">
        <v>1</v>
      </c>
      <c r="O4337" s="6" t="s">
        <v>17616</v>
      </c>
      <c r="P4337" s="6" t="s">
        <v>17616</v>
      </c>
      <c r="Q4337" s="6">
        <v>153725.44039500001</v>
      </c>
      <c r="R4337" s="6">
        <v>126.47573666836669</v>
      </c>
      <c r="S4337" s="6">
        <v>471811.18144100002</v>
      </c>
      <c r="T4337" s="6">
        <v>37.747609625862339</v>
      </c>
      <c r="U4337" s="6" t="s">
        <v>17616</v>
      </c>
      <c r="V4337" s="6" t="s">
        <v>17616</v>
      </c>
      <c r="W4337" s="6" t="s">
        <v>17616</v>
      </c>
      <c r="X4337" s="8" t="s">
        <v>17624</v>
      </c>
    </row>
    <row r="4338" spans="1:24">
      <c r="A4338" s="7" t="s">
        <v>9394</v>
      </c>
      <c r="B4338" s="6" t="s">
        <v>17648</v>
      </c>
      <c r="C4338" s="6">
        <v>43081</v>
      </c>
      <c r="D4338" s="6">
        <v>169000081</v>
      </c>
      <c r="E4338" s="6" t="s">
        <v>17616</v>
      </c>
      <c r="F4338" s="6" t="s">
        <v>17617</v>
      </c>
      <c r="G4338" s="6" t="s">
        <v>17616</v>
      </c>
      <c r="H4338" s="6" t="s">
        <v>17669</v>
      </c>
      <c r="I4338" s="6" t="s">
        <v>17723</v>
      </c>
      <c r="J4338" s="6">
        <v>2804336</v>
      </c>
      <c r="K4338" s="6" t="s">
        <v>17621</v>
      </c>
      <c r="L4338" s="6">
        <v>1</v>
      </c>
      <c r="M4338" s="6" t="s">
        <v>17622</v>
      </c>
      <c r="N4338" s="6">
        <v>1</v>
      </c>
      <c r="O4338" s="6" t="s">
        <v>17616</v>
      </c>
      <c r="P4338" s="6" t="s">
        <v>17616</v>
      </c>
      <c r="Q4338" s="6">
        <v>153725.44039500001</v>
      </c>
      <c r="R4338" s="6">
        <v>126.47573603004285</v>
      </c>
      <c r="S4338" s="6">
        <v>471821.19628999999</v>
      </c>
      <c r="T4338" s="6">
        <v>37.747699851901039</v>
      </c>
      <c r="U4338" s="6" t="s">
        <v>17616</v>
      </c>
      <c r="V4338" s="6" t="s">
        <v>17616</v>
      </c>
      <c r="W4338" s="6" t="s">
        <v>17616</v>
      </c>
      <c r="X4338" s="8" t="s">
        <v>17624</v>
      </c>
    </row>
    <row r="4339" spans="1:24">
      <c r="A4339" s="7" t="s">
        <v>1167</v>
      </c>
      <c r="B4339" s="6" t="s">
        <v>17616</v>
      </c>
      <c r="C4339" s="6">
        <v>43082</v>
      </c>
      <c r="D4339" s="6">
        <v>169000082</v>
      </c>
      <c r="E4339" s="6" t="s">
        <v>17616</v>
      </c>
      <c r="F4339" s="6" t="s">
        <v>17617</v>
      </c>
      <c r="G4339" s="6" t="s">
        <v>17616</v>
      </c>
      <c r="H4339" s="6" t="s">
        <v>17669</v>
      </c>
      <c r="I4339" s="6" t="s">
        <v>17723</v>
      </c>
      <c r="J4339" s="6">
        <v>2804040</v>
      </c>
      <c r="K4339" s="6" t="s">
        <v>17621</v>
      </c>
      <c r="L4339" s="6">
        <v>1</v>
      </c>
      <c r="M4339" s="6" t="s">
        <v>17622</v>
      </c>
      <c r="N4339" s="6">
        <v>1</v>
      </c>
      <c r="O4339" s="6">
        <v>20121227</v>
      </c>
      <c r="P4339" s="6" t="s">
        <v>17616</v>
      </c>
      <c r="Q4339" s="6">
        <v>156664.77831600001</v>
      </c>
      <c r="R4339" s="6">
        <v>126.50914419087584</v>
      </c>
      <c r="S4339" s="6">
        <v>470842.91349399998</v>
      </c>
      <c r="T4339" s="6">
        <v>37.739030273676541</v>
      </c>
      <c r="U4339" s="6" t="s">
        <v>17616</v>
      </c>
      <c r="V4339" s="6" t="s">
        <v>17616</v>
      </c>
      <c r="W4339" s="6" t="s">
        <v>17616</v>
      </c>
      <c r="X4339" s="8" t="s">
        <v>17624</v>
      </c>
    </row>
    <row r="4340" spans="1:24">
      <c r="A4340" s="7" t="s">
        <v>1167</v>
      </c>
      <c r="B4340" s="6" t="s">
        <v>17616</v>
      </c>
      <c r="C4340" s="6">
        <v>43083</v>
      </c>
      <c r="D4340" s="6">
        <v>169000083</v>
      </c>
      <c r="E4340" s="6" t="s">
        <v>17616</v>
      </c>
      <c r="F4340" s="6" t="s">
        <v>17617</v>
      </c>
      <c r="G4340" s="6" t="s">
        <v>17616</v>
      </c>
      <c r="H4340" s="6" t="s">
        <v>17669</v>
      </c>
      <c r="I4340" s="6" t="s">
        <v>17723</v>
      </c>
      <c r="J4340" s="6">
        <v>2804039</v>
      </c>
      <c r="K4340" s="6" t="s">
        <v>17621</v>
      </c>
      <c r="L4340" s="6">
        <v>1</v>
      </c>
      <c r="M4340" s="6" t="s">
        <v>17622</v>
      </c>
      <c r="N4340" s="6">
        <v>1</v>
      </c>
      <c r="O4340" s="6">
        <v>20121227</v>
      </c>
      <c r="P4340" s="6" t="s">
        <v>17616</v>
      </c>
      <c r="Q4340" s="6">
        <v>156643.78898700001</v>
      </c>
      <c r="R4340" s="6">
        <v>126.50890802687616</v>
      </c>
      <c r="S4340" s="6">
        <v>470810.18436999997</v>
      </c>
      <c r="T4340" s="6">
        <v>37.73873441279423</v>
      </c>
      <c r="U4340" s="6" t="s">
        <v>17616</v>
      </c>
      <c r="V4340" s="6" t="s">
        <v>17616</v>
      </c>
      <c r="W4340" s="6" t="s">
        <v>17616</v>
      </c>
      <c r="X4340" s="8" t="s">
        <v>17624</v>
      </c>
    </row>
    <row r="4341" spans="1:24">
      <c r="A4341" s="7" t="s">
        <v>8646</v>
      </c>
      <c r="B4341" s="6" t="s">
        <v>17616</v>
      </c>
      <c r="C4341" s="6">
        <v>43084</v>
      </c>
      <c r="D4341" s="6">
        <v>169000084</v>
      </c>
      <c r="E4341" s="6" t="s">
        <v>17616</v>
      </c>
      <c r="F4341" s="6" t="s">
        <v>17617</v>
      </c>
      <c r="G4341" s="6" t="s">
        <v>17616</v>
      </c>
      <c r="H4341" s="6" t="s">
        <v>17669</v>
      </c>
      <c r="I4341" s="6" t="s">
        <v>17723</v>
      </c>
      <c r="J4341" s="6">
        <v>2804038</v>
      </c>
      <c r="K4341" s="6" t="s">
        <v>17621</v>
      </c>
      <c r="L4341" s="6">
        <v>1</v>
      </c>
      <c r="M4341" s="6" t="s">
        <v>17622</v>
      </c>
      <c r="N4341" s="6">
        <v>1</v>
      </c>
      <c r="O4341" s="6" t="s">
        <v>17616</v>
      </c>
      <c r="P4341" s="6" t="s">
        <v>17616</v>
      </c>
      <c r="Q4341" s="6">
        <v>156336.01001900001</v>
      </c>
      <c r="R4341" s="6">
        <v>126.50540668357104</v>
      </c>
      <c r="S4341" s="6">
        <v>470971.44186700002</v>
      </c>
      <c r="T4341" s="6">
        <v>37.740172583824133</v>
      </c>
      <c r="U4341" s="6" t="s">
        <v>17616</v>
      </c>
      <c r="V4341" s="6" t="s">
        <v>17616</v>
      </c>
      <c r="W4341" s="6" t="s">
        <v>17616</v>
      </c>
      <c r="X4341" s="8" t="s">
        <v>17624</v>
      </c>
    </row>
    <row r="4342" spans="1:24">
      <c r="A4342" s="7" t="s">
        <v>8646</v>
      </c>
      <c r="B4342" s="6" t="s">
        <v>17616</v>
      </c>
      <c r="C4342" s="6">
        <v>43085</v>
      </c>
      <c r="D4342" s="6">
        <v>169000085</v>
      </c>
      <c r="E4342" s="6" t="s">
        <v>17616</v>
      </c>
      <c r="F4342" s="6" t="s">
        <v>17617</v>
      </c>
      <c r="G4342" s="6" t="s">
        <v>17616</v>
      </c>
      <c r="H4342" s="6" t="s">
        <v>17669</v>
      </c>
      <c r="I4342" s="6" t="s">
        <v>17723</v>
      </c>
      <c r="J4342" s="6">
        <v>2804037</v>
      </c>
      <c r="K4342" s="6" t="s">
        <v>17621</v>
      </c>
      <c r="L4342" s="6">
        <v>1</v>
      </c>
      <c r="M4342" s="6" t="s">
        <v>17622</v>
      </c>
      <c r="N4342" s="6">
        <v>1</v>
      </c>
      <c r="O4342" s="6" t="s">
        <v>17616</v>
      </c>
      <c r="P4342" s="6" t="s">
        <v>17616</v>
      </c>
      <c r="Q4342" s="6">
        <v>156311.37042799999</v>
      </c>
      <c r="R4342" s="6">
        <v>126.50512893902837</v>
      </c>
      <c r="S4342" s="6">
        <v>470941.71003399999</v>
      </c>
      <c r="T4342" s="6">
        <v>37.739903544645614</v>
      </c>
      <c r="U4342" s="6" t="s">
        <v>17616</v>
      </c>
      <c r="V4342" s="6" t="s">
        <v>17616</v>
      </c>
      <c r="W4342" s="6" t="s">
        <v>17616</v>
      </c>
      <c r="X4342" s="8" t="s">
        <v>17624</v>
      </c>
    </row>
    <row r="4343" spans="1:24">
      <c r="A4343" s="7" t="s">
        <v>2500</v>
      </c>
      <c r="B4343" s="6" t="s">
        <v>17616</v>
      </c>
      <c r="C4343" s="6">
        <v>43086</v>
      </c>
      <c r="D4343" s="6">
        <v>169000086</v>
      </c>
      <c r="E4343" s="6" t="s">
        <v>17616</v>
      </c>
      <c r="F4343" s="6" t="s">
        <v>17617</v>
      </c>
      <c r="G4343" s="6" t="s">
        <v>17616</v>
      </c>
      <c r="H4343" s="6" t="s">
        <v>17669</v>
      </c>
      <c r="I4343" s="6" t="s">
        <v>17723</v>
      </c>
      <c r="J4343" s="6">
        <v>2804036</v>
      </c>
      <c r="K4343" s="6" t="s">
        <v>17621</v>
      </c>
      <c r="L4343" s="6">
        <v>1</v>
      </c>
      <c r="M4343" s="6" t="s">
        <v>17622</v>
      </c>
      <c r="N4343" s="6">
        <v>1</v>
      </c>
      <c r="O4343" s="6">
        <v>20121227</v>
      </c>
      <c r="P4343" s="6" t="s">
        <v>17616</v>
      </c>
      <c r="Q4343" s="6">
        <v>156130.40690999999</v>
      </c>
      <c r="R4343" s="6">
        <v>126.50307109538338</v>
      </c>
      <c r="S4343" s="6">
        <v>471021.87281899998</v>
      </c>
      <c r="T4343" s="6">
        <v>37.740617090210549</v>
      </c>
      <c r="U4343" s="6" t="s">
        <v>17616</v>
      </c>
      <c r="V4343" s="6" t="s">
        <v>17616</v>
      </c>
      <c r="W4343" s="6" t="s">
        <v>17616</v>
      </c>
      <c r="X4343" s="8" t="s">
        <v>17624</v>
      </c>
    </row>
    <row r="4344" spans="1:24">
      <c r="A4344" s="7" t="s">
        <v>2500</v>
      </c>
      <c r="B4344" s="6" t="s">
        <v>17616</v>
      </c>
      <c r="C4344" s="6">
        <v>43087</v>
      </c>
      <c r="D4344" s="6">
        <v>169000087</v>
      </c>
      <c r="E4344" s="6" t="s">
        <v>17616</v>
      </c>
      <c r="F4344" s="6" t="s">
        <v>17617</v>
      </c>
      <c r="G4344" s="6" t="s">
        <v>17616</v>
      </c>
      <c r="H4344" s="6" t="s">
        <v>17669</v>
      </c>
      <c r="I4344" s="6" t="s">
        <v>17723</v>
      </c>
      <c r="J4344" s="6">
        <v>2804035</v>
      </c>
      <c r="K4344" s="6" t="s">
        <v>17621</v>
      </c>
      <c r="L4344" s="6">
        <v>1</v>
      </c>
      <c r="M4344" s="6" t="s">
        <v>17622</v>
      </c>
      <c r="N4344" s="6">
        <v>1</v>
      </c>
      <c r="O4344" s="6">
        <v>20121227</v>
      </c>
      <c r="P4344" s="6" t="s">
        <v>17616</v>
      </c>
      <c r="Q4344" s="6">
        <v>156058.251857</v>
      </c>
      <c r="R4344" s="6">
        <v>126.50225311082764</v>
      </c>
      <c r="S4344" s="6">
        <v>471011.78662799997</v>
      </c>
      <c r="T4344" s="6">
        <v>37.740522756677905</v>
      </c>
      <c r="U4344" s="6" t="s">
        <v>17616</v>
      </c>
      <c r="V4344" s="6" t="s">
        <v>17616</v>
      </c>
      <c r="W4344" s="6" t="s">
        <v>17616</v>
      </c>
      <c r="X4344" s="8" t="s">
        <v>17624</v>
      </c>
    </row>
    <row r="4345" spans="1:24">
      <c r="A4345" s="7" t="s">
        <v>2505</v>
      </c>
      <c r="B4345" s="6" t="s">
        <v>17616</v>
      </c>
      <c r="C4345" s="6">
        <v>43088</v>
      </c>
      <c r="D4345" s="6">
        <v>169000088</v>
      </c>
      <c r="E4345" s="6" t="s">
        <v>17616</v>
      </c>
      <c r="F4345" s="6" t="s">
        <v>17617</v>
      </c>
      <c r="G4345" s="6" t="s">
        <v>17616</v>
      </c>
      <c r="H4345" s="6" t="s">
        <v>17669</v>
      </c>
      <c r="I4345" s="6" t="s">
        <v>17723</v>
      </c>
      <c r="J4345" s="6">
        <v>2804033</v>
      </c>
      <c r="K4345" s="6" t="s">
        <v>17621</v>
      </c>
      <c r="L4345" s="6">
        <v>1</v>
      </c>
      <c r="M4345" s="6" t="s">
        <v>17622</v>
      </c>
      <c r="N4345" s="6">
        <v>1</v>
      </c>
      <c r="O4345" s="6">
        <v>20121227</v>
      </c>
      <c r="P4345" s="6" t="s">
        <v>17616</v>
      </c>
      <c r="Q4345" s="6">
        <v>155394.99919999999</v>
      </c>
      <c r="R4345" s="6">
        <v>126.49471880651205</v>
      </c>
      <c r="S4345" s="6">
        <v>471170.64838299999</v>
      </c>
      <c r="T4345" s="6">
        <v>37.74192187412276</v>
      </c>
      <c r="U4345" s="6" t="s">
        <v>17616</v>
      </c>
      <c r="V4345" s="6" t="s">
        <v>17616</v>
      </c>
      <c r="W4345" s="6" t="s">
        <v>17616</v>
      </c>
      <c r="X4345" s="8" t="s">
        <v>17624</v>
      </c>
    </row>
    <row r="4346" spans="1:24">
      <c r="A4346" s="7" t="s">
        <v>2505</v>
      </c>
      <c r="B4346" s="6" t="s">
        <v>17616</v>
      </c>
      <c r="C4346" s="6">
        <v>43089</v>
      </c>
      <c r="D4346" s="6">
        <v>169000089</v>
      </c>
      <c r="E4346" s="6" t="s">
        <v>17616</v>
      </c>
      <c r="F4346" s="6" t="s">
        <v>17617</v>
      </c>
      <c r="G4346" s="6" t="s">
        <v>17616</v>
      </c>
      <c r="H4346" s="6" t="s">
        <v>17669</v>
      </c>
      <c r="I4346" s="6" t="s">
        <v>17723</v>
      </c>
      <c r="J4346" s="6">
        <v>2804034</v>
      </c>
      <c r="K4346" s="6" t="s">
        <v>17621</v>
      </c>
      <c r="L4346" s="6">
        <v>1</v>
      </c>
      <c r="M4346" s="6" t="s">
        <v>17622</v>
      </c>
      <c r="N4346" s="6">
        <v>1</v>
      </c>
      <c r="O4346" s="6">
        <v>20121227</v>
      </c>
      <c r="P4346" s="6" t="s">
        <v>17616</v>
      </c>
      <c r="Q4346" s="6">
        <v>155458.35111700001</v>
      </c>
      <c r="R4346" s="6">
        <v>126.49544089769729</v>
      </c>
      <c r="S4346" s="6">
        <v>471115.94019699999</v>
      </c>
      <c r="T4346" s="6">
        <v>37.741432081616715</v>
      </c>
      <c r="U4346" s="6" t="s">
        <v>17616</v>
      </c>
      <c r="V4346" s="6" t="s">
        <v>17616</v>
      </c>
      <c r="W4346" s="6" t="s">
        <v>17616</v>
      </c>
      <c r="X4346" s="8" t="s">
        <v>17624</v>
      </c>
    </row>
    <row r="4347" spans="1:24">
      <c r="A4347" s="7" t="s">
        <v>2525</v>
      </c>
      <c r="B4347" s="6" t="s">
        <v>17616</v>
      </c>
      <c r="C4347" s="6">
        <v>43091</v>
      </c>
      <c r="D4347" s="6">
        <v>169000091</v>
      </c>
      <c r="E4347" s="6" t="s">
        <v>17616</v>
      </c>
      <c r="F4347" s="6" t="s">
        <v>17617</v>
      </c>
      <c r="G4347" s="6" t="s">
        <v>17616</v>
      </c>
      <c r="H4347" s="6" t="s">
        <v>17669</v>
      </c>
      <c r="I4347" s="6" t="s">
        <v>17670</v>
      </c>
      <c r="J4347" s="6">
        <v>2805078</v>
      </c>
      <c r="K4347" s="6" t="s">
        <v>17621</v>
      </c>
      <c r="L4347" s="6">
        <v>1</v>
      </c>
      <c r="M4347" s="6" t="s">
        <v>17622</v>
      </c>
      <c r="N4347" s="6">
        <v>1</v>
      </c>
      <c r="O4347" s="6">
        <v>20100108</v>
      </c>
      <c r="P4347" s="6" t="s">
        <v>17616</v>
      </c>
      <c r="Q4347" s="6">
        <v>155591.23400299999</v>
      </c>
      <c r="R4347" s="6">
        <v>126.49767195586578</v>
      </c>
      <c r="S4347" s="6">
        <v>459253.65849900001</v>
      </c>
      <c r="T4347" s="6">
        <v>37.634567114316795</v>
      </c>
      <c r="U4347" s="6" t="s">
        <v>17616</v>
      </c>
      <c r="V4347" s="6" t="s">
        <v>17616</v>
      </c>
      <c r="W4347" s="6" t="s">
        <v>17616</v>
      </c>
      <c r="X4347" s="8" t="s">
        <v>17624</v>
      </c>
    </row>
    <row r="4348" spans="1:24">
      <c r="A4348" s="7" t="s">
        <v>2525</v>
      </c>
      <c r="B4348" s="6" t="s">
        <v>17616</v>
      </c>
      <c r="C4348" s="6">
        <v>43092</v>
      </c>
      <c r="D4348" s="6">
        <v>169000092</v>
      </c>
      <c r="E4348" s="6" t="s">
        <v>17616</v>
      </c>
      <c r="F4348" s="6" t="s">
        <v>17617</v>
      </c>
      <c r="G4348" s="6" t="s">
        <v>17616</v>
      </c>
      <c r="H4348" s="6" t="s">
        <v>17669</v>
      </c>
      <c r="I4348" s="6" t="s">
        <v>17670</v>
      </c>
      <c r="J4348" s="6">
        <v>2805077</v>
      </c>
      <c r="K4348" s="6" t="s">
        <v>17621</v>
      </c>
      <c r="L4348" s="6">
        <v>1</v>
      </c>
      <c r="M4348" s="6" t="s">
        <v>17622</v>
      </c>
      <c r="N4348" s="6">
        <v>1</v>
      </c>
      <c r="O4348" s="6">
        <v>20100108</v>
      </c>
      <c r="P4348" s="6" t="s">
        <v>17616</v>
      </c>
      <c r="Q4348" s="6">
        <v>155580.827789</v>
      </c>
      <c r="R4348" s="6">
        <v>126.49755447275803</v>
      </c>
      <c r="S4348" s="6">
        <v>459246.97388900002</v>
      </c>
      <c r="T4348" s="6">
        <v>37.634506386311806</v>
      </c>
      <c r="U4348" s="6" t="s">
        <v>17616</v>
      </c>
      <c r="V4348" s="6" t="s">
        <v>17616</v>
      </c>
      <c r="W4348" s="6" t="s">
        <v>17616</v>
      </c>
      <c r="X4348" s="8" t="s">
        <v>17624</v>
      </c>
    </row>
    <row r="4349" spans="1:24">
      <c r="A4349" s="7" t="s">
        <v>2039</v>
      </c>
      <c r="B4349" s="6" t="s">
        <v>17616</v>
      </c>
      <c r="C4349" s="6">
        <v>43093</v>
      </c>
      <c r="D4349" s="6">
        <v>169000093</v>
      </c>
      <c r="E4349" s="6" t="s">
        <v>17616</v>
      </c>
      <c r="F4349" s="6" t="s">
        <v>17617</v>
      </c>
      <c r="G4349" s="6" t="s">
        <v>17616</v>
      </c>
      <c r="H4349" s="6" t="s">
        <v>17669</v>
      </c>
      <c r="I4349" s="6" t="s">
        <v>17670</v>
      </c>
      <c r="J4349" s="6">
        <v>2804057</v>
      </c>
      <c r="K4349" s="6" t="s">
        <v>17621</v>
      </c>
      <c r="L4349" s="6">
        <v>1</v>
      </c>
      <c r="M4349" s="6" t="s">
        <v>17622</v>
      </c>
      <c r="N4349" s="6">
        <v>1</v>
      </c>
      <c r="O4349" s="6">
        <v>20100108</v>
      </c>
      <c r="P4349" s="6" t="s">
        <v>17616</v>
      </c>
      <c r="Q4349" s="6">
        <v>158439.54675199999</v>
      </c>
      <c r="R4349" s="6">
        <v>126.52993799762316</v>
      </c>
      <c r="S4349" s="6">
        <v>459288.91061100003</v>
      </c>
      <c r="T4349" s="6">
        <v>37.635018095794287</v>
      </c>
      <c r="U4349" s="6" t="s">
        <v>17616</v>
      </c>
      <c r="V4349" s="6" t="s">
        <v>17616</v>
      </c>
      <c r="W4349" s="6" t="s">
        <v>17616</v>
      </c>
      <c r="X4349" s="8" t="s">
        <v>17624</v>
      </c>
    </row>
    <row r="4350" spans="1:24">
      <c r="A4350" s="7" t="s">
        <v>3338</v>
      </c>
      <c r="B4350" s="6" t="s">
        <v>17616</v>
      </c>
      <c r="C4350" s="6">
        <v>43094</v>
      </c>
      <c r="D4350" s="6">
        <v>169000094</v>
      </c>
      <c r="E4350" s="6" t="s">
        <v>17616</v>
      </c>
      <c r="F4350" s="6" t="s">
        <v>17617</v>
      </c>
      <c r="G4350" s="6" t="s">
        <v>17616</v>
      </c>
      <c r="H4350" s="6" t="s">
        <v>17669</v>
      </c>
      <c r="I4350" s="6" t="s">
        <v>17670</v>
      </c>
      <c r="J4350" s="6">
        <v>2803994</v>
      </c>
      <c r="K4350" s="6" t="s">
        <v>17621</v>
      </c>
      <c r="L4350" s="6">
        <v>1</v>
      </c>
      <c r="M4350" s="6" t="s">
        <v>17622</v>
      </c>
      <c r="N4350" s="6">
        <v>1</v>
      </c>
      <c r="O4350" s="6">
        <v>20100108</v>
      </c>
      <c r="P4350" s="6" t="s">
        <v>17616</v>
      </c>
      <c r="Q4350" s="6">
        <v>154682.616469</v>
      </c>
      <c r="R4350" s="6">
        <v>126.4873461594527</v>
      </c>
      <c r="S4350" s="6">
        <v>459773.45974800002</v>
      </c>
      <c r="T4350" s="6">
        <v>37.639205814181395</v>
      </c>
      <c r="U4350" s="6" t="s">
        <v>17616</v>
      </c>
      <c r="V4350" s="6" t="s">
        <v>17616</v>
      </c>
      <c r="W4350" s="6" t="s">
        <v>17616</v>
      </c>
      <c r="X4350" s="8" t="s">
        <v>17624</v>
      </c>
    </row>
    <row r="4351" spans="1:24">
      <c r="A4351" s="7" t="s">
        <v>11036</v>
      </c>
      <c r="B4351" s="6" t="s">
        <v>17616</v>
      </c>
      <c r="C4351" s="6">
        <v>43095</v>
      </c>
      <c r="D4351" s="6">
        <v>169000095</v>
      </c>
      <c r="E4351" s="6" t="s">
        <v>17616</v>
      </c>
      <c r="F4351" s="6" t="s">
        <v>17617</v>
      </c>
      <c r="G4351" s="6" t="s">
        <v>17616</v>
      </c>
      <c r="H4351" s="6" t="s">
        <v>17669</v>
      </c>
      <c r="I4351" s="6" t="s">
        <v>17670</v>
      </c>
      <c r="J4351" s="6">
        <v>2803995</v>
      </c>
      <c r="K4351" s="6" t="s">
        <v>17621</v>
      </c>
      <c r="L4351" s="6">
        <v>1</v>
      </c>
      <c r="M4351" s="6" t="s">
        <v>17622</v>
      </c>
      <c r="N4351" s="6">
        <v>1</v>
      </c>
      <c r="O4351" s="6">
        <v>20100108</v>
      </c>
      <c r="P4351" s="6" t="s">
        <v>17616</v>
      </c>
      <c r="Q4351" s="6">
        <v>154978.915018</v>
      </c>
      <c r="R4351" s="6">
        <v>126.49070230844481</v>
      </c>
      <c r="S4351" s="6">
        <v>459785.78047900001</v>
      </c>
      <c r="T4351" s="6">
        <v>37.639331398060911</v>
      </c>
      <c r="U4351" s="6" t="s">
        <v>17616</v>
      </c>
      <c r="V4351" s="6" t="s">
        <v>17616</v>
      </c>
      <c r="W4351" s="6" t="s">
        <v>17616</v>
      </c>
      <c r="X4351" s="8" t="s">
        <v>17624</v>
      </c>
    </row>
    <row r="4352" spans="1:24">
      <c r="A4352" s="7" t="s">
        <v>2538</v>
      </c>
      <c r="B4352" s="6" t="s">
        <v>17616</v>
      </c>
      <c r="C4352" s="6">
        <v>43096</v>
      </c>
      <c r="D4352" s="6">
        <v>169000096</v>
      </c>
      <c r="E4352" s="6" t="s">
        <v>17616</v>
      </c>
      <c r="F4352" s="6" t="s">
        <v>17617</v>
      </c>
      <c r="G4352" s="6" t="s">
        <v>17616</v>
      </c>
      <c r="H4352" s="6" t="s">
        <v>17669</v>
      </c>
      <c r="I4352" s="6" t="s">
        <v>17723</v>
      </c>
      <c r="J4352" s="6">
        <v>2806577</v>
      </c>
      <c r="K4352" s="6" t="s">
        <v>17621</v>
      </c>
      <c r="L4352" s="6">
        <v>1</v>
      </c>
      <c r="M4352" s="6" t="s">
        <v>17622</v>
      </c>
      <c r="N4352" s="6">
        <v>1</v>
      </c>
      <c r="O4352" s="6">
        <v>20100610</v>
      </c>
      <c r="P4352" s="6" t="s">
        <v>17616</v>
      </c>
      <c r="Q4352" s="6">
        <v>155069.958606</v>
      </c>
      <c r="R4352" s="6">
        <v>126.49104736284542</v>
      </c>
      <c r="S4352" s="6">
        <v>470909.09344099998</v>
      </c>
      <c r="T4352" s="6">
        <v>37.739549545727733</v>
      </c>
      <c r="U4352" s="6" t="s">
        <v>17616</v>
      </c>
      <c r="V4352" s="6" t="s">
        <v>17616</v>
      </c>
      <c r="W4352" s="6" t="s">
        <v>17616</v>
      </c>
      <c r="X4352" s="8" t="s">
        <v>17624</v>
      </c>
    </row>
    <row r="4353" spans="1:24">
      <c r="A4353" s="7" t="s">
        <v>9913</v>
      </c>
      <c r="B4353" s="6" t="s">
        <v>17616</v>
      </c>
      <c r="C4353" s="6">
        <v>43097</v>
      </c>
      <c r="D4353" s="6">
        <v>169000097</v>
      </c>
      <c r="E4353" s="6" t="s">
        <v>17616</v>
      </c>
      <c r="F4353" s="6" t="s">
        <v>17617</v>
      </c>
      <c r="G4353" s="6" t="s">
        <v>17616</v>
      </c>
      <c r="H4353" s="6" t="s">
        <v>17669</v>
      </c>
      <c r="I4353" s="6" t="s">
        <v>17723</v>
      </c>
      <c r="J4353" s="6">
        <v>2804528</v>
      </c>
      <c r="K4353" s="6" t="s">
        <v>17621</v>
      </c>
      <c r="L4353" s="6">
        <v>1</v>
      </c>
      <c r="M4353" s="6" t="s">
        <v>17622</v>
      </c>
      <c r="N4353" s="6">
        <v>1</v>
      </c>
      <c r="O4353" s="6" t="s">
        <v>17616</v>
      </c>
      <c r="P4353" s="6" t="s">
        <v>17616</v>
      </c>
      <c r="Q4353" s="6">
        <v>154798.14091799999</v>
      </c>
      <c r="R4353" s="6">
        <v>126.48794500590692</v>
      </c>
      <c r="S4353" s="6">
        <v>471208.76417799998</v>
      </c>
      <c r="T4353" s="6">
        <v>37.742235961306633</v>
      </c>
      <c r="U4353" s="6" t="s">
        <v>17616</v>
      </c>
      <c r="V4353" s="6" t="s">
        <v>17616</v>
      </c>
      <c r="W4353" s="6" t="s">
        <v>17616</v>
      </c>
      <c r="X4353" s="8" t="s">
        <v>17624</v>
      </c>
    </row>
    <row r="4354" spans="1:24">
      <c r="A4354" s="7" t="s">
        <v>9913</v>
      </c>
      <c r="B4354" s="6" t="s">
        <v>17616</v>
      </c>
      <c r="C4354" s="6">
        <v>43098</v>
      </c>
      <c r="D4354" s="6">
        <v>169000098</v>
      </c>
      <c r="E4354" s="6" t="s">
        <v>17616</v>
      </c>
      <c r="F4354" s="6" t="s">
        <v>17617</v>
      </c>
      <c r="G4354" s="6" t="s">
        <v>17616</v>
      </c>
      <c r="H4354" s="6" t="s">
        <v>17669</v>
      </c>
      <c r="I4354" s="6" t="s">
        <v>17723</v>
      </c>
      <c r="J4354" s="6">
        <v>2804582</v>
      </c>
      <c r="K4354" s="6" t="s">
        <v>17621</v>
      </c>
      <c r="L4354" s="6">
        <v>1</v>
      </c>
      <c r="M4354" s="6" t="s">
        <v>17622</v>
      </c>
      <c r="N4354" s="6">
        <v>1</v>
      </c>
      <c r="O4354" s="6" t="s">
        <v>17616</v>
      </c>
      <c r="P4354" s="6" t="s">
        <v>17616</v>
      </c>
      <c r="Q4354" s="6">
        <v>154802.731157</v>
      </c>
      <c r="R4354" s="6">
        <v>126.48799582425372</v>
      </c>
      <c r="S4354" s="6">
        <v>471228.98703399999</v>
      </c>
      <c r="T4354" s="6">
        <v>37.742418380991289</v>
      </c>
      <c r="U4354" s="6" t="s">
        <v>17616</v>
      </c>
      <c r="V4354" s="6" t="s">
        <v>17616</v>
      </c>
      <c r="W4354" s="6" t="s">
        <v>17616</v>
      </c>
      <c r="X4354" s="8" t="s">
        <v>17624</v>
      </c>
    </row>
    <row r="4355" spans="1:24">
      <c r="A4355" s="7" t="s">
        <v>2878</v>
      </c>
      <c r="B4355" s="6" t="s">
        <v>17616</v>
      </c>
      <c r="C4355" s="6">
        <v>43099</v>
      </c>
      <c r="D4355" s="6">
        <v>169000099</v>
      </c>
      <c r="E4355" s="6" t="s">
        <v>17616</v>
      </c>
      <c r="F4355" s="6" t="s">
        <v>17617</v>
      </c>
      <c r="G4355" s="6" t="s">
        <v>17616</v>
      </c>
      <c r="H4355" s="6" t="s">
        <v>17669</v>
      </c>
      <c r="I4355" s="6" t="s">
        <v>17670</v>
      </c>
      <c r="J4355" s="6">
        <v>2803990</v>
      </c>
      <c r="K4355" s="6" t="s">
        <v>17621</v>
      </c>
      <c r="L4355" s="6">
        <v>1</v>
      </c>
      <c r="M4355" s="6" t="s">
        <v>17622</v>
      </c>
      <c r="N4355" s="6">
        <v>1</v>
      </c>
      <c r="O4355" s="6">
        <v>20101015</v>
      </c>
      <c r="P4355" s="6" t="s">
        <v>17616</v>
      </c>
      <c r="Q4355" s="6">
        <v>153261.36112700001</v>
      </c>
      <c r="R4355" s="6">
        <v>126.47127588317126</v>
      </c>
      <c r="S4355" s="6">
        <v>459277.14761300001</v>
      </c>
      <c r="T4355" s="6">
        <v>37.634663074706204</v>
      </c>
      <c r="U4355" s="6" t="s">
        <v>17616</v>
      </c>
      <c r="V4355" s="6" t="s">
        <v>17616</v>
      </c>
      <c r="W4355" s="6" t="s">
        <v>17616</v>
      </c>
      <c r="X4355" s="8" t="s">
        <v>17624</v>
      </c>
    </row>
    <row r="4356" spans="1:24">
      <c r="A4356" s="7" t="s">
        <v>2881</v>
      </c>
      <c r="B4356" s="6" t="s">
        <v>17616</v>
      </c>
      <c r="C4356" s="6">
        <v>43100</v>
      </c>
      <c r="D4356" s="6">
        <v>169000100</v>
      </c>
      <c r="E4356" s="6" t="s">
        <v>17616</v>
      </c>
      <c r="F4356" s="6" t="s">
        <v>17617</v>
      </c>
      <c r="G4356" s="6" t="s">
        <v>17616</v>
      </c>
      <c r="H4356" s="6" t="s">
        <v>17669</v>
      </c>
      <c r="I4356" s="6" t="s">
        <v>17719</v>
      </c>
      <c r="J4356" s="6">
        <v>2803981</v>
      </c>
      <c r="K4356" s="6" t="s">
        <v>17621</v>
      </c>
      <c r="L4356" s="6">
        <v>1</v>
      </c>
      <c r="M4356" s="6" t="s">
        <v>17622</v>
      </c>
      <c r="N4356" s="6">
        <v>1</v>
      </c>
      <c r="O4356" s="6">
        <v>20110212</v>
      </c>
      <c r="P4356" s="6" t="s">
        <v>17616</v>
      </c>
      <c r="Q4356" s="6">
        <v>151358.784335</v>
      </c>
      <c r="R4356" s="6">
        <v>126.44975159339678</v>
      </c>
      <c r="S4356" s="6">
        <v>458834.41707899998</v>
      </c>
      <c r="T4356" s="6">
        <v>37.630575524178397</v>
      </c>
      <c r="U4356" s="6" t="s">
        <v>17616</v>
      </c>
      <c r="V4356" s="6" t="s">
        <v>17616</v>
      </c>
      <c r="W4356" s="6" t="s">
        <v>17616</v>
      </c>
      <c r="X4356" s="8" t="s">
        <v>17624</v>
      </c>
    </row>
    <row r="4357" spans="1:24">
      <c r="A4357" s="7" t="s">
        <v>2884</v>
      </c>
      <c r="B4357" s="6" t="s">
        <v>17616</v>
      </c>
      <c r="C4357" s="6">
        <v>43101</v>
      </c>
      <c r="D4357" s="6">
        <v>169000101</v>
      </c>
      <c r="E4357" s="6" t="s">
        <v>17616</v>
      </c>
      <c r="F4357" s="6" t="s">
        <v>17617</v>
      </c>
      <c r="G4357" s="6" t="s">
        <v>17616</v>
      </c>
      <c r="H4357" s="6" t="s">
        <v>17669</v>
      </c>
      <c r="I4357" s="6" t="s">
        <v>17719</v>
      </c>
      <c r="J4357" s="6">
        <v>2805721</v>
      </c>
      <c r="K4357" s="6" t="s">
        <v>17621</v>
      </c>
      <c r="L4357" s="6">
        <v>1</v>
      </c>
      <c r="M4357" s="6" t="s">
        <v>17622</v>
      </c>
      <c r="N4357" s="6">
        <v>1</v>
      </c>
      <c r="O4357" s="6">
        <v>20100609</v>
      </c>
      <c r="P4357" s="6" t="s">
        <v>17616</v>
      </c>
      <c r="Q4357" s="6">
        <v>149952.248643</v>
      </c>
      <c r="R4357" s="6">
        <v>126.43380924594446</v>
      </c>
      <c r="S4357" s="6">
        <v>458965.790332</v>
      </c>
      <c r="T4357" s="6">
        <v>37.631683527760877</v>
      </c>
      <c r="U4357" s="6" t="s">
        <v>17616</v>
      </c>
      <c r="V4357" s="6" t="s">
        <v>17616</v>
      </c>
      <c r="W4357" s="6" t="s">
        <v>17616</v>
      </c>
      <c r="X4357" s="8" t="s">
        <v>17624</v>
      </c>
    </row>
    <row r="4358" spans="1:24">
      <c r="A4358" s="7" t="s">
        <v>2581</v>
      </c>
      <c r="B4358" s="6" t="s">
        <v>17616</v>
      </c>
      <c r="C4358" s="6">
        <v>43102</v>
      </c>
      <c r="D4358" s="6">
        <v>169000102</v>
      </c>
      <c r="E4358" s="6" t="s">
        <v>17616</v>
      </c>
      <c r="F4358" s="6" t="s">
        <v>17617</v>
      </c>
      <c r="G4358" s="6" t="s">
        <v>17616</v>
      </c>
      <c r="H4358" s="6" t="s">
        <v>17669</v>
      </c>
      <c r="I4358" s="6" t="s">
        <v>17719</v>
      </c>
      <c r="J4358" s="6">
        <v>2803974</v>
      </c>
      <c r="K4358" s="6" t="s">
        <v>17621</v>
      </c>
      <c r="L4358" s="6">
        <v>1</v>
      </c>
      <c r="M4358" s="6" t="s">
        <v>17622</v>
      </c>
      <c r="N4358" s="6">
        <v>1</v>
      </c>
      <c r="O4358" s="6">
        <v>20100609</v>
      </c>
      <c r="P4358" s="6" t="s">
        <v>17616</v>
      </c>
      <c r="Q4358" s="6">
        <v>148983.23744299999</v>
      </c>
      <c r="R4358" s="6">
        <v>126.42281389476673</v>
      </c>
      <c r="S4358" s="6">
        <v>459226.00267399999</v>
      </c>
      <c r="T4358" s="6">
        <v>37.633974538977569</v>
      </c>
      <c r="U4358" s="6" t="s">
        <v>17616</v>
      </c>
      <c r="V4358" s="6" t="s">
        <v>17616</v>
      </c>
      <c r="W4358" s="6" t="s">
        <v>17616</v>
      </c>
      <c r="X4358" s="8" t="s">
        <v>17624</v>
      </c>
    </row>
    <row r="4359" spans="1:24">
      <c r="A4359" s="7" t="s">
        <v>2581</v>
      </c>
      <c r="B4359" s="6" t="s">
        <v>17616</v>
      </c>
      <c r="C4359" s="6">
        <v>43103</v>
      </c>
      <c r="D4359" s="6">
        <v>169000103</v>
      </c>
      <c r="E4359" s="6" t="s">
        <v>17616</v>
      </c>
      <c r="F4359" s="6" t="s">
        <v>17617</v>
      </c>
      <c r="G4359" s="6" t="s">
        <v>17616</v>
      </c>
      <c r="H4359" s="6" t="s">
        <v>17669</v>
      </c>
      <c r="I4359" s="6" t="s">
        <v>17719</v>
      </c>
      <c r="J4359" s="6">
        <v>2803973</v>
      </c>
      <c r="K4359" s="6" t="s">
        <v>17621</v>
      </c>
      <c r="L4359" s="6">
        <v>1</v>
      </c>
      <c r="M4359" s="6" t="s">
        <v>17622</v>
      </c>
      <c r="N4359" s="6">
        <v>1</v>
      </c>
      <c r="O4359" s="6">
        <v>20100609</v>
      </c>
      <c r="P4359" s="6" t="s">
        <v>17616</v>
      </c>
      <c r="Q4359" s="6">
        <v>149024.755099</v>
      </c>
      <c r="R4359" s="6">
        <v>126.42328507018128</v>
      </c>
      <c r="S4359" s="6">
        <v>459213.96857099998</v>
      </c>
      <c r="T4359" s="6">
        <v>37.633868425766494</v>
      </c>
      <c r="U4359" s="6" t="s">
        <v>17616</v>
      </c>
      <c r="V4359" s="6" t="s">
        <v>17616</v>
      </c>
      <c r="W4359" s="6" t="s">
        <v>17616</v>
      </c>
      <c r="X4359" s="8" t="s">
        <v>17624</v>
      </c>
    </row>
    <row r="4360" spans="1:24">
      <c r="A4360" s="7" t="s">
        <v>1727</v>
      </c>
      <c r="B4360" s="6" t="s">
        <v>17616</v>
      </c>
      <c r="C4360" s="6">
        <v>43104</v>
      </c>
      <c r="D4360" s="6">
        <v>169000104</v>
      </c>
      <c r="E4360" s="6" t="s">
        <v>17616</v>
      </c>
      <c r="F4360" s="6" t="s">
        <v>17617</v>
      </c>
      <c r="G4360" s="6" t="s">
        <v>17616</v>
      </c>
      <c r="H4360" s="6" t="s">
        <v>17669</v>
      </c>
      <c r="I4360" s="6" t="s">
        <v>17719</v>
      </c>
      <c r="J4360" s="6">
        <v>2803875</v>
      </c>
      <c r="K4360" s="6" t="s">
        <v>17621</v>
      </c>
      <c r="L4360" s="6">
        <v>1</v>
      </c>
      <c r="M4360" s="6" t="s">
        <v>17622</v>
      </c>
      <c r="N4360" s="6">
        <v>1</v>
      </c>
      <c r="O4360" s="6">
        <v>20110212</v>
      </c>
      <c r="P4360" s="6" t="s">
        <v>17616</v>
      </c>
      <c r="Q4360" s="6">
        <v>148616.197296</v>
      </c>
      <c r="R4360" s="6">
        <v>126.41866000948355</v>
      </c>
      <c r="S4360" s="6">
        <v>459167.035569</v>
      </c>
      <c r="T4360" s="6">
        <v>37.633422818855692</v>
      </c>
      <c r="U4360" s="6" t="s">
        <v>17616</v>
      </c>
      <c r="V4360" s="6" t="s">
        <v>17616</v>
      </c>
      <c r="W4360" s="6" t="s">
        <v>17616</v>
      </c>
      <c r="X4360" s="8" t="s">
        <v>17624</v>
      </c>
    </row>
    <row r="4361" spans="1:24">
      <c r="A4361" s="7" t="s">
        <v>1727</v>
      </c>
      <c r="B4361" s="6" t="s">
        <v>17616</v>
      </c>
      <c r="C4361" s="6">
        <v>43105</v>
      </c>
      <c r="D4361" s="6">
        <v>169000105</v>
      </c>
      <c r="E4361" s="6" t="s">
        <v>17616</v>
      </c>
      <c r="F4361" s="6" t="s">
        <v>17617</v>
      </c>
      <c r="G4361" s="6" t="s">
        <v>17616</v>
      </c>
      <c r="H4361" s="6" t="s">
        <v>17669</v>
      </c>
      <c r="I4361" s="6" t="s">
        <v>17719</v>
      </c>
      <c r="J4361" s="6">
        <v>2803874</v>
      </c>
      <c r="K4361" s="6" t="s">
        <v>17621</v>
      </c>
      <c r="L4361" s="6">
        <v>1</v>
      </c>
      <c r="M4361" s="6" t="s">
        <v>17622</v>
      </c>
      <c r="N4361" s="6">
        <v>1</v>
      </c>
      <c r="O4361" s="6">
        <v>20110212</v>
      </c>
      <c r="P4361" s="6" t="s">
        <v>17616</v>
      </c>
      <c r="Q4361" s="6">
        <v>148596.94273000001</v>
      </c>
      <c r="R4361" s="6">
        <v>126.41844180002573</v>
      </c>
      <c r="S4361" s="6">
        <v>459168.23897900002</v>
      </c>
      <c r="T4361" s="6">
        <v>37.633432583054848</v>
      </c>
      <c r="U4361" s="6" t="s">
        <v>17616</v>
      </c>
      <c r="V4361" s="6" t="s">
        <v>17616</v>
      </c>
      <c r="W4361" s="6" t="s">
        <v>17616</v>
      </c>
      <c r="X4361" s="8" t="s">
        <v>17624</v>
      </c>
    </row>
    <row r="4362" spans="1:24">
      <c r="A4362" s="7" t="s">
        <v>2788</v>
      </c>
      <c r="B4362" s="6" t="s">
        <v>17616</v>
      </c>
      <c r="C4362" s="6">
        <v>43106</v>
      </c>
      <c r="D4362" s="6">
        <v>169000106</v>
      </c>
      <c r="E4362" s="6" t="s">
        <v>17616</v>
      </c>
      <c r="F4362" s="6" t="s">
        <v>17617</v>
      </c>
      <c r="G4362" s="6" t="s">
        <v>17616</v>
      </c>
      <c r="H4362" s="6" t="s">
        <v>17669</v>
      </c>
      <c r="I4362" s="6" t="s">
        <v>17670</v>
      </c>
      <c r="J4362" s="6">
        <v>2806651</v>
      </c>
      <c r="K4362" s="6" t="s">
        <v>17621</v>
      </c>
      <c r="L4362" s="6">
        <v>1</v>
      </c>
      <c r="M4362" s="6" t="s">
        <v>17622</v>
      </c>
      <c r="N4362" s="6">
        <v>1</v>
      </c>
      <c r="O4362" s="6">
        <v>20160622</v>
      </c>
      <c r="P4362" s="6" t="s">
        <v>17616</v>
      </c>
      <c r="Q4362" s="6">
        <v>158686.03451900001</v>
      </c>
      <c r="R4362" s="6">
        <v>126.53277489967354</v>
      </c>
      <c r="S4362" s="6">
        <v>458503.19464200002</v>
      </c>
      <c r="T4362" s="6">
        <v>37.627950328728211</v>
      </c>
      <c r="U4362" s="6" t="s">
        <v>17616</v>
      </c>
      <c r="V4362" s="6" t="s">
        <v>17616</v>
      </c>
      <c r="W4362" s="6" t="s">
        <v>17616</v>
      </c>
      <c r="X4362" s="8" t="s">
        <v>17624</v>
      </c>
    </row>
    <row r="4363" spans="1:24">
      <c r="A4363" s="7" t="s">
        <v>2165</v>
      </c>
      <c r="B4363" s="6" t="s">
        <v>17616</v>
      </c>
      <c r="C4363" s="6">
        <v>43107</v>
      </c>
      <c r="D4363" s="6">
        <v>169000107</v>
      </c>
      <c r="E4363" s="6" t="s">
        <v>17616</v>
      </c>
      <c r="F4363" s="6" t="s">
        <v>17617</v>
      </c>
      <c r="G4363" s="6" t="s">
        <v>17616</v>
      </c>
      <c r="H4363" s="6" t="s">
        <v>17669</v>
      </c>
      <c r="I4363" s="6" t="s">
        <v>17694</v>
      </c>
      <c r="J4363" s="6">
        <v>2803858</v>
      </c>
      <c r="K4363" s="6" t="s">
        <v>17621</v>
      </c>
      <c r="L4363" s="6">
        <v>1</v>
      </c>
      <c r="M4363" s="6" t="s">
        <v>17622</v>
      </c>
      <c r="N4363" s="6">
        <v>1</v>
      </c>
      <c r="O4363" s="6">
        <v>20110210</v>
      </c>
      <c r="P4363" s="6" t="s">
        <v>17616</v>
      </c>
      <c r="Q4363" s="6">
        <v>148707.62678699999</v>
      </c>
      <c r="R4363" s="6">
        <v>126.41929005451638</v>
      </c>
      <c r="S4363" s="6">
        <v>464935.60962599999</v>
      </c>
      <c r="T4363" s="6">
        <v>37.685398606646963</v>
      </c>
      <c r="U4363" s="6" t="s">
        <v>17616</v>
      </c>
      <c r="V4363" s="6" t="s">
        <v>17616</v>
      </c>
      <c r="W4363" s="6" t="s">
        <v>17616</v>
      </c>
      <c r="X4363" s="8" t="s">
        <v>17624</v>
      </c>
    </row>
    <row r="4364" spans="1:24">
      <c r="A4364" s="7" t="s">
        <v>8228</v>
      </c>
      <c r="B4364" s="6" t="s">
        <v>17616</v>
      </c>
      <c r="C4364" s="6">
        <v>43108</v>
      </c>
      <c r="D4364" s="6">
        <v>169000108</v>
      </c>
      <c r="E4364" s="6" t="s">
        <v>17616</v>
      </c>
      <c r="F4364" s="6" t="s">
        <v>17617</v>
      </c>
      <c r="G4364" s="6" t="s">
        <v>17616</v>
      </c>
      <c r="H4364" s="6" t="s">
        <v>17669</v>
      </c>
      <c r="I4364" s="6" t="s">
        <v>17723</v>
      </c>
      <c r="J4364" s="6">
        <v>2800263</v>
      </c>
      <c r="K4364" s="6" t="s">
        <v>17621</v>
      </c>
      <c r="L4364" s="6">
        <v>1</v>
      </c>
      <c r="M4364" s="6" t="s">
        <v>17622</v>
      </c>
      <c r="N4364" s="6">
        <v>1</v>
      </c>
      <c r="O4364" s="6" t="s">
        <v>17616</v>
      </c>
      <c r="P4364" s="6" t="s">
        <v>17616</v>
      </c>
      <c r="Q4364" s="6">
        <v>154622.12349999999</v>
      </c>
      <c r="R4364" s="6">
        <v>126.48592003329611</v>
      </c>
      <c r="S4364" s="6">
        <v>471657.23615900002</v>
      </c>
      <c r="T4364" s="6">
        <v>37.746267638302811</v>
      </c>
      <c r="U4364" s="6" t="s">
        <v>17616</v>
      </c>
      <c r="V4364" s="6" t="s">
        <v>17616</v>
      </c>
      <c r="W4364" s="6" t="s">
        <v>17616</v>
      </c>
      <c r="X4364" s="8" t="s">
        <v>17624</v>
      </c>
    </row>
    <row r="4365" spans="1:24">
      <c r="A4365" s="7" t="s">
        <v>2450</v>
      </c>
      <c r="B4365" s="6" t="s">
        <v>17616</v>
      </c>
      <c r="C4365" s="6">
        <v>43109</v>
      </c>
      <c r="D4365" s="6">
        <v>169000109</v>
      </c>
      <c r="E4365" s="6" t="s">
        <v>17616</v>
      </c>
      <c r="F4365" s="6" t="s">
        <v>17617</v>
      </c>
      <c r="G4365" s="6" t="s">
        <v>17616</v>
      </c>
      <c r="H4365" s="6" t="s">
        <v>17669</v>
      </c>
      <c r="I4365" s="6" t="s">
        <v>17694</v>
      </c>
      <c r="J4365" s="6">
        <v>2803869</v>
      </c>
      <c r="K4365" s="6" t="s">
        <v>17621</v>
      </c>
      <c r="L4365" s="6">
        <v>1</v>
      </c>
      <c r="M4365" s="6" t="s">
        <v>17622</v>
      </c>
      <c r="N4365" s="6">
        <v>1</v>
      </c>
      <c r="O4365" s="6" t="s">
        <v>17616</v>
      </c>
      <c r="P4365" s="6" t="s">
        <v>17616</v>
      </c>
      <c r="Q4365" s="6">
        <v>149411.402833</v>
      </c>
      <c r="R4365" s="6">
        <v>126.42750146198436</v>
      </c>
      <c r="S4365" s="6">
        <v>461576.569716</v>
      </c>
      <c r="T4365" s="6">
        <v>37.655175220431239</v>
      </c>
      <c r="U4365" s="6" t="s">
        <v>17616</v>
      </c>
      <c r="V4365" s="6" t="s">
        <v>17616</v>
      </c>
      <c r="W4365" s="6" t="s">
        <v>17616</v>
      </c>
      <c r="X4365" s="8" t="s">
        <v>17624</v>
      </c>
    </row>
    <row r="4366" spans="1:24">
      <c r="A4366" s="7" t="s">
        <v>9247</v>
      </c>
      <c r="B4366" s="6" t="s">
        <v>17616</v>
      </c>
      <c r="C4366" s="6">
        <v>43110</v>
      </c>
      <c r="D4366" s="6">
        <v>169000110</v>
      </c>
      <c r="E4366" s="6" t="s">
        <v>17616</v>
      </c>
      <c r="F4366" s="6" t="s">
        <v>17617</v>
      </c>
      <c r="G4366" s="6" t="s">
        <v>17616</v>
      </c>
      <c r="H4366" s="6" t="s">
        <v>17669</v>
      </c>
      <c r="I4366" s="6" t="s">
        <v>17770</v>
      </c>
      <c r="J4366" s="6">
        <v>2804580</v>
      </c>
      <c r="K4366" s="6" t="s">
        <v>17621</v>
      </c>
      <c r="L4366" s="6">
        <v>1</v>
      </c>
      <c r="M4366" s="6" t="s">
        <v>17622</v>
      </c>
      <c r="N4366" s="6">
        <v>1</v>
      </c>
      <c r="O4366" s="6" t="s">
        <v>17616</v>
      </c>
      <c r="P4366" s="6" t="s">
        <v>17616</v>
      </c>
      <c r="Q4366" s="6">
        <v>145367.930731</v>
      </c>
      <c r="R4366" s="6">
        <v>126.38128591931884</v>
      </c>
      <c r="S4366" s="6">
        <v>466858.55742899998</v>
      </c>
      <c r="T4366" s="6">
        <v>37.702529766404034</v>
      </c>
      <c r="U4366" s="6" t="s">
        <v>17616</v>
      </c>
      <c r="V4366" s="6" t="s">
        <v>17616</v>
      </c>
      <c r="W4366" s="6" t="s">
        <v>17616</v>
      </c>
      <c r="X4366" s="8" t="s">
        <v>17624</v>
      </c>
    </row>
    <row r="4367" spans="1:24">
      <c r="A4367" s="7" t="s">
        <v>9252</v>
      </c>
      <c r="B4367" s="6" t="s">
        <v>17616</v>
      </c>
      <c r="C4367" s="6">
        <v>43111</v>
      </c>
      <c r="D4367" s="6">
        <v>169000111</v>
      </c>
      <c r="E4367" s="6" t="s">
        <v>17616</v>
      </c>
      <c r="F4367" s="6" t="s">
        <v>17617</v>
      </c>
      <c r="G4367" s="6" t="s">
        <v>17616</v>
      </c>
      <c r="H4367" s="6" t="s">
        <v>17669</v>
      </c>
      <c r="I4367" s="6" t="s">
        <v>17770</v>
      </c>
      <c r="J4367" s="6">
        <v>2804225</v>
      </c>
      <c r="K4367" s="6" t="s">
        <v>17621</v>
      </c>
      <c r="L4367" s="6">
        <v>1</v>
      </c>
      <c r="M4367" s="6" t="s">
        <v>17622</v>
      </c>
      <c r="N4367" s="6">
        <v>1</v>
      </c>
      <c r="O4367" s="6" t="s">
        <v>17616</v>
      </c>
      <c r="P4367" s="6" t="s">
        <v>17616</v>
      </c>
      <c r="Q4367" s="6">
        <v>143645.219614</v>
      </c>
      <c r="R4367" s="6">
        <v>126.36158578834925</v>
      </c>
      <c r="S4367" s="6">
        <v>469008.33569799998</v>
      </c>
      <c r="T4367" s="6">
        <v>37.721792965824108</v>
      </c>
      <c r="U4367" s="6" t="s">
        <v>17616</v>
      </c>
      <c r="V4367" s="6" t="s">
        <v>17616</v>
      </c>
      <c r="W4367" s="6" t="s">
        <v>17616</v>
      </c>
      <c r="X4367" s="8" t="s">
        <v>17624</v>
      </c>
    </row>
    <row r="4368" spans="1:24">
      <c r="A4368" s="7" t="s">
        <v>8194</v>
      </c>
      <c r="B4368" s="6" t="s">
        <v>17616</v>
      </c>
      <c r="C4368" s="6">
        <v>43112</v>
      </c>
      <c r="D4368" s="6">
        <v>169000112</v>
      </c>
      <c r="E4368" s="6" t="s">
        <v>17616</v>
      </c>
      <c r="F4368" s="6" t="s">
        <v>17617</v>
      </c>
      <c r="G4368" s="6" t="s">
        <v>17616</v>
      </c>
      <c r="H4368" s="6" t="s">
        <v>17669</v>
      </c>
      <c r="I4368" s="6" t="s">
        <v>17670</v>
      </c>
      <c r="J4368" s="6">
        <v>2804529</v>
      </c>
      <c r="K4368" s="6" t="s">
        <v>17621</v>
      </c>
      <c r="L4368" s="6">
        <v>1</v>
      </c>
      <c r="M4368" s="6" t="s">
        <v>17622</v>
      </c>
      <c r="N4368" s="6">
        <v>1</v>
      </c>
      <c r="O4368" s="6" t="s">
        <v>17616</v>
      </c>
      <c r="P4368" s="6" t="s">
        <v>17616</v>
      </c>
      <c r="Q4368" s="6">
        <v>157847.53423200001</v>
      </c>
      <c r="R4368" s="6">
        <v>126.52320822375428</v>
      </c>
      <c r="S4368" s="6">
        <v>459685.77703400003</v>
      </c>
      <c r="T4368" s="6">
        <v>37.638566652746931</v>
      </c>
      <c r="U4368" s="6" t="s">
        <v>17616</v>
      </c>
      <c r="V4368" s="6" t="s">
        <v>17616</v>
      </c>
      <c r="W4368" s="6" t="s">
        <v>17616</v>
      </c>
      <c r="X4368" s="8" t="s">
        <v>17624</v>
      </c>
    </row>
    <row r="4369" spans="1:24">
      <c r="A4369" s="7" t="s">
        <v>2435</v>
      </c>
      <c r="B4369" s="6" t="s">
        <v>17616</v>
      </c>
      <c r="C4369" s="6">
        <v>43113</v>
      </c>
      <c r="D4369" s="6">
        <v>169000113</v>
      </c>
      <c r="E4369" s="6" t="s">
        <v>17616</v>
      </c>
      <c r="F4369" s="6" t="s">
        <v>17617</v>
      </c>
      <c r="G4369" s="6" t="s">
        <v>17616</v>
      </c>
      <c r="H4369" s="6" t="s">
        <v>17669</v>
      </c>
      <c r="I4369" s="6" t="s">
        <v>17694</v>
      </c>
      <c r="J4369" s="6">
        <v>2806295</v>
      </c>
      <c r="K4369" s="6" t="s">
        <v>17621</v>
      </c>
      <c r="L4369" s="6">
        <v>1</v>
      </c>
      <c r="M4369" s="6" t="s">
        <v>17622</v>
      </c>
      <c r="N4369" s="6">
        <v>1</v>
      </c>
      <c r="O4369" s="6" t="s">
        <v>17616</v>
      </c>
      <c r="P4369" s="6" t="s">
        <v>17616</v>
      </c>
      <c r="Q4369" s="6">
        <v>149098.172528</v>
      </c>
      <c r="R4369" s="6">
        <v>126.42363248633646</v>
      </c>
      <c r="S4369" s="6">
        <v>466150.705273</v>
      </c>
      <c r="T4369" s="6">
        <v>37.696367462006897</v>
      </c>
      <c r="U4369" s="6" t="s">
        <v>17616</v>
      </c>
      <c r="V4369" s="6" t="s">
        <v>17616</v>
      </c>
      <c r="W4369" s="6" t="s">
        <v>17616</v>
      </c>
      <c r="X4369" s="8" t="s">
        <v>17624</v>
      </c>
    </row>
    <row r="4370" spans="1:24">
      <c r="A4370" s="7" t="s">
        <v>2435</v>
      </c>
      <c r="B4370" s="6" t="s">
        <v>17616</v>
      </c>
      <c r="C4370" s="6">
        <v>43114</v>
      </c>
      <c r="D4370" s="6">
        <v>169000114</v>
      </c>
      <c r="E4370" s="6" t="s">
        <v>17616</v>
      </c>
      <c r="F4370" s="6" t="s">
        <v>17617</v>
      </c>
      <c r="G4370" s="6" t="s">
        <v>17616</v>
      </c>
      <c r="H4370" s="6" t="s">
        <v>17669</v>
      </c>
      <c r="I4370" s="6" t="s">
        <v>17694</v>
      </c>
      <c r="J4370" s="6">
        <v>2804578</v>
      </c>
      <c r="K4370" s="6" t="s">
        <v>17621</v>
      </c>
      <c r="L4370" s="6">
        <v>1</v>
      </c>
      <c r="M4370" s="6" t="s">
        <v>17622</v>
      </c>
      <c r="N4370" s="6">
        <v>1</v>
      </c>
      <c r="O4370" s="6" t="s">
        <v>17616</v>
      </c>
      <c r="P4370" s="6" t="s">
        <v>17616</v>
      </c>
      <c r="Q4370" s="6">
        <v>149099.024118</v>
      </c>
      <c r="R4370" s="6">
        <v>126.42364330931403</v>
      </c>
      <c r="S4370" s="6">
        <v>466134.00673999998</v>
      </c>
      <c r="T4370" s="6">
        <v>37.69621706846651</v>
      </c>
      <c r="U4370" s="6" t="s">
        <v>17616</v>
      </c>
      <c r="V4370" s="6" t="s">
        <v>17616</v>
      </c>
      <c r="W4370" s="6" t="s">
        <v>17616</v>
      </c>
      <c r="X4370" s="8" t="s">
        <v>17624</v>
      </c>
    </row>
    <row r="4371" spans="1:24">
      <c r="A4371" s="7" t="s">
        <v>2450</v>
      </c>
      <c r="B4371" s="6" t="s">
        <v>17616</v>
      </c>
      <c r="C4371" s="6">
        <v>43115</v>
      </c>
      <c r="D4371" s="6">
        <v>169000115</v>
      </c>
      <c r="E4371" s="6" t="s">
        <v>17616</v>
      </c>
      <c r="F4371" s="6" t="s">
        <v>17617</v>
      </c>
      <c r="G4371" s="6" t="s">
        <v>17616</v>
      </c>
      <c r="H4371" s="6" t="s">
        <v>17669</v>
      </c>
      <c r="I4371" s="6" t="s">
        <v>17694</v>
      </c>
      <c r="J4371" s="6">
        <v>2803867</v>
      </c>
      <c r="K4371" s="6" t="s">
        <v>17621</v>
      </c>
      <c r="L4371" s="6">
        <v>1</v>
      </c>
      <c r="M4371" s="6" t="s">
        <v>17622</v>
      </c>
      <c r="N4371" s="6">
        <v>1</v>
      </c>
      <c r="O4371" s="6" t="s">
        <v>17616</v>
      </c>
      <c r="P4371" s="6" t="s">
        <v>17616</v>
      </c>
      <c r="Q4371" s="6">
        <v>149403.23288900001</v>
      </c>
      <c r="R4371" s="6">
        <v>126.42740854344552</v>
      </c>
      <c r="S4371" s="6">
        <v>461581.44898799999</v>
      </c>
      <c r="T4371" s="6">
        <v>37.655218728715269</v>
      </c>
      <c r="U4371" s="6" t="s">
        <v>17616</v>
      </c>
      <c r="V4371" s="6" t="s">
        <v>17616</v>
      </c>
      <c r="W4371" s="6" t="s">
        <v>17616</v>
      </c>
      <c r="X4371" s="8" t="s">
        <v>17624</v>
      </c>
    </row>
    <row r="4372" spans="1:24">
      <c r="A4372" s="7" t="s">
        <v>9263</v>
      </c>
      <c r="B4372" s="6" t="s">
        <v>17616</v>
      </c>
      <c r="C4372" s="6">
        <v>43116</v>
      </c>
      <c r="D4372" s="6">
        <v>169000116</v>
      </c>
      <c r="E4372" s="6" t="s">
        <v>17616</v>
      </c>
      <c r="F4372" s="6" t="s">
        <v>17617</v>
      </c>
      <c r="G4372" s="6" t="s">
        <v>17616</v>
      </c>
      <c r="H4372" s="6" t="s">
        <v>17669</v>
      </c>
      <c r="I4372" s="6" t="s">
        <v>17694</v>
      </c>
      <c r="J4372" s="6">
        <v>2804732</v>
      </c>
      <c r="K4372" s="6" t="s">
        <v>17621</v>
      </c>
      <c r="L4372" s="6">
        <v>1</v>
      </c>
      <c r="M4372" s="6" t="s">
        <v>17622</v>
      </c>
      <c r="N4372" s="6">
        <v>1</v>
      </c>
      <c r="O4372" s="6" t="s">
        <v>17616</v>
      </c>
      <c r="P4372" s="6" t="s">
        <v>17616</v>
      </c>
      <c r="Q4372" s="6">
        <v>149127.11103100001</v>
      </c>
      <c r="R4372" s="6">
        <v>126.42405080051336</v>
      </c>
      <c r="S4372" s="6">
        <v>464859.51904699998</v>
      </c>
      <c r="T4372" s="6">
        <v>37.684736468891629</v>
      </c>
      <c r="U4372" s="6" t="s">
        <v>17616</v>
      </c>
      <c r="V4372" s="6" t="s">
        <v>17616</v>
      </c>
      <c r="W4372" s="6" t="s">
        <v>17616</v>
      </c>
      <c r="X4372" s="8" t="s">
        <v>17624</v>
      </c>
    </row>
    <row r="4373" spans="1:24">
      <c r="A4373" s="7" t="s">
        <v>8565</v>
      </c>
      <c r="B4373" s="6" t="s">
        <v>17616</v>
      </c>
      <c r="C4373" s="6">
        <v>43117</v>
      </c>
      <c r="D4373" s="6">
        <v>169000117</v>
      </c>
      <c r="E4373" s="6" t="s">
        <v>17616</v>
      </c>
      <c r="F4373" s="6" t="s">
        <v>17617</v>
      </c>
      <c r="G4373" s="6" t="s">
        <v>17616</v>
      </c>
      <c r="H4373" s="6" t="s">
        <v>17669</v>
      </c>
      <c r="I4373" s="6" t="s">
        <v>17712</v>
      </c>
      <c r="J4373" s="6">
        <v>2804638</v>
      </c>
      <c r="K4373" s="6" t="s">
        <v>17621</v>
      </c>
      <c r="L4373" s="6">
        <v>1</v>
      </c>
      <c r="M4373" s="6" t="s">
        <v>17622</v>
      </c>
      <c r="N4373" s="6">
        <v>1</v>
      </c>
      <c r="O4373" s="6" t="s">
        <v>17616</v>
      </c>
      <c r="P4373" s="6" t="s">
        <v>17616</v>
      </c>
      <c r="Q4373" s="6">
        <v>145961.65395199999</v>
      </c>
      <c r="R4373" s="6">
        <v>126.38764679919439</v>
      </c>
      <c r="S4373" s="6">
        <v>471853.57771600003</v>
      </c>
      <c r="T4373" s="6">
        <v>37.747565735960862</v>
      </c>
      <c r="U4373" s="6" t="s">
        <v>17616</v>
      </c>
      <c r="V4373" s="6" t="s">
        <v>17616</v>
      </c>
      <c r="W4373" s="6" t="s">
        <v>17616</v>
      </c>
      <c r="X4373" s="8" t="s">
        <v>17624</v>
      </c>
    </row>
    <row r="4374" spans="1:24">
      <c r="A4374" s="7" t="s">
        <v>9268</v>
      </c>
      <c r="B4374" s="6" t="s">
        <v>17616</v>
      </c>
      <c r="C4374" s="6">
        <v>43118</v>
      </c>
      <c r="D4374" s="6">
        <v>169000118</v>
      </c>
      <c r="E4374" s="6" t="s">
        <v>17616</v>
      </c>
      <c r="F4374" s="6" t="s">
        <v>17617</v>
      </c>
      <c r="G4374" s="6" t="s">
        <v>17616</v>
      </c>
      <c r="H4374" s="6" t="s">
        <v>17669</v>
      </c>
      <c r="I4374" s="6" t="s">
        <v>17719</v>
      </c>
      <c r="J4374" s="6">
        <v>2803891</v>
      </c>
      <c r="K4374" s="6" t="s">
        <v>17621</v>
      </c>
      <c r="L4374" s="6">
        <v>1</v>
      </c>
      <c r="M4374" s="6" t="s">
        <v>17622</v>
      </c>
      <c r="N4374" s="6">
        <v>1</v>
      </c>
      <c r="O4374" s="6" t="s">
        <v>17616</v>
      </c>
      <c r="P4374" s="6" t="s">
        <v>17616</v>
      </c>
      <c r="Q4374" s="6">
        <v>144967.786513</v>
      </c>
      <c r="R4374" s="6">
        <v>126.37736500780406</v>
      </c>
      <c r="S4374" s="6">
        <v>458693.32216500002</v>
      </c>
      <c r="T4374" s="6">
        <v>37.62894361111799</v>
      </c>
      <c r="U4374" s="6" t="s">
        <v>17616</v>
      </c>
      <c r="V4374" s="6" t="s">
        <v>17616</v>
      </c>
      <c r="W4374" s="6" t="s">
        <v>17616</v>
      </c>
      <c r="X4374" s="8" t="s">
        <v>17624</v>
      </c>
    </row>
    <row r="4375" spans="1:24">
      <c r="A4375" s="7" t="s">
        <v>9271</v>
      </c>
      <c r="B4375" s="6" t="s">
        <v>17616</v>
      </c>
      <c r="C4375" s="6">
        <v>43119</v>
      </c>
      <c r="D4375" s="6">
        <v>169000119</v>
      </c>
      <c r="E4375" s="6" t="s">
        <v>17616</v>
      </c>
      <c r="F4375" s="6" t="s">
        <v>17617</v>
      </c>
      <c r="G4375" s="6" t="s">
        <v>17616</v>
      </c>
      <c r="H4375" s="6" t="s">
        <v>17669</v>
      </c>
      <c r="I4375" s="6" t="s">
        <v>17770</v>
      </c>
      <c r="J4375" s="6">
        <v>2804342</v>
      </c>
      <c r="K4375" s="6" t="s">
        <v>17621</v>
      </c>
      <c r="L4375" s="6">
        <v>1</v>
      </c>
      <c r="M4375" s="6" t="s">
        <v>17622</v>
      </c>
      <c r="N4375" s="6">
        <v>1</v>
      </c>
      <c r="O4375" s="6" t="s">
        <v>17616</v>
      </c>
      <c r="P4375" s="6" t="s">
        <v>17616</v>
      </c>
      <c r="Q4375" s="6">
        <v>145986.93945100001</v>
      </c>
      <c r="R4375" s="6">
        <v>126.38809567369717</v>
      </c>
      <c r="S4375" s="6">
        <v>469674.66299099999</v>
      </c>
      <c r="T4375" s="6">
        <v>37.727937161259476</v>
      </c>
      <c r="U4375" s="6" t="s">
        <v>17616</v>
      </c>
      <c r="V4375" s="6" t="s">
        <v>17616</v>
      </c>
      <c r="W4375" s="6" t="s">
        <v>17616</v>
      </c>
      <c r="X4375" s="8" t="s">
        <v>17624</v>
      </c>
    </row>
    <row r="4376" spans="1:24">
      <c r="A4376" s="7" t="s">
        <v>9271</v>
      </c>
      <c r="B4376" s="6" t="s">
        <v>17616</v>
      </c>
      <c r="C4376" s="6">
        <v>43120</v>
      </c>
      <c r="D4376" s="6">
        <v>169000120</v>
      </c>
      <c r="E4376" s="6" t="s">
        <v>17616</v>
      </c>
      <c r="F4376" s="6" t="s">
        <v>17617</v>
      </c>
      <c r="G4376" s="6" t="s">
        <v>17616</v>
      </c>
      <c r="H4376" s="6" t="s">
        <v>17669</v>
      </c>
      <c r="I4376" s="6" t="s">
        <v>17770</v>
      </c>
      <c r="J4376" s="6">
        <v>2804341</v>
      </c>
      <c r="K4376" s="6" t="s">
        <v>17621</v>
      </c>
      <c r="L4376" s="6">
        <v>1</v>
      </c>
      <c r="M4376" s="6" t="s">
        <v>17622</v>
      </c>
      <c r="N4376" s="6">
        <v>1</v>
      </c>
      <c r="O4376" s="6" t="s">
        <v>17616</v>
      </c>
      <c r="P4376" s="6" t="s">
        <v>17616</v>
      </c>
      <c r="Q4376" s="6">
        <v>145974.900226</v>
      </c>
      <c r="R4376" s="6">
        <v>126.38795835603486</v>
      </c>
      <c r="S4376" s="6">
        <v>469684.87903200003</v>
      </c>
      <c r="T4376" s="6">
        <v>37.728028488145569</v>
      </c>
      <c r="U4376" s="6" t="s">
        <v>17616</v>
      </c>
      <c r="V4376" s="6" t="s">
        <v>17616</v>
      </c>
      <c r="W4376" s="6" t="s">
        <v>17616</v>
      </c>
      <c r="X4376" s="8" t="s">
        <v>17624</v>
      </c>
    </row>
    <row r="4377" spans="1:24">
      <c r="A4377" s="7" t="s">
        <v>9223</v>
      </c>
      <c r="B4377" s="6" t="s">
        <v>17616</v>
      </c>
      <c r="C4377" s="6">
        <v>43121</v>
      </c>
      <c r="D4377" s="6">
        <v>169000121</v>
      </c>
      <c r="E4377" s="6" t="s">
        <v>17616</v>
      </c>
      <c r="F4377" s="6" t="s">
        <v>17617</v>
      </c>
      <c r="G4377" s="6" t="s">
        <v>17616</v>
      </c>
      <c r="H4377" s="6" t="s">
        <v>17669</v>
      </c>
      <c r="I4377" s="6" t="s">
        <v>17719</v>
      </c>
      <c r="J4377" s="6">
        <v>2803896</v>
      </c>
      <c r="K4377" s="6" t="s">
        <v>17621</v>
      </c>
      <c r="L4377" s="6">
        <v>1</v>
      </c>
      <c r="M4377" s="6" t="s">
        <v>17622</v>
      </c>
      <c r="N4377" s="6">
        <v>1</v>
      </c>
      <c r="O4377" s="6" t="s">
        <v>17616</v>
      </c>
      <c r="P4377" s="6" t="s">
        <v>17616</v>
      </c>
      <c r="Q4377" s="6">
        <v>145448.31464900001</v>
      </c>
      <c r="R4377" s="6">
        <v>126.3829046721938</v>
      </c>
      <c r="S4377" s="6">
        <v>457402.40216400003</v>
      </c>
      <c r="T4377" s="6">
        <v>37.617342030094889</v>
      </c>
      <c r="U4377" s="6" t="s">
        <v>17616</v>
      </c>
      <c r="V4377" s="6" t="s">
        <v>17616</v>
      </c>
      <c r="W4377" s="6" t="s">
        <v>17616</v>
      </c>
      <c r="X4377" s="8" t="s">
        <v>17624</v>
      </c>
    </row>
    <row r="4378" spans="1:24">
      <c r="A4378" s="7" t="s">
        <v>9212</v>
      </c>
      <c r="B4378" s="6" t="s">
        <v>17616</v>
      </c>
      <c r="C4378" s="6">
        <v>43122</v>
      </c>
      <c r="D4378" s="6">
        <v>169000122</v>
      </c>
      <c r="E4378" s="6" t="s">
        <v>17616</v>
      </c>
      <c r="F4378" s="6" t="s">
        <v>17617</v>
      </c>
      <c r="G4378" s="6" t="s">
        <v>17616</v>
      </c>
      <c r="H4378" s="6" t="s">
        <v>17669</v>
      </c>
      <c r="I4378" s="6" t="s">
        <v>17719</v>
      </c>
      <c r="J4378" s="6">
        <v>2803908</v>
      </c>
      <c r="K4378" s="6" t="s">
        <v>17621</v>
      </c>
      <c r="L4378" s="6">
        <v>1</v>
      </c>
      <c r="M4378" s="6" t="s">
        <v>17622</v>
      </c>
      <c r="N4378" s="6">
        <v>1</v>
      </c>
      <c r="O4378" s="6" t="s">
        <v>17616</v>
      </c>
      <c r="P4378" s="6" t="s">
        <v>17616</v>
      </c>
      <c r="Q4378" s="6">
        <v>148450.93745299999</v>
      </c>
      <c r="R4378" s="6">
        <v>126.41698319137834</v>
      </c>
      <c r="S4378" s="6">
        <v>456398.401404</v>
      </c>
      <c r="T4378" s="6">
        <v>37.60847001433067</v>
      </c>
      <c r="U4378" s="6" t="s">
        <v>17616</v>
      </c>
      <c r="V4378" s="6" t="s">
        <v>17616</v>
      </c>
      <c r="W4378" s="6" t="s">
        <v>17616</v>
      </c>
      <c r="X4378" s="8" t="s">
        <v>17624</v>
      </c>
    </row>
    <row r="4379" spans="1:24">
      <c r="A4379" s="7" t="s">
        <v>8254</v>
      </c>
      <c r="B4379" s="6" t="s">
        <v>17616</v>
      </c>
      <c r="C4379" s="6">
        <v>43123</v>
      </c>
      <c r="D4379" s="6">
        <v>169000123</v>
      </c>
      <c r="E4379" s="6" t="s">
        <v>17616</v>
      </c>
      <c r="F4379" s="6" t="s">
        <v>17617</v>
      </c>
      <c r="G4379" s="6" t="s">
        <v>17616</v>
      </c>
      <c r="H4379" s="6" t="s">
        <v>17669</v>
      </c>
      <c r="I4379" s="6" t="s">
        <v>17776</v>
      </c>
      <c r="J4379" s="6">
        <v>2804742</v>
      </c>
      <c r="K4379" s="6" t="s">
        <v>17621</v>
      </c>
      <c r="L4379" s="6">
        <v>1</v>
      </c>
      <c r="M4379" s="6" t="s">
        <v>17622</v>
      </c>
      <c r="N4379" s="6">
        <v>1</v>
      </c>
      <c r="O4379" s="6" t="s">
        <v>17616</v>
      </c>
      <c r="P4379" s="6" t="s">
        <v>17616</v>
      </c>
      <c r="Q4379" s="6">
        <v>152505.49195600001</v>
      </c>
      <c r="R4379" s="6">
        <v>126.46165894086732</v>
      </c>
      <c r="S4379" s="6">
        <v>475419.98764399998</v>
      </c>
      <c r="T4379" s="6">
        <v>37.780059458048477</v>
      </c>
      <c r="U4379" s="6" t="s">
        <v>17616</v>
      </c>
      <c r="V4379" s="6" t="s">
        <v>17616</v>
      </c>
      <c r="W4379" s="6" t="s">
        <v>17616</v>
      </c>
      <c r="X4379" s="8" t="s">
        <v>17624</v>
      </c>
    </row>
    <row r="4380" spans="1:24">
      <c r="A4380" s="7" t="s">
        <v>8254</v>
      </c>
      <c r="B4380" s="6" t="s">
        <v>17616</v>
      </c>
      <c r="C4380" s="6">
        <v>43124</v>
      </c>
      <c r="D4380" s="6">
        <v>169000124</v>
      </c>
      <c r="E4380" s="6" t="s">
        <v>17616</v>
      </c>
      <c r="F4380" s="6" t="s">
        <v>17617</v>
      </c>
      <c r="G4380" s="6" t="s">
        <v>17616</v>
      </c>
      <c r="H4380" s="6" t="s">
        <v>17669</v>
      </c>
      <c r="I4380" s="6" t="s">
        <v>17776</v>
      </c>
      <c r="J4380" s="6">
        <v>2804741</v>
      </c>
      <c r="K4380" s="6" t="s">
        <v>17621</v>
      </c>
      <c r="L4380" s="6">
        <v>1</v>
      </c>
      <c r="M4380" s="6" t="s">
        <v>17622</v>
      </c>
      <c r="N4380" s="6">
        <v>1</v>
      </c>
      <c r="O4380" s="6" t="s">
        <v>17616</v>
      </c>
      <c r="P4380" s="6" t="s">
        <v>17616</v>
      </c>
      <c r="Q4380" s="6">
        <v>152462.185451</v>
      </c>
      <c r="R4380" s="6">
        <v>126.46116717489789</v>
      </c>
      <c r="S4380" s="6">
        <v>475423.01444200001</v>
      </c>
      <c r="T4380" s="6">
        <v>37.780084473823948</v>
      </c>
      <c r="U4380" s="6" t="s">
        <v>17616</v>
      </c>
      <c r="V4380" s="6" t="s">
        <v>17616</v>
      </c>
      <c r="W4380" s="6" t="s">
        <v>17616</v>
      </c>
      <c r="X4380" s="8" t="s">
        <v>17624</v>
      </c>
    </row>
    <row r="4381" spans="1:24">
      <c r="A4381" s="7" t="s">
        <v>9508</v>
      </c>
      <c r="B4381" s="6" t="s">
        <v>17616</v>
      </c>
      <c r="C4381" s="6">
        <v>43125</v>
      </c>
      <c r="D4381" s="6">
        <v>169000125</v>
      </c>
      <c r="E4381" s="6" t="s">
        <v>17616</v>
      </c>
      <c r="F4381" s="6" t="s">
        <v>17617</v>
      </c>
      <c r="G4381" s="6" t="s">
        <v>17616</v>
      </c>
      <c r="H4381" s="6" t="s">
        <v>17669</v>
      </c>
      <c r="I4381" s="6" t="s">
        <v>17730</v>
      </c>
      <c r="J4381" s="6">
        <v>2804643</v>
      </c>
      <c r="K4381" s="6" t="s">
        <v>17621</v>
      </c>
      <c r="L4381" s="6">
        <v>1</v>
      </c>
      <c r="M4381" s="6" t="s">
        <v>17622</v>
      </c>
      <c r="N4381" s="6">
        <v>1</v>
      </c>
      <c r="O4381" s="6" t="s">
        <v>17616</v>
      </c>
      <c r="P4381" s="6" t="s">
        <v>17616</v>
      </c>
      <c r="Q4381" s="6">
        <v>148012.54702500001</v>
      </c>
      <c r="R4381" s="6">
        <v>126.41040337408394</v>
      </c>
      <c r="S4381" s="6">
        <v>479000.12977100001</v>
      </c>
      <c r="T4381" s="6">
        <v>37.812068458514794</v>
      </c>
      <c r="U4381" s="6" t="s">
        <v>17616</v>
      </c>
      <c r="V4381" s="6" t="s">
        <v>17616</v>
      </c>
      <c r="W4381" s="6" t="s">
        <v>17616</v>
      </c>
      <c r="X4381" s="8" t="s">
        <v>17624</v>
      </c>
    </row>
    <row r="4382" spans="1:24">
      <c r="A4382" s="7" t="s">
        <v>9384</v>
      </c>
      <c r="B4382" s="6" t="s">
        <v>17616</v>
      </c>
      <c r="C4382" s="6">
        <v>43126</v>
      </c>
      <c r="D4382" s="6">
        <v>169000126</v>
      </c>
      <c r="E4382" s="6" t="s">
        <v>17616</v>
      </c>
      <c r="F4382" s="6" t="s">
        <v>17617</v>
      </c>
      <c r="G4382" s="6" t="s">
        <v>17616</v>
      </c>
      <c r="H4382" s="6" t="s">
        <v>17669</v>
      </c>
      <c r="I4382" s="6" t="s">
        <v>17712</v>
      </c>
      <c r="J4382" s="6">
        <v>2803739</v>
      </c>
      <c r="K4382" s="6" t="s">
        <v>17621</v>
      </c>
      <c r="L4382" s="6">
        <v>1</v>
      </c>
      <c r="M4382" s="6" t="s">
        <v>17622</v>
      </c>
      <c r="N4382" s="6">
        <v>1</v>
      </c>
      <c r="O4382" s="6" t="s">
        <v>17616</v>
      </c>
      <c r="P4382" s="6" t="s">
        <v>17616</v>
      </c>
      <c r="Q4382" s="6">
        <v>147225.09346199999</v>
      </c>
      <c r="R4382" s="6">
        <v>126.401699310335</v>
      </c>
      <c r="S4382" s="6">
        <v>475733.39313400001</v>
      </c>
      <c r="T4382" s="6">
        <v>37.782593105663658</v>
      </c>
      <c r="U4382" s="6" t="s">
        <v>17616</v>
      </c>
      <c r="V4382" s="6" t="s">
        <v>17616</v>
      </c>
      <c r="W4382" s="6" t="s">
        <v>17616</v>
      </c>
      <c r="X4382" s="8" t="s">
        <v>17624</v>
      </c>
    </row>
    <row r="4383" spans="1:24">
      <c r="A4383" s="7" t="s">
        <v>9384</v>
      </c>
      <c r="B4383" s="6" t="s">
        <v>17616</v>
      </c>
      <c r="C4383" s="6">
        <v>43127</v>
      </c>
      <c r="D4383" s="6">
        <v>169000127</v>
      </c>
      <c r="E4383" s="6" t="s">
        <v>17616</v>
      </c>
      <c r="F4383" s="6" t="s">
        <v>17617</v>
      </c>
      <c r="G4383" s="6" t="s">
        <v>17616</v>
      </c>
      <c r="H4383" s="6" t="s">
        <v>17669</v>
      </c>
      <c r="I4383" s="6" t="s">
        <v>17712</v>
      </c>
      <c r="J4383" s="6">
        <v>2803701</v>
      </c>
      <c r="K4383" s="6" t="s">
        <v>17621</v>
      </c>
      <c r="L4383" s="6">
        <v>1</v>
      </c>
      <c r="M4383" s="6" t="s">
        <v>17622</v>
      </c>
      <c r="N4383" s="6">
        <v>1</v>
      </c>
      <c r="O4383" s="6" t="s">
        <v>17616</v>
      </c>
      <c r="P4383" s="6" t="s">
        <v>17616</v>
      </c>
      <c r="Q4383" s="6">
        <v>147221.24540799999</v>
      </c>
      <c r="R4383" s="6">
        <v>126.40165488816982</v>
      </c>
      <c r="S4383" s="6">
        <v>475743.58798499999</v>
      </c>
      <c r="T4383" s="6">
        <v>37.782684729302701</v>
      </c>
      <c r="U4383" s="6" t="s">
        <v>17616</v>
      </c>
      <c r="V4383" s="6" t="s">
        <v>17616</v>
      </c>
      <c r="W4383" s="6" t="s">
        <v>17616</v>
      </c>
      <c r="X4383" s="8" t="s">
        <v>17624</v>
      </c>
    </row>
    <row r="4384" spans="1:24">
      <c r="A4384" s="7" t="s">
        <v>9515</v>
      </c>
      <c r="B4384" s="6" t="s">
        <v>17616</v>
      </c>
      <c r="C4384" s="6">
        <v>43128</v>
      </c>
      <c r="D4384" s="6">
        <v>169000128</v>
      </c>
      <c r="E4384" s="6" t="s">
        <v>17616</v>
      </c>
      <c r="F4384" s="6" t="s">
        <v>17617</v>
      </c>
      <c r="G4384" s="6" t="s">
        <v>17616</v>
      </c>
      <c r="H4384" s="6" t="s">
        <v>17669</v>
      </c>
      <c r="I4384" s="6" t="s">
        <v>17693</v>
      </c>
      <c r="J4384" s="6">
        <v>2804598</v>
      </c>
      <c r="K4384" s="6" t="s">
        <v>17621</v>
      </c>
      <c r="L4384" s="6">
        <v>1</v>
      </c>
      <c r="M4384" s="6" t="s">
        <v>17622</v>
      </c>
      <c r="N4384" s="6">
        <v>1</v>
      </c>
      <c r="O4384" s="6" t="s">
        <v>17616</v>
      </c>
      <c r="P4384" s="6" t="s">
        <v>17616</v>
      </c>
      <c r="Q4384" s="6">
        <v>157998.94140000001</v>
      </c>
      <c r="R4384" s="6">
        <v>126.52477159790567</v>
      </c>
      <c r="S4384" s="6">
        <v>462325.22184900002</v>
      </c>
      <c r="T4384" s="6">
        <v>37.662353523178155</v>
      </c>
      <c r="U4384" s="6" t="s">
        <v>17616</v>
      </c>
      <c r="V4384" s="6" t="s">
        <v>17616</v>
      </c>
      <c r="W4384" s="6" t="s">
        <v>17616</v>
      </c>
      <c r="X4384" s="8" t="s">
        <v>17624</v>
      </c>
    </row>
    <row r="4385" spans="1:24">
      <c r="A4385" s="7" t="s">
        <v>7804</v>
      </c>
      <c r="B4385" s="6" t="s">
        <v>17616</v>
      </c>
      <c r="C4385" s="6">
        <v>43129</v>
      </c>
      <c r="D4385" s="6">
        <v>169000129</v>
      </c>
      <c r="E4385" s="6" t="s">
        <v>17616</v>
      </c>
      <c r="F4385" s="6" t="s">
        <v>17617</v>
      </c>
      <c r="G4385" s="6" t="s">
        <v>17616</v>
      </c>
      <c r="H4385" s="6" t="s">
        <v>17669</v>
      </c>
      <c r="I4385" s="6" t="s">
        <v>17693</v>
      </c>
      <c r="J4385" s="6">
        <v>2803939</v>
      </c>
      <c r="K4385" s="6" t="s">
        <v>17621</v>
      </c>
      <c r="L4385" s="6">
        <v>1</v>
      </c>
      <c r="M4385" s="6" t="s">
        <v>17622</v>
      </c>
      <c r="N4385" s="6">
        <v>1</v>
      </c>
      <c r="O4385" s="6" t="s">
        <v>17616</v>
      </c>
      <c r="P4385" s="6" t="s">
        <v>17616</v>
      </c>
      <c r="Q4385" s="6">
        <v>156780.13289899999</v>
      </c>
      <c r="R4385" s="6">
        <v>126.51101883769212</v>
      </c>
      <c r="S4385" s="6">
        <v>461312.11446200003</v>
      </c>
      <c r="T4385" s="6">
        <v>37.653169385757359</v>
      </c>
      <c r="U4385" s="6" t="s">
        <v>17616</v>
      </c>
      <c r="V4385" s="6" t="s">
        <v>17616</v>
      </c>
      <c r="W4385" s="6" t="s">
        <v>17616</v>
      </c>
      <c r="X4385" s="8" t="s">
        <v>17624</v>
      </c>
    </row>
    <row r="4386" spans="1:24">
      <c r="A4386" s="7" t="s">
        <v>9520</v>
      </c>
      <c r="B4386" s="6" t="s">
        <v>17616</v>
      </c>
      <c r="C4386" s="6">
        <v>43130</v>
      </c>
      <c r="D4386" s="6">
        <v>169000130</v>
      </c>
      <c r="E4386" s="6" t="s">
        <v>17616</v>
      </c>
      <c r="F4386" s="6" t="s">
        <v>17617</v>
      </c>
      <c r="G4386" s="6" t="s">
        <v>17616</v>
      </c>
      <c r="H4386" s="6" t="s">
        <v>17669</v>
      </c>
      <c r="I4386" s="6" t="s">
        <v>17693</v>
      </c>
      <c r="J4386" s="6">
        <v>2803942</v>
      </c>
      <c r="K4386" s="6" t="s">
        <v>17621</v>
      </c>
      <c r="L4386" s="6">
        <v>1</v>
      </c>
      <c r="M4386" s="6" t="s">
        <v>17622</v>
      </c>
      <c r="N4386" s="6">
        <v>1</v>
      </c>
      <c r="O4386" s="6" t="s">
        <v>17616</v>
      </c>
      <c r="P4386" s="6" t="s">
        <v>17616</v>
      </c>
      <c r="Q4386" s="6">
        <v>156070.19495999999</v>
      </c>
      <c r="R4386" s="6">
        <v>126.5029725678051</v>
      </c>
      <c r="S4386" s="6">
        <v>461337.27835600002</v>
      </c>
      <c r="T4386" s="6">
        <v>37.653362374977078</v>
      </c>
      <c r="U4386" s="6" t="s">
        <v>17616</v>
      </c>
      <c r="V4386" s="6" t="s">
        <v>17616</v>
      </c>
      <c r="W4386" s="6" t="s">
        <v>17616</v>
      </c>
      <c r="X4386" s="8" t="s">
        <v>17624</v>
      </c>
    </row>
    <row r="4387" spans="1:24">
      <c r="A4387" s="7" t="s">
        <v>9523</v>
      </c>
      <c r="B4387" s="6" t="s">
        <v>17616</v>
      </c>
      <c r="C4387" s="6">
        <v>43131</v>
      </c>
      <c r="D4387" s="6">
        <v>169000131</v>
      </c>
      <c r="E4387" s="6" t="s">
        <v>17616</v>
      </c>
      <c r="F4387" s="6" t="s">
        <v>17617</v>
      </c>
      <c r="G4387" s="6" t="s">
        <v>17616</v>
      </c>
      <c r="H4387" s="6" t="s">
        <v>17669</v>
      </c>
      <c r="I4387" s="6" t="s">
        <v>17693</v>
      </c>
      <c r="J4387" s="6">
        <v>2804006</v>
      </c>
      <c r="K4387" s="6" t="s">
        <v>17621</v>
      </c>
      <c r="L4387" s="6">
        <v>1</v>
      </c>
      <c r="M4387" s="6" t="s">
        <v>17622</v>
      </c>
      <c r="N4387" s="6">
        <v>1</v>
      </c>
      <c r="O4387" s="6" t="s">
        <v>17616</v>
      </c>
      <c r="P4387" s="6" t="s">
        <v>17616</v>
      </c>
      <c r="Q4387" s="6">
        <v>156474.977059</v>
      </c>
      <c r="R4387" s="6">
        <v>126.50746238881973</v>
      </c>
      <c r="S4387" s="6">
        <v>462962.65414399997</v>
      </c>
      <c r="T4387" s="6">
        <v>37.66802533787159</v>
      </c>
      <c r="U4387" s="6" t="s">
        <v>17616</v>
      </c>
      <c r="V4387" s="6" t="s">
        <v>17616</v>
      </c>
      <c r="W4387" s="6" t="s">
        <v>17616</v>
      </c>
      <c r="X4387" s="8" t="s">
        <v>17624</v>
      </c>
    </row>
    <row r="4388" spans="1:24">
      <c r="A4388" s="7" t="s">
        <v>8799</v>
      </c>
      <c r="B4388" s="6" t="s">
        <v>17616</v>
      </c>
      <c r="C4388" s="6">
        <v>43132</v>
      </c>
      <c r="D4388" s="6">
        <v>169000132</v>
      </c>
      <c r="E4388" s="6" t="s">
        <v>17616</v>
      </c>
      <c r="F4388" s="6" t="s">
        <v>17617</v>
      </c>
      <c r="G4388" s="6" t="s">
        <v>17616</v>
      </c>
      <c r="H4388" s="6" t="s">
        <v>17669</v>
      </c>
      <c r="I4388" s="6" t="s">
        <v>17693</v>
      </c>
      <c r="J4388" s="6">
        <v>2804014</v>
      </c>
      <c r="K4388" s="6" t="s">
        <v>17621</v>
      </c>
      <c r="L4388" s="6">
        <v>1</v>
      </c>
      <c r="M4388" s="6" t="s">
        <v>17622</v>
      </c>
      <c r="N4388" s="6">
        <v>1</v>
      </c>
      <c r="O4388" s="6" t="s">
        <v>17616</v>
      </c>
      <c r="P4388" s="6" t="s">
        <v>17616</v>
      </c>
      <c r="Q4388" s="6">
        <v>156439.50150300001</v>
      </c>
      <c r="R4388" s="6">
        <v>126.50700132555878</v>
      </c>
      <c r="S4388" s="6">
        <v>463949.36150499998</v>
      </c>
      <c r="T4388" s="6">
        <v>37.676913280390636</v>
      </c>
      <c r="U4388" s="6" t="s">
        <v>17616</v>
      </c>
      <c r="V4388" s="6" t="s">
        <v>17616</v>
      </c>
      <c r="W4388" s="6" t="s">
        <v>17616</v>
      </c>
      <c r="X4388" s="8" t="s">
        <v>17624</v>
      </c>
    </row>
    <row r="4389" spans="1:24">
      <c r="A4389" s="7" t="s">
        <v>9528</v>
      </c>
      <c r="B4389" s="6" t="s">
        <v>17616</v>
      </c>
      <c r="C4389" s="6">
        <v>43133</v>
      </c>
      <c r="D4389" s="6">
        <v>169000133</v>
      </c>
      <c r="E4389" s="6" t="s">
        <v>17616</v>
      </c>
      <c r="F4389" s="6" t="s">
        <v>17617</v>
      </c>
      <c r="G4389" s="6" t="s">
        <v>17616</v>
      </c>
      <c r="H4389" s="6" t="s">
        <v>17669</v>
      </c>
      <c r="I4389" s="6" t="s">
        <v>17693</v>
      </c>
      <c r="J4389" s="6">
        <v>2804020</v>
      </c>
      <c r="K4389" s="6" t="s">
        <v>17621</v>
      </c>
      <c r="L4389" s="6">
        <v>1</v>
      </c>
      <c r="M4389" s="6" t="s">
        <v>17622</v>
      </c>
      <c r="N4389" s="6">
        <v>1</v>
      </c>
      <c r="O4389" s="6" t="s">
        <v>17616</v>
      </c>
      <c r="P4389" s="6" t="s">
        <v>17616</v>
      </c>
      <c r="Q4389" s="6">
        <v>155051.085647</v>
      </c>
      <c r="R4389" s="6">
        <v>126.49124014362769</v>
      </c>
      <c r="S4389" s="6">
        <v>464324.98503400001</v>
      </c>
      <c r="T4389" s="6">
        <v>37.680230370568701</v>
      </c>
      <c r="U4389" s="6" t="s">
        <v>17616</v>
      </c>
      <c r="V4389" s="6" t="s">
        <v>17616</v>
      </c>
      <c r="W4389" s="6" t="s">
        <v>17616</v>
      </c>
      <c r="X4389" s="8" t="s">
        <v>17624</v>
      </c>
    </row>
    <row r="4390" spans="1:24">
      <c r="A4390" s="7" t="s">
        <v>9520</v>
      </c>
      <c r="B4390" s="6" t="s">
        <v>17616</v>
      </c>
      <c r="C4390" s="6">
        <v>43134</v>
      </c>
      <c r="D4390" s="6">
        <v>169000134</v>
      </c>
      <c r="E4390" s="6" t="s">
        <v>17616</v>
      </c>
      <c r="F4390" s="6" t="s">
        <v>17617</v>
      </c>
      <c r="G4390" s="6" t="s">
        <v>17616</v>
      </c>
      <c r="H4390" s="6" t="s">
        <v>17669</v>
      </c>
      <c r="I4390" s="6" t="s">
        <v>17693</v>
      </c>
      <c r="J4390" s="6">
        <v>2803941</v>
      </c>
      <c r="K4390" s="6" t="s">
        <v>17621</v>
      </c>
      <c r="L4390" s="6">
        <v>1</v>
      </c>
      <c r="M4390" s="6" t="s">
        <v>17622</v>
      </c>
      <c r="N4390" s="6">
        <v>1</v>
      </c>
      <c r="O4390" s="6" t="s">
        <v>17616</v>
      </c>
      <c r="P4390" s="6" t="s">
        <v>17616</v>
      </c>
      <c r="Q4390" s="6">
        <v>156092.341372</v>
      </c>
      <c r="R4390" s="6">
        <v>126.50322245852166</v>
      </c>
      <c r="S4390" s="6">
        <v>461354.96575899998</v>
      </c>
      <c r="T4390" s="6">
        <v>37.653522788310063</v>
      </c>
      <c r="U4390" s="6" t="s">
        <v>17616</v>
      </c>
      <c r="V4390" s="6" t="s">
        <v>17616</v>
      </c>
      <c r="W4390" s="6" t="s">
        <v>17616</v>
      </c>
      <c r="X4390" s="8" t="s">
        <v>17624</v>
      </c>
    </row>
    <row r="4391" spans="1:24">
      <c r="A4391" s="7" t="s">
        <v>6810</v>
      </c>
      <c r="B4391" s="6" t="s">
        <v>17616</v>
      </c>
      <c r="C4391" s="6">
        <v>43135</v>
      </c>
      <c r="D4391" s="6">
        <v>169000135</v>
      </c>
      <c r="E4391" s="6" t="s">
        <v>17616</v>
      </c>
      <c r="F4391" s="6" t="s">
        <v>17617</v>
      </c>
      <c r="G4391" s="6" t="s">
        <v>17616</v>
      </c>
      <c r="H4391" s="6" t="s">
        <v>17669</v>
      </c>
      <c r="I4391" s="6" t="s">
        <v>17693</v>
      </c>
      <c r="J4391" s="6">
        <v>2803999</v>
      </c>
      <c r="K4391" s="6" t="s">
        <v>17621</v>
      </c>
      <c r="L4391" s="6">
        <v>1</v>
      </c>
      <c r="M4391" s="6" t="s">
        <v>17622</v>
      </c>
      <c r="N4391" s="6">
        <v>1</v>
      </c>
      <c r="O4391" s="6" t="s">
        <v>17616</v>
      </c>
      <c r="P4391" s="6" t="s">
        <v>17616</v>
      </c>
      <c r="Q4391" s="6">
        <v>155990.49226699999</v>
      </c>
      <c r="R4391" s="6">
        <v>126.50203875455635</v>
      </c>
      <c r="S4391" s="6">
        <v>461845.17414700001</v>
      </c>
      <c r="T4391" s="6">
        <v>37.657934393571971</v>
      </c>
      <c r="U4391" s="6" t="s">
        <v>17616</v>
      </c>
      <c r="V4391" s="6" t="s">
        <v>17616</v>
      </c>
      <c r="W4391" s="6" t="s">
        <v>17616</v>
      </c>
      <c r="X4391" s="8" t="s">
        <v>17624</v>
      </c>
    </row>
    <row r="4392" spans="1:24">
      <c r="A4392" s="7" t="s">
        <v>9676</v>
      </c>
      <c r="B4392" s="6" t="s">
        <v>17616</v>
      </c>
      <c r="C4392" s="6">
        <v>43136</v>
      </c>
      <c r="D4392" s="6">
        <v>169000136</v>
      </c>
      <c r="E4392" s="6" t="s">
        <v>17616</v>
      </c>
      <c r="F4392" s="6" t="s">
        <v>17617</v>
      </c>
      <c r="G4392" s="6" t="s">
        <v>17616</v>
      </c>
      <c r="H4392" s="6" t="s">
        <v>17669</v>
      </c>
      <c r="I4392" s="6" t="s">
        <v>17693</v>
      </c>
      <c r="J4392" s="6">
        <v>2804008</v>
      </c>
      <c r="K4392" s="6" t="s">
        <v>17621</v>
      </c>
      <c r="L4392" s="6">
        <v>1</v>
      </c>
      <c r="M4392" s="6" t="s">
        <v>17622</v>
      </c>
      <c r="N4392" s="6">
        <v>1</v>
      </c>
      <c r="O4392" s="6" t="s">
        <v>17616</v>
      </c>
      <c r="P4392" s="6" t="s">
        <v>17616</v>
      </c>
      <c r="Q4392" s="6">
        <v>156660.00642699999</v>
      </c>
      <c r="R4392" s="6">
        <v>126.50954695795338</v>
      </c>
      <c r="S4392" s="6">
        <v>463173.42067899997</v>
      </c>
      <c r="T4392" s="6">
        <v>37.669932981815812</v>
      </c>
      <c r="U4392" s="6" t="s">
        <v>17616</v>
      </c>
      <c r="V4392" s="6" t="s">
        <v>17616</v>
      </c>
      <c r="W4392" s="6" t="s">
        <v>17616</v>
      </c>
      <c r="X4392" s="8" t="s">
        <v>17624</v>
      </c>
    </row>
    <row r="4393" spans="1:24">
      <c r="A4393" s="7" t="s">
        <v>8796</v>
      </c>
      <c r="B4393" s="6" t="s">
        <v>17616</v>
      </c>
      <c r="C4393" s="6">
        <v>43137</v>
      </c>
      <c r="D4393" s="6">
        <v>169000137</v>
      </c>
      <c r="E4393" s="6" t="s">
        <v>17616</v>
      </c>
      <c r="F4393" s="6" t="s">
        <v>17617</v>
      </c>
      <c r="G4393" s="6" t="s">
        <v>17616</v>
      </c>
      <c r="H4393" s="6" t="s">
        <v>17669</v>
      </c>
      <c r="I4393" s="6" t="s">
        <v>17693</v>
      </c>
      <c r="J4393" s="6">
        <v>2804012</v>
      </c>
      <c r="K4393" s="6" t="s">
        <v>17621</v>
      </c>
      <c r="L4393" s="6">
        <v>1</v>
      </c>
      <c r="M4393" s="6" t="s">
        <v>17622</v>
      </c>
      <c r="N4393" s="6">
        <v>1</v>
      </c>
      <c r="O4393" s="6" t="s">
        <v>17616</v>
      </c>
      <c r="P4393" s="6" t="s">
        <v>17616</v>
      </c>
      <c r="Q4393" s="6">
        <v>156857.90437800001</v>
      </c>
      <c r="R4393" s="6">
        <v>126.51174853678469</v>
      </c>
      <c r="S4393" s="6">
        <v>463873.193401</v>
      </c>
      <c r="T4393" s="6">
        <v>37.676246842110451</v>
      </c>
      <c r="U4393" s="6" t="s">
        <v>17616</v>
      </c>
      <c r="V4393" s="6" t="s">
        <v>17616</v>
      </c>
      <c r="W4393" s="6" t="s">
        <v>17616</v>
      </c>
      <c r="X4393" s="8" t="s">
        <v>17624</v>
      </c>
    </row>
    <row r="4394" spans="1:24">
      <c r="A4394" s="7" t="s">
        <v>8799</v>
      </c>
      <c r="B4394" s="6" t="s">
        <v>17616</v>
      </c>
      <c r="C4394" s="6">
        <v>43138</v>
      </c>
      <c r="D4394" s="6">
        <v>169000138</v>
      </c>
      <c r="E4394" s="6" t="s">
        <v>17616</v>
      </c>
      <c r="F4394" s="6" t="s">
        <v>17617</v>
      </c>
      <c r="G4394" s="6" t="s">
        <v>17616</v>
      </c>
      <c r="H4394" s="6" t="s">
        <v>17669</v>
      </c>
      <c r="I4394" s="6" t="s">
        <v>17693</v>
      </c>
      <c r="J4394" s="6">
        <v>2804015</v>
      </c>
      <c r="K4394" s="6" t="s">
        <v>17621</v>
      </c>
      <c r="L4394" s="6">
        <v>1</v>
      </c>
      <c r="M4394" s="6" t="s">
        <v>17622</v>
      </c>
      <c r="N4394" s="6">
        <v>1</v>
      </c>
      <c r="O4394" s="6" t="s">
        <v>17616</v>
      </c>
      <c r="P4394" s="6" t="s">
        <v>17616</v>
      </c>
      <c r="Q4394" s="6">
        <v>156435.32790900001</v>
      </c>
      <c r="R4394" s="6">
        <v>126.50695518157734</v>
      </c>
      <c r="S4394" s="6">
        <v>463929.88472999999</v>
      </c>
      <c r="T4394" s="6">
        <v>37.676737608380293</v>
      </c>
      <c r="U4394" s="6" t="s">
        <v>17616</v>
      </c>
      <c r="V4394" s="6" t="s">
        <v>17616</v>
      </c>
      <c r="W4394" s="6" t="s">
        <v>17616</v>
      </c>
      <c r="X4394" s="8" t="s">
        <v>17624</v>
      </c>
    </row>
    <row r="4395" spans="1:24">
      <c r="A4395" s="7" t="s">
        <v>1835</v>
      </c>
      <c r="B4395" s="6" t="s">
        <v>17616</v>
      </c>
      <c r="C4395" s="6">
        <v>43139</v>
      </c>
      <c r="D4395" s="6">
        <v>169000139</v>
      </c>
      <c r="E4395" s="6" t="s">
        <v>17616</v>
      </c>
      <c r="F4395" s="6" t="s">
        <v>17617</v>
      </c>
      <c r="G4395" s="6" t="s">
        <v>17616</v>
      </c>
      <c r="H4395" s="6" t="s">
        <v>17669</v>
      </c>
      <c r="I4395" s="6" t="s">
        <v>17693</v>
      </c>
      <c r="J4395" s="6">
        <v>2804029</v>
      </c>
      <c r="K4395" s="6" t="s">
        <v>17621</v>
      </c>
      <c r="L4395" s="6">
        <v>1</v>
      </c>
      <c r="M4395" s="6" t="s">
        <v>17622</v>
      </c>
      <c r="N4395" s="6">
        <v>1</v>
      </c>
      <c r="O4395" s="6">
        <v>20110210</v>
      </c>
      <c r="P4395" s="6" t="s">
        <v>17616</v>
      </c>
      <c r="Q4395" s="6">
        <v>153787.18203299999</v>
      </c>
      <c r="R4395" s="6">
        <v>126.47685318908856</v>
      </c>
      <c r="S4395" s="6">
        <v>465266.13065200002</v>
      </c>
      <c r="T4395" s="6">
        <v>37.68864660026837</v>
      </c>
      <c r="U4395" s="6" t="s">
        <v>17616</v>
      </c>
      <c r="V4395" s="6" t="s">
        <v>17616</v>
      </c>
      <c r="W4395" s="6" t="s">
        <v>17616</v>
      </c>
      <c r="X4395" s="8" t="s">
        <v>17624</v>
      </c>
    </row>
    <row r="4396" spans="1:24">
      <c r="A4396" s="7" t="s">
        <v>8802</v>
      </c>
      <c r="B4396" s="6" t="s">
        <v>17616</v>
      </c>
      <c r="C4396" s="6">
        <v>43140</v>
      </c>
      <c r="D4396" s="6">
        <v>169000140</v>
      </c>
      <c r="E4396" s="6" t="s">
        <v>17616</v>
      </c>
      <c r="F4396" s="6" t="s">
        <v>17617</v>
      </c>
      <c r="G4396" s="6" t="s">
        <v>17616</v>
      </c>
      <c r="H4396" s="6" t="s">
        <v>17669</v>
      </c>
      <c r="I4396" s="6" t="s">
        <v>17719</v>
      </c>
      <c r="J4396" s="6">
        <v>2804095</v>
      </c>
      <c r="K4396" s="6" t="s">
        <v>17621</v>
      </c>
      <c r="L4396" s="6">
        <v>1</v>
      </c>
      <c r="M4396" s="6" t="s">
        <v>17622</v>
      </c>
      <c r="N4396" s="6">
        <v>1</v>
      </c>
      <c r="O4396" s="6" t="s">
        <v>17616</v>
      </c>
      <c r="P4396" s="6" t="s">
        <v>17616</v>
      </c>
      <c r="Q4396" s="6">
        <v>152467.737754</v>
      </c>
      <c r="R4396" s="6">
        <v>126.46258104350153</v>
      </c>
      <c r="S4396" s="6">
        <v>454727.083293</v>
      </c>
      <c r="T4396" s="6">
        <v>37.593628924160186</v>
      </c>
      <c r="U4396" s="6" t="s">
        <v>17616</v>
      </c>
      <c r="V4396" s="6" t="s">
        <v>17616</v>
      </c>
      <c r="W4396" s="6" t="s">
        <v>17616</v>
      </c>
      <c r="X4396" s="8" t="s">
        <v>17624</v>
      </c>
    </row>
    <row r="4397" spans="1:24">
      <c r="A4397" s="7" t="s">
        <v>6792</v>
      </c>
      <c r="B4397" s="6" t="s">
        <v>17616</v>
      </c>
      <c r="C4397" s="6">
        <v>43141</v>
      </c>
      <c r="D4397" s="6">
        <v>169000141</v>
      </c>
      <c r="E4397" s="6" t="s">
        <v>17616</v>
      </c>
      <c r="F4397" s="6" t="s">
        <v>17617</v>
      </c>
      <c r="G4397" s="6" t="s">
        <v>17616</v>
      </c>
      <c r="H4397" s="6" t="s">
        <v>17669</v>
      </c>
      <c r="I4397" s="6" t="s">
        <v>17670</v>
      </c>
      <c r="J4397" s="6">
        <v>2803936</v>
      </c>
      <c r="K4397" s="6" t="s">
        <v>17621</v>
      </c>
      <c r="L4397" s="6">
        <v>1</v>
      </c>
      <c r="M4397" s="6" t="s">
        <v>17622</v>
      </c>
      <c r="N4397" s="6">
        <v>1</v>
      </c>
      <c r="O4397" s="6" t="s">
        <v>17616</v>
      </c>
      <c r="P4397" s="6" t="s">
        <v>17616</v>
      </c>
      <c r="Q4397" s="6">
        <v>156654.71581699999</v>
      </c>
      <c r="R4397" s="6">
        <v>126.50979172812666</v>
      </c>
      <c r="S4397" s="6">
        <v>458044.192056</v>
      </c>
      <c r="T4397" s="6">
        <v>37.623721311566925</v>
      </c>
      <c r="U4397" s="6" t="s">
        <v>17616</v>
      </c>
      <c r="V4397" s="6" t="s">
        <v>17616</v>
      </c>
      <c r="W4397" s="6" t="s">
        <v>17616</v>
      </c>
      <c r="X4397" s="8" t="s">
        <v>17624</v>
      </c>
    </row>
    <row r="4398" spans="1:24">
      <c r="A4398" s="7" t="s">
        <v>6795</v>
      </c>
      <c r="B4398" s="6" t="s">
        <v>17616</v>
      </c>
      <c r="C4398" s="6">
        <v>43142</v>
      </c>
      <c r="D4398" s="6">
        <v>169000142</v>
      </c>
      <c r="E4398" s="6" t="s">
        <v>17616</v>
      </c>
      <c r="F4398" s="6" t="s">
        <v>17617</v>
      </c>
      <c r="G4398" s="6" t="s">
        <v>17616</v>
      </c>
      <c r="H4398" s="6" t="s">
        <v>17669</v>
      </c>
      <c r="I4398" s="6" t="s">
        <v>17670</v>
      </c>
      <c r="J4398" s="6">
        <v>2804532</v>
      </c>
      <c r="K4398" s="6" t="s">
        <v>17621</v>
      </c>
      <c r="L4398" s="6">
        <v>1</v>
      </c>
      <c r="M4398" s="6" t="s">
        <v>17622</v>
      </c>
      <c r="N4398" s="6">
        <v>1</v>
      </c>
      <c r="O4398" s="6" t="s">
        <v>17616</v>
      </c>
      <c r="P4398" s="6" t="s">
        <v>17616</v>
      </c>
      <c r="Q4398" s="6">
        <v>157416.729169</v>
      </c>
      <c r="R4398" s="6">
        <v>126.51840816480413</v>
      </c>
      <c r="S4398" s="6">
        <v>458301.852243</v>
      </c>
      <c r="T4398" s="6">
        <v>37.626078346533134</v>
      </c>
      <c r="U4398" s="6" t="s">
        <v>17616</v>
      </c>
      <c r="V4398" s="6" t="s">
        <v>17616</v>
      </c>
      <c r="W4398" s="6" t="s">
        <v>17616</v>
      </c>
      <c r="X4398" s="8" t="s">
        <v>17624</v>
      </c>
    </row>
    <row r="4399" spans="1:24">
      <c r="A4399" s="7" t="s">
        <v>8183</v>
      </c>
      <c r="B4399" s="6" t="s">
        <v>17616</v>
      </c>
      <c r="C4399" s="6">
        <v>43143</v>
      </c>
      <c r="D4399" s="6">
        <v>169000143</v>
      </c>
      <c r="E4399" s="6" t="s">
        <v>17616</v>
      </c>
      <c r="F4399" s="6" t="s">
        <v>17617</v>
      </c>
      <c r="G4399" s="6" t="s">
        <v>17616</v>
      </c>
      <c r="H4399" s="6" t="s">
        <v>17669</v>
      </c>
      <c r="I4399" s="6" t="s">
        <v>17719</v>
      </c>
      <c r="J4399" s="6">
        <v>2804615</v>
      </c>
      <c r="K4399" s="6" t="s">
        <v>17621</v>
      </c>
      <c r="L4399" s="6">
        <v>1</v>
      </c>
      <c r="M4399" s="6" t="s">
        <v>17622</v>
      </c>
      <c r="N4399" s="6">
        <v>1</v>
      </c>
      <c r="O4399" s="6" t="s">
        <v>17616</v>
      </c>
      <c r="P4399" s="6" t="s">
        <v>17616</v>
      </c>
      <c r="Q4399" s="6">
        <v>152067.76587</v>
      </c>
      <c r="R4399" s="6">
        <v>126.45799522840939</v>
      </c>
      <c r="S4399" s="6">
        <v>455598.880534</v>
      </c>
      <c r="T4399" s="6">
        <v>37.601462556799738</v>
      </c>
      <c r="U4399" s="6" t="s">
        <v>17616</v>
      </c>
      <c r="V4399" s="6" t="s">
        <v>17616</v>
      </c>
      <c r="W4399" s="6" t="s">
        <v>17616</v>
      </c>
      <c r="X4399" s="8" t="s">
        <v>17624</v>
      </c>
    </row>
    <row r="4400" spans="1:24">
      <c r="A4400" s="7" t="s">
        <v>6789</v>
      </c>
      <c r="B4400" s="6" t="s">
        <v>17616</v>
      </c>
      <c r="C4400" s="6">
        <v>43144</v>
      </c>
      <c r="D4400" s="6">
        <v>169000144</v>
      </c>
      <c r="E4400" s="6" t="s">
        <v>17616</v>
      </c>
      <c r="F4400" s="6" t="s">
        <v>17617</v>
      </c>
      <c r="G4400" s="6" t="s">
        <v>17616</v>
      </c>
      <c r="H4400" s="6" t="s">
        <v>17669</v>
      </c>
      <c r="I4400" s="6" t="s">
        <v>17670</v>
      </c>
      <c r="J4400" s="6">
        <v>2804072</v>
      </c>
      <c r="K4400" s="6" t="s">
        <v>17621</v>
      </c>
      <c r="L4400" s="6">
        <v>1</v>
      </c>
      <c r="M4400" s="6" t="s">
        <v>17622</v>
      </c>
      <c r="N4400" s="6">
        <v>1</v>
      </c>
      <c r="O4400" s="6" t="s">
        <v>17616</v>
      </c>
      <c r="P4400" s="6" t="s">
        <v>17616</v>
      </c>
      <c r="Q4400" s="6">
        <v>156451.22820799999</v>
      </c>
      <c r="R4400" s="6">
        <v>126.50751389805235</v>
      </c>
      <c r="S4400" s="6">
        <v>457589.48948300001</v>
      </c>
      <c r="T4400" s="6">
        <v>37.619615057499892</v>
      </c>
      <c r="U4400" s="6" t="s">
        <v>17616</v>
      </c>
      <c r="V4400" s="6" t="s">
        <v>17616</v>
      </c>
      <c r="W4400" s="6" t="s">
        <v>17616</v>
      </c>
      <c r="X4400" s="8" t="s">
        <v>17624</v>
      </c>
    </row>
    <row r="4401" spans="1:24">
      <c r="A4401" s="7" t="s">
        <v>8188</v>
      </c>
      <c r="B4401" s="6" t="s">
        <v>17616</v>
      </c>
      <c r="C4401" s="6">
        <v>43145</v>
      </c>
      <c r="D4401" s="6">
        <v>169000145</v>
      </c>
      <c r="E4401" s="6" t="s">
        <v>17616</v>
      </c>
      <c r="F4401" s="6" t="s">
        <v>17617</v>
      </c>
      <c r="G4401" s="6" t="s">
        <v>17616</v>
      </c>
      <c r="H4401" s="6" t="s">
        <v>17669</v>
      </c>
      <c r="I4401" s="6" t="s">
        <v>17719</v>
      </c>
      <c r="J4401" s="6">
        <v>2804088</v>
      </c>
      <c r="K4401" s="6" t="s">
        <v>17621</v>
      </c>
      <c r="L4401" s="6">
        <v>1</v>
      </c>
      <c r="M4401" s="6" t="s">
        <v>17622</v>
      </c>
      <c r="N4401" s="6">
        <v>1</v>
      </c>
      <c r="O4401" s="6" t="s">
        <v>17616</v>
      </c>
      <c r="P4401" s="6" t="s">
        <v>17616</v>
      </c>
      <c r="Q4401" s="6">
        <v>152073.205166</v>
      </c>
      <c r="R4401" s="6">
        <v>126.45794929568898</v>
      </c>
      <c r="S4401" s="6">
        <v>457239.03741300001</v>
      </c>
      <c r="T4401" s="6">
        <v>37.616239692003937</v>
      </c>
      <c r="U4401" s="6" t="s">
        <v>17616</v>
      </c>
      <c r="V4401" s="6" t="s">
        <v>17616</v>
      </c>
      <c r="W4401" s="6" t="s">
        <v>17616</v>
      </c>
      <c r="X4401" s="8" t="s">
        <v>17624</v>
      </c>
    </row>
    <row r="4402" spans="1:24">
      <c r="A4402" s="7" t="s">
        <v>8191</v>
      </c>
      <c r="B4402" s="6" t="s">
        <v>17616</v>
      </c>
      <c r="C4402" s="6">
        <v>43146</v>
      </c>
      <c r="D4402" s="6">
        <v>169000146</v>
      </c>
      <c r="E4402" s="6" t="s">
        <v>17616</v>
      </c>
      <c r="F4402" s="6" t="s">
        <v>17617</v>
      </c>
      <c r="G4402" s="6" t="s">
        <v>17616</v>
      </c>
      <c r="H4402" s="6" t="s">
        <v>17669</v>
      </c>
      <c r="I4402" s="6" t="s">
        <v>17670</v>
      </c>
      <c r="J4402" s="6">
        <v>2803937</v>
      </c>
      <c r="K4402" s="6" t="s">
        <v>17621</v>
      </c>
      <c r="L4402" s="6">
        <v>1</v>
      </c>
      <c r="M4402" s="6" t="s">
        <v>17622</v>
      </c>
      <c r="N4402" s="6">
        <v>1</v>
      </c>
      <c r="O4402" s="6" t="s">
        <v>17616</v>
      </c>
      <c r="P4402" s="6" t="s">
        <v>17616</v>
      </c>
      <c r="Q4402" s="6">
        <v>158112.460177</v>
      </c>
      <c r="R4402" s="6">
        <v>126.5262553024658</v>
      </c>
      <c r="S4402" s="6">
        <v>458890.85865200002</v>
      </c>
      <c r="T4402" s="6">
        <v>37.63141698960937</v>
      </c>
      <c r="U4402" s="6" t="s">
        <v>17616</v>
      </c>
      <c r="V4402" s="6" t="s">
        <v>17616</v>
      </c>
      <c r="W4402" s="6" t="s">
        <v>17616</v>
      </c>
      <c r="X4402" s="8" t="s">
        <v>17624</v>
      </c>
    </row>
    <row r="4403" spans="1:24">
      <c r="A4403" s="7" t="s">
        <v>8194</v>
      </c>
      <c r="B4403" s="6" t="s">
        <v>17616</v>
      </c>
      <c r="C4403" s="6">
        <v>43147</v>
      </c>
      <c r="D4403" s="6">
        <v>169000147</v>
      </c>
      <c r="E4403" s="6" t="s">
        <v>17616</v>
      </c>
      <c r="F4403" s="6" t="s">
        <v>17617</v>
      </c>
      <c r="G4403" s="6" t="s">
        <v>17616</v>
      </c>
      <c r="H4403" s="6" t="s">
        <v>17669</v>
      </c>
      <c r="I4403" s="6" t="s">
        <v>17670</v>
      </c>
      <c r="J4403" s="6">
        <v>2804600</v>
      </c>
      <c r="K4403" s="6" t="s">
        <v>17621</v>
      </c>
      <c r="L4403" s="6">
        <v>1</v>
      </c>
      <c r="M4403" s="6" t="s">
        <v>17622</v>
      </c>
      <c r="N4403" s="6">
        <v>1</v>
      </c>
      <c r="O4403" s="6" t="s">
        <v>17616</v>
      </c>
      <c r="P4403" s="6" t="s">
        <v>17616</v>
      </c>
      <c r="Q4403" s="6">
        <v>157830.60811999999</v>
      </c>
      <c r="R4403" s="6">
        <v>126.52301348909344</v>
      </c>
      <c r="S4403" s="6">
        <v>459737.20140600001</v>
      </c>
      <c r="T4403" s="6">
        <v>37.639029180973523</v>
      </c>
      <c r="U4403" s="6" t="s">
        <v>17616</v>
      </c>
      <c r="V4403" s="6" t="s">
        <v>17616</v>
      </c>
      <c r="W4403" s="6" t="s">
        <v>17616</v>
      </c>
      <c r="X4403" s="8" t="s">
        <v>17624</v>
      </c>
    </row>
    <row r="4404" spans="1:24">
      <c r="A4404" s="7" t="s">
        <v>7352</v>
      </c>
      <c r="B4404" s="6" t="s">
        <v>17616</v>
      </c>
      <c r="C4404" s="6">
        <v>43148</v>
      </c>
      <c r="D4404" s="6">
        <v>169000148</v>
      </c>
      <c r="E4404" s="6" t="s">
        <v>17616</v>
      </c>
      <c r="F4404" s="6" t="s">
        <v>17617</v>
      </c>
      <c r="G4404" s="6" t="s">
        <v>17616</v>
      </c>
      <c r="H4404" s="6" t="s">
        <v>17669</v>
      </c>
      <c r="I4404" s="6" t="s">
        <v>17670</v>
      </c>
      <c r="J4404" s="6">
        <v>2804067</v>
      </c>
      <c r="K4404" s="6" t="s">
        <v>17621</v>
      </c>
      <c r="L4404" s="6">
        <v>1</v>
      </c>
      <c r="M4404" s="6" t="s">
        <v>17622</v>
      </c>
      <c r="N4404" s="6">
        <v>1</v>
      </c>
      <c r="O4404" s="6" t="s">
        <v>17616</v>
      </c>
      <c r="P4404" s="6" t="s">
        <v>17616</v>
      </c>
      <c r="Q4404" s="6">
        <v>153935.07526899999</v>
      </c>
      <c r="R4404" s="6">
        <v>126.47899526265016</v>
      </c>
      <c r="S4404" s="6">
        <v>457897.41686100001</v>
      </c>
      <c r="T4404" s="6">
        <v>37.622266561326526</v>
      </c>
      <c r="U4404" s="6" t="s">
        <v>17616</v>
      </c>
      <c r="V4404" s="6" t="s">
        <v>17616</v>
      </c>
      <c r="W4404" s="6" t="s">
        <v>17616</v>
      </c>
      <c r="X4404" s="8" t="s">
        <v>17624</v>
      </c>
    </row>
    <row r="4405" spans="1:24">
      <c r="A4405" s="7" t="s">
        <v>8199</v>
      </c>
      <c r="B4405" s="6" t="s">
        <v>17616</v>
      </c>
      <c r="C4405" s="6">
        <v>43149</v>
      </c>
      <c r="D4405" s="6">
        <v>169000149</v>
      </c>
      <c r="E4405" s="6" t="s">
        <v>17616</v>
      </c>
      <c r="F4405" s="6" t="s">
        <v>17617</v>
      </c>
      <c r="G4405" s="6" t="s">
        <v>17616</v>
      </c>
      <c r="H4405" s="6" t="s">
        <v>17669</v>
      </c>
      <c r="I4405" s="6" t="s">
        <v>17670</v>
      </c>
      <c r="J4405" s="6">
        <v>2804539</v>
      </c>
      <c r="K4405" s="6" t="s">
        <v>17621</v>
      </c>
      <c r="L4405" s="6">
        <v>1</v>
      </c>
      <c r="M4405" s="6" t="s">
        <v>17622</v>
      </c>
      <c r="N4405" s="6">
        <v>1</v>
      </c>
      <c r="O4405" s="6" t="s">
        <v>17616</v>
      </c>
      <c r="P4405" s="6" t="s">
        <v>17616</v>
      </c>
      <c r="Q4405" s="6">
        <v>155335.276338</v>
      </c>
      <c r="R4405" s="6">
        <v>126.49484776024775</v>
      </c>
      <c r="S4405" s="6">
        <v>458019.345218</v>
      </c>
      <c r="T4405" s="6">
        <v>37.623434230140354</v>
      </c>
      <c r="U4405" s="6" t="s">
        <v>17616</v>
      </c>
      <c r="V4405" s="6" t="s">
        <v>17616</v>
      </c>
      <c r="W4405" s="6" t="s">
        <v>17616</v>
      </c>
      <c r="X4405" s="8" t="s">
        <v>17624</v>
      </c>
    </row>
    <row r="4406" spans="1:24">
      <c r="A4406" s="7" t="s">
        <v>6786</v>
      </c>
      <c r="B4406" s="6" t="s">
        <v>17616</v>
      </c>
      <c r="C4406" s="6">
        <v>43150</v>
      </c>
      <c r="D4406" s="6">
        <v>169000150</v>
      </c>
      <c r="E4406" s="6" t="s">
        <v>17616</v>
      </c>
      <c r="F4406" s="6" t="s">
        <v>17617</v>
      </c>
      <c r="G4406" s="6" t="s">
        <v>17616</v>
      </c>
      <c r="H4406" s="6" t="s">
        <v>17669</v>
      </c>
      <c r="I4406" s="6" t="s">
        <v>17670</v>
      </c>
      <c r="J4406" s="6">
        <v>2804543</v>
      </c>
      <c r="K4406" s="6" t="s">
        <v>17621</v>
      </c>
      <c r="L4406" s="6">
        <v>1</v>
      </c>
      <c r="M4406" s="6" t="s">
        <v>17622</v>
      </c>
      <c r="N4406" s="6">
        <v>1</v>
      </c>
      <c r="O4406" s="6" t="s">
        <v>17616</v>
      </c>
      <c r="P4406" s="6" t="s">
        <v>17616</v>
      </c>
      <c r="Q4406" s="6">
        <v>155856.27790300001</v>
      </c>
      <c r="R4406" s="6">
        <v>126.50077678253271</v>
      </c>
      <c r="S4406" s="6">
        <v>457562.87882300001</v>
      </c>
      <c r="T4406" s="6">
        <v>37.619346907752742</v>
      </c>
      <c r="U4406" s="6" t="s">
        <v>17616</v>
      </c>
      <c r="V4406" s="6" t="s">
        <v>17616</v>
      </c>
      <c r="W4406" s="6" t="s">
        <v>17616</v>
      </c>
      <c r="X4406" s="8" t="s">
        <v>17624</v>
      </c>
    </row>
    <row r="4407" spans="1:24">
      <c r="A4407" s="7" t="s">
        <v>8204</v>
      </c>
      <c r="B4407" s="6" t="s">
        <v>17616</v>
      </c>
      <c r="C4407" s="6">
        <v>43151</v>
      </c>
      <c r="D4407" s="6">
        <v>169000151</v>
      </c>
      <c r="E4407" s="6" t="s">
        <v>17616</v>
      </c>
      <c r="F4407" s="6" t="s">
        <v>17617</v>
      </c>
      <c r="G4407" s="6" t="s">
        <v>17616</v>
      </c>
      <c r="H4407" s="6" t="s">
        <v>17669</v>
      </c>
      <c r="I4407" s="6" t="s">
        <v>17670</v>
      </c>
      <c r="J4407" s="6">
        <v>2804552</v>
      </c>
      <c r="K4407" s="6" t="s">
        <v>17621</v>
      </c>
      <c r="L4407" s="6">
        <v>1</v>
      </c>
      <c r="M4407" s="6" t="s">
        <v>17622</v>
      </c>
      <c r="N4407" s="6">
        <v>1</v>
      </c>
      <c r="O4407" s="6" t="s">
        <v>17616</v>
      </c>
      <c r="P4407" s="6" t="s">
        <v>17616</v>
      </c>
      <c r="Q4407" s="6">
        <v>157154.61745600001</v>
      </c>
      <c r="R4407" s="6">
        <v>126.51551910292204</v>
      </c>
      <c r="S4407" s="6">
        <v>456937.50500900001</v>
      </c>
      <c r="T4407" s="6">
        <v>37.613774096898197</v>
      </c>
      <c r="U4407" s="6" t="s">
        <v>17616</v>
      </c>
      <c r="V4407" s="6" t="s">
        <v>17616</v>
      </c>
      <c r="W4407" s="6" t="s">
        <v>17616</v>
      </c>
      <c r="X4407" s="8" t="s">
        <v>17624</v>
      </c>
    </row>
    <row r="4408" spans="1:24">
      <c r="A4408" s="7" t="s">
        <v>8207</v>
      </c>
      <c r="B4408" s="6" t="s">
        <v>17616</v>
      </c>
      <c r="C4408" s="6">
        <v>43152</v>
      </c>
      <c r="D4408" s="6">
        <v>169000152</v>
      </c>
      <c r="E4408" s="6" t="s">
        <v>17616</v>
      </c>
      <c r="F4408" s="6" t="s">
        <v>17617</v>
      </c>
      <c r="G4408" s="6" t="s">
        <v>17616</v>
      </c>
      <c r="H4408" s="6" t="s">
        <v>17669</v>
      </c>
      <c r="I4408" s="6" t="s">
        <v>17719</v>
      </c>
      <c r="J4408" s="6">
        <v>2803986</v>
      </c>
      <c r="K4408" s="6" t="s">
        <v>17621</v>
      </c>
      <c r="L4408" s="6">
        <v>1</v>
      </c>
      <c r="M4408" s="6" t="s">
        <v>17622</v>
      </c>
      <c r="N4408" s="6">
        <v>1</v>
      </c>
      <c r="O4408" s="6" t="s">
        <v>17616</v>
      </c>
      <c r="P4408" s="6" t="s">
        <v>17616</v>
      </c>
      <c r="Q4408" s="6">
        <v>151817.59099600001</v>
      </c>
      <c r="R4408" s="6">
        <v>126.4549755673457</v>
      </c>
      <c r="S4408" s="6">
        <v>458431.76283199998</v>
      </c>
      <c r="T4408" s="6">
        <v>37.626972049304385</v>
      </c>
      <c r="U4408" s="6" t="s">
        <v>17616</v>
      </c>
      <c r="V4408" s="6" t="s">
        <v>17616</v>
      </c>
      <c r="W4408" s="6" t="s">
        <v>17616</v>
      </c>
      <c r="X4408" s="8" t="s">
        <v>17624</v>
      </c>
    </row>
    <row r="4409" spans="1:24">
      <c r="A4409" s="7" t="s">
        <v>8210</v>
      </c>
      <c r="B4409" s="6" t="s">
        <v>17616</v>
      </c>
      <c r="C4409" s="6">
        <v>43153</v>
      </c>
      <c r="D4409" s="6">
        <v>169000153</v>
      </c>
      <c r="E4409" s="6" t="s">
        <v>17616</v>
      </c>
      <c r="F4409" s="6" t="s">
        <v>17617</v>
      </c>
      <c r="G4409" s="6" t="s">
        <v>17616</v>
      </c>
      <c r="H4409" s="6" t="s">
        <v>17669</v>
      </c>
      <c r="I4409" s="6" t="s">
        <v>17670</v>
      </c>
      <c r="J4409" s="6">
        <v>2804553</v>
      </c>
      <c r="K4409" s="6" t="s">
        <v>17621</v>
      </c>
      <c r="L4409" s="6">
        <v>1</v>
      </c>
      <c r="M4409" s="6" t="s">
        <v>17622</v>
      </c>
      <c r="N4409" s="6">
        <v>1</v>
      </c>
      <c r="O4409" s="6" t="s">
        <v>17616</v>
      </c>
      <c r="P4409" s="6" t="s">
        <v>17616</v>
      </c>
      <c r="Q4409" s="6">
        <v>157523.766538</v>
      </c>
      <c r="R4409" s="6">
        <v>126.51971589424356</v>
      </c>
      <c r="S4409" s="6">
        <v>456663.434481</v>
      </c>
      <c r="T4409" s="6">
        <v>37.611322003180554</v>
      </c>
      <c r="U4409" s="6" t="s">
        <v>17616</v>
      </c>
      <c r="V4409" s="6" t="s">
        <v>17616</v>
      </c>
      <c r="W4409" s="6" t="s">
        <v>17616</v>
      </c>
      <c r="X4409" s="8" t="s">
        <v>17624</v>
      </c>
    </row>
    <row r="4410" spans="1:24">
      <c r="A4410" s="7" t="s">
        <v>9679</v>
      </c>
      <c r="B4410" s="6" t="s">
        <v>17616</v>
      </c>
      <c r="C4410" s="6">
        <v>43154</v>
      </c>
      <c r="D4410" s="6">
        <v>169000154</v>
      </c>
      <c r="E4410" s="6" t="s">
        <v>17616</v>
      </c>
      <c r="F4410" s="6" t="s">
        <v>17617</v>
      </c>
      <c r="G4410" s="6" t="s">
        <v>17616</v>
      </c>
      <c r="H4410" s="6" t="s">
        <v>17669</v>
      </c>
      <c r="I4410" s="6" t="s">
        <v>17694</v>
      </c>
      <c r="J4410" s="6">
        <v>2804339</v>
      </c>
      <c r="K4410" s="6" t="s">
        <v>17621</v>
      </c>
      <c r="L4410" s="6">
        <v>1</v>
      </c>
      <c r="M4410" s="6" t="s">
        <v>17622</v>
      </c>
      <c r="N4410" s="6">
        <v>1</v>
      </c>
      <c r="O4410" s="6" t="s">
        <v>17616</v>
      </c>
      <c r="P4410" s="6" t="s">
        <v>17616</v>
      </c>
      <c r="Q4410" s="6">
        <v>149516.52332499999</v>
      </c>
      <c r="R4410" s="6">
        <v>126.42847553373925</v>
      </c>
      <c r="S4410" s="6">
        <v>464711.70848600002</v>
      </c>
      <c r="T4410" s="6">
        <v>37.683426338814996</v>
      </c>
      <c r="U4410" s="6" t="s">
        <v>17616</v>
      </c>
      <c r="V4410" s="6" t="s">
        <v>17616</v>
      </c>
      <c r="W4410" s="6" t="s">
        <v>17616</v>
      </c>
      <c r="X4410" s="8" t="s">
        <v>17624</v>
      </c>
    </row>
    <row r="4411" spans="1:24">
      <c r="A4411" s="7" t="s">
        <v>9498</v>
      </c>
      <c r="B4411" s="6" t="s">
        <v>17616</v>
      </c>
      <c r="C4411" s="6">
        <v>43155</v>
      </c>
      <c r="D4411" s="6">
        <v>169000155</v>
      </c>
      <c r="E4411" s="6" t="s">
        <v>17616</v>
      </c>
      <c r="F4411" s="6" t="s">
        <v>17617</v>
      </c>
      <c r="G4411" s="6" t="s">
        <v>17616</v>
      </c>
      <c r="H4411" s="6" t="s">
        <v>17669</v>
      </c>
      <c r="I4411" s="6" t="s">
        <v>17694</v>
      </c>
      <c r="J4411" s="6">
        <v>2803948</v>
      </c>
      <c r="K4411" s="6" t="s">
        <v>17621</v>
      </c>
      <c r="L4411" s="6">
        <v>1</v>
      </c>
      <c r="M4411" s="6" t="s">
        <v>17622</v>
      </c>
      <c r="N4411" s="6">
        <v>1</v>
      </c>
      <c r="O4411" s="6" t="s">
        <v>17616</v>
      </c>
      <c r="P4411" s="6" t="s">
        <v>17616</v>
      </c>
      <c r="Q4411" s="6">
        <v>151959.768159</v>
      </c>
      <c r="R4411" s="6">
        <v>126.45637659628565</v>
      </c>
      <c r="S4411" s="6">
        <v>461614.619649</v>
      </c>
      <c r="T4411" s="6">
        <v>37.655655004909065</v>
      </c>
      <c r="U4411" s="6" t="s">
        <v>17616</v>
      </c>
      <c r="V4411" s="6" t="s">
        <v>17616</v>
      </c>
      <c r="W4411" s="6" t="s">
        <v>17616</v>
      </c>
      <c r="X4411" s="8" t="s">
        <v>17624</v>
      </c>
    </row>
    <row r="4412" spans="1:24">
      <c r="A4412" s="7" t="s">
        <v>9501</v>
      </c>
      <c r="B4412" s="6" t="s">
        <v>17616</v>
      </c>
      <c r="C4412" s="6">
        <v>43156</v>
      </c>
      <c r="D4412" s="6">
        <v>169000156</v>
      </c>
      <c r="E4412" s="6" t="s">
        <v>17616</v>
      </c>
      <c r="F4412" s="6" t="s">
        <v>17617</v>
      </c>
      <c r="G4412" s="6" t="s">
        <v>17616</v>
      </c>
      <c r="H4412" s="6" t="s">
        <v>17669</v>
      </c>
      <c r="I4412" s="6" t="s">
        <v>17694</v>
      </c>
      <c r="J4412" s="6">
        <v>2803950</v>
      </c>
      <c r="K4412" s="6" t="s">
        <v>17621</v>
      </c>
      <c r="L4412" s="6">
        <v>1</v>
      </c>
      <c r="M4412" s="6" t="s">
        <v>17622</v>
      </c>
      <c r="N4412" s="6">
        <v>1</v>
      </c>
      <c r="O4412" s="6" t="s">
        <v>17616</v>
      </c>
      <c r="P4412" s="6" t="s">
        <v>17616</v>
      </c>
      <c r="Q4412" s="6">
        <v>151743.043019</v>
      </c>
      <c r="R4412" s="6">
        <v>126.45393296105001</v>
      </c>
      <c r="S4412" s="6">
        <v>461429.06993400003</v>
      </c>
      <c r="T4412" s="6">
        <v>37.653971950502402</v>
      </c>
      <c r="U4412" s="6" t="s">
        <v>17616</v>
      </c>
      <c r="V4412" s="6" t="s">
        <v>17616</v>
      </c>
      <c r="W4412" s="6" t="s">
        <v>17616</v>
      </c>
      <c r="X4412" s="8" t="s">
        <v>17624</v>
      </c>
    </row>
    <row r="4413" spans="1:24">
      <c r="A4413" s="7" t="s">
        <v>9135</v>
      </c>
      <c r="B4413" s="6" t="s">
        <v>17616</v>
      </c>
      <c r="C4413" s="6">
        <v>43157</v>
      </c>
      <c r="D4413" s="6">
        <v>169000157</v>
      </c>
      <c r="E4413" s="6" t="s">
        <v>17616</v>
      </c>
      <c r="F4413" s="6" t="s">
        <v>17617</v>
      </c>
      <c r="G4413" s="6" t="s">
        <v>17616</v>
      </c>
      <c r="H4413" s="6" t="s">
        <v>17669</v>
      </c>
      <c r="I4413" s="6" t="s">
        <v>17694</v>
      </c>
      <c r="J4413" s="6">
        <v>2803965</v>
      </c>
      <c r="K4413" s="6" t="s">
        <v>17621</v>
      </c>
      <c r="L4413" s="6">
        <v>1</v>
      </c>
      <c r="M4413" s="6" t="s">
        <v>17622</v>
      </c>
      <c r="N4413" s="6">
        <v>1</v>
      </c>
      <c r="O4413" s="6" t="s">
        <v>17616</v>
      </c>
      <c r="P4413" s="6" t="s">
        <v>17616</v>
      </c>
      <c r="Q4413" s="6">
        <v>150902.71923300001</v>
      </c>
      <c r="R4413" s="6">
        <v>126.4444520479792</v>
      </c>
      <c r="S4413" s="6">
        <v>460814.80052500003</v>
      </c>
      <c r="T4413" s="6">
        <v>37.648393211928934</v>
      </c>
      <c r="U4413" s="6" t="s">
        <v>17616</v>
      </c>
      <c r="V4413" s="6" t="s">
        <v>17616</v>
      </c>
      <c r="W4413" s="6" t="s">
        <v>17616</v>
      </c>
      <c r="X4413" s="8" t="s">
        <v>17624</v>
      </c>
    </row>
    <row r="4414" spans="1:24">
      <c r="A4414" s="7" t="s">
        <v>3269</v>
      </c>
      <c r="B4414" s="6" t="s">
        <v>17616</v>
      </c>
      <c r="C4414" s="6">
        <v>43158</v>
      </c>
      <c r="D4414" s="6">
        <v>169000158</v>
      </c>
      <c r="E4414" s="6" t="s">
        <v>17616</v>
      </c>
      <c r="F4414" s="6" t="s">
        <v>17617</v>
      </c>
      <c r="G4414" s="6" t="s">
        <v>17616</v>
      </c>
      <c r="H4414" s="6" t="s">
        <v>17669</v>
      </c>
      <c r="I4414" s="6" t="s">
        <v>17670</v>
      </c>
      <c r="J4414" s="6">
        <v>2804793</v>
      </c>
      <c r="K4414" s="6" t="s">
        <v>17621</v>
      </c>
      <c r="L4414" s="6">
        <v>1</v>
      </c>
      <c r="M4414" s="6" t="s">
        <v>17622</v>
      </c>
      <c r="N4414" s="6">
        <v>1</v>
      </c>
      <c r="O4414" s="6">
        <v>20110211</v>
      </c>
      <c r="P4414" s="6" t="s">
        <v>17616</v>
      </c>
      <c r="Q4414" s="6">
        <v>155137.333973</v>
      </c>
      <c r="R4414" s="6">
        <v>126.49242272043183</v>
      </c>
      <c r="S4414" s="6">
        <v>460995.83318999998</v>
      </c>
      <c r="T4414" s="6">
        <v>37.650241013819233</v>
      </c>
      <c r="U4414" s="6" t="s">
        <v>17616</v>
      </c>
      <c r="V4414" s="6" t="s">
        <v>17616</v>
      </c>
      <c r="W4414" s="6" t="s">
        <v>17616</v>
      </c>
      <c r="X4414" s="8" t="s">
        <v>17624</v>
      </c>
    </row>
    <row r="4415" spans="1:24">
      <c r="A4415" s="7" t="s">
        <v>18039</v>
      </c>
      <c r="B4415" s="6" t="s">
        <v>17616</v>
      </c>
      <c r="C4415" s="6">
        <v>43161</v>
      </c>
      <c r="D4415" s="6">
        <v>169000161</v>
      </c>
      <c r="E4415" s="6">
        <v>20190722</v>
      </c>
      <c r="F4415" s="6" t="s">
        <v>17617</v>
      </c>
      <c r="G4415" s="6" t="s">
        <v>17680</v>
      </c>
      <c r="H4415" s="6" t="s">
        <v>17669</v>
      </c>
      <c r="I4415" s="6" t="s">
        <v>17670</v>
      </c>
      <c r="J4415" s="6">
        <v>2804790</v>
      </c>
      <c r="K4415" s="6" t="s">
        <v>17621</v>
      </c>
      <c r="L4415" s="6">
        <v>1</v>
      </c>
      <c r="M4415" s="6" t="s">
        <v>17622</v>
      </c>
      <c r="N4415" s="6">
        <v>0</v>
      </c>
      <c r="O4415" s="6">
        <v>20100101</v>
      </c>
      <c r="P4415" s="6" t="s">
        <v>17616</v>
      </c>
      <c r="Q4415" s="6">
        <v>155000.39920799999</v>
      </c>
      <c r="R4415" s="6">
        <v>126.49087151674357</v>
      </c>
      <c r="S4415" s="6">
        <v>460988.92499000003</v>
      </c>
      <c r="T4415" s="6">
        <v>37.650172069140709</v>
      </c>
      <c r="U4415" s="6" t="s">
        <v>17616</v>
      </c>
      <c r="V4415" s="6" t="s">
        <v>17616</v>
      </c>
      <c r="W4415" s="6" t="s">
        <v>17616</v>
      </c>
      <c r="X4415" s="8" t="s">
        <v>17624</v>
      </c>
    </row>
    <row r="4416" spans="1:24">
      <c r="A4416" s="7" t="s">
        <v>7757</v>
      </c>
      <c r="B4416" s="6" t="s">
        <v>17616</v>
      </c>
      <c r="C4416" s="6">
        <v>43162</v>
      </c>
      <c r="D4416" s="6">
        <v>169000162</v>
      </c>
      <c r="E4416" s="6" t="s">
        <v>17616</v>
      </c>
      <c r="F4416" s="6" t="s">
        <v>17617</v>
      </c>
      <c r="G4416" s="6" t="s">
        <v>17616</v>
      </c>
      <c r="H4416" s="6" t="s">
        <v>17669</v>
      </c>
      <c r="I4416" s="6" t="s">
        <v>17693</v>
      </c>
      <c r="J4416" s="6">
        <v>2804585</v>
      </c>
      <c r="K4416" s="6" t="s">
        <v>17621</v>
      </c>
      <c r="L4416" s="6">
        <v>1</v>
      </c>
      <c r="M4416" s="6" t="s">
        <v>17622</v>
      </c>
      <c r="N4416" s="6">
        <v>1</v>
      </c>
      <c r="O4416" s="6" t="s">
        <v>17616</v>
      </c>
      <c r="P4416" s="6" t="s">
        <v>17616</v>
      </c>
      <c r="Q4416" s="6">
        <v>153985.749928</v>
      </c>
      <c r="R4416" s="6">
        <v>126.47919268305662</v>
      </c>
      <c r="S4416" s="6">
        <v>463867.88792399998</v>
      </c>
      <c r="T4416" s="6">
        <v>37.676059361554053</v>
      </c>
      <c r="U4416" s="6" t="s">
        <v>17616</v>
      </c>
      <c r="V4416" s="6" t="s">
        <v>17616</v>
      </c>
      <c r="W4416" s="6" t="s">
        <v>17616</v>
      </c>
      <c r="X4416" s="8" t="s">
        <v>17624</v>
      </c>
    </row>
    <row r="4417" spans="1:24">
      <c r="A4417" s="7" t="s">
        <v>7608</v>
      </c>
      <c r="B4417" s="6" t="s">
        <v>17616</v>
      </c>
      <c r="C4417" s="6">
        <v>43163</v>
      </c>
      <c r="D4417" s="6">
        <v>169000163</v>
      </c>
      <c r="E4417" s="6" t="s">
        <v>17616</v>
      </c>
      <c r="F4417" s="6" t="s">
        <v>17617</v>
      </c>
      <c r="G4417" s="6" t="s">
        <v>17616</v>
      </c>
      <c r="H4417" s="6" t="s">
        <v>17669</v>
      </c>
      <c r="I4417" s="6" t="s">
        <v>17719</v>
      </c>
      <c r="J4417" s="6">
        <v>2803984</v>
      </c>
      <c r="K4417" s="6" t="s">
        <v>17621</v>
      </c>
      <c r="L4417" s="6">
        <v>1</v>
      </c>
      <c r="M4417" s="6" t="s">
        <v>17622</v>
      </c>
      <c r="N4417" s="6">
        <v>1</v>
      </c>
      <c r="O4417" s="6" t="s">
        <v>17616</v>
      </c>
      <c r="P4417" s="6" t="s">
        <v>17616</v>
      </c>
      <c r="Q4417" s="6">
        <v>151534.86939899999</v>
      </c>
      <c r="R4417" s="6">
        <v>126.45176160056531</v>
      </c>
      <c r="S4417" s="6">
        <v>458603.89373200003</v>
      </c>
      <c r="T4417" s="6">
        <v>37.628507964287294</v>
      </c>
      <c r="U4417" s="6" t="s">
        <v>17616</v>
      </c>
      <c r="V4417" s="6" t="s">
        <v>17616</v>
      </c>
      <c r="W4417" s="6" t="s">
        <v>17616</v>
      </c>
      <c r="X4417" s="8" t="s">
        <v>17624</v>
      </c>
    </row>
    <row r="4418" spans="1:24">
      <c r="A4418" s="7" t="s">
        <v>4373</v>
      </c>
      <c r="B4418" s="6" t="s">
        <v>17616</v>
      </c>
      <c r="C4418" s="6">
        <v>43164</v>
      </c>
      <c r="D4418" s="6">
        <v>169000164</v>
      </c>
      <c r="E4418" s="6" t="s">
        <v>17616</v>
      </c>
      <c r="F4418" s="6" t="s">
        <v>17617</v>
      </c>
      <c r="G4418" s="6" t="s">
        <v>17616</v>
      </c>
      <c r="H4418" s="6" t="s">
        <v>17669</v>
      </c>
      <c r="I4418" s="6" t="s">
        <v>17719</v>
      </c>
      <c r="J4418" s="6">
        <v>2803975</v>
      </c>
      <c r="K4418" s="6" t="s">
        <v>17621</v>
      </c>
      <c r="L4418" s="6">
        <v>1</v>
      </c>
      <c r="M4418" s="6" t="s">
        <v>17622</v>
      </c>
      <c r="N4418" s="6">
        <v>1</v>
      </c>
      <c r="O4418" s="6">
        <v>20110211</v>
      </c>
      <c r="P4418" s="6" t="s">
        <v>17616</v>
      </c>
      <c r="Q4418" s="6">
        <v>149506.720932</v>
      </c>
      <c r="R4418" s="6">
        <v>126.42873793076765</v>
      </c>
      <c r="S4418" s="6">
        <v>459316.86015299999</v>
      </c>
      <c r="T4418" s="6">
        <v>37.634822040975415</v>
      </c>
      <c r="U4418" s="6" t="s">
        <v>17616</v>
      </c>
      <c r="V4418" s="6" t="s">
        <v>17616</v>
      </c>
      <c r="W4418" s="6" t="s">
        <v>17616</v>
      </c>
      <c r="X4418" s="8" t="s">
        <v>17624</v>
      </c>
    </row>
    <row r="4419" spans="1:24">
      <c r="A4419" s="7" t="s">
        <v>7760</v>
      </c>
      <c r="B4419" s="6" t="s">
        <v>17616</v>
      </c>
      <c r="C4419" s="6">
        <v>43165</v>
      </c>
      <c r="D4419" s="6">
        <v>169000165</v>
      </c>
      <c r="E4419" s="6" t="s">
        <v>17616</v>
      </c>
      <c r="F4419" s="6" t="s">
        <v>17617</v>
      </c>
      <c r="G4419" s="6" t="s">
        <v>17616</v>
      </c>
      <c r="H4419" s="6" t="s">
        <v>17669</v>
      </c>
      <c r="I4419" s="6" t="s">
        <v>17693</v>
      </c>
      <c r="J4419" s="6">
        <v>2804699</v>
      </c>
      <c r="K4419" s="6" t="s">
        <v>17621</v>
      </c>
      <c r="L4419" s="6">
        <v>1</v>
      </c>
      <c r="M4419" s="6" t="s">
        <v>17622</v>
      </c>
      <c r="N4419" s="6">
        <v>1</v>
      </c>
      <c r="O4419" s="6" t="s">
        <v>17616</v>
      </c>
      <c r="P4419" s="6" t="s">
        <v>17616</v>
      </c>
      <c r="Q4419" s="6">
        <v>153696.006314</v>
      </c>
      <c r="R4419" s="6">
        <v>126.47583736180326</v>
      </c>
      <c r="S4419" s="6">
        <v>464985.74128199997</v>
      </c>
      <c r="T4419" s="6">
        <v>37.686115879894245</v>
      </c>
      <c r="U4419" s="6" t="s">
        <v>17616</v>
      </c>
      <c r="V4419" s="6" t="s">
        <v>17616</v>
      </c>
      <c r="W4419" s="6" t="s">
        <v>17616</v>
      </c>
      <c r="X4419" s="8" t="s">
        <v>17624</v>
      </c>
    </row>
    <row r="4420" spans="1:24">
      <c r="A4420" s="7" t="s">
        <v>7611</v>
      </c>
      <c r="B4420" s="6" t="s">
        <v>17616</v>
      </c>
      <c r="C4420" s="6">
        <v>43166</v>
      </c>
      <c r="D4420" s="6">
        <v>169000166</v>
      </c>
      <c r="E4420" s="6" t="s">
        <v>17616</v>
      </c>
      <c r="F4420" s="6" t="s">
        <v>17617</v>
      </c>
      <c r="G4420" s="6" t="s">
        <v>17616</v>
      </c>
      <c r="H4420" s="6" t="s">
        <v>17669</v>
      </c>
      <c r="I4420" s="6" t="s">
        <v>17719</v>
      </c>
      <c r="J4420" s="6">
        <v>2804720</v>
      </c>
      <c r="K4420" s="6" t="s">
        <v>17621</v>
      </c>
      <c r="L4420" s="6">
        <v>1</v>
      </c>
      <c r="M4420" s="6" t="s">
        <v>17622</v>
      </c>
      <c r="N4420" s="6">
        <v>1</v>
      </c>
      <c r="O4420" s="6" t="s">
        <v>17616</v>
      </c>
      <c r="P4420" s="6" t="s">
        <v>17616</v>
      </c>
      <c r="Q4420" s="6">
        <v>148802.413325</v>
      </c>
      <c r="R4420" s="6">
        <v>126.42071587213886</v>
      </c>
      <c r="S4420" s="6">
        <v>459932.550789</v>
      </c>
      <c r="T4420" s="6">
        <v>37.640329986750423</v>
      </c>
      <c r="U4420" s="6" t="s">
        <v>17616</v>
      </c>
      <c r="V4420" s="6" t="s">
        <v>17616</v>
      </c>
      <c r="W4420" s="6" t="s">
        <v>17616</v>
      </c>
      <c r="X4420" s="8" t="s">
        <v>17624</v>
      </c>
    </row>
    <row r="4421" spans="1:24">
      <c r="A4421" s="7" t="s">
        <v>7763</v>
      </c>
      <c r="B4421" s="6" t="s">
        <v>17616</v>
      </c>
      <c r="C4421" s="6">
        <v>43167</v>
      </c>
      <c r="D4421" s="6">
        <v>169000167</v>
      </c>
      <c r="E4421" s="6" t="s">
        <v>17616</v>
      </c>
      <c r="F4421" s="6" t="s">
        <v>17617</v>
      </c>
      <c r="G4421" s="6" t="s">
        <v>17616</v>
      </c>
      <c r="H4421" s="6" t="s">
        <v>17669</v>
      </c>
      <c r="I4421" s="6" t="s">
        <v>17693</v>
      </c>
      <c r="J4421" s="6">
        <v>2806386</v>
      </c>
      <c r="K4421" s="6" t="s">
        <v>17621</v>
      </c>
      <c r="L4421" s="6">
        <v>1</v>
      </c>
      <c r="M4421" s="6" t="s">
        <v>17622</v>
      </c>
      <c r="N4421" s="6">
        <v>1</v>
      </c>
      <c r="O4421" s="6" t="s">
        <v>17616</v>
      </c>
      <c r="P4421" s="6" t="s">
        <v>17616</v>
      </c>
      <c r="Q4421" s="6">
        <v>153208.05174900001</v>
      </c>
      <c r="R4421" s="6">
        <v>126.47027697117409</v>
      </c>
      <c r="S4421" s="6">
        <v>465431.65422500001</v>
      </c>
      <c r="T4421" s="6">
        <v>37.690108461139033</v>
      </c>
      <c r="U4421" s="6" t="s">
        <v>17616</v>
      </c>
      <c r="V4421" s="6" t="s">
        <v>17616</v>
      </c>
      <c r="W4421" s="6" t="s">
        <v>17616</v>
      </c>
      <c r="X4421" s="8" t="s">
        <v>17624</v>
      </c>
    </row>
    <row r="4422" spans="1:24">
      <c r="A4422" s="7" t="s">
        <v>7566</v>
      </c>
      <c r="B4422" s="6" t="s">
        <v>17616</v>
      </c>
      <c r="C4422" s="6">
        <v>43168</v>
      </c>
      <c r="D4422" s="6">
        <v>169000168</v>
      </c>
      <c r="E4422" s="6" t="s">
        <v>17616</v>
      </c>
      <c r="F4422" s="6" t="s">
        <v>17617</v>
      </c>
      <c r="G4422" s="6" t="s">
        <v>17616</v>
      </c>
      <c r="H4422" s="6" t="s">
        <v>17669</v>
      </c>
      <c r="I4422" s="6" t="s">
        <v>17694</v>
      </c>
      <c r="J4422" s="6">
        <v>2806362</v>
      </c>
      <c r="K4422" s="6" t="s">
        <v>17621</v>
      </c>
      <c r="L4422" s="6">
        <v>1</v>
      </c>
      <c r="M4422" s="6" t="s">
        <v>17622</v>
      </c>
      <c r="N4422" s="6">
        <v>1</v>
      </c>
      <c r="O4422" s="6" t="s">
        <v>17616</v>
      </c>
      <c r="P4422" s="6" t="s">
        <v>17616</v>
      </c>
      <c r="Q4422" s="6">
        <v>147342.17281399999</v>
      </c>
      <c r="R4422" s="6">
        <v>126.40382678526967</v>
      </c>
      <c r="S4422" s="6">
        <v>464714.37833899999</v>
      </c>
      <c r="T4422" s="6">
        <v>37.683328052861675</v>
      </c>
      <c r="U4422" s="6" t="s">
        <v>17616</v>
      </c>
      <c r="V4422" s="6" t="s">
        <v>17616</v>
      </c>
      <c r="W4422" s="6" t="s">
        <v>17616</v>
      </c>
      <c r="X4422" s="8" t="s">
        <v>17624</v>
      </c>
    </row>
    <row r="4423" spans="1:24">
      <c r="A4423" s="7" t="s">
        <v>7766</v>
      </c>
      <c r="B4423" s="6" t="s">
        <v>17616</v>
      </c>
      <c r="C4423" s="6">
        <v>43169</v>
      </c>
      <c r="D4423" s="6">
        <v>169000169</v>
      </c>
      <c r="E4423" s="6" t="s">
        <v>17616</v>
      </c>
      <c r="F4423" s="6" t="s">
        <v>17617</v>
      </c>
      <c r="G4423" s="6" t="s">
        <v>17616</v>
      </c>
      <c r="H4423" s="6" t="s">
        <v>17669</v>
      </c>
      <c r="I4423" s="6" t="s">
        <v>17693</v>
      </c>
      <c r="J4423" s="6">
        <v>2804695</v>
      </c>
      <c r="K4423" s="6" t="s">
        <v>17621</v>
      </c>
      <c r="L4423" s="6">
        <v>1</v>
      </c>
      <c r="M4423" s="6" t="s">
        <v>17622</v>
      </c>
      <c r="N4423" s="6">
        <v>1</v>
      </c>
      <c r="O4423" s="6" t="s">
        <v>17616</v>
      </c>
      <c r="P4423" s="6" t="s">
        <v>17616</v>
      </c>
      <c r="Q4423" s="6">
        <v>152924.72600699999</v>
      </c>
      <c r="R4423" s="6">
        <v>126.46705228198985</v>
      </c>
      <c r="S4423" s="6">
        <v>465626.12340699998</v>
      </c>
      <c r="T4423" s="6">
        <v>37.691845979231559</v>
      </c>
      <c r="U4423" s="6" t="s">
        <v>17616</v>
      </c>
      <c r="V4423" s="6" t="s">
        <v>17616</v>
      </c>
      <c r="W4423" s="6" t="s">
        <v>17616</v>
      </c>
      <c r="X4423" s="8" t="s">
        <v>17624</v>
      </c>
    </row>
    <row r="4424" spans="1:24">
      <c r="A4424" s="7" t="s">
        <v>7616</v>
      </c>
      <c r="B4424" s="6" t="s">
        <v>17616</v>
      </c>
      <c r="C4424" s="6">
        <v>43170</v>
      </c>
      <c r="D4424" s="6">
        <v>169000170</v>
      </c>
      <c r="E4424" s="6" t="s">
        <v>17616</v>
      </c>
      <c r="F4424" s="6" t="s">
        <v>17617</v>
      </c>
      <c r="G4424" s="6" t="s">
        <v>17616</v>
      </c>
      <c r="H4424" s="6" t="s">
        <v>17669</v>
      </c>
      <c r="I4424" s="6" t="s">
        <v>17694</v>
      </c>
      <c r="J4424" s="6">
        <v>2806361</v>
      </c>
      <c r="K4424" s="6" t="s">
        <v>17621</v>
      </c>
      <c r="L4424" s="6">
        <v>1</v>
      </c>
      <c r="M4424" s="6" t="s">
        <v>17622</v>
      </c>
      <c r="N4424" s="6">
        <v>1</v>
      </c>
      <c r="O4424" s="6" t="s">
        <v>17616</v>
      </c>
      <c r="P4424" s="6" t="s">
        <v>17616</v>
      </c>
      <c r="Q4424" s="6">
        <v>148632.26992200001</v>
      </c>
      <c r="R4424" s="6">
        <v>126.41840711573425</v>
      </c>
      <c r="S4424" s="6">
        <v>465342.03168399999</v>
      </c>
      <c r="T4424" s="6">
        <v>37.689055936567826</v>
      </c>
      <c r="U4424" s="6" t="s">
        <v>17616</v>
      </c>
      <c r="V4424" s="6" t="s">
        <v>17616</v>
      </c>
      <c r="W4424" s="6" t="s">
        <v>17616</v>
      </c>
      <c r="X4424" s="8" t="s">
        <v>17624</v>
      </c>
    </row>
    <row r="4425" spans="1:24">
      <c r="A4425" s="7" t="s">
        <v>6703</v>
      </c>
      <c r="B4425" s="6" t="s">
        <v>17616</v>
      </c>
      <c r="C4425" s="6">
        <v>43171</v>
      </c>
      <c r="D4425" s="6">
        <v>169000171</v>
      </c>
      <c r="E4425" s="6" t="s">
        <v>17616</v>
      </c>
      <c r="F4425" s="6" t="s">
        <v>17617</v>
      </c>
      <c r="G4425" s="6" t="s">
        <v>17616</v>
      </c>
      <c r="H4425" s="6" t="s">
        <v>17669</v>
      </c>
      <c r="I4425" s="6" t="s">
        <v>17693</v>
      </c>
      <c r="J4425" s="6">
        <v>2804689</v>
      </c>
      <c r="K4425" s="6" t="s">
        <v>17621</v>
      </c>
      <c r="L4425" s="6">
        <v>1</v>
      </c>
      <c r="M4425" s="6" t="s">
        <v>17622</v>
      </c>
      <c r="N4425" s="6">
        <v>1</v>
      </c>
      <c r="O4425" s="6" t="s">
        <v>17616</v>
      </c>
      <c r="P4425" s="6" t="s">
        <v>17616</v>
      </c>
      <c r="Q4425" s="6">
        <v>152150.31041400001</v>
      </c>
      <c r="R4425" s="6">
        <v>126.45826709117746</v>
      </c>
      <c r="S4425" s="6">
        <v>465706.85701699997</v>
      </c>
      <c r="T4425" s="6">
        <v>37.69253321343944</v>
      </c>
      <c r="U4425" s="6" t="s">
        <v>17616</v>
      </c>
      <c r="V4425" s="6" t="s">
        <v>17616</v>
      </c>
      <c r="W4425" s="6" t="s">
        <v>17616</v>
      </c>
      <c r="X4425" s="8" t="s">
        <v>17624</v>
      </c>
    </row>
    <row r="4426" spans="1:24">
      <c r="A4426" s="7" t="s">
        <v>7619</v>
      </c>
      <c r="B4426" s="6" t="s">
        <v>17616</v>
      </c>
      <c r="C4426" s="6">
        <v>43172</v>
      </c>
      <c r="D4426" s="6">
        <v>169000172</v>
      </c>
      <c r="E4426" s="6" t="s">
        <v>17616</v>
      </c>
      <c r="F4426" s="6" t="s">
        <v>17617</v>
      </c>
      <c r="G4426" s="6" t="s">
        <v>17616</v>
      </c>
      <c r="H4426" s="6" t="s">
        <v>17669</v>
      </c>
      <c r="I4426" s="6" t="s">
        <v>17694</v>
      </c>
      <c r="J4426" s="6">
        <v>2803972</v>
      </c>
      <c r="K4426" s="6" t="s">
        <v>17621</v>
      </c>
      <c r="L4426" s="6">
        <v>1</v>
      </c>
      <c r="M4426" s="6" t="s">
        <v>17622</v>
      </c>
      <c r="N4426" s="6">
        <v>1</v>
      </c>
      <c r="O4426" s="6" t="s">
        <v>17616</v>
      </c>
      <c r="P4426" s="6" t="s">
        <v>17616</v>
      </c>
      <c r="Q4426" s="6">
        <v>149645.87307</v>
      </c>
      <c r="R4426" s="6">
        <v>126.43016858436739</v>
      </c>
      <c r="S4426" s="6">
        <v>461429.47432400001</v>
      </c>
      <c r="T4426" s="6">
        <v>37.653862892337088</v>
      </c>
      <c r="U4426" s="6" t="s">
        <v>17616</v>
      </c>
      <c r="V4426" s="6" t="s">
        <v>17616</v>
      </c>
      <c r="W4426" s="6" t="s">
        <v>17616</v>
      </c>
      <c r="X4426" s="8" t="s">
        <v>17624</v>
      </c>
    </row>
    <row r="4427" spans="1:24">
      <c r="A4427" s="7" t="s">
        <v>9147</v>
      </c>
      <c r="B4427" s="6" t="s">
        <v>17616</v>
      </c>
      <c r="C4427" s="6">
        <v>43173</v>
      </c>
      <c r="D4427" s="6">
        <v>169000173</v>
      </c>
      <c r="E4427" s="6" t="s">
        <v>17616</v>
      </c>
      <c r="F4427" s="6" t="s">
        <v>17617</v>
      </c>
      <c r="G4427" s="6" t="s">
        <v>17616</v>
      </c>
      <c r="H4427" s="6" t="s">
        <v>17669</v>
      </c>
      <c r="I4427" s="6" t="s">
        <v>17693</v>
      </c>
      <c r="J4427" s="6">
        <v>2804691</v>
      </c>
      <c r="K4427" s="6" t="s">
        <v>17621</v>
      </c>
      <c r="L4427" s="6">
        <v>1</v>
      </c>
      <c r="M4427" s="6" t="s">
        <v>17622</v>
      </c>
      <c r="N4427" s="6">
        <v>1</v>
      </c>
      <c r="O4427" s="6" t="s">
        <v>17616</v>
      </c>
      <c r="P4427" s="6" t="s">
        <v>17616</v>
      </c>
      <c r="Q4427" s="6">
        <v>152013.14165999999</v>
      </c>
      <c r="R4427" s="6">
        <v>126.45670046648695</v>
      </c>
      <c r="S4427" s="6">
        <v>465880.86537900002</v>
      </c>
      <c r="T4427" s="6">
        <v>37.694093729543418</v>
      </c>
      <c r="U4427" s="6" t="s">
        <v>17616</v>
      </c>
      <c r="V4427" s="6" t="s">
        <v>17616</v>
      </c>
      <c r="W4427" s="6" t="s">
        <v>17616</v>
      </c>
      <c r="X4427" s="8" t="s">
        <v>17624</v>
      </c>
    </row>
    <row r="4428" spans="1:24">
      <c r="A4428" s="7" t="s">
        <v>6706</v>
      </c>
      <c r="B4428" s="6" t="s">
        <v>17616</v>
      </c>
      <c r="C4428" s="6">
        <v>43174</v>
      </c>
      <c r="D4428" s="6">
        <v>169000174</v>
      </c>
      <c r="E4428" s="6" t="s">
        <v>17616</v>
      </c>
      <c r="F4428" s="6" t="s">
        <v>17617</v>
      </c>
      <c r="G4428" s="6" t="s">
        <v>17616</v>
      </c>
      <c r="H4428" s="6" t="s">
        <v>17669</v>
      </c>
      <c r="I4428" s="6" t="s">
        <v>17693</v>
      </c>
      <c r="J4428" s="6">
        <v>2803930</v>
      </c>
      <c r="K4428" s="6" t="s">
        <v>17621</v>
      </c>
      <c r="L4428" s="6">
        <v>1</v>
      </c>
      <c r="M4428" s="6" t="s">
        <v>17622</v>
      </c>
      <c r="N4428" s="6">
        <v>1</v>
      </c>
      <c r="O4428" s="6" t="s">
        <v>17616</v>
      </c>
      <c r="P4428" s="6" t="s">
        <v>17616</v>
      </c>
      <c r="Q4428" s="6">
        <v>151936.327158</v>
      </c>
      <c r="R4428" s="6">
        <v>126.45580875655682</v>
      </c>
      <c r="S4428" s="6">
        <v>466195.961602</v>
      </c>
      <c r="T4428" s="6">
        <v>37.696928491918207</v>
      </c>
      <c r="U4428" s="6" t="s">
        <v>17616</v>
      </c>
      <c r="V4428" s="6" t="s">
        <v>17616</v>
      </c>
      <c r="W4428" s="6" t="s">
        <v>17616</v>
      </c>
      <c r="X4428" s="8" t="s">
        <v>17624</v>
      </c>
    </row>
    <row r="4429" spans="1:24">
      <c r="A4429" s="7" t="s">
        <v>9150</v>
      </c>
      <c r="B4429" s="6" t="s">
        <v>17616</v>
      </c>
      <c r="C4429" s="6">
        <v>43175</v>
      </c>
      <c r="D4429" s="6">
        <v>169000175</v>
      </c>
      <c r="E4429" s="6" t="s">
        <v>17616</v>
      </c>
      <c r="F4429" s="6" t="s">
        <v>17617</v>
      </c>
      <c r="G4429" s="6" t="s">
        <v>17616</v>
      </c>
      <c r="H4429" s="6" t="s">
        <v>17669</v>
      </c>
      <c r="I4429" s="6" t="s">
        <v>17693</v>
      </c>
      <c r="J4429" s="6">
        <v>2804714</v>
      </c>
      <c r="K4429" s="6" t="s">
        <v>17621</v>
      </c>
      <c r="L4429" s="6">
        <v>1</v>
      </c>
      <c r="M4429" s="6" t="s">
        <v>17622</v>
      </c>
      <c r="N4429" s="6">
        <v>1</v>
      </c>
      <c r="O4429" s="6" t="s">
        <v>17616</v>
      </c>
      <c r="P4429" s="6" t="s">
        <v>17616</v>
      </c>
      <c r="Q4429" s="6">
        <v>151970.03148000001</v>
      </c>
      <c r="R4429" s="6">
        <v>126.45615986672277</v>
      </c>
      <c r="S4429" s="6">
        <v>466666.254472</v>
      </c>
      <c r="T4429" s="6">
        <v>37.701167256125352</v>
      </c>
      <c r="U4429" s="6" t="s">
        <v>17616</v>
      </c>
      <c r="V4429" s="6" t="s">
        <v>17616</v>
      </c>
      <c r="W4429" s="6" t="s">
        <v>17616</v>
      </c>
      <c r="X4429" s="8" t="s">
        <v>17624</v>
      </c>
    </row>
    <row r="4430" spans="1:24">
      <c r="A4430" s="7" t="s">
        <v>9153</v>
      </c>
      <c r="B4430" s="6" t="s">
        <v>17616</v>
      </c>
      <c r="C4430" s="6">
        <v>43176</v>
      </c>
      <c r="D4430" s="6">
        <v>169000176</v>
      </c>
      <c r="E4430" s="6" t="s">
        <v>17616</v>
      </c>
      <c r="F4430" s="6" t="s">
        <v>17617</v>
      </c>
      <c r="G4430" s="6" t="s">
        <v>17616</v>
      </c>
      <c r="H4430" s="6" t="s">
        <v>17669</v>
      </c>
      <c r="I4430" s="6" t="s">
        <v>17693</v>
      </c>
      <c r="J4430" s="6">
        <v>2804583</v>
      </c>
      <c r="K4430" s="6" t="s">
        <v>17621</v>
      </c>
      <c r="L4430" s="6">
        <v>1</v>
      </c>
      <c r="M4430" s="6" t="s">
        <v>17622</v>
      </c>
      <c r="N4430" s="6">
        <v>1</v>
      </c>
      <c r="O4430" s="6" t="s">
        <v>17616</v>
      </c>
      <c r="P4430" s="6" t="s">
        <v>17616</v>
      </c>
      <c r="Q4430" s="6">
        <v>151774.076118</v>
      </c>
      <c r="R4430" s="6">
        <v>126.45392289597925</v>
      </c>
      <c r="S4430" s="6">
        <v>466893.56269200001</v>
      </c>
      <c r="T4430" s="6">
        <v>37.703204838960531</v>
      </c>
      <c r="U4430" s="6" t="s">
        <v>17616</v>
      </c>
      <c r="V4430" s="6" t="s">
        <v>17616</v>
      </c>
      <c r="W4430" s="6" t="s">
        <v>17616</v>
      </c>
      <c r="X4430" s="8" t="s">
        <v>17624</v>
      </c>
    </row>
    <row r="4431" spans="1:24">
      <c r="A4431" s="7" t="s">
        <v>2403</v>
      </c>
      <c r="B4431" s="6" t="s">
        <v>17616</v>
      </c>
      <c r="C4431" s="6">
        <v>43177</v>
      </c>
      <c r="D4431" s="6">
        <v>169000177</v>
      </c>
      <c r="E4431" s="6" t="s">
        <v>17616</v>
      </c>
      <c r="F4431" s="6" t="s">
        <v>17617</v>
      </c>
      <c r="G4431" s="6" t="s">
        <v>17616</v>
      </c>
      <c r="H4431" s="6" t="s">
        <v>17669</v>
      </c>
      <c r="I4431" s="6" t="s">
        <v>17693</v>
      </c>
      <c r="J4431" s="6">
        <v>2803852</v>
      </c>
      <c r="K4431" s="6" t="s">
        <v>17621</v>
      </c>
      <c r="L4431" s="6">
        <v>1</v>
      </c>
      <c r="M4431" s="6" t="s">
        <v>17622</v>
      </c>
      <c r="N4431" s="6">
        <v>1</v>
      </c>
      <c r="O4431" s="6">
        <v>20110211</v>
      </c>
      <c r="P4431" s="6" t="s">
        <v>17616</v>
      </c>
      <c r="Q4431" s="6">
        <v>151307.21866300001</v>
      </c>
      <c r="R4431" s="6">
        <v>126.44859007359062</v>
      </c>
      <c r="S4431" s="6">
        <v>467477.191574</v>
      </c>
      <c r="T4431" s="6">
        <v>37.708438195060801</v>
      </c>
      <c r="U4431" s="6" t="s">
        <v>17616</v>
      </c>
      <c r="V4431" s="6" t="s">
        <v>17616</v>
      </c>
      <c r="W4431" s="6" t="s">
        <v>17616</v>
      </c>
      <c r="X4431" s="8" t="s">
        <v>17624</v>
      </c>
    </row>
    <row r="4432" spans="1:24">
      <c r="A4432" s="7" t="s">
        <v>9708</v>
      </c>
      <c r="B4432" s="6" t="s">
        <v>17616</v>
      </c>
      <c r="C4432" s="6">
        <v>43178</v>
      </c>
      <c r="D4432" s="6">
        <v>169000178</v>
      </c>
      <c r="E4432" s="6" t="s">
        <v>17616</v>
      </c>
      <c r="F4432" s="6" t="s">
        <v>17617</v>
      </c>
      <c r="G4432" s="6" t="s">
        <v>17616</v>
      </c>
      <c r="H4432" s="6" t="s">
        <v>17669</v>
      </c>
      <c r="I4432" s="6" t="s">
        <v>17693</v>
      </c>
      <c r="J4432" s="6">
        <v>2803854</v>
      </c>
      <c r="K4432" s="6" t="s">
        <v>17621</v>
      </c>
      <c r="L4432" s="6">
        <v>1</v>
      </c>
      <c r="M4432" s="6" t="s">
        <v>17622</v>
      </c>
      <c r="N4432" s="6">
        <v>1</v>
      </c>
      <c r="O4432" s="6" t="s">
        <v>17616</v>
      </c>
      <c r="P4432" s="6" t="s">
        <v>17616</v>
      </c>
      <c r="Q4432" s="6">
        <v>151175.821157</v>
      </c>
      <c r="R4432" s="6">
        <v>126.44710622480052</v>
      </c>
      <c r="S4432" s="6">
        <v>467384.95429099997</v>
      </c>
      <c r="T4432" s="6">
        <v>37.707600210112652</v>
      </c>
      <c r="U4432" s="6" t="s">
        <v>17616</v>
      </c>
      <c r="V4432" s="6" t="s">
        <v>17616</v>
      </c>
      <c r="W4432" s="6" t="s">
        <v>17616</v>
      </c>
      <c r="X4432" s="8" t="s">
        <v>17624</v>
      </c>
    </row>
    <row r="4433" spans="1:24">
      <c r="A4433" s="7" t="s">
        <v>9241</v>
      </c>
      <c r="B4433" s="6" t="s">
        <v>17616</v>
      </c>
      <c r="C4433" s="6">
        <v>43179</v>
      </c>
      <c r="D4433" s="6">
        <v>169000179</v>
      </c>
      <c r="E4433" s="6" t="s">
        <v>17616</v>
      </c>
      <c r="F4433" s="6" t="s">
        <v>17617</v>
      </c>
      <c r="G4433" s="6" t="s">
        <v>17616</v>
      </c>
      <c r="H4433" s="6" t="s">
        <v>17669</v>
      </c>
      <c r="I4433" s="6" t="s">
        <v>17746</v>
      </c>
      <c r="J4433" s="6">
        <v>2803848</v>
      </c>
      <c r="K4433" s="6" t="s">
        <v>17621</v>
      </c>
      <c r="L4433" s="6">
        <v>1</v>
      </c>
      <c r="M4433" s="6" t="s">
        <v>17622</v>
      </c>
      <c r="N4433" s="6">
        <v>1</v>
      </c>
      <c r="O4433" s="6" t="s">
        <v>17616</v>
      </c>
      <c r="P4433" s="6" t="s">
        <v>17616</v>
      </c>
      <c r="Q4433" s="6">
        <v>152960.210012</v>
      </c>
      <c r="R4433" s="6">
        <v>126.46729066341757</v>
      </c>
      <c r="S4433" s="6">
        <v>468161.64671499998</v>
      </c>
      <c r="T4433" s="6">
        <v>37.714691046742523</v>
      </c>
      <c r="U4433" s="6" t="s">
        <v>17616</v>
      </c>
      <c r="V4433" s="6" t="s">
        <v>17616</v>
      </c>
      <c r="W4433" s="6" t="s">
        <v>17616</v>
      </c>
      <c r="X4433" s="8" t="s">
        <v>17624</v>
      </c>
    </row>
    <row r="4434" spans="1:24">
      <c r="A4434" s="7" t="s">
        <v>2406</v>
      </c>
      <c r="B4434" s="6" t="s">
        <v>17616</v>
      </c>
      <c r="C4434" s="6">
        <v>43180</v>
      </c>
      <c r="D4434" s="6">
        <v>169000180</v>
      </c>
      <c r="E4434" s="6" t="s">
        <v>17616</v>
      </c>
      <c r="F4434" s="6" t="s">
        <v>17617</v>
      </c>
      <c r="G4434" s="6" t="s">
        <v>17616</v>
      </c>
      <c r="H4434" s="6" t="s">
        <v>17669</v>
      </c>
      <c r="I4434" s="6" t="s">
        <v>17694</v>
      </c>
      <c r="J4434" s="6">
        <v>2803613</v>
      </c>
      <c r="K4434" s="6" t="s">
        <v>17621</v>
      </c>
      <c r="L4434" s="6">
        <v>1</v>
      </c>
      <c r="M4434" s="6" t="s">
        <v>17622</v>
      </c>
      <c r="N4434" s="6">
        <v>1</v>
      </c>
      <c r="O4434" s="6">
        <v>20110211</v>
      </c>
      <c r="P4434" s="6" t="s">
        <v>17616</v>
      </c>
      <c r="Q4434" s="6">
        <v>148453.47470200001</v>
      </c>
      <c r="R4434" s="6">
        <v>126.4164646692074</v>
      </c>
      <c r="S4434" s="6">
        <v>464147.34615900001</v>
      </c>
      <c r="T4434" s="6">
        <v>37.678282695606889</v>
      </c>
      <c r="U4434" s="6" t="s">
        <v>17616</v>
      </c>
      <c r="V4434" s="6" t="s">
        <v>17616</v>
      </c>
      <c r="W4434" s="6" t="s">
        <v>17616</v>
      </c>
      <c r="X4434" s="8" t="s">
        <v>17624</v>
      </c>
    </row>
    <row r="4435" spans="1:24">
      <c r="A4435" s="7" t="s">
        <v>6744</v>
      </c>
      <c r="B4435" s="6" t="s">
        <v>17616</v>
      </c>
      <c r="C4435" s="6">
        <v>43181</v>
      </c>
      <c r="D4435" s="6">
        <v>169000181</v>
      </c>
      <c r="E4435" s="6" t="s">
        <v>17616</v>
      </c>
      <c r="F4435" s="6" t="s">
        <v>17617</v>
      </c>
      <c r="G4435" s="6" t="s">
        <v>17616</v>
      </c>
      <c r="H4435" s="6" t="s">
        <v>17669</v>
      </c>
      <c r="I4435" s="6" t="s">
        <v>17770</v>
      </c>
      <c r="J4435" s="6">
        <v>2804211</v>
      </c>
      <c r="K4435" s="6" t="s">
        <v>17621</v>
      </c>
      <c r="L4435" s="6">
        <v>1</v>
      </c>
      <c r="M4435" s="6" t="s">
        <v>17622</v>
      </c>
      <c r="N4435" s="6">
        <v>1</v>
      </c>
      <c r="O4435" s="6" t="s">
        <v>17616</v>
      </c>
      <c r="P4435" s="6" t="s">
        <v>17616</v>
      </c>
      <c r="Q4435" s="6">
        <v>146193.303759</v>
      </c>
      <c r="R4435" s="6">
        <v>126.39063128452425</v>
      </c>
      <c r="S4435" s="6">
        <v>467040.71249900002</v>
      </c>
      <c r="T4435" s="6">
        <v>37.704219685841657</v>
      </c>
      <c r="U4435" s="6" t="s">
        <v>17616</v>
      </c>
      <c r="V4435" s="6" t="s">
        <v>17616</v>
      </c>
      <c r="W4435" s="6" t="s">
        <v>17616</v>
      </c>
      <c r="X4435" s="8" t="s">
        <v>17624</v>
      </c>
    </row>
    <row r="4436" spans="1:24">
      <c r="A4436" s="7" t="s">
        <v>6709</v>
      </c>
      <c r="B4436" s="6" t="s">
        <v>17616</v>
      </c>
      <c r="C4436" s="6">
        <v>43182</v>
      </c>
      <c r="D4436" s="6">
        <v>169000182</v>
      </c>
      <c r="E4436" s="6" t="s">
        <v>17616</v>
      </c>
      <c r="F4436" s="6" t="s">
        <v>17617</v>
      </c>
      <c r="G4436" s="6" t="s">
        <v>17616</v>
      </c>
      <c r="H4436" s="6" t="s">
        <v>17669</v>
      </c>
      <c r="I4436" s="6" t="s">
        <v>17694</v>
      </c>
      <c r="J4436" s="6">
        <v>2804201</v>
      </c>
      <c r="K4436" s="6" t="s">
        <v>17621</v>
      </c>
      <c r="L4436" s="6">
        <v>1</v>
      </c>
      <c r="M4436" s="6" t="s">
        <v>17622</v>
      </c>
      <c r="N4436" s="6">
        <v>1</v>
      </c>
      <c r="O4436" s="6" t="s">
        <v>17616</v>
      </c>
      <c r="P4436" s="6" t="s">
        <v>17616</v>
      </c>
      <c r="Q4436" s="6">
        <v>148507.20741500001</v>
      </c>
      <c r="R4436" s="6">
        <v>126.41692727083102</v>
      </c>
      <c r="S4436" s="6">
        <v>466218.98406300001</v>
      </c>
      <c r="T4436" s="6">
        <v>37.696949574795539</v>
      </c>
      <c r="U4436" s="6" t="s">
        <v>17616</v>
      </c>
      <c r="V4436" s="6" t="s">
        <v>17616</v>
      </c>
      <c r="W4436" s="6" t="s">
        <v>17616</v>
      </c>
      <c r="X4436" s="8" t="s">
        <v>17624</v>
      </c>
    </row>
    <row r="4437" spans="1:24">
      <c r="A4437" s="7" t="s">
        <v>7558</v>
      </c>
      <c r="B4437" s="6" t="s">
        <v>17616</v>
      </c>
      <c r="C4437" s="6">
        <v>43183</v>
      </c>
      <c r="D4437" s="6">
        <v>169000183</v>
      </c>
      <c r="E4437" s="6" t="s">
        <v>17616</v>
      </c>
      <c r="F4437" s="6" t="s">
        <v>17617</v>
      </c>
      <c r="G4437" s="6" t="s">
        <v>17616</v>
      </c>
      <c r="H4437" s="6" t="s">
        <v>17669</v>
      </c>
      <c r="I4437" s="6" t="s">
        <v>17694</v>
      </c>
      <c r="J4437" s="6">
        <v>2803958</v>
      </c>
      <c r="K4437" s="6" t="s">
        <v>17621</v>
      </c>
      <c r="L4437" s="6">
        <v>1</v>
      </c>
      <c r="M4437" s="6" t="s">
        <v>17622</v>
      </c>
      <c r="N4437" s="6">
        <v>1</v>
      </c>
      <c r="O4437" s="6" t="s">
        <v>17616</v>
      </c>
      <c r="P4437" s="6" t="s">
        <v>17616</v>
      </c>
      <c r="Q4437" s="6">
        <v>152650.09126300001</v>
      </c>
      <c r="R4437" s="6">
        <v>126.46424317351281</v>
      </c>
      <c r="S4437" s="6">
        <v>460938.54406599997</v>
      </c>
      <c r="T4437" s="6">
        <v>37.649599889666675</v>
      </c>
      <c r="U4437" s="6" t="s">
        <v>17616</v>
      </c>
      <c r="V4437" s="6" t="s">
        <v>17616</v>
      </c>
      <c r="W4437" s="6" t="s">
        <v>17616</v>
      </c>
      <c r="X4437" s="8" t="s">
        <v>17624</v>
      </c>
    </row>
    <row r="4438" spans="1:24">
      <c r="A4438" s="7" t="s">
        <v>7561</v>
      </c>
      <c r="B4438" s="6" t="s">
        <v>17616</v>
      </c>
      <c r="C4438" s="6">
        <v>43184</v>
      </c>
      <c r="D4438" s="6">
        <v>169000184</v>
      </c>
      <c r="E4438" s="6" t="s">
        <v>17616</v>
      </c>
      <c r="F4438" s="6" t="s">
        <v>17617</v>
      </c>
      <c r="G4438" s="6" t="s">
        <v>17616</v>
      </c>
      <c r="H4438" s="6" t="s">
        <v>17669</v>
      </c>
      <c r="I4438" s="6" t="s">
        <v>17694</v>
      </c>
      <c r="J4438" s="6">
        <v>2803961</v>
      </c>
      <c r="K4438" s="6" t="s">
        <v>17621</v>
      </c>
      <c r="L4438" s="6">
        <v>1</v>
      </c>
      <c r="M4438" s="6" t="s">
        <v>17622</v>
      </c>
      <c r="N4438" s="6">
        <v>1</v>
      </c>
      <c r="O4438" s="6" t="s">
        <v>17616</v>
      </c>
      <c r="P4438" s="6" t="s">
        <v>17616</v>
      </c>
      <c r="Q4438" s="6">
        <v>151550.55306599999</v>
      </c>
      <c r="R4438" s="6">
        <v>126.45177353960185</v>
      </c>
      <c r="S4438" s="6">
        <v>461100.70471999998</v>
      </c>
      <c r="T4438" s="6">
        <v>37.651003452773345</v>
      </c>
      <c r="U4438" s="6" t="s">
        <v>17616</v>
      </c>
      <c r="V4438" s="6" t="s">
        <v>17616</v>
      </c>
      <c r="W4438" s="6" t="s">
        <v>17616</v>
      </c>
      <c r="X4438" s="8" t="s">
        <v>17624</v>
      </c>
    </row>
    <row r="4439" spans="1:24">
      <c r="A4439" s="7" t="s">
        <v>6747</v>
      </c>
      <c r="B4439" s="6" t="s">
        <v>17616</v>
      </c>
      <c r="C4439" s="6">
        <v>43185</v>
      </c>
      <c r="D4439" s="6">
        <v>169000185</v>
      </c>
      <c r="E4439" s="6" t="s">
        <v>17616</v>
      </c>
      <c r="F4439" s="6" t="s">
        <v>17617</v>
      </c>
      <c r="G4439" s="6" t="s">
        <v>17616</v>
      </c>
      <c r="H4439" s="6" t="s">
        <v>17669</v>
      </c>
      <c r="I4439" s="6" t="s">
        <v>17770</v>
      </c>
      <c r="J4439" s="6">
        <v>2804212</v>
      </c>
      <c r="K4439" s="6" t="s">
        <v>17621</v>
      </c>
      <c r="L4439" s="6">
        <v>1</v>
      </c>
      <c r="M4439" s="6" t="s">
        <v>17622</v>
      </c>
      <c r="N4439" s="6">
        <v>1</v>
      </c>
      <c r="O4439" s="6" t="s">
        <v>17616</v>
      </c>
      <c r="P4439" s="6" t="s">
        <v>17616</v>
      </c>
      <c r="Q4439" s="6">
        <v>145875.852323</v>
      </c>
      <c r="R4439" s="6">
        <v>126.38702988487464</v>
      </c>
      <c r="S4439" s="6">
        <v>467064.42296599998</v>
      </c>
      <c r="T4439" s="6">
        <v>37.704414593427011</v>
      </c>
      <c r="U4439" s="6" t="s">
        <v>17616</v>
      </c>
      <c r="V4439" s="6" t="s">
        <v>17616</v>
      </c>
      <c r="W4439" s="6" t="s">
        <v>17616</v>
      </c>
      <c r="X4439" s="8" t="s">
        <v>17624</v>
      </c>
    </row>
    <row r="4440" spans="1:24">
      <c r="A4440" s="7" t="s">
        <v>7566</v>
      </c>
      <c r="B4440" s="6" t="s">
        <v>17616</v>
      </c>
      <c r="C4440" s="6">
        <v>43186</v>
      </c>
      <c r="D4440" s="6">
        <v>169000186</v>
      </c>
      <c r="E4440" s="6" t="s">
        <v>17616</v>
      </c>
      <c r="F4440" s="6" t="s">
        <v>17617</v>
      </c>
      <c r="G4440" s="6" t="s">
        <v>17616</v>
      </c>
      <c r="H4440" s="6" t="s">
        <v>17669</v>
      </c>
      <c r="I4440" s="6" t="s">
        <v>17694</v>
      </c>
      <c r="J4440" s="6">
        <v>2804338</v>
      </c>
      <c r="K4440" s="6" t="s">
        <v>17621</v>
      </c>
      <c r="L4440" s="6">
        <v>1</v>
      </c>
      <c r="M4440" s="6" t="s">
        <v>17622</v>
      </c>
      <c r="N4440" s="6">
        <v>1</v>
      </c>
      <c r="O4440" s="6" t="s">
        <v>17616</v>
      </c>
      <c r="P4440" s="6" t="s">
        <v>17616</v>
      </c>
      <c r="Q4440" s="6">
        <v>147328.74039600001</v>
      </c>
      <c r="R4440" s="6">
        <v>126.40367307236167</v>
      </c>
      <c r="S4440" s="6">
        <v>464734.33130000002</v>
      </c>
      <c r="T4440" s="6">
        <v>37.683507041564006</v>
      </c>
      <c r="U4440" s="6" t="s">
        <v>17616</v>
      </c>
      <c r="V4440" s="6" t="s">
        <v>17616</v>
      </c>
      <c r="W4440" s="6" t="s">
        <v>17616</v>
      </c>
      <c r="X4440" s="8" t="s">
        <v>17624</v>
      </c>
    </row>
    <row r="4441" spans="1:24">
      <c r="A4441" s="7" t="s">
        <v>7569</v>
      </c>
      <c r="B4441" s="6" t="s">
        <v>17616</v>
      </c>
      <c r="C4441" s="6">
        <v>43187</v>
      </c>
      <c r="D4441" s="6">
        <v>169000187</v>
      </c>
      <c r="E4441" s="6" t="s">
        <v>17616</v>
      </c>
      <c r="F4441" s="6" t="s">
        <v>17617</v>
      </c>
      <c r="G4441" s="6" t="s">
        <v>17616</v>
      </c>
      <c r="H4441" s="6" t="s">
        <v>17669</v>
      </c>
      <c r="I4441" s="6" t="s">
        <v>17694</v>
      </c>
      <c r="J4441" s="6">
        <v>2804631</v>
      </c>
      <c r="K4441" s="6" t="s">
        <v>17621</v>
      </c>
      <c r="L4441" s="6">
        <v>1</v>
      </c>
      <c r="M4441" s="6" t="s">
        <v>17622</v>
      </c>
      <c r="N4441" s="6">
        <v>1</v>
      </c>
      <c r="O4441" s="6" t="s">
        <v>17616</v>
      </c>
      <c r="P4441" s="6" t="s">
        <v>17616</v>
      </c>
      <c r="Q4441" s="6">
        <v>146836.130152</v>
      </c>
      <c r="R4441" s="6">
        <v>126.39810382579978</v>
      </c>
      <c r="S4441" s="6">
        <v>464528.73365800001</v>
      </c>
      <c r="T4441" s="6">
        <v>37.681626330502901</v>
      </c>
      <c r="U4441" s="6" t="s">
        <v>17616</v>
      </c>
      <c r="V4441" s="6" t="s">
        <v>17616</v>
      </c>
      <c r="W4441" s="6" t="s">
        <v>17616</v>
      </c>
      <c r="X4441" s="8" t="s">
        <v>17624</v>
      </c>
    </row>
    <row r="4442" spans="1:24">
      <c r="A4442" s="7" t="s">
        <v>7572</v>
      </c>
      <c r="B4442" s="6" t="s">
        <v>17616</v>
      </c>
      <c r="C4442" s="6">
        <v>43188</v>
      </c>
      <c r="D4442" s="6">
        <v>169000188</v>
      </c>
      <c r="E4442" s="6" t="s">
        <v>17616</v>
      </c>
      <c r="F4442" s="6" t="s">
        <v>17617</v>
      </c>
      <c r="G4442" s="6" t="s">
        <v>17616</v>
      </c>
      <c r="H4442" s="6" t="s">
        <v>17669</v>
      </c>
      <c r="I4442" s="6" t="s">
        <v>17723</v>
      </c>
      <c r="J4442" s="6">
        <v>2804113</v>
      </c>
      <c r="K4442" s="6" t="s">
        <v>17621</v>
      </c>
      <c r="L4442" s="6">
        <v>1</v>
      </c>
      <c r="M4442" s="6" t="s">
        <v>17622</v>
      </c>
      <c r="N4442" s="6">
        <v>1</v>
      </c>
      <c r="O4442" s="6" t="s">
        <v>17616</v>
      </c>
      <c r="P4442" s="6" t="s">
        <v>17616</v>
      </c>
      <c r="Q4442" s="6">
        <v>156152.082195</v>
      </c>
      <c r="R4442" s="6">
        <v>126.50305903666217</v>
      </c>
      <c r="S4442" s="6">
        <v>475290.20541499997</v>
      </c>
      <c r="T4442" s="6">
        <v>37.779072588337307</v>
      </c>
      <c r="U4442" s="6" t="s">
        <v>17616</v>
      </c>
      <c r="V4442" s="6" t="s">
        <v>17616</v>
      </c>
      <c r="W4442" s="6" t="s">
        <v>17616</v>
      </c>
      <c r="X4442" s="8" t="s">
        <v>17624</v>
      </c>
    </row>
    <row r="4443" spans="1:24">
      <c r="A4443" s="7" t="s">
        <v>7622</v>
      </c>
      <c r="B4443" s="6" t="s">
        <v>17616</v>
      </c>
      <c r="C4443" s="6">
        <v>43189</v>
      </c>
      <c r="D4443" s="6">
        <v>169000189</v>
      </c>
      <c r="E4443" s="6" t="s">
        <v>17616</v>
      </c>
      <c r="F4443" s="6" t="s">
        <v>17617</v>
      </c>
      <c r="G4443" s="6" t="s">
        <v>17616</v>
      </c>
      <c r="H4443" s="6" t="s">
        <v>17669</v>
      </c>
      <c r="I4443" s="6" t="s">
        <v>17694</v>
      </c>
      <c r="J4443" s="6">
        <v>2803969</v>
      </c>
      <c r="K4443" s="6" t="s">
        <v>17621</v>
      </c>
      <c r="L4443" s="6">
        <v>1</v>
      </c>
      <c r="M4443" s="6" t="s">
        <v>17622</v>
      </c>
      <c r="N4443" s="6">
        <v>1</v>
      </c>
      <c r="O4443" s="6" t="s">
        <v>17616</v>
      </c>
      <c r="P4443" s="6" t="s">
        <v>17616</v>
      </c>
      <c r="Q4443" s="6">
        <v>150185.734597</v>
      </c>
      <c r="R4443" s="6">
        <v>126.43629384138478</v>
      </c>
      <c r="S4443" s="6">
        <v>461315.84055000002</v>
      </c>
      <c r="T4443" s="6">
        <v>37.65286859977595</v>
      </c>
      <c r="U4443" s="6" t="s">
        <v>17616</v>
      </c>
      <c r="V4443" s="6" t="s">
        <v>17616</v>
      </c>
      <c r="W4443" s="6" t="s">
        <v>17616</v>
      </c>
      <c r="X4443" s="8" t="s">
        <v>17624</v>
      </c>
    </row>
    <row r="4444" spans="1:24">
      <c r="A4444" s="7" t="s">
        <v>7575</v>
      </c>
      <c r="B4444" s="6" t="s">
        <v>17616</v>
      </c>
      <c r="C4444" s="6">
        <v>43190</v>
      </c>
      <c r="D4444" s="6">
        <v>169000190</v>
      </c>
      <c r="E4444" s="6" t="s">
        <v>17616</v>
      </c>
      <c r="F4444" s="6" t="s">
        <v>17617</v>
      </c>
      <c r="G4444" s="6" t="s">
        <v>17616</v>
      </c>
      <c r="H4444" s="6" t="s">
        <v>17669</v>
      </c>
      <c r="I4444" s="6" t="s">
        <v>17723</v>
      </c>
      <c r="J4444" s="6">
        <v>2804114</v>
      </c>
      <c r="K4444" s="6" t="s">
        <v>17621</v>
      </c>
      <c r="L4444" s="6">
        <v>1</v>
      </c>
      <c r="M4444" s="6" t="s">
        <v>17622</v>
      </c>
      <c r="N4444" s="6">
        <v>1</v>
      </c>
      <c r="O4444" s="6" t="s">
        <v>17616</v>
      </c>
      <c r="P4444" s="6" t="s">
        <v>17616</v>
      </c>
      <c r="Q4444" s="6">
        <v>156481.38175999999</v>
      </c>
      <c r="R4444" s="6">
        <v>126.50681165003098</v>
      </c>
      <c r="S4444" s="6">
        <v>475043.809679</v>
      </c>
      <c r="T4444" s="6">
        <v>37.776868506110262</v>
      </c>
      <c r="U4444" s="6" t="s">
        <v>17616</v>
      </c>
      <c r="V4444" s="6" t="s">
        <v>17616</v>
      </c>
      <c r="W4444" s="6" t="s">
        <v>17616</v>
      </c>
      <c r="X4444" s="8" t="s">
        <v>17624</v>
      </c>
    </row>
    <row r="4445" spans="1:24">
      <c r="A4445" s="7" t="s">
        <v>7578</v>
      </c>
      <c r="B4445" s="6" t="s">
        <v>17616</v>
      </c>
      <c r="C4445" s="6">
        <v>43191</v>
      </c>
      <c r="D4445" s="6">
        <v>169000191</v>
      </c>
      <c r="E4445" s="6" t="s">
        <v>17616</v>
      </c>
      <c r="F4445" s="6" t="s">
        <v>17617</v>
      </c>
      <c r="G4445" s="6" t="s">
        <v>17616</v>
      </c>
      <c r="H4445" s="6" t="s">
        <v>17669</v>
      </c>
      <c r="I4445" s="6" t="s">
        <v>17723</v>
      </c>
      <c r="J4445" s="6">
        <v>2804116</v>
      </c>
      <c r="K4445" s="6" t="s">
        <v>17621</v>
      </c>
      <c r="L4445" s="6">
        <v>1</v>
      </c>
      <c r="M4445" s="6" t="s">
        <v>17622</v>
      </c>
      <c r="N4445" s="6">
        <v>1</v>
      </c>
      <c r="O4445" s="6" t="s">
        <v>17616</v>
      </c>
      <c r="P4445" s="6" t="s">
        <v>17616</v>
      </c>
      <c r="Q4445" s="6">
        <v>156595.77978000001</v>
      </c>
      <c r="R4445" s="6">
        <v>126.50812615134882</v>
      </c>
      <c r="S4445" s="6">
        <v>474776.10904800001</v>
      </c>
      <c r="T4445" s="6">
        <v>37.77446217398348</v>
      </c>
      <c r="U4445" s="6" t="s">
        <v>17616</v>
      </c>
      <c r="V4445" s="6" t="s">
        <v>17616</v>
      </c>
      <c r="W4445" s="6" t="s">
        <v>17616</v>
      </c>
      <c r="X4445" s="8" t="s">
        <v>17624</v>
      </c>
    </row>
    <row r="4446" spans="1:24">
      <c r="A4446" s="7" t="s">
        <v>7625</v>
      </c>
      <c r="B4446" s="6" t="s">
        <v>17616</v>
      </c>
      <c r="C4446" s="6">
        <v>43192</v>
      </c>
      <c r="D4446" s="6">
        <v>169000192</v>
      </c>
      <c r="E4446" s="6" t="s">
        <v>17616</v>
      </c>
      <c r="F4446" s="6" t="s">
        <v>17617</v>
      </c>
      <c r="G4446" s="6" t="s">
        <v>17616</v>
      </c>
      <c r="H4446" s="6" t="s">
        <v>17669</v>
      </c>
      <c r="I4446" s="6" t="s">
        <v>17694</v>
      </c>
      <c r="J4446" s="6">
        <v>2803967</v>
      </c>
      <c r="K4446" s="6" t="s">
        <v>17621</v>
      </c>
      <c r="L4446" s="6">
        <v>1</v>
      </c>
      <c r="M4446" s="6" t="s">
        <v>17622</v>
      </c>
      <c r="N4446" s="6">
        <v>1</v>
      </c>
      <c r="O4446" s="6" t="s">
        <v>17616</v>
      </c>
      <c r="P4446" s="6" t="s">
        <v>17616</v>
      </c>
      <c r="Q4446" s="6">
        <v>150393.591395</v>
      </c>
      <c r="R4446" s="6">
        <v>126.4386700875951</v>
      </c>
      <c r="S4446" s="6">
        <v>461008.09925899998</v>
      </c>
      <c r="T4446" s="6">
        <v>37.650107321825999</v>
      </c>
      <c r="U4446" s="6" t="s">
        <v>17616</v>
      </c>
      <c r="V4446" s="6" t="s">
        <v>17616</v>
      </c>
      <c r="W4446" s="6" t="s">
        <v>17616</v>
      </c>
      <c r="X4446" s="8" t="s">
        <v>17624</v>
      </c>
    </row>
    <row r="4447" spans="1:24">
      <c r="A4447" s="7" t="s">
        <v>7581</v>
      </c>
      <c r="B4447" s="6" t="s">
        <v>17616</v>
      </c>
      <c r="C4447" s="6">
        <v>43193</v>
      </c>
      <c r="D4447" s="6">
        <v>169000193</v>
      </c>
      <c r="E4447" s="6" t="s">
        <v>17616</v>
      </c>
      <c r="F4447" s="6" t="s">
        <v>17617</v>
      </c>
      <c r="G4447" s="6" t="s">
        <v>17616</v>
      </c>
      <c r="H4447" s="6" t="s">
        <v>17669</v>
      </c>
      <c r="I4447" s="6" t="s">
        <v>17723</v>
      </c>
      <c r="J4447" s="6">
        <v>2804119</v>
      </c>
      <c r="K4447" s="6" t="s">
        <v>17621</v>
      </c>
      <c r="L4447" s="6">
        <v>1</v>
      </c>
      <c r="M4447" s="6" t="s">
        <v>17622</v>
      </c>
      <c r="N4447" s="6">
        <v>1</v>
      </c>
      <c r="O4447" s="6" t="s">
        <v>17616</v>
      </c>
      <c r="P4447" s="6" t="s">
        <v>17616</v>
      </c>
      <c r="Q4447" s="6">
        <v>156836.43468400001</v>
      </c>
      <c r="R4447" s="6">
        <v>126.51088420204053</v>
      </c>
      <c r="S4447" s="6">
        <v>474329.49582000001</v>
      </c>
      <c r="T4447" s="6">
        <v>37.770449934188001</v>
      </c>
      <c r="U4447" s="6" t="s">
        <v>17616</v>
      </c>
      <c r="V4447" s="6" t="s">
        <v>17616</v>
      </c>
      <c r="W4447" s="6" t="s">
        <v>17616</v>
      </c>
      <c r="X4447" s="8" t="s">
        <v>17624</v>
      </c>
    </row>
    <row r="4448" spans="1:24">
      <c r="A4448" s="7" t="s">
        <v>9094</v>
      </c>
      <c r="B4448" s="6" t="s">
        <v>17616</v>
      </c>
      <c r="C4448" s="6">
        <v>43194</v>
      </c>
      <c r="D4448" s="6">
        <v>169000194</v>
      </c>
      <c r="E4448" s="6" t="s">
        <v>17616</v>
      </c>
      <c r="F4448" s="6" t="s">
        <v>17617</v>
      </c>
      <c r="G4448" s="6" t="s">
        <v>17616</v>
      </c>
      <c r="H4448" s="6" t="s">
        <v>17669</v>
      </c>
      <c r="I4448" s="6" t="s">
        <v>17694</v>
      </c>
      <c r="J4448" s="6">
        <v>2803963</v>
      </c>
      <c r="K4448" s="6" t="s">
        <v>17621</v>
      </c>
      <c r="L4448" s="6">
        <v>1</v>
      </c>
      <c r="M4448" s="6" t="s">
        <v>17622</v>
      </c>
      <c r="N4448" s="6">
        <v>1</v>
      </c>
      <c r="O4448" s="6" t="s">
        <v>17616</v>
      </c>
      <c r="P4448" s="6" t="s">
        <v>17616</v>
      </c>
      <c r="Q4448" s="6">
        <v>151250.090807</v>
      </c>
      <c r="R4448" s="6">
        <v>126.44837072530066</v>
      </c>
      <c r="S4448" s="6">
        <v>461074.014937</v>
      </c>
      <c r="T4448" s="6">
        <v>37.65074708133713</v>
      </c>
      <c r="U4448" s="6" t="s">
        <v>17616</v>
      </c>
      <c r="V4448" s="6" t="s">
        <v>17616</v>
      </c>
      <c r="W4448" s="6" t="s">
        <v>17616</v>
      </c>
      <c r="X4448" s="8" t="s">
        <v>17624</v>
      </c>
    </row>
    <row r="4449" spans="1:24">
      <c r="A4449" s="7" t="s">
        <v>4373</v>
      </c>
      <c r="B4449" s="6" t="s">
        <v>17616</v>
      </c>
      <c r="C4449" s="6">
        <v>43195</v>
      </c>
      <c r="D4449" s="6">
        <v>169000195</v>
      </c>
      <c r="E4449" s="6" t="s">
        <v>17616</v>
      </c>
      <c r="F4449" s="6" t="s">
        <v>17617</v>
      </c>
      <c r="G4449" s="6" t="s">
        <v>17616</v>
      </c>
      <c r="H4449" s="6" t="s">
        <v>17669</v>
      </c>
      <c r="I4449" s="6" t="s">
        <v>17694</v>
      </c>
      <c r="J4449" s="6">
        <v>2803946</v>
      </c>
      <c r="K4449" s="6" t="s">
        <v>17621</v>
      </c>
      <c r="L4449" s="6">
        <v>1</v>
      </c>
      <c r="M4449" s="6" t="s">
        <v>17622</v>
      </c>
      <c r="N4449" s="6">
        <v>1</v>
      </c>
      <c r="O4449" s="6" t="s">
        <v>17616</v>
      </c>
      <c r="P4449" s="6" t="s">
        <v>17616</v>
      </c>
      <c r="Q4449" s="6">
        <v>152318.70304399999</v>
      </c>
      <c r="R4449" s="6">
        <v>126.46041202994023</v>
      </c>
      <c r="S4449" s="6">
        <v>462103.89401699998</v>
      </c>
      <c r="T4449" s="6">
        <v>37.660081770695307</v>
      </c>
      <c r="U4449" s="6" t="s">
        <v>17616</v>
      </c>
      <c r="V4449" s="6" t="s">
        <v>17616</v>
      </c>
      <c r="W4449" s="6" t="s">
        <v>17616</v>
      </c>
      <c r="X4449" s="8" t="s">
        <v>17624</v>
      </c>
    </row>
    <row r="4450" spans="1:24">
      <c r="A4450" s="7" t="s">
        <v>7584</v>
      </c>
      <c r="B4450" s="6" t="s">
        <v>17616</v>
      </c>
      <c r="C4450" s="6">
        <v>43196</v>
      </c>
      <c r="D4450" s="6">
        <v>169000196</v>
      </c>
      <c r="E4450" s="6" t="s">
        <v>17616</v>
      </c>
      <c r="F4450" s="6" t="s">
        <v>17617</v>
      </c>
      <c r="G4450" s="6" t="s">
        <v>17616</v>
      </c>
      <c r="H4450" s="6" t="s">
        <v>17669</v>
      </c>
      <c r="I4450" s="6" t="s">
        <v>17723</v>
      </c>
      <c r="J4450" s="6">
        <v>2804121</v>
      </c>
      <c r="K4450" s="6" t="s">
        <v>17621</v>
      </c>
      <c r="L4450" s="6">
        <v>1</v>
      </c>
      <c r="M4450" s="6" t="s">
        <v>17622</v>
      </c>
      <c r="N4450" s="6">
        <v>1</v>
      </c>
      <c r="O4450" s="6" t="s">
        <v>17616</v>
      </c>
      <c r="P4450" s="6" t="s">
        <v>17616</v>
      </c>
      <c r="Q4450" s="6">
        <v>156510.43561700001</v>
      </c>
      <c r="R4450" s="6">
        <v>126.50724205379899</v>
      </c>
      <c r="S4450" s="6">
        <v>473365.874526</v>
      </c>
      <c r="T4450" s="6">
        <v>37.761752974707861</v>
      </c>
      <c r="U4450" s="6" t="s">
        <v>17616</v>
      </c>
      <c r="V4450" s="6" t="s">
        <v>17616</v>
      </c>
      <c r="W4450" s="6" t="s">
        <v>17616</v>
      </c>
      <c r="X4450" s="8" t="s">
        <v>17624</v>
      </c>
    </row>
    <row r="4451" spans="1:24">
      <c r="A4451" s="7" t="s">
        <v>7633</v>
      </c>
      <c r="B4451" s="6" t="s">
        <v>17616</v>
      </c>
      <c r="C4451" s="6">
        <v>43197</v>
      </c>
      <c r="D4451" s="6">
        <v>169000197</v>
      </c>
      <c r="E4451" s="6" t="s">
        <v>17616</v>
      </c>
      <c r="F4451" s="6" t="s">
        <v>17617</v>
      </c>
      <c r="G4451" s="6" t="s">
        <v>17616</v>
      </c>
      <c r="H4451" s="6" t="s">
        <v>17669</v>
      </c>
      <c r="I4451" s="6" t="s">
        <v>17694</v>
      </c>
      <c r="J4451" s="6">
        <v>2803943</v>
      </c>
      <c r="K4451" s="6" t="s">
        <v>17621</v>
      </c>
      <c r="L4451" s="6">
        <v>1</v>
      </c>
      <c r="M4451" s="6" t="s">
        <v>17622</v>
      </c>
      <c r="N4451" s="6">
        <v>1</v>
      </c>
      <c r="O4451" s="6" t="s">
        <v>17616</v>
      </c>
      <c r="P4451" s="6" t="s">
        <v>17616</v>
      </c>
      <c r="Q4451" s="6">
        <v>152705.711048</v>
      </c>
      <c r="R4451" s="6">
        <v>126.46477538088375</v>
      </c>
      <c r="S4451" s="6">
        <v>462450.12915699999</v>
      </c>
      <c r="T4451" s="6">
        <v>37.663221158072929</v>
      </c>
      <c r="U4451" s="6" t="s">
        <v>17616</v>
      </c>
      <c r="V4451" s="6" t="s">
        <v>17616</v>
      </c>
      <c r="W4451" s="6" t="s">
        <v>17616</v>
      </c>
      <c r="X4451" s="8" t="s">
        <v>17624</v>
      </c>
    </row>
    <row r="4452" spans="1:24">
      <c r="A4452" s="7" t="s">
        <v>7587</v>
      </c>
      <c r="B4452" s="6" t="s">
        <v>17616</v>
      </c>
      <c r="C4452" s="6">
        <v>43198</v>
      </c>
      <c r="D4452" s="6">
        <v>169000198</v>
      </c>
      <c r="E4452" s="6" t="s">
        <v>17616</v>
      </c>
      <c r="F4452" s="6" t="s">
        <v>17617</v>
      </c>
      <c r="G4452" s="6" t="s">
        <v>17616</v>
      </c>
      <c r="H4452" s="6" t="s">
        <v>17669</v>
      </c>
      <c r="I4452" s="6" t="s">
        <v>17723</v>
      </c>
      <c r="J4452" s="6">
        <v>2804123</v>
      </c>
      <c r="K4452" s="6" t="s">
        <v>17621</v>
      </c>
      <c r="L4452" s="6">
        <v>1</v>
      </c>
      <c r="M4452" s="6" t="s">
        <v>17622</v>
      </c>
      <c r="N4452" s="6">
        <v>1</v>
      </c>
      <c r="O4452" s="6" t="s">
        <v>17616</v>
      </c>
      <c r="P4452" s="6" t="s">
        <v>17616</v>
      </c>
      <c r="Q4452" s="6">
        <v>156223.758543</v>
      </c>
      <c r="R4452" s="6">
        <v>126.50400971983387</v>
      </c>
      <c r="S4452" s="6">
        <v>473019.04963000002</v>
      </c>
      <c r="T4452" s="6">
        <v>37.758614654888156</v>
      </c>
      <c r="U4452" s="6" t="s">
        <v>17616</v>
      </c>
      <c r="V4452" s="6" t="s">
        <v>17616</v>
      </c>
      <c r="W4452" s="6" t="s">
        <v>17616</v>
      </c>
      <c r="X4452" s="8" t="s">
        <v>17624</v>
      </c>
    </row>
    <row r="4453" spans="1:24">
      <c r="A4453" s="7" t="s">
        <v>7636</v>
      </c>
      <c r="B4453" s="6" t="s">
        <v>17616</v>
      </c>
      <c r="C4453" s="6">
        <v>43199</v>
      </c>
      <c r="D4453" s="6">
        <v>169000199</v>
      </c>
      <c r="E4453" s="6" t="s">
        <v>17616</v>
      </c>
      <c r="F4453" s="6" t="s">
        <v>17617</v>
      </c>
      <c r="G4453" s="6" t="s">
        <v>17616</v>
      </c>
      <c r="H4453" s="6" t="s">
        <v>17669</v>
      </c>
      <c r="I4453" s="6" t="s">
        <v>17694</v>
      </c>
      <c r="J4453" s="6">
        <v>2804727</v>
      </c>
      <c r="K4453" s="6" t="s">
        <v>17621</v>
      </c>
      <c r="L4453" s="6">
        <v>1</v>
      </c>
      <c r="M4453" s="6" t="s">
        <v>17622</v>
      </c>
      <c r="N4453" s="6">
        <v>1</v>
      </c>
      <c r="O4453" s="6" t="s">
        <v>17616</v>
      </c>
      <c r="P4453" s="6" t="s">
        <v>17616</v>
      </c>
      <c r="Q4453" s="6">
        <v>153108.22915599999</v>
      </c>
      <c r="R4453" s="6">
        <v>126.46932414044039</v>
      </c>
      <c r="S4453" s="6">
        <v>462652.47227099998</v>
      </c>
      <c r="T4453" s="6">
        <v>37.665064805836224</v>
      </c>
      <c r="U4453" s="6" t="s">
        <v>17616</v>
      </c>
      <c r="V4453" s="6" t="s">
        <v>17616</v>
      </c>
      <c r="W4453" s="6" t="s">
        <v>17616</v>
      </c>
      <c r="X4453" s="8" t="s">
        <v>17624</v>
      </c>
    </row>
    <row r="4454" spans="1:24">
      <c r="A4454" s="7" t="s">
        <v>7590</v>
      </c>
      <c r="B4454" s="6" t="s">
        <v>17616</v>
      </c>
      <c r="C4454" s="6">
        <v>43200</v>
      </c>
      <c r="D4454" s="6">
        <v>169000200</v>
      </c>
      <c r="E4454" s="6" t="s">
        <v>17616</v>
      </c>
      <c r="F4454" s="6" t="s">
        <v>17617</v>
      </c>
      <c r="G4454" s="6" t="s">
        <v>17616</v>
      </c>
      <c r="H4454" s="6" t="s">
        <v>17669</v>
      </c>
      <c r="I4454" s="6" t="s">
        <v>17723</v>
      </c>
      <c r="J4454" s="6">
        <v>2804125</v>
      </c>
      <c r="K4454" s="6" t="s">
        <v>17621</v>
      </c>
      <c r="L4454" s="6">
        <v>1</v>
      </c>
      <c r="M4454" s="6" t="s">
        <v>17622</v>
      </c>
      <c r="N4454" s="6">
        <v>1</v>
      </c>
      <c r="O4454" s="6" t="s">
        <v>17616</v>
      </c>
      <c r="P4454" s="6" t="s">
        <v>17616</v>
      </c>
      <c r="Q4454" s="6">
        <v>156086.863239</v>
      </c>
      <c r="R4454" s="6">
        <v>126.50246641430826</v>
      </c>
      <c r="S4454" s="6">
        <v>472851.50371700001</v>
      </c>
      <c r="T4454" s="6">
        <v>37.757098624516225</v>
      </c>
      <c r="U4454" s="6" t="s">
        <v>17616</v>
      </c>
      <c r="V4454" s="6" t="s">
        <v>17616</v>
      </c>
      <c r="W4454" s="6" t="s">
        <v>17616</v>
      </c>
      <c r="X4454" s="8" t="s">
        <v>17624</v>
      </c>
    </row>
    <row r="4455" spans="1:24">
      <c r="A4455" s="7" t="s">
        <v>7639</v>
      </c>
      <c r="B4455" s="6" t="s">
        <v>17616</v>
      </c>
      <c r="C4455" s="6">
        <v>43201</v>
      </c>
      <c r="D4455" s="6">
        <v>169000201</v>
      </c>
      <c r="E4455" s="6" t="s">
        <v>17616</v>
      </c>
      <c r="F4455" s="6" t="s">
        <v>17617</v>
      </c>
      <c r="G4455" s="6" t="s">
        <v>17616</v>
      </c>
      <c r="H4455" s="6" t="s">
        <v>17669</v>
      </c>
      <c r="I4455" s="6" t="s">
        <v>17670</v>
      </c>
      <c r="J4455" s="6">
        <v>2804726</v>
      </c>
      <c r="K4455" s="6" t="s">
        <v>17621</v>
      </c>
      <c r="L4455" s="6">
        <v>1</v>
      </c>
      <c r="M4455" s="6" t="s">
        <v>17622</v>
      </c>
      <c r="N4455" s="6">
        <v>1</v>
      </c>
      <c r="O4455" s="6" t="s">
        <v>17616</v>
      </c>
      <c r="P4455" s="6" t="s">
        <v>17616</v>
      </c>
      <c r="Q4455" s="6">
        <v>153392.738186</v>
      </c>
      <c r="R4455" s="6">
        <v>126.47252436834982</v>
      </c>
      <c r="S4455" s="6">
        <v>463031.27877799998</v>
      </c>
      <c r="T4455" s="6">
        <v>37.6684921084031</v>
      </c>
      <c r="U4455" s="6" t="s">
        <v>17616</v>
      </c>
      <c r="V4455" s="6" t="s">
        <v>17616</v>
      </c>
      <c r="W4455" s="6" t="s">
        <v>17616</v>
      </c>
      <c r="X4455" s="8" t="s">
        <v>17624</v>
      </c>
    </row>
    <row r="4456" spans="1:24">
      <c r="A4456" s="7" t="s">
        <v>7593</v>
      </c>
      <c r="B4456" s="6" t="s">
        <v>17616</v>
      </c>
      <c r="C4456" s="6">
        <v>43202</v>
      </c>
      <c r="D4456" s="6">
        <v>169000202</v>
      </c>
      <c r="E4456" s="6" t="s">
        <v>17616</v>
      </c>
      <c r="F4456" s="6" t="s">
        <v>17617</v>
      </c>
      <c r="G4456" s="6" t="s">
        <v>17616</v>
      </c>
      <c r="H4456" s="6" t="s">
        <v>17669</v>
      </c>
      <c r="I4456" s="6" t="s">
        <v>17723</v>
      </c>
      <c r="J4456" s="6">
        <v>2804126</v>
      </c>
      <c r="K4456" s="6" t="s">
        <v>17621</v>
      </c>
      <c r="L4456" s="6">
        <v>1</v>
      </c>
      <c r="M4456" s="6" t="s">
        <v>17622</v>
      </c>
      <c r="N4456" s="6">
        <v>1</v>
      </c>
      <c r="O4456" s="6" t="s">
        <v>17616</v>
      </c>
      <c r="P4456" s="6" t="s">
        <v>17616</v>
      </c>
      <c r="Q4456" s="6">
        <v>155865.628482</v>
      </c>
      <c r="R4456" s="6">
        <v>126.49996369995822</v>
      </c>
      <c r="S4456" s="6">
        <v>472724.29373099998</v>
      </c>
      <c r="T4456" s="6">
        <v>37.755941901735504</v>
      </c>
      <c r="U4456" s="6" t="s">
        <v>17616</v>
      </c>
      <c r="V4456" s="6" t="s">
        <v>17616</v>
      </c>
      <c r="W4456" s="6" t="s">
        <v>17616</v>
      </c>
      <c r="X4456" s="8" t="s">
        <v>17624</v>
      </c>
    </row>
    <row r="4457" spans="1:24">
      <c r="A4457" s="7" t="s">
        <v>7596</v>
      </c>
      <c r="B4457" s="6" t="s">
        <v>17616</v>
      </c>
      <c r="C4457" s="6">
        <v>43203</v>
      </c>
      <c r="D4457" s="6">
        <v>169000203</v>
      </c>
      <c r="E4457" s="6" t="s">
        <v>17616</v>
      </c>
      <c r="F4457" s="6" t="s">
        <v>17617</v>
      </c>
      <c r="G4457" s="6" t="s">
        <v>17616</v>
      </c>
      <c r="H4457" s="6" t="s">
        <v>17669</v>
      </c>
      <c r="I4457" s="6" t="s">
        <v>17723</v>
      </c>
      <c r="J4457" s="6">
        <v>2804128</v>
      </c>
      <c r="K4457" s="6" t="s">
        <v>17621</v>
      </c>
      <c r="L4457" s="6">
        <v>1</v>
      </c>
      <c r="M4457" s="6" t="s">
        <v>17622</v>
      </c>
      <c r="N4457" s="6">
        <v>1</v>
      </c>
      <c r="O4457" s="6" t="s">
        <v>17616</v>
      </c>
      <c r="P4457" s="6" t="s">
        <v>17616</v>
      </c>
      <c r="Q4457" s="6">
        <v>155672.50897600001</v>
      </c>
      <c r="R4457" s="6">
        <v>126.49777955548527</v>
      </c>
      <c r="S4457" s="6">
        <v>472605.84095500002</v>
      </c>
      <c r="T4457" s="6">
        <v>37.754865385932206</v>
      </c>
      <c r="U4457" s="6" t="s">
        <v>17616</v>
      </c>
      <c r="V4457" s="6" t="s">
        <v>17616</v>
      </c>
      <c r="W4457" s="6" t="s">
        <v>17616</v>
      </c>
      <c r="X4457" s="8" t="s">
        <v>17624</v>
      </c>
    </row>
    <row r="4458" spans="1:24">
      <c r="A4458" s="7" t="s">
        <v>7561</v>
      </c>
      <c r="B4458" s="6" t="s">
        <v>17616</v>
      </c>
      <c r="C4458" s="6">
        <v>43204</v>
      </c>
      <c r="D4458" s="6">
        <v>169000204</v>
      </c>
      <c r="E4458" s="6" t="s">
        <v>17616</v>
      </c>
      <c r="F4458" s="6" t="s">
        <v>17617</v>
      </c>
      <c r="G4458" s="6" t="s">
        <v>17616</v>
      </c>
      <c r="H4458" s="6" t="s">
        <v>17669</v>
      </c>
      <c r="I4458" s="6" t="s">
        <v>17694</v>
      </c>
      <c r="J4458" s="6">
        <v>2803962</v>
      </c>
      <c r="K4458" s="6" t="s">
        <v>17621</v>
      </c>
      <c r="L4458" s="6">
        <v>1</v>
      </c>
      <c r="M4458" s="6" t="s">
        <v>17622</v>
      </c>
      <c r="N4458" s="6">
        <v>1</v>
      </c>
      <c r="O4458" s="6" t="s">
        <v>17616</v>
      </c>
      <c r="P4458" s="6" t="s">
        <v>17616</v>
      </c>
      <c r="Q4458" s="6">
        <v>151550.148675</v>
      </c>
      <c r="R4458" s="6">
        <v>126.45176984361093</v>
      </c>
      <c r="S4458" s="6">
        <v>461087.35982800002</v>
      </c>
      <c r="T4458" s="6">
        <v>37.650883202759267</v>
      </c>
      <c r="U4458" s="6" t="s">
        <v>17616</v>
      </c>
      <c r="V4458" s="6" t="s">
        <v>17616</v>
      </c>
      <c r="W4458" s="6" t="s">
        <v>17616</v>
      </c>
      <c r="X4458" s="8" t="s">
        <v>17624</v>
      </c>
    </row>
    <row r="4459" spans="1:24">
      <c r="A4459" s="7" t="s">
        <v>7599</v>
      </c>
      <c r="B4459" s="6" t="s">
        <v>17616</v>
      </c>
      <c r="C4459" s="6">
        <v>43205</v>
      </c>
      <c r="D4459" s="6">
        <v>169000205</v>
      </c>
      <c r="E4459" s="6" t="s">
        <v>17616</v>
      </c>
      <c r="F4459" s="6" t="s">
        <v>17617</v>
      </c>
      <c r="G4459" s="6" t="s">
        <v>17616</v>
      </c>
      <c r="H4459" s="6" t="s">
        <v>17669</v>
      </c>
      <c r="I4459" s="6" t="s">
        <v>17723</v>
      </c>
      <c r="J4459" s="6">
        <v>2804130</v>
      </c>
      <c r="K4459" s="6" t="s">
        <v>17621</v>
      </c>
      <c r="L4459" s="6">
        <v>1</v>
      </c>
      <c r="M4459" s="6" t="s">
        <v>17622</v>
      </c>
      <c r="N4459" s="6">
        <v>1</v>
      </c>
      <c r="O4459" s="6" t="s">
        <v>17616</v>
      </c>
      <c r="P4459" s="6" t="s">
        <v>17616</v>
      </c>
      <c r="Q4459" s="6">
        <v>155185.79251100001</v>
      </c>
      <c r="R4459" s="6">
        <v>126.49228616026767</v>
      </c>
      <c r="S4459" s="6">
        <v>472129.264417</v>
      </c>
      <c r="T4459" s="6">
        <v>37.750548059027061</v>
      </c>
      <c r="U4459" s="6" t="s">
        <v>17616</v>
      </c>
      <c r="V4459" s="6" t="s">
        <v>17616</v>
      </c>
      <c r="W4459" s="6" t="s">
        <v>17616</v>
      </c>
      <c r="X4459" s="8" t="s">
        <v>17624</v>
      </c>
    </row>
    <row r="4460" spans="1:24">
      <c r="A4460" s="7" t="s">
        <v>7644</v>
      </c>
      <c r="B4460" s="6" t="s">
        <v>17616</v>
      </c>
      <c r="C4460" s="6">
        <v>43206</v>
      </c>
      <c r="D4460" s="6">
        <v>169000206</v>
      </c>
      <c r="E4460" s="6" t="s">
        <v>17616</v>
      </c>
      <c r="F4460" s="6" t="s">
        <v>17617</v>
      </c>
      <c r="G4460" s="6" t="s">
        <v>17616</v>
      </c>
      <c r="H4460" s="6" t="s">
        <v>17669</v>
      </c>
      <c r="I4460" s="6" t="s">
        <v>17694</v>
      </c>
      <c r="J4460" s="6">
        <v>2803959</v>
      </c>
      <c r="K4460" s="6" t="s">
        <v>17621</v>
      </c>
      <c r="L4460" s="6">
        <v>1</v>
      </c>
      <c r="M4460" s="6" t="s">
        <v>17622</v>
      </c>
      <c r="N4460" s="6">
        <v>1</v>
      </c>
      <c r="O4460" s="6" t="s">
        <v>17616</v>
      </c>
      <c r="P4460" s="6" t="s">
        <v>17616</v>
      </c>
      <c r="Q4460" s="6">
        <v>152261.06745100001</v>
      </c>
      <c r="R4460" s="6">
        <v>126.45982818211925</v>
      </c>
      <c r="S4460" s="6">
        <v>461044.89880899998</v>
      </c>
      <c r="T4460" s="6">
        <v>37.650537919882503</v>
      </c>
      <c r="U4460" s="6" t="s">
        <v>17616</v>
      </c>
      <c r="V4460" s="6" t="s">
        <v>17616</v>
      </c>
      <c r="W4460" s="6" t="s">
        <v>17616</v>
      </c>
      <c r="X4460" s="8" t="s">
        <v>17624</v>
      </c>
    </row>
    <row r="4461" spans="1:24">
      <c r="A4461" s="7" t="s">
        <v>7602</v>
      </c>
      <c r="B4461" s="6" t="s">
        <v>17616</v>
      </c>
      <c r="C4461" s="6">
        <v>43207</v>
      </c>
      <c r="D4461" s="6">
        <v>169000207</v>
      </c>
      <c r="E4461" s="6" t="s">
        <v>17616</v>
      </c>
      <c r="F4461" s="6" t="s">
        <v>17617</v>
      </c>
      <c r="G4461" s="6" t="s">
        <v>17616</v>
      </c>
      <c r="H4461" s="6" t="s">
        <v>17669</v>
      </c>
      <c r="I4461" s="6" t="s">
        <v>17723</v>
      </c>
      <c r="J4461" s="6">
        <v>2804132</v>
      </c>
      <c r="K4461" s="6" t="s">
        <v>17621</v>
      </c>
      <c r="L4461" s="6">
        <v>1</v>
      </c>
      <c r="M4461" s="6" t="s">
        <v>17622</v>
      </c>
      <c r="N4461" s="6">
        <v>1</v>
      </c>
      <c r="O4461" s="6" t="s">
        <v>17616</v>
      </c>
      <c r="P4461" s="6" t="s">
        <v>17616</v>
      </c>
      <c r="Q4461" s="6">
        <v>155046.37668799999</v>
      </c>
      <c r="R4461" s="6">
        <v>126.49071382362104</v>
      </c>
      <c r="S4461" s="6">
        <v>471975.27373399999</v>
      </c>
      <c r="T4461" s="6">
        <v>37.749153874468874</v>
      </c>
      <c r="U4461" s="6" t="s">
        <v>17616</v>
      </c>
      <c r="V4461" s="6" t="s">
        <v>17616</v>
      </c>
      <c r="W4461" s="6" t="s">
        <v>17616</v>
      </c>
      <c r="X4461" s="8" t="s">
        <v>17624</v>
      </c>
    </row>
    <row r="4462" spans="1:24">
      <c r="A4462" s="7" t="s">
        <v>7558</v>
      </c>
      <c r="B4462" s="6" t="s">
        <v>17616</v>
      </c>
      <c r="C4462" s="6">
        <v>43208</v>
      </c>
      <c r="D4462" s="6">
        <v>169000208</v>
      </c>
      <c r="E4462" s="6" t="s">
        <v>17616</v>
      </c>
      <c r="F4462" s="6" t="s">
        <v>17617</v>
      </c>
      <c r="G4462" s="6" t="s">
        <v>17616</v>
      </c>
      <c r="H4462" s="6" t="s">
        <v>17669</v>
      </c>
      <c r="I4462" s="6" t="s">
        <v>17694</v>
      </c>
      <c r="J4462" s="6">
        <v>2803957</v>
      </c>
      <c r="K4462" s="6" t="s">
        <v>17621</v>
      </c>
      <c r="L4462" s="6">
        <v>1</v>
      </c>
      <c r="M4462" s="6" t="s">
        <v>17622</v>
      </c>
      <c r="N4462" s="6">
        <v>1</v>
      </c>
      <c r="O4462" s="6" t="s">
        <v>17616</v>
      </c>
      <c r="P4462" s="6" t="s">
        <v>17616</v>
      </c>
      <c r="Q4462" s="6">
        <v>152644.83418400001</v>
      </c>
      <c r="R4462" s="6">
        <v>126.46418247679867</v>
      </c>
      <c r="S4462" s="6">
        <v>460955.93286499998</v>
      </c>
      <c r="T4462" s="6">
        <v>37.649756280318918</v>
      </c>
      <c r="U4462" s="6" t="s">
        <v>17616</v>
      </c>
      <c r="V4462" s="6" t="s">
        <v>17616</v>
      </c>
      <c r="W4462" s="6" t="s">
        <v>17616</v>
      </c>
      <c r="X4462" s="8" t="s">
        <v>17624</v>
      </c>
    </row>
    <row r="4463" spans="1:24">
      <c r="A4463" s="7" t="s">
        <v>7605</v>
      </c>
      <c r="B4463" s="6" t="s">
        <v>17616</v>
      </c>
      <c r="C4463" s="6">
        <v>43209</v>
      </c>
      <c r="D4463" s="6">
        <v>169000209</v>
      </c>
      <c r="E4463" s="6" t="s">
        <v>17616</v>
      </c>
      <c r="F4463" s="6" t="s">
        <v>17617</v>
      </c>
      <c r="G4463" s="6" t="s">
        <v>17616</v>
      </c>
      <c r="H4463" s="6" t="s">
        <v>17669</v>
      </c>
      <c r="I4463" s="6" t="s">
        <v>17723</v>
      </c>
      <c r="J4463" s="6">
        <v>2804729</v>
      </c>
      <c r="K4463" s="6" t="s">
        <v>17621</v>
      </c>
      <c r="L4463" s="6">
        <v>1</v>
      </c>
      <c r="M4463" s="6" t="s">
        <v>17622</v>
      </c>
      <c r="N4463" s="6">
        <v>1</v>
      </c>
      <c r="O4463" s="6" t="s">
        <v>17616</v>
      </c>
      <c r="P4463" s="6" t="s">
        <v>17616</v>
      </c>
      <c r="Q4463" s="6">
        <v>154706.450538</v>
      </c>
      <c r="R4463" s="6">
        <v>126.48687014302033</v>
      </c>
      <c r="S4463" s="6">
        <v>471763.76616300002</v>
      </c>
      <c r="T4463" s="6">
        <v>37.74723157422342</v>
      </c>
      <c r="U4463" s="6" t="s">
        <v>17616</v>
      </c>
      <c r="V4463" s="6" t="s">
        <v>17616</v>
      </c>
      <c r="W4463" s="6" t="s">
        <v>17616</v>
      </c>
      <c r="X4463" s="8" t="s">
        <v>17624</v>
      </c>
    </row>
    <row r="4464" spans="1:24">
      <c r="A4464" s="7" t="s">
        <v>7737</v>
      </c>
      <c r="B4464" s="6" t="s">
        <v>17616</v>
      </c>
      <c r="C4464" s="6">
        <v>43210</v>
      </c>
      <c r="D4464" s="6">
        <v>169000210</v>
      </c>
      <c r="E4464" s="6" t="s">
        <v>17616</v>
      </c>
      <c r="F4464" s="6" t="s">
        <v>17617</v>
      </c>
      <c r="G4464" s="6" t="s">
        <v>17616</v>
      </c>
      <c r="H4464" s="6" t="s">
        <v>17669</v>
      </c>
      <c r="I4464" s="6" t="s">
        <v>17670</v>
      </c>
      <c r="J4464" s="6">
        <v>2803956</v>
      </c>
      <c r="K4464" s="6" t="s">
        <v>17621</v>
      </c>
      <c r="L4464" s="6">
        <v>1</v>
      </c>
      <c r="M4464" s="6" t="s">
        <v>17622</v>
      </c>
      <c r="N4464" s="6">
        <v>1</v>
      </c>
      <c r="O4464" s="6" t="s">
        <v>17616</v>
      </c>
      <c r="P4464" s="6" t="s">
        <v>17616</v>
      </c>
      <c r="Q4464" s="6">
        <v>153139.808349</v>
      </c>
      <c r="R4464" s="6">
        <v>126.46980834923178</v>
      </c>
      <c r="S4464" s="6">
        <v>460686.608687</v>
      </c>
      <c r="T4464" s="6">
        <v>37.647355251062798</v>
      </c>
      <c r="U4464" s="6" t="s">
        <v>17616</v>
      </c>
      <c r="V4464" s="6" t="s">
        <v>17616</v>
      </c>
      <c r="W4464" s="6" t="s">
        <v>17616</v>
      </c>
      <c r="X4464" s="8" t="s">
        <v>17624</v>
      </c>
    </row>
    <row r="4465" spans="1:24">
      <c r="A4465" s="7" t="s">
        <v>6753</v>
      </c>
      <c r="B4465" s="6" t="s">
        <v>17616</v>
      </c>
      <c r="C4465" s="6">
        <v>43211</v>
      </c>
      <c r="D4465" s="6">
        <v>169000211</v>
      </c>
      <c r="E4465" s="6" t="s">
        <v>17616</v>
      </c>
      <c r="F4465" s="6" t="s">
        <v>17617</v>
      </c>
      <c r="G4465" s="6" t="s">
        <v>17616</v>
      </c>
      <c r="H4465" s="6" t="s">
        <v>17669</v>
      </c>
      <c r="I4465" s="6" t="s">
        <v>17670</v>
      </c>
      <c r="J4465" s="6">
        <v>2804549</v>
      </c>
      <c r="K4465" s="6" t="s">
        <v>17621</v>
      </c>
      <c r="L4465" s="6">
        <v>1</v>
      </c>
      <c r="M4465" s="6" t="s">
        <v>17622</v>
      </c>
      <c r="N4465" s="6">
        <v>1</v>
      </c>
      <c r="O4465" s="6" t="s">
        <v>17616</v>
      </c>
      <c r="P4465" s="6" t="s">
        <v>17616</v>
      </c>
      <c r="Q4465" s="6">
        <v>156761.31745199999</v>
      </c>
      <c r="R4465" s="6">
        <v>126.51105540546777</v>
      </c>
      <c r="S4465" s="6">
        <v>457094.92320899997</v>
      </c>
      <c r="T4465" s="6">
        <v>37.615173925230863</v>
      </c>
      <c r="U4465" s="6" t="s">
        <v>17616</v>
      </c>
      <c r="V4465" s="6" t="s">
        <v>17616</v>
      </c>
      <c r="W4465" s="6" t="s">
        <v>17616</v>
      </c>
      <c r="X4465" s="8" t="s">
        <v>17624</v>
      </c>
    </row>
    <row r="4466" spans="1:24">
      <c r="A4466" s="7" t="s">
        <v>7740</v>
      </c>
      <c r="B4466" s="6" t="s">
        <v>17616</v>
      </c>
      <c r="C4466" s="6">
        <v>43212</v>
      </c>
      <c r="D4466" s="6">
        <v>169000212</v>
      </c>
      <c r="E4466" s="6" t="s">
        <v>17616</v>
      </c>
      <c r="F4466" s="6" t="s">
        <v>17617</v>
      </c>
      <c r="G4466" s="6" t="s">
        <v>17616</v>
      </c>
      <c r="H4466" s="6" t="s">
        <v>17669</v>
      </c>
      <c r="I4466" s="6" t="s">
        <v>17670</v>
      </c>
      <c r="J4466" s="6">
        <v>2803954</v>
      </c>
      <c r="K4466" s="6" t="s">
        <v>17621</v>
      </c>
      <c r="L4466" s="6">
        <v>1</v>
      </c>
      <c r="M4466" s="6" t="s">
        <v>17622</v>
      </c>
      <c r="N4466" s="6">
        <v>1</v>
      </c>
      <c r="O4466" s="6" t="s">
        <v>17616</v>
      </c>
      <c r="P4466" s="6" t="s">
        <v>17616</v>
      </c>
      <c r="Q4466" s="6">
        <v>153526.81020800001</v>
      </c>
      <c r="R4466" s="6">
        <v>126.47421948808562</v>
      </c>
      <c r="S4466" s="6">
        <v>460276.15217000002</v>
      </c>
      <c r="T4466" s="6">
        <v>37.643676973081995</v>
      </c>
      <c r="U4466" s="6" t="s">
        <v>17616</v>
      </c>
      <c r="V4466" s="6" t="s">
        <v>17616</v>
      </c>
      <c r="W4466" s="6" t="s">
        <v>17616</v>
      </c>
      <c r="X4466" s="8" t="s">
        <v>17624</v>
      </c>
    </row>
    <row r="4467" spans="1:24">
      <c r="A4467" s="7" t="s">
        <v>7743</v>
      </c>
      <c r="B4467" s="6" t="s">
        <v>17616</v>
      </c>
      <c r="C4467" s="6">
        <v>43213</v>
      </c>
      <c r="D4467" s="6">
        <v>169000213</v>
      </c>
      <c r="E4467" s="6" t="s">
        <v>17616</v>
      </c>
      <c r="F4467" s="6" t="s">
        <v>17617</v>
      </c>
      <c r="G4467" s="6" t="s">
        <v>17616</v>
      </c>
      <c r="H4467" s="6" t="s">
        <v>17669</v>
      </c>
      <c r="I4467" s="6" t="s">
        <v>17670</v>
      </c>
      <c r="J4467" s="6">
        <v>2803952</v>
      </c>
      <c r="K4467" s="6" t="s">
        <v>17621</v>
      </c>
      <c r="L4467" s="6">
        <v>1</v>
      </c>
      <c r="M4467" s="6" t="s">
        <v>17622</v>
      </c>
      <c r="N4467" s="6">
        <v>1</v>
      </c>
      <c r="O4467" s="6" t="s">
        <v>17616</v>
      </c>
      <c r="P4467" s="6" t="s">
        <v>17616</v>
      </c>
      <c r="Q4467" s="6">
        <v>154022.99754499999</v>
      </c>
      <c r="R4467" s="6">
        <v>126.47984910507571</v>
      </c>
      <c r="S4467" s="6">
        <v>460153.21740999998</v>
      </c>
      <c r="T4467" s="6">
        <v>37.642594397654364</v>
      </c>
      <c r="U4467" s="6" t="s">
        <v>17616</v>
      </c>
      <c r="V4467" s="6" t="s">
        <v>17616</v>
      </c>
      <c r="W4467" s="6" t="s">
        <v>17616</v>
      </c>
      <c r="X4467" s="8" t="s">
        <v>17624</v>
      </c>
    </row>
    <row r="4468" spans="1:24">
      <c r="A4468" s="7" t="s">
        <v>4376</v>
      </c>
      <c r="B4468" s="6" t="s">
        <v>17616</v>
      </c>
      <c r="C4468" s="6">
        <v>43214</v>
      </c>
      <c r="D4468" s="6">
        <v>169000214</v>
      </c>
      <c r="E4468" s="6" t="s">
        <v>17616</v>
      </c>
      <c r="F4468" s="6" t="s">
        <v>17617</v>
      </c>
      <c r="G4468" s="6" t="s">
        <v>17616</v>
      </c>
      <c r="H4468" s="6" t="s">
        <v>17669</v>
      </c>
      <c r="I4468" s="6" t="s">
        <v>17670</v>
      </c>
      <c r="J4468" s="6">
        <v>2803997</v>
      </c>
      <c r="K4468" s="6" t="s">
        <v>17621</v>
      </c>
      <c r="L4468" s="6">
        <v>1</v>
      </c>
      <c r="M4468" s="6" t="s">
        <v>17622</v>
      </c>
      <c r="N4468" s="6">
        <v>1</v>
      </c>
      <c r="O4468" s="6">
        <v>20110211</v>
      </c>
      <c r="P4468" s="6" t="s">
        <v>17616</v>
      </c>
      <c r="Q4468" s="6">
        <v>155158.316877</v>
      </c>
      <c r="R4468" s="6">
        <v>126.49269098838099</v>
      </c>
      <c r="S4468" s="6">
        <v>460499.48134400003</v>
      </c>
      <c r="T4468" s="6">
        <v>37.645770205483082</v>
      </c>
      <c r="U4468" s="6" t="s">
        <v>17616</v>
      </c>
      <c r="V4468" s="6" t="s">
        <v>17616</v>
      </c>
      <c r="W4468" s="6" t="s">
        <v>17616</v>
      </c>
      <c r="X4468" s="8" t="s">
        <v>17624</v>
      </c>
    </row>
    <row r="4469" spans="1:24">
      <c r="A4469" s="7" t="s">
        <v>18039</v>
      </c>
      <c r="B4469" s="6" t="s">
        <v>17616</v>
      </c>
      <c r="C4469" s="6">
        <v>43215</v>
      </c>
      <c r="D4469" s="6">
        <v>169000215</v>
      </c>
      <c r="E4469" s="6">
        <v>20190722</v>
      </c>
      <c r="F4469" s="6" t="s">
        <v>17617</v>
      </c>
      <c r="G4469" s="6" t="s">
        <v>17680</v>
      </c>
      <c r="H4469" s="6" t="s">
        <v>17669</v>
      </c>
      <c r="I4469" s="6" t="s">
        <v>17670</v>
      </c>
      <c r="J4469" s="6">
        <v>2804789</v>
      </c>
      <c r="K4469" s="6" t="s">
        <v>17621</v>
      </c>
      <c r="L4469" s="6">
        <v>1</v>
      </c>
      <c r="M4469" s="6" t="s">
        <v>17622</v>
      </c>
      <c r="N4469" s="6">
        <v>0</v>
      </c>
      <c r="O4469" s="6">
        <v>20100101</v>
      </c>
      <c r="P4469" s="6" t="s">
        <v>17616</v>
      </c>
      <c r="Q4469" s="6">
        <v>155001.51001500001</v>
      </c>
      <c r="R4469" s="6">
        <v>126.49088460593701</v>
      </c>
      <c r="S4469" s="6">
        <v>460980.77906999999</v>
      </c>
      <c r="T4469" s="6">
        <v>37.650098733787289</v>
      </c>
      <c r="U4469" s="6" t="s">
        <v>17616</v>
      </c>
      <c r="V4469" s="6" t="s">
        <v>17616</v>
      </c>
      <c r="W4469" s="6" t="s">
        <v>17616</v>
      </c>
      <c r="X4469" s="8" t="s">
        <v>17624</v>
      </c>
    </row>
    <row r="4470" spans="1:24">
      <c r="A4470" s="7" t="s">
        <v>533</v>
      </c>
      <c r="B4470" s="6" t="s">
        <v>17616</v>
      </c>
      <c r="C4470" s="6">
        <v>43216</v>
      </c>
      <c r="D4470" s="6">
        <v>169000216</v>
      </c>
      <c r="E4470" s="6" t="s">
        <v>17616</v>
      </c>
      <c r="F4470" s="6" t="s">
        <v>17617</v>
      </c>
      <c r="G4470" s="6" t="s">
        <v>17616</v>
      </c>
      <c r="H4470" s="6" t="s">
        <v>17669</v>
      </c>
      <c r="I4470" s="6" t="s">
        <v>17670</v>
      </c>
      <c r="J4470" s="6">
        <v>2804788</v>
      </c>
      <c r="K4470" s="6" t="s">
        <v>17621</v>
      </c>
      <c r="L4470" s="6">
        <v>1</v>
      </c>
      <c r="M4470" s="6" t="s">
        <v>17622</v>
      </c>
      <c r="N4470" s="6">
        <v>1</v>
      </c>
      <c r="O4470" s="6" t="s">
        <v>17616</v>
      </c>
      <c r="P4470" s="6" t="s">
        <v>17616</v>
      </c>
      <c r="Q4470" s="6">
        <v>154331.391879</v>
      </c>
      <c r="R4470" s="6">
        <v>126.48327410527027</v>
      </c>
      <c r="S4470" s="6">
        <v>461257.205181</v>
      </c>
      <c r="T4470" s="6">
        <v>37.652556052837483</v>
      </c>
      <c r="U4470" s="6" t="s">
        <v>17616</v>
      </c>
      <c r="V4470" s="6" t="s">
        <v>17616</v>
      </c>
      <c r="W4470" s="6" t="s">
        <v>17616</v>
      </c>
      <c r="X4470" s="8" t="s">
        <v>17624</v>
      </c>
    </row>
    <row r="4471" spans="1:24">
      <c r="A4471" s="7" t="s">
        <v>7751</v>
      </c>
      <c r="B4471" s="6" t="s">
        <v>17616</v>
      </c>
      <c r="C4471" s="6">
        <v>43217</v>
      </c>
      <c r="D4471" s="6">
        <v>169000217</v>
      </c>
      <c r="E4471" s="6" t="s">
        <v>17616</v>
      </c>
      <c r="F4471" s="6" t="s">
        <v>17617</v>
      </c>
      <c r="G4471" s="6" t="s">
        <v>17616</v>
      </c>
      <c r="H4471" s="6" t="s">
        <v>17669</v>
      </c>
      <c r="I4471" s="6" t="s">
        <v>17670</v>
      </c>
      <c r="J4471" s="6">
        <v>2804786</v>
      </c>
      <c r="K4471" s="6" t="s">
        <v>17621</v>
      </c>
      <c r="L4471" s="6">
        <v>1</v>
      </c>
      <c r="M4471" s="6" t="s">
        <v>17622</v>
      </c>
      <c r="N4471" s="6">
        <v>1</v>
      </c>
      <c r="O4471" s="6" t="s">
        <v>17616</v>
      </c>
      <c r="P4471" s="6" t="s">
        <v>17616</v>
      </c>
      <c r="Q4471" s="6">
        <v>153728.562378</v>
      </c>
      <c r="R4471" s="6">
        <v>126.47640379452673</v>
      </c>
      <c r="S4471" s="6">
        <v>461877.52131699998</v>
      </c>
      <c r="T4471" s="6">
        <v>37.65811450411293</v>
      </c>
      <c r="U4471" s="6" t="s">
        <v>17616</v>
      </c>
      <c r="V4471" s="6" t="s">
        <v>17616</v>
      </c>
      <c r="W4471" s="6" t="s">
        <v>17616</v>
      </c>
      <c r="X4471" s="8" t="s">
        <v>17624</v>
      </c>
    </row>
    <row r="4472" spans="1:24">
      <c r="A4472" s="7" t="s">
        <v>7754</v>
      </c>
      <c r="B4472" s="6" t="s">
        <v>17616</v>
      </c>
      <c r="C4472" s="6">
        <v>43221</v>
      </c>
      <c r="D4472" s="6">
        <v>169000221</v>
      </c>
      <c r="E4472" s="6" t="s">
        <v>17616</v>
      </c>
      <c r="F4472" s="6" t="s">
        <v>17617</v>
      </c>
      <c r="G4472" s="6" t="s">
        <v>17616</v>
      </c>
      <c r="H4472" s="6" t="s">
        <v>17669</v>
      </c>
      <c r="I4472" s="6" t="s">
        <v>17693</v>
      </c>
      <c r="J4472" s="6">
        <v>2804587</v>
      </c>
      <c r="K4472" s="6" t="s">
        <v>17621</v>
      </c>
      <c r="L4472" s="6">
        <v>1</v>
      </c>
      <c r="M4472" s="6" t="s">
        <v>17622</v>
      </c>
      <c r="N4472" s="6">
        <v>1</v>
      </c>
      <c r="O4472" s="6" t="s">
        <v>17616</v>
      </c>
      <c r="P4472" s="6" t="s">
        <v>17616</v>
      </c>
      <c r="Q4472" s="6">
        <v>153779.330819</v>
      </c>
      <c r="R4472" s="6">
        <v>126.47686880119335</v>
      </c>
      <c r="S4472" s="6">
        <v>463617.37349600001</v>
      </c>
      <c r="T4472" s="6">
        <v>37.673792007109114</v>
      </c>
      <c r="U4472" s="6" t="s">
        <v>17616</v>
      </c>
      <c r="V4472" s="6" t="s">
        <v>17616</v>
      </c>
      <c r="W4472" s="6" t="s">
        <v>17616</v>
      </c>
      <c r="X4472" s="8" t="s">
        <v>17624</v>
      </c>
    </row>
    <row r="4473" spans="1:24">
      <c r="A4473" s="7" t="s">
        <v>7757</v>
      </c>
      <c r="B4473" s="6" t="s">
        <v>17616</v>
      </c>
      <c r="C4473" s="6">
        <v>43222</v>
      </c>
      <c r="D4473" s="6">
        <v>169000222</v>
      </c>
      <c r="E4473" s="6" t="s">
        <v>17616</v>
      </c>
      <c r="F4473" s="6" t="s">
        <v>17617</v>
      </c>
      <c r="G4473" s="6" t="s">
        <v>17616</v>
      </c>
      <c r="H4473" s="6" t="s">
        <v>17669</v>
      </c>
      <c r="I4473" s="6" t="s">
        <v>17693</v>
      </c>
      <c r="J4473" s="6">
        <v>2804586</v>
      </c>
      <c r="K4473" s="6" t="s">
        <v>17621</v>
      </c>
      <c r="L4473" s="6">
        <v>1</v>
      </c>
      <c r="M4473" s="6" t="s">
        <v>17622</v>
      </c>
      <c r="N4473" s="6">
        <v>1</v>
      </c>
      <c r="O4473" s="6" t="s">
        <v>17616</v>
      </c>
      <c r="P4473" s="6" t="s">
        <v>17616</v>
      </c>
      <c r="Q4473" s="6">
        <v>153990.87044299999</v>
      </c>
      <c r="R4473" s="6">
        <v>126.47925101004921</v>
      </c>
      <c r="S4473" s="6">
        <v>463863.364802</v>
      </c>
      <c r="T4473" s="6">
        <v>37.676018868225285</v>
      </c>
      <c r="U4473" s="6" t="s">
        <v>17616</v>
      </c>
      <c r="V4473" s="6" t="s">
        <v>17616</v>
      </c>
      <c r="W4473" s="6" t="s">
        <v>17616</v>
      </c>
      <c r="X4473" s="8" t="s">
        <v>17624</v>
      </c>
    </row>
    <row r="4474" spans="1:24">
      <c r="A4474" s="7" t="s">
        <v>6756</v>
      </c>
      <c r="B4474" s="6" t="s">
        <v>17616</v>
      </c>
      <c r="C4474" s="6">
        <v>43223</v>
      </c>
      <c r="D4474" s="6">
        <v>169000223</v>
      </c>
      <c r="E4474" s="6" t="s">
        <v>17616</v>
      </c>
      <c r="F4474" s="6" t="s">
        <v>17617</v>
      </c>
      <c r="G4474" s="6" t="s">
        <v>17616</v>
      </c>
      <c r="H4474" s="6" t="s">
        <v>17669</v>
      </c>
      <c r="I4474" s="6" t="s">
        <v>17670</v>
      </c>
      <c r="J4474" s="6">
        <v>2804077</v>
      </c>
      <c r="K4474" s="6" t="s">
        <v>17621</v>
      </c>
      <c r="L4474" s="6">
        <v>1</v>
      </c>
      <c r="M4474" s="6" t="s">
        <v>17622</v>
      </c>
      <c r="N4474" s="6">
        <v>1</v>
      </c>
      <c r="O4474" s="6" t="s">
        <v>17616</v>
      </c>
      <c r="P4474" s="6" t="s">
        <v>17616</v>
      </c>
      <c r="Q4474" s="6">
        <v>157087.40119999999</v>
      </c>
      <c r="R4474" s="6">
        <v>126.51489086253281</v>
      </c>
      <c r="S4474" s="6">
        <v>454671.00774600002</v>
      </c>
      <c r="T4474" s="6">
        <v>37.593350946990377</v>
      </c>
      <c r="U4474" s="6" t="s">
        <v>17616</v>
      </c>
      <c r="V4474" s="6" t="s">
        <v>17616</v>
      </c>
      <c r="W4474" s="6" t="s">
        <v>17616</v>
      </c>
      <c r="X4474" s="8" t="s">
        <v>17624</v>
      </c>
    </row>
    <row r="4475" spans="1:24">
      <c r="A4475" s="7" t="s">
        <v>7760</v>
      </c>
      <c r="B4475" s="6" t="s">
        <v>17616</v>
      </c>
      <c r="C4475" s="6">
        <v>43224</v>
      </c>
      <c r="D4475" s="6">
        <v>169000224</v>
      </c>
      <c r="E4475" s="6" t="s">
        <v>17616</v>
      </c>
      <c r="F4475" s="6" t="s">
        <v>17617</v>
      </c>
      <c r="G4475" s="6" t="s">
        <v>17616</v>
      </c>
      <c r="H4475" s="6" t="s">
        <v>17669</v>
      </c>
      <c r="I4475" s="6" t="s">
        <v>17693</v>
      </c>
      <c r="J4475" s="6">
        <v>2804700</v>
      </c>
      <c r="K4475" s="6" t="s">
        <v>17621</v>
      </c>
      <c r="L4475" s="6">
        <v>1</v>
      </c>
      <c r="M4475" s="6" t="s">
        <v>17622</v>
      </c>
      <c r="N4475" s="6">
        <v>1</v>
      </c>
      <c r="O4475" s="6" t="s">
        <v>17616</v>
      </c>
      <c r="P4475" s="6" t="s">
        <v>17616</v>
      </c>
      <c r="Q4475" s="6">
        <v>153703.84400000001</v>
      </c>
      <c r="R4475" s="6">
        <v>126.47592551684571</v>
      </c>
      <c r="S4475" s="6">
        <v>464996.71399999998</v>
      </c>
      <c r="T4475" s="6">
        <v>37.686215132646439</v>
      </c>
      <c r="U4475" s="6" t="s">
        <v>17616</v>
      </c>
      <c r="V4475" s="6" t="s">
        <v>17616</v>
      </c>
      <c r="W4475" s="6" t="s">
        <v>17616</v>
      </c>
      <c r="X4475" s="8" t="s">
        <v>17624</v>
      </c>
    </row>
    <row r="4476" spans="1:24">
      <c r="A4476" s="7" t="s">
        <v>7763</v>
      </c>
      <c r="B4476" s="6" t="s">
        <v>17616</v>
      </c>
      <c r="C4476" s="6">
        <v>43225</v>
      </c>
      <c r="D4476" s="6">
        <v>169000225</v>
      </c>
      <c r="E4476" s="6" t="s">
        <v>17616</v>
      </c>
      <c r="F4476" s="6" t="s">
        <v>17617</v>
      </c>
      <c r="G4476" s="6" t="s">
        <v>17616</v>
      </c>
      <c r="H4476" s="6" t="s">
        <v>17669</v>
      </c>
      <c r="I4476" s="6" t="s">
        <v>17693</v>
      </c>
      <c r="J4476" s="6">
        <v>2806387</v>
      </c>
      <c r="K4476" s="6" t="s">
        <v>17621</v>
      </c>
      <c r="L4476" s="6">
        <v>1</v>
      </c>
      <c r="M4476" s="6" t="s">
        <v>17622</v>
      </c>
      <c r="N4476" s="6">
        <v>1</v>
      </c>
      <c r="O4476" s="6" t="s">
        <v>17616</v>
      </c>
      <c r="P4476" s="6" t="s">
        <v>17616</v>
      </c>
      <c r="Q4476" s="6">
        <v>153204.78344299999</v>
      </c>
      <c r="R4476" s="6">
        <v>126.4702409470512</v>
      </c>
      <c r="S4476" s="6">
        <v>465415.63952700002</v>
      </c>
      <c r="T4476" s="6">
        <v>37.689964012893356</v>
      </c>
      <c r="U4476" s="6" t="s">
        <v>17616</v>
      </c>
      <c r="V4476" s="6" t="s">
        <v>17616</v>
      </c>
      <c r="W4476" s="6" t="s">
        <v>17616</v>
      </c>
      <c r="X4476" s="8" t="s">
        <v>17624</v>
      </c>
    </row>
    <row r="4477" spans="1:24">
      <c r="A4477" s="7" t="s">
        <v>6759</v>
      </c>
      <c r="B4477" s="6" t="s">
        <v>17616</v>
      </c>
      <c r="C4477" s="6">
        <v>43226</v>
      </c>
      <c r="D4477" s="6">
        <v>169000226</v>
      </c>
      <c r="E4477" s="6" t="s">
        <v>17616</v>
      </c>
      <c r="F4477" s="6" t="s">
        <v>17617</v>
      </c>
      <c r="G4477" s="6" t="s">
        <v>17616</v>
      </c>
      <c r="H4477" s="6" t="s">
        <v>17669</v>
      </c>
      <c r="I4477" s="6" t="s">
        <v>17670</v>
      </c>
      <c r="J4477" s="6">
        <v>2806307</v>
      </c>
      <c r="K4477" s="6" t="s">
        <v>17621</v>
      </c>
      <c r="L4477" s="6">
        <v>1</v>
      </c>
      <c r="M4477" s="6" t="s">
        <v>17622</v>
      </c>
      <c r="N4477" s="6">
        <v>1</v>
      </c>
      <c r="O4477" s="6" t="s">
        <v>17616</v>
      </c>
      <c r="P4477" s="6" t="s">
        <v>17616</v>
      </c>
      <c r="Q4477" s="6">
        <v>157053.95643799999</v>
      </c>
      <c r="R4477" s="6">
        <v>126.51449584795878</v>
      </c>
      <c r="S4477" s="6">
        <v>454949.20674300002</v>
      </c>
      <c r="T4477" s="6">
        <v>37.595855823429268</v>
      </c>
      <c r="U4477" s="6" t="s">
        <v>17616</v>
      </c>
      <c r="V4477" s="6" t="s">
        <v>17616</v>
      </c>
      <c r="W4477" s="6" t="s">
        <v>17616</v>
      </c>
      <c r="X4477" s="8" t="s">
        <v>17624</v>
      </c>
    </row>
    <row r="4478" spans="1:24">
      <c r="A4478" s="7" t="s">
        <v>7766</v>
      </c>
      <c r="B4478" s="6" t="s">
        <v>17616</v>
      </c>
      <c r="C4478" s="6">
        <v>43227</v>
      </c>
      <c r="D4478" s="6">
        <v>169000227</v>
      </c>
      <c r="E4478" s="6" t="s">
        <v>17616</v>
      </c>
      <c r="F4478" s="6" t="s">
        <v>17617</v>
      </c>
      <c r="G4478" s="6" t="s">
        <v>17616</v>
      </c>
      <c r="H4478" s="6" t="s">
        <v>17669</v>
      </c>
      <c r="I4478" s="6" t="s">
        <v>17693</v>
      </c>
      <c r="J4478" s="6">
        <v>2804696</v>
      </c>
      <c r="K4478" s="6" t="s">
        <v>17621</v>
      </c>
      <c r="L4478" s="6">
        <v>1</v>
      </c>
      <c r="M4478" s="6" t="s">
        <v>17622</v>
      </c>
      <c r="N4478" s="6">
        <v>1</v>
      </c>
      <c r="O4478" s="6" t="s">
        <v>17616</v>
      </c>
      <c r="P4478" s="6" t="s">
        <v>17616</v>
      </c>
      <c r="Q4478" s="6">
        <v>152935.69950700001</v>
      </c>
      <c r="R4478" s="6">
        <v>126.46717603471944</v>
      </c>
      <c r="S4478" s="6">
        <v>465636.31308599998</v>
      </c>
      <c r="T4478" s="6">
        <v>37.691938344877059</v>
      </c>
      <c r="U4478" s="6" t="s">
        <v>17616</v>
      </c>
      <c r="V4478" s="6" t="s">
        <v>17616</v>
      </c>
      <c r="W4478" s="6" t="s">
        <v>17616</v>
      </c>
      <c r="X4478" s="8" t="s">
        <v>17624</v>
      </c>
    </row>
    <row r="4479" spans="1:24">
      <c r="A4479" s="7" t="s">
        <v>6700</v>
      </c>
      <c r="B4479" s="6" t="s">
        <v>17616</v>
      </c>
      <c r="C4479" s="6">
        <v>43228</v>
      </c>
      <c r="D4479" s="6">
        <v>169000228</v>
      </c>
      <c r="E4479" s="6" t="s">
        <v>17616</v>
      </c>
      <c r="F4479" s="6" t="s">
        <v>17617</v>
      </c>
      <c r="G4479" s="6" t="s">
        <v>17616</v>
      </c>
      <c r="H4479" s="6" t="s">
        <v>17669</v>
      </c>
      <c r="I4479" s="6" t="s">
        <v>17693</v>
      </c>
      <c r="J4479" s="6">
        <v>2804694</v>
      </c>
      <c r="K4479" s="6" t="s">
        <v>17621</v>
      </c>
      <c r="L4479" s="6">
        <v>1</v>
      </c>
      <c r="M4479" s="6" t="s">
        <v>17622</v>
      </c>
      <c r="N4479" s="6">
        <v>1</v>
      </c>
      <c r="O4479" s="6" t="s">
        <v>17616</v>
      </c>
      <c r="P4479" s="6" t="s">
        <v>17616</v>
      </c>
      <c r="Q4479" s="6">
        <v>152793.82782499999</v>
      </c>
      <c r="R4479" s="6">
        <v>126.46556782484588</v>
      </c>
      <c r="S4479" s="6">
        <v>465632.39397899999</v>
      </c>
      <c r="T4479" s="6">
        <v>37.691895737508183</v>
      </c>
      <c r="U4479" s="6" t="s">
        <v>17616</v>
      </c>
      <c r="V4479" s="6" t="s">
        <v>17616</v>
      </c>
      <c r="W4479" s="6" t="s">
        <v>17616</v>
      </c>
      <c r="X4479" s="8" t="s">
        <v>17624</v>
      </c>
    </row>
    <row r="4480" spans="1:24">
      <c r="A4480" s="7" t="s">
        <v>6762</v>
      </c>
      <c r="B4480" s="6" t="s">
        <v>17616</v>
      </c>
      <c r="C4480" s="6">
        <v>43229</v>
      </c>
      <c r="D4480" s="6">
        <v>169000229</v>
      </c>
      <c r="E4480" s="6" t="s">
        <v>17616</v>
      </c>
      <c r="F4480" s="6" t="s">
        <v>17617</v>
      </c>
      <c r="G4480" s="6" t="s">
        <v>17616</v>
      </c>
      <c r="H4480" s="6" t="s">
        <v>17669</v>
      </c>
      <c r="I4480" s="6" t="s">
        <v>17670</v>
      </c>
      <c r="J4480" s="6">
        <v>2804079</v>
      </c>
      <c r="K4480" s="6" t="s">
        <v>17621</v>
      </c>
      <c r="L4480" s="6">
        <v>1</v>
      </c>
      <c r="M4480" s="6" t="s">
        <v>17622</v>
      </c>
      <c r="N4480" s="6">
        <v>1</v>
      </c>
      <c r="O4480" s="6" t="s">
        <v>17616</v>
      </c>
      <c r="P4480" s="6" t="s">
        <v>17616</v>
      </c>
      <c r="Q4480" s="6">
        <v>156650.82824900001</v>
      </c>
      <c r="R4480" s="6">
        <v>126.50991154941782</v>
      </c>
      <c r="S4480" s="6">
        <v>455281.58683400002</v>
      </c>
      <c r="T4480" s="6">
        <v>37.59883148119323</v>
      </c>
      <c r="U4480" s="6" t="s">
        <v>17616</v>
      </c>
      <c r="V4480" s="6" t="s">
        <v>17616</v>
      </c>
      <c r="W4480" s="6" t="s">
        <v>17616</v>
      </c>
      <c r="X4480" s="8" t="s">
        <v>17624</v>
      </c>
    </row>
    <row r="4481" spans="1:24">
      <c r="A4481" s="7" t="s">
        <v>6703</v>
      </c>
      <c r="B4481" s="6" t="s">
        <v>17616</v>
      </c>
      <c r="C4481" s="6">
        <v>43230</v>
      </c>
      <c r="D4481" s="6">
        <v>169000230</v>
      </c>
      <c r="E4481" s="6" t="s">
        <v>17616</v>
      </c>
      <c r="F4481" s="6" t="s">
        <v>17617</v>
      </c>
      <c r="G4481" s="6" t="s">
        <v>17616</v>
      </c>
      <c r="H4481" s="6" t="s">
        <v>17669</v>
      </c>
      <c r="I4481" s="6" t="s">
        <v>17693</v>
      </c>
      <c r="J4481" s="6">
        <v>2804690</v>
      </c>
      <c r="K4481" s="6" t="s">
        <v>17621</v>
      </c>
      <c r="L4481" s="6">
        <v>1</v>
      </c>
      <c r="M4481" s="6" t="s">
        <v>17622</v>
      </c>
      <c r="N4481" s="6">
        <v>1</v>
      </c>
      <c r="O4481" s="6" t="s">
        <v>17616</v>
      </c>
      <c r="P4481" s="6" t="s">
        <v>17616</v>
      </c>
      <c r="Q4481" s="6">
        <v>152171.473593</v>
      </c>
      <c r="R4481" s="6">
        <v>126.45850563907514</v>
      </c>
      <c r="S4481" s="6">
        <v>465728.020196</v>
      </c>
      <c r="T4481" s="6">
        <v>37.692724983615307</v>
      </c>
      <c r="U4481" s="6" t="s">
        <v>17616</v>
      </c>
      <c r="V4481" s="6" t="s">
        <v>17616</v>
      </c>
      <c r="W4481" s="6" t="s">
        <v>17616</v>
      </c>
      <c r="X4481" s="8" t="s">
        <v>17624</v>
      </c>
    </row>
    <row r="4482" spans="1:24">
      <c r="A4482" s="7" t="s">
        <v>6706</v>
      </c>
      <c r="B4482" s="6" t="s">
        <v>17616</v>
      </c>
      <c r="C4482" s="6">
        <v>43231</v>
      </c>
      <c r="D4482" s="6">
        <v>169000231</v>
      </c>
      <c r="E4482" s="6" t="s">
        <v>17616</v>
      </c>
      <c r="F4482" s="6" t="s">
        <v>17617</v>
      </c>
      <c r="G4482" s="6" t="s">
        <v>17616</v>
      </c>
      <c r="H4482" s="6" t="s">
        <v>17669</v>
      </c>
      <c r="I4482" s="6" t="s">
        <v>17693</v>
      </c>
      <c r="J4482" s="6">
        <v>2803929</v>
      </c>
      <c r="K4482" s="6" t="s">
        <v>17621</v>
      </c>
      <c r="L4482" s="6">
        <v>1</v>
      </c>
      <c r="M4482" s="6" t="s">
        <v>17622</v>
      </c>
      <c r="N4482" s="6">
        <v>1</v>
      </c>
      <c r="O4482" s="6" t="s">
        <v>17616</v>
      </c>
      <c r="P4482" s="6" t="s">
        <v>17616</v>
      </c>
      <c r="Q4482" s="6">
        <v>151919.866908</v>
      </c>
      <c r="R4482" s="6">
        <v>126.45562181635482</v>
      </c>
      <c r="S4482" s="6">
        <v>466200.66453000001</v>
      </c>
      <c r="T4482" s="6">
        <v>37.696969998085869</v>
      </c>
      <c r="U4482" s="6" t="s">
        <v>17616</v>
      </c>
      <c r="V4482" s="6" t="s">
        <v>17616</v>
      </c>
      <c r="W4482" s="6" t="s">
        <v>17616</v>
      </c>
      <c r="X4482" s="8" t="s">
        <v>17624</v>
      </c>
    </row>
    <row r="4483" spans="1:24">
      <c r="A4483" s="7" t="s">
        <v>6709</v>
      </c>
      <c r="B4483" s="6" t="s">
        <v>17616</v>
      </c>
      <c r="C4483" s="6">
        <v>43232</v>
      </c>
      <c r="D4483" s="6">
        <v>169000232</v>
      </c>
      <c r="E4483" s="6" t="s">
        <v>17616</v>
      </c>
      <c r="F4483" s="6" t="s">
        <v>17617</v>
      </c>
      <c r="G4483" s="6" t="s">
        <v>17616</v>
      </c>
      <c r="H4483" s="6" t="s">
        <v>17669</v>
      </c>
      <c r="I4483" s="6" t="s">
        <v>17694</v>
      </c>
      <c r="J4483" s="6">
        <v>2804202</v>
      </c>
      <c r="K4483" s="6" t="s">
        <v>17621</v>
      </c>
      <c r="L4483" s="6">
        <v>1</v>
      </c>
      <c r="M4483" s="6" t="s">
        <v>17622</v>
      </c>
      <c r="N4483" s="6">
        <v>1</v>
      </c>
      <c r="O4483" s="6" t="s">
        <v>17616</v>
      </c>
      <c r="P4483" s="6" t="s">
        <v>17616</v>
      </c>
      <c r="Q4483" s="6">
        <v>148515.526346</v>
      </c>
      <c r="R4483" s="6">
        <v>126.41702279958655</v>
      </c>
      <c r="S4483" s="6">
        <v>466201.90836300002</v>
      </c>
      <c r="T4483" s="6">
        <v>37.696796203700167</v>
      </c>
      <c r="U4483" s="6" t="s">
        <v>17616</v>
      </c>
      <c r="V4483" s="6" t="s">
        <v>17616</v>
      </c>
      <c r="W4483" s="6" t="s">
        <v>17616</v>
      </c>
      <c r="X4483" s="8" t="s">
        <v>17624</v>
      </c>
    </row>
    <row r="4484" spans="1:24">
      <c r="A4484" s="7" t="s">
        <v>6765</v>
      </c>
      <c r="B4484" s="6" t="s">
        <v>17616</v>
      </c>
      <c r="C4484" s="6">
        <v>43233</v>
      </c>
      <c r="D4484" s="6">
        <v>169000233</v>
      </c>
      <c r="E4484" s="6" t="s">
        <v>17616</v>
      </c>
      <c r="F4484" s="6" t="s">
        <v>17617</v>
      </c>
      <c r="G4484" s="6" t="s">
        <v>17616</v>
      </c>
      <c r="H4484" s="6" t="s">
        <v>17669</v>
      </c>
      <c r="I4484" s="6" t="s">
        <v>17670</v>
      </c>
      <c r="J4484" s="6">
        <v>2806308</v>
      </c>
      <c r="K4484" s="6" t="s">
        <v>17621</v>
      </c>
      <c r="L4484" s="6">
        <v>1</v>
      </c>
      <c r="M4484" s="6" t="s">
        <v>17622</v>
      </c>
      <c r="N4484" s="6">
        <v>1</v>
      </c>
      <c r="O4484" s="6" t="s">
        <v>17616</v>
      </c>
      <c r="P4484" s="6" t="s">
        <v>17616</v>
      </c>
      <c r="Q4484" s="6">
        <v>156598.050529</v>
      </c>
      <c r="R4484" s="6">
        <v>126.50932484986066</v>
      </c>
      <c r="S4484" s="6">
        <v>455097.52457200002</v>
      </c>
      <c r="T4484" s="6">
        <v>37.597170680934262</v>
      </c>
      <c r="U4484" s="6" t="s">
        <v>17616</v>
      </c>
      <c r="V4484" s="6" t="s">
        <v>17616</v>
      </c>
      <c r="W4484" s="6" t="s">
        <v>17616</v>
      </c>
      <c r="X4484" s="8" t="s">
        <v>17624</v>
      </c>
    </row>
    <row r="4485" spans="1:24">
      <c r="A4485" s="7" t="s">
        <v>6712</v>
      </c>
      <c r="B4485" s="6" t="s">
        <v>17616</v>
      </c>
      <c r="C4485" s="6">
        <v>43234</v>
      </c>
      <c r="D4485" s="6">
        <v>169000234</v>
      </c>
      <c r="E4485" s="6" t="s">
        <v>17616</v>
      </c>
      <c r="F4485" s="6" t="s">
        <v>17617</v>
      </c>
      <c r="G4485" s="6" t="s">
        <v>17616</v>
      </c>
      <c r="H4485" s="6" t="s">
        <v>17669</v>
      </c>
      <c r="I4485" s="6" t="s">
        <v>17694</v>
      </c>
      <c r="J4485" s="6">
        <v>2806291</v>
      </c>
      <c r="K4485" s="6" t="s">
        <v>17621</v>
      </c>
      <c r="L4485" s="6">
        <v>1</v>
      </c>
      <c r="M4485" s="6" t="s">
        <v>17622</v>
      </c>
      <c r="N4485" s="6">
        <v>1</v>
      </c>
      <c r="O4485" s="6" t="s">
        <v>17616</v>
      </c>
      <c r="P4485" s="6" t="s">
        <v>17616</v>
      </c>
      <c r="Q4485" s="6">
        <v>148232.54997600001</v>
      </c>
      <c r="R4485" s="6">
        <v>126.41379333225333</v>
      </c>
      <c r="S4485" s="6">
        <v>466497.95235400001</v>
      </c>
      <c r="T4485" s="6">
        <v>37.699447379056828</v>
      </c>
      <c r="U4485" s="6" t="s">
        <v>17616</v>
      </c>
      <c r="V4485" s="6" t="s">
        <v>17616</v>
      </c>
      <c r="W4485" s="6" t="s">
        <v>17616</v>
      </c>
      <c r="X4485" s="8" t="s">
        <v>17624</v>
      </c>
    </row>
    <row r="4486" spans="1:24">
      <c r="A4486" s="7" t="s">
        <v>6869</v>
      </c>
      <c r="B4486" s="6" t="s">
        <v>17616</v>
      </c>
      <c r="C4486" s="6">
        <v>43235</v>
      </c>
      <c r="D4486" s="6">
        <v>169000235</v>
      </c>
      <c r="E4486" s="6" t="s">
        <v>17616</v>
      </c>
      <c r="F4486" s="6" t="s">
        <v>17617</v>
      </c>
      <c r="G4486" s="6" t="s">
        <v>17616</v>
      </c>
      <c r="H4486" s="6" t="s">
        <v>17669</v>
      </c>
      <c r="I4486" s="6" t="s">
        <v>17670</v>
      </c>
      <c r="J4486" s="6">
        <v>2804081</v>
      </c>
      <c r="K4486" s="6" t="s">
        <v>17621</v>
      </c>
      <c r="L4486" s="6">
        <v>1</v>
      </c>
      <c r="M4486" s="6" t="s">
        <v>17622</v>
      </c>
      <c r="N4486" s="6">
        <v>1</v>
      </c>
      <c r="O4486" s="6" t="s">
        <v>17616</v>
      </c>
      <c r="P4486" s="6" t="s">
        <v>17616</v>
      </c>
      <c r="Q4486" s="6">
        <v>155435.90320999999</v>
      </c>
      <c r="R4486" s="6">
        <v>126.49614342808825</v>
      </c>
      <c r="S4486" s="6">
        <v>455463.21778399998</v>
      </c>
      <c r="T4486" s="6">
        <v>37.600409780952049</v>
      </c>
      <c r="U4486" s="6" t="s">
        <v>17616</v>
      </c>
      <c r="V4486" s="6" t="s">
        <v>17616</v>
      </c>
      <c r="W4486" s="6" t="s">
        <v>17616</v>
      </c>
      <c r="X4486" s="8" t="s">
        <v>17624</v>
      </c>
    </row>
    <row r="4487" spans="1:24">
      <c r="A4487" s="7" t="s">
        <v>6715</v>
      </c>
      <c r="B4487" s="6" t="s">
        <v>17616</v>
      </c>
      <c r="C4487" s="6">
        <v>43236</v>
      </c>
      <c r="D4487" s="6">
        <v>169000236</v>
      </c>
      <c r="E4487" s="6" t="s">
        <v>17616</v>
      </c>
      <c r="F4487" s="6" t="s">
        <v>17617</v>
      </c>
      <c r="G4487" s="6" t="s">
        <v>17616</v>
      </c>
      <c r="H4487" s="6" t="s">
        <v>17669</v>
      </c>
      <c r="I4487" s="6" t="s">
        <v>17694</v>
      </c>
      <c r="J4487" s="6">
        <v>2804205</v>
      </c>
      <c r="K4487" s="6" t="s">
        <v>17621</v>
      </c>
      <c r="L4487" s="6">
        <v>1</v>
      </c>
      <c r="M4487" s="6" t="s">
        <v>17622</v>
      </c>
      <c r="N4487" s="6">
        <v>1</v>
      </c>
      <c r="O4487" s="6" t="s">
        <v>17616</v>
      </c>
      <c r="P4487" s="6" t="s">
        <v>17616</v>
      </c>
      <c r="Q4487" s="6">
        <v>147642.08412300001</v>
      </c>
      <c r="R4487" s="6">
        <v>126.40709481533042</v>
      </c>
      <c r="S4487" s="6">
        <v>466546.97967700002</v>
      </c>
      <c r="T4487" s="6">
        <v>37.699855517411997</v>
      </c>
      <c r="U4487" s="6" t="s">
        <v>17616</v>
      </c>
      <c r="V4487" s="6" t="s">
        <v>17616</v>
      </c>
      <c r="W4487" s="6" t="s">
        <v>17616</v>
      </c>
      <c r="X4487" s="8" t="s">
        <v>17624</v>
      </c>
    </row>
    <row r="4488" spans="1:24">
      <c r="A4488" s="7" t="s">
        <v>6768</v>
      </c>
      <c r="B4488" s="6" t="s">
        <v>17616</v>
      </c>
      <c r="C4488" s="6">
        <v>43237</v>
      </c>
      <c r="D4488" s="6">
        <v>169000237</v>
      </c>
      <c r="E4488" s="6" t="s">
        <v>17616</v>
      </c>
      <c r="F4488" s="6" t="s">
        <v>17617</v>
      </c>
      <c r="G4488" s="6" t="s">
        <v>17616</v>
      </c>
      <c r="H4488" s="6" t="s">
        <v>17669</v>
      </c>
      <c r="I4488" s="6" t="s">
        <v>17670</v>
      </c>
      <c r="J4488" s="6">
        <v>2804083</v>
      </c>
      <c r="K4488" s="6" t="s">
        <v>17621</v>
      </c>
      <c r="L4488" s="6">
        <v>1</v>
      </c>
      <c r="M4488" s="6" t="s">
        <v>17622</v>
      </c>
      <c r="N4488" s="6">
        <v>1</v>
      </c>
      <c r="O4488" s="6" t="s">
        <v>17616</v>
      </c>
      <c r="P4488" s="6" t="s">
        <v>17616</v>
      </c>
      <c r="Q4488" s="6">
        <v>155229.408666</v>
      </c>
      <c r="R4488" s="6">
        <v>126.49380048798571</v>
      </c>
      <c r="S4488" s="6">
        <v>455539.61884000001</v>
      </c>
      <c r="T4488" s="6">
        <v>37.601088079413024</v>
      </c>
      <c r="U4488" s="6" t="s">
        <v>17616</v>
      </c>
      <c r="V4488" s="6" t="s">
        <v>17616</v>
      </c>
      <c r="W4488" s="6" t="s">
        <v>17616</v>
      </c>
      <c r="X4488" s="8" t="s">
        <v>17624</v>
      </c>
    </row>
    <row r="4489" spans="1:24">
      <c r="A4489" s="7" t="s">
        <v>6718</v>
      </c>
      <c r="B4489" s="6" t="s">
        <v>17616</v>
      </c>
      <c r="C4489" s="6">
        <v>43238</v>
      </c>
      <c r="D4489" s="6">
        <v>169000238</v>
      </c>
      <c r="E4489" s="6" t="s">
        <v>17616</v>
      </c>
      <c r="F4489" s="6" t="s">
        <v>17617</v>
      </c>
      <c r="G4489" s="6" t="s">
        <v>17616</v>
      </c>
      <c r="H4489" s="6" t="s">
        <v>17669</v>
      </c>
      <c r="I4489" s="6" t="s">
        <v>17694</v>
      </c>
      <c r="J4489" s="6">
        <v>2804332</v>
      </c>
      <c r="K4489" s="6" t="s">
        <v>17621</v>
      </c>
      <c r="L4489" s="6">
        <v>1</v>
      </c>
      <c r="M4489" s="6" t="s">
        <v>17622</v>
      </c>
      <c r="N4489" s="6">
        <v>1</v>
      </c>
      <c r="O4489" s="6" t="s">
        <v>17616</v>
      </c>
      <c r="P4489" s="6" t="s">
        <v>17616</v>
      </c>
      <c r="Q4489" s="6">
        <v>147171.249801</v>
      </c>
      <c r="R4489" s="6">
        <v>126.40174421573447</v>
      </c>
      <c r="S4489" s="6">
        <v>466712.67219200003</v>
      </c>
      <c r="T4489" s="6">
        <v>37.701321239721615</v>
      </c>
      <c r="U4489" s="6" t="s">
        <v>17616</v>
      </c>
      <c r="V4489" s="6" t="s">
        <v>17616</v>
      </c>
      <c r="W4489" s="6" t="s">
        <v>17616</v>
      </c>
      <c r="X4489" s="8" t="s">
        <v>17624</v>
      </c>
    </row>
    <row r="4490" spans="1:24">
      <c r="A4490" s="7" t="s">
        <v>6771</v>
      </c>
      <c r="B4490" s="6" t="s">
        <v>17616</v>
      </c>
      <c r="C4490" s="6">
        <v>43239</v>
      </c>
      <c r="D4490" s="6">
        <v>169000239</v>
      </c>
      <c r="E4490" s="6" t="s">
        <v>17616</v>
      </c>
      <c r="F4490" s="6" t="s">
        <v>17617</v>
      </c>
      <c r="G4490" s="6" t="s">
        <v>17616</v>
      </c>
      <c r="H4490" s="6" t="s">
        <v>17669</v>
      </c>
      <c r="I4490" s="6" t="s">
        <v>17670</v>
      </c>
      <c r="J4490" s="6">
        <v>2804565</v>
      </c>
      <c r="K4490" s="6" t="s">
        <v>17621</v>
      </c>
      <c r="L4490" s="6">
        <v>1</v>
      </c>
      <c r="M4490" s="6" t="s">
        <v>17622</v>
      </c>
      <c r="N4490" s="6">
        <v>1</v>
      </c>
      <c r="O4490" s="6" t="s">
        <v>17616</v>
      </c>
      <c r="P4490" s="6" t="s">
        <v>17616</v>
      </c>
      <c r="Q4490" s="6">
        <v>154621.84423799999</v>
      </c>
      <c r="R4490" s="6">
        <v>126.4869072967534</v>
      </c>
      <c r="S4490" s="6">
        <v>455754.18407800002</v>
      </c>
      <c r="T4490" s="6">
        <v>37.602991402055252</v>
      </c>
      <c r="U4490" s="6" t="s">
        <v>17616</v>
      </c>
      <c r="V4490" s="6" t="s">
        <v>17616</v>
      </c>
      <c r="W4490" s="6" t="s">
        <v>17616</v>
      </c>
      <c r="X4490" s="8" t="s">
        <v>17624</v>
      </c>
    </row>
    <row r="4491" spans="1:24">
      <c r="A4491" s="7" t="s">
        <v>6741</v>
      </c>
      <c r="B4491" s="6" t="s">
        <v>17616</v>
      </c>
      <c r="C4491" s="6">
        <v>43240</v>
      </c>
      <c r="D4491" s="6">
        <v>169000240</v>
      </c>
      <c r="E4491" s="6" t="s">
        <v>17616</v>
      </c>
      <c r="F4491" s="6" t="s">
        <v>17617</v>
      </c>
      <c r="G4491" s="6" t="s">
        <v>17616</v>
      </c>
      <c r="H4491" s="6" t="s">
        <v>17669</v>
      </c>
      <c r="I4491" s="6" t="s">
        <v>17770</v>
      </c>
      <c r="J4491" s="6">
        <v>2804209</v>
      </c>
      <c r="K4491" s="6" t="s">
        <v>17621</v>
      </c>
      <c r="L4491" s="6">
        <v>1</v>
      </c>
      <c r="M4491" s="6" t="s">
        <v>17622</v>
      </c>
      <c r="N4491" s="6">
        <v>1</v>
      </c>
      <c r="O4491" s="6" t="s">
        <v>17616</v>
      </c>
      <c r="P4491" s="6" t="s">
        <v>17616</v>
      </c>
      <c r="Q4491" s="6">
        <v>146644.84159200001</v>
      </c>
      <c r="R4491" s="6">
        <v>126.39576393679357</v>
      </c>
      <c r="S4491" s="6">
        <v>466869.10239299998</v>
      </c>
      <c r="T4491" s="6">
        <v>37.702700035814011</v>
      </c>
      <c r="U4491" s="6" t="s">
        <v>17616</v>
      </c>
      <c r="V4491" s="6" t="s">
        <v>17616</v>
      </c>
      <c r="W4491" s="6" t="s">
        <v>17616</v>
      </c>
      <c r="X4491" s="8" t="s">
        <v>17624</v>
      </c>
    </row>
    <row r="4492" spans="1:24">
      <c r="A4492" s="7" t="s">
        <v>6744</v>
      </c>
      <c r="B4492" s="6" t="s">
        <v>17616</v>
      </c>
      <c r="C4492" s="6">
        <v>43241</v>
      </c>
      <c r="D4492" s="6">
        <v>169000241</v>
      </c>
      <c r="E4492" s="6" t="s">
        <v>17616</v>
      </c>
      <c r="F4492" s="6" t="s">
        <v>17617</v>
      </c>
      <c r="G4492" s="6" t="s">
        <v>17616</v>
      </c>
      <c r="H4492" s="6" t="s">
        <v>17669</v>
      </c>
      <c r="I4492" s="6" t="s">
        <v>17770</v>
      </c>
      <c r="J4492" s="6">
        <v>2804210</v>
      </c>
      <c r="K4492" s="6" t="s">
        <v>17621</v>
      </c>
      <c r="L4492" s="6">
        <v>1</v>
      </c>
      <c r="M4492" s="6" t="s">
        <v>17622</v>
      </c>
      <c r="N4492" s="6">
        <v>1</v>
      </c>
      <c r="O4492" s="6" t="s">
        <v>17616</v>
      </c>
      <c r="P4492" s="6" t="s">
        <v>17616</v>
      </c>
      <c r="Q4492" s="6">
        <v>146200.54079900001</v>
      </c>
      <c r="R4492" s="6">
        <v>126.39071257460749</v>
      </c>
      <c r="S4492" s="6">
        <v>467051.15492100001</v>
      </c>
      <c r="T4492" s="6">
        <v>37.704314188400915</v>
      </c>
      <c r="U4492" s="6" t="s">
        <v>17616</v>
      </c>
      <c r="V4492" s="6" t="s">
        <v>17616</v>
      </c>
      <c r="W4492" s="6" t="s">
        <v>17616</v>
      </c>
      <c r="X4492" s="8" t="s">
        <v>17624</v>
      </c>
    </row>
    <row r="4493" spans="1:24">
      <c r="A4493" s="7" t="s">
        <v>6774</v>
      </c>
      <c r="B4493" s="6" t="s">
        <v>17616</v>
      </c>
      <c r="C4493" s="6">
        <v>43242</v>
      </c>
      <c r="D4493" s="6">
        <v>169000242</v>
      </c>
      <c r="E4493" s="6" t="s">
        <v>17616</v>
      </c>
      <c r="F4493" s="6" t="s">
        <v>17617</v>
      </c>
      <c r="G4493" s="6" t="s">
        <v>17616</v>
      </c>
      <c r="H4493" s="6" t="s">
        <v>17669</v>
      </c>
      <c r="I4493" s="6" t="s">
        <v>17670</v>
      </c>
      <c r="J4493" s="6">
        <v>2804563</v>
      </c>
      <c r="K4493" s="6" t="s">
        <v>17621</v>
      </c>
      <c r="L4493" s="6">
        <v>1</v>
      </c>
      <c r="M4493" s="6" t="s">
        <v>17622</v>
      </c>
      <c r="N4493" s="6">
        <v>1</v>
      </c>
      <c r="O4493" s="6" t="s">
        <v>17616</v>
      </c>
      <c r="P4493" s="6" t="s">
        <v>17616</v>
      </c>
      <c r="Q4493" s="6">
        <v>154288.52322999999</v>
      </c>
      <c r="R4493" s="6">
        <v>126.48311659086147</v>
      </c>
      <c r="S4493" s="6">
        <v>456013.08883299999</v>
      </c>
      <c r="T4493" s="6">
        <v>37.605307475539348</v>
      </c>
      <c r="U4493" s="6" t="s">
        <v>17616</v>
      </c>
      <c r="V4493" s="6" t="s">
        <v>17616</v>
      </c>
      <c r="W4493" s="6" t="s">
        <v>17616</v>
      </c>
      <c r="X4493" s="8" t="s">
        <v>17624</v>
      </c>
    </row>
    <row r="4494" spans="1:24">
      <c r="A4494" s="7" t="s">
        <v>6747</v>
      </c>
      <c r="B4494" s="6" t="s">
        <v>17616</v>
      </c>
      <c r="C4494" s="6">
        <v>43243</v>
      </c>
      <c r="D4494" s="6">
        <v>169000243</v>
      </c>
      <c r="E4494" s="6" t="s">
        <v>17616</v>
      </c>
      <c r="F4494" s="6" t="s">
        <v>17617</v>
      </c>
      <c r="G4494" s="6" t="s">
        <v>17616</v>
      </c>
      <c r="H4494" s="6" t="s">
        <v>17669</v>
      </c>
      <c r="I4494" s="6" t="s">
        <v>17770</v>
      </c>
      <c r="J4494" s="6">
        <v>2804213</v>
      </c>
      <c r="K4494" s="6" t="s">
        <v>17621</v>
      </c>
      <c r="L4494" s="6">
        <v>1</v>
      </c>
      <c r="M4494" s="6" t="s">
        <v>17622</v>
      </c>
      <c r="N4494" s="6">
        <v>1</v>
      </c>
      <c r="O4494" s="6" t="s">
        <v>17616</v>
      </c>
      <c r="P4494" s="6" t="s">
        <v>17616</v>
      </c>
      <c r="Q4494" s="6">
        <v>145836.23316100001</v>
      </c>
      <c r="R4494" s="6">
        <v>126.38658163414439</v>
      </c>
      <c r="S4494" s="6">
        <v>467051.00357200002</v>
      </c>
      <c r="T4494" s="6">
        <v>37.704291354041587</v>
      </c>
      <c r="U4494" s="6" t="s">
        <v>17616</v>
      </c>
      <c r="V4494" s="6" t="s">
        <v>17616</v>
      </c>
      <c r="W4494" s="6" t="s">
        <v>17616</v>
      </c>
      <c r="X4494" s="8" t="s">
        <v>17624</v>
      </c>
    </row>
    <row r="4495" spans="1:24">
      <c r="A4495" s="7" t="s">
        <v>6750</v>
      </c>
      <c r="B4495" s="6" t="s">
        <v>17616</v>
      </c>
      <c r="C4495" s="6">
        <v>43244</v>
      </c>
      <c r="D4495" s="6">
        <v>169000244</v>
      </c>
      <c r="E4495" s="6" t="s">
        <v>17616</v>
      </c>
      <c r="F4495" s="6" t="s">
        <v>17617</v>
      </c>
      <c r="G4495" s="6" t="s">
        <v>17616</v>
      </c>
      <c r="H4495" s="6" t="s">
        <v>17669</v>
      </c>
      <c r="I4495" s="6" t="s">
        <v>17770</v>
      </c>
      <c r="J4495" s="6">
        <v>2804633</v>
      </c>
      <c r="K4495" s="6" t="s">
        <v>17621</v>
      </c>
      <c r="L4495" s="6">
        <v>1</v>
      </c>
      <c r="M4495" s="6" t="s">
        <v>17622</v>
      </c>
      <c r="N4495" s="6">
        <v>1</v>
      </c>
      <c r="O4495" s="6" t="s">
        <v>17616</v>
      </c>
      <c r="P4495" s="6" t="s">
        <v>17616</v>
      </c>
      <c r="Q4495" s="6">
        <v>146052.38124799999</v>
      </c>
      <c r="R4495" s="6">
        <v>126.38899055275439</v>
      </c>
      <c r="S4495" s="6">
        <v>467617.813188</v>
      </c>
      <c r="T4495" s="6">
        <v>37.709410584856144</v>
      </c>
      <c r="U4495" s="6" t="s">
        <v>17616</v>
      </c>
      <c r="V4495" s="6" t="s">
        <v>17616</v>
      </c>
      <c r="W4495" s="6" t="s">
        <v>17616</v>
      </c>
      <c r="X4495" s="8" t="s">
        <v>17624</v>
      </c>
    </row>
    <row r="4496" spans="1:24">
      <c r="A4496" s="7" t="s">
        <v>6777</v>
      </c>
      <c r="B4496" s="6" t="s">
        <v>17616</v>
      </c>
      <c r="C4496" s="6">
        <v>43245</v>
      </c>
      <c r="D4496" s="6">
        <v>169000245</v>
      </c>
      <c r="E4496" s="6" t="s">
        <v>17616</v>
      </c>
      <c r="F4496" s="6" t="s">
        <v>17617</v>
      </c>
      <c r="G4496" s="6" t="s">
        <v>17616</v>
      </c>
      <c r="H4496" s="6" t="s">
        <v>17669</v>
      </c>
      <c r="I4496" s="6" t="s">
        <v>17670</v>
      </c>
      <c r="J4496" s="6">
        <v>2804562</v>
      </c>
      <c r="K4496" s="6" t="s">
        <v>17621</v>
      </c>
      <c r="L4496" s="6">
        <v>1</v>
      </c>
      <c r="M4496" s="6" t="s">
        <v>17622</v>
      </c>
      <c r="N4496" s="6">
        <v>1</v>
      </c>
      <c r="O4496" s="6" t="s">
        <v>17616</v>
      </c>
      <c r="P4496" s="6" t="s">
        <v>17616</v>
      </c>
      <c r="Q4496" s="6">
        <v>154031.094828</v>
      </c>
      <c r="R4496" s="6">
        <v>126.48018192232455</v>
      </c>
      <c r="S4496" s="6">
        <v>456322.67814999999</v>
      </c>
      <c r="T4496" s="6">
        <v>37.608083864136759</v>
      </c>
      <c r="U4496" s="6" t="s">
        <v>17616</v>
      </c>
      <c r="V4496" s="6" t="s">
        <v>17616</v>
      </c>
      <c r="W4496" s="6" t="s">
        <v>17616</v>
      </c>
      <c r="X4496" s="8" t="s">
        <v>17624</v>
      </c>
    </row>
    <row r="4497" spans="1:24">
      <c r="A4497" s="7" t="s">
        <v>9083</v>
      </c>
      <c r="B4497" s="6" t="s">
        <v>17616</v>
      </c>
      <c r="C4497" s="6">
        <v>43246</v>
      </c>
      <c r="D4497" s="6">
        <v>169000246</v>
      </c>
      <c r="E4497" s="6" t="s">
        <v>17616</v>
      </c>
      <c r="F4497" s="6" t="s">
        <v>17617</v>
      </c>
      <c r="G4497" s="6" t="s">
        <v>17616</v>
      </c>
      <c r="H4497" s="6" t="s">
        <v>17669</v>
      </c>
      <c r="I4497" s="6" t="s">
        <v>17770</v>
      </c>
      <c r="J4497" s="6">
        <v>2803707</v>
      </c>
      <c r="K4497" s="6" t="s">
        <v>17621</v>
      </c>
      <c r="L4497" s="6">
        <v>1</v>
      </c>
      <c r="M4497" s="6" t="s">
        <v>17622</v>
      </c>
      <c r="N4497" s="6">
        <v>1</v>
      </c>
      <c r="O4497" s="6" t="s">
        <v>17616</v>
      </c>
      <c r="P4497" s="6" t="s">
        <v>17616</v>
      </c>
      <c r="Q4497" s="6">
        <v>146256.54773300001</v>
      </c>
      <c r="R4497" s="6">
        <v>126.39126787259698</v>
      </c>
      <c r="S4497" s="6">
        <v>468131.10498499998</v>
      </c>
      <c r="T4497" s="6">
        <v>37.714046911878704</v>
      </c>
      <c r="U4497" s="6" t="s">
        <v>17616</v>
      </c>
      <c r="V4497" s="6" t="s">
        <v>17616</v>
      </c>
      <c r="W4497" s="6" t="s">
        <v>17616</v>
      </c>
      <c r="X4497" s="8" t="s">
        <v>17624</v>
      </c>
    </row>
    <row r="4498" spans="1:24">
      <c r="A4498" s="7" t="s">
        <v>6780</v>
      </c>
      <c r="B4498" s="6" t="s">
        <v>17616</v>
      </c>
      <c r="C4498" s="6">
        <v>43247</v>
      </c>
      <c r="D4498" s="6">
        <v>169000247</v>
      </c>
      <c r="E4498" s="6" t="s">
        <v>17616</v>
      </c>
      <c r="F4498" s="6" t="s">
        <v>17617</v>
      </c>
      <c r="G4498" s="6" t="s">
        <v>17616</v>
      </c>
      <c r="H4498" s="6" t="s">
        <v>17669</v>
      </c>
      <c r="I4498" s="6" t="s">
        <v>17670</v>
      </c>
      <c r="J4498" s="6">
        <v>2804559</v>
      </c>
      <c r="K4498" s="6" t="s">
        <v>17621</v>
      </c>
      <c r="L4498" s="6">
        <v>1</v>
      </c>
      <c r="M4498" s="6" t="s">
        <v>17622</v>
      </c>
      <c r="N4498" s="6">
        <v>1</v>
      </c>
      <c r="O4498" s="6" t="s">
        <v>17616</v>
      </c>
      <c r="P4498" s="6" t="s">
        <v>17616</v>
      </c>
      <c r="Q4498" s="6">
        <v>153826.33676100001</v>
      </c>
      <c r="R4498" s="6">
        <v>126.47783787756686</v>
      </c>
      <c r="S4498" s="6">
        <v>456721.82784300001</v>
      </c>
      <c r="T4498" s="6">
        <v>37.611669713903538</v>
      </c>
      <c r="U4498" s="6" t="s">
        <v>17616</v>
      </c>
      <c r="V4498" s="6" t="s">
        <v>17616</v>
      </c>
      <c r="W4498" s="6" t="s">
        <v>17616</v>
      </c>
      <c r="X4498" s="8" t="s">
        <v>17624</v>
      </c>
    </row>
    <row r="4499" spans="1:24">
      <c r="A4499" s="7" t="s">
        <v>6783</v>
      </c>
      <c r="B4499" s="6" t="s">
        <v>17616</v>
      </c>
      <c r="C4499" s="6">
        <v>43248</v>
      </c>
      <c r="D4499" s="6">
        <v>169000248</v>
      </c>
      <c r="E4499" s="6" t="s">
        <v>17616</v>
      </c>
      <c r="F4499" s="6" t="s">
        <v>17617</v>
      </c>
      <c r="G4499" s="6" t="s">
        <v>17616</v>
      </c>
      <c r="H4499" s="6" t="s">
        <v>17669</v>
      </c>
      <c r="I4499" s="6" t="s">
        <v>17670</v>
      </c>
      <c r="J4499" s="6">
        <v>2804085</v>
      </c>
      <c r="K4499" s="6" t="s">
        <v>17621</v>
      </c>
      <c r="L4499" s="6">
        <v>1</v>
      </c>
      <c r="M4499" s="6" t="s">
        <v>17622</v>
      </c>
      <c r="N4499" s="6">
        <v>1</v>
      </c>
      <c r="O4499" s="6" t="s">
        <v>17616</v>
      </c>
      <c r="P4499" s="6" t="s">
        <v>17616</v>
      </c>
      <c r="Q4499" s="6">
        <v>153563.55523</v>
      </c>
      <c r="R4499" s="6">
        <v>126.47481067087007</v>
      </c>
      <c r="S4499" s="6">
        <v>457526.52753899997</v>
      </c>
      <c r="T4499" s="6">
        <v>37.618906354781977</v>
      </c>
      <c r="U4499" s="6" t="s">
        <v>17616</v>
      </c>
      <c r="V4499" s="6" t="s">
        <v>17616</v>
      </c>
      <c r="W4499" s="6" t="s">
        <v>17616</v>
      </c>
      <c r="X4499" s="8" t="s">
        <v>17624</v>
      </c>
    </row>
    <row r="4500" spans="1:24">
      <c r="A4500" s="7" t="s">
        <v>8594</v>
      </c>
      <c r="B4500" s="6" t="s">
        <v>17616</v>
      </c>
      <c r="C4500" s="6">
        <v>43249</v>
      </c>
      <c r="D4500" s="6">
        <v>169000249</v>
      </c>
      <c r="E4500" s="6" t="s">
        <v>17616</v>
      </c>
      <c r="F4500" s="6" t="s">
        <v>17617</v>
      </c>
      <c r="G4500" s="6" t="s">
        <v>17616</v>
      </c>
      <c r="H4500" s="6" t="s">
        <v>17669</v>
      </c>
      <c r="I4500" s="6" t="s">
        <v>17770</v>
      </c>
      <c r="J4500" s="6">
        <v>2803719</v>
      </c>
      <c r="K4500" s="6" t="s">
        <v>17621</v>
      </c>
      <c r="L4500" s="6">
        <v>1</v>
      </c>
      <c r="M4500" s="6" t="s">
        <v>17622</v>
      </c>
      <c r="N4500" s="6">
        <v>1</v>
      </c>
      <c r="O4500" s="6" t="s">
        <v>17616</v>
      </c>
      <c r="P4500" s="6" t="s">
        <v>17616</v>
      </c>
      <c r="Q4500" s="6">
        <v>146128.418672</v>
      </c>
      <c r="R4500" s="6">
        <v>126.38974530562702</v>
      </c>
      <c r="S4500" s="6">
        <v>469069.25812800002</v>
      </c>
      <c r="T4500" s="6">
        <v>37.722491331940027</v>
      </c>
      <c r="U4500" s="6" t="s">
        <v>17616</v>
      </c>
      <c r="V4500" s="6" t="s">
        <v>17616</v>
      </c>
      <c r="W4500" s="6" t="s">
        <v>17616</v>
      </c>
      <c r="X4500" s="8" t="s">
        <v>17624</v>
      </c>
    </row>
    <row r="4501" spans="1:24">
      <c r="A4501" s="7" t="s">
        <v>6786</v>
      </c>
      <c r="B4501" s="6" t="s">
        <v>17616</v>
      </c>
      <c r="C4501" s="6">
        <v>43250</v>
      </c>
      <c r="D4501" s="6">
        <v>169000250</v>
      </c>
      <c r="E4501" s="6" t="s">
        <v>17616</v>
      </c>
      <c r="F4501" s="6" t="s">
        <v>17617</v>
      </c>
      <c r="G4501" s="6" t="s">
        <v>17616</v>
      </c>
      <c r="H4501" s="6" t="s">
        <v>17669</v>
      </c>
      <c r="I4501" s="6" t="s">
        <v>17670</v>
      </c>
      <c r="J4501" s="6">
        <v>2804546</v>
      </c>
      <c r="K4501" s="6" t="s">
        <v>17621</v>
      </c>
      <c r="L4501" s="6">
        <v>1</v>
      </c>
      <c r="M4501" s="6" t="s">
        <v>17622</v>
      </c>
      <c r="N4501" s="6">
        <v>1</v>
      </c>
      <c r="O4501" s="6" t="s">
        <v>17616</v>
      </c>
      <c r="P4501" s="6" t="s">
        <v>17616</v>
      </c>
      <c r="Q4501" s="6">
        <v>155875.033735</v>
      </c>
      <c r="R4501" s="6">
        <v>126.500988351242</v>
      </c>
      <c r="S4501" s="6">
        <v>457577.26685900002</v>
      </c>
      <c r="T4501" s="6">
        <v>37.619477437418851</v>
      </c>
      <c r="U4501" s="6" t="s">
        <v>17616</v>
      </c>
      <c r="V4501" s="6" t="s">
        <v>17616</v>
      </c>
      <c r="W4501" s="6" t="s">
        <v>17616</v>
      </c>
      <c r="X4501" s="8" t="s">
        <v>17624</v>
      </c>
    </row>
    <row r="4502" spans="1:24">
      <c r="A4502" s="7" t="s">
        <v>9088</v>
      </c>
      <c r="B4502" s="6" t="s">
        <v>17616</v>
      </c>
      <c r="C4502" s="6">
        <v>43251</v>
      </c>
      <c r="D4502" s="6">
        <v>169000251</v>
      </c>
      <c r="E4502" s="6" t="s">
        <v>17616</v>
      </c>
      <c r="F4502" s="6" t="s">
        <v>17617</v>
      </c>
      <c r="G4502" s="6" t="s">
        <v>17616</v>
      </c>
      <c r="H4502" s="6" t="s">
        <v>17669</v>
      </c>
      <c r="I4502" s="6" t="s">
        <v>17770</v>
      </c>
      <c r="J4502" s="6">
        <v>2804229</v>
      </c>
      <c r="K4502" s="6" t="s">
        <v>17621</v>
      </c>
      <c r="L4502" s="6">
        <v>1</v>
      </c>
      <c r="M4502" s="6" t="s">
        <v>17622</v>
      </c>
      <c r="N4502" s="6">
        <v>1</v>
      </c>
      <c r="O4502" s="6" t="s">
        <v>17616</v>
      </c>
      <c r="P4502" s="6" t="s">
        <v>17616</v>
      </c>
      <c r="Q4502" s="6">
        <v>143256.028448</v>
      </c>
      <c r="R4502" s="6">
        <v>126.35723509105185</v>
      </c>
      <c r="S4502" s="6">
        <v>468195.43165799999</v>
      </c>
      <c r="T4502" s="6">
        <v>37.714445405800006</v>
      </c>
      <c r="U4502" s="6" t="s">
        <v>17616</v>
      </c>
      <c r="V4502" s="6" t="s">
        <v>17616</v>
      </c>
      <c r="W4502" s="6" t="s">
        <v>17616</v>
      </c>
      <c r="X4502" s="8" t="s">
        <v>17624</v>
      </c>
    </row>
    <row r="4503" spans="1:24">
      <c r="A4503" s="7" t="s">
        <v>9091</v>
      </c>
      <c r="B4503" s="6" t="s">
        <v>17616</v>
      </c>
      <c r="C4503" s="6">
        <v>43252</v>
      </c>
      <c r="D4503" s="6">
        <v>169000252</v>
      </c>
      <c r="E4503" s="6" t="s">
        <v>17616</v>
      </c>
      <c r="F4503" s="6" t="s">
        <v>17617</v>
      </c>
      <c r="G4503" s="6" t="s">
        <v>17616</v>
      </c>
      <c r="H4503" s="6" t="s">
        <v>17669</v>
      </c>
      <c r="I4503" s="6" t="s">
        <v>17770</v>
      </c>
      <c r="J4503" s="6">
        <v>2804227</v>
      </c>
      <c r="K4503" s="6" t="s">
        <v>17621</v>
      </c>
      <c r="L4503" s="6">
        <v>1</v>
      </c>
      <c r="M4503" s="6" t="s">
        <v>17622</v>
      </c>
      <c r="N4503" s="6">
        <v>1</v>
      </c>
      <c r="O4503" s="6" t="s">
        <v>17616</v>
      </c>
      <c r="P4503" s="6" t="s">
        <v>17616</v>
      </c>
      <c r="Q4503" s="6">
        <v>143517.81807099999</v>
      </c>
      <c r="R4503" s="6">
        <v>126.36016406553617</v>
      </c>
      <c r="S4503" s="6">
        <v>468709.147558</v>
      </c>
      <c r="T4503" s="6">
        <v>37.719089703325352</v>
      </c>
      <c r="U4503" s="6" t="s">
        <v>17616</v>
      </c>
      <c r="V4503" s="6" t="s">
        <v>17616</v>
      </c>
      <c r="W4503" s="6" t="s">
        <v>17616</v>
      </c>
      <c r="X4503" s="8" t="s">
        <v>17624</v>
      </c>
    </row>
    <row r="4504" spans="1:24">
      <c r="A4504" s="7" t="s">
        <v>6789</v>
      </c>
      <c r="B4504" s="6" t="s">
        <v>17616</v>
      </c>
      <c r="C4504" s="6">
        <v>43253</v>
      </c>
      <c r="D4504" s="6">
        <v>169000253</v>
      </c>
      <c r="E4504" s="6" t="s">
        <v>17616</v>
      </c>
      <c r="F4504" s="6" t="s">
        <v>17617</v>
      </c>
      <c r="G4504" s="6" t="s">
        <v>17616</v>
      </c>
      <c r="H4504" s="6" t="s">
        <v>17669</v>
      </c>
      <c r="I4504" s="6" t="s">
        <v>17670</v>
      </c>
      <c r="J4504" s="6">
        <v>2804070</v>
      </c>
      <c r="K4504" s="6" t="s">
        <v>17621</v>
      </c>
      <c r="L4504" s="6">
        <v>1</v>
      </c>
      <c r="M4504" s="6" t="s">
        <v>17622</v>
      </c>
      <c r="N4504" s="6">
        <v>1</v>
      </c>
      <c r="O4504" s="6" t="s">
        <v>17616</v>
      </c>
      <c r="P4504" s="6" t="s">
        <v>17616</v>
      </c>
      <c r="Q4504" s="6">
        <v>156422.307077</v>
      </c>
      <c r="R4504" s="6">
        <v>126.50718544233328</v>
      </c>
      <c r="S4504" s="6">
        <v>457604.23229000001</v>
      </c>
      <c r="T4504" s="6">
        <v>37.619746510579454</v>
      </c>
      <c r="U4504" s="6" t="s">
        <v>17616</v>
      </c>
      <c r="V4504" s="6" t="s">
        <v>17616</v>
      </c>
      <c r="W4504" s="6" t="s">
        <v>17616</v>
      </c>
      <c r="X4504" s="8" t="s">
        <v>17624</v>
      </c>
    </row>
    <row r="4505" spans="1:24">
      <c r="A4505" s="7" t="s">
        <v>9094</v>
      </c>
      <c r="B4505" s="6" t="s">
        <v>17616</v>
      </c>
      <c r="C4505" s="6">
        <v>43254</v>
      </c>
      <c r="D4505" s="6">
        <v>169000254</v>
      </c>
      <c r="E4505" s="6" t="s">
        <v>17616</v>
      </c>
      <c r="F4505" s="6" t="s">
        <v>17617</v>
      </c>
      <c r="G4505" s="6" t="s">
        <v>17616</v>
      </c>
      <c r="H4505" s="6" t="s">
        <v>17669</v>
      </c>
      <c r="I4505" s="6" t="s">
        <v>17770</v>
      </c>
      <c r="J4505" s="6">
        <v>2804223</v>
      </c>
      <c r="K4505" s="6" t="s">
        <v>17621</v>
      </c>
      <c r="L4505" s="6">
        <v>1</v>
      </c>
      <c r="M4505" s="6" t="s">
        <v>17622</v>
      </c>
      <c r="N4505" s="6">
        <v>1</v>
      </c>
      <c r="O4505" s="6" t="s">
        <v>17616</v>
      </c>
      <c r="P4505" s="6" t="s">
        <v>17616</v>
      </c>
      <c r="Q4505" s="6">
        <v>143772.210185</v>
      </c>
      <c r="R4505" s="6">
        <v>126.36299252652597</v>
      </c>
      <c r="S4505" s="6">
        <v>469442.32289100002</v>
      </c>
      <c r="T4505" s="6">
        <v>37.725710601072251</v>
      </c>
      <c r="U4505" s="6" t="s">
        <v>17616</v>
      </c>
      <c r="V4505" s="6" t="s">
        <v>17616</v>
      </c>
      <c r="W4505" s="6" t="s">
        <v>17616</v>
      </c>
      <c r="X4505" s="8" t="s">
        <v>17624</v>
      </c>
    </row>
    <row r="4506" spans="1:24">
      <c r="A4506" s="7" t="s">
        <v>6792</v>
      </c>
      <c r="B4506" s="6" t="s">
        <v>17616</v>
      </c>
      <c r="C4506" s="6">
        <v>43255</v>
      </c>
      <c r="D4506" s="6">
        <v>169000255</v>
      </c>
      <c r="E4506" s="6" t="s">
        <v>17616</v>
      </c>
      <c r="F4506" s="6" t="s">
        <v>17617</v>
      </c>
      <c r="G4506" s="6" t="s">
        <v>17616</v>
      </c>
      <c r="H4506" s="6" t="s">
        <v>17669</v>
      </c>
      <c r="I4506" s="6" t="s">
        <v>17670</v>
      </c>
      <c r="J4506" s="6">
        <v>2803935</v>
      </c>
      <c r="K4506" s="6" t="s">
        <v>17621</v>
      </c>
      <c r="L4506" s="6">
        <v>1</v>
      </c>
      <c r="M4506" s="6" t="s">
        <v>17622</v>
      </c>
      <c r="N4506" s="6">
        <v>1</v>
      </c>
      <c r="O4506" s="6" t="s">
        <v>17616</v>
      </c>
      <c r="P4506" s="6" t="s">
        <v>17616</v>
      </c>
      <c r="Q4506" s="6">
        <v>156655.36714799999</v>
      </c>
      <c r="R4506" s="6">
        <v>126.5097980042824</v>
      </c>
      <c r="S4506" s="6">
        <v>458062.755007</v>
      </c>
      <c r="T4506" s="6">
        <v>37.623888584557129</v>
      </c>
      <c r="U4506" s="6" t="s">
        <v>17616</v>
      </c>
      <c r="V4506" s="6" t="s">
        <v>17616</v>
      </c>
      <c r="W4506" s="6" t="s">
        <v>17616</v>
      </c>
      <c r="X4506" s="8" t="s">
        <v>17624</v>
      </c>
    </row>
    <row r="4507" spans="1:24">
      <c r="A4507" s="7" t="s">
        <v>9094</v>
      </c>
      <c r="B4507" s="6" t="s">
        <v>17616</v>
      </c>
      <c r="C4507" s="6">
        <v>43256</v>
      </c>
      <c r="D4507" s="6">
        <v>169000256</v>
      </c>
      <c r="E4507" s="6" t="s">
        <v>17616</v>
      </c>
      <c r="F4507" s="6" t="s">
        <v>17617</v>
      </c>
      <c r="G4507" s="6" t="s">
        <v>17616</v>
      </c>
      <c r="H4507" s="6" t="s">
        <v>17669</v>
      </c>
      <c r="I4507" s="6" t="s">
        <v>17770</v>
      </c>
      <c r="J4507" s="6">
        <v>2806333</v>
      </c>
      <c r="K4507" s="6" t="s">
        <v>17621</v>
      </c>
      <c r="L4507" s="6">
        <v>1</v>
      </c>
      <c r="M4507" s="6" t="s">
        <v>17622</v>
      </c>
      <c r="N4507" s="6">
        <v>1</v>
      </c>
      <c r="O4507" s="6" t="s">
        <v>17616</v>
      </c>
      <c r="P4507" s="6" t="s">
        <v>17616</v>
      </c>
      <c r="Q4507" s="6">
        <v>143828.46052299999</v>
      </c>
      <c r="R4507" s="6">
        <v>126.36361263499526</v>
      </c>
      <c r="S4507" s="6">
        <v>469674.04282199999</v>
      </c>
      <c r="T4507" s="6">
        <v>37.727801637977983</v>
      </c>
      <c r="U4507" s="6" t="s">
        <v>17616</v>
      </c>
      <c r="V4507" s="6" t="s">
        <v>17616</v>
      </c>
      <c r="W4507" s="6" t="s">
        <v>17616</v>
      </c>
      <c r="X4507" s="8" t="s">
        <v>17624</v>
      </c>
    </row>
    <row r="4508" spans="1:24">
      <c r="A4508" s="7" t="s">
        <v>6795</v>
      </c>
      <c r="B4508" s="6" t="s">
        <v>17616</v>
      </c>
      <c r="C4508" s="6">
        <v>43257</v>
      </c>
      <c r="D4508" s="6">
        <v>169000257</v>
      </c>
      <c r="E4508" s="6" t="s">
        <v>17616</v>
      </c>
      <c r="F4508" s="6" t="s">
        <v>17617</v>
      </c>
      <c r="G4508" s="6" t="s">
        <v>17616</v>
      </c>
      <c r="H4508" s="6" t="s">
        <v>17669</v>
      </c>
      <c r="I4508" s="6" t="s">
        <v>17670</v>
      </c>
      <c r="J4508" s="6">
        <v>2804533</v>
      </c>
      <c r="K4508" s="6" t="s">
        <v>17621</v>
      </c>
      <c r="L4508" s="6">
        <v>1</v>
      </c>
      <c r="M4508" s="6" t="s">
        <v>17622</v>
      </c>
      <c r="N4508" s="6">
        <v>1</v>
      </c>
      <c r="O4508" s="6" t="s">
        <v>17616</v>
      </c>
      <c r="P4508" s="6" t="s">
        <v>17616</v>
      </c>
      <c r="Q4508" s="6">
        <v>157450.73257600001</v>
      </c>
      <c r="R4508" s="6">
        <v>126.51879393644157</v>
      </c>
      <c r="S4508" s="6">
        <v>458291.61025299999</v>
      </c>
      <c r="T4508" s="6">
        <v>37.625987647926273</v>
      </c>
      <c r="U4508" s="6" t="s">
        <v>17616</v>
      </c>
      <c r="V4508" s="6" t="s">
        <v>17616</v>
      </c>
      <c r="W4508" s="6" t="s">
        <v>17616</v>
      </c>
      <c r="X4508" s="8" t="s">
        <v>17624</v>
      </c>
    </row>
    <row r="4509" spans="1:24">
      <c r="A4509" s="7" t="s">
        <v>9099</v>
      </c>
      <c r="B4509" s="6" t="s">
        <v>17616</v>
      </c>
      <c r="C4509" s="6">
        <v>43258</v>
      </c>
      <c r="D4509" s="6">
        <v>169000258</v>
      </c>
      <c r="E4509" s="6" t="s">
        <v>17616</v>
      </c>
      <c r="F4509" s="6" t="s">
        <v>17617</v>
      </c>
      <c r="G4509" s="6" t="s">
        <v>17616</v>
      </c>
      <c r="H4509" s="6" t="s">
        <v>17669</v>
      </c>
      <c r="I4509" s="6" t="s">
        <v>17770</v>
      </c>
      <c r="J4509" s="6">
        <v>2806332</v>
      </c>
      <c r="K4509" s="6" t="s">
        <v>17621</v>
      </c>
      <c r="L4509" s="6">
        <v>1</v>
      </c>
      <c r="M4509" s="6" t="s">
        <v>17622</v>
      </c>
      <c r="N4509" s="6">
        <v>1</v>
      </c>
      <c r="O4509" s="6" t="s">
        <v>17616</v>
      </c>
      <c r="P4509" s="6" t="s">
        <v>17616</v>
      </c>
      <c r="Q4509" s="6">
        <v>144228.51529899999</v>
      </c>
      <c r="R4509" s="6">
        <v>126.36812381904247</v>
      </c>
      <c r="S4509" s="6">
        <v>470019.73380500003</v>
      </c>
      <c r="T4509" s="6">
        <v>37.730940462806778</v>
      </c>
      <c r="U4509" s="6" t="s">
        <v>17616</v>
      </c>
      <c r="V4509" s="6" t="s">
        <v>17616</v>
      </c>
      <c r="W4509" s="6" t="s">
        <v>17616</v>
      </c>
      <c r="X4509" s="8" t="s">
        <v>17624</v>
      </c>
    </row>
    <row r="4510" spans="1:24">
      <c r="A4510" s="7" t="s">
        <v>9102</v>
      </c>
      <c r="B4510" s="6" t="s">
        <v>17616</v>
      </c>
      <c r="C4510" s="6">
        <v>43259</v>
      </c>
      <c r="D4510" s="6">
        <v>169000259</v>
      </c>
      <c r="E4510" s="6" t="s">
        <v>17616</v>
      </c>
      <c r="F4510" s="6" t="s">
        <v>17617</v>
      </c>
      <c r="G4510" s="6" t="s">
        <v>17616</v>
      </c>
      <c r="H4510" s="6" t="s">
        <v>17669</v>
      </c>
      <c r="I4510" s="6" t="s">
        <v>17770</v>
      </c>
      <c r="J4510" s="6">
        <v>2804221</v>
      </c>
      <c r="K4510" s="6" t="s">
        <v>17621</v>
      </c>
      <c r="L4510" s="6">
        <v>1</v>
      </c>
      <c r="M4510" s="6" t="s">
        <v>17622</v>
      </c>
      <c r="N4510" s="6">
        <v>1</v>
      </c>
      <c r="O4510" s="6" t="s">
        <v>17616</v>
      </c>
      <c r="P4510" s="6" t="s">
        <v>17616</v>
      </c>
      <c r="Q4510" s="6">
        <v>144486.21506399999</v>
      </c>
      <c r="R4510" s="6">
        <v>126.3710438188067</v>
      </c>
      <c r="S4510" s="6">
        <v>470060.86354499997</v>
      </c>
      <c r="T4510" s="6">
        <v>37.731326673633497</v>
      </c>
      <c r="U4510" s="6" t="s">
        <v>17616</v>
      </c>
      <c r="V4510" s="6" t="s">
        <v>17616</v>
      </c>
      <c r="W4510" s="6" t="s">
        <v>17616</v>
      </c>
      <c r="X4510" s="8" t="s">
        <v>17624</v>
      </c>
    </row>
    <row r="4511" spans="1:24">
      <c r="A4511" s="7" t="s">
        <v>6798</v>
      </c>
      <c r="B4511" s="6" t="s">
        <v>17616</v>
      </c>
      <c r="C4511" s="6">
        <v>43260</v>
      </c>
      <c r="D4511" s="6">
        <v>169000260</v>
      </c>
      <c r="E4511" s="6" t="s">
        <v>17616</v>
      </c>
      <c r="F4511" s="6" t="s">
        <v>17617</v>
      </c>
      <c r="G4511" s="6" t="s">
        <v>17616</v>
      </c>
      <c r="H4511" s="6" t="s">
        <v>17669</v>
      </c>
      <c r="I4511" s="6" t="s">
        <v>17670</v>
      </c>
      <c r="J4511" s="6">
        <v>2804531</v>
      </c>
      <c r="K4511" s="6" t="s">
        <v>17621</v>
      </c>
      <c r="L4511" s="6">
        <v>1</v>
      </c>
      <c r="M4511" s="6" t="s">
        <v>17622</v>
      </c>
      <c r="N4511" s="6">
        <v>1</v>
      </c>
      <c r="O4511" s="6" t="s">
        <v>17616</v>
      </c>
      <c r="P4511" s="6" t="s">
        <v>17616</v>
      </c>
      <c r="Q4511" s="6">
        <v>157748.34320500001</v>
      </c>
      <c r="R4511" s="6">
        <v>126.52215169997822</v>
      </c>
      <c r="S4511" s="6">
        <v>458523.722786</v>
      </c>
      <c r="T4511" s="6">
        <v>37.628092603125204</v>
      </c>
      <c r="U4511" s="6" t="s">
        <v>17616</v>
      </c>
      <c r="V4511" s="6" t="s">
        <v>17616</v>
      </c>
      <c r="W4511" s="6" t="s">
        <v>17616</v>
      </c>
      <c r="X4511" s="8" t="s">
        <v>17624</v>
      </c>
    </row>
    <row r="4512" spans="1:24">
      <c r="A4512" s="7" t="s">
        <v>9105</v>
      </c>
      <c r="B4512" s="6" t="s">
        <v>17616</v>
      </c>
      <c r="C4512" s="6">
        <v>43261</v>
      </c>
      <c r="D4512" s="6">
        <v>169000261</v>
      </c>
      <c r="E4512" s="6" t="s">
        <v>17616</v>
      </c>
      <c r="F4512" s="6" t="s">
        <v>17617</v>
      </c>
      <c r="G4512" s="6" t="s">
        <v>17616</v>
      </c>
      <c r="H4512" s="6" t="s">
        <v>17669</v>
      </c>
      <c r="I4512" s="6" t="s">
        <v>17770</v>
      </c>
      <c r="J4512" s="6">
        <v>2804216</v>
      </c>
      <c r="K4512" s="6" t="s">
        <v>17621</v>
      </c>
      <c r="L4512" s="6">
        <v>1</v>
      </c>
      <c r="M4512" s="6" t="s">
        <v>17622</v>
      </c>
      <c r="N4512" s="6">
        <v>1</v>
      </c>
      <c r="O4512" s="6" t="s">
        <v>17616</v>
      </c>
      <c r="P4512" s="6" t="s">
        <v>17616</v>
      </c>
      <c r="Q4512" s="6">
        <v>145020.33433499999</v>
      </c>
      <c r="R4512" s="6">
        <v>126.37712455519653</v>
      </c>
      <c r="S4512" s="6">
        <v>469769.04620300001</v>
      </c>
      <c r="T4512" s="6">
        <v>37.728729909882574</v>
      </c>
      <c r="U4512" s="6" t="s">
        <v>17616</v>
      </c>
      <c r="V4512" s="6" t="s">
        <v>17616</v>
      </c>
      <c r="W4512" s="6" t="s">
        <v>17616</v>
      </c>
      <c r="X4512" s="8" t="s">
        <v>17624</v>
      </c>
    </row>
    <row r="4513" spans="1:24">
      <c r="A4513" s="7" t="s">
        <v>9108</v>
      </c>
      <c r="B4513" s="6" t="s">
        <v>17616</v>
      </c>
      <c r="C4513" s="6">
        <v>43262</v>
      </c>
      <c r="D4513" s="6">
        <v>169000262</v>
      </c>
      <c r="E4513" s="6" t="s">
        <v>17616</v>
      </c>
      <c r="F4513" s="6" t="s">
        <v>17617</v>
      </c>
      <c r="G4513" s="6" t="s">
        <v>17616</v>
      </c>
      <c r="H4513" s="6" t="s">
        <v>17669</v>
      </c>
      <c r="I4513" s="6" t="s">
        <v>17770</v>
      </c>
      <c r="J4513" s="6">
        <v>2804214</v>
      </c>
      <c r="K4513" s="6" t="s">
        <v>17621</v>
      </c>
      <c r="L4513" s="6">
        <v>1</v>
      </c>
      <c r="M4513" s="6" t="s">
        <v>17622</v>
      </c>
      <c r="N4513" s="6">
        <v>1</v>
      </c>
      <c r="O4513" s="6" t="s">
        <v>17616</v>
      </c>
      <c r="P4513" s="6" t="s">
        <v>17616</v>
      </c>
      <c r="Q4513" s="6">
        <v>145332.26263000001</v>
      </c>
      <c r="R4513" s="6">
        <v>126.38067632287274</v>
      </c>
      <c r="S4513" s="6">
        <v>469588.21820599999</v>
      </c>
      <c r="T4513" s="6">
        <v>37.727119497860365</v>
      </c>
      <c r="U4513" s="6" t="s">
        <v>17616</v>
      </c>
      <c r="V4513" s="6" t="s">
        <v>17616</v>
      </c>
      <c r="W4513" s="6" t="s">
        <v>17616</v>
      </c>
      <c r="X4513" s="8" t="s">
        <v>17624</v>
      </c>
    </row>
    <row r="4514" spans="1:24">
      <c r="A4514" s="7" t="s">
        <v>6801</v>
      </c>
      <c r="B4514" s="6" t="s">
        <v>17616</v>
      </c>
      <c r="C4514" s="6">
        <v>43263</v>
      </c>
      <c r="D4514" s="6">
        <v>169000263</v>
      </c>
      <c r="E4514" s="6" t="s">
        <v>17616</v>
      </c>
      <c r="F4514" s="6" t="s">
        <v>17617</v>
      </c>
      <c r="G4514" s="6" t="s">
        <v>17616</v>
      </c>
      <c r="H4514" s="6" t="s">
        <v>17669</v>
      </c>
      <c r="I4514" s="6" t="s">
        <v>17670</v>
      </c>
      <c r="J4514" s="6">
        <v>2804060</v>
      </c>
      <c r="K4514" s="6" t="s">
        <v>17621</v>
      </c>
      <c r="L4514" s="6">
        <v>1</v>
      </c>
      <c r="M4514" s="6" t="s">
        <v>17622</v>
      </c>
      <c r="N4514" s="6">
        <v>1</v>
      </c>
      <c r="O4514" s="6" t="s">
        <v>17616</v>
      </c>
      <c r="P4514" s="6" t="s">
        <v>17616</v>
      </c>
      <c r="Q4514" s="6">
        <v>159078.933739</v>
      </c>
      <c r="R4514" s="6">
        <v>126.53725923094123</v>
      </c>
      <c r="S4514" s="6">
        <v>457903.06938399997</v>
      </c>
      <c r="T4514" s="6">
        <v>37.622561097409381</v>
      </c>
      <c r="U4514" s="6" t="s">
        <v>17616</v>
      </c>
      <c r="V4514" s="6" t="s">
        <v>17616</v>
      </c>
      <c r="W4514" s="6" t="s">
        <v>17616</v>
      </c>
      <c r="X4514" s="8" t="s">
        <v>17624</v>
      </c>
    </row>
    <row r="4515" spans="1:24">
      <c r="A4515" s="7" t="s">
        <v>9111</v>
      </c>
      <c r="B4515" s="6" t="s">
        <v>17616</v>
      </c>
      <c r="C4515" s="6">
        <v>43264</v>
      </c>
      <c r="D4515" s="6">
        <v>169000264</v>
      </c>
      <c r="E4515" s="6" t="s">
        <v>17616</v>
      </c>
      <c r="F4515" s="6" t="s">
        <v>17617</v>
      </c>
      <c r="G4515" s="6" t="s">
        <v>17616</v>
      </c>
      <c r="H4515" s="6" t="s">
        <v>17669</v>
      </c>
      <c r="I4515" s="6" t="s">
        <v>17770</v>
      </c>
      <c r="J4515" s="6">
        <v>2806331</v>
      </c>
      <c r="K4515" s="6" t="s">
        <v>17621</v>
      </c>
      <c r="L4515" s="6">
        <v>1</v>
      </c>
      <c r="M4515" s="6" t="s">
        <v>17622</v>
      </c>
      <c r="N4515" s="6">
        <v>1</v>
      </c>
      <c r="O4515" s="6" t="s">
        <v>17616</v>
      </c>
      <c r="P4515" s="6" t="s">
        <v>17616</v>
      </c>
      <c r="Q4515" s="6">
        <v>146786.272665</v>
      </c>
      <c r="R4515" s="6">
        <v>126.39716241540063</v>
      </c>
      <c r="S4515" s="6">
        <v>469673.76872599998</v>
      </c>
      <c r="T4515" s="6">
        <v>37.727975933013248</v>
      </c>
      <c r="U4515" s="6" t="s">
        <v>17616</v>
      </c>
      <c r="V4515" s="6" t="s">
        <v>17616</v>
      </c>
      <c r="W4515" s="6" t="s">
        <v>17616</v>
      </c>
      <c r="X4515" s="8" t="s">
        <v>17624</v>
      </c>
    </row>
    <row r="4516" spans="1:24">
      <c r="A4516" s="7" t="s">
        <v>9114</v>
      </c>
      <c r="B4516" s="6" t="s">
        <v>17616</v>
      </c>
      <c r="C4516" s="6">
        <v>43265</v>
      </c>
      <c r="D4516" s="6">
        <v>169000265</v>
      </c>
      <c r="E4516" s="6" t="s">
        <v>17616</v>
      </c>
      <c r="F4516" s="6" t="s">
        <v>17617</v>
      </c>
      <c r="G4516" s="6" t="s">
        <v>17616</v>
      </c>
      <c r="H4516" s="6" t="s">
        <v>17669</v>
      </c>
      <c r="I4516" s="6" t="s">
        <v>17770</v>
      </c>
      <c r="J4516" s="6">
        <v>2804232</v>
      </c>
      <c r="K4516" s="6" t="s">
        <v>17621</v>
      </c>
      <c r="L4516" s="6">
        <v>1</v>
      </c>
      <c r="M4516" s="6" t="s">
        <v>17622</v>
      </c>
      <c r="N4516" s="6">
        <v>1</v>
      </c>
      <c r="O4516" s="6" t="s">
        <v>17616</v>
      </c>
      <c r="P4516" s="6" t="s">
        <v>17616</v>
      </c>
      <c r="Q4516" s="6">
        <v>146651.67957899999</v>
      </c>
      <c r="R4516" s="6">
        <v>126.39560939006637</v>
      </c>
      <c r="S4516" s="6">
        <v>470032.91360600002</v>
      </c>
      <c r="T4516" s="6">
        <v>37.731203679333298</v>
      </c>
      <c r="U4516" s="6" t="s">
        <v>17616</v>
      </c>
      <c r="V4516" s="6" t="s">
        <v>17616</v>
      </c>
      <c r="W4516" s="6" t="s">
        <v>17616</v>
      </c>
      <c r="X4516" s="8" t="s">
        <v>17624</v>
      </c>
    </row>
    <row r="4517" spans="1:24">
      <c r="A4517" s="7" t="s">
        <v>9117</v>
      </c>
      <c r="B4517" s="6" t="s">
        <v>17616</v>
      </c>
      <c r="C4517" s="6">
        <v>43266</v>
      </c>
      <c r="D4517" s="6">
        <v>169000266</v>
      </c>
      <c r="E4517" s="6" t="s">
        <v>17616</v>
      </c>
      <c r="F4517" s="6" t="s">
        <v>17617</v>
      </c>
      <c r="G4517" s="6" t="s">
        <v>17616</v>
      </c>
      <c r="H4517" s="6" t="s">
        <v>17669</v>
      </c>
      <c r="I4517" s="6" t="s">
        <v>17770</v>
      </c>
      <c r="J4517" s="6">
        <v>2804231</v>
      </c>
      <c r="K4517" s="6" t="s">
        <v>17621</v>
      </c>
      <c r="L4517" s="6">
        <v>1</v>
      </c>
      <c r="M4517" s="6" t="s">
        <v>17622</v>
      </c>
      <c r="N4517" s="6">
        <v>1</v>
      </c>
      <c r="O4517" s="6" t="s">
        <v>17616</v>
      </c>
      <c r="P4517" s="6" t="s">
        <v>17616</v>
      </c>
      <c r="Q4517" s="6">
        <v>146482.974751</v>
      </c>
      <c r="R4517" s="6">
        <v>126.39368492072926</v>
      </c>
      <c r="S4517" s="6">
        <v>470179.57433600002</v>
      </c>
      <c r="T4517" s="6">
        <v>37.732515112463183</v>
      </c>
      <c r="U4517" s="6" t="s">
        <v>17616</v>
      </c>
      <c r="V4517" s="6" t="s">
        <v>17616</v>
      </c>
      <c r="W4517" s="6" t="s">
        <v>17616</v>
      </c>
      <c r="X4517" s="8" t="s">
        <v>17624</v>
      </c>
    </row>
    <row r="4518" spans="1:24">
      <c r="A4518" s="7" t="s">
        <v>6804</v>
      </c>
      <c r="B4518" s="6" t="s">
        <v>17616</v>
      </c>
      <c r="C4518" s="6">
        <v>43267</v>
      </c>
      <c r="D4518" s="6">
        <v>169000267</v>
      </c>
      <c r="E4518" s="6" t="s">
        <v>17616</v>
      </c>
      <c r="F4518" s="6" t="s">
        <v>17617</v>
      </c>
      <c r="G4518" s="6" t="s">
        <v>17616</v>
      </c>
      <c r="H4518" s="6" t="s">
        <v>17669</v>
      </c>
      <c r="I4518" s="6" t="s">
        <v>17746</v>
      </c>
      <c r="J4518" s="6">
        <v>2803927</v>
      </c>
      <c r="K4518" s="6" t="s">
        <v>17621</v>
      </c>
      <c r="L4518" s="6">
        <v>1</v>
      </c>
      <c r="M4518" s="6" t="s">
        <v>17622</v>
      </c>
      <c r="N4518" s="6">
        <v>1</v>
      </c>
      <c r="O4518" s="6" t="s">
        <v>17616</v>
      </c>
      <c r="P4518" s="6" t="s">
        <v>17616</v>
      </c>
      <c r="Q4518" s="6">
        <v>154835.55056199999</v>
      </c>
      <c r="R4518" s="6">
        <v>126.48860592066707</v>
      </c>
      <c r="S4518" s="6">
        <v>467402.99071799999</v>
      </c>
      <c r="T4518" s="6">
        <v>37.707950534545759</v>
      </c>
      <c r="U4518" s="6" t="s">
        <v>17616</v>
      </c>
      <c r="V4518" s="6" t="s">
        <v>17616</v>
      </c>
      <c r="W4518" s="6" t="s">
        <v>17616</v>
      </c>
      <c r="X4518" s="8" t="s">
        <v>17624</v>
      </c>
    </row>
    <row r="4519" spans="1:24">
      <c r="A4519" s="7" t="s">
        <v>8597</v>
      </c>
      <c r="B4519" s="6" t="s">
        <v>17616</v>
      </c>
      <c r="C4519" s="6">
        <v>43268</v>
      </c>
      <c r="D4519" s="6">
        <v>169000268</v>
      </c>
      <c r="E4519" s="6" t="s">
        <v>17616</v>
      </c>
      <c r="F4519" s="6" t="s">
        <v>17617</v>
      </c>
      <c r="G4519" s="6" t="s">
        <v>17616</v>
      </c>
      <c r="H4519" s="6" t="s">
        <v>17669</v>
      </c>
      <c r="I4519" s="6" t="s">
        <v>17770</v>
      </c>
      <c r="J4519" s="6">
        <v>2803717</v>
      </c>
      <c r="K4519" s="6" t="s">
        <v>17621</v>
      </c>
      <c r="L4519" s="6">
        <v>1</v>
      </c>
      <c r="M4519" s="6" t="s">
        <v>17622</v>
      </c>
      <c r="N4519" s="6">
        <v>1</v>
      </c>
      <c r="O4519" s="6" t="s">
        <v>17616</v>
      </c>
      <c r="P4519" s="6" t="s">
        <v>17616</v>
      </c>
      <c r="Q4519" s="6">
        <v>146178.42769300001</v>
      </c>
      <c r="R4519" s="6">
        <v>126.39020979512617</v>
      </c>
      <c r="S4519" s="6">
        <v>470456.33439700003</v>
      </c>
      <c r="T4519" s="6">
        <v>37.734990612114416</v>
      </c>
      <c r="U4519" s="6" t="s">
        <v>17616</v>
      </c>
      <c r="V4519" s="6" t="s">
        <v>17616</v>
      </c>
      <c r="W4519" s="6" t="s">
        <v>17616</v>
      </c>
      <c r="X4519" s="8" t="s">
        <v>17624</v>
      </c>
    </row>
    <row r="4520" spans="1:24">
      <c r="A4520" s="7" t="s">
        <v>9122</v>
      </c>
      <c r="B4520" s="6" t="s">
        <v>17616</v>
      </c>
      <c r="C4520" s="6">
        <v>43269</v>
      </c>
      <c r="D4520" s="6">
        <v>169000269</v>
      </c>
      <c r="E4520" s="6" t="s">
        <v>17616</v>
      </c>
      <c r="F4520" s="6" t="s">
        <v>17617</v>
      </c>
      <c r="G4520" s="6" t="s">
        <v>17616</v>
      </c>
      <c r="H4520" s="6" t="s">
        <v>17669</v>
      </c>
      <c r="I4520" s="6" t="s">
        <v>17770</v>
      </c>
      <c r="J4520" s="6">
        <v>2803721</v>
      </c>
      <c r="K4520" s="6" t="s">
        <v>17621</v>
      </c>
      <c r="L4520" s="6">
        <v>1</v>
      </c>
      <c r="M4520" s="6" t="s">
        <v>17622</v>
      </c>
      <c r="N4520" s="6">
        <v>1</v>
      </c>
      <c r="O4520" s="6" t="s">
        <v>17616</v>
      </c>
      <c r="P4520" s="6" t="s">
        <v>17616</v>
      </c>
      <c r="Q4520" s="6">
        <v>145953.01383499999</v>
      </c>
      <c r="R4520" s="6">
        <v>126.38763555981421</v>
      </c>
      <c r="S4520" s="6">
        <v>470687.17991399998</v>
      </c>
      <c r="T4520" s="6">
        <v>37.737057035779848</v>
      </c>
      <c r="U4520" s="6" t="s">
        <v>17616</v>
      </c>
      <c r="V4520" s="6" t="s">
        <v>17616</v>
      </c>
      <c r="W4520" s="6" t="s">
        <v>17616</v>
      </c>
      <c r="X4520" s="8" t="s">
        <v>17624</v>
      </c>
    </row>
    <row r="4521" spans="1:24">
      <c r="A4521" s="7" t="s">
        <v>4379</v>
      </c>
      <c r="B4521" s="6" t="s">
        <v>17616</v>
      </c>
      <c r="C4521" s="6">
        <v>43270</v>
      </c>
      <c r="D4521" s="6">
        <v>169000270</v>
      </c>
      <c r="E4521" s="6" t="s">
        <v>17616</v>
      </c>
      <c r="F4521" s="6" t="s">
        <v>17617</v>
      </c>
      <c r="G4521" s="6" t="s">
        <v>17616</v>
      </c>
      <c r="H4521" s="6" t="s">
        <v>17669</v>
      </c>
      <c r="I4521" s="6" t="s">
        <v>17693</v>
      </c>
      <c r="J4521" s="6">
        <v>2803934</v>
      </c>
      <c r="K4521" s="6" t="s">
        <v>17621</v>
      </c>
      <c r="L4521" s="6">
        <v>1</v>
      </c>
      <c r="M4521" s="6" t="s">
        <v>17622</v>
      </c>
      <c r="N4521" s="6">
        <v>1</v>
      </c>
      <c r="O4521" s="6">
        <v>20110211</v>
      </c>
      <c r="P4521" s="6" t="s">
        <v>17616</v>
      </c>
      <c r="Q4521" s="6">
        <v>155225.92290000001</v>
      </c>
      <c r="R4521" s="6">
        <v>126.49337417238772</v>
      </c>
      <c r="S4521" s="6">
        <v>461848.816162</v>
      </c>
      <c r="T4521" s="6">
        <v>37.657930202057834</v>
      </c>
      <c r="U4521" s="6" t="s">
        <v>17616</v>
      </c>
      <c r="V4521" s="6" t="s">
        <v>17616</v>
      </c>
      <c r="W4521" s="6" t="s">
        <v>17616</v>
      </c>
      <c r="X4521" s="8" t="s">
        <v>17624</v>
      </c>
    </row>
    <row r="4522" spans="1:24">
      <c r="A4522" s="7" t="s">
        <v>9125</v>
      </c>
      <c r="B4522" s="6" t="s">
        <v>17616</v>
      </c>
      <c r="C4522" s="6">
        <v>43271</v>
      </c>
      <c r="D4522" s="6">
        <v>169000271</v>
      </c>
      <c r="E4522" s="6" t="s">
        <v>17616</v>
      </c>
      <c r="F4522" s="6" t="s">
        <v>17617</v>
      </c>
      <c r="G4522" s="6" t="s">
        <v>17616</v>
      </c>
      <c r="H4522" s="6" t="s">
        <v>17669</v>
      </c>
      <c r="I4522" s="6" t="s">
        <v>17712</v>
      </c>
      <c r="J4522" s="6">
        <v>2803724</v>
      </c>
      <c r="K4522" s="6" t="s">
        <v>17621</v>
      </c>
      <c r="L4522" s="6">
        <v>1</v>
      </c>
      <c r="M4522" s="6" t="s">
        <v>17622</v>
      </c>
      <c r="N4522" s="6">
        <v>1</v>
      </c>
      <c r="O4522" s="6" t="s">
        <v>17616</v>
      </c>
      <c r="P4522" s="6" t="s">
        <v>17616</v>
      </c>
      <c r="Q4522" s="6">
        <v>145740.06084200001</v>
      </c>
      <c r="R4522" s="6">
        <v>126.38519132709104</v>
      </c>
      <c r="S4522" s="6">
        <v>471068.19483300002</v>
      </c>
      <c r="T4522" s="6">
        <v>37.740477030937853</v>
      </c>
      <c r="U4522" s="6" t="s">
        <v>17616</v>
      </c>
      <c r="V4522" s="6" t="s">
        <v>17616</v>
      </c>
      <c r="W4522" s="6" t="s">
        <v>17616</v>
      </c>
      <c r="X4522" s="8" t="s">
        <v>17624</v>
      </c>
    </row>
    <row r="4523" spans="1:24">
      <c r="A4523" s="7" t="s">
        <v>4382</v>
      </c>
      <c r="B4523" s="6" t="s">
        <v>17616</v>
      </c>
      <c r="C4523" s="6">
        <v>43272</v>
      </c>
      <c r="D4523" s="6">
        <v>169000272</v>
      </c>
      <c r="E4523" s="6" t="s">
        <v>17616</v>
      </c>
      <c r="F4523" s="6" t="s">
        <v>17617</v>
      </c>
      <c r="G4523" s="6" t="s">
        <v>17616</v>
      </c>
      <c r="H4523" s="6" t="s">
        <v>17669</v>
      </c>
      <c r="I4523" s="6" t="s">
        <v>17693</v>
      </c>
      <c r="J4523" s="6">
        <v>2803933</v>
      </c>
      <c r="K4523" s="6" t="s">
        <v>17621</v>
      </c>
      <c r="L4523" s="6">
        <v>1</v>
      </c>
      <c r="M4523" s="6" t="s">
        <v>17622</v>
      </c>
      <c r="N4523" s="6">
        <v>1</v>
      </c>
      <c r="O4523" s="6">
        <v>20131230</v>
      </c>
      <c r="P4523" s="6" t="s">
        <v>17616</v>
      </c>
      <c r="Q4523" s="6">
        <v>155007.76355800001</v>
      </c>
      <c r="R4523" s="6">
        <v>126.49082579112975</v>
      </c>
      <c r="S4523" s="6">
        <v>463082.32721000002</v>
      </c>
      <c r="T4523" s="6">
        <v>37.6690326931909</v>
      </c>
      <c r="U4523" s="6" t="s">
        <v>17616</v>
      </c>
      <c r="V4523" s="6" t="s">
        <v>17616</v>
      </c>
      <c r="W4523" s="6" t="s">
        <v>17616</v>
      </c>
      <c r="X4523" s="8" t="s">
        <v>17624</v>
      </c>
    </row>
    <row r="4524" spans="1:24">
      <c r="A4524" s="7" t="s">
        <v>2441</v>
      </c>
      <c r="B4524" s="6" t="s">
        <v>17616</v>
      </c>
      <c r="C4524" s="6">
        <v>43273</v>
      </c>
      <c r="D4524" s="6">
        <v>169000273</v>
      </c>
      <c r="E4524" s="6" t="s">
        <v>17616</v>
      </c>
      <c r="F4524" s="6" t="s">
        <v>17617</v>
      </c>
      <c r="G4524" s="6" t="s">
        <v>17616</v>
      </c>
      <c r="H4524" s="6" t="s">
        <v>17669</v>
      </c>
      <c r="I4524" s="6" t="s">
        <v>17694</v>
      </c>
      <c r="J4524" s="6">
        <v>2803614</v>
      </c>
      <c r="K4524" s="6" t="s">
        <v>17621</v>
      </c>
      <c r="L4524" s="6">
        <v>1</v>
      </c>
      <c r="M4524" s="6" t="s">
        <v>17622</v>
      </c>
      <c r="N4524" s="6">
        <v>1</v>
      </c>
      <c r="O4524" s="6">
        <v>20110211</v>
      </c>
      <c r="P4524" s="6" t="s">
        <v>17616</v>
      </c>
      <c r="Q4524" s="6">
        <v>148314.22920999999</v>
      </c>
      <c r="R4524" s="6">
        <v>126.41490985602914</v>
      </c>
      <c r="S4524" s="6">
        <v>463815.00332700001</v>
      </c>
      <c r="T4524" s="6">
        <v>37.675280698561373</v>
      </c>
      <c r="U4524" s="6" t="s">
        <v>17616</v>
      </c>
      <c r="V4524" s="6" t="s">
        <v>17616</v>
      </c>
      <c r="W4524" s="6" t="s">
        <v>17616</v>
      </c>
      <c r="X4524" s="8" t="s">
        <v>17624</v>
      </c>
    </row>
    <row r="4525" spans="1:24">
      <c r="A4525" s="7" t="s">
        <v>6807</v>
      </c>
      <c r="B4525" s="6" t="s">
        <v>17616</v>
      </c>
      <c r="C4525" s="6">
        <v>43274</v>
      </c>
      <c r="D4525" s="6">
        <v>169000274</v>
      </c>
      <c r="E4525" s="6" t="s">
        <v>17616</v>
      </c>
      <c r="F4525" s="6" t="s">
        <v>17617</v>
      </c>
      <c r="G4525" s="6" t="s">
        <v>17616</v>
      </c>
      <c r="H4525" s="6" t="s">
        <v>17669</v>
      </c>
      <c r="I4525" s="6" t="s">
        <v>17670</v>
      </c>
      <c r="J4525" s="6">
        <v>2804767</v>
      </c>
      <c r="K4525" s="6" t="s">
        <v>17621</v>
      </c>
      <c r="L4525" s="6">
        <v>1</v>
      </c>
      <c r="M4525" s="6" t="s">
        <v>17622</v>
      </c>
      <c r="N4525" s="6">
        <v>1</v>
      </c>
      <c r="O4525" s="6" t="s">
        <v>17616</v>
      </c>
      <c r="P4525" s="6" t="s">
        <v>17616</v>
      </c>
      <c r="Q4525" s="6">
        <v>155644.11397999999</v>
      </c>
      <c r="R4525" s="6">
        <v>126.49813903217019</v>
      </c>
      <c r="S4525" s="6">
        <v>461425.00803700002</v>
      </c>
      <c r="T4525" s="6">
        <v>37.654132264222383</v>
      </c>
      <c r="U4525" s="6" t="s">
        <v>17616</v>
      </c>
      <c r="V4525" s="6" t="s">
        <v>17616</v>
      </c>
      <c r="W4525" s="6" t="s">
        <v>17616</v>
      </c>
      <c r="X4525" s="8" t="s">
        <v>17624</v>
      </c>
    </row>
    <row r="4526" spans="1:24">
      <c r="A4526" s="7" t="s">
        <v>2447</v>
      </c>
      <c r="B4526" s="6" t="s">
        <v>17616</v>
      </c>
      <c r="C4526" s="6">
        <v>43275</v>
      </c>
      <c r="D4526" s="6">
        <v>169000275</v>
      </c>
      <c r="E4526" s="6" t="s">
        <v>17616</v>
      </c>
      <c r="F4526" s="6" t="s">
        <v>17617</v>
      </c>
      <c r="G4526" s="6" t="s">
        <v>17616</v>
      </c>
      <c r="H4526" s="6" t="s">
        <v>17669</v>
      </c>
      <c r="I4526" s="6" t="s">
        <v>17694</v>
      </c>
      <c r="J4526" s="6">
        <v>2803861</v>
      </c>
      <c r="K4526" s="6" t="s">
        <v>17621</v>
      </c>
      <c r="L4526" s="6">
        <v>1</v>
      </c>
      <c r="M4526" s="6" t="s">
        <v>17622</v>
      </c>
      <c r="N4526" s="6">
        <v>1</v>
      </c>
      <c r="O4526" s="6">
        <v>20110211</v>
      </c>
      <c r="P4526" s="6" t="s">
        <v>17616</v>
      </c>
      <c r="Q4526" s="6">
        <v>148589.642945</v>
      </c>
      <c r="R4526" s="6">
        <v>126.41809272316104</v>
      </c>
      <c r="S4526" s="6">
        <v>462948.75789000001</v>
      </c>
      <c r="T4526" s="6">
        <v>37.667491957089865</v>
      </c>
      <c r="U4526" s="6" t="s">
        <v>17616</v>
      </c>
      <c r="V4526" s="6" t="s">
        <v>17616</v>
      </c>
      <c r="W4526" s="6" t="s">
        <v>17616</v>
      </c>
      <c r="X4526" s="8" t="s">
        <v>17624</v>
      </c>
    </row>
    <row r="4527" spans="1:24">
      <c r="A4527" s="7" t="s">
        <v>9128</v>
      </c>
      <c r="B4527" s="6" t="s">
        <v>17616</v>
      </c>
      <c r="C4527" s="6">
        <v>43276</v>
      </c>
      <c r="D4527" s="6">
        <v>169000276</v>
      </c>
      <c r="E4527" s="6" t="s">
        <v>17616</v>
      </c>
      <c r="F4527" s="6" t="s">
        <v>17617</v>
      </c>
      <c r="G4527" s="6" t="s">
        <v>17616</v>
      </c>
      <c r="H4527" s="6" t="s">
        <v>17669</v>
      </c>
      <c r="I4527" s="6" t="s">
        <v>17694</v>
      </c>
      <c r="J4527" s="6">
        <v>2803866</v>
      </c>
      <c r="K4527" s="6" t="s">
        <v>17621</v>
      </c>
      <c r="L4527" s="6">
        <v>1</v>
      </c>
      <c r="M4527" s="6" t="s">
        <v>17622</v>
      </c>
      <c r="N4527" s="6">
        <v>1</v>
      </c>
      <c r="O4527" s="6" t="s">
        <v>17616</v>
      </c>
      <c r="P4527" s="6" t="s">
        <v>17616</v>
      </c>
      <c r="Q4527" s="6">
        <v>149313.565642</v>
      </c>
      <c r="R4527" s="6">
        <v>126.42636538407018</v>
      </c>
      <c r="S4527" s="6">
        <v>461970.96219699999</v>
      </c>
      <c r="T4527" s="6">
        <v>37.658723017142343</v>
      </c>
      <c r="U4527" s="6" t="s">
        <v>17616</v>
      </c>
      <c r="V4527" s="6" t="s">
        <v>17616</v>
      </c>
      <c r="W4527" s="6" t="s">
        <v>17616</v>
      </c>
      <c r="X4527" s="8" t="s">
        <v>17624</v>
      </c>
    </row>
    <row r="4528" spans="1:24">
      <c r="A4528" s="7" t="s">
        <v>6810</v>
      </c>
      <c r="B4528" s="6" t="s">
        <v>17616</v>
      </c>
      <c r="C4528" s="6">
        <v>43277</v>
      </c>
      <c r="D4528" s="6">
        <v>169000277</v>
      </c>
      <c r="E4528" s="6" t="s">
        <v>17616</v>
      </c>
      <c r="F4528" s="6" t="s">
        <v>17617</v>
      </c>
      <c r="G4528" s="6" t="s">
        <v>17616</v>
      </c>
      <c r="H4528" s="6" t="s">
        <v>17669</v>
      </c>
      <c r="I4528" s="6" t="s">
        <v>17693</v>
      </c>
      <c r="J4528" s="6">
        <v>2803998</v>
      </c>
      <c r="K4528" s="6" t="s">
        <v>17621</v>
      </c>
      <c r="L4528" s="6">
        <v>1</v>
      </c>
      <c r="M4528" s="6" t="s">
        <v>17622</v>
      </c>
      <c r="N4528" s="6">
        <v>1</v>
      </c>
      <c r="O4528" s="6" t="s">
        <v>17616</v>
      </c>
      <c r="P4528" s="6" t="s">
        <v>17616</v>
      </c>
      <c r="Q4528" s="6">
        <v>155989.44886900001</v>
      </c>
      <c r="R4528" s="6">
        <v>126.50202810592397</v>
      </c>
      <c r="S4528" s="6">
        <v>461825.69737100002</v>
      </c>
      <c r="T4528" s="6">
        <v>37.657758869412888</v>
      </c>
      <c r="U4528" s="6" t="s">
        <v>17616</v>
      </c>
      <c r="V4528" s="6" t="s">
        <v>17616</v>
      </c>
      <c r="W4528" s="6" t="s">
        <v>17616</v>
      </c>
      <c r="X4528" s="8" t="s">
        <v>17624</v>
      </c>
    </row>
    <row r="4529" spans="1:24">
      <c r="A4529" s="7" t="s">
        <v>7743</v>
      </c>
      <c r="B4529" s="6" t="s">
        <v>17616</v>
      </c>
      <c r="C4529" s="6">
        <v>43278</v>
      </c>
      <c r="D4529" s="6">
        <v>169000278</v>
      </c>
      <c r="E4529" s="6" t="s">
        <v>17616</v>
      </c>
      <c r="F4529" s="6" t="s">
        <v>17617</v>
      </c>
      <c r="G4529" s="6" t="s">
        <v>17616</v>
      </c>
      <c r="H4529" s="6" t="s">
        <v>17669</v>
      </c>
      <c r="I4529" s="6" t="s">
        <v>17670</v>
      </c>
      <c r="J4529" s="6">
        <v>2803951</v>
      </c>
      <c r="K4529" s="6" t="s">
        <v>17621</v>
      </c>
      <c r="L4529" s="6">
        <v>1</v>
      </c>
      <c r="M4529" s="6" t="s">
        <v>17622</v>
      </c>
      <c r="N4529" s="6">
        <v>1</v>
      </c>
      <c r="O4529" s="6" t="s">
        <v>17616</v>
      </c>
      <c r="P4529" s="6" t="s">
        <v>17616</v>
      </c>
      <c r="Q4529" s="6">
        <v>154006.41752799999</v>
      </c>
      <c r="R4529" s="6">
        <v>126.47965911302259</v>
      </c>
      <c r="S4529" s="6">
        <v>460187.18622500001</v>
      </c>
      <c r="T4529" s="6">
        <v>37.642899605316401</v>
      </c>
      <c r="U4529" s="6" t="s">
        <v>17616</v>
      </c>
      <c r="V4529" s="6" t="s">
        <v>17616</v>
      </c>
      <c r="W4529" s="6" t="s">
        <v>17616</v>
      </c>
      <c r="X4529" s="8" t="s">
        <v>17624</v>
      </c>
    </row>
    <row r="4530" spans="1:24">
      <c r="A4530" s="7" t="s">
        <v>6813</v>
      </c>
      <c r="B4530" s="6" t="s">
        <v>17616</v>
      </c>
      <c r="C4530" s="6">
        <v>43279</v>
      </c>
      <c r="D4530" s="6">
        <v>169000279</v>
      </c>
      <c r="E4530" s="6" t="s">
        <v>17616</v>
      </c>
      <c r="F4530" s="6" t="s">
        <v>17617</v>
      </c>
      <c r="G4530" s="6" t="s">
        <v>17616</v>
      </c>
      <c r="H4530" s="6" t="s">
        <v>17669</v>
      </c>
      <c r="I4530" s="6" t="s">
        <v>17693</v>
      </c>
      <c r="J4530" s="6">
        <v>2804000</v>
      </c>
      <c r="K4530" s="6" t="s">
        <v>17621</v>
      </c>
      <c r="L4530" s="6">
        <v>1</v>
      </c>
      <c r="M4530" s="6" t="s">
        <v>17622</v>
      </c>
      <c r="N4530" s="6">
        <v>1</v>
      </c>
      <c r="O4530" s="6" t="s">
        <v>17616</v>
      </c>
      <c r="P4530" s="6" t="s">
        <v>17616</v>
      </c>
      <c r="Q4530" s="6">
        <v>156247.16834500001</v>
      </c>
      <c r="R4530" s="6">
        <v>126.50493313972602</v>
      </c>
      <c r="S4530" s="6">
        <v>462084.46024699998</v>
      </c>
      <c r="T4530" s="6">
        <v>37.660102498644491</v>
      </c>
      <c r="U4530" s="6" t="s">
        <v>17616</v>
      </c>
      <c r="V4530" s="6" t="s">
        <v>17616</v>
      </c>
      <c r="W4530" s="6" t="s">
        <v>17616</v>
      </c>
      <c r="X4530" s="8" t="s">
        <v>17624</v>
      </c>
    </row>
    <row r="4531" spans="1:24">
      <c r="A4531" s="7" t="s">
        <v>7644</v>
      </c>
      <c r="B4531" s="6" t="s">
        <v>17616</v>
      </c>
      <c r="C4531" s="6">
        <v>43280</v>
      </c>
      <c r="D4531" s="6">
        <v>169000280</v>
      </c>
      <c r="E4531" s="6" t="s">
        <v>17616</v>
      </c>
      <c r="F4531" s="6" t="s">
        <v>17617</v>
      </c>
      <c r="G4531" s="6" t="s">
        <v>17616</v>
      </c>
      <c r="H4531" s="6" t="s">
        <v>17669</v>
      </c>
      <c r="I4531" s="6" t="s">
        <v>17694</v>
      </c>
      <c r="J4531" s="6">
        <v>2803960</v>
      </c>
      <c r="K4531" s="6" t="s">
        <v>17621</v>
      </c>
      <c r="L4531" s="6">
        <v>1</v>
      </c>
      <c r="M4531" s="6" t="s">
        <v>17622</v>
      </c>
      <c r="N4531" s="6">
        <v>1</v>
      </c>
      <c r="O4531" s="6" t="s">
        <v>17616</v>
      </c>
      <c r="P4531" s="6" t="s">
        <v>17616</v>
      </c>
      <c r="Q4531" s="6">
        <v>152246.10499600001</v>
      </c>
      <c r="R4531" s="6">
        <v>126.45965932854855</v>
      </c>
      <c r="S4531" s="6">
        <v>461034.38465199998</v>
      </c>
      <c r="T4531" s="6">
        <v>37.650442415549144</v>
      </c>
      <c r="U4531" s="6" t="s">
        <v>17616</v>
      </c>
      <c r="V4531" s="6" t="s">
        <v>17616</v>
      </c>
      <c r="W4531" s="6" t="s">
        <v>17616</v>
      </c>
      <c r="X4531" s="8" t="s">
        <v>17624</v>
      </c>
    </row>
    <row r="4532" spans="1:24">
      <c r="A4532" s="7" t="s">
        <v>9135</v>
      </c>
      <c r="B4532" s="6" t="s">
        <v>17616</v>
      </c>
      <c r="C4532" s="6">
        <v>43281</v>
      </c>
      <c r="D4532" s="6">
        <v>169000281</v>
      </c>
      <c r="E4532" s="6" t="s">
        <v>17616</v>
      </c>
      <c r="F4532" s="6" t="s">
        <v>17617</v>
      </c>
      <c r="G4532" s="6" t="s">
        <v>17616</v>
      </c>
      <c r="H4532" s="6" t="s">
        <v>17669</v>
      </c>
      <c r="I4532" s="6" t="s">
        <v>17694</v>
      </c>
      <c r="J4532" s="6">
        <v>2803966</v>
      </c>
      <c r="K4532" s="6" t="s">
        <v>17621</v>
      </c>
      <c r="L4532" s="6">
        <v>1</v>
      </c>
      <c r="M4532" s="6" t="s">
        <v>17622</v>
      </c>
      <c r="N4532" s="6">
        <v>1</v>
      </c>
      <c r="O4532" s="6" t="s">
        <v>17616</v>
      </c>
      <c r="P4532" s="6" t="s">
        <v>17616</v>
      </c>
      <c r="Q4532" s="6">
        <v>150924.151938</v>
      </c>
      <c r="R4532" s="6">
        <v>126.44469576790021</v>
      </c>
      <c r="S4532" s="6">
        <v>460801.86002399999</v>
      </c>
      <c r="T4532" s="6">
        <v>37.648277773104091</v>
      </c>
      <c r="U4532" s="6" t="s">
        <v>17616</v>
      </c>
      <c r="V4532" s="6" t="s">
        <v>17616</v>
      </c>
      <c r="W4532" s="6" t="s">
        <v>17616</v>
      </c>
      <c r="X4532" s="8" t="s">
        <v>17624</v>
      </c>
    </row>
    <row r="4533" spans="1:24">
      <c r="A4533" s="7" t="s">
        <v>6816</v>
      </c>
      <c r="B4533" s="6" t="s">
        <v>17616</v>
      </c>
      <c r="C4533" s="6">
        <v>43282</v>
      </c>
      <c r="D4533" s="6">
        <v>169000282</v>
      </c>
      <c r="E4533" s="6" t="s">
        <v>17616</v>
      </c>
      <c r="F4533" s="6" t="s">
        <v>17617</v>
      </c>
      <c r="G4533" s="6" t="s">
        <v>17616</v>
      </c>
      <c r="H4533" s="6" t="s">
        <v>17669</v>
      </c>
      <c r="I4533" s="6" t="s">
        <v>17693</v>
      </c>
      <c r="J4533" s="6">
        <v>2804002</v>
      </c>
      <c r="K4533" s="6" t="s">
        <v>17621</v>
      </c>
      <c r="L4533" s="6">
        <v>1</v>
      </c>
      <c r="M4533" s="6" t="s">
        <v>17622</v>
      </c>
      <c r="N4533" s="6">
        <v>1</v>
      </c>
      <c r="O4533" s="6" t="s">
        <v>17616</v>
      </c>
      <c r="P4533" s="6" t="s">
        <v>17616</v>
      </c>
      <c r="Q4533" s="6">
        <v>156443.327299</v>
      </c>
      <c r="R4533" s="6">
        <v>126.50713825680728</v>
      </c>
      <c r="S4533" s="6">
        <v>462383.91567100002</v>
      </c>
      <c r="T4533" s="6">
        <v>37.662809750313222</v>
      </c>
      <c r="U4533" s="6" t="s">
        <v>17616</v>
      </c>
      <c r="V4533" s="6" t="s">
        <v>17616</v>
      </c>
      <c r="W4533" s="6" t="s">
        <v>17616</v>
      </c>
      <c r="X4533" s="8" t="s">
        <v>17624</v>
      </c>
    </row>
    <row r="4534" spans="1:24">
      <c r="A4534" s="7" t="s">
        <v>9138</v>
      </c>
      <c r="B4534" s="6" t="s">
        <v>17616</v>
      </c>
      <c r="C4534" s="6">
        <v>43283</v>
      </c>
      <c r="D4534" s="6">
        <v>169000283</v>
      </c>
      <c r="E4534" s="6" t="s">
        <v>17616</v>
      </c>
      <c r="F4534" s="6" t="s">
        <v>17617</v>
      </c>
      <c r="G4534" s="6" t="s">
        <v>17616</v>
      </c>
      <c r="H4534" s="6" t="s">
        <v>17669</v>
      </c>
      <c r="I4534" s="6" t="s">
        <v>17770</v>
      </c>
      <c r="J4534" s="6">
        <v>2804208</v>
      </c>
      <c r="K4534" s="6" t="s">
        <v>17621</v>
      </c>
      <c r="L4534" s="6">
        <v>1</v>
      </c>
      <c r="M4534" s="6" t="s">
        <v>17622</v>
      </c>
      <c r="N4534" s="6">
        <v>1</v>
      </c>
      <c r="O4534" s="6" t="s">
        <v>17616</v>
      </c>
      <c r="P4534" s="6" t="s">
        <v>17616</v>
      </c>
      <c r="Q4534" s="6">
        <v>146661.56521500001</v>
      </c>
      <c r="R4534" s="6">
        <v>126.3959533577993</v>
      </c>
      <c r="S4534" s="6">
        <v>466871.93254499999</v>
      </c>
      <c r="T4534" s="6">
        <v>37.702726507127899</v>
      </c>
      <c r="U4534" s="6" t="s">
        <v>17616</v>
      </c>
      <c r="V4534" s="6" t="s">
        <v>17616</v>
      </c>
      <c r="W4534" s="6" t="s">
        <v>17616</v>
      </c>
      <c r="X4534" s="8" t="s">
        <v>17624</v>
      </c>
    </row>
    <row r="4535" spans="1:24">
      <c r="A4535" s="7" t="s">
        <v>6819</v>
      </c>
      <c r="B4535" s="6" t="s">
        <v>17616</v>
      </c>
      <c r="C4535" s="6">
        <v>43284</v>
      </c>
      <c r="D4535" s="6">
        <v>169000284</v>
      </c>
      <c r="E4535" s="6" t="s">
        <v>17616</v>
      </c>
      <c r="F4535" s="6" t="s">
        <v>17617</v>
      </c>
      <c r="G4535" s="6" t="s">
        <v>17616</v>
      </c>
      <c r="H4535" s="6" t="s">
        <v>17669</v>
      </c>
      <c r="I4535" s="6" t="s">
        <v>17693</v>
      </c>
      <c r="J4535" s="6">
        <v>2804023</v>
      </c>
      <c r="K4535" s="6" t="s">
        <v>17621</v>
      </c>
      <c r="L4535" s="6">
        <v>1</v>
      </c>
      <c r="M4535" s="6" t="s">
        <v>17622</v>
      </c>
      <c r="N4535" s="6">
        <v>1</v>
      </c>
      <c r="O4535" s="6" t="s">
        <v>17616</v>
      </c>
      <c r="P4535" s="6" t="s">
        <v>17616</v>
      </c>
      <c r="Q4535" s="6">
        <v>155970.00971000001</v>
      </c>
      <c r="R4535" s="6">
        <v>126.50161055214765</v>
      </c>
      <c r="S4535" s="6">
        <v>465090.28086599999</v>
      </c>
      <c r="T4535" s="6">
        <v>37.687169804886068</v>
      </c>
      <c r="U4535" s="6" t="s">
        <v>17616</v>
      </c>
      <c r="V4535" s="6" t="s">
        <v>17616</v>
      </c>
      <c r="W4535" s="6" t="s">
        <v>17616</v>
      </c>
      <c r="X4535" s="8" t="s">
        <v>17624</v>
      </c>
    </row>
    <row r="4536" spans="1:24">
      <c r="A4536" s="7" t="s">
        <v>9247</v>
      </c>
      <c r="B4536" s="6" t="s">
        <v>17616</v>
      </c>
      <c r="C4536" s="6">
        <v>43285</v>
      </c>
      <c r="D4536" s="6">
        <v>169000285</v>
      </c>
      <c r="E4536" s="6" t="s">
        <v>17616</v>
      </c>
      <c r="F4536" s="6" t="s">
        <v>17617</v>
      </c>
      <c r="G4536" s="6" t="s">
        <v>17616</v>
      </c>
      <c r="H4536" s="6" t="s">
        <v>17669</v>
      </c>
      <c r="I4536" s="6" t="s">
        <v>17770</v>
      </c>
      <c r="J4536" s="6">
        <v>2804579</v>
      </c>
      <c r="K4536" s="6" t="s">
        <v>17621</v>
      </c>
      <c r="L4536" s="6">
        <v>1</v>
      </c>
      <c r="M4536" s="6" t="s">
        <v>17622</v>
      </c>
      <c r="N4536" s="6">
        <v>1</v>
      </c>
      <c r="O4536" s="6" t="s">
        <v>17616</v>
      </c>
      <c r="P4536" s="6" t="s">
        <v>17616</v>
      </c>
      <c r="Q4536" s="6">
        <v>145378.245734</v>
      </c>
      <c r="R4536" s="6">
        <v>126.3814016704919</v>
      </c>
      <c r="S4536" s="6">
        <v>466874.67462000001</v>
      </c>
      <c r="T4536" s="6">
        <v>37.702675583681987</v>
      </c>
      <c r="U4536" s="6" t="s">
        <v>17616</v>
      </c>
      <c r="V4536" s="6" t="s">
        <v>17616</v>
      </c>
      <c r="W4536" s="6" t="s">
        <v>17616</v>
      </c>
      <c r="X4536" s="8" t="s">
        <v>17624</v>
      </c>
    </row>
    <row r="4537" spans="1:24">
      <c r="A4537" s="7" t="s">
        <v>2165</v>
      </c>
      <c r="B4537" s="6" t="s">
        <v>17616</v>
      </c>
      <c r="C4537" s="6">
        <v>43286</v>
      </c>
      <c r="D4537" s="6">
        <v>169000286</v>
      </c>
      <c r="E4537" s="6" t="s">
        <v>17616</v>
      </c>
      <c r="F4537" s="6" t="s">
        <v>17617</v>
      </c>
      <c r="G4537" s="6" t="s">
        <v>17616</v>
      </c>
      <c r="H4537" s="6" t="s">
        <v>17669</v>
      </c>
      <c r="I4537" s="6" t="s">
        <v>17694</v>
      </c>
      <c r="J4537" s="6">
        <v>2803612</v>
      </c>
      <c r="K4537" s="6" t="s">
        <v>17621</v>
      </c>
      <c r="L4537" s="6">
        <v>1</v>
      </c>
      <c r="M4537" s="6" t="s">
        <v>17622</v>
      </c>
      <c r="N4537" s="6">
        <v>1</v>
      </c>
      <c r="O4537" s="6">
        <v>20110211</v>
      </c>
      <c r="P4537" s="6" t="s">
        <v>17616</v>
      </c>
      <c r="Q4537" s="6">
        <v>148700.119898</v>
      </c>
      <c r="R4537" s="6">
        <v>126.41920369036077</v>
      </c>
      <c r="S4537" s="6">
        <v>464953.54575699999</v>
      </c>
      <c r="T4537" s="6">
        <v>37.685559777315845</v>
      </c>
      <c r="U4537" s="6" t="s">
        <v>17616</v>
      </c>
      <c r="V4537" s="6" t="s">
        <v>17616</v>
      </c>
      <c r="W4537" s="6" t="s">
        <v>17616</v>
      </c>
      <c r="X4537" s="8" t="s">
        <v>17624</v>
      </c>
    </row>
    <row r="4538" spans="1:24">
      <c r="A4538" s="7" t="s">
        <v>6822</v>
      </c>
      <c r="B4538" s="6" t="s">
        <v>17616</v>
      </c>
      <c r="C4538" s="6">
        <v>43287</v>
      </c>
      <c r="D4538" s="6">
        <v>169000287</v>
      </c>
      <c r="E4538" s="6" t="s">
        <v>17616</v>
      </c>
      <c r="F4538" s="6" t="s">
        <v>17617</v>
      </c>
      <c r="G4538" s="6" t="s">
        <v>17616</v>
      </c>
      <c r="H4538" s="6" t="s">
        <v>17669</v>
      </c>
      <c r="I4538" s="6" t="s">
        <v>17693</v>
      </c>
      <c r="J4538" s="6">
        <v>2804025</v>
      </c>
      <c r="K4538" s="6" t="s">
        <v>17621</v>
      </c>
      <c r="L4538" s="6">
        <v>1</v>
      </c>
      <c r="M4538" s="6" t="s">
        <v>17622</v>
      </c>
      <c r="N4538" s="6">
        <v>1</v>
      </c>
      <c r="O4538" s="6" t="s">
        <v>17616</v>
      </c>
      <c r="P4538" s="6" t="s">
        <v>17616</v>
      </c>
      <c r="Q4538" s="6">
        <v>155478.18351</v>
      </c>
      <c r="R4538" s="6">
        <v>126.49601150092482</v>
      </c>
      <c r="S4538" s="6">
        <v>465471.68019400002</v>
      </c>
      <c r="T4538" s="6">
        <v>37.690582196721984</v>
      </c>
      <c r="U4538" s="6" t="s">
        <v>17616</v>
      </c>
      <c r="V4538" s="6" t="s">
        <v>17616</v>
      </c>
      <c r="W4538" s="6" t="s">
        <v>17616</v>
      </c>
      <c r="X4538" s="8" t="s">
        <v>17624</v>
      </c>
    </row>
    <row r="4539" spans="1:24">
      <c r="A4539" s="7" t="s">
        <v>2406</v>
      </c>
      <c r="B4539" s="6" t="s">
        <v>17616</v>
      </c>
      <c r="C4539" s="6">
        <v>43288</v>
      </c>
      <c r="D4539" s="6">
        <v>169000288</v>
      </c>
      <c r="E4539" s="6" t="s">
        <v>17616</v>
      </c>
      <c r="F4539" s="6" t="s">
        <v>17617</v>
      </c>
      <c r="G4539" s="6" t="s">
        <v>17616</v>
      </c>
      <c r="H4539" s="6" t="s">
        <v>17669</v>
      </c>
      <c r="I4539" s="6" t="s">
        <v>17694</v>
      </c>
      <c r="J4539" s="6">
        <v>2803859</v>
      </c>
      <c r="K4539" s="6" t="s">
        <v>17621</v>
      </c>
      <c r="L4539" s="6">
        <v>1</v>
      </c>
      <c r="M4539" s="6" t="s">
        <v>17622</v>
      </c>
      <c r="N4539" s="6">
        <v>1</v>
      </c>
      <c r="O4539" s="6">
        <v>20110211</v>
      </c>
      <c r="P4539" s="6" t="s">
        <v>17616</v>
      </c>
      <c r="Q4539" s="6">
        <v>148475.78475300001</v>
      </c>
      <c r="R4539" s="6">
        <v>126.41671739672165</v>
      </c>
      <c r="S4539" s="6">
        <v>464149.65409500001</v>
      </c>
      <c r="T4539" s="6">
        <v>37.67830474254427</v>
      </c>
      <c r="U4539" s="6" t="s">
        <v>17616</v>
      </c>
      <c r="V4539" s="6" t="s">
        <v>17616</v>
      </c>
      <c r="W4539" s="6" t="s">
        <v>17616</v>
      </c>
      <c r="X4539" s="8" t="s">
        <v>17624</v>
      </c>
    </row>
    <row r="4540" spans="1:24">
      <c r="A4540" s="7" t="s">
        <v>6825</v>
      </c>
      <c r="B4540" s="6" t="s">
        <v>17616</v>
      </c>
      <c r="C4540" s="6">
        <v>43289</v>
      </c>
      <c r="D4540" s="6">
        <v>169000289</v>
      </c>
      <c r="E4540" s="6" t="s">
        <v>17616</v>
      </c>
      <c r="F4540" s="6" t="s">
        <v>17617</v>
      </c>
      <c r="G4540" s="6" t="s">
        <v>17616</v>
      </c>
      <c r="H4540" s="6" t="s">
        <v>17669</v>
      </c>
      <c r="I4540" s="6" t="s">
        <v>17693</v>
      </c>
      <c r="J4540" s="6">
        <v>2804707</v>
      </c>
      <c r="K4540" s="6" t="s">
        <v>17621</v>
      </c>
      <c r="L4540" s="6">
        <v>1</v>
      </c>
      <c r="M4540" s="6" t="s">
        <v>17622</v>
      </c>
      <c r="N4540" s="6">
        <v>1</v>
      </c>
      <c r="O4540" s="6" t="s">
        <v>17616</v>
      </c>
      <c r="P4540" s="6" t="s">
        <v>17616</v>
      </c>
      <c r="Q4540" s="6">
        <v>155116.192553</v>
      </c>
      <c r="R4540" s="6">
        <v>126.49195375894095</v>
      </c>
      <c r="S4540" s="6">
        <v>464721.231447</v>
      </c>
      <c r="T4540" s="6">
        <v>37.683803484093723</v>
      </c>
      <c r="U4540" s="6" t="s">
        <v>17616</v>
      </c>
      <c r="V4540" s="6" t="s">
        <v>17616</v>
      </c>
      <c r="W4540" s="6" t="s">
        <v>17616</v>
      </c>
      <c r="X4540" s="8" t="s">
        <v>17624</v>
      </c>
    </row>
    <row r="4541" spans="1:24">
      <c r="A4541" s="7" t="s">
        <v>8600</v>
      </c>
      <c r="B4541" s="6" t="s">
        <v>17616</v>
      </c>
      <c r="C4541" s="6">
        <v>43290</v>
      </c>
      <c r="D4541" s="6">
        <v>169000290</v>
      </c>
      <c r="E4541" s="6" t="s">
        <v>17616</v>
      </c>
      <c r="F4541" s="6" t="s">
        <v>17617</v>
      </c>
      <c r="G4541" s="6" t="s">
        <v>17616</v>
      </c>
      <c r="H4541" s="6" t="s">
        <v>17669</v>
      </c>
      <c r="I4541" s="6" t="s">
        <v>17694</v>
      </c>
      <c r="J4541" s="6">
        <v>2803862</v>
      </c>
      <c r="K4541" s="6" t="s">
        <v>17621</v>
      </c>
      <c r="L4541" s="6">
        <v>1</v>
      </c>
      <c r="M4541" s="6" t="s">
        <v>17622</v>
      </c>
      <c r="N4541" s="6">
        <v>1</v>
      </c>
      <c r="O4541" s="6" t="s">
        <v>17616</v>
      </c>
      <c r="P4541" s="6" t="s">
        <v>17616</v>
      </c>
      <c r="Q4541" s="6">
        <v>148961.220695</v>
      </c>
      <c r="R4541" s="6">
        <v>126.42235543027505</v>
      </c>
      <c r="S4541" s="6">
        <v>462214.83413700003</v>
      </c>
      <c r="T4541" s="6">
        <v>37.660900592279262</v>
      </c>
      <c r="U4541" s="6" t="s">
        <v>17616</v>
      </c>
      <c r="V4541" s="6" t="s">
        <v>17616</v>
      </c>
      <c r="W4541" s="6" t="s">
        <v>17616</v>
      </c>
      <c r="X4541" s="8" t="s">
        <v>17624</v>
      </c>
    </row>
    <row r="4542" spans="1:24">
      <c r="A4542" s="7" t="s">
        <v>6828</v>
      </c>
      <c r="B4542" s="6" t="s">
        <v>17616</v>
      </c>
      <c r="C4542" s="6">
        <v>43291</v>
      </c>
      <c r="D4542" s="6">
        <v>169000291</v>
      </c>
      <c r="E4542" s="6" t="s">
        <v>17616</v>
      </c>
      <c r="F4542" s="6" t="s">
        <v>17617</v>
      </c>
      <c r="G4542" s="6" t="s">
        <v>17616</v>
      </c>
      <c r="H4542" s="6" t="s">
        <v>17669</v>
      </c>
      <c r="I4542" s="6" t="s">
        <v>17693</v>
      </c>
      <c r="J4542" s="6">
        <v>2804703</v>
      </c>
      <c r="K4542" s="6" t="s">
        <v>17621</v>
      </c>
      <c r="L4542" s="6">
        <v>1</v>
      </c>
      <c r="M4542" s="6" t="s">
        <v>17622</v>
      </c>
      <c r="N4542" s="6">
        <v>1</v>
      </c>
      <c r="O4542" s="6" t="s">
        <v>17616</v>
      </c>
      <c r="P4542" s="6" t="s">
        <v>17616</v>
      </c>
      <c r="Q4542" s="6">
        <v>154866.760736</v>
      </c>
      <c r="R4542" s="6">
        <v>126.48914504973226</v>
      </c>
      <c r="S4542" s="6">
        <v>464415.98894900002</v>
      </c>
      <c r="T4542" s="6">
        <v>37.68104119799505</v>
      </c>
      <c r="U4542" s="6" t="s">
        <v>17616</v>
      </c>
      <c r="V4542" s="6" t="s">
        <v>17616</v>
      </c>
      <c r="W4542" s="6" t="s">
        <v>17616</v>
      </c>
      <c r="X4542" s="8" t="s">
        <v>17624</v>
      </c>
    </row>
    <row r="4543" spans="1:24">
      <c r="A4543" s="7" t="s">
        <v>6715</v>
      </c>
      <c r="B4543" s="6" t="s">
        <v>17616</v>
      </c>
      <c r="C4543" s="6">
        <v>43292</v>
      </c>
      <c r="D4543" s="6">
        <v>169000292</v>
      </c>
      <c r="E4543" s="6" t="s">
        <v>17616</v>
      </c>
      <c r="F4543" s="6" t="s">
        <v>17617</v>
      </c>
      <c r="G4543" s="6" t="s">
        <v>17616</v>
      </c>
      <c r="H4543" s="6" t="s">
        <v>17669</v>
      </c>
      <c r="I4543" s="6" t="s">
        <v>17694</v>
      </c>
      <c r="J4543" s="6">
        <v>2804206</v>
      </c>
      <c r="K4543" s="6" t="s">
        <v>17621</v>
      </c>
      <c r="L4543" s="6">
        <v>1</v>
      </c>
      <c r="M4543" s="6" t="s">
        <v>17622</v>
      </c>
      <c r="N4543" s="6">
        <v>1</v>
      </c>
      <c r="O4543" s="6" t="s">
        <v>17616</v>
      </c>
      <c r="P4543" s="6" t="s">
        <v>17616</v>
      </c>
      <c r="Q4543" s="6">
        <v>147646.45799299999</v>
      </c>
      <c r="R4543" s="6">
        <v>126.40714363139652</v>
      </c>
      <c r="S4543" s="6">
        <v>466557.78571099997</v>
      </c>
      <c r="T4543" s="6">
        <v>37.699953121049298</v>
      </c>
      <c r="U4543" s="6" t="s">
        <v>17616</v>
      </c>
      <c r="V4543" s="6" t="s">
        <v>17616</v>
      </c>
      <c r="W4543" s="6" t="s">
        <v>17616</v>
      </c>
      <c r="X4543" s="8" t="s">
        <v>17624</v>
      </c>
    </row>
    <row r="4544" spans="1:24">
      <c r="A4544" s="7" t="s">
        <v>9074</v>
      </c>
      <c r="B4544" s="6" t="s">
        <v>17616</v>
      </c>
      <c r="C4544" s="6">
        <v>43293</v>
      </c>
      <c r="D4544" s="6">
        <v>169000293</v>
      </c>
      <c r="E4544" s="6" t="s">
        <v>17616</v>
      </c>
      <c r="F4544" s="6" t="s">
        <v>17617</v>
      </c>
      <c r="G4544" s="6" t="s">
        <v>17616</v>
      </c>
      <c r="H4544" s="6" t="s">
        <v>17669</v>
      </c>
      <c r="I4544" s="6" t="s">
        <v>17693</v>
      </c>
      <c r="J4544" s="6">
        <v>2804027</v>
      </c>
      <c r="K4544" s="6" t="s">
        <v>17621</v>
      </c>
      <c r="L4544" s="6">
        <v>1</v>
      </c>
      <c r="M4544" s="6" t="s">
        <v>17622</v>
      </c>
      <c r="N4544" s="6">
        <v>1</v>
      </c>
      <c r="O4544" s="6" t="s">
        <v>17616</v>
      </c>
      <c r="P4544" s="6" t="s">
        <v>17616</v>
      </c>
      <c r="Q4544" s="6">
        <v>154681.73140799999</v>
      </c>
      <c r="R4544" s="6">
        <v>126.48704242903614</v>
      </c>
      <c r="S4544" s="6">
        <v>464498.89702199999</v>
      </c>
      <c r="T4544" s="6">
        <v>37.681779014701462</v>
      </c>
      <c r="U4544" s="6" t="s">
        <v>17616</v>
      </c>
      <c r="V4544" s="6" t="s">
        <v>17616</v>
      </c>
      <c r="W4544" s="6" t="s">
        <v>17616</v>
      </c>
      <c r="X4544" s="8" t="s">
        <v>17624</v>
      </c>
    </row>
    <row r="4545" spans="1:24">
      <c r="A4545" s="7" t="s">
        <v>6700</v>
      </c>
      <c r="B4545" s="6" t="s">
        <v>17616</v>
      </c>
      <c r="C4545" s="6">
        <v>43294</v>
      </c>
      <c r="D4545" s="6">
        <v>169000294</v>
      </c>
      <c r="E4545" s="6" t="s">
        <v>17616</v>
      </c>
      <c r="F4545" s="6" t="s">
        <v>17617</v>
      </c>
      <c r="G4545" s="6" t="s">
        <v>17616</v>
      </c>
      <c r="H4545" s="6" t="s">
        <v>17669</v>
      </c>
      <c r="I4545" s="6" t="s">
        <v>17693</v>
      </c>
      <c r="J4545" s="6">
        <v>2804693</v>
      </c>
      <c r="K4545" s="6" t="s">
        <v>17621</v>
      </c>
      <c r="L4545" s="6">
        <v>1</v>
      </c>
      <c r="M4545" s="6" t="s">
        <v>17622</v>
      </c>
      <c r="N4545" s="6">
        <v>1</v>
      </c>
      <c r="O4545" s="6" t="s">
        <v>17616</v>
      </c>
      <c r="P4545" s="6" t="s">
        <v>17616</v>
      </c>
      <c r="Q4545" s="6">
        <v>152782.070503</v>
      </c>
      <c r="R4545" s="6">
        <v>126.46543559435244</v>
      </c>
      <c r="S4545" s="6">
        <v>465615.93372799997</v>
      </c>
      <c r="T4545" s="6">
        <v>37.691746836348649</v>
      </c>
      <c r="U4545" s="6" t="s">
        <v>17616</v>
      </c>
      <c r="V4545" s="6" t="s">
        <v>17616</v>
      </c>
      <c r="W4545" s="6" t="s">
        <v>17616</v>
      </c>
      <c r="X4545" s="8" t="s">
        <v>17624</v>
      </c>
    </row>
    <row r="4546" spans="1:24">
      <c r="A4546" s="7" t="s">
        <v>4031</v>
      </c>
      <c r="B4546" s="6" t="s">
        <v>17616</v>
      </c>
      <c r="C4546" s="6">
        <v>43295</v>
      </c>
      <c r="D4546" s="6">
        <v>169000295</v>
      </c>
      <c r="E4546" s="6" t="s">
        <v>17616</v>
      </c>
      <c r="F4546" s="6" t="s">
        <v>17617</v>
      </c>
      <c r="G4546" s="6" t="s">
        <v>17616</v>
      </c>
      <c r="H4546" s="6" t="s">
        <v>17669</v>
      </c>
      <c r="I4546" s="6" t="s">
        <v>17693</v>
      </c>
      <c r="J4546" s="6">
        <v>2804030</v>
      </c>
      <c r="K4546" s="6" t="s">
        <v>17621</v>
      </c>
      <c r="L4546" s="6">
        <v>1</v>
      </c>
      <c r="M4546" s="6" t="s">
        <v>17622</v>
      </c>
      <c r="N4546" s="6">
        <v>1</v>
      </c>
      <c r="O4546" s="6">
        <v>20110211</v>
      </c>
      <c r="P4546" s="6" t="s">
        <v>17616</v>
      </c>
      <c r="Q4546" s="6">
        <v>154122.94941500001</v>
      </c>
      <c r="R4546" s="6">
        <v>126.48059029527182</v>
      </c>
      <c r="S4546" s="6">
        <v>466368.62838900002</v>
      </c>
      <c r="T4546" s="6">
        <v>37.698596224536274</v>
      </c>
      <c r="U4546" s="6" t="s">
        <v>17616</v>
      </c>
      <c r="V4546" s="6" t="s">
        <v>17616</v>
      </c>
      <c r="W4546" s="6" t="s">
        <v>17616</v>
      </c>
      <c r="X4546" s="8" t="s">
        <v>17624</v>
      </c>
    </row>
    <row r="4547" spans="1:24">
      <c r="A4547" s="7" t="s">
        <v>9147</v>
      </c>
      <c r="B4547" s="6" t="s">
        <v>17616</v>
      </c>
      <c r="C4547" s="6">
        <v>43296</v>
      </c>
      <c r="D4547" s="6">
        <v>169000296</v>
      </c>
      <c r="E4547" s="6" t="s">
        <v>17616</v>
      </c>
      <c r="F4547" s="6" t="s">
        <v>17617</v>
      </c>
      <c r="G4547" s="6" t="s">
        <v>17616</v>
      </c>
      <c r="H4547" s="6" t="s">
        <v>17669</v>
      </c>
      <c r="I4547" s="6" t="s">
        <v>17693</v>
      </c>
      <c r="J4547" s="6">
        <v>2804692</v>
      </c>
      <c r="K4547" s="6" t="s">
        <v>17621</v>
      </c>
      <c r="L4547" s="6">
        <v>1</v>
      </c>
      <c r="M4547" s="6" t="s">
        <v>17622</v>
      </c>
      <c r="N4547" s="6">
        <v>1</v>
      </c>
      <c r="O4547" s="6" t="s">
        <v>17616</v>
      </c>
      <c r="P4547" s="6" t="s">
        <v>17616</v>
      </c>
      <c r="Q4547" s="6">
        <v>152035.08866099999</v>
      </c>
      <c r="R4547" s="6">
        <v>126.45695001949096</v>
      </c>
      <c r="S4547" s="6">
        <v>465869.89187799999</v>
      </c>
      <c r="T4547" s="6">
        <v>37.693996015511495</v>
      </c>
      <c r="U4547" s="6" t="s">
        <v>17616</v>
      </c>
      <c r="V4547" s="6" t="s">
        <v>17616</v>
      </c>
      <c r="W4547" s="6" t="s">
        <v>17616</v>
      </c>
      <c r="X4547" s="8" t="s">
        <v>17624</v>
      </c>
    </row>
    <row r="4548" spans="1:24">
      <c r="A4548" s="7" t="s">
        <v>9150</v>
      </c>
      <c r="B4548" s="6" t="s">
        <v>17616</v>
      </c>
      <c r="C4548" s="6">
        <v>43297</v>
      </c>
      <c r="D4548" s="6">
        <v>169000297</v>
      </c>
      <c r="E4548" s="6" t="s">
        <v>17616</v>
      </c>
      <c r="F4548" s="6" t="s">
        <v>17617</v>
      </c>
      <c r="G4548" s="6" t="s">
        <v>17616</v>
      </c>
      <c r="H4548" s="6" t="s">
        <v>17669</v>
      </c>
      <c r="I4548" s="6" t="s">
        <v>17693</v>
      </c>
      <c r="J4548" s="6">
        <v>2804715</v>
      </c>
      <c r="K4548" s="6" t="s">
        <v>17621</v>
      </c>
      <c r="L4548" s="6">
        <v>1</v>
      </c>
      <c r="M4548" s="6" t="s">
        <v>17622</v>
      </c>
      <c r="N4548" s="6">
        <v>1</v>
      </c>
      <c r="O4548" s="6" t="s">
        <v>17616</v>
      </c>
      <c r="P4548" s="6" t="s">
        <v>17616</v>
      </c>
      <c r="Q4548" s="6">
        <v>152002.16816</v>
      </c>
      <c r="R4548" s="6">
        <v>126.45652663758064</v>
      </c>
      <c r="S4548" s="6">
        <v>466630.19868500001</v>
      </c>
      <c r="T4548" s="6">
        <v>37.700844104515809</v>
      </c>
      <c r="U4548" s="6" t="s">
        <v>17616</v>
      </c>
      <c r="V4548" s="6" t="s">
        <v>17616</v>
      </c>
      <c r="W4548" s="6" t="s">
        <v>17616</v>
      </c>
      <c r="X4548" s="8" t="s">
        <v>17624</v>
      </c>
    </row>
    <row r="4549" spans="1:24">
      <c r="A4549" s="7" t="s">
        <v>3905</v>
      </c>
      <c r="B4549" s="6" t="s">
        <v>17616</v>
      </c>
      <c r="C4549" s="6">
        <v>43298</v>
      </c>
      <c r="D4549" s="6">
        <v>169000298</v>
      </c>
      <c r="E4549" s="6" t="s">
        <v>17616</v>
      </c>
      <c r="F4549" s="6" t="s">
        <v>17617</v>
      </c>
      <c r="G4549" s="6" t="s">
        <v>17616</v>
      </c>
      <c r="H4549" s="6" t="s">
        <v>17669</v>
      </c>
      <c r="I4549" s="6" t="s">
        <v>17746</v>
      </c>
      <c r="J4549" s="6">
        <v>2806642</v>
      </c>
      <c r="K4549" s="6" t="s">
        <v>17621</v>
      </c>
      <c r="L4549" s="6">
        <v>1</v>
      </c>
      <c r="M4549" s="6" t="s">
        <v>17622</v>
      </c>
      <c r="N4549" s="6">
        <v>1</v>
      </c>
      <c r="O4549" s="6">
        <v>20110211</v>
      </c>
      <c r="P4549" s="6" t="s">
        <v>17616</v>
      </c>
      <c r="Q4549" s="6">
        <v>154141.42874100001</v>
      </c>
      <c r="R4549" s="6">
        <v>126.48079041178707</v>
      </c>
      <c r="S4549" s="6">
        <v>466517.97933</v>
      </c>
      <c r="T4549" s="6">
        <v>37.699942698553492</v>
      </c>
      <c r="U4549" s="6" t="s">
        <v>17616</v>
      </c>
      <c r="V4549" s="6" t="s">
        <v>17616</v>
      </c>
      <c r="W4549" s="6" t="s">
        <v>17616</v>
      </c>
      <c r="X4549" s="8" t="s">
        <v>17624</v>
      </c>
    </row>
    <row r="4550" spans="1:24">
      <c r="A4550" s="7" t="s">
        <v>9153</v>
      </c>
      <c r="B4550" s="6" t="s">
        <v>17616</v>
      </c>
      <c r="C4550" s="6">
        <v>43299</v>
      </c>
      <c r="D4550" s="6">
        <v>169000299</v>
      </c>
      <c r="E4550" s="6" t="s">
        <v>17616</v>
      </c>
      <c r="F4550" s="6" t="s">
        <v>17617</v>
      </c>
      <c r="G4550" s="6" t="s">
        <v>17616</v>
      </c>
      <c r="H4550" s="6" t="s">
        <v>17669</v>
      </c>
      <c r="I4550" s="6" t="s">
        <v>17693</v>
      </c>
      <c r="J4550" s="6">
        <v>2804584</v>
      </c>
      <c r="K4550" s="6" t="s">
        <v>17621</v>
      </c>
      <c r="L4550" s="6">
        <v>1</v>
      </c>
      <c r="M4550" s="6" t="s">
        <v>17622</v>
      </c>
      <c r="N4550" s="6">
        <v>1</v>
      </c>
      <c r="O4550" s="6" t="s">
        <v>17616</v>
      </c>
      <c r="P4550" s="6" t="s">
        <v>17616</v>
      </c>
      <c r="Q4550" s="6">
        <v>151790.536368</v>
      </c>
      <c r="R4550" s="6">
        <v>126.45410891804445</v>
      </c>
      <c r="S4550" s="6">
        <v>466902.96854999999</v>
      </c>
      <c r="T4550" s="6">
        <v>37.703290445416357</v>
      </c>
      <c r="U4550" s="6" t="s">
        <v>17616</v>
      </c>
      <c r="V4550" s="6" t="s">
        <v>17616</v>
      </c>
      <c r="W4550" s="6" t="s">
        <v>17616</v>
      </c>
      <c r="X4550" s="8" t="s">
        <v>17624</v>
      </c>
    </row>
    <row r="4551" spans="1:24">
      <c r="A4551" s="7" t="s">
        <v>9077</v>
      </c>
      <c r="B4551" s="6" t="s">
        <v>17616</v>
      </c>
      <c r="C4551" s="6">
        <v>43300</v>
      </c>
      <c r="D4551" s="6">
        <v>169000300</v>
      </c>
      <c r="E4551" s="6" t="s">
        <v>17616</v>
      </c>
      <c r="F4551" s="6" t="s">
        <v>17617</v>
      </c>
      <c r="G4551" s="6" t="s">
        <v>17616</v>
      </c>
      <c r="H4551" s="6" t="s">
        <v>17669</v>
      </c>
      <c r="I4551" s="6" t="s">
        <v>17746</v>
      </c>
      <c r="J4551" s="6">
        <v>2803921</v>
      </c>
      <c r="K4551" s="6" t="s">
        <v>17621</v>
      </c>
      <c r="L4551" s="6">
        <v>1</v>
      </c>
      <c r="M4551" s="6" t="s">
        <v>17622</v>
      </c>
      <c r="N4551" s="6">
        <v>1</v>
      </c>
      <c r="O4551" s="6" t="s">
        <v>17616</v>
      </c>
      <c r="P4551" s="6" t="s">
        <v>17616</v>
      </c>
      <c r="Q4551" s="6">
        <v>155868.37025400001</v>
      </c>
      <c r="R4551" s="6">
        <v>126.50021921417056</v>
      </c>
      <c r="S4551" s="6">
        <v>469031.350171</v>
      </c>
      <c r="T4551" s="6">
        <v>37.72267129584246</v>
      </c>
      <c r="U4551" s="6" t="s">
        <v>17616</v>
      </c>
      <c r="V4551" s="6" t="s">
        <v>17616</v>
      </c>
      <c r="W4551" s="6" t="s">
        <v>17616</v>
      </c>
      <c r="X4551" s="8" t="s">
        <v>17624</v>
      </c>
    </row>
    <row r="4552" spans="1:24">
      <c r="A4552" s="7" t="s">
        <v>2403</v>
      </c>
      <c r="B4552" s="6" t="s">
        <v>17616</v>
      </c>
      <c r="C4552" s="6">
        <v>43301</v>
      </c>
      <c r="D4552" s="6">
        <v>169000301</v>
      </c>
      <c r="E4552" s="6" t="s">
        <v>17616</v>
      </c>
      <c r="F4552" s="6" t="s">
        <v>17617</v>
      </c>
      <c r="G4552" s="6" t="s">
        <v>17616</v>
      </c>
      <c r="H4552" s="6" t="s">
        <v>17669</v>
      </c>
      <c r="I4552" s="6" t="s">
        <v>17693</v>
      </c>
      <c r="J4552" s="6">
        <v>2803853</v>
      </c>
      <c r="K4552" s="6" t="s">
        <v>17621</v>
      </c>
      <c r="L4552" s="6">
        <v>1</v>
      </c>
      <c r="M4552" s="6" t="s">
        <v>17622</v>
      </c>
      <c r="N4552" s="6">
        <v>1</v>
      </c>
      <c r="O4552" s="6">
        <v>20110211</v>
      </c>
      <c r="P4552" s="6" t="s">
        <v>17616</v>
      </c>
      <c r="Q4552" s="6">
        <v>151381.886497</v>
      </c>
      <c r="R4552" s="6">
        <v>126.44943502404112</v>
      </c>
      <c r="S4552" s="6">
        <v>467503.79735399998</v>
      </c>
      <c r="T4552" s="6">
        <v>37.70868186066825</v>
      </c>
      <c r="U4552" s="6" t="s">
        <v>17616</v>
      </c>
      <c r="V4552" s="6" t="s">
        <v>17616</v>
      </c>
      <c r="W4552" s="6" t="s">
        <v>17616</v>
      </c>
      <c r="X4552" s="8" t="s">
        <v>17624</v>
      </c>
    </row>
    <row r="4553" spans="1:24">
      <c r="A4553" s="7" t="s">
        <v>9156</v>
      </c>
      <c r="B4553" s="6" t="s">
        <v>17616</v>
      </c>
      <c r="C4553" s="6">
        <v>43302</v>
      </c>
      <c r="D4553" s="6">
        <v>169000302</v>
      </c>
      <c r="E4553" s="6" t="s">
        <v>17616</v>
      </c>
      <c r="F4553" s="6" t="s">
        <v>17617</v>
      </c>
      <c r="G4553" s="6" t="s">
        <v>17616</v>
      </c>
      <c r="H4553" s="6" t="s">
        <v>17669</v>
      </c>
      <c r="I4553" s="6" t="s">
        <v>17693</v>
      </c>
      <c r="J4553" s="6">
        <v>2803850</v>
      </c>
      <c r="K4553" s="6" t="s">
        <v>17621</v>
      </c>
      <c r="L4553" s="6">
        <v>1</v>
      </c>
      <c r="M4553" s="6" t="s">
        <v>17622</v>
      </c>
      <c r="N4553" s="6">
        <v>1</v>
      </c>
      <c r="O4553" s="6" t="s">
        <v>17616</v>
      </c>
      <c r="P4553" s="6" t="s">
        <v>17616</v>
      </c>
      <c r="Q4553" s="6">
        <v>151664.251063</v>
      </c>
      <c r="R4553" s="6">
        <v>126.45261809850528</v>
      </c>
      <c r="S4553" s="6">
        <v>467788.73667200003</v>
      </c>
      <c r="T4553" s="6">
        <v>37.711263899091456</v>
      </c>
      <c r="U4553" s="6" t="s">
        <v>17616</v>
      </c>
      <c r="V4553" s="6" t="s">
        <v>17616</v>
      </c>
      <c r="W4553" s="6" t="s">
        <v>17616</v>
      </c>
      <c r="X4553" s="8" t="s">
        <v>17624</v>
      </c>
    </row>
    <row r="4554" spans="1:24">
      <c r="A4554" s="7" t="s">
        <v>9080</v>
      </c>
      <c r="B4554" s="6" t="s">
        <v>17616</v>
      </c>
      <c r="C4554" s="6">
        <v>43303</v>
      </c>
      <c r="D4554" s="6">
        <v>169000303</v>
      </c>
      <c r="E4554" s="6" t="s">
        <v>17616</v>
      </c>
      <c r="F4554" s="6" t="s">
        <v>17617</v>
      </c>
      <c r="G4554" s="6" t="s">
        <v>17616</v>
      </c>
      <c r="H4554" s="6" t="s">
        <v>17669</v>
      </c>
      <c r="I4554" s="6" t="s">
        <v>17746</v>
      </c>
      <c r="J4554" s="6">
        <v>2806339</v>
      </c>
      <c r="K4554" s="6" t="s">
        <v>17621</v>
      </c>
      <c r="L4554" s="6">
        <v>1</v>
      </c>
      <c r="M4554" s="6" t="s">
        <v>17622</v>
      </c>
      <c r="N4554" s="6">
        <v>1</v>
      </c>
      <c r="O4554" s="6" t="s">
        <v>17616</v>
      </c>
      <c r="P4554" s="6" t="s">
        <v>17616</v>
      </c>
      <c r="Q4554" s="6">
        <v>155429.80333900001</v>
      </c>
      <c r="R4554" s="6">
        <v>126.49525938246239</v>
      </c>
      <c r="S4554" s="6">
        <v>468795.20083599997</v>
      </c>
      <c r="T4554" s="6">
        <v>37.720522501324041</v>
      </c>
      <c r="U4554" s="6" t="s">
        <v>17616</v>
      </c>
      <c r="V4554" s="6" t="s">
        <v>17616</v>
      </c>
      <c r="W4554" s="6" t="s">
        <v>17616</v>
      </c>
      <c r="X4554" s="8" t="s">
        <v>17624</v>
      </c>
    </row>
    <row r="4555" spans="1:24">
      <c r="A4555" s="7" t="s">
        <v>9479</v>
      </c>
      <c r="B4555" s="6" t="s">
        <v>17616</v>
      </c>
      <c r="C4555" s="6">
        <v>43304</v>
      </c>
      <c r="D4555" s="6">
        <v>169000304</v>
      </c>
      <c r="E4555" s="6" t="s">
        <v>17616</v>
      </c>
      <c r="F4555" s="6" t="s">
        <v>17617</v>
      </c>
      <c r="G4555" s="6" t="s">
        <v>17616</v>
      </c>
      <c r="H4555" s="6" t="s">
        <v>17669</v>
      </c>
      <c r="I4555" s="6" t="s">
        <v>17670</v>
      </c>
      <c r="J4555" s="6">
        <v>2804722</v>
      </c>
      <c r="K4555" s="6" t="s">
        <v>17621</v>
      </c>
      <c r="L4555" s="6">
        <v>1</v>
      </c>
      <c r="M4555" s="6" t="s">
        <v>17622</v>
      </c>
      <c r="N4555" s="6">
        <v>1</v>
      </c>
      <c r="O4555" s="6" t="s">
        <v>17616</v>
      </c>
      <c r="P4555" s="6" t="s">
        <v>17616</v>
      </c>
      <c r="Q4555" s="6">
        <v>153593.43663400001</v>
      </c>
      <c r="R4555" s="6">
        <v>126.47477582336609</v>
      </c>
      <c r="S4555" s="6">
        <v>463396.28947000002</v>
      </c>
      <c r="T4555" s="6">
        <v>37.671790794741156</v>
      </c>
      <c r="U4555" s="6" t="s">
        <v>17616</v>
      </c>
      <c r="V4555" s="6" t="s">
        <v>17616</v>
      </c>
      <c r="W4555" s="6" t="s">
        <v>17616</v>
      </c>
      <c r="X4555" s="8" t="s">
        <v>17624</v>
      </c>
    </row>
    <row r="4556" spans="1:24">
      <c r="A4556" s="7" t="s">
        <v>9455</v>
      </c>
      <c r="B4556" s="6" t="s">
        <v>17616</v>
      </c>
      <c r="C4556" s="6">
        <v>43305</v>
      </c>
      <c r="D4556" s="6">
        <v>169000305</v>
      </c>
      <c r="E4556" s="6" t="s">
        <v>17616</v>
      </c>
      <c r="F4556" s="6" t="s">
        <v>17617</v>
      </c>
      <c r="G4556" s="6" t="s">
        <v>17616</v>
      </c>
      <c r="H4556" s="6" t="s">
        <v>17669</v>
      </c>
      <c r="I4556" s="6" t="s">
        <v>17746</v>
      </c>
      <c r="J4556" s="6">
        <v>2803923</v>
      </c>
      <c r="K4556" s="6" t="s">
        <v>17621</v>
      </c>
      <c r="L4556" s="6">
        <v>1</v>
      </c>
      <c r="M4556" s="6" t="s">
        <v>17622</v>
      </c>
      <c r="N4556" s="6">
        <v>1</v>
      </c>
      <c r="O4556" s="6" t="s">
        <v>17616</v>
      </c>
      <c r="P4556" s="6" t="s">
        <v>17616</v>
      </c>
      <c r="Q4556" s="6">
        <v>155193.553048</v>
      </c>
      <c r="R4556" s="6">
        <v>126.49259461607392</v>
      </c>
      <c r="S4556" s="6">
        <v>468555.85473399999</v>
      </c>
      <c r="T4556" s="6">
        <v>37.718354625749249</v>
      </c>
      <c r="U4556" s="6" t="s">
        <v>17616</v>
      </c>
      <c r="V4556" s="6" t="s">
        <v>17616</v>
      </c>
      <c r="W4556" s="6" t="s">
        <v>17616</v>
      </c>
      <c r="X4556" s="8" t="s">
        <v>17624</v>
      </c>
    </row>
    <row r="4557" spans="1:24">
      <c r="A4557" s="7" t="s">
        <v>9458</v>
      </c>
      <c r="B4557" s="6" t="s">
        <v>17616</v>
      </c>
      <c r="C4557" s="6">
        <v>43307</v>
      </c>
      <c r="D4557" s="6">
        <v>169000307</v>
      </c>
      <c r="E4557" s="6" t="s">
        <v>17616</v>
      </c>
      <c r="F4557" s="6" t="s">
        <v>17617</v>
      </c>
      <c r="G4557" s="6" t="s">
        <v>17616</v>
      </c>
      <c r="H4557" s="6" t="s">
        <v>17669</v>
      </c>
      <c r="I4557" s="6" t="s">
        <v>17746</v>
      </c>
      <c r="J4557" s="6">
        <v>2804771</v>
      </c>
      <c r="K4557" s="6" t="s">
        <v>17621</v>
      </c>
      <c r="L4557" s="6">
        <v>1</v>
      </c>
      <c r="M4557" s="6" t="s">
        <v>17622</v>
      </c>
      <c r="N4557" s="6">
        <v>1</v>
      </c>
      <c r="O4557" s="6" t="s">
        <v>17616</v>
      </c>
      <c r="P4557" s="6" t="s">
        <v>17616</v>
      </c>
      <c r="Q4557" s="6">
        <v>154961.76443400001</v>
      </c>
      <c r="R4557" s="6">
        <v>126.48996809635193</v>
      </c>
      <c r="S4557" s="6">
        <v>468518.45621600002</v>
      </c>
      <c r="T4557" s="6">
        <v>37.718006314875552</v>
      </c>
      <c r="U4557" s="6" t="s">
        <v>17616</v>
      </c>
      <c r="V4557" s="6" t="s">
        <v>17616</v>
      </c>
      <c r="W4557" s="6" t="s">
        <v>17616</v>
      </c>
      <c r="X4557" s="8" t="s">
        <v>17624</v>
      </c>
    </row>
    <row r="4558" spans="1:24">
      <c r="A4558" s="7" t="s">
        <v>7751</v>
      </c>
      <c r="B4558" s="6" t="s">
        <v>17616</v>
      </c>
      <c r="C4558" s="6">
        <v>43308</v>
      </c>
      <c r="D4558" s="6">
        <v>169000308</v>
      </c>
      <c r="E4558" s="6" t="s">
        <v>17616</v>
      </c>
      <c r="F4558" s="6" t="s">
        <v>17617</v>
      </c>
      <c r="G4558" s="6" t="s">
        <v>17616</v>
      </c>
      <c r="H4558" s="6" t="s">
        <v>17669</v>
      </c>
      <c r="I4558" s="6" t="s">
        <v>17670</v>
      </c>
      <c r="J4558" s="6">
        <v>2804785</v>
      </c>
      <c r="K4558" s="6" t="s">
        <v>17621</v>
      </c>
      <c r="L4558" s="6">
        <v>1</v>
      </c>
      <c r="M4558" s="6" t="s">
        <v>17622</v>
      </c>
      <c r="N4558" s="6">
        <v>1</v>
      </c>
      <c r="O4558" s="6" t="s">
        <v>17616</v>
      </c>
      <c r="P4558" s="6" t="s">
        <v>17616</v>
      </c>
      <c r="Q4558" s="6">
        <v>153720.568436</v>
      </c>
      <c r="R4558" s="6">
        <v>126.47631273645985</v>
      </c>
      <c r="S4558" s="6">
        <v>461884.89695700002</v>
      </c>
      <c r="T4558" s="6">
        <v>37.658180550655189</v>
      </c>
      <c r="U4558" s="6" t="s">
        <v>17616</v>
      </c>
      <c r="V4558" s="6" t="s">
        <v>17616</v>
      </c>
      <c r="W4558" s="6" t="s">
        <v>17616</v>
      </c>
      <c r="X4558" s="8" t="s">
        <v>17624</v>
      </c>
    </row>
    <row r="4559" spans="1:24">
      <c r="A4559" s="7" t="s">
        <v>533</v>
      </c>
      <c r="B4559" s="6" t="s">
        <v>17616</v>
      </c>
      <c r="C4559" s="6">
        <v>43309</v>
      </c>
      <c r="D4559" s="6">
        <v>169000309</v>
      </c>
      <c r="E4559" s="6" t="s">
        <v>17616</v>
      </c>
      <c r="F4559" s="6" t="s">
        <v>17617</v>
      </c>
      <c r="G4559" s="6" t="s">
        <v>17616</v>
      </c>
      <c r="H4559" s="6" t="s">
        <v>17669</v>
      </c>
      <c r="I4559" s="6" t="s">
        <v>17670</v>
      </c>
      <c r="J4559" s="6">
        <v>2804787</v>
      </c>
      <c r="K4559" s="6" t="s">
        <v>17621</v>
      </c>
      <c r="L4559" s="6">
        <v>1</v>
      </c>
      <c r="M4559" s="6" t="s">
        <v>17622</v>
      </c>
      <c r="N4559" s="6">
        <v>1</v>
      </c>
      <c r="O4559" s="6" t="s">
        <v>17616</v>
      </c>
      <c r="P4559" s="6" t="s">
        <v>17616</v>
      </c>
      <c r="Q4559" s="6">
        <v>154329.821577</v>
      </c>
      <c r="R4559" s="6">
        <v>126.4832567493583</v>
      </c>
      <c r="S4559" s="6">
        <v>461250.21019700001</v>
      </c>
      <c r="T4559" s="6">
        <v>37.652492954176495</v>
      </c>
      <c r="U4559" s="6" t="s">
        <v>17616</v>
      </c>
      <c r="V4559" s="6" t="s">
        <v>17616</v>
      </c>
      <c r="W4559" s="6" t="s">
        <v>17616</v>
      </c>
      <c r="X4559" s="8" t="s">
        <v>17624</v>
      </c>
    </row>
    <row r="4560" spans="1:24">
      <c r="A4560" s="7" t="s">
        <v>9461</v>
      </c>
      <c r="B4560" s="6" t="s">
        <v>17616</v>
      </c>
      <c r="C4560" s="6">
        <v>43310</v>
      </c>
      <c r="D4560" s="6">
        <v>169000310</v>
      </c>
      <c r="E4560" s="6" t="s">
        <v>17616</v>
      </c>
      <c r="F4560" s="6" t="s">
        <v>17617</v>
      </c>
      <c r="G4560" s="6" t="s">
        <v>17616</v>
      </c>
      <c r="H4560" s="6" t="s">
        <v>17669</v>
      </c>
      <c r="I4560" s="6" t="s">
        <v>17746</v>
      </c>
      <c r="J4560" s="6">
        <v>2803925</v>
      </c>
      <c r="K4560" s="6" t="s">
        <v>17621</v>
      </c>
      <c r="L4560" s="6">
        <v>1</v>
      </c>
      <c r="M4560" s="6" t="s">
        <v>17622</v>
      </c>
      <c r="N4560" s="6">
        <v>1</v>
      </c>
      <c r="O4560" s="6" t="s">
        <v>17616</v>
      </c>
      <c r="P4560" s="6" t="s">
        <v>17616</v>
      </c>
      <c r="Q4560" s="6">
        <v>154512.77364699999</v>
      </c>
      <c r="R4560" s="6">
        <v>126.48489614355663</v>
      </c>
      <c r="S4560" s="6">
        <v>468194.59358799999</v>
      </c>
      <c r="T4560" s="6">
        <v>37.715066339522053</v>
      </c>
      <c r="U4560" s="6" t="s">
        <v>17616</v>
      </c>
      <c r="V4560" s="6" t="s">
        <v>17616</v>
      </c>
      <c r="W4560" s="6" t="s">
        <v>17616</v>
      </c>
      <c r="X4560" s="8" t="s">
        <v>17624</v>
      </c>
    </row>
    <row r="4561" spans="1:24">
      <c r="A4561" s="7" t="s">
        <v>7754</v>
      </c>
      <c r="B4561" s="6" t="s">
        <v>17616</v>
      </c>
      <c r="C4561" s="6">
        <v>43311</v>
      </c>
      <c r="D4561" s="6">
        <v>169000311</v>
      </c>
      <c r="E4561" s="6" t="s">
        <v>17616</v>
      </c>
      <c r="F4561" s="6" t="s">
        <v>17617</v>
      </c>
      <c r="G4561" s="6" t="s">
        <v>17616</v>
      </c>
      <c r="H4561" s="6" t="s">
        <v>17669</v>
      </c>
      <c r="I4561" s="6" t="s">
        <v>17693</v>
      </c>
      <c r="J4561" s="6">
        <v>2804588</v>
      </c>
      <c r="K4561" s="6" t="s">
        <v>17621</v>
      </c>
      <c r="L4561" s="6">
        <v>1</v>
      </c>
      <c r="M4561" s="6" t="s">
        <v>17622</v>
      </c>
      <c r="N4561" s="6">
        <v>1</v>
      </c>
      <c r="O4561" s="6" t="s">
        <v>17616</v>
      </c>
      <c r="P4561" s="6" t="s">
        <v>17616</v>
      </c>
      <c r="Q4561" s="6">
        <v>153789.09116099999</v>
      </c>
      <c r="R4561" s="6">
        <v>126.47698008727605</v>
      </c>
      <c r="S4561" s="6">
        <v>463607.039016</v>
      </c>
      <c r="T4561" s="6">
        <v>37.673699392293145</v>
      </c>
      <c r="U4561" s="6" t="s">
        <v>17616</v>
      </c>
      <c r="V4561" s="6" t="s">
        <v>17616</v>
      </c>
      <c r="W4561" s="6" t="s">
        <v>17616</v>
      </c>
      <c r="X4561" s="8" t="s">
        <v>17624</v>
      </c>
    </row>
    <row r="4562" spans="1:24">
      <c r="A4562" s="7" t="s">
        <v>9464</v>
      </c>
      <c r="B4562" s="6" t="s">
        <v>17616</v>
      </c>
      <c r="C4562" s="6">
        <v>43312</v>
      </c>
      <c r="D4562" s="6">
        <v>169000312</v>
      </c>
      <c r="E4562" s="6" t="s">
        <v>17616</v>
      </c>
      <c r="F4562" s="6" t="s">
        <v>17617</v>
      </c>
      <c r="G4562" s="6" t="s">
        <v>17616</v>
      </c>
      <c r="H4562" s="6" t="s">
        <v>17669</v>
      </c>
      <c r="I4562" s="6" t="s">
        <v>17746</v>
      </c>
      <c r="J4562" s="6">
        <v>2803916</v>
      </c>
      <c r="K4562" s="6" t="s">
        <v>17621</v>
      </c>
      <c r="L4562" s="6">
        <v>1</v>
      </c>
      <c r="M4562" s="6" t="s">
        <v>17622</v>
      </c>
      <c r="N4562" s="6">
        <v>1</v>
      </c>
      <c r="O4562" s="6" t="s">
        <v>17616</v>
      </c>
      <c r="P4562" s="6" t="s">
        <v>17616</v>
      </c>
      <c r="Q4562" s="6">
        <v>155843.300919</v>
      </c>
      <c r="R4562" s="6">
        <v>126.49987136831604</v>
      </c>
      <c r="S4562" s="6">
        <v>470076.453798</v>
      </c>
      <c r="T4562" s="6">
        <v>37.732085729712608</v>
      </c>
      <c r="U4562" s="6" t="s">
        <v>17616</v>
      </c>
      <c r="V4562" s="6" t="s">
        <v>17616</v>
      </c>
      <c r="W4562" s="6" t="s">
        <v>17616</v>
      </c>
      <c r="X4562" s="8" t="s">
        <v>17624</v>
      </c>
    </row>
    <row r="4563" spans="1:24">
      <c r="A4563" s="7" t="s">
        <v>9479</v>
      </c>
      <c r="B4563" s="6" t="s">
        <v>17616</v>
      </c>
      <c r="C4563" s="6">
        <v>43313</v>
      </c>
      <c r="D4563" s="6">
        <v>169000313</v>
      </c>
      <c r="E4563" s="6" t="s">
        <v>17616</v>
      </c>
      <c r="F4563" s="6" t="s">
        <v>17617</v>
      </c>
      <c r="G4563" s="6" t="s">
        <v>17616</v>
      </c>
      <c r="H4563" s="6" t="s">
        <v>17669</v>
      </c>
      <c r="I4563" s="6" t="s">
        <v>17670</v>
      </c>
      <c r="J4563" s="6">
        <v>2804723</v>
      </c>
      <c r="K4563" s="6" t="s">
        <v>17621</v>
      </c>
      <c r="L4563" s="6">
        <v>1</v>
      </c>
      <c r="M4563" s="6" t="s">
        <v>17622</v>
      </c>
      <c r="N4563" s="6">
        <v>1</v>
      </c>
      <c r="O4563" s="6" t="s">
        <v>17616</v>
      </c>
      <c r="P4563" s="6" t="s">
        <v>17616</v>
      </c>
      <c r="Q4563" s="6">
        <v>153589.59414299999</v>
      </c>
      <c r="R4563" s="6">
        <v>126.47473356652173</v>
      </c>
      <c r="S4563" s="6">
        <v>463375.94687099999</v>
      </c>
      <c r="T4563" s="6">
        <v>37.671607326816435</v>
      </c>
      <c r="U4563" s="6" t="s">
        <v>17616</v>
      </c>
      <c r="V4563" s="6" t="s">
        <v>17616</v>
      </c>
      <c r="W4563" s="6" t="s">
        <v>17616</v>
      </c>
      <c r="X4563" s="8" t="s">
        <v>17624</v>
      </c>
    </row>
    <row r="4564" spans="1:24">
      <c r="A4564" s="7" t="s">
        <v>9467</v>
      </c>
      <c r="B4564" s="6" t="s">
        <v>17616</v>
      </c>
      <c r="C4564" s="6">
        <v>43314</v>
      </c>
      <c r="D4564" s="6">
        <v>169000314</v>
      </c>
      <c r="E4564" s="6" t="s">
        <v>17616</v>
      </c>
      <c r="F4564" s="6" t="s">
        <v>17617</v>
      </c>
      <c r="G4564" s="6" t="s">
        <v>17616</v>
      </c>
      <c r="H4564" s="6" t="s">
        <v>17669</v>
      </c>
      <c r="I4564" s="6" t="s">
        <v>17746</v>
      </c>
      <c r="J4564" s="6">
        <v>2804753</v>
      </c>
      <c r="K4564" s="6" t="s">
        <v>17621</v>
      </c>
      <c r="L4564" s="6">
        <v>1</v>
      </c>
      <c r="M4564" s="6" t="s">
        <v>17622</v>
      </c>
      <c r="N4564" s="6">
        <v>1</v>
      </c>
      <c r="O4564" s="6" t="s">
        <v>17616</v>
      </c>
      <c r="P4564" s="6" t="s">
        <v>17616</v>
      </c>
      <c r="Q4564" s="6">
        <v>155623.01954099999</v>
      </c>
      <c r="R4564" s="6">
        <v>126.49737383250596</v>
      </c>
      <c r="S4564" s="6">
        <v>470055.90516199998</v>
      </c>
      <c r="T4564" s="6">
        <v>37.731889941646422</v>
      </c>
      <c r="U4564" s="6" t="s">
        <v>17616</v>
      </c>
      <c r="V4564" s="6" t="s">
        <v>17616</v>
      </c>
      <c r="W4564" s="6" t="s">
        <v>17616</v>
      </c>
      <c r="X4564" s="8" t="s">
        <v>17624</v>
      </c>
    </row>
    <row r="4565" spans="1:24">
      <c r="A4565" s="7" t="s">
        <v>7639</v>
      </c>
      <c r="B4565" s="6" t="s">
        <v>17616</v>
      </c>
      <c r="C4565" s="6">
        <v>43315</v>
      </c>
      <c r="D4565" s="6">
        <v>169000315</v>
      </c>
      <c r="E4565" s="6" t="s">
        <v>17616</v>
      </c>
      <c r="F4565" s="6" t="s">
        <v>17617</v>
      </c>
      <c r="G4565" s="6" t="s">
        <v>17616</v>
      </c>
      <c r="H4565" s="6" t="s">
        <v>17669</v>
      </c>
      <c r="I4565" s="6" t="s">
        <v>17670</v>
      </c>
      <c r="J4565" s="6">
        <v>2804725</v>
      </c>
      <c r="K4565" s="6" t="s">
        <v>17621</v>
      </c>
      <c r="L4565" s="6">
        <v>1</v>
      </c>
      <c r="M4565" s="6" t="s">
        <v>17622</v>
      </c>
      <c r="N4565" s="6">
        <v>1</v>
      </c>
      <c r="O4565" s="6" t="s">
        <v>17616</v>
      </c>
      <c r="P4565" s="6" t="s">
        <v>17616</v>
      </c>
      <c r="Q4565" s="6">
        <v>153382.348016</v>
      </c>
      <c r="R4565" s="6">
        <v>126.47240663488469</v>
      </c>
      <c r="S4565" s="6">
        <v>463030.84584899998</v>
      </c>
      <c r="T4565" s="6">
        <v>37.668487679812259</v>
      </c>
      <c r="U4565" s="6" t="s">
        <v>17616</v>
      </c>
      <c r="V4565" s="6" t="s">
        <v>17616</v>
      </c>
      <c r="W4565" s="6" t="s">
        <v>17616</v>
      </c>
      <c r="X4565" s="8" t="s">
        <v>17624</v>
      </c>
    </row>
    <row r="4566" spans="1:24">
      <c r="A4566" s="7" t="s">
        <v>9470</v>
      </c>
      <c r="B4566" s="6" t="s">
        <v>17616</v>
      </c>
      <c r="C4566" s="6">
        <v>43316</v>
      </c>
      <c r="D4566" s="6">
        <v>169000316</v>
      </c>
      <c r="E4566" s="6" t="s">
        <v>17616</v>
      </c>
      <c r="F4566" s="6" t="s">
        <v>17617</v>
      </c>
      <c r="G4566" s="6" t="s">
        <v>17616</v>
      </c>
      <c r="H4566" s="6" t="s">
        <v>17669</v>
      </c>
      <c r="I4566" s="6" t="s">
        <v>17746</v>
      </c>
      <c r="J4566" s="6">
        <v>2804751</v>
      </c>
      <c r="K4566" s="6" t="s">
        <v>17621</v>
      </c>
      <c r="L4566" s="6">
        <v>1</v>
      </c>
      <c r="M4566" s="6" t="s">
        <v>17622</v>
      </c>
      <c r="N4566" s="6">
        <v>1</v>
      </c>
      <c r="O4566" s="6" t="s">
        <v>17616</v>
      </c>
      <c r="P4566" s="6" t="s">
        <v>17616</v>
      </c>
      <c r="Q4566" s="6">
        <v>155186.97748500001</v>
      </c>
      <c r="R4566" s="6">
        <v>126.49243550722865</v>
      </c>
      <c r="S4566" s="6">
        <v>469926.85972800001</v>
      </c>
      <c r="T4566" s="6">
        <v>37.730706079294954</v>
      </c>
      <c r="U4566" s="6" t="s">
        <v>17616</v>
      </c>
      <c r="V4566" s="6" t="s">
        <v>17616</v>
      </c>
      <c r="W4566" s="6" t="s">
        <v>17616</v>
      </c>
      <c r="X4566" s="8" t="s">
        <v>17624</v>
      </c>
    </row>
    <row r="4567" spans="1:24">
      <c r="A4567" s="7" t="s">
        <v>7636</v>
      </c>
      <c r="B4567" s="6" t="s">
        <v>17616</v>
      </c>
      <c r="C4567" s="6">
        <v>43317</v>
      </c>
      <c r="D4567" s="6">
        <v>169000317</v>
      </c>
      <c r="E4567" s="6" t="s">
        <v>17616</v>
      </c>
      <c r="F4567" s="6" t="s">
        <v>17617</v>
      </c>
      <c r="G4567" s="6" t="s">
        <v>17616</v>
      </c>
      <c r="H4567" s="6" t="s">
        <v>17669</v>
      </c>
      <c r="I4567" s="6" t="s">
        <v>17694</v>
      </c>
      <c r="J4567" s="6">
        <v>2804728</v>
      </c>
      <c r="K4567" s="6" t="s">
        <v>17621</v>
      </c>
      <c r="L4567" s="6">
        <v>1</v>
      </c>
      <c r="M4567" s="6" t="s">
        <v>17622</v>
      </c>
      <c r="N4567" s="6">
        <v>1</v>
      </c>
      <c r="O4567" s="6" t="s">
        <v>17616</v>
      </c>
      <c r="P4567" s="6" t="s">
        <v>17616</v>
      </c>
      <c r="Q4567" s="6">
        <v>153113.89203399999</v>
      </c>
      <c r="R4567" s="6">
        <v>126.46938870237378</v>
      </c>
      <c r="S4567" s="6">
        <v>462646.52624899999</v>
      </c>
      <c r="T4567" s="6">
        <v>37.665011525620933</v>
      </c>
      <c r="U4567" s="6" t="s">
        <v>17616</v>
      </c>
      <c r="V4567" s="6" t="s">
        <v>17616</v>
      </c>
      <c r="W4567" s="6" t="s">
        <v>17616</v>
      </c>
      <c r="X4567" s="8" t="s">
        <v>17624</v>
      </c>
    </row>
    <row r="4568" spans="1:24">
      <c r="A4568" s="7" t="s">
        <v>9473</v>
      </c>
      <c r="B4568" s="6" t="s">
        <v>17616</v>
      </c>
      <c r="C4568" s="6">
        <v>43318</v>
      </c>
      <c r="D4568" s="6">
        <v>169000318</v>
      </c>
      <c r="E4568" s="6" t="s">
        <v>17616</v>
      </c>
      <c r="F4568" s="6" t="s">
        <v>17617</v>
      </c>
      <c r="G4568" s="6" t="s">
        <v>17616</v>
      </c>
      <c r="H4568" s="6" t="s">
        <v>17669</v>
      </c>
      <c r="I4568" s="6" t="s">
        <v>17723</v>
      </c>
      <c r="J4568" s="6">
        <v>2804246</v>
      </c>
      <c r="K4568" s="6" t="s">
        <v>17621</v>
      </c>
      <c r="L4568" s="6">
        <v>1</v>
      </c>
      <c r="M4568" s="6" t="s">
        <v>17622</v>
      </c>
      <c r="N4568" s="6">
        <v>1</v>
      </c>
      <c r="O4568" s="6" t="s">
        <v>17616</v>
      </c>
      <c r="P4568" s="6" t="s">
        <v>17616</v>
      </c>
      <c r="Q4568" s="6">
        <v>154570.10743199999</v>
      </c>
      <c r="R4568" s="6">
        <v>126.4853948237743</v>
      </c>
      <c r="S4568" s="6">
        <v>470618.93778799998</v>
      </c>
      <c r="T4568" s="6">
        <v>37.736910766517504</v>
      </c>
      <c r="U4568" s="6" t="s">
        <v>17616</v>
      </c>
      <c r="V4568" s="6" t="s">
        <v>17616</v>
      </c>
      <c r="W4568" s="6" t="s">
        <v>17616</v>
      </c>
      <c r="X4568" s="8" t="s">
        <v>17624</v>
      </c>
    </row>
    <row r="4569" spans="1:24">
      <c r="A4569" s="7" t="s">
        <v>7633</v>
      </c>
      <c r="B4569" s="6" t="s">
        <v>17616</v>
      </c>
      <c r="C4569" s="6">
        <v>43319</v>
      </c>
      <c r="D4569" s="6">
        <v>169000319</v>
      </c>
      <c r="E4569" s="6" t="s">
        <v>17616</v>
      </c>
      <c r="F4569" s="6" t="s">
        <v>17617</v>
      </c>
      <c r="G4569" s="6" t="s">
        <v>17616</v>
      </c>
      <c r="H4569" s="6" t="s">
        <v>17669</v>
      </c>
      <c r="I4569" s="6" t="s">
        <v>17694</v>
      </c>
      <c r="J4569" s="6">
        <v>2803944</v>
      </c>
      <c r="K4569" s="6" t="s">
        <v>17621</v>
      </c>
      <c r="L4569" s="6">
        <v>1</v>
      </c>
      <c r="M4569" s="6" t="s">
        <v>17622</v>
      </c>
      <c r="N4569" s="6">
        <v>1</v>
      </c>
      <c r="O4569" s="6" t="s">
        <v>17616</v>
      </c>
      <c r="P4569" s="6" t="s">
        <v>17616</v>
      </c>
      <c r="Q4569" s="6">
        <v>152709.72149299999</v>
      </c>
      <c r="R4569" s="6">
        <v>126.46482174204925</v>
      </c>
      <c r="S4569" s="6">
        <v>462436.09259700001</v>
      </c>
      <c r="T4569" s="6">
        <v>37.663094904730691</v>
      </c>
      <c r="U4569" s="6" t="s">
        <v>17616</v>
      </c>
      <c r="V4569" s="6" t="s">
        <v>17616</v>
      </c>
      <c r="W4569" s="6" t="s">
        <v>17616</v>
      </c>
      <c r="X4569" s="8" t="s">
        <v>17624</v>
      </c>
    </row>
    <row r="4570" spans="1:24">
      <c r="A4570" s="7" t="s">
        <v>9476</v>
      </c>
      <c r="B4570" s="6" t="s">
        <v>17616</v>
      </c>
      <c r="C4570" s="6">
        <v>43320</v>
      </c>
      <c r="D4570" s="6">
        <v>169000320</v>
      </c>
      <c r="E4570" s="6" t="s">
        <v>17616</v>
      </c>
      <c r="F4570" s="6" t="s">
        <v>17617</v>
      </c>
      <c r="G4570" s="6" t="s">
        <v>17616</v>
      </c>
      <c r="H4570" s="6" t="s">
        <v>17669</v>
      </c>
      <c r="I4570" s="6" t="s">
        <v>17723</v>
      </c>
      <c r="J4570" s="6">
        <v>2804756</v>
      </c>
      <c r="K4570" s="6" t="s">
        <v>17621</v>
      </c>
      <c r="L4570" s="6">
        <v>1</v>
      </c>
      <c r="M4570" s="6" t="s">
        <v>17622</v>
      </c>
      <c r="N4570" s="6">
        <v>1</v>
      </c>
      <c r="O4570" s="6" t="s">
        <v>17616</v>
      </c>
      <c r="P4570" s="6" t="s">
        <v>17616</v>
      </c>
      <c r="Q4570" s="6">
        <v>154304.61905499999</v>
      </c>
      <c r="R4570" s="6">
        <v>126.48239681197049</v>
      </c>
      <c r="S4570" s="6">
        <v>470399.88932900003</v>
      </c>
      <c r="T4570" s="6">
        <v>37.734924078332241</v>
      </c>
      <c r="U4570" s="6" t="s">
        <v>17616</v>
      </c>
      <c r="V4570" s="6" t="s">
        <v>17616</v>
      </c>
      <c r="W4570" s="6" t="s">
        <v>17616</v>
      </c>
      <c r="X4570" s="8" t="s">
        <v>17624</v>
      </c>
    </row>
    <row r="4571" spans="1:24">
      <c r="A4571" s="7" t="s">
        <v>4373</v>
      </c>
      <c r="B4571" s="6" t="s">
        <v>17616</v>
      </c>
      <c r="C4571" s="6">
        <v>43321</v>
      </c>
      <c r="D4571" s="6">
        <v>169000321</v>
      </c>
      <c r="E4571" s="6" t="s">
        <v>17616</v>
      </c>
      <c r="F4571" s="6" t="s">
        <v>17617</v>
      </c>
      <c r="G4571" s="6" t="s">
        <v>17616</v>
      </c>
      <c r="H4571" s="6" t="s">
        <v>17669</v>
      </c>
      <c r="I4571" s="6" t="s">
        <v>17694</v>
      </c>
      <c r="J4571" s="6">
        <v>2803945</v>
      </c>
      <c r="K4571" s="6" t="s">
        <v>17621</v>
      </c>
      <c r="L4571" s="6">
        <v>1</v>
      </c>
      <c r="M4571" s="6" t="s">
        <v>17622</v>
      </c>
      <c r="N4571" s="6">
        <v>1</v>
      </c>
      <c r="O4571" s="6" t="s">
        <v>17616</v>
      </c>
      <c r="P4571" s="6" t="s">
        <v>17616</v>
      </c>
      <c r="Q4571" s="6">
        <v>152318.034636</v>
      </c>
      <c r="R4571" s="6">
        <v>126.46040327505344</v>
      </c>
      <c r="S4571" s="6">
        <v>462121.94102199998</v>
      </c>
      <c r="T4571" s="6">
        <v>37.660244327520282</v>
      </c>
      <c r="U4571" s="6" t="s">
        <v>17616</v>
      </c>
      <c r="V4571" s="6" t="s">
        <v>17616</v>
      </c>
      <c r="W4571" s="6" t="s">
        <v>17616</v>
      </c>
      <c r="X4571" s="8" t="s">
        <v>17624</v>
      </c>
    </row>
    <row r="4572" spans="1:24">
      <c r="A4572" s="7" t="s">
        <v>9498</v>
      </c>
      <c r="B4572" s="6" t="s">
        <v>17616</v>
      </c>
      <c r="C4572" s="6">
        <v>43322</v>
      </c>
      <c r="D4572" s="6">
        <v>169000322</v>
      </c>
      <c r="E4572" s="6" t="s">
        <v>17616</v>
      </c>
      <c r="F4572" s="6" t="s">
        <v>17617</v>
      </c>
      <c r="G4572" s="6" t="s">
        <v>17616</v>
      </c>
      <c r="H4572" s="6" t="s">
        <v>17669</v>
      </c>
      <c r="I4572" s="6" t="s">
        <v>17694</v>
      </c>
      <c r="J4572" s="6">
        <v>2803947</v>
      </c>
      <c r="K4572" s="6" t="s">
        <v>17621</v>
      </c>
      <c r="L4572" s="6">
        <v>1</v>
      </c>
      <c r="M4572" s="6" t="s">
        <v>17622</v>
      </c>
      <c r="N4572" s="6">
        <v>1</v>
      </c>
      <c r="O4572" s="6" t="s">
        <v>17616</v>
      </c>
      <c r="P4572" s="6" t="s">
        <v>17616</v>
      </c>
      <c r="Q4572" s="6">
        <v>151958.43134400001</v>
      </c>
      <c r="R4572" s="6">
        <v>126.45636012681265</v>
      </c>
      <c r="S4572" s="6">
        <v>461634.67187700002</v>
      </c>
      <c r="T4572" s="6">
        <v>37.655835592223063</v>
      </c>
      <c r="U4572" s="6" t="s">
        <v>17616</v>
      </c>
      <c r="V4572" s="6" t="s">
        <v>17616</v>
      </c>
      <c r="W4572" s="6" t="s">
        <v>17616</v>
      </c>
      <c r="X4572" s="8" t="s">
        <v>17624</v>
      </c>
    </row>
    <row r="4573" spans="1:24">
      <c r="A4573" s="7" t="s">
        <v>9720</v>
      </c>
      <c r="B4573" s="6" t="s">
        <v>17616</v>
      </c>
      <c r="C4573" s="6">
        <v>43323</v>
      </c>
      <c r="D4573" s="6">
        <v>169000323</v>
      </c>
      <c r="E4573" s="6" t="s">
        <v>17616</v>
      </c>
      <c r="F4573" s="6" t="s">
        <v>17617</v>
      </c>
      <c r="G4573" s="6" t="s">
        <v>17616</v>
      </c>
      <c r="H4573" s="6" t="s">
        <v>17669</v>
      </c>
      <c r="I4573" s="6" t="s">
        <v>17723</v>
      </c>
      <c r="J4573" s="6">
        <v>2804755</v>
      </c>
      <c r="K4573" s="6" t="s">
        <v>17621</v>
      </c>
      <c r="L4573" s="6">
        <v>1</v>
      </c>
      <c r="M4573" s="6" t="s">
        <v>17622</v>
      </c>
      <c r="N4573" s="6">
        <v>1</v>
      </c>
      <c r="O4573" s="6" t="s">
        <v>17616</v>
      </c>
      <c r="P4573" s="6" t="s">
        <v>17616</v>
      </c>
      <c r="Q4573" s="6">
        <v>153672.95398399999</v>
      </c>
      <c r="R4573" s="6">
        <v>126.47526291936722</v>
      </c>
      <c r="S4573" s="6">
        <v>469902.20136499999</v>
      </c>
      <c r="T4573" s="6">
        <v>37.73040851098451</v>
      </c>
      <c r="U4573" s="6" t="s">
        <v>17616</v>
      </c>
      <c r="V4573" s="6" t="s">
        <v>17616</v>
      </c>
      <c r="W4573" s="6" t="s">
        <v>17616</v>
      </c>
      <c r="X4573" s="8" t="s">
        <v>17624</v>
      </c>
    </row>
    <row r="4574" spans="1:24">
      <c r="A4574" s="7" t="s">
        <v>9723</v>
      </c>
      <c r="B4574" s="6" t="s">
        <v>17616</v>
      </c>
      <c r="C4574" s="6">
        <v>43324</v>
      </c>
      <c r="D4574" s="6">
        <v>169000324</v>
      </c>
      <c r="E4574" s="6" t="s">
        <v>17616</v>
      </c>
      <c r="F4574" s="6" t="s">
        <v>17617</v>
      </c>
      <c r="G4574" s="6" t="s">
        <v>17616</v>
      </c>
      <c r="H4574" s="6" t="s">
        <v>17669</v>
      </c>
      <c r="I4574" s="6" t="s">
        <v>17746</v>
      </c>
      <c r="J4574" s="6">
        <v>2804248</v>
      </c>
      <c r="K4574" s="6" t="s">
        <v>17621</v>
      </c>
      <c r="L4574" s="6">
        <v>1</v>
      </c>
      <c r="M4574" s="6" t="s">
        <v>17622</v>
      </c>
      <c r="N4574" s="6">
        <v>1</v>
      </c>
      <c r="O4574" s="6" t="s">
        <v>17616</v>
      </c>
      <c r="P4574" s="6" t="s">
        <v>17616</v>
      </c>
      <c r="Q4574" s="6">
        <v>153443.63120599999</v>
      </c>
      <c r="R4574" s="6">
        <v>126.47267753811843</v>
      </c>
      <c r="S4574" s="6">
        <v>469653.97384200001</v>
      </c>
      <c r="T4574" s="6">
        <v>37.728160526350322</v>
      </c>
      <c r="U4574" s="6" t="s">
        <v>17616</v>
      </c>
      <c r="V4574" s="6" t="s">
        <v>17616</v>
      </c>
      <c r="W4574" s="6" t="s">
        <v>17616</v>
      </c>
      <c r="X4574" s="8" t="s">
        <v>17624</v>
      </c>
    </row>
    <row r="4575" spans="1:24">
      <c r="A4575" s="7" t="s">
        <v>9501</v>
      </c>
      <c r="B4575" s="6" t="s">
        <v>17616</v>
      </c>
      <c r="C4575" s="6">
        <v>43325</v>
      </c>
      <c r="D4575" s="6">
        <v>169000325</v>
      </c>
      <c r="E4575" s="6" t="s">
        <v>17616</v>
      </c>
      <c r="F4575" s="6" t="s">
        <v>17617</v>
      </c>
      <c r="G4575" s="6" t="s">
        <v>17616</v>
      </c>
      <c r="H4575" s="6" t="s">
        <v>17669</v>
      </c>
      <c r="I4575" s="6" t="s">
        <v>17694</v>
      </c>
      <c r="J4575" s="6">
        <v>2803949</v>
      </c>
      <c r="K4575" s="6" t="s">
        <v>17621</v>
      </c>
      <c r="L4575" s="6">
        <v>1</v>
      </c>
      <c r="M4575" s="6" t="s">
        <v>17622</v>
      </c>
      <c r="N4575" s="6">
        <v>1</v>
      </c>
      <c r="O4575" s="6" t="s">
        <v>17616</v>
      </c>
      <c r="P4575" s="6" t="s">
        <v>17616</v>
      </c>
      <c r="Q4575" s="6">
        <v>151718.37518900001</v>
      </c>
      <c r="R4575" s="6">
        <v>126.45365335332227</v>
      </c>
      <c r="S4575" s="6">
        <v>461430.28310599999</v>
      </c>
      <c r="T4575" s="6">
        <v>37.653981582555602</v>
      </c>
      <c r="U4575" s="6" t="s">
        <v>17616</v>
      </c>
      <c r="V4575" s="6" t="s">
        <v>17616</v>
      </c>
      <c r="W4575" s="6" t="s">
        <v>17616</v>
      </c>
      <c r="X4575" s="8" t="s">
        <v>17624</v>
      </c>
    </row>
    <row r="4576" spans="1:24">
      <c r="A4576" s="7" t="s">
        <v>9726</v>
      </c>
      <c r="B4576" s="6" t="s">
        <v>17616</v>
      </c>
      <c r="C4576" s="6">
        <v>43326</v>
      </c>
      <c r="D4576" s="6">
        <v>169000326</v>
      </c>
      <c r="E4576" s="6" t="s">
        <v>17616</v>
      </c>
      <c r="F4576" s="6" t="s">
        <v>17617</v>
      </c>
      <c r="G4576" s="6" t="s">
        <v>17616</v>
      </c>
      <c r="H4576" s="6" t="s">
        <v>17669</v>
      </c>
      <c r="I4576" s="6" t="s">
        <v>17746</v>
      </c>
      <c r="J4576" s="6">
        <v>2804250</v>
      </c>
      <c r="K4576" s="6" t="s">
        <v>17621</v>
      </c>
      <c r="L4576" s="6">
        <v>1</v>
      </c>
      <c r="M4576" s="6" t="s">
        <v>17622</v>
      </c>
      <c r="N4576" s="6">
        <v>1</v>
      </c>
      <c r="O4576" s="6" t="s">
        <v>17616</v>
      </c>
      <c r="P4576" s="6" t="s">
        <v>17616</v>
      </c>
      <c r="Q4576" s="6">
        <v>152966.491878</v>
      </c>
      <c r="R4576" s="6">
        <v>126.46727950510083</v>
      </c>
      <c r="S4576" s="6">
        <v>469435.33635499998</v>
      </c>
      <c r="T4576" s="6">
        <v>37.726166365154228</v>
      </c>
      <c r="U4576" s="6" t="s">
        <v>17616</v>
      </c>
      <c r="V4576" s="6" t="s">
        <v>17616</v>
      </c>
      <c r="W4576" s="6" t="s">
        <v>17616</v>
      </c>
      <c r="X4576" s="8" t="s">
        <v>17624</v>
      </c>
    </row>
    <row r="4577" spans="1:24">
      <c r="A4577" s="7" t="s">
        <v>2450</v>
      </c>
      <c r="B4577" s="6" t="s">
        <v>17616</v>
      </c>
      <c r="C4577" s="6">
        <v>43327</v>
      </c>
      <c r="D4577" s="6">
        <v>169000327</v>
      </c>
      <c r="E4577" s="6" t="s">
        <v>17616</v>
      </c>
      <c r="F4577" s="6" t="s">
        <v>17617</v>
      </c>
      <c r="G4577" s="6" t="s">
        <v>17616</v>
      </c>
      <c r="H4577" s="6" t="s">
        <v>17669</v>
      </c>
      <c r="I4577" s="6" t="s">
        <v>17694</v>
      </c>
      <c r="J4577" s="6">
        <v>2806899</v>
      </c>
      <c r="K4577" s="6" t="s">
        <v>17621</v>
      </c>
      <c r="L4577" s="6">
        <v>1</v>
      </c>
      <c r="M4577" s="6" t="s">
        <v>17622</v>
      </c>
      <c r="N4577" s="6">
        <v>1</v>
      </c>
      <c r="O4577" s="6">
        <v>20110211</v>
      </c>
      <c r="P4577" s="6" t="s">
        <v>17616</v>
      </c>
      <c r="Q4577" s="6">
        <v>149415.82822</v>
      </c>
      <c r="R4577" s="6">
        <v>126.42754871376232</v>
      </c>
      <c r="S4577" s="6">
        <v>461618.32721000002</v>
      </c>
      <c r="T4577" s="6">
        <v>37.655551670016528</v>
      </c>
      <c r="U4577" s="6" t="s">
        <v>17616</v>
      </c>
      <c r="V4577" s="6" t="s">
        <v>17616</v>
      </c>
      <c r="W4577" s="6" t="s">
        <v>17616</v>
      </c>
      <c r="X4577" s="8" t="s">
        <v>17624</v>
      </c>
    </row>
    <row r="4578" spans="1:24">
      <c r="A4578" s="7" t="s">
        <v>9729</v>
      </c>
      <c r="B4578" s="6" t="s">
        <v>17616</v>
      </c>
      <c r="C4578" s="6">
        <v>43328</v>
      </c>
      <c r="D4578" s="6">
        <v>169000328</v>
      </c>
      <c r="E4578" s="6" t="s">
        <v>17616</v>
      </c>
      <c r="F4578" s="6" t="s">
        <v>17617</v>
      </c>
      <c r="G4578" s="6" t="s">
        <v>17616</v>
      </c>
      <c r="H4578" s="6" t="s">
        <v>17669</v>
      </c>
      <c r="I4578" s="6" t="s">
        <v>17746</v>
      </c>
      <c r="J4578" s="6">
        <v>2804253</v>
      </c>
      <c r="K4578" s="6" t="s">
        <v>17621</v>
      </c>
      <c r="L4578" s="6">
        <v>1</v>
      </c>
      <c r="M4578" s="6" t="s">
        <v>17622</v>
      </c>
      <c r="N4578" s="6">
        <v>1</v>
      </c>
      <c r="O4578" s="6" t="s">
        <v>17616</v>
      </c>
      <c r="P4578" s="6" t="s">
        <v>17616</v>
      </c>
      <c r="Q4578" s="6">
        <v>151933.510324</v>
      </c>
      <c r="R4578" s="6">
        <v>126.45555402869057</v>
      </c>
      <c r="S4578" s="6">
        <v>469567.17771000002</v>
      </c>
      <c r="T4578" s="6">
        <v>37.727300476673264</v>
      </c>
      <c r="U4578" s="6" t="s">
        <v>17616</v>
      </c>
      <c r="V4578" s="6" t="s">
        <v>17616</v>
      </c>
      <c r="W4578" s="6" t="s">
        <v>17616</v>
      </c>
      <c r="X4578" s="8" t="s">
        <v>17624</v>
      </c>
    </row>
    <row r="4579" spans="1:24">
      <c r="A4579" s="7" t="s">
        <v>2438</v>
      </c>
      <c r="B4579" s="6" t="s">
        <v>17616</v>
      </c>
      <c r="C4579" s="6">
        <v>43329</v>
      </c>
      <c r="D4579" s="6">
        <v>169000329</v>
      </c>
      <c r="E4579" s="6" t="s">
        <v>17616</v>
      </c>
      <c r="F4579" s="6" t="s">
        <v>17617</v>
      </c>
      <c r="G4579" s="6" t="s">
        <v>17616</v>
      </c>
      <c r="H4579" s="6" t="s">
        <v>17669</v>
      </c>
      <c r="I4579" s="6" t="s">
        <v>17694</v>
      </c>
      <c r="J4579" s="6">
        <v>2803611</v>
      </c>
      <c r="K4579" s="6" t="s">
        <v>17621</v>
      </c>
      <c r="L4579" s="6">
        <v>1</v>
      </c>
      <c r="M4579" s="6" t="s">
        <v>17622</v>
      </c>
      <c r="N4579" s="6">
        <v>1</v>
      </c>
      <c r="O4579" s="6">
        <v>20110211</v>
      </c>
      <c r="P4579" s="6" t="s">
        <v>17616</v>
      </c>
      <c r="Q4579" s="6">
        <v>148697.28807899999</v>
      </c>
      <c r="R4579" s="6">
        <v>126.41914900304212</v>
      </c>
      <c r="S4579" s="6">
        <v>465274.16185400001</v>
      </c>
      <c r="T4579" s="6">
        <v>37.688448123932481</v>
      </c>
      <c r="U4579" s="6" t="s">
        <v>17616</v>
      </c>
      <c r="V4579" s="6" t="s">
        <v>17616</v>
      </c>
      <c r="W4579" s="6" t="s">
        <v>17616</v>
      </c>
      <c r="X4579" s="8" t="s">
        <v>17624</v>
      </c>
    </row>
    <row r="4580" spans="1:24">
      <c r="A4580" s="7" t="s">
        <v>9732</v>
      </c>
      <c r="B4580" s="6" t="s">
        <v>17616</v>
      </c>
      <c r="C4580" s="6">
        <v>43330</v>
      </c>
      <c r="D4580" s="6">
        <v>169000330</v>
      </c>
      <c r="E4580" s="6" t="s">
        <v>17616</v>
      </c>
      <c r="F4580" s="6" t="s">
        <v>17617</v>
      </c>
      <c r="G4580" s="6" t="s">
        <v>17616</v>
      </c>
      <c r="H4580" s="6" t="s">
        <v>17669</v>
      </c>
      <c r="I4580" s="6" t="s">
        <v>17746</v>
      </c>
      <c r="J4580" s="6">
        <v>2806399</v>
      </c>
      <c r="K4580" s="6" t="s">
        <v>17621</v>
      </c>
      <c r="L4580" s="6">
        <v>1</v>
      </c>
      <c r="M4580" s="6" t="s">
        <v>17622</v>
      </c>
      <c r="N4580" s="6">
        <v>1</v>
      </c>
      <c r="O4580" s="6" t="s">
        <v>17616</v>
      </c>
      <c r="P4580" s="6" t="s">
        <v>17616</v>
      </c>
      <c r="Q4580" s="6">
        <v>151761.831741</v>
      </c>
      <c r="R4580" s="6">
        <v>126.4535526299578</v>
      </c>
      <c r="S4580" s="6">
        <v>470381.823271</v>
      </c>
      <c r="T4580" s="6">
        <v>37.734630762676389</v>
      </c>
      <c r="U4580" s="6" t="s">
        <v>17616</v>
      </c>
      <c r="V4580" s="6" t="s">
        <v>17616</v>
      </c>
      <c r="W4580" s="6" t="s">
        <v>17616</v>
      </c>
      <c r="X4580" s="8" t="s">
        <v>17624</v>
      </c>
    </row>
    <row r="4581" spans="1:24">
      <c r="A4581" s="7" t="s">
        <v>7616</v>
      </c>
      <c r="B4581" s="6" t="s">
        <v>17616</v>
      </c>
      <c r="C4581" s="6">
        <v>43331</v>
      </c>
      <c r="D4581" s="6">
        <v>169000331</v>
      </c>
      <c r="E4581" s="6" t="s">
        <v>17616</v>
      </c>
      <c r="F4581" s="6" t="s">
        <v>17617</v>
      </c>
      <c r="G4581" s="6" t="s">
        <v>17616</v>
      </c>
      <c r="H4581" s="6" t="s">
        <v>17669</v>
      </c>
      <c r="I4581" s="6" t="s">
        <v>17694</v>
      </c>
      <c r="J4581" s="6">
        <v>2806363</v>
      </c>
      <c r="K4581" s="6" t="s">
        <v>17621</v>
      </c>
      <c r="L4581" s="6">
        <v>1</v>
      </c>
      <c r="M4581" s="6" t="s">
        <v>17622</v>
      </c>
      <c r="N4581" s="6">
        <v>1</v>
      </c>
      <c r="O4581" s="6" t="s">
        <v>17616</v>
      </c>
      <c r="P4581" s="6" t="s">
        <v>17616</v>
      </c>
      <c r="Q4581" s="6">
        <v>148663.067996</v>
      </c>
      <c r="R4581" s="6">
        <v>126.41875699491285</v>
      </c>
      <c r="S4581" s="6">
        <v>465331.76565999998</v>
      </c>
      <c r="T4581" s="6">
        <v>37.688965173475204</v>
      </c>
      <c r="U4581" s="6" t="s">
        <v>17616</v>
      </c>
      <c r="V4581" s="6" t="s">
        <v>17616</v>
      </c>
      <c r="W4581" s="6" t="s">
        <v>17616</v>
      </c>
      <c r="X4581" s="8" t="s">
        <v>17624</v>
      </c>
    </row>
    <row r="4582" spans="1:24">
      <c r="A4582" s="7" t="s">
        <v>8571</v>
      </c>
      <c r="B4582" s="6" t="s">
        <v>17616</v>
      </c>
      <c r="C4582" s="6">
        <v>43332</v>
      </c>
      <c r="D4582" s="6">
        <v>169000332</v>
      </c>
      <c r="E4582" s="6" t="s">
        <v>17616</v>
      </c>
      <c r="F4582" s="6" t="s">
        <v>17617</v>
      </c>
      <c r="G4582" s="6" t="s">
        <v>17616</v>
      </c>
      <c r="H4582" s="6" t="s">
        <v>17669</v>
      </c>
      <c r="I4582" s="6" t="s">
        <v>17712</v>
      </c>
      <c r="J4582" s="6">
        <v>2804279</v>
      </c>
      <c r="K4582" s="6" t="s">
        <v>17621</v>
      </c>
      <c r="L4582" s="6">
        <v>1</v>
      </c>
      <c r="M4582" s="6" t="s">
        <v>17622</v>
      </c>
      <c r="N4582" s="6">
        <v>1</v>
      </c>
      <c r="O4582" s="6" t="s">
        <v>17616</v>
      </c>
      <c r="P4582" s="6" t="s">
        <v>17616</v>
      </c>
      <c r="Q4582" s="6">
        <v>144033.404102</v>
      </c>
      <c r="R4582" s="6">
        <v>126.36575341029493</v>
      </c>
      <c r="S4582" s="6">
        <v>472060.56175599998</v>
      </c>
      <c r="T4582" s="6">
        <v>37.749314495841361</v>
      </c>
      <c r="U4582" s="6" t="s">
        <v>17616</v>
      </c>
      <c r="V4582" s="6" t="s">
        <v>17616</v>
      </c>
      <c r="W4582" s="6" t="s">
        <v>17616</v>
      </c>
      <c r="X4582" s="8" t="s">
        <v>17624</v>
      </c>
    </row>
    <row r="4583" spans="1:24">
      <c r="A4583" s="7" t="s">
        <v>7737</v>
      </c>
      <c r="B4583" s="6" t="s">
        <v>17616</v>
      </c>
      <c r="C4583" s="6">
        <v>43333</v>
      </c>
      <c r="D4583" s="6">
        <v>169000333</v>
      </c>
      <c r="E4583" s="6" t="s">
        <v>17616</v>
      </c>
      <c r="F4583" s="6" t="s">
        <v>17617</v>
      </c>
      <c r="G4583" s="6" t="s">
        <v>17616</v>
      </c>
      <c r="H4583" s="6" t="s">
        <v>17669</v>
      </c>
      <c r="I4583" s="6" t="s">
        <v>17670</v>
      </c>
      <c r="J4583" s="6">
        <v>2803955</v>
      </c>
      <c r="K4583" s="6" t="s">
        <v>17621</v>
      </c>
      <c r="L4583" s="6">
        <v>1</v>
      </c>
      <c r="M4583" s="6" t="s">
        <v>17622</v>
      </c>
      <c r="N4583" s="6">
        <v>1</v>
      </c>
      <c r="O4583" s="6" t="s">
        <v>17616</v>
      </c>
      <c r="P4583" s="6" t="s">
        <v>17616</v>
      </c>
      <c r="Q4583" s="6">
        <v>153136.977614</v>
      </c>
      <c r="R4583" s="6">
        <v>126.46977513225582</v>
      </c>
      <c r="S4583" s="6">
        <v>460704.40187599999</v>
      </c>
      <c r="T4583" s="6">
        <v>37.647515411956086</v>
      </c>
      <c r="U4583" s="6" t="s">
        <v>17616</v>
      </c>
      <c r="V4583" s="6" t="s">
        <v>17616</v>
      </c>
      <c r="W4583" s="6" t="s">
        <v>17616</v>
      </c>
      <c r="X4583" s="8" t="s">
        <v>17624</v>
      </c>
    </row>
    <row r="4584" spans="1:24">
      <c r="A4584" s="7" t="s">
        <v>7625</v>
      </c>
      <c r="B4584" s="6" t="s">
        <v>17616</v>
      </c>
      <c r="C4584" s="6">
        <v>43334</v>
      </c>
      <c r="D4584" s="6">
        <v>169000334</v>
      </c>
      <c r="E4584" s="6" t="s">
        <v>17616</v>
      </c>
      <c r="F4584" s="6" t="s">
        <v>17617</v>
      </c>
      <c r="G4584" s="6" t="s">
        <v>17616</v>
      </c>
      <c r="H4584" s="6" t="s">
        <v>17669</v>
      </c>
      <c r="I4584" s="6" t="s">
        <v>17694</v>
      </c>
      <c r="J4584" s="6">
        <v>2803968</v>
      </c>
      <c r="K4584" s="6" t="s">
        <v>17621</v>
      </c>
      <c r="L4584" s="6">
        <v>1</v>
      </c>
      <c r="M4584" s="6" t="s">
        <v>17622</v>
      </c>
      <c r="N4584" s="6">
        <v>1</v>
      </c>
      <c r="O4584" s="6" t="s">
        <v>17616</v>
      </c>
      <c r="P4584" s="6" t="s">
        <v>17616</v>
      </c>
      <c r="Q4584" s="6">
        <v>150392.37822300001</v>
      </c>
      <c r="R4584" s="6">
        <v>126.43865738592372</v>
      </c>
      <c r="S4584" s="6">
        <v>460992.73241400003</v>
      </c>
      <c r="T4584" s="6">
        <v>37.649968811406907</v>
      </c>
      <c r="U4584" s="6" t="s">
        <v>17616</v>
      </c>
      <c r="V4584" s="6" t="s">
        <v>17616</v>
      </c>
      <c r="W4584" s="6" t="s">
        <v>17616</v>
      </c>
      <c r="X4584" s="8" t="s">
        <v>17624</v>
      </c>
    </row>
    <row r="4585" spans="1:24">
      <c r="A4585" s="7" t="s">
        <v>8568</v>
      </c>
      <c r="B4585" s="6" t="s">
        <v>17616</v>
      </c>
      <c r="C4585" s="6">
        <v>43335</v>
      </c>
      <c r="D4585" s="6">
        <v>169000335</v>
      </c>
      <c r="E4585" s="6" t="s">
        <v>17616</v>
      </c>
      <c r="F4585" s="6" t="s">
        <v>17617</v>
      </c>
      <c r="G4585" s="6" t="s">
        <v>17616</v>
      </c>
      <c r="H4585" s="6" t="s">
        <v>17669</v>
      </c>
      <c r="I4585" s="6" t="s">
        <v>17712</v>
      </c>
      <c r="J4585" s="6">
        <v>2804276</v>
      </c>
      <c r="K4585" s="6" t="s">
        <v>17621</v>
      </c>
      <c r="L4585" s="6">
        <v>1</v>
      </c>
      <c r="M4585" s="6" t="s">
        <v>17622</v>
      </c>
      <c r="N4585" s="6">
        <v>1</v>
      </c>
      <c r="O4585" s="6" t="s">
        <v>17616</v>
      </c>
      <c r="P4585" s="6" t="s">
        <v>17616</v>
      </c>
      <c r="Q4585" s="6">
        <v>144459.64696400001</v>
      </c>
      <c r="R4585" s="6">
        <v>126.37058317912636</v>
      </c>
      <c r="S4585" s="6">
        <v>472144.04577199998</v>
      </c>
      <c r="T4585" s="6">
        <v>37.750092594489018</v>
      </c>
      <c r="U4585" s="6" t="s">
        <v>17616</v>
      </c>
      <c r="V4585" s="6" t="s">
        <v>17616</v>
      </c>
      <c r="W4585" s="6" t="s">
        <v>17616</v>
      </c>
      <c r="X4585" s="8" t="s">
        <v>17624</v>
      </c>
    </row>
    <row r="4586" spans="1:24">
      <c r="A4586" s="7" t="s">
        <v>7740</v>
      </c>
      <c r="B4586" s="6" t="s">
        <v>17616</v>
      </c>
      <c r="C4586" s="6">
        <v>43336</v>
      </c>
      <c r="D4586" s="6">
        <v>169000336</v>
      </c>
      <c r="E4586" s="6" t="s">
        <v>17616</v>
      </c>
      <c r="F4586" s="6" t="s">
        <v>17617</v>
      </c>
      <c r="G4586" s="6" t="s">
        <v>17616</v>
      </c>
      <c r="H4586" s="6" t="s">
        <v>17669</v>
      </c>
      <c r="I4586" s="6" t="s">
        <v>17670</v>
      </c>
      <c r="J4586" s="6">
        <v>2803953</v>
      </c>
      <c r="K4586" s="6" t="s">
        <v>17621</v>
      </c>
      <c r="L4586" s="6">
        <v>1</v>
      </c>
      <c r="M4586" s="6" t="s">
        <v>17622</v>
      </c>
      <c r="N4586" s="6">
        <v>1</v>
      </c>
      <c r="O4586" s="6" t="s">
        <v>17616</v>
      </c>
      <c r="P4586" s="6" t="s">
        <v>17616</v>
      </c>
      <c r="Q4586" s="6">
        <v>153526.81020800001</v>
      </c>
      <c r="R4586" s="6">
        <v>126.4742183292183</v>
      </c>
      <c r="S4586" s="6">
        <v>460294.34974899999</v>
      </c>
      <c r="T4586" s="6">
        <v>37.643840922054878</v>
      </c>
      <c r="U4586" s="6" t="s">
        <v>17616</v>
      </c>
      <c r="V4586" s="6" t="s">
        <v>17616</v>
      </c>
      <c r="W4586" s="6" t="s">
        <v>17616</v>
      </c>
      <c r="X4586" s="8" t="s">
        <v>17624</v>
      </c>
    </row>
    <row r="4587" spans="1:24">
      <c r="A4587" s="7" t="s">
        <v>9739</v>
      </c>
      <c r="B4587" s="6" t="s">
        <v>17616</v>
      </c>
      <c r="C4587" s="6">
        <v>43337</v>
      </c>
      <c r="D4587" s="6">
        <v>169000337</v>
      </c>
      <c r="E4587" s="6" t="s">
        <v>17616</v>
      </c>
      <c r="F4587" s="6" t="s">
        <v>17617</v>
      </c>
      <c r="G4587" s="6" t="s">
        <v>17616</v>
      </c>
      <c r="H4587" s="6" t="s">
        <v>17669</v>
      </c>
      <c r="I4587" s="6" t="s">
        <v>17770</v>
      </c>
      <c r="J4587" s="6">
        <v>2804234</v>
      </c>
      <c r="K4587" s="6" t="s">
        <v>17621</v>
      </c>
      <c r="L4587" s="6">
        <v>1</v>
      </c>
      <c r="M4587" s="6" t="s">
        <v>17622</v>
      </c>
      <c r="N4587" s="6">
        <v>1</v>
      </c>
      <c r="O4587" s="6" t="s">
        <v>17616</v>
      </c>
      <c r="P4587" s="6" t="s">
        <v>17616</v>
      </c>
      <c r="Q4587" s="6">
        <v>147273.41310500001</v>
      </c>
      <c r="R4587" s="6">
        <v>126.40271229480669</v>
      </c>
      <c r="S4587" s="6">
        <v>469338.29959399998</v>
      </c>
      <c r="T4587" s="6">
        <v>37.72498183960937</v>
      </c>
      <c r="U4587" s="6" t="s">
        <v>17616</v>
      </c>
      <c r="V4587" s="6" t="s">
        <v>17616</v>
      </c>
      <c r="W4587" s="6" t="s">
        <v>17616</v>
      </c>
      <c r="X4587" s="8" t="s">
        <v>17624</v>
      </c>
    </row>
    <row r="4588" spans="1:24">
      <c r="A4588" s="7" t="s">
        <v>7619</v>
      </c>
      <c r="B4588" s="6" t="s">
        <v>17616</v>
      </c>
      <c r="C4588" s="6">
        <v>43338</v>
      </c>
      <c r="D4588" s="6">
        <v>169000338</v>
      </c>
      <c r="E4588" s="6" t="s">
        <v>17616</v>
      </c>
      <c r="F4588" s="6" t="s">
        <v>17617</v>
      </c>
      <c r="G4588" s="6" t="s">
        <v>17616</v>
      </c>
      <c r="H4588" s="6" t="s">
        <v>17669</v>
      </c>
      <c r="I4588" s="6" t="s">
        <v>17694</v>
      </c>
      <c r="J4588" s="6">
        <v>2803971</v>
      </c>
      <c r="K4588" s="6" t="s">
        <v>17621</v>
      </c>
      <c r="L4588" s="6">
        <v>1</v>
      </c>
      <c r="M4588" s="6" t="s">
        <v>17622</v>
      </c>
      <c r="N4588" s="6">
        <v>1</v>
      </c>
      <c r="O4588" s="6" t="s">
        <v>17616</v>
      </c>
      <c r="P4588" s="6" t="s">
        <v>17616</v>
      </c>
      <c r="Q4588" s="6">
        <v>149638.59403800001</v>
      </c>
      <c r="R4588" s="6">
        <v>126.43008696677481</v>
      </c>
      <c r="S4588" s="6">
        <v>461416.93821400002</v>
      </c>
      <c r="T4588" s="6">
        <v>37.653749551233233</v>
      </c>
      <c r="U4588" s="6" t="s">
        <v>17616</v>
      </c>
      <c r="V4588" s="6" t="s">
        <v>17616</v>
      </c>
      <c r="W4588" s="6" t="s">
        <v>17616</v>
      </c>
      <c r="X4588" s="8" t="s">
        <v>17624</v>
      </c>
    </row>
    <row r="4589" spans="1:24">
      <c r="A4589" s="7" t="s">
        <v>9742</v>
      </c>
      <c r="B4589" s="6" t="s">
        <v>17616</v>
      </c>
      <c r="C4589" s="6">
        <v>43339</v>
      </c>
      <c r="D4589" s="6">
        <v>169000339</v>
      </c>
      <c r="E4589" s="6" t="s">
        <v>17616</v>
      </c>
      <c r="F4589" s="6" t="s">
        <v>17617</v>
      </c>
      <c r="G4589" s="6" t="s">
        <v>17616</v>
      </c>
      <c r="H4589" s="6" t="s">
        <v>17669</v>
      </c>
      <c r="I4589" s="6" t="s">
        <v>17770</v>
      </c>
      <c r="J4589" s="6">
        <v>2804236</v>
      </c>
      <c r="K4589" s="6" t="s">
        <v>17621</v>
      </c>
      <c r="L4589" s="6">
        <v>1</v>
      </c>
      <c r="M4589" s="6" t="s">
        <v>17622</v>
      </c>
      <c r="N4589" s="6">
        <v>1</v>
      </c>
      <c r="O4589" s="6" t="s">
        <v>17616</v>
      </c>
      <c r="P4589" s="6" t="s">
        <v>17616</v>
      </c>
      <c r="Q4589" s="6">
        <v>147676.67751899999</v>
      </c>
      <c r="R4589" s="6">
        <v>126.40730008291877</v>
      </c>
      <c r="S4589" s="6">
        <v>469146.383539</v>
      </c>
      <c r="T4589" s="6">
        <v>37.723275981252968</v>
      </c>
      <c r="U4589" s="6" t="s">
        <v>17616</v>
      </c>
      <c r="V4589" s="6" t="s">
        <v>17616</v>
      </c>
      <c r="W4589" s="6" t="s">
        <v>17616</v>
      </c>
      <c r="X4589" s="8" t="s">
        <v>17624</v>
      </c>
    </row>
    <row r="4590" spans="1:24">
      <c r="A4590" s="7" t="s">
        <v>2453</v>
      </c>
      <c r="B4590" s="6" t="s">
        <v>17616</v>
      </c>
      <c r="C4590" s="6">
        <v>43340</v>
      </c>
      <c r="D4590" s="6">
        <v>169000340</v>
      </c>
      <c r="E4590" s="6" t="s">
        <v>17616</v>
      </c>
      <c r="F4590" s="6" t="s">
        <v>17617</v>
      </c>
      <c r="G4590" s="6" t="s">
        <v>17616</v>
      </c>
      <c r="H4590" s="6" t="s">
        <v>17669</v>
      </c>
      <c r="I4590" s="6" t="s">
        <v>17719</v>
      </c>
      <c r="J4590" s="6">
        <v>2805718</v>
      </c>
      <c r="K4590" s="6" t="s">
        <v>17621</v>
      </c>
      <c r="L4590" s="6">
        <v>1</v>
      </c>
      <c r="M4590" s="6" t="s">
        <v>17622</v>
      </c>
      <c r="N4590" s="6">
        <v>1</v>
      </c>
      <c r="O4590" s="6">
        <v>20110211</v>
      </c>
      <c r="P4590" s="6" t="s">
        <v>17616</v>
      </c>
      <c r="Q4590" s="6">
        <v>149852.59292600001</v>
      </c>
      <c r="R4590" s="6">
        <v>126.43266826249568</v>
      </c>
      <c r="S4590" s="6">
        <v>459141.41150699998</v>
      </c>
      <c r="T4590" s="6">
        <v>37.63326032130793</v>
      </c>
      <c r="U4590" s="6" t="s">
        <v>17616</v>
      </c>
      <c r="V4590" s="6" t="s">
        <v>17616</v>
      </c>
      <c r="W4590" s="6" t="s">
        <v>17616</v>
      </c>
      <c r="X4590" s="8" t="s">
        <v>17624</v>
      </c>
    </row>
    <row r="4591" spans="1:24">
      <c r="A4591" s="7" t="s">
        <v>8562</v>
      </c>
      <c r="B4591" s="6" t="s">
        <v>17616</v>
      </c>
      <c r="C4591" s="6">
        <v>43341</v>
      </c>
      <c r="D4591" s="6">
        <v>169000341</v>
      </c>
      <c r="E4591" s="6" t="s">
        <v>17616</v>
      </c>
      <c r="F4591" s="6" t="s">
        <v>17617</v>
      </c>
      <c r="G4591" s="6" t="s">
        <v>17616</v>
      </c>
      <c r="H4591" s="6" t="s">
        <v>17669</v>
      </c>
      <c r="I4591" s="6" t="s">
        <v>17770</v>
      </c>
      <c r="J4591" s="6">
        <v>2804237</v>
      </c>
      <c r="K4591" s="6" t="s">
        <v>17621</v>
      </c>
      <c r="L4591" s="6">
        <v>1</v>
      </c>
      <c r="M4591" s="6" t="s">
        <v>17622</v>
      </c>
      <c r="N4591" s="6">
        <v>1</v>
      </c>
      <c r="O4591" s="6" t="s">
        <v>17616</v>
      </c>
      <c r="P4591" s="6" t="s">
        <v>17616</v>
      </c>
      <c r="Q4591" s="6">
        <v>147888.67045599999</v>
      </c>
      <c r="R4591" s="6">
        <v>126.40971335311934</v>
      </c>
      <c r="S4591" s="6">
        <v>469023.31647899997</v>
      </c>
      <c r="T4591" s="6">
        <v>37.722179344499885</v>
      </c>
      <c r="U4591" s="6" t="s">
        <v>17616</v>
      </c>
      <c r="V4591" s="6" t="s">
        <v>17616</v>
      </c>
      <c r="W4591" s="6" t="s">
        <v>17616</v>
      </c>
      <c r="X4591" s="8" t="s">
        <v>17624</v>
      </c>
    </row>
    <row r="4592" spans="1:24">
      <c r="A4592" s="7" t="s">
        <v>7608</v>
      </c>
      <c r="B4592" s="6" t="s">
        <v>17616</v>
      </c>
      <c r="C4592" s="6">
        <v>43342</v>
      </c>
      <c r="D4592" s="6">
        <v>169000342</v>
      </c>
      <c r="E4592" s="6" t="s">
        <v>17616</v>
      </c>
      <c r="F4592" s="6" t="s">
        <v>17617</v>
      </c>
      <c r="G4592" s="6" t="s">
        <v>17616</v>
      </c>
      <c r="H4592" s="6" t="s">
        <v>17669</v>
      </c>
      <c r="I4592" s="6" t="s">
        <v>17719</v>
      </c>
      <c r="J4592" s="6">
        <v>2803983</v>
      </c>
      <c r="K4592" s="6" t="s">
        <v>17621</v>
      </c>
      <c r="L4592" s="6">
        <v>1</v>
      </c>
      <c r="M4592" s="6" t="s">
        <v>17622</v>
      </c>
      <c r="N4592" s="6">
        <v>1</v>
      </c>
      <c r="O4592" s="6" t="s">
        <v>17616</v>
      </c>
      <c r="P4592" s="6" t="s">
        <v>17616</v>
      </c>
      <c r="Q4592" s="6">
        <v>151515.81445899999</v>
      </c>
      <c r="R4592" s="6">
        <v>126.45154627311533</v>
      </c>
      <c r="S4592" s="6">
        <v>458596.01737199997</v>
      </c>
      <c r="T4592" s="6">
        <v>37.628435997360711</v>
      </c>
      <c r="U4592" s="6" t="s">
        <v>17616</v>
      </c>
      <c r="V4592" s="6" t="s">
        <v>17616</v>
      </c>
      <c r="W4592" s="6" t="s">
        <v>17616</v>
      </c>
      <c r="X4592" s="8" t="s">
        <v>17624</v>
      </c>
    </row>
    <row r="4593" spans="1:24">
      <c r="A4593" s="7" t="s">
        <v>8791</v>
      </c>
      <c r="B4593" s="6" t="s">
        <v>17616</v>
      </c>
      <c r="C4593" s="6">
        <v>43343</v>
      </c>
      <c r="D4593" s="6">
        <v>169000343</v>
      </c>
      <c r="E4593" s="6" t="s">
        <v>17616</v>
      </c>
      <c r="F4593" s="6" t="s">
        <v>17617</v>
      </c>
      <c r="G4593" s="6" t="s">
        <v>17616</v>
      </c>
      <c r="H4593" s="6" t="s">
        <v>17669</v>
      </c>
      <c r="I4593" s="6" t="s">
        <v>17719</v>
      </c>
      <c r="J4593" s="6">
        <v>2803987</v>
      </c>
      <c r="K4593" s="6" t="s">
        <v>17621</v>
      </c>
      <c r="L4593" s="6">
        <v>1</v>
      </c>
      <c r="M4593" s="6" t="s">
        <v>17622</v>
      </c>
      <c r="N4593" s="6">
        <v>1</v>
      </c>
      <c r="O4593" s="6" t="s">
        <v>17616</v>
      </c>
      <c r="P4593" s="6" t="s">
        <v>17616</v>
      </c>
      <c r="Q4593" s="6">
        <v>152465.01209900001</v>
      </c>
      <c r="R4593" s="6">
        <v>126.46231744808495</v>
      </c>
      <c r="S4593" s="6">
        <v>458306.18448499998</v>
      </c>
      <c r="T4593" s="6">
        <v>37.625874404661673</v>
      </c>
      <c r="U4593" s="6" t="s">
        <v>17616</v>
      </c>
      <c r="V4593" s="6" t="s">
        <v>17616</v>
      </c>
      <c r="W4593" s="6" t="s">
        <v>17616</v>
      </c>
      <c r="X4593" s="8" t="s">
        <v>17624</v>
      </c>
    </row>
    <row r="4594" spans="1:24">
      <c r="A4594" s="7" t="s">
        <v>9747</v>
      </c>
      <c r="B4594" s="6" t="s">
        <v>17616</v>
      </c>
      <c r="C4594" s="6">
        <v>43344</v>
      </c>
      <c r="D4594" s="6">
        <v>169000344</v>
      </c>
      <c r="E4594" s="6" t="s">
        <v>17616</v>
      </c>
      <c r="F4594" s="6" t="s">
        <v>17617</v>
      </c>
      <c r="G4594" s="6" t="s">
        <v>17616</v>
      </c>
      <c r="H4594" s="6" t="s">
        <v>17669</v>
      </c>
      <c r="I4594" s="6" t="s">
        <v>17770</v>
      </c>
      <c r="J4594" s="6">
        <v>2804239</v>
      </c>
      <c r="K4594" s="6" t="s">
        <v>17621</v>
      </c>
      <c r="L4594" s="6">
        <v>1</v>
      </c>
      <c r="M4594" s="6" t="s">
        <v>17622</v>
      </c>
      <c r="N4594" s="6">
        <v>1</v>
      </c>
      <c r="O4594" s="6" t="s">
        <v>17616</v>
      </c>
      <c r="P4594" s="6" t="s">
        <v>17616</v>
      </c>
      <c r="Q4594" s="6">
        <v>148356.27316000001</v>
      </c>
      <c r="R4594" s="6">
        <v>126.41499284695951</v>
      </c>
      <c r="S4594" s="6">
        <v>469361.69332999998</v>
      </c>
      <c r="T4594" s="6">
        <v>37.725254341818754</v>
      </c>
      <c r="U4594" s="6" t="s">
        <v>17616</v>
      </c>
      <c r="V4594" s="6" t="s">
        <v>17616</v>
      </c>
      <c r="W4594" s="6" t="s">
        <v>17616</v>
      </c>
      <c r="X4594" s="8" t="s">
        <v>17624</v>
      </c>
    </row>
    <row r="4595" spans="1:24">
      <c r="A4595" s="7" t="s">
        <v>7611</v>
      </c>
      <c r="B4595" s="6" t="s">
        <v>17616</v>
      </c>
      <c r="C4595" s="6">
        <v>43345</v>
      </c>
      <c r="D4595" s="6">
        <v>169000345</v>
      </c>
      <c r="E4595" s="6" t="s">
        <v>17616</v>
      </c>
      <c r="F4595" s="6" t="s">
        <v>17617</v>
      </c>
      <c r="G4595" s="6" t="s">
        <v>17616</v>
      </c>
      <c r="H4595" s="6" t="s">
        <v>17669</v>
      </c>
      <c r="I4595" s="6" t="s">
        <v>17719</v>
      </c>
      <c r="J4595" s="6">
        <v>2804721</v>
      </c>
      <c r="K4595" s="6" t="s">
        <v>17621</v>
      </c>
      <c r="L4595" s="6">
        <v>1</v>
      </c>
      <c r="M4595" s="6" t="s">
        <v>17622</v>
      </c>
      <c r="N4595" s="6">
        <v>1</v>
      </c>
      <c r="O4595" s="6" t="s">
        <v>17616</v>
      </c>
      <c r="P4595" s="6" t="s">
        <v>17616</v>
      </c>
      <c r="Q4595" s="6">
        <v>148791.640403</v>
      </c>
      <c r="R4595" s="6">
        <v>126.42059354510977</v>
      </c>
      <c r="S4595" s="6">
        <v>459936.47063</v>
      </c>
      <c r="T4595" s="6">
        <v>37.640364700911789</v>
      </c>
      <c r="U4595" s="6" t="s">
        <v>17616</v>
      </c>
      <c r="V4595" s="6" t="s">
        <v>17616</v>
      </c>
      <c r="W4595" s="6" t="s">
        <v>17616</v>
      </c>
      <c r="X4595" s="8" t="s">
        <v>17624</v>
      </c>
    </row>
    <row r="4596" spans="1:24">
      <c r="A4596" s="7" t="s">
        <v>8559</v>
      </c>
      <c r="B4596" s="6" t="s">
        <v>17616</v>
      </c>
      <c r="C4596" s="6">
        <v>43346</v>
      </c>
      <c r="D4596" s="6">
        <v>169000346</v>
      </c>
      <c r="E4596" s="6" t="s">
        <v>17616</v>
      </c>
      <c r="F4596" s="6" t="s">
        <v>17617</v>
      </c>
      <c r="G4596" s="6" t="s">
        <v>17616</v>
      </c>
      <c r="H4596" s="6" t="s">
        <v>17669</v>
      </c>
      <c r="I4596" s="6" t="s">
        <v>17770</v>
      </c>
      <c r="J4596" s="6">
        <v>2806329</v>
      </c>
      <c r="K4596" s="6" t="s">
        <v>17621</v>
      </c>
      <c r="L4596" s="6">
        <v>1</v>
      </c>
      <c r="M4596" s="6" t="s">
        <v>17622</v>
      </c>
      <c r="N4596" s="6">
        <v>1</v>
      </c>
      <c r="O4596" s="6" t="s">
        <v>17616</v>
      </c>
      <c r="P4596" s="6" t="s">
        <v>17616</v>
      </c>
      <c r="Q4596" s="6">
        <v>148701.264169</v>
      </c>
      <c r="R4596" s="6">
        <v>126.41888653165053</v>
      </c>
      <c r="S4596" s="6">
        <v>469635.93869799998</v>
      </c>
      <c r="T4596" s="6">
        <v>37.727744468069758</v>
      </c>
      <c r="U4596" s="6" t="s">
        <v>17616</v>
      </c>
      <c r="V4596" s="6" t="s">
        <v>17616</v>
      </c>
      <c r="W4596" s="6" t="s">
        <v>17616</v>
      </c>
      <c r="X4596" s="8" t="s">
        <v>17624</v>
      </c>
    </row>
    <row r="4597" spans="1:24">
      <c r="A4597" s="7" t="s">
        <v>8207</v>
      </c>
      <c r="B4597" s="6" t="s">
        <v>17616</v>
      </c>
      <c r="C4597" s="6">
        <v>43347</v>
      </c>
      <c r="D4597" s="6">
        <v>169000347</v>
      </c>
      <c r="E4597" s="6" t="s">
        <v>17616</v>
      </c>
      <c r="F4597" s="6" t="s">
        <v>17617</v>
      </c>
      <c r="G4597" s="6" t="s">
        <v>17616</v>
      </c>
      <c r="H4597" s="6" t="s">
        <v>17669</v>
      </c>
      <c r="I4597" s="6" t="s">
        <v>17719</v>
      </c>
      <c r="J4597" s="6">
        <v>2803985</v>
      </c>
      <c r="K4597" s="6" t="s">
        <v>17621</v>
      </c>
      <c r="L4597" s="6">
        <v>1</v>
      </c>
      <c r="M4597" s="6" t="s">
        <v>17622</v>
      </c>
      <c r="N4597" s="6">
        <v>1</v>
      </c>
      <c r="O4597" s="6" t="s">
        <v>17616</v>
      </c>
      <c r="P4597" s="6" t="s">
        <v>17616</v>
      </c>
      <c r="Q4597" s="6">
        <v>151822.08238499999</v>
      </c>
      <c r="R4597" s="6">
        <v>126.45502743676556</v>
      </c>
      <c r="S4597" s="6">
        <v>458416.70923500002</v>
      </c>
      <c r="T4597" s="6">
        <v>37.626836661345557</v>
      </c>
      <c r="U4597" s="6" t="s">
        <v>17616</v>
      </c>
      <c r="V4597" s="6" t="s">
        <v>17616</v>
      </c>
      <c r="W4597" s="6" t="s">
        <v>17616</v>
      </c>
      <c r="X4597" s="8" t="s">
        <v>17624</v>
      </c>
    </row>
    <row r="4598" spans="1:24">
      <c r="A4598" s="7" t="s">
        <v>9752</v>
      </c>
      <c r="B4598" s="6" t="s">
        <v>17616</v>
      </c>
      <c r="C4598" s="6">
        <v>43348</v>
      </c>
      <c r="D4598" s="6">
        <v>169000348</v>
      </c>
      <c r="E4598" s="6" t="s">
        <v>17616</v>
      </c>
      <c r="F4598" s="6" t="s">
        <v>17617</v>
      </c>
      <c r="G4598" s="6" t="s">
        <v>17616</v>
      </c>
      <c r="H4598" s="6" t="s">
        <v>17669</v>
      </c>
      <c r="I4598" s="6" t="s">
        <v>17770</v>
      </c>
      <c r="J4598" s="6">
        <v>2804242</v>
      </c>
      <c r="K4598" s="6" t="s">
        <v>17621</v>
      </c>
      <c r="L4598" s="6">
        <v>1</v>
      </c>
      <c r="M4598" s="6" t="s">
        <v>17622</v>
      </c>
      <c r="N4598" s="6">
        <v>1</v>
      </c>
      <c r="O4598" s="6" t="s">
        <v>17616</v>
      </c>
      <c r="P4598" s="6" t="s">
        <v>17616</v>
      </c>
      <c r="Q4598" s="6">
        <v>149127.36669299999</v>
      </c>
      <c r="R4598" s="6">
        <v>126.4236979663383</v>
      </c>
      <c r="S4598" s="6">
        <v>469946.98661299999</v>
      </c>
      <c r="T4598" s="6">
        <v>37.730570540552847</v>
      </c>
      <c r="U4598" s="6" t="s">
        <v>17616</v>
      </c>
      <c r="V4598" s="6" t="s">
        <v>17616</v>
      </c>
      <c r="W4598" s="6" t="s">
        <v>17616</v>
      </c>
      <c r="X4598" s="8" t="s">
        <v>17624</v>
      </c>
    </row>
    <row r="4599" spans="1:24">
      <c r="A4599" s="7" t="s">
        <v>8223</v>
      </c>
      <c r="B4599" s="6" t="s">
        <v>17616</v>
      </c>
      <c r="C4599" s="6">
        <v>43349</v>
      </c>
      <c r="D4599" s="6">
        <v>169000349</v>
      </c>
      <c r="E4599" s="6" t="s">
        <v>17616</v>
      </c>
      <c r="F4599" s="6" t="s">
        <v>17617</v>
      </c>
      <c r="G4599" s="6" t="s">
        <v>17616</v>
      </c>
      <c r="H4599" s="6" t="s">
        <v>17669</v>
      </c>
      <c r="I4599" s="6" t="s">
        <v>17719</v>
      </c>
      <c r="J4599" s="6">
        <v>2804086</v>
      </c>
      <c r="K4599" s="6" t="s">
        <v>17621</v>
      </c>
      <c r="L4599" s="6">
        <v>1</v>
      </c>
      <c r="M4599" s="6" t="s">
        <v>17622</v>
      </c>
      <c r="N4599" s="6">
        <v>1</v>
      </c>
      <c r="O4599" s="6" t="s">
        <v>17616</v>
      </c>
      <c r="P4599" s="6" t="s">
        <v>17616</v>
      </c>
      <c r="Q4599" s="6">
        <v>152771.43087899999</v>
      </c>
      <c r="R4599" s="6">
        <v>126.46583239644164</v>
      </c>
      <c r="S4599" s="6">
        <v>457625.33355899999</v>
      </c>
      <c r="T4599" s="6">
        <v>37.619756153161497</v>
      </c>
      <c r="U4599" s="6" t="s">
        <v>17616</v>
      </c>
      <c r="V4599" s="6" t="s">
        <v>17616</v>
      </c>
      <c r="W4599" s="6" t="s">
        <v>17616</v>
      </c>
      <c r="X4599" s="8" t="s">
        <v>17624</v>
      </c>
    </row>
    <row r="4600" spans="1:24">
      <c r="A4600" s="7" t="s">
        <v>9437</v>
      </c>
      <c r="B4600" s="6" t="s">
        <v>17648</v>
      </c>
      <c r="C4600" s="6">
        <v>43350</v>
      </c>
      <c r="D4600" s="6">
        <v>169000350</v>
      </c>
      <c r="E4600" s="6" t="s">
        <v>17616</v>
      </c>
      <c r="F4600" s="6" t="s">
        <v>17617</v>
      </c>
      <c r="G4600" s="6" t="s">
        <v>17616</v>
      </c>
      <c r="H4600" s="6" t="s">
        <v>17669</v>
      </c>
      <c r="I4600" s="6" t="s">
        <v>17719</v>
      </c>
      <c r="J4600" s="6">
        <v>2804613</v>
      </c>
      <c r="K4600" s="6" t="s">
        <v>17621</v>
      </c>
      <c r="L4600" s="6">
        <v>1</v>
      </c>
      <c r="M4600" s="6" t="s">
        <v>17622</v>
      </c>
      <c r="N4600" s="6">
        <v>1</v>
      </c>
      <c r="O4600" s="6" t="s">
        <v>17616</v>
      </c>
      <c r="P4600" s="6" t="s">
        <v>17616</v>
      </c>
      <c r="Q4600" s="6">
        <v>152403.74698500001</v>
      </c>
      <c r="R4600" s="6">
        <v>126.46167876780123</v>
      </c>
      <c r="S4600" s="6">
        <v>457457.44605799997</v>
      </c>
      <c r="T4600" s="6">
        <v>37.618224608647985</v>
      </c>
      <c r="U4600" s="6" t="s">
        <v>17616</v>
      </c>
      <c r="V4600" s="6" t="s">
        <v>17616</v>
      </c>
      <c r="W4600" s="6" t="s">
        <v>17616</v>
      </c>
      <c r="X4600" s="8" t="s">
        <v>17624</v>
      </c>
    </row>
    <row r="4601" spans="1:24">
      <c r="A4601" s="7" t="s">
        <v>9755</v>
      </c>
      <c r="B4601" s="6" t="s">
        <v>17616</v>
      </c>
      <c r="C4601" s="6">
        <v>43351</v>
      </c>
      <c r="D4601" s="6">
        <v>169000351</v>
      </c>
      <c r="E4601" s="6" t="s">
        <v>17616</v>
      </c>
      <c r="F4601" s="6" t="s">
        <v>17617</v>
      </c>
      <c r="G4601" s="6" t="s">
        <v>17616</v>
      </c>
      <c r="H4601" s="6" t="s">
        <v>17669</v>
      </c>
      <c r="I4601" s="6" t="s">
        <v>17770</v>
      </c>
      <c r="J4601" s="6">
        <v>2804243</v>
      </c>
      <c r="K4601" s="6" t="s">
        <v>17621</v>
      </c>
      <c r="L4601" s="6">
        <v>1</v>
      </c>
      <c r="M4601" s="6" t="s">
        <v>17622</v>
      </c>
      <c r="N4601" s="6">
        <v>1</v>
      </c>
      <c r="O4601" s="6" t="s">
        <v>17616</v>
      </c>
      <c r="P4601" s="6" t="s">
        <v>17616</v>
      </c>
      <c r="Q4601" s="6">
        <v>149818.38166799999</v>
      </c>
      <c r="R4601" s="6">
        <v>126.43152176676942</v>
      </c>
      <c r="S4601" s="6">
        <v>470157.98011800001</v>
      </c>
      <c r="T4601" s="6">
        <v>37.732509578585635</v>
      </c>
      <c r="U4601" s="6" t="s">
        <v>17616</v>
      </c>
      <c r="V4601" s="6" t="s">
        <v>17616</v>
      </c>
      <c r="W4601" s="6" t="s">
        <v>17616</v>
      </c>
      <c r="X4601" s="8" t="s">
        <v>17624</v>
      </c>
    </row>
    <row r="4602" spans="1:24">
      <c r="A4602" s="7" t="s">
        <v>10064</v>
      </c>
      <c r="B4602" s="6" t="s">
        <v>17616</v>
      </c>
      <c r="C4602" s="6">
        <v>43352</v>
      </c>
      <c r="D4602" s="6">
        <v>169000352</v>
      </c>
      <c r="E4602" s="6" t="s">
        <v>17616</v>
      </c>
      <c r="F4602" s="6" t="s">
        <v>17617</v>
      </c>
      <c r="G4602" s="6" t="s">
        <v>17616</v>
      </c>
      <c r="H4602" s="6" t="s">
        <v>17669</v>
      </c>
      <c r="I4602" s="6" t="s">
        <v>17719</v>
      </c>
      <c r="J4602" s="6">
        <v>2804091</v>
      </c>
      <c r="K4602" s="6" t="s">
        <v>17621</v>
      </c>
      <c r="L4602" s="6">
        <v>1</v>
      </c>
      <c r="M4602" s="6" t="s">
        <v>17622</v>
      </c>
      <c r="N4602" s="6">
        <v>1</v>
      </c>
      <c r="O4602" s="6" t="s">
        <v>17616</v>
      </c>
      <c r="P4602" s="6" t="s">
        <v>17616</v>
      </c>
      <c r="Q4602" s="6">
        <v>151941.21273900001</v>
      </c>
      <c r="R4602" s="6">
        <v>126.45650339591992</v>
      </c>
      <c r="S4602" s="6">
        <v>456493.228756</v>
      </c>
      <c r="T4602" s="6">
        <v>37.609513504415737</v>
      </c>
      <c r="U4602" s="6" t="s">
        <v>17616</v>
      </c>
      <c r="V4602" s="6" t="s">
        <v>17616</v>
      </c>
      <c r="W4602" s="6" t="s">
        <v>17616</v>
      </c>
      <c r="X4602" s="8" t="s">
        <v>17624</v>
      </c>
    </row>
    <row r="4603" spans="1:24">
      <c r="A4603" s="7" t="s">
        <v>9603</v>
      </c>
      <c r="B4603" s="6" t="s">
        <v>17616</v>
      </c>
      <c r="C4603" s="6">
        <v>43353</v>
      </c>
      <c r="D4603" s="6">
        <v>169000353</v>
      </c>
      <c r="E4603" s="6" t="s">
        <v>17616</v>
      </c>
      <c r="F4603" s="6" t="s">
        <v>17617</v>
      </c>
      <c r="G4603" s="6" t="s">
        <v>17616</v>
      </c>
      <c r="H4603" s="6" t="s">
        <v>17669</v>
      </c>
      <c r="I4603" s="6" t="s">
        <v>17723</v>
      </c>
      <c r="J4603" s="6">
        <v>2804244</v>
      </c>
      <c r="K4603" s="6" t="s">
        <v>17621</v>
      </c>
      <c r="L4603" s="6">
        <v>1</v>
      </c>
      <c r="M4603" s="6" t="s">
        <v>17622</v>
      </c>
      <c r="N4603" s="6">
        <v>1</v>
      </c>
      <c r="O4603" s="6" t="s">
        <v>17616</v>
      </c>
      <c r="P4603" s="6" t="s">
        <v>17616</v>
      </c>
      <c r="Q4603" s="6">
        <v>151518.026575</v>
      </c>
      <c r="R4603" s="6">
        <v>126.450767151778</v>
      </c>
      <c r="S4603" s="6">
        <v>470678.04086800001</v>
      </c>
      <c r="T4603" s="6">
        <v>37.737286559908434</v>
      </c>
      <c r="U4603" s="6" t="s">
        <v>17616</v>
      </c>
      <c r="V4603" s="6" t="s">
        <v>17616</v>
      </c>
      <c r="W4603" s="6" t="s">
        <v>17616</v>
      </c>
      <c r="X4603" s="8" t="s">
        <v>17624</v>
      </c>
    </row>
    <row r="4604" spans="1:24">
      <c r="A4604" s="7" t="s">
        <v>9432</v>
      </c>
      <c r="B4604" s="6" t="s">
        <v>17616</v>
      </c>
      <c r="C4604" s="6">
        <v>43354</v>
      </c>
      <c r="D4604" s="6">
        <v>169000354</v>
      </c>
      <c r="E4604" s="6" t="s">
        <v>17616</v>
      </c>
      <c r="F4604" s="6" t="s">
        <v>17617</v>
      </c>
      <c r="G4604" s="6" t="s">
        <v>17616</v>
      </c>
      <c r="H4604" s="6" t="s">
        <v>17669</v>
      </c>
      <c r="I4604" s="6" t="s">
        <v>17694</v>
      </c>
      <c r="J4604" s="6">
        <v>2803608</v>
      </c>
      <c r="K4604" s="6" t="s">
        <v>17621</v>
      </c>
      <c r="L4604" s="6">
        <v>1</v>
      </c>
      <c r="M4604" s="6" t="s">
        <v>17622</v>
      </c>
      <c r="N4604" s="6">
        <v>1</v>
      </c>
      <c r="O4604" s="6" t="s">
        <v>17616</v>
      </c>
      <c r="P4604" s="6" t="s">
        <v>17616</v>
      </c>
      <c r="Q4604" s="6">
        <v>149840.42554299999</v>
      </c>
      <c r="R4604" s="6">
        <v>126.43202559855203</v>
      </c>
      <c r="S4604" s="6">
        <v>466478.62227400002</v>
      </c>
      <c r="T4604" s="6">
        <v>37.699362684621512</v>
      </c>
      <c r="U4604" s="6" t="s">
        <v>17616</v>
      </c>
      <c r="V4604" s="6" t="s">
        <v>17616</v>
      </c>
      <c r="W4604" s="6" t="s">
        <v>17616</v>
      </c>
      <c r="X4604" s="8" t="s">
        <v>17624</v>
      </c>
    </row>
    <row r="4605" spans="1:24">
      <c r="A4605" s="7" t="s">
        <v>9708</v>
      </c>
      <c r="B4605" s="6" t="s">
        <v>17616</v>
      </c>
      <c r="C4605" s="6">
        <v>43355</v>
      </c>
      <c r="D4605" s="6">
        <v>169000355</v>
      </c>
      <c r="E4605" s="6" t="s">
        <v>17616</v>
      </c>
      <c r="F4605" s="6" t="s">
        <v>17617</v>
      </c>
      <c r="G4605" s="6" t="s">
        <v>17616</v>
      </c>
      <c r="H4605" s="6" t="s">
        <v>17669</v>
      </c>
      <c r="I4605" s="6" t="s">
        <v>17693</v>
      </c>
      <c r="J4605" s="6">
        <v>2803616</v>
      </c>
      <c r="K4605" s="6" t="s">
        <v>17621</v>
      </c>
      <c r="L4605" s="6">
        <v>1</v>
      </c>
      <c r="M4605" s="6" t="s">
        <v>17622</v>
      </c>
      <c r="N4605" s="6">
        <v>1</v>
      </c>
      <c r="O4605" s="6" t="s">
        <v>17616</v>
      </c>
      <c r="P4605" s="6" t="s">
        <v>17616</v>
      </c>
      <c r="Q4605" s="6">
        <v>151214.95668500001</v>
      </c>
      <c r="R4605" s="6">
        <v>126.44754941146243</v>
      </c>
      <c r="S4605" s="6">
        <v>467393.941231</v>
      </c>
      <c r="T4605" s="6">
        <v>37.707683261477108</v>
      </c>
      <c r="U4605" s="6" t="s">
        <v>17616</v>
      </c>
      <c r="V4605" s="6" t="s">
        <v>17616</v>
      </c>
      <c r="W4605" s="6" t="s">
        <v>17616</v>
      </c>
      <c r="X4605" s="8" t="s">
        <v>17624</v>
      </c>
    </row>
    <row r="4606" spans="1:24">
      <c r="A4606" s="7" t="s">
        <v>9597</v>
      </c>
      <c r="B4606" s="6" t="s">
        <v>17616</v>
      </c>
      <c r="C4606" s="6">
        <v>43356</v>
      </c>
      <c r="D4606" s="6">
        <v>169000356</v>
      </c>
      <c r="E4606" s="6" t="s">
        <v>17616</v>
      </c>
      <c r="F4606" s="6" t="s">
        <v>17617</v>
      </c>
      <c r="G4606" s="6" t="s">
        <v>17616</v>
      </c>
      <c r="H4606" s="6" t="s">
        <v>17669</v>
      </c>
      <c r="I4606" s="6" t="s">
        <v>17723</v>
      </c>
      <c r="J4606" s="6">
        <v>2804258</v>
      </c>
      <c r="K4606" s="6" t="s">
        <v>17621</v>
      </c>
      <c r="L4606" s="6">
        <v>1</v>
      </c>
      <c r="M4606" s="6" t="s">
        <v>17622</v>
      </c>
      <c r="N4606" s="6">
        <v>1</v>
      </c>
      <c r="O4606" s="6" t="s">
        <v>17616</v>
      </c>
      <c r="P4606" s="6" t="s">
        <v>17616</v>
      </c>
      <c r="Q4606" s="6">
        <v>152662.61453200001</v>
      </c>
      <c r="R4606" s="6">
        <v>126.46371688561896</v>
      </c>
      <c r="S4606" s="6">
        <v>471213.21149100002</v>
      </c>
      <c r="T4606" s="6">
        <v>37.742167980283462</v>
      </c>
      <c r="U4606" s="6" t="s">
        <v>17616</v>
      </c>
      <c r="V4606" s="6" t="s">
        <v>17616</v>
      </c>
      <c r="W4606" s="6" t="s">
        <v>17616</v>
      </c>
      <c r="X4606" s="8" t="s">
        <v>17624</v>
      </c>
    </row>
    <row r="4607" spans="1:24">
      <c r="A4607" s="7" t="s">
        <v>2444</v>
      </c>
      <c r="B4607" s="6" t="s">
        <v>17616</v>
      </c>
      <c r="C4607" s="6">
        <v>43357</v>
      </c>
      <c r="D4607" s="6">
        <v>169000357</v>
      </c>
      <c r="E4607" s="6" t="s">
        <v>17616</v>
      </c>
      <c r="F4607" s="6" t="s">
        <v>17617</v>
      </c>
      <c r="G4607" s="6" t="s">
        <v>17616</v>
      </c>
      <c r="H4607" s="6" t="s">
        <v>17669</v>
      </c>
      <c r="I4607" s="6" t="s">
        <v>17693</v>
      </c>
      <c r="J4607" s="6">
        <v>2803607</v>
      </c>
      <c r="K4607" s="6" t="s">
        <v>17621</v>
      </c>
      <c r="L4607" s="6">
        <v>1</v>
      </c>
      <c r="M4607" s="6" t="s">
        <v>17622</v>
      </c>
      <c r="N4607" s="6">
        <v>1</v>
      </c>
      <c r="O4607" s="6">
        <v>20110211</v>
      </c>
      <c r="P4607" s="6" t="s">
        <v>17616</v>
      </c>
      <c r="Q4607" s="6">
        <v>150275.63697699999</v>
      </c>
      <c r="R4607" s="6">
        <v>126.43694224712479</v>
      </c>
      <c r="S4607" s="6">
        <v>466742.20103</v>
      </c>
      <c r="T4607" s="6">
        <v>37.701761057314776</v>
      </c>
      <c r="U4607" s="6" t="s">
        <v>17616</v>
      </c>
      <c r="V4607" s="6" t="s">
        <v>17616</v>
      </c>
      <c r="W4607" s="6" t="s">
        <v>17616</v>
      </c>
      <c r="X4607" s="8" t="s">
        <v>17624</v>
      </c>
    </row>
    <row r="4608" spans="1:24">
      <c r="A4608" s="7" t="s">
        <v>9252</v>
      </c>
      <c r="B4608" s="6" t="s">
        <v>17616</v>
      </c>
      <c r="C4608" s="6">
        <v>43358</v>
      </c>
      <c r="D4608" s="6">
        <v>169000358</v>
      </c>
      <c r="E4608" s="6" t="s">
        <v>17616</v>
      </c>
      <c r="F4608" s="6" t="s">
        <v>17617</v>
      </c>
      <c r="G4608" s="6" t="s">
        <v>17616</v>
      </c>
      <c r="H4608" s="6" t="s">
        <v>17669</v>
      </c>
      <c r="I4608" s="6" t="s">
        <v>17770</v>
      </c>
      <c r="J4608" s="6">
        <v>2804224</v>
      </c>
      <c r="K4608" s="6" t="s">
        <v>17621</v>
      </c>
      <c r="L4608" s="6">
        <v>1</v>
      </c>
      <c r="M4608" s="6" t="s">
        <v>17622</v>
      </c>
      <c r="N4608" s="6">
        <v>1</v>
      </c>
      <c r="O4608" s="6" t="s">
        <v>17616</v>
      </c>
      <c r="P4608" s="6" t="s">
        <v>17616</v>
      </c>
      <c r="Q4608" s="6">
        <v>143641.931832</v>
      </c>
      <c r="R4608" s="6">
        <v>126.3615456003359</v>
      </c>
      <c r="S4608" s="6">
        <v>469045.73421600001</v>
      </c>
      <c r="T4608" s="6">
        <v>37.722129689736668</v>
      </c>
      <c r="U4608" s="6" t="s">
        <v>17616</v>
      </c>
      <c r="V4608" s="6" t="s">
        <v>17616</v>
      </c>
      <c r="W4608" s="6" t="s">
        <v>17616</v>
      </c>
      <c r="X4608" s="8" t="s">
        <v>17624</v>
      </c>
    </row>
    <row r="4609" spans="1:24">
      <c r="A4609" s="7" t="s">
        <v>9762</v>
      </c>
      <c r="B4609" s="6" t="s">
        <v>17616</v>
      </c>
      <c r="C4609" s="6">
        <v>43359</v>
      </c>
      <c r="D4609" s="6">
        <v>169000359</v>
      </c>
      <c r="E4609" s="6" t="s">
        <v>17616</v>
      </c>
      <c r="F4609" s="6" t="s">
        <v>17617</v>
      </c>
      <c r="G4609" s="6" t="s">
        <v>17616</v>
      </c>
      <c r="H4609" s="6" t="s">
        <v>17669</v>
      </c>
      <c r="I4609" s="6" t="s">
        <v>17723</v>
      </c>
      <c r="J4609" s="6">
        <v>2804761</v>
      </c>
      <c r="K4609" s="6" t="s">
        <v>17621</v>
      </c>
      <c r="L4609" s="6">
        <v>1</v>
      </c>
      <c r="M4609" s="6" t="s">
        <v>17622</v>
      </c>
      <c r="N4609" s="6">
        <v>1</v>
      </c>
      <c r="O4609" s="6" t="s">
        <v>17616</v>
      </c>
      <c r="P4609" s="6" t="s">
        <v>17616</v>
      </c>
      <c r="Q4609" s="6">
        <v>153300.31498299999</v>
      </c>
      <c r="R4609" s="6">
        <v>126.47093089654521</v>
      </c>
      <c r="S4609" s="6">
        <v>471536.26757000003</v>
      </c>
      <c r="T4609" s="6">
        <v>37.745111251463186</v>
      </c>
      <c r="U4609" s="6" t="s">
        <v>17616</v>
      </c>
      <c r="V4609" s="6" t="s">
        <v>17616</v>
      </c>
      <c r="W4609" s="6" t="s">
        <v>17616</v>
      </c>
      <c r="X4609" s="8" t="s">
        <v>17624</v>
      </c>
    </row>
    <row r="4610" spans="1:24">
      <c r="A4610" s="7" t="s">
        <v>6718</v>
      </c>
      <c r="B4610" s="6" t="s">
        <v>17616</v>
      </c>
      <c r="C4610" s="6">
        <v>43360</v>
      </c>
      <c r="D4610" s="6">
        <v>169000360</v>
      </c>
      <c r="E4610" s="6" t="s">
        <v>17616</v>
      </c>
      <c r="F4610" s="6" t="s">
        <v>17617</v>
      </c>
      <c r="G4610" s="6" t="s">
        <v>17616</v>
      </c>
      <c r="H4610" s="6" t="s">
        <v>17669</v>
      </c>
      <c r="I4610" s="6" t="s">
        <v>17694</v>
      </c>
      <c r="J4610" s="6">
        <v>2804207</v>
      </c>
      <c r="K4610" s="6" t="s">
        <v>17621</v>
      </c>
      <c r="L4610" s="6">
        <v>1</v>
      </c>
      <c r="M4610" s="6" t="s">
        <v>17622</v>
      </c>
      <c r="N4610" s="6">
        <v>1</v>
      </c>
      <c r="O4610" s="6" t="s">
        <v>17616</v>
      </c>
      <c r="P4610" s="6" t="s">
        <v>17616</v>
      </c>
      <c r="Q4610" s="6">
        <v>147015.59146</v>
      </c>
      <c r="R4610" s="6">
        <v>126.39997398052839</v>
      </c>
      <c r="S4610" s="6">
        <v>466784.96970299998</v>
      </c>
      <c r="T4610" s="6">
        <v>37.701963590507134</v>
      </c>
      <c r="U4610" s="6" t="s">
        <v>17616</v>
      </c>
      <c r="V4610" s="6" t="s">
        <v>17616</v>
      </c>
      <c r="W4610" s="6" t="s">
        <v>17616</v>
      </c>
      <c r="X4610" s="8" t="s">
        <v>17624</v>
      </c>
    </row>
    <row r="4611" spans="1:24">
      <c r="A4611" s="7" t="s">
        <v>9765</v>
      </c>
      <c r="B4611" s="6" t="s">
        <v>17616</v>
      </c>
      <c r="C4611" s="6">
        <v>43361</v>
      </c>
      <c r="D4611" s="6">
        <v>169000361</v>
      </c>
      <c r="E4611" s="6" t="s">
        <v>17616</v>
      </c>
      <c r="F4611" s="6" t="s">
        <v>17617</v>
      </c>
      <c r="G4611" s="6" t="s">
        <v>17616</v>
      </c>
      <c r="H4611" s="6" t="s">
        <v>17669</v>
      </c>
      <c r="I4611" s="6" t="s">
        <v>17693</v>
      </c>
      <c r="J4611" s="6">
        <v>2804596</v>
      </c>
      <c r="K4611" s="6" t="s">
        <v>17621</v>
      </c>
      <c r="L4611" s="6">
        <v>1</v>
      </c>
      <c r="M4611" s="6" t="s">
        <v>17622</v>
      </c>
      <c r="N4611" s="6">
        <v>1</v>
      </c>
      <c r="O4611" s="6" t="s">
        <v>17616</v>
      </c>
      <c r="P4611" s="6" t="s">
        <v>17616</v>
      </c>
      <c r="Q4611" s="6">
        <v>157453.030719</v>
      </c>
      <c r="R4611" s="6">
        <v>126.51845926974541</v>
      </c>
      <c r="S4611" s="6">
        <v>464474.40327800001</v>
      </c>
      <c r="T4611" s="6">
        <v>37.681691196087684</v>
      </c>
      <c r="U4611" s="6" t="s">
        <v>17616</v>
      </c>
      <c r="V4611" s="6" t="s">
        <v>17616</v>
      </c>
      <c r="W4611" s="6" t="s">
        <v>17616</v>
      </c>
      <c r="X4611" s="8" t="s">
        <v>17624</v>
      </c>
    </row>
    <row r="4612" spans="1:24">
      <c r="A4612" s="7" t="s">
        <v>6712</v>
      </c>
      <c r="B4612" s="6" t="s">
        <v>17616</v>
      </c>
      <c r="C4612" s="6">
        <v>43362</v>
      </c>
      <c r="D4612" s="6">
        <v>169000362</v>
      </c>
      <c r="E4612" s="6" t="s">
        <v>17616</v>
      </c>
      <c r="F4612" s="6" t="s">
        <v>17617</v>
      </c>
      <c r="G4612" s="6" t="s">
        <v>17616</v>
      </c>
      <c r="H4612" s="6" t="s">
        <v>17669</v>
      </c>
      <c r="I4612" s="6" t="s">
        <v>17694</v>
      </c>
      <c r="J4612" s="6">
        <v>2806290</v>
      </c>
      <c r="K4612" s="6" t="s">
        <v>17621</v>
      </c>
      <c r="L4612" s="6">
        <v>1</v>
      </c>
      <c r="M4612" s="6" t="s">
        <v>17622</v>
      </c>
      <c r="N4612" s="6">
        <v>1</v>
      </c>
      <c r="O4612" s="6" t="s">
        <v>17616</v>
      </c>
      <c r="P4612" s="6" t="s">
        <v>17616</v>
      </c>
      <c r="Q4612" s="6">
        <v>148178.205139</v>
      </c>
      <c r="R4612" s="6">
        <v>126.41317803637608</v>
      </c>
      <c r="S4612" s="6">
        <v>466485.41123799997</v>
      </c>
      <c r="T4612" s="6">
        <v>37.699331320847264</v>
      </c>
      <c r="U4612" s="6" t="s">
        <v>17616</v>
      </c>
      <c r="V4612" s="6" t="s">
        <v>17616</v>
      </c>
      <c r="W4612" s="6" t="s">
        <v>17616</v>
      </c>
      <c r="X4612" s="8" t="s">
        <v>17624</v>
      </c>
    </row>
    <row r="4613" spans="1:24">
      <c r="A4613" s="7" t="s">
        <v>9768</v>
      </c>
      <c r="B4613" s="6" t="s">
        <v>17616</v>
      </c>
      <c r="C4613" s="6">
        <v>43363</v>
      </c>
      <c r="D4613" s="6">
        <v>169000363</v>
      </c>
      <c r="E4613" s="6" t="s">
        <v>17616</v>
      </c>
      <c r="F4613" s="6" t="s">
        <v>17617</v>
      </c>
      <c r="G4613" s="6" t="s">
        <v>17616</v>
      </c>
      <c r="H4613" s="6" t="s">
        <v>17669</v>
      </c>
      <c r="I4613" s="6" t="s">
        <v>17746</v>
      </c>
      <c r="J4613" s="6">
        <v>2803919</v>
      </c>
      <c r="K4613" s="6" t="s">
        <v>17621</v>
      </c>
      <c r="L4613" s="6">
        <v>1</v>
      </c>
      <c r="M4613" s="6" t="s">
        <v>17622</v>
      </c>
      <c r="N4613" s="6">
        <v>1</v>
      </c>
      <c r="O4613" s="6" t="s">
        <v>17616</v>
      </c>
      <c r="P4613" s="6" t="s">
        <v>17616</v>
      </c>
      <c r="Q4613" s="6">
        <v>156775.95397800001</v>
      </c>
      <c r="R4613" s="6">
        <v>126.51051609145443</v>
      </c>
      <c r="S4613" s="6">
        <v>468983.08741799998</v>
      </c>
      <c r="T4613" s="6">
        <v>37.722279802335287</v>
      </c>
      <c r="U4613" s="6" t="s">
        <v>17616</v>
      </c>
      <c r="V4613" s="6" t="s">
        <v>17616</v>
      </c>
      <c r="W4613" s="6" t="s">
        <v>17616</v>
      </c>
      <c r="X4613" s="8" t="s">
        <v>17624</v>
      </c>
    </row>
    <row r="4614" spans="1:24">
      <c r="A4614" s="7" t="s">
        <v>9443</v>
      </c>
      <c r="B4614" s="6" t="s">
        <v>17616</v>
      </c>
      <c r="C4614" s="6">
        <v>43364</v>
      </c>
      <c r="D4614" s="6">
        <v>169000364</v>
      </c>
      <c r="E4614" s="6" t="s">
        <v>17616</v>
      </c>
      <c r="F4614" s="6" t="s">
        <v>17617</v>
      </c>
      <c r="G4614" s="6" t="s">
        <v>17616</v>
      </c>
      <c r="H4614" s="6" t="s">
        <v>17669</v>
      </c>
      <c r="I4614" s="6" t="s">
        <v>17693</v>
      </c>
      <c r="J4614" s="6">
        <v>2803849</v>
      </c>
      <c r="K4614" s="6" t="s">
        <v>17621</v>
      </c>
      <c r="L4614" s="6">
        <v>1</v>
      </c>
      <c r="M4614" s="6" t="s">
        <v>17622</v>
      </c>
      <c r="N4614" s="6">
        <v>1</v>
      </c>
      <c r="O4614" s="6" t="s">
        <v>17616</v>
      </c>
      <c r="P4614" s="6" t="s">
        <v>17616</v>
      </c>
      <c r="Q4614" s="6">
        <v>152213.96080299999</v>
      </c>
      <c r="R4614" s="6">
        <v>126.45884158556106</v>
      </c>
      <c r="S4614" s="6">
        <v>467947.51309999998</v>
      </c>
      <c r="T4614" s="6">
        <v>37.712723212533412</v>
      </c>
      <c r="U4614" s="6" t="s">
        <v>17616</v>
      </c>
      <c r="V4614" s="6" t="s">
        <v>17616</v>
      </c>
      <c r="W4614" s="6" t="s">
        <v>17616</v>
      </c>
      <c r="X4614" s="8" t="s">
        <v>17624</v>
      </c>
    </row>
    <row r="4615" spans="1:24">
      <c r="A4615" s="7" t="s">
        <v>9771</v>
      </c>
      <c r="B4615" s="6" t="s">
        <v>17616</v>
      </c>
      <c r="C4615" s="6">
        <v>43365</v>
      </c>
      <c r="D4615" s="6">
        <v>169000365</v>
      </c>
      <c r="E4615" s="6" t="s">
        <v>17616</v>
      </c>
      <c r="F4615" s="6" t="s">
        <v>17617</v>
      </c>
      <c r="G4615" s="6" t="s">
        <v>17616</v>
      </c>
      <c r="H4615" s="6" t="s">
        <v>17669</v>
      </c>
      <c r="I4615" s="6" t="s">
        <v>17723</v>
      </c>
      <c r="J4615" s="6">
        <v>2804044</v>
      </c>
      <c r="K4615" s="6" t="s">
        <v>17621</v>
      </c>
      <c r="L4615" s="6">
        <v>1</v>
      </c>
      <c r="M4615" s="6" t="s">
        <v>17622</v>
      </c>
      <c r="N4615" s="6">
        <v>1</v>
      </c>
      <c r="O4615" s="6" t="s">
        <v>17616</v>
      </c>
      <c r="P4615" s="6" t="s">
        <v>17616</v>
      </c>
      <c r="Q4615" s="6">
        <v>157194.730962</v>
      </c>
      <c r="R4615" s="6">
        <v>126.51519442852808</v>
      </c>
      <c r="S4615" s="6">
        <v>470196.84383999999</v>
      </c>
      <c r="T4615" s="6">
        <v>37.733234598097518</v>
      </c>
      <c r="U4615" s="6" t="s">
        <v>17616</v>
      </c>
      <c r="V4615" s="6" t="s">
        <v>17616</v>
      </c>
      <c r="W4615" s="6" t="s">
        <v>17616</v>
      </c>
      <c r="X4615" s="8" t="s">
        <v>17624</v>
      </c>
    </row>
    <row r="4616" spans="1:24">
      <c r="A4616" s="7" t="s">
        <v>6750</v>
      </c>
      <c r="B4616" s="6" t="s">
        <v>17616</v>
      </c>
      <c r="C4616" s="6">
        <v>43366</v>
      </c>
      <c r="D4616" s="6">
        <v>169000366</v>
      </c>
      <c r="E4616" s="6" t="s">
        <v>17616</v>
      </c>
      <c r="F4616" s="6" t="s">
        <v>17617</v>
      </c>
      <c r="G4616" s="6" t="s">
        <v>17616</v>
      </c>
      <c r="H4616" s="6" t="s">
        <v>17669</v>
      </c>
      <c r="I4616" s="6" t="s">
        <v>17770</v>
      </c>
      <c r="J4616" s="6">
        <v>2804634</v>
      </c>
      <c r="K4616" s="6" t="s">
        <v>17621</v>
      </c>
      <c r="L4616" s="6">
        <v>1</v>
      </c>
      <c r="M4616" s="6" t="s">
        <v>17622</v>
      </c>
      <c r="N4616" s="6">
        <v>1</v>
      </c>
      <c r="O4616" s="6" t="s">
        <v>17616</v>
      </c>
      <c r="P4616" s="6" t="s">
        <v>17616</v>
      </c>
      <c r="Q4616" s="6">
        <v>146071.711564</v>
      </c>
      <c r="R4616" s="6">
        <v>126.3892078394837</v>
      </c>
      <c r="S4616" s="6">
        <v>467643.693447</v>
      </c>
      <c r="T4616" s="6">
        <v>37.709644882506822</v>
      </c>
      <c r="U4616" s="6" t="s">
        <v>17616</v>
      </c>
      <c r="V4616" s="6" t="s">
        <v>17616</v>
      </c>
      <c r="W4616" s="6" t="s">
        <v>17616</v>
      </c>
      <c r="X4616" s="8" t="s">
        <v>17624</v>
      </c>
    </row>
    <row r="4617" spans="1:24">
      <c r="A4617" s="7" t="s">
        <v>9774</v>
      </c>
      <c r="B4617" s="6" t="s">
        <v>17616</v>
      </c>
      <c r="C4617" s="6">
        <v>43367</v>
      </c>
      <c r="D4617" s="6">
        <v>169000367</v>
      </c>
      <c r="E4617" s="6" t="s">
        <v>17616</v>
      </c>
      <c r="F4617" s="6" t="s">
        <v>17617</v>
      </c>
      <c r="G4617" s="6" t="s">
        <v>17616</v>
      </c>
      <c r="H4617" s="6" t="s">
        <v>17669</v>
      </c>
      <c r="I4617" s="6" t="s">
        <v>17723</v>
      </c>
      <c r="J4617" s="6">
        <v>2804589</v>
      </c>
      <c r="K4617" s="6" t="s">
        <v>17621</v>
      </c>
      <c r="L4617" s="6">
        <v>1</v>
      </c>
      <c r="M4617" s="6" t="s">
        <v>17622</v>
      </c>
      <c r="N4617" s="6">
        <v>1</v>
      </c>
      <c r="O4617" s="6" t="s">
        <v>17616</v>
      </c>
      <c r="P4617" s="6" t="s">
        <v>17616</v>
      </c>
      <c r="Q4617" s="6">
        <v>157126.82505499999</v>
      </c>
      <c r="R4617" s="6">
        <v>126.5144071261436</v>
      </c>
      <c r="S4617" s="6">
        <v>470484.688868</v>
      </c>
      <c r="T4617" s="6">
        <v>37.735824700041107</v>
      </c>
      <c r="U4617" s="6" t="s">
        <v>17616</v>
      </c>
      <c r="V4617" s="6" t="s">
        <v>17616</v>
      </c>
      <c r="W4617" s="6" t="s">
        <v>17616</v>
      </c>
      <c r="X4617" s="8" t="s">
        <v>17624</v>
      </c>
    </row>
    <row r="4618" spans="1:24">
      <c r="A4618" s="7" t="s">
        <v>9413</v>
      </c>
      <c r="B4618" s="6" t="s">
        <v>17616</v>
      </c>
      <c r="C4618" s="6">
        <v>43368</v>
      </c>
      <c r="D4618" s="6">
        <v>169000368</v>
      </c>
      <c r="E4618" s="6" t="s">
        <v>17616</v>
      </c>
      <c r="F4618" s="6" t="s">
        <v>17617</v>
      </c>
      <c r="G4618" s="6" t="s">
        <v>17616</v>
      </c>
      <c r="H4618" s="6" t="s">
        <v>17669</v>
      </c>
      <c r="I4618" s="6" t="s">
        <v>17770</v>
      </c>
      <c r="J4618" s="6">
        <v>2803710</v>
      </c>
      <c r="K4618" s="6" t="s">
        <v>17621</v>
      </c>
      <c r="L4618" s="6">
        <v>1</v>
      </c>
      <c r="M4618" s="6" t="s">
        <v>17622</v>
      </c>
      <c r="N4618" s="6">
        <v>1</v>
      </c>
      <c r="O4618" s="6" t="s">
        <v>17616</v>
      </c>
      <c r="P4618" s="6" t="s">
        <v>17616</v>
      </c>
      <c r="Q4618" s="6">
        <v>146178.20851299999</v>
      </c>
      <c r="R4618" s="6">
        <v>126.39032521820721</v>
      </c>
      <c r="S4618" s="6">
        <v>468863.93939100002</v>
      </c>
      <c r="T4618" s="6">
        <v>37.720644517257711</v>
      </c>
      <c r="U4618" s="6" t="s">
        <v>17616</v>
      </c>
      <c r="V4618" s="6" t="s">
        <v>17616</v>
      </c>
      <c r="W4618" s="6" t="s">
        <v>17616</v>
      </c>
      <c r="X4618" s="8" t="s">
        <v>17624</v>
      </c>
    </row>
    <row r="4619" spans="1:24">
      <c r="A4619" s="7" t="s">
        <v>9091</v>
      </c>
      <c r="B4619" s="6" t="s">
        <v>17616</v>
      </c>
      <c r="C4619" s="6">
        <v>43369</v>
      </c>
      <c r="D4619" s="6">
        <v>169000369</v>
      </c>
      <c r="E4619" s="6" t="s">
        <v>17616</v>
      </c>
      <c r="F4619" s="6" t="s">
        <v>17617</v>
      </c>
      <c r="G4619" s="6" t="s">
        <v>17616</v>
      </c>
      <c r="H4619" s="6" t="s">
        <v>17669</v>
      </c>
      <c r="I4619" s="6" t="s">
        <v>17770</v>
      </c>
      <c r="J4619" s="6">
        <v>2804226</v>
      </c>
      <c r="K4619" s="6" t="s">
        <v>17621</v>
      </c>
      <c r="L4619" s="6">
        <v>1</v>
      </c>
      <c r="M4619" s="6" t="s">
        <v>17622</v>
      </c>
      <c r="N4619" s="6">
        <v>1</v>
      </c>
      <c r="O4619" s="6" t="s">
        <v>17616</v>
      </c>
      <c r="P4619" s="6" t="s">
        <v>17616</v>
      </c>
      <c r="Q4619" s="6">
        <v>143499.324299</v>
      </c>
      <c r="R4619" s="6">
        <v>126.35995345861458</v>
      </c>
      <c r="S4619" s="6">
        <v>468720.24382199999</v>
      </c>
      <c r="T4619" s="6">
        <v>37.719188529329806</v>
      </c>
      <c r="U4619" s="6" t="s">
        <v>17616</v>
      </c>
      <c r="V4619" s="6" t="s">
        <v>17616</v>
      </c>
      <c r="W4619" s="6" t="s">
        <v>17616</v>
      </c>
      <c r="X4619" s="8" t="s">
        <v>17624</v>
      </c>
    </row>
    <row r="4620" spans="1:24">
      <c r="A4620" s="7" t="s">
        <v>9399</v>
      </c>
      <c r="B4620" s="6" t="s">
        <v>17616</v>
      </c>
      <c r="C4620" s="6">
        <v>43370</v>
      </c>
      <c r="D4620" s="6">
        <v>169000370</v>
      </c>
      <c r="E4620" s="6" t="s">
        <v>17616</v>
      </c>
      <c r="F4620" s="6" t="s">
        <v>17617</v>
      </c>
      <c r="G4620" s="6" t="s">
        <v>17616</v>
      </c>
      <c r="H4620" s="6" t="s">
        <v>17669</v>
      </c>
      <c r="I4620" s="6" t="s">
        <v>17723</v>
      </c>
      <c r="J4620" s="6">
        <v>2804108</v>
      </c>
      <c r="K4620" s="6" t="s">
        <v>17621</v>
      </c>
      <c r="L4620" s="6">
        <v>1</v>
      </c>
      <c r="M4620" s="6" t="s">
        <v>17622</v>
      </c>
      <c r="N4620" s="6">
        <v>1</v>
      </c>
      <c r="O4620" s="6" t="s">
        <v>17616</v>
      </c>
      <c r="P4620" s="6" t="s">
        <v>17616</v>
      </c>
      <c r="Q4620" s="6">
        <v>156880.317882</v>
      </c>
      <c r="R4620" s="6">
        <v>126.51153493278389</v>
      </c>
      <c r="S4620" s="6">
        <v>471760.52611899999</v>
      </c>
      <c r="T4620" s="6">
        <v>37.7473074937975</v>
      </c>
      <c r="U4620" s="6" t="s">
        <v>17616</v>
      </c>
      <c r="V4620" s="6" t="s">
        <v>17616</v>
      </c>
      <c r="W4620" s="6" t="s">
        <v>17616</v>
      </c>
      <c r="X4620" s="8" t="s">
        <v>17624</v>
      </c>
    </row>
    <row r="4621" spans="1:24">
      <c r="A4621" s="7" t="s">
        <v>9088</v>
      </c>
      <c r="B4621" s="6" t="s">
        <v>17616</v>
      </c>
      <c r="C4621" s="6">
        <v>43371</v>
      </c>
      <c r="D4621" s="6">
        <v>169000371</v>
      </c>
      <c r="E4621" s="6" t="s">
        <v>17616</v>
      </c>
      <c r="F4621" s="6" t="s">
        <v>17617</v>
      </c>
      <c r="G4621" s="6" t="s">
        <v>17616</v>
      </c>
      <c r="H4621" s="6" t="s">
        <v>17669</v>
      </c>
      <c r="I4621" s="6" t="s">
        <v>17770</v>
      </c>
      <c r="J4621" s="6">
        <v>2804228</v>
      </c>
      <c r="K4621" s="6" t="s">
        <v>17621</v>
      </c>
      <c r="L4621" s="6">
        <v>1</v>
      </c>
      <c r="M4621" s="6" t="s">
        <v>17622</v>
      </c>
      <c r="N4621" s="6">
        <v>1</v>
      </c>
      <c r="O4621" s="6" t="s">
        <v>17616</v>
      </c>
      <c r="P4621" s="6" t="s">
        <v>17616</v>
      </c>
      <c r="Q4621" s="6">
        <v>143244.93218500001</v>
      </c>
      <c r="R4621" s="6">
        <v>126.35710591721693</v>
      </c>
      <c r="S4621" s="6">
        <v>468238.17282099999</v>
      </c>
      <c r="T4621" s="6">
        <v>37.714829776886184</v>
      </c>
      <c r="U4621" s="6" t="s">
        <v>17616</v>
      </c>
      <c r="V4621" s="6" t="s">
        <v>17616</v>
      </c>
      <c r="W4621" s="6" t="s">
        <v>17616</v>
      </c>
      <c r="X4621" s="8" t="s">
        <v>17624</v>
      </c>
    </row>
    <row r="4622" spans="1:24">
      <c r="A4622" s="7" t="s">
        <v>9402</v>
      </c>
      <c r="B4622" s="6" t="s">
        <v>17616</v>
      </c>
      <c r="C4622" s="6">
        <v>43372</v>
      </c>
      <c r="D4622" s="6">
        <v>169000372</v>
      </c>
      <c r="E4622" s="6" t="s">
        <v>17616</v>
      </c>
      <c r="F4622" s="6" t="s">
        <v>17617</v>
      </c>
      <c r="G4622" s="6" t="s">
        <v>17616</v>
      </c>
      <c r="H4622" s="6" t="s">
        <v>17669</v>
      </c>
      <c r="I4622" s="6" t="s">
        <v>17723</v>
      </c>
      <c r="J4622" s="6">
        <v>2804107</v>
      </c>
      <c r="K4622" s="6" t="s">
        <v>17621</v>
      </c>
      <c r="L4622" s="6">
        <v>1</v>
      </c>
      <c r="M4622" s="6" t="s">
        <v>17622</v>
      </c>
      <c r="N4622" s="6">
        <v>1</v>
      </c>
      <c r="O4622" s="6" t="s">
        <v>17616</v>
      </c>
      <c r="P4622" s="6" t="s">
        <v>17616</v>
      </c>
      <c r="Q4622" s="6">
        <v>156322.33246100001</v>
      </c>
      <c r="R4622" s="6">
        <v>126.50521841242313</v>
      </c>
      <c r="S4622" s="6">
        <v>471521.73832599999</v>
      </c>
      <c r="T4622" s="6">
        <v>37.74512970297495</v>
      </c>
      <c r="U4622" s="6" t="s">
        <v>17616</v>
      </c>
      <c r="V4622" s="6" t="s">
        <v>17616</v>
      </c>
      <c r="W4622" s="6" t="s">
        <v>17616</v>
      </c>
      <c r="X4622" s="8" t="s">
        <v>17624</v>
      </c>
    </row>
    <row r="4623" spans="1:24">
      <c r="A4623" s="7" t="s">
        <v>9094</v>
      </c>
      <c r="B4623" s="6" t="s">
        <v>17616</v>
      </c>
      <c r="C4623" s="6">
        <v>43373</v>
      </c>
      <c r="D4623" s="6">
        <v>169000373</v>
      </c>
      <c r="E4623" s="6" t="s">
        <v>17616</v>
      </c>
      <c r="F4623" s="6" t="s">
        <v>17617</v>
      </c>
      <c r="G4623" s="6" t="s">
        <v>17616</v>
      </c>
      <c r="H4623" s="6" t="s">
        <v>17669</v>
      </c>
      <c r="I4623" s="6" t="s">
        <v>17770</v>
      </c>
      <c r="J4623" s="6">
        <v>2807154</v>
      </c>
      <c r="K4623" s="6" t="s">
        <v>17621</v>
      </c>
      <c r="L4623" s="6">
        <v>1</v>
      </c>
      <c r="M4623" s="6" t="s">
        <v>17622</v>
      </c>
      <c r="N4623" s="6">
        <v>1</v>
      </c>
      <c r="O4623" s="6" t="s">
        <v>17616</v>
      </c>
      <c r="P4623" s="6" t="s">
        <v>17616</v>
      </c>
      <c r="Q4623" s="6">
        <v>143818.25314099999</v>
      </c>
      <c r="R4623" s="6">
        <v>126.36349683691982</v>
      </c>
      <c r="S4623" s="6">
        <v>469674.28451199998</v>
      </c>
      <c r="T4623" s="6">
        <v>37.727803188840056</v>
      </c>
      <c r="U4623" s="6" t="s">
        <v>17616</v>
      </c>
      <c r="V4623" s="6" t="s">
        <v>17616</v>
      </c>
      <c r="W4623" s="6" t="s">
        <v>17616</v>
      </c>
      <c r="X4623" s="8" t="s">
        <v>17624</v>
      </c>
    </row>
    <row r="4624" spans="1:24">
      <c r="A4624" s="7" t="s">
        <v>9781</v>
      </c>
      <c r="B4624" s="6" t="s">
        <v>17616</v>
      </c>
      <c r="C4624" s="6">
        <v>43374</v>
      </c>
      <c r="D4624" s="6">
        <v>169000374</v>
      </c>
      <c r="E4624" s="6" t="s">
        <v>17616</v>
      </c>
      <c r="F4624" s="6" t="s">
        <v>17617</v>
      </c>
      <c r="G4624" s="6" t="s">
        <v>17616</v>
      </c>
      <c r="H4624" s="6" t="s">
        <v>17669</v>
      </c>
      <c r="I4624" s="6" t="s">
        <v>17723</v>
      </c>
      <c r="J4624" s="6">
        <v>2804105</v>
      </c>
      <c r="K4624" s="6" t="s">
        <v>17621</v>
      </c>
      <c r="L4624" s="6">
        <v>1</v>
      </c>
      <c r="M4624" s="6" t="s">
        <v>17622</v>
      </c>
      <c r="N4624" s="6">
        <v>1</v>
      </c>
      <c r="O4624" s="6" t="s">
        <v>17616</v>
      </c>
      <c r="P4624" s="6" t="s">
        <v>17616</v>
      </c>
      <c r="Q4624" s="6">
        <v>156075.77807900001</v>
      </c>
      <c r="R4624" s="6">
        <v>126.50243086448575</v>
      </c>
      <c r="S4624" s="6">
        <v>471360.283887</v>
      </c>
      <c r="T4624" s="6">
        <v>37.743663305379208</v>
      </c>
      <c r="U4624" s="6" t="s">
        <v>17616</v>
      </c>
      <c r="V4624" s="6" t="s">
        <v>17616</v>
      </c>
      <c r="W4624" s="6" t="s">
        <v>17616</v>
      </c>
      <c r="X4624" s="8" t="s">
        <v>17624</v>
      </c>
    </row>
    <row r="4625" spans="1:24">
      <c r="A4625" s="7" t="s">
        <v>9893</v>
      </c>
      <c r="B4625" s="6" t="s">
        <v>17616</v>
      </c>
      <c r="C4625" s="6">
        <v>43375</v>
      </c>
      <c r="D4625" s="6">
        <v>169000375</v>
      </c>
      <c r="E4625" s="6" t="s">
        <v>17616</v>
      </c>
      <c r="F4625" s="6" t="s">
        <v>17617</v>
      </c>
      <c r="G4625" s="6" t="s">
        <v>17616</v>
      </c>
      <c r="H4625" s="6" t="s">
        <v>17669</v>
      </c>
      <c r="I4625" s="6" t="s">
        <v>17770</v>
      </c>
      <c r="J4625" s="6">
        <v>2804302</v>
      </c>
      <c r="K4625" s="6" t="s">
        <v>17621</v>
      </c>
      <c r="L4625" s="6">
        <v>1</v>
      </c>
      <c r="M4625" s="6" t="s">
        <v>17622</v>
      </c>
      <c r="N4625" s="6">
        <v>1</v>
      </c>
      <c r="O4625" s="6" t="s">
        <v>17616</v>
      </c>
      <c r="P4625" s="6" t="s">
        <v>17616</v>
      </c>
      <c r="Q4625" s="6">
        <v>143752.855442</v>
      </c>
      <c r="R4625" s="6">
        <v>126.36223756635593</v>
      </c>
      <c r="S4625" s="6">
        <v>476352.08342500002</v>
      </c>
      <c r="T4625" s="6">
        <v>37.787959653030619</v>
      </c>
      <c r="U4625" s="6" t="s">
        <v>17616</v>
      </c>
      <c r="V4625" s="6" t="s">
        <v>17616</v>
      </c>
      <c r="W4625" s="6" t="s">
        <v>17616</v>
      </c>
      <c r="X4625" s="8" t="s">
        <v>17624</v>
      </c>
    </row>
    <row r="4626" spans="1:24">
      <c r="A4626" s="7" t="s">
        <v>9784</v>
      </c>
      <c r="B4626" s="6" t="s">
        <v>17616</v>
      </c>
      <c r="C4626" s="6">
        <v>43376</v>
      </c>
      <c r="D4626" s="6">
        <v>169000376</v>
      </c>
      <c r="E4626" s="6" t="s">
        <v>17616</v>
      </c>
      <c r="F4626" s="6" t="s">
        <v>17617</v>
      </c>
      <c r="G4626" s="6" t="s">
        <v>17616</v>
      </c>
      <c r="H4626" s="6" t="s">
        <v>17669</v>
      </c>
      <c r="I4626" s="6" t="s">
        <v>17723</v>
      </c>
      <c r="J4626" s="6">
        <v>2804103</v>
      </c>
      <c r="K4626" s="6" t="s">
        <v>17621</v>
      </c>
      <c r="L4626" s="6">
        <v>1</v>
      </c>
      <c r="M4626" s="6" t="s">
        <v>17622</v>
      </c>
      <c r="N4626" s="6">
        <v>1</v>
      </c>
      <c r="O4626" s="6" t="s">
        <v>17616</v>
      </c>
      <c r="P4626" s="6" t="s">
        <v>17616</v>
      </c>
      <c r="Q4626" s="6">
        <v>155864.59133699999</v>
      </c>
      <c r="R4626" s="6">
        <v>126.50003910251826</v>
      </c>
      <c r="S4626" s="6">
        <v>471290.57961399999</v>
      </c>
      <c r="T4626" s="6">
        <v>37.74302515184241</v>
      </c>
      <c r="U4626" s="6" t="s">
        <v>17616</v>
      </c>
      <c r="V4626" s="6" t="s">
        <v>17616</v>
      </c>
      <c r="W4626" s="6" t="s">
        <v>17616</v>
      </c>
      <c r="X4626" s="8" t="s">
        <v>17624</v>
      </c>
    </row>
    <row r="4627" spans="1:24">
      <c r="A4627" s="7" t="s">
        <v>9105</v>
      </c>
      <c r="B4627" s="6" t="s">
        <v>17616</v>
      </c>
      <c r="C4627" s="6">
        <v>43377</v>
      </c>
      <c r="D4627" s="6">
        <v>169000377</v>
      </c>
      <c r="E4627" s="6" t="s">
        <v>17616</v>
      </c>
      <c r="F4627" s="6" t="s">
        <v>17617</v>
      </c>
      <c r="G4627" s="6" t="s">
        <v>17616</v>
      </c>
      <c r="H4627" s="6" t="s">
        <v>17669</v>
      </c>
      <c r="I4627" s="6" t="s">
        <v>17770</v>
      </c>
      <c r="J4627" s="6">
        <v>2804217</v>
      </c>
      <c r="K4627" s="6" t="s">
        <v>17621</v>
      </c>
      <c r="L4627" s="6">
        <v>1</v>
      </c>
      <c r="M4627" s="6" t="s">
        <v>17622</v>
      </c>
      <c r="N4627" s="6">
        <v>1</v>
      </c>
      <c r="O4627" s="6" t="s">
        <v>17616</v>
      </c>
      <c r="P4627" s="6" t="s">
        <v>17616</v>
      </c>
      <c r="Q4627" s="6">
        <v>145003.48445399999</v>
      </c>
      <c r="R4627" s="6">
        <v>126.37693401977538</v>
      </c>
      <c r="S4627" s="6">
        <v>469761.23772199999</v>
      </c>
      <c r="T4627" s="6">
        <v>37.728658550062981</v>
      </c>
      <c r="U4627" s="6" t="s">
        <v>17616</v>
      </c>
      <c r="V4627" s="6" t="s">
        <v>17616</v>
      </c>
      <c r="W4627" s="6" t="s">
        <v>17616</v>
      </c>
      <c r="X4627" s="8" t="s">
        <v>17624</v>
      </c>
    </row>
    <row r="4628" spans="1:24">
      <c r="A4628" s="7" t="s">
        <v>9787</v>
      </c>
      <c r="B4628" s="6" t="s">
        <v>17616</v>
      </c>
      <c r="C4628" s="6">
        <v>43378</v>
      </c>
      <c r="D4628" s="6">
        <v>169000378</v>
      </c>
      <c r="E4628" s="6" t="s">
        <v>17616</v>
      </c>
      <c r="F4628" s="6" t="s">
        <v>17617</v>
      </c>
      <c r="G4628" s="6" t="s">
        <v>17616</v>
      </c>
      <c r="H4628" s="6" t="s">
        <v>17669</v>
      </c>
      <c r="I4628" s="6" t="s">
        <v>17723</v>
      </c>
      <c r="J4628" s="6">
        <v>2804730</v>
      </c>
      <c r="K4628" s="6" t="s">
        <v>17621</v>
      </c>
      <c r="L4628" s="6">
        <v>1</v>
      </c>
      <c r="M4628" s="6" t="s">
        <v>17622</v>
      </c>
      <c r="N4628" s="6">
        <v>1</v>
      </c>
      <c r="O4628" s="6" t="s">
        <v>17616</v>
      </c>
      <c r="P4628" s="6" t="s">
        <v>17616</v>
      </c>
      <c r="Q4628" s="6">
        <v>155724.27831200001</v>
      </c>
      <c r="R4628" s="6">
        <v>126.49845071116889</v>
      </c>
      <c r="S4628" s="6">
        <v>471233.13851700001</v>
      </c>
      <c r="T4628" s="6">
        <v>37.742500866566402</v>
      </c>
      <c r="U4628" s="6" t="s">
        <v>17616</v>
      </c>
      <c r="V4628" s="6" t="s">
        <v>17616</v>
      </c>
      <c r="W4628" s="6" t="s">
        <v>17616</v>
      </c>
      <c r="X4628" s="8" t="s">
        <v>17624</v>
      </c>
    </row>
    <row r="4629" spans="1:24">
      <c r="A4629" s="7" t="s">
        <v>9114</v>
      </c>
      <c r="B4629" s="6" t="s">
        <v>17616</v>
      </c>
      <c r="C4629" s="6">
        <v>43379</v>
      </c>
      <c r="D4629" s="6">
        <v>169000379</v>
      </c>
      <c r="E4629" s="6" t="s">
        <v>17616</v>
      </c>
      <c r="F4629" s="6" t="s">
        <v>17617</v>
      </c>
      <c r="G4629" s="6" t="s">
        <v>17616</v>
      </c>
      <c r="H4629" s="6" t="s">
        <v>17669</v>
      </c>
      <c r="I4629" s="6" t="s">
        <v>17770</v>
      </c>
      <c r="J4629" s="6">
        <v>2803714</v>
      </c>
      <c r="K4629" s="6" t="s">
        <v>17621</v>
      </c>
      <c r="L4629" s="6">
        <v>1</v>
      </c>
      <c r="M4629" s="6" t="s">
        <v>17622</v>
      </c>
      <c r="N4629" s="6">
        <v>1</v>
      </c>
      <c r="O4629" s="6" t="s">
        <v>17616</v>
      </c>
      <c r="P4629" s="6" t="s">
        <v>17616</v>
      </c>
      <c r="Q4629" s="6">
        <v>146661.65906999999</v>
      </c>
      <c r="R4629" s="6">
        <v>126.39572259886279</v>
      </c>
      <c r="S4629" s="6">
        <v>470032.798717</v>
      </c>
      <c r="T4629" s="6">
        <v>37.731203226050795</v>
      </c>
      <c r="U4629" s="6" t="s">
        <v>17616</v>
      </c>
      <c r="V4629" s="6" t="s">
        <v>17616</v>
      </c>
      <c r="W4629" s="6" t="s">
        <v>17616</v>
      </c>
      <c r="X4629" s="8" t="s">
        <v>17624</v>
      </c>
    </row>
    <row r="4630" spans="1:24">
      <c r="A4630" s="7" t="s">
        <v>9637</v>
      </c>
      <c r="B4630" s="6" t="s">
        <v>17616</v>
      </c>
      <c r="C4630" s="6">
        <v>43380</v>
      </c>
      <c r="D4630" s="6">
        <v>169000380</v>
      </c>
      <c r="E4630" s="6" t="s">
        <v>17616</v>
      </c>
      <c r="F4630" s="6" t="s">
        <v>17617</v>
      </c>
      <c r="G4630" s="6" t="s">
        <v>17616</v>
      </c>
      <c r="H4630" s="6" t="s">
        <v>17669</v>
      </c>
      <c r="I4630" s="6" t="s">
        <v>17723</v>
      </c>
      <c r="J4630" s="6">
        <v>2803604</v>
      </c>
      <c r="K4630" s="6" t="s">
        <v>17621</v>
      </c>
      <c r="L4630" s="6">
        <v>1</v>
      </c>
      <c r="M4630" s="6" t="s">
        <v>17622</v>
      </c>
      <c r="N4630" s="6">
        <v>1</v>
      </c>
      <c r="O4630" s="6" t="s">
        <v>17616</v>
      </c>
      <c r="P4630" s="6" t="s">
        <v>17616</v>
      </c>
      <c r="Q4630" s="6">
        <v>153340.14167800001</v>
      </c>
      <c r="R4630" s="6">
        <v>126.4713373873185</v>
      </c>
      <c r="S4630" s="6">
        <v>472242.134173</v>
      </c>
      <c r="T4630" s="6">
        <v>37.751472591172913</v>
      </c>
      <c r="U4630" s="6" t="s">
        <v>17616</v>
      </c>
      <c r="V4630" s="6" t="s">
        <v>17616</v>
      </c>
      <c r="W4630" s="6" t="s">
        <v>17616</v>
      </c>
      <c r="X4630" s="8" t="s">
        <v>17624</v>
      </c>
    </row>
    <row r="4631" spans="1:24">
      <c r="A4631" s="7" t="s">
        <v>9083</v>
      </c>
      <c r="B4631" s="6" t="s">
        <v>17616</v>
      </c>
      <c r="C4631" s="6">
        <v>43381</v>
      </c>
      <c r="D4631" s="6">
        <v>169000381</v>
      </c>
      <c r="E4631" s="6" t="s">
        <v>17616</v>
      </c>
      <c r="F4631" s="6" t="s">
        <v>17617</v>
      </c>
      <c r="G4631" s="6" t="s">
        <v>17616</v>
      </c>
      <c r="H4631" s="6" t="s">
        <v>17669</v>
      </c>
      <c r="I4631" s="6" t="s">
        <v>17770</v>
      </c>
      <c r="J4631" s="6">
        <v>2803706</v>
      </c>
      <c r="K4631" s="6" t="s">
        <v>17621</v>
      </c>
      <c r="L4631" s="6">
        <v>1</v>
      </c>
      <c r="M4631" s="6" t="s">
        <v>17622</v>
      </c>
      <c r="N4631" s="6">
        <v>1</v>
      </c>
      <c r="O4631" s="6" t="s">
        <v>17616</v>
      </c>
      <c r="P4631" s="6" t="s">
        <v>17616</v>
      </c>
      <c r="Q4631" s="6">
        <v>146225.23581499999</v>
      </c>
      <c r="R4631" s="6">
        <v>126.39091860870947</v>
      </c>
      <c r="S4631" s="6">
        <v>468052.18617100001</v>
      </c>
      <c r="T4631" s="6">
        <v>37.713334082354109</v>
      </c>
      <c r="U4631" s="6" t="s">
        <v>17616</v>
      </c>
      <c r="V4631" s="6" t="s">
        <v>17616</v>
      </c>
      <c r="W4631" s="6" t="s">
        <v>17616</v>
      </c>
      <c r="X4631" s="8" t="s">
        <v>17624</v>
      </c>
    </row>
    <row r="4632" spans="1:24">
      <c r="A4632" s="7" t="s">
        <v>9122</v>
      </c>
      <c r="B4632" s="6" t="s">
        <v>17616</v>
      </c>
      <c r="C4632" s="6">
        <v>43382</v>
      </c>
      <c r="D4632" s="6">
        <v>169000382</v>
      </c>
      <c r="E4632" s="6" t="s">
        <v>17616</v>
      </c>
      <c r="F4632" s="6" t="s">
        <v>17617</v>
      </c>
      <c r="G4632" s="6" t="s">
        <v>17616</v>
      </c>
      <c r="H4632" s="6" t="s">
        <v>17669</v>
      </c>
      <c r="I4632" s="6" t="s">
        <v>17770</v>
      </c>
      <c r="J4632" s="6">
        <v>2803722</v>
      </c>
      <c r="K4632" s="6" t="s">
        <v>17621</v>
      </c>
      <c r="L4632" s="6">
        <v>1</v>
      </c>
      <c r="M4632" s="6" t="s">
        <v>17622</v>
      </c>
      <c r="N4632" s="6">
        <v>1</v>
      </c>
      <c r="O4632" s="6" t="s">
        <v>17616</v>
      </c>
      <c r="P4632" s="6" t="s">
        <v>17616</v>
      </c>
      <c r="Q4632" s="6">
        <v>145960.36254999999</v>
      </c>
      <c r="R4632" s="6">
        <v>126.38771847340429</v>
      </c>
      <c r="S4632" s="6">
        <v>470693.25059200003</v>
      </c>
      <c r="T4632" s="6">
        <v>37.737112161258274</v>
      </c>
      <c r="U4632" s="6" t="s">
        <v>17616</v>
      </c>
      <c r="V4632" s="6" t="s">
        <v>17616</v>
      </c>
      <c r="W4632" s="6" t="s">
        <v>17616</v>
      </c>
      <c r="X4632" s="8" t="s">
        <v>17624</v>
      </c>
    </row>
    <row r="4633" spans="1:24">
      <c r="A4633" s="7" t="s">
        <v>9792</v>
      </c>
      <c r="B4633" s="6" t="s">
        <v>17616</v>
      </c>
      <c r="C4633" s="6">
        <v>43383</v>
      </c>
      <c r="D4633" s="6">
        <v>169000383</v>
      </c>
      <c r="E4633" s="6" t="s">
        <v>17616</v>
      </c>
      <c r="F4633" s="6" t="s">
        <v>17617</v>
      </c>
      <c r="G4633" s="6" t="s">
        <v>17616</v>
      </c>
      <c r="H4633" s="6" t="s">
        <v>17669</v>
      </c>
      <c r="I4633" s="6" t="s">
        <v>17723</v>
      </c>
      <c r="J4633" s="6">
        <v>2807370</v>
      </c>
      <c r="K4633" s="6" t="s">
        <v>17621</v>
      </c>
      <c r="L4633" s="6">
        <v>1</v>
      </c>
      <c r="M4633" s="6" t="s">
        <v>17622</v>
      </c>
      <c r="N4633" s="6">
        <v>1</v>
      </c>
      <c r="O4633" s="6" t="s">
        <v>17616</v>
      </c>
      <c r="P4633" s="6" t="s">
        <v>17616</v>
      </c>
      <c r="Q4633" s="6">
        <v>153222.07428900001</v>
      </c>
      <c r="R4633" s="6">
        <v>126.46997749848398</v>
      </c>
      <c r="S4633" s="6">
        <v>472556.07321100001</v>
      </c>
      <c r="T4633" s="6">
        <v>37.754294900183318</v>
      </c>
      <c r="U4633" s="6" t="s">
        <v>17616</v>
      </c>
      <c r="V4633" s="6" t="s">
        <v>17616</v>
      </c>
      <c r="W4633" s="6" t="s">
        <v>17616</v>
      </c>
      <c r="X4633" s="8" t="s">
        <v>17624</v>
      </c>
    </row>
    <row r="4634" spans="1:24">
      <c r="A4634" s="7" t="s">
        <v>9795</v>
      </c>
      <c r="B4634" s="6" t="s">
        <v>17616</v>
      </c>
      <c r="C4634" s="6">
        <v>43384</v>
      </c>
      <c r="D4634" s="6">
        <v>169000384</v>
      </c>
      <c r="E4634" s="6" t="s">
        <v>17616</v>
      </c>
      <c r="F4634" s="6" t="s">
        <v>17617</v>
      </c>
      <c r="G4634" s="6" t="s">
        <v>17616</v>
      </c>
      <c r="H4634" s="6" t="s">
        <v>17669</v>
      </c>
      <c r="I4634" s="6" t="s">
        <v>17776</v>
      </c>
      <c r="J4634" s="6">
        <v>2803748</v>
      </c>
      <c r="K4634" s="6" t="s">
        <v>17621</v>
      </c>
      <c r="L4634" s="6">
        <v>1</v>
      </c>
      <c r="M4634" s="6" t="s">
        <v>17622</v>
      </c>
      <c r="N4634" s="6">
        <v>1</v>
      </c>
      <c r="O4634" s="6" t="s">
        <v>17616</v>
      </c>
      <c r="P4634" s="6" t="s">
        <v>17616</v>
      </c>
      <c r="Q4634" s="6">
        <v>153000.79416300001</v>
      </c>
      <c r="R4634" s="6">
        <v>126.46743304062093</v>
      </c>
      <c r="S4634" s="6">
        <v>473074.87633900001</v>
      </c>
      <c r="T4634" s="6">
        <v>37.758957551168017</v>
      </c>
      <c r="U4634" s="6" t="s">
        <v>17616</v>
      </c>
      <c r="V4634" s="6" t="s">
        <v>17616</v>
      </c>
      <c r="W4634" s="6" t="s">
        <v>17616</v>
      </c>
      <c r="X4634" s="8" t="s">
        <v>17624</v>
      </c>
    </row>
    <row r="4635" spans="1:24">
      <c r="A4635" s="7" t="s">
        <v>9440</v>
      </c>
      <c r="B4635" s="6" t="s">
        <v>17616</v>
      </c>
      <c r="C4635" s="6">
        <v>43385</v>
      </c>
      <c r="D4635" s="6">
        <v>169000385</v>
      </c>
      <c r="E4635" s="6" t="s">
        <v>17616</v>
      </c>
      <c r="F4635" s="6" t="s">
        <v>17617</v>
      </c>
      <c r="G4635" s="6" t="s">
        <v>17616</v>
      </c>
      <c r="H4635" s="6" t="s">
        <v>17669</v>
      </c>
      <c r="I4635" s="6" t="s">
        <v>17693</v>
      </c>
      <c r="J4635" s="6">
        <v>2803605</v>
      </c>
      <c r="K4635" s="6" t="s">
        <v>17621</v>
      </c>
      <c r="L4635" s="6">
        <v>1</v>
      </c>
      <c r="M4635" s="6" t="s">
        <v>17622</v>
      </c>
      <c r="N4635" s="6">
        <v>1</v>
      </c>
      <c r="O4635" s="6" t="s">
        <v>17616</v>
      </c>
      <c r="P4635" s="6" t="s">
        <v>17616</v>
      </c>
      <c r="Q4635" s="6">
        <v>150506.81568699999</v>
      </c>
      <c r="R4635" s="6">
        <v>126.43955129061897</v>
      </c>
      <c r="S4635" s="6">
        <v>466922.590478</v>
      </c>
      <c r="T4635" s="6">
        <v>37.703398750656682</v>
      </c>
      <c r="U4635" s="6" t="s">
        <v>17616</v>
      </c>
      <c r="V4635" s="6" t="s">
        <v>17616</v>
      </c>
      <c r="W4635" s="6" t="s">
        <v>17616</v>
      </c>
      <c r="X4635" s="8" t="s">
        <v>17624</v>
      </c>
    </row>
    <row r="4636" spans="1:24">
      <c r="A4636" s="7" t="s">
        <v>9570</v>
      </c>
      <c r="B4636" s="6" t="s">
        <v>17616</v>
      </c>
      <c r="C4636" s="6">
        <v>43386</v>
      </c>
      <c r="D4636" s="6">
        <v>169000386</v>
      </c>
      <c r="E4636" s="6" t="s">
        <v>17616</v>
      </c>
      <c r="F4636" s="6" t="s">
        <v>17617</v>
      </c>
      <c r="G4636" s="6" t="s">
        <v>17616</v>
      </c>
      <c r="H4636" s="6" t="s">
        <v>17669</v>
      </c>
      <c r="I4636" s="6" t="s">
        <v>17776</v>
      </c>
      <c r="J4636" s="6">
        <v>2803747</v>
      </c>
      <c r="K4636" s="6" t="s">
        <v>17621</v>
      </c>
      <c r="L4636" s="6">
        <v>1</v>
      </c>
      <c r="M4636" s="6" t="s">
        <v>17622</v>
      </c>
      <c r="N4636" s="6">
        <v>1</v>
      </c>
      <c r="O4636" s="6" t="s">
        <v>17616</v>
      </c>
      <c r="P4636" s="6" t="s">
        <v>17616</v>
      </c>
      <c r="Q4636" s="6">
        <v>152839.264421</v>
      </c>
      <c r="R4636" s="6">
        <v>126.46557605421086</v>
      </c>
      <c r="S4636" s="6">
        <v>473444.10419599997</v>
      </c>
      <c r="T4636" s="6">
        <v>37.762275674955397</v>
      </c>
      <c r="U4636" s="6" t="s">
        <v>17616</v>
      </c>
      <c r="V4636" s="6" t="s">
        <v>17616</v>
      </c>
      <c r="W4636" s="6" t="s">
        <v>17616</v>
      </c>
      <c r="X4636" s="8" t="s">
        <v>17624</v>
      </c>
    </row>
    <row r="4637" spans="1:24">
      <c r="A4637" s="7" t="s">
        <v>9377</v>
      </c>
      <c r="B4637" s="6" t="s">
        <v>17616</v>
      </c>
      <c r="C4637" s="6">
        <v>43387</v>
      </c>
      <c r="D4637" s="6">
        <v>169000387</v>
      </c>
      <c r="E4637" s="6" t="s">
        <v>17616</v>
      </c>
      <c r="F4637" s="6" t="s">
        <v>17617</v>
      </c>
      <c r="G4637" s="6" t="s">
        <v>17616</v>
      </c>
      <c r="H4637" s="6" t="s">
        <v>17669</v>
      </c>
      <c r="I4637" s="6" t="s">
        <v>17776</v>
      </c>
      <c r="J4637" s="6">
        <v>2803746</v>
      </c>
      <c r="K4637" s="6" t="s">
        <v>17621</v>
      </c>
      <c r="L4637" s="6">
        <v>1</v>
      </c>
      <c r="M4637" s="6" t="s">
        <v>17622</v>
      </c>
      <c r="N4637" s="6">
        <v>1</v>
      </c>
      <c r="O4637" s="6" t="s">
        <v>17616</v>
      </c>
      <c r="P4637" s="6" t="s">
        <v>17616</v>
      </c>
      <c r="Q4637" s="6">
        <v>152184.015139</v>
      </c>
      <c r="R4637" s="6">
        <v>126.45812842469986</v>
      </c>
      <c r="S4637" s="6">
        <v>473622.346212</v>
      </c>
      <c r="T4637" s="6">
        <v>37.763847439615127</v>
      </c>
      <c r="U4637" s="6" t="s">
        <v>17616</v>
      </c>
      <c r="V4637" s="6" t="s">
        <v>17616</v>
      </c>
      <c r="W4637" s="6" t="s">
        <v>17616</v>
      </c>
      <c r="X4637" s="8" t="s">
        <v>17624</v>
      </c>
    </row>
    <row r="4638" spans="1:24">
      <c r="A4638" s="7" t="s">
        <v>9125</v>
      </c>
      <c r="B4638" s="6" t="s">
        <v>17616</v>
      </c>
      <c r="C4638" s="6">
        <v>43388</v>
      </c>
      <c r="D4638" s="6">
        <v>169000388</v>
      </c>
      <c r="E4638" s="6" t="s">
        <v>17616</v>
      </c>
      <c r="F4638" s="6" t="s">
        <v>17617</v>
      </c>
      <c r="G4638" s="6" t="s">
        <v>17616</v>
      </c>
      <c r="H4638" s="6" t="s">
        <v>17669</v>
      </c>
      <c r="I4638" s="6" t="s">
        <v>17712</v>
      </c>
      <c r="J4638" s="6">
        <v>2803723</v>
      </c>
      <c r="K4638" s="6" t="s">
        <v>17621</v>
      </c>
      <c r="L4638" s="6">
        <v>1</v>
      </c>
      <c r="M4638" s="6" t="s">
        <v>17622</v>
      </c>
      <c r="N4638" s="6">
        <v>1</v>
      </c>
      <c r="O4638" s="6" t="s">
        <v>17616</v>
      </c>
      <c r="P4638" s="6" t="s">
        <v>17616</v>
      </c>
      <c r="Q4638" s="6">
        <v>145734.14991899999</v>
      </c>
      <c r="R4638" s="6">
        <v>126.38512430528709</v>
      </c>
      <c r="S4638" s="6">
        <v>471067.71556899999</v>
      </c>
      <c r="T4638" s="6">
        <v>37.74047236256915</v>
      </c>
      <c r="U4638" s="6" t="s">
        <v>17616</v>
      </c>
      <c r="V4638" s="6" t="s">
        <v>17616</v>
      </c>
      <c r="W4638" s="6" t="s">
        <v>17616</v>
      </c>
      <c r="X4638" s="8" t="s">
        <v>17624</v>
      </c>
    </row>
    <row r="4639" spans="1:24">
      <c r="A4639" s="7" t="s">
        <v>9190</v>
      </c>
      <c r="B4639" s="6" t="s">
        <v>17616</v>
      </c>
      <c r="C4639" s="6">
        <v>43389</v>
      </c>
      <c r="D4639" s="6">
        <v>169000389</v>
      </c>
      <c r="E4639" s="6" t="s">
        <v>17616</v>
      </c>
      <c r="F4639" s="6" t="s">
        <v>17617</v>
      </c>
      <c r="G4639" s="6" t="s">
        <v>17616</v>
      </c>
      <c r="H4639" s="6" t="s">
        <v>17669</v>
      </c>
      <c r="I4639" s="6" t="s">
        <v>17776</v>
      </c>
      <c r="J4639" s="6">
        <v>2803687</v>
      </c>
      <c r="K4639" s="6" t="s">
        <v>17621</v>
      </c>
      <c r="L4639" s="6">
        <v>1</v>
      </c>
      <c r="M4639" s="6" t="s">
        <v>17622</v>
      </c>
      <c r="N4639" s="6">
        <v>1</v>
      </c>
      <c r="O4639" s="6" t="s">
        <v>17616</v>
      </c>
      <c r="P4639" s="6" t="s">
        <v>17616</v>
      </c>
      <c r="Q4639" s="6">
        <v>151761.53258900001</v>
      </c>
      <c r="R4639" s="6">
        <v>126.45332235930141</v>
      </c>
      <c r="S4639" s="6">
        <v>473796.24813899997</v>
      </c>
      <c r="T4639" s="6">
        <v>37.765391947345599</v>
      </c>
      <c r="U4639" s="6" t="s">
        <v>17616</v>
      </c>
      <c r="V4639" s="6" t="s">
        <v>17616</v>
      </c>
      <c r="W4639" s="6" t="s">
        <v>17616</v>
      </c>
      <c r="X4639" s="8" t="s">
        <v>17624</v>
      </c>
    </row>
    <row r="4640" spans="1:24">
      <c r="A4640" s="7" t="s">
        <v>9271</v>
      </c>
      <c r="B4640" s="6" t="s">
        <v>17616</v>
      </c>
      <c r="C4640" s="6">
        <v>43390</v>
      </c>
      <c r="D4640" s="6">
        <v>169000390</v>
      </c>
      <c r="E4640" s="6" t="s">
        <v>17616</v>
      </c>
      <c r="F4640" s="6" t="s">
        <v>17617</v>
      </c>
      <c r="G4640" s="6" t="s">
        <v>17616</v>
      </c>
      <c r="H4640" s="6" t="s">
        <v>17669</v>
      </c>
      <c r="I4640" s="6" t="s">
        <v>17770</v>
      </c>
      <c r="J4640" s="6">
        <v>2803720</v>
      </c>
      <c r="K4640" s="6" t="s">
        <v>17621</v>
      </c>
      <c r="L4640" s="6">
        <v>1</v>
      </c>
      <c r="M4640" s="6" t="s">
        <v>17622</v>
      </c>
      <c r="N4640" s="6">
        <v>1</v>
      </c>
      <c r="O4640" s="6" t="s">
        <v>17616</v>
      </c>
      <c r="P4640" s="6" t="s">
        <v>17616</v>
      </c>
      <c r="Q4640" s="6">
        <v>145986.43097300001</v>
      </c>
      <c r="R4640" s="6">
        <v>126.38808624860006</v>
      </c>
      <c r="S4640" s="6">
        <v>469723.88294699998</v>
      </c>
      <c r="T4640" s="6">
        <v>37.728380559663869</v>
      </c>
      <c r="U4640" s="6" t="s">
        <v>17616</v>
      </c>
      <c r="V4640" s="6" t="s">
        <v>17616</v>
      </c>
      <c r="W4640" s="6" t="s">
        <v>17616</v>
      </c>
      <c r="X4640" s="8" t="s">
        <v>17624</v>
      </c>
    </row>
    <row r="4641" spans="1:24">
      <c r="A4641" s="7" t="s">
        <v>9804</v>
      </c>
      <c r="B4641" s="6" t="s">
        <v>17616</v>
      </c>
      <c r="C4641" s="6">
        <v>43391</v>
      </c>
      <c r="D4641" s="6">
        <v>169000391</v>
      </c>
      <c r="E4641" s="6" t="s">
        <v>17616</v>
      </c>
      <c r="F4641" s="6" t="s">
        <v>17617</v>
      </c>
      <c r="G4641" s="6" t="s">
        <v>17616</v>
      </c>
      <c r="H4641" s="6" t="s">
        <v>17669</v>
      </c>
      <c r="I4641" s="6" t="s">
        <v>17712</v>
      </c>
      <c r="J4641" s="6">
        <v>2804666</v>
      </c>
      <c r="K4641" s="6" t="s">
        <v>17621</v>
      </c>
      <c r="L4641" s="6">
        <v>1</v>
      </c>
      <c r="M4641" s="6" t="s">
        <v>17622</v>
      </c>
      <c r="N4641" s="6">
        <v>1</v>
      </c>
      <c r="O4641" s="6" t="s">
        <v>17616</v>
      </c>
      <c r="P4641" s="6" t="s">
        <v>17616</v>
      </c>
      <c r="Q4641" s="6">
        <v>151253.09780399999</v>
      </c>
      <c r="R4641" s="6">
        <v>126.44752864940628</v>
      </c>
      <c r="S4641" s="6">
        <v>474148.510396</v>
      </c>
      <c r="T4641" s="6">
        <v>37.768538551316951</v>
      </c>
      <c r="U4641" s="6" t="s">
        <v>17616</v>
      </c>
      <c r="V4641" s="6" t="s">
        <v>17616</v>
      </c>
      <c r="W4641" s="6" t="s">
        <v>17616</v>
      </c>
      <c r="X4641" s="8" t="s">
        <v>17624</v>
      </c>
    </row>
    <row r="4642" spans="1:24">
      <c r="A4642" s="7" t="s">
        <v>8303</v>
      </c>
      <c r="B4642" s="6" t="s">
        <v>17616</v>
      </c>
      <c r="C4642" s="6">
        <v>43392</v>
      </c>
      <c r="D4642" s="6">
        <v>169000392</v>
      </c>
      <c r="E4642" s="6" t="s">
        <v>17616</v>
      </c>
      <c r="F4642" s="6" t="s">
        <v>17617</v>
      </c>
      <c r="G4642" s="6" t="s">
        <v>17616</v>
      </c>
      <c r="H4642" s="6" t="s">
        <v>17669</v>
      </c>
      <c r="I4642" s="6" t="s">
        <v>17770</v>
      </c>
      <c r="J4642" s="6">
        <v>2803708</v>
      </c>
      <c r="K4642" s="6" t="s">
        <v>17621</v>
      </c>
      <c r="L4642" s="6">
        <v>1</v>
      </c>
      <c r="M4642" s="6" t="s">
        <v>17622</v>
      </c>
      <c r="N4642" s="6">
        <v>1</v>
      </c>
      <c r="O4642" s="6" t="s">
        <v>17616</v>
      </c>
      <c r="P4642" s="6" t="s">
        <v>17616</v>
      </c>
      <c r="Q4642" s="6">
        <v>146246.48318800001</v>
      </c>
      <c r="R4642" s="6">
        <v>126.39113546889541</v>
      </c>
      <c r="S4642" s="6">
        <v>468378.24547899998</v>
      </c>
      <c r="T4642" s="6">
        <v>37.716272845277054</v>
      </c>
      <c r="U4642" s="6" t="s">
        <v>17616</v>
      </c>
      <c r="V4642" s="6" t="s">
        <v>17616</v>
      </c>
      <c r="W4642" s="6" t="s">
        <v>17616</v>
      </c>
      <c r="X4642" s="8" t="s">
        <v>17624</v>
      </c>
    </row>
    <row r="4643" spans="1:24">
      <c r="A4643" s="7" t="s">
        <v>9238</v>
      </c>
      <c r="B4643" s="6" t="s">
        <v>17616</v>
      </c>
      <c r="C4643" s="6">
        <v>43393</v>
      </c>
      <c r="D4643" s="6">
        <v>169000393</v>
      </c>
      <c r="E4643" s="6" t="s">
        <v>17616</v>
      </c>
      <c r="F4643" s="6" t="s">
        <v>17617</v>
      </c>
      <c r="G4643" s="6" t="s">
        <v>17616</v>
      </c>
      <c r="H4643" s="6" t="s">
        <v>17669</v>
      </c>
      <c r="I4643" s="6" t="s">
        <v>17719</v>
      </c>
      <c r="J4643" s="6">
        <v>2803881</v>
      </c>
      <c r="K4643" s="6" t="s">
        <v>17621</v>
      </c>
      <c r="L4643" s="6">
        <v>1</v>
      </c>
      <c r="M4643" s="6" t="s">
        <v>17622</v>
      </c>
      <c r="N4643" s="6">
        <v>1</v>
      </c>
      <c r="O4643" s="6" t="s">
        <v>17616</v>
      </c>
      <c r="P4643" s="6" t="s">
        <v>17616</v>
      </c>
      <c r="Q4643" s="6">
        <v>146975.949031</v>
      </c>
      <c r="R4643" s="6">
        <v>126.40004569310287</v>
      </c>
      <c r="S4643" s="6">
        <v>459619.517849</v>
      </c>
      <c r="T4643" s="6">
        <v>37.637406106674923</v>
      </c>
      <c r="U4643" s="6" t="s">
        <v>17616</v>
      </c>
      <c r="V4643" s="6" t="s">
        <v>17616</v>
      </c>
      <c r="W4643" s="6" t="s">
        <v>17616</v>
      </c>
      <c r="X4643" s="8" t="s">
        <v>17624</v>
      </c>
    </row>
    <row r="4644" spans="1:24">
      <c r="A4644" s="7" t="s">
        <v>9367</v>
      </c>
      <c r="B4644" s="6" t="s">
        <v>17616</v>
      </c>
      <c r="C4644" s="6">
        <v>43394</v>
      </c>
      <c r="D4644" s="6">
        <v>169000394</v>
      </c>
      <c r="E4644" s="6" t="s">
        <v>17616</v>
      </c>
      <c r="F4644" s="6" t="s">
        <v>17617</v>
      </c>
      <c r="G4644" s="6" t="s">
        <v>17616</v>
      </c>
      <c r="H4644" s="6" t="s">
        <v>17669</v>
      </c>
      <c r="I4644" s="6" t="s">
        <v>17712</v>
      </c>
      <c r="J4644" s="6">
        <v>2804275</v>
      </c>
      <c r="K4644" s="6" t="s">
        <v>17621</v>
      </c>
      <c r="L4644" s="6">
        <v>1</v>
      </c>
      <c r="M4644" s="6" t="s">
        <v>17622</v>
      </c>
      <c r="N4644" s="6">
        <v>1</v>
      </c>
      <c r="O4644" s="6" t="s">
        <v>17616</v>
      </c>
      <c r="P4644" s="6" t="s">
        <v>17616</v>
      </c>
      <c r="Q4644" s="6">
        <v>146123.50132000001</v>
      </c>
      <c r="R4644" s="6">
        <v>126.38950826810523</v>
      </c>
      <c r="S4644" s="6">
        <v>471514.11567099998</v>
      </c>
      <c r="T4644" s="6">
        <v>37.744517039904586</v>
      </c>
      <c r="U4644" s="6" t="s">
        <v>17616</v>
      </c>
      <c r="V4644" s="6" t="s">
        <v>17616</v>
      </c>
      <c r="W4644" s="6" t="s">
        <v>17616</v>
      </c>
      <c r="X4644" s="8" t="s">
        <v>17624</v>
      </c>
    </row>
    <row r="4645" spans="1:24">
      <c r="A4645" s="7" t="s">
        <v>9235</v>
      </c>
      <c r="B4645" s="6" t="s">
        <v>17616</v>
      </c>
      <c r="C4645" s="6">
        <v>43395</v>
      </c>
      <c r="D4645" s="6">
        <v>169000395</v>
      </c>
      <c r="E4645" s="6" t="s">
        <v>17616</v>
      </c>
      <c r="F4645" s="6" t="s">
        <v>17617</v>
      </c>
      <c r="G4645" s="6" t="s">
        <v>17616</v>
      </c>
      <c r="H4645" s="6" t="s">
        <v>17669</v>
      </c>
      <c r="I4645" s="6" t="s">
        <v>17719</v>
      </c>
      <c r="J4645" s="6">
        <v>2803878</v>
      </c>
      <c r="K4645" s="6" t="s">
        <v>17621</v>
      </c>
      <c r="L4645" s="6">
        <v>1</v>
      </c>
      <c r="M4645" s="6" t="s">
        <v>17622</v>
      </c>
      <c r="N4645" s="6">
        <v>1</v>
      </c>
      <c r="O4645" s="6" t="s">
        <v>17616</v>
      </c>
      <c r="P4645" s="6" t="s">
        <v>17616</v>
      </c>
      <c r="Q4645" s="6">
        <v>147531.322893</v>
      </c>
      <c r="R4645" s="6">
        <v>126.40636318804209</v>
      </c>
      <c r="S4645" s="6">
        <v>459262.70668900001</v>
      </c>
      <c r="T4645" s="6">
        <v>37.634223397841367</v>
      </c>
      <c r="U4645" s="6" t="s">
        <v>17616</v>
      </c>
      <c r="V4645" s="6" t="s">
        <v>17616</v>
      </c>
      <c r="W4645" s="6" t="s">
        <v>17616</v>
      </c>
      <c r="X4645" s="8" t="s">
        <v>17624</v>
      </c>
    </row>
    <row r="4646" spans="1:24">
      <c r="A4646" s="7" t="s">
        <v>9370</v>
      </c>
      <c r="B4646" s="6" t="s">
        <v>17616</v>
      </c>
      <c r="C4646" s="6">
        <v>43396</v>
      </c>
      <c r="D4646" s="6">
        <v>169000396</v>
      </c>
      <c r="E4646" s="6" t="s">
        <v>17616</v>
      </c>
      <c r="F4646" s="6" t="s">
        <v>17617</v>
      </c>
      <c r="G4646" s="6" t="s">
        <v>17616</v>
      </c>
      <c r="H4646" s="6" t="s">
        <v>17669</v>
      </c>
      <c r="I4646" s="6" t="s">
        <v>17712</v>
      </c>
      <c r="J4646" s="6">
        <v>2806287</v>
      </c>
      <c r="K4646" s="6" t="s">
        <v>17621</v>
      </c>
      <c r="L4646" s="6">
        <v>1</v>
      </c>
      <c r="M4646" s="6" t="s">
        <v>17622</v>
      </c>
      <c r="N4646" s="6">
        <v>1</v>
      </c>
      <c r="O4646" s="6" t="s">
        <v>17616</v>
      </c>
      <c r="P4646" s="6" t="s">
        <v>17616</v>
      </c>
      <c r="Q4646" s="6">
        <v>146290.03211100001</v>
      </c>
      <c r="R4646" s="6">
        <v>126.39136649070534</v>
      </c>
      <c r="S4646" s="6">
        <v>471934.922272</v>
      </c>
      <c r="T4646" s="6">
        <v>37.748317921514172</v>
      </c>
      <c r="U4646" s="6" t="s">
        <v>17616</v>
      </c>
      <c r="V4646" s="6" t="s">
        <v>17616</v>
      </c>
      <c r="W4646" s="6" t="s">
        <v>17616</v>
      </c>
      <c r="X4646" s="8" t="s">
        <v>17624</v>
      </c>
    </row>
    <row r="4647" spans="1:24">
      <c r="A4647" s="7" t="s">
        <v>10568</v>
      </c>
      <c r="B4647" s="6" t="s">
        <v>17616</v>
      </c>
      <c r="C4647" s="6">
        <v>43397</v>
      </c>
      <c r="D4647" s="6">
        <v>169000397</v>
      </c>
      <c r="E4647" s="6" t="s">
        <v>17616</v>
      </c>
      <c r="F4647" s="6" t="s">
        <v>17617</v>
      </c>
      <c r="G4647" s="6" t="s">
        <v>17616</v>
      </c>
      <c r="H4647" s="6" t="s">
        <v>17669</v>
      </c>
      <c r="I4647" s="6" t="s">
        <v>17719</v>
      </c>
      <c r="J4647" s="6">
        <v>2803876</v>
      </c>
      <c r="K4647" s="6" t="s">
        <v>17621</v>
      </c>
      <c r="L4647" s="6">
        <v>1</v>
      </c>
      <c r="M4647" s="6" t="s">
        <v>17622</v>
      </c>
      <c r="N4647" s="6">
        <v>1</v>
      </c>
      <c r="O4647" s="6" t="s">
        <v>17616</v>
      </c>
      <c r="P4647" s="6" t="s">
        <v>17616</v>
      </c>
      <c r="Q4647" s="6">
        <v>147808.10726600001</v>
      </c>
      <c r="R4647" s="6">
        <v>126.40951217651511</v>
      </c>
      <c r="S4647" s="6">
        <v>459074.97467899998</v>
      </c>
      <c r="T4647" s="6">
        <v>37.632547838292709</v>
      </c>
      <c r="U4647" s="6" t="s">
        <v>17616</v>
      </c>
      <c r="V4647" s="6" t="s">
        <v>17616</v>
      </c>
      <c r="W4647" s="6" t="s">
        <v>17616</v>
      </c>
      <c r="X4647" s="8" t="s">
        <v>17624</v>
      </c>
    </row>
    <row r="4648" spans="1:24">
      <c r="A4648" s="7" t="s">
        <v>9577</v>
      </c>
      <c r="B4648" s="6" t="s">
        <v>17616</v>
      </c>
      <c r="C4648" s="6">
        <v>43398</v>
      </c>
      <c r="D4648" s="6">
        <v>169000398</v>
      </c>
      <c r="E4648" s="6" t="s">
        <v>17616</v>
      </c>
      <c r="F4648" s="6" t="s">
        <v>17617</v>
      </c>
      <c r="G4648" s="6" t="s">
        <v>17616</v>
      </c>
      <c r="H4648" s="6" t="s">
        <v>17669</v>
      </c>
      <c r="I4648" s="6" t="s">
        <v>17712</v>
      </c>
      <c r="J4648" s="6">
        <v>2806284</v>
      </c>
      <c r="K4648" s="6" t="s">
        <v>17621</v>
      </c>
      <c r="L4648" s="6">
        <v>1</v>
      </c>
      <c r="M4648" s="6" t="s">
        <v>17622</v>
      </c>
      <c r="N4648" s="6">
        <v>1</v>
      </c>
      <c r="O4648" s="6" t="s">
        <v>17616</v>
      </c>
      <c r="P4648" s="6" t="s">
        <v>17616</v>
      </c>
      <c r="Q4648" s="6">
        <v>146463.30036699999</v>
      </c>
      <c r="R4648" s="6">
        <v>126.39330563469088</v>
      </c>
      <c r="S4648" s="6">
        <v>472297.59307499998</v>
      </c>
      <c r="T4648" s="6">
        <v>37.751595416852986</v>
      </c>
      <c r="U4648" s="6" t="s">
        <v>17616</v>
      </c>
      <c r="V4648" s="6" t="s">
        <v>17616</v>
      </c>
      <c r="W4648" s="6" t="s">
        <v>17616</v>
      </c>
      <c r="X4648" s="8" t="s">
        <v>17624</v>
      </c>
    </row>
    <row r="4649" spans="1:24">
      <c r="A4649" s="7" t="s">
        <v>10568</v>
      </c>
      <c r="B4649" s="6" t="s">
        <v>17616</v>
      </c>
      <c r="C4649" s="6">
        <v>43399</v>
      </c>
      <c r="D4649" s="6">
        <v>169000399</v>
      </c>
      <c r="E4649" s="6" t="s">
        <v>17616</v>
      </c>
      <c r="F4649" s="6" t="s">
        <v>17617</v>
      </c>
      <c r="G4649" s="6" t="s">
        <v>17616</v>
      </c>
      <c r="H4649" s="6" t="s">
        <v>17669</v>
      </c>
      <c r="I4649" s="6" t="s">
        <v>17719</v>
      </c>
      <c r="J4649" s="6">
        <v>2803877</v>
      </c>
      <c r="K4649" s="6" t="s">
        <v>17621</v>
      </c>
      <c r="L4649" s="6">
        <v>1</v>
      </c>
      <c r="M4649" s="6" t="s">
        <v>17622</v>
      </c>
      <c r="N4649" s="6">
        <v>1</v>
      </c>
      <c r="O4649" s="6" t="s">
        <v>17616</v>
      </c>
      <c r="P4649" s="6" t="s">
        <v>17616</v>
      </c>
      <c r="Q4649" s="6">
        <v>147776.216893</v>
      </c>
      <c r="R4649" s="6">
        <v>126.409151772836</v>
      </c>
      <c r="S4649" s="6">
        <v>459062.94057600002</v>
      </c>
      <c r="T4649" s="6">
        <v>37.63243760630882</v>
      </c>
      <c r="U4649" s="6" t="s">
        <v>17616</v>
      </c>
      <c r="V4649" s="6" t="s">
        <v>17616</v>
      </c>
      <c r="W4649" s="6" t="s">
        <v>17616</v>
      </c>
      <c r="X4649" s="8" t="s">
        <v>17624</v>
      </c>
    </row>
    <row r="4650" spans="1:24">
      <c r="A4650" s="7" t="s">
        <v>9580</v>
      </c>
      <c r="B4650" s="6" t="s">
        <v>17616</v>
      </c>
      <c r="C4650" s="6">
        <v>43400</v>
      </c>
      <c r="D4650" s="6">
        <v>169000400</v>
      </c>
      <c r="E4650" s="6" t="s">
        <v>17616</v>
      </c>
      <c r="F4650" s="6" t="s">
        <v>17617</v>
      </c>
      <c r="G4650" s="6" t="s">
        <v>17616</v>
      </c>
      <c r="H4650" s="6" t="s">
        <v>17669</v>
      </c>
      <c r="I4650" s="6" t="s">
        <v>17712</v>
      </c>
      <c r="J4650" s="6">
        <v>2804281</v>
      </c>
      <c r="K4650" s="6" t="s">
        <v>17621</v>
      </c>
      <c r="L4650" s="6">
        <v>1</v>
      </c>
      <c r="M4650" s="6" t="s">
        <v>17622</v>
      </c>
      <c r="N4650" s="6">
        <v>1</v>
      </c>
      <c r="O4650" s="6" t="s">
        <v>17616</v>
      </c>
      <c r="P4650" s="6" t="s">
        <v>17616</v>
      </c>
      <c r="Q4650" s="6">
        <v>146739.68923399999</v>
      </c>
      <c r="R4650" s="6">
        <v>126.39643810800283</v>
      </c>
      <c r="S4650" s="6">
        <v>472345.96519999998</v>
      </c>
      <c r="T4650" s="6">
        <v>37.75204734687015</v>
      </c>
      <c r="U4650" s="6" t="s">
        <v>17616</v>
      </c>
      <c r="V4650" s="6" t="s">
        <v>17616</v>
      </c>
      <c r="W4650" s="6" t="s">
        <v>17616</v>
      </c>
      <c r="X4650" s="8" t="s">
        <v>17624</v>
      </c>
    </row>
    <row r="4651" spans="1:24">
      <c r="A4651" s="7" t="s">
        <v>8223</v>
      </c>
      <c r="B4651" s="6" t="s">
        <v>17616</v>
      </c>
      <c r="C4651" s="6">
        <v>43401</v>
      </c>
      <c r="D4651" s="6">
        <v>169000401</v>
      </c>
      <c r="E4651" s="6" t="s">
        <v>17616</v>
      </c>
      <c r="F4651" s="6" t="s">
        <v>17617</v>
      </c>
      <c r="G4651" s="6" t="s">
        <v>17616</v>
      </c>
      <c r="H4651" s="6" t="s">
        <v>17669</v>
      </c>
      <c r="I4651" s="6" t="s">
        <v>17719</v>
      </c>
      <c r="J4651" s="6">
        <v>2804087</v>
      </c>
      <c r="K4651" s="6" t="s">
        <v>17621</v>
      </c>
      <c r="L4651" s="6">
        <v>1</v>
      </c>
      <c r="M4651" s="6" t="s">
        <v>17622</v>
      </c>
      <c r="N4651" s="6">
        <v>1</v>
      </c>
      <c r="O4651" s="6" t="s">
        <v>17616</v>
      </c>
      <c r="P4651" s="6" t="s">
        <v>17616</v>
      </c>
      <c r="Q4651" s="6">
        <v>152786.428537</v>
      </c>
      <c r="R4651" s="6">
        <v>126.46600188130859</v>
      </c>
      <c r="S4651" s="6">
        <v>457631.30561400001</v>
      </c>
      <c r="T4651" s="6">
        <v>37.619810728841436</v>
      </c>
      <c r="U4651" s="6" t="s">
        <v>17616</v>
      </c>
      <c r="V4651" s="6" t="s">
        <v>17616</v>
      </c>
      <c r="W4651" s="6" t="s">
        <v>17616</v>
      </c>
      <c r="X4651" s="8" t="s">
        <v>17624</v>
      </c>
    </row>
    <row r="4652" spans="1:24">
      <c r="A4652" s="7" t="s">
        <v>8242</v>
      </c>
      <c r="B4652" s="6" t="s">
        <v>17616</v>
      </c>
      <c r="C4652" s="6">
        <v>43402</v>
      </c>
      <c r="D4652" s="6">
        <v>169000402</v>
      </c>
      <c r="E4652" s="6" t="s">
        <v>17616</v>
      </c>
      <c r="F4652" s="6" t="s">
        <v>17617</v>
      </c>
      <c r="G4652" s="6" t="s">
        <v>17616</v>
      </c>
      <c r="H4652" s="6" t="s">
        <v>17669</v>
      </c>
      <c r="I4652" s="6" t="s">
        <v>17712</v>
      </c>
      <c r="J4652" s="6">
        <v>2806283</v>
      </c>
      <c r="K4652" s="6" t="s">
        <v>17621</v>
      </c>
      <c r="L4652" s="6">
        <v>1</v>
      </c>
      <c r="M4652" s="6" t="s">
        <v>17622</v>
      </c>
      <c r="N4652" s="6">
        <v>1</v>
      </c>
      <c r="O4652" s="6" t="s">
        <v>17616</v>
      </c>
      <c r="P4652" s="6" t="s">
        <v>17616</v>
      </c>
      <c r="Q4652" s="6">
        <v>146963.257747</v>
      </c>
      <c r="R4652" s="6">
        <v>126.39897035620872</v>
      </c>
      <c r="S4652" s="6">
        <v>472407.13726699998</v>
      </c>
      <c r="T4652" s="6">
        <v>37.75261144750273</v>
      </c>
      <c r="U4652" s="6" t="s">
        <v>17616</v>
      </c>
      <c r="V4652" s="6" t="s">
        <v>17616</v>
      </c>
      <c r="W4652" s="6" t="s">
        <v>17616</v>
      </c>
      <c r="X4652" s="8" t="s">
        <v>17624</v>
      </c>
    </row>
    <row r="4653" spans="1:24">
      <c r="A4653" s="7" t="s">
        <v>10064</v>
      </c>
      <c r="B4653" s="6" t="s">
        <v>17616</v>
      </c>
      <c r="C4653" s="6">
        <v>43403</v>
      </c>
      <c r="D4653" s="6">
        <v>169000403</v>
      </c>
      <c r="E4653" s="6" t="s">
        <v>17616</v>
      </c>
      <c r="F4653" s="6" t="s">
        <v>17617</v>
      </c>
      <c r="G4653" s="6" t="s">
        <v>17616</v>
      </c>
      <c r="H4653" s="6" t="s">
        <v>17669</v>
      </c>
      <c r="I4653" s="6" t="s">
        <v>17719</v>
      </c>
      <c r="J4653" s="6">
        <v>2804090</v>
      </c>
      <c r="K4653" s="6" t="s">
        <v>17621</v>
      </c>
      <c r="L4653" s="6">
        <v>1</v>
      </c>
      <c r="M4653" s="6" t="s">
        <v>17622</v>
      </c>
      <c r="N4653" s="6">
        <v>1</v>
      </c>
      <c r="O4653" s="6" t="s">
        <v>17616</v>
      </c>
      <c r="P4653" s="6" t="s">
        <v>17616</v>
      </c>
      <c r="Q4653" s="6">
        <v>151964.41925000001</v>
      </c>
      <c r="R4653" s="6">
        <v>126.45676740381563</v>
      </c>
      <c r="S4653" s="6">
        <v>456475.02556099999</v>
      </c>
      <c r="T4653" s="6">
        <v>37.609350717744341</v>
      </c>
      <c r="U4653" s="6" t="s">
        <v>17616</v>
      </c>
      <c r="V4653" s="6" t="s">
        <v>17616</v>
      </c>
      <c r="W4653" s="6" t="s">
        <v>17616</v>
      </c>
      <c r="X4653" s="8" t="s">
        <v>17624</v>
      </c>
    </row>
    <row r="4654" spans="1:24">
      <c r="A4654" s="7" t="s">
        <v>9990</v>
      </c>
      <c r="B4654" s="6" t="s">
        <v>17616</v>
      </c>
      <c r="C4654" s="6">
        <v>43404</v>
      </c>
      <c r="D4654" s="6">
        <v>169000404</v>
      </c>
      <c r="E4654" s="6" t="s">
        <v>17616</v>
      </c>
      <c r="F4654" s="6" t="s">
        <v>17617</v>
      </c>
      <c r="G4654" s="6" t="s">
        <v>17616</v>
      </c>
      <c r="H4654" s="6" t="s">
        <v>17669</v>
      </c>
      <c r="I4654" s="6" t="s">
        <v>17719</v>
      </c>
      <c r="J4654" s="6">
        <v>2804092</v>
      </c>
      <c r="K4654" s="6" t="s">
        <v>17621</v>
      </c>
      <c r="L4654" s="6">
        <v>1</v>
      </c>
      <c r="M4654" s="6" t="s">
        <v>17622</v>
      </c>
      <c r="N4654" s="6">
        <v>1</v>
      </c>
      <c r="O4654" s="6" t="s">
        <v>17616</v>
      </c>
      <c r="P4654" s="6" t="s">
        <v>17616</v>
      </c>
      <c r="Q4654" s="6">
        <v>151996.34980500001</v>
      </c>
      <c r="R4654" s="6">
        <v>126.4571655335821</v>
      </c>
      <c r="S4654" s="6">
        <v>455918.80325499998</v>
      </c>
      <c r="T4654" s="6">
        <v>37.604341148547341</v>
      </c>
      <c r="U4654" s="6" t="s">
        <v>17616</v>
      </c>
      <c r="V4654" s="6" t="s">
        <v>17616</v>
      </c>
      <c r="W4654" s="6" t="s">
        <v>17616</v>
      </c>
      <c r="X4654" s="8" t="s">
        <v>17624</v>
      </c>
    </row>
    <row r="4655" spans="1:24">
      <c r="A4655" s="7" t="s">
        <v>8776</v>
      </c>
      <c r="B4655" s="6" t="s">
        <v>17616</v>
      </c>
      <c r="C4655" s="6">
        <v>43405</v>
      </c>
      <c r="D4655" s="6">
        <v>169000405</v>
      </c>
      <c r="E4655" s="6" t="s">
        <v>17616</v>
      </c>
      <c r="F4655" s="6" t="s">
        <v>17617</v>
      </c>
      <c r="G4655" s="6" t="s">
        <v>17616</v>
      </c>
      <c r="H4655" s="6" t="s">
        <v>17669</v>
      </c>
      <c r="I4655" s="6" t="s">
        <v>17712</v>
      </c>
      <c r="J4655" s="6">
        <v>2804272</v>
      </c>
      <c r="K4655" s="6" t="s">
        <v>17621</v>
      </c>
      <c r="L4655" s="6">
        <v>1</v>
      </c>
      <c r="M4655" s="6" t="s">
        <v>17622</v>
      </c>
      <c r="N4655" s="6">
        <v>1</v>
      </c>
      <c r="O4655" s="6" t="s">
        <v>17616</v>
      </c>
      <c r="P4655" s="6" t="s">
        <v>17616</v>
      </c>
      <c r="Q4655" s="6">
        <v>147375.543546</v>
      </c>
      <c r="R4655" s="6">
        <v>126.40362488462104</v>
      </c>
      <c r="S4655" s="6">
        <v>472731.380947</v>
      </c>
      <c r="T4655" s="6">
        <v>37.755556415000541</v>
      </c>
      <c r="U4655" s="6" t="s">
        <v>17616</v>
      </c>
      <c r="V4655" s="6" t="s">
        <v>17616</v>
      </c>
      <c r="W4655" s="6" t="s">
        <v>17616</v>
      </c>
      <c r="X4655" s="8" t="s">
        <v>17624</v>
      </c>
    </row>
    <row r="4656" spans="1:24">
      <c r="A4656" s="7" t="s">
        <v>8608</v>
      </c>
      <c r="B4656" s="6" t="s">
        <v>17616</v>
      </c>
      <c r="C4656" s="6">
        <v>43406</v>
      </c>
      <c r="D4656" s="6">
        <v>169000406</v>
      </c>
      <c r="E4656" s="6" t="s">
        <v>17616</v>
      </c>
      <c r="F4656" s="6" t="s">
        <v>17617</v>
      </c>
      <c r="G4656" s="6" t="s">
        <v>17616</v>
      </c>
      <c r="H4656" s="6" t="s">
        <v>17669</v>
      </c>
      <c r="I4656" s="6" t="s">
        <v>17719</v>
      </c>
      <c r="J4656" s="6">
        <v>2804620</v>
      </c>
      <c r="K4656" s="6" t="s">
        <v>17621</v>
      </c>
      <c r="L4656" s="6">
        <v>1</v>
      </c>
      <c r="M4656" s="6" t="s">
        <v>17622</v>
      </c>
      <c r="N4656" s="6">
        <v>1</v>
      </c>
      <c r="O4656" s="6" t="s">
        <v>17616</v>
      </c>
      <c r="P4656" s="6" t="s">
        <v>17616</v>
      </c>
      <c r="Q4656" s="6">
        <v>152441.33299900001</v>
      </c>
      <c r="R4656" s="6">
        <v>126.4623007019066</v>
      </c>
      <c r="S4656" s="6">
        <v>454440.52732200001</v>
      </c>
      <c r="T4656" s="6">
        <v>37.591045848367159</v>
      </c>
      <c r="U4656" s="6" t="s">
        <v>17616</v>
      </c>
      <c r="V4656" s="6" t="s">
        <v>17616</v>
      </c>
      <c r="W4656" s="6" t="s">
        <v>17616</v>
      </c>
      <c r="X4656" s="8" t="s">
        <v>17624</v>
      </c>
    </row>
    <row r="4657" spans="1:24">
      <c r="A4657" s="7" t="s">
        <v>9280</v>
      </c>
      <c r="B4657" s="6" t="s">
        <v>17616</v>
      </c>
      <c r="C4657" s="6">
        <v>43407</v>
      </c>
      <c r="D4657" s="6">
        <v>169000407</v>
      </c>
      <c r="E4657" s="6" t="s">
        <v>17616</v>
      </c>
      <c r="F4657" s="6" t="s">
        <v>17617</v>
      </c>
      <c r="G4657" s="6" t="s">
        <v>17616</v>
      </c>
      <c r="H4657" s="6" t="s">
        <v>17669</v>
      </c>
      <c r="I4657" s="6" t="s">
        <v>17712</v>
      </c>
      <c r="J4657" s="6">
        <v>2804271</v>
      </c>
      <c r="K4657" s="6" t="s">
        <v>17621</v>
      </c>
      <c r="L4657" s="6">
        <v>1</v>
      </c>
      <c r="M4657" s="6" t="s">
        <v>17622</v>
      </c>
      <c r="N4657" s="6">
        <v>1</v>
      </c>
      <c r="O4657" s="6" t="s">
        <v>17616</v>
      </c>
      <c r="P4657" s="6" t="s">
        <v>17616</v>
      </c>
      <c r="Q4657" s="6">
        <v>147666.274966</v>
      </c>
      <c r="R4657" s="6">
        <v>126.40691421249429</v>
      </c>
      <c r="S4657" s="6">
        <v>472864.70286999998</v>
      </c>
      <c r="T4657" s="6">
        <v>37.756774215326217</v>
      </c>
      <c r="U4657" s="6" t="s">
        <v>17616</v>
      </c>
      <c r="V4657" s="6" t="s">
        <v>17616</v>
      </c>
      <c r="W4657" s="6" t="s">
        <v>17616</v>
      </c>
      <c r="X4657" s="8" t="s">
        <v>17624</v>
      </c>
    </row>
    <row r="4658" spans="1:24">
      <c r="A4658" s="7" t="s">
        <v>8634</v>
      </c>
      <c r="B4658" s="6" t="s">
        <v>17616</v>
      </c>
      <c r="C4658" s="6">
        <v>43408</v>
      </c>
      <c r="D4658" s="6">
        <v>169000408</v>
      </c>
      <c r="E4658" s="6" t="s">
        <v>17616</v>
      </c>
      <c r="F4658" s="6" t="s">
        <v>17617</v>
      </c>
      <c r="G4658" s="6" t="s">
        <v>17616</v>
      </c>
      <c r="H4658" s="6" t="s">
        <v>17669</v>
      </c>
      <c r="I4658" s="6" t="s">
        <v>17719</v>
      </c>
      <c r="J4658" s="6">
        <v>2804097</v>
      </c>
      <c r="K4658" s="6" t="s">
        <v>17621</v>
      </c>
      <c r="L4658" s="6">
        <v>1</v>
      </c>
      <c r="M4658" s="6" t="s">
        <v>17622</v>
      </c>
      <c r="N4658" s="6">
        <v>1</v>
      </c>
      <c r="O4658" s="6" t="s">
        <v>17616</v>
      </c>
      <c r="P4658" s="6" t="s">
        <v>17616</v>
      </c>
      <c r="Q4658" s="6">
        <v>151955.009257</v>
      </c>
      <c r="R4658" s="6">
        <v>126.45677622487307</v>
      </c>
      <c r="S4658" s="6">
        <v>454718.616079</v>
      </c>
      <c r="T4658" s="6">
        <v>37.59352598980653</v>
      </c>
      <c r="U4658" s="6" t="s">
        <v>17616</v>
      </c>
      <c r="V4658" s="6" t="s">
        <v>17616</v>
      </c>
      <c r="W4658" s="6" t="s">
        <v>17616</v>
      </c>
      <c r="X4658" s="8" t="s">
        <v>17624</v>
      </c>
    </row>
    <row r="4659" spans="1:24">
      <c r="A4659" s="7" t="s">
        <v>9283</v>
      </c>
      <c r="B4659" s="6" t="s">
        <v>17616</v>
      </c>
      <c r="C4659" s="6">
        <v>43409</v>
      </c>
      <c r="D4659" s="6">
        <v>169000409</v>
      </c>
      <c r="E4659" s="6" t="s">
        <v>17616</v>
      </c>
      <c r="F4659" s="6" t="s">
        <v>17617</v>
      </c>
      <c r="G4659" s="6" t="s">
        <v>17616</v>
      </c>
      <c r="H4659" s="6" t="s">
        <v>17669</v>
      </c>
      <c r="I4659" s="6" t="s">
        <v>17712</v>
      </c>
      <c r="J4659" s="6">
        <v>2804269</v>
      </c>
      <c r="K4659" s="6" t="s">
        <v>17621</v>
      </c>
      <c r="L4659" s="6">
        <v>1</v>
      </c>
      <c r="M4659" s="6" t="s">
        <v>17622</v>
      </c>
      <c r="N4659" s="6">
        <v>1</v>
      </c>
      <c r="O4659" s="6" t="s">
        <v>17616</v>
      </c>
      <c r="P4659" s="6" t="s">
        <v>17616</v>
      </c>
      <c r="Q4659" s="6">
        <v>148188.359134</v>
      </c>
      <c r="R4659" s="6">
        <v>126.41281618905781</v>
      </c>
      <c r="S4659" s="6">
        <v>473176.16080800002</v>
      </c>
      <c r="T4659" s="6">
        <v>37.759609913934007</v>
      </c>
      <c r="U4659" s="6" t="s">
        <v>17616</v>
      </c>
      <c r="V4659" s="6" t="s">
        <v>17616</v>
      </c>
      <c r="W4659" s="6" t="s">
        <v>17616</v>
      </c>
      <c r="X4659" s="8" t="s">
        <v>17624</v>
      </c>
    </row>
    <row r="4660" spans="1:24">
      <c r="A4660" s="7" t="s">
        <v>8637</v>
      </c>
      <c r="B4660" s="6" t="s">
        <v>17616</v>
      </c>
      <c r="C4660" s="6">
        <v>43410</v>
      </c>
      <c r="D4660" s="6">
        <v>169000410</v>
      </c>
      <c r="E4660" s="6" t="s">
        <v>17616</v>
      </c>
      <c r="F4660" s="6" t="s">
        <v>17617</v>
      </c>
      <c r="G4660" s="6" t="s">
        <v>17616</v>
      </c>
      <c r="H4660" s="6" t="s">
        <v>17669</v>
      </c>
      <c r="I4660" s="6" t="s">
        <v>17719</v>
      </c>
      <c r="J4660" s="6">
        <v>2804621</v>
      </c>
      <c r="K4660" s="6" t="s">
        <v>17621</v>
      </c>
      <c r="L4660" s="6">
        <v>1</v>
      </c>
      <c r="M4660" s="6" t="s">
        <v>17622</v>
      </c>
      <c r="N4660" s="6">
        <v>1</v>
      </c>
      <c r="O4660" s="6" t="s">
        <v>17616</v>
      </c>
      <c r="P4660" s="6" t="s">
        <v>17616</v>
      </c>
      <c r="Q4660" s="6">
        <v>151450.558904</v>
      </c>
      <c r="R4660" s="6">
        <v>126.45106274463852</v>
      </c>
      <c r="S4660" s="6">
        <v>454746.46916600002</v>
      </c>
      <c r="T4660" s="6">
        <v>37.593750432320242</v>
      </c>
      <c r="U4660" s="6" t="s">
        <v>17616</v>
      </c>
      <c r="V4660" s="6" t="s">
        <v>17616</v>
      </c>
      <c r="W4660" s="6" t="s">
        <v>17616</v>
      </c>
      <c r="X4660" s="8" t="s">
        <v>17624</v>
      </c>
    </row>
    <row r="4661" spans="1:24">
      <c r="A4661" s="7" t="s">
        <v>9286</v>
      </c>
      <c r="B4661" s="6" t="s">
        <v>17616</v>
      </c>
      <c r="C4661" s="6">
        <v>43411</v>
      </c>
      <c r="D4661" s="6">
        <v>169000411</v>
      </c>
      <c r="E4661" s="6" t="s">
        <v>17616</v>
      </c>
      <c r="F4661" s="6" t="s">
        <v>17617</v>
      </c>
      <c r="G4661" s="6" t="s">
        <v>17616</v>
      </c>
      <c r="H4661" s="6" t="s">
        <v>17669</v>
      </c>
      <c r="I4661" s="6" t="s">
        <v>17712</v>
      </c>
      <c r="J4661" s="6">
        <v>2804266</v>
      </c>
      <c r="K4661" s="6" t="s">
        <v>17621</v>
      </c>
      <c r="L4661" s="6">
        <v>1</v>
      </c>
      <c r="M4661" s="6" t="s">
        <v>17622</v>
      </c>
      <c r="N4661" s="6">
        <v>1</v>
      </c>
      <c r="O4661" s="6" t="s">
        <v>17616</v>
      </c>
      <c r="P4661" s="6" t="s">
        <v>17616</v>
      </c>
      <c r="Q4661" s="6">
        <v>148374.897791</v>
      </c>
      <c r="R4661" s="6">
        <v>126.41491866217066</v>
      </c>
      <c r="S4661" s="6">
        <v>473377.26404400001</v>
      </c>
      <c r="T4661" s="6">
        <v>37.761432230136663</v>
      </c>
      <c r="U4661" s="6" t="s">
        <v>17616</v>
      </c>
      <c r="V4661" s="6" t="s">
        <v>17616</v>
      </c>
      <c r="W4661" s="6" t="s">
        <v>17616</v>
      </c>
      <c r="X4661" s="8" t="s">
        <v>17624</v>
      </c>
    </row>
    <row r="4662" spans="1:24">
      <c r="A4662" s="7" t="s">
        <v>9289</v>
      </c>
      <c r="B4662" s="6" t="s">
        <v>17616</v>
      </c>
      <c r="C4662" s="6">
        <v>43412</v>
      </c>
      <c r="D4662" s="6">
        <v>169000412</v>
      </c>
      <c r="E4662" s="6" t="s">
        <v>17616</v>
      </c>
      <c r="F4662" s="6" t="s">
        <v>17617</v>
      </c>
      <c r="G4662" s="6" t="s">
        <v>17616</v>
      </c>
      <c r="H4662" s="6" t="s">
        <v>17669</v>
      </c>
      <c r="I4662" s="6" t="s">
        <v>17712</v>
      </c>
      <c r="J4662" s="6">
        <v>2804265</v>
      </c>
      <c r="K4662" s="6" t="s">
        <v>17621</v>
      </c>
      <c r="L4662" s="6">
        <v>1</v>
      </c>
      <c r="M4662" s="6" t="s">
        <v>17622</v>
      </c>
      <c r="N4662" s="6">
        <v>1</v>
      </c>
      <c r="O4662" s="6" t="s">
        <v>17616</v>
      </c>
      <c r="P4662" s="6" t="s">
        <v>17616</v>
      </c>
      <c r="Q4662" s="6">
        <v>148992.772081</v>
      </c>
      <c r="R4662" s="6">
        <v>126.42190082035657</v>
      </c>
      <c r="S4662" s="6">
        <v>473796.27580200002</v>
      </c>
      <c r="T4662" s="6">
        <v>37.765241847602077</v>
      </c>
      <c r="U4662" s="6" t="s">
        <v>17616</v>
      </c>
      <c r="V4662" s="6" t="s">
        <v>17616</v>
      </c>
      <c r="W4662" s="6" t="s">
        <v>17616</v>
      </c>
      <c r="X4662" s="8" t="s">
        <v>17624</v>
      </c>
    </row>
    <row r="4663" spans="1:24">
      <c r="A4663" s="7" t="s">
        <v>9997</v>
      </c>
      <c r="B4663" s="6" t="s">
        <v>17616</v>
      </c>
      <c r="C4663" s="6">
        <v>43413</v>
      </c>
      <c r="D4663" s="6">
        <v>169000413</v>
      </c>
      <c r="E4663" s="6" t="s">
        <v>17616</v>
      </c>
      <c r="F4663" s="6" t="s">
        <v>17617</v>
      </c>
      <c r="G4663" s="6" t="s">
        <v>17616</v>
      </c>
      <c r="H4663" s="6" t="s">
        <v>17669</v>
      </c>
      <c r="I4663" s="6" t="s">
        <v>17719</v>
      </c>
      <c r="J4663" s="6">
        <v>2804626</v>
      </c>
      <c r="K4663" s="6" t="s">
        <v>17621</v>
      </c>
      <c r="L4663" s="6">
        <v>1</v>
      </c>
      <c r="M4663" s="6" t="s">
        <v>17622</v>
      </c>
      <c r="N4663" s="6">
        <v>1</v>
      </c>
      <c r="O4663" s="6" t="s">
        <v>17616</v>
      </c>
      <c r="P4663" s="6" t="s">
        <v>17616</v>
      </c>
      <c r="Q4663" s="6">
        <v>150097.694678</v>
      </c>
      <c r="R4663" s="6">
        <v>126.43572338269428</v>
      </c>
      <c r="S4663" s="6">
        <v>455062.57959799998</v>
      </c>
      <c r="T4663" s="6">
        <v>37.596525969389752</v>
      </c>
      <c r="U4663" s="6" t="s">
        <v>17616</v>
      </c>
      <c r="V4663" s="6" t="s">
        <v>17616</v>
      </c>
      <c r="W4663" s="6" t="s">
        <v>17616</v>
      </c>
      <c r="X4663" s="8" t="s">
        <v>17624</v>
      </c>
    </row>
    <row r="4664" spans="1:24">
      <c r="A4664" s="7" t="s">
        <v>9292</v>
      </c>
      <c r="B4664" s="6" t="s">
        <v>17616</v>
      </c>
      <c r="C4664" s="6">
        <v>43414</v>
      </c>
      <c r="D4664" s="6">
        <v>169000414</v>
      </c>
      <c r="E4664" s="6" t="s">
        <v>17616</v>
      </c>
      <c r="F4664" s="6" t="s">
        <v>17617</v>
      </c>
      <c r="G4664" s="6" t="s">
        <v>17616</v>
      </c>
      <c r="H4664" s="6" t="s">
        <v>17669</v>
      </c>
      <c r="I4664" s="6" t="s">
        <v>17712</v>
      </c>
      <c r="J4664" s="6">
        <v>2806281</v>
      </c>
      <c r="K4664" s="6" t="s">
        <v>17621</v>
      </c>
      <c r="L4664" s="6">
        <v>1</v>
      </c>
      <c r="M4664" s="6" t="s">
        <v>17622</v>
      </c>
      <c r="N4664" s="6">
        <v>1</v>
      </c>
      <c r="O4664" s="6" t="s">
        <v>17616</v>
      </c>
      <c r="P4664" s="6" t="s">
        <v>17616</v>
      </c>
      <c r="Q4664" s="6">
        <v>149503.61865399999</v>
      </c>
      <c r="R4664" s="6">
        <v>126.42768566273186</v>
      </c>
      <c r="S4664" s="6">
        <v>473976.28338799998</v>
      </c>
      <c r="T4664" s="6">
        <v>37.766891928554507</v>
      </c>
      <c r="U4664" s="6" t="s">
        <v>17616</v>
      </c>
      <c r="V4664" s="6" t="s">
        <v>17616</v>
      </c>
      <c r="W4664" s="6" t="s">
        <v>17616</v>
      </c>
      <c r="X4664" s="8" t="s">
        <v>17624</v>
      </c>
    </row>
    <row r="4665" spans="1:24">
      <c r="A4665" s="7" t="s">
        <v>8617</v>
      </c>
      <c r="B4665" s="6" t="s">
        <v>17616</v>
      </c>
      <c r="C4665" s="6">
        <v>43415</v>
      </c>
      <c r="D4665" s="6">
        <v>169000415</v>
      </c>
      <c r="E4665" s="6" t="s">
        <v>17616</v>
      </c>
      <c r="F4665" s="6" t="s">
        <v>17617</v>
      </c>
      <c r="G4665" s="6" t="s">
        <v>17616</v>
      </c>
      <c r="H4665" s="6" t="s">
        <v>17669</v>
      </c>
      <c r="I4665" s="6" t="s">
        <v>17719</v>
      </c>
      <c r="J4665" s="6">
        <v>2803914</v>
      </c>
      <c r="K4665" s="6" t="s">
        <v>17621</v>
      </c>
      <c r="L4665" s="6">
        <v>1</v>
      </c>
      <c r="M4665" s="6" t="s">
        <v>17622</v>
      </c>
      <c r="N4665" s="6">
        <v>1</v>
      </c>
      <c r="O4665" s="6" t="s">
        <v>17616</v>
      </c>
      <c r="P4665" s="6" t="s">
        <v>17616</v>
      </c>
      <c r="Q4665" s="6">
        <v>149906.702082</v>
      </c>
      <c r="R4665" s="6">
        <v>126.4335448668692</v>
      </c>
      <c r="S4665" s="6">
        <v>455295.13076899998</v>
      </c>
      <c r="T4665" s="6">
        <v>37.598610728014044</v>
      </c>
      <c r="U4665" s="6" t="s">
        <v>17616</v>
      </c>
      <c r="V4665" s="6" t="s">
        <v>17616</v>
      </c>
      <c r="W4665" s="6" t="s">
        <v>17616</v>
      </c>
      <c r="X4665" s="8" t="s">
        <v>17624</v>
      </c>
    </row>
    <row r="4666" spans="1:24">
      <c r="A4666" s="7" t="s">
        <v>9295</v>
      </c>
      <c r="B4666" s="6" t="s">
        <v>17616</v>
      </c>
      <c r="C4666" s="6">
        <v>43416</v>
      </c>
      <c r="D4666" s="6">
        <v>169000416</v>
      </c>
      <c r="E4666" s="6" t="s">
        <v>17616</v>
      </c>
      <c r="F4666" s="6" t="s">
        <v>17617</v>
      </c>
      <c r="G4666" s="6" t="s">
        <v>17616</v>
      </c>
      <c r="H4666" s="6" t="s">
        <v>17669</v>
      </c>
      <c r="I4666" s="6" t="s">
        <v>17712</v>
      </c>
      <c r="J4666" s="6">
        <v>2804262</v>
      </c>
      <c r="K4666" s="6" t="s">
        <v>17621</v>
      </c>
      <c r="L4666" s="6">
        <v>1</v>
      </c>
      <c r="M4666" s="6" t="s">
        <v>17622</v>
      </c>
      <c r="N4666" s="6">
        <v>1</v>
      </c>
      <c r="O4666" s="6" t="s">
        <v>17616</v>
      </c>
      <c r="P4666" s="6" t="s">
        <v>17616</v>
      </c>
      <c r="Q4666" s="6">
        <v>150031.89883200001</v>
      </c>
      <c r="R4666" s="6">
        <v>126.43368192141403</v>
      </c>
      <c r="S4666" s="6">
        <v>473963.208293</v>
      </c>
      <c r="T4666" s="6">
        <v>37.766803173368508</v>
      </c>
      <c r="U4666" s="6" t="s">
        <v>17616</v>
      </c>
      <c r="V4666" s="6" t="s">
        <v>17616</v>
      </c>
      <c r="W4666" s="6" t="s">
        <v>17616</v>
      </c>
      <c r="X4666" s="8" t="s">
        <v>17624</v>
      </c>
    </row>
    <row r="4667" spans="1:24">
      <c r="A4667" s="7" t="s">
        <v>10000</v>
      </c>
      <c r="B4667" s="6" t="s">
        <v>17616</v>
      </c>
      <c r="C4667" s="6">
        <v>43417</v>
      </c>
      <c r="D4667" s="6">
        <v>169000417</v>
      </c>
      <c r="E4667" s="6" t="s">
        <v>17616</v>
      </c>
      <c r="F4667" s="6" t="s">
        <v>17617</v>
      </c>
      <c r="G4667" s="6" t="s">
        <v>17616</v>
      </c>
      <c r="H4667" s="6" t="s">
        <v>17669</v>
      </c>
      <c r="I4667" s="6" t="s">
        <v>17719</v>
      </c>
      <c r="J4667" s="6">
        <v>2803912</v>
      </c>
      <c r="K4667" s="6" t="s">
        <v>17621</v>
      </c>
      <c r="L4667" s="6">
        <v>1</v>
      </c>
      <c r="M4667" s="6" t="s">
        <v>17622</v>
      </c>
      <c r="N4667" s="6">
        <v>1</v>
      </c>
      <c r="O4667" s="6" t="s">
        <v>17616</v>
      </c>
      <c r="P4667" s="6" t="s">
        <v>17616</v>
      </c>
      <c r="Q4667" s="6">
        <v>149181.84772300001</v>
      </c>
      <c r="R4667" s="6">
        <v>126.42529542824592</v>
      </c>
      <c r="S4667" s="6">
        <v>455896.18389799999</v>
      </c>
      <c r="T4667" s="6">
        <v>37.603986059074657</v>
      </c>
      <c r="U4667" s="6" t="s">
        <v>17616</v>
      </c>
      <c r="V4667" s="6" t="s">
        <v>17616</v>
      </c>
      <c r="W4667" s="6" t="s">
        <v>17616</v>
      </c>
      <c r="X4667" s="8" t="s">
        <v>17624</v>
      </c>
    </row>
    <row r="4668" spans="1:24">
      <c r="A4668" s="7" t="s">
        <v>10003</v>
      </c>
      <c r="B4668" s="6" t="s">
        <v>17616</v>
      </c>
      <c r="C4668" s="6">
        <v>43418</v>
      </c>
      <c r="D4668" s="6">
        <v>169000418</v>
      </c>
      <c r="E4668" s="6" t="s">
        <v>17616</v>
      </c>
      <c r="F4668" s="6" t="s">
        <v>17617</v>
      </c>
      <c r="G4668" s="6" t="s">
        <v>17616</v>
      </c>
      <c r="H4668" s="6" t="s">
        <v>17669</v>
      </c>
      <c r="I4668" s="6" t="s">
        <v>17719</v>
      </c>
      <c r="J4668" s="6">
        <v>2803907</v>
      </c>
      <c r="K4668" s="6" t="s">
        <v>17621</v>
      </c>
      <c r="L4668" s="6">
        <v>1</v>
      </c>
      <c r="M4668" s="6" t="s">
        <v>17622</v>
      </c>
      <c r="N4668" s="6">
        <v>1</v>
      </c>
      <c r="O4668" s="6" t="s">
        <v>17616</v>
      </c>
      <c r="P4668" s="6" t="s">
        <v>17616</v>
      </c>
      <c r="Q4668" s="6">
        <v>148160.35773799999</v>
      </c>
      <c r="R4668" s="6">
        <v>126.41370737344403</v>
      </c>
      <c r="S4668" s="6">
        <v>456188.198003</v>
      </c>
      <c r="T4668" s="6">
        <v>37.606559874535321</v>
      </c>
      <c r="U4668" s="6" t="s">
        <v>17616</v>
      </c>
      <c r="V4668" s="6" t="s">
        <v>17616</v>
      </c>
      <c r="W4668" s="6" t="s">
        <v>17616</v>
      </c>
      <c r="X4668" s="8" t="s">
        <v>17624</v>
      </c>
    </row>
    <row r="4669" spans="1:24">
      <c r="A4669" s="7" t="s">
        <v>9298</v>
      </c>
      <c r="B4669" s="6" t="s">
        <v>17616</v>
      </c>
      <c r="C4669" s="6">
        <v>43419</v>
      </c>
      <c r="D4669" s="6">
        <v>169000419</v>
      </c>
      <c r="E4669" s="6" t="s">
        <v>17616</v>
      </c>
      <c r="F4669" s="6" t="s">
        <v>17617</v>
      </c>
      <c r="G4669" s="6" t="s">
        <v>17616</v>
      </c>
      <c r="H4669" s="6" t="s">
        <v>17669</v>
      </c>
      <c r="I4669" s="6" t="s">
        <v>17712</v>
      </c>
      <c r="J4669" s="6">
        <v>2804778</v>
      </c>
      <c r="K4669" s="6" t="s">
        <v>17621</v>
      </c>
      <c r="L4669" s="6">
        <v>1</v>
      </c>
      <c r="M4669" s="6" t="s">
        <v>17622</v>
      </c>
      <c r="N4669" s="6">
        <v>1</v>
      </c>
      <c r="O4669" s="6" t="s">
        <v>17616</v>
      </c>
      <c r="P4669" s="6" t="s">
        <v>17616</v>
      </c>
      <c r="Q4669" s="6">
        <v>150459.98751800001</v>
      </c>
      <c r="R4669" s="6">
        <v>126.43853032370755</v>
      </c>
      <c r="S4669" s="6">
        <v>474108.14868400001</v>
      </c>
      <c r="T4669" s="6">
        <v>37.768132270267884</v>
      </c>
      <c r="U4669" s="6" t="s">
        <v>17616</v>
      </c>
      <c r="V4669" s="6" t="s">
        <v>17616</v>
      </c>
      <c r="W4669" s="6" t="s">
        <v>17616</v>
      </c>
      <c r="X4669" s="8" t="s">
        <v>17624</v>
      </c>
    </row>
    <row r="4670" spans="1:24">
      <c r="A4670" s="7" t="s">
        <v>9215</v>
      </c>
      <c r="B4670" s="6" t="s">
        <v>17616</v>
      </c>
      <c r="C4670" s="6">
        <v>43420</v>
      </c>
      <c r="D4670" s="6">
        <v>169000420</v>
      </c>
      <c r="E4670" s="6" t="s">
        <v>17616</v>
      </c>
      <c r="F4670" s="6" t="s">
        <v>17617</v>
      </c>
      <c r="G4670" s="6" t="s">
        <v>17616</v>
      </c>
      <c r="H4670" s="6" t="s">
        <v>17669</v>
      </c>
      <c r="I4670" s="6" t="s">
        <v>17719</v>
      </c>
      <c r="J4670" s="6">
        <v>2803905</v>
      </c>
      <c r="K4670" s="6" t="s">
        <v>17621</v>
      </c>
      <c r="L4670" s="6">
        <v>1</v>
      </c>
      <c r="M4670" s="6" t="s">
        <v>17622</v>
      </c>
      <c r="N4670" s="6">
        <v>1</v>
      </c>
      <c r="O4670" s="6" t="s">
        <v>17616</v>
      </c>
      <c r="P4670" s="6" t="s">
        <v>17616</v>
      </c>
      <c r="Q4670" s="6">
        <v>147793.40437</v>
      </c>
      <c r="R4670" s="6">
        <v>126.40959537712905</v>
      </c>
      <c r="S4670" s="6">
        <v>455578.52487600001</v>
      </c>
      <c r="T4670" s="6">
        <v>37.601046348627442</v>
      </c>
      <c r="U4670" s="6" t="s">
        <v>17616</v>
      </c>
      <c r="V4670" s="6" t="s">
        <v>17616</v>
      </c>
      <c r="W4670" s="6" t="s">
        <v>17616</v>
      </c>
      <c r="X4670" s="8" t="s">
        <v>17624</v>
      </c>
    </row>
    <row r="4671" spans="1:24">
      <c r="A4671" s="7" t="s">
        <v>8251</v>
      </c>
      <c r="B4671" s="6" t="s">
        <v>17616</v>
      </c>
      <c r="C4671" s="6">
        <v>43421</v>
      </c>
      <c r="D4671" s="6">
        <v>169000421</v>
      </c>
      <c r="E4671" s="6" t="s">
        <v>17616</v>
      </c>
      <c r="F4671" s="6" t="s">
        <v>17617</v>
      </c>
      <c r="G4671" s="6" t="s">
        <v>17616</v>
      </c>
      <c r="H4671" s="6" t="s">
        <v>17669</v>
      </c>
      <c r="I4671" s="6" t="s">
        <v>17776</v>
      </c>
      <c r="J4671" s="6">
        <v>2804162</v>
      </c>
      <c r="K4671" s="6" t="s">
        <v>17621</v>
      </c>
      <c r="L4671" s="6">
        <v>1</v>
      </c>
      <c r="M4671" s="6" t="s">
        <v>17622</v>
      </c>
      <c r="N4671" s="6">
        <v>1</v>
      </c>
      <c r="O4671" s="6" t="s">
        <v>17616</v>
      </c>
      <c r="P4671" s="6" t="s">
        <v>17616</v>
      </c>
      <c r="Q4671" s="6">
        <v>152549.05955899999</v>
      </c>
      <c r="R4671" s="6">
        <v>126.46209969656107</v>
      </c>
      <c r="S4671" s="6">
        <v>476241.33043899998</v>
      </c>
      <c r="T4671" s="6">
        <v>37.787461323521626</v>
      </c>
      <c r="U4671" s="6" t="s">
        <v>17616</v>
      </c>
      <c r="V4671" s="6" t="s">
        <v>17616</v>
      </c>
      <c r="W4671" s="6" t="s">
        <v>17616</v>
      </c>
      <c r="X4671" s="8" t="s">
        <v>17624</v>
      </c>
    </row>
    <row r="4672" spans="1:24">
      <c r="A4672" s="7" t="s">
        <v>9969</v>
      </c>
      <c r="B4672" s="6" t="s">
        <v>17616</v>
      </c>
      <c r="C4672" s="6">
        <v>43422</v>
      </c>
      <c r="D4672" s="6">
        <v>169000422</v>
      </c>
      <c r="E4672" s="6" t="s">
        <v>17616</v>
      </c>
      <c r="F4672" s="6" t="s">
        <v>17617</v>
      </c>
      <c r="G4672" s="6" t="s">
        <v>17616</v>
      </c>
      <c r="H4672" s="6" t="s">
        <v>17669</v>
      </c>
      <c r="I4672" s="6" t="s">
        <v>17719</v>
      </c>
      <c r="J4672" s="6">
        <v>2803903</v>
      </c>
      <c r="K4672" s="6" t="s">
        <v>17621</v>
      </c>
      <c r="L4672" s="6">
        <v>1</v>
      </c>
      <c r="M4672" s="6" t="s">
        <v>17622</v>
      </c>
      <c r="N4672" s="6">
        <v>1</v>
      </c>
      <c r="O4672" s="6" t="s">
        <v>17616</v>
      </c>
      <c r="P4672" s="6" t="s">
        <v>17616</v>
      </c>
      <c r="Q4672" s="6">
        <v>147429.10367700001</v>
      </c>
      <c r="R4672" s="6">
        <v>126.40547452738126</v>
      </c>
      <c r="S4672" s="6">
        <v>455518.39757700003</v>
      </c>
      <c r="T4672" s="6">
        <v>37.600483880613709</v>
      </c>
      <c r="U4672" s="6" t="s">
        <v>17616</v>
      </c>
      <c r="V4672" s="6" t="s">
        <v>17616</v>
      </c>
      <c r="W4672" s="6" t="s">
        <v>17616</v>
      </c>
      <c r="X4672" s="8" t="s">
        <v>17624</v>
      </c>
    </row>
    <row r="4673" spans="1:24">
      <c r="A4673" s="7" t="s">
        <v>9303</v>
      </c>
      <c r="B4673" s="6" t="s">
        <v>17616</v>
      </c>
      <c r="C4673" s="6">
        <v>43423</v>
      </c>
      <c r="D4673" s="6">
        <v>169000423</v>
      </c>
      <c r="E4673" s="6" t="s">
        <v>17616</v>
      </c>
      <c r="F4673" s="6" t="s">
        <v>17617</v>
      </c>
      <c r="G4673" s="6" t="s">
        <v>17616</v>
      </c>
      <c r="H4673" s="6" t="s">
        <v>17669</v>
      </c>
      <c r="I4673" s="6" t="s">
        <v>17776</v>
      </c>
      <c r="J4673" s="6">
        <v>2804669</v>
      </c>
      <c r="K4673" s="6" t="s">
        <v>17621</v>
      </c>
      <c r="L4673" s="6">
        <v>1</v>
      </c>
      <c r="M4673" s="6" t="s">
        <v>17622</v>
      </c>
      <c r="N4673" s="6">
        <v>1</v>
      </c>
      <c r="O4673" s="6" t="s">
        <v>17616</v>
      </c>
      <c r="P4673" s="6" t="s">
        <v>17616</v>
      </c>
      <c r="Q4673" s="6">
        <v>152941.849697</v>
      </c>
      <c r="R4673" s="6">
        <v>126.46653752955925</v>
      </c>
      <c r="S4673" s="6">
        <v>476566.71272100002</v>
      </c>
      <c r="T4673" s="6">
        <v>37.790413069816957</v>
      </c>
      <c r="U4673" s="6" t="s">
        <v>17616</v>
      </c>
      <c r="V4673" s="6" t="s">
        <v>17616</v>
      </c>
      <c r="W4673" s="6" t="s">
        <v>17616</v>
      </c>
      <c r="X4673" s="8" t="s">
        <v>17624</v>
      </c>
    </row>
    <row r="4674" spans="1:24">
      <c r="A4674" s="7" t="s">
        <v>9972</v>
      </c>
      <c r="B4674" s="6" t="s">
        <v>17616</v>
      </c>
      <c r="C4674" s="6">
        <v>43424</v>
      </c>
      <c r="D4674" s="6">
        <v>169000424</v>
      </c>
      <c r="E4674" s="6" t="s">
        <v>17616</v>
      </c>
      <c r="F4674" s="6" t="s">
        <v>17617</v>
      </c>
      <c r="G4674" s="6" t="s">
        <v>17616</v>
      </c>
      <c r="H4674" s="6" t="s">
        <v>17669</v>
      </c>
      <c r="I4674" s="6" t="s">
        <v>17719</v>
      </c>
      <c r="J4674" s="6">
        <v>2803901</v>
      </c>
      <c r="K4674" s="6" t="s">
        <v>17621</v>
      </c>
      <c r="L4674" s="6">
        <v>1</v>
      </c>
      <c r="M4674" s="6" t="s">
        <v>17622</v>
      </c>
      <c r="N4674" s="6">
        <v>1</v>
      </c>
      <c r="O4674" s="6" t="s">
        <v>17616</v>
      </c>
      <c r="P4674" s="6" t="s">
        <v>17616</v>
      </c>
      <c r="Q4674" s="6">
        <v>146415.819598</v>
      </c>
      <c r="R4674" s="6">
        <v>126.39393958532852</v>
      </c>
      <c r="S4674" s="6">
        <v>456352.18685100001</v>
      </c>
      <c r="T4674" s="6">
        <v>37.607937252905735</v>
      </c>
      <c r="U4674" s="6" t="s">
        <v>17616</v>
      </c>
      <c r="V4674" s="6" t="s">
        <v>17616</v>
      </c>
      <c r="W4674" s="6" t="s">
        <v>17616</v>
      </c>
      <c r="X4674" s="8" t="s">
        <v>17624</v>
      </c>
    </row>
    <row r="4675" spans="1:24">
      <c r="A4675" s="7" t="s">
        <v>9306</v>
      </c>
      <c r="B4675" s="6" t="s">
        <v>17616</v>
      </c>
      <c r="C4675" s="6">
        <v>43425</v>
      </c>
      <c r="D4675" s="6">
        <v>169000425</v>
      </c>
      <c r="E4675" s="6" t="s">
        <v>17616</v>
      </c>
      <c r="F4675" s="6" t="s">
        <v>17617</v>
      </c>
      <c r="G4675" s="6" t="s">
        <v>17616</v>
      </c>
      <c r="H4675" s="6" t="s">
        <v>17669</v>
      </c>
      <c r="I4675" s="6" t="s">
        <v>17776</v>
      </c>
      <c r="J4675" s="6">
        <v>2804670</v>
      </c>
      <c r="K4675" s="6" t="s">
        <v>17621</v>
      </c>
      <c r="L4675" s="6">
        <v>1</v>
      </c>
      <c r="M4675" s="6" t="s">
        <v>17622</v>
      </c>
      <c r="N4675" s="6">
        <v>1</v>
      </c>
      <c r="O4675" s="6" t="s">
        <v>17616</v>
      </c>
      <c r="P4675" s="6" t="s">
        <v>17616</v>
      </c>
      <c r="Q4675" s="6">
        <v>153736.419899</v>
      </c>
      <c r="R4675" s="6">
        <v>126.4755565539424</v>
      </c>
      <c r="S4675" s="6">
        <v>476587.56222600001</v>
      </c>
      <c r="T4675" s="6">
        <v>37.790641517650663</v>
      </c>
      <c r="U4675" s="6" t="s">
        <v>17616</v>
      </c>
      <c r="V4675" s="6" t="s">
        <v>17616</v>
      </c>
      <c r="W4675" s="6" t="s">
        <v>17616</v>
      </c>
      <c r="X4675" s="8" t="s">
        <v>17624</v>
      </c>
    </row>
    <row r="4676" spans="1:24">
      <c r="A4676" s="7" t="s">
        <v>9975</v>
      </c>
      <c r="B4676" s="6" t="s">
        <v>17616</v>
      </c>
      <c r="C4676" s="6">
        <v>43426</v>
      </c>
      <c r="D4676" s="6">
        <v>169000426</v>
      </c>
      <c r="E4676" s="6" t="s">
        <v>17616</v>
      </c>
      <c r="F4676" s="6" t="s">
        <v>17617</v>
      </c>
      <c r="G4676" s="6" t="s">
        <v>17616</v>
      </c>
      <c r="H4676" s="6" t="s">
        <v>17669</v>
      </c>
      <c r="I4676" s="6" t="s">
        <v>17719</v>
      </c>
      <c r="J4676" s="6">
        <v>2803894</v>
      </c>
      <c r="K4676" s="6" t="s">
        <v>17621</v>
      </c>
      <c r="L4676" s="6">
        <v>1</v>
      </c>
      <c r="M4676" s="6" t="s">
        <v>17622</v>
      </c>
      <c r="N4676" s="6">
        <v>1</v>
      </c>
      <c r="O4676" s="6" t="s">
        <v>17616</v>
      </c>
      <c r="P4676" s="6" t="s">
        <v>17616</v>
      </c>
      <c r="Q4676" s="6">
        <v>145244.62585400001</v>
      </c>
      <c r="R4676" s="6">
        <v>126.3805528952546</v>
      </c>
      <c r="S4676" s="6">
        <v>458000.41710800002</v>
      </c>
      <c r="T4676" s="6">
        <v>37.622717593505271</v>
      </c>
      <c r="U4676" s="6" t="s">
        <v>17616</v>
      </c>
      <c r="V4676" s="6" t="s">
        <v>17616</v>
      </c>
      <c r="W4676" s="6" t="s">
        <v>17616</v>
      </c>
      <c r="X4676" s="8" t="s">
        <v>17624</v>
      </c>
    </row>
    <row r="4677" spans="1:24">
      <c r="A4677" s="7" t="s">
        <v>9309</v>
      </c>
      <c r="B4677" s="6" t="s">
        <v>17616</v>
      </c>
      <c r="C4677" s="6">
        <v>43427</v>
      </c>
      <c r="D4677" s="6">
        <v>169000427</v>
      </c>
      <c r="E4677" s="6" t="s">
        <v>17616</v>
      </c>
      <c r="F4677" s="6" t="s">
        <v>17617</v>
      </c>
      <c r="G4677" s="6" t="s">
        <v>17616</v>
      </c>
      <c r="H4677" s="6" t="s">
        <v>17669</v>
      </c>
      <c r="I4677" s="6" t="s">
        <v>17776</v>
      </c>
      <c r="J4677" s="6">
        <v>2804159</v>
      </c>
      <c r="K4677" s="6" t="s">
        <v>17621</v>
      </c>
      <c r="L4677" s="6">
        <v>1</v>
      </c>
      <c r="M4677" s="6" t="s">
        <v>17622</v>
      </c>
      <c r="N4677" s="6">
        <v>1</v>
      </c>
      <c r="O4677" s="6" t="s">
        <v>17616</v>
      </c>
      <c r="P4677" s="6" t="s">
        <v>17616</v>
      </c>
      <c r="Q4677" s="6">
        <v>153922.62379799999</v>
      </c>
      <c r="R4677" s="6">
        <v>126.47770358119072</v>
      </c>
      <c r="S4677" s="6">
        <v>476066.44597599999</v>
      </c>
      <c r="T4677" s="6">
        <v>37.78595611196576</v>
      </c>
      <c r="U4677" s="6" t="s">
        <v>17616</v>
      </c>
      <c r="V4677" s="6" t="s">
        <v>17616</v>
      </c>
      <c r="W4677" s="6" t="s">
        <v>17616</v>
      </c>
      <c r="X4677" s="8" t="s">
        <v>17624</v>
      </c>
    </row>
    <row r="4678" spans="1:24">
      <c r="A4678" s="7" t="s">
        <v>9978</v>
      </c>
      <c r="B4678" s="6" t="s">
        <v>17616</v>
      </c>
      <c r="C4678" s="6">
        <v>43428</v>
      </c>
      <c r="D4678" s="6">
        <v>169000428</v>
      </c>
      <c r="E4678" s="6" t="s">
        <v>17616</v>
      </c>
      <c r="F4678" s="6" t="s">
        <v>17617</v>
      </c>
      <c r="G4678" s="6" t="s">
        <v>17616</v>
      </c>
      <c r="H4678" s="6" t="s">
        <v>17669</v>
      </c>
      <c r="I4678" s="6" t="s">
        <v>17719</v>
      </c>
      <c r="J4678" s="6">
        <v>2803892</v>
      </c>
      <c r="K4678" s="6" t="s">
        <v>17621</v>
      </c>
      <c r="L4678" s="6">
        <v>1</v>
      </c>
      <c r="M4678" s="6" t="s">
        <v>17622</v>
      </c>
      <c r="N4678" s="6">
        <v>1</v>
      </c>
      <c r="O4678" s="6" t="s">
        <v>17616</v>
      </c>
      <c r="P4678" s="6" t="s">
        <v>17616</v>
      </c>
      <c r="Q4678" s="6">
        <v>145128.35026800001</v>
      </c>
      <c r="R4678" s="6">
        <v>126.37921624635709</v>
      </c>
      <c r="S4678" s="6">
        <v>458261.70559000003</v>
      </c>
      <c r="T4678" s="6">
        <v>37.625064672444054</v>
      </c>
      <c r="U4678" s="6" t="s">
        <v>17616</v>
      </c>
      <c r="V4678" s="6" t="s">
        <v>17616</v>
      </c>
      <c r="W4678" s="6" t="s">
        <v>17616</v>
      </c>
      <c r="X4678" s="8" t="s">
        <v>17624</v>
      </c>
    </row>
    <row r="4679" spans="1:24">
      <c r="A4679" s="7" t="s">
        <v>9981</v>
      </c>
      <c r="B4679" s="6" t="s">
        <v>17616</v>
      </c>
      <c r="C4679" s="6">
        <v>43429</v>
      </c>
      <c r="D4679" s="6">
        <v>169000429</v>
      </c>
      <c r="E4679" s="6" t="s">
        <v>17616</v>
      </c>
      <c r="F4679" s="6" t="s">
        <v>17617</v>
      </c>
      <c r="G4679" s="6" t="s">
        <v>17616</v>
      </c>
      <c r="H4679" s="6" t="s">
        <v>17669</v>
      </c>
      <c r="I4679" s="6" t="s">
        <v>17719</v>
      </c>
      <c r="J4679" s="6">
        <v>2803887</v>
      </c>
      <c r="K4679" s="6" t="s">
        <v>17621</v>
      </c>
      <c r="L4679" s="6">
        <v>1</v>
      </c>
      <c r="M4679" s="6" t="s">
        <v>17622</v>
      </c>
      <c r="N4679" s="6">
        <v>1</v>
      </c>
      <c r="O4679" s="6" t="s">
        <v>17616</v>
      </c>
      <c r="P4679" s="6" t="s">
        <v>17616</v>
      </c>
      <c r="Q4679" s="6">
        <v>145707.63595699999</v>
      </c>
      <c r="R4679" s="6">
        <v>126.38567312000815</v>
      </c>
      <c r="S4679" s="6">
        <v>459671.09973700001</v>
      </c>
      <c r="T4679" s="6">
        <v>37.637796697356627</v>
      </c>
      <c r="U4679" s="6" t="s">
        <v>17616</v>
      </c>
      <c r="V4679" s="6" t="s">
        <v>17616</v>
      </c>
      <c r="W4679" s="6" t="s">
        <v>17616</v>
      </c>
      <c r="X4679" s="8" t="s">
        <v>17624</v>
      </c>
    </row>
    <row r="4680" spans="1:24">
      <c r="A4680" s="7" t="s">
        <v>533</v>
      </c>
      <c r="B4680" s="6" t="s">
        <v>17616</v>
      </c>
      <c r="C4680" s="6">
        <v>43430</v>
      </c>
      <c r="D4680" s="6">
        <v>169000430</v>
      </c>
      <c r="E4680" s="6" t="s">
        <v>17616</v>
      </c>
      <c r="F4680" s="6" t="s">
        <v>17617</v>
      </c>
      <c r="G4680" s="6" t="s">
        <v>17616</v>
      </c>
      <c r="H4680" s="6" t="s">
        <v>17669</v>
      </c>
      <c r="I4680" s="6" t="s">
        <v>17776</v>
      </c>
      <c r="J4680" s="6">
        <v>2804157</v>
      </c>
      <c r="K4680" s="6" t="s">
        <v>17621</v>
      </c>
      <c r="L4680" s="6">
        <v>1</v>
      </c>
      <c r="M4680" s="6" t="s">
        <v>17622</v>
      </c>
      <c r="N4680" s="6">
        <v>1</v>
      </c>
      <c r="O4680" s="6" t="s">
        <v>17616</v>
      </c>
      <c r="P4680" s="6" t="s">
        <v>17616</v>
      </c>
      <c r="Q4680" s="6">
        <v>153852.15227600001</v>
      </c>
      <c r="R4680" s="6">
        <v>126.47691875447796</v>
      </c>
      <c r="S4680" s="6">
        <v>475828.48475200002</v>
      </c>
      <c r="T4680" s="6">
        <v>37.783808719698975</v>
      </c>
      <c r="U4680" s="6" t="s">
        <v>17616</v>
      </c>
      <c r="V4680" s="6" t="s">
        <v>17616</v>
      </c>
      <c r="W4680" s="6" t="s">
        <v>17616</v>
      </c>
      <c r="X4680" s="8" t="s">
        <v>17624</v>
      </c>
    </row>
    <row r="4681" spans="1:24">
      <c r="A4681" s="7" t="s">
        <v>8297</v>
      </c>
      <c r="B4681" s="6" t="s">
        <v>17616</v>
      </c>
      <c r="C4681" s="6">
        <v>43431</v>
      </c>
      <c r="D4681" s="6">
        <v>169000431</v>
      </c>
      <c r="E4681" s="6" t="s">
        <v>17616</v>
      </c>
      <c r="F4681" s="6" t="s">
        <v>17617</v>
      </c>
      <c r="G4681" s="6" t="s">
        <v>17616</v>
      </c>
      <c r="H4681" s="6" t="s">
        <v>17669</v>
      </c>
      <c r="I4681" s="6" t="s">
        <v>17719</v>
      </c>
      <c r="J4681" s="6">
        <v>2803884</v>
      </c>
      <c r="K4681" s="6" t="s">
        <v>17621</v>
      </c>
      <c r="L4681" s="6">
        <v>1</v>
      </c>
      <c r="M4681" s="6" t="s">
        <v>17622</v>
      </c>
      <c r="N4681" s="6">
        <v>1</v>
      </c>
      <c r="O4681" s="6" t="s">
        <v>17616</v>
      </c>
      <c r="P4681" s="6" t="s">
        <v>17616</v>
      </c>
      <c r="Q4681" s="6">
        <v>146265.90570999999</v>
      </c>
      <c r="R4681" s="6">
        <v>126.39199053861284</v>
      </c>
      <c r="S4681" s="6">
        <v>459769.75130100001</v>
      </c>
      <c r="T4681" s="6">
        <v>37.638718318194591</v>
      </c>
      <c r="U4681" s="6" t="s">
        <v>17616</v>
      </c>
      <c r="V4681" s="6" t="s">
        <v>17616</v>
      </c>
      <c r="W4681" s="6" t="s">
        <v>17616</v>
      </c>
      <c r="X4681" s="8" t="s">
        <v>17624</v>
      </c>
    </row>
    <row r="4682" spans="1:24">
      <c r="A4682" s="7" t="s">
        <v>8191</v>
      </c>
      <c r="B4682" s="6" t="s">
        <v>17616</v>
      </c>
      <c r="C4682" s="6">
        <v>43432</v>
      </c>
      <c r="D4682" s="6">
        <v>169000432</v>
      </c>
      <c r="E4682" s="6" t="s">
        <v>17616</v>
      </c>
      <c r="F4682" s="6" t="s">
        <v>17617</v>
      </c>
      <c r="G4682" s="6" t="s">
        <v>17616</v>
      </c>
      <c r="H4682" s="6" t="s">
        <v>17669</v>
      </c>
      <c r="I4682" s="6" t="s">
        <v>17776</v>
      </c>
      <c r="J4682" s="6">
        <v>2804156</v>
      </c>
      <c r="K4682" s="6" t="s">
        <v>17621</v>
      </c>
      <c r="L4682" s="6">
        <v>1</v>
      </c>
      <c r="M4682" s="6" t="s">
        <v>17622</v>
      </c>
      <c r="N4682" s="6">
        <v>1</v>
      </c>
      <c r="O4682" s="6" t="s">
        <v>17616</v>
      </c>
      <c r="P4682" s="6" t="s">
        <v>17616</v>
      </c>
      <c r="Q4682" s="6">
        <v>153577.90952799999</v>
      </c>
      <c r="R4682" s="6">
        <v>126.47381581626321</v>
      </c>
      <c r="S4682" s="6">
        <v>475670.40092400002</v>
      </c>
      <c r="T4682" s="6">
        <v>37.782370615052912</v>
      </c>
      <c r="U4682" s="6" t="s">
        <v>17616</v>
      </c>
      <c r="V4682" s="6" t="s">
        <v>17616</v>
      </c>
      <c r="W4682" s="6" t="s">
        <v>17616</v>
      </c>
      <c r="X4682" s="8" t="s">
        <v>17624</v>
      </c>
    </row>
    <row r="4683" spans="1:24">
      <c r="A4683" s="7" t="s">
        <v>8300</v>
      </c>
      <c r="B4683" s="6" t="s">
        <v>17616</v>
      </c>
      <c r="C4683" s="6">
        <v>43433</v>
      </c>
      <c r="D4683" s="6">
        <v>169000433</v>
      </c>
      <c r="E4683" s="6" t="s">
        <v>17616</v>
      </c>
      <c r="F4683" s="6" t="s">
        <v>17617</v>
      </c>
      <c r="G4683" s="6" t="s">
        <v>17616</v>
      </c>
      <c r="H4683" s="6" t="s">
        <v>17669</v>
      </c>
      <c r="I4683" s="6" t="s">
        <v>17719</v>
      </c>
      <c r="J4683" s="6">
        <v>2803882</v>
      </c>
      <c r="K4683" s="6" t="s">
        <v>17621</v>
      </c>
      <c r="L4683" s="6">
        <v>1</v>
      </c>
      <c r="M4683" s="6" t="s">
        <v>17622</v>
      </c>
      <c r="N4683" s="6">
        <v>1</v>
      </c>
      <c r="O4683" s="6" t="s">
        <v>17616</v>
      </c>
      <c r="P4683" s="6" t="s">
        <v>17616</v>
      </c>
      <c r="Q4683" s="6">
        <v>146636.83809100001</v>
      </c>
      <c r="R4683" s="6">
        <v>126.39620002372624</v>
      </c>
      <c r="S4683" s="6">
        <v>459672.48655199999</v>
      </c>
      <c r="T4683" s="6">
        <v>37.637863668904068</v>
      </c>
      <c r="U4683" s="6" t="s">
        <v>17616</v>
      </c>
      <c r="V4683" s="6" t="s">
        <v>17616</v>
      </c>
      <c r="W4683" s="6" t="s">
        <v>17616</v>
      </c>
      <c r="X4683" s="8" t="s">
        <v>17624</v>
      </c>
    </row>
    <row r="4684" spans="1:24">
      <c r="A4684" s="7" t="s">
        <v>8188</v>
      </c>
      <c r="B4684" s="6" t="s">
        <v>17616</v>
      </c>
      <c r="C4684" s="6">
        <v>43434</v>
      </c>
      <c r="D4684" s="6">
        <v>169000434</v>
      </c>
      <c r="E4684" s="6" t="s">
        <v>17616</v>
      </c>
      <c r="F4684" s="6" t="s">
        <v>17617</v>
      </c>
      <c r="G4684" s="6" t="s">
        <v>17616</v>
      </c>
      <c r="H4684" s="6" t="s">
        <v>17669</v>
      </c>
      <c r="I4684" s="6" t="s">
        <v>17719</v>
      </c>
      <c r="J4684" s="6">
        <v>2804089</v>
      </c>
      <c r="K4684" s="6" t="s">
        <v>17621</v>
      </c>
      <c r="L4684" s="6">
        <v>1</v>
      </c>
      <c r="M4684" s="6" t="s">
        <v>17622</v>
      </c>
      <c r="N4684" s="6">
        <v>1</v>
      </c>
      <c r="O4684" s="6" t="s">
        <v>17616</v>
      </c>
      <c r="P4684" s="6" t="s">
        <v>17616</v>
      </c>
      <c r="Q4684" s="6">
        <v>152038.05894700001</v>
      </c>
      <c r="R4684" s="6">
        <v>126.45755081989324</v>
      </c>
      <c r="S4684" s="6">
        <v>457245.31352299999</v>
      </c>
      <c r="T4684" s="6">
        <v>37.616294401805426</v>
      </c>
      <c r="U4684" s="6" t="s">
        <v>17616</v>
      </c>
      <c r="V4684" s="6" t="s">
        <v>17616</v>
      </c>
      <c r="W4684" s="6" t="s">
        <v>17616</v>
      </c>
      <c r="X4684" s="8" t="s">
        <v>17624</v>
      </c>
    </row>
    <row r="4685" spans="1:24">
      <c r="A4685" s="7" t="s">
        <v>3577</v>
      </c>
      <c r="B4685" s="6" t="s">
        <v>17616</v>
      </c>
      <c r="C4685" s="6">
        <v>43435</v>
      </c>
      <c r="D4685" s="6">
        <v>169000435</v>
      </c>
      <c r="E4685" s="6" t="s">
        <v>17616</v>
      </c>
      <c r="F4685" s="6" t="s">
        <v>17617</v>
      </c>
      <c r="G4685" s="6" t="s">
        <v>17616</v>
      </c>
      <c r="H4685" s="6" t="s">
        <v>17669</v>
      </c>
      <c r="I4685" s="6" t="s">
        <v>17776</v>
      </c>
      <c r="J4685" s="6">
        <v>2804154</v>
      </c>
      <c r="K4685" s="6" t="s">
        <v>17621</v>
      </c>
      <c r="L4685" s="6">
        <v>1</v>
      </c>
      <c r="M4685" s="6" t="s">
        <v>17622</v>
      </c>
      <c r="N4685" s="6">
        <v>1</v>
      </c>
      <c r="O4685" s="6" t="s">
        <v>17616</v>
      </c>
      <c r="P4685" s="6" t="s">
        <v>17616</v>
      </c>
      <c r="Q4685" s="6">
        <v>153132.412454</v>
      </c>
      <c r="R4685" s="6">
        <v>126.4687638805369</v>
      </c>
      <c r="S4685" s="6">
        <v>475592.79169799999</v>
      </c>
      <c r="T4685" s="6">
        <v>37.781648665467415</v>
      </c>
      <c r="U4685" s="6" t="s">
        <v>17616</v>
      </c>
      <c r="V4685" s="6" t="s">
        <v>17616</v>
      </c>
      <c r="W4685" s="6" t="s">
        <v>17616</v>
      </c>
      <c r="X4685" s="8" t="s">
        <v>17624</v>
      </c>
    </row>
    <row r="4686" spans="1:24">
      <c r="A4686" s="7" t="s">
        <v>9990</v>
      </c>
      <c r="B4686" s="6" t="s">
        <v>17616</v>
      </c>
      <c r="C4686" s="6">
        <v>43436</v>
      </c>
      <c r="D4686" s="6">
        <v>169000436</v>
      </c>
      <c r="E4686" s="6" t="s">
        <v>17616</v>
      </c>
      <c r="F4686" s="6" t="s">
        <v>17617</v>
      </c>
      <c r="G4686" s="6" t="s">
        <v>17616</v>
      </c>
      <c r="H4686" s="6" t="s">
        <v>17669</v>
      </c>
      <c r="I4686" s="6" t="s">
        <v>17719</v>
      </c>
      <c r="J4686" s="6">
        <v>2804093</v>
      </c>
      <c r="K4686" s="6" t="s">
        <v>17621</v>
      </c>
      <c r="L4686" s="6">
        <v>1</v>
      </c>
      <c r="M4686" s="6" t="s">
        <v>17622</v>
      </c>
      <c r="N4686" s="6">
        <v>1</v>
      </c>
      <c r="O4686" s="6" t="s">
        <v>17616</v>
      </c>
      <c r="P4686" s="6" t="s">
        <v>17616</v>
      </c>
      <c r="Q4686" s="6">
        <v>151979.777256</v>
      </c>
      <c r="R4686" s="6">
        <v>126.45697802988826</v>
      </c>
      <c r="S4686" s="6">
        <v>455916.27477299998</v>
      </c>
      <c r="T4686" s="6">
        <v>37.604317502666959</v>
      </c>
      <c r="U4686" s="6" t="s">
        <v>17616</v>
      </c>
      <c r="V4686" s="6" t="s">
        <v>17616</v>
      </c>
      <c r="W4686" s="6" t="s">
        <v>17616</v>
      </c>
      <c r="X4686" s="8" t="s">
        <v>17624</v>
      </c>
    </row>
    <row r="4687" spans="1:24">
      <c r="A4687" s="7" t="s">
        <v>9318</v>
      </c>
      <c r="B4687" s="6" t="s">
        <v>17616</v>
      </c>
      <c r="C4687" s="6">
        <v>43437</v>
      </c>
      <c r="D4687" s="6">
        <v>169000437</v>
      </c>
      <c r="E4687" s="6" t="s">
        <v>17616</v>
      </c>
      <c r="F4687" s="6" t="s">
        <v>17617</v>
      </c>
      <c r="G4687" s="6" t="s">
        <v>17616</v>
      </c>
      <c r="H4687" s="6" t="s">
        <v>17669</v>
      </c>
      <c r="I4687" s="6" t="s">
        <v>17776</v>
      </c>
      <c r="J4687" s="6">
        <v>2804671</v>
      </c>
      <c r="K4687" s="6" t="s">
        <v>17621</v>
      </c>
      <c r="L4687" s="6">
        <v>1</v>
      </c>
      <c r="M4687" s="6" t="s">
        <v>17622</v>
      </c>
      <c r="N4687" s="6">
        <v>1</v>
      </c>
      <c r="O4687" s="6" t="s">
        <v>17616</v>
      </c>
      <c r="P4687" s="6" t="s">
        <v>17616</v>
      </c>
      <c r="Q4687" s="6">
        <v>152855.57028399999</v>
      </c>
      <c r="R4687" s="6">
        <v>126.46562651406873</v>
      </c>
      <c r="S4687" s="6">
        <v>475514.24025700003</v>
      </c>
      <c r="T4687" s="6">
        <v>37.780926733297584</v>
      </c>
      <c r="U4687" s="6" t="s">
        <v>17616</v>
      </c>
      <c r="V4687" s="6" t="s">
        <v>17616</v>
      </c>
      <c r="W4687" s="6" t="s">
        <v>17616</v>
      </c>
      <c r="X4687" s="8" t="s">
        <v>17624</v>
      </c>
    </row>
    <row r="4688" spans="1:24">
      <c r="A4688" s="7" t="s">
        <v>8802</v>
      </c>
      <c r="B4688" s="6" t="s">
        <v>17616</v>
      </c>
      <c r="C4688" s="6">
        <v>43438</v>
      </c>
      <c r="D4688" s="6">
        <v>169000438</v>
      </c>
      <c r="E4688" s="6" t="s">
        <v>17616</v>
      </c>
      <c r="F4688" s="6" t="s">
        <v>17617</v>
      </c>
      <c r="G4688" s="6" t="s">
        <v>17616</v>
      </c>
      <c r="H4688" s="6" t="s">
        <v>17669</v>
      </c>
      <c r="I4688" s="6" t="s">
        <v>17719</v>
      </c>
      <c r="J4688" s="6">
        <v>2804094</v>
      </c>
      <c r="K4688" s="6" t="s">
        <v>17621</v>
      </c>
      <c r="L4688" s="6">
        <v>1</v>
      </c>
      <c r="M4688" s="6" t="s">
        <v>17622</v>
      </c>
      <c r="N4688" s="6">
        <v>1</v>
      </c>
      <c r="O4688" s="6" t="s">
        <v>17616</v>
      </c>
      <c r="P4688" s="6" t="s">
        <v>17616</v>
      </c>
      <c r="Q4688" s="6">
        <v>152464.32284800001</v>
      </c>
      <c r="R4688" s="6">
        <v>126.46254393372743</v>
      </c>
      <c r="S4688" s="6">
        <v>454703.14214200003</v>
      </c>
      <c r="T4688" s="6">
        <v>37.593413051155309</v>
      </c>
      <c r="U4688" s="6" t="s">
        <v>17616</v>
      </c>
      <c r="V4688" s="6" t="s">
        <v>17616</v>
      </c>
      <c r="W4688" s="6" t="s">
        <v>17616</v>
      </c>
      <c r="X4688" s="8" t="s">
        <v>17624</v>
      </c>
    </row>
    <row r="4689" spans="1:24">
      <c r="A4689" s="7" t="s">
        <v>9321</v>
      </c>
      <c r="B4689" s="6" t="s">
        <v>17616</v>
      </c>
      <c r="C4689" s="6">
        <v>43439</v>
      </c>
      <c r="D4689" s="6">
        <v>169000439</v>
      </c>
      <c r="E4689" s="6" t="s">
        <v>17616</v>
      </c>
      <c r="F4689" s="6" t="s">
        <v>17617</v>
      </c>
      <c r="G4689" s="6" t="s">
        <v>17616</v>
      </c>
      <c r="H4689" s="6" t="s">
        <v>17669</v>
      </c>
      <c r="I4689" s="6" t="s">
        <v>17776</v>
      </c>
      <c r="J4689" s="6">
        <v>2804674</v>
      </c>
      <c r="K4689" s="6" t="s">
        <v>17621</v>
      </c>
      <c r="L4689" s="6">
        <v>1</v>
      </c>
      <c r="M4689" s="6" t="s">
        <v>17622</v>
      </c>
      <c r="N4689" s="6">
        <v>1</v>
      </c>
      <c r="O4689" s="6" t="s">
        <v>17616</v>
      </c>
      <c r="P4689" s="6" t="s">
        <v>17616</v>
      </c>
      <c r="Q4689" s="6">
        <v>152083.72033000001</v>
      </c>
      <c r="R4689" s="6">
        <v>126.45687024867024</v>
      </c>
      <c r="S4689" s="6">
        <v>475438.29676900001</v>
      </c>
      <c r="T4689" s="6">
        <v>37.78020237681465</v>
      </c>
      <c r="U4689" s="6" t="s">
        <v>17616</v>
      </c>
      <c r="V4689" s="6" t="s">
        <v>17616</v>
      </c>
      <c r="W4689" s="6" t="s">
        <v>17616</v>
      </c>
      <c r="X4689" s="8" t="s">
        <v>17624</v>
      </c>
    </row>
    <row r="4690" spans="1:24">
      <c r="A4690" s="7" t="s">
        <v>8611</v>
      </c>
      <c r="B4690" s="6" t="s">
        <v>17616</v>
      </c>
      <c r="C4690" s="6">
        <v>43440</v>
      </c>
      <c r="D4690" s="6">
        <v>169000440</v>
      </c>
      <c r="E4690" s="6" t="s">
        <v>17616</v>
      </c>
      <c r="F4690" s="6" t="s">
        <v>17617</v>
      </c>
      <c r="G4690" s="6" t="s">
        <v>17616</v>
      </c>
      <c r="H4690" s="6" t="s">
        <v>17669</v>
      </c>
      <c r="I4690" s="6" t="s">
        <v>17719</v>
      </c>
      <c r="J4690" s="6">
        <v>2804624</v>
      </c>
      <c r="K4690" s="6" t="s">
        <v>17621</v>
      </c>
      <c r="L4690" s="6">
        <v>1</v>
      </c>
      <c r="M4690" s="6" t="s">
        <v>17622</v>
      </c>
      <c r="N4690" s="6">
        <v>1</v>
      </c>
      <c r="O4690" s="6" t="s">
        <v>17616</v>
      </c>
      <c r="P4690" s="6" t="s">
        <v>17616</v>
      </c>
      <c r="Q4690" s="6">
        <v>150828.94873999999</v>
      </c>
      <c r="R4690" s="6">
        <v>126.44400675985528</v>
      </c>
      <c r="S4690" s="6">
        <v>455011.29454899998</v>
      </c>
      <c r="T4690" s="6">
        <v>37.596103321372645</v>
      </c>
      <c r="U4690" s="6" t="s">
        <v>17616</v>
      </c>
      <c r="V4690" s="6" t="s">
        <v>17616</v>
      </c>
      <c r="W4690" s="6" t="s">
        <v>17616</v>
      </c>
      <c r="X4690" s="8" t="s">
        <v>17624</v>
      </c>
    </row>
    <row r="4691" spans="1:24">
      <c r="A4691" s="7" t="s">
        <v>9324</v>
      </c>
      <c r="B4691" s="6" t="s">
        <v>17616</v>
      </c>
      <c r="C4691" s="6">
        <v>43441</v>
      </c>
      <c r="D4691" s="6">
        <v>169000441</v>
      </c>
      <c r="E4691" s="6" t="s">
        <v>17616</v>
      </c>
      <c r="F4691" s="6" t="s">
        <v>17617</v>
      </c>
      <c r="G4691" s="6" t="s">
        <v>17616</v>
      </c>
      <c r="H4691" s="6" t="s">
        <v>17669</v>
      </c>
      <c r="I4691" s="6" t="s">
        <v>17776</v>
      </c>
      <c r="J4691" s="6">
        <v>2804676</v>
      </c>
      <c r="K4691" s="6" t="s">
        <v>17621</v>
      </c>
      <c r="L4691" s="6">
        <v>1</v>
      </c>
      <c r="M4691" s="6" t="s">
        <v>17622</v>
      </c>
      <c r="N4691" s="6">
        <v>1</v>
      </c>
      <c r="O4691" s="6" t="s">
        <v>17616</v>
      </c>
      <c r="P4691" s="6" t="s">
        <v>17616</v>
      </c>
      <c r="Q4691" s="6">
        <v>151837.555731</v>
      </c>
      <c r="R4691" s="6">
        <v>126.45408312859328</v>
      </c>
      <c r="S4691" s="6">
        <v>475331.881864</v>
      </c>
      <c r="T4691" s="6">
        <v>37.779230721399657</v>
      </c>
      <c r="U4691" s="6" t="s">
        <v>17616</v>
      </c>
      <c r="V4691" s="6" t="s">
        <v>17616</v>
      </c>
      <c r="W4691" s="6" t="s">
        <v>17616</v>
      </c>
      <c r="X4691" s="8" t="s">
        <v>17624</v>
      </c>
    </row>
    <row r="4692" spans="1:24">
      <c r="A4692" s="7" t="s">
        <v>9997</v>
      </c>
      <c r="B4692" s="6" t="s">
        <v>17616</v>
      </c>
      <c r="C4692" s="6">
        <v>43442</v>
      </c>
      <c r="D4692" s="6">
        <v>169000442</v>
      </c>
      <c r="E4692" s="6" t="s">
        <v>17616</v>
      </c>
      <c r="F4692" s="6" t="s">
        <v>17617</v>
      </c>
      <c r="G4692" s="6" t="s">
        <v>17616</v>
      </c>
      <c r="H4692" s="6" t="s">
        <v>17669</v>
      </c>
      <c r="I4692" s="6" t="s">
        <v>17719</v>
      </c>
      <c r="J4692" s="6">
        <v>2804625</v>
      </c>
      <c r="K4692" s="6" t="s">
        <v>17621</v>
      </c>
      <c r="L4692" s="6">
        <v>1</v>
      </c>
      <c r="M4692" s="6" t="s">
        <v>17622</v>
      </c>
      <c r="N4692" s="6">
        <v>1</v>
      </c>
      <c r="O4692" s="6" t="s">
        <v>17616</v>
      </c>
      <c r="P4692" s="6" t="s">
        <v>17616</v>
      </c>
      <c r="Q4692" s="6">
        <v>150134.39001500001</v>
      </c>
      <c r="R4692" s="6">
        <v>126.43613951347717</v>
      </c>
      <c r="S4692" s="6">
        <v>455053.29523599998</v>
      </c>
      <c r="T4692" s="6">
        <v>37.596444313858825</v>
      </c>
      <c r="U4692" s="6" t="s">
        <v>17616</v>
      </c>
      <c r="V4692" s="6" t="s">
        <v>17616</v>
      </c>
      <c r="W4692" s="6" t="s">
        <v>17616</v>
      </c>
      <c r="X4692" s="8" t="s">
        <v>17624</v>
      </c>
    </row>
    <row r="4693" spans="1:24">
      <c r="A4693" s="7" t="s">
        <v>10000</v>
      </c>
      <c r="B4693" s="6" t="s">
        <v>17616</v>
      </c>
      <c r="C4693" s="6">
        <v>43443</v>
      </c>
      <c r="D4693" s="6">
        <v>169000443</v>
      </c>
      <c r="E4693" s="6" t="s">
        <v>17616</v>
      </c>
      <c r="F4693" s="6" t="s">
        <v>17617</v>
      </c>
      <c r="G4693" s="6" t="s">
        <v>17616</v>
      </c>
      <c r="H4693" s="6" t="s">
        <v>17669</v>
      </c>
      <c r="I4693" s="6" t="s">
        <v>17719</v>
      </c>
      <c r="J4693" s="6">
        <v>2803913</v>
      </c>
      <c r="K4693" s="6" t="s">
        <v>17621</v>
      </c>
      <c r="L4693" s="6">
        <v>1</v>
      </c>
      <c r="M4693" s="6" t="s">
        <v>17622</v>
      </c>
      <c r="N4693" s="6">
        <v>1</v>
      </c>
      <c r="O4693" s="6" t="s">
        <v>17616</v>
      </c>
      <c r="P4693" s="6" t="s">
        <v>17616</v>
      </c>
      <c r="Q4693" s="6">
        <v>149212.14335699999</v>
      </c>
      <c r="R4693" s="6">
        <v>126.42563863479188</v>
      </c>
      <c r="S4693" s="6">
        <v>455894.19319600001</v>
      </c>
      <c r="T4693" s="6">
        <v>37.603969798555177</v>
      </c>
      <c r="U4693" s="6" t="s">
        <v>17616</v>
      </c>
      <c r="V4693" s="6" t="s">
        <v>17616</v>
      </c>
      <c r="W4693" s="6" t="s">
        <v>17616</v>
      </c>
      <c r="X4693" s="8" t="s">
        <v>17624</v>
      </c>
    </row>
    <row r="4694" spans="1:24">
      <c r="A4694" s="7" t="s">
        <v>9327</v>
      </c>
      <c r="B4694" s="6" t="s">
        <v>17616</v>
      </c>
      <c r="C4694" s="6">
        <v>43444</v>
      </c>
      <c r="D4694" s="6">
        <v>169000444</v>
      </c>
      <c r="E4694" s="6" t="s">
        <v>17616</v>
      </c>
      <c r="F4694" s="6" t="s">
        <v>17617</v>
      </c>
      <c r="G4694" s="6" t="s">
        <v>17616</v>
      </c>
      <c r="H4694" s="6" t="s">
        <v>17669</v>
      </c>
      <c r="I4694" s="6" t="s">
        <v>17776</v>
      </c>
      <c r="J4694" s="6">
        <v>2804680</v>
      </c>
      <c r="K4694" s="6" t="s">
        <v>17621</v>
      </c>
      <c r="L4694" s="6">
        <v>1</v>
      </c>
      <c r="M4694" s="6" t="s">
        <v>17622</v>
      </c>
      <c r="N4694" s="6">
        <v>1</v>
      </c>
      <c r="O4694" s="6" t="s">
        <v>17616</v>
      </c>
      <c r="P4694" s="6" t="s">
        <v>17616</v>
      </c>
      <c r="Q4694" s="6">
        <v>151249.21367600001</v>
      </c>
      <c r="R4694" s="6">
        <v>126.44743341132239</v>
      </c>
      <c r="S4694" s="6">
        <v>474909.49449200003</v>
      </c>
      <c r="T4694" s="6">
        <v>37.775394161329302</v>
      </c>
      <c r="U4694" s="6" t="s">
        <v>17616</v>
      </c>
      <c r="V4694" s="6" t="s">
        <v>17616</v>
      </c>
      <c r="W4694" s="6" t="s">
        <v>17616</v>
      </c>
      <c r="X4694" s="8" t="s">
        <v>17624</v>
      </c>
    </row>
    <row r="4695" spans="1:24">
      <c r="A4695" s="7" t="s">
        <v>10003</v>
      </c>
      <c r="B4695" s="6" t="s">
        <v>17616</v>
      </c>
      <c r="C4695" s="6">
        <v>43445</v>
      </c>
      <c r="D4695" s="6">
        <v>169000445</v>
      </c>
      <c r="E4695" s="6" t="s">
        <v>17616</v>
      </c>
      <c r="F4695" s="6" t="s">
        <v>17617</v>
      </c>
      <c r="G4695" s="6" t="s">
        <v>17616</v>
      </c>
      <c r="H4695" s="6" t="s">
        <v>17669</v>
      </c>
      <c r="I4695" s="6" t="s">
        <v>17719</v>
      </c>
      <c r="J4695" s="6">
        <v>2803906</v>
      </c>
      <c r="K4695" s="6" t="s">
        <v>17621</v>
      </c>
      <c r="L4695" s="6">
        <v>1</v>
      </c>
      <c r="M4695" s="6" t="s">
        <v>17622</v>
      </c>
      <c r="N4695" s="6">
        <v>1</v>
      </c>
      <c r="O4695" s="6" t="s">
        <v>17616</v>
      </c>
      <c r="P4695" s="6" t="s">
        <v>17616</v>
      </c>
      <c r="Q4695" s="6">
        <v>148163.01041300001</v>
      </c>
      <c r="R4695" s="6">
        <v>126.41373851031892</v>
      </c>
      <c r="S4695" s="6">
        <v>456172.72406600002</v>
      </c>
      <c r="T4695" s="6">
        <v>37.606420614061996</v>
      </c>
      <c r="U4695" s="6" t="s">
        <v>17616</v>
      </c>
      <c r="V4695" s="6" t="s">
        <v>17616</v>
      </c>
      <c r="W4695" s="6" t="s">
        <v>17616</v>
      </c>
      <c r="X4695" s="8" t="s">
        <v>17624</v>
      </c>
    </row>
    <row r="4696" spans="1:24">
      <c r="A4696" s="7" t="s">
        <v>9330</v>
      </c>
      <c r="B4696" s="6" t="s">
        <v>17616</v>
      </c>
      <c r="C4696" s="6">
        <v>43446</v>
      </c>
      <c r="D4696" s="6">
        <v>169000446</v>
      </c>
      <c r="E4696" s="6" t="s">
        <v>17616</v>
      </c>
      <c r="F4696" s="6" t="s">
        <v>17617</v>
      </c>
      <c r="G4696" s="6" t="s">
        <v>17616</v>
      </c>
      <c r="H4696" s="6" t="s">
        <v>17669</v>
      </c>
      <c r="I4696" s="6" t="s">
        <v>17712</v>
      </c>
      <c r="J4696" s="6">
        <v>2804682</v>
      </c>
      <c r="K4696" s="6" t="s">
        <v>17621</v>
      </c>
      <c r="L4696" s="6">
        <v>1</v>
      </c>
      <c r="M4696" s="6" t="s">
        <v>17622</v>
      </c>
      <c r="N4696" s="6">
        <v>1</v>
      </c>
      <c r="O4696" s="6" t="s">
        <v>17616</v>
      </c>
      <c r="P4696" s="6" t="s">
        <v>17616</v>
      </c>
      <c r="Q4696" s="6">
        <v>151003.581707</v>
      </c>
      <c r="R4696" s="6">
        <v>126.44466157769649</v>
      </c>
      <c r="S4696" s="6">
        <v>474670.84309799998</v>
      </c>
      <c r="T4696" s="6">
        <v>37.773230975919915</v>
      </c>
      <c r="U4696" s="6" t="s">
        <v>17616</v>
      </c>
      <c r="V4696" s="6" t="s">
        <v>17616</v>
      </c>
      <c r="W4696" s="6" t="s">
        <v>17616</v>
      </c>
      <c r="X4696" s="8" t="s">
        <v>17624</v>
      </c>
    </row>
    <row r="4697" spans="1:24">
      <c r="A4697" s="7" t="s">
        <v>9969</v>
      </c>
      <c r="B4697" s="6" t="s">
        <v>17616</v>
      </c>
      <c r="C4697" s="6">
        <v>43447</v>
      </c>
      <c r="D4697" s="6">
        <v>169000447</v>
      </c>
      <c r="E4697" s="6" t="s">
        <v>17616</v>
      </c>
      <c r="F4697" s="6" t="s">
        <v>17617</v>
      </c>
      <c r="G4697" s="6" t="s">
        <v>17616</v>
      </c>
      <c r="H4697" s="6" t="s">
        <v>17669</v>
      </c>
      <c r="I4697" s="6" t="s">
        <v>17719</v>
      </c>
      <c r="J4697" s="6">
        <v>2803902</v>
      </c>
      <c r="K4697" s="6" t="s">
        <v>17621</v>
      </c>
      <c r="L4697" s="6">
        <v>1</v>
      </c>
      <c r="M4697" s="6" t="s">
        <v>17622</v>
      </c>
      <c r="N4697" s="6">
        <v>1</v>
      </c>
      <c r="O4697" s="6" t="s">
        <v>17616</v>
      </c>
      <c r="P4697" s="6" t="s">
        <v>17616</v>
      </c>
      <c r="Q4697" s="6">
        <v>147404.34537699999</v>
      </c>
      <c r="R4697" s="6">
        <v>126.40519449602057</v>
      </c>
      <c r="S4697" s="6">
        <v>455513.97645299998</v>
      </c>
      <c r="T4697" s="6">
        <v>37.600442633075453</v>
      </c>
      <c r="U4697" s="6" t="s">
        <v>17616</v>
      </c>
      <c r="V4697" s="6" t="s">
        <v>17616</v>
      </c>
      <c r="W4697" s="6" t="s">
        <v>17616</v>
      </c>
      <c r="X4697" s="8" t="s">
        <v>17624</v>
      </c>
    </row>
    <row r="4698" spans="1:24">
      <c r="A4698" s="7" t="s">
        <v>9187</v>
      </c>
      <c r="B4698" s="6" t="s">
        <v>17616</v>
      </c>
      <c r="C4698" s="6">
        <v>43448</v>
      </c>
      <c r="D4698" s="6">
        <v>169000448</v>
      </c>
      <c r="E4698" s="6" t="s">
        <v>17616</v>
      </c>
      <c r="F4698" s="6" t="s">
        <v>17617</v>
      </c>
      <c r="G4698" s="6" t="s">
        <v>17616</v>
      </c>
      <c r="H4698" s="6" t="s">
        <v>17669</v>
      </c>
      <c r="I4698" s="6" t="s">
        <v>17712</v>
      </c>
      <c r="J4698" s="6">
        <v>2803689</v>
      </c>
      <c r="K4698" s="6" t="s">
        <v>17621</v>
      </c>
      <c r="L4698" s="6">
        <v>1</v>
      </c>
      <c r="M4698" s="6" t="s">
        <v>17622</v>
      </c>
      <c r="N4698" s="6">
        <v>1</v>
      </c>
      <c r="O4698" s="6" t="s">
        <v>17616</v>
      </c>
      <c r="P4698" s="6" t="s">
        <v>17616</v>
      </c>
      <c r="Q4698" s="6">
        <v>150505.93353000001</v>
      </c>
      <c r="R4698" s="6">
        <v>126.43902264533256</v>
      </c>
      <c r="S4698" s="6">
        <v>474534.88121399999</v>
      </c>
      <c r="T4698" s="6">
        <v>37.771979251787116</v>
      </c>
      <c r="U4698" s="6" t="s">
        <v>17616</v>
      </c>
      <c r="V4698" s="6" t="s">
        <v>17616</v>
      </c>
      <c r="W4698" s="6" t="s">
        <v>17616</v>
      </c>
      <c r="X4698" s="8" t="s">
        <v>17624</v>
      </c>
    </row>
    <row r="4699" spans="1:24">
      <c r="A4699" s="7" t="s">
        <v>8286</v>
      </c>
      <c r="B4699" s="6" t="s">
        <v>17616</v>
      </c>
      <c r="C4699" s="6">
        <v>43449</v>
      </c>
      <c r="D4699" s="6">
        <v>169000449</v>
      </c>
      <c r="E4699" s="6" t="s">
        <v>17616</v>
      </c>
      <c r="F4699" s="6" t="s">
        <v>17617</v>
      </c>
      <c r="G4699" s="6" t="s">
        <v>17616</v>
      </c>
      <c r="H4699" s="6" t="s">
        <v>17669</v>
      </c>
      <c r="I4699" s="6" t="s">
        <v>17730</v>
      </c>
      <c r="J4699" s="6">
        <v>2806206</v>
      </c>
      <c r="K4699" s="6" t="s">
        <v>17621</v>
      </c>
      <c r="L4699" s="6">
        <v>1</v>
      </c>
      <c r="M4699" s="6" t="s">
        <v>17622</v>
      </c>
      <c r="N4699" s="6">
        <v>1</v>
      </c>
      <c r="O4699" s="6" t="s">
        <v>17616</v>
      </c>
      <c r="P4699" s="6" t="s">
        <v>17616</v>
      </c>
      <c r="Q4699" s="6">
        <v>151361.942538</v>
      </c>
      <c r="R4699" s="6">
        <v>126.44843689487234</v>
      </c>
      <c r="S4699" s="6">
        <v>479020.27243900002</v>
      </c>
      <c r="T4699" s="6">
        <v>37.812434639495486</v>
      </c>
      <c r="U4699" s="6" t="s">
        <v>17616</v>
      </c>
      <c r="V4699" s="6" t="s">
        <v>17616</v>
      </c>
      <c r="W4699" s="6" t="s">
        <v>17616</v>
      </c>
      <c r="X4699" s="8" t="s">
        <v>17624</v>
      </c>
    </row>
    <row r="4700" spans="1:24">
      <c r="A4700" s="7" t="s">
        <v>8245</v>
      </c>
      <c r="B4700" s="6" t="s">
        <v>17616</v>
      </c>
      <c r="C4700" s="6">
        <v>43450</v>
      </c>
      <c r="D4700" s="6">
        <v>169000450</v>
      </c>
      <c r="E4700" s="6" t="s">
        <v>17616</v>
      </c>
      <c r="F4700" s="6" t="s">
        <v>17617</v>
      </c>
      <c r="G4700" s="6" t="s">
        <v>17616</v>
      </c>
      <c r="H4700" s="6" t="s">
        <v>17669</v>
      </c>
      <c r="I4700" s="6" t="s">
        <v>17776</v>
      </c>
      <c r="J4700" s="6">
        <v>2804656</v>
      </c>
      <c r="K4700" s="6" t="s">
        <v>17621</v>
      </c>
      <c r="L4700" s="6">
        <v>1</v>
      </c>
      <c r="M4700" s="6" t="s">
        <v>17622</v>
      </c>
      <c r="N4700" s="6">
        <v>1</v>
      </c>
      <c r="O4700" s="6" t="s">
        <v>17616</v>
      </c>
      <c r="P4700" s="6" t="s">
        <v>17616</v>
      </c>
      <c r="Q4700" s="6">
        <v>151846.370673</v>
      </c>
      <c r="R4700" s="6">
        <v>126.45399683912423</v>
      </c>
      <c r="S4700" s="6">
        <v>478135.44050800003</v>
      </c>
      <c r="T4700" s="6">
        <v>37.804488799194786</v>
      </c>
      <c r="U4700" s="6" t="s">
        <v>17616</v>
      </c>
      <c r="V4700" s="6" t="s">
        <v>17616</v>
      </c>
      <c r="W4700" s="6" t="s">
        <v>17616</v>
      </c>
      <c r="X4700" s="8" t="s">
        <v>17624</v>
      </c>
    </row>
    <row r="4701" spans="1:24">
      <c r="A4701" s="7" t="s">
        <v>7268</v>
      </c>
      <c r="B4701" s="6" t="s">
        <v>17616</v>
      </c>
      <c r="C4701" s="6">
        <v>43451</v>
      </c>
      <c r="D4701" s="6">
        <v>169000451</v>
      </c>
      <c r="E4701" s="6" t="s">
        <v>17616</v>
      </c>
      <c r="F4701" s="6" t="s">
        <v>17617</v>
      </c>
      <c r="G4701" s="6" t="s">
        <v>17616</v>
      </c>
      <c r="H4701" s="6" t="s">
        <v>17669</v>
      </c>
      <c r="I4701" s="6" t="s">
        <v>17776</v>
      </c>
      <c r="J4701" s="6">
        <v>2804657</v>
      </c>
      <c r="K4701" s="6" t="s">
        <v>17621</v>
      </c>
      <c r="L4701" s="6">
        <v>1</v>
      </c>
      <c r="M4701" s="6" t="s">
        <v>17622</v>
      </c>
      <c r="N4701" s="6">
        <v>1</v>
      </c>
      <c r="O4701" s="6" t="s">
        <v>17616</v>
      </c>
      <c r="P4701" s="6" t="s">
        <v>17616</v>
      </c>
      <c r="Q4701" s="6">
        <v>152098.291035</v>
      </c>
      <c r="R4701" s="6">
        <v>126.45692867734354</v>
      </c>
      <c r="S4701" s="6">
        <v>477056.334859</v>
      </c>
      <c r="T4701" s="6">
        <v>37.794780268066269</v>
      </c>
      <c r="U4701" s="6" t="s">
        <v>17616</v>
      </c>
      <c r="V4701" s="6" t="s">
        <v>17616</v>
      </c>
      <c r="W4701" s="6" t="s">
        <v>17616</v>
      </c>
      <c r="X4701" s="8" t="s">
        <v>17624</v>
      </c>
    </row>
    <row r="4702" spans="1:24">
      <c r="A4702" s="7" t="s">
        <v>7346</v>
      </c>
      <c r="B4702" s="6" t="s">
        <v>17616</v>
      </c>
      <c r="C4702" s="6">
        <v>43452</v>
      </c>
      <c r="D4702" s="6">
        <v>169000452</v>
      </c>
      <c r="E4702" s="6" t="s">
        <v>17616</v>
      </c>
      <c r="F4702" s="6" t="s">
        <v>17617</v>
      </c>
      <c r="G4702" s="6" t="s">
        <v>17616</v>
      </c>
      <c r="H4702" s="6" t="s">
        <v>17669</v>
      </c>
      <c r="I4702" s="6" t="s">
        <v>17776</v>
      </c>
      <c r="J4702" s="6">
        <v>2804660</v>
      </c>
      <c r="K4702" s="6" t="s">
        <v>17621</v>
      </c>
      <c r="L4702" s="6">
        <v>1</v>
      </c>
      <c r="M4702" s="6" t="s">
        <v>17622</v>
      </c>
      <c r="N4702" s="6">
        <v>1</v>
      </c>
      <c r="O4702" s="6" t="s">
        <v>17616</v>
      </c>
      <c r="P4702" s="6" t="s">
        <v>17616</v>
      </c>
      <c r="Q4702" s="6">
        <v>151941.12712200001</v>
      </c>
      <c r="R4702" s="6">
        <v>126.45514267208767</v>
      </c>
      <c r="S4702" s="6">
        <v>477081.993846</v>
      </c>
      <c r="T4702" s="6">
        <v>37.795003172117383</v>
      </c>
      <c r="U4702" s="6" t="s">
        <v>17616</v>
      </c>
      <c r="V4702" s="6" t="s">
        <v>17616</v>
      </c>
      <c r="W4702" s="6" t="s">
        <v>17616</v>
      </c>
      <c r="X4702" s="8" t="s">
        <v>17624</v>
      </c>
    </row>
    <row r="4703" spans="1:24">
      <c r="A4703" s="7" t="s">
        <v>9646</v>
      </c>
      <c r="B4703" s="6" t="s">
        <v>17616</v>
      </c>
      <c r="C4703" s="6">
        <v>43453</v>
      </c>
      <c r="D4703" s="6">
        <v>169000453</v>
      </c>
      <c r="E4703" s="6" t="s">
        <v>17616</v>
      </c>
      <c r="F4703" s="6" t="s">
        <v>17617</v>
      </c>
      <c r="G4703" s="6" t="s">
        <v>17616</v>
      </c>
      <c r="H4703" s="6" t="s">
        <v>17669</v>
      </c>
      <c r="I4703" s="6" t="s">
        <v>17776</v>
      </c>
      <c r="J4703" s="6">
        <v>2804661</v>
      </c>
      <c r="K4703" s="6" t="s">
        <v>17621</v>
      </c>
      <c r="L4703" s="6">
        <v>1</v>
      </c>
      <c r="M4703" s="6" t="s">
        <v>17622</v>
      </c>
      <c r="N4703" s="6">
        <v>1</v>
      </c>
      <c r="O4703" s="6" t="s">
        <v>17616</v>
      </c>
      <c r="P4703" s="6" t="s">
        <v>17616</v>
      </c>
      <c r="Q4703" s="6">
        <v>151448.929794</v>
      </c>
      <c r="R4703" s="6">
        <v>126.4495595143696</v>
      </c>
      <c r="S4703" s="6">
        <v>477009.82863800001</v>
      </c>
      <c r="T4703" s="6">
        <v>37.794326981364492</v>
      </c>
      <c r="U4703" s="6" t="s">
        <v>17616</v>
      </c>
      <c r="V4703" s="6" t="s">
        <v>17616</v>
      </c>
      <c r="W4703" s="6" t="s">
        <v>17616</v>
      </c>
      <c r="X4703" s="8" t="s">
        <v>17624</v>
      </c>
    </row>
    <row r="4704" spans="1:24">
      <c r="A4704" s="7" t="s">
        <v>7265</v>
      </c>
      <c r="B4704" s="6" t="s">
        <v>17616</v>
      </c>
      <c r="C4704" s="6">
        <v>43454</v>
      </c>
      <c r="D4704" s="6">
        <v>169000454</v>
      </c>
      <c r="E4704" s="6" t="s">
        <v>17616</v>
      </c>
      <c r="F4704" s="6" t="s">
        <v>17617</v>
      </c>
      <c r="G4704" s="6" t="s">
        <v>17616</v>
      </c>
      <c r="H4704" s="6" t="s">
        <v>17669</v>
      </c>
      <c r="I4704" s="6" t="s">
        <v>17776</v>
      </c>
      <c r="J4704" s="6">
        <v>2804145</v>
      </c>
      <c r="K4704" s="6" t="s">
        <v>17621</v>
      </c>
      <c r="L4704" s="6">
        <v>1</v>
      </c>
      <c r="M4704" s="6" t="s">
        <v>17622</v>
      </c>
      <c r="N4704" s="6">
        <v>1</v>
      </c>
      <c r="O4704" s="6" t="s">
        <v>17616</v>
      </c>
      <c r="P4704" s="6" t="s">
        <v>17616</v>
      </c>
      <c r="Q4704" s="6">
        <v>151096.70681999999</v>
      </c>
      <c r="R4704" s="6">
        <v>126.44558033307047</v>
      </c>
      <c r="S4704" s="6">
        <v>476719.14251600002</v>
      </c>
      <c r="T4704" s="6">
        <v>37.791689356570316</v>
      </c>
      <c r="U4704" s="6" t="s">
        <v>17616</v>
      </c>
      <c r="V4704" s="6" t="s">
        <v>17616</v>
      </c>
      <c r="W4704" s="6" t="s">
        <v>17616</v>
      </c>
      <c r="X4704" s="8" t="s">
        <v>17624</v>
      </c>
    </row>
    <row r="4705" spans="1:24">
      <c r="A4705" s="7" t="s">
        <v>9651</v>
      </c>
      <c r="B4705" s="6" t="s">
        <v>17616</v>
      </c>
      <c r="C4705" s="6">
        <v>43455</v>
      </c>
      <c r="D4705" s="6">
        <v>169000455</v>
      </c>
      <c r="E4705" s="6" t="s">
        <v>17616</v>
      </c>
      <c r="F4705" s="6" t="s">
        <v>17617</v>
      </c>
      <c r="G4705" s="6" t="s">
        <v>17616</v>
      </c>
      <c r="H4705" s="6" t="s">
        <v>17669</v>
      </c>
      <c r="I4705" s="6" t="s">
        <v>17776</v>
      </c>
      <c r="J4705" s="6">
        <v>2804142</v>
      </c>
      <c r="K4705" s="6" t="s">
        <v>17621</v>
      </c>
      <c r="L4705" s="6">
        <v>1</v>
      </c>
      <c r="M4705" s="6" t="s">
        <v>17622</v>
      </c>
      <c r="N4705" s="6">
        <v>1</v>
      </c>
      <c r="O4705" s="6" t="s">
        <v>17616</v>
      </c>
      <c r="P4705" s="6" t="s">
        <v>17616</v>
      </c>
      <c r="Q4705" s="6">
        <v>150758.674015</v>
      </c>
      <c r="R4705" s="6">
        <v>126.44174380942673</v>
      </c>
      <c r="S4705" s="6">
        <v>476703.84469900001</v>
      </c>
      <c r="T4705" s="6">
        <v>37.791533367260428</v>
      </c>
      <c r="U4705" s="6" t="s">
        <v>17616</v>
      </c>
      <c r="V4705" s="6" t="s">
        <v>17616</v>
      </c>
      <c r="W4705" s="6" t="s">
        <v>17616</v>
      </c>
      <c r="X4705" s="8" t="s">
        <v>17624</v>
      </c>
    </row>
    <row r="4706" spans="1:24">
      <c r="A4706" s="7" t="s">
        <v>7343</v>
      </c>
      <c r="B4706" s="6" t="s">
        <v>17616</v>
      </c>
      <c r="C4706" s="6">
        <v>43456</v>
      </c>
      <c r="D4706" s="6">
        <v>169000456</v>
      </c>
      <c r="E4706" s="6" t="s">
        <v>17616</v>
      </c>
      <c r="F4706" s="6" t="s">
        <v>17617</v>
      </c>
      <c r="G4706" s="6" t="s">
        <v>17616</v>
      </c>
      <c r="H4706" s="6" t="s">
        <v>17669</v>
      </c>
      <c r="I4706" s="6" t="s">
        <v>17712</v>
      </c>
      <c r="J4706" s="6">
        <v>2804663</v>
      </c>
      <c r="K4706" s="6" t="s">
        <v>17621</v>
      </c>
      <c r="L4706" s="6">
        <v>1</v>
      </c>
      <c r="M4706" s="6" t="s">
        <v>17622</v>
      </c>
      <c r="N4706" s="6">
        <v>1</v>
      </c>
      <c r="O4706" s="6" t="s">
        <v>17616</v>
      </c>
      <c r="P4706" s="6" t="s">
        <v>17616</v>
      </c>
      <c r="Q4706" s="6">
        <v>150339.34763500001</v>
      </c>
      <c r="R4706" s="6">
        <v>126.43703186954031</v>
      </c>
      <c r="S4706" s="6">
        <v>475996.06427700003</v>
      </c>
      <c r="T4706" s="6">
        <v>37.785134186133469</v>
      </c>
      <c r="U4706" s="6" t="s">
        <v>17616</v>
      </c>
      <c r="V4706" s="6" t="s">
        <v>17616</v>
      </c>
      <c r="W4706" s="6" t="s">
        <v>17616</v>
      </c>
      <c r="X4706" s="8" t="s">
        <v>17624</v>
      </c>
    </row>
    <row r="4707" spans="1:24">
      <c r="A4707" s="7" t="s">
        <v>9309</v>
      </c>
      <c r="B4707" s="6" t="s">
        <v>17616</v>
      </c>
      <c r="C4707" s="6">
        <v>43457</v>
      </c>
      <c r="D4707" s="6">
        <v>169000457</v>
      </c>
      <c r="E4707" s="6" t="s">
        <v>17616</v>
      </c>
      <c r="F4707" s="6" t="s">
        <v>17617</v>
      </c>
      <c r="G4707" s="6" t="s">
        <v>17616</v>
      </c>
      <c r="H4707" s="6" t="s">
        <v>17669</v>
      </c>
      <c r="I4707" s="6" t="s">
        <v>17712</v>
      </c>
      <c r="J4707" s="6">
        <v>2803697</v>
      </c>
      <c r="K4707" s="6" t="s">
        <v>17621</v>
      </c>
      <c r="L4707" s="6">
        <v>1</v>
      </c>
      <c r="M4707" s="6" t="s">
        <v>17622</v>
      </c>
      <c r="N4707" s="6">
        <v>1</v>
      </c>
      <c r="O4707" s="6" t="s">
        <v>17616</v>
      </c>
      <c r="P4707" s="6" t="s">
        <v>17616</v>
      </c>
      <c r="Q4707" s="6">
        <v>147780.06232600001</v>
      </c>
      <c r="R4707" s="6">
        <v>126.40804477584864</v>
      </c>
      <c r="S4707" s="6">
        <v>475095.88553600002</v>
      </c>
      <c r="T4707" s="6">
        <v>37.776881652700439</v>
      </c>
      <c r="U4707" s="6" t="s">
        <v>17616</v>
      </c>
      <c r="V4707" s="6" t="s">
        <v>17616</v>
      </c>
      <c r="W4707" s="6" t="s">
        <v>17616</v>
      </c>
      <c r="X4707" s="8" t="s">
        <v>17624</v>
      </c>
    </row>
    <row r="4708" spans="1:24">
      <c r="A4708" s="7" t="s">
        <v>9345</v>
      </c>
      <c r="B4708" s="6" t="s">
        <v>17616</v>
      </c>
      <c r="C4708" s="6">
        <v>43458</v>
      </c>
      <c r="D4708" s="6">
        <v>169000458</v>
      </c>
      <c r="E4708" s="6" t="s">
        <v>17616</v>
      </c>
      <c r="F4708" s="6" t="s">
        <v>17617</v>
      </c>
      <c r="G4708" s="6" t="s">
        <v>17616</v>
      </c>
      <c r="H4708" s="6" t="s">
        <v>17669</v>
      </c>
      <c r="I4708" s="6" t="s">
        <v>17712</v>
      </c>
      <c r="J4708" s="6">
        <v>2803699</v>
      </c>
      <c r="K4708" s="6" t="s">
        <v>17621</v>
      </c>
      <c r="L4708" s="6">
        <v>1</v>
      </c>
      <c r="M4708" s="6" t="s">
        <v>17622</v>
      </c>
      <c r="N4708" s="6">
        <v>1</v>
      </c>
      <c r="O4708" s="6" t="s">
        <v>17616</v>
      </c>
      <c r="P4708" s="6" t="s">
        <v>17616</v>
      </c>
      <c r="Q4708" s="6">
        <v>147593.63881900001</v>
      </c>
      <c r="R4708" s="6">
        <v>126.40590379521376</v>
      </c>
      <c r="S4708" s="6">
        <v>475442.00750100001</v>
      </c>
      <c r="T4708" s="6">
        <v>37.779989214319635</v>
      </c>
      <c r="U4708" s="6" t="s">
        <v>17616</v>
      </c>
      <c r="V4708" s="6" t="s">
        <v>17616</v>
      </c>
      <c r="W4708" s="6" t="s">
        <v>17616</v>
      </c>
      <c r="X4708" s="8" t="s">
        <v>17624</v>
      </c>
    </row>
    <row r="4709" spans="1:24">
      <c r="A4709" s="7" t="s">
        <v>8191</v>
      </c>
      <c r="B4709" s="6" t="s">
        <v>17616</v>
      </c>
      <c r="C4709" s="6">
        <v>43459</v>
      </c>
      <c r="D4709" s="6">
        <v>169000459</v>
      </c>
      <c r="E4709" s="6" t="s">
        <v>17616</v>
      </c>
      <c r="F4709" s="6" t="s">
        <v>17617</v>
      </c>
      <c r="G4709" s="6" t="s">
        <v>17616</v>
      </c>
      <c r="H4709" s="6" t="s">
        <v>17669</v>
      </c>
      <c r="I4709" s="6" t="s">
        <v>17712</v>
      </c>
      <c r="J4709" s="6">
        <v>2803700</v>
      </c>
      <c r="K4709" s="6" t="s">
        <v>17621</v>
      </c>
      <c r="L4709" s="6">
        <v>1</v>
      </c>
      <c r="M4709" s="6" t="s">
        <v>17622</v>
      </c>
      <c r="N4709" s="6">
        <v>1</v>
      </c>
      <c r="O4709" s="6" t="s">
        <v>17616</v>
      </c>
      <c r="P4709" s="6" t="s">
        <v>17616</v>
      </c>
      <c r="Q4709" s="6">
        <v>147373.692541</v>
      </c>
      <c r="R4709" s="6">
        <v>126.40338872954737</v>
      </c>
      <c r="S4709" s="6">
        <v>475696.93674899999</v>
      </c>
      <c r="T4709" s="6">
        <v>37.782273242213407</v>
      </c>
      <c r="U4709" s="6" t="s">
        <v>17616</v>
      </c>
      <c r="V4709" s="6" t="s">
        <v>17616</v>
      </c>
      <c r="W4709" s="6" t="s">
        <v>17616</v>
      </c>
      <c r="X4709" s="8" t="s">
        <v>17624</v>
      </c>
    </row>
    <row r="4710" spans="1:24">
      <c r="A4710" s="7" t="s">
        <v>9662</v>
      </c>
      <c r="B4710" s="6" t="s">
        <v>17616</v>
      </c>
      <c r="C4710" s="6">
        <v>43460</v>
      </c>
      <c r="D4710" s="6">
        <v>169000460</v>
      </c>
      <c r="E4710" s="6" t="s">
        <v>17616</v>
      </c>
      <c r="F4710" s="6" t="s">
        <v>17617</v>
      </c>
      <c r="G4710" s="6" t="s">
        <v>17616</v>
      </c>
      <c r="H4710" s="6" t="s">
        <v>17669</v>
      </c>
      <c r="I4710" s="6" t="s">
        <v>17712</v>
      </c>
      <c r="J4710" s="6">
        <v>2804284</v>
      </c>
      <c r="K4710" s="6" t="s">
        <v>17621</v>
      </c>
      <c r="L4710" s="6">
        <v>1</v>
      </c>
      <c r="M4710" s="6" t="s">
        <v>17622</v>
      </c>
      <c r="N4710" s="6">
        <v>1</v>
      </c>
      <c r="O4710" s="6" t="s">
        <v>17616</v>
      </c>
      <c r="P4710" s="6" t="s">
        <v>17616</v>
      </c>
      <c r="Q4710" s="6">
        <v>143374.381578</v>
      </c>
      <c r="R4710" s="6">
        <v>126.35811183324387</v>
      </c>
      <c r="S4710" s="6">
        <v>474166.70029200002</v>
      </c>
      <c r="T4710" s="6">
        <v>37.768248170371585</v>
      </c>
      <c r="U4710" s="6" t="s">
        <v>17616</v>
      </c>
      <c r="V4710" s="6" t="s">
        <v>17616</v>
      </c>
      <c r="W4710" s="6" t="s">
        <v>17616</v>
      </c>
      <c r="X4710" s="8" t="s">
        <v>17624</v>
      </c>
    </row>
    <row r="4711" spans="1:24">
      <c r="A4711" s="7" t="s">
        <v>9622</v>
      </c>
      <c r="B4711" s="6" t="s">
        <v>17616</v>
      </c>
      <c r="C4711" s="6">
        <v>43461</v>
      </c>
      <c r="D4711" s="6">
        <v>169000461</v>
      </c>
      <c r="E4711" s="6" t="s">
        <v>17616</v>
      </c>
      <c r="F4711" s="6" t="s">
        <v>17617</v>
      </c>
      <c r="G4711" s="6" t="s">
        <v>17616</v>
      </c>
      <c r="H4711" s="6" t="s">
        <v>17669</v>
      </c>
      <c r="I4711" s="6" t="s">
        <v>17712</v>
      </c>
      <c r="J4711" s="6">
        <v>2804298</v>
      </c>
      <c r="K4711" s="6" t="s">
        <v>17621</v>
      </c>
      <c r="L4711" s="6">
        <v>1</v>
      </c>
      <c r="M4711" s="6" t="s">
        <v>17622</v>
      </c>
      <c r="N4711" s="6">
        <v>1</v>
      </c>
      <c r="O4711" s="6" t="s">
        <v>17616</v>
      </c>
      <c r="P4711" s="6" t="s">
        <v>17616</v>
      </c>
      <c r="Q4711" s="6">
        <v>145196.39273200001</v>
      </c>
      <c r="R4711" s="6">
        <v>126.37882268453086</v>
      </c>
      <c r="S4711" s="6">
        <v>473729.60037499998</v>
      </c>
      <c r="T4711" s="6">
        <v>37.764421397975653</v>
      </c>
      <c r="U4711" s="6" t="s">
        <v>17616</v>
      </c>
      <c r="V4711" s="6" t="s">
        <v>17616</v>
      </c>
      <c r="W4711" s="6" t="s">
        <v>17616</v>
      </c>
      <c r="X4711" s="8" t="s">
        <v>17624</v>
      </c>
    </row>
    <row r="4712" spans="1:24">
      <c r="A4712" s="7" t="s">
        <v>9667</v>
      </c>
      <c r="B4712" s="6" t="s">
        <v>17616</v>
      </c>
      <c r="C4712" s="6">
        <v>43462</v>
      </c>
      <c r="D4712" s="6">
        <v>169000462</v>
      </c>
      <c r="E4712" s="6" t="s">
        <v>17616</v>
      </c>
      <c r="F4712" s="6" t="s">
        <v>17617</v>
      </c>
      <c r="G4712" s="6" t="s">
        <v>17616</v>
      </c>
      <c r="H4712" s="6" t="s">
        <v>17669</v>
      </c>
      <c r="I4712" s="6" t="s">
        <v>17730</v>
      </c>
      <c r="J4712" s="6">
        <v>2804740</v>
      </c>
      <c r="K4712" s="6" t="s">
        <v>17621</v>
      </c>
      <c r="L4712" s="6">
        <v>1</v>
      </c>
      <c r="M4712" s="6" t="s">
        <v>17622</v>
      </c>
      <c r="N4712" s="6">
        <v>1</v>
      </c>
      <c r="O4712" s="6" t="s">
        <v>17616</v>
      </c>
      <c r="P4712" s="6" t="s">
        <v>17616</v>
      </c>
      <c r="Q4712" s="6">
        <v>148245.65719500001</v>
      </c>
      <c r="R4712" s="6">
        <v>126.41320467579037</v>
      </c>
      <c r="S4712" s="6">
        <v>476842.88381500001</v>
      </c>
      <c r="T4712" s="6">
        <v>37.792646984374585</v>
      </c>
      <c r="U4712" s="6" t="s">
        <v>17616</v>
      </c>
      <c r="V4712" s="6" t="s">
        <v>17616</v>
      </c>
      <c r="W4712" s="6" t="s">
        <v>17616</v>
      </c>
      <c r="X4712" s="8" t="s">
        <v>17624</v>
      </c>
    </row>
    <row r="4713" spans="1:24">
      <c r="A4713" s="7" t="s">
        <v>9384</v>
      </c>
      <c r="B4713" s="6" t="s">
        <v>17616</v>
      </c>
      <c r="C4713" s="6">
        <v>43463</v>
      </c>
      <c r="D4713" s="6">
        <v>169000463</v>
      </c>
      <c r="E4713" s="6" t="s">
        <v>17616</v>
      </c>
      <c r="F4713" s="6" t="s">
        <v>17617</v>
      </c>
      <c r="G4713" s="6" t="s">
        <v>17616</v>
      </c>
      <c r="H4713" s="6" t="s">
        <v>17669</v>
      </c>
      <c r="I4713" s="6" t="s">
        <v>17712</v>
      </c>
      <c r="J4713" s="6">
        <v>2804795</v>
      </c>
      <c r="K4713" s="6" t="s">
        <v>17621</v>
      </c>
      <c r="L4713" s="6">
        <v>1</v>
      </c>
      <c r="M4713" s="6" t="s">
        <v>17622</v>
      </c>
      <c r="N4713" s="6">
        <v>1</v>
      </c>
      <c r="O4713" s="6" t="s">
        <v>17616</v>
      </c>
      <c r="P4713" s="6" t="s">
        <v>17616</v>
      </c>
      <c r="Q4713" s="6">
        <v>147243.12614000001</v>
      </c>
      <c r="R4713" s="6">
        <v>126.4019025317989</v>
      </c>
      <c r="S4713" s="6">
        <v>475753.59638800001</v>
      </c>
      <c r="T4713" s="6">
        <v>37.782776159734887</v>
      </c>
      <c r="U4713" s="6" t="s">
        <v>17616</v>
      </c>
      <c r="V4713" s="6" t="s">
        <v>17616</v>
      </c>
      <c r="W4713" s="6" t="s">
        <v>17616</v>
      </c>
      <c r="X4713" s="8" t="s">
        <v>17624</v>
      </c>
    </row>
    <row r="4714" spans="1:24">
      <c r="A4714" s="7" t="s">
        <v>9555</v>
      </c>
      <c r="B4714" s="6" t="s">
        <v>17616</v>
      </c>
      <c r="C4714" s="6">
        <v>43464</v>
      </c>
      <c r="D4714" s="6">
        <v>169000464</v>
      </c>
      <c r="E4714" s="6" t="s">
        <v>17616</v>
      </c>
      <c r="F4714" s="6" t="s">
        <v>17617</v>
      </c>
      <c r="G4714" s="6" t="s">
        <v>17616</v>
      </c>
      <c r="H4714" s="6" t="s">
        <v>17669</v>
      </c>
      <c r="I4714" s="6" t="s">
        <v>17730</v>
      </c>
      <c r="J4714" s="6">
        <v>2804744</v>
      </c>
      <c r="K4714" s="6" t="s">
        <v>17621</v>
      </c>
      <c r="L4714" s="6">
        <v>1</v>
      </c>
      <c r="M4714" s="6" t="s">
        <v>17622</v>
      </c>
      <c r="N4714" s="6">
        <v>1</v>
      </c>
      <c r="O4714" s="6" t="s">
        <v>17616</v>
      </c>
      <c r="P4714" s="6" t="s">
        <v>17616</v>
      </c>
      <c r="Q4714" s="6">
        <v>148425.233699</v>
      </c>
      <c r="R4714" s="6">
        <v>126.41522677180457</v>
      </c>
      <c r="S4714" s="6">
        <v>477075.87872099999</v>
      </c>
      <c r="T4714" s="6">
        <v>37.794756212005716</v>
      </c>
      <c r="U4714" s="6" t="s">
        <v>17616</v>
      </c>
      <c r="V4714" s="6" t="s">
        <v>17616</v>
      </c>
      <c r="W4714" s="6" t="s">
        <v>17616</v>
      </c>
      <c r="X4714" s="8" t="s">
        <v>17624</v>
      </c>
    </row>
    <row r="4715" spans="1:24">
      <c r="A4715" s="7" t="s">
        <v>8663</v>
      </c>
      <c r="B4715" s="6" t="s">
        <v>17616</v>
      </c>
      <c r="C4715" s="6">
        <v>43465</v>
      </c>
      <c r="D4715" s="6">
        <v>169000465</v>
      </c>
      <c r="E4715" s="6" t="s">
        <v>17616</v>
      </c>
      <c r="F4715" s="6" t="s">
        <v>17617</v>
      </c>
      <c r="G4715" s="6" t="s">
        <v>17616</v>
      </c>
      <c r="H4715" s="6" t="s">
        <v>17669</v>
      </c>
      <c r="I4715" s="6" t="s">
        <v>17730</v>
      </c>
      <c r="J4715" s="6">
        <v>2804185</v>
      </c>
      <c r="K4715" s="6" t="s">
        <v>17621</v>
      </c>
      <c r="L4715" s="6">
        <v>1</v>
      </c>
      <c r="M4715" s="6" t="s">
        <v>17622</v>
      </c>
      <c r="N4715" s="6">
        <v>1</v>
      </c>
      <c r="O4715" s="6" t="s">
        <v>17616</v>
      </c>
      <c r="P4715" s="6" t="s">
        <v>17616</v>
      </c>
      <c r="Q4715" s="6">
        <v>148634.72667199999</v>
      </c>
      <c r="R4715" s="6">
        <v>126.41756357570381</v>
      </c>
      <c r="S4715" s="6">
        <v>477662.23735900002</v>
      </c>
      <c r="T4715" s="6">
        <v>37.800050563679704</v>
      </c>
      <c r="U4715" s="6" t="s">
        <v>17616</v>
      </c>
      <c r="V4715" s="6" t="s">
        <v>17616</v>
      </c>
      <c r="W4715" s="6" t="s">
        <v>17616</v>
      </c>
      <c r="X4715" s="8" t="s">
        <v>17624</v>
      </c>
    </row>
    <row r="4716" spans="1:24">
      <c r="A4716" s="7" t="s">
        <v>8660</v>
      </c>
      <c r="B4716" s="6" t="s">
        <v>17616</v>
      </c>
      <c r="C4716" s="6">
        <v>43466</v>
      </c>
      <c r="D4716" s="6">
        <v>169000466</v>
      </c>
      <c r="E4716" s="6" t="s">
        <v>17616</v>
      </c>
      <c r="F4716" s="6" t="s">
        <v>17617</v>
      </c>
      <c r="G4716" s="6" t="s">
        <v>17616</v>
      </c>
      <c r="H4716" s="6" t="s">
        <v>17669</v>
      </c>
      <c r="I4716" s="6" t="s">
        <v>17730</v>
      </c>
      <c r="J4716" s="6">
        <v>2804183</v>
      </c>
      <c r="K4716" s="6" t="s">
        <v>17621</v>
      </c>
      <c r="L4716" s="6">
        <v>1</v>
      </c>
      <c r="M4716" s="6" t="s">
        <v>17622</v>
      </c>
      <c r="N4716" s="6">
        <v>1</v>
      </c>
      <c r="O4716" s="6" t="s">
        <v>17616</v>
      </c>
      <c r="P4716" s="6" t="s">
        <v>17616</v>
      </c>
      <c r="Q4716" s="6">
        <v>148967.62467600001</v>
      </c>
      <c r="R4716" s="6">
        <v>126.42132286986143</v>
      </c>
      <c r="S4716" s="6">
        <v>477951.53717899998</v>
      </c>
      <c r="T4716" s="6">
        <v>37.802675556826699</v>
      </c>
      <c r="U4716" s="6" t="s">
        <v>17616</v>
      </c>
      <c r="V4716" s="6" t="s">
        <v>17616</v>
      </c>
      <c r="W4716" s="6" t="s">
        <v>17616</v>
      </c>
      <c r="X4716" s="8" t="s">
        <v>17624</v>
      </c>
    </row>
    <row r="4717" spans="1:24">
      <c r="A4717" s="7" t="s">
        <v>8657</v>
      </c>
      <c r="B4717" s="6" t="s">
        <v>17616</v>
      </c>
      <c r="C4717" s="6">
        <v>43467</v>
      </c>
      <c r="D4717" s="6">
        <v>169000467</v>
      </c>
      <c r="E4717" s="6" t="s">
        <v>17616</v>
      </c>
      <c r="F4717" s="6" t="s">
        <v>17617</v>
      </c>
      <c r="G4717" s="6" t="s">
        <v>17616</v>
      </c>
      <c r="H4717" s="6" t="s">
        <v>17669</v>
      </c>
      <c r="I4717" s="6" t="s">
        <v>17730</v>
      </c>
      <c r="J4717" s="6">
        <v>2804181</v>
      </c>
      <c r="K4717" s="6" t="s">
        <v>17621</v>
      </c>
      <c r="L4717" s="6">
        <v>1</v>
      </c>
      <c r="M4717" s="6" t="s">
        <v>17622</v>
      </c>
      <c r="N4717" s="6">
        <v>1</v>
      </c>
      <c r="O4717" s="6" t="s">
        <v>17616</v>
      </c>
      <c r="P4717" s="6" t="s">
        <v>17616</v>
      </c>
      <c r="Q4717" s="6">
        <v>149193.37460000001</v>
      </c>
      <c r="R4717" s="6">
        <v>126.42386826108381</v>
      </c>
      <c r="S4717" s="6">
        <v>478205.73676499998</v>
      </c>
      <c r="T4717" s="6">
        <v>37.804978251735221</v>
      </c>
      <c r="U4717" s="6" t="s">
        <v>17616</v>
      </c>
      <c r="V4717" s="6" t="s">
        <v>17616</v>
      </c>
      <c r="W4717" s="6" t="s">
        <v>17616</v>
      </c>
      <c r="X4717" s="8" t="s">
        <v>17624</v>
      </c>
    </row>
    <row r="4718" spans="1:24">
      <c r="A4718" s="7" t="s">
        <v>8654</v>
      </c>
      <c r="B4718" s="6" t="s">
        <v>17616</v>
      </c>
      <c r="C4718" s="6">
        <v>43468</v>
      </c>
      <c r="D4718" s="6">
        <v>169000468</v>
      </c>
      <c r="E4718" s="6" t="s">
        <v>17616</v>
      </c>
      <c r="F4718" s="6" t="s">
        <v>17617</v>
      </c>
      <c r="G4718" s="6" t="s">
        <v>17616</v>
      </c>
      <c r="H4718" s="6" t="s">
        <v>17669</v>
      </c>
      <c r="I4718" s="6" t="s">
        <v>17730</v>
      </c>
      <c r="J4718" s="6">
        <v>2804179</v>
      </c>
      <c r="K4718" s="6" t="s">
        <v>17621</v>
      </c>
      <c r="L4718" s="6">
        <v>1</v>
      </c>
      <c r="M4718" s="6" t="s">
        <v>17622</v>
      </c>
      <c r="N4718" s="6">
        <v>1</v>
      </c>
      <c r="O4718" s="6" t="s">
        <v>17616</v>
      </c>
      <c r="P4718" s="6" t="s">
        <v>17616</v>
      </c>
      <c r="Q4718" s="6">
        <v>149450.89947100001</v>
      </c>
      <c r="R4718" s="6">
        <v>126.4267670812182</v>
      </c>
      <c r="S4718" s="6">
        <v>478567.823385</v>
      </c>
      <c r="T4718" s="6">
        <v>37.808254613521051</v>
      </c>
      <c r="U4718" s="6" t="s">
        <v>17616</v>
      </c>
      <c r="V4718" s="6" t="s">
        <v>17616</v>
      </c>
      <c r="W4718" s="6" t="s">
        <v>17616</v>
      </c>
      <c r="X4718" s="8" t="s">
        <v>17624</v>
      </c>
    </row>
    <row r="4719" spans="1:24">
      <c r="A4719" s="7" t="s">
        <v>8289</v>
      </c>
      <c r="B4719" s="6" t="s">
        <v>17616</v>
      </c>
      <c r="C4719" s="6">
        <v>43469</v>
      </c>
      <c r="D4719" s="6">
        <v>169000469</v>
      </c>
      <c r="E4719" s="6" t="s">
        <v>17616</v>
      </c>
      <c r="F4719" s="6" t="s">
        <v>17617</v>
      </c>
      <c r="G4719" s="6" t="s">
        <v>17616</v>
      </c>
      <c r="H4719" s="6" t="s">
        <v>17669</v>
      </c>
      <c r="I4719" s="6" t="s">
        <v>17730</v>
      </c>
      <c r="J4719" s="6">
        <v>2806147</v>
      </c>
      <c r="K4719" s="6" t="s">
        <v>17621</v>
      </c>
      <c r="L4719" s="6">
        <v>1</v>
      </c>
      <c r="M4719" s="6" t="s">
        <v>17622</v>
      </c>
      <c r="N4719" s="6">
        <v>1</v>
      </c>
      <c r="O4719" s="6" t="s">
        <v>17616</v>
      </c>
      <c r="P4719" s="6" t="s">
        <v>17616</v>
      </c>
      <c r="Q4719" s="6">
        <v>149892.693871</v>
      </c>
      <c r="R4719" s="6">
        <v>126.43176406566371</v>
      </c>
      <c r="S4719" s="6">
        <v>478851.77769700001</v>
      </c>
      <c r="T4719" s="6">
        <v>37.810837144534275</v>
      </c>
      <c r="U4719" s="6" t="s">
        <v>17616</v>
      </c>
      <c r="V4719" s="6" t="s">
        <v>17616</v>
      </c>
      <c r="W4719" s="6" t="s">
        <v>17616</v>
      </c>
      <c r="X4719" s="8" t="s">
        <v>17624</v>
      </c>
    </row>
    <row r="4720" spans="1:24">
      <c r="A4720" s="7" t="s">
        <v>9218</v>
      </c>
      <c r="B4720" s="6" t="s">
        <v>17616</v>
      </c>
      <c r="C4720" s="6">
        <v>43470</v>
      </c>
      <c r="D4720" s="6">
        <v>169000470</v>
      </c>
      <c r="E4720" s="6" t="s">
        <v>17616</v>
      </c>
      <c r="F4720" s="6" t="s">
        <v>17617</v>
      </c>
      <c r="G4720" s="6" t="s">
        <v>17616</v>
      </c>
      <c r="H4720" s="6" t="s">
        <v>17669</v>
      </c>
      <c r="I4720" s="6" t="s">
        <v>17719</v>
      </c>
      <c r="J4720" s="6">
        <v>2804630</v>
      </c>
      <c r="K4720" s="6" t="s">
        <v>17621</v>
      </c>
      <c r="L4720" s="6">
        <v>1</v>
      </c>
      <c r="M4720" s="6" t="s">
        <v>17622</v>
      </c>
      <c r="N4720" s="6">
        <v>1</v>
      </c>
      <c r="O4720" s="6" t="s">
        <v>17616</v>
      </c>
      <c r="P4720" s="6" t="s">
        <v>17616</v>
      </c>
      <c r="Q4720" s="6">
        <v>146810.5883</v>
      </c>
      <c r="R4720" s="6">
        <v>126.3984489774565</v>
      </c>
      <c r="S4720" s="6">
        <v>455818.59195999999</v>
      </c>
      <c r="T4720" s="6">
        <v>37.603152853947918</v>
      </c>
      <c r="U4720" s="6" t="s">
        <v>17616</v>
      </c>
      <c r="V4720" s="6" t="s">
        <v>17616</v>
      </c>
      <c r="W4720" s="6" t="s">
        <v>17616</v>
      </c>
      <c r="X4720" s="8" t="s">
        <v>17624</v>
      </c>
    </row>
    <row r="4721" spans="1:24">
      <c r="A4721" s="7" t="s">
        <v>8248</v>
      </c>
      <c r="B4721" s="6" t="s">
        <v>17616</v>
      </c>
      <c r="C4721" s="6">
        <v>43471</v>
      </c>
      <c r="D4721" s="6">
        <v>169000471</v>
      </c>
      <c r="E4721" s="6" t="s">
        <v>17616</v>
      </c>
      <c r="F4721" s="6" t="s">
        <v>17617</v>
      </c>
      <c r="G4721" s="6" t="s">
        <v>17616</v>
      </c>
      <c r="H4721" s="6" t="s">
        <v>17669</v>
      </c>
      <c r="I4721" s="6" t="s">
        <v>17730</v>
      </c>
      <c r="J4721" s="6">
        <v>2804173</v>
      </c>
      <c r="K4721" s="6" t="s">
        <v>17621</v>
      </c>
      <c r="L4721" s="6">
        <v>1</v>
      </c>
      <c r="M4721" s="6" t="s">
        <v>17622</v>
      </c>
      <c r="N4721" s="6">
        <v>1</v>
      </c>
      <c r="O4721" s="6" t="s">
        <v>17616</v>
      </c>
      <c r="P4721" s="6" t="s">
        <v>17616</v>
      </c>
      <c r="Q4721" s="6">
        <v>150129.903112</v>
      </c>
      <c r="R4721" s="6">
        <v>126.43444442555318</v>
      </c>
      <c r="S4721" s="6">
        <v>479044.53427599999</v>
      </c>
      <c r="T4721" s="6">
        <v>37.812586698089994</v>
      </c>
      <c r="U4721" s="6" t="s">
        <v>17616</v>
      </c>
      <c r="V4721" s="6" t="s">
        <v>17616</v>
      </c>
      <c r="W4721" s="6" t="s">
        <v>17616</v>
      </c>
      <c r="X4721" s="8" t="s">
        <v>17624</v>
      </c>
    </row>
    <row r="4722" spans="1:24">
      <c r="A4722" s="7" t="s">
        <v>9972</v>
      </c>
      <c r="B4722" s="6" t="s">
        <v>17616</v>
      </c>
      <c r="C4722" s="6">
        <v>43472</v>
      </c>
      <c r="D4722" s="6">
        <v>169000472</v>
      </c>
      <c r="E4722" s="6" t="s">
        <v>17616</v>
      </c>
      <c r="F4722" s="6" t="s">
        <v>17617</v>
      </c>
      <c r="G4722" s="6" t="s">
        <v>17616</v>
      </c>
      <c r="H4722" s="6" t="s">
        <v>17669</v>
      </c>
      <c r="I4722" s="6" t="s">
        <v>17719</v>
      </c>
      <c r="J4722" s="6">
        <v>2803900</v>
      </c>
      <c r="K4722" s="6" t="s">
        <v>17621</v>
      </c>
      <c r="L4722" s="6">
        <v>1</v>
      </c>
      <c r="M4722" s="6" t="s">
        <v>17622</v>
      </c>
      <c r="N4722" s="6">
        <v>1</v>
      </c>
      <c r="O4722" s="6" t="s">
        <v>17616</v>
      </c>
      <c r="P4722" s="6" t="s">
        <v>17616</v>
      </c>
      <c r="Q4722" s="6">
        <v>146400.16271100001</v>
      </c>
      <c r="R4722" s="6">
        <v>126.39376299542434</v>
      </c>
      <c r="S4722" s="6">
        <v>456342.401296</v>
      </c>
      <c r="T4722" s="6">
        <v>37.607848178839689</v>
      </c>
      <c r="U4722" s="6" t="s">
        <v>17616</v>
      </c>
      <c r="V4722" s="6" t="s">
        <v>17616</v>
      </c>
      <c r="W4722" s="6" t="s">
        <v>17616</v>
      </c>
      <c r="X4722" s="8" t="s">
        <v>17624</v>
      </c>
    </row>
    <row r="4723" spans="1:24">
      <c r="A4723" s="7" t="s">
        <v>8437</v>
      </c>
      <c r="B4723" s="6" t="s">
        <v>17616</v>
      </c>
      <c r="C4723" s="6">
        <v>43473</v>
      </c>
      <c r="D4723" s="6">
        <v>169000473</v>
      </c>
      <c r="E4723" s="6" t="s">
        <v>17616</v>
      </c>
      <c r="F4723" s="6" t="s">
        <v>17617</v>
      </c>
      <c r="G4723" s="6" t="s">
        <v>17616</v>
      </c>
      <c r="H4723" s="6" t="s">
        <v>17669</v>
      </c>
      <c r="I4723" s="6" t="s">
        <v>17730</v>
      </c>
      <c r="J4723" s="6">
        <v>2804301</v>
      </c>
      <c r="K4723" s="6" t="s">
        <v>17621</v>
      </c>
      <c r="L4723" s="6">
        <v>1</v>
      </c>
      <c r="M4723" s="6" t="s">
        <v>17622</v>
      </c>
      <c r="N4723" s="6">
        <v>1</v>
      </c>
      <c r="O4723" s="6" t="s">
        <v>17616</v>
      </c>
      <c r="P4723" s="6" t="s">
        <v>17616</v>
      </c>
      <c r="Q4723" s="6">
        <v>143035.403341</v>
      </c>
      <c r="R4723" s="6">
        <v>126.35409370571246</v>
      </c>
      <c r="S4723" s="6">
        <v>476344.79135199997</v>
      </c>
      <c r="T4723" s="6">
        <v>37.787849488967495</v>
      </c>
      <c r="U4723" s="6" t="s">
        <v>17616</v>
      </c>
      <c r="V4723" s="6" t="s">
        <v>17616</v>
      </c>
      <c r="W4723" s="6" t="s">
        <v>17616</v>
      </c>
      <c r="X4723" s="8" t="s">
        <v>17624</v>
      </c>
    </row>
    <row r="4724" spans="1:24">
      <c r="A4724" s="7" t="s">
        <v>9975</v>
      </c>
      <c r="B4724" s="6" t="s">
        <v>17616</v>
      </c>
      <c r="C4724" s="6">
        <v>43474</v>
      </c>
      <c r="D4724" s="6">
        <v>169000474</v>
      </c>
      <c r="E4724" s="6" t="s">
        <v>17616</v>
      </c>
      <c r="F4724" s="6" t="s">
        <v>17617</v>
      </c>
      <c r="G4724" s="6" t="s">
        <v>17616</v>
      </c>
      <c r="H4724" s="6" t="s">
        <v>17669</v>
      </c>
      <c r="I4724" s="6" t="s">
        <v>17719</v>
      </c>
      <c r="J4724" s="6">
        <v>2803895</v>
      </c>
      <c r="K4724" s="6" t="s">
        <v>17621</v>
      </c>
      <c r="L4724" s="6">
        <v>1</v>
      </c>
      <c r="M4724" s="6" t="s">
        <v>17622</v>
      </c>
      <c r="N4724" s="6">
        <v>1</v>
      </c>
      <c r="O4724" s="6" t="s">
        <v>17616</v>
      </c>
      <c r="P4724" s="6" t="s">
        <v>17616</v>
      </c>
      <c r="Q4724" s="6">
        <v>145270.71049100001</v>
      </c>
      <c r="R4724" s="6">
        <v>126.38084841604604</v>
      </c>
      <c r="S4724" s="6">
        <v>457999.53288299998</v>
      </c>
      <c r="T4724" s="6">
        <v>37.622711181685041</v>
      </c>
      <c r="U4724" s="6" t="s">
        <v>17616</v>
      </c>
      <c r="V4724" s="6" t="s">
        <v>17616</v>
      </c>
      <c r="W4724" s="6" t="s">
        <v>17616</v>
      </c>
      <c r="X4724" s="8" t="s">
        <v>17624</v>
      </c>
    </row>
    <row r="4725" spans="1:24">
      <c r="A4725" s="7" t="s">
        <v>9978</v>
      </c>
      <c r="B4725" s="6" t="s">
        <v>17616</v>
      </c>
      <c r="C4725" s="6">
        <v>43476</v>
      </c>
      <c r="D4725" s="6">
        <v>169000476</v>
      </c>
      <c r="E4725" s="6" t="s">
        <v>17616</v>
      </c>
      <c r="F4725" s="6" t="s">
        <v>17617</v>
      </c>
      <c r="G4725" s="6" t="s">
        <v>17616</v>
      </c>
      <c r="H4725" s="6" t="s">
        <v>17669</v>
      </c>
      <c r="I4725" s="6" t="s">
        <v>17719</v>
      </c>
      <c r="J4725" s="6">
        <v>2803893</v>
      </c>
      <c r="K4725" s="6" t="s">
        <v>17621</v>
      </c>
      <c r="L4725" s="6">
        <v>1</v>
      </c>
      <c r="M4725" s="6" t="s">
        <v>17622</v>
      </c>
      <c r="N4725" s="6">
        <v>1</v>
      </c>
      <c r="O4725" s="6" t="s">
        <v>17616</v>
      </c>
      <c r="P4725" s="6" t="s">
        <v>17616</v>
      </c>
      <c r="Q4725" s="6">
        <v>145139.403081</v>
      </c>
      <c r="R4725" s="6">
        <v>126.37934134328296</v>
      </c>
      <c r="S4725" s="6">
        <v>458263.03192799998</v>
      </c>
      <c r="T4725" s="6">
        <v>37.625077281958312</v>
      </c>
      <c r="U4725" s="6" t="s">
        <v>17616</v>
      </c>
      <c r="V4725" s="6" t="s">
        <v>17616</v>
      </c>
      <c r="W4725" s="6" t="s">
        <v>17616</v>
      </c>
      <c r="X4725" s="8" t="s">
        <v>17624</v>
      </c>
    </row>
    <row r="4726" spans="1:24">
      <c r="A4726" s="7" t="s">
        <v>9896</v>
      </c>
      <c r="B4726" s="6" t="s">
        <v>17616</v>
      </c>
      <c r="C4726" s="6">
        <v>43477</v>
      </c>
      <c r="D4726" s="6">
        <v>169000477</v>
      </c>
      <c r="E4726" s="6" t="s">
        <v>17616</v>
      </c>
      <c r="F4726" s="6" t="s">
        <v>17617</v>
      </c>
      <c r="G4726" s="6" t="s">
        <v>17616</v>
      </c>
      <c r="H4726" s="6" t="s">
        <v>17669</v>
      </c>
      <c r="I4726" s="6" t="s">
        <v>17730</v>
      </c>
      <c r="J4726" s="6">
        <v>2804304</v>
      </c>
      <c r="K4726" s="6" t="s">
        <v>17621</v>
      </c>
      <c r="L4726" s="6">
        <v>1</v>
      </c>
      <c r="M4726" s="6" t="s">
        <v>17622</v>
      </c>
      <c r="N4726" s="6">
        <v>1</v>
      </c>
      <c r="O4726" s="6" t="s">
        <v>17616</v>
      </c>
      <c r="P4726" s="6" t="s">
        <v>17616</v>
      </c>
      <c r="Q4726" s="6">
        <v>144257.26653600001</v>
      </c>
      <c r="R4726" s="6">
        <v>126.36795572928114</v>
      </c>
      <c r="S4726" s="6">
        <v>476454.33241700003</v>
      </c>
      <c r="T4726" s="6">
        <v>37.788911741337898</v>
      </c>
      <c r="U4726" s="6" t="s">
        <v>17616</v>
      </c>
      <c r="V4726" s="6" t="s">
        <v>17616</v>
      </c>
      <c r="W4726" s="6" t="s">
        <v>17616</v>
      </c>
      <c r="X4726" s="8" t="s">
        <v>17624</v>
      </c>
    </row>
    <row r="4727" spans="1:24">
      <c r="A4727" s="7" t="s">
        <v>9268</v>
      </c>
      <c r="B4727" s="6" t="s">
        <v>17616</v>
      </c>
      <c r="C4727" s="6">
        <v>43478</v>
      </c>
      <c r="D4727" s="6">
        <v>169000478</v>
      </c>
      <c r="E4727" s="6" t="s">
        <v>17616</v>
      </c>
      <c r="F4727" s="6" t="s">
        <v>17617</v>
      </c>
      <c r="G4727" s="6" t="s">
        <v>17616</v>
      </c>
      <c r="H4727" s="6" t="s">
        <v>17669</v>
      </c>
      <c r="I4727" s="6" t="s">
        <v>17719</v>
      </c>
      <c r="J4727" s="6">
        <v>2803890</v>
      </c>
      <c r="K4727" s="6" t="s">
        <v>17621</v>
      </c>
      <c r="L4727" s="6">
        <v>1</v>
      </c>
      <c r="M4727" s="6" t="s">
        <v>17622</v>
      </c>
      <c r="N4727" s="6">
        <v>1</v>
      </c>
      <c r="O4727" s="6" t="s">
        <v>17616</v>
      </c>
      <c r="P4727" s="6" t="s">
        <v>17616</v>
      </c>
      <c r="Q4727" s="6">
        <v>144954.15794599999</v>
      </c>
      <c r="R4727" s="6">
        <v>126.37721103589861</v>
      </c>
      <c r="S4727" s="6">
        <v>458687.90203300002</v>
      </c>
      <c r="T4727" s="6">
        <v>37.6288939630656</v>
      </c>
      <c r="U4727" s="6" t="s">
        <v>17616</v>
      </c>
      <c r="V4727" s="6" t="s">
        <v>17616</v>
      </c>
      <c r="W4727" s="6" t="s">
        <v>17616</v>
      </c>
      <c r="X4727" s="8" t="s">
        <v>17624</v>
      </c>
    </row>
    <row r="4728" spans="1:24">
      <c r="A4728" s="7" t="s">
        <v>9981</v>
      </c>
      <c r="B4728" s="6" t="s">
        <v>17616</v>
      </c>
      <c r="C4728" s="6">
        <v>43479</v>
      </c>
      <c r="D4728" s="6">
        <v>169000479</v>
      </c>
      <c r="E4728" s="6" t="s">
        <v>17616</v>
      </c>
      <c r="F4728" s="6" t="s">
        <v>17617</v>
      </c>
      <c r="G4728" s="6" t="s">
        <v>17616</v>
      </c>
      <c r="H4728" s="6" t="s">
        <v>17669</v>
      </c>
      <c r="I4728" s="6" t="s">
        <v>17719</v>
      </c>
      <c r="J4728" s="6">
        <v>2803886</v>
      </c>
      <c r="K4728" s="6" t="s">
        <v>17621</v>
      </c>
      <c r="L4728" s="6">
        <v>1</v>
      </c>
      <c r="M4728" s="6" t="s">
        <v>17622</v>
      </c>
      <c r="N4728" s="6">
        <v>1</v>
      </c>
      <c r="O4728" s="6" t="s">
        <v>17616</v>
      </c>
      <c r="P4728" s="6" t="s">
        <v>17616</v>
      </c>
      <c r="Q4728" s="6">
        <v>145715.47565800001</v>
      </c>
      <c r="R4728" s="6">
        <v>126.38576009122313</v>
      </c>
      <c r="S4728" s="6">
        <v>459695.91851400002</v>
      </c>
      <c r="T4728" s="6">
        <v>37.638020759563261</v>
      </c>
      <c r="U4728" s="6" t="s">
        <v>17616</v>
      </c>
      <c r="V4728" s="6" t="s">
        <v>17616</v>
      </c>
      <c r="W4728" s="6" t="s">
        <v>17616</v>
      </c>
      <c r="X4728" s="8" t="s">
        <v>17624</v>
      </c>
    </row>
    <row r="4729" spans="1:24">
      <c r="A4729" s="7" t="s">
        <v>9558</v>
      </c>
      <c r="B4729" s="6" t="s">
        <v>17616</v>
      </c>
      <c r="C4729" s="6">
        <v>43480</v>
      </c>
      <c r="D4729" s="6">
        <v>169000480</v>
      </c>
      <c r="E4729" s="6" t="s">
        <v>17616</v>
      </c>
      <c r="F4729" s="6" t="s">
        <v>17617</v>
      </c>
      <c r="G4729" s="6" t="s">
        <v>17616</v>
      </c>
      <c r="H4729" s="6" t="s">
        <v>17669</v>
      </c>
      <c r="I4729" s="6" t="s">
        <v>17730</v>
      </c>
      <c r="J4729" s="6">
        <v>2804307</v>
      </c>
      <c r="K4729" s="6" t="s">
        <v>17621</v>
      </c>
      <c r="L4729" s="6">
        <v>1</v>
      </c>
      <c r="M4729" s="6" t="s">
        <v>17622</v>
      </c>
      <c r="N4729" s="6">
        <v>1</v>
      </c>
      <c r="O4729" s="6" t="s">
        <v>17616</v>
      </c>
      <c r="P4729" s="6" t="s">
        <v>17616</v>
      </c>
      <c r="Q4729" s="6">
        <v>144629.75301700001</v>
      </c>
      <c r="R4729" s="6">
        <v>126.37218050589587</v>
      </c>
      <c r="S4729" s="6">
        <v>476502.92993899999</v>
      </c>
      <c r="T4729" s="6">
        <v>37.789372217510419</v>
      </c>
      <c r="U4729" s="6" t="s">
        <v>17616</v>
      </c>
      <c r="V4729" s="6" t="s">
        <v>17616</v>
      </c>
      <c r="W4729" s="6" t="s">
        <v>17616</v>
      </c>
      <c r="X4729" s="8" t="s">
        <v>17624</v>
      </c>
    </row>
    <row r="4730" spans="1:24">
      <c r="A4730" s="7" t="s">
        <v>8297</v>
      </c>
      <c r="B4730" s="6" t="s">
        <v>17616</v>
      </c>
      <c r="C4730" s="6">
        <v>43481</v>
      </c>
      <c r="D4730" s="6">
        <v>169000481</v>
      </c>
      <c r="E4730" s="6" t="s">
        <v>17616</v>
      </c>
      <c r="F4730" s="6" t="s">
        <v>17617</v>
      </c>
      <c r="G4730" s="6" t="s">
        <v>17616</v>
      </c>
      <c r="H4730" s="6" t="s">
        <v>17669</v>
      </c>
      <c r="I4730" s="6" t="s">
        <v>17719</v>
      </c>
      <c r="J4730" s="6">
        <v>2803885</v>
      </c>
      <c r="K4730" s="6" t="s">
        <v>17621</v>
      </c>
      <c r="L4730" s="6">
        <v>1</v>
      </c>
      <c r="M4730" s="6" t="s">
        <v>17622</v>
      </c>
      <c r="N4730" s="6">
        <v>1</v>
      </c>
      <c r="O4730" s="6" t="s">
        <v>17616</v>
      </c>
      <c r="P4730" s="6" t="s">
        <v>17616</v>
      </c>
      <c r="Q4730" s="6">
        <v>146259.27402300001</v>
      </c>
      <c r="R4730" s="6">
        <v>126.39191680614211</v>
      </c>
      <c r="S4730" s="6">
        <v>459750.74046300002</v>
      </c>
      <c r="T4730" s="6">
        <v>37.638546656397061</v>
      </c>
      <c r="U4730" s="6" t="s">
        <v>17616</v>
      </c>
      <c r="V4730" s="6" t="s">
        <v>17616</v>
      </c>
      <c r="W4730" s="6" t="s">
        <v>17616</v>
      </c>
      <c r="X4730" s="8" t="s">
        <v>17624</v>
      </c>
    </row>
    <row r="4731" spans="1:24">
      <c r="A4731" s="7" t="s">
        <v>8260</v>
      </c>
      <c r="B4731" s="6" t="s">
        <v>17616</v>
      </c>
      <c r="C4731" s="6">
        <v>43482</v>
      </c>
      <c r="D4731" s="6">
        <v>169000482</v>
      </c>
      <c r="E4731" s="6" t="s">
        <v>17616</v>
      </c>
      <c r="F4731" s="6" t="s">
        <v>17617</v>
      </c>
      <c r="G4731" s="6" t="s">
        <v>17616</v>
      </c>
      <c r="H4731" s="6" t="s">
        <v>17669</v>
      </c>
      <c r="I4731" s="6" t="s">
        <v>17730</v>
      </c>
      <c r="J4731" s="6">
        <v>2804311</v>
      </c>
      <c r="K4731" s="6" t="s">
        <v>17621</v>
      </c>
      <c r="L4731" s="6">
        <v>1</v>
      </c>
      <c r="M4731" s="6" t="s">
        <v>17622</v>
      </c>
      <c r="N4731" s="6">
        <v>1</v>
      </c>
      <c r="O4731" s="6" t="s">
        <v>17616</v>
      </c>
      <c r="P4731" s="6" t="s">
        <v>17616</v>
      </c>
      <c r="Q4731" s="6">
        <v>145621.64872900001</v>
      </c>
      <c r="R4731" s="6">
        <v>126.38340880621993</v>
      </c>
      <c r="S4731" s="6">
        <v>476927.34931199998</v>
      </c>
      <c r="T4731" s="6">
        <v>37.793255422888556</v>
      </c>
      <c r="U4731" s="6" t="s">
        <v>17616</v>
      </c>
      <c r="V4731" s="6" t="s">
        <v>17616</v>
      </c>
      <c r="W4731" s="6" t="s">
        <v>17616</v>
      </c>
      <c r="X4731" s="8" t="s">
        <v>17624</v>
      </c>
    </row>
    <row r="4732" spans="1:24">
      <c r="A4732" s="7" t="s">
        <v>8300</v>
      </c>
      <c r="B4732" s="6" t="s">
        <v>17616</v>
      </c>
      <c r="C4732" s="6">
        <v>43483</v>
      </c>
      <c r="D4732" s="6">
        <v>169000483</v>
      </c>
      <c r="E4732" s="6" t="s">
        <v>17616</v>
      </c>
      <c r="F4732" s="6" t="s">
        <v>17617</v>
      </c>
      <c r="G4732" s="6" t="s">
        <v>17616</v>
      </c>
      <c r="H4732" s="6" t="s">
        <v>17669</v>
      </c>
      <c r="I4732" s="6" t="s">
        <v>17719</v>
      </c>
      <c r="J4732" s="6">
        <v>2803883</v>
      </c>
      <c r="K4732" s="6" t="s">
        <v>17621</v>
      </c>
      <c r="L4732" s="6">
        <v>1</v>
      </c>
      <c r="M4732" s="6" t="s">
        <v>17622</v>
      </c>
      <c r="N4732" s="6">
        <v>1</v>
      </c>
      <c r="O4732" s="6" t="s">
        <v>17616</v>
      </c>
      <c r="P4732" s="6" t="s">
        <v>17616</v>
      </c>
      <c r="Q4732" s="6">
        <v>146629.32217900001</v>
      </c>
      <c r="R4732" s="6">
        <v>126.39611671735318</v>
      </c>
      <c r="S4732" s="6">
        <v>459647.28613999998</v>
      </c>
      <c r="T4732" s="6">
        <v>37.637636194684369</v>
      </c>
      <c r="U4732" s="6" t="s">
        <v>17616</v>
      </c>
      <c r="V4732" s="6" t="s">
        <v>17616</v>
      </c>
      <c r="W4732" s="6" t="s">
        <v>17616</v>
      </c>
      <c r="X4732" s="8" t="s">
        <v>17624</v>
      </c>
    </row>
    <row r="4733" spans="1:24">
      <c r="A4733" s="7" t="s">
        <v>8303</v>
      </c>
      <c r="B4733" s="6" t="s">
        <v>17616</v>
      </c>
      <c r="C4733" s="6">
        <v>43484</v>
      </c>
      <c r="D4733" s="6">
        <v>169000484</v>
      </c>
      <c r="E4733" s="6" t="s">
        <v>17616</v>
      </c>
      <c r="F4733" s="6" t="s">
        <v>17617</v>
      </c>
      <c r="G4733" s="6" t="s">
        <v>17616</v>
      </c>
      <c r="H4733" s="6" t="s">
        <v>17669</v>
      </c>
      <c r="I4733" s="6" t="s">
        <v>17770</v>
      </c>
      <c r="J4733" s="6">
        <v>2803709</v>
      </c>
      <c r="K4733" s="6" t="s">
        <v>17621</v>
      </c>
      <c r="L4733" s="6">
        <v>1</v>
      </c>
      <c r="M4733" s="6" t="s">
        <v>17622</v>
      </c>
      <c r="N4733" s="6">
        <v>1</v>
      </c>
      <c r="O4733" s="6" t="s">
        <v>17616</v>
      </c>
      <c r="P4733" s="6" t="s">
        <v>17616</v>
      </c>
      <c r="Q4733" s="6">
        <v>146255.42945</v>
      </c>
      <c r="R4733" s="6">
        <v>126.3912370466348</v>
      </c>
      <c r="S4733" s="6">
        <v>468376.647933</v>
      </c>
      <c r="T4733" s="6">
        <v>37.716258977971876</v>
      </c>
      <c r="U4733" s="6" t="s">
        <v>17616</v>
      </c>
      <c r="V4733" s="6" t="s">
        <v>17616</v>
      </c>
      <c r="W4733" s="6" t="s">
        <v>17616</v>
      </c>
      <c r="X4733" s="8" t="s">
        <v>17624</v>
      </c>
    </row>
    <row r="4734" spans="1:24">
      <c r="A4734" s="7" t="s">
        <v>8266</v>
      </c>
      <c r="B4734" s="6" t="s">
        <v>17616</v>
      </c>
      <c r="C4734" s="6">
        <v>43485</v>
      </c>
      <c r="D4734" s="6">
        <v>169000485</v>
      </c>
      <c r="E4734" s="6" t="s">
        <v>17616</v>
      </c>
      <c r="F4734" s="6" t="s">
        <v>17617</v>
      </c>
      <c r="G4734" s="6" t="s">
        <v>17616</v>
      </c>
      <c r="H4734" s="6" t="s">
        <v>17669</v>
      </c>
      <c r="I4734" s="6" t="s">
        <v>17730</v>
      </c>
      <c r="J4734" s="6">
        <v>2804313</v>
      </c>
      <c r="K4734" s="6" t="s">
        <v>17621</v>
      </c>
      <c r="L4734" s="6">
        <v>1</v>
      </c>
      <c r="M4734" s="6" t="s">
        <v>17622</v>
      </c>
      <c r="N4734" s="6">
        <v>1</v>
      </c>
      <c r="O4734" s="6" t="s">
        <v>17616</v>
      </c>
      <c r="P4734" s="6" t="s">
        <v>17616</v>
      </c>
      <c r="Q4734" s="6">
        <v>145977.46470899999</v>
      </c>
      <c r="R4734" s="6">
        <v>126.38744375913708</v>
      </c>
      <c r="S4734" s="6">
        <v>476988.24315499997</v>
      </c>
      <c r="T4734" s="6">
        <v>37.79382513913442</v>
      </c>
      <c r="U4734" s="6" t="s">
        <v>17616</v>
      </c>
      <c r="V4734" s="6" t="s">
        <v>17616</v>
      </c>
      <c r="W4734" s="6" t="s">
        <v>17616</v>
      </c>
      <c r="X4734" s="8" t="s">
        <v>17624</v>
      </c>
    </row>
    <row r="4735" spans="1:24">
      <c r="A4735" s="7" t="s">
        <v>8594</v>
      </c>
      <c r="B4735" s="6" t="s">
        <v>17616</v>
      </c>
      <c r="C4735" s="6">
        <v>43486</v>
      </c>
      <c r="D4735" s="6">
        <v>169000486</v>
      </c>
      <c r="E4735" s="6" t="s">
        <v>17616</v>
      </c>
      <c r="F4735" s="6" t="s">
        <v>17617</v>
      </c>
      <c r="G4735" s="6" t="s">
        <v>17616</v>
      </c>
      <c r="H4735" s="6" t="s">
        <v>17669</v>
      </c>
      <c r="I4735" s="6" t="s">
        <v>17770</v>
      </c>
      <c r="J4735" s="6">
        <v>2803712</v>
      </c>
      <c r="K4735" s="6" t="s">
        <v>17621</v>
      </c>
      <c r="L4735" s="6">
        <v>1</v>
      </c>
      <c r="M4735" s="6" t="s">
        <v>17622</v>
      </c>
      <c r="N4735" s="6">
        <v>1</v>
      </c>
      <c r="O4735" s="6" t="s">
        <v>17616</v>
      </c>
      <c r="P4735" s="6" t="s">
        <v>17616</v>
      </c>
      <c r="Q4735" s="6">
        <v>146137.210984</v>
      </c>
      <c r="R4735" s="6">
        <v>126.3898457077199</v>
      </c>
      <c r="S4735" s="6">
        <v>469060.07846699998</v>
      </c>
      <c r="T4735" s="6">
        <v>37.722409148602914</v>
      </c>
      <c r="U4735" s="6" t="s">
        <v>17616</v>
      </c>
      <c r="V4735" s="6" t="s">
        <v>17616</v>
      </c>
      <c r="W4735" s="6" t="s">
        <v>17616</v>
      </c>
      <c r="X4735" s="8" t="s">
        <v>17624</v>
      </c>
    </row>
    <row r="4736" spans="1:24">
      <c r="A4736" s="7" t="s">
        <v>8263</v>
      </c>
      <c r="B4736" s="6" t="s">
        <v>17616</v>
      </c>
      <c r="C4736" s="6">
        <v>43487</v>
      </c>
      <c r="D4736" s="6">
        <v>169000487</v>
      </c>
      <c r="E4736" s="6" t="s">
        <v>17616</v>
      </c>
      <c r="F4736" s="6" t="s">
        <v>17617</v>
      </c>
      <c r="G4736" s="6" t="s">
        <v>17616</v>
      </c>
      <c r="H4736" s="6" t="s">
        <v>17669</v>
      </c>
      <c r="I4736" s="6" t="s">
        <v>17730</v>
      </c>
      <c r="J4736" s="6">
        <v>2804738</v>
      </c>
      <c r="K4736" s="6" t="s">
        <v>17621</v>
      </c>
      <c r="L4736" s="6">
        <v>1</v>
      </c>
      <c r="M4736" s="6" t="s">
        <v>17622</v>
      </c>
      <c r="N4736" s="6">
        <v>1</v>
      </c>
      <c r="O4736" s="6" t="s">
        <v>17616</v>
      </c>
      <c r="P4736" s="6" t="s">
        <v>17616</v>
      </c>
      <c r="Q4736" s="6">
        <v>146248.64974299999</v>
      </c>
      <c r="R4736" s="6">
        <v>126.39051080033005</v>
      </c>
      <c r="S4736" s="6">
        <v>477145.70971199998</v>
      </c>
      <c r="T4736" s="6">
        <v>37.79525976445705</v>
      </c>
      <c r="U4736" s="6" t="s">
        <v>17616</v>
      </c>
      <c r="V4736" s="6" t="s">
        <v>17616</v>
      </c>
      <c r="W4736" s="6" t="s">
        <v>17616</v>
      </c>
      <c r="X4736" s="8" t="s">
        <v>17624</v>
      </c>
    </row>
    <row r="4737" spans="1:24">
      <c r="A4737" s="7" t="s">
        <v>9901</v>
      </c>
      <c r="B4737" s="6" t="s">
        <v>17616</v>
      </c>
      <c r="C4737" s="6">
        <v>43488</v>
      </c>
      <c r="D4737" s="6">
        <v>169000488</v>
      </c>
      <c r="E4737" s="6" t="s">
        <v>17616</v>
      </c>
      <c r="F4737" s="6" t="s">
        <v>17617</v>
      </c>
      <c r="G4737" s="6" t="s">
        <v>17616</v>
      </c>
      <c r="H4737" s="6" t="s">
        <v>17669</v>
      </c>
      <c r="I4737" s="6" t="s">
        <v>17730</v>
      </c>
      <c r="J4737" s="6">
        <v>2804315</v>
      </c>
      <c r="K4737" s="6" t="s">
        <v>17621</v>
      </c>
      <c r="L4737" s="6">
        <v>1</v>
      </c>
      <c r="M4737" s="6" t="s">
        <v>17622</v>
      </c>
      <c r="N4737" s="6">
        <v>1</v>
      </c>
      <c r="O4737" s="6" t="s">
        <v>17616</v>
      </c>
      <c r="P4737" s="6" t="s">
        <v>17616</v>
      </c>
      <c r="Q4737" s="6">
        <v>146311.09121099999</v>
      </c>
      <c r="R4737" s="6">
        <v>126.3912063676315</v>
      </c>
      <c r="S4737" s="6">
        <v>477325.644593</v>
      </c>
      <c r="T4737" s="6">
        <v>37.79688447546912</v>
      </c>
      <c r="U4737" s="6" t="s">
        <v>17616</v>
      </c>
      <c r="V4737" s="6" t="s">
        <v>17616</v>
      </c>
      <c r="W4737" s="6" t="s">
        <v>17616</v>
      </c>
      <c r="X4737" s="8" t="s">
        <v>17624</v>
      </c>
    </row>
    <row r="4738" spans="1:24">
      <c r="A4738" s="7" t="s">
        <v>8597</v>
      </c>
      <c r="B4738" s="6" t="s">
        <v>17616</v>
      </c>
      <c r="C4738" s="6">
        <v>43489</v>
      </c>
      <c r="D4738" s="6">
        <v>169000489</v>
      </c>
      <c r="E4738" s="6" t="s">
        <v>17616</v>
      </c>
      <c r="F4738" s="6" t="s">
        <v>17617</v>
      </c>
      <c r="G4738" s="6" t="s">
        <v>17616</v>
      </c>
      <c r="H4738" s="6" t="s">
        <v>17669</v>
      </c>
      <c r="I4738" s="6" t="s">
        <v>17770</v>
      </c>
      <c r="J4738" s="6">
        <v>2803718</v>
      </c>
      <c r="K4738" s="6" t="s">
        <v>17621</v>
      </c>
      <c r="L4738" s="6">
        <v>1</v>
      </c>
      <c r="M4738" s="6" t="s">
        <v>17622</v>
      </c>
      <c r="N4738" s="6">
        <v>1</v>
      </c>
      <c r="O4738" s="6" t="s">
        <v>17616</v>
      </c>
      <c r="P4738" s="6" t="s">
        <v>17616</v>
      </c>
      <c r="Q4738" s="6">
        <v>146175.711863</v>
      </c>
      <c r="R4738" s="6">
        <v>126.39017946046617</v>
      </c>
      <c r="S4738" s="6">
        <v>470449.94420899998</v>
      </c>
      <c r="T4738" s="6">
        <v>37.734932882431892</v>
      </c>
      <c r="U4738" s="6" t="s">
        <v>17616</v>
      </c>
      <c r="V4738" s="6" t="s">
        <v>17616</v>
      </c>
      <c r="W4738" s="6" t="s">
        <v>17616</v>
      </c>
      <c r="X4738" s="8" t="s">
        <v>17624</v>
      </c>
    </row>
    <row r="4739" spans="1:24">
      <c r="A4739" s="7" t="s">
        <v>8600</v>
      </c>
      <c r="B4739" s="6" t="s">
        <v>17616</v>
      </c>
      <c r="C4739" s="6">
        <v>43490</v>
      </c>
      <c r="D4739" s="6">
        <v>169000490</v>
      </c>
      <c r="E4739" s="6" t="s">
        <v>17616</v>
      </c>
      <c r="F4739" s="6" t="s">
        <v>17617</v>
      </c>
      <c r="G4739" s="6" t="s">
        <v>17616</v>
      </c>
      <c r="H4739" s="6" t="s">
        <v>17669</v>
      </c>
      <c r="I4739" s="6" t="s">
        <v>17694</v>
      </c>
      <c r="J4739" s="6">
        <v>2803863</v>
      </c>
      <c r="K4739" s="6" t="s">
        <v>17621</v>
      </c>
      <c r="L4739" s="6">
        <v>1</v>
      </c>
      <c r="M4739" s="6" t="s">
        <v>17622</v>
      </c>
      <c r="N4739" s="6">
        <v>1</v>
      </c>
      <c r="O4739" s="6" t="s">
        <v>17616</v>
      </c>
      <c r="P4739" s="6" t="s">
        <v>17616</v>
      </c>
      <c r="Q4739" s="6">
        <v>148979.684186</v>
      </c>
      <c r="R4739" s="6">
        <v>126.42256359408168</v>
      </c>
      <c r="S4739" s="6">
        <v>462230.22037900001</v>
      </c>
      <c r="T4739" s="6">
        <v>37.66104023834734</v>
      </c>
      <c r="U4739" s="6" t="s">
        <v>17616</v>
      </c>
      <c r="V4739" s="6" t="s">
        <v>17616</v>
      </c>
      <c r="W4739" s="6" t="s">
        <v>17616</v>
      </c>
      <c r="X4739" s="8" t="s">
        <v>17624</v>
      </c>
    </row>
    <row r="4740" spans="1:24">
      <c r="A4740" s="7" t="s">
        <v>9904</v>
      </c>
      <c r="B4740" s="6" t="s">
        <v>17616</v>
      </c>
      <c r="C4740" s="6">
        <v>43491</v>
      </c>
      <c r="D4740" s="6">
        <v>169000491</v>
      </c>
      <c r="E4740" s="6" t="s">
        <v>17616</v>
      </c>
      <c r="F4740" s="6" t="s">
        <v>17617</v>
      </c>
      <c r="G4740" s="6" t="s">
        <v>17616</v>
      </c>
      <c r="H4740" s="6" t="s">
        <v>17669</v>
      </c>
      <c r="I4740" s="6" t="s">
        <v>17730</v>
      </c>
      <c r="J4740" s="6">
        <v>2804316</v>
      </c>
      <c r="K4740" s="6" t="s">
        <v>17621</v>
      </c>
      <c r="L4740" s="6">
        <v>1</v>
      </c>
      <c r="M4740" s="6" t="s">
        <v>17622</v>
      </c>
      <c r="N4740" s="6">
        <v>1</v>
      </c>
      <c r="O4740" s="6" t="s">
        <v>17616</v>
      </c>
      <c r="P4740" s="6" t="s">
        <v>17616</v>
      </c>
      <c r="Q4740" s="6">
        <v>146414.91400700001</v>
      </c>
      <c r="R4740" s="6">
        <v>126.39236438354939</v>
      </c>
      <c r="S4740" s="6">
        <v>477605.70750999998</v>
      </c>
      <c r="T4740" s="6">
        <v>37.799413667426741</v>
      </c>
      <c r="U4740" s="6" t="s">
        <v>17616</v>
      </c>
      <c r="V4740" s="6" t="s">
        <v>17616</v>
      </c>
      <c r="W4740" s="6" t="s">
        <v>17616</v>
      </c>
      <c r="X4740" s="8" t="s">
        <v>17624</v>
      </c>
    </row>
    <row r="4741" spans="1:24">
      <c r="A4741" s="7" t="s">
        <v>8183</v>
      </c>
      <c r="B4741" s="6" t="s">
        <v>17616</v>
      </c>
      <c r="C4741" s="6">
        <v>43492</v>
      </c>
      <c r="D4741" s="6">
        <v>169000492</v>
      </c>
      <c r="E4741" s="6" t="s">
        <v>17616</v>
      </c>
      <c r="F4741" s="6" t="s">
        <v>17617</v>
      </c>
      <c r="G4741" s="6" t="s">
        <v>17616</v>
      </c>
      <c r="H4741" s="6" t="s">
        <v>17669</v>
      </c>
      <c r="I4741" s="6" t="s">
        <v>17719</v>
      </c>
      <c r="J4741" s="6">
        <v>2804616</v>
      </c>
      <c r="K4741" s="6" t="s">
        <v>17621</v>
      </c>
      <c r="L4741" s="6">
        <v>1</v>
      </c>
      <c r="M4741" s="6" t="s">
        <v>17622</v>
      </c>
      <c r="N4741" s="6">
        <v>1</v>
      </c>
      <c r="O4741" s="6" t="s">
        <v>17616</v>
      </c>
      <c r="P4741" s="6" t="s">
        <v>17616</v>
      </c>
      <c r="Q4741" s="6">
        <v>152082.82853500001</v>
      </c>
      <c r="R4741" s="6">
        <v>126.45816557416738</v>
      </c>
      <c r="S4741" s="6">
        <v>455602.227793</v>
      </c>
      <c r="T4741" s="6">
        <v>37.601493499022624</v>
      </c>
      <c r="U4741" s="6" t="s">
        <v>17616</v>
      </c>
      <c r="V4741" s="6" t="s">
        <v>17616</v>
      </c>
      <c r="W4741" s="6" t="s">
        <v>17616</v>
      </c>
      <c r="X4741" s="8" t="s">
        <v>17624</v>
      </c>
    </row>
    <row r="4742" spans="1:24">
      <c r="A4742" s="7" t="s">
        <v>8605</v>
      </c>
      <c r="B4742" s="6" t="s">
        <v>17616</v>
      </c>
      <c r="C4742" s="6">
        <v>43493</v>
      </c>
      <c r="D4742" s="6">
        <v>169000493</v>
      </c>
      <c r="E4742" s="6" t="s">
        <v>17616</v>
      </c>
      <c r="F4742" s="6" t="s">
        <v>17617</v>
      </c>
      <c r="G4742" s="6" t="s">
        <v>17616</v>
      </c>
      <c r="H4742" s="6" t="s">
        <v>17669</v>
      </c>
      <c r="I4742" s="6" t="s">
        <v>17719</v>
      </c>
      <c r="J4742" s="6">
        <v>2804617</v>
      </c>
      <c r="K4742" s="6" t="s">
        <v>17621</v>
      </c>
      <c r="L4742" s="6">
        <v>1</v>
      </c>
      <c r="M4742" s="6" t="s">
        <v>17622</v>
      </c>
      <c r="N4742" s="6">
        <v>1</v>
      </c>
      <c r="O4742" s="6" t="s">
        <v>17616</v>
      </c>
      <c r="P4742" s="6" t="s">
        <v>17616</v>
      </c>
      <c r="Q4742" s="6">
        <v>152396.21565299999</v>
      </c>
      <c r="R4742" s="6">
        <v>126.4617475834976</v>
      </c>
      <c r="S4742" s="6">
        <v>455090.51558299997</v>
      </c>
      <c r="T4742" s="6">
        <v>37.596899545292821</v>
      </c>
      <c r="U4742" s="6" t="s">
        <v>17616</v>
      </c>
      <c r="V4742" s="6" t="s">
        <v>17616</v>
      </c>
      <c r="W4742" s="6" t="s">
        <v>17616</v>
      </c>
      <c r="X4742" s="8" t="s">
        <v>17624</v>
      </c>
    </row>
    <row r="4743" spans="1:24">
      <c r="A4743" s="7" t="s">
        <v>8269</v>
      </c>
      <c r="B4743" s="6" t="s">
        <v>17616</v>
      </c>
      <c r="C4743" s="6">
        <v>43494</v>
      </c>
      <c r="D4743" s="6">
        <v>169000494</v>
      </c>
      <c r="E4743" s="6" t="s">
        <v>17616</v>
      </c>
      <c r="F4743" s="6" t="s">
        <v>17617</v>
      </c>
      <c r="G4743" s="6" t="s">
        <v>17616</v>
      </c>
      <c r="H4743" s="6" t="s">
        <v>17669</v>
      </c>
      <c r="I4743" s="6" t="s">
        <v>17730</v>
      </c>
      <c r="J4743" s="6">
        <v>2804318</v>
      </c>
      <c r="K4743" s="6" t="s">
        <v>17621</v>
      </c>
      <c r="L4743" s="6">
        <v>1</v>
      </c>
      <c r="M4743" s="6" t="s">
        <v>17622</v>
      </c>
      <c r="N4743" s="6">
        <v>1</v>
      </c>
      <c r="O4743" s="6" t="s">
        <v>17616</v>
      </c>
      <c r="P4743" s="6" t="s">
        <v>17616</v>
      </c>
      <c r="Q4743" s="6">
        <v>146531.72477299999</v>
      </c>
      <c r="R4743" s="6">
        <v>126.39367302443213</v>
      </c>
      <c r="S4743" s="6">
        <v>477844.04930999997</v>
      </c>
      <c r="T4743" s="6">
        <v>37.801567742389302</v>
      </c>
      <c r="U4743" s="6" t="s">
        <v>17616</v>
      </c>
      <c r="V4743" s="6" t="s">
        <v>17616</v>
      </c>
      <c r="W4743" s="6" t="s">
        <v>17616</v>
      </c>
      <c r="X4743" s="8" t="s">
        <v>17624</v>
      </c>
    </row>
    <row r="4744" spans="1:24">
      <c r="A4744" s="7" t="s">
        <v>8608</v>
      </c>
      <c r="B4744" s="6" t="s">
        <v>17616</v>
      </c>
      <c r="C4744" s="6">
        <v>43495</v>
      </c>
      <c r="D4744" s="6">
        <v>169000495</v>
      </c>
      <c r="E4744" s="6" t="s">
        <v>17616</v>
      </c>
      <c r="F4744" s="6" t="s">
        <v>17617</v>
      </c>
      <c r="G4744" s="6" t="s">
        <v>17616</v>
      </c>
      <c r="H4744" s="6" t="s">
        <v>17669</v>
      </c>
      <c r="I4744" s="6" t="s">
        <v>17719</v>
      </c>
      <c r="J4744" s="6">
        <v>2804619</v>
      </c>
      <c r="K4744" s="6" t="s">
        <v>17621</v>
      </c>
      <c r="L4744" s="6">
        <v>1</v>
      </c>
      <c r="M4744" s="6" t="s">
        <v>17622</v>
      </c>
      <c r="N4744" s="6">
        <v>1</v>
      </c>
      <c r="O4744" s="6" t="s">
        <v>17616</v>
      </c>
      <c r="P4744" s="6" t="s">
        <v>17616</v>
      </c>
      <c r="Q4744" s="6">
        <v>152440.00666099999</v>
      </c>
      <c r="R4744" s="6">
        <v>126.46228283992521</v>
      </c>
      <c r="S4744" s="6">
        <v>454484.29645899998</v>
      </c>
      <c r="T4744" s="6">
        <v>37.591440115486193</v>
      </c>
      <c r="U4744" s="6" t="s">
        <v>17616</v>
      </c>
      <c r="V4744" s="6" t="s">
        <v>17616</v>
      </c>
      <c r="W4744" s="6" t="s">
        <v>17616</v>
      </c>
      <c r="X4744" s="8" t="s">
        <v>17624</v>
      </c>
    </row>
    <row r="4745" spans="1:24">
      <c r="A4745" s="7" t="s">
        <v>8275</v>
      </c>
      <c r="B4745" s="6" t="s">
        <v>17616</v>
      </c>
      <c r="C4745" s="6">
        <v>43496</v>
      </c>
      <c r="D4745" s="6">
        <v>169000496</v>
      </c>
      <c r="E4745" s="6" t="s">
        <v>17616</v>
      </c>
      <c r="F4745" s="6" t="s">
        <v>17617</v>
      </c>
      <c r="G4745" s="6" t="s">
        <v>17616</v>
      </c>
      <c r="H4745" s="6" t="s">
        <v>17669</v>
      </c>
      <c r="I4745" s="6" t="s">
        <v>17730</v>
      </c>
      <c r="J4745" s="6">
        <v>2804322</v>
      </c>
      <c r="K4745" s="6" t="s">
        <v>17621</v>
      </c>
      <c r="L4745" s="6">
        <v>1</v>
      </c>
      <c r="M4745" s="6" t="s">
        <v>17622</v>
      </c>
      <c r="N4745" s="6">
        <v>1</v>
      </c>
      <c r="O4745" s="6" t="s">
        <v>17616</v>
      </c>
      <c r="P4745" s="6" t="s">
        <v>17616</v>
      </c>
      <c r="Q4745" s="6">
        <v>146883.40975600001</v>
      </c>
      <c r="R4745" s="6">
        <v>126.39765621251203</v>
      </c>
      <c r="S4745" s="6">
        <v>477978.50893700001</v>
      </c>
      <c r="T4745" s="6">
        <v>37.802799626098675</v>
      </c>
      <c r="U4745" s="6" t="s">
        <v>17616</v>
      </c>
      <c r="V4745" s="6" t="s">
        <v>17616</v>
      </c>
      <c r="W4745" s="6" t="s">
        <v>17616</v>
      </c>
      <c r="X4745" s="8" t="s">
        <v>17624</v>
      </c>
    </row>
    <row r="4746" spans="1:24">
      <c r="A4746" s="7" t="s">
        <v>8611</v>
      </c>
      <c r="B4746" s="6" t="s">
        <v>17616</v>
      </c>
      <c r="C4746" s="6">
        <v>43497</v>
      </c>
      <c r="D4746" s="6">
        <v>169000497</v>
      </c>
      <c r="E4746" s="6" t="s">
        <v>17616</v>
      </c>
      <c r="F4746" s="6" t="s">
        <v>17617</v>
      </c>
      <c r="G4746" s="6" t="s">
        <v>17616</v>
      </c>
      <c r="H4746" s="6" t="s">
        <v>17669</v>
      </c>
      <c r="I4746" s="6" t="s">
        <v>17719</v>
      </c>
      <c r="J4746" s="6">
        <v>2804623</v>
      </c>
      <c r="K4746" s="6" t="s">
        <v>17621</v>
      </c>
      <c r="L4746" s="6">
        <v>1</v>
      </c>
      <c r="M4746" s="6" t="s">
        <v>17622</v>
      </c>
      <c r="N4746" s="6">
        <v>1</v>
      </c>
      <c r="O4746" s="6" t="s">
        <v>17616</v>
      </c>
      <c r="P4746" s="6" t="s">
        <v>17616</v>
      </c>
      <c r="Q4746" s="6">
        <v>150828.94873999999</v>
      </c>
      <c r="R4746" s="6">
        <v>126.44400580891613</v>
      </c>
      <c r="S4746" s="6">
        <v>455025.44214900001</v>
      </c>
      <c r="T4746" s="6">
        <v>37.59623078292703</v>
      </c>
      <c r="U4746" s="6" t="s">
        <v>17616</v>
      </c>
      <c r="V4746" s="6" t="s">
        <v>17616</v>
      </c>
      <c r="W4746" s="6" t="s">
        <v>17616</v>
      </c>
      <c r="X4746" s="8" t="s">
        <v>17624</v>
      </c>
    </row>
    <row r="4747" spans="1:24">
      <c r="A4747" s="7" t="s">
        <v>8231</v>
      </c>
      <c r="B4747" s="6" t="s">
        <v>17616</v>
      </c>
      <c r="C4747" s="6">
        <v>43498</v>
      </c>
      <c r="D4747" s="6">
        <v>169000498</v>
      </c>
      <c r="E4747" s="6" t="s">
        <v>17616</v>
      </c>
      <c r="F4747" s="6" t="s">
        <v>17617</v>
      </c>
      <c r="G4747" s="6" t="s">
        <v>17616</v>
      </c>
      <c r="H4747" s="6" t="s">
        <v>17669</v>
      </c>
      <c r="I4747" s="6" t="s">
        <v>17730</v>
      </c>
      <c r="J4747" s="6">
        <v>2804797</v>
      </c>
      <c r="K4747" s="6" t="s">
        <v>17621</v>
      </c>
      <c r="L4747" s="6">
        <v>1</v>
      </c>
      <c r="M4747" s="6" t="s">
        <v>17622</v>
      </c>
      <c r="N4747" s="6">
        <v>1</v>
      </c>
      <c r="O4747" s="6" t="s">
        <v>17616</v>
      </c>
      <c r="P4747" s="6" t="s">
        <v>17616</v>
      </c>
      <c r="Q4747" s="6">
        <v>147139.08724699999</v>
      </c>
      <c r="R4747" s="6">
        <v>126.4005480993512</v>
      </c>
      <c r="S4747" s="6">
        <v>478131.10258399998</v>
      </c>
      <c r="T4747" s="6">
        <v>37.804189190004202</v>
      </c>
      <c r="U4747" s="6" t="s">
        <v>17616</v>
      </c>
      <c r="V4747" s="6" t="s">
        <v>17616</v>
      </c>
      <c r="W4747" s="6" t="s">
        <v>17616</v>
      </c>
      <c r="X4747" s="8" t="s">
        <v>17624</v>
      </c>
    </row>
    <row r="4748" spans="1:24">
      <c r="A4748" s="7" t="s">
        <v>8614</v>
      </c>
      <c r="B4748" s="6" t="s">
        <v>17616</v>
      </c>
      <c r="C4748" s="6">
        <v>43499</v>
      </c>
      <c r="D4748" s="6">
        <v>169000499</v>
      </c>
      <c r="E4748" s="6" t="s">
        <v>17616</v>
      </c>
      <c r="F4748" s="6" t="s">
        <v>17617</v>
      </c>
      <c r="G4748" s="6" t="s">
        <v>17616</v>
      </c>
      <c r="H4748" s="6" t="s">
        <v>17669</v>
      </c>
      <c r="I4748" s="6" t="s">
        <v>17719</v>
      </c>
      <c r="J4748" s="6">
        <v>2804098</v>
      </c>
      <c r="K4748" s="6" t="s">
        <v>17621</v>
      </c>
      <c r="L4748" s="6">
        <v>1</v>
      </c>
      <c r="M4748" s="6" t="s">
        <v>17622</v>
      </c>
      <c r="N4748" s="6">
        <v>1</v>
      </c>
      <c r="O4748" s="6" t="s">
        <v>17616</v>
      </c>
      <c r="P4748" s="6" t="s">
        <v>17616</v>
      </c>
      <c r="Q4748" s="6">
        <v>150544.22829500001</v>
      </c>
      <c r="R4748" s="6">
        <v>126.44078524283005</v>
      </c>
      <c r="S4748" s="6">
        <v>454976.80977499997</v>
      </c>
      <c r="T4748" s="6">
        <v>37.595777362511519</v>
      </c>
      <c r="U4748" s="6" t="s">
        <v>17616</v>
      </c>
      <c r="V4748" s="6" t="s">
        <v>17616</v>
      </c>
      <c r="W4748" s="6" t="s">
        <v>17616</v>
      </c>
      <c r="X4748" s="8" t="s">
        <v>17624</v>
      </c>
    </row>
    <row r="4749" spans="1:24">
      <c r="A4749" s="7" t="s">
        <v>8617</v>
      </c>
      <c r="B4749" s="6" t="s">
        <v>17616</v>
      </c>
      <c r="C4749" s="6">
        <v>43500</v>
      </c>
      <c r="D4749" s="6">
        <v>169000500</v>
      </c>
      <c r="E4749" s="6" t="s">
        <v>17616</v>
      </c>
      <c r="F4749" s="6" t="s">
        <v>17617</v>
      </c>
      <c r="G4749" s="6" t="s">
        <v>17616</v>
      </c>
      <c r="H4749" s="6" t="s">
        <v>17669</v>
      </c>
      <c r="I4749" s="6" t="s">
        <v>17719</v>
      </c>
      <c r="J4749" s="6">
        <v>2803915</v>
      </c>
      <c r="K4749" s="6" t="s">
        <v>17621</v>
      </c>
      <c r="L4749" s="6">
        <v>1</v>
      </c>
      <c r="M4749" s="6" t="s">
        <v>17622</v>
      </c>
      <c r="N4749" s="6">
        <v>1</v>
      </c>
      <c r="O4749" s="6" t="s">
        <v>17616</v>
      </c>
      <c r="P4749" s="6" t="s">
        <v>17616</v>
      </c>
      <c r="Q4749" s="6">
        <v>149938.534181</v>
      </c>
      <c r="R4749" s="6">
        <v>126.43390539948085</v>
      </c>
      <c r="S4749" s="6">
        <v>455293.80443199998</v>
      </c>
      <c r="T4749" s="6">
        <v>37.598600512467023</v>
      </c>
      <c r="U4749" s="6" t="s">
        <v>17616</v>
      </c>
      <c r="V4749" s="6" t="s">
        <v>17616</v>
      </c>
      <c r="W4749" s="6" t="s">
        <v>17616</v>
      </c>
      <c r="X4749" s="8" t="s">
        <v>17624</v>
      </c>
    </row>
    <row r="4750" spans="1:24">
      <c r="A4750" s="7" t="s">
        <v>10022</v>
      </c>
      <c r="B4750" s="6" t="s">
        <v>17616</v>
      </c>
      <c r="C4750" s="6">
        <v>43501</v>
      </c>
      <c r="D4750" s="6">
        <v>169000501</v>
      </c>
      <c r="E4750" s="6" t="s">
        <v>17616</v>
      </c>
      <c r="F4750" s="6" t="s">
        <v>17617</v>
      </c>
      <c r="G4750" s="6" t="s">
        <v>17616</v>
      </c>
      <c r="H4750" s="6" t="s">
        <v>17669</v>
      </c>
      <c r="I4750" s="6" t="s">
        <v>17730</v>
      </c>
      <c r="J4750" s="6">
        <v>2804188</v>
      </c>
      <c r="K4750" s="6" t="s">
        <v>17621</v>
      </c>
      <c r="L4750" s="6">
        <v>1</v>
      </c>
      <c r="M4750" s="6" t="s">
        <v>17622</v>
      </c>
      <c r="N4750" s="6">
        <v>1</v>
      </c>
      <c r="O4750" s="6" t="s">
        <v>17616</v>
      </c>
      <c r="P4750" s="6" t="s">
        <v>17616</v>
      </c>
      <c r="Q4750" s="6">
        <v>147821.879158</v>
      </c>
      <c r="R4750" s="6">
        <v>126.4083488654978</v>
      </c>
      <c r="S4750" s="6">
        <v>477464.56762300001</v>
      </c>
      <c r="T4750" s="6">
        <v>37.798223643205674</v>
      </c>
      <c r="U4750" s="6" t="s">
        <v>17616</v>
      </c>
      <c r="V4750" s="6" t="s">
        <v>17616</v>
      </c>
      <c r="W4750" s="6" t="s">
        <v>17616</v>
      </c>
      <c r="X4750" s="8" t="s">
        <v>17624</v>
      </c>
    </row>
    <row r="4751" spans="1:24">
      <c r="A4751" s="7" t="s">
        <v>8620</v>
      </c>
      <c r="B4751" s="6" t="s">
        <v>17616</v>
      </c>
      <c r="C4751" s="6">
        <v>43502</v>
      </c>
      <c r="D4751" s="6">
        <v>169000502</v>
      </c>
      <c r="E4751" s="6" t="s">
        <v>17616</v>
      </c>
      <c r="F4751" s="6" t="s">
        <v>17617</v>
      </c>
      <c r="G4751" s="6" t="s">
        <v>17616</v>
      </c>
      <c r="H4751" s="6" t="s">
        <v>17669</v>
      </c>
      <c r="I4751" s="6" t="s">
        <v>17719</v>
      </c>
      <c r="J4751" s="6">
        <v>2804627</v>
      </c>
      <c r="K4751" s="6" t="s">
        <v>17621</v>
      </c>
      <c r="L4751" s="6">
        <v>1</v>
      </c>
      <c r="M4751" s="6" t="s">
        <v>17622</v>
      </c>
      <c r="N4751" s="6">
        <v>1</v>
      </c>
      <c r="O4751" s="6" t="s">
        <v>17616</v>
      </c>
      <c r="P4751" s="6" t="s">
        <v>17616</v>
      </c>
      <c r="Q4751" s="6">
        <v>149448.231428</v>
      </c>
      <c r="R4751" s="6">
        <v>126.42832661685576</v>
      </c>
      <c r="S4751" s="6">
        <v>455684.18976199999</v>
      </c>
      <c r="T4751" s="6">
        <v>37.602090813017362</v>
      </c>
      <c r="U4751" s="6" t="s">
        <v>17616</v>
      </c>
      <c r="V4751" s="6" t="s">
        <v>17616</v>
      </c>
      <c r="W4751" s="6" t="s">
        <v>17616</v>
      </c>
      <c r="X4751" s="8" t="s">
        <v>17624</v>
      </c>
    </row>
    <row r="4752" spans="1:24">
      <c r="A4752" s="7" t="s">
        <v>7328</v>
      </c>
      <c r="B4752" s="6" t="s">
        <v>17616</v>
      </c>
      <c r="C4752" s="6">
        <v>43503</v>
      </c>
      <c r="D4752" s="6">
        <v>169000503</v>
      </c>
      <c r="E4752" s="6" t="s">
        <v>17616</v>
      </c>
      <c r="F4752" s="6" t="s">
        <v>17617</v>
      </c>
      <c r="G4752" s="6" t="s">
        <v>17616</v>
      </c>
      <c r="H4752" s="6" t="s">
        <v>17669</v>
      </c>
      <c r="I4752" s="6" t="s">
        <v>17730</v>
      </c>
      <c r="J4752" s="6">
        <v>2804196</v>
      </c>
      <c r="K4752" s="6" t="s">
        <v>17621</v>
      </c>
      <c r="L4752" s="6">
        <v>1</v>
      </c>
      <c r="M4752" s="6" t="s">
        <v>17622</v>
      </c>
      <c r="N4752" s="6">
        <v>1</v>
      </c>
      <c r="O4752" s="6" t="s">
        <v>17616</v>
      </c>
      <c r="P4752" s="6" t="s">
        <v>17616</v>
      </c>
      <c r="Q4752" s="6">
        <v>147915.515976</v>
      </c>
      <c r="R4752" s="6">
        <v>126.40931367262539</v>
      </c>
      <c r="S4752" s="6">
        <v>478831.23349100002</v>
      </c>
      <c r="T4752" s="6">
        <v>37.81054133346521</v>
      </c>
      <c r="U4752" s="6" t="s">
        <v>17616</v>
      </c>
      <c r="V4752" s="6" t="s">
        <v>17616</v>
      </c>
      <c r="W4752" s="6" t="s">
        <v>17616</v>
      </c>
      <c r="X4752" s="8" t="s">
        <v>17624</v>
      </c>
    </row>
    <row r="4753" spans="1:24">
      <c r="A4753" s="7" t="s">
        <v>8623</v>
      </c>
      <c r="B4753" s="6" t="s">
        <v>17616</v>
      </c>
      <c r="C4753" s="6">
        <v>43504</v>
      </c>
      <c r="D4753" s="6">
        <v>169000504</v>
      </c>
      <c r="E4753" s="6" t="s">
        <v>17616</v>
      </c>
      <c r="F4753" s="6" t="s">
        <v>17617</v>
      </c>
      <c r="G4753" s="6" t="s">
        <v>17616</v>
      </c>
      <c r="H4753" s="6" t="s">
        <v>17669</v>
      </c>
      <c r="I4753" s="6" t="s">
        <v>17719</v>
      </c>
      <c r="J4753" s="6">
        <v>2803911</v>
      </c>
      <c r="K4753" s="6" t="s">
        <v>17621</v>
      </c>
      <c r="L4753" s="6">
        <v>1</v>
      </c>
      <c r="M4753" s="6" t="s">
        <v>17622</v>
      </c>
      <c r="N4753" s="6">
        <v>1</v>
      </c>
      <c r="O4753" s="6" t="s">
        <v>17616</v>
      </c>
      <c r="P4753" s="6" t="s">
        <v>17616</v>
      </c>
      <c r="Q4753" s="6">
        <v>148878.348425</v>
      </c>
      <c r="R4753" s="6">
        <v>126.42183700915453</v>
      </c>
      <c r="S4753" s="6">
        <v>456204.99827799998</v>
      </c>
      <c r="T4753" s="6">
        <v>37.60675145032782</v>
      </c>
      <c r="U4753" s="6" t="s">
        <v>17616</v>
      </c>
      <c r="V4753" s="6" t="s">
        <v>17616</v>
      </c>
      <c r="W4753" s="6" t="s">
        <v>17616</v>
      </c>
      <c r="X4753" s="8" t="s">
        <v>17624</v>
      </c>
    </row>
    <row r="4754" spans="1:24">
      <c r="A4754" s="7" t="s">
        <v>8626</v>
      </c>
      <c r="B4754" s="6" t="s">
        <v>17616</v>
      </c>
      <c r="C4754" s="6">
        <v>43505</v>
      </c>
      <c r="D4754" s="6">
        <v>169000505</v>
      </c>
      <c r="E4754" s="6" t="s">
        <v>17616</v>
      </c>
      <c r="F4754" s="6" t="s">
        <v>17617</v>
      </c>
      <c r="G4754" s="6" t="s">
        <v>17616</v>
      </c>
      <c r="H4754" s="6" t="s">
        <v>17669</v>
      </c>
      <c r="I4754" s="6" t="s">
        <v>17719</v>
      </c>
      <c r="J4754" s="6">
        <v>2803898</v>
      </c>
      <c r="K4754" s="6" t="s">
        <v>17621</v>
      </c>
      <c r="L4754" s="6">
        <v>1</v>
      </c>
      <c r="M4754" s="6" t="s">
        <v>17622</v>
      </c>
      <c r="N4754" s="6">
        <v>1</v>
      </c>
      <c r="O4754" s="6" t="s">
        <v>17616</v>
      </c>
      <c r="P4754" s="6" t="s">
        <v>17616</v>
      </c>
      <c r="Q4754" s="6">
        <v>146266.42679299999</v>
      </c>
      <c r="R4754" s="6">
        <v>126.39223574561683</v>
      </c>
      <c r="S4754" s="6">
        <v>456515.93180399999</v>
      </c>
      <c r="T4754" s="6">
        <v>37.609403760041502</v>
      </c>
      <c r="U4754" s="6" t="s">
        <v>17616</v>
      </c>
      <c r="V4754" s="6" t="s">
        <v>17616</v>
      </c>
      <c r="W4754" s="6" t="s">
        <v>17616</v>
      </c>
      <c r="X4754" s="8" t="s">
        <v>17624</v>
      </c>
    </row>
    <row r="4755" spans="1:24">
      <c r="A4755" s="7" t="s">
        <v>10027</v>
      </c>
      <c r="B4755" s="6" t="s">
        <v>17616</v>
      </c>
      <c r="C4755" s="6">
        <v>43506</v>
      </c>
      <c r="D4755" s="6">
        <v>169000506</v>
      </c>
      <c r="E4755" s="6" t="s">
        <v>17616</v>
      </c>
      <c r="F4755" s="6" t="s">
        <v>17617</v>
      </c>
      <c r="G4755" s="6" t="s">
        <v>17616</v>
      </c>
      <c r="H4755" s="6" t="s">
        <v>17669</v>
      </c>
      <c r="I4755" s="6" t="s">
        <v>17730</v>
      </c>
      <c r="J4755" s="6">
        <v>2804644</v>
      </c>
      <c r="K4755" s="6" t="s">
        <v>17621</v>
      </c>
      <c r="L4755" s="6">
        <v>1</v>
      </c>
      <c r="M4755" s="6" t="s">
        <v>17622</v>
      </c>
      <c r="N4755" s="6">
        <v>1</v>
      </c>
      <c r="O4755" s="6" t="s">
        <v>17616</v>
      </c>
      <c r="P4755" s="6" t="s">
        <v>17616</v>
      </c>
      <c r="Q4755" s="6">
        <v>148276.16768700001</v>
      </c>
      <c r="R4755" s="6">
        <v>126.41337338391435</v>
      </c>
      <c r="S4755" s="6">
        <v>479330.16183900001</v>
      </c>
      <c r="T4755" s="6">
        <v>37.815056710388902</v>
      </c>
      <c r="U4755" s="6" t="s">
        <v>17616</v>
      </c>
      <c r="V4755" s="6" t="s">
        <v>17616</v>
      </c>
      <c r="W4755" s="6" t="s">
        <v>17616</v>
      </c>
      <c r="X4755" s="8" t="s">
        <v>17624</v>
      </c>
    </row>
    <row r="4756" spans="1:24">
      <c r="A4756" s="7" t="s">
        <v>8629</v>
      </c>
      <c r="B4756" s="6" t="s">
        <v>17616</v>
      </c>
      <c r="C4756" s="6">
        <v>43507</v>
      </c>
      <c r="D4756" s="6">
        <v>169000507</v>
      </c>
      <c r="E4756" s="6" t="s">
        <v>17616</v>
      </c>
      <c r="F4756" s="6" t="s">
        <v>17617</v>
      </c>
      <c r="G4756" s="6" t="s">
        <v>17616</v>
      </c>
      <c r="H4756" s="6" t="s">
        <v>17669</v>
      </c>
      <c r="I4756" s="6" t="s">
        <v>17719</v>
      </c>
      <c r="J4756" s="6">
        <v>2803889</v>
      </c>
      <c r="K4756" s="6" t="s">
        <v>17621</v>
      </c>
      <c r="L4756" s="6">
        <v>1</v>
      </c>
      <c r="M4756" s="6" t="s">
        <v>17622</v>
      </c>
      <c r="N4756" s="6">
        <v>1</v>
      </c>
      <c r="O4756" s="6" t="s">
        <v>17616</v>
      </c>
      <c r="P4756" s="6" t="s">
        <v>17616</v>
      </c>
      <c r="Q4756" s="6">
        <v>145382.658268</v>
      </c>
      <c r="R4756" s="6">
        <v>126.38200412721443</v>
      </c>
      <c r="S4756" s="6">
        <v>459501.335272</v>
      </c>
      <c r="T4756" s="6">
        <v>37.636247972637797</v>
      </c>
      <c r="U4756" s="6" t="s">
        <v>17616</v>
      </c>
      <c r="V4756" s="6" t="s">
        <v>17616</v>
      </c>
      <c r="W4756" s="6" t="s">
        <v>17616</v>
      </c>
      <c r="X4756" s="8" t="s">
        <v>17624</v>
      </c>
    </row>
    <row r="4757" spans="1:24">
      <c r="A4757" s="7" t="s">
        <v>8194</v>
      </c>
      <c r="B4757" s="6" t="s">
        <v>17616</v>
      </c>
      <c r="C4757" s="6">
        <v>43508</v>
      </c>
      <c r="D4757" s="6">
        <v>169000508</v>
      </c>
      <c r="E4757" s="6" t="s">
        <v>17616</v>
      </c>
      <c r="F4757" s="6" t="s">
        <v>17617</v>
      </c>
      <c r="G4757" s="6" t="s">
        <v>17616</v>
      </c>
      <c r="H4757" s="6" t="s">
        <v>17669</v>
      </c>
      <c r="I4757" s="6" t="s">
        <v>17670</v>
      </c>
      <c r="J4757" s="6">
        <v>2804601</v>
      </c>
      <c r="K4757" s="6" t="s">
        <v>17621</v>
      </c>
      <c r="L4757" s="6">
        <v>1</v>
      </c>
      <c r="M4757" s="6" t="s">
        <v>17622</v>
      </c>
      <c r="N4757" s="6">
        <v>1</v>
      </c>
      <c r="O4757" s="6" t="s">
        <v>17616</v>
      </c>
      <c r="P4757" s="6" t="s">
        <v>17616</v>
      </c>
      <c r="Q4757" s="6">
        <v>157858.51682399999</v>
      </c>
      <c r="R4757" s="6">
        <v>126.52333046446512</v>
      </c>
      <c r="S4757" s="6">
        <v>459723.63467499998</v>
      </c>
      <c r="T4757" s="6">
        <v>37.63890823398161</v>
      </c>
      <c r="U4757" s="6" t="s">
        <v>17616</v>
      </c>
      <c r="V4757" s="6" t="s">
        <v>17616</v>
      </c>
      <c r="W4757" s="6" t="s">
        <v>17616</v>
      </c>
      <c r="X4757" s="8" t="s">
        <v>17624</v>
      </c>
    </row>
    <row r="4758" spans="1:24">
      <c r="A4758" s="7" t="s">
        <v>8605</v>
      </c>
      <c r="B4758" s="6" t="s">
        <v>17616</v>
      </c>
      <c r="C4758" s="6">
        <v>43509</v>
      </c>
      <c r="D4758" s="6">
        <v>169000509</v>
      </c>
      <c r="E4758" s="6" t="s">
        <v>17616</v>
      </c>
      <c r="F4758" s="6" t="s">
        <v>17617</v>
      </c>
      <c r="G4758" s="6" t="s">
        <v>17616</v>
      </c>
      <c r="H4758" s="6" t="s">
        <v>17669</v>
      </c>
      <c r="I4758" s="6" t="s">
        <v>17719</v>
      </c>
      <c r="J4758" s="6">
        <v>2804618</v>
      </c>
      <c r="K4758" s="6" t="s">
        <v>17621</v>
      </c>
      <c r="L4758" s="6">
        <v>1</v>
      </c>
      <c r="M4758" s="6" t="s">
        <v>17622</v>
      </c>
      <c r="N4758" s="6">
        <v>1</v>
      </c>
      <c r="O4758" s="6" t="s">
        <v>17616</v>
      </c>
      <c r="P4758" s="6" t="s">
        <v>17616</v>
      </c>
      <c r="Q4758" s="6">
        <v>152407.512652</v>
      </c>
      <c r="R4758" s="6">
        <v>126.46187898405498</v>
      </c>
      <c r="S4758" s="6">
        <v>455036.95944000001</v>
      </c>
      <c r="T4758" s="6">
        <v>37.596417619443109</v>
      </c>
      <c r="U4758" s="6" t="s">
        <v>17616</v>
      </c>
      <c r="V4758" s="6" t="s">
        <v>17616</v>
      </c>
      <c r="W4758" s="6" t="s">
        <v>17616</v>
      </c>
      <c r="X4758" s="8" t="s">
        <v>17624</v>
      </c>
    </row>
    <row r="4759" spans="1:24">
      <c r="A4759" s="7" t="s">
        <v>8191</v>
      </c>
      <c r="B4759" s="6" t="s">
        <v>17616</v>
      </c>
      <c r="C4759" s="6">
        <v>43510</v>
      </c>
      <c r="D4759" s="6">
        <v>169000510</v>
      </c>
      <c r="E4759" s="6" t="s">
        <v>17616</v>
      </c>
      <c r="F4759" s="6" t="s">
        <v>17617</v>
      </c>
      <c r="G4759" s="6" t="s">
        <v>17616</v>
      </c>
      <c r="H4759" s="6" t="s">
        <v>17669</v>
      </c>
      <c r="I4759" s="6" t="s">
        <v>17670</v>
      </c>
      <c r="J4759" s="6">
        <v>2803938</v>
      </c>
      <c r="K4759" s="6" t="s">
        <v>17621</v>
      </c>
      <c r="L4759" s="6">
        <v>1</v>
      </c>
      <c r="M4759" s="6" t="s">
        <v>17622</v>
      </c>
      <c r="N4759" s="6">
        <v>1</v>
      </c>
      <c r="O4759" s="6" t="s">
        <v>17616</v>
      </c>
      <c r="P4759" s="6" t="s">
        <v>17616</v>
      </c>
      <c r="Q4759" s="6">
        <v>158101.09724800001</v>
      </c>
      <c r="R4759" s="6">
        <v>126.52612515981752</v>
      </c>
      <c r="S4759" s="6">
        <v>458915.58973399998</v>
      </c>
      <c r="T4759" s="6">
        <v>37.631639285112989</v>
      </c>
      <c r="U4759" s="6" t="s">
        <v>17616</v>
      </c>
      <c r="V4759" s="6" t="s">
        <v>17616</v>
      </c>
      <c r="W4759" s="6" t="s">
        <v>17616</v>
      </c>
      <c r="X4759" s="8" t="s">
        <v>17624</v>
      </c>
    </row>
    <row r="4760" spans="1:24">
      <c r="A4760" s="7" t="s">
        <v>8634</v>
      </c>
      <c r="B4760" s="6" t="s">
        <v>17616</v>
      </c>
      <c r="C4760" s="6">
        <v>43511</v>
      </c>
      <c r="D4760" s="6">
        <v>169000511</v>
      </c>
      <c r="E4760" s="6" t="s">
        <v>17616</v>
      </c>
      <c r="F4760" s="6" t="s">
        <v>17617</v>
      </c>
      <c r="G4760" s="6" t="s">
        <v>17616</v>
      </c>
      <c r="H4760" s="6" t="s">
        <v>17669</v>
      </c>
      <c r="I4760" s="6" t="s">
        <v>17719</v>
      </c>
      <c r="J4760" s="6">
        <v>2804096</v>
      </c>
      <c r="K4760" s="6" t="s">
        <v>17621</v>
      </c>
      <c r="L4760" s="6">
        <v>1</v>
      </c>
      <c r="M4760" s="6" t="s">
        <v>17622</v>
      </c>
      <c r="N4760" s="6">
        <v>1</v>
      </c>
      <c r="O4760" s="6" t="s">
        <v>17616</v>
      </c>
      <c r="P4760" s="6" t="s">
        <v>17616</v>
      </c>
      <c r="Q4760" s="6">
        <v>151913.892796</v>
      </c>
      <c r="R4760" s="6">
        <v>126.45631106180529</v>
      </c>
      <c r="S4760" s="6">
        <v>454712.868617</v>
      </c>
      <c r="T4760" s="6">
        <v>37.593472058997918</v>
      </c>
      <c r="U4760" s="6" t="s">
        <v>17616</v>
      </c>
      <c r="V4760" s="6" t="s">
        <v>17616</v>
      </c>
      <c r="W4760" s="6" t="s">
        <v>17616</v>
      </c>
      <c r="X4760" s="8" t="s">
        <v>17624</v>
      </c>
    </row>
    <row r="4761" spans="1:24">
      <c r="A4761" s="7" t="s">
        <v>6798</v>
      </c>
      <c r="B4761" s="6" t="s">
        <v>17616</v>
      </c>
      <c r="C4761" s="6">
        <v>43512</v>
      </c>
      <c r="D4761" s="6">
        <v>169000512</v>
      </c>
      <c r="E4761" s="6" t="s">
        <v>17616</v>
      </c>
      <c r="F4761" s="6" t="s">
        <v>17617</v>
      </c>
      <c r="G4761" s="6" t="s">
        <v>17616</v>
      </c>
      <c r="H4761" s="6" t="s">
        <v>17669</v>
      </c>
      <c r="I4761" s="6" t="s">
        <v>17670</v>
      </c>
      <c r="J4761" s="6">
        <v>2804530</v>
      </c>
      <c r="K4761" s="6" t="s">
        <v>17621</v>
      </c>
      <c r="L4761" s="6">
        <v>1</v>
      </c>
      <c r="M4761" s="6" t="s">
        <v>17622</v>
      </c>
      <c r="N4761" s="6">
        <v>1</v>
      </c>
      <c r="O4761" s="6" t="s">
        <v>17616</v>
      </c>
      <c r="P4761" s="6" t="s">
        <v>17616</v>
      </c>
      <c r="Q4761" s="6">
        <v>157722.23992200001</v>
      </c>
      <c r="R4761" s="6">
        <v>126.52185474272304</v>
      </c>
      <c r="S4761" s="6">
        <v>458545.54045500001</v>
      </c>
      <c r="T4761" s="6">
        <v>37.628287967222761</v>
      </c>
      <c r="U4761" s="6" t="s">
        <v>17616</v>
      </c>
      <c r="V4761" s="6" t="s">
        <v>17616</v>
      </c>
      <c r="W4761" s="6" t="s">
        <v>17616</v>
      </c>
      <c r="X4761" s="8" t="s">
        <v>17624</v>
      </c>
    </row>
    <row r="4762" spans="1:24">
      <c r="A4762" s="7" t="s">
        <v>8637</v>
      </c>
      <c r="B4762" s="6" t="s">
        <v>17616</v>
      </c>
      <c r="C4762" s="6">
        <v>43513</v>
      </c>
      <c r="D4762" s="6">
        <v>169000513</v>
      </c>
      <c r="E4762" s="6" t="s">
        <v>17616</v>
      </c>
      <c r="F4762" s="6" t="s">
        <v>17617</v>
      </c>
      <c r="G4762" s="6" t="s">
        <v>17616</v>
      </c>
      <c r="H4762" s="6" t="s">
        <v>17669</v>
      </c>
      <c r="I4762" s="6" t="s">
        <v>17719</v>
      </c>
      <c r="J4762" s="6">
        <v>2804622</v>
      </c>
      <c r="K4762" s="6" t="s">
        <v>17621</v>
      </c>
      <c r="L4762" s="6">
        <v>1</v>
      </c>
      <c r="M4762" s="6" t="s">
        <v>17622</v>
      </c>
      <c r="N4762" s="6">
        <v>1</v>
      </c>
      <c r="O4762" s="6" t="s">
        <v>17616</v>
      </c>
      <c r="P4762" s="6" t="s">
        <v>17616</v>
      </c>
      <c r="Q4762" s="6">
        <v>151426.68482900001</v>
      </c>
      <c r="R4762" s="6">
        <v>126.45079345737929</v>
      </c>
      <c r="S4762" s="6">
        <v>454730.99522899999</v>
      </c>
      <c r="T4762" s="6">
        <v>37.593609760109487</v>
      </c>
      <c r="U4762" s="6" t="s">
        <v>17616</v>
      </c>
      <c r="V4762" s="6" t="s">
        <v>17616</v>
      </c>
      <c r="W4762" s="6" t="s">
        <v>17616</v>
      </c>
      <c r="X4762" s="8" t="s">
        <v>17624</v>
      </c>
    </row>
    <row r="4763" spans="1:24">
      <c r="A4763" s="7" t="s">
        <v>8614</v>
      </c>
      <c r="B4763" s="6" t="s">
        <v>17616</v>
      </c>
      <c r="C4763" s="6">
        <v>43514</v>
      </c>
      <c r="D4763" s="6">
        <v>169000514</v>
      </c>
      <c r="E4763" s="6" t="s">
        <v>17616</v>
      </c>
      <c r="F4763" s="6" t="s">
        <v>17617</v>
      </c>
      <c r="G4763" s="6" t="s">
        <v>17616</v>
      </c>
      <c r="H4763" s="6" t="s">
        <v>17669</v>
      </c>
      <c r="I4763" s="6" t="s">
        <v>17719</v>
      </c>
      <c r="J4763" s="6">
        <v>2804099</v>
      </c>
      <c r="K4763" s="6" t="s">
        <v>17621</v>
      </c>
      <c r="L4763" s="6">
        <v>1</v>
      </c>
      <c r="M4763" s="6" t="s">
        <v>17622</v>
      </c>
      <c r="N4763" s="6">
        <v>1</v>
      </c>
      <c r="O4763" s="6" t="s">
        <v>17616</v>
      </c>
      <c r="P4763" s="6" t="s">
        <v>17616</v>
      </c>
      <c r="Q4763" s="6">
        <v>150545.55463299999</v>
      </c>
      <c r="R4763" s="6">
        <v>126.44080142629547</v>
      </c>
      <c r="S4763" s="6">
        <v>454959.56738800002</v>
      </c>
      <c r="T4763" s="6">
        <v>37.595622090163261</v>
      </c>
      <c r="U4763" s="6" t="s">
        <v>17616</v>
      </c>
      <c r="V4763" s="6" t="s">
        <v>17616</v>
      </c>
      <c r="W4763" s="6" t="s">
        <v>17616</v>
      </c>
      <c r="X4763" s="8" t="s">
        <v>17624</v>
      </c>
    </row>
    <row r="4764" spans="1:24">
      <c r="A4764" s="7" t="s">
        <v>3908</v>
      </c>
      <c r="B4764" s="6" t="s">
        <v>17616</v>
      </c>
      <c r="C4764" s="6">
        <v>43515</v>
      </c>
      <c r="D4764" s="6">
        <v>169000515</v>
      </c>
      <c r="E4764" s="6" t="s">
        <v>17616</v>
      </c>
      <c r="F4764" s="6" t="s">
        <v>17617</v>
      </c>
      <c r="G4764" s="6" t="s">
        <v>17616</v>
      </c>
      <c r="H4764" s="6" t="s">
        <v>17669</v>
      </c>
      <c r="I4764" s="6" t="s">
        <v>17670</v>
      </c>
      <c r="J4764" s="6">
        <v>2804536</v>
      </c>
      <c r="K4764" s="6" t="s">
        <v>17621</v>
      </c>
      <c r="L4764" s="6">
        <v>1</v>
      </c>
      <c r="M4764" s="6" t="s">
        <v>17622</v>
      </c>
      <c r="N4764" s="6">
        <v>1</v>
      </c>
      <c r="O4764" s="6">
        <v>20180625</v>
      </c>
      <c r="P4764" s="6" t="s">
        <v>17616</v>
      </c>
      <c r="Q4764" s="6">
        <v>155067.50716499999</v>
      </c>
      <c r="R4764" s="6">
        <v>126.49175295749097</v>
      </c>
      <c r="S4764" s="6">
        <v>459023.08785200003</v>
      </c>
      <c r="T4764" s="6">
        <v>37.632464320401276</v>
      </c>
      <c r="U4764" s="6" t="s">
        <v>17616</v>
      </c>
      <c r="V4764" s="6" t="s">
        <v>17616</v>
      </c>
      <c r="W4764" s="6" t="s">
        <v>17616</v>
      </c>
      <c r="X4764" s="8" t="s">
        <v>17624</v>
      </c>
    </row>
    <row r="4765" spans="1:24">
      <c r="A4765" s="7" t="s">
        <v>8620</v>
      </c>
      <c r="B4765" s="6" t="s">
        <v>17616</v>
      </c>
      <c r="C4765" s="6">
        <v>43516</v>
      </c>
      <c r="D4765" s="6">
        <v>169000516</v>
      </c>
      <c r="E4765" s="6" t="s">
        <v>17616</v>
      </c>
      <c r="F4765" s="6" t="s">
        <v>17617</v>
      </c>
      <c r="G4765" s="6" t="s">
        <v>17616</v>
      </c>
      <c r="H4765" s="6" t="s">
        <v>17669</v>
      </c>
      <c r="I4765" s="6" t="s">
        <v>17719</v>
      </c>
      <c r="J4765" s="6">
        <v>2804628</v>
      </c>
      <c r="K4765" s="6" t="s">
        <v>17621</v>
      </c>
      <c r="L4765" s="6">
        <v>1</v>
      </c>
      <c r="M4765" s="6" t="s">
        <v>17622</v>
      </c>
      <c r="N4765" s="6">
        <v>1</v>
      </c>
      <c r="O4765" s="6" t="s">
        <v>17616</v>
      </c>
      <c r="P4765" s="6" t="s">
        <v>17616</v>
      </c>
      <c r="Q4765" s="6">
        <v>149428.336366</v>
      </c>
      <c r="R4765" s="6">
        <v>126.42810154443168</v>
      </c>
      <c r="S4765" s="6">
        <v>455681.09497500001</v>
      </c>
      <c r="T4765" s="6">
        <v>37.602061836592796</v>
      </c>
      <c r="U4765" s="6" t="s">
        <v>17616</v>
      </c>
      <c r="V4765" s="6" t="s">
        <v>17616</v>
      </c>
      <c r="W4765" s="6" t="s">
        <v>17616</v>
      </c>
      <c r="X4765" s="8" t="s">
        <v>17624</v>
      </c>
    </row>
    <row r="4766" spans="1:24">
      <c r="A4766" s="7" t="s">
        <v>3911</v>
      </c>
      <c r="B4766" s="6" t="s">
        <v>17616</v>
      </c>
      <c r="C4766" s="6">
        <v>43517</v>
      </c>
      <c r="D4766" s="6">
        <v>169000517</v>
      </c>
      <c r="E4766" s="6" t="s">
        <v>17616</v>
      </c>
      <c r="F4766" s="6" t="s">
        <v>17617</v>
      </c>
      <c r="G4766" s="6" t="s">
        <v>17616</v>
      </c>
      <c r="H4766" s="6" t="s">
        <v>17669</v>
      </c>
      <c r="I4766" s="6" t="s">
        <v>17670</v>
      </c>
      <c r="J4766" s="6">
        <v>2804538</v>
      </c>
      <c r="K4766" s="6" t="s">
        <v>17621</v>
      </c>
      <c r="L4766" s="6">
        <v>1</v>
      </c>
      <c r="M4766" s="6" t="s">
        <v>17622</v>
      </c>
      <c r="N4766" s="6">
        <v>1</v>
      </c>
      <c r="O4766" s="6">
        <v>20110211</v>
      </c>
      <c r="P4766" s="6" t="s">
        <v>17616</v>
      </c>
      <c r="Q4766" s="6">
        <v>154936.58926400001</v>
      </c>
      <c r="R4766" s="6">
        <v>126.49029987810961</v>
      </c>
      <c r="S4766" s="6">
        <v>458536.65511400002</v>
      </c>
      <c r="T4766" s="6">
        <v>37.628075423182452</v>
      </c>
      <c r="U4766" s="6" t="s">
        <v>17616</v>
      </c>
      <c r="V4766" s="6" t="s">
        <v>17616</v>
      </c>
      <c r="W4766" s="6" t="s">
        <v>17616</v>
      </c>
      <c r="X4766" s="8" t="s">
        <v>17624</v>
      </c>
    </row>
    <row r="4767" spans="1:24">
      <c r="A4767" s="7" t="s">
        <v>8623</v>
      </c>
      <c r="B4767" s="6" t="s">
        <v>17616</v>
      </c>
      <c r="C4767" s="6">
        <v>43518</v>
      </c>
      <c r="D4767" s="6">
        <v>169000518</v>
      </c>
      <c r="E4767" s="6" t="s">
        <v>17616</v>
      </c>
      <c r="F4767" s="6" t="s">
        <v>17617</v>
      </c>
      <c r="G4767" s="6" t="s">
        <v>17616</v>
      </c>
      <c r="H4767" s="6" t="s">
        <v>17669</v>
      </c>
      <c r="I4767" s="6" t="s">
        <v>17719</v>
      </c>
      <c r="J4767" s="6">
        <v>2803910</v>
      </c>
      <c r="K4767" s="6" t="s">
        <v>17621</v>
      </c>
      <c r="L4767" s="6">
        <v>1</v>
      </c>
      <c r="M4767" s="6" t="s">
        <v>17622</v>
      </c>
      <c r="N4767" s="6">
        <v>1</v>
      </c>
      <c r="O4767" s="6" t="s">
        <v>17616</v>
      </c>
      <c r="P4767" s="6" t="s">
        <v>17616</v>
      </c>
      <c r="Q4767" s="6">
        <v>148850.49533800001</v>
      </c>
      <c r="R4767" s="6">
        <v>126.42152220739044</v>
      </c>
      <c r="S4767" s="6">
        <v>456196.156028</v>
      </c>
      <c r="T4767" s="6">
        <v>37.606670237640039</v>
      </c>
      <c r="U4767" s="6" t="s">
        <v>17616</v>
      </c>
      <c r="V4767" s="6" t="s">
        <v>17616</v>
      </c>
      <c r="W4767" s="6" t="s">
        <v>17616</v>
      </c>
      <c r="X4767" s="8" t="s">
        <v>17624</v>
      </c>
    </row>
    <row r="4768" spans="1:24">
      <c r="A4768" s="7" t="s">
        <v>6759</v>
      </c>
      <c r="B4768" s="6" t="s">
        <v>17616</v>
      </c>
      <c r="C4768" s="6">
        <v>43519</v>
      </c>
      <c r="D4768" s="6">
        <v>169000519</v>
      </c>
      <c r="E4768" s="6" t="s">
        <v>17616</v>
      </c>
      <c r="F4768" s="6" t="s">
        <v>17617</v>
      </c>
      <c r="G4768" s="6" t="s">
        <v>17616</v>
      </c>
      <c r="H4768" s="6" t="s">
        <v>17669</v>
      </c>
      <c r="I4768" s="6" t="s">
        <v>17670</v>
      </c>
      <c r="J4768" s="6">
        <v>2806306</v>
      </c>
      <c r="K4768" s="6" t="s">
        <v>17621</v>
      </c>
      <c r="L4768" s="6">
        <v>1</v>
      </c>
      <c r="M4768" s="6" t="s">
        <v>17622</v>
      </c>
      <c r="N4768" s="6">
        <v>1</v>
      </c>
      <c r="O4768" s="6" t="s">
        <v>17616</v>
      </c>
      <c r="P4768" s="6" t="s">
        <v>17616</v>
      </c>
      <c r="Q4768" s="6">
        <v>157057.293095</v>
      </c>
      <c r="R4768" s="6">
        <v>126.51453269625904</v>
      </c>
      <c r="S4768" s="6">
        <v>454965.08922700002</v>
      </c>
      <c r="T4768" s="6">
        <v>37.595999072769374</v>
      </c>
      <c r="U4768" s="6" t="s">
        <v>17616</v>
      </c>
      <c r="V4768" s="6" t="s">
        <v>17616</v>
      </c>
      <c r="W4768" s="6" t="s">
        <v>17616</v>
      </c>
      <c r="X4768" s="8" t="s">
        <v>17624</v>
      </c>
    </row>
    <row r="4769" spans="1:24">
      <c r="A4769" s="7" t="s">
        <v>9212</v>
      </c>
      <c r="B4769" s="6" t="s">
        <v>17616</v>
      </c>
      <c r="C4769" s="6">
        <v>43520</v>
      </c>
      <c r="D4769" s="6">
        <v>169000520</v>
      </c>
      <c r="E4769" s="6" t="s">
        <v>17616</v>
      </c>
      <c r="F4769" s="6" t="s">
        <v>17617</v>
      </c>
      <c r="G4769" s="6" t="s">
        <v>17616</v>
      </c>
      <c r="H4769" s="6" t="s">
        <v>17669</v>
      </c>
      <c r="I4769" s="6" t="s">
        <v>17719</v>
      </c>
      <c r="J4769" s="6">
        <v>2803909</v>
      </c>
      <c r="K4769" s="6" t="s">
        <v>17621</v>
      </c>
      <c r="L4769" s="6">
        <v>1</v>
      </c>
      <c r="M4769" s="6" t="s">
        <v>17622</v>
      </c>
      <c r="N4769" s="6">
        <v>1</v>
      </c>
      <c r="O4769" s="6" t="s">
        <v>17616</v>
      </c>
      <c r="P4769" s="6" t="s">
        <v>17616</v>
      </c>
      <c r="Q4769" s="6">
        <v>148457.330942</v>
      </c>
      <c r="R4769" s="6">
        <v>126.41705646235536</v>
      </c>
      <c r="S4769" s="6">
        <v>456386.10623400001</v>
      </c>
      <c r="T4769" s="6">
        <v>37.608359601423288</v>
      </c>
      <c r="U4769" s="6" t="s">
        <v>17616</v>
      </c>
      <c r="V4769" s="6" t="s">
        <v>17616</v>
      </c>
      <c r="W4769" s="6" t="s">
        <v>17616</v>
      </c>
      <c r="X4769" s="8" t="s">
        <v>17624</v>
      </c>
    </row>
    <row r="4770" spans="1:24">
      <c r="A4770" s="7" t="s">
        <v>2456</v>
      </c>
      <c r="B4770" s="6" t="s">
        <v>17616</v>
      </c>
      <c r="C4770" s="6">
        <v>43521</v>
      </c>
      <c r="D4770" s="6">
        <v>169000521</v>
      </c>
      <c r="E4770" s="6" t="s">
        <v>17616</v>
      </c>
      <c r="F4770" s="6" t="s">
        <v>17617</v>
      </c>
      <c r="G4770" s="6" t="s">
        <v>17616</v>
      </c>
      <c r="H4770" s="6" t="s">
        <v>17669</v>
      </c>
      <c r="I4770" s="6" t="s">
        <v>17670</v>
      </c>
      <c r="J4770" s="6">
        <v>2804065</v>
      </c>
      <c r="K4770" s="6" t="s">
        <v>17621</v>
      </c>
      <c r="L4770" s="6">
        <v>1</v>
      </c>
      <c r="M4770" s="6" t="s">
        <v>17622</v>
      </c>
      <c r="N4770" s="6">
        <v>1</v>
      </c>
      <c r="O4770" s="6">
        <v>20180625</v>
      </c>
      <c r="P4770" s="6" t="s">
        <v>17616</v>
      </c>
      <c r="Q4770" s="6">
        <v>155101.766615</v>
      </c>
      <c r="R4770" s="6">
        <v>126.49212790063325</v>
      </c>
      <c r="S4770" s="6">
        <v>459237.14659700001</v>
      </c>
      <c r="T4770" s="6">
        <v>37.634394542757633</v>
      </c>
      <c r="U4770" s="6" t="s">
        <v>17616</v>
      </c>
      <c r="V4770" s="6" t="s">
        <v>17616</v>
      </c>
      <c r="W4770" s="6" t="s">
        <v>17616</v>
      </c>
      <c r="X4770" s="8" t="s">
        <v>17624</v>
      </c>
    </row>
    <row r="4771" spans="1:24">
      <c r="A4771" s="7" t="s">
        <v>9215</v>
      </c>
      <c r="B4771" s="6" t="s">
        <v>17616</v>
      </c>
      <c r="C4771" s="6">
        <v>43522</v>
      </c>
      <c r="D4771" s="6">
        <v>169000522</v>
      </c>
      <c r="E4771" s="6" t="s">
        <v>17616</v>
      </c>
      <c r="F4771" s="6" t="s">
        <v>17617</v>
      </c>
      <c r="G4771" s="6" t="s">
        <v>17616</v>
      </c>
      <c r="H4771" s="6" t="s">
        <v>17669</v>
      </c>
      <c r="I4771" s="6" t="s">
        <v>17719</v>
      </c>
      <c r="J4771" s="6">
        <v>2803904</v>
      </c>
      <c r="K4771" s="6" t="s">
        <v>17621</v>
      </c>
      <c r="L4771" s="6">
        <v>1</v>
      </c>
      <c r="M4771" s="6" t="s">
        <v>17622</v>
      </c>
      <c r="N4771" s="6">
        <v>1</v>
      </c>
      <c r="O4771" s="6" t="s">
        <v>17616</v>
      </c>
      <c r="P4771" s="6" t="s">
        <v>17616</v>
      </c>
      <c r="Q4771" s="6">
        <v>147800.03605699999</v>
      </c>
      <c r="R4771" s="6">
        <v>126.40967163874072</v>
      </c>
      <c r="S4771" s="6">
        <v>455562.16671399999</v>
      </c>
      <c r="T4771" s="6">
        <v>37.600899348806365</v>
      </c>
      <c r="U4771" s="6" t="s">
        <v>17616</v>
      </c>
      <c r="V4771" s="6" t="s">
        <v>17616</v>
      </c>
      <c r="W4771" s="6" t="s">
        <v>17616</v>
      </c>
      <c r="X4771" s="8" t="s">
        <v>17624</v>
      </c>
    </row>
    <row r="4772" spans="1:24">
      <c r="A4772" s="7" t="s">
        <v>2459</v>
      </c>
      <c r="B4772" s="6" t="s">
        <v>17616</v>
      </c>
      <c r="C4772" s="6">
        <v>43523</v>
      </c>
      <c r="D4772" s="6">
        <v>169000523</v>
      </c>
      <c r="E4772" s="6" t="s">
        <v>17616</v>
      </c>
      <c r="F4772" s="6" t="s">
        <v>17617</v>
      </c>
      <c r="G4772" s="6" t="s">
        <v>17616</v>
      </c>
      <c r="H4772" s="6" t="s">
        <v>17669</v>
      </c>
      <c r="I4772" s="6" t="s">
        <v>17670</v>
      </c>
      <c r="J4772" s="6">
        <v>2803991</v>
      </c>
      <c r="K4772" s="6" t="s">
        <v>17621</v>
      </c>
      <c r="L4772" s="6">
        <v>1</v>
      </c>
      <c r="M4772" s="6" t="s">
        <v>17622</v>
      </c>
      <c r="N4772" s="6">
        <v>1</v>
      </c>
      <c r="O4772" s="6">
        <v>20121214</v>
      </c>
      <c r="P4772" s="6" t="s">
        <v>17616</v>
      </c>
      <c r="Q4772" s="6">
        <v>154327.582669</v>
      </c>
      <c r="R4772" s="6">
        <v>126.48332576563269</v>
      </c>
      <c r="S4772" s="6">
        <v>459742.265701</v>
      </c>
      <c r="T4772" s="6">
        <v>37.638907176867619</v>
      </c>
      <c r="U4772" s="6" t="s">
        <v>17616</v>
      </c>
      <c r="V4772" s="6" t="s">
        <v>17616</v>
      </c>
      <c r="W4772" s="6" t="s">
        <v>17616</v>
      </c>
      <c r="X4772" s="8" t="s">
        <v>17624</v>
      </c>
    </row>
    <row r="4773" spans="1:24">
      <c r="A4773" s="7" t="s">
        <v>9218</v>
      </c>
      <c r="B4773" s="6" t="s">
        <v>17616</v>
      </c>
      <c r="C4773" s="6">
        <v>43524</v>
      </c>
      <c r="D4773" s="6">
        <v>169000524</v>
      </c>
      <c r="E4773" s="6" t="s">
        <v>17616</v>
      </c>
      <c r="F4773" s="6" t="s">
        <v>17617</v>
      </c>
      <c r="G4773" s="6" t="s">
        <v>17616</v>
      </c>
      <c r="H4773" s="6" t="s">
        <v>17669</v>
      </c>
      <c r="I4773" s="6" t="s">
        <v>17719</v>
      </c>
      <c r="J4773" s="6">
        <v>2804629</v>
      </c>
      <c r="K4773" s="6" t="s">
        <v>17621</v>
      </c>
      <c r="L4773" s="6">
        <v>1</v>
      </c>
      <c r="M4773" s="6" t="s">
        <v>17622</v>
      </c>
      <c r="N4773" s="6">
        <v>1</v>
      </c>
      <c r="O4773" s="6" t="s">
        <v>17616</v>
      </c>
      <c r="P4773" s="6" t="s">
        <v>17616</v>
      </c>
      <c r="Q4773" s="6">
        <v>146830.925475</v>
      </c>
      <c r="R4773" s="6">
        <v>126.39867930443855</v>
      </c>
      <c r="S4773" s="6">
        <v>455818.14984700002</v>
      </c>
      <c r="T4773" s="6">
        <v>37.603150047322742</v>
      </c>
      <c r="U4773" s="6" t="s">
        <v>17616</v>
      </c>
      <c r="V4773" s="6" t="s">
        <v>17616</v>
      </c>
      <c r="W4773" s="6" t="s">
        <v>17616</v>
      </c>
      <c r="X4773" s="8" t="s">
        <v>17624</v>
      </c>
    </row>
    <row r="4774" spans="1:24">
      <c r="A4774" s="7" t="s">
        <v>8626</v>
      </c>
      <c r="B4774" s="6" t="s">
        <v>17616</v>
      </c>
      <c r="C4774" s="6">
        <v>43525</v>
      </c>
      <c r="D4774" s="6">
        <v>169000525</v>
      </c>
      <c r="E4774" s="6" t="s">
        <v>17616</v>
      </c>
      <c r="F4774" s="6" t="s">
        <v>17617</v>
      </c>
      <c r="G4774" s="6" t="s">
        <v>17616</v>
      </c>
      <c r="H4774" s="6" t="s">
        <v>17669</v>
      </c>
      <c r="I4774" s="6" t="s">
        <v>17719</v>
      </c>
      <c r="J4774" s="6">
        <v>2803899</v>
      </c>
      <c r="K4774" s="6" t="s">
        <v>17621</v>
      </c>
      <c r="L4774" s="6">
        <v>1</v>
      </c>
      <c r="M4774" s="6" t="s">
        <v>17622</v>
      </c>
      <c r="N4774" s="6">
        <v>1</v>
      </c>
      <c r="O4774" s="6" t="s">
        <v>17616</v>
      </c>
      <c r="P4774" s="6" t="s">
        <v>17616</v>
      </c>
      <c r="Q4774" s="6">
        <v>146269.03627400001</v>
      </c>
      <c r="R4774" s="6">
        <v>126.39226361942129</v>
      </c>
      <c r="S4774" s="6">
        <v>456538.76476599998</v>
      </c>
      <c r="T4774" s="6">
        <v>37.609609621792615</v>
      </c>
      <c r="U4774" s="6" t="s">
        <v>17616</v>
      </c>
      <c r="V4774" s="6" t="s">
        <v>17616</v>
      </c>
      <c r="W4774" s="6" t="s">
        <v>17616</v>
      </c>
      <c r="X4774" s="8" t="s">
        <v>17624</v>
      </c>
    </row>
    <row r="4775" spans="1:24">
      <c r="A4775" s="7" t="s">
        <v>9964</v>
      </c>
      <c r="B4775" s="6" t="s">
        <v>17616</v>
      </c>
      <c r="C4775" s="6">
        <v>43526</v>
      </c>
      <c r="D4775" s="6">
        <v>169000526</v>
      </c>
      <c r="E4775" s="6" t="s">
        <v>17616</v>
      </c>
      <c r="F4775" s="6" t="s">
        <v>17617</v>
      </c>
      <c r="G4775" s="6" t="s">
        <v>17616</v>
      </c>
      <c r="H4775" s="6" t="s">
        <v>17669</v>
      </c>
      <c r="I4775" s="6" t="s">
        <v>17693</v>
      </c>
      <c r="J4775" s="6">
        <v>2806355</v>
      </c>
      <c r="K4775" s="6" t="s">
        <v>17621</v>
      </c>
      <c r="L4775" s="6">
        <v>1</v>
      </c>
      <c r="M4775" s="6" t="s">
        <v>17622</v>
      </c>
      <c r="N4775" s="6">
        <v>1</v>
      </c>
      <c r="O4775" s="6" t="s">
        <v>17616</v>
      </c>
      <c r="P4775" s="6" t="s">
        <v>17616</v>
      </c>
      <c r="Q4775" s="6">
        <v>156996.47980900001</v>
      </c>
      <c r="R4775" s="6">
        <v>126.51348104846414</v>
      </c>
      <c r="S4775" s="6">
        <v>461131.56939700001</v>
      </c>
      <c r="T4775" s="6">
        <v>37.651552946046209</v>
      </c>
      <c r="U4775" s="6" t="s">
        <v>17616</v>
      </c>
      <c r="V4775" s="6" t="s">
        <v>17616</v>
      </c>
      <c r="W4775" s="6" t="s">
        <v>17616</v>
      </c>
      <c r="X4775" s="8" t="s">
        <v>17624</v>
      </c>
    </row>
    <row r="4776" spans="1:24">
      <c r="A4776" s="7" t="s">
        <v>6813</v>
      </c>
      <c r="B4776" s="6" t="s">
        <v>17616</v>
      </c>
      <c r="C4776" s="6">
        <v>43527</v>
      </c>
      <c r="D4776" s="6">
        <v>169000527</v>
      </c>
      <c r="E4776" s="6" t="s">
        <v>17616</v>
      </c>
      <c r="F4776" s="6" t="s">
        <v>17617</v>
      </c>
      <c r="G4776" s="6" t="s">
        <v>17616</v>
      </c>
      <c r="H4776" s="6" t="s">
        <v>17669</v>
      </c>
      <c r="I4776" s="6" t="s">
        <v>17693</v>
      </c>
      <c r="J4776" s="6">
        <v>2804001</v>
      </c>
      <c r="K4776" s="6" t="s">
        <v>17621</v>
      </c>
      <c r="L4776" s="6">
        <v>1</v>
      </c>
      <c r="M4776" s="6" t="s">
        <v>17622</v>
      </c>
      <c r="N4776" s="6">
        <v>1</v>
      </c>
      <c r="O4776" s="6" t="s">
        <v>17616</v>
      </c>
      <c r="P4776" s="6" t="s">
        <v>17616</v>
      </c>
      <c r="Q4776" s="6">
        <v>156246.47274600001</v>
      </c>
      <c r="R4776" s="6">
        <v>126.50492385833846</v>
      </c>
      <c r="S4776" s="6">
        <v>462107.76281699998</v>
      </c>
      <c r="T4776" s="6">
        <v>37.660312407675761</v>
      </c>
      <c r="U4776" s="6" t="s">
        <v>17616</v>
      </c>
      <c r="V4776" s="6" t="s">
        <v>17616</v>
      </c>
      <c r="W4776" s="6" t="s">
        <v>17616</v>
      </c>
      <c r="X4776" s="8" t="s">
        <v>17624</v>
      </c>
    </row>
    <row r="4777" spans="1:24">
      <c r="A4777" s="7" t="s">
        <v>9676</v>
      </c>
      <c r="B4777" s="6" t="s">
        <v>17616</v>
      </c>
      <c r="C4777" s="6">
        <v>43528</v>
      </c>
      <c r="D4777" s="6">
        <v>169000528</v>
      </c>
      <c r="E4777" s="6" t="s">
        <v>17616</v>
      </c>
      <c r="F4777" s="6" t="s">
        <v>17617</v>
      </c>
      <c r="G4777" s="6" t="s">
        <v>17616</v>
      </c>
      <c r="H4777" s="6" t="s">
        <v>17669</v>
      </c>
      <c r="I4777" s="6" t="s">
        <v>17693</v>
      </c>
      <c r="J4777" s="6">
        <v>2804009</v>
      </c>
      <c r="K4777" s="6" t="s">
        <v>17621</v>
      </c>
      <c r="L4777" s="6">
        <v>1</v>
      </c>
      <c r="M4777" s="6" t="s">
        <v>17622</v>
      </c>
      <c r="N4777" s="6">
        <v>1</v>
      </c>
      <c r="O4777" s="6" t="s">
        <v>17616</v>
      </c>
      <c r="P4777" s="6" t="s">
        <v>17616</v>
      </c>
      <c r="Q4777" s="6">
        <v>156656.52843100001</v>
      </c>
      <c r="R4777" s="6">
        <v>126.5095061517285</v>
      </c>
      <c r="S4777" s="6">
        <v>463196.72324999998</v>
      </c>
      <c r="T4777" s="6">
        <v>37.67014275940975</v>
      </c>
      <c r="U4777" s="6" t="s">
        <v>17616</v>
      </c>
      <c r="V4777" s="6" t="s">
        <v>17616</v>
      </c>
      <c r="W4777" s="6" t="s">
        <v>17616</v>
      </c>
      <c r="X4777" s="8" t="s">
        <v>17624</v>
      </c>
    </row>
    <row r="4778" spans="1:24">
      <c r="A4778" s="7" t="s">
        <v>8796</v>
      </c>
      <c r="B4778" s="6" t="s">
        <v>17616</v>
      </c>
      <c r="C4778" s="6">
        <v>43529</v>
      </c>
      <c r="D4778" s="6">
        <v>169000529</v>
      </c>
      <c r="E4778" s="6" t="s">
        <v>17616</v>
      </c>
      <c r="F4778" s="6" t="s">
        <v>17617</v>
      </c>
      <c r="G4778" s="6" t="s">
        <v>17616</v>
      </c>
      <c r="H4778" s="6" t="s">
        <v>17669</v>
      </c>
      <c r="I4778" s="6" t="s">
        <v>17693</v>
      </c>
      <c r="J4778" s="6">
        <v>2804013</v>
      </c>
      <c r="K4778" s="6" t="s">
        <v>17621</v>
      </c>
      <c r="L4778" s="6">
        <v>1</v>
      </c>
      <c r="M4778" s="6" t="s">
        <v>17622</v>
      </c>
      <c r="N4778" s="6">
        <v>1</v>
      </c>
      <c r="O4778" s="6" t="s">
        <v>17616</v>
      </c>
      <c r="P4778" s="6" t="s">
        <v>17616</v>
      </c>
      <c r="Q4778" s="6">
        <v>156846.07919300001</v>
      </c>
      <c r="R4778" s="6">
        <v>126.51161519701839</v>
      </c>
      <c r="S4778" s="6">
        <v>463861.36821599997</v>
      </c>
      <c r="T4778" s="6">
        <v>37.676139747777121</v>
      </c>
      <c r="U4778" s="6" t="s">
        <v>17616</v>
      </c>
      <c r="V4778" s="6" t="s">
        <v>17616</v>
      </c>
      <c r="W4778" s="6" t="s">
        <v>17616</v>
      </c>
      <c r="X4778" s="8" t="s">
        <v>17624</v>
      </c>
    </row>
    <row r="4779" spans="1:24">
      <c r="A4779" s="7" t="s">
        <v>9074</v>
      </c>
      <c r="B4779" s="6" t="s">
        <v>17616</v>
      </c>
      <c r="C4779" s="6">
        <v>43530</v>
      </c>
      <c r="D4779" s="6">
        <v>169000530</v>
      </c>
      <c r="E4779" s="6" t="s">
        <v>17616</v>
      </c>
      <c r="F4779" s="6" t="s">
        <v>17617</v>
      </c>
      <c r="G4779" s="6" t="s">
        <v>17616</v>
      </c>
      <c r="H4779" s="6" t="s">
        <v>17669</v>
      </c>
      <c r="I4779" s="6" t="s">
        <v>17693</v>
      </c>
      <c r="J4779" s="6">
        <v>2804028</v>
      </c>
      <c r="K4779" s="6" t="s">
        <v>17621</v>
      </c>
      <c r="L4779" s="6">
        <v>1</v>
      </c>
      <c r="M4779" s="6" t="s">
        <v>17622</v>
      </c>
      <c r="N4779" s="6">
        <v>1</v>
      </c>
      <c r="O4779" s="6" t="s">
        <v>17616</v>
      </c>
      <c r="P4779" s="6" t="s">
        <v>17616</v>
      </c>
      <c r="Q4779" s="6">
        <v>154677.66013599999</v>
      </c>
      <c r="R4779" s="6">
        <v>126.48699719564013</v>
      </c>
      <c r="S4779" s="6">
        <v>464484.13866300002</v>
      </c>
      <c r="T4779" s="6">
        <v>37.681645850242148</v>
      </c>
      <c r="U4779" s="6" t="s">
        <v>17616</v>
      </c>
      <c r="V4779" s="6" t="s">
        <v>17616</v>
      </c>
      <c r="W4779" s="6" t="s">
        <v>17616</v>
      </c>
      <c r="X4779" s="8" t="s">
        <v>17624</v>
      </c>
    </row>
    <row r="4780" spans="1:24">
      <c r="A4780" s="7" t="s">
        <v>9952</v>
      </c>
      <c r="B4780" s="6" t="s">
        <v>17616</v>
      </c>
      <c r="C4780" s="6">
        <v>43531</v>
      </c>
      <c r="D4780" s="6">
        <v>169000531</v>
      </c>
      <c r="E4780" s="6" t="s">
        <v>17616</v>
      </c>
      <c r="F4780" s="6" t="s">
        <v>17617</v>
      </c>
      <c r="G4780" s="6" t="s">
        <v>17616</v>
      </c>
      <c r="H4780" s="6" t="s">
        <v>17669</v>
      </c>
      <c r="I4780" s="6" t="s">
        <v>17693</v>
      </c>
      <c r="J4780" s="6">
        <v>2804711</v>
      </c>
      <c r="K4780" s="6" t="s">
        <v>17621</v>
      </c>
      <c r="L4780" s="6">
        <v>1</v>
      </c>
      <c r="M4780" s="6" t="s">
        <v>17622</v>
      </c>
      <c r="N4780" s="6">
        <v>1</v>
      </c>
      <c r="O4780" s="6" t="s">
        <v>17616</v>
      </c>
      <c r="P4780" s="6" t="s">
        <v>17616</v>
      </c>
      <c r="Q4780" s="6">
        <v>156424.686269</v>
      </c>
      <c r="R4780" s="6">
        <v>126.50675889853181</v>
      </c>
      <c r="S4780" s="6">
        <v>465194.39564599999</v>
      </c>
      <c r="T4780" s="6">
        <v>37.688129549431281</v>
      </c>
      <c r="U4780" s="6" t="s">
        <v>17616</v>
      </c>
      <c r="V4780" s="6" t="s">
        <v>17616</v>
      </c>
      <c r="W4780" s="6" t="s">
        <v>17616</v>
      </c>
      <c r="X4780" s="8" t="s">
        <v>17624</v>
      </c>
    </row>
    <row r="4781" spans="1:24">
      <c r="A4781" s="7" t="s">
        <v>6819</v>
      </c>
      <c r="B4781" s="6" t="s">
        <v>17616</v>
      </c>
      <c r="C4781" s="6">
        <v>43532</v>
      </c>
      <c r="D4781" s="6">
        <v>169000532</v>
      </c>
      <c r="E4781" s="6" t="s">
        <v>17616</v>
      </c>
      <c r="F4781" s="6" t="s">
        <v>17617</v>
      </c>
      <c r="G4781" s="6" t="s">
        <v>17616</v>
      </c>
      <c r="H4781" s="6" t="s">
        <v>17669</v>
      </c>
      <c r="I4781" s="6" t="s">
        <v>17693</v>
      </c>
      <c r="J4781" s="6">
        <v>2804024</v>
      </c>
      <c r="K4781" s="6" t="s">
        <v>17621</v>
      </c>
      <c r="L4781" s="6">
        <v>1</v>
      </c>
      <c r="M4781" s="6" t="s">
        <v>17622</v>
      </c>
      <c r="N4781" s="6">
        <v>1</v>
      </c>
      <c r="O4781" s="6" t="s">
        <v>17616</v>
      </c>
      <c r="P4781" s="6" t="s">
        <v>17616</v>
      </c>
      <c r="Q4781" s="6">
        <v>155980.753879</v>
      </c>
      <c r="R4781" s="6">
        <v>126.50173316383831</v>
      </c>
      <c r="S4781" s="6">
        <v>465076.92768999998</v>
      </c>
      <c r="T4781" s="6">
        <v>37.687050017616485</v>
      </c>
      <c r="U4781" s="6" t="s">
        <v>17616</v>
      </c>
      <c r="V4781" s="6" t="s">
        <v>17616</v>
      </c>
      <c r="W4781" s="6" t="s">
        <v>17616</v>
      </c>
      <c r="X4781" s="8" t="s">
        <v>17624</v>
      </c>
    </row>
    <row r="4782" spans="1:24">
      <c r="A4782" s="7" t="s">
        <v>9957</v>
      </c>
      <c r="B4782" s="6" t="s">
        <v>17616</v>
      </c>
      <c r="C4782" s="6">
        <v>43533</v>
      </c>
      <c r="D4782" s="6">
        <v>169000533</v>
      </c>
      <c r="E4782" s="6" t="s">
        <v>17616</v>
      </c>
      <c r="F4782" s="6" t="s">
        <v>17617</v>
      </c>
      <c r="G4782" s="6" t="s">
        <v>17616</v>
      </c>
      <c r="H4782" s="6" t="s">
        <v>17669</v>
      </c>
      <c r="I4782" s="6" t="s">
        <v>17693</v>
      </c>
      <c r="J4782" s="6">
        <v>2804770</v>
      </c>
      <c r="K4782" s="6" t="s">
        <v>17621</v>
      </c>
      <c r="L4782" s="6">
        <v>1</v>
      </c>
      <c r="M4782" s="6" t="s">
        <v>17622</v>
      </c>
      <c r="N4782" s="6">
        <v>1</v>
      </c>
      <c r="O4782" s="6" t="s">
        <v>17616</v>
      </c>
      <c r="P4782" s="6" t="s">
        <v>17616</v>
      </c>
      <c r="Q4782" s="6">
        <v>155325.71988300001</v>
      </c>
      <c r="R4782" s="6">
        <v>126.49431637435336</v>
      </c>
      <c r="S4782" s="6">
        <v>464927.31926999998</v>
      </c>
      <c r="T4782" s="6">
        <v>37.685670439906197</v>
      </c>
      <c r="U4782" s="6" t="s">
        <v>17616</v>
      </c>
      <c r="V4782" s="6" t="s">
        <v>17616</v>
      </c>
      <c r="W4782" s="6" t="s">
        <v>17616</v>
      </c>
      <c r="X4782" s="8" t="s">
        <v>17624</v>
      </c>
    </row>
    <row r="4783" spans="1:24">
      <c r="A4783" s="7" t="s">
        <v>6828</v>
      </c>
      <c r="B4783" s="6" t="s">
        <v>17616</v>
      </c>
      <c r="C4783" s="6">
        <v>43534</v>
      </c>
      <c r="D4783" s="6">
        <v>169000534</v>
      </c>
      <c r="E4783" s="6" t="s">
        <v>17616</v>
      </c>
      <c r="F4783" s="6" t="s">
        <v>17617</v>
      </c>
      <c r="G4783" s="6" t="s">
        <v>17616</v>
      </c>
      <c r="H4783" s="6" t="s">
        <v>17669</v>
      </c>
      <c r="I4783" s="6" t="s">
        <v>17693</v>
      </c>
      <c r="J4783" s="6">
        <v>2804705</v>
      </c>
      <c r="K4783" s="6" t="s">
        <v>17621</v>
      </c>
      <c r="L4783" s="6">
        <v>1</v>
      </c>
      <c r="M4783" s="6" t="s">
        <v>17622</v>
      </c>
      <c r="N4783" s="6">
        <v>1</v>
      </c>
      <c r="O4783" s="6" t="s">
        <v>17616</v>
      </c>
      <c r="P4783" s="6" t="s">
        <v>17616</v>
      </c>
      <c r="Q4783" s="6">
        <v>154876.66903700001</v>
      </c>
      <c r="R4783" s="6">
        <v>126.48925688181586</v>
      </c>
      <c r="S4783" s="6">
        <v>464423.84739900002</v>
      </c>
      <c r="T4783" s="6">
        <v>37.681112485399083</v>
      </c>
      <c r="U4783" s="6" t="s">
        <v>17616</v>
      </c>
      <c r="V4783" s="6" t="s">
        <v>17616</v>
      </c>
      <c r="W4783" s="6" t="s">
        <v>17616</v>
      </c>
      <c r="X4783" s="8" t="s">
        <v>17624</v>
      </c>
    </row>
    <row r="4784" spans="1:24">
      <c r="A4784" s="7" t="s">
        <v>7286</v>
      </c>
      <c r="B4784" s="6" t="s">
        <v>17616</v>
      </c>
      <c r="C4784" s="6">
        <v>43535</v>
      </c>
      <c r="D4784" s="6">
        <v>169000535</v>
      </c>
      <c r="E4784" s="6" t="s">
        <v>17616</v>
      </c>
      <c r="F4784" s="6" t="s">
        <v>17617</v>
      </c>
      <c r="G4784" s="6" t="s">
        <v>17616</v>
      </c>
      <c r="H4784" s="6" t="s">
        <v>17669</v>
      </c>
      <c r="I4784" s="6" t="s">
        <v>17693</v>
      </c>
      <c r="J4784" s="6">
        <v>2804604</v>
      </c>
      <c r="K4784" s="6" t="s">
        <v>17621</v>
      </c>
      <c r="L4784" s="6">
        <v>1</v>
      </c>
      <c r="M4784" s="6" t="s">
        <v>17622</v>
      </c>
      <c r="N4784" s="6">
        <v>1</v>
      </c>
      <c r="O4784" s="6" t="s">
        <v>17616</v>
      </c>
      <c r="P4784" s="6" t="s">
        <v>17616</v>
      </c>
      <c r="Q4784" s="6">
        <v>157562.43165700001</v>
      </c>
      <c r="R4784" s="6">
        <v>126.51987739528434</v>
      </c>
      <c r="S4784" s="6">
        <v>461418.28807299997</v>
      </c>
      <c r="T4784" s="6">
        <v>37.654162474231661</v>
      </c>
      <c r="U4784" s="6" t="s">
        <v>17616</v>
      </c>
      <c r="V4784" s="6" t="s">
        <v>17616</v>
      </c>
      <c r="W4784" s="6" t="s">
        <v>17616</v>
      </c>
      <c r="X4784" s="8" t="s">
        <v>17624</v>
      </c>
    </row>
    <row r="4785" spans="1:24">
      <c r="A4785" s="7" t="s">
        <v>9765</v>
      </c>
      <c r="B4785" s="6" t="s">
        <v>17616</v>
      </c>
      <c r="C4785" s="6">
        <v>43536</v>
      </c>
      <c r="D4785" s="6">
        <v>169000536</v>
      </c>
      <c r="E4785" s="6" t="s">
        <v>17616</v>
      </c>
      <c r="F4785" s="6" t="s">
        <v>17617</v>
      </c>
      <c r="G4785" s="6" t="s">
        <v>17616</v>
      </c>
      <c r="H4785" s="6" t="s">
        <v>17669</v>
      </c>
      <c r="I4785" s="6" t="s">
        <v>17693</v>
      </c>
      <c r="J4785" s="6">
        <v>2804595</v>
      </c>
      <c r="K4785" s="6" t="s">
        <v>17621</v>
      </c>
      <c r="L4785" s="6">
        <v>1</v>
      </c>
      <c r="M4785" s="6" t="s">
        <v>17622</v>
      </c>
      <c r="N4785" s="6">
        <v>1</v>
      </c>
      <c r="O4785" s="6" t="s">
        <v>17616</v>
      </c>
      <c r="P4785" s="6" t="s">
        <v>17616</v>
      </c>
      <c r="Q4785" s="6">
        <v>157427.321498</v>
      </c>
      <c r="R4785" s="6">
        <v>126.51816741462622</v>
      </c>
      <c r="S4785" s="6">
        <v>464481.51433899999</v>
      </c>
      <c r="T4785" s="6">
        <v>37.681754068356454</v>
      </c>
      <c r="U4785" s="6" t="s">
        <v>17616</v>
      </c>
      <c r="V4785" s="6" t="s">
        <v>17616</v>
      </c>
      <c r="W4785" s="6" t="s">
        <v>17616</v>
      </c>
      <c r="X4785" s="8" t="s">
        <v>17624</v>
      </c>
    </row>
    <row r="4786" spans="1:24">
      <c r="A4786" s="7" t="s">
        <v>7298</v>
      </c>
      <c r="B4786" s="6" t="s">
        <v>17616</v>
      </c>
      <c r="C4786" s="6">
        <v>43537</v>
      </c>
      <c r="D4786" s="6">
        <v>169000537</v>
      </c>
      <c r="E4786" s="6" t="s">
        <v>17616</v>
      </c>
      <c r="F4786" s="6" t="s">
        <v>17617</v>
      </c>
      <c r="G4786" s="6" t="s">
        <v>17616</v>
      </c>
      <c r="H4786" s="6" t="s">
        <v>17669</v>
      </c>
      <c r="I4786" s="6" t="s">
        <v>17746</v>
      </c>
      <c r="J4786" s="6">
        <v>2804594</v>
      </c>
      <c r="K4786" s="6" t="s">
        <v>17621</v>
      </c>
      <c r="L4786" s="6">
        <v>1</v>
      </c>
      <c r="M4786" s="6" t="s">
        <v>17622</v>
      </c>
      <c r="N4786" s="6">
        <v>1</v>
      </c>
      <c r="O4786" s="6" t="s">
        <v>17616</v>
      </c>
      <c r="P4786" s="6" t="s">
        <v>17616</v>
      </c>
      <c r="Q4786" s="6">
        <v>157373.715039</v>
      </c>
      <c r="R4786" s="6">
        <v>126.5173967684789</v>
      </c>
      <c r="S4786" s="6">
        <v>467264.12719899998</v>
      </c>
      <c r="T4786" s="6">
        <v>37.706821154958874</v>
      </c>
      <c r="U4786" s="6" t="s">
        <v>17616</v>
      </c>
      <c r="V4786" s="6" t="s">
        <v>17616</v>
      </c>
      <c r="W4786" s="6" t="s">
        <v>17616</v>
      </c>
      <c r="X4786" s="8" t="s">
        <v>17624</v>
      </c>
    </row>
    <row r="4787" spans="1:24">
      <c r="A4787" s="7" t="s">
        <v>7304</v>
      </c>
      <c r="B4787" s="6" t="s">
        <v>17616</v>
      </c>
      <c r="C4787" s="6">
        <v>43538</v>
      </c>
      <c r="D4787" s="6">
        <v>169000538</v>
      </c>
      <c r="E4787" s="6" t="s">
        <v>17616</v>
      </c>
      <c r="F4787" s="6" t="s">
        <v>17617</v>
      </c>
      <c r="G4787" s="6" t="s">
        <v>17616</v>
      </c>
      <c r="H4787" s="6" t="s">
        <v>17669</v>
      </c>
      <c r="I4787" s="6" t="s">
        <v>17746</v>
      </c>
      <c r="J4787" s="6">
        <v>2806409</v>
      </c>
      <c r="K4787" s="6" t="s">
        <v>17621</v>
      </c>
      <c r="L4787" s="6">
        <v>1</v>
      </c>
      <c r="M4787" s="6" t="s">
        <v>17622</v>
      </c>
      <c r="N4787" s="6">
        <v>1</v>
      </c>
      <c r="O4787" s="6" t="s">
        <v>17616</v>
      </c>
      <c r="P4787" s="6" t="s">
        <v>17616</v>
      </c>
      <c r="Q4787" s="6">
        <v>156914.80845800001</v>
      </c>
      <c r="R4787" s="6">
        <v>126.51214387644075</v>
      </c>
      <c r="S4787" s="6">
        <v>468090.899974</v>
      </c>
      <c r="T4787" s="6">
        <v>37.71424834659895</v>
      </c>
      <c r="U4787" s="6" t="s">
        <v>17616</v>
      </c>
      <c r="V4787" s="6" t="s">
        <v>17616</v>
      </c>
      <c r="W4787" s="6" t="s">
        <v>17616</v>
      </c>
      <c r="X4787" s="8" t="s">
        <v>17624</v>
      </c>
    </row>
    <row r="4788" spans="1:24">
      <c r="A4788" s="7" t="s">
        <v>9223</v>
      </c>
      <c r="B4788" s="6" t="s">
        <v>17616</v>
      </c>
      <c r="C4788" s="6">
        <v>43539</v>
      </c>
      <c r="D4788" s="6">
        <v>169000539</v>
      </c>
      <c r="E4788" s="6" t="s">
        <v>17616</v>
      </c>
      <c r="F4788" s="6" t="s">
        <v>17617</v>
      </c>
      <c r="G4788" s="6" t="s">
        <v>17616</v>
      </c>
      <c r="H4788" s="6" t="s">
        <v>17669</v>
      </c>
      <c r="I4788" s="6" t="s">
        <v>17719</v>
      </c>
      <c r="J4788" s="6">
        <v>2803897</v>
      </c>
      <c r="K4788" s="6" t="s">
        <v>17621</v>
      </c>
      <c r="L4788" s="6">
        <v>1</v>
      </c>
      <c r="M4788" s="6" t="s">
        <v>17622</v>
      </c>
      <c r="N4788" s="6">
        <v>1</v>
      </c>
      <c r="O4788" s="6" t="s">
        <v>17616</v>
      </c>
      <c r="P4788" s="6" t="s">
        <v>17616</v>
      </c>
      <c r="Q4788" s="6">
        <v>145469.19775600001</v>
      </c>
      <c r="R4788" s="6">
        <v>126.3831404041525</v>
      </c>
      <c r="S4788" s="6">
        <v>457412.979322</v>
      </c>
      <c r="T4788" s="6">
        <v>37.617438562311044</v>
      </c>
      <c r="U4788" s="6" t="s">
        <v>17616</v>
      </c>
      <c r="V4788" s="6" t="s">
        <v>17616</v>
      </c>
      <c r="W4788" s="6" t="s">
        <v>17616</v>
      </c>
      <c r="X4788" s="8" t="s">
        <v>17624</v>
      </c>
    </row>
    <row r="4789" spans="1:24">
      <c r="A4789" s="7" t="s">
        <v>2420</v>
      </c>
      <c r="B4789" s="6" t="s">
        <v>17616</v>
      </c>
      <c r="C4789" s="6">
        <v>43540</v>
      </c>
      <c r="D4789" s="6">
        <v>169000540</v>
      </c>
      <c r="E4789" s="6" t="s">
        <v>17616</v>
      </c>
      <c r="F4789" s="6" t="s">
        <v>17617</v>
      </c>
      <c r="G4789" s="6" t="s">
        <v>17616</v>
      </c>
      <c r="H4789" s="6" t="s">
        <v>17669</v>
      </c>
      <c r="I4789" s="6" t="s">
        <v>17693</v>
      </c>
      <c r="J4789" s="6">
        <v>2803596</v>
      </c>
      <c r="K4789" s="6" t="s">
        <v>17621</v>
      </c>
      <c r="L4789" s="6">
        <v>1</v>
      </c>
      <c r="M4789" s="6" t="s">
        <v>17622</v>
      </c>
      <c r="N4789" s="6">
        <v>1</v>
      </c>
      <c r="O4789" s="6">
        <v>20110211</v>
      </c>
      <c r="P4789" s="6" t="s">
        <v>17616</v>
      </c>
      <c r="Q4789" s="6">
        <v>154618.83285499999</v>
      </c>
      <c r="R4789" s="6">
        <v>126.48635198326377</v>
      </c>
      <c r="S4789" s="6">
        <v>464136.63728700002</v>
      </c>
      <c r="T4789" s="6">
        <v>37.678512179254803</v>
      </c>
      <c r="U4789" s="6" t="s">
        <v>17616</v>
      </c>
      <c r="V4789" s="6" t="s">
        <v>17616</v>
      </c>
      <c r="W4789" s="6" t="s">
        <v>17616</v>
      </c>
      <c r="X4789" s="8" t="s">
        <v>17624</v>
      </c>
    </row>
    <row r="4790" spans="1:24">
      <c r="A4790" s="7" t="s">
        <v>8629</v>
      </c>
      <c r="B4790" s="6" t="s">
        <v>17616</v>
      </c>
      <c r="C4790" s="6">
        <v>43541</v>
      </c>
      <c r="D4790" s="6">
        <v>169000541</v>
      </c>
      <c r="E4790" s="6" t="s">
        <v>17616</v>
      </c>
      <c r="F4790" s="6" t="s">
        <v>17617</v>
      </c>
      <c r="G4790" s="6" t="s">
        <v>17616</v>
      </c>
      <c r="H4790" s="6" t="s">
        <v>17669</v>
      </c>
      <c r="I4790" s="6" t="s">
        <v>17719</v>
      </c>
      <c r="J4790" s="6">
        <v>2803888</v>
      </c>
      <c r="K4790" s="6" t="s">
        <v>17621</v>
      </c>
      <c r="L4790" s="6">
        <v>1</v>
      </c>
      <c r="M4790" s="6" t="s">
        <v>17622</v>
      </c>
      <c r="N4790" s="6">
        <v>1</v>
      </c>
      <c r="O4790" s="6" t="s">
        <v>17616</v>
      </c>
      <c r="P4790" s="6" t="s">
        <v>17616</v>
      </c>
      <c r="Q4790" s="6">
        <v>145352.94341400001</v>
      </c>
      <c r="R4790" s="6">
        <v>126.38166709188262</v>
      </c>
      <c r="S4790" s="6">
        <v>459506.69436800003</v>
      </c>
      <c r="T4790" s="6">
        <v>37.636294486039802</v>
      </c>
      <c r="U4790" s="6" t="s">
        <v>17616</v>
      </c>
      <c r="V4790" s="6" t="s">
        <v>17616</v>
      </c>
      <c r="W4790" s="6" t="s">
        <v>17616</v>
      </c>
      <c r="X4790" s="8" t="s">
        <v>17624</v>
      </c>
    </row>
    <row r="4791" spans="1:24">
      <c r="A4791" s="7" t="s">
        <v>8640</v>
      </c>
      <c r="B4791" s="6" t="s">
        <v>17616</v>
      </c>
      <c r="C4791" s="6">
        <v>43542</v>
      </c>
      <c r="D4791" s="6">
        <v>169000542</v>
      </c>
      <c r="E4791" s="6" t="s">
        <v>17616</v>
      </c>
      <c r="F4791" s="6" t="s">
        <v>17617</v>
      </c>
      <c r="G4791" s="6" t="s">
        <v>17616</v>
      </c>
      <c r="H4791" s="6" t="s">
        <v>17669</v>
      </c>
      <c r="I4791" s="6" t="s">
        <v>17670</v>
      </c>
      <c r="J4791" s="6">
        <v>2804572</v>
      </c>
      <c r="K4791" s="6" t="s">
        <v>17621</v>
      </c>
      <c r="L4791" s="6">
        <v>1</v>
      </c>
      <c r="M4791" s="6" t="s">
        <v>17622</v>
      </c>
      <c r="N4791" s="6">
        <v>1</v>
      </c>
      <c r="O4791" s="6" t="s">
        <v>17616</v>
      </c>
      <c r="P4791" s="6" t="s">
        <v>17616</v>
      </c>
      <c r="Q4791" s="6">
        <v>154671.05676499999</v>
      </c>
      <c r="R4791" s="6">
        <v>126.48730561792934</v>
      </c>
      <c r="S4791" s="6">
        <v>458316.95047799998</v>
      </c>
      <c r="T4791" s="6">
        <v>37.626082940222496</v>
      </c>
      <c r="U4791" s="6" t="s">
        <v>17616</v>
      </c>
      <c r="V4791" s="6" t="s">
        <v>17616</v>
      </c>
      <c r="W4791" s="6" t="s">
        <v>17616</v>
      </c>
      <c r="X4791" s="8" t="s">
        <v>17624</v>
      </c>
    </row>
    <row r="4792" spans="1:24">
      <c r="A4792" s="7" t="s">
        <v>9235</v>
      </c>
      <c r="B4792" s="6" t="s">
        <v>17616</v>
      </c>
      <c r="C4792" s="6">
        <v>43543</v>
      </c>
      <c r="D4792" s="6">
        <v>169000543</v>
      </c>
      <c r="E4792" s="6" t="s">
        <v>17616</v>
      </c>
      <c r="F4792" s="6" t="s">
        <v>17617</v>
      </c>
      <c r="G4792" s="6" t="s">
        <v>17616</v>
      </c>
      <c r="H4792" s="6" t="s">
        <v>17669</v>
      </c>
      <c r="I4792" s="6" t="s">
        <v>17719</v>
      </c>
      <c r="J4792" s="6">
        <v>2803879</v>
      </c>
      <c r="K4792" s="6" t="s">
        <v>17621</v>
      </c>
      <c r="L4792" s="6">
        <v>1</v>
      </c>
      <c r="M4792" s="6" t="s">
        <v>17622</v>
      </c>
      <c r="N4792" s="6">
        <v>1</v>
      </c>
      <c r="O4792" s="6" t="s">
        <v>17616</v>
      </c>
      <c r="P4792" s="6" t="s">
        <v>17616</v>
      </c>
      <c r="Q4792" s="6">
        <v>147513.87344299999</v>
      </c>
      <c r="R4792" s="6">
        <v>126.40616667851307</v>
      </c>
      <c r="S4792" s="6">
        <v>459246.46065000002</v>
      </c>
      <c r="T4792" s="6">
        <v>37.634076035245045</v>
      </c>
      <c r="U4792" s="6" t="s">
        <v>17616</v>
      </c>
      <c r="V4792" s="6" t="s">
        <v>17616</v>
      </c>
      <c r="W4792" s="6" t="s">
        <v>17616</v>
      </c>
      <c r="X4792" s="8" t="s">
        <v>17624</v>
      </c>
    </row>
    <row r="4793" spans="1:24">
      <c r="A4793" s="7" t="s">
        <v>2423</v>
      </c>
      <c r="B4793" s="6" t="s">
        <v>17616</v>
      </c>
      <c r="C4793" s="6">
        <v>43544</v>
      </c>
      <c r="D4793" s="6">
        <v>169000544</v>
      </c>
      <c r="E4793" s="6" t="s">
        <v>17616</v>
      </c>
      <c r="F4793" s="6" t="s">
        <v>17617</v>
      </c>
      <c r="G4793" s="6" t="s">
        <v>17616</v>
      </c>
      <c r="H4793" s="6" t="s">
        <v>17669</v>
      </c>
      <c r="I4793" s="6" t="s">
        <v>17746</v>
      </c>
      <c r="J4793" s="6">
        <v>2803598</v>
      </c>
      <c r="K4793" s="6" t="s">
        <v>17621</v>
      </c>
      <c r="L4793" s="6">
        <v>1</v>
      </c>
      <c r="M4793" s="6" t="s">
        <v>17622</v>
      </c>
      <c r="N4793" s="6">
        <v>1</v>
      </c>
      <c r="O4793" s="6">
        <v>20110211</v>
      </c>
      <c r="P4793" s="6" t="s">
        <v>17616</v>
      </c>
      <c r="Q4793" s="6">
        <v>153741.01001</v>
      </c>
      <c r="R4793" s="6">
        <v>126.47613700684462</v>
      </c>
      <c r="S4793" s="6">
        <v>468297.76362099999</v>
      </c>
      <c r="T4793" s="6">
        <v>37.715957150983613</v>
      </c>
      <c r="U4793" s="6" t="s">
        <v>17616</v>
      </c>
      <c r="V4793" s="6" t="s">
        <v>17616</v>
      </c>
      <c r="W4793" s="6" t="s">
        <v>17616</v>
      </c>
      <c r="X4793" s="8" t="s">
        <v>17624</v>
      </c>
    </row>
    <row r="4794" spans="1:24">
      <c r="A4794" s="7" t="s">
        <v>9238</v>
      </c>
      <c r="B4794" s="6" t="s">
        <v>17616</v>
      </c>
      <c r="C4794" s="6">
        <v>43545</v>
      </c>
      <c r="D4794" s="6">
        <v>169000545</v>
      </c>
      <c r="E4794" s="6" t="s">
        <v>17616</v>
      </c>
      <c r="F4794" s="6" t="s">
        <v>17617</v>
      </c>
      <c r="G4794" s="6" t="s">
        <v>17616</v>
      </c>
      <c r="H4794" s="6" t="s">
        <v>17669</v>
      </c>
      <c r="I4794" s="6" t="s">
        <v>17719</v>
      </c>
      <c r="J4794" s="6">
        <v>2803880</v>
      </c>
      <c r="K4794" s="6" t="s">
        <v>17621</v>
      </c>
      <c r="L4794" s="6">
        <v>1</v>
      </c>
      <c r="M4794" s="6" t="s">
        <v>17622</v>
      </c>
      <c r="N4794" s="6">
        <v>1</v>
      </c>
      <c r="O4794" s="6" t="s">
        <v>17616</v>
      </c>
      <c r="P4794" s="6" t="s">
        <v>17616</v>
      </c>
      <c r="Q4794" s="6">
        <v>146994.088066</v>
      </c>
      <c r="R4794" s="6">
        <v>126.40024997100473</v>
      </c>
      <c r="S4794" s="6">
        <v>459636.32076999999</v>
      </c>
      <c r="T4794" s="6">
        <v>37.637558536271378</v>
      </c>
      <c r="U4794" s="6" t="s">
        <v>17616</v>
      </c>
      <c r="V4794" s="6" t="s">
        <v>17616</v>
      </c>
      <c r="W4794" s="6" t="s">
        <v>17616</v>
      </c>
      <c r="X4794" s="8" t="s">
        <v>17624</v>
      </c>
    </row>
    <row r="4795" spans="1:24">
      <c r="A4795" s="7" t="s">
        <v>2426</v>
      </c>
      <c r="B4795" s="6" t="s">
        <v>17616</v>
      </c>
      <c r="C4795" s="6">
        <v>43546</v>
      </c>
      <c r="D4795" s="6">
        <v>169000546</v>
      </c>
      <c r="E4795" s="6" t="s">
        <v>17616</v>
      </c>
      <c r="F4795" s="6" t="s">
        <v>17617</v>
      </c>
      <c r="G4795" s="6" t="s">
        <v>17616</v>
      </c>
      <c r="H4795" s="6" t="s">
        <v>17669</v>
      </c>
      <c r="I4795" s="6" t="s">
        <v>17746</v>
      </c>
      <c r="J4795" s="6">
        <v>2803581</v>
      </c>
      <c r="K4795" s="6" t="s">
        <v>17621</v>
      </c>
      <c r="L4795" s="6">
        <v>1</v>
      </c>
      <c r="M4795" s="6" t="s">
        <v>17622</v>
      </c>
      <c r="N4795" s="6">
        <v>1</v>
      </c>
      <c r="O4795" s="6">
        <v>20110211</v>
      </c>
      <c r="P4795" s="6" t="s">
        <v>17616</v>
      </c>
      <c r="Q4795" s="6">
        <v>154570.66878899999</v>
      </c>
      <c r="R4795" s="6">
        <v>126.48547553904109</v>
      </c>
      <c r="S4795" s="6">
        <v>469429.86730899999</v>
      </c>
      <c r="T4795" s="6">
        <v>37.726198143600541</v>
      </c>
      <c r="U4795" s="6" t="s">
        <v>17616</v>
      </c>
      <c r="V4795" s="6" t="s">
        <v>17616</v>
      </c>
      <c r="W4795" s="6" t="s">
        <v>17616</v>
      </c>
      <c r="X4795" s="8" t="s">
        <v>17624</v>
      </c>
    </row>
    <row r="4796" spans="1:24">
      <c r="A4796" s="7" t="s">
        <v>2435</v>
      </c>
      <c r="B4796" s="6" t="s">
        <v>17616</v>
      </c>
      <c r="C4796" s="6">
        <v>43547</v>
      </c>
      <c r="D4796" s="6">
        <v>169000547</v>
      </c>
      <c r="E4796" s="6" t="s">
        <v>17616</v>
      </c>
      <c r="F4796" s="6" t="s">
        <v>17617</v>
      </c>
      <c r="G4796" s="6" t="s">
        <v>17616</v>
      </c>
      <c r="H4796" s="6" t="s">
        <v>17669</v>
      </c>
      <c r="I4796" s="6" t="s">
        <v>17694</v>
      </c>
      <c r="J4796" s="6">
        <v>2803857</v>
      </c>
      <c r="K4796" s="6" t="s">
        <v>17621</v>
      </c>
      <c r="L4796" s="6">
        <v>1</v>
      </c>
      <c r="M4796" s="6" t="s">
        <v>17622</v>
      </c>
      <c r="N4796" s="6">
        <v>1</v>
      </c>
      <c r="O4796" s="6">
        <v>20110211</v>
      </c>
      <c r="P4796" s="6" t="s">
        <v>17616</v>
      </c>
      <c r="Q4796" s="6">
        <v>149260.28957600001</v>
      </c>
      <c r="R4796" s="6">
        <v>126.4254666119862</v>
      </c>
      <c r="S4796" s="6">
        <v>466207.600263</v>
      </c>
      <c r="T4796" s="6">
        <v>37.696889035168027</v>
      </c>
      <c r="U4796" s="6" t="s">
        <v>17616</v>
      </c>
      <c r="V4796" s="6" t="s">
        <v>17616</v>
      </c>
      <c r="W4796" s="6" t="s">
        <v>17616</v>
      </c>
      <c r="X4796" s="8" t="s">
        <v>17624</v>
      </c>
    </row>
    <row r="4797" spans="1:24">
      <c r="A4797" s="7" t="s">
        <v>9241</v>
      </c>
      <c r="B4797" s="6" t="s">
        <v>17616</v>
      </c>
      <c r="C4797" s="6">
        <v>43548</v>
      </c>
      <c r="D4797" s="6">
        <v>169000548</v>
      </c>
      <c r="E4797" s="6" t="s">
        <v>17616</v>
      </c>
      <c r="F4797" s="6" t="s">
        <v>17617</v>
      </c>
      <c r="G4797" s="6" t="s">
        <v>17616</v>
      </c>
      <c r="H4797" s="6" t="s">
        <v>17669</v>
      </c>
      <c r="I4797" s="6" t="s">
        <v>17746</v>
      </c>
      <c r="J4797" s="6">
        <v>2803618</v>
      </c>
      <c r="K4797" s="6" t="s">
        <v>17621</v>
      </c>
      <c r="L4797" s="6">
        <v>1</v>
      </c>
      <c r="M4797" s="6" t="s">
        <v>17622</v>
      </c>
      <c r="N4797" s="6">
        <v>1</v>
      </c>
      <c r="O4797" s="6" t="s">
        <v>17616</v>
      </c>
      <c r="P4797" s="6" t="s">
        <v>17616</v>
      </c>
      <c r="Q4797" s="6">
        <v>152962.78476499999</v>
      </c>
      <c r="R4797" s="6">
        <v>126.46732080720705</v>
      </c>
      <c r="S4797" s="6">
        <v>468147.05644800002</v>
      </c>
      <c r="T4797" s="6">
        <v>37.714559731467901</v>
      </c>
      <c r="U4797" s="6" t="s">
        <v>17616</v>
      </c>
      <c r="V4797" s="6" t="s">
        <v>17616</v>
      </c>
      <c r="W4797" s="6" t="s">
        <v>17616</v>
      </c>
      <c r="X4797" s="8" t="s">
        <v>17624</v>
      </c>
    </row>
    <row r="4798" spans="1:24">
      <c r="A4798" s="7" t="s">
        <v>2429</v>
      </c>
      <c r="B4798" s="6" t="s">
        <v>17616</v>
      </c>
      <c r="C4798" s="6">
        <v>43549</v>
      </c>
      <c r="D4798" s="6">
        <v>169000549</v>
      </c>
      <c r="E4798" s="6" t="s">
        <v>17616</v>
      </c>
      <c r="F4798" s="6" t="s">
        <v>17617</v>
      </c>
      <c r="G4798" s="6" t="s">
        <v>17616</v>
      </c>
      <c r="H4798" s="6" t="s">
        <v>17669</v>
      </c>
      <c r="I4798" s="6" t="s">
        <v>17746</v>
      </c>
      <c r="J4798" s="6">
        <v>2804331</v>
      </c>
      <c r="K4798" s="6" t="s">
        <v>17621</v>
      </c>
      <c r="L4798" s="6">
        <v>1</v>
      </c>
      <c r="M4798" s="6" t="s">
        <v>17622</v>
      </c>
      <c r="N4798" s="6">
        <v>1</v>
      </c>
      <c r="O4798" s="6">
        <v>20110211</v>
      </c>
      <c r="P4798" s="6" t="s">
        <v>17616</v>
      </c>
      <c r="Q4798" s="6">
        <v>154346.869339</v>
      </c>
      <c r="R4798" s="6">
        <v>126.48294364181746</v>
      </c>
      <c r="S4798" s="6">
        <v>469324.88029599999</v>
      </c>
      <c r="T4798" s="6">
        <v>37.725241148399306</v>
      </c>
      <c r="U4798" s="6" t="s">
        <v>17616</v>
      </c>
      <c r="V4798" s="6" t="s">
        <v>17616</v>
      </c>
      <c r="W4798" s="6" t="s">
        <v>17616</v>
      </c>
      <c r="X4798" s="8" t="s">
        <v>17624</v>
      </c>
    </row>
    <row r="4799" spans="1:24">
      <c r="A4799" s="7" t="s">
        <v>9244</v>
      </c>
      <c r="B4799" s="6" t="s">
        <v>17616</v>
      </c>
      <c r="C4799" s="6">
        <v>43550</v>
      </c>
      <c r="D4799" s="6">
        <v>169000550</v>
      </c>
      <c r="E4799" s="6" t="s">
        <v>17616</v>
      </c>
      <c r="F4799" s="6" t="s">
        <v>17617</v>
      </c>
      <c r="G4799" s="6" t="s">
        <v>17616</v>
      </c>
      <c r="H4799" s="6" t="s">
        <v>17669</v>
      </c>
      <c r="I4799" s="6" t="s">
        <v>17770</v>
      </c>
      <c r="J4799" s="6">
        <v>2806330</v>
      </c>
      <c r="K4799" s="6" t="s">
        <v>17621</v>
      </c>
      <c r="L4799" s="6">
        <v>1</v>
      </c>
      <c r="M4799" s="6" t="s">
        <v>17622</v>
      </c>
      <c r="N4799" s="6">
        <v>1</v>
      </c>
      <c r="O4799" s="6" t="s">
        <v>17616</v>
      </c>
      <c r="P4799" s="6" t="s">
        <v>17616</v>
      </c>
      <c r="Q4799" s="6">
        <v>146793.374782</v>
      </c>
      <c r="R4799" s="6">
        <v>126.3972423404755</v>
      </c>
      <c r="S4799" s="6">
        <v>469682.41478200001</v>
      </c>
      <c r="T4799" s="6">
        <v>37.728054239437782</v>
      </c>
      <c r="U4799" s="6" t="s">
        <v>17616</v>
      </c>
      <c r="V4799" s="6" t="s">
        <v>17616</v>
      </c>
      <c r="W4799" s="6" t="s">
        <v>17616</v>
      </c>
      <c r="X4799" s="8" t="s">
        <v>17624</v>
      </c>
    </row>
    <row r="4800" spans="1:24">
      <c r="A4800" s="7" t="s">
        <v>6816</v>
      </c>
      <c r="B4800" s="6" t="s">
        <v>17616</v>
      </c>
      <c r="C4800" s="6">
        <v>43551</v>
      </c>
      <c r="D4800" s="6">
        <v>169000551</v>
      </c>
      <c r="E4800" s="6" t="s">
        <v>17616</v>
      </c>
      <c r="F4800" s="6" t="s">
        <v>17617</v>
      </c>
      <c r="G4800" s="6" t="s">
        <v>17616</v>
      </c>
      <c r="H4800" s="6" t="s">
        <v>17669</v>
      </c>
      <c r="I4800" s="6" t="s">
        <v>17693</v>
      </c>
      <c r="J4800" s="6">
        <v>2804003</v>
      </c>
      <c r="K4800" s="6" t="s">
        <v>17621</v>
      </c>
      <c r="L4800" s="6">
        <v>1</v>
      </c>
      <c r="M4800" s="6" t="s">
        <v>17622</v>
      </c>
      <c r="N4800" s="6">
        <v>1</v>
      </c>
      <c r="O4800" s="6" t="s">
        <v>17616</v>
      </c>
      <c r="P4800" s="6" t="s">
        <v>17616</v>
      </c>
      <c r="Q4800" s="6">
        <v>156430.806514</v>
      </c>
      <c r="R4800" s="6">
        <v>126.50699596258244</v>
      </c>
      <c r="S4800" s="6">
        <v>462390.52386199997</v>
      </c>
      <c r="T4800" s="6">
        <v>37.662868691361723</v>
      </c>
      <c r="U4800" s="6" t="s">
        <v>17616</v>
      </c>
      <c r="V4800" s="6" t="s">
        <v>17616</v>
      </c>
      <c r="W4800" s="6" t="s">
        <v>17616</v>
      </c>
      <c r="X4800" s="8" t="s">
        <v>17624</v>
      </c>
    </row>
    <row r="4801" spans="1:24">
      <c r="A4801" s="7" t="s">
        <v>9117</v>
      </c>
      <c r="B4801" s="6" t="s">
        <v>17616</v>
      </c>
      <c r="C4801" s="6">
        <v>43552</v>
      </c>
      <c r="D4801" s="6">
        <v>169000552</v>
      </c>
      <c r="E4801" s="6" t="s">
        <v>17616</v>
      </c>
      <c r="F4801" s="6" t="s">
        <v>17617</v>
      </c>
      <c r="G4801" s="6" t="s">
        <v>17616</v>
      </c>
      <c r="H4801" s="6" t="s">
        <v>17669</v>
      </c>
      <c r="I4801" s="6" t="s">
        <v>17770</v>
      </c>
      <c r="J4801" s="6">
        <v>2803715</v>
      </c>
      <c r="K4801" s="6" t="s">
        <v>17621</v>
      </c>
      <c r="L4801" s="6">
        <v>1</v>
      </c>
      <c r="M4801" s="6" t="s">
        <v>17622</v>
      </c>
      <c r="N4801" s="6">
        <v>1</v>
      </c>
      <c r="O4801" s="6" t="s">
        <v>17616</v>
      </c>
      <c r="P4801" s="6" t="s">
        <v>17616</v>
      </c>
      <c r="Q4801" s="6">
        <v>146487.023667</v>
      </c>
      <c r="R4801" s="6">
        <v>126.39373031953936</v>
      </c>
      <c r="S4801" s="6">
        <v>470186.77240900003</v>
      </c>
      <c r="T4801" s="6">
        <v>37.732580197581854</v>
      </c>
      <c r="U4801" s="6" t="s">
        <v>17616</v>
      </c>
      <c r="V4801" s="6" t="s">
        <v>17616</v>
      </c>
      <c r="W4801" s="6" t="s">
        <v>17616</v>
      </c>
      <c r="X4801" s="8" t="s">
        <v>17624</v>
      </c>
    </row>
    <row r="4802" spans="1:24">
      <c r="A4802" s="7" t="s">
        <v>10147</v>
      </c>
      <c r="B4802" s="6" t="s">
        <v>17616</v>
      </c>
      <c r="C4802" s="6">
        <v>43553</v>
      </c>
      <c r="D4802" s="6">
        <v>169000553</v>
      </c>
      <c r="E4802" s="6" t="s">
        <v>17616</v>
      </c>
      <c r="F4802" s="6" t="s">
        <v>17617</v>
      </c>
      <c r="G4802" s="6" t="s">
        <v>17616</v>
      </c>
      <c r="H4802" s="6" t="s">
        <v>17669</v>
      </c>
      <c r="I4802" s="6" t="s">
        <v>17693</v>
      </c>
      <c r="J4802" s="6">
        <v>2804004</v>
      </c>
      <c r="K4802" s="6" t="s">
        <v>17621</v>
      </c>
      <c r="L4802" s="6">
        <v>1</v>
      </c>
      <c r="M4802" s="6" t="s">
        <v>17622</v>
      </c>
      <c r="N4802" s="6">
        <v>1</v>
      </c>
      <c r="O4802" s="6" t="s">
        <v>17616</v>
      </c>
      <c r="P4802" s="6" t="s">
        <v>17616</v>
      </c>
      <c r="Q4802" s="6">
        <v>156453.413486</v>
      </c>
      <c r="R4802" s="6">
        <v>126.50723685733996</v>
      </c>
      <c r="S4802" s="6">
        <v>462646.85213999997</v>
      </c>
      <c r="T4802" s="6">
        <v>37.665179128924535</v>
      </c>
      <c r="U4802" s="6" t="s">
        <v>17616</v>
      </c>
      <c r="V4802" s="6" t="s">
        <v>17616</v>
      </c>
      <c r="W4802" s="6" t="s">
        <v>17616</v>
      </c>
      <c r="X4802" s="8" t="s">
        <v>17624</v>
      </c>
    </row>
    <row r="4803" spans="1:24">
      <c r="A4803" s="7" t="s">
        <v>9413</v>
      </c>
      <c r="B4803" s="6" t="s">
        <v>17616</v>
      </c>
      <c r="C4803" s="6">
        <v>43554</v>
      </c>
      <c r="D4803" s="6">
        <v>169000554</v>
      </c>
      <c r="E4803" s="6" t="s">
        <v>17616</v>
      </c>
      <c r="F4803" s="6" t="s">
        <v>17617</v>
      </c>
      <c r="G4803" s="6" t="s">
        <v>17616</v>
      </c>
      <c r="H4803" s="6" t="s">
        <v>17669</v>
      </c>
      <c r="I4803" s="6" t="s">
        <v>17770</v>
      </c>
      <c r="J4803" s="6">
        <v>2803711</v>
      </c>
      <c r="K4803" s="6" t="s">
        <v>17621</v>
      </c>
      <c r="L4803" s="6">
        <v>1</v>
      </c>
      <c r="M4803" s="6" t="s">
        <v>17622</v>
      </c>
      <c r="N4803" s="6">
        <v>1</v>
      </c>
      <c r="O4803" s="6" t="s">
        <v>17616</v>
      </c>
      <c r="P4803" s="6" t="s">
        <v>17616</v>
      </c>
      <c r="Q4803" s="6">
        <v>146172.996033</v>
      </c>
      <c r="R4803" s="6">
        <v>126.39026745103261</v>
      </c>
      <c r="S4803" s="6">
        <v>468845.68768199999</v>
      </c>
      <c r="T4803" s="6">
        <v>37.72047977867949</v>
      </c>
      <c r="U4803" s="6" t="s">
        <v>17616</v>
      </c>
      <c r="V4803" s="6" t="s">
        <v>17616</v>
      </c>
      <c r="W4803" s="6" t="s">
        <v>17616</v>
      </c>
      <c r="X4803" s="8" t="s">
        <v>17624</v>
      </c>
    </row>
    <row r="4804" spans="1:24">
      <c r="A4804" s="7" t="s">
        <v>9928</v>
      </c>
      <c r="B4804" s="6" t="s">
        <v>17616</v>
      </c>
      <c r="C4804" s="6">
        <v>43555</v>
      </c>
      <c r="D4804" s="6">
        <v>169000555</v>
      </c>
      <c r="E4804" s="6" t="s">
        <v>17616</v>
      </c>
      <c r="F4804" s="6" t="s">
        <v>17617</v>
      </c>
      <c r="G4804" s="6" t="s">
        <v>17616</v>
      </c>
      <c r="H4804" s="6" t="s">
        <v>17669</v>
      </c>
      <c r="I4804" s="6" t="s">
        <v>17693</v>
      </c>
      <c r="J4804" s="6">
        <v>2804011</v>
      </c>
      <c r="K4804" s="6" t="s">
        <v>17621</v>
      </c>
      <c r="L4804" s="6">
        <v>1</v>
      </c>
      <c r="M4804" s="6" t="s">
        <v>17622</v>
      </c>
      <c r="N4804" s="6">
        <v>1</v>
      </c>
      <c r="O4804" s="6" t="s">
        <v>17616</v>
      </c>
      <c r="P4804" s="6" t="s">
        <v>17616</v>
      </c>
      <c r="Q4804" s="6">
        <v>156756.694705</v>
      </c>
      <c r="R4804" s="6">
        <v>126.51061931117059</v>
      </c>
      <c r="S4804" s="6">
        <v>463569.912182</v>
      </c>
      <c r="T4804" s="6">
        <v>37.673509694849905</v>
      </c>
      <c r="U4804" s="6" t="s">
        <v>17616</v>
      </c>
      <c r="V4804" s="6" t="s">
        <v>17616</v>
      </c>
      <c r="W4804" s="6" t="s">
        <v>17616</v>
      </c>
      <c r="X4804" s="8" t="s">
        <v>17624</v>
      </c>
    </row>
    <row r="4805" spans="1:24">
      <c r="A4805" s="7" t="s">
        <v>9416</v>
      </c>
      <c r="B4805" s="6" t="s">
        <v>17616</v>
      </c>
      <c r="C4805" s="6">
        <v>43556</v>
      </c>
      <c r="D4805" s="6">
        <v>169000556</v>
      </c>
      <c r="E4805" s="6" t="s">
        <v>17616</v>
      </c>
      <c r="F4805" s="6" t="s">
        <v>17617</v>
      </c>
      <c r="G4805" s="6" t="s">
        <v>17616</v>
      </c>
      <c r="H4805" s="6" t="s">
        <v>17669</v>
      </c>
      <c r="I4805" s="6" t="s">
        <v>17770</v>
      </c>
      <c r="J4805" s="6">
        <v>2803703</v>
      </c>
      <c r="K4805" s="6" t="s">
        <v>17621</v>
      </c>
      <c r="L4805" s="6">
        <v>1</v>
      </c>
      <c r="M4805" s="6" t="s">
        <v>17622</v>
      </c>
      <c r="N4805" s="6">
        <v>1</v>
      </c>
      <c r="O4805" s="6" t="s">
        <v>17616</v>
      </c>
      <c r="P4805" s="6" t="s">
        <v>17616</v>
      </c>
      <c r="Q4805" s="6">
        <v>145232.38537500001</v>
      </c>
      <c r="R4805" s="6">
        <v>126.37975471662824</v>
      </c>
      <c r="S4805" s="6">
        <v>466782.38237200002</v>
      </c>
      <c r="T4805" s="6">
        <v>37.701835400186589</v>
      </c>
      <c r="U4805" s="6" t="s">
        <v>17616</v>
      </c>
      <c r="V4805" s="6" t="s">
        <v>17616</v>
      </c>
      <c r="W4805" s="6" t="s">
        <v>17616</v>
      </c>
      <c r="X4805" s="8" t="s">
        <v>17624</v>
      </c>
    </row>
    <row r="4806" spans="1:24">
      <c r="A4806" s="7" t="s">
        <v>10142</v>
      </c>
      <c r="B4806" s="6" t="s">
        <v>17616</v>
      </c>
      <c r="C4806" s="6">
        <v>43557</v>
      </c>
      <c r="D4806" s="6">
        <v>169000557</v>
      </c>
      <c r="E4806" s="6" t="s">
        <v>17616</v>
      </c>
      <c r="F4806" s="6" t="s">
        <v>17617</v>
      </c>
      <c r="G4806" s="6" t="s">
        <v>17616</v>
      </c>
      <c r="H4806" s="6" t="s">
        <v>17669</v>
      </c>
      <c r="I4806" s="6" t="s">
        <v>17693</v>
      </c>
      <c r="J4806" s="6">
        <v>2804016</v>
      </c>
      <c r="K4806" s="6" t="s">
        <v>17621</v>
      </c>
      <c r="L4806" s="6">
        <v>1</v>
      </c>
      <c r="M4806" s="6" t="s">
        <v>17622</v>
      </c>
      <c r="N4806" s="6">
        <v>1</v>
      </c>
      <c r="O4806" s="6" t="s">
        <v>17616</v>
      </c>
      <c r="P4806" s="6" t="s">
        <v>17616</v>
      </c>
      <c r="Q4806" s="6">
        <v>156185.26002300001</v>
      </c>
      <c r="R4806" s="6">
        <v>126.50411554673803</v>
      </c>
      <c r="S4806" s="6">
        <v>464014.05222399998</v>
      </c>
      <c r="T4806" s="6">
        <v>37.67748398508926</v>
      </c>
      <c r="U4806" s="6" t="s">
        <v>17616</v>
      </c>
      <c r="V4806" s="6" t="s">
        <v>17616</v>
      </c>
      <c r="W4806" s="6" t="s">
        <v>17616</v>
      </c>
      <c r="X4806" s="8" t="s">
        <v>17624</v>
      </c>
    </row>
    <row r="4807" spans="1:24">
      <c r="A4807" s="7" t="s">
        <v>9419</v>
      </c>
      <c r="B4807" s="6" t="s">
        <v>17616</v>
      </c>
      <c r="C4807" s="6">
        <v>43558</v>
      </c>
      <c r="D4807" s="6">
        <v>169000558</v>
      </c>
      <c r="E4807" s="6" t="s">
        <v>17616</v>
      </c>
      <c r="F4807" s="6" t="s">
        <v>17617</v>
      </c>
      <c r="G4807" s="6" t="s">
        <v>17616</v>
      </c>
      <c r="H4807" s="6" t="s">
        <v>17669</v>
      </c>
      <c r="I4807" s="6" t="s">
        <v>17770</v>
      </c>
      <c r="J4807" s="6">
        <v>2804230</v>
      </c>
      <c r="K4807" s="6" t="s">
        <v>17621</v>
      </c>
      <c r="L4807" s="6">
        <v>1</v>
      </c>
      <c r="M4807" s="6" t="s">
        <v>17622</v>
      </c>
      <c r="N4807" s="6">
        <v>1</v>
      </c>
      <c r="O4807" s="6" t="s">
        <v>17616</v>
      </c>
      <c r="P4807" s="6" t="s">
        <v>17616</v>
      </c>
      <c r="Q4807" s="6">
        <v>143062.9565</v>
      </c>
      <c r="R4807" s="6">
        <v>126.35506577406989</v>
      </c>
      <c r="S4807" s="6">
        <v>467936.76017600001</v>
      </c>
      <c r="T4807" s="6">
        <v>37.712103027552814</v>
      </c>
      <c r="U4807" s="6" t="s">
        <v>17616</v>
      </c>
      <c r="V4807" s="6" t="s">
        <v>17616</v>
      </c>
      <c r="W4807" s="6" t="s">
        <v>17616</v>
      </c>
      <c r="X4807" s="8" t="s">
        <v>17624</v>
      </c>
    </row>
    <row r="4808" spans="1:24">
      <c r="A4808" s="7" t="s">
        <v>9094</v>
      </c>
      <c r="B4808" s="6" t="s">
        <v>17616</v>
      </c>
      <c r="C4808" s="6">
        <v>43559</v>
      </c>
      <c r="D4808" s="6">
        <v>169000559</v>
      </c>
      <c r="E4808" s="6" t="s">
        <v>17616</v>
      </c>
      <c r="F4808" s="6" t="s">
        <v>17617</v>
      </c>
      <c r="G4808" s="6" t="s">
        <v>17616</v>
      </c>
      <c r="H4808" s="6" t="s">
        <v>17669</v>
      </c>
      <c r="I4808" s="6" t="s">
        <v>17770</v>
      </c>
      <c r="J4808" s="6">
        <v>2804222</v>
      </c>
      <c r="K4808" s="6" t="s">
        <v>17621</v>
      </c>
      <c r="L4808" s="6">
        <v>1</v>
      </c>
      <c r="M4808" s="6" t="s">
        <v>17622</v>
      </c>
      <c r="N4808" s="6">
        <v>1</v>
      </c>
      <c r="O4808" s="6" t="s">
        <v>17616</v>
      </c>
      <c r="P4808" s="6" t="s">
        <v>17616</v>
      </c>
      <c r="Q4808" s="6">
        <v>143757.00289599999</v>
      </c>
      <c r="R4808" s="6">
        <v>126.3628197585567</v>
      </c>
      <c r="S4808" s="6">
        <v>469445.95428000001</v>
      </c>
      <c r="T4808" s="6">
        <v>37.725742382194284</v>
      </c>
      <c r="U4808" s="6" t="s">
        <v>17616</v>
      </c>
      <c r="V4808" s="6" t="s">
        <v>17616</v>
      </c>
      <c r="W4808" s="6" t="s">
        <v>17616</v>
      </c>
      <c r="X4808" s="8" t="s">
        <v>17624</v>
      </c>
    </row>
    <row r="4809" spans="1:24">
      <c r="A4809" s="7" t="s">
        <v>9931</v>
      </c>
      <c r="B4809" s="6" t="s">
        <v>17616</v>
      </c>
      <c r="C4809" s="6">
        <v>43560</v>
      </c>
      <c r="D4809" s="6">
        <v>169000560</v>
      </c>
      <c r="E4809" s="6" t="s">
        <v>17616</v>
      </c>
      <c r="F4809" s="6" t="s">
        <v>17617</v>
      </c>
      <c r="G4809" s="6" t="s">
        <v>17616</v>
      </c>
      <c r="H4809" s="6" t="s">
        <v>17669</v>
      </c>
      <c r="I4809" s="6" t="s">
        <v>17693</v>
      </c>
      <c r="J4809" s="6">
        <v>2804019</v>
      </c>
      <c r="K4809" s="6" t="s">
        <v>17621</v>
      </c>
      <c r="L4809" s="6">
        <v>1</v>
      </c>
      <c r="M4809" s="6" t="s">
        <v>17622</v>
      </c>
      <c r="N4809" s="6">
        <v>1</v>
      </c>
      <c r="O4809" s="6" t="s">
        <v>17616</v>
      </c>
      <c r="P4809" s="6" t="s">
        <v>17616</v>
      </c>
      <c r="Q4809" s="6">
        <v>155459.054534</v>
      </c>
      <c r="R4809" s="6">
        <v>126.49588435300311</v>
      </c>
      <c r="S4809" s="6">
        <v>464004.66163599998</v>
      </c>
      <c r="T4809" s="6">
        <v>37.677364379341718</v>
      </c>
      <c r="U4809" s="6" t="s">
        <v>17616</v>
      </c>
      <c r="V4809" s="6" t="s">
        <v>17616</v>
      </c>
      <c r="W4809" s="6" t="s">
        <v>17616</v>
      </c>
      <c r="X4809" s="8" t="s">
        <v>17624</v>
      </c>
    </row>
    <row r="4810" spans="1:24">
      <c r="A4810" s="7" t="s">
        <v>2432</v>
      </c>
      <c r="B4810" s="6" t="s">
        <v>17616</v>
      </c>
      <c r="C4810" s="6">
        <v>43561</v>
      </c>
      <c r="D4810" s="6">
        <v>169000561</v>
      </c>
      <c r="E4810" s="6" t="s">
        <v>17616</v>
      </c>
      <c r="F4810" s="6" t="s">
        <v>17617</v>
      </c>
      <c r="G4810" s="6" t="s">
        <v>17616</v>
      </c>
      <c r="H4810" s="6" t="s">
        <v>17669</v>
      </c>
      <c r="I4810" s="6" t="s">
        <v>17693</v>
      </c>
      <c r="J4810" s="6">
        <v>2803932</v>
      </c>
      <c r="K4810" s="6" t="s">
        <v>17621</v>
      </c>
      <c r="L4810" s="6">
        <v>1</v>
      </c>
      <c r="M4810" s="6" t="s">
        <v>17622</v>
      </c>
      <c r="N4810" s="6">
        <v>1</v>
      </c>
      <c r="O4810" s="6">
        <v>20180622</v>
      </c>
      <c r="P4810" s="6" t="s">
        <v>17616</v>
      </c>
      <c r="Q4810" s="6">
        <v>154645.598875</v>
      </c>
      <c r="R4810" s="6">
        <v>126.48667294516378</v>
      </c>
      <c r="S4810" s="6">
        <v>463854.61833099998</v>
      </c>
      <c r="T4810" s="6">
        <v>37.67597269658576</v>
      </c>
      <c r="U4810" s="6" t="s">
        <v>17616</v>
      </c>
      <c r="V4810" s="6" t="s">
        <v>17616</v>
      </c>
      <c r="W4810" s="6" t="s">
        <v>17616</v>
      </c>
      <c r="X4810" s="8" t="s">
        <v>17624</v>
      </c>
    </row>
    <row r="4811" spans="1:24">
      <c r="A4811" s="7" t="s">
        <v>9102</v>
      </c>
      <c r="B4811" s="6" t="s">
        <v>17616</v>
      </c>
      <c r="C4811" s="6">
        <v>43562</v>
      </c>
      <c r="D4811" s="6">
        <v>169000562</v>
      </c>
      <c r="E4811" s="6" t="s">
        <v>17616</v>
      </c>
      <c r="F4811" s="6" t="s">
        <v>17617</v>
      </c>
      <c r="G4811" s="6" t="s">
        <v>17616</v>
      </c>
      <c r="H4811" s="6" t="s">
        <v>17669</v>
      </c>
      <c r="I4811" s="6" t="s">
        <v>17770</v>
      </c>
      <c r="J4811" s="6">
        <v>2804220</v>
      </c>
      <c r="K4811" s="6" t="s">
        <v>17621</v>
      </c>
      <c r="L4811" s="6">
        <v>1</v>
      </c>
      <c r="M4811" s="6" t="s">
        <v>17622</v>
      </c>
      <c r="N4811" s="6">
        <v>1</v>
      </c>
      <c r="O4811" s="6" t="s">
        <v>17616</v>
      </c>
      <c r="P4811" s="6" t="s">
        <v>17616</v>
      </c>
      <c r="Q4811" s="6">
        <v>144488.23697999999</v>
      </c>
      <c r="R4811" s="6">
        <v>126.37106822106736</v>
      </c>
      <c r="S4811" s="6">
        <v>470041.65534300002</v>
      </c>
      <c r="T4811" s="6">
        <v>37.731153747975732</v>
      </c>
      <c r="U4811" s="6" t="s">
        <v>17616</v>
      </c>
      <c r="V4811" s="6" t="s">
        <v>17616</v>
      </c>
      <c r="W4811" s="6" t="s">
        <v>17616</v>
      </c>
      <c r="X4811" s="8" t="s">
        <v>17624</v>
      </c>
    </row>
    <row r="4812" spans="1:24">
      <c r="A4812" s="7" t="s">
        <v>9108</v>
      </c>
      <c r="B4812" s="6" t="s">
        <v>17616</v>
      </c>
      <c r="C4812" s="6">
        <v>43563</v>
      </c>
      <c r="D4812" s="6">
        <v>169000563</v>
      </c>
      <c r="E4812" s="6" t="s">
        <v>17616</v>
      </c>
      <c r="F4812" s="6" t="s">
        <v>17617</v>
      </c>
      <c r="G4812" s="6" t="s">
        <v>17616</v>
      </c>
      <c r="H4812" s="6" t="s">
        <v>17669</v>
      </c>
      <c r="I4812" s="6" t="s">
        <v>17770</v>
      </c>
      <c r="J4812" s="6">
        <v>2804215</v>
      </c>
      <c r="K4812" s="6" t="s">
        <v>17621</v>
      </c>
      <c r="L4812" s="6">
        <v>1</v>
      </c>
      <c r="M4812" s="6" t="s">
        <v>17622</v>
      </c>
      <c r="N4812" s="6">
        <v>1</v>
      </c>
      <c r="O4812" s="6" t="s">
        <v>17616</v>
      </c>
      <c r="P4812" s="6" t="s">
        <v>17616</v>
      </c>
      <c r="Q4812" s="6">
        <v>145335.961385</v>
      </c>
      <c r="R4812" s="6">
        <v>126.38071997631464</v>
      </c>
      <c r="S4812" s="6">
        <v>469565.61470699997</v>
      </c>
      <c r="T4812" s="6">
        <v>37.726916081433892</v>
      </c>
      <c r="U4812" s="6" t="s">
        <v>17616</v>
      </c>
      <c r="V4812" s="6" t="s">
        <v>17616</v>
      </c>
      <c r="W4812" s="6" t="s">
        <v>17616</v>
      </c>
      <c r="X4812" s="8" t="s">
        <v>17624</v>
      </c>
    </row>
    <row r="4813" spans="1:24">
      <c r="A4813" s="7" t="s">
        <v>10111</v>
      </c>
      <c r="B4813" s="6" t="s">
        <v>17616</v>
      </c>
      <c r="C4813" s="6">
        <v>43564</v>
      </c>
      <c r="D4813" s="6">
        <v>169000564</v>
      </c>
      <c r="E4813" s="6" t="s">
        <v>17616</v>
      </c>
      <c r="F4813" s="6" t="s">
        <v>17617</v>
      </c>
      <c r="G4813" s="6" t="s">
        <v>17616</v>
      </c>
      <c r="H4813" s="6" t="s">
        <v>17669</v>
      </c>
      <c r="I4813" s="6" t="s">
        <v>17723</v>
      </c>
      <c r="J4813" s="6">
        <v>2804260</v>
      </c>
      <c r="K4813" s="6" t="s">
        <v>17621</v>
      </c>
      <c r="L4813" s="6">
        <v>1</v>
      </c>
      <c r="M4813" s="6" t="s">
        <v>17622</v>
      </c>
      <c r="N4813" s="6">
        <v>1</v>
      </c>
      <c r="O4813" s="6" t="s">
        <v>17616</v>
      </c>
      <c r="P4813" s="6" t="s">
        <v>17616</v>
      </c>
      <c r="Q4813" s="6">
        <v>153653.66730900001</v>
      </c>
      <c r="R4813" s="6">
        <v>126.47492206741764</v>
      </c>
      <c r="S4813" s="6">
        <v>471815.35429500003</v>
      </c>
      <c r="T4813" s="6">
        <v>37.747643584746633</v>
      </c>
      <c r="U4813" s="6" t="s">
        <v>17616</v>
      </c>
      <c r="V4813" s="6" t="s">
        <v>17616</v>
      </c>
      <c r="W4813" s="6" t="s">
        <v>17616</v>
      </c>
      <c r="X4813" s="8" t="s">
        <v>17624</v>
      </c>
    </row>
    <row r="4814" spans="1:24">
      <c r="A4814" s="7" t="s">
        <v>9271</v>
      </c>
      <c r="B4814" s="6" t="s">
        <v>17616</v>
      </c>
      <c r="C4814" s="6">
        <v>43565</v>
      </c>
      <c r="D4814" s="6">
        <v>169000565</v>
      </c>
      <c r="E4814" s="6" t="s">
        <v>17616</v>
      </c>
      <c r="F4814" s="6" t="s">
        <v>17617</v>
      </c>
      <c r="G4814" s="6" t="s">
        <v>17616</v>
      </c>
      <c r="H4814" s="6" t="s">
        <v>17669</v>
      </c>
      <c r="I4814" s="6" t="s">
        <v>17770</v>
      </c>
      <c r="J4814" s="6">
        <v>2803713</v>
      </c>
      <c r="K4814" s="6" t="s">
        <v>17621</v>
      </c>
      <c r="L4814" s="6">
        <v>1</v>
      </c>
      <c r="M4814" s="6" t="s">
        <v>17622</v>
      </c>
      <c r="N4814" s="6">
        <v>1</v>
      </c>
      <c r="O4814" s="6" t="s">
        <v>17616</v>
      </c>
      <c r="P4814" s="6" t="s">
        <v>17616</v>
      </c>
      <c r="Q4814" s="6">
        <v>145992.92609399999</v>
      </c>
      <c r="R4814" s="6">
        <v>126.38815992811709</v>
      </c>
      <c r="S4814" s="6">
        <v>469723.79803900002</v>
      </c>
      <c r="T4814" s="6">
        <v>37.72838017804856</v>
      </c>
      <c r="U4814" s="6" t="s">
        <v>17616</v>
      </c>
      <c r="V4814" s="6" t="s">
        <v>17616</v>
      </c>
      <c r="W4814" s="6" t="s">
        <v>17616</v>
      </c>
      <c r="X4814" s="8" t="s">
        <v>17624</v>
      </c>
    </row>
    <row r="4815" spans="1:24">
      <c r="A4815" s="7" t="s">
        <v>9762</v>
      </c>
      <c r="B4815" s="6" t="s">
        <v>17616</v>
      </c>
      <c r="C4815" s="6">
        <v>43566</v>
      </c>
      <c r="D4815" s="6">
        <v>169000566</v>
      </c>
      <c r="E4815" s="6" t="s">
        <v>17616</v>
      </c>
      <c r="F4815" s="6" t="s">
        <v>17617</v>
      </c>
      <c r="G4815" s="6" t="s">
        <v>17616</v>
      </c>
      <c r="H4815" s="6" t="s">
        <v>17669</v>
      </c>
      <c r="I4815" s="6" t="s">
        <v>17723</v>
      </c>
      <c r="J4815" s="6">
        <v>2804760</v>
      </c>
      <c r="K4815" s="6" t="s">
        <v>17621</v>
      </c>
      <c r="L4815" s="6">
        <v>1</v>
      </c>
      <c r="M4815" s="6" t="s">
        <v>17622</v>
      </c>
      <c r="N4815" s="6">
        <v>1</v>
      </c>
      <c r="O4815" s="6" t="s">
        <v>17616</v>
      </c>
      <c r="P4815" s="6" t="s">
        <v>17616</v>
      </c>
      <c r="Q4815" s="6">
        <v>153303.58566800001</v>
      </c>
      <c r="R4815" s="6">
        <v>126.47096881563266</v>
      </c>
      <c r="S4815" s="6">
        <v>471523.65207100002</v>
      </c>
      <c r="T4815" s="6">
        <v>37.74499776264706</v>
      </c>
      <c r="U4815" s="6" t="s">
        <v>17616</v>
      </c>
      <c r="V4815" s="6" t="s">
        <v>17616</v>
      </c>
      <c r="W4815" s="6" t="s">
        <v>17616</v>
      </c>
      <c r="X4815" s="8" t="s">
        <v>17624</v>
      </c>
    </row>
    <row r="4816" spans="1:24">
      <c r="A4816" s="7" t="s">
        <v>10114</v>
      </c>
      <c r="B4816" s="6" t="s">
        <v>17616</v>
      </c>
      <c r="C4816" s="6">
        <v>43567</v>
      </c>
      <c r="D4816" s="6">
        <v>169000567</v>
      </c>
      <c r="E4816" s="6" t="s">
        <v>17616</v>
      </c>
      <c r="F4816" s="6" t="s">
        <v>17617</v>
      </c>
      <c r="G4816" s="6" t="s">
        <v>17616</v>
      </c>
      <c r="H4816" s="6" t="s">
        <v>17669</v>
      </c>
      <c r="I4816" s="6" t="s">
        <v>17723</v>
      </c>
      <c r="J4816" s="6">
        <v>2804759</v>
      </c>
      <c r="K4816" s="6" t="s">
        <v>17621</v>
      </c>
      <c r="L4816" s="6">
        <v>1</v>
      </c>
      <c r="M4816" s="6" t="s">
        <v>17622</v>
      </c>
      <c r="N4816" s="6">
        <v>1</v>
      </c>
      <c r="O4816" s="6" t="s">
        <v>17616</v>
      </c>
      <c r="P4816" s="6" t="s">
        <v>17616</v>
      </c>
      <c r="Q4816" s="6">
        <v>153067.79863599999</v>
      </c>
      <c r="R4816" s="6">
        <v>126.46830018052404</v>
      </c>
      <c r="S4816" s="6">
        <v>471423.10603800003</v>
      </c>
      <c r="T4816" s="6">
        <v>37.744079850120585</v>
      </c>
      <c r="U4816" s="6" t="s">
        <v>17616</v>
      </c>
      <c r="V4816" s="6" t="s">
        <v>17616</v>
      </c>
      <c r="W4816" s="6" t="s">
        <v>17616</v>
      </c>
      <c r="X4816" s="8" t="s">
        <v>17624</v>
      </c>
    </row>
    <row r="4817" spans="1:24">
      <c r="A4817" s="7" t="s">
        <v>2438</v>
      </c>
      <c r="B4817" s="6" t="s">
        <v>17616</v>
      </c>
      <c r="C4817" s="6">
        <v>43568</v>
      </c>
      <c r="D4817" s="6">
        <v>169000568</v>
      </c>
      <c r="E4817" s="6" t="s">
        <v>17616</v>
      </c>
      <c r="F4817" s="6" t="s">
        <v>17617</v>
      </c>
      <c r="G4817" s="6" t="s">
        <v>17616</v>
      </c>
      <c r="H4817" s="6" t="s">
        <v>17669</v>
      </c>
      <c r="I4817" s="6" t="s">
        <v>17694</v>
      </c>
      <c r="J4817" s="6">
        <v>2803610</v>
      </c>
      <c r="K4817" s="6" t="s">
        <v>17621</v>
      </c>
      <c r="L4817" s="6">
        <v>1</v>
      </c>
      <c r="M4817" s="6" t="s">
        <v>17622</v>
      </c>
      <c r="N4817" s="6">
        <v>1</v>
      </c>
      <c r="O4817" s="6">
        <v>20110211</v>
      </c>
      <c r="P4817" s="6" t="s">
        <v>17616</v>
      </c>
      <c r="Q4817" s="6">
        <v>148679.03736799999</v>
      </c>
      <c r="R4817" s="6">
        <v>126.41894063073656</v>
      </c>
      <c r="S4817" s="6">
        <v>465294.97907100001</v>
      </c>
      <c r="T4817" s="6">
        <v>37.688634649123905</v>
      </c>
      <c r="U4817" s="6" t="s">
        <v>17616</v>
      </c>
      <c r="V4817" s="6" t="s">
        <v>17616</v>
      </c>
      <c r="W4817" s="6" t="s">
        <v>17616</v>
      </c>
      <c r="X4817" s="8" t="s">
        <v>17624</v>
      </c>
    </row>
    <row r="4818" spans="1:24">
      <c r="A4818" s="7" t="s">
        <v>9606</v>
      </c>
      <c r="B4818" s="6" t="s">
        <v>17616</v>
      </c>
      <c r="C4818" s="6">
        <v>43569</v>
      </c>
      <c r="D4818" s="6">
        <v>169000569</v>
      </c>
      <c r="E4818" s="6" t="s">
        <v>17616</v>
      </c>
      <c r="F4818" s="6" t="s">
        <v>17617</v>
      </c>
      <c r="G4818" s="6" t="s">
        <v>17616</v>
      </c>
      <c r="H4818" s="6" t="s">
        <v>17669</v>
      </c>
      <c r="I4818" s="6" t="s">
        <v>17770</v>
      </c>
      <c r="J4818" s="6">
        <v>2804773</v>
      </c>
      <c r="K4818" s="6" t="s">
        <v>17621</v>
      </c>
      <c r="L4818" s="6">
        <v>1</v>
      </c>
      <c r="M4818" s="6" t="s">
        <v>17622</v>
      </c>
      <c r="N4818" s="6">
        <v>1</v>
      </c>
      <c r="O4818" s="6" t="s">
        <v>17616</v>
      </c>
      <c r="P4818" s="6" t="s">
        <v>17616</v>
      </c>
      <c r="Q4818" s="6">
        <v>150798.79890299999</v>
      </c>
      <c r="R4818" s="6">
        <v>126.44264644381921</v>
      </c>
      <c r="S4818" s="6">
        <v>470110.30533300003</v>
      </c>
      <c r="T4818" s="6">
        <v>37.732133316200041</v>
      </c>
      <c r="U4818" s="6" t="s">
        <v>17616</v>
      </c>
      <c r="V4818" s="6" t="s">
        <v>17616</v>
      </c>
      <c r="W4818" s="6" t="s">
        <v>17616</v>
      </c>
      <c r="X4818" s="8" t="s">
        <v>17624</v>
      </c>
    </row>
    <row r="4819" spans="1:24">
      <c r="A4819" s="7" t="s">
        <v>2441</v>
      </c>
      <c r="B4819" s="6" t="s">
        <v>17616</v>
      </c>
      <c r="C4819" s="6">
        <v>43570</v>
      </c>
      <c r="D4819" s="6">
        <v>169000570</v>
      </c>
      <c r="E4819" s="6" t="s">
        <v>17616</v>
      </c>
      <c r="F4819" s="6" t="s">
        <v>17617</v>
      </c>
      <c r="G4819" s="6" t="s">
        <v>17616</v>
      </c>
      <c r="H4819" s="6" t="s">
        <v>17669</v>
      </c>
      <c r="I4819" s="6" t="s">
        <v>17694</v>
      </c>
      <c r="J4819" s="6">
        <v>2803860</v>
      </c>
      <c r="K4819" s="6" t="s">
        <v>17621</v>
      </c>
      <c r="L4819" s="6">
        <v>1</v>
      </c>
      <c r="M4819" s="6" t="s">
        <v>17622</v>
      </c>
      <c r="N4819" s="6">
        <v>1</v>
      </c>
      <c r="O4819" s="6">
        <v>20110211</v>
      </c>
      <c r="P4819" s="6" t="s">
        <v>17616</v>
      </c>
      <c r="Q4819" s="6">
        <v>148306.536089</v>
      </c>
      <c r="R4819" s="6">
        <v>126.41481714399794</v>
      </c>
      <c r="S4819" s="6">
        <v>463892.70384999999</v>
      </c>
      <c r="T4819" s="6">
        <v>37.675980287773271</v>
      </c>
      <c r="U4819" s="6" t="s">
        <v>17616</v>
      </c>
      <c r="V4819" s="6" t="s">
        <v>17616</v>
      </c>
      <c r="W4819" s="6" t="s">
        <v>17616</v>
      </c>
      <c r="X4819" s="8" t="s">
        <v>17624</v>
      </c>
    </row>
    <row r="4820" spans="1:24">
      <c r="A4820" s="7" t="s">
        <v>9128</v>
      </c>
      <c r="B4820" s="6" t="s">
        <v>17616</v>
      </c>
      <c r="C4820" s="6">
        <v>43571</v>
      </c>
      <c r="D4820" s="6">
        <v>169000571</v>
      </c>
      <c r="E4820" s="6" t="s">
        <v>17616</v>
      </c>
      <c r="F4820" s="6" t="s">
        <v>17617</v>
      </c>
      <c r="G4820" s="6" t="s">
        <v>17616</v>
      </c>
      <c r="H4820" s="6" t="s">
        <v>17669</v>
      </c>
      <c r="I4820" s="6" t="s">
        <v>17694</v>
      </c>
      <c r="J4820" s="6">
        <v>2803865</v>
      </c>
      <c r="K4820" s="6" t="s">
        <v>17621</v>
      </c>
      <c r="L4820" s="6">
        <v>1</v>
      </c>
      <c r="M4820" s="6" t="s">
        <v>17622</v>
      </c>
      <c r="N4820" s="6">
        <v>1</v>
      </c>
      <c r="O4820" s="6" t="s">
        <v>17616</v>
      </c>
      <c r="P4820" s="6" t="s">
        <v>17616</v>
      </c>
      <c r="Q4820" s="6">
        <v>149322.02807500001</v>
      </c>
      <c r="R4820" s="6">
        <v>126.42646791173368</v>
      </c>
      <c r="S4820" s="6">
        <v>461875.56749599997</v>
      </c>
      <c r="T4820" s="6">
        <v>37.657864046256229</v>
      </c>
      <c r="U4820" s="6" t="s">
        <v>17616</v>
      </c>
      <c r="V4820" s="6" t="s">
        <v>17616</v>
      </c>
      <c r="W4820" s="6" t="s">
        <v>17616</v>
      </c>
      <c r="X4820" s="8" t="s">
        <v>17624</v>
      </c>
    </row>
    <row r="4821" spans="1:24">
      <c r="A4821" s="7" t="s">
        <v>8559</v>
      </c>
      <c r="B4821" s="6" t="s">
        <v>17616</v>
      </c>
      <c r="C4821" s="6">
        <v>43572</v>
      </c>
      <c r="D4821" s="6">
        <v>169000572</v>
      </c>
      <c r="E4821" s="6" t="s">
        <v>17616</v>
      </c>
      <c r="F4821" s="6" t="s">
        <v>17617</v>
      </c>
      <c r="G4821" s="6" t="s">
        <v>17616</v>
      </c>
      <c r="H4821" s="6" t="s">
        <v>17669</v>
      </c>
      <c r="I4821" s="6" t="s">
        <v>17770</v>
      </c>
      <c r="J4821" s="6">
        <v>2806328</v>
      </c>
      <c r="K4821" s="6" t="s">
        <v>17621</v>
      </c>
      <c r="L4821" s="6">
        <v>1</v>
      </c>
      <c r="M4821" s="6" t="s">
        <v>17622</v>
      </c>
      <c r="N4821" s="6">
        <v>1</v>
      </c>
      <c r="O4821" s="6" t="s">
        <v>17616</v>
      </c>
      <c r="P4821" s="6" t="s">
        <v>17616</v>
      </c>
      <c r="Q4821" s="6">
        <v>148728.12844999999</v>
      </c>
      <c r="R4821" s="6">
        <v>126.41919124838296</v>
      </c>
      <c r="S4821" s="6">
        <v>469635.93869799998</v>
      </c>
      <c r="T4821" s="6">
        <v>37.727745973625566</v>
      </c>
      <c r="U4821" s="6" t="s">
        <v>17616</v>
      </c>
      <c r="V4821" s="6" t="s">
        <v>17616</v>
      </c>
      <c r="W4821" s="6" t="s">
        <v>17616</v>
      </c>
      <c r="X4821" s="8" t="s">
        <v>17624</v>
      </c>
    </row>
    <row r="4822" spans="1:24">
      <c r="A4822" s="7" t="s">
        <v>2444</v>
      </c>
      <c r="B4822" s="6" t="s">
        <v>17616</v>
      </c>
      <c r="C4822" s="6">
        <v>43573</v>
      </c>
      <c r="D4822" s="6">
        <v>169000573</v>
      </c>
      <c r="E4822" s="6" t="s">
        <v>17616</v>
      </c>
      <c r="F4822" s="6" t="s">
        <v>17617</v>
      </c>
      <c r="G4822" s="6" t="s">
        <v>17616</v>
      </c>
      <c r="H4822" s="6" t="s">
        <v>17669</v>
      </c>
      <c r="I4822" s="6" t="s">
        <v>17693</v>
      </c>
      <c r="J4822" s="6">
        <v>2803855</v>
      </c>
      <c r="K4822" s="6" t="s">
        <v>17621</v>
      </c>
      <c r="L4822" s="6">
        <v>1</v>
      </c>
      <c r="M4822" s="6" t="s">
        <v>17622</v>
      </c>
      <c r="N4822" s="6">
        <v>1</v>
      </c>
      <c r="O4822" s="6">
        <v>20110211</v>
      </c>
      <c r="P4822" s="6" t="s">
        <v>17616</v>
      </c>
      <c r="Q4822" s="6">
        <v>150236.66935400001</v>
      </c>
      <c r="R4822" s="6">
        <v>126.43650027754785</v>
      </c>
      <c r="S4822" s="6">
        <v>466743.952384</v>
      </c>
      <c r="T4822" s="6">
        <v>37.701774719344208</v>
      </c>
      <c r="U4822" s="6" t="s">
        <v>17616</v>
      </c>
      <c r="V4822" s="6" t="s">
        <v>17616</v>
      </c>
      <c r="W4822" s="6" t="s">
        <v>17616</v>
      </c>
      <c r="X4822" s="8" t="s">
        <v>17624</v>
      </c>
    </row>
    <row r="4823" spans="1:24">
      <c r="A4823" s="7" t="s">
        <v>8562</v>
      </c>
      <c r="B4823" s="6" t="s">
        <v>17616</v>
      </c>
      <c r="C4823" s="6">
        <v>43574</v>
      </c>
      <c r="D4823" s="6">
        <v>169000574</v>
      </c>
      <c r="E4823" s="6" t="s">
        <v>17616</v>
      </c>
      <c r="F4823" s="6" t="s">
        <v>17617</v>
      </c>
      <c r="G4823" s="6" t="s">
        <v>17616</v>
      </c>
      <c r="H4823" s="6" t="s">
        <v>17669</v>
      </c>
      <c r="I4823" s="6" t="s">
        <v>17770</v>
      </c>
      <c r="J4823" s="6">
        <v>2804238</v>
      </c>
      <c r="K4823" s="6" t="s">
        <v>17621</v>
      </c>
      <c r="L4823" s="6">
        <v>1</v>
      </c>
      <c r="M4823" s="6" t="s">
        <v>17622</v>
      </c>
      <c r="N4823" s="6">
        <v>1</v>
      </c>
      <c r="O4823" s="6" t="s">
        <v>17616</v>
      </c>
      <c r="P4823" s="6" t="s">
        <v>17616</v>
      </c>
      <c r="Q4823" s="6">
        <v>147904.55007699999</v>
      </c>
      <c r="R4823" s="6">
        <v>126.40989297546662</v>
      </c>
      <c r="S4823" s="6">
        <v>469030.06531699997</v>
      </c>
      <c r="T4823" s="6">
        <v>37.722241049826167</v>
      </c>
      <c r="U4823" s="6" t="s">
        <v>17616</v>
      </c>
      <c r="V4823" s="6" t="s">
        <v>17616</v>
      </c>
      <c r="W4823" s="6" t="s">
        <v>17616</v>
      </c>
      <c r="X4823" s="8" t="s">
        <v>17624</v>
      </c>
    </row>
    <row r="4824" spans="1:24">
      <c r="A4824" s="7" t="s">
        <v>9432</v>
      </c>
      <c r="B4824" s="6" t="s">
        <v>17616</v>
      </c>
      <c r="C4824" s="6">
        <v>43575</v>
      </c>
      <c r="D4824" s="6">
        <v>169000575</v>
      </c>
      <c r="E4824" s="6" t="s">
        <v>17616</v>
      </c>
      <c r="F4824" s="6" t="s">
        <v>17617</v>
      </c>
      <c r="G4824" s="6" t="s">
        <v>17616</v>
      </c>
      <c r="H4824" s="6" t="s">
        <v>17669</v>
      </c>
      <c r="I4824" s="6" t="s">
        <v>17694</v>
      </c>
      <c r="J4824" s="6">
        <v>2803856</v>
      </c>
      <c r="K4824" s="6" t="s">
        <v>17621</v>
      </c>
      <c r="L4824" s="6">
        <v>1</v>
      </c>
      <c r="M4824" s="6" t="s">
        <v>17622</v>
      </c>
      <c r="N4824" s="6">
        <v>1</v>
      </c>
      <c r="O4824" s="6" t="s">
        <v>17616</v>
      </c>
      <c r="P4824" s="6" t="s">
        <v>17616</v>
      </c>
      <c r="Q4824" s="6">
        <v>149884.64722799999</v>
      </c>
      <c r="R4824" s="6">
        <v>126.43252429380036</v>
      </c>
      <c r="S4824" s="6">
        <v>466518.02773500001</v>
      </c>
      <c r="T4824" s="6">
        <v>37.699720118131431</v>
      </c>
      <c r="U4824" s="6" t="s">
        <v>17616</v>
      </c>
      <c r="V4824" s="6" t="s">
        <v>17616</v>
      </c>
      <c r="W4824" s="6" t="s">
        <v>17616</v>
      </c>
      <c r="X4824" s="8" t="s">
        <v>17624</v>
      </c>
    </row>
    <row r="4825" spans="1:24">
      <c r="A4825" s="7" t="s">
        <v>8565</v>
      </c>
      <c r="B4825" s="6" t="s">
        <v>17616</v>
      </c>
      <c r="C4825" s="6">
        <v>43576</v>
      </c>
      <c r="D4825" s="6">
        <v>169000576</v>
      </c>
      <c r="E4825" s="6" t="s">
        <v>17616</v>
      </c>
      <c r="F4825" s="6" t="s">
        <v>17617</v>
      </c>
      <c r="G4825" s="6" t="s">
        <v>17616</v>
      </c>
      <c r="H4825" s="6" t="s">
        <v>17669</v>
      </c>
      <c r="I4825" s="6" t="s">
        <v>17712</v>
      </c>
      <c r="J4825" s="6">
        <v>2804637</v>
      </c>
      <c r="K4825" s="6" t="s">
        <v>17621</v>
      </c>
      <c r="L4825" s="6">
        <v>1</v>
      </c>
      <c r="M4825" s="6" t="s">
        <v>17622</v>
      </c>
      <c r="N4825" s="6">
        <v>1</v>
      </c>
      <c r="O4825" s="6" t="s">
        <v>17616</v>
      </c>
      <c r="P4825" s="6" t="s">
        <v>17616</v>
      </c>
      <c r="Q4825" s="6">
        <v>145979.83222499999</v>
      </c>
      <c r="R4825" s="6">
        <v>126.38785383645872</v>
      </c>
      <c r="S4825" s="6">
        <v>471842.95041699999</v>
      </c>
      <c r="T4825" s="6">
        <v>37.747471067651404</v>
      </c>
      <c r="U4825" s="6" t="s">
        <v>17616</v>
      </c>
      <c r="V4825" s="6" t="s">
        <v>17616</v>
      </c>
      <c r="W4825" s="6" t="s">
        <v>17616</v>
      </c>
      <c r="X4825" s="8" t="s">
        <v>17624</v>
      </c>
    </row>
    <row r="4826" spans="1:24">
      <c r="A4826" s="7" t="s">
        <v>2447</v>
      </c>
      <c r="B4826" s="6" t="s">
        <v>17616</v>
      </c>
      <c r="C4826" s="6">
        <v>43577</v>
      </c>
      <c r="D4826" s="6">
        <v>169000577</v>
      </c>
      <c r="E4826" s="6" t="s">
        <v>17616</v>
      </c>
      <c r="F4826" s="6" t="s">
        <v>17617</v>
      </c>
      <c r="G4826" s="6" t="s">
        <v>17616</v>
      </c>
      <c r="H4826" s="6" t="s">
        <v>17669</v>
      </c>
      <c r="I4826" s="6" t="s">
        <v>17694</v>
      </c>
      <c r="J4826" s="6">
        <v>2803615</v>
      </c>
      <c r="K4826" s="6" t="s">
        <v>17621</v>
      </c>
      <c r="L4826" s="6">
        <v>1</v>
      </c>
      <c r="M4826" s="6" t="s">
        <v>17622</v>
      </c>
      <c r="N4826" s="6">
        <v>1</v>
      </c>
      <c r="O4826" s="6">
        <v>20110211</v>
      </c>
      <c r="P4826" s="6" t="s">
        <v>17616</v>
      </c>
      <c r="Q4826" s="6">
        <v>148589.642945</v>
      </c>
      <c r="R4826" s="6">
        <v>126.41809039027846</v>
      </c>
      <c r="S4826" s="6">
        <v>462981.83831100003</v>
      </c>
      <c r="T4826" s="6">
        <v>37.667789987240084</v>
      </c>
      <c r="U4826" s="6" t="s">
        <v>17616</v>
      </c>
      <c r="V4826" s="6" t="s">
        <v>17616</v>
      </c>
      <c r="W4826" s="6" t="s">
        <v>17616</v>
      </c>
      <c r="X4826" s="8" t="s">
        <v>17624</v>
      </c>
    </row>
    <row r="4827" spans="1:24">
      <c r="A4827" s="7" t="s">
        <v>8568</v>
      </c>
      <c r="B4827" s="6" t="s">
        <v>17616</v>
      </c>
      <c r="C4827" s="6">
        <v>43578</v>
      </c>
      <c r="D4827" s="6">
        <v>169000578</v>
      </c>
      <c r="E4827" s="6" t="s">
        <v>17616</v>
      </c>
      <c r="F4827" s="6" t="s">
        <v>17617</v>
      </c>
      <c r="G4827" s="6" t="s">
        <v>17616</v>
      </c>
      <c r="H4827" s="6" t="s">
        <v>17669</v>
      </c>
      <c r="I4827" s="6" t="s">
        <v>17712</v>
      </c>
      <c r="J4827" s="6">
        <v>2804277</v>
      </c>
      <c r="K4827" s="6" t="s">
        <v>17621</v>
      </c>
      <c r="L4827" s="6">
        <v>1</v>
      </c>
      <c r="M4827" s="6" t="s">
        <v>17622</v>
      </c>
      <c r="N4827" s="6">
        <v>1</v>
      </c>
      <c r="O4827" s="6" t="s">
        <v>17616</v>
      </c>
      <c r="P4827" s="6" t="s">
        <v>17616</v>
      </c>
      <c r="Q4827" s="6">
        <v>144473.62311399999</v>
      </c>
      <c r="R4827" s="6">
        <v>126.37074258168109</v>
      </c>
      <c r="S4827" s="6">
        <v>472133.22672799998</v>
      </c>
      <c r="T4827" s="6">
        <v>37.74999597386644</v>
      </c>
      <c r="U4827" s="6" t="s">
        <v>17616</v>
      </c>
      <c r="V4827" s="6" t="s">
        <v>17616</v>
      </c>
      <c r="W4827" s="6" t="s">
        <v>17616</v>
      </c>
      <c r="X4827" s="8" t="s">
        <v>17624</v>
      </c>
    </row>
    <row r="4828" spans="1:24">
      <c r="A4828" s="7" t="s">
        <v>2450</v>
      </c>
      <c r="B4828" s="6" t="s">
        <v>17616</v>
      </c>
      <c r="C4828" s="6">
        <v>43579</v>
      </c>
      <c r="D4828" s="6">
        <v>169000579</v>
      </c>
      <c r="E4828" s="6" t="s">
        <v>17616</v>
      </c>
      <c r="F4828" s="6" t="s">
        <v>17617</v>
      </c>
      <c r="G4828" s="6" t="s">
        <v>17616</v>
      </c>
      <c r="H4828" s="6" t="s">
        <v>17669</v>
      </c>
      <c r="I4828" s="6" t="s">
        <v>17694</v>
      </c>
      <c r="J4828" s="6">
        <v>2803868</v>
      </c>
      <c r="K4828" s="6" t="s">
        <v>17621</v>
      </c>
      <c r="L4828" s="6">
        <v>1</v>
      </c>
      <c r="M4828" s="6" t="s">
        <v>17622</v>
      </c>
      <c r="N4828" s="6">
        <v>1</v>
      </c>
      <c r="O4828" s="6">
        <v>20110211</v>
      </c>
      <c r="P4828" s="6" t="s">
        <v>17616</v>
      </c>
      <c r="Q4828" s="6">
        <v>149435.799195</v>
      </c>
      <c r="R4828" s="6">
        <v>126.42777554096654</v>
      </c>
      <c r="S4828" s="6">
        <v>461610.83809400001</v>
      </c>
      <c r="T4828" s="6">
        <v>37.655485299237299</v>
      </c>
      <c r="U4828" s="6" t="s">
        <v>17616</v>
      </c>
      <c r="V4828" s="6" t="s">
        <v>17616</v>
      </c>
      <c r="W4828" s="6" t="s">
        <v>17616</v>
      </c>
      <c r="X4828" s="8" t="s">
        <v>17624</v>
      </c>
    </row>
    <row r="4829" spans="1:24">
      <c r="A4829" s="7" t="s">
        <v>8571</v>
      </c>
      <c r="B4829" s="6" t="s">
        <v>17616</v>
      </c>
      <c r="C4829" s="6">
        <v>43580</v>
      </c>
      <c r="D4829" s="6">
        <v>169000580</v>
      </c>
      <c r="E4829" s="6" t="s">
        <v>17616</v>
      </c>
      <c r="F4829" s="6" t="s">
        <v>17617</v>
      </c>
      <c r="G4829" s="6" t="s">
        <v>17616</v>
      </c>
      <c r="H4829" s="6" t="s">
        <v>17669</v>
      </c>
      <c r="I4829" s="6" t="s">
        <v>17712</v>
      </c>
      <c r="J4829" s="6">
        <v>2804278</v>
      </c>
      <c r="K4829" s="6" t="s">
        <v>17621</v>
      </c>
      <c r="L4829" s="6">
        <v>1</v>
      </c>
      <c r="M4829" s="6" t="s">
        <v>17622</v>
      </c>
      <c r="N4829" s="6">
        <v>1</v>
      </c>
      <c r="O4829" s="6" t="s">
        <v>17616</v>
      </c>
      <c r="P4829" s="6" t="s">
        <v>17616</v>
      </c>
      <c r="Q4829" s="6">
        <v>144014.949506</v>
      </c>
      <c r="R4829" s="6">
        <v>126.36554429124368</v>
      </c>
      <c r="S4829" s="6">
        <v>472057.10151900002</v>
      </c>
      <c r="T4829" s="6">
        <v>37.749282192810156</v>
      </c>
      <c r="U4829" s="6" t="s">
        <v>17616</v>
      </c>
      <c r="V4829" s="6" t="s">
        <v>17616</v>
      </c>
      <c r="W4829" s="6" t="s">
        <v>17616</v>
      </c>
      <c r="X4829" s="8" t="s">
        <v>17624</v>
      </c>
    </row>
    <row r="4830" spans="1:24">
      <c r="A4830" s="7" t="s">
        <v>8791</v>
      </c>
      <c r="B4830" s="6" t="s">
        <v>17616</v>
      </c>
      <c r="C4830" s="6">
        <v>43581</v>
      </c>
      <c r="D4830" s="6">
        <v>169000581</v>
      </c>
      <c r="E4830" s="6" t="s">
        <v>17616</v>
      </c>
      <c r="F4830" s="6" t="s">
        <v>17617</v>
      </c>
      <c r="G4830" s="6" t="s">
        <v>17616</v>
      </c>
      <c r="H4830" s="6" t="s">
        <v>17669</v>
      </c>
      <c r="I4830" s="6" t="s">
        <v>17719</v>
      </c>
      <c r="J4830" s="6">
        <v>2803988</v>
      </c>
      <c r="K4830" s="6" t="s">
        <v>17621</v>
      </c>
      <c r="L4830" s="6">
        <v>1</v>
      </c>
      <c r="M4830" s="6" t="s">
        <v>17622</v>
      </c>
      <c r="N4830" s="6">
        <v>1</v>
      </c>
      <c r="O4830" s="6" t="s">
        <v>17616</v>
      </c>
      <c r="P4830" s="6" t="s">
        <v>17616</v>
      </c>
      <c r="Q4830" s="6">
        <v>152467.73712599999</v>
      </c>
      <c r="R4830" s="6">
        <v>126.46234747326525</v>
      </c>
      <c r="S4830" s="6">
        <v>458319.12836500001</v>
      </c>
      <c r="T4830" s="6">
        <v>37.625991162217638</v>
      </c>
      <c r="U4830" s="6" t="s">
        <v>17616</v>
      </c>
      <c r="V4830" s="6" t="s">
        <v>17616</v>
      </c>
      <c r="W4830" s="6" t="s">
        <v>17616</v>
      </c>
      <c r="X4830" s="8" t="s">
        <v>17624</v>
      </c>
    </row>
    <row r="4831" spans="1:24">
      <c r="A4831" s="7" t="s">
        <v>8574</v>
      </c>
      <c r="B4831" s="6" t="s">
        <v>17616</v>
      </c>
      <c r="C4831" s="6">
        <v>43582</v>
      </c>
      <c r="D4831" s="6">
        <v>169000582</v>
      </c>
      <c r="E4831" s="6" t="s">
        <v>17616</v>
      </c>
      <c r="F4831" s="6" t="s">
        <v>17617</v>
      </c>
      <c r="G4831" s="6" t="s">
        <v>17616</v>
      </c>
      <c r="H4831" s="6" t="s">
        <v>17669</v>
      </c>
      <c r="I4831" s="6" t="s">
        <v>17712</v>
      </c>
      <c r="J4831" s="6">
        <v>2803750</v>
      </c>
      <c r="K4831" s="6" t="s">
        <v>17621</v>
      </c>
      <c r="L4831" s="6">
        <v>1</v>
      </c>
      <c r="M4831" s="6" t="s">
        <v>17622</v>
      </c>
      <c r="N4831" s="6">
        <v>1</v>
      </c>
      <c r="O4831" s="6" t="s">
        <v>17616</v>
      </c>
      <c r="P4831" s="6" t="s">
        <v>17616</v>
      </c>
      <c r="Q4831" s="6">
        <v>145965.167935</v>
      </c>
      <c r="R4831" s="6">
        <v>126.38770281785274</v>
      </c>
      <c r="S4831" s="6">
        <v>471636.53172999999</v>
      </c>
      <c r="T4831" s="6">
        <v>37.745610556893197</v>
      </c>
      <c r="U4831" s="6" t="s">
        <v>17616</v>
      </c>
      <c r="V4831" s="6" t="s">
        <v>17616</v>
      </c>
      <c r="W4831" s="6" t="s">
        <v>17616</v>
      </c>
      <c r="X4831" s="8" t="s">
        <v>17624</v>
      </c>
    </row>
    <row r="4832" spans="1:24">
      <c r="A4832" s="7" t="s">
        <v>9437</v>
      </c>
      <c r="B4832" s="6" t="s">
        <v>17648</v>
      </c>
      <c r="C4832" s="6">
        <v>43583</v>
      </c>
      <c r="D4832" s="6">
        <v>169000583</v>
      </c>
      <c r="E4832" s="6" t="s">
        <v>17616</v>
      </c>
      <c r="F4832" s="6" t="s">
        <v>17617</v>
      </c>
      <c r="G4832" s="6" t="s">
        <v>17616</v>
      </c>
      <c r="H4832" s="6" t="s">
        <v>17669</v>
      </c>
      <c r="I4832" s="6" t="s">
        <v>17719</v>
      </c>
      <c r="J4832" s="6">
        <v>2804614</v>
      </c>
      <c r="K4832" s="6" t="s">
        <v>17621</v>
      </c>
      <c r="L4832" s="6">
        <v>1</v>
      </c>
      <c r="M4832" s="6" t="s">
        <v>17622</v>
      </c>
      <c r="N4832" s="6">
        <v>1</v>
      </c>
      <c r="O4832" s="6" t="s">
        <v>17616</v>
      </c>
      <c r="P4832" s="6" t="s">
        <v>17616</v>
      </c>
      <c r="Q4832" s="6">
        <v>152411.69672499999</v>
      </c>
      <c r="R4832" s="6">
        <v>126.46176910825751</v>
      </c>
      <c r="S4832" s="6">
        <v>457452.84357700002</v>
      </c>
      <c r="T4832" s="6">
        <v>37.618183554897591</v>
      </c>
      <c r="U4832" s="6" t="s">
        <v>17616</v>
      </c>
      <c r="V4832" s="6" t="s">
        <v>17616</v>
      </c>
      <c r="W4832" s="6" t="s">
        <v>17616</v>
      </c>
      <c r="X4832" s="8" t="s">
        <v>17624</v>
      </c>
    </row>
    <row r="4833" spans="1:24">
      <c r="A4833" s="7" t="s">
        <v>9440</v>
      </c>
      <c r="B4833" s="6" t="s">
        <v>17616</v>
      </c>
      <c r="C4833" s="6">
        <v>43584</v>
      </c>
      <c r="D4833" s="6">
        <v>169000584</v>
      </c>
      <c r="E4833" s="6" t="s">
        <v>17616</v>
      </c>
      <c r="F4833" s="6" t="s">
        <v>17617</v>
      </c>
      <c r="G4833" s="6" t="s">
        <v>17616</v>
      </c>
      <c r="H4833" s="6" t="s">
        <v>17669</v>
      </c>
      <c r="I4833" s="6" t="s">
        <v>17693</v>
      </c>
      <c r="J4833" s="6">
        <v>2803606</v>
      </c>
      <c r="K4833" s="6" t="s">
        <v>17621</v>
      </c>
      <c r="L4833" s="6">
        <v>1</v>
      </c>
      <c r="M4833" s="6" t="s">
        <v>17622</v>
      </c>
      <c r="N4833" s="6">
        <v>1</v>
      </c>
      <c r="O4833" s="6" t="s">
        <v>17616</v>
      </c>
      <c r="P4833" s="6" t="s">
        <v>17616</v>
      </c>
      <c r="Q4833" s="6">
        <v>150503.75297999999</v>
      </c>
      <c r="R4833" s="6">
        <v>126.4395181730136</v>
      </c>
      <c r="S4833" s="6">
        <v>466898.90760199999</v>
      </c>
      <c r="T4833" s="6">
        <v>37.703185220427741</v>
      </c>
      <c r="U4833" s="6" t="s">
        <v>17616</v>
      </c>
      <c r="V4833" s="6" t="s">
        <v>17616</v>
      </c>
      <c r="W4833" s="6" t="s">
        <v>17616</v>
      </c>
      <c r="X4833" s="8" t="s">
        <v>17624</v>
      </c>
    </row>
    <row r="4834" spans="1:24">
      <c r="A4834" s="7" t="s">
        <v>8242</v>
      </c>
      <c r="B4834" s="6" t="s">
        <v>17616</v>
      </c>
      <c r="C4834" s="6">
        <v>43585</v>
      </c>
      <c r="D4834" s="6">
        <v>169000585</v>
      </c>
      <c r="E4834" s="6" t="s">
        <v>17616</v>
      </c>
      <c r="F4834" s="6" t="s">
        <v>17617</v>
      </c>
      <c r="G4834" s="6" t="s">
        <v>17616</v>
      </c>
      <c r="H4834" s="6" t="s">
        <v>17669</v>
      </c>
      <c r="I4834" s="6" t="s">
        <v>17712</v>
      </c>
      <c r="J4834" s="6">
        <v>2806282</v>
      </c>
      <c r="K4834" s="6" t="s">
        <v>17621</v>
      </c>
      <c r="L4834" s="6">
        <v>1</v>
      </c>
      <c r="M4834" s="6" t="s">
        <v>17622</v>
      </c>
      <c r="N4834" s="6">
        <v>1</v>
      </c>
      <c r="O4834" s="6" t="s">
        <v>17616</v>
      </c>
      <c r="P4834" s="6" t="s">
        <v>17616</v>
      </c>
      <c r="Q4834" s="6">
        <v>146934.692606</v>
      </c>
      <c r="R4834" s="6">
        <v>126.39864599199592</v>
      </c>
      <c r="S4834" s="6">
        <v>472410.52635100001</v>
      </c>
      <c r="T4834" s="6">
        <v>37.752640322693885</v>
      </c>
      <c r="U4834" s="6" t="s">
        <v>17616</v>
      </c>
      <c r="V4834" s="6" t="s">
        <v>17616</v>
      </c>
      <c r="W4834" s="6" t="s">
        <v>17616</v>
      </c>
      <c r="X4834" s="8" t="s">
        <v>17624</v>
      </c>
    </row>
    <row r="4835" spans="1:24">
      <c r="A4835" s="7" t="s">
        <v>8579</v>
      </c>
      <c r="B4835" s="6" t="s">
        <v>17616</v>
      </c>
      <c r="C4835" s="6">
        <v>43586</v>
      </c>
      <c r="D4835" s="6">
        <v>169000586</v>
      </c>
      <c r="E4835" s="6" t="s">
        <v>17616</v>
      </c>
      <c r="F4835" s="6" t="s">
        <v>17617</v>
      </c>
      <c r="G4835" s="6" t="s">
        <v>17616</v>
      </c>
      <c r="H4835" s="6" t="s">
        <v>17669</v>
      </c>
      <c r="I4835" s="6" t="s">
        <v>17712</v>
      </c>
      <c r="J4835" s="6">
        <v>2803744</v>
      </c>
      <c r="K4835" s="6" t="s">
        <v>17621</v>
      </c>
      <c r="L4835" s="6">
        <v>1</v>
      </c>
      <c r="M4835" s="6" t="s">
        <v>17622</v>
      </c>
      <c r="N4835" s="6">
        <v>1</v>
      </c>
      <c r="O4835" s="6" t="s">
        <v>17616</v>
      </c>
      <c r="P4835" s="6" t="s">
        <v>17616</v>
      </c>
      <c r="Q4835" s="6">
        <v>150966.36508700001</v>
      </c>
      <c r="R4835" s="6">
        <v>126.44426869219618</v>
      </c>
      <c r="S4835" s="6">
        <v>474234.28620199999</v>
      </c>
      <c r="T4835" s="6">
        <v>37.769295975757281</v>
      </c>
      <c r="U4835" s="6" t="s">
        <v>17616</v>
      </c>
      <c r="V4835" s="6" t="s">
        <v>17616</v>
      </c>
      <c r="W4835" s="6" t="s">
        <v>17616</v>
      </c>
      <c r="X4835" s="8" t="s">
        <v>17624</v>
      </c>
    </row>
    <row r="4836" spans="1:24">
      <c r="A4836" s="7" t="s">
        <v>9443</v>
      </c>
      <c r="B4836" s="6" t="s">
        <v>17616</v>
      </c>
      <c r="C4836" s="6">
        <v>43587</v>
      </c>
      <c r="D4836" s="6">
        <v>169000587</v>
      </c>
      <c r="E4836" s="6" t="s">
        <v>17616</v>
      </c>
      <c r="F4836" s="6" t="s">
        <v>17617</v>
      </c>
      <c r="G4836" s="6" t="s">
        <v>17616</v>
      </c>
      <c r="H4836" s="6" t="s">
        <v>17669</v>
      </c>
      <c r="I4836" s="6" t="s">
        <v>17693</v>
      </c>
      <c r="J4836" s="6">
        <v>2803617</v>
      </c>
      <c r="K4836" s="6" t="s">
        <v>17621</v>
      </c>
      <c r="L4836" s="6">
        <v>1</v>
      </c>
      <c r="M4836" s="6" t="s">
        <v>17622</v>
      </c>
      <c r="N4836" s="6">
        <v>1</v>
      </c>
      <c r="O4836" s="6" t="s">
        <v>17616</v>
      </c>
      <c r="P4836" s="6" t="s">
        <v>17616</v>
      </c>
      <c r="Q4836" s="6">
        <v>152214.38992799999</v>
      </c>
      <c r="R4836" s="6">
        <v>126.45884791820785</v>
      </c>
      <c r="S4836" s="6">
        <v>467925.19857499999</v>
      </c>
      <c r="T4836" s="6">
        <v>37.712522197683107</v>
      </c>
      <c r="U4836" s="6" t="s">
        <v>17616</v>
      </c>
      <c r="V4836" s="6" t="s">
        <v>17616</v>
      </c>
      <c r="W4836" s="6" t="s">
        <v>17616</v>
      </c>
      <c r="X4836" s="8" t="s">
        <v>17624</v>
      </c>
    </row>
    <row r="4837" spans="1:24">
      <c r="A4837" s="7" t="s">
        <v>8582</v>
      </c>
      <c r="B4837" s="6" t="s">
        <v>17616</v>
      </c>
      <c r="C4837" s="6">
        <v>43588</v>
      </c>
      <c r="D4837" s="6">
        <v>169000588</v>
      </c>
      <c r="E4837" s="6" t="s">
        <v>17616</v>
      </c>
      <c r="F4837" s="6" t="s">
        <v>17617</v>
      </c>
      <c r="G4837" s="6" t="s">
        <v>17616</v>
      </c>
      <c r="H4837" s="6" t="s">
        <v>17669</v>
      </c>
      <c r="I4837" s="6" t="s">
        <v>17712</v>
      </c>
      <c r="J4837" s="6">
        <v>2804289</v>
      </c>
      <c r="K4837" s="6" t="s">
        <v>17621</v>
      </c>
      <c r="L4837" s="6">
        <v>1</v>
      </c>
      <c r="M4837" s="6" t="s">
        <v>17622</v>
      </c>
      <c r="N4837" s="6">
        <v>1</v>
      </c>
      <c r="O4837" s="6" t="s">
        <v>17616</v>
      </c>
      <c r="P4837" s="6" t="s">
        <v>17616</v>
      </c>
      <c r="Q4837" s="6">
        <v>143838.89542799999</v>
      </c>
      <c r="R4837" s="6">
        <v>126.36340553379175</v>
      </c>
      <c r="S4837" s="6">
        <v>473882.66149600002</v>
      </c>
      <c r="T4837" s="6">
        <v>37.765717924166772</v>
      </c>
      <c r="U4837" s="6" t="s">
        <v>17616</v>
      </c>
      <c r="V4837" s="6" t="s">
        <v>17616</v>
      </c>
      <c r="W4837" s="6" t="s">
        <v>17616</v>
      </c>
      <c r="X4837" s="8" t="s">
        <v>17624</v>
      </c>
    </row>
    <row r="4838" spans="1:24">
      <c r="A4838" s="7" t="s">
        <v>2453</v>
      </c>
      <c r="B4838" s="6" t="s">
        <v>17616</v>
      </c>
      <c r="C4838" s="6">
        <v>43589</v>
      </c>
      <c r="D4838" s="6">
        <v>169000589</v>
      </c>
      <c r="E4838" s="6" t="s">
        <v>17616</v>
      </c>
      <c r="F4838" s="6" t="s">
        <v>17617</v>
      </c>
      <c r="G4838" s="6" t="s">
        <v>17616</v>
      </c>
      <c r="H4838" s="6" t="s">
        <v>17669</v>
      </c>
      <c r="I4838" s="6" t="s">
        <v>17719</v>
      </c>
      <c r="J4838" s="6">
        <v>2805719</v>
      </c>
      <c r="K4838" s="6" t="s">
        <v>17621</v>
      </c>
      <c r="L4838" s="6">
        <v>1</v>
      </c>
      <c r="M4838" s="6" t="s">
        <v>17622</v>
      </c>
      <c r="N4838" s="6">
        <v>1</v>
      </c>
      <c r="O4838" s="6">
        <v>20110211</v>
      </c>
      <c r="P4838" s="6" t="s">
        <v>17616</v>
      </c>
      <c r="Q4838" s="6">
        <v>149856.704459</v>
      </c>
      <c r="R4838" s="6">
        <v>126.43271328031686</v>
      </c>
      <c r="S4838" s="6">
        <v>459164.122829</v>
      </c>
      <c r="T4838" s="6">
        <v>37.633465159807429</v>
      </c>
      <c r="U4838" s="6" t="s">
        <v>17616</v>
      </c>
      <c r="V4838" s="6" t="s">
        <v>17616</v>
      </c>
      <c r="W4838" s="6" t="s">
        <v>17616</v>
      </c>
      <c r="X4838" s="8" t="s">
        <v>17624</v>
      </c>
    </row>
    <row r="4839" spans="1:24">
      <c r="A4839" s="7" t="s">
        <v>8585</v>
      </c>
      <c r="B4839" s="6" t="s">
        <v>17616</v>
      </c>
      <c r="C4839" s="6">
        <v>43590</v>
      </c>
      <c r="D4839" s="6">
        <v>169000590</v>
      </c>
      <c r="E4839" s="6" t="s">
        <v>17616</v>
      </c>
      <c r="F4839" s="6" t="s">
        <v>17617</v>
      </c>
      <c r="G4839" s="6" t="s">
        <v>17616</v>
      </c>
      <c r="H4839" s="6" t="s">
        <v>17669</v>
      </c>
      <c r="I4839" s="6" t="s">
        <v>17712</v>
      </c>
      <c r="J4839" s="6">
        <v>2804290</v>
      </c>
      <c r="K4839" s="6" t="s">
        <v>17621</v>
      </c>
      <c r="L4839" s="6">
        <v>1</v>
      </c>
      <c r="M4839" s="6" t="s">
        <v>17622</v>
      </c>
      <c r="N4839" s="6">
        <v>1</v>
      </c>
      <c r="O4839" s="6" t="s">
        <v>17616</v>
      </c>
      <c r="P4839" s="6" t="s">
        <v>17616</v>
      </c>
      <c r="Q4839" s="6">
        <v>144052.622565</v>
      </c>
      <c r="R4839" s="6">
        <v>126.36584972790023</v>
      </c>
      <c r="S4839" s="6">
        <v>473639.99742999999</v>
      </c>
      <c r="T4839" s="6">
        <v>37.763544865877591</v>
      </c>
      <c r="U4839" s="6" t="s">
        <v>17616</v>
      </c>
      <c r="V4839" s="6" t="s">
        <v>17616</v>
      </c>
      <c r="W4839" s="6" t="s">
        <v>17616</v>
      </c>
      <c r="X4839" s="8" t="s">
        <v>17624</v>
      </c>
    </row>
    <row r="4840" spans="1:24">
      <c r="A4840" s="7" t="s">
        <v>9094</v>
      </c>
      <c r="B4840" s="6" t="s">
        <v>17616</v>
      </c>
      <c r="C4840" s="6">
        <v>43591</v>
      </c>
      <c r="D4840" s="6">
        <v>169000591</v>
      </c>
      <c r="E4840" s="6" t="s">
        <v>17616</v>
      </c>
      <c r="F4840" s="6" t="s">
        <v>17617</v>
      </c>
      <c r="G4840" s="6" t="s">
        <v>17616</v>
      </c>
      <c r="H4840" s="6" t="s">
        <v>17669</v>
      </c>
      <c r="I4840" s="6" t="s">
        <v>17694</v>
      </c>
      <c r="J4840" s="6">
        <v>2803964</v>
      </c>
      <c r="K4840" s="6" t="s">
        <v>17621</v>
      </c>
      <c r="L4840" s="6">
        <v>1</v>
      </c>
      <c r="M4840" s="6" t="s">
        <v>17622</v>
      </c>
      <c r="N4840" s="6">
        <v>1</v>
      </c>
      <c r="O4840" s="6" t="s">
        <v>17616</v>
      </c>
      <c r="P4840" s="6" t="s">
        <v>17616</v>
      </c>
      <c r="Q4840" s="6">
        <v>151253.32593299999</v>
      </c>
      <c r="R4840" s="6">
        <v>126.44840803150383</v>
      </c>
      <c r="S4840" s="6">
        <v>461064.30956099997</v>
      </c>
      <c r="T4840" s="6">
        <v>37.650659814229975</v>
      </c>
      <c r="U4840" s="6" t="s">
        <v>17616</v>
      </c>
      <c r="V4840" s="6" t="s">
        <v>17616</v>
      </c>
      <c r="W4840" s="6" t="s">
        <v>17616</v>
      </c>
      <c r="X4840" s="8" t="s">
        <v>17624</v>
      </c>
    </row>
    <row r="4841" spans="1:24">
      <c r="A4841" s="7" t="s">
        <v>9171</v>
      </c>
      <c r="B4841" s="6" t="s">
        <v>17616</v>
      </c>
      <c r="C4841" s="6">
        <v>43592</v>
      </c>
      <c r="D4841" s="6">
        <v>169000592</v>
      </c>
      <c r="E4841" s="6" t="s">
        <v>17616</v>
      </c>
      <c r="F4841" s="6" t="s">
        <v>17617</v>
      </c>
      <c r="G4841" s="6" t="s">
        <v>17616</v>
      </c>
      <c r="H4841" s="6" t="s">
        <v>17669</v>
      </c>
      <c r="I4841" s="6" t="s">
        <v>17712</v>
      </c>
      <c r="J4841" s="6">
        <v>2804292</v>
      </c>
      <c r="K4841" s="6" t="s">
        <v>17621</v>
      </c>
      <c r="L4841" s="6">
        <v>1</v>
      </c>
      <c r="M4841" s="6" t="s">
        <v>17622</v>
      </c>
      <c r="N4841" s="6">
        <v>1</v>
      </c>
      <c r="O4841" s="6" t="s">
        <v>17616</v>
      </c>
      <c r="P4841" s="6" t="s">
        <v>17616</v>
      </c>
      <c r="Q4841" s="6">
        <v>144183.60024100001</v>
      </c>
      <c r="R4841" s="6">
        <v>126.36734854224342</v>
      </c>
      <c r="S4841" s="6">
        <v>473478.052165</v>
      </c>
      <c r="T4841" s="6">
        <v>37.762093903921297</v>
      </c>
      <c r="U4841" s="6" t="s">
        <v>17616</v>
      </c>
      <c r="V4841" s="6" t="s">
        <v>17616</v>
      </c>
      <c r="W4841" s="6" t="s">
        <v>17616</v>
      </c>
      <c r="X4841" s="8" t="s">
        <v>17624</v>
      </c>
    </row>
    <row r="4842" spans="1:24">
      <c r="A4842" s="7" t="s">
        <v>7622</v>
      </c>
      <c r="B4842" s="6" t="s">
        <v>17616</v>
      </c>
      <c r="C4842" s="6">
        <v>43593</v>
      </c>
      <c r="D4842" s="6">
        <v>169000593</v>
      </c>
      <c r="E4842" s="6" t="s">
        <v>17616</v>
      </c>
      <c r="F4842" s="6" t="s">
        <v>17617</v>
      </c>
      <c r="G4842" s="6" t="s">
        <v>17616</v>
      </c>
      <c r="H4842" s="6" t="s">
        <v>17669</v>
      </c>
      <c r="I4842" s="6" t="s">
        <v>17694</v>
      </c>
      <c r="J4842" s="6">
        <v>2803970</v>
      </c>
      <c r="K4842" s="6" t="s">
        <v>17621</v>
      </c>
      <c r="L4842" s="6">
        <v>1</v>
      </c>
      <c r="M4842" s="6" t="s">
        <v>17622</v>
      </c>
      <c r="N4842" s="6">
        <v>1</v>
      </c>
      <c r="O4842" s="6" t="s">
        <v>17616</v>
      </c>
      <c r="P4842" s="6" t="s">
        <v>17616</v>
      </c>
      <c r="Q4842" s="6">
        <v>150198.270708</v>
      </c>
      <c r="R4842" s="6">
        <v>126.43643953785896</v>
      </c>
      <c r="S4842" s="6">
        <v>461262.460983</v>
      </c>
      <c r="T4842" s="6">
        <v>37.652388367054392</v>
      </c>
      <c r="U4842" s="6" t="s">
        <v>17616</v>
      </c>
      <c r="V4842" s="6" t="s">
        <v>17616</v>
      </c>
      <c r="W4842" s="6" t="s">
        <v>17616</v>
      </c>
      <c r="X4842" s="8" t="s">
        <v>17624</v>
      </c>
    </row>
    <row r="4843" spans="1:24">
      <c r="A4843" s="7" t="s">
        <v>9450</v>
      </c>
      <c r="B4843" s="6" t="s">
        <v>17616</v>
      </c>
      <c r="C4843" s="6">
        <v>43594</v>
      </c>
      <c r="D4843" s="6">
        <v>169000594</v>
      </c>
      <c r="E4843" s="6" t="s">
        <v>17616</v>
      </c>
      <c r="F4843" s="6" t="s">
        <v>17617</v>
      </c>
      <c r="G4843" s="6" t="s">
        <v>17616</v>
      </c>
      <c r="H4843" s="6" t="s">
        <v>17669</v>
      </c>
      <c r="I4843" s="6" t="s">
        <v>17694</v>
      </c>
      <c r="J4843" s="6">
        <v>2804441</v>
      </c>
      <c r="K4843" s="6" t="s">
        <v>17621</v>
      </c>
      <c r="L4843" s="6">
        <v>1</v>
      </c>
      <c r="M4843" s="6" t="s">
        <v>17622</v>
      </c>
      <c r="N4843" s="6">
        <v>1</v>
      </c>
      <c r="O4843" s="6" t="s">
        <v>17616</v>
      </c>
      <c r="P4843" s="6" t="s">
        <v>17616</v>
      </c>
      <c r="Q4843" s="6">
        <v>147158.94784800001</v>
      </c>
      <c r="R4843" s="6">
        <v>126.40175578333631</v>
      </c>
      <c r="S4843" s="6">
        <v>464631.10949</v>
      </c>
      <c r="T4843" s="6">
        <v>37.682567321816364</v>
      </c>
      <c r="U4843" s="6" t="s">
        <v>17616</v>
      </c>
      <c r="V4843" s="6" t="s">
        <v>17616</v>
      </c>
      <c r="W4843" s="6" t="s">
        <v>17616</v>
      </c>
      <c r="X4843" s="8" t="s">
        <v>17624</v>
      </c>
    </row>
    <row r="4844" spans="1:24">
      <c r="A4844" s="7" t="s">
        <v>8588</v>
      </c>
      <c r="B4844" s="6" t="s">
        <v>17616</v>
      </c>
      <c r="C4844" s="6">
        <v>43595</v>
      </c>
      <c r="D4844" s="6">
        <v>169000595</v>
      </c>
      <c r="E4844" s="6" t="s">
        <v>17616</v>
      </c>
      <c r="F4844" s="6" t="s">
        <v>17617</v>
      </c>
      <c r="G4844" s="6" t="s">
        <v>17616</v>
      </c>
      <c r="H4844" s="6" t="s">
        <v>17669</v>
      </c>
      <c r="I4844" s="6" t="s">
        <v>17712</v>
      </c>
      <c r="J4844" s="6">
        <v>2804294</v>
      </c>
      <c r="K4844" s="6" t="s">
        <v>17621</v>
      </c>
      <c r="L4844" s="6">
        <v>1</v>
      </c>
      <c r="M4844" s="6" t="s">
        <v>17622</v>
      </c>
      <c r="N4844" s="6">
        <v>1</v>
      </c>
      <c r="O4844" s="6" t="s">
        <v>17616</v>
      </c>
      <c r="P4844" s="6" t="s">
        <v>17616</v>
      </c>
      <c r="Q4844" s="6">
        <v>144627.55364100001</v>
      </c>
      <c r="R4844" s="6">
        <v>126.37237666910755</v>
      </c>
      <c r="S4844" s="6">
        <v>473606.99917899998</v>
      </c>
      <c r="T4844" s="6">
        <v>37.763282594063718</v>
      </c>
      <c r="U4844" s="6" t="s">
        <v>17616</v>
      </c>
      <c r="V4844" s="6" t="s">
        <v>17616</v>
      </c>
      <c r="W4844" s="6" t="s">
        <v>17616</v>
      </c>
      <c r="X4844" s="8" t="s">
        <v>17624</v>
      </c>
    </row>
    <row r="4845" spans="1:24">
      <c r="A4845" s="7" t="s">
        <v>2435</v>
      </c>
      <c r="B4845" s="6" t="s">
        <v>17616</v>
      </c>
      <c r="C4845" s="6">
        <v>43596</v>
      </c>
      <c r="D4845" s="6">
        <v>169000596</v>
      </c>
      <c r="E4845" s="6" t="s">
        <v>17616</v>
      </c>
      <c r="F4845" s="6" t="s">
        <v>17617</v>
      </c>
      <c r="G4845" s="6" t="s">
        <v>17616</v>
      </c>
      <c r="H4845" s="6" t="s">
        <v>17669</v>
      </c>
      <c r="I4845" s="6" t="s">
        <v>17694</v>
      </c>
      <c r="J4845" s="6">
        <v>2803609</v>
      </c>
      <c r="K4845" s="6" t="s">
        <v>17621</v>
      </c>
      <c r="L4845" s="6">
        <v>1</v>
      </c>
      <c r="M4845" s="6" t="s">
        <v>17622</v>
      </c>
      <c r="N4845" s="6">
        <v>1</v>
      </c>
      <c r="O4845" s="6">
        <v>20110211</v>
      </c>
      <c r="P4845" s="6" t="s">
        <v>17616</v>
      </c>
      <c r="Q4845" s="6">
        <v>149231.39223699999</v>
      </c>
      <c r="R4845" s="6">
        <v>126.42514141304687</v>
      </c>
      <c r="S4845" s="6">
        <v>466172.57318599999</v>
      </c>
      <c r="T4845" s="6">
        <v>37.696571867289549</v>
      </c>
      <c r="U4845" s="6" t="s">
        <v>17616</v>
      </c>
      <c r="V4845" s="6" t="s">
        <v>17616</v>
      </c>
      <c r="W4845" s="6" t="s">
        <v>17616</v>
      </c>
      <c r="X4845" s="8" t="s">
        <v>17624</v>
      </c>
    </row>
    <row r="4846" spans="1:24">
      <c r="A4846" s="7" t="s">
        <v>8591</v>
      </c>
      <c r="B4846" s="6" t="s">
        <v>17616</v>
      </c>
      <c r="C4846" s="6">
        <v>43597</v>
      </c>
      <c r="D4846" s="6">
        <v>169000597</v>
      </c>
      <c r="E4846" s="6" t="s">
        <v>17616</v>
      </c>
      <c r="F4846" s="6" t="s">
        <v>17617</v>
      </c>
      <c r="G4846" s="6" t="s">
        <v>17616</v>
      </c>
      <c r="H4846" s="6" t="s">
        <v>17669</v>
      </c>
      <c r="I4846" s="6" t="s">
        <v>17712</v>
      </c>
      <c r="J4846" s="6">
        <v>2804296</v>
      </c>
      <c r="K4846" s="6" t="s">
        <v>17621</v>
      </c>
      <c r="L4846" s="6">
        <v>1</v>
      </c>
      <c r="M4846" s="6" t="s">
        <v>17622</v>
      </c>
      <c r="N4846" s="6">
        <v>1</v>
      </c>
      <c r="O4846" s="6" t="s">
        <v>17616</v>
      </c>
      <c r="P4846" s="6" t="s">
        <v>17616</v>
      </c>
      <c r="Q4846" s="6">
        <v>144842.04227599999</v>
      </c>
      <c r="R4846" s="6">
        <v>126.37481432667769</v>
      </c>
      <c r="S4846" s="6">
        <v>473559.53246299998</v>
      </c>
      <c r="T4846" s="6">
        <v>37.762867933157906</v>
      </c>
      <c r="U4846" s="6" t="s">
        <v>17616</v>
      </c>
      <c r="V4846" s="6" t="s">
        <v>17616</v>
      </c>
      <c r="W4846" s="6" t="s">
        <v>17616</v>
      </c>
      <c r="X4846" s="8" t="s">
        <v>17624</v>
      </c>
    </row>
    <row r="4847" spans="1:24">
      <c r="A4847" s="7" t="s">
        <v>9156</v>
      </c>
      <c r="B4847" s="6" t="s">
        <v>17616</v>
      </c>
      <c r="C4847" s="6">
        <v>43598</v>
      </c>
      <c r="D4847" s="6">
        <v>169000598</v>
      </c>
      <c r="E4847" s="6" t="s">
        <v>17616</v>
      </c>
      <c r="F4847" s="6" t="s">
        <v>17617</v>
      </c>
      <c r="G4847" s="6" t="s">
        <v>17616</v>
      </c>
      <c r="H4847" s="6" t="s">
        <v>17669</v>
      </c>
      <c r="I4847" s="6" t="s">
        <v>17693</v>
      </c>
      <c r="J4847" s="6">
        <v>2803851</v>
      </c>
      <c r="K4847" s="6" t="s">
        <v>17621</v>
      </c>
      <c r="L4847" s="6">
        <v>1</v>
      </c>
      <c r="M4847" s="6" t="s">
        <v>17622</v>
      </c>
      <c r="N4847" s="6">
        <v>1</v>
      </c>
      <c r="O4847" s="6" t="s">
        <v>17616</v>
      </c>
      <c r="P4847" s="6" t="s">
        <v>17616</v>
      </c>
      <c r="Q4847" s="6">
        <v>151661.24718400001</v>
      </c>
      <c r="R4847" s="6">
        <v>126.45258297820905</v>
      </c>
      <c r="S4847" s="6">
        <v>467804.61431500001</v>
      </c>
      <c r="T4847" s="6">
        <v>37.711406786121813</v>
      </c>
      <c r="U4847" s="6" t="s">
        <v>17616</v>
      </c>
      <c r="V4847" s="6" t="s">
        <v>17616</v>
      </c>
      <c r="W4847" s="6" t="s">
        <v>17616</v>
      </c>
      <c r="X4847" s="8" t="s">
        <v>17624</v>
      </c>
    </row>
    <row r="4848" spans="1:24">
      <c r="A4848" s="7" t="s">
        <v>9263</v>
      </c>
      <c r="B4848" s="6" t="s">
        <v>17616</v>
      </c>
      <c r="C4848" s="6">
        <v>43599</v>
      </c>
      <c r="D4848" s="6">
        <v>169000599</v>
      </c>
      <c r="E4848" s="6" t="s">
        <v>17616</v>
      </c>
      <c r="F4848" s="6" t="s">
        <v>17617</v>
      </c>
      <c r="G4848" s="6" t="s">
        <v>17616</v>
      </c>
      <c r="H4848" s="6" t="s">
        <v>17669</v>
      </c>
      <c r="I4848" s="6" t="s">
        <v>17694</v>
      </c>
      <c r="J4848" s="6">
        <v>2804733</v>
      </c>
      <c r="K4848" s="6" t="s">
        <v>17621</v>
      </c>
      <c r="L4848" s="6">
        <v>1</v>
      </c>
      <c r="M4848" s="6" t="s">
        <v>17622</v>
      </c>
      <c r="N4848" s="6">
        <v>1</v>
      </c>
      <c r="O4848" s="6" t="s">
        <v>17616</v>
      </c>
      <c r="P4848" s="6" t="s">
        <v>17616</v>
      </c>
      <c r="Q4848" s="6">
        <v>149127.75362500001</v>
      </c>
      <c r="R4848" s="6">
        <v>126.42405669382097</v>
      </c>
      <c r="S4848" s="6">
        <v>464879.43946999998</v>
      </c>
      <c r="T4848" s="6">
        <v>37.684915972515427</v>
      </c>
      <c r="U4848" s="6" t="s">
        <v>17616</v>
      </c>
      <c r="V4848" s="6" t="s">
        <v>17616</v>
      </c>
      <c r="W4848" s="6" t="s">
        <v>17616</v>
      </c>
      <c r="X4848" s="8" t="s">
        <v>17624</v>
      </c>
    </row>
    <row r="4849" spans="1:24">
      <c r="A4849" s="7" t="s">
        <v>9622</v>
      </c>
      <c r="B4849" s="6" t="s">
        <v>17616</v>
      </c>
      <c r="C4849" s="6">
        <v>43600</v>
      </c>
      <c r="D4849" s="6">
        <v>169000600</v>
      </c>
      <c r="E4849" s="6" t="s">
        <v>17616</v>
      </c>
      <c r="F4849" s="6" t="s">
        <v>17617</v>
      </c>
      <c r="G4849" s="6" t="s">
        <v>17616</v>
      </c>
      <c r="H4849" s="6" t="s">
        <v>17669</v>
      </c>
      <c r="I4849" s="6" t="s">
        <v>17712</v>
      </c>
      <c r="J4849" s="6">
        <v>2804299</v>
      </c>
      <c r="K4849" s="6" t="s">
        <v>17621</v>
      </c>
      <c r="L4849" s="6">
        <v>1</v>
      </c>
      <c r="M4849" s="6" t="s">
        <v>17622</v>
      </c>
      <c r="N4849" s="6">
        <v>1</v>
      </c>
      <c r="O4849" s="6" t="s">
        <v>17616</v>
      </c>
      <c r="P4849" s="6" t="s">
        <v>17616</v>
      </c>
      <c r="Q4849" s="6">
        <v>145198.42339400001</v>
      </c>
      <c r="R4849" s="6">
        <v>126.37884415708905</v>
      </c>
      <c r="S4849" s="6">
        <v>473750.41465699999</v>
      </c>
      <c r="T4849" s="6">
        <v>37.764609036574804</v>
      </c>
      <c r="U4849" s="6" t="s">
        <v>17616</v>
      </c>
      <c r="V4849" s="6" t="s">
        <v>17616</v>
      </c>
      <c r="W4849" s="6" t="s">
        <v>17616</v>
      </c>
      <c r="X4849" s="8" t="s">
        <v>17624</v>
      </c>
    </row>
    <row r="4850" spans="1:24">
      <c r="A4850" s="7" t="s">
        <v>7277</v>
      </c>
      <c r="B4850" s="6" t="s">
        <v>17616</v>
      </c>
      <c r="C4850" s="6">
        <v>43601</v>
      </c>
      <c r="D4850" s="6">
        <v>169000601</v>
      </c>
      <c r="E4850" s="6" t="s">
        <v>17616</v>
      </c>
      <c r="F4850" s="6" t="s">
        <v>17617</v>
      </c>
      <c r="G4850" s="6" t="s">
        <v>17616</v>
      </c>
      <c r="H4850" s="6" t="s">
        <v>17669</v>
      </c>
      <c r="I4850" s="6" t="s">
        <v>17712</v>
      </c>
      <c r="J4850" s="6">
        <v>2803742</v>
      </c>
      <c r="K4850" s="6" t="s">
        <v>17621</v>
      </c>
      <c r="L4850" s="6">
        <v>1</v>
      </c>
      <c r="M4850" s="6" t="s">
        <v>17622</v>
      </c>
      <c r="N4850" s="6">
        <v>1</v>
      </c>
      <c r="O4850" s="6" t="s">
        <v>17616</v>
      </c>
      <c r="P4850" s="6" t="s">
        <v>17616</v>
      </c>
      <c r="Q4850" s="6">
        <v>150249.445286</v>
      </c>
      <c r="R4850" s="6">
        <v>126.43610899984046</v>
      </c>
      <c r="S4850" s="6">
        <v>474572.83743999997</v>
      </c>
      <c r="T4850" s="6">
        <v>37.772307273339159</v>
      </c>
      <c r="U4850" s="6" t="s">
        <v>17616</v>
      </c>
      <c r="V4850" s="6" t="s">
        <v>17616</v>
      </c>
      <c r="W4850" s="6" t="s">
        <v>17616</v>
      </c>
      <c r="X4850" s="8" t="s">
        <v>17624</v>
      </c>
    </row>
    <row r="4851" spans="1:24">
      <c r="A4851" s="7" t="s">
        <v>9535</v>
      </c>
      <c r="B4851" s="6" t="s">
        <v>17616</v>
      </c>
      <c r="C4851" s="6">
        <v>43602</v>
      </c>
      <c r="D4851" s="6">
        <v>169000602</v>
      </c>
      <c r="E4851" s="6" t="s">
        <v>17616</v>
      </c>
      <c r="F4851" s="6" t="s">
        <v>17617</v>
      </c>
      <c r="G4851" s="6" t="s">
        <v>17616</v>
      </c>
      <c r="H4851" s="6" t="s">
        <v>17669</v>
      </c>
      <c r="I4851" s="6" t="s">
        <v>17712</v>
      </c>
      <c r="J4851" s="6">
        <v>2803740</v>
      </c>
      <c r="K4851" s="6" t="s">
        <v>17621</v>
      </c>
      <c r="L4851" s="6">
        <v>1</v>
      </c>
      <c r="M4851" s="6" t="s">
        <v>17622</v>
      </c>
      <c r="N4851" s="6">
        <v>1</v>
      </c>
      <c r="O4851" s="6" t="s">
        <v>17616</v>
      </c>
      <c r="P4851" s="6" t="s">
        <v>17616</v>
      </c>
      <c r="Q4851" s="6">
        <v>148551.82898699999</v>
      </c>
      <c r="R4851" s="6">
        <v>126.41683681566008</v>
      </c>
      <c r="S4851" s="6">
        <v>474641.390251</v>
      </c>
      <c r="T4851" s="6">
        <v>37.772830853483121</v>
      </c>
      <c r="U4851" s="6" t="s">
        <v>17616</v>
      </c>
      <c r="V4851" s="6" t="s">
        <v>17616</v>
      </c>
      <c r="W4851" s="6" t="s">
        <v>17616</v>
      </c>
      <c r="X4851" s="8" t="s">
        <v>17624</v>
      </c>
    </row>
    <row r="4852" spans="1:24">
      <c r="A4852" s="7" t="s">
        <v>9538</v>
      </c>
      <c r="B4852" s="6" t="s">
        <v>17616</v>
      </c>
      <c r="C4852" s="6">
        <v>43603</v>
      </c>
      <c r="D4852" s="6">
        <v>169000603</v>
      </c>
      <c r="E4852" s="6" t="s">
        <v>17616</v>
      </c>
      <c r="F4852" s="6" t="s">
        <v>17617</v>
      </c>
      <c r="G4852" s="6" t="s">
        <v>17616</v>
      </c>
      <c r="H4852" s="6" t="s">
        <v>17669</v>
      </c>
      <c r="I4852" s="6" t="s">
        <v>17712</v>
      </c>
      <c r="J4852" s="6">
        <v>2803731</v>
      </c>
      <c r="K4852" s="6" t="s">
        <v>17621</v>
      </c>
      <c r="L4852" s="6">
        <v>1</v>
      </c>
      <c r="M4852" s="6" t="s">
        <v>17622</v>
      </c>
      <c r="N4852" s="6">
        <v>1</v>
      </c>
      <c r="O4852" s="6" t="s">
        <v>17616</v>
      </c>
      <c r="P4852" s="6" t="s">
        <v>17616</v>
      </c>
      <c r="Q4852" s="6">
        <v>146007.649936</v>
      </c>
      <c r="R4852" s="6">
        <v>126.38798620874326</v>
      </c>
      <c r="S4852" s="6">
        <v>474306.10274900001</v>
      </c>
      <c r="T4852" s="6">
        <v>37.769663426232157</v>
      </c>
      <c r="U4852" s="6" t="s">
        <v>17616</v>
      </c>
      <c r="V4852" s="6" t="s">
        <v>17616</v>
      </c>
      <c r="W4852" s="6" t="s">
        <v>17616</v>
      </c>
      <c r="X4852" s="8" t="s">
        <v>17624</v>
      </c>
    </row>
    <row r="4853" spans="1:24">
      <c r="A4853" s="7" t="s">
        <v>9541</v>
      </c>
      <c r="B4853" s="6" t="s">
        <v>17616</v>
      </c>
      <c r="C4853" s="6">
        <v>43604</v>
      </c>
      <c r="D4853" s="6">
        <v>169000604</v>
      </c>
      <c r="E4853" s="6" t="s">
        <v>17616</v>
      </c>
      <c r="F4853" s="6" t="s">
        <v>17617</v>
      </c>
      <c r="G4853" s="6" t="s">
        <v>17616</v>
      </c>
      <c r="H4853" s="6" t="s">
        <v>17669</v>
      </c>
      <c r="I4853" s="6" t="s">
        <v>17712</v>
      </c>
      <c r="J4853" s="6">
        <v>2803727</v>
      </c>
      <c r="K4853" s="6" t="s">
        <v>17621</v>
      </c>
      <c r="L4853" s="6">
        <v>1</v>
      </c>
      <c r="M4853" s="6" t="s">
        <v>17622</v>
      </c>
      <c r="N4853" s="6">
        <v>1</v>
      </c>
      <c r="O4853" s="6" t="s">
        <v>17616</v>
      </c>
      <c r="P4853" s="6" t="s">
        <v>17616</v>
      </c>
      <c r="Q4853" s="6">
        <v>145558.963594</v>
      </c>
      <c r="R4853" s="6">
        <v>126.3829337261582</v>
      </c>
      <c r="S4853" s="6">
        <v>473776.73104899999</v>
      </c>
      <c r="T4853" s="6">
        <v>37.764867669231329</v>
      </c>
      <c r="U4853" s="6" t="s">
        <v>17616</v>
      </c>
      <c r="V4853" s="6" t="s">
        <v>17616</v>
      </c>
      <c r="W4853" s="6" t="s">
        <v>17616</v>
      </c>
      <c r="X4853" s="8" t="s">
        <v>17624</v>
      </c>
    </row>
    <row r="4854" spans="1:24">
      <c r="A4854" s="7" t="s">
        <v>607</v>
      </c>
      <c r="B4854" s="6" t="s">
        <v>17616</v>
      </c>
      <c r="C4854" s="6">
        <v>43605</v>
      </c>
      <c r="D4854" s="6">
        <v>169000605</v>
      </c>
      <c r="E4854" s="6" t="s">
        <v>17616</v>
      </c>
      <c r="F4854" s="6" t="s">
        <v>17617</v>
      </c>
      <c r="G4854" s="6" t="s">
        <v>17616</v>
      </c>
      <c r="H4854" s="6" t="s">
        <v>17669</v>
      </c>
      <c r="I4854" s="6" t="s">
        <v>17712</v>
      </c>
      <c r="J4854" s="6">
        <v>2803725</v>
      </c>
      <c r="K4854" s="6" t="s">
        <v>17621</v>
      </c>
      <c r="L4854" s="6">
        <v>1</v>
      </c>
      <c r="M4854" s="6" t="s">
        <v>17622</v>
      </c>
      <c r="N4854" s="6">
        <v>1</v>
      </c>
      <c r="O4854" s="6" t="s">
        <v>17616</v>
      </c>
      <c r="P4854" s="6" t="s">
        <v>17616</v>
      </c>
      <c r="Q4854" s="6">
        <v>145972.335628</v>
      </c>
      <c r="R4854" s="6">
        <v>126.38779908970483</v>
      </c>
      <c r="S4854" s="6">
        <v>471435.55252899998</v>
      </c>
      <c r="T4854" s="6">
        <v>37.743800340130683</v>
      </c>
      <c r="U4854" s="6" t="s">
        <v>17616</v>
      </c>
      <c r="V4854" s="6" t="s">
        <v>17616</v>
      </c>
      <c r="W4854" s="6" t="s">
        <v>17616</v>
      </c>
      <c r="X4854" s="8" t="s">
        <v>17624</v>
      </c>
    </row>
    <row r="4855" spans="1:24">
      <c r="A4855" s="7" t="s">
        <v>9364</v>
      </c>
      <c r="B4855" s="6" t="s">
        <v>17616</v>
      </c>
      <c r="C4855" s="6">
        <v>43606</v>
      </c>
      <c r="D4855" s="6">
        <v>169000606</v>
      </c>
      <c r="E4855" s="6" t="s">
        <v>17616</v>
      </c>
      <c r="F4855" s="6" t="s">
        <v>17617</v>
      </c>
      <c r="G4855" s="6" t="s">
        <v>17616</v>
      </c>
      <c r="H4855" s="6" t="s">
        <v>17669</v>
      </c>
      <c r="I4855" s="6" t="s">
        <v>17712</v>
      </c>
      <c r="J4855" s="6">
        <v>2803726</v>
      </c>
      <c r="K4855" s="6" t="s">
        <v>17621</v>
      </c>
      <c r="L4855" s="6">
        <v>1</v>
      </c>
      <c r="M4855" s="6" t="s">
        <v>17622</v>
      </c>
      <c r="N4855" s="6">
        <v>1</v>
      </c>
      <c r="O4855" s="6" t="s">
        <v>17616</v>
      </c>
      <c r="P4855" s="6" t="s">
        <v>17616</v>
      </c>
      <c r="Q4855" s="6">
        <v>145960.52230499999</v>
      </c>
      <c r="R4855" s="6">
        <v>126.38760988599253</v>
      </c>
      <c r="S4855" s="6">
        <v>472177.052088</v>
      </c>
      <c r="T4855" s="6">
        <v>37.750479877388301</v>
      </c>
      <c r="U4855" s="6" t="s">
        <v>17616</v>
      </c>
      <c r="V4855" s="6" t="s">
        <v>17616</v>
      </c>
      <c r="W4855" s="6" t="s">
        <v>17616</v>
      </c>
      <c r="X4855" s="8" t="s">
        <v>17624</v>
      </c>
    </row>
    <row r="4856" spans="1:24">
      <c r="A4856" s="7" t="s">
        <v>9508</v>
      </c>
      <c r="B4856" s="6" t="s">
        <v>17616</v>
      </c>
      <c r="C4856" s="6">
        <v>43607</v>
      </c>
      <c r="D4856" s="6">
        <v>169000607</v>
      </c>
      <c r="E4856" s="6" t="s">
        <v>17616</v>
      </c>
      <c r="F4856" s="6" t="s">
        <v>17617</v>
      </c>
      <c r="G4856" s="6" t="s">
        <v>17616</v>
      </c>
      <c r="H4856" s="6" t="s">
        <v>17669</v>
      </c>
      <c r="I4856" s="6" t="s">
        <v>17730</v>
      </c>
      <c r="J4856" s="6">
        <v>2804199</v>
      </c>
      <c r="K4856" s="6" t="s">
        <v>17621</v>
      </c>
      <c r="L4856" s="6">
        <v>1</v>
      </c>
      <c r="M4856" s="6" t="s">
        <v>17622</v>
      </c>
      <c r="N4856" s="6">
        <v>1</v>
      </c>
      <c r="O4856" s="6" t="s">
        <v>17616</v>
      </c>
      <c r="P4856" s="6" t="s">
        <v>17616</v>
      </c>
      <c r="Q4856" s="6">
        <v>148027.51358</v>
      </c>
      <c r="R4856" s="6">
        <v>126.41057224392264</v>
      </c>
      <c r="S4856" s="6">
        <v>479015.25062000001</v>
      </c>
      <c r="T4856" s="6">
        <v>37.81220553533727</v>
      </c>
      <c r="U4856" s="6" t="s">
        <v>17616</v>
      </c>
      <c r="V4856" s="6" t="s">
        <v>17616</v>
      </c>
      <c r="W4856" s="6" t="s">
        <v>17616</v>
      </c>
      <c r="X4856" s="8" t="s">
        <v>17624</v>
      </c>
    </row>
    <row r="4857" spans="1:24">
      <c r="A4857" s="7" t="s">
        <v>9508</v>
      </c>
      <c r="B4857" s="6" t="s">
        <v>17616</v>
      </c>
      <c r="C4857" s="6">
        <v>43608</v>
      </c>
      <c r="D4857" s="6">
        <v>169000608</v>
      </c>
      <c r="E4857" s="6" t="s">
        <v>17616</v>
      </c>
      <c r="F4857" s="6" t="s">
        <v>17617</v>
      </c>
      <c r="G4857" s="6" t="s">
        <v>17616</v>
      </c>
      <c r="H4857" s="6" t="s">
        <v>17669</v>
      </c>
      <c r="I4857" s="6" t="s">
        <v>17730</v>
      </c>
      <c r="J4857" s="6">
        <v>2804198</v>
      </c>
      <c r="K4857" s="6" t="s">
        <v>17621</v>
      </c>
      <c r="L4857" s="6">
        <v>1</v>
      </c>
      <c r="M4857" s="6" t="s">
        <v>17622</v>
      </c>
      <c r="N4857" s="6">
        <v>1</v>
      </c>
      <c r="O4857" s="6" t="s">
        <v>17616</v>
      </c>
      <c r="P4857" s="6" t="s">
        <v>17616</v>
      </c>
      <c r="Q4857" s="6">
        <v>148008.381077</v>
      </c>
      <c r="R4857" s="6">
        <v>126.41035460391706</v>
      </c>
      <c r="S4857" s="6">
        <v>479020.496629</v>
      </c>
      <c r="T4857" s="6">
        <v>37.812251706678524</v>
      </c>
      <c r="U4857" s="6" t="s">
        <v>17616</v>
      </c>
      <c r="V4857" s="6" t="s">
        <v>17616</v>
      </c>
      <c r="W4857" s="6" t="s">
        <v>17616</v>
      </c>
      <c r="X4857" s="8" t="s">
        <v>17624</v>
      </c>
    </row>
    <row r="4858" spans="1:24">
      <c r="A4858" s="7" t="s">
        <v>9552</v>
      </c>
      <c r="B4858" s="6" t="s">
        <v>17616</v>
      </c>
      <c r="C4858" s="6">
        <v>43609</v>
      </c>
      <c r="D4858" s="6">
        <v>169000609</v>
      </c>
      <c r="E4858" s="6" t="s">
        <v>17616</v>
      </c>
      <c r="F4858" s="6" t="s">
        <v>17617</v>
      </c>
      <c r="G4858" s="6" t="s">
        <v>17616</v>
      </c>
      <c r="H4858" s="6" t="s">
        <v>17669</v>
      </c>
      <c r="I4858" s="6" t="s">
        <v>17730</v>
      </c>
      <c r="J4858" s="6">
        <v>2804177</v>
      </c>
      <c r="K4858" s="6" t="s">
        <v>17621</v>
      </c>
      <c r="L4858" s="6">
        <v>1</v>
      </c>
      <c r="M4858" s="6" t="s">
        <v>17622</v>
      </c>
      <c r="N4858" s="6">
        <v>1</v>
      </c>
      <c r="O4858" s="6" t="s">
        <v>17616</v>
      </c>
      <c r="P4858" s="6" t="s">
        <v>17616</v>
      </c>
      <c r="Q4858" s="6">
        <v>150254.14060499999</v>
      </c>
      <c r="R4858" s="6">
        <v>126.43589044376472</v>
      </c>
      <c r="S4858" s="6">
        <v>478532.35367500002</v>
      </c>
      <c r="T4858" s="6">
        <v>37.807979210344037</v>
      </c>
      <c r="U4858" s="6" t="s">
        <v>17616</v>
      </c>
      <c r="V4858" s="6" t="s">
        <v>17616</v>
      </c>
      <c r="W4858" s="6" t="s">
        <v>17616</v>
      </c>
      <c r="X4858" s="8" t="s">
        <v>17624</v>
      </c>
    </row>
    <row r="4859" spans="1:24">
      <c r="A4859" s="7" t="s">
        <v>9555</v>
      </c>
      <c r="B4859" s="6" t="s">
        <v>17616</v>
      </c>
      <c r="C4859" s="6">
        <v>43610</v>
      </c>
      <c r="D4859" s="6">
        <v>169000610</v>
      </c>
      <c r="E4859" s="6" t="s">
        <v>17616</v>
      </c>
      <c r="F4859" s="6" t="s">
        <v>17617</v>
      </c>
      <c r="G4859" s="6" t="s">
        <v>17616</v>
      </c>
      <c r="H4859" s="6" t="s">
        <v>17669</v>
      </c>
      <c r="I4859" s="6" t="s">
        <v>17730</v>
      </c>
      <c r="J4859" s="6">
        <v>2804743</v>
      </c>
      <c r="K4859" s="6" t="s">
        <v>17621</v>
      </c>
      <c r="L4859" s="6">
        <v>1</v>
      </c>
      <c r="M4859" s="6" t="s">
        <v>17622</v>
      </c>
      <c r="N4859" s="6">
        <v>1</v>
      </c>
      <c r="O4859" s="6" t="s">
        <v>17616</v>
      </c>
      <c r="P4859" s="6" t="s">
        <v>17616</v>
      </c>
      <c r="Q4859" s="6">
        <v>148435.579031</v>
      </c>
      <c r="R4859" s="6">
        <v>126.41534422287863</v>
      </c>
      <c r="S4859" s="6">
        <v>477075.87872099999</v>
      </c>
      <c r="T4859" s="6">
        <v>37.794756796402794</v>
      </c>
      <c r="U4859" s="6" t="s">
        <v>17616</v>
      </c>
      <c r="V4859" s="6" t="s">
        <v>17616</v>
      </c>
      <c r="W4859" s="6" t="s">
        <v>17616</v>
      </c>
      <c r="X4859" s="8" t="s">
        <v>17624</v>
      </c>
    </row>
    <row r="4860" spans="1:24">
      <c r="A4860" s="7" t="s">
        <v>9558</v>
      </c>
      <c r="B4860" s="6" t="s">
        <v>17616</v>
      </c>
      <c r="C4860" s="6">
        <v>43611</v>
      </c>
      <c r="D4860" s="6">
        <v>169000611</v>
      </c>
      <c r="E4860" s="6" t="s">
        <v>17616</v>
      </c>
      <c r="F4860" s="6" t="s">
        <v>17617</v>
      </c>
      <c r="G4860" s="6" t="s">
        <v>17616</v>
      </c>
      <c r="H4860" s="6" t="s">
        <v>17669</v>
      </c>
      <c r="I4860" s="6" t="s">
        <v>17730</v>
      </c>
      <c r="J4860" s="6">
        <v>2804747</v>
      </c>
      <c r="K4860" s="6" t="s">
        <v>17621</v>
      </c>
      <c r="L4860" s="6">
        <v>1</v>
      </c>
      <c r="M4860" s="6" t="s">
        <v>17622</v>
      </c>
      <c r="N4860" s="6">
        <v>1</v>
      </c>
      <c r="O4860" s="6" t="s">
        <v>17616</v>
      </c>
      <c r="P4860" s="6" t="s">
        <v>17616</v>
      </c>
      <c r="Q4860" s="6">
        <v>144605.67676999999</v>
      </c>
      <c r="R4860" s="6">
        <v>126.37190643222479</v>
      </c>
      <c r="S4860" s="6">
        <v>476512.83149000001</v>
      </c>
      <c r="T4860" s="6">
        <v>37.789459960368028</v>
      </c>
      <c r="U4860" s="6" t="s">
        <v>17616</v>
      </c>
      <c r="V4860" s="6" t="s">
        <v>17616</v>
      </c>
      <c r="W4860" s="6" t="s">
        <v>17616</v>
      </c>
      <c r="X4860" s="8" t="s">
        <v>17624</v>
      </c>
    </row>
    <row r="4861" spans="1:24">
      <c r="A4861" s="7" t="s">
        <v>7259</v>
      </c>
      <c r="B4861" s="6" t="s">
        <v>17616</v>
      </c>
      <c r="C4861" s="6">
        <v>43612</v>
      </c>
      <c r="D4861" s="6">
        <v>169000612</v>
      </c>
      <c r="E4861" s="6" t="s">
        <v>17616</v>
      </c>
      <c r="F4861" s="6" t="s">
        <v>17617</v>
      </c>
      <c r="G4861" s="6" t="s">
        <v>17616</v>
      </c>
      <c r="H4861" s="6" t="s">
        <v>17669</v>
      </c>
      <c r="I4861" s="6" t="s">
        <v>17712</v>
      </c>
      <c r="J4861" s="6">
        <v>2804664</v>
      </c>
      <c r="K4861" s="6" t="s">
        <v>17621</v>
      </c>
      <c r="L4861" s="6">
        <v>1</v>
      </c>
      <c r="M4861" s="6" t="s">
        <v>17622</v>
      </c>
      <c r="N4861" s="6">
        <v>1</v>
      </c>
      <c r="O4861" s="6" t="s">
        <v>17616</v>
      </c>
      <c r="P4861" s="6" t="s">
        <v>17616</v>
      </c>
      <c r="Q4861" s="6">
        <v>149770.12995100001</v>
      </c>
      <c r="R4861" s="6">
        <v>126.43061692981448</v>
      </c>
      <c r="S4861" s="6">
        <v>475323.59822400002</v>
      </c>
      <c r="T4861" s="6">
        <v>37.77904473669188</v>
      </c>
      <c r="U4861" s="6" t="s">
        <v>17616</v>
      </c>
      <c r="V4861" s="6" t="s">
        <v>17616</v>
      </c>
      <c r="W4861" s="6" t="s">
        <v>17616</v>
      </c>
      <c r="X4861" s="8" t="s">
        <v>17624</v>
      </c>
    </row>
    <row r="4862" spans="1:24">
      <c r="A4862" s="7" t="s">
        <v>9324</v>
      </c>
      <c r="B4862" s="6" t="s">
        <v>17616</v>
      </c>
      <c r="C4862" s="6">
        <v>43613</v>
      </c>
      <c r="D4862" s="6">
        <v>169000613</v>
      </c>
      <c r="E4862" s="6" t="s">
        <v>17616</v>
      </c>
      <c r="F4862" s="6" t="s">
        <v>17617</v>
      </c>
      <c r="G4862" s="6" t="s">
        <v>17616</v>
      </c>
      <c r="H4862" s="6" t="s">
        <v>17669</v>
      </c>
      <c r="I4862" s="6" t="s">
        <v>17776</v>
      </c>
      <c r="J4862" s="6">
        <v>2804675</v>
      </c>
      <c r="K4862" s="6" t="s">
        <v>17621</v>
      </c>
      <c r="L4862" s="6">
        <v>1</v>
      </c>
      <c r="M4862" s="6" t="s">
        <v>17622</v>
      </c>
      <c r="N4862" s="6">
        <v>1</v>
      </c>
      <c r="O4862" s="6" t="s">
        <v>17616</v>
      </c>
      <c r="P4862" s="6" t="s">
        <v>17616</v>
      </c>
      <c r="Q4862" s="6">
        <v>151825.612754</v>
      </c>
      <c r="R4862" s="6">
        <v>126.45394680371331</v>
      </c>
      <c r="S4862" s="6">
        <v>475343.36507499998</v>
      </c>
      <c r="T4862" s="6">
        <v>37.779333545455835</v>
      </c>
      <c r="U4862" s="6" t="s">
        <v>17616</v>
      </c>
      <c r="V4862" s="6" t="s">
        <v>17616</v>
      </c>
      <c r="W4862" s="6" t="s">
        <v>17616</v>
      </c>
      <c r="X4862" s="8" t="s">
        <v>17624</v>
      </c>
    </row>
    <row r="4863" spans="1:24">
      <c r="A4863" s="7" t="s">
        <v>6804</v>
      </c>
      <c r="B4863" s="6" t="s">
        <v>17616</v>
      </c>
      <c r="C4863" s="6">
        <v>43614</v>
      </c>
      <c r="D4863" s="6">
        <v>169000614</v>
      </c>
      <c r="E4863" s="6" t="s">
        <v>17616</v>
      </c>
      <c r="F4863" s="6" t="s">
        <v>17617</v>
      </c>
      <c r="G4863" s="6" t="s">
        <v>17616</v>
      </c>
      <c r="H4863" s="6" t="s">
        <v>17669</v>
      </c>
      <c r="I4863" s="6" t="s">
        <v>17746</v>
      </c>
      <c r="J4863" s="6">
        <v>2803928</v>
      </c>
      <c r="K4863" s="6" t="s">
        <v>17621</v>
      </c>
      <c r="L4863" s="6">
        <v>1</v>
      </c>
      <c r="M4863" s="6" t="s">
        <v>17622</v>
      </c>
      <c r="N4863" s="6">
        <v>1</v>
      </c>
      <c r="O4863" s="6" t="s">
        <v>17616</v>
      </c>
      <c r="P4863" s="6" t="s">
        <v>17616</v>
      </c>
      <c r="Q4863" s="6">
        <v>154848.66595</v>
      </c>
      <c r="R4863" s="6">
        <v>126.48875609862881</v>
      </c>
      <c r="S4863" s="6">
        <v>467379.625298</v>
      </c>
      <c r="T4863" s="6">
        <v>37.707740675189321</v>
      </c>
      <c r="U4863" s="6" t="s">
        <v>17616</v>
      </c>
      <c r="V4863" s="6" t="s">
        <v>17616</v>
      </c>
      <c r="W4863" s="6" t="s">
        <v>17616</v>
      </c>
      <c r="X4863" s="8" t="s">
        <v>17624</v>
      </c>
    </row>
    <row r="4864" spans="1:24">
      <c r="A4864" s="7" t="s">
        <v>9399</v>
      </c>
      <c r="B4864" s="6" t="s">
        <v>17616</v>
      </c>
      <c r="C4864" s="6">
        <v>43615</v>
      </c>
      <c r="D4864" s="6">
        <v>169000615</v>
      </c>
      <c r="E4864" s="6" t="s">
        <v>17616</v>
      </c>
      <c r="F4864" s="6" t="s">
        <v>17617</v>
      </c>
      <c r="G4864" s="6" t="s">
        <v>17616</v>
      </c>
      <c r="H4864" s="6" t="s">
        <v>17669</v>
      </c>
      <c r="I4864" s="6" t="s">
        <v>17723</v>
      </c>
      <c r="J4864" s="6">
        <v>2804109</v>
      </c>
      <c r="K4864" s="6" t="s">
        <v>17621</v>
      </c>
      <c r="L4864" s="6">
        <v>1</v>
      </c>
      <c r="M4864" s="6" t="s">
        <v>17622</v>
      </c>
      <c r="N4864" s="6">
        <v>1</v>
      </c>
      <c r="O4864" s="6" t="s">
        <v>17616</v>
      </c>
      <c r="P4864" s="6" t="s">
        <v>17616</v>
      </c>
      <c r="Q4864" s="6">
        <v>156869.07104800001</v>
      </c>
      <c r="R4864" s="6">
        <v>126.51140722622196</v>
      </c>
      <c r="S4864" s="6">
        <v>471762.21314499999</v>
      </c>
      <c r="T4864" s="6">
        <v>37.747322162159719</v>
      </c>
      <c r="U4864" s="6" t="s">
        <v>17616</v>
      </c>
      <c r="V4864" s="6" t="s">
        <v>17616</v>
      </c>
      <c r="W4864" s="6" t="s">
        <v>17616</v>
      </c>
      <c r="X4864" s="8" t="s">
        <v>17624</v>
      </c>
    </row>
    <row r="4865" spans="1:24">
      <c r="A4865" s="7" t="s">
        <v>9402</v>
      </c>
      <c r="B4865" s="6" t="s">
        <v>17616</v>
      </c>
      <c r="C4865" s="6">
        <v>43616</v>
      </c>
      <c r="D4865" s="6">
        <v>169000616</v>
      </c>
      <c r="E4865" s="6" t="s">
        <v>17616</v>
      </c>
      <c r="F4865" s="6" t="s">
        <v>17617</v>
      </c>
      <c r="G4865" s="6" t="s">
        <v>17616</v>
      </c>
      <c r="H4865" s="6" t="s">
        <v>17669</v>
      </c>
      <c r="I4865" s="6" t="s">
        <v>17723</v>
      </c>
      <c r="J4865" s="6">
        <v>2804106</v>
      </c>
      <c r="K4865" s="6" t="s">
        <v>17621</v>
      </c>
      <c r="L4865" s="6">
        <v>1</v>
      </c>
      <c r="M4865" s="6" t="s">
        <v>17622</v>
      </c>
      <c r="N4865" s="6">
        <v>1</v>
      </c>
      <c r="O4865" s="6" t="s">
        <v>17616</v>
      </c>
      <c r="P4865" s="6" t="s">
        <v>17616</v>
      </c>
      <c r="Q4865" s="6">
        <v>156324.01427799999</v>
      </c>
      <c r="R4865" s="6">
        <v>126.50523838401197</v>
      </c>
      <c r="S4865" s="6">
        <v>471506.93833600002</v>
      </c>
      <c r="T4865" s="6">
        <v>37.744996446184331</v>
      </c>
      <c r="U4865" s="6" t="s">
        <v>17616</v>
      </c>
      <c r="V4865" s="6" t="s">
        <v>17616</v>
      </c>
      <c r="W4865" s="6" t="s">
        <v>17616</v>
      </c>
      <c r="X4865" s="8" t="s">
        <v>17624</v>
      </c>
    </row>
    <row r="4866" spans="1:24">
      <c r="A4866" s="7" t="s">
        <v>9784</v>
      </c>
      <c r="B4866" s="6" t="s">
        <v>17616</v>
      </c>
      <c r="C4866" s="6">
        <v>43617</v>
      </c>
      <c r="D4866" s="6">
        <v>169000617</v>
      </c>
      <c r="E4866" s="6" t="s">
        <v>17616</v>
      </c>
      <c r="F4866" s="6" t="s">
        <v>17617</v>
      </c>
      <c r="G4866" s="6" t="s">
        <v>17616</v>
      </c>
      <c r="H4866" s="6" t="s">
        <v>17669</v>
      </c>
      <c r="I4866" s="6" t="s">
        <v>17723</v>
      </c>
      <c r="J4866" s="6">
        <v>2804102</v>
      </c>
      <c r="K4866" s="6" t="s">
        <v>17621</v>
      </c>
      <c r="L4866" s="6">
        <v>1</v>
      </c>
      <c r="M4866" s="6" t="s">
        <v>17622</v>
      </c>
      <c r="N4866" s="6">
        <v>1</v>
      </c>
      <c r="O4866" s="6" t="s">
        <v>17616</v>
      </c>
      <c r="P4866" s="6" t="s">
        <v>17616</v>
      </c>
      <c r="Q4866" s="6">
        <v>155864.54185499999</v>
      </c>
      <c r="R4866" s="6">
        <v>126.50003935423375</v>
      </c>
      <c r="S4866" s="6">
        <v>471277.202124</v>
      </c>
      <c r="T4866" s="6">
        <v>37.742904628065489</v>
      </c>
      <c r="U4866" s="6" t="s">
        <v>17616</v>
      </c>
      <c r="V4866" s="6" t="s">
        <v>17616</v>
      </c>
      <c r="W4866" s="6" t="s">
        <v>17616</v>
      </c>
      <c r="X4866" s="8" t="s">
        <v>17624</v>
      </c>
    </row>
    <row r="4867" spans="1:24">
      <c r="A4867" s="7" t="s">
        <v>9787</v>
      </c>
      <c r="B4867" s="6" t="s">
        <v>17616</v>
      </c>
      <c r="C4867" s="6">
        <v>43618</v>
      </c>
      <c r="D4867" s="6">
        <v>169000618</v>
      </c>
      <c r="E4867" s="6" t="s">
        <v>17616</v>
      </c>
      <c r="F4867" s="6" t="s">
        <v>17617</v>
      </c>
      <c r="G4867" s="6" t="s">
        <v>17616</v>
      </c>
      <c r="H4867" s="6" t="s">
        <v>17669</v>
      </c>
      <c r="I4867" s="6" t="s">
        <v>17723</v>
      </c>
      <c r="J4867" s="6">
        <v>2804731</v>
      </c>
      <c r="K4867" s="6" t="s">
        <v>17621</v>
      </c>
      <c r="L4867" s="6">
        <v>1</v>
      </c>
      <c r="M4867" s="6" t="s">
        <v>17622</v>
      </c>
      <c r="N4867" s="6">
        <v>1</v>
      </c>
      <c r="O4867" s="6" t="s">
        <v>17616</v>
      </c>
      <c r="P4867" s="6" t="s">
        <v>17616</v>
      </c>
      <c r="Q4867" s="6">
        <v>155712.84195599999</v>
      </c>
      <c r="R4867" s="6">
        <v>126.49832030671327</v>
      </c>
      <c r="S4867" s="6">
        <v>471243.90214600001</v>
      </c>
      <c r="T4867" s="6">
        <v>37.742597285156897</v>
      </c>
      <c r="U4867" s="6" t="s">
        <v>17616</v>
      </c>
      <c r="V4867" s="6" t="s">
        <v>17616</v>
      </c>
      <c r="W4867" s="6" t="s">
        <v>17616</v>
      </c>
      <c r="X4867" s="8" t="s">
        <v>17624</v>
      </c>
    </row>
    <row r="4868" spans="1:24">
      <c r="A4868" s="7" t="s">
        <v>7572</v>
      </c>
      <c r="B4868" s="6" t="s">
        <v>17616</v>
      </c>
      <c r="C4868" s="6">
        <v>43619</v>
      </c>
      <c r="D4868" s="6">
        <v>169000619</v>
      </c>
      <c r="E4868" s="6" t="s">
        <v>17616</v>
      </c>
      <c r="F4868" s="6" t="s">
        <v>17617</v>
      </c>
      <c r="G4868" s="6" t="s">
        <v>17616</v>
      </c>
      <c r="H4868" s="6" t="s">
        <v>17669</v>
      </c>
      <c r="I4868" s="6" t="s">
        <v>17723</v>
      </c>
      <c r="J4868" s="6">
        <v>2804112</v>
      </c>
      <c r="K4868" s="6" t="s">
        <v>17621</v>
      </c>
      <c r="L4868" s="6">
        <v>1</v>
      </c>
      <c r="M4868" s="6" t="s">
        <v>17622</v>
      </c>
      <c r="N4868" s="6">
        <v>1</v>
      </c>
      <c r="O4868" s="6" t="s">
        <v>17616</v>
      </c>
      <c r="P4868" s="6" t="s">
        <v>17616</v>
      </c>
      <c r="Q4868" s="6">
        <v>156145.59809700001</v>
      </c>
      <c r="R4868" s="6">
        <v>126.50298664179668</v>
      </c>
      <c r="S4868" s="6">
        <v>475270.28996999998</v>
      </c>
      <c r="T4868" s="6">
        <v>37.778892854430971</v>
      </c>
      <c r="U4868" s="6" t="s">
        <v>17616</v>
      </c>
      <c r="V4868" s="6" t="s">
        <v>17616</v>
      </c>
      <c r="W4868" s="6" t="s">
        <v>17616</v>
      </c>
      <c r="X4868" s="8" t="s">
        <v>17624</v>
      </c>
    </row>
    <row r="4869" spans="1:24">
      <c r="A4869" s="7" t="s">
        <v>7578</v>
      </c>
      <c r="B4869" s="6" t="s">
        <v>17616</v>
      </c>
      <c r="C4869" s="6">
        <v>43620</v>
      </c>
      <c r="D4869" s="6">
        <v>169000620</v>
      </c>
      <c r="E4869" s="6" t="s">
        <v>17616</v>
      </c>
      <c r="F4869" s="6" t="s">
        <v>17617</v>
      </c>
      <c r="G4869" s="6" t="s">
        <v>17616</v>
      </c>
      <c r="H4869" s="6" t="s">
        <v>17669</v>
      </c>
      <c r="I4869" s="6" t="s">
        <v>17723</v>
      </c>
      <c r="J4869" s="6">
        <v>2804117</v>
      </c>
      <c r="K4869" s="6" t="s">
        <v>17621</v>
      </c>
      <c r="L4869" s="6">
        <v>1</v>
      </c>
      <c r="M4869" s="6" t="s">
        <v>17622</v>
      </c>
      <c r="N4869" s="6">
        <v>1</v>
      </c>
      <c r="O4869" s="6" t="s">
        <v>17616</v>
      </c>
      <c r="P4869" s="6" t="s">
        <v>17616</v>
      </c>
      <c r="Q4869" s="6">
        <v>156615.695225</v>
      </c>
      <c r="R4869" s="6">
        <v>126.50835255435877</v>
      </c>
      <c r="S4869" s="6">
        <v>474770.08809999999</v>
      </c>
      <c r="T4869" s="6">
        <v>37.774408876072364</v>
      </c>
      <c r="U4869" s="6" t="s">
        <v>17616</v>
      </c>
      <c r="V4869" s="6" t="s">
        <v>17616</v>
      </c>
      <c r="W4869" s="6" t="s">
        <v>17616</v>
      </c>
      <c r="X4869" s="8" t="s">
        <v>17624</v>
      </c>
    </row>
    <row r="4870" spans="1:24">
      <c r="A4870" s="7" t="s">
        <v>7581</v>
      </c>
      <c r="B4870" s="6" t="s">
        <v>17616</v>
      </c>
      <c r="C4870" s="6">
        <v>43621</v>
      </c>
      <c r="D4870" s="6">
        <v>169000621</v>
      </c>
      <c r="E4870" s="6" t="s">
        <v>17616</v>
      </c>
      <c r="F4870" s="6" t="s">
        <v>17617</v>
      </c>
      <c r="G4870" s="6" t="s">
        <v>17616</v>
      </c>
      <c r="H4870" s="6" t="s">
        <v>17669</v>
      </c>
      <c r="I4870" s="6" t="s">
        <v>17723</v>
      </c>
      <c r="J4870" s="6">
        <v>2804118</v>
      </c>
      <c r="K4870" s="6" t="s">
        <v>17621</v>
      </c>
      <c r="L4870" s="6">
        <v>1</v>
      </c>
      <c r="M4870" s="6" t="s">
        <v>17622</v>
      </c>
      <c r="N4870" s="6">
        <v>1</v>
      </c>
      <c r="O4870" s="6" t="s">
        <v>17616</v>
      </c>
      <c r="P4870" s="6" t="s">
        <v>17616</v>
      </c>
      <c r="Q4870" s="6">
        <v>156849.19876999999</v>
      </c>
      <c r="R4870" s="6">
        <v>126.51102925808163</v>
      </c>
      <c r="S4870" s="6">
        <v>474326.30479899998</v>
      </c>
      <c r="T4870" s="6">
        <v>37.770421788549172</v>
      </c>
      <c r="U4870" s="6" t="s">
        <v>17616</v>
      </c>
      <c r="V4870" s="6" t="s">
        <v>17616</v>
      </c>
      <c r="W4870" s="6" t="s">
        <v>17616</v>
      </c>
      <c r="X4870" s="8" t="s">
        <v>17624</v>
      </c>
    </row>
    <row r="4871" spans="1:24">
      <c r="A4871" s="7" t="s">
        <v>7584</v>
      </c>
      <c r="B4871" s="6" t="s">
        <v>17616</v>
      </c>
      <c r="C4871" s="6">
        <v>43622</v>
      </c>
      <c r="D4871" s="6">
        <v>169000622</v>
      </c>
      <c r="E4871" s="6" t="s">
        <v>17616</v>
      </c>
      <c r="F4871" s="6" t="s">
        <v>17617</v>
      </c>
      <c r="G4871" s="6" t="s">
        <v>17616</v>
      </c>
      <c r="H4871" s="6" t="s">
        <v>17669</v>
      </c>
      <c r="I4871" s="6" t="s">
        <v>17723</v>
      </c>
      <c r="J4871" s="6">
        <v>2804120</v>
      </c>
      <c r="K4871" s="6" t="s">
        <v>17621</v>
      </c>
      <c r="L4871" s="6">
        <v>1</v>
      </c>
      <c r="M4871" s="6" t="s">
        <v>17622</v>
      </c>
      <c r="N4871" s="6">
        <v>1</v>
      </c>
      <c r="O4871" s="6" t="s">
        <v>17616</v>
      </c>
      <c r="P4871" s="6" t="s">
        <v>17616</v>
      </c>
      <c r="Q4871" s="6">
        <v>156492.921199</v>
      </c>
      <c r="R4871" s="6">
        <v>126.50704335237518</v>
      </c>
      <c r="S4871" s="6">
        <v>473364.95271400001</v>
      </c>
      <c r="T4871" s="6">
        <v>37.761743836139182</v>
      </c>
      <c r="U4871" s="6" t="s">
        <v>17616</v>
      </c>
      <c r="V4871" s="6" t="s">
        <v>17616</v>
      </c>
      <c r="W4871" s="6" t="s">
        <v>17616</v>
      </c>
      <c r="X4871" s="8" t="s">
        <v>17624</v>
      </c>
    </row>
    <row r="4872" spans="1:24">
      <c r="A4872" s="7" t="s">
        <v>7602</v>
      </c>
      <c r="B4872" s="6" t="s">
        <v>17616</v>
      </c>
      <c r="C4872" s="6">
        <v>43623</v>
      </c>
      <c r="D4872" s="6">
        <v>169000623</v>
      </c>
      <c r="E4872" s="6" t="s">
        <v>17616</v>
      </c>
      <c r="F4872" s="6" t="s">
        <v>17617</v>
      </c>
      <c r="G4872" s="6" t="s">
        <v>17616</v>
      </c>
      <c r="H4872" s="6" t="s">
        <v>17669</v>
      </c>
      <c r="I4872" s="6" t="s">
        <v>17723</v>
      </c>
      <c r="J4872" s="6">
        <v>2804133</v>
      </c>
      <c r="K4872" s="6" t="s">
        <v>17621</v>
      </c>
      <c r="L4872" s="6">
        <v>1</v>
      </c>
      <c r="M4872" s="6" t="s">
        <v>17622</v>
      </c>
      <c r="N4872" s="6">
        <v>1</v>
      </c>
      <c r="O4872" s="6" t="s">
        <v>17616</v>
      </c>
      <c r="P4872" s="6" t="s">
        <v>17616</v>
      </c>
      <c r="Q4872" s="6">
        <v>155055.52490300001</v>
      </c>
      <c r="R4872" s="6">
        <v>126.49081830098694</v>
      </c>
      <c r="S4872" s="6">
        <v>471964.29587500001</v>
      </c>
      <c r="T4872" s="6">
        <v>37.749055422022295</v>
      </c>
      <c r="U4872" s="6" t="s">
        <v>17616</v>
      </c>
      <c r="V4872" s="6" t="s">
        <v>17616</v>
      </c>
      <c r="W4872" s="6" t="s">
        <v>17616</v>
      </c>
      <c r="X4872" s="8" t="s">
        <v>17624</v>
      </c>
    </row>
    <row r="4873" spans="1:24">
      <c r="A4873" s="7" t="s">
        <v>7605</v>
      </c>
      <c r="B4873" s="6" t="s">
        <v>17616</v>
      </c>
      <c r="C4873" s="6">
        <v>43624</v>
      </c>
      <c r="D4873" s="6">
        <v>169000624</v>
      </c>
      <c r="E4873" s="6" t="s">
        <v>17616</v>
      </c>
      <c r="F4873" s="6" t="s">
        <v>17617</v>
      </c>
      <c r="G4873" s="6" t="s">
        <v>17616</v>
      </c>
      <c r="H4873" s="6" t="s">
        <v>17669</v>
      </c>
      <c r="I4873" s="6" t="s">
        <v>17723</v>
      </c>
      <c r="J4873" s="6">
        <v>2804134</v>
      </c>
      <c r="K4873" s="6" t="s">
        <v>17621</v>
      </c>
      <c r="L4873" s="6">
        <v>1</v>
      </c>
      <c r="M4873" s="6" t="s">
        <v>17622</v>
      </c>
      <c r="N4873" s="6">
        <v>1</v>
      </c>
      <c r="O4873" s="6" t="s">
        <v>17616</v>
      </c>
      <c r="P4873" s="6" t="s">
        <v>17616</v>
      </c>
      <c r="Q4873" s="6">
        <v>154691.24064900001</v>
      </c>
      <c r="R4873" s="6">
        <v>126.48669639344774</v>
      </c>
      <c r="S4873" s="6">
        <v>471782.663298</v>
      </c>
      <c r="T4873" s="6">
        <v>37.747401069488738</v>
      </c>
      <c r="U4873" s="6" t="s">
        <v>17616</v>
      </c>
      <c r="V4873" s="6" t="s">
        <v>17616</v>
      </c>
      <c r="W4873" s="6" t="s">
        <v>17616</v>
      </c>
      <c r="X4873" s="8" t="s">
        <v>17624</v>
      </c>
    </row>
    <row r="4874" spans="1:24">
      <c r="A4874" s="7" t="s">
        <v>9646</v>
      </c>
      <c r="B4874" s="6" t="s">
        <v>17616</v>
      </c>
      <c r="C4874" s="6">
        <v>43625</v>
      </c>
      <c r="D4874" s="6">
        <v>169000625</v>
      </c>
      <c r="E4874" s="6" t="s">
        <v>17616</v>
      </c>
      <c r="F4874" s="6" t="s">
        <v>17617</v>
      </c>
      <c r="G4874" s="6" t="s">
        <v>17616</v>
      </c>
      <c r="H4874" s="6" t="s">
        <v>17669</v>
      </c>
      <c r="I4874" s="6" t="s">
        <v>17776</v>
      </c>
      <c r="J4874" s="6">
        <v>2804146</v>
      </c>
      <c r="K4874" s="6" t="s">
        <v>17621</v>
      </c>
      <c r="L4874" s="6">
        <v>1</v>
      </c>
      <c r="M4874" s="6" t="s">
        <v>17622</v>
      </c>
      <c r="N4874" s="6">
        <v>1</v>
      </c>
      <c r="O4874" s="6" t="s">
        <v>17616</v>
      </c>
      <c r="P4874" s="6" t="s">
        <v>17616</v>
      </c>
      <c r="Q4874" s="6">
        <v>151444.673622</v>
      </c>
      <c r="R4874" s="6">
        <v>126.44951097985994</v>
      </c>
      <c r="S4874" s="6">
        <v>477013.02076599997</v>
      </c>
      <c r="T4874" s="6">
        <v>37.794355513234819</v>
      </c>
      <c r="U4874" s="6" t="s">
        <v>17616</v>
      </c>
      <c r="V4874" s="6" t="s">
        <v>17616</v>
      </c>
      <c r="W4874" s="6" t="s">
        <v>17616</v>
      </c>
      <c r="X4874" s="8" t="s">
        <v>17624</v>
      </c>
    </row>
    <row r="4875" spans="1:24">
      <c r="A4875" s="7" t="s">
        <v>9473</v>
      </c>
      <c r="B4875" s="6" t="s">
        <v>17616</v>
      </c>
      <c r="C4875" s="6">
        <v>43626</v>
      </c>
      <c r="D4875" s="6">
        <v>169000626</v>
      </c>
      <c r="E4875" s="6" t="s">
        <v>17616</v>
      </c>
      <c r="F4875" s="6" t="s">
        <v>17617</v>
      </c>
      <c r="G4875" s="6" t="s">
        <v>17616</v>
      </c>
      <c r="H4875" s="6" t="s">
        <v>17669</v>
      </c>
      <c r="I4875" s="6" t="s">
        <v>17723</v>
      </c>
      <c r="J4875" s="6">
        <v>2804247</v>
      </c>
      <c r="K4875" s="6" t="s">
        <v>17621</v>
      </c>
      <c r="L4875" s="6">
        <v>1</v>
      </c>
      <c r="M4875" s="6" t="s">
        <v>17622</v>
      </c>
      <c r="N4875" s="6">
        <v>1</v>
      </c>
      <c r="O4875" s="6" t="s">
        <v>17616</v>
      </c>
      <c r="P4875" s="6" t="s">
        <v>17616</v>
      </c>
      <c r="Q4875" s="6">
        <v>154583.25855900001</v>
      </c>
      <c r="R4875" s="6">
        <v>126.48554522241071</v>
      </c>
      <c r="S4875" s="6">
        <v>470599.62207099999</v>
      </c>
      <c r="T4875" s="6">
        <v>37.736737399372402</v>
      </c>
      <c r="U4875" s="6" t="s">
        <v>17616</v>
      </c>
      <c r="V4875" s="6" t="s">
        <v>17616</v>
      </c>
      <c r="W4875" s="6" t="s">
        <v>17616</v>
      </c>
      <c r="X4875" s="8" t="s">
        <v>17624</v>
      </c>
    </row>
    <row r="4876" spans="1:24">
      <c r="A4876" s="7" t="s">
        <v>9476</v>
      </c>
      <c r="B4876" s="6" t="s">
        <v>17616</v>
      </c>
      <c r="C4876" s="6">
        <v>43627</v>
      </c>
      <c r="D4876" s="6">
        <v>169000627</v>
      </c>
      <c r="E4876" s="6" t="s">
        <v>17616</v>
      </c>
      <c r="F4876" s="6" t="s">
        <v>17617</v>
      </c>
      <c r="G4876" s="6" t="s">
        <v>17616</v>
      </c>
      <c r="H4876" s="6" t="s">
        <v>17669</v>
      </c>
      <c r="I4876" s="6" t="s">
        <v>17723</v>
      </c>
      <c r="J4876" s="6">
        <v>2804757</v>
      </c>
      <c r="K4876" s="6" t="s">
        <v>17621</v>
      </c>
      <c r="L4876" s="6">
        <v>1</v>
      </c>
      <c r="M4876" s="6" t="s">
        <v>17622</v>
      </c>
      <c r="N4876" s="6">
        <v>1</v>
      </c>
      <c r="O4876" s="6" t="s">
        <v>17616</v>
      </c>
      <c r="P4876" s="6" t="s">
        <v>17616</v>
      </c>
      <c r="Q4876" s="6">
        <v>154320.236018</v>
      </c>
      <c r="R4876" s="6">
        <v>126.48257490169118</v>
      </c>
      <c r="S4876" s="6">
        <v>470385.09431100002</v>
      </c>
      <c r="T4876" s="6">
        <v>37.734791566251246</v>
      </c>
      <c r="U4876" s="6" t="s">
        <v>17616</v>
      </c>
      <c r="V4876" s="6" t="s">
        <v>17616</v>
      </c>
      <c r="W4876" s="6" t="s">
        <v>17616</v>
      </c>
      <c r="X4876" s="8" t="s">
        <v>17624</v>
      </c>
    </row>
    <row r="4877" spans="1:24">
      <c r="A4877" s="7" t="s">
        <v>9723</v>
      </c>
      <c r="B4877" s="6" t="s">
        <v>17616</v>
      </c>
      <c r="C4877" s="6">
        <v>43628</v>
      </c>
      <c r="D4877" s="6">
        <v>169000628</v>
      </c>
      <c r="E4877" s="6" t="s">
        <v>17616</v>
      </c>
      <c r="F4877" s="6" t="s">
        <v>17617</v>
      </c>
      <c r="G4877" s="6" t="s">
        <v>17616</v>
      </c>
      <c r="H4877" s="6" t="s">
        <v>17669</v>
      </c>
      <c r="I4877" s="6" t="s">
        <v>17746</v>
      </c>
      <c r="J4877" s="6">
        <v>2804249</v>
      </c>
      <c r="K4877" s="6" t="s">
        <v>17621</v>
      </c>
      <c r="L4877" s="6">
        <v>1</v>
      </c>
      <c r="M4877" s="6" t="s">
        <v>17622</v>
      </c>
      <c r="N4877" s="6">
        <v>1</v>
      </c>
      <c r="O4877" s="6" t="s">
        <v>17616</v>
      </c>
      <c r="P4877" s="6" t="s">
        <v>17616</v>
      </c>
      <c r="Q4877" s="6">
        <v>153482.673614</v>
      </c>
      <c r="R4877" s="6">
        <v>126.47311994849164</v>
      </c>
      <c r="S4877" s="6">
        <v>469660.96037799999</v>
      </c>
      <c r="T4877" s="6">
        <v>37.728225455574353</v>
      </c>
      <c r="U4877" s="6" t="s">
        <v>17616</v>
      </c>
      <c r="V4877" s="6" t="s">
        <v>17616</v>
      </c>
      <c r="W4877" s="6" t="s">
        <v>17616</v>
      </c>
      <c r="X4877" s="8" t="s">
        <v>17624</v>
      </c>
    </row>
    <row r="4878" spans="1:24">
      <c r="A4878" s="7" t="s">
        <v>9726</v>
      </c>
      <c r="B4878" s="6" t="s">
        <v>17616</v>
      </c>
      <c r="C4878" s="6">
        <v>43629</v>
      </c>
      <c r="D4878" s="6">
        <v>169000629</v>
      </c>
      <c r="E4878" s="6" t="s">
        <v>17616</v>
      </c>
      <c r="F4878" s="6" t="s">
        <v>17617</v>
      </c>
      <c r="G4878" s="6" t="s">
        <v>17616</v>
      </c>
      <c r="H4878" s="6" t="s">
        <v>17669</v>
      </c>
      <c r="I4878" s="6" t="s">
        <v>17746</v>
      </c>
      <c r="J4878" s="6">
        <v>2804251</v>
      </c>
      <c r="K4878" s="6" t="s">
        <v>17621</v>
      </c>
      <c r="L4878" s="6">
        <v>1</v>
      </c>
      <c r="M4878" s="6" t="s">
        <v>17622</v>
      </c>
      <c r="N4878" s="6">
        <v>1</v>
      </c>
      <c r="O4878" s="6" t="s">
        <v>17616</v>
      </c>
      <c r="P4878" s="6" t="s">
        <v>17616</v>
      </c>
      <c r="Q4878" s="6">
        <v>152972.65646900001</v>
      </c>
      <c r="R4878" s="6">
        <v>126.46735017261096</v>
      </c>
      <c r="S4878" s="6">
        <v>469423.82911799999</v>
      </c>
      <c r="T4878" s="6">
        <v>37.726063010452968</v>
      </c>
      <c r="U4878" s="6" t="s">
        <v>17616</v>
      </c>
      <c r="V4878" s="6" t="s">
        <v>17616</v>
      </c>
      <c r="W4878" s="6" t="s">
        <v>17616</v>
      </c>
      <c r="X4878" s="8" t="s">
        <v>17624</v>
      </c>
    </row>
    <row r="4879" spans="1:24">
      <c r="A4879" s="7" t="s">
        <v>9729</v>
      </c>
      <c r="B4879" s="6" t="s">
        <v>17616</v>
      </c>
      <c r="C4879" s="6">
        <v>43630</v>
      </c>
      <c r="D4879" s="6">
        <v>169000630</v>
      </c>
      <c r="E4879" s="6" t="s">
        <v>17616</v>
      </c>
      <c r="F4879" s="6" t="s">
        <v>17617</v>
      </c>
      <c r="G4879" s="6" t="s">
        <v>17616</v>
      </c>
      <c r="H4879" s="6" t="s">
        <v>17669</v>
      </c>
      <c r="I4879" s="6" t="s">
        <v>17746</v>
      </c>
      <c r="J4879" s="6">
        <v>2804252</v>
      </c>
      <c r="K4879" s="6" t="s">
        <v>17621</v>
      </c>
      <c r="L4879" s="6">
        <v>1</v>
      </c>
      <c r="M4879" s="6" t="s">
        <v>17622</v>
      </c>
      <c r="N4879" s="6">
        <v>1</v>
      </c>
      <c r="O4879" s="6" t="s">
        <v>17616</v>
      </c>
      <c r="P4879" s="6" t="s">
        <v>17616</v>
      </c>
      <c r="Q4879" s="6">
        <v>151940.63264900001</v>
      </c>
      <c r="R4879" s="6">
        <v>126.45563389214685</v>
      </c>
      <c r="S4879" s="6">
        <v>469581.14842500002</v>
      </c>
      <c r="T4879" s="6">
        <v>37.727426716128193</v>
      </c>
      <c r="U4879" s="6" t="s">
        <v>17616</v>
      </c>
      <c r="V4879" s="6" t="s">
        <v>17616</v>
      </c>
      <c r="W4879" s="6" t="s">
        <v>17616</v>
      </c>
      <c r="X4879" s="8" t="s">
        <v>17624</v>
      </c>
    </row>
    <row r="4880" spans="1:24">
      <c r="A4880" s="7" t="s">
        <v>9732</v>
      </c>
      <c r="B4880" s="6" t="s">
        <v>17616</v>
      </c>
      <c r="C4880" s="6">
        <v>43631</v>
      </c>
      <c r="D4880" s="6">
        <v>169000631</v>
      </c>
      <c r="E4880" s="6" t="s">
        <v>17616</v>
      </c>
      <c r="F4880" s="6" t="s">
        <v>17617</v>
      </c>
      <c r="G4880" s="6" t="s">
        <v>17616</v>
      </c>
      <c r="H4880" s="6" t="s">
        <v>17669</v>
      </c>
      <c r="I4880" s="6" t="s">
        <v>17746</v>
      </c>
      <c r="J4880" s="6">
        <v>2806400</v>
      </c>
      <c r="K4880" s="6" t="s">
        <v>17621</v>
      </c>
      <c r="L4880" s="6">
        <v>1</v>
      </c>
      <c r="M4880" s="6" t="s">
        <v>17622</v>
      </c>
      <c r="N4880" s="6">
        <v>1</v>
      </c>
      <c r="O4880" s="6" t="s">
        <v>17616</v>
      </c>
      <c r="P4880" s="6" t="s">
        <v>17616</v>
      </c>
      <c r="Q4880" s="6">
        <v>151770.79120599999</v>
      </c>
      <c r="R4880" s="6">
        <v>126.45365449215865</v>
      </c>
      <c r="S4880" s="6">
        <v>470378.410141</v>
      </c>
      <c r="T4880" s="6">
        <v>37.734600485453775</v>
      </c>
      <c r="U4880" s="6" t="s">
        <v>17616</v>
      </c>
      <c r="V4880" s="6" t="s">
        <v>17616</v>
      </c>
      <c r="W4880" s="6" t="s">
        <v>17616</v>
      </c>
      <c r="X4880" s="8" t="s">
        <v>17624</v>
      </c>
    </row>
    <row r="4881" spans="1:24">
      <c r="A4881" s="7" t="s">
        <v>9720</v>
      </c>
      <c r="B4881" s="6" t="s">
        <v>17616</v>
      </c>
      <c r="C4881" s="6">
        <v>43632</v>
      </c>
      <c r="D4881" s="6">
        <v>169000632</v>
      </c>
      <c r="E4881" s="6" t="s">
        <v>17616</v>
      </c>
      <c r="F4881" s="6" t="s">
        <v>17617</v>
      </c>
      <c r="G4881" s="6" t="s">
        <v>17616</v>
      </c>
      <c r="H4881" s="6" t="s">
        <v>17669</v>
      </c>
      <c r="I4881" s="6" t="s">
        <v>17723</v>
      </c>
      <c r="J4881" s="6">
        <v>2804754</v>
      </c>
      <c r="K4881" s="6" t="s">
        <v>17621</v>
      </c>
      <c r="L4881" s="6">
        <v>1</v>
      </c>
      <c r="M4881" s="6" t="s">
        <v>17622</v>
      </c>
      <c r="N4881" s="6">
        <v>1</v>
      </c>
      <c r="O4881" s="6" t="s">
        <v>17616</v>
      </c>
      <c r="P4881" s="6" t="s">
        <v>17616</v>
      </c>
      <c r="Q4881" s="6">
        <v>153687.749002</v>
      </c>
      <c r="R4881" s="6">
        <v>126.47543155621543</v>
      </c>
      <c r="S4881" s="6">
        <v>469889.46120999998</v>
      </c>
      <c r="T4881" s="6">
        <v>37.730294480765735</v>
      </c>
      <c r="U4881" s="6" t="s">
        <v>17616</v>
      </c>
      <c r="V4881" s="6" t="s">
        <v>17616</v>
      </c>
      <c r="W4881" s="6" t="s">
        <v>17616</v>
      </c>
      <c r="X4881" s="8" t="s">
        <v>17624</v>
      </c>
    </row>
    <row r="4882" spans="1:24">
      <c r="A4882" s="7" t="s">
        <v>7280</v>
      </c>
      <c r="B4882" s="6" t="s">
        <v>17616</v>
      </c>
      <c r="C4882" s="6">
        <v>43633</v>
      </c>
      <c r="D4882" s="6">
        <v>169000633</v>
      </c>
      <c r="E4882" s="6" t="s">
        <v>17616</v>
      </c>
      <c r="F4882" s="6" t="s">
        <v>17617</v>
      </c>
      <c r="G4882" s="6" t="s">
        <v>17616</v>
      </c>
      <c r="H4882" s="6" t="s">
        <v>17669</v>
      </c>
      <c r="I4882" s="6" t="s">
        <v>17670</v>
      </c>
      <c r="J4882" s="6">
        <v>2804610</v>
      </c>
      <c r="K4882" s="6" t="s">
        <v>17621</v>
      </c>
      <c r="L4882" s="6">
        <v>1</v>
      </c>
      <c r="M4882" s="6" t="s">
        <v>17622</v>
      </c>
      <c r="N4882" s="6">
        <v>1</v>
      </c>
      <c r="O4882" s="6" t="s">
        <v>17616</v>
      </c>
      <c r="P4882" s="6" t="s">
        <v>17616</v>
      </c>
      <c r="Q4882" s="6">
        <v>158805.51419300001</v>
      </c>
      <c r="R4882" s="6">
        <v>126.53421348940213</v>
      </c>
      <c r="S4882" s="6">
        <v>456993.47995200002</v>
      </c>
      <c r="T4882" s="6">
        <v>37.614353921832745</v>
      </c>
      <c r="U4882" s="6" t="s">
        <v>17616</v>
      </c>
      <c r="V4882" s="6" t="s">
        <v>17616</v>
      </c>
      <c r="W4882" s="6" t="s">
        <v>17616</v>
      </c>
      <c r="X4882" s="8" t="s">
        <v>17624</v>
      </c>
    </row>
    <row r="4883" spans="1:24">
      <c r="A4883" s="7" t="s">
        <v>10266</v>
      </c>
      <c r="B4883" s="6" t="s">
        <v>17616</v>
      </c>
      <c r="C4883" s="6">
        <v>43634</v>
      </c>
      <c r="D4883" s="6">
        <v>169000634</v>
      </c>
      <c r="E4883" s="6" t="s">
        <v>17616</v>
      </c>
      <c r="F4883" s="6" t="s">
        <v>17617</v>
      </c>
      <c r="G4883" s="6" t="s">
        <v>17616</v>
      </c>
      <c r="H4883" s="6" t="s">
        <v>17669</v>
      </c>
      <c r="I4883" s="6" t="s">
        <v>17670</v>
      </c>
      <c r="J4883" s="6">
        <v>2804059</v>
      </c>
      <c r="K4883" s="6" t="s">
        <v>17621</v>
      </c>
      <c r="L4883" s="6">
        <v>1</v>
      </c>
      <c r="M4883" s="6" t="s">
        <v>17622</v>
      </c>
      <c r="N4883" s="6">
        <v>1</v>
      </c>
      <c r="O4883" s="6" t="s">
        <v>17616</v>
      </c>
      <c r="P4883" s="6" t="s">
        <v>17616</v>
      </c>
      <c r="Q4883" s="6">
        <v>159160.64326899999</v>
      </c>
      <c r="R4883" s="6">
        <v>126.53817139977403</v>
      </c>
      <c r="S4883" s="6">
        <v>458141.95672299998</v>
      </c>
      <c r="T4883" s="6">
        <v>37.624716990998152</v>
      </c>
      <c r="U4883" s="6" t="s">
        <v>17616</v>
      </c>
      <c r="V4883" s="6" t="s">
        <v>17616</v>
      </c>
      <c r="W4883" s="6" t="s">
        <v>17616</v>
      </c>
      <c r="X4883" s="8" t="s">
        <v>17624</v>
      </c>
    </row>
    <row r="4884" spans="1:24">
      <c r="A4884" s="7" t="s">
        <v>6801</v>
      </c>
      <c r="B4884" s="6" t="s">
        <v>17616</v>
      </c>
      <c r="C4884" s="6">
        <v>43635</v>
      </c>
      <c r="D4884" s="6">
        <v>169000635</v>
      </c>
      <c r="E4884" s="6" t="s">
        <v>17616</v>
      </c>
      <c r="F4884" s="6" t="s">
        <v>17617</v>
      </c>
      <c r="G4884" s="6" t="s">
        <v>17616</v>
      </c>
      <c r="H4884" s="6" t="s">
        <v>17669</v>
      </c>
      <c r="I4884" s="6" t="s">
        <v>17670</v>
      </c>
      <c r="J4884" s="6">
        <v>2804061</v>
      </c>
      <c r="K4884" s="6" t="s">
        <v>17621</v>
      </c>
      <c r="L4884" s="6">
        <v>1</v>
      </c>
      <c r="M4884" s="6" t="s">
        <v>17622</v>
      </c>
      <c r="N4884" s="6">
        <v>1</v>
      </c>
      <c r="O4884" s="6" t="s">
        <v>17616</v>
      </c>
      <c r="P4884" s="6" t="s">
        <v>17616</v>
      </c>
      <c r="Q4884" s="6">
        <v>159089.13679300001</v>
      </c>
      <c r="R4884" s="6">
        <v>126.53737552865942</v>
      </c>
      <c r="S4884" s="6">
        <v>457890.08367899997</v>
      </c>
      <c r="T4884" s="6">
        <v>37.622444557289036</v>
      </c>
      <c r="U4884" s="6" t="s">
        <v>17616</v>
      </c>
      <c r="V4884" s="6" t="s">
        <v>17616</v>
      </c>
      <c r="W4884" s="6" t="s">
        <v>17616</v>
      </c>
      <c r="X4884" s="8" t="s">
        <v>17624</v>
      </c>
    </row>
    <row r="4885" spans="1:24">
      <c r="A4885" s="7" t="s">
        <v>9940</v>
      </c>
      <c r="B4885" s="6" t="s">
        <v>17616</v>
      </c>
      <c r="C4885" s="6">
        <v>43636</v>
      </c>
      <c r="D4885" s="6">
        <v>169000636</v>
      </c>
      <c r="E4885" s="6" t="s">
        <v>17616</v>
      </c>
      <c r="F4885" s="6" t="s">
        <v>17617</v>
      </c>
      <c r="G4885" s="6" t="s">
        <v>17616</v>
      </c>
      <c r="H4885" s="6" t="s">
        <v>17669</v>
      </c>
      <c r="I4885" s="6" t="s">
        <v>17670</v>
      </c>
      <c r="J4885" s="6">
        <v>2804062</v>
      </c>
      <c r="K4885" s="6" t="s">
        <v>17621</v>
      </c>
      <c r="L4885" s="6">
        <v>1</v>
      </c>
      <c r="M4885" s="6" t="s">
        <v>17622</v>
      </c>
      <c r="N4885" s="6">
        <v>1</v>
      </c>
      <c r="O4885" s="6" t="s">
        <v>17616</v>
      </c>
      <c r="P4885" s="6" t="s">
        <v>17616</v>
      </c>
      <c r="Q4885" s="6">
        <v>158719.911525</v>
      </c>
      <c r="R4885" s="6">
        <v>126.5331957298765</v>
      </c>
      <c r="S4885" s="6">
        <v>457847.24842800002</v>
      </c>
      <c r="T4885" s="6">
        <v>37.622042109356762</v>
      </c>
      <c r="U4885" s="6" t="s">
        <v>17616</v>
      </c>
      <c r="V4885" s="6" t="s">
        <v>17616</v>
      </c>
      <c r="W4885" s="6" t="s">
        <v>17616</v>
      </c>
      <c r="X4885" s="8" t="s">
        <v>17624</v>
      </c>
    </row>
    <row r="4886" spans="1:24">
      <c r="A4886" s="7" t="s">
        <v>7283</v>
      </c>
      <c r="B4886" s="6" t="s">
        <v>17616</v>
      </c>
      <c r="C4886" s="6">
        <v>43637</v>
      </c>
      <c r="D4886" s="6">
        <v>169000637</v>
      </c>
      <c r="E4886" s="6" t="s">
        <v>17616</v>
      </c>
      <c r="F4886" s="6" t="s">
        <v>17617</v>
      </c>
      <c r="G4886" s="6" t="s">
        <v>17616</v>
      </c>
      <c r="H4886" s="6" t="s">
        <v>17669</v>
      </c>
      <c r="I4886" s="6" t="s">
        <v>17693</v>
      </c>
      <c r="J4886" s="6">
        <v>2804054</v>
      </c>
      <c r="K4886" s="6" t="s">
        <v>17621</v>
      </c>
      <c r="L4886" s="6">
        <v>1</v>
      </c>
      <c r="M4886" s="6" t="s">
        <v>17622</v>
      </c>
      <c r="N4886" s="6">
        <v>1</v>
      </c>
      <c r="O4886" s="6" t="s">
        <v>17616</v>
      </c>
      <c r="P4886" s="6" t="s">
        <v>17616</v>
      </c>
      <c r="Q4886" s="6">
        <v>157604.325595</v>
      </c>
      <c r="R4886" s="6">
        <v>126.52037662570561</v>
      </c>
      <c r="S4886" s="6">
        <v>460996.86197799997</v>
      </c>
      <c r="T4886" s="6">
        <v>37.650367600545437</v>
      </c>
      <c r="U4886" s="6" t="s">
        <v>17616</v>
      </c>
      <c r="V4886" s="6" t="s">
        <v>17616</v>
      </c>
      <c r="W4886" s="6" t="s">
        <v>17616</v>
      </c>
      <c r="X4886" s="8" t="s">
        <v>17624</v>
      </c>
    </row>
    <row r="4887" spans="1:24">
      <c r="A4887" s="7" t="s">
        <v>7292</v>
      </c>
      <c r="B4887" s="6" t="s">
        <v>17616</v>
      </c>
      <c r="C4887" s="6">
        <v>43638</v>
      </c>
      <c r="D4887" s="6">
        <v>169000638</v>
      </c>
      <c r="E4887" s="6" t="s">
        <v>17616</v>
      </c>
      <c r="F4887" s="6" t="s">
        <v>17617</v>
      </c>
      <c r="G4887" s="6" t="s">
        <v>17616</v>
      </c>
      <c r="H4887" s="6" t="s">
        <v>17669</v>
      </c>
      <c r="I4887" s="6" t="s">
        <v>17693</v>
      </c>
      <c r="J4887" s="6">
        <v>2804051</v>
      </c>
      <c r="K4887" s="6" t="s">
        <v>17621</v>
      </c>
      <c r="L4887" s="6">
        <v>1</v>
      </c>
      <c r="M4887" s="6" t="s">
        <v>17622</v>
      </c>
      <c r="N4887" s="6">
        <v>1</v>
      </c>
      <c r="O4887" s="6" t="s">
        <v>17616</v>
      </c>
      <c r="P4887" s="6" t="s">
        <v>17616</v>
      </c>
      <c r="Q4887" s="6">
        <v>157260.124904</v>
      </c>
      <c r="R4887" s="6">
        <v>126.5163217098502</v>
      </c>
      <c r="S4887" s="6">
        <v>463635.55475200003</v>
      </c>
      <c r="T4887" s="6">
        <v>37.67412470578779</v>
      </c>
      <c r="U4887" s="6" t="s">
        <v>17616</v>
      </c>
      <c r="V4887" s="6" t="s">
        <v>17616</v>
      </c>
      <c r="W4887" s="6" t="s">
        <v>17616</v>
      </c>
      <c r="X4887" s="8" t="s">
        <v>17624</v>
      </c>
    </row>
    <row r="4888" spans="1:24">
      <c r="A4888" s="7" t="s">
        <v>7301</v>
      </c>
      <c r="B4888" s="6" t="s">
        <v>17616</v>
      </c>
      <c r="C4888" s="6">
        <v>43639</v>
      </c>
      <c r="D4888" s="6">
        <v>169000639</v>
      </c>
      <c r="E4888" s="6" t="s">
        <v>17616</v>
      </c>
      <c r="F4888" s="6" t="s">
        <v>17617</v>
      </c>
      <c r="G4888" s="6" t="s">
        <v>17616</v>
      </c>
      <c r="H4888" s="6" t="s">
        <v>17669</v>
      </c>
      <c r="I4888" s="6" t="s">
        <v>17746</v>
      </c>
      <c r="J4888" s="6">
        <v>2804048</v>
      </c>
      <c r="K4888" s="6" t="s">
        <v>17621</v>
      </c>
      <c r="L4888" s="6">
        <v>1</v>
      </c>
      <c r="M4888" s="6" t="s">
        <v>17622</v>
      </c>
      <c r="N4888" s="6">
        <v>1</v>
      </c>
      <c r="O4888" s="6" t="s">
        <v>17616</v>
      </c>
      <c r="P4888" s="6" t="s">
        <v>17616</v>
      </c>
      <c r="Q4888" s="6">
        <v>157090.91361399999</v>
      </c>
      <c r="R4888" s="6">
        <v>126.51416797491221</v>
      </c>
      <c r="S4888" s="6">
        <v>467634.99637900002</v>
      </c>
      <c r="T4888" s="6">
        <v>37.710149231240727</v>
      </c>
      <c r="U4888" s="6" t="s">
        <v>17616</v>
      </c>
      <c r="V4888" s="6" t="s">
        <v>17616</v>
      </c>
      <c r="W4888" s="6" t="s">
        <v>17616</v>
      </c>
      <c r="X4888" s="8" t="s">
        <v>17624</v>
      </c>
    </row>
    <row r="4889" spans="1:24">
      <c r="A4889" s="7" t="s">
        <v>8204</v>
      </c>
      <c r="B4889" s="6" t="s">
        <v>17616</v>
      </c>
      <c r="C4889" s="6">
        <v>43640</v>
      </c>
      <c r="D4889" s="6">
        <v>169000640</v>
      </c>
      <c r="E4889" s="6" t="s">
        <v>17616</v>
      </c>
      <c r="F4889" s="6" t="s">
        <v>17617</v>
      </c>
      <c r="G4889" s="6" t="s">
        <v>17616</v>
      </c>
      <c r="H4889" s="6" t="s">
        <v>17669</v>
      </c>
      <c r="I4889" s="6" t="s">
        <v>17670</v>
      </c>
      <c r="J4889" s="6">
        <v>2804551</v>
      </c>
      <c r="K4889" s="6" t="s">
        <v>17621</v>
      </c>
      <c r="L4889" s="6">
        <v>1</v>
      </c>
      <c r="M4889" s="6" t="s">
        <v>17622</v>
      </c>
      <c r="N4889" s="6">
        <v>1</v>
      </c>
      <c r="O4889" s="6" t="s">
        <v>17616</v>
      </c>
      <c r="P4889" s="6" t="s">
        <v>17616</v>
      </c>
      <c r="Q4889" s="6">
        <v>157176.92073099999</v>
      </c>
      <c r="R4889" s="6">
        <v>126.51577440768786</v>
      </c>
      <c r="S4889" s="6">
        <v>456891.339806</v>
      </c>
      <c r="T4889" s="6">
        <v>37.613359212016285</v>
      </c>
      <c r="U4889" s="6" t="s">
        <v>17616</v>
      </c>
      <c r="V4889" s="6" t="s">
        <v>17616</v>
      </c>
      <c r="W4889" s="6" t="s">
        <v>17616</v>
      </c>
      <c r="X4889" s="8" t="s">
        <v>17624</v>
      </c>
    </row>
    <row r="4890" spans="1:24">
      <c r="A4890" s="7" t="s">
        <v>10169</v>
      </c>
      <c r="B4890" s="6" t="s">
        <v>17616</v>
      </c>
      <c r="C4890" s="6">
        <v>43641</v>
      </c>
      <c r="D4890" s="6">
        <v>169000641</v>
      </c>
      <c r="E4890" s="6" t="s">
        <v>17616</v>
      </c>
      <c r="F4890" s="6" t="s">
        <v>17617</v>
      </c>
      <c r="G4890" s="6" t="s">
        <v>17616</v>
      </c>
      <c r="H4890" s="6" t="s">
        <v>17669</v>
      </c>
      <c r="I4890" s="6" t="s">
        <v>17670</v>
      </c>
      <c r="J4890" s="6">
        <v>2804548</v>
      </c>
      <c r="K4890" s="6" t="s">
        <v>17621</v>
      </c>
      <c r="L4890" s="6">
        <v>1</v>
      </c>
      <c r="M4890" s="6" t="s">
        <v>17622</v>
      </c>
      <c r="N4890" s="6">
        <v>1</v>
      </c>
      <c r="O4890" s="6" t="s">
        <v>17616</v>
      </c>
      <c r="P4890" s="6" t="s">
        <v>17616</v>
      </c>
      <c r="Q4890" s="6">
        <v>156673.74809400001</v>
      </c>
      <c r="R4890" s="6">
        <v>126.51005348465509</v>
      </c>
      <c r="S4890" s="6">
        <v>457265.62296299997</v>
      </c>
      <c r="T4890" s="6">
        <v>37.616707714609078</v>
      </c>
      <c r="U4890" s="6" t="s">
        <v>17616</v>
      </c>
      <c r="V4890" s="6" t="s">
        <v>17616</v>
      </c>
      <c r="W4890" s="6" t="s">
        <v>17616</v>
      </c>
      <c r="X4890" s="8" t="s">
        <v>17624</v>
      </c>
    </row>
    <row r="4891" spans="1:24">
      <c r="A4891" s="7" t="s">
        <v>6756</v>
      </c>
      <c r="B4891" s="6" t="s">
        <v>17616</v>
      </c>
      <c r="C4891" s="6">
        <v>43642</v>
      </c>
      <c r="D4891" s="6">
        <v>169000642</v>
      </c>
      <c r="E4891" s="6" t="s">
        <v>17616</v>
      </c>
      <c r="F4891" s="6" t="s">
        <v>17617</v>
      </c>
      <c r="G4891" s="6" t="s">
        <v>17616</v>
      </c>
      <c r="H4891" s="6" t="s">
        <v>17669</v>
      </c>
      <c r="I4891" s="6" t="s">
        <v>17670</v>
      </c>
      <c r="J4891" s="6">
        <v>2804076</v>
      </c>
      <c r="K4891" s="6" t="s">
        <v>17621</v>
      </c>
      <c r="L4891" s="6">
        <v>1</v>
      </c>
      <c r="M4891" s="6" t="s">
        <v>17622</v>
      </c>
      <c r="N4891" s="6">
        <v>1</v>
      </c>
      <c r="O4891" s="6" t="s">
        <v>17616</v>
      </c>
      <c r="P4891" s="6" t="s">
        <v>17616</v>
      </c>
      <c r="Q4891" s="6">
        <v>157097.99000799999</v>
      </c>
      <c r="R4891" s="6">
        <v>126.51501147852096</v>
      </c>
      <c r="S4891" s="6">
        <v>454658.67232999997</v>
      </c>
      <c r="T4891" s="6">
        <v>37.593240305052866</v>
      </c>
      <c r="U4891" s="6" t="s">
        <v>17616</v>
      </c>
      <c r="V4891" s="6" t="s">
        <v>17616</v>
      </c>
      <c r="W4891" s="6" t="s">
        <v>17616</v>
      </c>
      <c r="X4891" s="8" t="s">
        <v>17624</v>
      </c>
    </row>
    <row r="4892" spans="1:24">
      <c r="A4892" s="7" t="s">
        <v>10133</v>
      </c>
      <c r="B4892" s="6" t="s">
        <v>17616</v>
      </c>
      <c r="C4892" s="6">
        <v>43643</v>
      </c>
      <c r="D4892" s="6">
        <v>169000643</v>
      </c>
      <c r="E4892" s="6" t="s">
        <v>17616</v>
      </c>
      <c r="F4892" s="6" t="s">
        <v>17617</v>
      </c>
      <c r="G4892" s="6" t="s">
        <v>17616</v>
      </c>
      <c r="H4892" s="6" t="s">
        <v>17669</v>
      </c>
      <c r="I4892" s="6" t="s">
        <v>17670</v>
      </c>
      <c r="J4892" s="6">
        <v>2804074</v>
      </c>
      <c r="K4892" s="6" t="s">
        <v>17621</v>
      </c>
      <c r="L4892" s="6">
        <v>1</v>
      </c>
      <c r="M4892" s="6" t="s">
        <v>17622</v>
      </c>
      <c r="N4892" s="6">
        <v>1</v>
      </c>
      <c r="O4892" s="6" t="s">
        <v>17616</v>
      </c>
      <c r="P4892" s="6" t="s">
        <v>17616</v>
      </c>
      <c r="Q4892" s="6">
        <v>157226.62163499999</v>
      </c>
      <c r="R4892" s="6">
        <v>126.51638201092338</v>
      </c>
      <c r="S4892" s="6">
        <v>456127.342917</v>
      </c>
      <c r="T4892" s="6">
        <v>37.606478301650583</v>
      </c>
      <c r="U4892" s="6" t="s">
        <v>17616</v>
      </c>
      <c r="V4892" s="6" t="s">
        <v>17616</v>
      </c>
      <c r="W4892" s="6" t="s">
        <v>17616</v>
      </c>
      <c r="X4892" s="8" t="s">
        <v>17624</v>
      </c>
    </row>
    <row r="4893" spans="1:24">
      <c r="A4893" s="7" t="s">
        <v>6774</v>
      </c>
      <c r="B4893" s="6" t="s">
        <v>17616</v>
      </c>
      <c r="C4893" s="6">
        <v>43644</v>
      </c>
      <c r="D4893" s="6">
        <v>169000644</v>
      </c>
      <c r="E4893" s="6" t="s">
        <v>17616</v>
      </c>
      <c r="F4893" s="6" t="s">
        <v>17617</v>
      </c>
      <c r="G4893" s="6" t="s">
        <v>17616</v>
      </c>
      <c r="H4893" s="6" t="s">
        <v>17669</v>
      </c>
      <c r="I4893" s="6" t="s">
        <v>17670</v>
      </c>
      <c r="J4893" s="6">
        <v>2804564</v>
      </c>
      <c r="K4893" s="6" t="s">
        <v>17621</v>
      </c>
      <c r="L4893" s="6">
        <v>1</v>
      </c>
      <c r="M4893" s="6" t="s">
        <v>17622</v>
      </c>
      <c r="N4893" s="6">
        <v>1</v>
      </c>
      <c r="O4893" s="6" t="s">
        <v>17616</v>
      </c>
      <c r="P4893" s="6" t="s">
        <v>17616</v>
      </c>
      <c r="Q4893" s="6">
        <v>154285.326287</v>
      </c>
      <c r="R4893" s="6">
        <v>126.48308117654415</v>
      </c>
      <c r="S4893" s="6">
        <v>456000.471365</v>
      </c>
      <c r="T4893" s="6">
        <v>37.605193639995314</v>
      </c>
      <c r="U4893" s="6" t="s">
        <v>17616</v>
      </c>
      <c r="V4893" s="6" t="s">
        <v>17616</v>
      </c>
      <c r="W4893" s="6" t="s">
        <v>17616</v>
      </c>
      <c r="X4893" s="8" t="s">
        <v>17624</v>
      </c>
    </row>
    <row r="4894" spans="1:24">
      <c r="A4894" s="7" t="s">
        <v>6777</v>
      </c>
      <c r="B4894" s="6" t="s">
        <v>17616</v>
      </c>
      <c r="C4894" s="6">
        <v>43645</v>
      </c>
      <c r="D4894" s="6">
        <v>169000645</v>
      </c>
      <c r="E4894" s="6" t="s">
        <v>17616</v>
      </c>
      <c r="F4894" s="6" t="s">
        <v>17617</v>
      </c>
      <c r="G4894" s="6" t="s">
        <v>17616</v>
      </c>
      <c r="H4894" s="6" t="s">
        <v>17669</v>
      </c>
      <c r="I4894" s="6" t="s">
        <v>17670</v>
      </c>
      <c r="J4894" s="6">
        <v>2804561</v>
      </c>
      <c r="K4894" s="6" t="s">
        <v>17621</v>
      </c>
      <c r="L4894" s="6">
        <v>1</v>
      </c>
      <c r="M4894" s="6" t="s">
        <v>17622</v>
      </c>
      <c r="N4894" s="6">
        <v>1</v>
      </c>
      <c r="O4894" s="6" t="s">
        <v>17616</v>
      </c>
      <c r="P4894" s="6" t="s">
        <v>17616</v>
      </c>
      <c r="Q4894" s="6">
        <v>154056.77092700001</v>
      </c>
      <c r="R4894" s="6">
        <v>126.48047405052208</v>
      </c>
      <c r="S4894" s="6">
        <v>456301.14972799999</v>
      </c>
      <c r="T4894" s="6">
        <v>37.607891189043684</v>
      </c>
      <c r="U4894" s="6" t="s">
        <v>17616</v>
      </c>
      <c r="V4894" s="6" t="s">
        <v>17616</v>
      </c>
      <c r="W4894" s="6" t="s">
        <v>17616</v>
      </c>
      <c r="X4894" s="8" t="s">
        <v>17624</v>
      </c>
    </row>
    <row r="4895" spans="1:24">
      <c r="A4895" s="7" t="s">
        <v>6780</v>
      </c>
      <c r="B4895" s="6" t="s">
        <v>17616</v>
      </c>
      <c r="C4895" s="6">
        <v>43646</v>
      </c>
      <c r="D4895" s="6">
        <v>169000646</v>
      </c>
      <c r="E4895" s="6" t="s">
        <v>17616</v>
      </c>
      <c r="F4895" s="6" t="s">
        <v>17617</v>
      </c>
      <c r="G4895" s="6" t="s">
        <v>17616</v>
      </c>
      <c r="H4895" s="6" t="s">
        <v>17669</v>
      </c>
      <c r="I4895" s="6" t="s">
        <v>17670</v>
      </c>
      <c r="J4895" s="6">
        <v>2804560</v>
      </c>
      <c r="K4895" s="6" t="s">
        <v>17621</v>
      </c>
      <c r="L4895" s="6">
        <v>1</v>
      </c>
      <c r="M4895" s="6" t="s">
        <v>17622</v>
      </c>
      <c r="N4895" s="6">
        <v>1</v>
      </c>
      <c r="O4895" s="6" t="s">
        <v>17616</v>
      </c>
      <c r="P4895" s="6" t="s">
        <v>17616</v>
      </c>
      <c r="Q4895" s="6">
        <v>153823.35752399999</v>
      </c>
      <c r="R4895" s="6">
        <v>126.4778024076125</v>
      </c>
      <c r="S4895" s="6">
        <v>456749.19957599998</v>
      </c>
      <c r="T4895" s="6">
        <v>37.611916168113716</v>
      </c>
      <c r="U4895" s="6" t="s">
        <v>17616</v>
      </c>
      <c r="V4895" s="6" t="s">
        <v>17616</v>
      </c>
      <c r="W4895" s="6" t="s">
        <v>17616</v>
      </c>
      <c r="X4895" s="8" t="s">
        <v>17624</v>
      </c>
    </row>
    <row r="4896" spans="1:24">
      <c r="A4896" s="7" t="s">
        <v>10142</v>
      </c>
      <c r="B4896" s="6" t="s">
        <v>17616</v>
      </c>
      <c r="C4896" s="6">
        <v>43647</v>
      </c>
      <c r="D4896" s="6">
        <v>169000647</v>
      </c>
      <c r="E4896" s="6" t="s">
        <v>17616</v>
      </c>
      <c r="F4896" s="6" t="s">
        <v>17617</v>
      </c>
      <c r="G4896" s="6" t="s">
        <v>17616</v>
      </c>
      <c r="H4896" s="6" t="s">
        <v>17669</v>
      </c>
      <c r="I4896" s="6" t="s">
        <v>17693</v>
      </c>
      <c r="J4896" s="6">
        <v>2804017</v>
      </c>
      <c r="K4896" s="6" t="s">
        <v>17621</v>
      </c>
      <c r="L4896" s="6">
        <v>1</v>
      </c>
      <c r="M4896" s="6" t="s">
        <v>17622</v>
      </c>
      <c r="N4896" s="6">
        <v>1</v>
      </c>
      <c r="O4896" s="6" t="s">
        <v>17616</v>
      </c>
      <c r="P4896" s="6" t="s">
        <v>17616</v>
      </c>
      <c r="Q4896" s="6">
        <v>156176.21723400001</v>
      </c>
      <c r="R4896" s="6">
        <v>126.5040140480789</v>
      </c>
      <c r="S4896" s="6">
        <v>463997.35784499999</v>
      </c>
      <c r="T4896" s="6">
        <v>37.677333146860619</v>
      </c>
      <c r="U4896" s="6" t="s">
        <v>17616</v>
      </c>
      <c r="V4896" s="6" t="s">
        <v>17616</v>
      </c>
      <c r="W4896" s="6" t="s">
        <v>17616</v>
      </c>
      <c r="X4896" s="8" t="s">
        <v>17624</v>
      </c>
    </row>
    <row r="4897" spans="1:24">
      <c r="A4897" s="7" t="s">
        <v>9523</v>
      </c>
      <c r="B4897" s="6" t="s">
        <v>17616</v>
      </c>
      <c r="C4897" s="6">
        <v>43648</v>
      </c>
      <c r="D4897" s="6">
        <v>169000648</v>
      </c>
      <c r="E4897" s="6" t="s">
        <v>17616</v>
      </c>
      <c r="F4897" s="6" t="s">
        <v>17617</v>
      </c>
      <c r="G4897" s="6" t="s">
        <v>17616</v>
      </c>
      <c r="H4897" s="6" t="s">
        <v>17669</v>
      </c>
      <c r="I4897" s="6" t="s">
        <v>17693</v>
      </c>
      <c r="J4897" s="6">
        <v>2804007</v>
      </c>
      <c r="K4897" s="6" t="s">
        <v>17621</v>
      </c>
      <c r="L4897" s="6">
        <v>1</v>
      </c>
      <c r="M4897" s="6" t="s">
        <v>17622</v>
      </c>
      <c r="N4897" s="6">
        <v>1</v>
      </c>
      <c r="O4897" s="6" t="s">
        <v>17616</v>
      </c>
      <c r="P4897" s="6" t="s">
        <v>17616</v>
      </c>
      <c r="Q4897" s="6">
        <v>156473.585861</v>
      </c>
      <c r="R4897" s="6">
        <v>126.50744558256424</v>
      </c>
      <c r="S4897" s="6">
        <v>462980.04412199999</v>
      </c>
      <c r="T4897" s="6">
        <v>37.668181944975345</v>
      </c>
      <c r="U4897" s="6" t="s">
        <v>17616</v>
      </c>
      <c r="V4897" s="6" t="s">
        <v>17616</v>
      </c>
      <c r="W4897" s="6" t="s">
        <v>17616</v>
      </c>
      <c r="X4897" s="8" t="s">
        <v>17624</v>
      </c>
    </row>
    <row r="4898" spans="1:24">
      <c r="A4898" s="7" t="s">
        <v>10147</v>
      </c>
      <c r="B4898" s="6" t="s">
        <v>17616</v>
      </c>
      <c r="C4898" s="6">
        <v>43649</v>
      </c>
      <c r="D4898" s="6">
        <v>169000649</v>
      </c>
      <c r="E4898" s="6" t="s">
        <v>17616</v>
      </c>
      <c r="F4898" s="6" t="s">
        <v>17617</v>
      </c>
      <c r="G4898" s="6" t="s">
        <v>17616</v>
      </c>
      <c r="H4898" s="6" t="s">
        <v>17669</v>
      </c>
      <c r="I4898" s="6" t="s">
        <v>17693</v>
      </c>
      <c r="J4898" s="6">
        <v>2804005</v>
      </c>
      <c r="K4898" s="6" t="s">
        <v>17621</v>
      </c>
      <c r="L4898" s="6">
        <v>1</v>
      </c>
      <c r="M4898" s="6" t="s">
        <v>17622</v>
      </c>
      <c r="N4898" s="6">
        <v>1</v>
      </c>
      <c r="O4898" s="6" t="s">
        <v>17616</v>
      </c>
      <c r="P4898" s="6" t="s">
        <v>17616</v>
      </c>
      <c r="Q4898" s="6">
        <v>156439.50150300001</v>
      </c>
      <c r="R4898" s="6">
        <v>126.50707929038121</v>
      </c>
      <c r="S4898" s="6">
        <v>462645.113143</v>
      </c>
      <c r="T4898" s="6">
        <v>37.665162800816773</v>
      </c>
      <c r="U4898" s="6" t="s">
        <v>17616</v>
      </c>
      <c r="V4898" s="6" t="s">
        <v>17616</v>
      </c>
      <c r="W4898" s="6" t="s">
        <v>17616</v>
      </c>
      <c r="X4898" s="8" t="s">
        <v>17624</v>
      </c>
    </row>
    <row r="4899" spans="1:24">
      <c r="A4899" s="7" t="s">
        <v>7316</v>
      </c>
      <c r="B4899" s="6" t="s">
        <v>17616</v>
      </c>
      <c r="C4899" s="6">
        <v>43650</v>
      </c>
      <c r="D4899" s="6">
        <v>169000650</v>
      </c>
      <c r="E4899" s="6" t="s">
        <v>17616</v>
      </c>
      <c r="F4899" s="6" t="s">
        <v>17617</v>
      </c>
      <c r="G4899" s="6" t="s">
        <v>17616</v>
      </c>
      <c r="H4899" s="6" t="s">
        <v>17669</v>
      </c>
      <c r="I4899" s="6" t="s">
        <v>17670</v>
      </c>
      <c r="J4899" s="6">
        <v>2804542</v>
      </c>
      <c r="K4899" s="6" t="s">
        <v>17621</v>
      </c>
      <c r="L4899" s="6">
        <v>1</v>
      </c>
      <c r="M4899" s="6" t="s">
        <v>17622</v>
      </c>
      <c r="N4899" s="6">
        <v>1</v>
      </c>
      <c r="O4899" s="6" t="s">
        <v>17616</v>
      </c>
      <c r="P4899" s="6" t="s">
        <v>17616</v>
      </c>
      <c r="Q4899" s="6">
        <v>155465.25021500001</v>
      </c>
      <c r="R4899" s="6">
        <v>126.4963277512941</v>
      </c>
      <c r="S4899" s="6">
        <v>457891.99564500002</v>
      </c>
      <c r="T4899" s="6">
        <v>37.62229319297537</v>
      </c>
      <c r="U4899" s="6" t="s">
        <v>17616</v>
      </c>
      <c r="V4899" s="6" t="s">
        <v>17616</v>
      </c>
      <c r="W4899" s="6" t="s">
        <v>17616</v>
      </c>
      <c r="X4899" s="8" t="s">
        <v>17624</v>
      </c>
    </row>
    <row r="4900" spans="1:24">
      <c r="A4900" s="7" t="s">
        <v>7569</v>
      </c>
      <c r="B4900" s="6" t="s">
        <v>17616</v>
      </c>
      <c r="C4900" s="6">
        <v>43651</v>
      </c>
      <c r="D4900" s="6">
        <v>169000651</v>
      </c>
      <c r="E4900" s="6" t="s">
        <v>17616</v>
      </c>
      <c r="F4900" s="6" t="s">
        <v>17617</v>
      </c>
      <c r="G4900" s="6" t="s">
        <v>17616</v>
      </c>
      <c r="H4900" s="6" t="s">
        <v>17669</v>
      </c>
      <c r="I4900" s="6" t="s">
        <v>17694</v>
      </c>
      <c r="J4900" s="6">
        <v>2804632</v>
      </c>
      <c r="K4900" s="6" t="s">
        <v>17621</v>
      </c>
      <c r="L4900" s="6">
        <v>1</v>
      </c>
      <c r="M4900" s="6" t="s">
        <v>17622</v>
      </c>
      <c r="N4900" s="6">
        <v>1</v>
      </c>
      <c r="O4900" s="6" t="s">
        <v>17616</v>
      </c>
      <c r="P4900" s="6" t="s">
        <v>17616</v>
      </c>
      <c r="Q4900" s="6">
        <v>146817.42914299999</v>
      </c>
      <c r="R4900" s="6">
        <v>126.39789417915235</v>
      </c>
      <c r="S4900" s="6">
        <v>464496.63260499999</v>
      </c>
      <c r="T4900" s="6">
        <v>37.681336040684734</v>
      </c>
      <c r="U4900" s="6" t="s">
        <v>17616</v>
      </c>
      <c r="V4900" s="6" t="s">
        <v>17616</v>
      </c>
      <c r="W4900" s="6" t="s">
        <v>17616</v>
      </c>
      <c r="X4900" s="8" t="s">
        <v>17624</v>
      </c>
    </row>
    <row r="4901" spans="1:24">
      <c r="A4901" s="7" t="s">
        <v>8579</v>
      </c>
      <c r="B4901" s="6" t="s">
        <v>17616</v>
      </c>
      <c r="C4901" s="6">
        <v>43652</v>
      </c>
      <c r="D4901" s="6">
        <v>169000652</v>
      </c>
      <c r="E4901" s="6" t="s">
        <v>17616</v>
      </c>
      <c r="F4901" s="6" t="s">
        <v>17617</v>
      </c>
      <c r="G4901" s="6" t="s">
        <v>17616</v>
      </c>
      <c r="H4901" s="6" t="s">
        <v>17669</v>
      </c>
      <c r="I4901" s="6" t="s">
        <v>17712</v>
      </c>
      <c r="J4901" s="6">
        <v>2803688</v>
      </c>
      <c r="K4901" s="6" t="s">
        <v>17621</v>
      </c>
      <c r="L4901" s="6">
        <v>1</v>
      </c>
      <c r="M4901" s="6" t="s">
        <v>17622</v>
      </c>
      <c r="N4901" s="6">
        <v>1</v>
      </c>
      <c r="O4901" s="6" t="s">
        <v>17616</v>
      </c>
      <c r="P4901" s="6" t="s">
        <v>17616</v>
      </c>
      <c r="Q4901" s="6">
        <v>150933.59830799999</v>
      </c>
      <c r="R4901" s="6">
        <v>126.44389543256457</v>
      </c>
      <c r="S4901" s="6">
        <v>474254.72139700002</v>
      </c>
      <c r="T4901" s="6">
        <v>37.769478320355738</v>
      </c>
      <c r="U4901" s="6" t="s">
        <v>17616</v>
      </c>
      <c r="V4901" s="6" t="s">
        <v>17616</v>
      </c>
      <c r="W4901" s="6" t="s">
        <v>17616</v>
      </c>
      <c r="X4901" s="8" t="s">
        <v>17624</v>
      </c>
    </row>
    <row r="4902" spans="1:24">
      <c r="A4902" s="7" t="s">
        <v>9193</v>
      </c>
      <c r="B4902" s="6" t="s">
        <v>17616</v>
      </c>
      <c r="C4902" s="6">
        <v>43653</v>
      </c>
      <c r="D4902" s="6">
        <v>169000653</v>
      </c>
      <c r="E4902" s="6" t="s">
        <v>17616</v>
      </c>
      <c r="F4902" s="6" t="s">
        <v>17617</v>
      </c>
      <c r="G4902" s="6" t="s">
        <v>17616</v>
      </c>
      <c r="H4902" s="6" t="s">
        <v>17669</v>
      </c>
      <c r="I4902" s="6" t="s">
        <v>17730</v>
      </c>
      <c r="J4902" s="6">
        <v>2804651</v>
      </c>
      <c r="K4902" s="6" t="s">
        <v>17621</v>
      </c>
      <c r="L4902" s="6">
        <v>1</v>
      </c>
      <c r="M4902" s="6" t="s">
        <v>17622</v>
      </c>
      <c r="N4902" s="6">
        <v>1</v>
      </c>
      <c r="O4902" s="6" t="s">
        <v>17616</v>
      </c>
      <c r="P4902" s="6" t="s">
        <v>17616</v>
      </c>
      <c r="Q4902" s="6">
        <v>150438.543255</v>
      </c>
      <c r="R4902" s="6">
        <v>126.43788225805297</v>
      </c>
      <c r="S4902" s="6">
        <v>480023.173564</v>
      </c>
      <c r="T4902" s="6">
        <v>37.821420140165436</v>
      </c>
      <c r="U4902" s="6" t="s">
        <v>17616</v>
      </c>
      <c r="V4902" s="6" t="s">
        <v>17616</v>
      </c>
      <c r="W4902" s="6" t="s">
        <v>17616</v>
      </c>
      <c r="X4902" s="8" t="s">
        <v>17624</v>
      </c>
    </row>
    <row r="4903" spans="1:24">
      <c r="A4903" s="7" t="s">
        <v>7322</v>
      </c>
      <c r="B4903" s="6" t="s">
        <v>17616</v>
      </c>
      <c r="C4903" s="6">
        <v>43654</v>
      </c>
      <c r="D4903" s="6">
        <v>169000654</v>
      </c>
      <c r="E4903" s="6" t="s">
        <v>17616</v>
      </c>
      <c r="F4903" s="6" t="s">
        <v>17617</v>
      </c>
      <c r="G4903" s="6" t="s">
        <v>17616</v>
      </c>
      <c r="H4903" s="6" t="s">
        <v>17669</v>
      </c>
      <c r="I4903" s="6" t="s">
        <v>17730</v>
      </c>
      <c r="J4903" s="6">
        <v>2804648</v>
      </c>
      <c r="K4903" s="6" t="s">
        <v>17621</v>
      </c>
      <c r="L4903" s="6">
        <v>1</v>
      </c>
      <c r="M4903" s="6" t="s">
        <v>17622</v>
      </c>
      <c r="N4903" s="6">
        <v>1</v>
      </c>
      <c r="O4903" s="6" t="s">
        <v>17616</v>
      </c>
      <c r="P4903" s="6" t="s">
        <v>17616</v>
      </c>
      <c r="Q4903" s="6">
        <v>149271.7156</v>
      </c>
      <c r="R4903" s="6">
        <v>126.42461117544798</v>
      </c>
      <c r="S4903" s="6">
        <v>480297.46440499998</v>
      </c>
      <c r="T4903" s="6">
        <v>37.823827079868622</v>
      </c>
      <c r="U4903" s="6" t="s">
        <v>17616</v>
      </c>
      <c r="V4903" s="6" t="s">
        <v>17616</v>
      </c>
      <c r="W4903" s="6" t="s">
        <v>17616</v>
      </c>
      <c r="X4903" s="8" t="s">
        <v>17624</v>
      </c>
    </row>
    <row r="4904" spans="1:24">
      <c r="A4904" s="7" t="s">
        <v>9198</v>
      </c>
      <c r="B4904" s="6" t="s">
        <v>17616</v>
      </c>
      <c r="C4904" s="6">
        <v>43655</v>
      </c>
      <c r="D4904" s="6">
        <v>169000655</v>
      </c>
      <c r="E4904" s="6" t="s">
        <v>17616</v>
      </c>
      <c r="F4904" s="6" t="s">
        <v>17617</v>
      </c>
      <c r="G4904" s="6" t="s">
        <v>17616</v>
      </c>
      <c r="H4904" s="6" t="s">
        <v>17669</v>
      </c>
      <c r="I4904" s="6" t="s">
        <v>17730</v>
      </c>
      <c r="J4904" s="6">
        <v>2804646</v>
      </c>
      <c r="K4904" s="6" t="s">
        <v>17621</v>
      </c>
      <c r="L4904" s="6">
        <v>1</v>
      </c>
      <c r="M4904" s="6" t="s">
        <v>17622</v>
      </c>
      <c r="N4904" s="6">
        <v>1</v>
      </c>
      <c r="O4904" s="6" t="s">
        <v>17616</v>
      </c>
      <c r="P4904" s="6" t="s">
        <v>17616</v>
      </c>
      <c r="Q4904" s="6">
        <v>148905.79758799999</v>
      </c>
      <c r="R4904" s="6">
        <v>126.42049197813375</v>
      </c>
      <c r="S4904" s="6">
        <v>479777.50258700002</v>
      </c>
      <c r="T4904" s="6">
        <v>37.819122301168811</v>
      </c>
      <c r="U4904" s="6" t="s">
        <v>17616</v>
      </c>
      <c r="V4904" s="6" t="s">
        <v>17616</v>
      </c>
      <c r="W4904" s="6" t="s">
        <v>17616</v>
      </c>
      <c r="X4904" s="8" t="s">
        <v>17624</v>
      </c>
    </row>
    <row r="4905" spans="1:24">
      <c r="A4905" s="7" t="s">
        <v>10027</v>
      </c>
      <c r="B4905" s="6" t="s">
        <v>17616</v>
      </c>
      <c r="C4905" s="6">
        <v>43656</v>
      </c>
      <c r="D4905" s="6">
        <v>169000656</v>
      </c>
      <c r="E4905" s="6" t="s">
        <v>17616</v>
      </c>
      <c r="F4905" s="6" t="s">
        <v>17617</v>
      </c>
      <c r="G4905" s="6" t="s">
        <v>17616</v>
      </c>
      <c r="H4905" s="6" t="s">
        <v>17669</v>
      </c>
      <c r="I4905" s="6" t="s">
        <v>17730</v>
      </c>
      <c r="J4905" s="6">
        <v>2804645</v>
      </c>
      <c r="K4905" s="6" t="s">
        <v>17621</v>
      </c>
      <c r="L4905" s="6">
        <v>1</v>
      </c>
      <c r="M4905" s="6" t="s">
        <v>17622</v>
      </c>
      <c r="N4905" s="6">
        <v>1</v>
      </c>
      <c r="O4905" s="6" t="s">
        <v>17616</v>
      </c>
      <c r="P4905" s="6" t="s">
        <v>17616</v>
      </c>
      <c r="Q4905" s="6">
        <v>148275.29270600001</v>
      </c>
      <c r="R4905" s="6">
        <v>126.4133613955166</v>
      </c>
      <c r="S4905" s="6">
        <v>479358.87191099999</v>
      </c>
      <c r="T4905" s="6">
        <v>37.815315310571989</v>
      </c>
      <c r="U4905" s="6" t="s">
        <v>17616</v>
      </c>
      <c r="V4905" s="6" t="s">
        <v>17616</v>
      </c>
      <c r="W4905" s="6" t="s">
        <v>17616</v>
      </c>
      <c r="X4905" s="8" t="s">
        <v>17624</v>
      </c>
    </row>
    <row r="4906" spans="1:24">
      <c r="A4906" s="7" t="s">
        <v>10314</v>
      </c>
      <c r="B4906" s="6" t="s">
        <v>17616</v>
      </c>
      <c r="C4906" s="6">
        <v>43657</v>
      </c>
      <c r="D4906" s="6">
        <v>169000657</v>
      </c>
      <c r="E4906" s="6" t="s">
        <v>17616</v>
      </c>
      <c r="F4906" s="6" t="s">
        <v>17617</v>
      </c>
      <c r="G4906" s="6" t="s">
        <v>17616</v>
      </c>
      <c r="H4906" s="6" t="s">
        <v>17669</v>
      </c>
      <c r="I4906" s="6" t="s">
        <v>17730</v>
      </c>
      <c r="J4906" s="6">
        <v>2806153</v>
      </c>
      <c r="K4906" s="6" t="s">
        <v>17621</v>
      </c>
      <c r="L4906" s="6">
        <v>1</v>
      </c>
      <c r="M4906" s="6" t="s">
        <v>17622</v>
      </c>
      <c r="N4906" s="6">
        <v>1</v>
      </c>
      <c r="O4906" s="6" t="s">
        <v>17616</v>
      </c>
      <c r="P4906" s="6" t="s">
        <v>17616</v>
      </c>
      <c r="Q4906" s="6">
        <v>147586.64350599999</v>
      </c>
      <c r="R4906" s="6">
        <v>126.40566732225705</v>
      </c>
      <c r="S4906" s="6">
        <v>477613.54280900001</v>
      </c>
      <c r="T4906" s="6">
        <v>37.799552289692912</v>
      </c>
      <c r="U4906" s="6" t="s">
        <v>17616</v>
      </c>
      <c r="V4906" s="6" t="s">
        <v>17616</v>
      </c>
      <c r="W4906" s="6" t="s">
        <v>17616</v>
      </c>
      <c r="X4906" s="8" t="s">
        <v>17624</v>
      </c>
    </row>
    <row r="4907" spans="1:24">
      <c r="A4907" s="7" t="s">
        <v>10022</v>
      </c>
      <c r="B4907" s="6" t="s">
        <v>17616</v>
      </c>
      <c r="C4907" s="6">
        <v>43658</v>
      </c>
      <c r="D4907" s="6">
        <v>169000658</v>
      </c>
      <c r="E4907" s="6" t="s">
        <v>17616</v>
      </c>
      <c r="F4907" s="6" t="s">
        <v>17617</v>
      </c>
      <c r="G4907" s="6" t="s">
        <v>17616</v>
      </c>
      <c r="H4907" s="6" t="s">
        <v>17669</v>
      </c>
      <c r="I4907" s="6" t="s">
        <v>17730</v>
      </c>
      <c r="J4907" s="6">
        <v>2804189</v>
      </c>
      <c r="K4907" s="6" t="s">
        <v>17621</v>
      </c>
      <c r="L4907" s="6">
        <v>1</v>
      </c>
      <c r="M4907" s="6" t="s">
        <v>17622</v>
      </c>
      <c r="N4907" s="6">
        <v>1</v>
      </c>
      <c r="O4907" s="6" t="s">
        <v>17616</v>
      </c>
      <c r="P4907" s="6" t="s">
        <v>17616</v>
      </c>
      <c r="Q4907" s="6">
        <v>147834.07187099999</v>
      </c>
      <c r="R4907" s="6">
        <v>126.40848796152721</v>
      </c>
      <c r="S4907" s="6">
        <v>477455.33071900002</v>
      </c>
      <c r="T4907" s="6">
        <v>37.798141124401688</v>
      </c>
      <c r="U4907" s="6" t="s">
        <v>17616</v>
      </c>
      <c r="V4907" s="6" t="s">
        <v>17616</v>
      </c>
      <c r="W4907" s="6" t="s">
        <v>17616</v>
      </c>
      <c r="X4907" s="8" t="s">
        <v>17624</v>
      </c>
    </row>
    <row r="4908" spans="1:24">
      <c r="A4908" s="7" t="s">
        <v>7331</v>
      </c>
      <c r="B4908" s="6" t="s">
        <v>17616</v>
      </c>
      <c r="C4908" s="6">
        <v>43659</v>
      </c>
      <c r="D4908" s="6">
        <v>169000659</v>
      </c>
      <c r="E4908" s="6" t="s">
        <v>17616</v>
      </c>
      <c r="F4908" s="6" t="s">
        <v>17617</v>
      </c>
      <c r="G4908" s="6" t="s">
        <v>17616</v>
      </c>
      <c r="H4908" s="6" t="s">
        <v>17669</v>
      </c>
      <c r="I4908" s="6" t="s">
        <v>17712</v>
      </c>
      <c r="J4908" s="6">
        <v>2803730</v>
      </c>
      <c r="K4908" s="6" t="s">
        <v>17621</v>
      </c>
      <c r="L4908" s="6">
        <v>1</v>
      </c>
      <c r="M4908" s="6" t="s">
        <v>17622</v>
      </c>
      <c r="N4908" s="6">
        <v>1</v>
      </c>
      <c r="O4908" s="6" t="s">
        <v>17616</v>
      </c>
      <c r="P4908" s="6" t="s">
        <v>17616</v>
      </c>
      <c r="Q4908" s="6">
        <v>145784.03752499999</v>
      </c>
      <c r="R4908" s="6">
        <v>126.38546228344951</v>
      </c>
      <c r="S4908" s="6">
        <v>474120.30770399998</v>
      </c>
      <c r="T4908" s="6">
        <v>37.767976349400634</v>
      </c>
      <c r="U4908" s="6" t="s">
        <v>17616</v>
      </c>
      <c r="V4908" s="6" t="s">
        <v>17616</v>
      </c>
      <c r="W4908" s="6" t="s">
        <v>17616</v>
      </c>
      <c r="X4908" s="8" t="s">
        <v>17624</v>
      </c>
    </row>
    <row r="4909" spans="1:24">
      <c r="A4909" s="7" t="s">
        <v>8643</v>
      </c>
      <c r="B4909" s="6" t="s">
        <v>17616</v>
      </c>
      <c r="C4909" s="6">
        <v>43660</v>
      </c>
      <c r="D4909" s="6">
        <v>169000660</v>
      </c>
      <c r="E4909" s="6" t="s">
        <v>17616</v>
      </c>
      <c r="F4909" s="6" t="s">
        <v>17617</v>
      </c>
      <c r="G4909" s="6" t="s">
        <v>17616</v>
      </c>
      <c r="H4909" s="6" t="s">
        <v>17669</v>
      </c>
      <c r="I4909" s="6" t="s">
        <v>17712</v>
      </c>
      <c r="J4909" s="6">
        <v>2803734</v>
      </c>
      <c r="K4909" s="6" t="s">
        <v>17621</v>
      </c>
      <c r="L4909" s="6">
        <v>1</v>
      </c>
      <c r="M4909" s="6" t="s">
        <v>17622</v>
      </c>
      <c r="N4909" s="6">
        <v>1</v>
      </c>
      <c r="O4909" s="6" t="s">
        <v>17616</v>
      </c>
      <c r="P4909" s="6" t="s">
        <v>17616</v>
      </c>
      <c r="Q4909" s="6">
        <v>146290.415725</v>
      </c>
      <c r="R4909" s="6">
        <v>126.39117592705071</v>
      </c>
      <c r="S4909" s="6">
        <v>474568.57969400001</v>
      </c>
      <c r="T4909" s="6">
        <v>37.77204476008972</v>
      </c>
      <c r="U4909" s="6" t="s">
        <v>17616</v>
      </c>
      <c r="V4909" s="6" t="s">
        <v>17616</v>
      </c>
      <c r="W4909" s="6" t="s">
        <v>17616</v>
      </c>
      <c r="X4909" s="8" t="s">
        <v>17624</v>
      </c>
    </row>
    <row r="4910" spans="1:24">
      <c r="A4910" s="7" t="s">
        <v>7251</v>
      </c>
      <c r="B4910" s="6" t="s">
        <v>17616</v>
      </c>
      <c r="C4910" s="6">
        <v>43661</v>
      </c>
      <c r="D4910" s="6">
        <v>169000661</v>
      </c>
      <c r="E4910" s="6" t="s">
        <v>17616</v>
      </c>
      <c r="F4910" s="6" t="s">
        <v>17617</v>
      </c>
      <c r="G4910" s="6" t="s">
        <v>17616</v>
      </c>
      <c r="H4910" s="6" t="s">
        <v>17669</v>
      </c>
      <c r="I4910" s="6" t="s">
        <v>17712</v>
      </c>
      <c r="J4910" s="6">
        <v>2803735</v>
      </c>
      <c r="K4910" s="6" t="s">
        <v>17621</v>
      </c>
      <c r="L4910" s="6">
        <v>1</v>
      </c>
      <c r="M4910" s="6" t="s">
        <v>17622</v>
      </c>
      <c r="N4910" s="6">
        <v>1</v>
      </c>
      <c r="O4910" s="6" t="s">
        <v>17616</v>
      </c>
      <c r="P4910" s="6" t="s">
        <v>17616</v>
      </c>
      <c r="Q4910" s="6">
        <v>146517.107621</v>
      </c>
      <c r="R4910" s="6">
        <v>126.39372133465633</v>
      </c>
      <c r="S4910" s="6">
        <v>474940.64835099998</v>
      </c>
      <c r="T4910" s="6">
        <v>37.775410045474231</v>
      </c>
      <c r="U4910" s="6" t="s">
        <v>17616</v>
      </c>
      <c r="V4910" s="6" t="s">
        <v>17616</v>
      </c>
      <c r="W4910" s="6" t="s">
        <v>17616</v>
      </c>
      <c r="X4910" s="8" t="s">
        <v>17624</v>
      </c>
    </row>
    <row r="4911" spans="1:24">
      <c r="A4911" s="7" t="s">
        <v>6874</v>
      </c>
      <c r="B4911" s="6" t="s">
        <v>17616</v>
      </c>
      <c r="C4911" s="6">
        <v>43662</v>
      </c>
      <c r="D4911" s="6">
        <v>169000662</v>
      </c>
      <c r="E4911" s="6" t="s">
        <v>17616</v>
      </c>
      <c r="F4911" s="6" t="s">
        <v>17617</v>
      </c>
      <c r="G4911" s="6" t="s">
        <v>17616</v>
      </c>
      <c r="H4911" s="6" t="s">
        <v>17669</v>
      </c>
      <c r="I4911" s="6" t="s">
        <v>17712</v>
      </c>
      <c r="J4911" s="6">
        <v>2803736</v>
      </c>
      <c r="K4911" s="6" t="s">
        <v>17621</v>
      </c>
      <c r="L4911" s="6">
        <v>1</v>
      </c>
      <c r="M4911" s="6" t="s">
        <v>17622</v>
      </c>
      <c r="N4911" s="6">
        <v>1</v>
      </c>
      <c r="O4911" s="6" t="s">
        <v>17616</v>
      </c>
      <c r="P4911" s="6" t="s">
        <v>17616</v>
      </c>
      <c r="Q4911" s="6">
        <v>147008.11823399999</v>
      </c>
      <c r="R4911" s="6">
        <v>126.39924377643487</v>
      </c>
      <c r="S4911" s="6">
        <v>475632.35230799997</v>
      </c>
      <c r="T4911" s="6">
        <v>37.78167026033362</v>
      </c>
      <c r="U4911" s="6" t="s">
        <v>17616</v>
      </c>
      <c r="V4911" s="6" t="s">
        <v>17616</v>
      </c>
      <c r="W4911" s="6" t="s">
        <v>17616</v>
      </c>
      <c r="X4911" s="8" t="s">
        <v>17624</v>
      </c>
    </row>
    <row r="4912" spans="1:24">
      <c r="A4912" s="7" t="s">
        <v>7256</v>
      </c>
      <c r="B4912" s="6" t="s">
        <v>17616</v>
      </c>
      <c r="C4912" s="6">
        <v>43663</v>
      </c>
      <c r="D4912" s="6">
        <v>169000663</v>
      </c>
      <c r="E4912" s="6" t="s">
        <v>17616</v>
      </c>
      <c r="F4912" s="6" t="s">
        <v>17617</v>
      </c>
      <c r="G4912" s="6" t="s">
        <v>17616</v>
      </c>
      <c r="H4912" s="6" t="s">
        <v>17669</v>
      </c>
      <c r="I4912" s="6" t="s">
        <v>17712</v>
      </c>
      <c r="J4912" s="6">
        <v>2804136</v>
      </c>
      <c r="K4912" s="6" t="s">
        <v>17621</v>
      </c>
      <c r="L4912" s="6">
        <v>1</v>
      </c>
      <c r="M4912" s="6" t="s">
        <v>17622</v>
      </c>
      <c r="N4912" s="6">
        <v>1</v>
      </c>
      <c r="O4912" s="6" t="s">
        <v>17616</v>
      </c>
      <c r="P4912" s="6" t="s">
        <v>17616</v>
      </c>
      <c r="Q4912" s="6">
        <v>149484.82126500001</v>
      </c>
      <c r="R4912" s="6">
        <v>126.42739657876157</v>
      </c>
      <c r="S4912" s="6">
        <v>475063.89496900002</v>
      </c>
      <c r="T4912" s="6">
        <v>37.776689308180337</v>
      </c>
      <c r="U4912" s="6" t="s">
        <v>17616</v>
      </c>
      <c r="V4912" s="6" t="s">
        <v>17616</v>
      </c>
      <c r="W4912" s="6" t="s">
        <v>17616</v>
      </c>
      <c r="X4912" s="8" t="s">
        <v>17624</v>
      </c>
    </row>
    <row r="4913" spans="1:24">
      <c r="A4913" s="7" t="s">
        <v>7259</v>
      </c>
      <c r="B4913" s="6" t="s">
        <v>17616</v>
      </c>
      <c r="C4913" s="6">
        <v>43664</v>
      </c>
      <c r="D4913" s="6">
        <v>169000664</v>
      </c>
      <c r="E4913" s="6" t="s">
        <v>17616</v>
      </c>
      <c r="F4913" s="6" t="s">
        <v>17617</v>
      </c>
      <c r="G4913" s="6" t="s">
        <v>17616</v>
      </c>
      <c r="H4913" s="6" t="s">
        <v>17669</v>
      </c>
      <c r="I4913" s="6" t="s">
        <v>17712</v>
      </c>
      <c r="J4913" s="6">
        <v>2804665</v>
      </c>
      <c r="K4913" s="6" t="s">
        <v>17621</v>
      </c>
      <c r="L4913" s="6">
        <v>1</v>
      </c>
      <c r="M4913" s="6" t="s">
        <v>17622</v>
      </c>
      <c r="N4913" s="6">
        <v>1</v>
      </c>
      <c r="O4913" s="6" t="s">
        <v>17616</v>
      </c>
      <c r="P4913" s="6" t="s">
        <v>17616</v>
      </c>
      <c r="Q4913" s="6">
        <v>149777.91200499999</v>
      </c>
      <c r="R4913" s="6">
        <v>126.43070697464159</v>
      </c>
      <c r="S4913" s="6">
        <v>475298.86701799999</v>
      </c>
      <c r="T4913" s="6">
        <v>37.778822358460665</v>
      </c>
      <c r="U4913" s="6" t="s">
        <v>17616</v>
      </c>
      <c r="V4913" s="6" t="s">
        <v>17616</v>
      </c>
      <c r="W4913" s="6" t="s">
        <v>17616</v>
      </c>
      <c r="X4913" s="8" t="s">
        <v>17624</v>
      </c>
    </row>
    <row r="4914" spans="1:24">
      <c r="A4914" s="7" t="s">
        <v>7262</v>
      </c>
      <c r="B4914" s="6" t="s">
        <v>17616</v>
      </c>
      <c r="C4914" s="6">
        <v>43665</v>
      </c>
      <c r="D4914" s="6">
        <v>169000665</v>
      </c>
      <c r="E4914" s="6" t="s">
        <v>17616</v>
      </c>
      <c r="F4914" s="6" t="s">
        <v>17617</v>
      </c>
      <c r="G4914" s="6" t="s">
        <v>17616</v>
      </c>
      <c r="H4914" s="6" t="s">
        <v>17669</v>
      </c>
      <c r="I4914" s="6" t="s">
        <v>17712</v>
      </c>
      <c r="J4914" s="6">
        <v>2804138</v>
      </c>
      <c r="K4914" s="6" t="s">
        <v>17621</v>
      </c>
      <c r="L4914" s="6">
        <v>1</v>
      </c>
      <c r="M4914" s="6" t="s">
        <v>17622</v>
      </c>
      <c r="N4914" s="6">
        <v>1</v>
      </c>
      <c r="O4914" s="6" t="s">
        <v>17616</v>
      </c>
      <c r="P4914" s="6" t="s">
        <v>17616</v>
      </c>
      <c r="Q4914" s="6">
        <v>150123.89983400001</v>
      </c>
      <c r="R4914" s="6">
        <v>126.4346084348303</v>
      </c>
      <c r="S4914" s="6">
        <v>475672.77906199999</v>
      </c>
      <c r="T4914" s="6">
        <v>37.782209932669836</v>
      </c>
      <c r="U4914" s="6" t="s">
        <v>17616</v>
      </c>
      <c r="V4914" s="6" t="s">
        <v>17616</v>
      </c>
      <c r="W4914" s="6" t="s">
        <v>17616</v>
      </c>
      <c r="X4914" s="8" t="s">
        <v>17624</v>
      </c>
    </row>
    <row r="4915" spans="1:24">
      <c r="A4915" s="7" t="s">
        <v>7265</v>
      </c>
      <c r="B4915" s="6" t="s">
        <v>17616</v>
      </c>
      <c r="C4915" s="6">
        <v>43666</v>
      </c>
      <c r="D4915" s="6">
        <v>169000666</v>
      </c>
      <c r="E4915" s="6" t="s">
        <v>17616</v>
      </c>
      <c r="F4915" s="6" t="s">
        <v>17617</v>
      </c>
      <c r="G4915" s="6" t="s">
        <v>17616</v>
      </c>
      <c r="H4915" s="6" t="s">
        <v>17669</v>
      </c>
      <c r="I4915" s="6" t="s">
        <v>17776</v>
      </c>
      <c r="J4915" s="6">
        <v>2804144</v>
      </c>
      <c r="K4915" s="6" t="s">
        <v>17621</v>
      </c>
      <c r="L4915" s="6">
        <v>1</v>
      </c>
      <c r="M4915" s="6" t="s">
        <v>17622</v>
      </c>
      <c r="N4915" s="6">
        <v>1</v>
      </c>
      <c r="O4915" s="6" t="s">
        <v>17616</v>
      </c>
      <c r="P4915" s="6" t="s">
        <v>17616</v>
      </c>
      <c r="Q4915" s="6">
        <v>151115.54999</v>
      </c>
      <c r="R4915" s="6">
        <v>126.44579377794875</v>
      </c>
      <c r="S4915" s="6">
        <v>476726.18032599997</v>
      </c>
      <c r="T4915" s="6">
        <v>37.791753770163332</v>
      </c>
      <c r="U4915" s="6" t="s">
        <v>17616</v>
      </c>
      <c r="V4915" s="6" t="s">
        <v>17616</v>
      </c>
      <c r="W4915" s="6" t="s">
        <v>17616</v>
      </c>
      <c r="X4915" s="8" t="s">
        <v>17624</v>
      </c>
    </row>
    <row r="4916" spans="1:24">
      <c r="A4916" s="7" t="s">
        <v>7268</v>
      </c>
      <c r="B4916" s="6" t="s">
        <v>17616</v>
      </c>
      <c r="C4916" s="6">
        <v>43667</v>
      </c>
      <c r="D4916" s="6">
        <v>169000667</v>
      </c>
      <c r="E4916" s="6" t="s">
        <v>17616</v>
      </c>
      <c r="F4916" s="6" t="s">
        <v>17617</v>
      </c>
      <c r="G4916" s="6" t="s">
        <v>17616</v>
      </c>
      <c r="H4916" s="6" t="s">
        <v>17669</v>
      </c>
      <c r="I4916" s="6" t="s">
        <v>17776</v>
      </c>
      <c r="J4916" s="6">
        <v>2804658</v>
      </c>
      <c r="K4916" s="6" t="s">
        <v>17621</v>
      </c>
      <c r="L4916" s="6">
        <v>1</v>
      </c>
      <c r="M4916" s="6" t="s">
        <v>17622</v>
      </c>
      <c r="N4916" s="6">
        <v>1</v>
      </c>
      <c r="O4916" s="6" t="s">
        <v>17616</v>
      </c>
      <c r="P4916" s="6" t="s">
        <v>17616</v>
      </c>
      <c r="Q4916" s="6">
        <v>152103.82319900001</v>
      </c>
      <c r="R4916" s="6">
        <v>126.45699212092333</v>
      </c>
      <c r="S4916" s="6">
        <v>477046.713705</v>
      </c>
      <c r="T4916" s="6">
        <v>37.794693880170144</v>
      </c>
      <c r="U4916" s="6" t="s">
        <v>17616</v>
      </c>
      <c r="V4916" s="6" t="s">
        <v>17616</v>
      </c>
      <c r="W4916" s="6" t="s">
        <v>17616</v>
      </c>
      <c r="X4916" s="8" t="s">
        <v>17624</v>
      </c>
    </row>
    <row r="4917" spans="1:24">
      <c r="A4917" s="7" t="s">
        <v>7271</v>
      </c>
      <c r="B4917" s="6" t="s">
        <v>17616</v>
      </c>
      <c r="C4917" s="6">
        <v>43668</v>
      </c>
      <c r="D4917" s="6">
        <v>169000668</v>
      </c>
      <c r="E4917" s="6" t="s">
        <v>17616</v>
      </c>
      <c r="F4917" s="6" t="s">
        <v>17617</v>
      </c>
      <c r="G4917" s="6" t="s">
        <v>17616</v>
      </c>
      <c r="H4917" s="6" t="s">
        <v>17669</v>
      </c>
      <c r="I4917" s="6" t="s">
        <v>17776</v>
      </c>
      <c r="J4917" s="6">
        <v>2804164</v>
      </c>
      <c r="K4917" s="6" t="s">
        <v>17621</v>
      </c>
      <c r="L4917" s="6">
        <v>1</v>
      </c>
      <c r="M4917" s="6" t="s">
        <v>17622</v>
      </c>
      <c r="N4917" s="6">
        <v>1</v>
      </c>
      <c r="O4917" s="6" t="s">
        <v>17616</v>
      </c>
      <c r="P4917" s="6" t="s">
        <v>17616</v>
      </c>
      <c r="Q4917" s="6">
        <v>152220.72446600001</v>
      </c>
      <c r="R4917" s="6">
        <v>126.45831200731652</v>
      </c>
      <c r="S4917" s="6">
        <v>477157.50737000001</v>
      </c>
      <c r="T4917" s="6">
        <v>37.795698160753901</v>
      </c>
      <c r="U4917" s="6" t="s">
        <v>17616</v>
      </c>
      <c r="V4917" s="6" t="s">
        <v>17616</v>
      </c>
      <c r="W4917" s="6" t="s">
        <v>17616</v>
      </c>
      <c r="X4917" s="8" t="s">
        <v>17624</v>
      </c>
    </row>
    <row r="4918" spans="1:24">
      <c r="A4918" s="7" t="s">
        <v>7274</v>
      </c>
      <c r="B4918" s="6" t="s">
        <v>17616</v>
      </c>
      <c r="C4918" s="6">
        <v>43669</v>
      </c>
      <c r="D4918" s="6">
        <v>169000669</v>
      </c>
      <c r="E4918" s="6" t="s">
        <v>17616</v>
      </c>
      <c r="F4918" s="6" t="s">
        <v>17617</v>
      </c>
      <c r="G4918" s="6" t="s">
        <v>17616</v>
      </c>
      <c r="H4918" s="6" t="s">
        <v>17669</v>
      </c>
      <c r="I4918" s="6" t="s">
        <v>17776</v>
      </c>
      <c r="J4918" s="6">
        <v>2804168</v>
      </c>
      <c r="K4918" s="6" t="s">
        <v>17621</v>
      </c>
      <c r="L4918" s="6">
        <v>1</v>
      </c>
      <c r="M4918" s="6" t="s">
        <v>17622</v>
      </c>
      <c r="N4918" s="6">
        <v>1</v>
      </c>
      <c r="O4918" s="6" t="s">
        <v>17616</v>
      </c>
      <c r="P4918" s="6" t="s">
        <v>17616</v>
      </c>
      <c r="Q4918" s="6">
        <v>151691.73806500001</v>
      </c>
      <c r="R4918" s="6">
        <v>126.45222293568015</v>
      </c>
      <c r="S4918" s="6">
        <v>478406.84582300001</v>
      </c>
      <c r="T4918" s="6">
        <v>37.806925744206517</v>
      </c>
      <c r="U4918" s="6" t="s">
        <v>17616</v>
      </c>
      <c r="V4918" s="6" t="s">
        <v>17616</v>
      </c>
      <c r="W4918" s="6" t="s">
        <v>17616</v>
      </c>
      <c r="X4918" s="8" t="s">
        <v>17624</v>
      </c>
    </row>
    <row r="4919" spans="1:24">
      <c r="A4919" s="7" t="s">
        <v>7277</v>
      </c>
      <c r="B4919" s="6" t="s">
        <v>17648</v>
      </c>
      <c r="C4919" s="6">
        <v>43670</v>
      </c>
      <c r="D4919" s="6">
        <v>169000670</v>
      </c>
      <c r="E4919" s="6" t="s">
        <v>17616</v>
      </c>
      <c r="F4919" s="6" t="s">
        <v>17617</v>
      </c>
      <c r="G4919" s="6" t="s">
        <v>17616</v>
      </c>
      <c r="H4919" s="6" t="s">
        <v>17669</v>
      </c>
      <c r="I4919" s="6" t="s">
        <v>17712</v>
      </c>
      <c r="J4919" s="6">
        <v>2803690</v>
      </c>
      <c r="K4919" s="6" t="s">
        <v>17621</v>
      </c>
      <c r="L4919" s="6">
        <v>1</v>
      </c>
      <c r="M4919" s="6" t="s">
        <v>17622</v>
      </c>
      <c r="N4919" s="6">
        <v>1</v>
      </c>
      <c r="O4919" s="6" t="s">
        <v>17616</v>
      </c>
      <c r="P4919" s="6" t="s">
        <v>17616</v>
      </c>
      <c r="Q4919" s="6">
        <v>150286.22352</v>
      </c>
      <c r="R4919" s="6">
        <v>126.43652643582755</v>
      </c>
      <c r="S4919" s="6">
        <v>474572.610414</v>
      </c>
      <c r="T4919" s="6">
        <v>37.772307230056612</v>
      </c>
      <c r="U4919" s="6" t="s">
        <v>17616</v>
      </c>
      <c r="V4919" s="6" t="s">
        <v>17616</v>
      </c>
      <c r="W4919" s="6" t="s">
        <v>17616</v>
      </c>
      <c r="X4919" s="8" t="s">
        <v>17624</v>
      </c>
    </row>
    <row r="4920" spans="1:24">
      <c r="A4920" s="7" t="s">
        <v>7280</v>
      </c>
      <c r="B4920" s="6" t="s">
        <v>17616</v>
      </c>
      <c r="C4920" s="6">
        <v>43671</v>
      </c>
      <c r="D4920" s="6">
        <v>169000671</v>
      </c>
      <c r="E4920" s="6" t="s">
        <v>17616</v>
      </c>
      <c r="F4920" s="6" t="s">
        <v>17617</v>
      </c>
      <c r="G4920" s="6" t="s">
        <v>17616</v>
      </c>
      <c r="H4920" s="6" t="s">
        <v>17669</v>
      </c>
      <c r="I4920" s="6" t="s">
        <v>17670</v>
      </c>
      <c r="J4920" s="6">
        <v>2804609</v>
      </c>
      <c r="K4920" s="6" t="s">
        <v>17621</v>
      </c>
      <c r="L4920" s="6">
        <v>1</v>
      </c>
      <c r="M4920" s="6" t="s">
        <v>17622</v>
      </c>
      <c r="N4920" s="6">
        <v>1</v>
      </c>
      <c r="O4920" s="6" t="s">
        <v>17616</v>
      </c>
      <c r="P4920" s="6" t="s">
        <v>17616</v>
      </c>
      <c r="Q4920" s="6">
        <v>158867.4627</v>
      </c>
      <c r="R4920" s="6">
        <v>126.53490880332036</v>
      </c>
      <c r="S4920" s="6">
        <v>457105.42199</v>
      </c>
      <c r="T4920" s="6">
        <v>37.615365241037367</v>
      </c>
      <c r="U4920" s="6" t="s">
        <v>17616</v>
      </c>
      <c r="V4920" s="6" t="s">
        <v>17616</v>
      </c>
      <c r="W4920" s="6" t="s">
        <v>17616</v>
      </c>
      <c r="X4920" s="8" t="s">
        <v>17624</v>
      </c>
    </row>
    <row r="4921" spans="1:24">
      <c r="A4921" s="7" t="s">
        <v>7283</v>
      </c>
      <c r="B4921" s="6" t="s">
        <v>17616</v>
      </c>
      <c r="C4921" s="6">
        <v>43672</v>
      </c>
      <c r="D4921" s="6">
        <v>169000672</v>
      </c>
      <c r="E4921" s="6" t="s">
        <v>17616</v>
      </c>
      <c r="F4921" s="6" t="s">
        <v>17617</v>
      </c>
      <c r="G4921" s="6" t="s">
        <v>17616</v>
      </c>
      <c r="H4921" s="6" t="s">
        <v>17669</v>
      </c>
      <c r="I4921" s="6" t="s">
        <v>17693</v>
      </c>
      <c r="J4921" s="6">
        <v>2804056</v>
      </c>
      <c r="K4921" s="6" t="s">
        <v>17621</v>
      </c>
      <c r="L4921" s="6">
        <v>1</v>
      </c>
      <c r="M4921" s="6" t="s">
        <v>17622</v>
      </c>
      <c r="N4921" s="6">
        <v>1</v>
      </c>
      <c r="O4921" s="6" t="s">
        <v>17616</v>
      </c>
      <c r="P4921" s="6" t="s">
        <v>17616</v>
      </c>
      <c r="Q4921" s="6">
        <v>157619.86715000001</v>
      </c>
      <c r="R4921" s="6">
        <v>126.52055274891372</v>
      </c>
      <c r="S4921" s="6">
        <v>460996.547456</v>
      </c>
      <c r="T4921" s="6">
        <v>37.650365484965</v>
      </c>
      <c r="U4921" s="6" t="s">
        <v>17616</v>
      </c>
      <c r="V4921" s="6" t="s">
        <v>17616</v>
      </c>
      <c r="W4921" s="6" t="s">
        <v>17616</v>
      </c>
      <c r="X4921" s="8" t="s">
        <v>17624</v>
      </c>
    </row>
    <row r="4922" spans="1:24">
      <c r="A4922" s="7" t="s">
        <v>7286</v>
      </c>
      <c r="B4922" s="6" t="s">
        <v>17616</v>
      </c>
      <c r="C4922" s="6">
        <v>43673</v>
      </c>
      <c r="D4922" s="6">
        <v>169000673</v>
      </c>
      <c r="E4922" s="6" t="s">
        <v>17616</v>
      </c>
      <c r="F4922" s="6" t="s">
        <v>17617</v>
      </c>
      <c r="G4922" s="6" t="s">
        <v>17616</v>
      </c>
      <c r="H4922" s="6" t="s">
        <v>17669</v>
      </c>
      <c r="I4922" s="6" t="s">
        <v>17693</v>
      </c>
      <c r="J4922" s="6">
        <v>2804603</v>
      </c>
      <c r="K4922" s="6" t="s">
        <v>17621</v>
      </c>
      <c r="L4922" s="6">
        <v>1</v>
      </c>
      <c r="M4922" s="6" t="s">
        <v>17622</v>
      </c>
      <c r="N4922" s="6">
        <v>1</v>
      </c>
      <c r="O4922" s="6" t="s">
        <v>17616</v>
      </c>
      <c r="P4922" s="6" t="s">
        <v>17616</v>
      </c>
      <c r="Q4922" s="6">
        <v>157547.11552600001</v>
      </c>
      <c r="R4922" s="6">
        <v>126.51970374034353</v>
      </c>
      <c r="S4922" s="6">
        <v>461419.92908700003</v>
      </c>
      <c r="T4922" s="6">
        <v>37.654176550111494</v>
      </c>
      <c r="U4922" s="6" t="s">
        <v>17616</v>
      </c>
      <c r="V4922" s="6" t="s">
        <v>17616</v>
      </c>
      <c r="W4922" s="6" t="s">
        <v>17616</v>
      </c>
      <c r="X4922" s="8" t="s">
        <v>17624</v>
      </c>
    </row>
    <row r="4923" spans="1:24">
      <c r="A4923" s="7" t="s">
        <v>7289</v>
      </c>
      <c r="B4923" s="6" t="s">
        <v>17616</v>
      </c>
      <c r="C4923" s="6">
        <v>43674</v>
      </c>
      <c r="D4923" s="6">
        <v>169000674</v>
      </c>
      <c r="E4923" s="6" t="s">
        <v>17616</v>
      </c>
      <c r="F4923" s="6" t="s">
        <v>17617</v>
      </c>
      <c r="G4923" s="6" t="s">
        <v>17616</v>
      </c>
      <c r="H4923" s="6" t="s">
        <v>17669</v>
      </c>
      <c r="I4923" s="6" t="s">
        <v>17693</v>
      </c>
      <c r="J4923" s="6">
        <v>2804053</v>
      </c>
      <c r="K4923" s="6" t="s">
        <v>17621</v>
      </c>
      <c r="L4923" s="6">
        <v>1</v>
      </c>
      <c r="M4923" s="6" t="s">
        <v>17622</v>
      </c>
      <c r="N4923" s="6">
        <v>1</v>
      </c>
      <c r="O4923" s="6" t="s">
        <v>17616</v>
      </c>
      <c r="P4923" s="6" t="s">
        <v>17616</v>
      </c>
      <c r="Q4923" s="6">
        <v>158272.99075</v>
      </c>
      <c r="R4923" s="6">
        <v>126.52786764682563</v>
      </c>
      <c r="S4923" s="6">
        <v>462495.88731299998</v>
      </c>
      <c r="T4923" s="6">
        <v>37.663903632774556</v>
      </c>
      <c r="U4923" s="6" t="s">
        <v>17616</v>
      </c>
      <c r="V4923" s="6" t="s">
        <v>17616</v>
      </c>
      <c r="W4923" s="6" t="s">
        <v>17616</v>
      </c>
      <c r="X4923" s="8" t="s">
        <v>17624</v>
      </c>
    </row>
    <row r="4924" spans="1:24">
      <c r="A4924" s="7" t="s">
        <v>7292</v>
      </c>
      <c r="B4924" s="6" t="s">
        <v>17616</v>
      </c>
      <c r="C4924" s="6">
        <v>43675</v>
      </c>
      <c r="D4924" s="6">
        <v>169000675</v>
      </c>
      <c r="E4924" s="6" t="s">
        <v>17616</v>
      </c>
      <c r="F4924" s="6" t="s">
        <v>17617</v>
      </c>
      <c r="G4924" s="6" t="s">
        <v>17616</v>
      </c>
      <c r="H4924" s="6" t="s">
        <v>17669</v>
      </c>
      <c r="I4924" s="6" t="s">
        <v>17693</v>
      </c>
      <c r="J4924" s="6">
        <v>2804052</v>
      </c>
      <c r="K4924" s="6" t="s">
        <v>17621</v>
      </c>
      <c r="L4924" s="6">
        <v>1</v>
      </c>
      <c r="M4924" s="6" t="s">
        <v>17622</v>
      </c>
      <c r="N4924" s="6">
        <v>1</v>
      </c>
      <c r="O4924" s="6" t="s">
        <v>17616</v>
      </c>
      <c r="P4924" s="6" t="s">
        <v>17616</v>
      </c>
      <c r="Q4924" s="6">
        <v>157247.73396799999</v>
      </c>
      <c r="R4924" s="6">
        <v>126.51618108614235</v>
      </c>
      <c r="S4924" s="6">
        <v>463638.52857700002</v>
      </c>
      <c r="T4924" s="6">
        <v>37.674150920316585</v>
      </c>
      <c r="U4924" s="6" t="s">
        <v>17616</v>
      </c>
      <c r="V4924" s="6" t="s">
        <v>17616</v>
      </c>
      <c r="W4924" s="6" t="s">
        <v>17616</v>
      </c>
      <c r="X4924" s="8" t="s">
        <v>17624</v>
      </c>
    </row>
    <row r="4925" spans="1:24">
      <c r="A4925" s="7" t="s">
        <v>7295</v>
      </c>
      <c r="B4925" s="6" t="s">
        <v>17616</v>
      </c>
      <c r="C4925" s="6">
        <v>43676</v>
      </c>
      <c r="D4925" s="6">
        <v>169000676</v>
      </c>
      <c r="E4925" s="6" t="s">
        <v>17616</v>
      </c>
      <c r="F4925" s="6" t="s">
        <v>17617</v>
      </c>
      <c r="G4925" s="6" t="s">
        <v>17616</v>
      </c>
      <c r="H4925" s="6" t="s">
        <v>17669</v>
      </c>
      <c r="I4925" s="6" t="s">
        <v>17693</v>
      </c>
      <c r="J4925" s="6">
        <v>2804050</v>
      </c>
      <c r="K4925" s="6" t="s">
        <v>17621</v>
      </c>
      <c r="L4925" s="6">
        <v>1</v>
      </c>
      <c r="M4925" s="6" t="s">
        <v>17622</v>
      </c>
      <c r="N4925" s="6">
        <v>1</v>
      </c>
      <c r="O4925" s="6" t="s">
        <v>17616</v>
      </c>
      <c r="P4925" s="6" t="s">
        <v>17616</v>
      </c>
      <c r="Q4925" s="6">
        <v>157553.13257700001</v>
      </c>
      <c r="R4925" s="6">
        <v>126.5195417285382</v>
      </c>
      <c r="S4925" s="6">
        <v>465371.49096999998</v>
      </c>
      <c r="T4925" s="6">
        <v>37.689778044262717</v>
      </c>
      <c r="U4925" s="6" t="s">
        <v>17616</v>
      </c>
      <c r="V4925" s="6" t="s">
        <v>17616</v>
      </c>
      <c r="W4925" s="6" t="s">
        <v>17616</v>
      </c>
      <c r="X4925" s="8" t="s">
        <v>17624</v>
      </c>
    </row>
    <row r="4926" spans="1:24">
      <c r="A4926" s="7" t="s">
        <v>7298</v>
      </c>
      <c r="B4926" s="6" t="s">
        <v>17616</v>
      </c>
      <c r="C4926" s="6">
        <v>43677</v>
      </c>
      <c r="D4926" s="6">
        <v>169000677</v>
      </c>
      <c r="E4926" s="6" t="s">
        <v>17616</v>
      </c>
      <c r="F4926" s="6" t="s">
        <v>17617</v>
      </c>
      <c r="G4926" s="6" t="s">
        <v>17616</v>
      </c>
      <c r="H4926" s="6" t="s">
        <v>17669</v>
      </c>
      <c r="I4926" s="6" t="s">
        <v>17746</v>
      </c>
      <c r="J4926" s="6">
        <v>2804593</v>
      </c>
      <c r="K4926" s="6" t="s">
        <v>17621</v>
      </c>
      <c r="L4926" s="6">
        <v>1</v>
      </c>
      <c r="M4926" s="6" t="s">
        <v>17622</v>
      </c>
      <c r="N4926" s="6">
        <v>1</v>
      </c>
      <c r="O4926" s="6" t="s">
        <v>17616</v>
      </c>
      <c r="P4926" s="6" t="s">
        <v>17616</v>
      </c>
      <c r="Q4926" s="6">
        <v>157343.082776</v>
      </c>
      <c r="R4926" s="6">
        <v>126.51704956472872</v>
      </c>
      <c r="S4926" s="6">
        <v>467261.39217599999</v>
      </c>
      <c r="T4926" s="6">
        <v>37.706795087499891</v>
      </c>
      <c r="U4926" s="6" t="s">
        <v>17616</v>
      </c>
      <c r="V4926" s="6" t="s">
        <v>17616</v>
      </c>
      <c r="W4926" s="6" t="s">
        <v>17616</v>
      </c>
      <c r="X4926" s="8" t="s">
        <v>17624</v>
      </c>
    </row>
    <row r="4927" spans="1:24">
      <c r="A4927" s="7" t="s">
        <v>7301</v>
      </c>
      <c r="B4927" s="6" t="s">
        <v>17616</v>
      </c>
      <c r="C4927" s="6">
        <v>43678</v>
      </c>
      <c r="D4927" s="6">
        <v>169000678</v>
      </c>
      <c r="E4927" s="6" t="s">
        <v>17616</v>
      </c>
      <c r="F4927" s="6" t="s">
        <v>17617</v>
      </c>
      <c r="G4927" s="6" t="s">
        <v>17616</v>
      </c>
      <c r="H4927" s="6" t="s">
        <v>17669</v>
      </c>
      <c r="I4927" s="6" t="s">
        <v>17746</v>
      </c>
      <c r="J4927" s="6">
        <v>2804047</v>
      </c>
      <c r="K4927" s="6" t="s">
        <v>17621</v>
      </c>
      <c r="L4927" s="6">
        <v>1</v>
      </c>
      <c r="M4927" s="6" t="s">
        <v>17622</v>
      </c>
      <c r="N4927" s="6">
        <v>1</v>
      </c>
      <c r="O4927" s="6" t="s">
        <v>17616</v>
      </c>
      <c r="P4927" s="6" t="s">
        <v>17616</v>
      </c>
      <c r="Q4927" s="6">
        <v>157118.810853</v>
      </c>
      <c r="R4927" s="6">
        <v>126.51448524145698</v>
      </c>
      <c r="S4927" s="6">
        <v>467619.68024800002</v>
      </c>
      <c r="T4927" s="6">
        <v>37.710012550215382</v>
      </c>
      <c r="U4927" s="6" t="s">
        <v>17616</v>
      </c>
      <c r="V4927" s="6" t="s">
        <v>17616</v>
      </c>
      <c r="W4927" s="6" t="s">
        <v>17616</v>
      </c>
      <c r="X4927" s="8" t="s">
        <v>17624</v>
      </c>
    </row>
    <row r="4928" spans="1:24">
      <c r="A4928" s="7" t="s">
        <v>7304</v>
      </c>
      <c r="B4928" s="6" t="s">
        <v>17616</v>
      </c>
      <c r="C4928" s="6">
        <v>43679</v>
      </c>
      <c r="D4928" s="6">
        <v>169000679</v>
      </c>
      <c r="E4928" s="6" t="s">
        <v>17616</v>
      </c>
      <c r="F4928" s="6" t="s">
        <v>17617</v>
      </c>
      <c r="G4928" s="6" t="s">
        <v>17616</v>
      </c>
      <c r="H4928" s="6" t="s">
        <v>17669</v>
      </c>
      <c r="I4928" s="6" t="s">
        <v>17746</v>
      </c>
      <c r="J4928" s="6">
        <v>2804045</v>
      </c>
      <c r="K4928" s="6" t="s">
        <v>17621</v>
      </c>
      <c r="L4928" s="6">
        <v>1</v>
      </c>
      <c r="M4928" s="6" t="s">
        <v>17622</v>
      </c>
      <c r="N4928" s="6">
        <v>1</v>
      </c>
      <c r="O4928" s="6" t="s">
        <v>17616</v>
      </c>
      <c r="P4928" s="6" t="s">
        <v>17616</v>
      </c>
      <c r="Q4928" s="6">
        <v>156890.399083</v>
      </c>
      <c r="R4928" s="6">
        <v>126.51186764611512</v>
      </c>
      <c r="S4928" s="6">
        <v>468080.86665899999</v>
      </c>
      <c r="T4928" s="6">
        <v>37.714156803872385</v>
      </c>
      <c r="U4928" s="6" t="s">
        <v>17616</v>
      </c>
      <c r="V4928" s="6" t="s">
        <v>17616</v>
      </c>
      <c r="W4928" s="6" t="s">
        <v>17616</v>
      </c>
      <c r="X4928" s="8" t="s">
        <v>17624</v>
      </c>
    </row>
    <row r="4929" spans="1:24">
      <c r="A4929" s="7" t="s">
        <v>7307</v>
      </c>
      <c r="B4929" s="6" t="s">
        <v>17616</v>
      </c>
      <c r="C4929" s="6">
        <v>43680</v>
      </c>
      <c r="D4929" s="6">
        <v>169000680</v>
      </c>
      <c r="E4929" s="6" t="s">
        <v>17616</v>
      </c>
      <c r="F4929" s="6" t="s">
        <v>17617</v>
      </c>
      <c r="G4929" s="6" t="s">
        <v>17616</v>
      </c>
      <c r="H4929" s="6" t="s">
        <v>17669</v>
      </c>
      <c r="I4929" s="6" t="s">
        <v>17746</v>
      </c>
      <c r="J4929" s="6">
        <v>2804591</v>
      </c>
      <c r="K4929" s="6" t="s">
        <v>17621</v>
      </c>
      <c r="L4929" s="6">
        <v>1</v>
      </c>
      <c r="M4929" s="6" t="s">
        <v>17622</v>
      </c>
      <c r="N4929" s="6">
        <v>1</v>
      </c>
      <c r="O4929" s="6" t="s">
        <v>17616</v>
      </c>
      <c r="P4929" s="6" t="s">
        <v>17616</v>
      </c>
      <c r="Q4929" s="6">
        <v>157003.566784</v>
      </c>
      <c r="R4929" s="6">
        <v>126.51308583319005</v>
      </c>
      <c r="S4929" s="6">
        <v>469183.89730999997</v>
      </c>
      <c r="T4929" s="6">
        <v>37.724099685380665</v>
      </c>
      <c r="U4929" s="6" t="s">
        <v>17616</v>
      </c>
      <c r="V4929" s="6" t="s">
        <v>17616</v>
      </c>
      <c r="W4929" s="6" t="s">
        <v>17616</v>
      </c>
      <c r="X4929" s="8" t="s">
        <v>17624</v>
      </c>
    </row>
    <row r="4930" spans="1:24">
      <c r="A4930" s="7" t="s">
        <v>7310</v>
      </c>
      <c r="B4930" s="6" t="s">
        <v>17616</v>
      </c>
      <c r="C4930" s="6">
        <v>43681</v>
      </c>
      <c r="D4930" s="6">
        <v>169000681</v>
      </c>
      <c r="E4930" s="6" t="s">
        <v>17616</v>
      </c>
      <c r="F4930" s="6" t="s">
        <v>17617</v>
      </c>
      <c r="G4930" s="6" t="s">
        <v>17616</v>
      </c>
      <c r="H4930" s="6" t="s">
        <v>17669</v>
      </c>
      <c r="I4930" s="6" t="s">
        <v>17670</v>
      </c>
      <c r="J4930" s="6">
        <v>2804545</v>
      </c>
      <c r="K4930" s="6" t="s">
        <v>17621</v>
      </c>
      <c r="L4930" s="6">
        <v>1</v>
      </c>
      <c r="M4930" s="6" t="s">
        <v>17622</v>
      </c>
      <c r="N4930" s="6">
        <v>1</v>
      </c>
      <c r="O4930" s="6" t="s">
        <v>17616</v>
      </c>
      <c r="P4930" s="6" t="s">
        <v>17616</v>
      </c>
      <c r="Q4930" s="6">
        <v>156243.47021299999</v>
      </c>
      <c r="R4930" s="6">
        <v>126.50516599101869</v>
      </c>
      <c r="S4930" s="6">
        <v>457501.47274400003</v>
      </c>
      <c r="T4930" s="6">
        <v>37.618812199396721</v>
      </c>
      <c r="U4930" s="6" t="s">
        <v>17616</v>
      </c>
      <c r="V4930" s="6" t="s">
        <v>17616</v>
      </c>
      <c r="W4930" s="6" t="s">
        <v>17616</v>
      </c>
      <c r="X4930" s="8" t="s">
        <v>17624</v>
      </c>
    </row>
    <row r="4931" spans="1:24">
      <c r="A4931" s="7" t="s">
        <v>7313</v>
      </c>
      <c r="B4931" s="6" t="s">
        <v>17616</v>
      </c>
      <c r="C4931" s="6">
        <v>43682</v>
      </c>
      <c r="D4931" s="6">
        <v>169000682</v>
      </c>
      <c r="E4931" s="6" t="s">
        <v>17616</v>
      </c>
      <c r="F4931" s="6" t="s">
        <v>17617</v>
      </c>
      <c r="G4931" s="6" t="s">
        <v>17616</v>
      </c>
      <c r="H4931" s="6" t="s">
        <v>17669</v>
      </c>
      <c r="I4931" s="6" t="s">
        <v>17670</v>
      </c>
      <c r="J4931" s="6">
        <v>2804068</v>
      </c>
      <c r="K4931" s="6" t="s">
        <v>17621</v>
      </c>
      <c r="L4931" s="6">
        <v>1</v>
      </c>
      <c r="M4931" s="6" t="s">
        <v>17622</v>
      </c>
      <c r="N4931" s="6">
        <v>1</v>
      </c>
      <c r="O4931" s="6" t="s">
        <v>17616</v>
      </c>
      <c r="P4931" s="6" t="s">
        <v>17616</v>
      </c>
      <c r="Q4931" s="6">
        <v>155749.01093399999</v>
      </c>
      <c r="R4931" s="6">
        <v>126.49955534276928</v>
      </c>
      <c r="S4931" s="6">
        <v>457669.89508599997</v>
      </c>
      <c r="T4931" s="6">
        <v>37.620305904450412</v>
      </c>
      <c r="U4931" s="6" t="s">
        <v>17616</v>
      </c>
      <c r="V4931" s="6" t="s">
        <v>17616</v>
      </c>
      <c r="W4931" s="6" t="s">
        <v>17616</v>
      </c>
      <c r="X4931" s="8" t="s">
        <v>17624</v>
      </c>
    </row>
    <row r="4932" spans="1:24">
      <c r="A4932" s="7" t="s">
        <v>7316</v>
      </c>
      <c r="B4932" s="6" t="s">
        <v>17616</v>
      </c>
      <c r="C4932" s="6">
        <v>43683</v>
      </c>
      <c r="D4932" s="6">
        <v>169000683</v>
      </c>
      <c r="E4932" s="6" t="s">
        <v>17616</v>
      </c>
      <c r="F4932" s="6" t="s">
        <v>17617</v>
      </c>
      <c r="G4932" s="6" t="s">
        <v>17616</v>
      </c>
      <c r="H4932" s="6" t="s">
        <v>17669</v>
      </c>
      <c r="I4932" s="6" t="s">
        <v>17670</v>
      </c>
      <c r="J4932" s="6">
        <v>2804541</v>
      </c>
      <c r="K4932" s="6" t="s">
        <v>17621</v>
      </c>
      <c r="L4932" s="6">
        <v>1</v>
      </c>
      <c r="M4932" s="6" t="s">
        <v>17622</v>
      </c>
      <c r="N4932" s="6">
        <v>1</v>
      </c>
      <c r="O4932" s="6" t="s">
        <v>17616</v>
      </c>
      <c r="P4932" s="6" t="s">
        <v>17616</v>
      </c>
      <c r="Q4932" s="6">
        <v>155449.11854600001</v>
      </c>
      <c r="R4932" s="6">
        <v>126.49614564851487</v>
      </c>
      <c r="S4932" s="6">
        <v>457881.83866800001</v>
      </c>
      <c r="T4932" s="6">
        <v>37.622200901823369</v>
      </c>
      <c r="U4932" s="6" t="s">
        <v>17616</v>
      </c>
      <c r="V4932" s="6" t="s">
        <v>17616</v>
      </c>
      <c r="W4932" s="6" t="s">
        <v>17616</v>
      </c>
      <c r="X4932" s="8" t="s">
        <v>17624</v>
      </c>
    </row>
    <row r="4933" spans="1:24">
      <c r="A4933" s="7" t="s">
        <v>8231</v>
      </c>
      <c r="B4933" s="6" t="s">
        <v>17616</v>
      </c>
      <c r="C4933" s="6">
        <v>43684</v>
      </c>
      <c r="D4933" s="6">
        <v>169000684</v>
      </c>
      <c r="E4933" s="6" t="s">
        <v>17616</v>
      </c>
      <c r="F4933" s="6" t="s">
        <v>17617</v>
      </c>
      <c r="G4933" s="6" t="s">
        <v>17616</v>
      </c>
      <c r="H4933" s="6" t="s">
        <v>17669</v>
      </c>
      <c r="I4933" s="6" t="s">
        <v>17730</v>
      </c>
      <c r="J4933" s="6">
        <v>2804796</v>
      </c>
      <c r="K4933" s="6" t="s">
        <v>17621</v>
      </c>
      <c r="L4933" s="6">
        <v>1</v>
      </c>
      <c r="M4933" s="6" t="s">
        <v>17622</v>
      </c>
      <c r="N4933" s="6">
        <v>1</v>
      </c>
      <c r="O4933" s="6" t="s">
        <v>17616</v>
      </c>
      <c r="P4933" s="6" t="s">
        <v>17616</v>
      </c>
      <c r="Q4933" s="6">
        <v>147132.806152</v>
      </c>
      <c r="R4933" s="6">
        <v>126.4004762953335</v>
      </c>
      <c r="S4933" s="6">
        <v>478137.75315499998</v>
      </c>
      <c r="T4933" s="6">
        <v>37.80424874131505</v>
      </c>
      <c r="U4933" s="6" t="s">
        <v>17616</v>
      </c>
      <c r="V4933" s="6" t="s">
        <v>17616</v>
      </c>
      <c r="W4933" s="6" t="s">
        <v>17616</v>
      </c>
      <c r="X4933" s="8" t="s">
        <v>17624</v>
      </c>
    </row>
    <row r="4934" spans="1:24">
      <c r="A4934" s="7" t="s">
        <v>7319</v>
      </c>
      <c r="B4934" s="6" t="s">
        <v>17616</v>
      </c>
      <c r="C4934" s="6">
        <v>43685</v>
      </c>
      <c r="D4934" s="6">
        <v>169000685</v>
      </c>
      <c r="E4934" s="6" t="s">
        <v>17616</v>
      </c>
      <c r="F4934" s="6" t="s">
        <v>17617</v>
      </c>
      <c r="G4934" s="6" t="s">
        <v>17616</v>
      </c>
      <c r="H4934" s="6" t="s">
        <v>17669</v>
      </c>
      <c r="I4934" s="6" t="s">
        <v>17730</v>
      </c>
      <c r="J4934" s="6">
        <v>2804652</v>
      </c>
      <c r="K4934" s="6" t="s">
        <v>17621</v>
      </c>
      <c r="L4934" s="6">
        <v>1</v>
      </c>
      <c r="M4934" s="6" t="s">
        <v>17622</v>
      </c>
      <c r="N4934" s="6">
        <v>1</v>
      </c>
      <c r="O4934" s="6" t="s">
        <v>17616</v>
      </c>
      <c r="P4934" s="6" t="s">
        <v>17616</v>
      </c>
      <c r="Q4934" s="6">
        <v>150955.78305699999</v>
      </c>
      <c r="R4934" s="6">
        <v>126.44378392402891</v>
      </c>
      <c r="S4934" s="6">
        <v>479620.78325500002</v>
      </c>
      <c r="T4934" s="6">
        <v>37.81782294118058</v>
      </c>
      <c r="U4934" s="6" t="s">
        <v>17616</v>
      </c>
      <c r="V4934" s="6" t="s">
        <v>17616</v>
      </c>
      <c r="W4934" s="6" t="s">
        <v>17616</v>
      </c>
      <c r="X4934" s="8" t="s">
        <v>17624</v>
      </c>
    </row>
    <row r="4935" spans="1:24">
      <c r="A4935" s="7" t="s">
        <v>7322</v>
      </c>
      <c r="B4935" s="6" t="s">
        <v>17616</v>
      </c>
      <c r="C4935" s="6">
        <v>43686</v>
      </c>
      <c r="D4935" s="6">
        <v>169000686</v>
      </c>
      <c r="E4935" s="6" t="s">
        <v>17616</v>
      </c>
      <c r="F4935" s="6" t="s">
        <v>17617</v>
      </c>
      <c r="G4935" s="6" t="s">
        <v>17616</v>
      </c>
      <c r="H4935" s="6" t="s">
        <v>17669</v>
      </c>
      <c r="I4935" s="6" t="s">
        <v>17730</v>
      </c>
      <c r="J4935" s="6">
        <v>2804647</v>
      </c>
      <c r="K4935" s="6" t="s">
        <v>17621</v>
      </c>
      <c r="L4935" s="6">
        <v>1</v>
      </c>
      <c r="M4935" s="6" t="s">
        <v>17622</v>
      </c>
      <c r="N4935" s="6">
        <v>1</v>
      </c>
      <c r="O4935" s="6" t="s">
        <v>17616</v>
      </c>
      <c r="P4935" s="6" t="s">
        <v>17616</v>
      </c>
      <c r="Q4935" s="6">
        <v>149294.23363100001</v>
      </c>
      <c r="R4935" s="6">
        <v>126.42486710382356</v>
      </c>
      <c r="S4935" s="6">
        <v>480294.90553799999</v>
      </c>
      <c r="T4935" s="6">
        <v>37.823805279278574</v>
      </c>
      <c r="U4935" s="6" t="s">
        <v>17616</v>
      </c>
      <c r="V4935" s="6" t="s">
        <v>17616</v>
      </c>
      <c r="W4935" s="6" t="s">
        <v>17616</v>
      </c>
      <c r="X4935" s="8" t="s">
        <v>17624</v>
      </c>
    </row>
    <row r="4936" spans="1:24">
      <c r="A4936" s="7" t="s">
        <v>7325</v>
      </c>
      <c r="B4936" s="6" t="s">
        <v>17616</v>
      </c>
      <c r="C4936" s="6">
        <v>43687</v>
      </c>
      <c r="D4936" s="6">
        <v>169000687</v>
      </c>
      <c r="E4936" s="6" t="s">
        <v>17616</v>
      </c>
      <c r="F4936" s="6" t="s">
        <v>17617</v>
      </c>
      <c r="G4936" s="6" t="s">
        <v>17616</v>
      </c>
      <c r="H4936" s="6" t="s">
        <v>17669</v>
      </c>
      <c r="I4936" s="6" t="s">
        <v>17730</v>
      </c>
      <c r="J4936" s="6">
        <v>2804330</v>
      </c>
      <c r="K4936" s="6" t="s">
        <v>17621</v>
      </c>
      <c r="L4936" s="6">
        <v>1</v>
      </c>
      <c r="M4936" s="6" t="s">
        <v>17622</v>
      </c>
      <c r="N4936" s="6">
        <v>1</v>
      </c>
      <c r="O4936" s="6" t="s">
        <v>17616</v>
      </c>
      <c r="P4936" s="6" t="s">
        <v>17616</v>
      </c>
      <c r="Q4936" s="6">
        <v>148617.66914000001</v>
      </c>
      <c r="R4936" s="6">
        <v>126.41724382196648</v>
      </c>
      <c r="S4936" s="6">
        <v>479438.708568</v>
      </c>
      <c r="T4936" s="6">
        <v>37.816053910292261</v>
      </c>
      <c r="U4936" s="6" t="s">
        <v>17616</v>
      </c>
      <c r="V4936" s="6" t="s">
        <v>17616</v>
      </c>
      <c r="W4936" s="6" t="s">
        <v>17616</v>
      </c>
      <c r="X4936" s="8" t="s">
        <v>17624</v>
      </c>
    </row>
    <row r="4937" spans="1:24">
      <c r="A4937" s="7" t="s">
        <v>7328</v>
      </c>
      <c r="B4937" s="6" t="s">
        <v>17616</v>
      </c>
      <c r="C4937" s="6">
        <v>43688</v>
      </c>
      <c r="D4937" s="6">
        <v>169000688</v>
      </c>
      <c r="E4937" s="6" t="s">
        <v>17616</v>
      </c>
      <c r="F4937" s="6" t="s">
        <v>17617</v>
      </c>
      <c r="G4937" s="6" t="s">
        <v>17616</v>
      </c>
      <c r="H4937" s="6" t="s">
        <v>17669</v>
      </c>
      <c r="I4937" s="6" t="s">
        <v>17730</v>
      </c>
      <c r="J4937" s="6">
        <v>2804197</v>
      </c>
      <c r="K4937" s="6" t="s">
        <v>17621</v>
      </c>
      <c r="L4937" s="6">
        <v>1</v>
      </c>
      <c r="M4937" s="6" t="s">
        <v>17622</v>
      </c>
      <c r="N4937" s="6">
        <v>1</v>
      </c>
      <c r="O4937" s="6" t="s">
        <v>17616</v>
      </c>
      <c r="P4937" s="6" t="s">
        <v>17616</v>
      </c>
      <c r="Q4937" s="6">
        <v>147903.74518699999</v>
      </c>
      <c r="R4937" s="6">
        <v>126.40917872085903</v>
      </c>
      <c r="S4937" s="6">
        <v>478849.14556199999</v>
      </c>
      <c r="T4937" s="6">
        <v>37.810702031782256</v>
      </c>
      <c r="U4937" s="6" t="s">
        <v>17616</v>
      </c>
      <c r="V4937" s="6" t="s">
        <v>17616</v>
      </c>
      <c r="W4937" s="6" t="s">
        <v>17616</v>
      </c>
      <c r="X4937" s="8" t="s">
        <v>17624</v>
      </c>
    </row>
    <row r="4938" spans="1:24">
      <c r="A4938" s="7" t="s">
        <v>7331</v>
      </c>
      <c r="B4938" s="6" t="s">
        <v>17616</v>
      </c>
      <c r="C4938" s="6">
        <v>43689</v>
      </c>
      <c r="D4938" s="6">
        <v>169000689</v>
      </c>
      <c r="E4938" s="6" t="s">
        <v>17616</v>
      </c>
      <c r="F4938" s="6" t="s">
        <v>17617</v>
      </c>
      <c r="G4938" s="6" t="s">
        <v>17616</v>
      </c>
      <c r="H4938" s="6" t="s">
        <v>17669</v>
      </c>
      <c r="I4938" s="6" t="s">
        <v>17712</v>
      </c>
      <c r="J4938" s="6">
        <v>2803729</v>
      </c>
      <c r="K4938" s="6" t="s">
        <v>17621</v>
      </c>
      <c r="L4938" s="6">
        <v>1</v>
      </c>
      <c r="M4938" s="6" t="s">
        <v>17622</v>
      </c>
      <c r="N4938" s="6">
        <v>1</v>
      </c>
      <c r="O4938" s="6" t="s">
        <v>17616</v>
      </c>
      <c r="P4938" s="6" t="s">
        <v>17616</v>
      </c>
      <c r="Q4938" s="6">
        <v>145780.368189</v>
      </c>
      <c r="R4938" s="6">
        <v>126.38542272481808</v>
      </c>
      <c r="S4938" s="6">
        <v>474092.42075699999</v>
      </c>
      <c r="T4938" s="6">
        <v>37.767724896723443</v>
      </c>
      <c r="U4938" s="6" t="s">
        <v>17616</v>
      </c>
      <c r="V4938" s="6" t="s">
        <v>17616</v>
      </c>
      <c r="W4938" s="6" t="s">
        <v>17616</v>
      </c>
      <c r="X4938" s="8" t="s">
        <v>17624</v>
      </c>
    </row>
    <row r="4939" spans="1:24">
      <c r="A4939" s="7" t="s">
        <v>7251</v>
      </c>
      <c r="B4939" s="6" t="s">
        <v>17616</v>
      </c>
      <c r="C4939" s="6">
        <v>43690</v>
      </c>
      <c r="D4939" s="6">
        <v>169000690</v>
      </c>
      <c r="E4939" s="6" t="s">
        <v>17616</v>
      </c>
      <c r="F4939" s="6" t="s">
        <v>17617</v>
      </c>
      <c r="G4939" s="6" t="s">
        <v>17616</v>
      </c>
      <c r="H4939" s="6" t="s">
        <v>17669</v>
      </c>
      <c r="I4939" s="6" t="s">
        <v>17712</v>
      </c>
      <c r="J4939" s="6">
        <v>2804300</v>
      </c>
      <c r="K4939" s="6" t="s">
        <v>17621</v>
      </c>
      <c r="L4939" s="6">
        <v>1</v>
      </c>
      <c r="M4939" s="6" t="s">
        <v>17622</v>
      </c>
      <c r="N4939" s="6">
        <v>1</v>
      </c>
      <c r="O4939" s="6" t="s">
        <v>17616</v>
      </c>
      <c r="P4939" s="6" t="s">
        <v>17616</v>
      </c>
      <c r="Q4939" s="6">
        <v>146515.03081</v>
      </c>
      <c r="R4939" s="6">
        <v>126.39369879964561</v>
      </c>
      <c r="S4939" s="6">
        <v>474926.58993800002</v>
      </c>
      <c r="T4939" s="6">
        <v>37.775283270872855</v>
      </c>
      <c r="U4939" s="6" t="s">
        <v>17616</v>
      </c>
      <c r="V4939" s="6" t="s">
        <v>17616</v>
      </c>
      <c r="W4939" s="6" t="s">
        <v>17616</v>
      </c>
      <c r="X4939" s="8" t="s">
        <v>17624</v>
      </c>
    </row>
    <row r="4940" spans="1:24">
      <c r="A4940" s="7" t="s">
        <v>7336</v>
      </c>
      <c r="B4940" s="6" t="s">
        <v>17616</v>
      </c>
      <c r="C4940" s="6">
        <v>43691</v>
      </c>
      <c r="D4940" s="6">
        <v>169000691</v>
      </c>
      <c r="E4940" s="6" t="s">
        <v>17616</v>
      </c>
      <c r="F4940" s="6" t="s">
        <v>17617</v>
      </c>
      <c r="G4940" s="6" t="s">
        <v>17616</v>
      </c>
      <c r="H4940" s="6" t="s">
        <v>17669</v>
      </c>
      <c r="I4940" s="6" t="s">
        <v>17712</v>
      </c>
      <c r="J4940" s="6">
        <v>2803738</v>
      </c>
      <c r="K4940" s="6" t="s">
        <v>17621</v>
      </c>
      <c r="L4940" s="6">
        <v>1</v>
      </c>
      <c r="M4940" s="6" t="s">
        <v>17622</v>
      </c>
      <c r="N4940" s="6">
        <v>1</v>
      </c>
      <c r="O4940" s="6" t="s">
        <v>17616</v>
      </c>
      <c r="P4940" s="6" t="s">
        <v>17616</v>
      </c>
      <c r="Q4940" s="6">
        <v>146690.441452</v>
      </c>
      <c r="R4940" s="6">
        <v>126.39567214541449</v>
      </c>
      <c r="S4940" s="6">
        <v>475165.58294400002</v>
      </c>
      <c r="T4940" s="6">
        <v>37.777446624804796</v>
      </c>
      <c r="U4940" s="6" t="s">
        <v>17616</v>
      </c>
      <c r="V4940" s="6" t="s">
        <v>17616</v>
      </c>
      <c r="W4940" s="6" t="s">
        <v>17616</v>
      </c>
      <c r="X4940" s="8" t="s">
        <v>17624</v>
      </c>
    </row>
    <row r="4941" spans="1:24">
      <c r="A4941" s="7" t="s">
        <v>7256</v>
      </c>
      <c r="B4941" s="6" t="s">
        <v>17616</v>
      </c>
      <c r="C4941" s="6">
        <v>43692</v>
      </c>
      <c r="D4941" s="6">
        <v>169000692</v>
      </c>
      <c r="E4941" s="6" t="s">
        <v>17616</v>
      </c>
      <c r="F4941" s="6" t="s">
        <v>17617</v>
      </c>
      <c r="G4941" s="6" t="s">
        <v>17616</v>
      </c>
      <c r="H4941" s="6" t="s">
        <v>17669</v>
      </c>
      <c r="I4941" s="6" t="s">
        <v>17712</v>
      </c>
      <c r="J4941" s="6">
        <v>2804137</v>
      </c>
      <c r="K4941" s="6" t="s">
        <v>17621</v>
      </c>
      <c r="L4941" s="6">
        <v>1</v>
      </c>
      <c r="M4941" s="6" t="s">
        <v>17622</v>
      </c>
      <c r="N4941" s="6">
        <v>1</v>
      </c>
      <c r="O4941" s="6" t="s">
        <v>17616</v>
      </c>
      <c r="P4941" s="6" t="s">
        <v>17616</v>
      </c>
      <c r="Q4941" s="6">
        <v>149489.40361499999</v>
      </c>
      <c r="R4941" s="6">
        <v>126.42744739142785</v>
      </c>
      <c r="S4941" s="6">
        <v>475081.09794100001</v>
      </c>
      <c r="T4941" s="6">
        <v>37.776844545004472</v>
      </c>
      <c r="U4941" s="6" t="s">
        <v>17616</v>
      </c>
      <c r="V4941" s="6" t="s">
        <v>17616</v>
      </c>
      <c r="W4941" s="6" t="s">
        <v>17616</v>
      </c>
      <c r="X4941" s="8" t="s">
        <v>17624</v>
      </c>
    </row>
    <row r="4942" spans="1:24">
      <c r="A4942" s="7" t="s">
        <v>7262</v>
      </c>
      <c r="B4942" s="6" t="s">
        <v>17616</v>
      </c>
      <c r="C4942" s="6">
        <v>43693</v>
      </c>
      <c r="D4942" s="6">
        <v>169000693</v>
      </c>
      <c r="E4942" s="6" t="s">
        <v>17616</v>
      </c>
      <c r="F4942" s="6" t="s">
        <v>17617</v>
      </c>
      <c r="G4942" s="6" t="s">
        <v>17616</v>
      </c>
      <c r="H4942" s="6" t="s">
        <v>17669</v>
      </c>
      <c r="I4942" s="6" t="s">
        <v>17712</v>
      </c>
      <c r="J4942" s="6">
        <v>2804139</v>
      </c>
      <c r="K4942" s="6" t="s">
        <v>17621</v>
      </c>
      <c r="L4942" s="6">
        <v>1</v>
      </c>
      <c r="M4942" s="6" t="s">
        <v>17622</v>
      </c>
      <c r="N4942" s="6">
        <v>1</v>
      </c>
      <c r="O4942" s="6" t="s">
        <v>17616</v>
      </c>
      <c r="P4942" s="6" t="s">
        <v>17616</v>
      </c>
      <c r="Q4942" s="6">
        <v>150100.51614200001</v>
      </c>
      <c r="R4942" s="6">
        <v>126.43434192419599</v>
      </c>
      <c r="S4942" s="6">
        <v>475688.44386499998</v>
      </c>
      <c r="T4942" s="6">
        <v>37.782349781286079</v>
      </c>
      <c r="U4942" s="6" t="s">
        <v>17616</v>
      </c>
      <c r="V4942" s="6" t="s">
        <v>17616</v>
      </c>
      <c r="W4942" s="6" t="s">
        <v>17616</v>
      </c>
      <c r="X4942" s="8" t="s">
        <v>17624</v>
      </c>
    </row>
    <row r="4943" spans="1:24">
      <c r="A4943" s="7" t="s">
        <v>8234</v>
      </c>
      <c r="B4943" s="6" t="s">
        <v>17616</v>
      </c>
      <c r="C4943" s="6">
        <v>43694</v>
      </c>
      <c r="D4943" s="6">
        <v>169000694</v>
      </c>
      <c r="E4943" s="6" t="s">
        <v>17616</v>
      </c>
      <c r="F4943" s="6" t="s">
        <v>17617</v>
      </c>
      <c r="G4943" s="6" t="s">
        <v>17616</v>
      </c>
      <c r="H4943" s="6" t="s">
        <v>17669</v>
      </c>
      <c r="I4943" s="6" t="s">
        <v>17730</v>
      </c>
      <c r="J4943" s="6">
        <v>2804642</v>
      </c>
      <c r="K4943" s="6" t="s">
        <v>17621</v>
      </c>
      <c r="L4943" s="6">
        <v>1</v>
      </c>
      <c r="M4943" s="6" t="s">
        <v>17622</v>
      </c>
      <c r="N4943" s="6">
        <v>1</v>
      </c>
      <c r="O4943" s="6" t="s">
        <v>17616</v>
      </c>
      <c r="P4943" s="6" t="s">
        <v>17616</v>
      </c>
      <c r="Q4943" s="6">
        <v>147416.647058</v>
      </c>
      <c r="R4943" s="6">
        <v>126.40368081448807</v>
      </c>
      <c r="S4943" s="6">
        <v>478390.37475999998</v>
      </c>
      <c r="T4943" s="6">
        <v>37.806541014130332</v>
      </c>
      <c r="U4943" s="6" t="s">
        <v>17616</v>
      </c>
      <c r="V4943" s="6" t="s">
        <v>17616</v>
      </c>
      <c r="W4943" s="6" t="s">
        <v>17616</v>
      </c>
      <c r="X4943" s="8" t="s">
        <v>17624</v>
      </c>
    </row>
    <row r="4944" spans="1:24">
      <c r="A4944" s="7" t="s">
        <v>7343</v>
      </c>
      <c r="B4944" s="6" t="s">
        <v>17616</v>
      </c>
      <c r="C4944" s="6">
        <v>43695</v>
      </c>
      <c r="D4944" s="6">
        <v>169000695</v>
      </c>
      <c r="E4944" s="6" t="s">
        <v>17616</v>
      </c>
      <c r="F4944" s="6" t="s">
        <v>17617</v>
      </c>
      <c r="G4944" s="6" t="s">
        <v>17616</v>
      </c>
      <c r="H4944" s="6" t="s">
        <v>17669</v>
      </c>
      <c r="I4944" s="6" t="s">
        <v>17712</v>
      </c>
      <c r="J4944" s="6">
        <v>2804662</v>
      </c>
      <c r="K4944" s="6" t="s">
        <v>17621</v>
      </c>
      <c r="L4944" s="6">
        <v>1</v>
      </c>
      <c r="M4944" s="6" t="s">
        <v>17622</v>
      </c>
      <c r="N4944" s="6">
        <v>1</v>
      </c>
      <c r="O4944" s="6" t="s">
        <v>17616</v>
      </c>
      <c r="P4944" s="6" t="s">
        <v>17616</v>
      </c>
      <c r="Q4944" s="6">
        <v>150325.499041</v>
      </c>
      <c r="R4944" s="6">
        <v>126.43687412092073</v>
      </c>
      <c r="S4944" s="6">
        <v>476004.01019200002</v>
      </c>
      <c r="T4944" s="6">
        <v>37.785205018537617</v>
      </c>
      <c r="U4944" s="6" t="s">
        <v>17616</v>
      </c>
      <c r="V4944" s="6" t="s">
        <v>17616</v>
      </c>
      <c r="W4944" s="6" t="s">
        <v>17616</v>
      </c>
      <c r="X4944" s="8" t="s">
        <v>17624</v>
      </c>
    </row>
    <row r="4945" spans="1:24">
      <c r="A4945" s="7" t="s">
        <v>8237</v>
      </c>
      <c r="B4945" s="6" t="s">
        <v>17616</v>
      </c>
      <c r="C4945" s="6">
        <v>43696</v>
      </c>
      <c r="D4945" s="6">
        <v>169000696</v>
      </c>
      <c r="E4945" s="6" t="s">
        <v>17616</v>
      </c>
      <c r="F4945" s="6" t="s">
        <v>17617</v>
      </c>
      <c r="G4945" s="6" t="s">
        <v>17616</v>
      </c>
      <c r="H4945" s="6" t="s">
        <v>17669</v>
      </c>
      <c r="I4945" s="6" t="s">
        <v>17730</v>
      </c>
      <c r="J4945" s="6">
        <v>2804192</v>
      </c>
      <c r="K4945" s="6" t="s">
        <v>17621</v>
      </c>
      <c r="L4945" s="6">
        <v>1</v>
      </c>
      <c r="M4945" s="6" t="s">
        <v>17622</v>
      </c>
      <c r="N4945" s="6">
        <v>1</v>
      </c>
      <c r="O4945" s="6" t="s">
        <v>17616</v>
      </c>
      <c r="P4945" s="6" t="s">
        <v>17616</v>
      </c>
      <c r="Q4945" s="6">
        <v>147517.43081699999</v>
      </c>
      <c r="R4945" s="6">
        <v>126.40483274229814</v>
      </c>
      <c r="S4945" s="6">
        <v>478286.28256399999</v>
      </c>
      <c r="T4945" s="6">
        <v>37.80560904662476</v>
      </c>
      <c r="U4945" s="6" t="s">
        <v>17616</v>
      </c>
      <c r="V4945" s="6" t="s">
        <v>17616</v>
      </c>
      <c r="W4945" s="6" t="s">
        <v>17616</v>
      </c>
      <c r="X4945" s="8" t="s">
        <v>17624</v>
      </c>
    </row>
    <row r="4946" spans="1:24">
      <c r="A4946" s="7" t="s">
        <v>7346</v>
      </c>
      <c r="B4946" s="6" t="s">
        <v>17616</v>
      </c>
      <c r="C4946" s="6">
        <v>43697</v>
      </c>
      <c r="D4946" s="6">
        <v>169000697</v>
      </c>
      <c r="E4946" s="6" t="s">
        <v>17616</v>
      </c>
      <c r="F4946" s="6" t="s">
        <v>17617</v>
      </c>
      <c r="G4946" s="6" t="s">
        <v>17616</v>
      </c>
      <c r="H4946" s="6" t="s">
        <v>17669</v>
      </c>
      <c r="I4946" s="6" t="s">
        <v>17776</v>
      </c>
      <c r="J4946" s="6">
        <v>2804659</v>
      </c>
      <c r="K4946" s="6" t="s">
        <v>17621</v>
      </c>
      <c r="L4946" s="6">
        <v>1</v>
      </c>
      <c r="M4946" s="6" t="s">
        <v>17622</v>
      </c>
      <c r="N4946" s="6">
        <v>1</v>
      </c>
      <c r="O4946" s="6" t="s">
        <v>17616</v>
      </c>
      <c r="P4946" s="6" t="s">
        <v>17616</v>
      </c>
      <c r="Q4946" s="6">
        <v>151944.06938100001</v>
      </c>
      <c r="R4946" s="6">
        <v>126.45517573444531</v>
      </c>
      <c r="S4946" s="6">
        <v>477087.14279900002</v>
      </c>
      <c r="T4946" s="6">
        <v>37.79504971456867</v>
      </c>
      <c r="U4946" s="6" t="s">
        <v>17616</v>
      </c>
      <c r="V4946" s="6" t="s">
        <v>17616</v>
      </c>
      <c r="W4946" s="6" t="s">
        <v>17616</v>
      </c>
      <c r="X4946" s="8" t="s">
        <v>17624</v>
      </c>
    </row>
    <row r="4947" spans="1:24">
      <c r="A4947" s="7" t="s">
        <v>7271</v>
      </c>
      <c r="B4947" s="6" t="s">
        <v>17616</v>
      </c>
      <c r="C4947" s="6">
        <v>43698</v>
      </c>
      <c r="D4947" s="6">
        <v>169000698</v>
      </c>
      <c r="E4947" s="6" t="s">
        <v>17616</v>
      </c>
      <c r="F4947" s="6" t="s">
        <v>17617</v>
      </c>
      <c r="G4947" s="6" t="s">
        <v>17616</v>
      </c>
      <c r="H4947" s="6" t="s">
        <v>17669</v>
      </c>
      <c r="I4947" s="6" t="s">
        <v>17776</v>
      </c>
      <c r="J4947" s="6">
        <v>2804165</v>
      </c>
      <c r="K4947" s="6" t="s">
        <v>17621</v>
      </c>
      <c r="L4947" s="6">
        <v>1</v>
      </c>
      <c r="M4947" s="6" t="s">
        <v>17622</v>
      </c>
      <c r="N4947" s="6">
        <v>1</v>
      </c>
      <c r="O4947" s="6" t="s">
        <v>17616</v>
      </c>
      <c r="P4947" s="6" t="s">
        <v>17616</v>
      </c>
      <c r="Q4947" s="6">
        <v>152211.879307</v>
      </c>
      <c r="R4947" s="6">
        <v>126.45821154336176</v>
      </c>
      <c r="S4947" s="6">
        <v>477158.15002900001</v>
      </c>
      <c r="T4947" s="6">
        <v>37.795703487513975</v>
      </c>
      <c r="U4947" s="6" t="s">
        <v>17616</v>
      </c>
      <c r="V4947" s="6" t="s">
        <v>17616</v>
      </c>
      <c r="W4947" s="6" t="s">
        <v>17616</v>
      </c>
      <c r="X4947" s="8" t="s">
        <v>17624</v>
      </c>
    </row>
    <row r="4948" spans="1:24">
      <c r="A4948" s="7" t="s">
        <v>7349</v>
      </c>
      <c r="B4948" s="6" t="s">
        <v>17616</v>
      </c>
      <c r="C4948" s="6">
        <v>43699</v>
      </c>
      <c r="D4948" s="6">
        <v>169000699</v>
      </c>
      <c r="E4948" s="6" t="s">
        <v>17616</v>
      </c>
      <c r="F4948" s="6" t="s">
        <v>17617</v>
      </c>
      <c r="G4948" s="6" t="s">
        <v>17616</v>
      </c>
      <c r="H4948" s="6" t="s">
        <v>17669</v>
      </c>
      <c r="I4948" s="6" t="s">
        <v>17776</v>
      </c>
      <c r="J4948" s="6">
        <v>2804167</v>
      </c>
      <c r="K4948" s="6" t="s">
        <v>17621</v>
      </c>
      <c r="L4948" s="6">
        <v>1</v>
      </c>
      <c r="M4948" s="6" t="s">
        <v>17622</v>
      </c>
      <c r="N4948" s="6">
        <v>1</v>
      </c>
      <c r="O4948" s="6" t="s">
        <v>17616</v>
      </c>
      <c r="P4948" s="6" t="s">
        <v>17616</v>
      </c>
      <c r="Q4948" s="6">
        <v>152151.07445499999</v>
      </c>
      <c r="R4948" s="6">
        <v>126.45747734382191</v>
      </c>
      <c r="S4948" s="6">
        <v>477822.07000200002</v>
      </c>
      <c r="T4948" s="6">
        <v>37.801681637212816</v>
      </c>
      <c r="U4948" s="6" t="s">
        <v>17616</v>
      </c>
      <c r="V4948" s="6" t="s">
        <v>17616</v>
      </c>
      <c r="W4948" s="6" t="s">
        <v>17616</v>
      </c>
      <c r="X4948" s="8" t="s">
        <v>17624</v>
      </c>
    </row>
    <row r="4949" spans="1:24">
      <c r="A4949" s="7" t="s">
        <v>8245</v>
      </c>
      <c r="B4949" s="6" t="s">
        <v>17616</v>
      </c>
      <c r="C4949" s="6">
        <v>43700</v>
      </c>
      <c r="D4949" s="6">
        <v>169000700</v>
      </c>
      <c r="E4949" s="6" t="s">
        <v>17616</v>
      </c>
      <c r="F4949" s="6" t="s">
        <v>17617</v>
      </c>
      <c r="G4949" s="6" t="s">
        <v>17616</v>
      </c>
      <c r="H4949" s="6" t="s">
        <v>17669</v>
      </c>
      <c r="I4949" s="6" t="s">
        <v>17776</v>
      </c>
      <c r="J4949" s="6">
        <v>2804655</v>
      </c>
      <c r="K4949" s="6" t="s">
        <v>17621</v>
      </c>
      <c r="L4949" s="6">
        <v>1</v>
      </c>
      <c r="M4949" s="6" t="s">
        <v>17622</v>
      </c>
      <c r="N4949" s="6">
        <v>1</v>
      </c>
      <c r="O4949" s="6" t="s">
        <v>17616</v>
      </c>
      <c r="P4949" s="6" t="s">
        <v>17616</v>
      </c>
      <c r="Q4949" s="6">
        <v>151839.71233400001</v>
      </c>
      <c r="R4949" s="6">
        <v>126.45392225575165</v>
      </c>
      <c r="S4949" s="6">
        <v>478120.11370599997</v>
      </c>
      <c r="T4949" s="6">
        <v>37.804350367017477</v>
      </c>
      <c r="U4949" s="6" t="s">
        <v>17616</v>
      </c>
      <c r="V4949" s="6" t="s">
        <v>17616</v>
      </c>
      <c r="W4949" s="6" t="s">
        <v>17616</v>
      </c>
      <c r="X4949" s="8" t="s">
        <v>17624</v>
      </c>
    </row>
    <row r="4950" spans="1:24">
      <c r="A4950" s="7" t="s">
        <v>7352</v>
      </c>
      <c r="B4950" s="6" t="s">
        <v>17616</v>
      </c>
      <c r="C4950" s="6">
        <v>43701</v>
      </c>
      <c r="D4950" s="6">
        <v>169000701</v>
      </c>
      <c r="E4950" s="6" t="s">
        <v>17616</v>
      </c>
      <c r="F4950" s="6" t="s">
        <v>17617</v>
      </c>
      <c r="G4950" s="6" t="s">
        <v>17616</v>
      </c>
      <c r="H4950" s="6" t="s">
        <v>17669</v>
      </c>
      <c r="I4950" s="6" t="s">
        <v>17670</v>
      </c>
      <c r="J4950" s="6">
        <v>2804066</v>
      </c>
      <c r="K4950" s="6" t="s">
        <v>17621</v>
      </c>
      <c r="L4950" s="6">
        <v>1</v>
      </c>
      <c r="M4950" s="6" t="s">
        <v>17622</v>
      </c>
      <c r="N4950" s="6">
        <v>1</v>
      </c>
      <c r="O4950" s="6" t="s">
        <v>17616</v>
      </c>
      <c r="P4950" s="6" t="s">
        <v>17616</v>
      </c>
      <c r="Q4950" s="6">
        <v>153950.93427100001</v>
      </c>
      <c r="R4950" s="6">
        <v>126.47917411453116</v>
      </c>
      <c r="S4950" s="6">
        <v>457909.81179399998</v>
      </c>
      <c r="T4950" s="6">
        <v>37.622379027810396</v>
      </c>
      <c r="U4950" s="6" t="s">
        <v>17616</v>
      </c>
      <c r="V4950" s="6" t="s">
        <v>17616</v>
      </c>
      <c r="W4950" s="6" t="s">
        <v>17616</v>
      </c>
      <c r="X4950" s="8" t="s">
        <v>17624</v>
      </c>
    </row>
    <row r="4951" spans="1:24">
      <c r="A4951" s="7" t="s">
        <v>8248</v>
      </c>
      <c r="B4951" s="6" t="s">
        <v>17616</v>
      </c>
      <c r="C4951" s="6">
        <v>43702</v>
      </c>
      <c r="D4951" s="6">
        <v>169000702</v>
      </c>
      <c r="E4951" s="6" t="s">
        <v>17616</v>
      </c>
      <c r="F4951" s="6" t="s">
        <v>17617</v>
      </c>
      <c r="G4951" s="6" t="s">
        <v>17616</v>
      </c>
      <c r="H4951" s="6" t="s">
        <v>17669</v>
      </c>
      <c r="I4951" s="6" t="s">
        <v>17730</v>
      </c>
      <c r="J4951" s="6">
        <v>2804174</v>
      </c>
      <c r="K4951" s="6" t="s">
        <v>17621</v>
      </c>
      <c r="L4951" s="6">
        <v>1</v>
      </c>
      <c r="M4951" s="6" t="s">
        <v>17622</v>
      </c>
      <c r="N4951" s="6">
        <v>1</v>
      </c>
      <c r="O4951" s="6" t="s">
        <v>17616</v>
      </c>
      <c r="P4951" s="6" t="s">
        <v>17616</v>
      </c>
      <c r="Q4951" s="6">
        <v>150140.394409</v>
      </c>
      <c r="R4951" s="6">
        <v>126.43456437982735</v>
      </c>
      <c r="S4951" s="6">
        <v>479032.67454799998</v>
      </c>
      <c r="T4951" s="6">
        <v>37.81248042648339</v>
      </c>
      <c r="U4951" s="6" t="s">
        <v>17616</v>
      </c>
      <c r="V4951" s="6" t="s">
        <v>17616</v>
      </c>
      <c r="W4951" s="6" t="s">
        <v>17616</v>
      </c>
      <c r="X4951" s="8" t="s">
        <v>17624</v>
      </c>
    </row>
    <row r="4952" spans="1:24">
      <c r="A4952" s="7" t="s">
        <v>4028</v>
      </c>
      <c r="B4952" s="6" t="s">
        <v>17616</v>
      </c>
      <c r="C4952" s="6">
        <v>43703</v>
      </c>
      <c r="D4952" s="6">
        <v>169000703</v>
      </c>
      <c r="E4952" s="6" t="s">
        <v>17616</v>
      </c>
      <c r="F4952" s="6" t="s">
        <v>17617</v>
      </c>
      <c r="G4952" s="6" t="s">
        <v>17616</v>
      </c>
      <c r="H4952" s="6" t="s">
        <v>17669</v>
      </c>
      <c r="I4952" s="6" t="s">
        <v>17746</v>
      </c>
      <c r="J4952" s="6">
        <v>2804031</v>
      </c>
      <c r="K4952" s="6" t="s">
        <v>17621</v>
      </c>
      <c r="L4952" s="6">
        <v>1</v>
      </c>
      <c r="M4952" s="6" t="s">
        <v>17622</v>
      </c>
      <c r="N4952" s="6">
        <v>1</v>
      </c>
      <c r="O4952" s="6">
        <v>20110211</v>
      </c>
      <c r="P4952" s="6" t="s">
        <v>17616</v>
      </c>
      <c r="Q4952" s="6">
        <v>154207.09701500001</v>
      </c>
      <c r="R4952" s="6">
        <v>126.48148320180491</v>
      </c>
      <c r="S4952" s="6">
        <v>467341.05988999997</v>
      </c>
      <c r="T4952" s="6">
        <v>37.707361365691732</v>
      </c>
      <c r="U4952" s="6" t="s">
        <v>17616</v>
      </c>
      <c r="V4952" s="6" t="s">
        <v>17616</v>
      </c>
      <c r="W4952" s="6" t="s">
        <v>17616</v>
      </c>
      <c r="X4952" s="8" t="s">
        <v>17624</v>
      </c>
    </row>
    <row r="4953" spans="1:24">
      <c r="A4953" s="7" t="s">
        <v>8251</v>
      </c>
      <c r="B4953" s="6" t="s">
        <v>17616</v>
      </c>
      <c r="C4953" s="6">
        <v>43704</v>
      </c>
      <c r="D4953" s="6">
        <v>169000704</v>
      </c>
      <c r="E4953" s="6" t="s">
        <v>17616</v>
      </c>
      <c r="F4953" s="6" t="s">
        <v>17617</v>
      </c>
      <c r="G4953" s="6" t="s">
        <v>17616</v>
      </c>
      <c r="H4953" s="6" t="s">
        <v>17669</v>
      </c>
      <c r="I4953" s="6" t="s">
        <v>17776</v>
      </c>
      <c r="J4953" s="6">
        <v>2804163</v>
      </c>
      <c r="K4953" s="6" t="s">
        <v>17621</v>
      </c>
      <c r="L4953" s="6">
        <v>1</v>
      </c>
      <c r="M4953" s="6" t="s">
        <v>17622</v>
      </c>
      <c r="N4953" s="6">
        <v>1</v>
      </c>
      <c r="O4953" s="6" t="s">
        <v>17616</v>
      </c>
      <c r="P4953" s="6" t="s">
        <v>17616</v>
      </c>
      <c r="Q4953" s="6">
        <v>152537.90938699999</v>
      </c>
      <c r="R4953" s="6">
        <v>126.46197318591825</v>
      </c>
      <c r="S4953" s="6">
        <v>476240.31678699999</v>
      </c>
      <c r="T4953" s="6">
        <v>37.787451611845285</v>
      </c>
      <c r="U4953" s="6" t="s">
        <v>17616</v>
      </c>
      <c r="V4953" s="6" t="s">
        <v>17616</v>
      </c>
      <c r="W4953" s="6" t="s">
        <v>17616</v>
      </c>
      <c r="X4953" s="8" t="s">
        <v>17624</v>
      </c>
    </row>
    <row r="4954" spans="1:24">
      <c r="A4954" s="7" t="s">
        <v>7355</v>
      </c>
      <c r="B4954" s="6" t="s">
        <v>17616</v>
      </c>
      <c r="C4954" s="6">
        <v>43705</v>
      </c>
      <c r="D4954" s="6">
        <v>169000705</v>
      </c>
      <c r="E4954" s="6" t="s">
        <v>17616</v>
      </c>
      <c r="F4954" s="6" t="s">
        <v>17617</v>
      </c>
      <c r="G4954" s="6" t="s">
        <v>17616</v>
      </c>
      <c r="H4954" s="6" t="s">
        <v>17669</v>
      </c>
      <c r="I4954" s="6" t="s">
        <v>17670</v>
      </c>
      <c r="J4954" s="6">
        <v>2804612</v>
      </c>
      <c r="K4954" s="6" t="s">
        <v>17621</v>
      </c>
      <c r="L4954" s="6">
        <v>1</v>
      </c>
      <c r="M4954" s="6" t="s">
        <v>17622</v>
      </c>
      <c r="N4954" s="6">
        <v>1</v>
      </c>
      <c r="O4954" s="6" t="s">
        <v>17616</v>
      </c>
      <c r="P4954" s="6" t="s">
        <v>17616</v>
      </c>
      <c r="Q4954" s="6">
        <v>153283.71058099999</v>
      </c>
      <c r="R4954" s="6">
        <v>126.47162466753366</v>
      </c>
      <c r="S4954" s="6">
        <v>457782.69335299998</v>
      </c>
      <c r="T4954" s="6">
        <v>37.621200069672021</v>
      </c>
      <c r="U4954" s="6" t="s">
        <v>17616</v>
      </c>
      <c r="V4954" s="6" t="s">
        <v>17616</v>
      </c>
      <c r="W4954" s="6" t="s">
        <v>17616</v>
      </c>
      <c r="X4954" s="8" t="s">
        <v>17624</v>
      </c>
    </row>
    <row r="4955" spans="1:24">
      <c r="A4955" s="7" t="s">
        <v>8254</v>
      </c>
      <c r="B4955" s="6" t="s">
        <v>17616</v>
      </c>
      <c r="C4955" s="6">
        <v>43706</v>
      </c>
      <c r="D4955" s="6">
        <v>169000706</v>
      </c>
      <c r="E4955" s="6" t="s">
        <v>17616</v>
      </c>
      <c r="F4955" s="6" t="s">
        <v>17617</v>
      </c>
      <c r="G4955" s="6" t="s">
        <v>17616</v>
      </c>
      <c r="H4955" s="6" t="s">
        <v>17669</v>
      </c>
      <c r="I4955" s="6" t="s">
        <v>17776</v>
      </c>
      <c r="J4955" s="6">
        <v>2804151</v>
      </c>
      <c r="K4955" s="6" t="s">
        <v>17621</v>
      </c>
      <c r="L4955" s="6">
        <v>1</v>
      </c>
      <c r="M4955" s="6" t="s">
        <v>17622</v>
      </c>
      <c r="N4955" s="6">
        <v>1</v>
      </c>
      <c r="O4955" s="6" t="s">
        <v>17616</v>
      </c>
      <c r="P4955" s="6" t="s">
        <v>17616</v>
      </c>
      <c r="Q4955" s="6">
        <v>152507.753922</v>
      </c>
      <c r="R4955" s="6">
        <v>126.46168626192096</v>
      </c>
      <c r="S4955" s="6">
        <v>475394.86875700002</v>
      </c>
      <c r="T4955" s="6">
        <v>37.779833275711745</v>
      </c>
      <c r="U4955" s="6" t="s">
        <v>17616</v>
      </c>
      <c r="V4955" s="6" t="s">
        <v>17616</v>
      </c>
      <c r="W4955" s="6" t="s">
        <v>17616</v>
      </c>
      <c r="X4955" s="8" t="s">
        <v>17624</v>
      </c>
    </row>
    <row r="4956" spans="1:24">
      <c r="A4956" s="7" t="s">
        <v>7358</v>
      </c>
      <c r="B4956" s="6" t="s">
        <v>17616</v>
      </c>
      <c r="C4956" s="6">
        <v>43707</v>
      </c>
      <c r="D4956" s="6">
        <v>169000707</v>
      </c>
      <c r="E4956" s="6" t="s">
        <v>17616</v>
      </c>
      <c r="F4956" s="6" t="s">
        <v>17617</v>
      </c>
      <c r="G4956" s="6" t="s">
        <v>17616</v>
      </c>
      <c r="H4956" s="6" t="s">
        <v>17669</v>
      </c>
      <c r="I4956" s="6" t="s">
        <v>17723</v>
      </c>
      <c r="J4956" s="6">
        <v>2806364</v>
      </c>
      <c r="K4956" s="6" t="s">
        <v>17621</v>
      </c>
      <c r="L4956" s="6">
        <v>1</v>
      </c>
      <c r="M4956" s="6" t="s">
        <v>17622</v>
      </c>
      <c r="N4956" s="6">
        <v>1</v>
      </c>
      <c r="O4956" s="6" t="s">
        <v>17616</v>
      </c>
      <c r="P4956" s="6" t="s">
        <v>17616</v>
      </c>
      <c r="Q4956" s="6">
        <v>155901.68394300001</v>
      </c>
      <c r="R4956" s="6">
        <v>126.50019651378568</v>
      </c>
      <c r="S4956" s="6">
        <v>475623.83263999998</v>
      </c>
      <c r="T4956" s="6">
        <v>37.782066249024965</v>
      </c>
      <c r="U4956" s="6" t="s">
        <v>17616</v>
      </c>
      <c r="V4956" s="6" t="s">
        <v>17616</v>
      </c>
      <c r="W4956" s="6" t="s">
        <v>17616</v>
      </c>
      <c r="X4956" s="8" t="s">
        <v>17624</v>
      </c>
    </row>
    <row r="4957" spans="1:24">
      <c r="A4957" s="7" t="s">
        <v>8257</v>
      </c>
      <c r="B4957" s="6" t="s">
        <v>17616</v>
      </c>
      <c r="C4957" s="6">
        <v>43708</v>
      </c>
      <c r="D4957" s="6">
        <v>169000708</v>
      </c>
      <c r="E4957" s="6" t="s">
        <v>17616</v>
      </c>
      <c r="F4957" s="6" t="s">
        <v>17617</v>
      </c>
      <c r="G4957" s="6" t="s">
        <v>17616</v>
      </c>
      <c r="H4957" s="6" t="s">
        <v>17669</v>
      </c>
      <c r="I4957" s="6" t="s">
        <v>17776</v>
      </c>
      <c r="J4957" s="6">
        <v>2804147</v>
      </c>
      <c r="K4957" s="6" t="s">
        <v>17621</v>
      </c>
      <c r="L4957" s="6">
        <v>1</v>
      </c>
      <c r="M4957" s="6" t="s">
        <v>17622</v>
      </c>
      <c r="N4957" s="6">
        <v>1</v>
      </c>
      <c r="O4957" s="6" t="s">
        <v>17616</v>
      </c>
      <c r="P4957" s="6" t="s">
        <v>17616</v>
      </c>
      <c r="Q4957" s="6">
        <v>152650.95783299999</v>
      </c>
      <c r="R4957" s="6">
        <v>126.46341465498824</v>
      </c>
      <c r="S4957" s="6">
        <v>473818.90029700001</v>
      </c>
      <c r="T4957" s="6">
        <v>37.765642544535183</v>
      </c>
      <c r="U4957" s="6" t="s">
        <v>17616</v>
      </c>
      <c r="V4957" s="6" t="s">
        <v>17616</v>
      </c>
      <c r="W4957" s="6" t="s">
        <v>17616</v>
      </c>
      <c r="X4957" s="8" t="s">
        <v>17624</v>
      </c>
    </row>
    <row r="4958" spans="1:24">
      <c r="A4958" s="7" t="s">
        <v>7575</v>
      </c>
      <c r="B4958" s="6" t="s">
        <v>17616</v>
      </c>
      <c r="C4958" s="6">
        <v>43709</v>
      </c>
      <c r="D4958" s="6">
        <v>169000709</v>
      </c>
      <c r="E4958" s="6" t="s">
        <v>17616</v>
      </c>
      <c r="F4958" s="6" t="s">
        <v>17617</v>
      </c>
      <c r="G4958" s="6" t="s">
        <v>17616</v>
      </c>
      <c r="H4958" s="6" t="s">
        <v>17669</v>
      </c>
      <c r="I4958" s="6" t="s">
        <v>17723</v>
      </c>
      <c r="J4958" s="6">
        <v>2804115</v>
      </c>
      <c r="K4958" s="6" t="s">
        <v>17621</v>
      </c>
      <c r="L4958" s="6">
        <v>1</v>
      </c>
      <c r="M4958" s="6" t="s">
        <v>17622</v>
      </c>
      <c r="N4958" s="6">
        <v>1</v>
      </c>
      <c r="O4958" s="6" t="s">
        <v>17616</v>
      </c>
      <c r="P4958" s="6" t="s">
        <v>17616</v>
      </c>
      <c r="Q4958" s="6">
        <v>156494.81310599999</v>
      </c>
      <c r="R4958" s="6">
        <v>126.50696351861848</v>
      </c>
      <c r="S4958" s="6">
        <v>475053.53582599998</v>
      </c>
      <c r="T4958" s="6">
        <v>37.776956771072456</v>
      </c>
      <c r="U4958" s="6" t="s">
        <v>17616</v>
      </c>
      <c r="V4958" s="6" t="s">
        <v>17616</v>
      </c>
      <c r="W4958" s="6" t="s">
        <v>17616</v>
      </c>
      <c r="X4958" s="8" t="s">
        <v>17624</v>
      </c>
    </row>
    <row r="4959" spans="1:24">
      <c r="A4959" s="7" t="s">
        <v>8260</v>
      </c>
      <c r="B4959" s="6" t="s">
        <v>17616</v>
      </c>
      <c r="C4959" s="6">
        <v>43710</v>
      </c>
      <c r="D4959" s="6">
        <v>169000710</v>
      </c>
      <c r="E4959" s="6" t="s">
        <v>17616</v>
      </c>
      <c r="F4959" s="6" t="s">
        <v>17617</v>
      </c>
      <c r="G4959" s="6" t="s">
        <v>17616</v>
      </c>
      <c r="H4959" s="6" t="s">
        <v>17669</v>
      </c>
      <c r="I4959" s="6" t="s">
        <v>17730</v>
      </c>
      <c r="J4959" s="6">
        <v>2804310</v>
      </c>
      <c r="K4959" s="6" t="s">
        <v>17621</v>
      </c>
      <c r="L4959" s="6">
        <v>1</v>
      </c>
      <c r="M4959" s="6" t="s">
        <v>17622</v>
      </c>
      <c r="N4959" s="6">
        <v>1</v>
      </c>
      <c r="O4959" s="6" t="s">
        <v>17616</v>
      </c>
      <c r="P4959" s="6" t="s">
        <v>17616</v>
      </c>
      <c r="Q4959" s="6">
        <v>145622.018205</v>
      </c>
      <c r="R4959" s="6">
        <v>126.38341208569599</v>
      </c>
      <c r="S4959" s="6">
        <v>476939.54202400002</v>
      </c>
      <c r="T4959" s="6">
        <v>37.793365289160946</v>
      </c>
      <c r="U4959" s="6" t="s">
        <v>17616</v>
      </c>
      <c r="V4959" s="6" t="s">
        <v>17616</v>
      </c>
      <c r="W4959" s="6" t="s">
        <v>17616</v>
      </c>
      <c r="X4959" s="8" t="s">
        <v>17624</v>
      </c>
    </row>
    <row r="4960" spans="1:24">
      <c r="A4960" s="7" t="s">
        <v>7587</v>
      </c>
      <c r="B4960" s="6" t="s">
        <v>17616</v>
      </c>
      <c r="C4960" s="6">
        <v>43711</v>
      </c>
      <c r="D4960" s="6">
        <v>169000711</v>
      </c>
      <c r="E4960" s="6" t="s">
        <v>17616</v>
      </c>
      <c r="F4960" s="6" t="s">
        <v>17617</v>
      </c>
      <c r="G4960" s="6" t="s">
        <v>17616</v>
      </c>
      <c r="H4960" s="6" t="s">
        <v>17669</v>
      </c>
      <c r="I4960" s="6" t="s">
        <v>17723</v>
      </c>
      <c r="J4960" s="6">
        <v>2804122</v>
      </c>
      <c r="K4960" s="6" t="s">
        <v>17621</v>
      </c>
      <c r="L4960" s="6">
        <v>1</v>
      </c>
      <c r="M4960" s="6" t="s">
        <v>17622</v>
      </c>
      <c r="N4960" s="6">
        <v>1</v>
      </c>
      <c r="O4960" s="6" t="s">
        <v>17616</v>
      </c>
      <c r="P4960" s="6" t="s">
        <v>17616</v>
      </c>
      <c r="Q4960" s="6">
        <v>156209.464167</v>
      </c>
      <c r="R4960" s="6">
        <v>126.50384688617095</v>
      </c>
      <c r="S4960" s="6">
        <v>473029.41333299997</v>
      </c>
      <c r="T4960" s="6">
        <v>37.758707339238967</v>
      </c>
      <c r="U4960" s="6" t="s">
        <v>17616</v>
      </c>
      <c r="V4960" s="6" t="s">
        <v>17616</v>
      </c>
      <c r="W4960" s="6" t="s">
        <v>17616</v>
      </c>
      <c r="X4960" s="8" t="s">
        <v>17624</v>
      </c>
    </row>
    <row r="4961" spans="1:24">
      <c r="A4961" s="7" t="s">
        <v>8263</v>
      </c>
      <c r="B4961" s="6" t="s">
        <v>17616</v>
      </c>
      <c r="C4961" s="6">
        <v>43712</v>
      </c>
      <c r="D4961" s="6">
        <v>169000712</v>
      </c>
      <c r="E4961" s="6" t="s">
        <v>17616</v>
      </c>
      <c r="F4961" s="6" t="s">
        <v>17617</v>
      </c>
      <c r="G4961" s="6" t="s">
        <v>17616</v>
      </c>
      <c r="H4961" s="6" t="s">
        <v>17669</v>
      </c>
      <c r="I4961" s="6" t="s">
        <v>17730</v>
      </c>
      <c r="J4961" s="6">
        <v>2804739</v>
      </c>
      <c r="K4961" s="6" t="s">
        <v>17621</v>
      </c>
      <c r="L4961" s="6">
        <v>1</v>
      </c>
      <c r="M4961" s="6" t="s">
        <v>17622</v>
      </c>
      <c r="N4961" s="6">
        <v>1</v>
      </c>
      <c r="O4961" s="6" t="s">
        <v>17616</v>
      </c>
      <c r="P4961" s="6" t="s">
        <v>17616</v>
      </c>
      <c r="Q4961" s="6">
        <v>146251.97502799999</v>
      </c>
      <c r="R4961" s="6">
        <v>126.39054657887262</v>
      </c>
      <c r="S4961" s="6">
        <v>477172.31199399999</v>
      </c>
      <c r="T4961" s="6">
        <v>37.795499620700227</v>
      </c>
      <c r="U4961" s="6" t="s">
        <v>17616</v>
      </c>
      <c r="V4961" s="6" t="s">
        <v>17616</v>
      </c>
      <c r="W4961" s="6" t="s">
        <v>17616</v>
      </c>
      <c r="X4961" s="8" t="s">
        <v>17624</v>
      </c>
    </row>
    <row r="4962" spans="1:24">
      <c r="A4962" s="7" t="s">
        <v>8266</v>
      </c>
      <c r="B4962" s="6" t="s">
        <v>17616</v>
      </c>
      <c r="C4962" s="6">
        <v>43713</v>
      </c>
      <c r="D4962" s="6">
        <v>169000713</v>
      </c>
      <c r="E4962" s="6" t="s">
        <v>17616</v>
      </c>
      <c r="F4962" s="6" t="s">
        <v>17617</v>
      </c>
      <c r="G4962" s="6" t="s">
        <v>17616</v>
      </c>
      <c r="H4962" s="6" t="s">
        <v>17669</v>
      </c>
      <c r="I4962" s="6" t="s">
        <v>17730</v>
      </c>
      <c r="J4962" s="6">
        <v>2804312</v>
      </c>
      <c r="K4962" s="6" t="s">
        <v>17621</v>
      </c>
      <c r="L4962" s="6">
        <v>1</v>
      </c>
      <c r="M4962" s="6" t="s">
        <v>17622</v>
      </c>
      <c r="N4962" s="6">
        <v>1</v>
      </c>
      <c r="O4962" s="6" t="s">
        <v>17616</v>
      </c>
      <c r="P4962" s="6" t="s">
        <v>17616</v>
      </c>
      <c r="Q4962" s="6">
        <v>145973.75949299999</v>
      </c>
      <c r="R4962" s="6">
        <v>126.38740105548807</v>
      </c>
      <c r="S4962" s="6">
        <v>476996.81082700001</v>
      </c>
      <c r="T4962" s="6">
        <v>37.793902106183182</v>
      </c>
      <c r="U4962" s="6" t="s">
        <v>17616</v>
      </c>
      <c r="V4962" s="6" t="s">
        <v>17616</v>
      </c>
      <c r="W4962" s="6" t="s">
        <v>17616</v>
      </c>
      <c r="X4962" s="8" t="s">
        <v>17624</v>
      </c>
    </row>
    <row r="4963" spans="1:24">
      <c r="A4963" s="7" t="s">
        <v>7590</v>
      </c>
      <c r="B4963" s="6" t="s">
        <v>17616</v>
      </c>
      <c r="C4963" s="6">
        <v>43714</v>
      </c>
      <c r="D4963" s="6">
        <v>169000714</v>
      </c>
      <c r="E4963" s="6" t="s">
        <v>17616</v>
      </c>
      <c r="F4963" s="6" t="s">
        <v>17617</v>
      </c>
      <c r="G4963" s="6" t="s">
        <v>17616</v>
      </c>
      <c r="H4963" s="6" t="s">
        <v>17669</v>
      </c>
      <c r="I4963" s="6" t="s">
        <v>17723</v>
      </c>
      <c r="J4963" s="6">
        <v>2804124</v>
      </c>
      <c r="K4963" s="6" t="s">
        <v>17621</v>
      </c>
      <c r="L4963" s="6">
        <v>1</v>
      </c>
      <c r="M4963" s="6" t="s">
        <v>17622</v>
      </c>
      <c r="N4963" s="6">
        <v>1</v>
      </c>
      <c r="O4963" s="6" t="s">
        <v>17616</v>
      </c>
      <c r="P4963" s="6" t="s">
        <v>17616</v>
      </c>
      <c r="Q4963" s="6">
        <v>156075.34059599999</v>
      </c>
      <c r="R4963" s="6">
        <v>126.502335019895</v>
      </c>
      <c r="S4963" s="6">
        <v>472862.10454899998</v>
      </c>
      <c r="T4963" s="6">
        <v>37.757193576338743</v>
      </c>
      <c r="U4963" s="6" t="s">
        <v>17616</v>
      </c>
      <c r="V4963" s="6" t="s">
        <v>17616</v>
      </c>
      <c r="W4963" s="6" t="s">
        <v>17616</v>
      </c>
      <c r="X4963" s="8" t="s">
        <v>17624</v>
      </c>
    </row>
    <row r="4964" spans="1:24">
      <c r="A4964" s="7" t="s">
        <v>8269</v>
      </c>
      <c r="B4964" s="6" t="s">
        <v>17616</v>
      </c>
      <c r="C4964" s="6">
        <v>43715</v>
      </c>
      <c r="D4964" s="6">
        <v>169000715</v>
      </c>
      <c r="E4964" s="6" t="s">
        <v>17616</v>
      </c>
      <c r="F4964" s="6" t="s">
        <v>17617</v>
      </c>
      <c r="G4964" s="6" t="s">
        <v>17616</v>
      </c>
      <c r="H4964" s="6" t="s">
        <v>17669</v>
      </c>
      <c r="I4964" s="6" t="s">
        <v>17730</v>
      </c>
      <c r="J4964" s="6">
        <v>2804319</v>
      </c>
      <c r="K4964" s="6" t="s">
        <v>17621</v>
      </c>
      <c r="L4964" s="6">
        <v>1</v>
      </c>
      <c r="M4964" s="6" t="s">
        <v>17622</v>
      </c>
      <c r="N4964" s="6">
        <v>1</v>
      </c>
      <c r="O4964" s="6" t="s">
        <v>17616</v>
      </c>
      <c r="P4964" s="6" t="s">
        <v>17616</v>
      </c>
      <c r="Q4964" s="6">
        <v>146534.89916900001</v>
      </c>
      <c r="R4964" s="6">
        <v>126.39370789493356</v>
      </c>
      <c r="S4964" s="6">
        <v>477859.921294</v>
      </c>
      <c r="T4964" s="6">
        <v>37.801710919279579</v>
      </c>
      <c r="U4964" s="6" t="s">
        <v>17616</v>
      </c>
      <c r="V4964" s="6" t="s">
        <v>17616</v>
      </c>
      <c r="W4964" s="6" t="s">
        <v>17616</v>
      </c>
      <c r="X4964" s="8" t="s">
        <v>17624</v>
      </c>
    </row>
    <row r="4965" spans="1:24">
      <c r="A4965" s="7" t="s">
        <v>7593</v>
      </c>
      <c r="B4965" s="6" t="s">
        <v>17616</v>
      </c>
      <c r="C4965" s="6">
        <v>43716</v>
      </c>
      <c r="D4965" s="6">
        <v>169000716</v>
      </c>
      <c r="E4965" s="6" t="s">
        <v>17616</v>
      </c>
      <c r="F4965" s="6" t="s">
        <v>17617</v>
      </c>
      <c r="G4965" s="6" t="s">
        <v>17616</v>
      </c>
      <c r="H4965" s="6" t="s">
        <v>17669</v>
      </c>
      <c r="I4965" s="6" t="s">
        <v>17723</v>
      </c>
      <c r="J4965" s="6">
        <v>2804127</v>
      </c>
      <c r="K4965" s="6" t="s">
        <v>17621</v>
      </c>
      <c r="L4965" s="6">
        <v>1</v>
      </c>
      <c r="M4965" s="6" t="s">
        <v>17622</v>
      </c>
      <c r="N4965" s="6">
        <v>1</v>
      </c>
      <c r="O4965" s="6" t="s">
        <v>17616</v>
      </c>
      <c r="P4965" s="6" t="s">
        <v>17616</v>
      </c>
      <c r="Q4965" s="6">
        <v>155871.620257</v>
      </c>
      <c r="R4965" s="6">
        <v>126.50003272732124</v>
      </c>
      <c r="S4965" s="6">
        <v>472707.24021900003</v>
      </c>
      <c r="T4965" s="6">
        <v>37.755788551729196</v>
      </c>
      <c r="U4965" s="6" t="s">
        <v>17616</v>
      </c>
      <c r="V4965" s="6" t="s">
        <v>17616</v>
      </c>
      <c r="W4965" s="6" t="s">
        <v>17616</v>
      </c>
      <c r="X4965" s="8" t="s">
        <v>17624</v>
      </c>
    </row>
    <row r="4966" spans="1:24">
      <c r="A4966" s="7" t="s">
        <v>8272</v>
      </c>
      <c r="B4966" s="6" t="s">
        <v>17616</v>
      </c>
      <c r="C4966" s="6">
        <v>43717</v>
      </c>
      <c r="D4966" s="6">
        <v>169000717</v>
      </c>
      <c r="E4966" s="6" t="s">
        <v>17616</v>
      </c>
      <c r="F4966" s="6" t="s">
        <v>17617</v>
      </c>
      <c r="G4966" s="6" t="s">
        <v>17616</v>
      </c>
      <c r="H4966" s="6" t="s">
        <v>17669</v>
      </c>
      <c r="I4966" s="6" t="s">
        <v>17730</v>
      </c>
      <c r="J4966" s="6">
        <v>2804321</v>
      </c>
      <c r="K4966" s="6" t="s">
        <v>17621</v>
      </c>
      <c r="L4966" s="6">
        <v>1</v>
      </c>
      <c r="M4966" s="6" t="s">
        <v>17622</v>
      </c>
      <c r="N4966" s="6">
        <v>1</v>
      </c>
      <c r="O4966" s="6" t="s">
        <v>17616</v>
      </c>
      <c r="P4966" s="6" t="s">
        <v>17616</v>
      </c>
      <c r="Q4966" s="6">
        <v>146636.230217</v>
      </c>
      <c r="R4966" s="6">
        <v>126.39485248080909</v>
      </c>
      <c r="S4966" s="6">
        <v>477940.45289499999</v>
      </c>
      <c r="T4966" s="6">
        <v>37.802442359833385</v>
      </c>
      <c r="U4966" s="6" t="s">
        <v>17616</v>
      </c>
      <c r="V4966" s="6" t="s">
        <v>17616</v>
      </c>
      <c r="W4966" s="6" t="s">
        <v>17616</v>
      </c>
      <c r="X4966" s="8" t="s">
        <v>17624</v>
      </c>
    </row>
    <row r="4967" spans="1:24">
      <c r="A4967" s="7" t="s">
        <v>7596</v>
      </c>
      <c r="B4967" s="6" t="s">
        <v>17616</v>
      </c>
      <c r="C4967" s="6">
        <v>43718</v>
      </c>
      <c r="D4967" s="6">
        <v>169000718</v>
      </c>
      <c r="E4967" s="6" t="s">
        <v>17616</v>
      </c>
      <c r="F4967" s="6" t="s">
        <v>17617</v>
      </c>
      <c r="G4967" s="6" t="s">
        <v>17616</v>
      </c>
      <c r="H4967" s="6" t="s">
        <v>17669</v>
      </c>
      <c r="I4967" s="6" t="s">
        <v>17723</v>
      </c>
      <c r="J4967" s="6">
        <v>2804129</v>
      </c>
      <c r="K4967" s="6" t="s">
        <v>17621</v>
      </c>
      <c r="L4967" s="6">
        <v>1</v>
      </c>
      <c r="M4967" s="6" t="s">
        <v>17622</v>
      </c>
      <c r="N4967" s="6">
        <v>1</v>
      </c>
      <c r="O4967" s="6" t="s">
        <v>17616</v>
      </c>
      <c r="P4967" s="6" t="s">
        <v>17616</v>
      </c>
      <c r="Q4967" s="6">
        <v>155685.41433699999</v>
      </c>
      <c r="R4967" s="6">
        <v>126.49792661319832</v>
      </c>
      <c r="S4967" s="6">
        <v>472595.70102899999</v>
      </c>
      <c r="T4967" s="6">
        <v>37.754774658617379</v>
      </c>
      <c r="U4967" s="6" t="s">
        <v>17616</v>
      </c>
      <c r="V4967" s="6" t="s">
        <v>17616</v>
      </c>
      <c r="W4967" s="6" t="s">
        <v>17616</v>
      </c>
      <c r="X4967" s="8" t="s">
        <v>17624</v>
      </c>
    </row>
    <row r="4968" spans="1:24">
      <c r="A4968" s="7" t="s">
        <v>8275</v>
      </c>
      <c r="B4968" s="6" t="s">
        <v>17616</v>
      </c>
      <c r="C4968" s="6">
        <v>43719</v>
      </c>
      <c r="D4968" s="6">
        <v>169000719</v>
      </c>
      <c r="E4968" s="6" t="s">
        <v>17616</v>
      </c>
      <c r="F4968" s="6" t="s">
        <v>17617</v>
      </c>
      <c r="G4968" s="6" t="s">
        <v>17616</v>
      </c>
      <c r="H4968" s="6" t="s">
        <v>17669</v>
      </c>
      <c r="I4968" s="6" t="s">
        <v>17730</v>
      </c>
      <c r="J4968" s="6">
        <v>2804323</v>
      </c>
      <c r="K4968" s="6" t="s">
        <v>17621</v>
      </c>
      <c r="L4968" s="6">
        <v>1</v>
      </c>
      <c r="M4968" s="6" t="s">
        <v>17622</v>
      </c>
      <c r="N4968" s="6">
        <v>1</v>
      </c>
      <c r="O4968" s="6" t="s">
        <v>17616</v>
      </c>
      <c r="P4968" s="6" t="s">
        <v>17616</v>
      </c>
      <c r="Q4968" s="6">
        <v>146882.301328</v>
      </c>
      <c r="R4968" s="6">
        <v>126.39764305802782</v>
      </c>
      <c r="S4968" s="6">
        <v>477986.26793600002</v>
      </c>
      <c r="T4968" s="6">
        <v>37.802869462563002</v>
      </c>
      <c r="U4968" s="6" t="s">
        <v>17616</v>
      </c>
      <c r="V4968" s="6" t="s">
        <v>17616</v>
      </c>
      <c r="W4968" s="6" t="s">
        <v>17616</v>
      </c>
      <c r="X4968" s="8" t="s">
        <v>17624</v>
      </c>
    </row>
    <row r="4969" spans="1:24">
      <c r="A4969" s="7" t="s">
        <v>7599</v>
      </c>
      <c r="B4969" s="6" t="s">
        <v>17616</v>
      </c>
      <c r="C4969" s="6">
        <v>43720</v>
      </c>
      <c r="D4969" s="6">
        <v>169000720</v>
      </c>
      <c r="E4969" s="6" t="s">
        <v>17616</v>
      </c>
      <c r="F4969" s="6" t="s">
        <v>17617</v>
      </c>
      <c r="G4969" s="6" t="s">
        <v>17616</v>
      </c>
      <c r="H4969" s="6" t="s">
        <v>17669</v>
      </c>
      <c r="I4969" s="6" t="s">
        <v>17723</v>
      </c>
      <c r="J4969" s="6">
        <v>2804131</v>
      </c>
      <c r="K4969" s="6" t="s">
        <v>17621</v>
      </c>
      <c r="L4969" s="6">
        <v>1</v>
      </c>
      <c r="M4969" s="6" t="s">
        <v>17622</v>
      </c>
      <c r="N4969" s="6">
        <v>1</v>
      </c>
      <c r="O4969" s="6" t="s">
        <v>17616</v>
      </c>
      <c r="P4969" s="6" t="s">
        <v>17616</v>
      </c>
      <c r="Q4969" s="6">
        <v>155201.463307</v>
      </c>
      <c r="R4969" s="6">
        <v>126.49246504893286</v>
      </c>
      <c r="S4969" s="6">
        <v>472111.74999899999</v>
      </c>
      <c r="T4969" s="6">
        <v>37.750391035396824</v>
      </c>
      <c r="U4969" s="6" t="s">
        <v>17616</v>
      </c>
      <c r="V4969" s="6" t="s">
        <v>17616</v>
      </c>
      <c r="W4969" s="6" t="s">
        <v>17616</v>
      </c>
      <c r="X4969" s="8" t="s">
        <v>17624</v>
      </c>
    </row>
    <row r="4970" spans="1:24">
      <c r="A4970" s="7" t="s">
        <v>10085</v>
      </c>
      <c r="B4970" s="6" t="s">
        <v>17616</v>
      </c>
      <c r="C4970" s="6">
        <v>43721</v>
      </c>
      <c r="D4970" s="6">
        <v>169000721</v>
      </c>
      <c r="E4970" s="6" t="s">
        <v>17616</v>
      </c>
      <c r="F4970" s="6" t="s">
        <v>17617</v>
      </c>
      <c r="G4970" s="6" t="s">
        <v>17616</v>
      </c>
      <c r="H4970" s="6" t="s">
        <v>17669</v>
      </c>
      <c r="I4970" s="6" t="s">
        <v>17723</v>
      </c>
      <c r="J4970" s="6">
        <v>2804110</v>
      </c>
      <c r="K4970" s="6" t="s">
        <v>17621</v>
      </c>
      <c r="L4970" s="6">
        <v>1</v>
      </c>
      <c r="M4970" s="6" t="s">
        <v>17622</v>
      </c>
      <c r="N4970" s="6">
        <v>1</v>
      </c>
      <c r="O4970" s="6" t="s">
        <v>17616</v>
      </c>
      <c r="P4970" s="6" t="s">
        <v>17616</v>
      </c>
      <c r="Q4970" s="6">
        <v>157022.97745199999</v>
      </c>
      <c r="R4970" s="6">
        <v>126.51314161510832</v>
      </c>
      <c r="S4970" s="6">
        <v>471962.03803499998</v>
      </c>
      <c r="T4970" s="6">
        <v>37.749129687936644</v>
      </c>
      <c r="U4970" s="6" t="s">
        <v>17616</v>
      </c>
      <c r="V4970" s="6" t="s">
        <v>17616</v>
      </c>
      <c r="W4970" s="6" t="s">
        <v>17616</v>
      </c>
      <c r="X4970" s="8" t="s">
        <v>17624</v>
      </c>
    </row>
    <row r="4971" spans="1:24">
      <c r="A4971" s="7" t="s">
        <v>8278</v>
      </c>
      <c r="B4971" s="6" t="s">
        <v>17616</v>
      </c>
      <c r="C4971" s="6">
        <v>43722</v>
      </c>
      <c r="D4971" s="6">
        <v>169000722</v>
      </c>
      <c r="E4971" s="6" t="s">
        <v>17616</v>
      </c>
      <c r="F4971" s="6" t="s">
        <v>17617</v>
      </c>
      <c r="G4971" s="6" t="s">
        <v>17616</v>
      </c>
      <c r="H4971" s="6" t="s">
        <v>17669</v>
      </c>
      <c r="I4971" s="6" t="s">
        <v>17730</v>
      </c>
      <c r="J4971" s="6">
        <v>2806152</v>
      </c>
      <c r="K4971" s="6" t="s">
        <v>17621</v>
      </c>
      <c r="L4971" s="6">
        <v>1</v>
      </c>
      <c r="M4971" s="6" t="s">
        <v>17622</v>
      </c>
      <c r="N4971" s="6">
        <v>1</v>
      </c>
      <c r="O4971" s="6" t="s">
        <v>17616</v>
      </c>
      <c r="P4971" s="6" t="s">
        <v>17616</v>
      </c>
      <c r="Q4971" s="6">
        <v>147611.13464100001</v>
      </c>
      <c r="R4971" s="6">
        <v>126.40594640004683</v>
      </c>
      <c r="S4971" s="6">
        <v>477599.562928</v>
      </c>
      <c r="T4971" s="6">
        <v>37.799427750407254</v>
      </c>
      <c r="U4971" s="6" t="s">
        <v>17616</v>
      </c>
      <c r="V4971" s="6" t="s">
        <v>17616</v>
      </c>
      <c r="W4971" s="6" t="s">
        <v>17616</v>
      </c>
      <c r="X4971" s="8" t="s">
        <v>17624</v>
      </c>
    </row>
    <row r="4972" spans="1:24">
      <c r="A4972" s="7" t="s">
        <v>8281</v>
      </c>
      <c r="B4972" s="6" t="s">
        <v>17616</v>
      </c>
      <c r="C4972" s="6">
        <v>43723</v>
      </c>
      <c r="D4972" s="6">
        <v>169000723</v>
      </c>
      <c r="E4972" s="6" t="s">
        <v>17616</v>
      </c>
      <c r="F4972" s="6" t="s">
        <v>17617</v>
      </c>
      <c r="G4972" s="6" t="s">
        <v>17616</v>
      </c>
      <c r="H4972" s="6" t="s">
        <v>17669</v>
      </c>
      <c r="I4972" s="6" t="s">
        <v>17730</v>
      </c>
      <c r="J4972" s="6">
        <v>2804641</v>
      </c>
      <c r="K4972" s="6" t="s">
        <v>17621</v>
      </c>
      <c r="L4972" s="6">
        <v>1</v>
      </c>
      <c r="M4972" s="6" t="s">
        <v>17622</v>
      </c>
      <c r="N4972" s="6">
        <v>1</v>
      </c>
      <c r="O4972" s="6" t="s">
        <v>17616</v>
      </c>
      <c r="P4972" s="6" t="s">
        <v>17616</v>
      </c>
      <c r="Q4972" s="6">
        <v>148078.66507700001</v>
      </c>
      <c r="R4972" s="6">
        <v>126.41126875207542</v>
      </c>
      <c r="S4972" s="6">
        <v>477402.49563100003</v>
      </c>
      <c r="T4972" s="6">
        <v>37.797679075831688</v>
      </c>
      <c r="U4972" s="6" t="s">
        <v>17616</v>
      </c>
      <c r="V4972" s="6" t="s">
        <v>17616</v>
      </c>
      <c r="W4972" s="6" t="s">
        <v>17616</v>
      </c>
      <c r="X4972" s="8" t="s">
        <v>17624</v>
      </c>
    </row>
    <row r="4973" spans="1:24">
      <c r="A4973" s="7" t="s">
        <v>9781</v>
      </c>
      <c r="B4973" s="6" t="s">
        <v>17616</v>
      </c>
      <c r="C4973" s="6">
        <v>43724</v>
      </c>
      <c r="D4973" s="6">
        <v>169000724</v>
      </c>
      <c r="E4973" s="6" t="s">
        <v>17616</v>
      </c>
      <c r="F4973" s="6" t="s">
        <v>17617</v>
      </c>
      <c r="G4973" s="6" t="s">
        <v>17616</v>
      </c>
      <c r="H4973" s="6" t="s">
        <v>17669</v>
      </c>
      <c r="I4973" s="6" t="s">
        <v>17723</v>
      </c>
      <c r="J4973" s="6">
        <v>2804104</v>
      </c>
      <c r="K4973" s="6" t="s">
        <v>17621</v>
      </c>
      <c r="L4973" s="6">
        <v>1</v>
      </c>
      <c r="M4973" s="6" t="s">
        <v>17622</v>
      </c>
      <c r="N4973" s="6">
        <v>1</v>
      </c>
      <c r="O4973" s="6" t="s">
        <v>17616</v>
      </c>
      <c r="P4973" s="6" t="s">
        <v>17616</v>
      </c>
      <c r="Q4973" s="6">
        <v>156062.323542</v>
      </c>
      <c r="R4973" s="6">
        <v>126.50227911286898</v>
      </c>
      <c r="S4973" s="6">
        <v>471345.48389700003</v>
      </c>
      <c r="T4973" s="6">
        <v>37.74352932186185</v>
      </c>
      <c r="U4973" s="6" t="s">
        <v>17616</v>
      </c>
      <c r="V4973" s="6" t="s">
        <v>17616</v>
      </c>
      <c r="W4973" s="6" t="s">
        <v>17616</v>
      </c>
      <c r="X4973" s="8" t="s">
        <v>17624</v>
      </c>
    </row>
    <row r="4974" spans="1:24">
      <c r="A4974" s="7" t="s">
        <v>7274</v>
      </c>
      <c r="B4974" s="6" t="s">
        <v>17616</v>
      </c>
      <c r="C4974" s="6">
        <v>43725</v>
      </c>
      <c r="D4974" s="6">
        <v>169000725</v>
      </c>
      <c r="E4974" s="6" t="s">
        <v>17616</v>
      </c>
      <c r="F4974" s="6" t="s">
        <v>17617</v>
      </c>
      <c r="G4974" s="6" t="s">
        <v>17616</v>
      </c>
      <c r="H4974" s="6" t="s">
        <v>17669</v>
      </c>
      <c r="I4974" s="6" t="s">
        <v>17776</v>
      </c>
      <c r="J4974" s="6">
        <v>2804169</v>
      </c>
      <c r="K4974" s="6" t="s">
        <v>17621</v>
      </c>
      <c r="L4974" s="6">
        <v>1</v>
      </c>
      <c r="M4974" s="6" t="s">
        <v>17622</v>
      </c>
      <c r="N4974" s="6">
        <v>1</v>
      </c>
      <c r="O4974" s="6" t="s">
        <v>17616</v>
      </c>
      <c r="P4974" s="6" t="s">
        <v>17616</v>
      </c>
      <c r="Q4974" s="6">
        <v>151676.685333</v>
      </c>
      <c r="R4974" s="6">
        <v>126.45205240795124</v>
      </c>
      <c r="S4974" s="6">
        <v>478400.915958</v>
      </c>
      <c r="T4974" s="6">
        <v>37.806871524381187</v>
      </c>
      <c r="U4974" s="6" t="s">
        <v>17616</v>
      </c>
      <c r="V4974" s="6" t="s">
        <v>17616</v>
      </c>
      <c r="W4974" s="6" t="s">
        <v>17616</v>
      </c>
      <c r="X4974" s="8" t="s">
        <v>17624</v>
      </c>
    </row>
    <row r="4975" spans="1:24">
      <c r="A4975" s="7" t="s">
        <v>9774</v>
      </c>
      <c r="B4975" s="6" t="s">
        <v>17616</v>
      </c>
      <c r="C4975" s="6">
        <v>43726</v>
      </c>
      <c r="D4975" s="6">
        <v>169000726</v>
      </c>
      <c r="E4975" s="6" t="s">
        <v>17616</v>
      </c>
      <c r="F4975" s="6" t="s">
        <v>17617</v>
      </c>
      <c r="G4975" s="6" t="s">
        <v>17616</v>
      </c>
      <c r="H4975" s="6" t="s">
        <v>17669</v>
      </c>
      <c r="I4975" s="6" t="s">
        <v>17723</v>
      </c>
      <c r="J4975" s="6">
        <v>2804590</v>
      </c>
      <c r="K4975" s="6" t="s">
        <v>17621</v>
      </c>
      <c r="L4975" s="6">
        <v>1</v>
      </c>
      <c r="M4975" s="6" t="s">
        <v>17622</v>
      </c>
      <c r="N4975" s="6">
        <v>1</v>
      </c>
      <c r="O4975" s="6" t="s">
        <v>17616</v>
      </c>
      <c r="P4975" s="6" t="s">
        <v>17616</v>
      </c>
      <c r="Q4975" s="6">
        <v>157167.902305</v>
      </c>
      <c r="R4975" s="6">
        <v>126.51487273349656</v>
      </c>
      <c r="S4975" s="6">
        <v>470491.17475000001</v>
      </c>
      <c r="T4975" s="6">
        <v>37.735885057909023</v>
      </c>
      <c r="U4975" s="6" t="s">
        <v>17616</v>
      </c>
      <c r="V4975" s="6" t="s">
        <v>17616</v>
      </c>
      <c r="W4975" s="6" t="s">
        <v>17616</v>
      </c>
      <c r="X4975" s="8" t="s">
        <v>17624</v>
      </c>
    </row>
    <row r="4976" spans="1:24">
      <c r="A4976" s="7" t="s">
        <v>8286</v>
      </c>
      <c r="B4976" s="6" t="s">
        <v>17616</v>
      </c>
      <c r="C4976" s="6">
        <v>43727</v>
      </c>
      <c r="D4976" s="6">
        <v>169000727</v>
      </c>
      <c r="E4976" s="6" t="s">
        <v>17616</v>
      </c>
      <c r="F4976" s="6" t="s">
        <v>17617</v>
      </c>
      <c r="G4976" s="6" t="s">
        <v>17616</v>
      </c>
      <c r="H4976" s="6" t="s">
        <v>17669</v>
      </c>
      <c r="I4976" s="6" t="s">
        <v>17730</v>
      </c>
      <c r="J4976" s="6">
        <v>2806207</v>
      </c>
      <c r="K4976" s="6" t="s">
        <v>17621</v>
      </c>
      <c r="L4976" s="6">
        <v>1</v>
      </c>
      <c r="M4976" s="6" t="s">
        <v>17622</v>
      </c>
      <c r="N4976" s="6">
        <v>1</v>
      </c>
      <c r="O4976" s="6" t="s">
        <v>17616</v>
      </c>
      <c r="P4976" s="6" t="s">
        <v>17616</v>
      </c>
      <c r="Q4976" s="6">
        <v>151352.858905</v>
      </c>
      <c r="R4976" s="6">
        <v>126.44833456012424</v>
      </c>
      <c r="S4976" s="6">
        <v>479008.11209100002</v>
      </c>
      <c r="T4976" s="6">
        <v>37.812324601532971</v>
      </c>
      <c r="U4976" s="6" t="s">
        <v>17616</v>
      </c>
      <c r="V4976" s="6" t="s">
        <v>17616</v>
      </c>
      <c r="W4976" s="6" t="s">
        <v>17616</v>
      </c>
      <c r="X4976" s="8" t="s">
        <v>17624</v>
      </c>
    </row>
    <row r="4977" spans="1:24">
      <c r="A4977" s="7" t="s">
        <v>9771</v>
      </c>
      <c r="B4977" s="6" t="s">
        <v>17616</v>
      </c>
      <c r="C4977" s="6">
        <v>43728</v>
      </c>
      <c r="D4977" s="6">
        <v>169000728</v>
      </c>
      <c r="E4977" s="6" t="s">
        <v>17616</v>
      </c>
      <c r="F4977" s="6" t="s">
        <v>17617</v>
      </c>
      <c r="G4977" s="6" t="s">
        <v>17616</v>
      </c>
      <c r="H4977" s="6" t="s">
        <v>17669</v>
      </c>
      <c r="I4977" s="6" t="s">
        <v>17723</v>
      </c>
      <c r="J4977" s="6">
        <v>2804043</v>
      </c>
      <c r="K4977" s="6" t="s">
        <v>17621</v>
      </c>
      <c r="L4977" s="6">
        <v>1</v>
      </c>
      <c r="M4977" s="6" t="s">
        <v>17622</v>
      </c>
      <c r="N4977" s="6">
        <v>1</v>
      </c>
      <c r="O4977" s="6" t="s">
        <v>17616</v>
      </c>
      <c r="P4977" s="6" t="s">
        <v>17616</v>
      </c>
      <c r="Q4977" s="6">
        <v>157172.179653</v>
      </c>
      <c r="R4977" s="6">
        <v>126.5149390726059</v>
      </c>
      <c r="S4977" s="6">
        <v>470188.99990699999</v>
      </c>
      <c r="T4977" s="6">
        <v>37.733162874104025</v>
      </c>
      <c r="U4977" s="6" t="s">
        <v>17616</v>
      </c>
      <c r="V4977" s="6" t="s">
        <v>17616</v>
      </c>
      <c r="W4977" s="6" t="s">
        <v>17616</v>
      </c>
      <c r="X4977" s="8" t="s">
        <v>17624</v>
      </c>
    </row>
    <row r="4978" spans="1:24">
      <c r="A4978" s="7" t="s">
        <v>8289</v>
      </c>
      <c r="B4978" s="6" t="s">
        <v>17616</v>
      </c>
      <c r="C4978" s="6">
        <v>43729</v>
      </c>
      <c r="D4978" s="6">
        <v>169000729</v>
      </c>
      <c r="E4978" s="6" t="s">
        <v>17616</v>
      </c>
      <c r="F4978" s="6" t="s">
        <v>17617</v>
      </c>
      <c r="G4978" s="6" t="s">
        <v>17616</v>
      </c>
      <c r="H4978" s="6" t="s">
        <v>17669</v>
      </c>
      <c r="I4978" s="6" t="s">
        <v>17730</v>
      </c>
      <c r="J4978" s="6">
        <v>2804745</v>
      </c>
      <c r="K4978" s="6" t="s">
        <v>17621</v>
      </c>
      <c r="L4978" s="6">
        <v>1</v>
      </c>
      <c r="M4978" s="6" t="s">
        <v>17622</v>
      </c>
      <c r="N4978" s="6">
        <v>1</v>
      </c>
      <c r="O4978" s="6" t="s">
        <v>17616</v>
      </c>
      <c r="P4978" s="6" t="s">
        <v>17616</v>
      </c>
      <c r="Q4978" s="6">
        <v>149881.65513299999</v>
      </c>
      <c r="R4978" s="6">
        <v>126.43163914574906</v>
      </c>
      <c r="S4978" s="6">
        <v>478845.55348200002</v>
      </c>
      <c r="T4978" s="6">
        <v>37.81078046386947</v>
      </c>
      <c r="U4978" s="6" t="s">
        <v>17616</v>
      </c>
      <c r="V4978" s="6" t="s">
        <v>17616</v>
      </c>
      <c r="W4978" s="6" t="s">
        <v>17616</v>
      </c>
      <c r="X4978" s="8" t="s">
        <v>17624</v>
      </c>
    </row>
    <row r="4979" spans="1:24">
      <c r="A4979" s="7" t="s">
        <v>8654</v>
      </c>
      <c r="B4979" s="6" t="s">
        <v>17616</v>
      </c>
      <c r="C4979" s="6">
        <v>43730</v>
      </c>
      <c r="D4979" s="6">
        <v>169000730</v>
      </c>
      <c r="E4979" s="6" t="s">
        <v>17616</v>
      </c>
      <c r="F4979" s="6" t="s">
        <v>17617</v>
      </c>
      <c r="G4979" s="6" t="s">
        <v>17616</v>
      </c>
      <c r="H4979" s="6" t="s">
        <v>17669</v>
      </c>
      <c r="I4979" s="6" t="s">
        <v>17730</v>
      </c>
      <c r="J4979" s="6">
        <v>2804178</v>
      </c>
      <c r="K4979" s="6" t="s">
        <v>17621</v>
      </c>
      <c r="L4979" s="6">
        <v>1</v>
      </c>
      <c r="M4979" s="6" t="s">
        <v>17622</v>
      </c>
      <c r="N4979" s="6">
        <v>1</v>
      </c>
      <c r="O4979" s="6" t="s">
        <v>17616</v>
      </c>
      <c r="P4979" s="6" t="s">
        <v>17616</v>
      </c>
      <c r="Q4979" s="6">
        <v>149446.09628100001</v>
      </c>
      <c r="R4979" s="6">
        <v>126.42671194688941</v>
      </c>
      <c r="S4979" s="6">
        <v>478576.32133599999</v>
      </c>
      <c r="T4979" s="6">
        <v>37.80833090595079</v>
      </c>
      <c r="U4979" s="6" t="s">
        <v>17616</v>
      </c>
      <c r="V4979" s="6" t="s">
        <v>17616</v>
      </c>
      <c r="W4979" s="6" t="s">
        <v>17616</v>
      </c>
      <c r="X4979" s="8" t="s">
        <v>17624</v>
      </c>
    </row>
    <row r="4980" spans="1:24">
      <c r="A4980" s="7" t="s">
        <v>9768</v>
      </c>
      <c r="B4980" s="6" t="s">
        <v>17616</v>
      </c>
      <c r="C4980" s="6">
        <v>43731</v>
      </c>
      <c r="D4980" s="6">
        <v>169000731</v>
      </c>
      <c r="E4980" s="6" t="s">
        <v>17616</v>
      </c>
      <c r="F4980" s="6" t="s">
        <v>17617</v>
      </c>
      <c r="G4980" s="6" t="s">
        <v>17616</v>
      </c>
      <c r="H4980" s="6" t="s">
        <v>17669</v>
      </c>
      <c r="I4980" s="6" t="s">
        <v>17746</v>
      </c>
      <c r="J4980" s="6">
        <v>2804762</v>
      </c>
      <c r="K4980" s="6" t="s">
        <v>17621</v>
      </c>
      <c r="L4980" s="6">
        <v>1</v>
      </c>
      <c r="M4980" s="6" t="s">
        <v>17622</v>
      </c>
      <c r="N4980" s="6">
        <v>1</v>
      </c>
      <c r="O4980" s="6" t="s">
        <v>17616</v>
      </c>
      <c r="P4980" s="6" t="s">
        <v>17616</v>
      </c>
      <c r="Q4980" s="6">
        <v>156775.645346</v>
      </c>
      <c r="R4980" s="6">
        <v>126.51051235813088</v>
      </c>
      <c r="S4980" s="6">
        <v>468987.001651</v>
      </c>
      <c r="T4980" s="6">
        <v>37.722315052310215</v>
      </c>
      <c r="U4980" s="6" t="s">
        <v>17616</v>
      </c>
      <c r="V4980" s="6" t="s">
        <v>17616</v>
      </c>
      <c r="W4980" s="6" t="s">
        <v>17616</v>
      </c>
      <c r="X4980" s="8" t="s">
        <v>17624</v>
      </c>
    </row>
    <row r="4981" spans="1:24">
      <c r="A4981" s="7" t="s">
        <v>8657</v>
      </c>
      <c r="B4981" s="6" t="s">
        <v>17616</v>
      </c>
      <c r="C4981" s="6">
        <v>43732</v>
      </c>
      <c r="D4981" s="6">
        <v>169000732</v>
      </c>
      <c r="E4981" s="6" t="s">
        <v>17616</v>
      </c>
      <c r="F4981" s="6" t="s">
        <v>17617</v>
      </c>
      <c r="G4981" s="6" t="s">
        <v>17616</v>
      </c>
      <c r="H4981" s="6" t="s">
        <v>17669</v>
      </c>
      <c r="I4981" s="6" t="s">
        <v>17730</v>
      </c>
      <c r="J4981" s="6">
        <v>2804180</v>
      </c>
      <c r="K4981" s="6" t="s">
        <v>17621</v>
      </c>
      <c r="L4981" s="6">
        <v>1</v>
      </c>
      <c r="M4981" s="6" t="s">
        <v>17622</v>
      </c>
      <c r="N4981" s="6">
        <v>1</v>
      </c>
      <c r="O4981" s="6" t="s">
        <v>17616</v>
      </c>
      <c r="P4981" s="6" t="s">
        <v>17616</v>
      </c>
      <c r="Q4981" s="6">
        <v>149170.83655499999</v>
      </c>
      <c r="R4981" s="6">
        <v>126.42361255738351</v>
      </c>
      <c r="S4981" s="6">
        <v>478202.78095599997</v>
      </c>
      <c r="T4981" s="6">
        <v>37.804950367601798</v>
      </c>
      <c r="U4981" s="6" t="s">
        <v>17616</v>
      </c>
      <c r="V4981" s="6" t="s">
        <v>17616</v>
      </c>
      <c r="W4981" s="6" t="s">
        <v>17616</v>
      </c>
      <c r="X4981" s="8" t="s">
        <v>17624</v>
      </c>
    </row>
    <row r="4982" spans="1:24">
      <c r="A4982" s="7" t="s">
        <v>10096</v>
      </c>
      <c r="B4982" s="6" t="s">
        <v>17616</v>
      </c>
      <c r="C4982" s="6">
        <v>43733</v>
      </c>
      <c r="D4982" s="6">
        <v>169000733</v>
      </c>
      <c r="E4982" s="6" t="s">
        <v>17616</v>
      </c>
      <c r="F4982" s="6" t="s">
        <v>17617</v>
      </c>
      <c r="G4982" s="6" t="s">
        <v>17616</v>
      </c>
      <c r="H4982" s="6" t="s">
        <v>17669</v>
      </c>
      <c r="I4982" s="6" t="s">
        <v>17746</v>
      </c>
      <c r="J4982" s="6">
        <v>2806336</v>
      </c>
      <c r="K4982" s="6" t="s">
        <v>17621</v>
      </c>
      <c r="L4982" s="6">
        <v>1</v>
      </c>
      <c r="M4982" s="6" t="s">
        <v>17622</v>
      </c>
      <c r="N4982" s="6">
        <v>1</v>
      </c>
      <c r="O4982" s="6" t="s">
        <v>17616</v>
      </c>
      <c r="P4982" s="6" t="s">
        <v>17616</v>
      </c>
      <c r="Q4982" s="6">
        <v>156055.17746400001</v>
      </c>
      <c r="R4982" s="6">
        <v>126.50232943496455</v>
      </c>
      <c r="S4982" s="6">
        <v>469173.334027</v>
      </c>
      <c r="T4982" s="6">
        <v>37.723959461286562</v>
      </c>
      <c r="U4982" s="6" t="s">
        <v>17616</v>
      </c>
      <c r="V4982" s="6" t="s">
        <v>17616</v>
      </c>
      <c r="W4982" s="6" t="s">
        <v>17616</v>
      </c>
      <c r="X4982" s="8" t="s">
        <v>17624</v>
      </c>
    </row>
    <row r="4983" spans="1:24">
      <c r="A4983" s="7" t="s">
        <v>8660</v>
      </c>
      <c r="B4983" s="6" t="s">
        <v>17616</v>
      </c>
      <c r="C4983" s="6">
        <v>43734</v>
      </c>
      <c r="D4983" s="6">
        <v>169000734</v>
      </c>
      <c r="E4983" s="6" t="s">
        <v>17616</v>
      </c>
      <c r="F4983" s="6" t="s">
        <v>17617</v>
      </c>
      <c r="G4983" s="6" t="s">
        <v>17616</v>
      </c>
      <c r="H4983" s="6" t="s">
        <v>17669</v>
      </c>
      <c r="I4983" s="6" t="s">
        <v>17730</v>
      </c>
      <c r="J4983" s="6">
        <v>2804182</v>
      </c>
      <c r="K4983" s="6" t="s">
        <v>17621</v>
      </c>
      <c r="L4983" s="6">
        <v>1</v>
      </c>
      <c r="M4983" s="6" t="s">
        <v>17622</v>
      </c>
      <c r="N4983" s="6">
        <v>1</v>
      </c>
      <c r="O4983" s="6" t="s">
        <v>17616</v>
      </c>
      <c r="P4983" s="6" t="s">
        <v>17616</v>
      </c>
      <c r="Q4983" s="6">
        <v>148969.47205700001</v>
      </c>
      <c r="R4983" s="6">
        <v>126.42134288215014</v>
      </c>
      <c r="S4983" s="6">
        <v>477965.207796</v>
      </c>
      <c r="T4983" s="6">
        <v>37.802798819511146</v>
      </c>
      <c r="U4983" s="6" t="s">
        <v>17616</v>
      </c>
      <c r="V4983" s="6" t="s">
        <v>17616</v>
      </c>
      <c r="W4983" s="6" t="s">
        <v>17616</v>
      </c>
      <c r="X4983" s="8" t="s">
        <v>17624</v>
      </c>
    </row>
    <row r="4984" spans="1:24">
      <c r="A4984" s="7" t="s">
        <v>8663</v>
      </c>
      <c r="B4984" s="6" t="s">
        <v>17616</v>
      </c>
      <c r="C4984" s="6">
        <v>43736</v>
      </c>
      <c r="D4984" s="6">
        <v>169000736</v>
      </c>
      <c r="E4984" s="6" t="s">
        <v>17616</v>
      </c>
      <c r="F4984" s="6" t="s">
        <v>17617</v>
      </c>
      <c r="G4984" s="6" t="s">
        <v>17616</v>
      </c>
      <c r="H4984" s="6" t="s">
        <v>17669</v>
      </c>
      <c r="I4984" s="6" t="s">
        <v>17730</v>
      </c>
      <c r="J4984" s="6">
        <v>2804184</v>
      </c>
      <c r="K4984" s="6" t="s">
        <v>17621</v>
      </c>
      <c r="L4984" s="6">
        <v>1</v>
      </c>
      <c r="M4984" s="6" t="s">
        <v>17622</v>
      </c>
      <c r="N4984" s="6">
        <v>1</v>
      </c>
      <c r="O4984" s="6" t="s">
        <v>17616</v>
      </c>
      <c r="P4984" s="6" t="s">
        <v>17616</v>
      </c>
      <c r="Q4984" s="6">
        <v>148638.42143300001</v>
      </c>
      <c r="R4984" s="6">
        <v>126.4176042939967</v>
      </c>
      <c r="S4984" s="6">
        <v>477679.60273799999</v>
      </c>
      <c r="T4984" s="6">
        <v>37.800207217277141</v>
      </c>
      <c r="U4984" s="6" t="s">
        <v>17616</v>
      </c>
      <c r="V4984" s="6" t="s">
        <v>17616</v>
      </c>
      <c r="W4984" s="6" t="s">
        <v>17616</v>
      </c>
      <c r="X4984" s="8" t="s">
        <v>17624</v>
      </c>
    </row>
    <row r="4985" spans="1:24">
      <c r="A4985" s="7" t="s">
        <v>9077</v>
      </c>
      <c r="B4985" s="6" t="s">
        <v>17616</v>
      </c>
      <c r="C4985" s="6">
        <v>43737</v>
      </c>
      <c r="D4985" s="6">
        <v>169000737</v>
      </c>
      <c r="E4985" s="6" t="s">
        <v>17616</v>
      </c>
      <c r="F4985" s="6" t="s">
        <v>17617</v>
      </c>
      <c r="G4985" s="6" t="s">
        <v>17616</v>
      </c>
      <c r="H4985" s="6" t="s">
        <v>17669</v>
      </c>
      <c r="I4985" s="6" t="s">
        <v>17746</v>
      </c>
      <c r="J4985" s="6">
        <v>2803920</v>
      </c>
      <c r="K4985" s="6" t="s">
        <v>17621</v>
      </c>
      <c r="L4985" s="6">
        <v>1</v>
      </c>
      <c r="M4985" s="6" t="s">
        <v>17622</v>
      </c>
      <c r="N4985" s="6">
        <v>1</v>
      </c>
      <c r="O4985" s="6" t="s">
        <v>17616</v>
      </c>
      <c r="P4985" s="6" t="s">
        <v>17616</v>
      </c>
      <c r="Q4985" s="6">
        <v>155843.300919</v>
      </c>
      <c r="R4985" s="6">
        <v>126.49993417370555</v>
      </c>
      <c r="S4985" s="6">
        <v>469042.85740699997</v>
      </c>
      <c r="T4985" s="6">
        <v>37.722773758604852</v>
      </c>
      <c r="U4985" s="6" t="s">
        <v>17616</v>
      </c>
      <c r="V4985" s="6" t="s">
        <v>17616</v>
      </c>
      <c r="W4985" s="6" t="s">
        <v>17616</v>
      </c>
      <c r="X4985" s="8" t="s">
        <v>17624</v>
      </c>
    </row>
    <row r="4986" spans="1:24">
      <c r="A4986" s="7" t="s">
        <v>8666</v>
      </c>
      <c r="B4986" s="6" t="s">
        <v>17616</v>
      </c>
      <c r="C4986" s="6">
        <v>43738</v>
      </c>
      <c r="D4986" s="6">
        <v>169000738</v>
      </c>
      <c r="E4986" s="6" t="s">
        <v>17616</v>
      </c>
      <c r="F4986" s="6" t="s">
        <v>17617</v>
      </c>
      <c r="G4986" s="6" t="s">
        <v>17616</v>
      </c>
      <c r="H4986" s="6" t="s">
        <v>17669</v>
      </c>
      <c r="I4986" s="6" t="s">
        <v>17712</v>
      </c>
      <c r="J4986" s="6">
        <v>2803695</v>
      </c>
      <c r="K4986" s="6" t="s">
        <v>17621</v>
      </c>
      <c r="L4986" s="6">
        <v>1</v>
      </c>
      <c r="M4986" s="6" t="s">
        <v>17622</v>
      </c>
      <c r="N4986" s="6">
        <v>1</v>
      </c>
      <c r="O4986" s="6" t="s">
        <v>17616</v>
      </c>
      <c r="P4986" s="6" t="s">
        <v>17616</v>
      </c>
      <c r="Q4986" s="6">
        <v>148068.930777</v>
      </c>
      <c r="R4986" s="6">
        <v>126.41134782614321</v>
      </c>
      <c r="S4986" s="6">
        <v>474756.506123</v>
      </c>
      <c r="T4986" s="6">
        <v>37.773840622136852</v>
      </c>
      <c r="U4986" s="6" t="s">
        <v>17616</v>
      </c>
      <c r="V4986" s="6" t="s">
        <v>17616</v>
      </c>
      <c r="W4986" s="6" t="s">
        <v>17616</v>
      </c>
      <c r="X4986" s="8" t="s">
        <v>17624</v>
      </c>
    </row>
    <row r="4987" spans="1:24">
      <c r="A4987" s="7" t="s">
        <v>8669</v>
      </c>
      <c r="B4987" s="6" t="s">
        <v>17616</v>
      </c>
      <c r="C4987" s="6">
        <v>43739</v>
      </c>
      <c r="D4987" s="6">
        <v>169000739</v>
      </c>
      <c r="E4987" s="6" t="s">
        <v>17616</v>
      </c>
      <c r="F4987" s="6" t="s">
        <v>17617</v>
      </c>
      <c r="G4987" s="6" t="s">
        <v>17616</v>
      </c>
      <c r="H4987" s="6" t="s">
        <v>17669</v>
      </c>
      <c r="I4987" s="6" t="s">
        <v>17712</v>
      </c>
      <c r="J4987" s="6">
        <v>2803692</v>
      </c>
      <c r="K4987" s="6" t="s">
        <v>17621</v>
      </c>
      <c r="L4987" s="6">
        <v>1</v>
      </c>
      <c r="M4987" s="6" t="s">
        <v>17622</v>
      </c>
      <c r="N4987" s="6">
        <v>1</v>
      </c>
      <c r="O4987" s="6" t="s">
        <v>17616</v>
      </c>
      <c r="P4987" s="6" t="s">
        <v>17616</v>
      </c>
      <c r="Q4987" s="6">
        <v>148354.507752</v>
      </c>
      <c r="R4987" s="6">
        <v>126.41459636718682</v>
      </c>
      <c r="S4987" s="6">
        <v>474654.199868</v>
      </c>
      <c r="T4987" s="6">
        <v>37.772935123724736</v>
      </c>
      <c r="U4987" s="6" t="s">
        <v>17616</v>
      </c>
      <c r="V4987" s="6" t="s">
        <v>17616</v>
      </c>
      <c r="W4987" s="6" t="s">
        <v>17616</v>
      </c>
      <c r="X4987" s="8" t="s">
        <v>17624</v>
      </c>
    </row>
    <row r="4988" spans="1:24">
      <c r="A4988" s="7" t="s">
        <v>9080</v>
      </c>
      <c r="B4988" s="6" t="s">
        <v>17616</v>
      </c>
      <c r="C4988" s="6">
        <v>43740</v>
      </c>
      <c r="D4988" s="6">
        <v>169000740</v>
      </c>
      <c r="E4988" s="6" t="s">
        <v>17616</v>
      </c>
      <c r="F4988" s="6" t="s">
        <v>17617</v>
      </c>
      <c r="G4988" s="6" t="s">
        <v>17616</v>
      </c>
      <c r="H4988" s="6" t="s">
        <v>17669</v>
      </c>
      <c r="I4988" s="6" t="s">
        <v>17746</v>
      </c>
      <c r="J4988" s="6">
        <v>2806338</v>
      </c>
      <c r="K4988" s="6" t="s">
        <v>17621</v>
      </c>
      <c r="L4988" s="6">
        <v>1</v>
      </c>
      <c r="M4988" s="6" t="s">
        <v>17622</v>
      </c>
      <c r="N4988" s="6">
        <v>1</v>
      </c>
      <c r="O4988" s="6" t="s">
        <v>17616</v>
      </c>
      <c r="P4988" s="6" t="s">
        <v>17616</v>
      </c>
      <c r="Q4988" s="6">
        <v>155421.925564</v>
      </c>
      <c r="R4988" s="6">
        <v>126.49516899332787</v>
      </c>
      <c r="S4988" s="6">
        <v>468812.168351</v>
      </c>
      <c r="T4988" s="6">
        <v>37.720674982981983</v>
      </c>
      <c r="U4988" s="6" t="s">
        <v>17616</v>
      </c>
      <c r="V4988" s="6" t="s">
        <v>17616</v>
      </c>
      <c r="W4988" s="6" t="s">
        <v>17616</v>
      </c>
      <c r="X4988" s="8" t="s">
        <v>17624</v>
      </c>
    </row>
    <row r="4989" spans="1:24">
      <c r="A4989" s="7" t="s">
        <v>7319</v>
      </c>
      <c r="B4989" s="6" t="s">
        <v>17616</v>
      </c>
      <c r="C4989" s="6">
        <v>43741</v>
      </c>
      <c r="D4989" s="6">
        <v>169000741</v>
      </c>
      <c r="E4989" s="6" t="s">
        <v>17616</v>
      </c>
      <c r="F4989" s="6" t="s">
        <v>17617</v>
      </c>
      <c r="G4989" s="6" t="s">
        <v>17616</v>
      </c>
      <c r="H4989" s="6" t="s">
        <v>17669</v>
      </c>
      <c r="I4989" s="6" t="s">
        <v>17730</v>
      </c>
      <c r="J4989" s="6">
        <v>2804654</v>
      </c>
      <c r="K4989" s="6" t="s">
        <v>17621</v>
      </c>
      <c r="L4989" s="6">
        <v>1</v>
      </c>
      <c r="M4989" s="6" t="s">
        <v>17622</v>
      </c>
      <c r="N4989" s="6">
        <v>1</v>
      </c>
      <c r="O4989" s="6" t="s">
        <v>17616</v>
      </c>
      <c r="P4989" s="6" t="s">
        <v>17616</v>
      </c>
      <c r="Q4989" s="6">
        <v>150995.66227999999</v>
      </c>
      <c r="R4989" s="6">
        <v>126.44423703996264</v>
      </c>
      <c r="S4989" s="6">
        <v>479617.505511</v>
      </c>
      <c r="T4989" s="6">
        <v>37.817795555217877</v>
      </c>
      <c r="U4989" s="6" t="s">
        <v>17616</v>
      </c>
      <c r="V4989" s="6" t="s">
        <v>17616</v>
      </c>
      <c r="W4989" s="6" t="s">
        <v>17616</v>
      </c>
      <c r="X4989" s="8" t="s">
        <v>17624</v>
      </c>
    </row>
    <row r="4990" spans="1:24">
      <c r="A4990" s="7" t="s">
        <v>9455</v>
      </c>
      <c r="B4990" s="6" t="s">
        <v>17616</v>
      </c>
      <c r="C4990" s="6">
        <v>43742</v>
      </c>
      <c r="D4990" s="6">
        <v>169000742</v>
      </c>
      <c r="E4990" s="6" t="s">
        <v>17616</v>
      </c>
      <c r="F4990" s="6" t="s">
        <v>17617</v>
      </c>
      <c r="G4990" s="6" t="s">
        <v>17616</v>
      </c>
      <c r="H4990" s="6" t="s">
        <v>17669</v>
      </c>
      <c r="I4990" s="6" t="s">
        <v>17746</v>
      </c>
      <c r="J4990" s="6">
        <v>2803922</v>
      </c>
      <c r="K4990" s="6" t="s">
        <v>17621</v>
      </c>
      <c r="L4990" s="6">
        <v>1</v>
      </c>
      <c r="M4990" s="6" t="s">
        <v>17622</v>
      </c>
      <c r="N4990" s="6">
        <v>1</v>
      </c>
      <c r="O4990" s="6" t="s">
        <v>17616</v>
      </c>
      <c r="P4990" s="6" t="s">
        <v>17616</v>
      </c>
      <c r="Q4990" s="6">
        <v>155200.128612</v>
      </c>
      <c r="R4990" s="6">
        <v>126.49266757226738</v>
      </c>
      <c r="S4990" s="6">
        <v>468582.15698799997</v>
      </c>
      <c r="T4990" s="6">
        <v>37.718591912407113</v>
      </c>
      <c r="U4990" s="6" t="s">
        <v>17616</v>
      </c>
      <c r="V4990" s="6" t="s">
        <v>17616</v>
      </c>
      <c r="W4990" s="6" t="s">
        <v>17616</v>
      </c>
      <c r="X4990" s="8" t="s">
        <v>17624</v>
      </c>
    </row>
    <row r="4991" spans="1:24">
      <c r="A4991" s="7" t="s">
        <v>8674</v>
      </c>
      <c r="B4991" s="6" t="s">
        <v>17616</v>
      </c>
      <c r="C4991" s="6">
        <v>43743</v>
      </c>
      <c r="D4991" s="6">
        <v>169000743</v>
      </c>
      <c r="E4991" s="6" t="s">
        <v>17616</v>
      </c>
      <c r="F4991" s="6" t="s">
        <v>17617</v>
      </c>
      <c r="G4991" s="6" t="s">
        <v>17616</v>
      </c>
      <c r="H4991" s="6" t="s">
        <v>17669</v>
      </c>
      <c r="I4991" s="6" t="s">
        <v>17730</v>
      </c>
      <c r="J4991" s="6">
        <v>2804649</v>
      </c>
      <c r="K4991" s="6" t="s">
        <v>17621</v>
      </c>
      <c r="L4991" s="6">
        <v>1</v>
      </c>
      <c r="M4991" s="6" t="s">
        <v>17622</v>
      </c>
      <c r="N4991" s="6">
        <v>1</v>
      </c>
      <c r="O4991" s="6" t="s">
        <v>17616</v>
      </c>
      <c r="P4991" s="6" t="s">
        <v>17616</v>
      </c>
      <c r="Q4991" s="6">
        <v>150299.26971299999</v>
      </c>
      <c r="R4991" s="6">
        <v>126.43628255776608</v>
      </c>
      <c r="S4991" s="6">
        <v>480284.38137299998</v>
      </c>
      <c r="T4991" s="6">
        <v>37.823765795417351</v>
      </c>
      <c r="U4991" s="6" t="s">
        <v>17616</v>
      </c>
      <c r="V4991" s="6" t="s">
        <v>17616</v>
      </c>
      <c r="W4991" s="6" t="s">
        <v>17616</v>
      </c>
      <c r="X4991" s="8" t="s">
        <v>17624</v>
      </c>
    </row>
    <row r="4992" spans="1:24">
      <c r="A4992" s="7" t="s">
        <v>8677</v>
      </c>
      <c r="B4992" s="6" t="s">
        <v>17616</v>
      </c>
      <c r="C4992" s="6">
        <v>43744</v>
      </c>
      <c r="D4992" s="6">
        <v>169000744</v>
      </c>
      <c r="E4992" s="6" t="s">
        <v>17616</v>
      </c>
      <c r="F4992" s="6" t="s">
        <v>17617</v>
      </c>
      <c r="G4992" s="6" t="s">
        <v>17616</v>
      </c>
      <c r="H4992" s="6" t="s">
        <v>17669</v>
      </c>
      <c r="I4992" s="6" t="s">
        <v>17730</v>
      </c>
      <c r="J4992" s="6">
        <v>2804327</v>
      </c>
      <c r="K4992" s="6" t="s">
        <v>17621</v>
      </c>
      <c r="L4992" s="6">
        <v>1</v>
      </c>
      <c r="M4992" s="6" t="s">
        <v>17622</v>
      </c>
      <c r="N4992" s="6">
        <v>1</v>
      </c>
      <c r="O4992" s="6" t="s">
        <v>17616</v>
      </c>
      <c r="P4992" s="6" t="s">
        <v>17616</v>
      </c>
      <c r="Q4992" s="6">
        <v>148820.843196</v>
      </c>
      <c r="R4992" s="6">
        <v>126.41954410937367</v>
      </c>
      <c r="S4992" s="6">
        <v>479537.992616</v>
      </c>
      <c r="T4992" s="6">
        <v>37.81695978529482</v>
      </c>
      <c r="U4992" s="6" t="s">
        <v>17616</v>
      </c>
      <c r="V4992" s="6" t="s">
        <v>17616</v>
      </c>
      <c r="W4992" s="6" t="s">
        <v>17616</v>
      </c>
      <c r="X4992" s="8" t="s">
        <v>17624</v>
      </c>
    </row>
    <row r="4993" spans="1:24">
      <c r="A4993" s="7" t="s">
        <v>7325</v>
      </c>
      <c r="B4993" s="6" t="s">
        <v>17616</v>
      </c>
      <c r="C4993" s="6">
        <v>43745</v>
      </c>
      <c r="D4993" s="6">
        <v>169000745</v>
      </c>
      <c r="E4993" s="6" t="s">
        <v>17616</v>
      </c>
      <c r="F4993" s="6" t="s">
        <v>17617</v>
      </c>
      <c r="G4993" s="6" t="s">
        <v>17616</v>
      </c>
      <c r="H4993" s="6" t="s">
        <v>17669</v>
      </c>
      <c r="I4993" s="6" t="s">
        <v>17730</v>
      </c>
      <c r="J4993" s="6">
        <v>2804329</v>
      </c>
      <c r="K4993" s="6" t="s">
        <v>17621</v>
      </c>
      <c r="L4993" s="6">
        <v>1</v>
      </c>
      <c r="M4993" s="6" t="s">
        <v>17622</v>
      </c>
      <c r="N4993" s="6">
        <v>1</v>
      </c>
      <c r="O4993" s="6" t="s">
        <v>17616</v>
      </c>
      <c r="P4993" s="6" t="s">
        <v>17616</v>
      </c>
      <c r="Q4993" s="6">
        <v>148624.32219400001</v>
      </c>
      <c r="R4993" s="6">
        <v>126.41731824982342</v>
      </c>
      <c r="S4993" s="6">
        <v>479454.57354499999</v>
      </c>
      <c r="T4993" s="6">
        <v>37.816197213089019</v>
      </c>
      <c r="U4993" s="6" t="s">
        <v>17616</v>
      </c>
      <c r="V4993" s="6" t="s">
        <v>17616</v>
      </c>
      <c r="W4993" s="6" t="s">
        <v>17616</v>
      </c>
      <c r="X4993" s="8" t="s">
        <v>17624</v>
      </c>
    </row>
    <row r="4994" spans="1:24">
      <c r="A4994" s="7" t="s">
        <v>9168</v>
      </c>
      <c r="B4994" s="6" t="s">
        <v>17616</v>
      </c>
      <c r="C4994" s="6">
        <v>43746</v>
      </c>
      <c r="D4994" s="6">
        <v>169000746</v>
      </c>
      <c r="E4994" s="6" t="s">
        <v>17616</v>
      </c>
      <c r="F4994" s="6" t="s">
        <v>17617</v>
      </c>
      <c r="G4994" s="6" t="s">
        <v>17616</v>
      </c>
      <c r="H4994" s="6" t="s">
        <v>17669</v>
      </c>
      <c r="I4994" s="6" t="s">
        <v>17730</v>
      </c>
      <c r="J4994" s="6">
        <v>2804200</v>
      </c>
      <c r="K4994" s="6" t="s">
        <v>17621</v>
      </c>
      <c r="L4994" s="6">
        <v>1</v>
      </c>
      <c r="M4994" s="6" t="s">
        <v>17622</v>
      </c>
      <c r="N4994" s="6">
        <v>1</v>
      </c>
      <c r="O4994" s="6" t="s">
        <v>17616</v>
      </c>
      <c r="P4994" s="6" t="s">
        <v>17616</v>
      </c>
      <c r="Q4994" s="6">
        <v>147735.32820600001</v>
      </c>
      <c r="R4994" s="6">
        <v>126.40723055612114</v>
      </c>
      <c r="S4994" s="6">
        <v>479343.67576299998</v>
      </c>
      <c r="T4994" s="6">
        <v>37.815147632420015</v>
      </c>
      <c r="U4994" s="6" t="s">
        <v>17616</v>
      </c>
      <c r="V4994" s="6" t="s">
        <v>17616</v>
      </c>
      <c r="W4994" s="6" t="s">
        <v>17616</v>
      </c>
      <c r="X4994" s="8" t="s">
        <v>17624</v>
      </c>
    </row>
    <row r="4995" spans="1:24">
      <c r="A4995" s="7" t="s">
        <v>9174</v>
      </c>
      <c r="B4995" s="6" t="s">
        <v>17616</v>
      </c>
      <c r="C4995" s="6">
        <v>43747</v>
      </c>
      <c r="D4995" s="6">
        <v>169000747</v>
      </c>
      <c r="E4995" s="6" t="s">
        <v>17616</v>
      </c>
      <c r="F4995" s="6" t="s">
        <v>17617</v>
      </c>
      <c r="G4995" s="6" t="s">
        <v>17616</v>
      </c>
      <c r="H4995" s="6" t="s">
        <v>17669</v>
      </c>
      <c r="I4995" s="6" t="s">
        <v>17730</v>
      </c>
      <c r="J4995" s="6">
        <v>2804195</v>
      </c>
      <c r="K4995" s="6" t="s">
        <v>17621</v>
      </c>
      <c r="L4995" s="6">
        <v>1</v>
      </c>
      <c r="M4995" s="6" t="s">
        <v>17622</v>
      </c>
      <c r="N4995" s="6">
        <v>1</v>
      </c>
      <c r="O4995" s="6" t="s">
        <v>17616</v>
      </c>
      <c r="P4995" s="6" t="s">
        <v>17616</v>
      </c>
      <c r="Q4995" s="6">
        <v>147561.880527</v>
      </c>
      <c r="R4995" s="6">
        <v>126.40530072682807</v>
      </c>
      <c r="S4995" s="6">
        <v>478793.36225599999</v>
      </c>
      <c r="T4995" s="6">
        <v>37.810179895175516</v>
      </c>
      <c r="U4995" s="6" t="s">
        <v>17616</v>
      </c>
      <c r="V4995" s="6" t="s">
        <v>17616</v>
      </c>
      <c r="W4995" s="6" t="s">
        <v>17616</v>
      </c>
      <c r="X4995" s="8" t="s">
        <v>17624</v>
      </c>
    </row>
    <row r="4996" spans="1:24">
      <c r="A4996" s="7" t="s">
        <v>8234</v>
      </c>
      <c r="B4996" s="6" t="s">
        <v>17616</v>
      </c>
      <c r="C4996" s="6">
        <v>43748</v>
      </c>
      <c r="D4996" s="6">
        <v>169000748</v>
      </c>
      <c r="E4996" s="6" t="s">
        <v>17616</v>
      </c>
      <c r="F4996" s="6" t="s">
        <v>17617</v>
      </c>
      <c r="G4996" s="6" t="s">
        <v>17616</v>
      </c>
      <c r="H4996" s="6" t="s">
        <v>17669</v>
      </c>
      <c r="I4996" s="6" t="s">
        <v>17730</v>
      </c>
      <c r="J4996" s="6">
        <v>2804717</v>
      </c>
      <c r="K4996" s="6" t="s">
        <v>17621</v>
      </c>
      <c r="L4996" s="6">
        <v>1</v>
      </c>
      <c r="M4996" s="6" t="s">
        <v>17622</v>
      </c>
      <c r="N4996" s="6">
        <v>1</v>
      </c>
      <c r="O4996" s="6" t="s">
        <v>17616</v>
      </c>
      <c r="P4996" s="6" t="s">
        <v>17616</v>
      </c>
      <c r="Q4996" s="6">
        <v>147404.92689100001</v>
      </c>
      <c r="R4996" s="6">
        <v>126.40354779864671</v>
      </c>
      <c r="S4996" s="6">
        <v>478389.48462</v>
      </c>
      <c r="T4996" s="6">
        <v>37.806532319419652</v>
      </c>
      <c r="U4996" s="6" t="s">
        <v>17616</v>
      </c>
      <c r="V4996" s="6" t="s">
        <v>17616</v>
      </c>
      <c r="W4996" s="6" t="s">
        <v>17616</v>
      </c>
      <c r="X4996" s="8" t="s">
        <v>17624</v>
      </c>
    </row>
    <row r="4997" spans="1:24">
      <c r="A4997" s="7" t="s">
        <v>8237</v>
      </c>
      <c r="B4997" s="6" t="s">
        <v>17616</v>
      </c>
      <c r="C4997" s="6">
        <v>43749</v>
      </c>
      <c r="D4997" s="6">
        <v>169000749</v>
      </c>
      <c r="E4997" s="6" t="s">
        <v>17616</v>
      </c>
      <c r="F4997" s="6" t="s">
        <v>17617</v>
      </c>
      <c r="G4997" s="6" t="s">
        <v>17616</v>
      </c>
      <c r="H4997" s="6" t="s">
        <v>17669</v>
      </c>
      <c r="I4997" s="6" t="s">
        <v>17730</v>
      </c>
      <c r="J4997" s="6">
        <v>2804193</v>
      </c>
      <c r="K4997" s="6" t="s">
        <v>17621</v>
      </c>
      <c r="L4997" s="6">
        <v>1</v>
      </c>
      <c r="M4997" s="6" t="s">
        <v>17622</v>
      </c>
      <c r="N4997" s="6">
        <v>1</v>
      </c>
      <c r="O4997" s="6" t="s">
        <v>17616</v>
      </c>
      <c r="P4997" s="6" t="s">
        <v>17616</v>
      </c>
      <c r="Q4997" s="6">
        <v>147516.322388</v>
      </c>
      <c r="R4997" s="6">
        <v>126.40482168297632</v>
      </c>
      <c r="S4997" s="6">
        <v>478265.22242399998</v>
      </c>
      <c r="T4997" s="6">
        <v>37.805419251502798</v>
      </c>
      <c r="U4997" s="6" t="s">
        <v>17616</v>
      </c>
      <c r="V4997" s="6" t="s">
        <v>17616</v>
      </c>
      <c r="W4997" s="6" t="s">
        <v>17616</v>
      </c>
      <c r="X4997" s="8" t="s">
        <v>17624</v>
      </c>
    </row>
    <row r="4998" spans="1:24">
      <c r="A4998" s="7" t="s">
        <v>8281</v>
      </c>
      <c r="B4998" s="6" t="s">
        <v>17616</v>
      </c>
      <c r="C4998" s="6">
        <v>43750</v>
      </c>
      <c r="D4998" s="6">
        <v>169000750</v>
      </c>
      <c r="E4998" s="6" t="s">
        <v>17616</v>
      </c>
      <c r="F4998" s="6" t="s">
        <v>17617</v>
      </c>
      <c r="G4998" s="6" t="s">
        <v>17616</v>
      </c>
      <c r="H4998" s="6" t="s">
        <v>17669</v>
      </c>
      <c r="I4998" s="6" t="s">
        <v>17730</v>
      </c>
      <c r="J4998" s="6">
        <v>2804640</v>
      </c>
      <c r="K4998" s="6" t="s">
        <v>17621</v>
      </c>
      <c r="L4998" s="6">
        <v>1</v>
      </c>
      <c r="M4998" s="6" t="s">
        <v>17622</v>
      </c>
      <c r="N4998" s="6">
        <v>1</v>
      </c>
      <c r="O4998" s="6" t="s">
        <v>17616</v>
      </c>
      <c r="P4998" s="6" t="s">
        <v>17616</v>
      </c>
      <c r="Q4998" s="6">
        <v>148121.52431000001</v>
      </c>
      <c r="R4998" s="6">
        <v>126.41175532748443</v>
      </c>
      <c r="S4998" s="6">
        <v>477402.86510699999</v>
      </c>
      <c r="T4998" s="6">
        <v>37.79768484127591</v>
      </c>
      <c r="U4998" s="6" t="s">
        <v>17616</v>
      </c>
      <c r="V4998" s="6" t="s">
        <v>17616</v>
      </c>
      <c r="W4998" s="6" t="s">
        <v>17616</v>
      </c>
      <c r="X4998" s="8" t="s">
        <v>17624</v>
      </c>
    </row>
    <row r="4999" spans="1:24">
      <c r="A4999" s="7" t="s">
        <v>9461</v>
      </c>
      <c r="B4999" s="6" t="s">
        <v>17616</v>
      </c>
      <c r="C4999" s="6">
        <v>43751</v>
      </c>
      <c r="D4999" s="6">
        <v>169000751</v>
      </c>
      <c r="E4999" s="6" t="s">
        <v>17616</v>
      </c>
      <c r="F4999" s="6" t="s">
        <v>17617</v>
      </c>
      <c r="G4999" s="6" t="s">
        <v>17616</v>
      </c>
      <c r="H4999" s="6" t="s">
        <v>17669</v>
      </c>
      <c r="I4999" s="6" t="s">
        <v>17746</v>
      </c>
      <c r="J4999" s="6">
        <v>2803924</v>
      </c>
      <c r="K4999" s="6" t="s">
        <v>17621</v>
      </c>
      <c r="L4999" s="6">
        <v>1</v>
      </c>
      <c r="M4999" s="6" t="s">
        <v>17622</v>
      </c>
      <c r="N4999" s="6">
        <v>1</v>
      </c>
      <c r="O4999" s="6" t="s">
        <v>17616</v>
      </c>
      <c r="P4999" s="6" t="s">
        <v>17616</v>
      </c>
      <c r="Q4999" s="6">
        <v>154500.11088699999</v>
      </c>
      <c r="R4999" s="6">
        <v>126.48475239752607</v>
      </c>
      <c r="S4999" s="6">
        <v>468196.79107099999</v>
      </c>
      <c r="T4999" s="6">
        <v>37.715085507947684</v>
      </c>
      <c r="U4999" s="6" t="s">
        <v>17616</v>
      </c>
      <c r="V4999" s="6" t="s">
        <v>17616</v>
      </c>
      <c r="W4999" s="6" t="s">
        <v>17616</v>
      </c>
      <c r="X4999" s="8" t="s">
        <v>17624</v>
      </c>
    </row>
    <row r="5000" spans="1:24">
      <c r="A5000" s="7" t="s">
        <v>7349</v>
      </c>
      <c r="B5000" s="6" t="s">
        <v>17616</v>
      </c>
      <c r="C5000" s="6">
        <v>43752</v>
      </c>
      <c r="D5000" s="6">
        <v>169000752</v>
      </c>
      <c r="E5000" s="6" t="s">
        <v>17616</v>
      </c>
      <c r="F5000" s="6" t="s">
        <v>17617</v>
      </c>
      <c r="G5000" s="6" t="s">
        <v>17616</v>
      </c>
      <c r="H5000" s="6" t="s">
        <v>17669</v>
      </c>
      <c r="I5000" s="6" t="s">
        <v>17776</v>
      </c>
      <c r="J5000" s="6">
        <v>2804166</v>
      </c>
      <c r="K5000" s="6" t="s">
        <v>17621</v>
      </c>
      <c r="L5000" s="6">
        <v>1</v>
      </c>
      <c r="M5000" s="6" t="s">
        <v>17622</v>
      </c>
      <c r="N5000" s="6">
        <v>1</v>
      </c>
      <c r="O5000" s="6" t="s">
        <v>17616</v>
      </c>
      <c r="P5000" s="6" t="s">
        <v>17616</v>
      </c>
      <c r="Q5000" s="6">
        <v>152163.39032599999</v>
      </c>
      <c r="R5000" s="6">
        <v>126.4576165176486</v>
      </c>
      <c r="S5000" s="6">
        <v>477832.10515600001</v>
      </c>
      <c r="T5000" s="6">
        <v>37.801772690739227</v>
      </c>
      <c r="U5000" s="6" t="s">
        <v>17616</v>
      </c>
      <c r="V5000" s="6" t="s">
        <v>17616</v>
      </c>
      <c r="W5000" s="6" t="s">
        <v>17616</v>
      </c>
      <c r="X5000" s="8" t="s">
        <v>17624</v>
      </c>
    </row>
    <row r="5001" spans="1:24">
      <c r="A5001" s="7" t="s">
        <v>8191</v>
      </c>
      <c r="B5001" s="6" t="s">
        <v>17616</v>
      </c>
      <c r="C5001" s="6">
        <v>43753</v>
      </c>
      <c r="D5001" s="6">
        <v>169000753</v>
      </c>
      <c r="E5001" s="6" t="s">
        <v>17616</v>
      </c>
      <c r="F5001" s="6" t="s">
        <v>17617</v>
      </c>
      <c r="G5001" s="6" t="s">
        <v>17616</v>
      </c>
      <c r="H5001" s="6" t="s">
        <v>17669</v>
      </c>
      <c r="I5001" s="6" t="s">
        <v>17712</v>
      </c>
      <c r="J5001" s="6">
        <v>2804776</v>
      </c>
      <c r="K5001" s="6" t="s">
        <v>17621</v>
      </c>
      <c r="L5001" s="6">
        <v>1</v>
      </c>
      <c r="M5001" s="6" t="s">
        <v>17622</v>
      </c>
      <c r="N5001" s="6">
        <v>1</v>
      </c>
      <c r="O5001" s="6" t="s">
        <v>17616</v>
      </c>
      <c r="P5001" s="6" t="s">
        <v>17616</v>
      </c>
      <c r="Q5001" s="6">
        <v>147404.52738399999</v>
      </c>
      <c r="R5001" s="6">
        <v>126.40373838850914</v>
      </c>
      <c r="S5001" s="6">
        <v>475701.77358699997</v>
      </c>
      <c r="T5001" s="6">
        <v>37.78231859374096</v>
      </c>
      <c r="U5001" s="6" t="s">
        <v>17616</v>
      </c>
      <c r="V5001" s="6" t="s">
        <v>17616</v>
      </c>
      <c r="W5001" s="6" t="s">
        <v>17616</v>
      </c>
      <c r="X5001" s="8" t="s">
        <v>17624</v>
      </c>
    </row>
    <row r="5002" spans="1:24">
      <c r="A5002" s="7" t="s">
        <v>10096</v>
      </c>
      <c r="B5002" s="6" t="s">
        <v>17616</v>
      </c>
      <c r="C5002" s="6">
        <v>43754</v>
      </c>
      <c r="D5002" s="6">
        <v>169000754</v>
      </c>
      <c r="E5002" s="6" t="s">
        <v>17616</v>
      </c>
      <c r="F5002" s="6" t="s">
        <v>17617</v>
      </c>
      <c r="G5002" s="6" t="s">
        <v>17616</v>
      </c>
      <c r="H5002" s="6" t="s">
        <v>17669</v>
      </c>
      <c r="I5002" s="6" t="s">
        <v>17746</v>
      </c>
      <c r="J5002" s="6">
        <v>2806337</v>
      </c>
      <c r="K5002" s="6" t="s">
        <v>17621</v>
      </c>
      <c r="L5002" s="6">
        <v>1</v>
      </c>
      <c r="M5002" s="6" t="s">
        <v>17622</v>
      </c>
      <c r="N5002" s="6">
        <v>1</v>
      </c>
      <c r="O5002" s="6" t="s">
        <v>17616</v>
      </c>
      <c r="P5002" s="6" t="s">
        <v>17616</v>
      </c>
      <c r="Q5002" s="6">
        <v>156044.87575800001</v>
      </c>
      <c r="R5002" s="6">
        <v>126.50221434797584</v>
      </c>
      <c r="S5002" s="6">
        <v>469144.24685900001</v>
      </c>
      <c r="T5002" s="6">
        <v>37.723696911456848</v>
      </c>
      <c r="U5002" s="6" t="s">
        <v>17616</v>
      </c>
      <c r="V5002" s="6" t="s">
        <v>17616</v>
      </c>
      <c r="W5002" s="6" t="s">
        <v>17616</v>
      </c>
      <c r="X5002" s="8" t="s">
        <v>17624</v>
      </c>
    </row>
    <row r="5003" spans="1:24">
      <c r="A5003" s="7" t="s">
        <v>9187</v>
      </c>
      <c r="B5003" s="6" t="s">
        <v>17616</v>
      </c>
      <c r="C5003" s="6">
        <v>43755</v>
      </c>
      <c r="D5003" s="6">
        <v>169000755</v>
      </c>
      <c r="E5003" s="6" t="s">
        <v>17616</v>
      </c>
      <c r="F5003" s="6" t="s">
        <v>17617</v>
      </c>
      <c r="G5003" s="6" t="s">
        <v>17616</v>
      </c>
      <c r="H5003" s="6" t="s">
        <v>17669</v>
      </c>
      <c r="I5003" s="6" t="s">
        <v>17712</v>
      </c>
      <c r="J5003" s="6">
        <v>2803743</v>
      </c>
      <c r="K5003" s="6" t="s">
        <v>17621</v>
      </c>
      <c r="L5003" s="6">
        <v>1</v>
      </c>
      <c r="M5003" s="6" t="s">
        <v>17622</v>
      </c>
      <c r="N5003" s="6">
        <v>1</v>
      </c>
      <c r="O5003" s="6" t="s">
        <v>17616</v>
      </c>
      <c r="P5003" s="6" t="s">
        <v>17616</v>
      </c>
      <c r="Q5003" s="6">
        <v>150507.89501499999</v>
      </c>
      <c r="R5003" s="6">
        <v>126.43904544287813</v>
      </c>
      <c r="S5003" s="6">
        <v>474527.03527499997</v>
      </c>
      <c r="T5003" s="6">
        <v>37.771908672933797</v>
      </c>
      <c r="U5003" s="6" t="s">
        <v>17616</v>
      </c>
      <c r="V5003" s="6" t="s">
        <v>17616</v>
      </c>
      <c r="W5003" s="6" t="s">
        <v>17616</v>
      </c>
      <c r="X5003" s="8" t="s">
        <v>17624</v>
      </c>
    </row>
    <row r="5004" spans="1:24">
      <c r="A5004" s="7" t="s">
        <v>9458</v>
      </c>
      <c r="B5004" s="6" t="s">
        <v>17616</v>
      </c>
      <c r="C5004" s="6">
        <v>43756</v>
      </c>
      <c r="D5004" s="6">
        <v>169000756</v>
      </c>
      <c r="E5004" s="6" t="s">
        <v>17616</v>
      </c>
      <c r="F5004" s="6" t="s">
        <v>17617</v>
      </c>
      <c r="G5004" s="6" t="s">
        <v>17616</v>
      </c>
      <c r="H5004" s="6" t="s">
        <v>17669</v>
      </c>
      <c r="I5004" s="6" t="s">
        <v>17746</v>
      </c>
      <c r="J5004" s="6">
        <v>2804772</v>
      </c>
      <c r="K5004" s="6" t="s">
        <v>17621</v>
      </c>
      <c r="L5004" s="6">
        <v>1</v>
      </c>
      <c r="M5004" s="6" t="s">
        <v>17622</v>
      </c>
      <c r="N5004" s="6">
        <v>1</v>
      </c>
      <c r="O5004" s="6" t="s">
        <v>17616</v>
      </c>
      <c r="P5004" s="6" t="s">
        <v>17616</v>
      </c>
      <c r="Q5004" s="6">
        <v>154980.258206</v>
      </c>
      <c r="R5004" s="6">
        <v>126.49017863181101</v>
      </c>
      <c r="S5004" s="6">
        <v>468505.71606200002</v>
      </c>
      <c r="T5004" s="6">
        <v>37.717892444959318</v>
      </c>
      <c r="U5004" s="6" t="s">
        <v>17616</v>
      </c>
      <c r="V5004" s="6" t="s">
        <v>17616</v>
      </c>
      <c r="W5004" s="6" t="s">
        <v>17616</v>
      </c>
      <c r="X5004" s="8" t="s">
        <v>17624</v>
      </c>
    </row>
    <row r="5005" spans="1:24">
      <c r="A5005" s="7" t="s">
        <v>9190</v>
      </c>
      <c r="B5005" s="6" t="s">
        <v>17616</v>
      </c>
      <c r="C5005" s="6">
        <v>43757</v>
      </c>
      <c r="D5005" s="6">
        <v>169000757</v>
      </c>
      <c r="E5005" s="6" t="s">
        <v>17616</v>
      </c>
      <c r="F5005" s="6" t="s">
        <v>17617</v>
      </c>
      <c r="G5005" s="6" t="s">
        <v>17616</v>
      </c>
      <c r="H5005" s="6" t="s">
        <v>17669</v>
      </c>
      <c r="I5005" s="6" t="s">
        <v>17776</v>
      </c>
      <c r="J5005" s="6">
        <v>2803745</v>
      </c>
      <c r="K5005" s="6" t="s">
        <v>17621</v>
      </c>
      <c r="L5005" s="6">
        <v>1</v>
      </c>
      <c r="M5005" s="6" t="s">
        <v>17622</v>
      </c>
      <c r="N5005" s="6">
        <v>1</v>
      </c>
      <c r="O5005" s="6" t="s">
        <v>17616</v>
      </c>
      <c r="P5005" s="6" t="s">
        <v>17616</v>
      </c>
      <c r="Q5005" s="6">
        <v>151754.17316899999</v>
      </c>
      <c r="R5005" s="6">
        <v>126.45323941621348</v>
      </c>
      <c r="S5005" s="6">
        <v>473787.583163</v>
      </c>
      <c r="T5005" s="6">
        <v>37.765313494615356</v>
      </c>
      <c r="U5005" s="6" t="s">
        <v>17616</v>
      </c>
      <c r="V5005" s="6" t="s">
        <v>17616</v>
      </c>
      <c r="W5005" s="6" t="s">
        <v>17616</v>
      </c>
      <c r="X5005" s="8" t="s">
        <v>17624</v>
      </c>
    </row>
    <row r="5006" spans="1:24">
      <c r="A5006" s="7" t="s">
        <v>3902</v>
      </c>
      <c r="B5006" s="6" t="s">
        <v>17616</v>
      </c>
      <c r="C5006" s="6">
        <v>43758</v>
      </c>
      <c r="D5006" s="6">
        <v>169000758</v>
      </c>
      <c r="E5006" s="6" t="s">
        <v>17616</v>
      </c>
      <c r="F5006" s="6" t="s">
        <v>17617</v>
      </c>
      <c r="G5006" s="6" t="s">
        <v>17616</v>
      </c>
      <c r="H5006" s="6" t="s">
        <v>17669</v>
      </c>
      <c r="I5006" s="6" t="s">
        <v>17746</v>
      </c>
      <c r="J5006" s="6">
        <v>2803601</v>
      </c>
      <c r="K5006" s="6" t="s">
        <v>17621</v>
      </c>
      <c r="L5006" s="6">
        <v>1</v>
      </c>
      <c r="M5006" s="6" t="s">
        <v>17622</v>
      </c>
      <c r="N5006" s="6">
        <v>1</v>
      </c>
      <c r="O5006" s="6">
        <v>20110211</v>
      </c>
      <c r="P5006" s="6" t="s">
        <v>17616</v>
      </c>
      <c r="Q5006" s="6">
        <v>154213.02629400001</v>
      </c>
      <c r="R5006" s="6">
        <v>126.48143411089396</v>
      </c>
      <c r="S5006" s="6">
        <v>469188.49270599999</v>
      </c>
      <c r="T5006" s="6">
        <v>37.724005708354561</v>
      </c>
      <c r="U5006" s="6" t="s">
        <v>17616</v>
      </c>
      <c r="V5006" s="6" t="s">
        <v>17616</v>
      </c>
      <c r="W5006" s="6" t="s">
        <v>17616</v>
      </c>
      <c r="X5006" s="8" t="s">
        <v>17624</v>
      </c>
    </row>
    <row r="5007" spans="1:24">
      <c r="A5007" s="7" t="s">
        <v>9193</v>
      </c>
      <c r="B5007" s="6" t="s">
        <v>17616</v>
      </c>
      <c r="C5007" s="6">
        <v>43759</v>
      </c>
      <c r="D5007" s="6">
        <v>169000759</v>
      </c>
      <c r="E5007" s="6" t="s">
        <v>17616</v>
      </c>
      <c r="F5007" s="6" t="s">
        <v>17617</v>
      </c>
      <c r="G5007" s="6" t="s">
        <v>17616</v>
      </c>
      <c r="H5007" s="6" t="s">
        <v>17669</v>
      </c>
      <c r="I5007" s="6" t="s">
        <v>17730</v>
      </c>
      <c r="J5007" s="6">
        <v>2804170</v>
      </c>
      <c r="K5007" s="6" t="s">
        <v>17621</v>
      </c>
      <c r="L5007" s="6">
        <v>1</v>
      </c>
      <c r="M5007" s="6" t="s">
        <v>17622</v>
      </c>
      <c r="N5007" s="6">
        <v>1</v>
      </c>
      <c r="O5007" s="6" t="s">
        <v>17616</v>
      </c>
      <c r="P5007" s="6" t="s">
        <v>17616</v>
      </c>
      <c r="Q5007" s="6">
        <v>150426.92715900001</v>
      </c>
      <c r="R5007" s="6">
        <v>126.43775074896024</v>
      </c>
      <c r="S5007" s="6">
        <v>480017.08847900003</v>
      </c>
      <c r="T5007" s="6">
        <v>37.821364687957185</v>
      </c>
      <c r="U5007" s="6" t="s">
        <v>17616</v>
      </c>
      <c r="V5007" s="6" t="s">
        <v>17616</v>
      </c>
      <c r="W5007" s="6" t="s">
        <v>17616</v>
      </c>
      <c r="X5007" s="8" t="s">
        <v>17624</v>
      </c>
    </row>
    <row r="5008" spans="1:24">
      <c r="A5008" s="7" t="s">
        <v>8674</v>
      </c>
      <c r="B5008" s="6" t="s">
        <v>17616</v>
      </c>
      <c r="C5008" s="6">
        <v>43760</v>
      </c>
      <c r="D5008" s="6">
        <v>169000760</v>
      </c>
      <c r="E5008" s="6" t="s">
        <v>17616</v>
      </c>
      <c r="F5008" s="6" t="s">
        <v>17617</v>
      </c>
      <c r="G5008" s="6" t="s">
        <v>17616</v>
      </c>
      <c r="H5008" s="6" t="s">
        <v>17669</v>
      </c>
      <c r="I5008" s="6" t="s">
        <v>17730</v>
      </c>
      <c r="J5008" s="6">
        <v>2804650</v>
      </c>
      <c r="K5008" s="6" t="s">
        <v>17621</v>
      </c>
      <c r="L5008" s="6">
        <v>1</v>
      </c>
      <c r="M5008" s="6" t="s">
        <v>17622</v>
      </c>
      <c r="N5008" s="6">
        <v>1</v>
      </c>
      <c r="O5008" s="6" t="s">
        <v>17616</v>
      </c>
      <c r="P5008" s="6" t="s">
        <v>17616</v>
      </c>
      <c r="Q5008" s="6">
        <v>150281.930436</v>
      </c>
      <c r="R5008" s="6">
        <v>126.43608547255943</v>
      </c>
      <c r="S5008" s="6">
        <v>480286.61869899998</v>
      </c>
      <c r="T5008" s="6">
        <v>37.823785006421765</v>
      </c>
      <c r="U5008" s="6" t="s">
        <v>17616</v>
      </c>
      <c r="V5008" s="6" t="s">
        <v>17616</v>
      </c>
      <c r="W5008" s="6" t="s">
        <v>17616</v>
      </c>
      <c r="X5008" s="8" t="s">
        <v>17624</v>
      </c>
    </row>
    <row r="5009" spans="1:24">
      <c r="A5009" s="7" t="s">
        <v>10111</v>
      </c>
      <c r="B5009" s="6" t="s">
        <v>17616</v>
      </c>
      <c r="C5009" s="6">
        <v>43761</v>
      </c>
      <c r="D5009" s="6">
        <v>169000761</v>
      </c>
      <c r="E5009" s="6" t="s">
        <v>17616</v>
      </c>
      <c r="F5009" s="6" t="s">
        <v>17617</v>
      </c>
      <c r="G5009" s="6" t="s">
        <v>17616</v>
      </c>
      <c r="H5009" s="6" t="s">
        <v>17669</v>
      </c>
      <c r="I5009" s="6" t="s">
        <v>17723</v>
      </c>
      <c r="J5009" s="6">
        <v>2804261</v>
      </c>
      <c r="K5009" s="6" t="s">
        <v>17621</v>
      </c>
      <c r="L5009" s="6">
        <v>1</v>
      </c>
      <c r="M5009" s="6" t="s">
        <v>17622</v>
      </c>
      <c r="N5009" s="6">
        <v>1</v>
      </c>
      <c r="O5009" s="6" t="s">
        <v>17616</v>
      </c>
      <c r="P5009" s="6" t="s">
        <v>17616</v>
      </c>
      <c r="Q5009" s="6">
        <v>153633.660645</v>
      </c>
      <c r="R5009" s="6">
        <v>126.47469651795737</v>
      </c>
      <c r="S5009" s="6">
        <v>471792.72106700001</v>
      </c>
      <c r="T5009" s="6">
        <v>37.747438662570623</v>
      </c>
      <c r="U5009" s="6" t="s">
        <v>17616</v>
      </c>
      <c r="V5009" s="6" t="s">
        <v>17616</v>
      </c>
      <c r="W5009" s="6" t="s">
        <v>17616</v>
      </c>
      <c r="X5009" s="8" t="s">
        <v>17624</v>
      </c>
    </row>
    <row r="5010" spans="1:24">
      <c r="A5010" s="7" t="s">
        <v>9198</v>
      </c>
      <c r="B5010" s="6" t="s">
        <v>17616</v>
      </c>
      <c r="C5010" s="6">
        <v>43762</v>
      </c>
      <c r="D5010" s="6">
        <v>169000762</v>
      </c>
      <c r="E5010" s="6" t="s">
        <v>17616</v>
      </c>
      <c r="F5010" s="6" t="s">
        <v>17617</v>
      </c>
      <c r="G5010" s="6" t="s">
        <v>17616</v>
      </c>
      <c r="H5010" s="6" t="s">
        <v>17669</v>
      </c>
      <c r="I5010" s="6" t="s">
        <v>17730</v>
      </c>
      <c r="J5010" s="6">
        <v>2804326</v>
      </c>
      <c r="K5010" s="6" t="s">
        <v>17621</v>
      </c>
      <c r="L5010" s="6">
        <v>1</v>
      </c>
      <c r="M5010" s="6" t="s">
        <v>17622</v>
      </c>
      <c r="N5010" s="6">
        <v>1</v>
      </c>
      <c r="O5010" s="6" t="s">
        <v>17616</v>
      </c>
      <c r="P5010" s="6" t="s">
        <v>17616</v>
      </c>
      <c r="Q5010" s="6">
        <v>148913.47419000001</v>
      </c>
      <c r="R5010" s="6">
        <v>126.42057981011367</v>
      </c>
      <c r="S5010" s="6">
        <v>479768.29066499998</v>
      </c>
      <c r="T5010" s="6">
        <v>37.819039740663719</v>
      </c>
      <c r="U5010" s="6" t="s">
        <v>17616</v>
      </c>
      <c r="V5010" s="6" t="s">
        <v>17616</v>
      </c>
      <c r="W5010" s="6" t="s">
        <v>17616</v>
      </c>
      <c r="X5010" s="8" t="s">
        <v>17624</v>
      </c>
    </row>
    <row r="5011" spans="1:24">
      <c r="A5011" s="7" t="s">
        <v>10114</v>
      </c>
      <c r="B5011" s="6" t="s">
        <v>17616</v>
      </c>
      <c r="C5011" s="6">
        <v>43763</v>
      </c>
      <c r="D5011" s="6">
        <v>169000763</v>
      </c>
      <c r="E5011" s="6" t="s">
        <v>17616</v>
      </c>
      <c r="F5011" s="6" t="s">
        <v>17617</v>
      </c>
      <c r="G5011" s="6" t="s">
        <v>17616</v>
      </c>
      <c r="H5011" s="6" t="s">
        <v>17669</v>
      </c>
      <c r="I5011" s="6" t="s">
        <v>17723</v>
      </c>
      <c r="J5011" s="6">
        <v>2804758</v>
      </c>
      <c r="K5011" s="6" t="s">
        <v>17621</v>
      </c>
      <c r="L5011" s="6">
        <v>1</v>
      </c>
      <c r="M5011" s="6" t="s">
        <v>17622</v>
      </c>
      <c r="N5011" s="6">
        <v>1</v>
      </c>
      <c r="O5011" s="6" t="s">
        <v>17616</v>
      </c>
      <c r="P5011" s="6" t="s">
        <v>17616</v>
      </c>
      <c r="Q5011" s="6">
        <v>153034.83309100001</v>
      </c>
      <c r="R5011" s="6">
        <v>126.46792911466767</v>
      </c>
      <c r="S5011" s="6">
        <v>471377.62193099997</v>
      </c>
      <c r="T5011" s="6">
        <v>37.743668381308105</v>
      </c>
      <c r="U5011" s="6" t="s">
        <v>17616</v>
      </c>
      <c r="V5011" s="6" t="s">
        <v>17616</v>
      </c>
      <c r="W5011" s="6" t="s">
        <v>17616</v>
      </c>
      <c r="X5011" s="8" t="s">
        <v>17624</v>
      </c>
    </row>
    <row r="5012" spans="1:24">
      <c r="A5012" s="7" t="s">
        <v>8677</v>
      </c>
      <c r="B5012" s="6" t="s">
        <v>17616</v>
      </c>
      <c r="C5012" s="6">
        <v>43764</v>
      </c>
      <c r="D5012" s="6">
        <v>169000764</v>
      </c>
      <c r="E5012" s="6" t="s">
        <v>17616</v>
      </c>
      <c r="F5012" s="6" t="s">
        <v>17617</v>
      </c>
      <c r="G5012" s="6" t="s">
        <v>17616</v>
      </c>
      <c r="H5012" s="6" t="s">
        <v>17669</v>
      </c>
      <c r="I5012" s="6" t="s">
        <v>17730</v>
      </c>
      <c r="J5012" s="6">
        <v>2804328</v>
      </c>
      <c r="K5012" s="6" t="s">
        <v>17621</v>
      </c>
      <c r="L5012" s="6">
        <v>1</v>
      </c>
      <c r="M5012" s="6" t="s">
        <v>17622</v>
      </c>
      <c r="N5012" s="6">
        <v>1</v>
      </c>
      <c r="O5012" s="6" t="s">
        <v>17616</v>
      </c>
      <c r="P5012" s="6" t="s">
        <v>17616</v>
      </c>
      <c r="Q5012" s="6">
        <v>148815.213689</v>
      </c>
      <c r="R5012" s="6">
        <v>126.41948249486779</v>
      </c>
      <c r="S5012" s="6">
        <v>479505.23911600001</v>
      </c>
      <c r="T5012" s="6">
        <v>37.816664392041112</v>
      </c>
      <c r="U5012" s="6" t="s">
        <v>17616</v>
      </c>
      <c r="V5012" s="6" t="s">
        <v>17616</v>
      </c>
      <c r="W5012" s="6" t="s">
        <v>17616</v>
      </c>
      <c r="X5012" s="8" t="s">
        <v>17624</v>
      </c>
    </row>
    <row r="5013" spans="1:24">
      <c r="A5013" s="7" t="s">
        <v>9174</v>
      </c>
      <c r="B5013" s="6" t="s">
        <v>17616</v>
      </c>
      <c r="C5013" s="6">
        <v>43765</v>
      </c>
      <c r="D5013" s="6">
        <v>169000765</v>
      </c>
      <c r="E5013" s="6" t="s">
        <v>17616</v>
      </c>
      <c r="F5013" s="6" t="s">
        <v>17617</v>
      </c>
      <c r="G5013" s="6" t="s">
        <v>17616</v>
      </c>
      <c r="H5013" s="6" t="s">
        <v>17669</v>
      </c>
      <c r="I5013" s="6" t="s">
        <v>17730</v>
      </c>
      <c r="J5013" s="6">
        <v>2804194</v>
      </c>
      <c r="K5013" s="6" t="s">
        <v>17621</v>
      </c>
      <c r="L5013" s="6">
        <v>1</v>
      </c>
      <c r="M5013" s="6" t="s">
        <v>17622</v>
      </c>
      <c r="N5013" s="6">
        <v>1</v>
      </c>
      <c r="O5013" s="6" t="s">
        <v>17616</v>
      </c>
      <c r="P5013" s="6" t="s">
        <v>17616</v>
      </c>
      <c r="Q5013" s="6">
        <v>147575.69841000001</v>
      </c>
      <c r="R5013" s="6">
        <v>126.40545833847854</v>
      </c>
      <c r="S5013" s="6">
        <v>478783.638561</v>
      </c>
      <c r="T5013" s="6">
        <v>37.810093088222622</v>
      </c>
      <c r="U5013" s="6" t="s">
        <v>17616</v>
      </c>
      <c r="V5013" s="6" t="s">
        <v>17616</v>
      </c>
      <c r="W5013" s="6" t="s">
        <v>17616</v>
      </c>
      <c r="X5013" s="8" t="s">
        <v>17624</v>
      </c>
    </row>
    <row r="5014" spans="1:24">
      <c r="A5014" s="7" t="s">
        <v>9600</v>
      </c>
      <c r="B5014" s="6" t="s">
        <v>17616</v>
      </c>
      <c r="C5014" s="6">
        <v>43766</v>
      </c>
      <c r="D5014" s="6">
        <v>169000766</v>
      </c>
      <c r="E5014" s="6" t="s">
        <v>17616</v>
      </c>
      <c r="F5014" s="6" t="s">
        <v>17617</v>
      </c>
      <c r="G5014" s="6" t="s">
        <v>17616</v>
      </c>
      <c r="H5014" s="6" t="s">
        <v>17669</v>
      </c>
      <c r="I5014" s="6" t="s">
        <v>17723</v>
      </c>
      <c r="J5014" s="6">
        <v>2804256</v>
      </c>
      <c r="K5014" s="6" t="s">
        <v>17621</v>
      </c>
      <c r="L5014" s="6">
        <v>1</v>
      </c>
      <c r="M5014" s="6" t="s">
        <v>17622</v>
      </c>
      <c r="N5014" s="6">
        <v>1</v>
      </c>
      <c r="O5014" s="6" t="s">
        <v>17616</v>
      </c>
      <c r="P5014" s="6" t="s">
        <v>17616</v>
      </c>
      <c r="Q5014" s="6">
        <v>152220.292029</v>
      </c>
      <c r="R5014" s="6">
        <v>126.45870346854531</v>
      </c>
      <c r="S5014" s="6">
        <v>471140.60383500002</v>
      </c>
      <c r="T5014" s="6">
        <v>37.741490840675681</v>
      </c>
      <c r="U5014" s="6" t="s">
        <v>17616</v>
      </c>
      <c r="V5014" s="6" t="s">
        <v>17616</v>
      </c>
      <c r="W5014" s="6" t="s">
        <v>17616</v>
      </c>
      <c r="X5014" s="8" t="s">
        <v>17624</v>
      </c>
    </row>
    <row r="5015" spans="1:24">
      <c r="A5015" s="7" t="s">
        <v>9667</v>
      </c>
      <c r="B5015" s="6" t="s">
        <v>17616</v>
      </c>
      <c r="C5015" s="6">
        <v>43767</v>
      </c>
      <c r="D5015" s="6">
        <v>169000767</v>
      </c>
      <c r="E5015" s="6" t="s">
        <v>17616</v>
      </c>
      <c r="F5015" s="6" t="s">
        <v>17617</v>
      </c>
      <c r="G5015" s="6" t="s">
        <v>17616</v>
      </c>
      <c r="H5015" s="6" t="s">
        <v>17669</v>
      </c>
      <c r="I5015" s="6" t="s">
        <v>17730</v>
      </c>
      <c r="J5015" s="6">
        <v>2804746</v>
      </c>
      <c r="K5015" s="6" t="s">
        <v>17621</v>
      </c>
      <c r="L5015" s="6">
        <v>1</v>
      </c>
      <c r="M5015" s="6" t="s">
        <v>17622</v>
      </c>
      <c r="N5015" s="6">
        <v>1</v>
      </c>
      <c r="O5015" s="6" t="s">
        <v>17616</v>
      </c>
      <c r="P5015" s="6" t="s">
        <v>17616</v>
      </c>
      <c r="Q5015" s="6">
        <v>148260.630343</v>
      </c>
      <c r="R5015" s="6">
        <v>126.4133747005327</v>
      </c>
      <c r="S5015" s="6">
        <v>476842.341426</v>
      </c>
      <c r="T5015" s="6">
        <v>37.792642946615906</v>
      </c>
      <c r="U5015" s="6" t="s">
        <v>17616</v>
      </c>
      <c r="V5015" s="6" t="s">
        <v>17616</v>
      </c>
      <c r="W5015" s="6" t="s">
        <v>17616</v>
      </c>
      <c r="X5015" s="8" t="s">
        <v>17624</v>
      </c>
    </row>
    <row r="5016" spans="1:24">
      <c r="A5016" s="7" t="s">
        <v>9464</v>
      </c>
      <c r="B5016" s="6" t="s">
        <v>17616</v>
      </c>
      <c r="C5016" s="6">
        <v>43768</v>
      </c>
      <c r="D5016" s="6">
        <v>169000768</v>
      </c>
      <c r="E5016" s="6" t="s">
        <v>17616</v>
      </c>
      <c r="F5016" s="6" t="s">
        <v>17617</v>
      </c>
      <c r="G5016" s="6" t="s">
        <v>17616</v>
      </c>
      <c r="H5016" s="6" t="s">
        <v>17669</v>
      </c>
      <c r="I5016" s="6" t="s">
        <v>17746</v>
      </c>
      <c r="J5016" s="6">
        <v>2803917</v>
      </c>
      <c r="K5016" s="6" t="s">
        <v>17621</v>
      </c>
      <c r="L5016" s="6">
        <v>1</v>
      </c>
      <c r="M5016" s="6" t="s">
        <v>17622</v>
      </c>
      <c r="N5016" s="6">
        <v>1</v>
      </c>
      <c r="O5016" s="6" t="s">
        <v>17616</v>
      </c>
      <c r="P5016" s="6" t="s">
        <v>17616</v>
      </c>
      <c r="Q5016" s="6">
        <v>155832.615628</v>
      </c>
      <c r="R5016" s="6">
        <v>126.49974885909461</v>
      </c>
      <c r="S5016" s="6">
        <v>470097.824379</v>
      </c>
      <c r="T5016" s="6">
        <v>37.732277747494471</v>
      </c>
      <c r="U5016" s="6" t="s">
        <v>17616</v>
      </c>
      <c r="V5016" s="6" t="s">
        <v>17616</v>
      </c>
      <c r="W5016" s="6" t="s">
        <v>17616</v>
      </c>
      <c r="X5016" s="8" t="s">
        <v>17624</v>
      </c>
    </row>
    <row r="5017" spans="1:24">
      <c r="A5017" s="7" t="s">
        <v>9795</v>
      </c>
      <c r="B5017" s="6" t="s">
        <v>17616</v>
      </c>
      <c r="C5017" s="6">
        <v>43769</v>
      </c>
      <c r="D5017" s="6">
        <v>169000769</v>
      </c>
      <c r="E5017" s="6" t="s">
        <v>17616</v>
      </c>
      <c r="F5017" s="6" t="s">
        <v>17617</v>
      </c>
      <c r="G5017" s="6" t="s">
        <v>17616</v>
      </c>
      <c r="H5017" s="6" t="s">
        <v>17669</v>
      </c>
      <c r="I5017" s="6" t="s">
        <v>17776</v>
      </c>
      <c r="J5017" s="6">
        <v>2803684</v>
      </c>
      <c r="K5017" s="6" t="s">
        <v>17621</v>
      </c>
      <c r="L5017" s="6">
        <v>1</v>
      </c>
      <c r="M5017" s="6" t="s">
        <v>17622</v>
      </c>
      <c r="N5017" s="6">
        <v>1</v>
      </c>
      <c r="O5017" s="6" t="s">
        <v>17616</v>
      </c>
      <c r="P5017" s="6" t="s">
        <v>17616</v>
      </c>
      <c r="Q5017" s="6">
        <v>153021.97081200001</v>
      </c>
      <c r="R5017" s="6">
        <v>126.46767268109227</v>
      </c>
      <c r="S5017" s="6">
        <v>473085.15324299998</v>
      </c>
      <c r="T5017" s="6">
        <v>37.759051226540798</v>
      </c>
      <c r="U5017" s="6" t="s">
        <v>17616</v>
      </c>
      <c r="V5017" s="6" t="s">
        <v>17616</v>
      </c>
      <c r="W5017" s="6" t="s">
        <v>17616</v>
      </c>
      <c r="X5017" s="8" t="s">
        <v>17624</v>
      </c>
    </row>
    <row r="5018" spans="1:24">
      <c r="A5018" s="7" t="s">
        <v>10121</v>
      </c>
      <c r="B5018" s="6" t="s">
        <v>17616</v>
      </c>
      <c r="C5018" s="6">
        <v>43770</v>
      </c>
      <c r="D5018" s="6">
        <v>169000770</v>
      </c>
      <c r="E5018" s="6" t="s">
        <v>17616</v>
      </c>
      <c r="F5018" s="6" t="s">
        <v>17617</v>
      </c>
      <c r="G5018" s="6" t="s">
        <v>17616</v>
      </c>
      <c r="H5018" s="6" t="s">
        <v>17669</v>
      </c>
      <c r="I5018" s="6" t="s">
        <v>17746</v>
      </c>
      <c r="J5018" s="6">
        <v>2803918</v>
      </c>
      <c r="K5018" s="6" t="s">
        <v>17621</v>
      </c>
      <c r="L5018" s="6">
        <v>1</v>
      </c>
      <c r="M5018" s="6" t="s">
        <v>17622</v>
      </c>
      <c r="N5018" s="6">
        <v>1</v>
      </c>
      <c r="O5018" s="6" t="s">
        <v>17616</v>
      </c>
      <c r="P5018" s="6" t="s">
        <v>17616</v>
      </c>
      <c r="Q5018" s="6">
        <v>156273.178384</v>
      </c>
      <c r="R5018" s="6">
        <v>126.50474757079851</v>
      </c>
      <c r="S5018" s="6">
        <v>470079.33060699998</v>
      </c>
      <c r="T5018" s="6">
        <v>37.732132297391026</v>
      </c>
      <c r="U5018" s="6" t="s">
        <v>17616</v>
      </c>
      <c r="V5018" s="6" t="s">
        <v>17616</v>
      </c>
      <c r="W5018" s="6" t="s">
        <v>17616</v>
      </c>
      <c r="X5018" s="8" t="s">
        <v>17624</v>
      </c>
    </row>
    <row r="5019" spans="1:24">
      <c r="A5019" s="7" t="s">
        <v>9538</v>
      </c>
      <c r="B5019" s="6" t="s">
        <v>17616</v>
      </c>
      <c r="C5019" s="6">
        <v>43771</v>
      </c>
      <c r="D5019" s="6">
        <v>169000771</v>
      </c>
      <c r="E5019" s="6" t="s">
        <v>17616</v>
      </c>
      <c r="F5019" s="6" t="s">
        <v>17617</v>
      </c>
      <c r="G5019" s="6" t="s">
        <v>17616</v>
      </c>
      <c r="H5019" s="6" t="s">
        <v>17669</v>
      </c>
      <c r="I5019" s="6" t="s">
        <v>17712</v>
      </c>
      <c r="J5019" s="6">
        <v>2803732</v>
      </c>
      <c r="K5019" s="6" t="s">
        <v>17621</v>
      </c>
      <c r="L5019" s="6">
        <v>1</v>
      </c>
      <c r="M5019" s="6" t="s">
        <v>17622</v>
      </c>
      <c r="N5019" s="6">
        <v>1</v>
      </c>
      <c r="O5019" s="6" t="s">
        <v>17616</v>
      </c>
      <c r="P5019" s="6" t="s">
        <v>17616</v>
      </c>
      <c r="Q5019" s="6">
        <v>146024.26442299999</v>
      </c>
      <c r="R5019" s="6">
        <v>126.3881733426505</v>
      </c>
      <c r="S5019" s="6">
        <v>474325.27331100003</v>
      </c>
      <c r="T5019" s="6">
        <v>37.769837116406734</v>
      </c>
      <c r="U5019" s="6" t="s">
        <v>17616</v>
      </c>
      <c r="V5019" s="6" t="s">
        <v>17616</v>
      </c>
      <c r="W5019" s="6" t="s">
        <v>17616</v>
      </c>
      <c r="X5019" s="8" t="s">
        <v>17624</v>
      </c>
    </row>
    <row r="5020" spans="1:24">
      <c r="A5020" s="7" t="s">
        <v>9535</v>
      </c>
      <c r="B5020" s="6" t="s">
        <v>17616</v>
      </c>
      <c r="C5020" s="6">
        <v>43772</v>
      </c>
      <c r="D5020" s="6">
        <v>169000772</v>
      </c>
      <c r="E5020" s="6" t="s">
        <v>17616</v>
      </c>
      <c r="F5020" s="6" t="s">
        <v>17617</v>
      </c>
      <c r="G5020" s="6" t="s">
        <v>17616</v>
      </c>
      <c r="H5020" s="6" t="s">
        <v>17669</v>
      </c>
      <c r="I5020" s="6" t="s">
        <v>17712</v>
      </c>
      <c r="J5020" s="6">
        <v>2804775</v>
      </c>
      <c r="K5020" s="6" t="s">
        <v>17621</v>
      </c>
      <c r="L5020" s="6">
        <v>1</v>
      </c>
      <c r="M5020" s="6" t="s">
        <v>17622</v>
      </c>
      <c r="N5020" s="6">
        <v>1</v>
      </c>
      <c r="O5020" s="6" t="s">
        <v>17616</v>
      </c>
      <c r="P5020" s="6" t="s">
        <v>17616</v>
      </c>
      <c r="Q5020" s="6">
        <v>148557.345722</v>
      </c>
      <c r="R5020" s="6">
        <v>126.41690027681886</v>
      </c>
      <c r="S5020" s="6">
        <v>474629.43732500001</v>
      </c>
      <c r="T5020" s="6">
        <v>37.772723479049937</v>
      </c>
      <c r="U5020" s="6" t="s">
        <v>17616</v>
      </c>
      <c r="V5020" s="6" t="s">
        <v>17616</v>
      </c>
      <c r="W5020" s="6" t="s">
        <v>17616</v>
      </c>
      <c r="X5020" s="8" t="s">
        <v>17624</v>
      </c>
    </row>
    <row r="5021" spans="1:24">
      <c r="A5021" s="7" t="s">
        <v>9467</v>
      </c>
      <c r="B5021" s="6" t="s">
        <v>17616</v>
      </c>
      <c r="C5021" s="6">
        <v>43773</v>
      </c>
      <c r="D5021" s="6">
        <v>169000773</v>
      </c>
      <c r="E5021" s="6" t="s">
        <v>17616</v>
      </c>
      <c r="F5021" s="6" t="s">
        <v>17617</v>
      </c>
      <c r="G5021" s="6" t="s">
        <v>17616</v>
      </c>
      <c r="H5021" s="6" t="s">
        <v>17669</v>
      </c>
      <c r="I5021" s="6" t="s">
        <v>17746</v>
      </c>
      <c r="J5021" s="6">
        <v>2804752</v>
      </c>
      <c r="K5021" s="6" t="s">
        <v>17621</v>
      </c>
      <c r="L5021" s="6">
        <v>1</v>
      </c>
      <c r="M5021" s="6" t="s">
        <v>17622</v>
      </c>
      <c r="N5021" s="6">
        <v>1</v>
      </c>
      <c r="O5021" s="6" t="s">
        <v>17616</v>
      </c>
      <c r="P5021" s="6" t="s">
        <v>17616</v>
      </c>
      <c r="Q5021" s="6">
        <v>155644.39012200001</v>
      </c>
      <c r="R5021" s="6">
        <v>126.4976171049188</v>
      </c>
      <c r="S5021" s="6">
        <v>470041.93208900001</v>
      </c>
      <c r="T5021" s="6">
        <v>37.731765090754749</v>
      </c>
      <c r="U5021" s="6" t="s">
        <v>17616</v>
      </c>
      <c r="V5021" s="6" t="s">
        <v>17616</v>
      </c>
      <c r="W5021" s="6" t="s">
        <v>17616</v>
      </c>
      <c r="X5021" s="8" t="s">
        <v>17624</v>
      </c>
    </row>
    <row r="5022" spans="1:24">
      <c r="A5022" s="7" t="s">
        <v>10291</v>
      </c>
      <c r="B5022" s="6" t="s">
        <v>17616</v>
      </c>
      <c r="C5022" s="6">
        <v>43774</v>
      </c>
      <c r="D5022" s="6">
        <v>169000774</v>
      </c>
      <c r="E5022" s="6" t="s">
        <v>17616</v>
      </c>
      <c r="F5022" s="6" t="s">
        <v>17617</v>
      </c>
      <c r="G5022" s="6" t="s">
        <v>17616</v>
      </c>
      <c r="H5022" s="6" t="s">
        <v>17669</v>
      </c>
      <c r="I5022" s="6" t="s">
        <v>17712</v>
      </c>
      <c r="J5022" s="6">
        <v>2804283</v>
      </c>
      <c r="K5022" s="6" t="s">
        <v>17621</v>
      </c>
      <c r="L5022" s="6">
        <v>1</v>
      </c>
      <c r="M5022" s="6" t="s">
        <v>17622</v>
      </c>
      <c r="N5022" s="6">
        <v>1</v>
      </c>
      <c r="O5022" s="6" t="s">
        <v>17616</v>
      </c>
      <c r="P5022" s="6" t="s">
        <v>17616</v>
      </c>
      <c r="Q5022" s="6">
        <v>143148.47047100001</v>
      </c>
      <c r="R5022" s="6">
        <v>126.35552983534484</v>
      </c>
      <c r="S5022" s="6">
        <v>474398.44955100003</v>
      </c>
      <c r="T5022" s="6">
        <v>37.770321973561806</v>
      </c>
      <c r="U5022" s="6" t="s">
        <v>17616</v>
      </c>
      <c r="V5022" s="6" t="s">
        <v>17616</v>
      </c>
      <c r="W5022" s="6" t="s">
        <v>17616</v>
      </c>
      <c r="X5022" s="8" t="s">
        <v>17624</v>
      </c>
    </row>
    <row r="5023" spans="1:24">
      <c r="A5023" s="7" t="s">
        <v>9470</v>
      </c>
      <c r="B5023" s="6" t="s">
        <v>17616</v>
      </c>
      <c r="C5023" s="6">
        <v>43775</v>
      </c>
      <c r="D5023" s="6">
        <v>169000775</v>
      </c>
      <c r="E5023" s="6" t="s">
        <v>17616</v>
      </c>
      <c r="F5023" s="6" t="s">
        <v>17617</v>
      </c>
      <c r="G5023" s="6" t="s">
        <v>17616</v>
      </c>
      <c r="H5023" s="6" t="s">
        <v>17669</v>
      </c>
      <c r="I5023" s="6" t="s">
        <v>17746</v>
      </c>
      <c r="J5023" s="6">
        <v>2804750</v>
      </c>
      <c r="K5023" s="6" t="s">
        <v>17621</v>
      </c>
      <c r="L5023" s="6">
        <v>1</v>
      </c>
      <c r="M5023" s="6" t="s">
        <v>17622</v>
      </c>
      <c r="N5023" s="6">
        <v>1</v>
      </c>
      <c r="O5023" s="6" t="s">
        <v>17616</v>
      </c>
      <c r="P5023" s="6" t="s">
        <v>17616</v>
      </c>
      <c r="Q5023" s="6">
        <v>155190.67623899999</v>
      </c>
      <c r="R5023" s="6">
        <v>126.49247903509698</v>
      </c>
      <c r="S5023" s="6">
        <v>469901.379419</v>
      </c>
      <c r="T5023" s="6">
        <v>37.73047670132803</v>
      </c>
      <c r="U5023" s="6" t="s">
        <v>17616</v>
      </c>
      <c r="V5023" s="6" t="s">
        <v>17616</v>
      </c>
      <c r="W5023" s="6" t="s">
        <v>17616</v>
      </c>
      <c r="X5023" s="8" t="s">
        <v>17624</v>
      </c>
    </row>
    <row r="5024" spans="1:24">
      <c r="A5024" s="7" t="s">
        <v>9662</v>
      </c>
      <c r="B5024" s="6" t="s">
        <v>17616</v>
      </c>
      <c r="C5024" s="6">
        <v>43776</v>
      </c>
      <c r="D5024" s="6">
        <v>169000776</v>
      </c>
      <c r="E5024" s="6" t="s">
        <v>17616</v>
      </c>
      <c r="F5024" s="6" t="s">
        <v>17617</v>
      </c>
      <c r="G5024" s="6" t="s">
        <v>17616</v>
      </c>
      <c r="H5024" s="6" t="s">
        <v>17669</v>
      </c>
      <c r="I5024" s="6" t="s">
        <v>17712</v>
      </c>
      <c r="J5024" s="6">
        <v>2804285</v>
      </c>
      <c r="K5024" s="6" t="s">
        <v>17621</v>
      </c>
      <c r="L5024" s="6">
        <v>1</v>
      </c>
      <c r="M5024" s="6" t="s">
        <v>17622</v>
      </c>
      <c r="N5024" s="6">
        <v>1</v>
      </c>
      <c r="O5024" s="6" t="s">
        <v>17616</v>
      </c>
      <c r="P5024" s="6" t="s">
        <v>17616</v>
      </c>
      <c r="Q5024" s="6">
        <v>143383.01188999999</v>
      </c>
      <c r="R5024" s="6">
        <v>126.3582091040459</v>
      </c>
      <c r="S5024" s="6">
        <v>474175.33060400002</v>
      </c>
      <c r="T5024" s="6">
        <v>37.76832645559783</v>
      </c>
      <c r="U5024" s="6" t="s">
        <v>17616</v>
      </c>
      <c r="V5024" s="6" t="s">
        <v>17616</v>
      </c>
      <c r="W5024" s="6" t="s">
        <v>17616</v>
      </c>
      <c r="X5024" s="8" t="s">
        <v>17624</v>
      </c>
    </row>
    <row r="5025" spans="1:24">
      <c r="A5025" s="7" t="s">
        <v>10128</v>
      </c>
      <c r="B5025" s="6" t="s">
        <v>17616</v>
      </c>
      <c r="C5025" s="6">
        <v>43777</v>
      </c>
      <c r="D5025" s="6">
        <v>169000777</v>
      </c>
      <c r="E5025" s="6" t="s">
        <v>17616</v>
      </c>
      <c r="F5025" s="6" t="s">
        <v>17617</v>
      </c>
      <c r="G5025" s="6" t="s">
        <v>17616</v>
      </c>
      <c r="H5025" s="6" t="s">
        <v>17669</v>
      </c>
      <c r="I5025" s="6" t="s">
        <v>17746</v>
      </c>
      <c r="J5025" s="6">
        <v>2803926</v>
      </c>
      <c r="K5025" s="6" t="s">
        <v>17621</v>
      </c>
      <c r="L5025" s="6">
        <v>1</v>
      </c>
      <c r="M5025" s="6" t="s">
        <v>17622</v>
      </c>
      <c r="N5025" s="6">
        <v>1</v>
      </c>
      <c r="O5025" s="6" t="s">
        <v>17616</v>
      </c>
      <c r="P5025" s="6" t="s">
        <v>17616</v>
      </c>
      <c r="Q5025" s="6">
        <v>155374.28472299999</v>
      </c>
      <c r="R5025" s="6">
        <v>126.49476594846331</v>
      </c>
      <c r="S5025" s="6">
        <v>466574.58070599998</v>
      </c>
      <c r="T5025" s="6">
        <v>37.700513540126373</v>
      </c>
      <c r="U5025" s="6" t="s">
        <v>17616</v>
      </c>
      <c r="V5025" s="6" t="s">
        <v>17616</v>
      </c>
      <c r="W5025" s="6" t="s">
        <v>17616</v>
      </c>
      <c r="X5025" s="8" t="s">
        <v>17624</v>
      </c>
    </row>
    <row r="5026" spans="1:24">
      <c r="A5026" s="7" t="s">
        <v>8582</v>
      </c>
      <c r="B5026" s="6" t="s">
        <v>17616</v>
      </c>
      <c r="C5026" s="6">
        <v>43778</v>
      </c>
      <c r="D5026" s="6">
        <v>169000778</v>
      </c>
      <c r="E5026" s="6" t="s">
        <v>17616</v>
      </c>
      <c r="F5026" s="6" t="s">
        <v>17617</v>
      </c>
      <c r="G5026" s="6" t="s">
        <v>17616</v>
      </c>
      <c r="H5026" s="6" t="s">
        <v>17669</v>
      </c>
      <c r="I5026" s="6" t="s">
        <v>17712</v>
      </c>
      <c r="J5026" s="6">
        <v>2804288</v>
      </c>
      <c r="K5026" s="6" t="s">
        <v>17621</v>
      </c>
      <c r="L5026" s="6">
        <v>1</v>
      </c>
      <c r="M5026" s="6" t="s">
        <v>17622</v>
      </c>
      <c r="N5026" s="6">
        <v>1</v>
      </c>
      <c r="O5026" s="6" t="s">
        <v>17616</v>
      </c>
      <c r="P5026" s="6" t="s">
        <v>17616</v>
      </c>
      <c r="Q5026" s="6">
        <v>143842.44908600001</v>
      </c>
      <c r="R5026" s="6">
        <v>126.36344708056444</v>
      </c>
      <c r="S5026" s="6">
        <v>473866.92386799998</v>
      </c>
      <c r="T5026" s="6">
        <v>37.765576361946309</v>
      </c>
      <c r="U5026" s="6" t="s">
        <v>17616</v>
      </c>
      <c r="V5026" s="6" t="s">
        <v>17616</v>
      </c>
      <c r="W5026" s="6" t="s">
        <v>17616</v>
      </c>
      <c r="X5026" s="8" t="s">
        <v>17624</v>
      </c>
    </row>
    <row r="5027" spans="1:24">
      <c r="A5027" s="7" t="s">
        <v>2423</v>
      </c>
      <c r="B5027" s="6" t="s">
        <v>17616</v>
      </c>
      <c r="C5027" s="6">
        <v>43779</v>
      </c>
      <c r="D5027" s="6">
        <v>169000779</v>
      </c>
      <c r="E5027" s="6" t="s">
        <v>17616</v>
      </c>
      <c r="F5027" s="6" t="s">
        <v>17617</v>
      </c>
      <c r="G5027" s="6" t="s">
        <v>17616</v>
      </c>
      <c r="H5027" s="6" t="s">
        <v>17669</v>
      </c>
      <c r="I5027" s="6" t="s">
        <v>17746</v>
      </c>
      <c r="J5027" s="6">
        <v>2803599</v>
      </c>
      <c r="K5027" s="6" t="s">
        <v>17621</v>
      </c>
      <c r="L5027" s="6">
        <v>1</v>
      </c>
      <c r="M5027" s="6" t="s">
        <v>17622</v>
      </c>
      <c r="N5027" s="6">
        <v>1</v>
      </c>
      <c r="O5027" s="6">
        <v>20110211</v>
      </c>
      <c r="P5027" s="6" t="s">
        <v>17616</v>
      </c>
      <c r="Q5027" s="6">
        <v>153713.32522999999</v>
      </c>
      <c r="R5027" s="6">
        <v>126.47582382757719</v>
      </c>
      <c r="S5027" s="6">
        <v>468285.23485299997</v>
      </c>
      <c r="T5027" s="6">
        <v>37.715842876364732</v>
      </c>
      <c r="U5027" s="6" t="s">
        <v>17616</v>
      </c>
      <c r="V5027" s="6" t="s">
        <v>17616</v>
      </c>
      <c r="W5027" s="6" t="s">
        <v>17616</v>
      </c>
      <c r="X5027" s="8" t="s">
        <v>17624</v>
      </c>
    </row>
    <row r="5028" spans="1:24">
      <c r="A5028" s="7" t="s">
        <v>8585</v>
      </c>
      <c r="B5028" s="6" t="s">
        <v>17616</v>
      </c>
      <c r="C5028" s="6">
        <v>43780</v>
      </c>
      <c r="D5028" s="6">
        <v>169000780</v>
      </c>
      <c r="E5028" s="6" t="s">
        <v>17616</v>
      </c>
      <c r="F5028" s="6" t="s">
        <v>17617</v>
      </c>
      <c r="G5028" s="6" t="s">
        <v>17616</v>
      </c>
      <c r="H5028" s="6" t="s">
        <v>17669</v>
      </c>
      <c r="I5028" s="6" t="s">
        <v>17712</v>
      </c>
      <c r="J5028" s="6">
        <v>2804291</v>
      </c>
      <c r="K5028" s="6" t="s">
        <v>17621</v>
      </c>
      <c r="L5028" s="6">
        <v>1</v>
      </c>
      <c r="M5028" s="6" t="s">
        <v>17622</v>
      </c>
      <c r="N5028" s="6">
        <v>1</v>
      </c>
      <c r="O5028" s="6" t="s">
        <v>17616</v>
      </c>
      <c r="P5028" s="6" t="s">
        <v>17616</v>
      </c>
      <c r="Q5028" s="6">
        <v>144065.31419999999</v>
      </c>
      <c r="R5028" s="6">
        <v>126.36599359824214</v>
      </c>
      <c r="S5028" s="6">
        <v>473642.02809199999</v>
      </c>
      <c r="T5028" s="6">
        <v>37.763563936924704</v>
      </c>
      <c r="U5028" s="6" t="s">
        <v>17616</v>
      </c>
      <c r="V5028" s="6" t="s">
        <v>17616</v>
      </c>
      <c r="W5028" s="6" t="s">
        <v>17616</v>
      </c>
      <c r="X5028" s="8" t="s">
        <v>17624</v>
      </c>
    </row>
    <row r="5029" spans="1:24">
      <c r="A5029" s="7" t="s">
        <v>9171</v>
      </c>
      <c r="B5029" s="6" t="s">
        <v>17616</v>
      </c>
      <c r="C5029" s="6">
        <v>43781</v>
      </c>
      <c r="D5029" s="6">
        <v>169000781</v>
      </c>
      <c r="E5029" s="6" t="s">
        <v>17616</v>
      </c>
      <c r="F5029" s="6" t="s">
        <v>17617</v>
      </c>
      <c r="G5029" s="6" t="s">
        <v>17616</v>
      </c>
      <c r="H5029" s="6" t="s">
        <v>17669</v>
      </c>
      <c r="I5029" s="6" t="s">
        <v>17712</v>
      </c>
      <c r="J5029" s="6">
        <v>2804293</v>
      </c>
      <c r="K5029" s="6" t="s">
        <v>17621</v>
      </c>
      <c r="L5029" s="6">
        <v>1</v>
      </c>
      <c r="M5029" s="6" t="s">
        <v>17622</v>
      </c>
      <c r="N5029" s="6">
        <v>1</v>
      </c>
      <c r="O5029" s="6" t="s">
        <v>17616</v>
      </c>
      <c r="P5029" s="6" t="s">
        <v>17616</v>
      </c>
      <c r="Q5029" s="6">
        <v>144190.70755600001</v>
      </c>
      <c r="R5029" s="6">
        <v>126.36742866865501</v>
      </c>
      <c r="S5029" s="6">
        <v>473484.90564800001</v>
      </c>
      <c r="T5029" s="6">
        <v>37.762156081127522</v>
      </c>
      <c r="U5029" s="6" t="s">
        <v>17616</v>
      </c>
      <c r="V5029" s="6" t="s">
        <v>17616</v>
      </c>
      <c r="W5029" s="6" t="s">
        <v>17616</v>
      </c>
      <c r="X5029" s="8" t="s">
        <v>17624</v>
      </c>
    </row>
    <row r="5030" spans="1:24">
      <c r="A5030" s="7" t="s">
        <v>9327</v>
      </c>
      <c r="B5030" s="6" t="s">
        <v>17616</v>
      </c>
      <c r="C5030" s="6">
        <v>43782</v>
      </c>
      <c r="D5030" s="6">
        <v>169000782</v>
      </c>
      <c r="E5030" s="6" t="s">
        <v>17616</v>
      </c>
      <c r="F5030" s="6" t="s">
        <v>17617</v>
      </c>
      <c r="G5030" s="6" t="s">
        <v>17616</v>
      </c>
      <c r="H5030" s="6" t="s">
        <v>17669</v>
      </c>
      <c r="I5030" s="6" t="s">
        <v>17776</v>
      </c>
      <c r="J5030" s="6">
        <v>2804681</v>
      </c>
      <c r="K5030" s="6" t="s">
        <v>17621</v>
      </c>
      <c r="L5030" s="6">
        <v>1</v>
      </c>
      <c r="M5030" s="6" t="s">
        <v>17622</v>
      </c>
      <c r="N5030" s="6">
        <v>1</v>
      </c>
      <c r="O5030" s="6" t="s">
        <v>17616</v>
      </c>
      <c r="P5030" s="6" t="s">
        <v>17616</v>
      </c>
      <c r="Q5030" s="6">
        <v>151247.73010700001</v>
      </c>
      <c r="R5030" s="6">
        <v>126.44741525086854</v>
      </c>
      <c r="S5030" s="6">
        <v>474929.15177200001</v>
      </c>
      <c r="T5030" s="6">
        <v>37.775571177361208</v>
      </c>
      <c r="U5030" s="6" t="s">
        <v>17616</v>
      </c>
      <c r="V5030" s="6" t="s">
        <v>17616</v>
      </c>
      <c r="W5030" s="6" t="s">
        <v>17616</v>
      </c>
      <c r="X5030" s="8" t="s">
        <v>17624</v>
      </c>
    </row>
    <row r="5031" spans="1:24">
      <c r="A5031" s="7" t="s">
        <v>8588</v>
      </c>
      <c r="B5031" s="6" t="s">
        <v>17616</v>
      </c>
      <c r="C5031" s="6">
        <v>43783</v>
      </c>
      <c r="D5031" s="6">
        <v>169000783</v>
      </c>
      <c r="E5031" s="6" t="s">
        <v>17616</v>
      </c>
      <c r="F5031" s="6" t="s">
        <v>17617</v>
      </c>
      <c r="G5031" s="6" t="s">
        <v>17616</v>
      </c>
      <c r="H5031" s="6" t="s">
        <v>17669</v>
      </c>
      <c r="I5031" s="6" t="s">
        <v>17712</v>
      </c>
      <c r="J5031" s="6">
        <v>2804295</v>
      </c>
      <c r="K5031" s="6" t="s">
        <v>17621</v>
      </c>
      <c r="L5031" s="6">
        <v>1</v>
      </c>
      <c r="M5031" s="6" t="s">
        <v>17622</v>
      </c>
      <c r="N5031" s="6">
        <v>1</v>
      </c>
      <c r="O5031" s="6" t="s">
        <v>17616</v>
      </c>
      <c r="P5031" s="6" t="s">
        <v>17616</v>
      </c>
      <c r="Q5031" s="6">
        <v>144630.59963300001</v>
      </c>
      <c r="R5031" s="6">
        <v>126.37241026702787</v>
      </c>
      <c r="S5031" s="6">
        <v>473619.69081399997</v>
      </c>
      <c r="T5031" s="6">
        <v>37.763397118002167</v>
      </c>
      <c r="U5031" s="6" t="s">
        <v>17616</v>
      </c>
      <c r="V5031" s="6" t="s">
        <v>17616</v>
      </c>
      <c r="W5031" s="6" t="s">
        <v>17616</v>
      </c>
      <c r="X5031" s="8" t="s">
        <v>17624</v>
      </c>
    </row>
    <row r="5032" spans="1:24">
      <c r="A5032" s="7" t="s">
        <v>9318</v>
      </c>
      <c r="B5032" s="6" t="s">
        <v>17616</v>
      </c>
      <c r="C5032" s="6">
        <v>43784</v>
      </c>
      <c r="D5032" s="6">
        <v>169000784</v>
      </c>
      <c r="E5032" s="6" t="s">
        <v>17616</v>
      </c>
      <c r="F5032" s="6" t="s">
        <v>17617</v>
      </c>
      <c r="G5032" s="6" t="s">
        <v>17616</v>
      </c>
      <c r="H5032" s="6" t="s">
        <v>17669</v>
      </c>
      <c r="I5032" s="6" t="s">
        <v>17776</v>
      </c>
      <c r="J5032" s="6">
        <v>2804672</v>
      </c>
      <c r="K5032" s="6" t="s">
        <v>17621</v>
      </c>
      <c r="L5032" s="6">
        <v>1</v>
      </c>
      <c r="M5032" s="6" t="s">
        <v>17622</v>
      </c>
      <c r="N5032" s="6">
        <v>1</v>
      </c>
      <c r="O5032" s="6" t="s">
        <v>17616</v>
      </c>
      <c r="P5032" s="6" t="s">
        <v>17616</v>
      </c>
      <c r="Q5032" s="6">
        <v>152851.33932999999</v>
      </c>
      <c r="R5032" s="6">
        <v>126.46557766273529</v>
      </c>
      <c r="S5032" s="6">
        <v>475526.93311899999</v>
      </c>
      <c r="T5032" s="6">
        <v>37.781040866899104</v>
      </c>
      <c r="U5032" s="6" t="s">
        <v>17616</v>
      </c>
      <c r="V5032" s="6" t="s">
        <v>17616</v>
      </c>
      <c r="W5032" s="6" t="s">
        <v>17616</v>
      </c>
      <c r="X5032" s="8" t="s">
        <v>17624</v>
      </c>
    </row>
    <row r="5033" spans="1:24">
      <c r="A5033" s="7" t="s">
        <v>8591</v>
      </c>
      <c r="B5033" s="6" t="s">
        <v>17616</v>
      </c>
      <c r="C5033" s="6">
        <v>43785</v>
      </c>
      <c r="D5033" s="6">
        <v>169000785</v>
      </c>
      <c r="E5033" s="6" t="s">
        <v>17616</v>
      </c>
      <c r="F5033" s="6" t="s">
        <v>17617</v>
      </c>
      <c r="G5033" s="6" t="s">
        <v>17616</v>
      </c>
      <c r="H5033" s="6" t="s">
        <v>17669</v>
      </c>
      <c r="I5033" s="6" t="s">
        <v>17712</v>
      </c>
      <c r="J5033" s="6">
        <v>2804297</v>
      </c>
      <c r="K5033" s="6" t="s">
        <v>17621</v>
      </c>
      <c r="L5033" s="6">
        <v>1</v>
      </c>
      <c r="M5033" s="6" t="s">
        <v>17622</v>
      </c>
      <c r="N5033" s="6">
        <v>1</v>
      </c>
      <c r="O5033" s="6" t="s">
        <v>17616</v>
      </c>
      <c r="P5033" s="6" t="s">
        <v>17616</v>
      </c>
      <c r="Q5033" s="6">
        <v>144838.23478599999</v>
      </c>
      <c r="R5033" s="6">
        <v>126.37477030850999</v>
      </c>
      <c r="S5033" s="6">
        <v>473570.19343599997</v>
      </c>
      <c r="T5033" s="6">
        <v>37.76296374854121</v>
      </c>
      <c r="U5033" s="6" t="s">
        <v>17616</v>
      </c>
      <c r="V5033" s="6" t="s">
        <v>17616</v>
      </c>
      <c r="W5033" s="6" t="s">
        <v>17616</v>
      </c>
      <c r="X5033" s="8" t="s">
        <v>17624</v>
      </c>
    </row>
    <row r="5034" spans="1:24">
      <c r="A5034" s="7" t="s">
        <v>9345</v>
      </c>
      <c r="B5034" s="6" t="s">
        <v>17616</v>
      </c>
      <c r="C5034" s="6">
        <v>43786</v>
      </c>
      <c r="D5034" s="6">
        <v>169000786</v>
      </c>
      <c r="E5034" s="6" t="s">
        <v>17616</v>
      </c>
      <c r="F5034" s="6" t="s">
        <v>17617</v>
      </c>
      <c r="G5034" s="6" t="s">
        <v>17616</v>
      </c>
      <c r="H5034" s="6" t="s">
        <v>17669</v>
      </c>
      <c r="I5034" s="6" t="s">
        <v>17712</v>
      </c>
      <c r="J5034" s="6">
        <v>2803698</v>
      </c>
      <c r="K5034" s="6" t="s">
        <v>17621</v>
      </c>
      <c r="L5034" s="6">
        <v>1</v>
      </c>
      <c r="M5034" s="6" t="s">
        <v>17622</v>
      </c>
      <c r="N5034" s="6">
        <v>1</v>
      </c>
      <c r="O5034" s="6" t="s">
        <v>17616</v>
      </c>
      <c r="P5034" s="6" t="s">
        <v>17616</v>
      </c>
      <c r="Q5034" s="6">
        <v>147611.89007200001</v>
      </c>
      <c r="R5034" s="6">
        <v>126.4061103958034</v>
      </c>
      <c r="S5034" s="6">
        <v>475449.82946699997</v>
      </c>
      <c r="T5034" s="6">
        <v>37.780060729912584</v>
      </c>
      <c r="U5034" s="6" t="s">
        <v>17616</v>
      </c>
      <c r="V5034" s="6" t="s">
        <v>17616</v>
      </c>
      <c r="W5034" s="6" t="s">
        <v>17616</v>
      </c>
      <c r="X5034" s="8" t="s">
        <v>17624</v>
      </c>
    </row>
    <row r="5035" spans="1:24">
      <c r="A5035" s="7" t="s">
        <v>3577</v>
      </c>
      <c r="B5035" s="6" t="s">
        <v>17616</v>
      </c>
      <c r="C5035" s="6">
        <v>43787</v>
      </c>
      <c r="D5035" s="6">
        <v>169000787</v>
      </c>
      <c r="E5035" s="6" t="s">
        <v>17616</v>
      </c>
      <c r="F5035" s="6" t="s">
        <v>17617</v>
      </c>
      <c r="G5035" s="6" t="s">
        <v>17616</v>
      </c>
      <c r="H5035" s="6" t="s">
        <v>17669</v>
      </c>
      <c r="I5035" s="6" t="s">
        <v>17776</v>
      </c>
      <c r="J5035" s="6">
        <v>2804153</v>
      </c>
      <c r="K5035" s="6" t="s">
        <v>17621</v>
      </c>
      <c r="L5035" s="6">
        <v>1</v>
      </c>
      <c r="M5035" s="6" t="s">
        <v>17622</v>
      </c>
      <c r="N5035" s="6">
        <v>1</v>
      </c>
      <c r="O5035" s="6" t="s">
        <v>17616</v>
      </c>
      <c r="P5035" s="6" t="s">
        <v>17616</v>
      </c>
      <c r="Q5035" s="6">
        <v>153127.12060699999</v>
      </c>
      <c r="R5035" s="6">
        <v>126.46870277287573</v>
      </c>
      <c r="S5035" s="6">
        <v>475608.85977400001</v>
      </c>
      <c r="T5035" s="6">
        <v>37.781793153790744</v>
      </c>
      <c r="U5035" s="6" t="s">
        <v>17616</v>
      </c>
      <c r="V5035" s="6" t="s">
        <v>17616</v>
      </c>
      <c r="W5035" s="6" t="s">
        <v>17616</v>
      </c>
      <c r="X5035" s="8" t="s">
        <v>17624</v>
      </c>
    </row>
    <row r="5036" spans="1:24">
      <c r="A5036" s="7" t="s">
        <v>9348</v>
      </c>
      <c r="B5036" s="6" t="s">
        <v>17616</v>
      </c>
      <c r="C5036" s="6">
        <v>43788</v>
      </c>
      <c r="D5036" s="6">
        <v>169000788</v>
      </c>
      <c r="E5036" s="6" t="s">
        <v>17616</v>
      </c>
      <c r="F5036" s="6" t="s">
        <v>17617</v>
      </c>
      <c r="G5036" s="6" t="s">
        <v>17616</v>
      </c>
      <c r="H5036" s="6" t="s">
        <v>17669</v>
      </c>
      <c r="I5036" s="6" t="s">
        <v>17712</v>
      </c>
      <c r="J5036" s="6">
        <v>2804280</v>
      </c>
      <c r="K5036" s="6" t="s">
        <v>17621</v>
      </c>
      <c r="L5036" s="6">
        <v>1</v>
      </c>
      <c r="M5036" s="6" t="s">
        <v>17622</v>
      </c>
      <c r="N5036" s="6">
        <v>1</v>
      </c>
      <c r="O5036" s="6" t="s">
        <v>17616</v>
      </c>
      <c r="P5036" s="6" t="s">
        <v>17616</v>
      </c>
      <c r="Q5036" s="6">
        <v>143953.818657</v>
      </c>
      <c r="R5036" s="6">
        <v>126.36486838635733</v>
      </c>
      <c r="S5036" s="6">
        <v>471827.95695099997</v>
      </c>
      <c r="T5036" s="6">
        <v>37.747214074074193</v>
      </c>
      <c r="U5036" s="6" t="s">
        <v>17616</v>
      </c>
      <c r="V5036" s="6" t="s">
        <v>17616</v>
      </c>
      <c r="W5036" s="6" t="s">
        <v>17616</v>
      </c>
      <c r="X5036" s="8" t="s">
        <v>17624</v>
      </c>
    </row>
    <row r="5037" spans="1:24">
      <c r="A5037" s="7" t="s">
        <v>9309</v>
      </c>
      <c r="B5037" s="6" t="s">
        <v>17616</v>
      </c>
      <c r="C5037" s="6">
        <v>43789</v>
      </c>
      <c r="D5037" s="6">
        <v>169000789</v>
      </c>
      <c r="E5037" s="6" t="s">
        <v>17616</v>
      </c>
      <c r="F5037" s="6" t="s">
        <v>17617</v>
      </c>
      <c r="G5037" s="6" t="s">
        <v>17616</v>
      </c>
      <c r="H5037" s="6" t="s">
        <v>17669</v>
      </c>
      <c r="I5037" s="6" t="s">
        <v>17776</v>
      </c>
      <c r="J5037" s="6">
        <v>2804160</v>
      </c>
      <c r="K5037" s="6" t="s">
        <v>17621</v>
      </c>
      <c r="L5037" s="6">
        <v>1</v>
      </c>
      <c r="M5037" s="6" t="s">
        <v>17622</v>
      </c>
      <c r="N5037" s="6">
        <v>1</v>
      </c>
      <c r="O5037" s="6" t="s">
        <v>17616</v>
      </c>
      <c r="P5037" s="6" t="s">
        <v>17616</v>
      </c>
      <c r="Q5037" s="6">
        <v>153914.26542700001</v>
      </c>
      <c r="R5037" s="6">
        <v>126.47760846354856</v>
      </c>
      <c r="S5037" s="6">
        <v>476070.13920899999</v>
      </c>
      <c r="T5037" s="6">
        <v>37.785988963087888</v>
      </c>
      <c r="U5037" s="6" t="s">
        <v>17616</v>
      </c>
      <c r="V5037" s="6" t="s">
        <v>17616</v>
      </c>
      <c r="W5037" s="6" t="s">
        <v>17616</v>
      </c>
      <c r="X5037" s="8" t="s">
        <v>17624</v>
      </c>
    </row>
    <row r="5038" spans="1:24">
      <c r="A5038" s="7" t="s">
        <v>8565</v>
      </c>
      <c r="B5038" s="6" t="s">
        <v>17616</v>
      </c>
      <c r="C5038" s="6">
        <v>43790</v>
      </c>
      <c r="D5038" s="6">
        <v>169000790</v>
      </c>
      <c r="E5038" s="6" t="s">
        <v>17616</v>
      </c>
      <c r="F5038" s="6" t="s">
        <v>17617</v>
      </c>
      <c r="G5038" s="6" t="s">
        <v>17616</v>
      </c>
      <c r="H5038" s="6" t="s">
        <v>17669</v>
      </c>
      <c r="I5038" s="6" t="s">
        <v>17712</v>
      </c>
      <c r="J5038" s="6">
        <v>2804639</v>
      </c>
      <c r="K5038" s="6" t="s">
        <v>17621</v>
      </c>
      <c r="L5038" s="6">
        <v>1</v>
      </c>
      <c r="M5038" s="6" t="s">
        <v>17622</v>
      </c>
      <c r="N5038" s="6">
        <v>1</v>
      </c>
      <c r="O5038" s="6" t="s">
        <v>17616</v>
      </c>
      <c r="P5038" s="6" t="s">
        <v>17616</v>
      </c>
      <c r="Q5038" s="6">
        <v>145969.37463999999</v>
      </c>
      <c r="R5038" s="6">
        <v>126.38773532608266</v>
      </c>
      <c r="S5038" s="6">
        <v>471841.08311100001</v>
      </c>
      <c r="T5038" s="6">
        <v>37.747453627143123</v>
      </c>
      <c r="U5038" s="6" t="s">
        <v>17616</v>
      </c>
      <c r="V5038" s="6" t="s">
        <v>17616</v>
      </c>
      <c r="W5038" s="6" t="s">
        <v>17616</v>
      </c>
      <c r="X5038" s="8" t="s">
        <v>17624</v>
      </c>
    </row>
    <row r="5039" spans="1:24">
      <c r="A5039" s="7" t="s">
        <v>8776</v>
      </c>
      <c r="B5039" s="6" t="s">
        <v>17616</v>
      </c>
      <c r="C5039" s="6">
        <v>43791</v>
      </c>
      <c r="D5039" s="6">
        <v>169000791</v>
      </c>
      <c r="E5039" s="6" t="s">
        <v>17616</v>
      </c>
      <c r="F5039" s="6" t="s">
        <v>17617</v>
      </c>
      <c r="G5039" s="6" t="s">
        <v>17616</v>
      </c>
      <c r="H5039" s="6" t="s">
        <v>17669</v>
      </c>
      <c r="I5039" s="6" t="s">
        <v>17712</v>
      </c>
      <c r="J5039" s="6">
        <v>2804273</v>
      </c>
      <c r="K5039" s="6" t="s">
        <v>17621</v>
      </c>
      <c r="L5039" s="6">
        <v>1</v>
      </c>
      <c r="M5039" s="6" t="s">
        <v>17622</v>
      </c>
      <c r="N5039" s="6">
        <v>1</v>
      </c>
      <c r="O5039" s="6" t="s">
        <v>17616</v>
      </c>
      <c r="P5039" s="6" t="s">
        <v>17616</v>
      </c>
      <c r="Q5039" s="6">
        <v>147361.881291</v>
      </c>
      <c r="R5039" s="6">
        <v>126.40346936261342</v>
      </c>
      <c r="S5039" s="6">
        <v>472738.21975400002</v>
      </c>
      <c r="T5039" s="6">
        <v>37.755617239982236</v>
      </c>
      <c r="U5039" s="6" t="s">
        <v>17616</v>
      </c>
      <c r="V5039" s="6" t="s">
        <v>17616</v>
      </c>
      <c r="W5039" s="6" t="s">
        <v>17616</v>
      </c>
      <c r="X5039" s="8" t="s">
        <v>17624</v>
      </c>
    </row>
    <row r="5040" spans="1:24">
      <c r="A5040" s="7" t="s">
        <v>9306</v>
      </c>
      <c r="B5040" s="6" t="s">
        <v>17616</v>
      </c>
      <c r="C5040" s="6">
        <v>43792</v>
      </c>
      <c r="D5040" s="6">
        <v>169000792</v>
      </c>
      <c r="E5040" s="6" t="s">
        <v>17616</v>
      </c>
      <c r="F5040" s="6" t="s">
        <v>17617</v>
      </c>
      <c r="G5040" s="6" t="s">
        <v>17616</v>
      </c>
      <c r="H5040" s="6" t="s">
        <v>17669</v>
      </c>
      <c r="I5040" s="6" t="s">
        <v>17776</v>
      </c>
      <c r="J5040" s="6">
        <v>2804161</v>
      </c>
      <c r="K5040" s="6" t="s">
        <v>17621</v>
      </c>
      <c r="L5040" s="6">
        <v>1</v>
      </c>
      <c r="M5040" s="6" t="s">
        <v>17622</v>
      </c>
      <c r="N5040" s="6">
        <v>1</v>
      </c>
      <c r="O5040" s="6" t="s">
        <v>17616</v>
      </c>
      <c r="P5040" s="6" t="s">
        <v>17616</v>
      </c>
      <c r="Q5040" s="6">
        <v>153737.54968</v>
      </c>
      <c r="R5040" s="6">
        <v>126.47557057303209</v>
      </c>
      <c r="S5040" s="6">
        <v>476568.87647299998</v>
      </c>
      <c r="T5040" s="6">
        <v>37.790473231969727</v>
      </c>
      <c r="U5040" s="6" t="s">
        <v>17616</v>
      </c>
      <c r="V5040" s="6" t="s">
        <v>17616</v>
      </c>
      <c r="W5040" s="6" t="s">
        <v>17616</v>
      </c>
      <c r="X5040" s="8" t="s">
        <v>17624</v>
      </c>
    </row>
    <row r="5041" spans="1:24">
      <c r="A5041" s="7" t="s">
        <v>9280</v>
      </c>
      <c r="B5041" s="6" t="s">
        <v>17616</v>
      </c>
      <c r="C5041" s="6">
        <v>43793</v>
      </c>
      <c r="D5041" s="6">
        <v>169000793</v>
      </c>
      <c r="E5041" s="6" t="s">
        <v>17616</v>
      </c>
      <c r="F5041" s="6" t="s">
        <v>17617</v>
      </c>
      <c r="G5041" s="6" t="s">
        <v>17616</v>
      </c>
      <c r="H5041" s="6" t="s">
        <v>17669</v>
      </c>
      <c r="I5041" s="6" t="s">
        <v>17712</v>
      </c>
      <c r="J5041" s="6">
        <v>2804270</v>
      </c>
      <c r="K5041" s="6" t="s">
        <v>17621</v>
      </c>
      <c r="L5041" s="6">
        <v>1</v>
      </c>
      <c r="M5041" s="6" t="s">
        <v>17622</v>
      </c>
      <c r="N5041" s="6">
        <v>1</v>
      </c>
      <c r="O5041" s="6" t="s">
        <v>17616</v>
      </c>
      <c r="P5041" s="6" t="s">
        <v>17616</v>
      </c>
      <c r="Q5041" s="6">
        <v>147631.54404499999</v>
      </c>
      <c r="R5041" s="6">
        <v>126.40652055747537</v>
      </c>
      <c r="S5041" s="6">
        <v>472858.54093199997</v>
      </c>
      <c r="T5041" s="6">
        <v>37.756716712885016</v>
      </c>
      <c r="U5041" s="6" t="s">
        <v>17616</v>
      </c>
      <c r="V5041" s="6" t="s">
        <v>17616</v>
      </c>
      <c r="W5041" s="6" t="s">
        <v>17616</v>
      </c>
      <c r="X5041" s="8" t="s">
        <v>17624</v>
      </c>
    </row>
    <row r="5042" spans="1:24">
      <c r="A5042" s="7" t="s">
        <v>9637</v>
      </c>
      <c r="B5042" s="6" t="s">
        <v>17616</v>
      </c>
      <c r="C5042" s="6">
        <v>43794</v>
      </c>
      <c r="D5042" s="6">
        <v>169000794</v>
      </c>
      <c r="E5042" s="6" t="s">
        <v>17616</v>
      </c>
      <c r="F5042" s="6" t="s">
        <v>17617</v>
      </c>
      <c r="G5042" s="6" t="s">
        <v>17616</v>
      </c>
      <c r="H5042" s="6" t="s">
        <v>17669</v>
      </c>
      <c r="I5042" s="6" t="s">
        <v>17723</v>
      </c>
      <c r="J5042" s="6">
        <v>2803682</v>
      </c>
      <c r="K5042" s="6" t="s">
        <v>17621</v>
      </c>
      <c r="L5042" s="6">
        <v>1</v>
      </c>
      <c r="M5042" s="6" t="s">
        <v>17622</v>
      </c>
      <c r="N5042" s="6">
        <v>1</v>
      </c>
      <c r="O5042" s="6" t="s">
        <v>17616</v>
      </c>
      <c r="P5042" s="6" t="s">
        <v>17616</v>
      </c>
      <c r="Q5042" s="6">
        <v>153358.20102800001</v>
      </c>
      <c r="R5042" s="6">
        <v>126.47154231485507</v>
      </c>
      <c r="S5042" s="6">
        <v>472241.879816</v>
      </c>
      <c r="T5042" s="6">
        <v>37.75147122116087</v>
      </c>
      <c r="U5042" s="6" t="s">
        <v>17616</v>
      </c>
      <c r="V5042" s="6" t="s">
        <v>17616</v>
      </c>
      <c r="W5042" s="6" t="s">
        <v>17616</v>
      </c>
      <c r="X5042" s="8" t="s">
        <v>17624</v>
      </c>
    </row>
    <row r="5043" spans="1:24">
      <c r="A5043" s="7" t="s">
        <v>9286</v>
      </c>
      <c r="B5043" s="6" t="s">
        <v>17616</v>
      </c>
      <c r="C5043" s="6">
        <v>43795</v>
      </c>
      <c r="D5043" s="6">
        <v>169000795</v>
      </c>
      <c r="E5043" s="6" t="s">
        <v>17616</v>
      </c>
      <c r="F5043" s="6" t="s">
        <v>17617</v>
      </c>
      <c r="G5043" s="6" t="s">
        <v>17616</v>
      </c>
      <c r="H5043" s="6" t="s">
        <v>17669</v>
      </c>
      <c r="I5043" s="6" t="s">
        <v>17712</v>
      </c>
      <c r="J5043" s="6">
        <v>2804267</v>
      </c>
      <c r="K5043" s="6" t="s">
        <v>17621</v>
      </c>
      <c r="L5043" s="6">
        <v>1</v>
      </c>
      <c r="M5043" s="6" t="s">
        <v>17622</v>
      </c>
      <c r="N5043" s="6">
        <v>1</v>
      </c>
      <c r="O5043" s="6" t="s">
        <v>17616</v>
      </c>
      <c r="P5043" s="6" t="s">
        <v>17616</v>
      </c>
      <c r="Q5043" s="6">
        <v>148397.304837</v>
      </c>
      <c r="R5043" s="6">
        <v>126.41517317533813</v>
      </c>
      <c r="S5043" s="6">
        <v>473373.90298700001</v>
      </c>
      <c r="T5043" s="6">
        <v>37.761403215320598</v>
      </c>
      <c r="U5043" s="6" t="s">
        <v>17616</v>
      </c>
      <c r="V5043" s="6" t="s">
        <v>17616</v>
      </c>
      <c r="W5043" s="6" t="s">
        <v>17616</v>
      </c>
      <c r="X5043" s="8" t="s">
        <v>17624</v>
      </c>
    </row>
    <row r="5044" spans="1:24">
      <c r="A5044" s="7" t="s">
        <v>9330</v>
      </c>
      <c r="B5044" s="6" t="s">
        <v>17616</v>
      </c>
      <c r="C5044" s="6">
        <v>43796</v>
      </c>
      <c r="D5044" s="6">
        <v>169000796</v>
      </c>
      <c r="E5044" s="6" t="s">
        <v>17616</v>
      </c>
      <c r="F5044" s="6" t="s">
        <v>17617</v>
      </c>
      <c r="G5044" s="6" t="s">
        <v>17616</v>
      </c>
      <c r="H5044" s="6" t="s">
        <v>17669</v>
      </c>
      <c r="I5044" s="6" t="s">
        <v>17712</v>
      </c>
      <c r="J5044" s="6">
        <v>2804683</v>
      </c>
      <c r="K5044" s="6" t="s">
        <v>17621</v>
      </c>
      <c r="L5044" s="6">
        <v>1</v>
      </c>
      <c r="M5044" s="6" t="s">
        <v>17622</v>
      </c>
      <c r="N5044" s="6">
        <v>1</v>
      </c>
      <c r="O5044" s="6" t="s">
        <v>17616</v>
      </c>
      <c r="P5044" s="6" t="s">
        <v>17616</v>
      </c>
      <c r="Q5044" s="6">
        <v>150992.15279299999</v>
      </c>
      <c r="R5044" s="6">
        <v>126.44453191759189</v>
      </c>
      <c r="S5044" s="6">
        <v>474670.01491600001</v>
      </c>
      <c r="T5044" s="6">
        <v>37.773222901678899</v>
      </c>
      <c r="U5044" s="6" t="s">
        <v>17616</v>
      </c>
      <c r="V5044" s="6" t="s">
        <v>17616</v>
      </c>
      <c r="W5044" s="6" t="s">
        <v>17616</v>
      </c>
      <c r="X5044" s="8" t="s">
        <v>17624</v>
      </c>
    </row>
    <row r="5045" spans="1:24">
      <c r="A5045" s="7" t="s">
        <v>9295</v>
      </c>
      <c r="B5045" s="6" t="s">
        <v>17616</v>
      </c>
      <c r="C5045" s="6">
        <v>43797</v>
      </c>
      <c r="D5045" s="6">
        <v>169000797</v>
      </c>
      <c r="E5045" s="6" t="s">
        <v>17616</v>
      </c>
      <c r="F5045" s="6" t="s">
        <v>17617</v>
      </c>
      <c r="G5045" s="6" t="s">
        <v>17616</v>
      </c>
      <c r="H5045" s="6" t="s">
        <v>17669</v>
      </c>
      <c r="I5045" s="6" t="s">
        <v>17712</v>
      </c>
      <c r="J5045" s="6">
        <v>2804263</v>
      </c>
      <c r="K5045" s="6" t="s">
        <v>17621</v>
      </c>
      <c r="L5045" s="6">
        <v>1</v>
      </c>
      <c r="M5045" s="6" t="s">
        <v>17622</v>
      </c>
      <c r="N5045" s="6">
        <v>1</v>
      </c>
      <c r="O5045" s="6" t="s">
        <v>17616</v>
      </c>
      <c r="P5045" s="6" t="s">
        <v>17616</v>
      </c>
      <c r="Q5045" s="6">
        <v>149974.20068899999</v>
      </c>
      <c r="R5045" s="6">
        <v>126.43302792729618</v>
      </c>
      <c r="S5045" s="6">
        <v>473951.444594</v>
      </c>
      <c r="T5045" s="6">
        <v>37.766694035772787</v>
      </c>
      <c r="U5045" s="6" t="s">
        <v>17616</v>
      </c>
      <c r="V5045" s="6" t="s">
        <v>17616</v>
      </c>
      <c r="W5045" s="6" t="s">
        <v>17616</v>
      </c>
      <c r="X5045" s="8" t="s">
        <v>17624</v>
      </c>
    </row>
    <row r="5046" spans="1:24">
      <c r="A5046" s="7" t="s">
        <v>10601</v>
      </c>
      <c r="B5046" s="6" t="s">
        <v>17616</v>
      </c>
      <c r="C5046" s="6">
        <v>43798</v>
      </c>
      <c r="D5046" s="6">
        <v>169000798</v>
      </c>
      <c r="E5046" s="6" t="s">
        <v>17616</v>
      </c>
      <c r="F5046" s="6" t="s">
        <v>17617</v>
      </c>
      <c r="G5046" s="6" t="s">
        <v>17616</v>
      </c>
      <c r="H5046" s="6" t="s">
        <v>17669</v>
      </c>
      <c r="I5046" s="6" t="s">
        <v>17776</v>
      </c>
      <c r="J5046" s="6">
        <v>2804677</v>
      </c>
      <c r="K5046" s="6" t="s">
        <v>17621</v>
      </c>
      <c r="L5046" s="6">
        <v>1</v>
      </c>
      <c r="M5046" s="6" t="s">
        <v>17622</v>
      </c>
      <c r="N5046" s="6">
        <v>1</v>
      </c>
      <c r="O5046" s="6" t="s">
        <v>17616</v>
      </c>
      <c r="P5046" s="6" t="s">
        <v>17616</v>
      </c>
      <c r="Q5046" s="6">
        <v>151626.104494</v>
      </c>
      <c r="R5046" s="6">
        <v>126.45169677565818</v>
      </c>
      <c r="S5046" s="6">
        <v>475125.41280300001</v>
      </c>
      <c r="T5046" s="6">
        <v>37.777359437307489</v>
      </c>
      <c r="U5046" s="6" t="s">
        <v>17616</v>
      </c>
      <c r="V5046" s="6" t="s">
        <v>17616</v>
      </c>
      <c r="W5046" s="6" t="s">
        <v>17616</v>
      </c>
      <c r="X5046" s="8" t="s">
        <v>17624</v>
      </c>
    </row>
    <row r="5047" spans="1:24">
      <c r="A5047" s="7" t="s">
        <v>9361</v>
      </c>
      <c r="B5047" s="6" t="s">
        <v>17616</v>
      </c>
      <c r="C5047" s="6">
        <v>43799</v>
      </c>
      <c r="D5047" s="6">
        <v>169000799</v>
      </c>
      <c r="E5047" s="6" t="s">
        <v>17616</v>
      </c>
      <c r="F5047" s="6" t="s">
        <v>17617</v>
      </c>
      <c r="G5047" s="6" t="s">
        <v>17616</v>
      </c>
      <c r="H5047" s="6" t="s">
        <v>17669</v>
      </c>
      <c r="I5047" s="6" t="s">
        <v>17723</v>
      </c>
      <c r="J5047" s="6">
        <v>2807369</v>
      </c>
      <c r="K5047" s="6" t="s">
        <v>17621</v>
      </c>
      <c r="L5047" s="6">
        <v>1</v>
      </c>
      <c r="M5047" s="6" t="s">
        <v>17622</v>
      </c>
      <c r="N5047" s="6">
        <v>1</v>
      </c>
      <c r="O5047" s="6" t="s">
        <v>17616</v>
      </c>
      <c r="P5047" s="6" t="s">
        <v>17616</v>
      </c>
      <c r="Q5047" s="6">
        <v>153240.90693200001</v>
      </c>
      <c r="R5047" s="6">
        <v>126.47019080778756</v>
      </c>
      <c r="S5047" s="6">
        <v>472562.03608699999</v>
      </c>
      <c r="T5047" s="6">
        <v>37.754349584494911</v>
      </c>
      <c r="U5047" s="6" t="s">
        <v>17616</v>
      </c>
      <c r="V5047" s="6" t="s">
        <v>17616</v>
      </c>
      <c r="W5047" s="6" t="s">
        <v>17616</v>
      </c>
      <c r="X5047" s="8" t="s">
        <v>17624</v>
      </c>
    </row>
    <row r="5048" spans="1:24">
      <c r="A5048" s="7" t="s">
        <v>8191</v>
      </c>
      <c r="B5048" s="6" t="s">
        <v>17616</v>
      </c>
      <c r="C5048" s="6">
        <v>43800</v>
      </c>
      <c r="D5048" s="6">
        <v>169000800</v>
      </c>
      <c r="E5048" s="6" t="s">
        <v>17616</v>
      </c>
      <c r="F5048" s="6" t="s">
        <v>17617</v>
      </c>
      <c r="G5048" s="6" t="s">
        <v>17616</v>
      </c>
      <c r="H5048" s="6" t="s">
        <v>17669</v>
      </c>
      <c r="I5048" s="6" t="s">
        <v>17776</v>
      </c>
      <c r="J5048" s="6">
        <v>2804155</v>
      </c>
      <c r="K5048" s="6" t="s">
        <v>17621</v>
      </c>
      <c r="L5048" s="6">
        <v>1</v>
      </c>
      <c r="M5048" s="6" t="s">
        <v>17622</v>
      </c>
      <c r="N5048" s="6">
        <v>1</v>
      </c>
      <c r="O5048" s="6" t="s">
        <v>17616</v>
      </c>
      <c r="P5048" s="6" t="s">
        <v>17616</v>
      </c>
      <c r="Q5048" s="6">
        <v>153566.75519500001</v>
      </c>
      <c r="R5048" s="6">
        <v>126.47368883080436</v>
      </c>
      <c r="S5048" s="6">
        <v>475676.170407</v>
      </c>
      <c r="T5048" s="6">
        <v>37.782422026203413</v>
      </c>
      <c r="U5048" s="6" t="s">
        <v>17616</v>
      </c>
      <c r="V5048" s="6" t="s">
        <v>17616</v>
      </c>
      <c r="W5048" s="6" t="s">
        <v>17616</v>
      </c>
      <c r="X5048" s="8" t="s">
        <v>17624</v>
      </c>
    </row>
    <row r="5049" spans="1:24">
      <c r="A5049" s="7" t="s">
        <v>9364</v>
      </c>
      <c r="B5049" s="6" t="s">
        <v>17616</v>
      </c>
      <c r="C5049" s="6">
        <v>43801</v>
      </c>
      <c r="D5049" s="6">
        <v>169000801</v>
      </c>
      <c r="E5049" s="6" t="s">
        <v>17616</v>
      </c>
      <c r="F5049" s="6" t="s">
        <v>17617</v>
      </c>
      <c r="G5049" s="6" t="s">
        <v>17616</v>
      </c>
      <c r="H5049" s="6" t="s">
        <v>17669</v>
      </c>
      <c r="I5049" s="6" t="s">
        <v>17712</v>
      </c>
      <c r="J5049" s="6">
        <v>2803751</v>
      </c>
      <c r="K5049" s="6" t="s">
        <v>17621</v>
      </c>
      <c r="L5049" s="6">
        <v>1</v>
      </c>
      <c r="M5049" s="6" t="s">
        <v>17622</v>
      </c>
      <c r="N5049" s="6">
        <v>1</v>
      </c>
      <c r="O5049" s="6" t="s">
        <v>17616</v>
      </c>
      <c r="P5049" s="6" t="s">
        <v>17616</v>
      </c>
      <c r="Q5049" s="6">
        <v>145951.57604300001</v>
      </c>
      <c r="R5049" s="6">
        <v>126.38750704776368</v>
      </c>
      <c r="S5049" s="6">
        <v>472194.94461300003</v>
      </c>
      <c r="T5049" s="6">
        <v>37.750640543890718</v>
      </c>
      <c r="U5049" s="6" t="s">
        <v>17616</v>
      </c>
      <c r="V5049" s="6" t="s">
        <v>17616</v>
      </c>
      <c r="W5049" s="6" t="s">
        <v>17616</v>
      </c>
      <c r="X5049" s="8" t="s">
        <v>17624</v>
      </c>
    </row>
    <row r="5050" spans="1:24">
      <c r="A5050" s="7" t="s">
        <v>9303</v>
      </c>
      <c r="B5050" s="6" t="s">
        <v>17616</v>
      </c>
      <c r="C5050" s="6">
        <v>43802</v>
      </c>
      <c r="D5050" s="6">
        <v>169000802</v>
      </c>
      <c r="E5050" s="6" t="s">
        <v>17616</v>
      </c>
      <c r="F5050" s="6" t="s">
        <v>17617</v>
      </c>
      <c r="G5050" s="6" t="s">
        <v>17616</v>
      </c>
      <c r="H5050" s="6" t="s">
        <v>17669</v>
      </c>
      <c r="I5050" s="6" t="s">
        <v>17776</v>
      </c>
      <c r="J5050" s="6">
        <v>2804668</v>
      </c>
      <c r="K5050" s="6" t="s">
        <v>17621</v>
      </c>
      <c r="L5050" s="6">
        <v>1</v>
      </c>
      <c r="M5050" s="6" t="s">
        <v>17622</v>
      </c>
      <c r="N5050" s="6">
        <v>1</v>
      </c>
      <c r="O5050" s="6" t="s">
        <v>17616</v>
      </c>
      <c r="P5050" s="6" t="s">
        <v>17616</v>
      </c>
      <c r="Q5050" s="6">
        <v>152953.50669400001</v>
      </c>
      <c r="R5050" s="6">
        <v>126.46667045785944</v>
      </c>
      <c r="S5050" s="6">
        <v>476557.58985300001</v>
      </c>
      <c r="T5050" s="6">
        <v>37.790331481349874</v>
      </c>
      <c r="U5050" s="6" t="s">
        <v>17616</v>
      </c>
      <c r="V5050" s="6" t="s">
        <v>17616</v>
      </c>
      <c r="W5050" s="6" t="s">
        <v>17616</v>
      </c>
      <c r="X5050" s="8" t="s">
        <v>17624</v>
      </c>
    </row>
    <row r="5051" spans="1:24">
      <c r="A5051" s="7" t="s">
        <v>9367</v>
      </c>
      <c r="B5051" s="6" t="s">
        <v>17616</v>
      </c>
      <c r="C5051" s="6">
        <v>43803</v>
      </c>
      <c r="D5051" s="6">
        <v>169000803</v>
      </c>
      <c r="E5051" s="6" t="s">
        <v>17616</v>
      </c>
      <c r="F5051" s="6" t="s">
        <v>17617</v>
      </c>
      <c r="G5051" s="6" t="s">
        <v>17616</v>
      </c>
      <c r="H5051" s="6" t="s">
        <v>17669</v>
      </c>
      <c r="I5051" s="6" t="s">
        <v>17712</v>
      </c>
      <c r="J5051" s="6">
        <v>2804274</v>
      </c>
      <c r="K5051" s="6" t="s">
        <v>17621</v>
      </c>
      <c r="L5051" s="6">
        <v>1</v>
      </c>
      <c r="M5051" s="6" t="s">
        <v>17622</v>
      </c>
      <c r="N5051" s="6">
        <v>1</v>
      </c>
      <c r="O5051" s="6" t="s">
        <v>17616</v>
      </c>
      <c r="P5051" s="6" t="s">
        <v>17616</v>
      </c>
      <c r="Q5051" s="6">
        <v>146105.821891</v>
      </c>
      <c r="R5051" s="6">
        <v>126.38930785381953</v>
      </c>
      <c r="S5051" s="6">
        <v>471511.89932099998</v>
      </c>
      <c r="T5051" s="6">
        <v>37.744496030994952</v>
      </c>
      <c r="U5051" s="6" t="s">
        <v>17616</v>
      </c>
      <c r="V5051" s="6" t="s">
        <v>17616</v>
      </c>
      <c r="W5051" s="6" t="s">
        <v>17616</v>
      </c>
      <c r="X5051" s="8" t="s">
        <v>17624</v>
      </c>
    </row>
    <row r="5052" spans="1:24">
      <c r="A5052" s="7" t="s">
        <v>8254</v>
      </c>
      <c r="B5052" s="6" t="s">
        <v>17616</v>
      </c>
      <c r="C5052" s="6">
        <v>43804</v>
      </c>
      <c r="D5052" s="6">
        <v>169000804</v>
      </c>
      <c r="E5052" s="6" t="s">
        <v>17616</v>
      </c>
      <c r="F5052" s="6" t="s">
        <v>17617</v>
      </c>
      <c r="G5052" s="6" t="s">
        <v>17616</v>
      </c>
      <c r="H5052" s="6" t="s">
        <v>17669</v>
      </c>
      <c r="I5052" s="6" t="s">
        <v>17776</v>
      </c>
      <c r="J5052" s="6">
        <v>2804152</v>
      </c>
      <c r="K5052" s="6" t="s">
        <v>17621</v>
      </c>
      <c r="L5052" s="6">
        <v>1</v>
      </c>
      <c r="M5052" s="6" t="s">
        <v>17622</v>
      </c>
      <c r="N5052" s="6">
        <v>1</v>
      </c>
      <c r="O5052" s="6" t="s">
        <v>17616</v>
      </c>
      <c r="P5052" s="6" t="s">
        <v>17616</v>
      </c>
      <c r="Q5052" s="6">
        <v>152495.16922700001</v>
      </c>
      <c r="R5052" s="6">
        <v>126.46154383969252</v>
      </c>
      <c r="S5052" s="6">
        <v>475388.385732</v>
      </c>
      <c r="T5052" s="6">
        <v>37.779774214631374</v>
      </c>
      <c r="U5052" s="6" t="s">
        <v>17616</v>
      </c>
      <c r="V5052" s="6" t="s">
        <v>17616</v>
      </c>
      <c r="W5052" s="6" t="s">
        <v>17616</v>
      </c>
      <c r="X5052" s="8" t="s">
        <v>17624</v>
      </c>
    </row>
    <row r="5053" spans="1:24">
      <c r="A5053" s="7" t="s">
        <v>9370</v>
      </c>
      <c r="B5053" s="6" t="s">
        <v>17616</v>
      </c>
      <c r="C5053" s="6">
        <v>43805</v>
      </c>
      <c r="D5053" s="6">
        <v>169000805</v>
      </c>
      <c r="E5053" s="6" t="s">
        <v>17616</v>
      </c>
      <c r="F5053" s="6" t="s">
        <v>17617</v>
      </c>
      <c r="G5053" s="6" t="s">
        <v>17616</v>
      </c>
      <c r="H5053" s="6" t="s">
        <v>17669</v>
      </c>
      <c r="I5053" s="6" t="s">
        <v>17712</v>
      </c>
      <c r="J5053" s="6">
        <v>2806286</v>
      </c>
      <c r="K5053" s="6" t="s">
        <v>17621</v>
      </c>
      <c r="L5053" s="6">
        <v>1</v>
      </c>
      <c r="M5053" s="6" t="s">
        <v>17622</v>
      </c>
      <c r="N5053" s="6">
        <v>1</v>
      </c>
      <c r="O5053" s="6" t="s">
        <v>17616</v>
      </c>
      <c r="P5053" s="6" t="s">
        <v>17616</v>
      </c>
      <c r="Q5053" s="6">
        <v>146275.066972</v>
      </c>
      <c r="R5053" s="6">
        <v>126.39119664579353</v>
      </c>
      <c r="S5053" s="6">
        <v>471935.62376300001</v>
      </c>
      <c r="T5053" s="6">
        <v>37.748323362249231</v>
      </c>
      <c r="U5053" s="6" t="s">
        <v>17616</v>
      </c>
      <c r="V5053" s="6" t="s">
        <v>17616</v>
      </c>
      <c r="W5053" s="6" t="s">
        <v>17616</v>
      </c>
      <c r="X5053" s="8" t="s">
        <v>17624</v>
      </c>
    </row>
    <row r="5054" spans="1:24">
      <c r="A5054" s="7" t="s">
        <v>9292</v>
      </c>
      <c r="B5054" s="6" t="s">
        <v>17616</v>
      </c>
      <c r="C5054" s="6">
        <v>43806</v>
      </c>
      <c r="D5054" s="6">
        <v>169000806</v>
      </c>
      <c r="E5054" s="6" t="s">
        <v>17616</v>
      </c>
      <c r="F5054" s="6" t="s">
        <v>17617</v>
      </c>
      <c r="G5054" s="6" t="s">
        <v>17616</v>
      </c>
      <c r="H5054" s="6" t="s">
        <v>17669</v>
      </c>
      <c r="I5054" s="6" t="s">
        <v>17712</v>
      </c>
      <c r="J5054" s="6">
        <v>2806280</v>
      </c>
      <c r="K5054" s="6" t="s">
        <v>17621</v>
      </c>
      <c r="L5054" s="6">
        <v>1</v>
      </c>
      <c r="M5054" s="6" t="s">
        <v>17622</v>
      </c>
      <c r="N5054" s="6">
        <v>1</v>
      </c>
      <c r="O5054" s="6" t="s">
        <v>17616</v>
      </c>
      <c r="P5054" s="6" t="s">
        <v>17616</v>
      </c>
      <c r="Q5054" s="6">
        <v>149501.19787900001</v>
      </c>
      <c r="R5054" s="6">
        <v>126.42765620125905</v>
      </c>
      <c r="S5054" s="6">
        <v>474004.84852900001</v>
      </c>
      <c r="T5054" s="6">
        <v>37.767149141659935</v>
      </c>
      <c r="U5054" s="6" t="s">
        <v>17616</v>
      </c>
      <c r="V5054" s="6" t="s">
        <v>17616</v>
      </c>
      <c r="W5054" s="6" t="s">
        <v>17616</v>
      </c>
      <c r="X5054" s="8" t="s">
        <v>17624</v>
      </c>
    </row>
    <row r="5055" spans="1:24">
      <c r="A5055" s="7" t="s">
        <v>10610</v>
      </c>
      <c r="B5055" s="6" t="s">
        <v>17616</v>
      </c>
      <c r="C5055" s="6">
        <v>43807</v>
      </c>
      <c r="D5055" s="6">
        <v>169000807</v>
      </c>
      <c r="E5055" s="6" t="s">
        <v>17616</v>
      </c>
      <c r="F5055" s="6" t="s">
        <v>17617</v>
      </c>
      <c r="G5055" s="6" t="s">
        <v>17616</v>
      </c>
      <c r="H5055" s="6" t="s">
        <v>17669</v>
      </c>
      <c r="I5055" s="6" t="s">
        <v>17776</v>
      </c>
      <c r="J5055" s="6">
        <v>2804149</v>
      </c>
      <c r="K5055" s="6" t="s">
        <v>17621</v>
      </c>
      <c r="L5055" s="6">
        <v>1</v>
      </c>
      <c r="M5055" s="6" t="s">
        <v>17622</v>
      </c>
      <c r="N5055" s="6">
        <v>1</v>
      </c>
      <c r="O5055" s="6" t="s">
        <v>17616</v>
      </c>
      <c r="P5055" s="6" t="s">
        <v>17616</v>
      </c>
      <c r="Q5055" s="6">
        <v>152576.40566799999</v>
      </c>
      <c r="R5055" s="6">
        <v>126.46253179343033</v>
      </c>
      <c r="S5055" s="6">
        <v>474381.602939</v>
      </c>
      <c r="T5055" s="6">
        <v>37.770708165023869</v>
      </c>
      <c r="U5055" s="6" t="s">
        <v>17616</v>
      </c>
      <c r="V5055" s="6" t="s">
        <v>17616</v>
      </c>
      <c r="W5055" s="6" t="s">
        <v>17616</v>
      </c>
      <c r="X5055" s="8" t="s">
        <v>17624</v>
      </c>
    </row>
    <row r="5056" spans="1:24">
      <c r="A5056" s="7" t="s">
        <v>9298</v>
      </c>
      <c r="B5056" s="6" t="s">
        <v>17616</v>
      </c>
      <c r="C5056" s="6">
        <v>43808</v>
      </c>
      <c r="D5056" s="6">
        <v>169000808</v>
      </c>
      <c r="E5056" s="6" t="s">
        <v>17616</v>
      </c>
      <c r="F5056" s="6" t="s">
        <v>17617</v>
      </c>
      <c r="G5056" s="6" t="s">
        <v>17616</v>
      </c>
      <c r="H5056" s="6" t="s">
        <v>17669</v>
      </c>
      <c r="I5056" s="6" t="s">
        <v>17712</v>
      </c>
      <c r="J5056" s="6">
        <v>2804777</v>
      </c>
      <c r="K5056" s="6" t="s">
        <v>17621</v>
      </c>
      <c r="L5056" s="6">
        <v>1</v>
      </c>
      <c r="M5056" s="6" t="s">
        <v>17622</v>
      </c>
      <c r="N5056" s="6">
        <v>1</v>
      </c>
      <c r="O5056" s="6" t="s">
        <v>17616</v>
      </c>
      <c r="P5056" s="6" t="s">
        <v>17616</v>
      </c>
      <c r="Q5056" s="6">
        <v>150466.21169699999</v>
      </c>
      <c r="R5056" s="6">
        <v>126.43860308729464</v>
      </c>
      <c r="S5056" s="6">
        <v>474077.027787</v>
      </c>
      <c r="T5056" s="6">
        <v>37.767852235214193</v>
      </c>
      <c r="U5056" s="6" t="s">
        <v>17616</v>
      </c>
      <c r="V5056" s="6" t="s">
        <v>17616</v>
      </c>
      <c r="W5056" s="6" t="s">
        <v>17616</v>
      </c>
      <c r="X5056" s="8" t="s">
        <v>17624</v>
      </c>
    </row>
    <row r="5057" spans="1:24">
      <c r="A5057" s="7" t="s">
        <v>8257</v>
      </c>
      <c r="B5057" s="6" t="s">
        <v>17616</v>
      </c>
      <c r="C5057" s="6">
        <v>43809</v>
      </c>
      <c r="D5057" s="6">
        <v>169000809</v>
      </c>
      <c r="E5057" s="6" t="s">
        <v>17616</v>
      </c>
      <c r="F5057" s="6" t="s">
        <v>17617</v>
      </c>
      <c r="G5057" s="6" t="s">
        <v>17616</v>
      </c>
      <c r="H5057" s="6" t="s">
        <v>17669</v>
      </c>
      <c r="I5057" s="6" t="s">
        <v>17776</v>
      </c>
      <c r="J5057" s="6">
        <v>2804148</v>
      </c>
      <c r="K5057" s="6" t="s">
        <v>17621</v>
      </c>
      <c r="L5057" s="6">
        <v>1</v>
      </c>
      <c r="M5057" s="6" t="s">
        <v>17622</v>
      </c>
      <c r="N5057" s="6">
        <v>1</v>
      </c>
      <c r="O5057" s="6" t="s">
        <v>17616</v>
      </c>
      <c r="P5057" s="6" t="s">
        <v>17616</v>
      </c>
      <c r="Q5057" s="6">
        <v>152636.237341</v>
      </c>
      <c r="R5057" s="6">
        <v>126.46324812374064</v>
      </c>
      <c r="S5057" s="6">
        <v>473810.82776999997</v>
      </c>
      <c r="T5057" s="6">
        <v>37.765569054785651</v>
      </c>
      <c r="U5057" s="6" t="s">
        <v>17616</v>
      </c>
      <c r="V5057" s="6" t="s">
        <v>17616</v>
      </c>
      <c r="W5057" s="6" t="s">
        <v>17616</v>
      </c>
      <c r="X5057" s="8" t="s">
        <v>17624</v>
      </c>
    </row>
    <row r="5058" spans="1:24">
      <c r="A5058" s="7" t="s">
        <v>9377</v>
      </c>
      <c r="B5058" s="6" t="s">
        <v>17616</v>
      </c>
      <c r="C5058" s="6">
        <v>43810</v>
      </c>
      <c r="D5058" s="6">
        <v>169000810</v>
      </c>
      <c r="E5058" s="6" t="s">
        <v>17616</v>
      </c>
      <c r="F5058" s="6" t="s">
        <v>17617</v>
      </c>
      <c r="G5058" s="6" t="s">
        <v>17616</v>
      </c>
      <c r="H5058" s="6" t="s">
        <v>17669</v>
      </c>
      <c r="I5058" s="6" t="s">
        <v>17776</v>
      </c>
      <c r="J5058" s="6">
        <v>2803686</v>
      </c>
      <c r="K5058" s="6" t="s">
        <v>17621</v>
      </c>
      <c r="L5058" s="6">
        <v>1</v>
      </c>
      <c r="M5058" s="6" t="s">
        <v>17622</v>
      </c>
      <c r="N5058" s="6">
        <v>1</v>
      </c>
      <c r="O5058" s="6" t="s">
        <v>17616</v>
      </c>
      <c r="P5058" s="6" t="s">
        <v>17616</v>
      </c>
      <c r="Q5058" s="6">
        <v>152186.03812499999</v>
      </c>
      <c r="R5058" s="6">
        <v>126.4581506585742</v>
      </c>
      <c r="S5058" s="6">
        <v>473633.32813600003</v>
      </c>
      <c r="T5058" s="6">
        <v>37.763946483541538</v>
      </c>
      <c r="U5058" s="6" t="s">
        <v>17616</v>
      </c>
      <c r="V5058" s="6" t="s">
        <v>17616</v>
      </c>
      <c r="W5058" s="6" t="s">
        <v>17616</v>
      </c>
      <c r="X5058" s="8" t="s">
        <v>17624</v>
      </c>
    </row>
    <row r="5059" spans="1:24">
      <c r="A5059" s="7" t="s">
        <v>7804</v>
      </c>
      <c r="B5059" s="6" t="s">
        <v>17616</v>
      </c>
      <c r="C5059" s="6">
        <v>43811</v>
      </c>
      <c r="D5059" s="6">
        <v>169000811</v>
      </c>
      <c r="E5059" s="6" t="s">
        <v>17616</v>
      </c>
      <c r="F5059" s="6" t="s">
        <v>17617</v>
      </c>
      <c r="G5059" s="6" t="s">
        <v>17616</v>
      </c>
      <c r="H5059" s="6" t="s">
        <v>17669</v>
      </c>
      <c r="I5059" s="6" t="s">
        <v>17776</v>
      </c>
      <c r="J5059" s="6">
        <v>2804684</v>
      </c>
      <c r="K5059" s="6" t="s">
        <v>17621</v>
      </c>
      <c r="L5059" s="6">
        <v>1</v>
      </c>
      <c r="M5059" s="6" t="s">
        <v>17622</v>
      </c>
      <c r="N5059" s="6">
        <v>1</v>
      </c>
      <c r="O5059" s="6" t="s">
        <v>17616</v>
      </c>
      <c r="P5059" s="6" t="s">
        <v>17616</v>
      </c>
      <c r="Q5059" s="6">
        <v>152015.0025</v>
      </c>
      <c r="R5059" s="6">
        <v>126.45615979100467</v>
      </c>
      <c r="S5059" s="6">
        <v>474387.368189</v>
      </c>
      <c r="T5059" s="6">
        <v>37.770730791228118</v>
      </c>
      <c r="U5059" s="6" t="s">
        <v>17616</v>
      </c>
      <c r="V5059" s="6" t="s">
        <v>17616</v>
      </c>
      <c r="W5059" s="6" t="s">
        <v>17616</v>
      </c>
      <c r="X5059" s="8" t="s">
        <v>17624</v>
      </c>
    </row>
    <row r="5060" spans="1:24">
      <c r="A5060" s="7" t="s">
        <v>6874</v>
      </c>
      <c r="B5060" s="6" t="s">
        <v>17616</v>
      </c>
      <c r="C5060" s="6">
        <v>43812</v>
      </c>
      <c r="D5060" s="6">
        <v>169000812</v>
      </c>
      <c r="E5060" s="6" t="s">
        <v>17616</v>
      </c>
      <c r="F5060" s="6" t="s">
        <v>17617</v>
      </c>
      <c r="G5060" s="6" t="s">
        <v>17616</v>
      </c>
      <c r="H5060" s="6" t="s">
        <v>17669</v>
      </c>
      <c r="I5060" s="6" t="s">
        <v>17712</v>
      </c>
      <c r="J5060" s="6">
        <v>2804737</v>
      </c>
      <c r="K5060" s="6" t="s">
        <v>17621</v>
      </c>
      <c r="L5060" s="6">
        <v>1</v>
      </c>
      <c r="M5060" s="6" t="s">
        <v>17622</v>
      </c>
      <c r="N5060" s="6">
        <v>1</v>
      </c>
      <c r="O5060" s="6" t="s">
        <v>17616</v>
      </c>
      <c r="P5060" s="6" t="s">
        <v>17616</v>
      </c>
      <c r="Q5060" s="6">
        <v>146987.92098</v>
      </c>
      <c r="R5060" s="6">
        <v>126.39900787852042</v>
      </c>
      <c r="S5060" s="6">
        <v>475723.13136699999</v>
      </c>
      <c r="T5060" s="6">
        <v>37.782486921736208</v>
      </c>
      <c r="U5060" s="6" t="s">
        <v>17616</v>
      </c>
      <c r="V5060" s="6" t="s">
        <v>17616</v>
      </c>
      <c r="W5060" s="6" t="s">
        <v>17616</v>
      </c>
      <c r="X5060" s="8" t="s">
        <v>17624</v>
      </c>
    </row>
    <row r="5061" spans="1:24">
      <c r="A5061" s="7" t="s">
        <v>10601</v>
      </c>
      <c r="B5061" s="6" t="s">
        <v>17616</v>
      </c>
      <c r="C5061" s="6">
        <v>43813</v>
      </c>
      <c r="D5061" s="6">
        <v>169000813</v>
      </c>
      <c r="E5061" s="6" t="s">
        <v>17616</v>
      </c>
      <c r="F5061" s="6" t="s">
        <v>17617</v>
      </c>
      <c r="G5061" s="6" t="s">
        <v>17616</v>
      </c>
      <c r="H5061" s="6" t="s">
        <v>17669</v>
      </c>
      <c r="I5061" s="6" t="s">
        <v>17776</v>
      </c>
      <c r="J5061" s="6">
        <v>2804679</v>
      </c>
      <c r="K5061" s="6" t="s">
        <v>17621</v>
      </c>
      <c r="L5061" s="6">
        <v>1</v>
      </c>
      <c r="M5061" s="6" t="s">
        <v>17622</v>
      </c>
      <c r="N5061" s="6">
        <v>1</v>
      </c>
      <c r="O5061" s="6" t="s">
        <v>17616</v>
      </c>
      <c r="P5061" s="6" t="s">
        <v>17616</v>
      </c>
      <c r="Q5061" s="6">
        <v>151637.72676699999</v>
      </c>
      <c r="R5061" s="6">
        <v>126.45182940944997</v>
      </c>
      <c r="S5061" s="6">
        <v>475114.68483599997</v>
      </c>
      <c r="T5061" s="6">
        <v>37.777263402938345</v>
      </c>
      <c r="U5061" s="6" t="s">
        <v>17616</v>
      </c>
      <c r="V5061" s="6" t="s">
        <v>17616</v>
      </c>
      <c r="W5061" s="6" t="s">
        <v>17616</v>
      </c>
      <c r="X5061" s="8" t="s">
        <v>17624</v>
      </c>
    </row>
    <row r="5062" spans="1:24">
      <c r="A5062" s="7" t="s">
        <v>9384</v>
      </c>
      <c r="B5062" s="6" t="s">
        <v>17616</v>
      </c>
      <c r="C5062" s="6">
        <v>43814</v>
      </c>
      <c r="D5062" s="6">
        <v>169000814</v>
      </c>
      <c r="E5062" s="6" t="s">
        <v>17616</v>
      </c>
      <c r="F5062" s="6" t="s">
        <v>17617</v>
      </c>
      <c r="G5062" s="6" t="s">
        <v>17616</v>
      </c>
      <c r="H5062" s="6" t="s">
        <v>17669</v>
      </c>
      <c r="I5062" s="6" t="s">
        <v>17712</v>
      </c>
      <c r="J5062" s="6">
        <v>2804794</v>
      </c>
      <c r="K5062" s="6" t="s">
        <v>17621</v>
      </c>
      <c r="L5062" s="6">
        <v>1</v>
      </c>
      <c r="M5062" s="6" t="s">
        <v>17622</v>
      </c>
      <c r="N5062" s="6">
        <v>1</v>
      </c>
      <c r="O5062" s="6" t="s">
        <v>17616</v>
      </c>
      <c r="P5062" s="6" t="s">
        <v>17616</v>
      </c>
      <c r="Q5062" s="6">
        <v>147232.81113700001</v>
      </c>
      <c r="R5062" s="6">
        <v>126.40178567527836</v>
      </c>
      <c r="S5062" s="6">
        <v>475750.42254100001</v>
      </c>
      <c r="T5062" s="6">
        <v>37.782746970482059</v>
      </c>
      <c r="U5062" s="6" t="s">
        <v>17616</v>
      </c>
      <c r="V5062" s="6" t="s">
        <v>17616</v>
      </c>
      <c r="W5062" s="6" t="s">
        <v>17616</v>
      </c>
      <c r="X5062" s="8" t="s">
        <v>17624</v>
      </c>
    </row>
    <row r="5063" spans="1:24">
      <c r="A5063" s="7" t="s">
        <v>9321</v>
      </c>
      <c r="B5063" s="6" t="s">
        <v>17616</v>
      </c>
      <c r="C5063" s="6">
        <v>43815</v>
      </c>
      <c r="D5063" s="6">
        <v>169000815</v>
      </c>
      <c r="E5063" s="6" t="s">
        <v>17616</v>
      </c>
      <c r="F5063" s="6" t="s">
        <v>17617</v>
      </c>
      <c r="G5063" s="6" t="s">
        <v>17616</v>
      </c>
      <c r="H5063" s="6" t="s">
        <v>17669</v>
      </c>
      <c r="I5063" s="6" t="s">
        <v>17776</v>
      </c>
      <c r="J5063" s="6">
        <v>2804673</v>
      </c>
      <c r="K5063" s="6" t="s">
        <v>17621</v>
      </c>
      <c r="L5063" s="6">
        <v>1</v>
      </c>
      <c r="M5063" s="6" t="s">
        <v>17622</v>
      </c>
      <c r="N5063" s="6">
        <v>1</v>
      </c>
      <c r="O5063" s="6" t="s">
        <v>17616</v>
      </c>
      <c r="P5063" s="6" t="s">
        <v>17616</v>
      </c>
      <c r="Q5063" s="6">
        <v>152073.09482</v>
      </c>
      <c r="R5063" s="6">
        <v>126.45674858107179</v>
      </c>
      <c r="S5063" s="6">
        <v>475454.30531199998</v>
      </c>
      <c r="T5063" s="6">
        <v>37.780346042616337</v>
      </c>
      <c r="U5063" s="6" t="s">
        <v>17616</v>
      </c>
      <c r="V5063" s="6" t="s">
        <v>17616</v>
      </c>
      <c r="W5063" s="6" t="s">
        <v>17616</v>
      </c>
      <c r="X5063" s="8" t="s">
        <v>17624</v>
      </c>
    </row>
    <row r="5064" spans="1:24">
      <c r="A5064" s="7" t="s">
        <v>9309</v>
      </c>
      <c r="B5064" s="6" t="s">
        <v>17616</v>
      </c>
      <c r="C5064" s="6">
        <v>43816</v>
      </c>
      <c r="D5064" s="6">
        <v>169000816</v>
      </c>
      <c r="E5064" s="6" t="s">
        <v>17616</v>
      </c>
      <c r="F5064" s="6" t="s">
        <v>17617</v>
      </c>
      <c r="G5064" s="6" t="s">
        <v>17616</v>
      </c>
      <c r="H5064" s="6" t="s">
        <v>17669</v>
      </c>
      <c r="I5064" s="6" t="s">
        <v>17712</v>
      </c>
      <c r="J5064" s="6">
        <v>2803696</v>
      </c>
      <c r="K5064" s="6" t="s">
        <v>17621</v>
      </c>
      <c r="L5064" s="6">
        <v>1</v>
      </c>
      <c r="M5064" s="6" t="s">
        <v>17622</v>
      </c>
      <c r="N5064" s="6">
        <v>1</v>
      </c>
      <c r="O5064" s="6" t="s">
        <v>17616</v>
      </c>
      <c r="P5064" s="6" t="s">
        <v>17616</v>
      </c>
      <c r="Q5064" s="6">
        <v>147793.27649399999</v>
      </c>
      <c r="R5064" s="6">
        <v>126.40819331368235</v>
      </c>
      <c r="S5064" s="6">
        <v>475115.98185899999</v>
      </c>
      <c r="T5064" s="6">
        <v>37.777063457292648</v>
      </c>
      <c r="U5064" s="6" t="s">
        <v>17616</v>
      </c>
      <c r="V5064" s="6" t="s">
        <v>17616</v>
      </c>
      <c r="W5064" s="6" t="s">
        <v>17616</v>
      </c>
      <c r="X5064" s="8" t="s">
        <v>17624</v>
      </c>
    </row>
    <row r="5065" spans="1:24">
      <c r="A5065" s="7" t="s">
        <v>9567</v>
      </c>
      <c r="B5065" s="6" t="s">
        <v>17616</v>
      </c>
      <c r="C5065" s="6">
        <v>43817</v>
      </c>
      <c r="D5065" s="6">
        <v>169000817</v>
      </c>
      <c r="E5065" s="6" t="s">
        <v>17616</v>
      </c>
      <c r="F5065" s="6" t="s">
        <v>17617</v>
      </c>
      <c r="G5065" s="6" t="s">
        <v>17616</v>
      </c>
      <c r="H5065" s="6" t="s">
        <v>17669</v>
      </c>
      <c r="I5065" s="6" t="s">
        <v>17712</v>
      </c>
      <c r="J5065" s="6">
        <v>2803741</v>
      </c>
      <c r="K5065" s="6" t="s">
        <v>17621</v>
      </c>
      <c r="L5065" s="6">
        <v>1</v>
      </c>
      <c r="M5065" s="6" t="s">
        <v>17622</v>
      </c>
      <c r="N5065" s="6">
        <v>1</v>
      </c>
      <c r="O5065" s="6" t="s">
        <v>17616</v>
      </c>
      <c r="P5065" s="6" t="s">
        <v>17616</v>
      </c>
      <c r="Q5065" s="6">
        <v>149294.653349</v>
      </c>
      <c r="R5065" s="6">
        <v>126.42526574461732</v>
      </c>
      <c r="S5065" s="6">
        <v>474668.75852899998</v>
      </c>
      <c r="T5065" s="6">
        <v>37.773118945560412</v>
      </c>
      <c r="U5065" s="6" t="s">
        <v>17616</v>
      </c>
      <c r="V5065" s="6" t="s">
        <v>17616</v>
      </c>
      <c r="W5065" s="6" t="s">
        <v>17616</v>
      </c>
      <c r="X5065" s="8" t="s">
        <v>17624</v>
      </c>
    </row>
    <row r="5066" spans="1:24">
      <c r="A5066" s="7" t="s">
        <v>533</v>
      </c>
      <c r="B5066" s="6" t="s">
        <v>17616</v>
      </c>
      <c r="C5066" s="6">
        <v>43818</v>
      </c>
      <c r="D5066" s="6">
        <v>169000818</v>
      </c>
      <c r="E5066" s="6" t="s">
        <v>17616</v>
      </c>
      <c r="F5066" s="6" t="s">
        <v>17617</v>
      </c>
      <c r="G5066" s="6" t="s">
        <v>17616</v>
      </c>
      <c r="H5066" s="6" t="s">
        <v>17669</v>
      </c>
      <c r="I5066" s="6" t="s">
        <v>17776</v>
      </c>
      <c r="J5066" s="6">
        <v>2804158</v>
      </c>
      <c r="K5066" s="6" t="s">
        <v>17621</v>
      </c>
      <c r="L5066" s="6">
        <v>1</v>
      </c>
      <c r="M5066" s="6" t="s">
        <v>17622</v>
      </c>
      <c r="N5066" s="6">
        <v>1</v>
      </c>
      <c r="O5066" s="6" t="s">
        <v>17616</v>
      </c>
      <c r="P5066" s="6" t="s">
        <v>17616</v>
      </c>
      <c r="Q5066" s="6">
        <v>153847.99906199999</v>
      </c>
      <c r="R5066" s="6">
        <v>126.47687134437641</v>
      </c>
      <c r="S5066" s="6">
        <v>475832.64466400002</v>
      </c>
      <c r="T5066" s="6">
        <v>37.783845987157633</v>
      </c>
      <c r="U5066" s="6" t="s">
        <v>17616</v>
      </c>
      <c r="V5066" s="6" t="s">
        <v>17616</v>
      </c>
      <c r="W5066" s="6" t="s">
        <v>17616</v>
      </c>
      <c r="X5066" s="8" t="s">
        <v>17624</v>
      </c>
    </row>
    <row r="5067" spans="1:24">
      <c r="A5067" s="7" t="s">
        <v>9570</v>
      </c>
      <c r="B5067" s="6" t="s">
        <v>17616</v>
      </c>
      <c r="C5067" s="6">
        <v>43819</v>
      </c>
      <c r="D5067" s="6">
        <v>169000819</v>
      </c>
      <c r="E5067" s="6" t="s">
        <v>17616</v>
      </c>
      <c r="F5067" s="6" t="s">
        <v>17617</v>
      </c>
      <c r="G5067" s="6" t="s">
        <v>17616</v>
      </c>
      <c r="H5067" s="6" t="s">
        <v>17669</v>
      </c>
      <c r="I5067" s="6" t="s">
        <v>17776</v>
      </c>
      <c r="J5067" s="6">
        <v>2803685</v>
      </c>
      <c r="K5067" s="6" t="s">
        <v>17621</v>
      </c>
      <c r="L5067" s="6">
        <v>1</v>
      </c>
      <c r="M5067" s="6" t="s">
        <v>17622</v>
      </c>
      <c r="N5067" s="6">
        <v>1</v>
      </c>
      <c r="O5067" s="6" t="s">
        <v>17616</v>
      </c>
      <c r="P5067" s="6" t="s">
        <v>17616</v>
      </c>
      <c r="Q5067" s="6">
        <v>152856.33968199999</v>
      </c>
      <c r="R5067" s="6">
        <v>126.46576942391241</v>
      </c>
      <c r="S5067" s="6">
        <v>473450.31338200002</v>
      </c>
      <c r="T5067" s="6">
        <v>37.762332495705557</v>
      </c>
      <c r="U5067" s="6" t="s">
        <v>17616</v>
      </c>
      <c r="V5067" s="6" t="s">
        <v>17616</v>
      </c>
      <c r="W5067" s="6" t="s">
        <v>17616</v>
      </c>
      <c r="X5067" s="8" t="s">
        <v>17624</v>
      </c>
    </row>
    <row r="5068" spans="1:24">
      <c r="A5068" s="7" t="s">
        <v>10610</v>
      </c>
      <c r="B5068" s="6" t="s">
        <v>17616</v>
      </c>
      <c r="C5068" s="6">
        <v>43820</v>
      </c>
      <c r="D5068" s="6">
        <v>169000820</v>
      </c>
      <c r="E5068" s="6" t="s">
        <v>17616</v>
      </c>
      <c r="F5068" s="6" t="s">
        <v>17617</v>
      </c>
      <c r="G5068" s="6" t="s">
        <v>17616</v>
      </c>
      <c r="H5068" s="6" t="s">
        <v>17669</v>
      </c>
      <c r="I5068" s="6" t="s">
        <v>17776</v>
      </c>
      <c r="J5068" s="6">
        <v>2804150</v>
      </c>
      <c r="K5068" s="6" t="s">
        <v>17621</v>
      </c>
      <c r="L5068" s="6">
        <v>1</v>
      </c>
      <c r="M5068" s="6" t="s">
        <v>17622</v>
      </c>
      <c r="N5068" s="6">
        <v>1</v>
      </c>
      <c r="O5068" s="6" t="s">
        <v>17616</v>
      </c>
      <c r="P5068" s="6" t="s">
        <v>17616</v>
      </c>
      <c r="Q5068" s="6">
        <v>152557.411486</v>
      </c>
      <c r="R5068" s="6">
        <v>126.4623160643103</v>
      </c>
      <c r="S5068" s="6">
        <v>474383.977212</v>
      </c>
      <c r="T5068" s="6">
        <v>37.770728569097066</v>
      </c>
      <c r="U5068" s="6" t="s">
        <v>17616</v>
      </c>
      <c r="V5068" s="6" t="s">
        <v>17616</v>
      </c>
      <c r="W5068" s="6" t="s">
        <v>17616</v>
      </c>
      <c r="X5068" s="8" t="s">
        <v>17624</v>
      </c>
    </row>
    <row r="5069" spans="1:24">
      <c r="A5069" s="7" t="s">
        <v>8574</v>
      </c>
      <c r="B5069" s="6" t="s">
        <v>17616</v>
      </c>
      <c r="C5069" s="6">
        <v>43821</v>
      </c>
      <c r="D5069" s="6">
        <v>169000821</v>
      </c>
      <c r="E5069" s="6" t="s">
        <v>17616</v>
      </c>
      <c r="F5069" s="6" t="s">
        <v>17617</v>
      </c>
      <c r="G5069" s="6" t="s">
        <v>17616</v>
      </c>
      <c r="H5069" s="6" t="s">
        <v>17669</v>
      </c>
      <c r="I5069" s="6" t="s">
        <v>17712</v>
      </c>
      <c r="J5069" s="6">
        <v>2803753</v>
      </c>
      <c r="K5069" s="6" t="s">
        <v>17621</v>
      </c>
      <c r="L5069" s="6">
        <v>1</v>
      </c>
      <c r="M5069" s="6" t="s">
        <v>17622</v>
      </c>
      <c r="N5069" s="6">
        <v>1</v>
      </c>
      <c r="O5069" s="6" t="s">
        <v>17616</v>
      </c>
      <c r="P5069" s="6" t="s">
        <v>17616</v>
      </c>
      <c r="Q5069" s="6">
        <v>145976.97914400001</v>
      </c>
      <c r="R5069" s="6">
        <v>126.38783938466528</v>
      </c>
      <c r="S5069" s="6">
        <v>471602.077307</v>
      </c>
      <c r="T5069" s="6">
        <v>37.745300851594841</v>
      </c>
      <c r="U5069" s="6" t="s">
        <v>17616</v>
      </c>
      <c r="V5069" s="6" t="s">
        <v>17616</v>
      </c>
      <c r="W5069" s="6" t="s">
        <v>17616</v>
      </c>
      <c r="X5069" s="8" t="s">
        <v>17624</v>
      </c>
    </row>
    <row r="5070" spans="1:24">
      <c r="A5070" s="7" t="s">
        <v>607</v>
      </c>
      <c r="B5070" s="6" t="s">
        <v>17616</v>
      </c>
      <c r="C5070" s="6">
        <v>43822</v>
      </c>
      <c r="D5070" s="6">
        <v>169000822</v>
      </c>
      <c r="E5070" s="6" t="s">
        <v>17616</v>
      </c>
      <c r="F5070" s="6" t="s">
        <v>17617</v>
      </c>
      <c r="G5070" s="6" t="s">
        <v>17616</v>
      </c>
      <c r="H5070" s="6" t="s">
        <v>17669</v>
      </c>
      <c r="I5070" s="6" t="s">
        <v>17712</v>
      </c>
      <c r="J5070" s="6">
        <v>2803752</v>
      </c>
      <c r="K5070" s="6" t="s">
        <v>17621</v>
      </c>
      <c r="L5070" s="6">
        <v>1</v>
      </c>
      <c r="M5070" s="6" t="s">
        <v>17622</v>
      </c>
      <c r="N5070" s="6">
        <v>1</v>
      </c>
      <c r="O5070" s="6" t="s">
        <v>17616</v>
      </c>
      <c r="P5070" s="6" t="s">
        <v>17616</v>
      </c>
      <c r="Q5070" s="6">
        <v>145964.674665</v>
      </c>
      <c r="R5070" s="6">
        <v>126.38771253426673</v>
      </c>
      <c r="S5070" s="6">
        <v>471430.71685199998</v>
      </c>
      <c r="T5070" s="6">
        <v>37.743756322498704</v>
      </c>
      <c r="U5070" s="6" t="s">
        <v>17616</v>
      </c>
      <c r="V5070" s="6" t="s">
        <v>17616</v>
      </c>
      <c r="W5070" s="6" t="s">
        <v>17616</v>
      </c>
      <c r="X5070" s="8" t="s">
        <v>17624</v>
      </c>
    </row>
    <row r="5071" spans="1:24">
      <c r="A5071" s="7" t="s">
        <v>10623</v>
      </c>
      <c r="B5071" s="6" t="s">
        <v>17616</v>
      </c>
      <c r="C5071" s="6">
        <v>43823</v>
      </c>
      <c r="D5071" s="6">
        <v>169000823</v>
      </c>
      <c r="E5071" s="6" t="s">
        <v>17616</v>
      </c>
      <c r="F5071" s="6" t="s">
        <v>17617</v>
      </c>
      <c r="G5071" s="6" t="s">
        <v>17616</v>
      </c>
      <c r="H5071" s="6" t="s">
        <v>17669</v>
      </c>
      <c r="I5071" s="6" t="s">
        <v>17776</v>
      </c>
      <c r="J5071" s="6">
        <v>2807400</v>
      </c>
      <c r="K5071" s="6" t="s">
        <v>17621</v>
      </c>
      <c r="L5071" s="6">
        <v>1</v>
      </c>
      <c r="M5071" s="6" t="s">
        <v>17622</v>
      </c>
      <c r="N5071" s="6">
        <v>1</v>
      </c>
      <c r="O5071" s="6" t="s">
        <v>17616</v>
      </c>
      <c r="P5071" s="6" t="s">
        <v>17616</v>
      </c>
      <c r="Q5071" s="6">
        <v>152552.874473</v>
      </c>
      <c r="R5071" s="6">
        <v>126.46229414220699</v>
      </c>
      <c r="S5071" s="6">
        <v>473931.95624899998</v>
      </c>
      <c r="T5071" s="6">
        <v>37.766655998009661</v>
      </c>
      <c r="U5071" s="6" t="s">
        <v>17616</v>
      </c>
      <c r="V5071" s="6" t="s">
        <v>17616</v>
      </c>
      <c r="W5071" s="6" t="s">
        <v>17616</v>
      </c>
      <c r="X5071" s="8" t="s">
        <v>17624</v>
      </c>
    </row>
    <row r="5072" spans="1:24">
      <c r="A5072" s="7" t="s">
        <v>9577</v>
      </c>
      <c r="B5072" s="6" t="s">
        <v>17616</v>
      </c>
      <c r="C5072" s="6">
        <v>43824</v>
      </c>
      <c r="D5072" s="6">
        <v>169000824</v>
      </c>
      <c r="E5072" s="6" t="s">
        <v>17616</v>
      </c>
      <c r="F5072" s="6" t="s">
        <v>17617</v>
      </c>
      <c r="G5072" s="6" t="s">
        <v>17616</v>
      </c>
      <c r="H5072" s="6" t="s">
        <v>17669</v>
      </c>
      <c r="I5072" s="6" t="s">
        <v>17712</v>
      </c>
      <c r="J5072" s="6">
        <v>2806285</v>
      </c>
      <c r="K5072" s="6" t="s">
        <v>17621</v>
      </c>
      <c r="L5072" s="6">
        <v>1</v>
      </c>
      <c r="M5072" s="6" t="s">
        <v>17622</v>
      </c>
      <c r="N5072" s="6">
        <v>1</v>
      </c>
      <c r="O5072" s="6" t="s">
        <v>17616</v>
      </c>
      <c r="P5072" s="6" t="s">
        <v>17616</v>
      </c>
      <c r="Q5072" s="6">
        <v>146465.63866999999</v>
      </c>
      <c r="R5072" s="6">
        <v>126.39333283846538</v>
      </c>
      <c r="S5072" s="6">
        <v>472288.47369299998</v>
      </c>
      <c r="T5072" s="6">
        <v>37.751513396413102</v>
      </c>
      <c r="U5072" s="6" t="s">
        <v>17616</v>
      </c>
      <c r="V5072" s="6" t="s">
        <v>17616</v>
      </c>
      <c r="W5072" s="6" t="s">
        <v>17616</v>
      </c>
      <c r="X5072" s="8" t="s">
        <v>17624</v>
      </c>
    </row>
    <row r="5073" spans="1:24">
      <c r="A5073" s="7" t="s">
        <v>9580</v>
      </c>
      <c r="B5073" s="6" t="s">
        <v>17616</v>
      </c>
      <c r="C5073" s="6">
        <v>43825</v>
      </c>
      <c r="D5073" s="6">
        <v>169000825</v>
      </c>
      <c r="E5073" s="6" t="s">
        <v>17616</v>
      </c>
      <c r="F5073" s="6" t="s">
        <v>17617</v>
      </c>
      <c r="G5073" s="6" t="s">
        <v>17616</v>
      </c>
      <c r="H5073" s="6" t="s">
        <v>17669</v>
      </c>
      <c r="I5073" s="6" t="s">
        <v>17712</v>
      </c>
      <c r="J5073" s="6">
        <v>2804282</v>
      </c>
      <c r="K5073" s="6" t="s">
        <v>17621</v>
      </c>
      <c r="L5073" s="6">
        <v>1</v>
      </c>
      <c r="M5073" s="6" t="s">
        <v>17622</v>
      </c>
      <c r="N5073" s="6">
        <v>1</v>
      </c>
      <c r="O5073" s="6" t="s">
        <v>17616</v>
      </c>
      <c r="P5073" s="6" t="s">
        <v>17616</v>
      </c>
      <c r="Q5073" s="6">
        <v>146671.21458500001</v>
      </c>
      <c r="R5073" s="6">
        <v>126.3956607971547</v>
      </c>
      <c r="S5073" s="6">
        <v>472350.92713099997</v>
      </c>
      <c r="T5073" s="6">
        <v>37.75208805822021</v>
      </c>
      <c r="U5073" s="6" t="s">
        <v>17616</v>
      </c>
      <c r="V5073" s="6" t="s">
        <v>17616</v>
      </c>
      <c r="W5073" s="6" t="s">
        <v>17616</v>
      </c>
      <c r="X5073" s="8" t="s">
        <v>17624</v>
      </c>
    </row>
    <row r="5074" spans="1:24">
      <c r="A5074" s="7" t="s">
        <v>10626</v>
      </c>
      <c r="B5074" s="6" t="s">
        <v>17616</v>
      </c>
      <c r="C5074" s="6">
        <v>43826</v>
      </c>
      <c r="D5074" s="6">
        <v>169000826</v>
      </c>
      <c r="E5074" s="6" t="s">
        <v>17616</v>
      </c>
      <c r="F5074" s="6" t="s">
        <v>17617</v>
      </c>
      <c r="G5074" s="6" t="s">
        <v>17616</v>
      </c>
      <c r="H5074" s="6" t="s">
        <v>17669</v>
      </c>
      <c r="I5074" s="6" t="s">
        <v>17776</v>
      </c>
      <c r="J5074" s="6">
        <v>2803749</v>
      </c>
      <c r="K5074" s="6" t="s">
        <v>17621</v>
      </c>
      <c r="L5074" s="6">
        <v>1</v>
      </c>
      <c r="M5074" s="6" t="s">
        <v>17622</v>
      </c>
      <c r="N5074" s="6">
        <v>1</v>
      </c>
      <c r="O5074" s="6" t="s">
        <v>17616</v>
      </c>
      <c r="P5074" s="6" t="s">
        <v>17616</v>
      </c>
      <c r="Q5074" s="6">
        <v>153150.185</v>
      </c>
      <c r="R5074" s="6">
        <v>126.46914874574341</v>
      </c>
      <c r="S5074" s="6">
        <v>472757.87800000003</v>
      </c>
      <c r="T5074" s="6">
        <v>37.756109319277734</v>
      </c>
      <c r="U5074" s="6" t="s">
        <v>17616</v>
      </c>
      <c r="V5074" s="6" t="s">
        <v>17616</v>
      </c>
      <c r="W5074" s="6" t="s">
        <v>17616</v>
      </c>
      <c r="X5074" s="8" t="s">
        <v>17624</v>
      </c>
    </row>
    <row r="5075" spans="1:24">
      <c r="A5075" s="7" t="s">
        <v>9283</v>
      </c>
      <c r="B5075" s="6" t="s">
        <v>17616</v>
      </c>
      <c r="C5075" s="6">
        <v>43827</v>
      </c>
      <c r="D5075" s="6">
        <v>169000827</v>
      </c>
      <c r="E5075" s="6" t="s">
        <v>17616</v>
      </c>
      <c r="F5075" s="6" t="s">
        <v>17617</v>
      </c>
      <c r="G5075" s="6" t="s">
        <v>17616</v>
      </c>
      <c r="H5075" s="6" t="s">
        <v>17669</v>
      </c>
      <c r="I5075" s="6" t="s">
        <v>17712</v>
      </c>
      <c r="J5075" s="6">
        <v>2804268</v>
      </c>
      <c r="K5075" s="6" t="s">
        <v>17621</v>
      </c>
      <c r="L5075" s="6">
        <v>1</v>
      </c>
      <c r="M5075" s="6" t="s">
        <v>17622</v>
      </c>
      <c r="N5075" s="6">
        <v>1</v>
      </c>
      <c r="O5075" s="6" t="s">
        <v>17616</v>
      </c>
      <c r="P5075" s="6" t="s">
        <v>17616</v>
      </c>
      <c r="Q5075" s="6">
        <v>148169.31314499999</v>
      </c>
      <c r="R5075" s="6">
        <v>126.41259926125127</v>
      </c>
      <c r="S5075" s="6">
        <v>473187.36433000001</v>
      </c>
      <c r="T5075" s="6">
        <v>37.759709767935483</v>
      </c>
      <c r="U5075" s="6" t="s">
        <v>17616</v>
      </c>
      <c r="V5075" s="6" t="s">
        <v>17616</v>
      </c>
      <c r="W5075" s="6" t="s">
        <v>17616</v>
      </c>
      <c r="X5075" s="8" t="s">
        <v>17624</v>
      </c>
    </row>
    <row r="5076" spans="1:24">
      <c r="A5076" s="7" t="s">
        <v>9804</v>
      </c>
      <c r="B5076" s="6" t="s">
        <v>17616</v>
      </c>
      <c r="C5076" s="6">
        <v>43828</v>
      </c>
      <c r="D5076" s="6">
        <v>169000828</v>
      </c>
      <c r="E5076" s="6" t="s">
        <v>17616</v>
      </c>
      <c r="F5076" s="6" t="s">
        <v>17617</v>
      </c>
      <c r="G5076" s="6" t="s">
        <v>17616</v>
      </c>
      <c r="H5076" s="6" t="s">
        <v>17669</v>
      </c>
      <c r="I5076" s="6" t="s">
        <v>17712</v>
      </c>
      <c r="J5076" s="6">
        <v>2804667</v>
      </c>
      <c r="K5076" s="6" t="s">
        <v>17621</v>
      </c>
      <c r="L5076" s="6">
        <v>1</v>
      </c>
      <c r="M5076" s="6" t="s">
        <v>17622</v>
      </c>
      <c r="N5076" s="6">
        <v>1</v>
      </c>
      <c r="O5076" s="6" t="s">
        <v>17616</v>
      </c>
      <c r="P5076" s="6" t="s">
        <v>17616</v>
      </c>
      <c r="Q5076" s="6">
        <v>151264.93178499999</v>
      </c>
      <c r="R5076" s="6">
        <v>126.44766225412798</v>
      </c>
      <c r="S5076" s="6">
        <v>474158.93391700002</v>
      </c>
      <c r="T5076" s="6">
        <v>37.768633089678865</v>
      </c>
      <c r="U5076" s="6" t="s">
        <v>17616</v>
      </c>
      <c r="V5076" s="6" t="s">
        <v>17616</v>
      </c>
      <c r="W5076" s="6" t="s">
        <v>17616</v>
      </c>
      <c r="X5076" s="8" t="s">
        <v>17624</v>
      </c>
    </row>
    <row r="5077" spans="1:24">
      <c r="A5077" s="7" t="s">
        <v>9289</v>
      </c>
      <c r="B5077" s="6" t="s">
        <v>17616</v>
      </c>
      <c r="C5077" s="6">
        <v>43829</v>
      </c>
      <c r="D5077" s="6">
        <v>169000829</v>
      </c>
      <c r="E5077" s="6" t="s">
        <v>17616</v>
      </c>
      <c r="F5077" s="6" t="s">
        <v>17617</v>
      </c>
      <c r="G5077" s="6" t="s">
        <v>17616</v>
      </c>
      <c r="H5077" s="6" t="s">
        <v>17669</v>
      </c>
      <c r="I5077" s="6" t="s">
        <v>17712</v>
      </c>
      <c r="J5077" s="6">
        <v>2804264</v>
      </c>
      <c r="K5077" s="6" t="s">
        <v>17621</v>
      </c>
      <c r="L5077" s="6">
        <v>1</v>
      </c>
      <c r="M5077" s="6" t="s">
        <v>17622</v>
      </c>
      <c r="N5077" s="6">
        <v>1</v>
      </c>
      <c r="O5077" s="6" t="s">
        <v>17616</v>
      </c>
      <c r="P5077" s="6" t="s">
        <v>17616</v>
      </c>
      <c r="Q5077" s="6">
        <v>148963.08274499999</v>
      </c>
      <c r="R5077" s="6">
        <v>126.42156325890778</v>
      </c>
      <c r="S5077" s="6">
        <v>473805.23862000002</v>
      </c>
      <c r="T5077" s="6">
        <v>37.765320937091928</v>
      </c>
      <c r="U5077" s="6" t="s">
        <v>17616</v>
      </c>
      <c r="V5077" s="6" t="s">
        <v>17616</v>
      </c>
      <c r="W5077" s="6" t="s">
        <v>17616</v>
      </c>
      <c r="X5077" s="8" t="s">
        <v>17624</v>
      </c>
    </row>
    <row r="5078" spans="1:24">
      <c r="A5078" s="7" t="s">
        <v>9541</v>
      </c>
      <c r="B5078" s="6" t="s">
        <v>17616</v>
      </c>
      <c r="C5078" s="6">
        <v>43830</v>
      </c>
      <c r="D5078" s="6">
        <v>169000830</v>
      </c>
      <c r="E5078" s="6" t="s">
        <v>17616</v>
      </c>
      <c r="F5078" s="6" t="s">
        <v>17617</v>
      </c>
      <c r="G5078" s="6" t="s">
        <v>17616</v>
      </c>
      <c r="H5078" s="6" t="s">
        <v>17669</v>
      </c>
      <c r="I5078" s="6" t="s">
        <v>17712</v>
      </c>
      <c r="J5078" s="6">
        <v>2803728</v>
      </c>
      <c r="K5078" s="6" t="s">
        <v>17621</v>
      </c>
      <c r="L5078" s="6">
        <v>1</v>
      </c>
      <c r="M5078" s="6" t="s">
        <v>17622</v>
      </c>
      <c r="N5078" s="6">
        <v>1</v>
      </c>
      <c r="O5078" s="6" t="s">
        <v>17616</v>
      </c>
      <c r="P5078" s="6" t="s">
        <v>17616</v>
      </c>
      <c r="Q5078" s="6">
        <v>145569.28308600001</v>
      </c>
      <c r="R5078" s="6">
        <v>126.38304861098982</v>
      </c>
      <c r="S5078" s="6">
        <v>473806.39010100003</v>
      </c>
      <c r="T5078" s="6">
        <v>37.765135483844354</v>
      </c>
      <c r="U5078" s="6" t="s">
        <v>17616</v>
      </c>
      <c r="V5078" s="6" t="s">
        <v>17616</v>
      </c>
      <c r="W5078" s="6" t="s">
        <v>17616</v>
      </c>
      <c r="X5078" s="8" t="s">
        <v>17624</v>
      </c>
    </row>
    <row r="5079" spans="1:24">
      <c r="A5079" s="7" t="s">
        <v>9651</v>
      </c>
      <c r="B5079" s="6" t="s">
        <v>17616</v>
      </c>
      <c r="C5079" s="6">
        <v>43831</v>
      </c>
      <c r="D5079" s="6">
        <v>169000831</v>
      </c>
      <c r="E5079" s="6" t="s">
        <v>17616</v>
      </c>
      <c r="F5079" s="6" t="s">
        <v>17617</v>
      </c>
      <c r="G5079" s="6" t="s">
        <v>17616</v>
      </c>
      <c r="H5079" s="6" t="s">
        <v>17669</v>
      </c>
      <c r="I5079" s="6" t="s">
        <v>17776</v>
      </c>
      <c r="J5079" s="6">
        <v>2804143</v>
      </c>
      <c r="K5079" s="6" t="s">
        <v>17621</v>
      </c>
      <c r="L5079" s="6">
        <v>1</v>
      </c>
      <c r="M5079" s="6" t="s">
        <v>17622</v>
      </c>
      <c r="N5079" s="6">
        <v>1</v>
      </c>
      <c r="O5079" s="6" t="s">
        <v>17616</v>
      </c>
      <c r="P5079" s="6" t="s">
        <v>17616</v>
      </c>
      <c r="Q5079" s="6">
        <v>150744.96707899999</v>
      </c>
      <c r="R5079" s="6">
        <v>126.44158821266026</v>
      </c>
      <c r="S5079" s="6">
        <v>476703.65750899998</v>
      </c>
      <c r="T5079" s="6">
        <v>37.791530941449928</v>
      </c>
      <c r="U5079" s="6" t="s">
        <v>17616</v>
      </c>
      <c r="V5079" s="6" t="s">
        <v>17616</v>
      </c>
      <c r="W5079" s="6" t="s">
        <v>17616</v>
      </c>
      <c r="X5079" s="8" t="s">
        <v>17624</v>
      </c>
    </row>
    <row r="5080" spans="1:24">
      <c r="A5080" s="7" t="s">
        <v>7336</v>
      </c>
      <c r="B5080" s="6" t="s">
        <v>17616</v>
      </c>
      <c r="C5080" s="6">
        <v>43832</v>
      </c>
      <c r="D5080" s="6">
        <v>169000832</v>
      </c>
      <c r="E5080" s="6" t="s">
        <v>17616</v>
      </c>
      <c r="F5080" s="6" t="s">
        <v>17617</v>
      </c>
      <c r="G5080" s="6" t="s">
        <v>17616</v>
      </c>
      <c r="H5080" s="6" t="s">
        <v>17669</v>
      </c>
      <c r="I5080" s="6" t="s">
        <v>17712</v>
      </c>
      <c r="J5080" s="6">
        <v>2803737</v>
      </c>
      <c r="K5080" s="6" t="s">
        <v>17621</v>
      </c>
      <c r="L5080" s="6">
        <v>1</v>
      </c>
      <c r="M5080" s="6" t="s">
        <v>17622</v>
      </c>
      <c r="N5080" s="6">
        <v>1</v>
      </c>
      <c r="O5080" s="6" t="s">
        <v>17616</v>
      </c>
      <c r="P5080" s="6" t="s">
        <v>17616</v>
      </c>
      <c r="Q5080" s="6">
        <v>146674.785493</v>
      </c>
      <c r="R5080" s="6">
        <v>126.39549517304633</v>
      </c>
      <c r="S5080" s="6">
        <v>475155.67815400002</v>
      </c>
      <c r="T5080" s="6">
        <v>37.777356478250233</v>
      </c>
      <c r="U5080" s="6" t="s">
        <v>17616</v>
      </c>
      <c r="V5080" s="6" t="s">
        <v>17616</v>
      </c>
      <c r="W5080" s="6" t="s">
        <v>17616</v>
      </c>
      <c r="X5080" s="8" t="s">
        <v>17624</v>
      </c>
    </row>
    <row r="5081" spans="1:24">
      <c r="A5081" s="7" t="s">
        <v>9893</v>
      </c>
      <c r="B5081" s="6" t="s">
        <v>17616</v>
      </c>
      <c r="C5081" s="6">
        <v>43833</v>
      </c>
      <c r="D5081" s="6">
        <v>169000833</v>
      </c>
      <c r="E5081" s="6" t="s">
        <v>17616</v>
      </c>
      <c r="F5081" s="6" t="s">
        <v>17617</v>
      </c>
      <c r="G5081" s="6" t="s">
        <v>17616</v>
      </c>
      <c r="H5081" s="6" t="s">
        <v>17669</v>
      </c>
      <c r="I5081" s="6" t="s">
        <v>17730</v>
      </c>
      <c r="J5081" s="6">
        <v>2804303</v>
      </c>
      <c r="K5081" s="6" t="s">
        <v>17621</v>
      </c>
      <c r="L5081" s="6">
        <v>1</v>
      </c>
      <c r="M5081" s="6" t="s">
        <v>17622</v>
      </c>
      <c r="N5081" s="6">
        <v>1</v>
      </c>
      <c r="O5081" s="6" t="s">
        <v>17616</v>
      </c>
      <c r="P5081" s="6" t="s">
        <v>17616</v>
      </c>
      <c r="Q5081" s="6">
        <v>143761.82675099999</v>
      </c>
      <c r="R5081" s="6">
        <v>126.36234116548137</v>
      </c>
      <c r="S5081" s="6">
        <v>476329.43086899997</v>
      </c>
      <c r="T5081" s="6">
        <v>37.787756129066395</v>
      </c>
      <c r="U5081" s="6" t="s">
        <v>17616</v>
      </c>
      <c r="V5081" s="6" t="s">
        <v>17616</v>
      </c>
      <c r="W5081" s="6" t="s">
        <v>17616</v>
      </c>
      <c r="X5081" s="8" t="s">
        <v>17624</v>
      </c>
    </row>
    <row r="5082" spans="1:24">
      <c r="A5082" s="7" t="s">
        <v>8666</v>
      </c>
      <c r="B5082" s="6" t="s">
        <v>17616</v>
      </c>
      <c r="C5082" s="6">
        <v>43834</v>
      </c>
      <c r="D5082" s="6">
        <v>169000834</v>
      </c>
      <c r="E5082" s="6" t="s">
        <v>17616</v>
      </c>
      <c r="F5082" s="6" t="s">
        <v>17617</v>
      </c>
      <c r="G5082" s="6" t="s">
        <v>17616</v>
      </c>
      <c r="H5082" s="6" t="s">
        <v>17669</v>
      </c>
      <c r="I5082" s="6" t="s">
        <v>17712</v>
      </c>
      <c r="J5082" s="6">
        <v>2803694</v>
      </c>
      <c r="K5082" s="6" t="s">
        <v>17621</v>
      </c>
      <c r="L5082" s="6">
        <v>1</v>
      </c>
      <c r="M5082" s="6" t="s">
        <v>17622</v>
      </c>
      <c r="N5082" s="6">
        <v>1</v>
      </c>
      <c r="O5082" s="6" t="s">
        <v>17616</v>
      </c>
      <c r="P5082" s="6" t="s">
        <v>17616</v>
      </c>
      <c r="Q5082" s="6">
        <v>148086.584329</v>
      </c>
      <c r="R5082" s="6">
        <v>126.41154758565101</v>
      </c>
      <c r="S5082" s="6">
        <v>474764.96511699999</v>
      </c>
      <c r="T5082" s="6">
        <v>37.773917833237803</v>
      </c>
      <c r="U5082" s="6" t="s">
        <v>17616</v>
      </c>
      <c r="V5082" s="6" t="s">
        <v>17616</v>
      </c>
      <c r="W5082" s="6" t="s">
        <v>17616</v>
      </c>
      <c r="X5082" s="8" t="s">
        <v>17624</v>
      </c>
    </row>
    <row r="5083" spans="1:24">
      <c r="A5083" s="7" t="s">
        <v>9896</v>
      </c>
      <c r="B5083" s="6" t="s">
        <v>17616</v>
      </c>
      <c r="C5083" s="6">
        <v>43835</v>
      </c>
      <c r="D5083" s="6">
        <v>169000835</v>
      </c>
      <c r="E5083" s="6" t="s">
        <v>17616</v>
      </c>
      <c r="F5083" s="6" t="s">
        <v>17617</v>
      </c>
      <c r="G5083" s="6" t="s">
        <v>17616</v>
      </c>
      <c r="H5083" s="6" t="s">
        <v>17669</v>
      </c>
      <c r="I5083" s="6" t="s">
        <v>17730</v>
      </c>
      <c r="J5083" s="6">
        <v>2804305</v>
      </c>
      <c r="K5083" s="6" t="s">
        <v>17621</v>
      </c>
      <c r="L5083" s="6">
        <v>1</v>
      </c>
      <c r="M5083" s="6" t="s">
        <v>17622</v>
      </c>
      <c r="N5083" s="6">
        <v>1</v>
      </c>
      <c r="O5083" s="6" t="s">
        <v>17616</v>
      </c>
      <c r="P5083" s="6" t="s">
        <v>17616</v>
      </c>
      <c r="Q5083" s="6">
        <v>144324.397524</v>
      </c>
      <c r="R5083" s="6">
        <v>126.36871518148669</v>
      </c>
      <c r="S5083" s="6">
        <v>476488.46958600002</v>
      </c>
      <c r="T5083" s="6">
        <v>37.789223378105298</v>
      </c>
      <c r="U5083" s="6" t="s">
        <v>17616</v>
      </c>
      <c r="V5083" s="6" t="s">
        <v>17616</v>
      </c>
      <c r="W5083" s="6" t="s">
        <v>17616</v>
      </c>
      <c r="X5083" s="8" t="s">
        <v>17624</v>
      </c>
    </row>
    <row r="5084" spans="1:24">
      <c r="A5084" s="7" t="s">
        <v>8669</v>
      </c>
      <c r="B5084" s="6" t="s">
        <v>17616</v>
      </c>
      <c r="C5084" s="6">
        <v>43836</v>
      </c>
      <c r="D5084" s="6">
        <v>169000836</v>
      </c>
      <c r="E5084" s="6" t="s">
        <v>17616</v>
      </c>
      <c r="F5084" s="6" t="s">
        <v>17617</v>
      </c>
      <c r="G5084" s="6" t="s">
        <v>17616</v>
      </c>
      <c r="H5084" s="6" t="s">
        <v>17669</v>
      </c>
      <c r="I5084" s="6" t="s">
        <v>17712</v>
      </c>
      <c r="J5084" s="6">
        <v>2803693</v>
      </c>
      <c r="K5084" s="6" t="s">
        <v>17621</v>
      </c>
      <c r="L5084" s="6">
        <v>1</v>
      </c>
      <c r="M5084" s="6" t="s">
        <v>17622</v>
      </c>
      <c r="N5084" s="6">
        <v>1</v>
      </c>
      <c r="O5084" s="6" t="s">
        <v>17616</v>
      </c>
      <c r="P5084" s="6" t="s">
        <v>17616</v>
      </c>
      <c r="Q5084" s="6">
        <v>148347.70978899999</v>
      </c>
      <c r="R5084" s="6">
        <v>126.41452021628945</v>
      </c>
      <c r="S5084" s="6">
        <v>474640.10301299999</v>
      </c>
      <c r="T5084" s="6">
        <v>37.772807739543374</v>
      </c>
      <c r="U5084" s="6" t="s">
        <v>17616</v>
      </c>
      <c r="V5084" s="6" t="s">
        <v>17616</v>
      </c>
      <c r="W5084" s="6" t="s">
        <v>17616</v>
      </c>
      <c r="X5084" s="8" t="s">
        <v>17624</v>
      </c>
    </row>
    <row r="5085" spans="1:24">
      <c r="A5085" s="7" t="s">
        <v>8542</v>
      </c>
      <c r="B5085" s="6" t="s">
        <v>17616</v>
      </c>
      <c r="C5085" s="6">
        <v>43837</v>
      </c>
      <c r="D5085" s="6">
        <v>169000837</v>
      </c>
      <c r="E5085" s="6" t="s">
        <v>17616</v>
      </c>
      <c r="F5085" s="6" t="s">
        <v>17617</v>
      </c>
      <c r="G5085" s="6" t="s">
        <v>17616</v>
      </c>
      <c r="H5085" s="6" t="s">
        <v>17669</v>
      </c>
      <c r="I5085" s="6" t="s">
        <v>17730</v>
      </c>
      <c r="J5085" s="6">
        <v>2804309</v>
      </c>
      <c r="K5085" s="6" t="s">
        <v>17621</v>
      </c>
      <c r="L5085" s="6">
        <v>1</v>
      </c>
      <c r="M5085" s="6" t="s">
        <v>17622</v>
      </c>
      <c r="N5085" s="6">
        <v>1</v>
      </c>
      <c r="O5085" s="6" t="s">
        <v>17616</v>
      </c>
      <c r="P5085" s="6" t="s">
        <v>17616</v>
      </c>
      <c r="Q5085" s="6">
        <v>145000.67843299999</v>
      </c>
      <c r="R5085" s="6">
        <v>126.37637298356751</v>
      </c>
      <c r="S5085" s="6">
        <v>476744.30850400002</v>
      </c>
      <c r="T5085" s="6">
        <v>37.791569213442934</v>
      </c>
      <c r="U5085" s="6" t="s">
        <v>17616</v>
      </c>
      <c r="V5085" s="6" t="s">
        <v>17616</v>
      </c>
      <c r="W5085" s="6" t="s">
        <v>17616</v>
      </c>
      <c r="X5085" s="8" t="s">
        <v>17624</v>
      </c>
    </row>
    <row r="5086" spans="1:24">
      <c r="A5086" s="7" t="s">
        <v>9567</v>
      </c>
      <c r="B5086" s="6" t="s">
        <v>17616</v>
      </c>
      <c r="C5086" s="6">
        <v>43838</v>
      </c>
      <c r="D5086" s="6">
        <v>169000838</v>
      </c>
      <c r="E5086" s="6" t="s">
        <v>17616</v>
      </c>
      <c r="F5086" s="6" t="s">
        <v>17617</v>
      </c>
      <c r="G5086" s="6" t="s">
        <v>17616</v>
      </c>
      <c r="H5086" s="6" t="s">
        <v>17669</v>
      </c>
      <c r="I5086" s="6" t="s">
        <v>17712</v>
      </c>
      <c r="J5086" s="6">
        <v>2803691</v>
      </c>
      <c r="K5086" s="6" t="s">
        <v>17621</v>
      </c>
      <c r="L5086" s="6">
        <v>1</v>
      </c>
      <c r="M5086" s="6" t="s">
        <v>17622</v>
      </c>
      <c r="N5086" s="6">
        <v>1</v>
      </c>
      <c r="O5086" s="6" t="s">
        <v>17616</v>
      </c>
      <c r="P5086" s="6" t="s">
        <v>17616</v>
      </c>
      <c r="Q5086" s="6">
        <v>149291.07648799999</v>
      </c>
      <c r="R5086" s="6">
        <v>126.42522457284183</v>
      </c>
      <c r="S5086" s="6">
        <v>474676.985308</v>
      </c>
      <c r="T5086" s="6">
        <v>37.773192862993795</v>
      </c>
      <c r="U5086" s="6" t="s">
        <v>17616</v>
      </c>
      <c r="V5086" s="6" t="s">
        <v>17616</v>
      </c>
      <c r="W5086" s="6" t="s">
        <v>17616</v>
      </c>
      <c r="X5086" s="8" t="s">
        <v>17624</v>
      </c>
    </row>
    <row r="5087" spans="1:24">
      <c r="A5087" s="7" t="s">
        <v>9901</v>
      </c>
      <c r="B5087" s="6" t="s">
        <v>17616</v>
      </c>
      <c r="C5087" s="6">
        <v>43839</v>
      </c>
      <c r="D5087" s="6">
        <v>169000839</v>
      </c>
      <c r="E5087" s="6" t="s">
        <v>17616</v>
      </c>
      <c r="F5087" s="6" t="s">
        <v>17617</v>
      </c>
      <c r="G5087" s="6" t="s">
        <v>17616</v>
      </c>
      <c r="H5087" s="6" t="s">
        <v>17669</v>
      </c>
      <c r="I5087" s="6" t="s">
        <v>17730</v>
      </c>
      <c r="J5087" s="6">
        <v>2804314</v>
      </c>
      <c r="K5087" s="6" t="s">
        <v>17621</v>
      </c>
      <c r="L5087" s="6">
        <v>1</v>
      </c>
      <c r="M5087" s="6" t="s">
        <v>17622</v>
      </c>
      <c r="N5087" s="6">
        <v>1</v>
      </c>
      <c r="O5087" s="6" t="s">
        <v>17616</v>
      </c>
      <c r="P5087" s="6" t="s">
        <v>17616</v>
      </c>
      <c r="Q5087" s="6">
        <v>146295.94268899999</v>
      </c>
      <c r="R5087" s="6">
        <v>126.39103243670459</v>
      </c>
      <c r="S5087" s="6">
        <v>477351.8774</v>
      </c>
      <c r="T5087" s="6">
        <v>37.797119916246089</v>
      </c>
      <c r="U5087" s="6" t="s">
        <v>17616</v>
      </c>
      <c r="V5087" s="6" t="s">
        <v>17616</v>
      </c>
      <c r="W5087" s="6" t="s">
        <v>17616</v>
      </c>
      <c r="X5087" s="8" t="s">
        <v>17624</v>
      </c>
    </row>
    <row r="5088" spans="1:24">
      <c r="A5088" s="7" t="s">
        <v>9597</v>
      </c>
      <c r="B5088" s="6" t="s">
        <v>17616</v>
      </c>
      <c r="C5088" s="6">
        <v>43840</v>
      </c>
      <c r="D5088" s="6">
        <v>169000840</v>
      </c>
      <c r="E5088" s="6" t="s">
        <v>17616</v>
      </c>
      <c r="F5088" s="6" t="s">
        <v>17617</v>
      </c>
      <c r="G5088" s="6" t="s">
        <v>17616</v>
      </c>
      <c r="H5088" s="6" t="s">
        <v>17669</v>
      </c>
      <c r="I5088" s="6" t="s">
        <v>17723</v>
      </c>
      <c r="J5088" s="6">
        <v>2804259</v>
      </c>
      <c r="K5088" s="6" t="s">
        <v>17621</v>
      </c>
      <c r="L5088" s="6">
        <v>1</v>
      </c>
      <c r="M5088" s="6" t="s">
        <v>17622</v>
      </c>
      <c r="N5088" s="6">
        <v>1</v>
      </c>
      <c r="O5088" s="6" t="s">
        <v>17616</v>
      </c>
      <c r="P5088" s="6" t="s">
        <v>17616</v>
      </c>
      <c r="Q5088" s="6">
        <v>152669.70838299999</v>
      </c>
      <c r="R5088" s="6">
        <v>126.46379793722903</v>
      </c>
      <c r="S5088" s="6">
        <v>471204.44849799998</v>
      </c>
      <c r="T5088" s="6">
        <v>37.742089399736692</v>
      </c>
      <c r="U5088" s="6" t="s">
        <v>17616</v>
      </c>
      <c r="V5088" s="6" t="s">
        <v>17616</v>
      </c>
      <c r="W5088" s="6" t="s">
        <v>17616</v>
      </c>
      <c r="X5088" s="8" t="s">
        <v>17624</v>
      </c>
    </row>
    <row r="5089" spans="1:24">
      <c r="A5089" s="7" t="s">
        <v>9600</v>
      </c>
      <c r="B5089" s="6" t="s">
        <v>17616</v>
      </c>
      <c r="C5089" s="6">
        <v>43841</v>
      </c>
      <c r="D5089" s="6">
        <v>169000841</v>
      </c>
      <c r="E5089" s="6" t="s">
        <v>17616</v>
      </c>
      <c r="F5089" s="6" t="s">
        <v>17617</v>
      </c>
      <c r="G5089" s="6" t="s">
        <v>17616</v>
      </c>
      <c r="H5089" s="6" t="s">
        <v>17669</v>
      </c>
      <c r="I5089" s="6" t="s">
        <v>17723</v>
      </c>
      <c r="J5089" s="6">
        <v>2804257</v>
      </c>
      <c r="K5089" s="6" t="s">
        <v>17621</v>
      </c>
      <c r="L5089" s="6">
        <v>1</v>
      </c>
      <c r="M5089" s="6" t="s">
        <v>17622</v>
      </c>
      <c r="N5089" s="6">
        <v>1</v>
      </c>
      <c r="O5089" s="6" t="s">
        <v>17616</v>
      </c>
      <c r="P5089" s="6" t="s">
        <v>17616</v>
      </c>
      <c r="Q5089" s="6">
        <v>152252.005718</v>
      </c>
      <c r="R5089" s="6">
        <v>126.45906358943003</v>
      </c>
      <c r="S5089" s="6">
        <v>471135.59641100001</v>
      </c>
      <c r="T5089" s="6">
        <v>37.741447384005212</v>
      </c>
      <c r="U5089" s="6" t="s">
        <v>17616</v>
      </c>
      <c r="V5089" s="6" t="s">
        <v>17616</v>
      </c>
      <c r="W5089" s="6" t="s">
        <v>17616</v>
      </c>
      <c r="X5089" s="8" t="s">
        <v>17624</v>
      </c>
    </row>
    <row r="5090" spans="1:24">
      <c r="A5090" s="7" t="s">
        <v>9904</v>
      </c>
      <c r="B5090" s="6" t="s">
        <v>17616</v>
      </c>
      <c r="C5090" s="6">
        <v>43842</v>
      </c>
      <c r="D5090" s="6">
        <v>169000842</v>
      </c>
      <c r="E5090" s="6" t="s">
        <v>17616</v>
      </c>
      <c r="F5090" s="6" t="s">
        <v>17617</v>
      </c>
      <c r="G5090" s="6" t="s">
        <v>17616</v>
      </c>
      <c r="H5090" s="6" t="s">
        <v>17669</v>
      </c>
      <c r="I5090" s="6" t="s">
        <v>17730</v>
      </c>
      <c r="J5090" s="6">
        <v>2804317</v>
      </c>
      <c r="K5090" s="6" t="s">
        <v>17621</v>
      </c>
      <c r="L5090" s="6">
        <v>1</v>
      </c>
      <c r="M5090" s="6" t="s">
        <v>17622</v>
      </c>
      <c r="N5090" s="6">
        <v>1</v>
      </c>
      <c r="O5090" s="6" t="s">
        <v>17616</v>
      </c>
      <c r="P5090" s="6" t="s">
        <v>17616</v>
      </c>
      <c r="Q5090" s="6">
        <v>146398.657057</v>
      </c>
      <c r="R5090" s="6">
        <v>126.3921787950828</v>
      </c>
      <c r="S5090" s="6">
        <v>477619.378127</v>
      </c>
      <c r="T5090" s="6">
        <v>37.799535871741398</v>
      </c>
      <c r="U5090" s="6" t="s">
        <v>17616</v>
      </c>
      <c r="V5090" s="6" t="s">
        <v>17616</v>
      </c>
      <c r="W5090" s="6" t="s">
        <v>17616</v>
      </c>
      <c r="X5090" s="8" t="s">
        <v>17624</v>
      </c>
    </row>
    <row r="5091" spans="1:24">
      <c r="A5091" s="7" t="s">
        <v>9603</v>
      </c>
      <c r="B5091" s="6" t="s">
        <v>17616</v>
      </c>
      <c r="C5091" s="6">
        <v>43843</v>
      </c>
      <c r="D5091" s="6">
        <v>169000843</v>
      </c>
      <c r="E5091" s="6" t="s">
        <v>17616</v>
      </c>
      <c r="F5091" s="6" t="s">
        <v>17617</v>
      </c>
      <c r="G5091" s="6" t="s">
        <v>17616</v>
      </c>
      <c r="H5091" s="6" t="s">
        <v>17669</v>
      </c>
      <c r="I5091" s="6" t="s">
        <v>17723</v>
      </c>
      <c r="J5091" s="6">
        <v>2804245</v>
      </c>
      <c r="K5091" s="6" t="s">
        <v>17621</v>
      </c>
      <c r="L5091" s="6">
        <v>1</v>
      </c>
      <c r="M5091" s="6" t="s">
        <v>17622</v>
      </c>
      <c r="N5091" s="6">
        <v>1</v>
      </c>
      <c r="O5091" s="6" t="s">
        <v>17616</v>
      </c>
      <c r="P5091" s="6" t="s">
        <v>17616</v>
      </c>
      <c r="Q5091" s="6">
        <v>151532.42272</v>
      </c>
      <c r="R5091" s="6">
        <v>126.45092893571334</v>
      </c>
      <c r="S5091" s="6">
        <v>470700.98472399998</v>
      </c>
      <c r="T5091" s="6">
        <v>37.737494028720597</v>
      </c>
      <c r="U5091" s="6" t="s">
        <v>17616</v>
      </c>
      <c r="V5091" s="6" t="s">
        <v>17616</v>
      </c>
      <c r="W5091" s="6" t="s">
        <v>17616</v>
      </c>
      <c r="X5091" s="8" t="s">
        <v>17624</v>
      </c>
    </row>
    <row r="5092" spans="1:24">
      <c r="A5092" s="7" t="s">
        <v>9606</v>
      </c>
      <c r="B5092" s="6" t="s">
        <v>17616</v>
      </c>
      <c r="C5092" s="6">
        <v>43844</v>
      </c>
      <c r="D5092" s="6">
        <v>169000844</v>
      </c>
      <c r="E5092" s="6" t="s">
        <v>17616</v>
      </c>
      <c r="F5092" s="6" t="s">
        <v>17617</v>
      </c>
      <c r="G5092" s="6" t="s">
        <v>17616</v>
      </c>
      <c r="H5092" s="6" t="s">
        <v>17669</v>
      </c>
      <c r="I5092" s="6" t="s">
        <v>17746</v>
      </c>
      <c r="J5092" s="6">
        <v>2804774</v>
      </c>
      <c r="K5092" s="6" t="s">
        <v>17621</v>
      </c>
      <c r="L5092" s="6">
        <v>1</v>
      </c>
      <c r="M5092" s="6" t="s">
        <v>17622</v>
      </c>
      <c r="N5092" s="6">
        <v>1</v>
      </c>
      <c r="O5092" s="6" t="s">
        <v>17616</v>
      </c>
      <c r="P5092" s="6" t="s">
        <v>17616</v>
      </c>
      <c r="Q5092" s="6">
        <v>150646.096678</v>
      </c>
      <c r="R5092" s="6">
        <v>126.44091378064489</v>
      </c>
      <c r="S5092" s="6">
        <v>470117.37488100003</v>
      </c>
      <c r="T5092" s="6">
        <v>37.732188782558381</v>
      </c>
      <c r="U5092" s="6" t="s">
        <v>17616</v>
      </c>
      <c r="V5092" s="6" t="s">
        <v>17616</v>
      </c>
      <c r="W5092" s="6" t="s">
        <v>17616</v>
      </c>
      <c r="X5092" s="8" t="s">
        <v>17624</v>
      </c>
    </row>
    <row r="5093" spans="1:24">
      <c r="A5093" s="7" t="s">
        <v>8272</v>
      </c>
      <c r="B5093" s="6" t="s">
        <v>17616</v>
      </c>
      <c r="C5093" s="6">
        <v>43845</v>
      </c>
      <c r="D5093" s="6">
        <v>169000845</v>
      </c>
      <c r="E5093" s="6" t="s">
        <v>17616</v>
      </c>
      <c r="F5093" s="6" t="s">
        <v>17617</v>
      </c>
      <c r="G5093" s="6" t="s">
        <v>17616</v>
      </c>
      <c r="H5093" s="6" t="s">
        <v>17669</v>
      </c>
      <c r="I5093" s="6" t="s">
        <v>17730</v>
      </c>
      <c r="J5093" s="6">
        <v>2804320</v>
      </c>
      <c r="K5093" s="6" t="s">
        <v>17621</v>
      </c>
      <c r="L5093" s="6">
        <v>1</v>
      </c>
      <c r="M5093" s="6" t="s">
        <v>17622</v>
      </c>
      <c r="N5093" s="6">
        <v>1</v>
      </c>
      <c r="O5093" s="6" t="s">
        <v>17616</v>
      </c>
      <c r="P5093" s="6" t="s">
        <v>17616</v>
      </c>
      <c r="Q5093" s="6">
        <v>146670.222022</v>
      </c>
      <c r="R5093" s="6">
        <v>126.39523619892667</v>
      </c>
      <c r="S5093" s="6">
        <v>477970.74993799999</v>
      </c>
      <c r="T5093" s="6">
        <v>37.80271729317036</v>
      </c>
      <c r="U5093" s="6" t="s">
        <v>17616</v>
      </c>
      <c r="V5093" s="6" t="s">
        <v>17616</v>
      </c>
      <c r="W5093" s="6" t="s">
        <v>17616</v>
      </c>
      <c r="X5093" s="8" t="s">
        <v>17624</v>
      </c>
    </row>
    <row r="5094" spans="1:24">
      <c r="A5094" s="7" t="s">
        <v>9755</v>
      </c>
      <c r="B5094" s="6" t="s">
        <v>17616</v>
      </c>
      <c r="C5094" s="6">
        <v>43846</v>
      </c>
      <c r="D5094" s="6">
        <v>169000846</v>
      </c>
      <c r="E5094" s="6" t="s">
        <v>17616</v>
      </c>
      <c r="F5094" s="6" t="s">
        <v>17617</v>
      </c>
      <c r="G5094" s="6" t="s">
        <v>17616</v>
      </c>
      <c r="H5094" s="6" t="s">
        <v>17669</v>
      </c>
      <c r="I5094" s="6" t="s">
        <v>17770</v>
      </c>
      <c r="J5094" s="6">
        <v>2804335</v>
      </c>
      <c r="K5094" s="6" t="s">
        <v>17621</v>
      </c>
      <c r="L5094" s="6">
        <v>1</v>
      </c>
      <c r="M5094" s="6" t="s">
        <v>17622</v>
      </c>
      <c r="N5094" s="6">
        <v>1</v>
      </c>
      <c r="O5094" s="6" t="s">
        <v>17616</v>
      </c>
      <c r="P5094" s="6" t="s">
        <v>17616</v>
      </c>
      <c r="Q5094" s="6">
        <v>149828.728898</v>
      </c>
      <c r="R5094" s="6">
        <v>126.43163963832043</v>
      </c>
      <c r="S5094" s="6">
        <v>470150.782045</v>
      </c>
      <c r="T5094" s="6">
        <v>37.732445297295421</v>
      </c>
      <c r="U5094" s="6" t="s">
        <v>17616</v>
      </c>
      <c r="V5094" s="6" t="s">
        <v>17616</v>
      </c>
      <c r="W5094" s="6" t="s">
        <v>17616</v>
      </c>
      <c r="X5094" s="8" t="s">
        <v>17624</v>
      </c>
    </row>
    <row r="5095" spans="1:24">
      <c r="A5095" s="7" t="s">
        <v>9752</v>
      </c>
      <c r="B5095" s="6" t="s">
        <v>17616</v>
      </c>
      <c r="C5095" s="6">
        <v>43847</v>
      </c>
      <c r="D5095" s="6">
        <v>169000847</v>
      </c>
      <c r="E5095" s="6" t="s">
        <v>17616</v>
      </c>
      <c r="F5095" s="6" t="s">
        <v>17617</v>
      </c>
      <c r="G5095" s="6" t="s">
        <v>17616</v>
      </c>
      <c r="H5095" s="6" t="s">
        <v>17669</v>
      </c>
      <c r="I5095" s="6" t="s">
        <v>17770</v>
      </c>
      <c r="J5095" s="6">
        <v>2804241</v>
      </c>
      <c r="K5095" s="6" t="s">
        <v>17621</v>
      </c>
      <c r="L5095" s="6">
        <v>1</v>
      </c>
      <c r="M5095" s="6" t="s">
        <v>17622</v>
      </c>
      <c r="N5095" s="6">
        <v>1</v>
      </c>
      <c r="O5095" s="6" t="s">
        <v>17616</v>
      </c>
      <c r="P5095" s="6" t="s">
        <v>17616</v>
      </c>
      <c r="Q5095" s="6">
        <v>149110.27127100001</v>
      </c>
      <c r="R5095" s="6">
        <v>126.42350467856835</v>
      </c>
      <c r="S5095" s="6">
        <v>469937.98902199999</v>
      </c>
      <c r="T5095" s="6">
        <v>37.730488529063116</v>
      </c>
      <c r="U5095" s="6" t="s">
        <v>17616</v>
      </c>
      <c r="V5095" s="6" t="s">
        <v>17616</v>
      </c>
      <c r="W5095" s="6" t="s">
        <v>17616</v>
      </c>
      <c r="X5095" s="8" t="s">
        <v>17624</v>
      </c>
    </row>
    <row r="5096" spans="1:24">
      <c r="A5096" s="7" t="s">
        <v>9747</v>
      </c>
      <c r="B5096" s="6" t="s">
        <v>17616</v>
      </c>
      <c r="C5096" s="6">
        <v>43848</v>
      </c>
      <c r="D5096" s="6">
        <v>169000848</v>
      </c>
      <c r="E5096" s="6" t="s">
        <v>17616</v>
      </c>
      <c r="F5096" s="6" t="s">
        <v>17617</v>
      </c>
      <c r="G5096" s="6" t="s">
        <v>17616</v>
      </c>
      <c r="H5096" s="6" t="s">
        <v>17669</v>
      </c>
      <c r="I5096" s="6" t="s">
        <v>17770</v>
      </c>
      <c r="J5096" s="6">
        <v>2804240</v>
      </c>
      <c r="K5096" s="6" t="s">
        <v>17621</v>
      </c>
      <c r="L5096" s="6">
        <v>1</v>
      </c>
      <c r="M5096" s="6" t="s">
        <v>17622</v>
      </c>
      <c r="N5096" s="6">
        <v>1</v>
      </c>
      <c r="O5096" s="6" t="s">
        <v>17616</v>
      </c>
      <c r="P5096" s="6" t="s">
        <v>17616</v>
      </c>
      <c r="Q5096" s="6">
        <v>148354.92352099999</v>
      </c>
      <c r="R5096" s="6">
        <v>126.414976643834</v>
      </c>
      <c r="S5096" s="6">
        <v>469374.289957</v>
      </c>
      <c r="T5096" s="6">
        <v>37.725367750779164</v>
      </c>
      <c r="U5096" s="6" t="s">
        <v>17616</v>
      </c>
      <c r="V5096" s="6" t="s">
        <v>17616</v>
      </c>
      <c r="W5096" s="6" t="s">
        <v>17616</v>
      </c>
      <c r="X5096" s="8" t="s">
        <v>17624</v>
      </c>
    </row>
    <row r="5097" spans="1:24">
      <c r="A5097" s="7" t="s">
        <v>9742</v>
      </c>
      <c r="B5097" s="6" t="s">
        <v>17616</v>
      </c>
      <c r="C5097" s="6">
        <v>43849</v>
      </c>
      <c r="D5097" s="6">
        <v>169000849</v>
      </c>
      <c r="E5097" s="6" t="s">
        <v>17616</v>
      </c>
      <c r="F5097" s="6" t="s">
        <v>17617</v>
      </c>
      <c r="G5097" s="6" t="s">
        <v>17616</v>
      </c>
      <c r="H5097" s="6" t="s">
        <v>17669</v>
      </c>
      <c r="I5097" s="6" t="s">
        <v>17770</v>
      </c>
      <c r="J5097" s="6">
        <v>2804235</v>
      </c>
      <c r="K5097" s="6" t="s">
        <v>17621</v>
      </c>
      <c r="L5097" s="6">
        <v>1</v>
      </c>
      <c r="M5097" s="6" t="s">
        <v>17622</v>
      </c>
      <c r="N5097" s="6">
        <v>1</v>
      </c>
      <c r="O5097" s="6" t="s">
        <v>17616</v>
      </c>
      <c r="P5097" s="6" t="s">
        <v>17616</v>
      </c>
      <c r="Q5097" s="6">
        <v>147664.35842599999</v>
      </c>
      <c r="R5097" s="6">
        <v>126.40716037148283</v>
      </c>
      <c r="S5097" s="6">
        <v>469146.20103</v>
      </c>
      <c r="T5097" s="6">
        <v>37.723273632676054</v>
      </c>
      <c r="U5097" s="6" t="s">
        <v>17616</v>
      </c>
      <c r="V5097" s="6" t="s">
        <v>17616</v>
      </c>
      <c r="W5097" s="6" t="s">
        <v>17616</v>
      </c>
      <c r="X5097" s="8" t="s">
        <v>17624</v>
      </c>
    </row>
    <row r="5098" spans="1:24">
      <c r="A5098" s="7" t="s">
        <v>9739</v>
      </c>
      <c r="B5098" s="6" t="s">
        <v>17616</v>
      </c>
      <c r="C5098" s="6">
        <v>43850</v>
      </c>
      <c r="D5098" s="6">
        <v>169000850</v>
      </c>
      <c r="E5098" s="6" t="s">
        <v>17616</v>
      </c>
      <c r="F5098" s="6" t="s">
        <v>17617</v>
      </c>
      <c r="G5098" s="6" t="s">
        <v>17616</v>
      </c>
      <c r="H5098" s="6" t="s">
        <v>17669</v>
      </c>
      <c r="I5098" s="6" t="s">
        <v>17770</v>
      </c>
      <c r="J5098" s="6">
        <v>2804233</v>
      </c>
      <c r="K5098" s="6" t="s">
        <v>17621</v>
      </c>
      <c r="L5098" s="6">
        <v>1</v>
      </c>
      <c r="M5098" s="6" t="s">
        <v>17622</v>
      </c>
      <c r="N5098" s="6">
        <v>1</v>
      </c>
      <c r="O5098" s="6" t="s">
        <v>17616</v>
      </c>
      <c r="P5098" s="6" t="s">
        <v>17616</v>
      </c>
      <c r="Q5098" s="6">
        <v>147272.51334500001</v>
      </c>
      <c r="R5098" s="6">
        <v>126.40270280726784</v>
      </c>
      <c r="S5098" s="6">
        <v>469328.402244</v>
      </c>
      <c r="T5098" s="6">
        <v>37.724892621084045</v>
      </c>
      <c r="U5098" s="6" t="s">
        <v>17616</v>
      </c>
      <c r="V5098" s="6" t="s">
        <v>17616</v>
      </c>
      <c r="W5098" s="6" t="s">
        <v>17616</v>
      </c>
      <c r="X5098" s="8" t="s">
        <v>17624</v>
      </c>
    </row>
    <row r="5099" spans="1:24">
      <c r="A5099" s="7" t="s">
        <v>3899</v>
      </c>
      <c r="B5099" s="6" t="s">
        <v>17616</v>
      </c>
      <c r="C5099" s="6">
        <v>43851</v>
      </c>
      <c r="D5099" s="6">
        <v>169000851</v>
      </c>
      <c r="E5099" s="6" t="s">
        <v>17616</v>
      </c>
      <c r="F5099" s="6" t="s">
        <v>17617</v>
      </c>
      <c r="G5099" s="6" t="s">
        <v>17616</v>
      </c>
      <c r="H5099" s="6" t="s">
        <v>17669</v>
      </c>
      <c r="I5099" s="6" t="s">
        <v>17746</v>
      </c>
      <c r="J5099" s="6">
        <v>2803847</v>
      </c>
      <c r="K5099" s="6" t="s">
        <v>17621</v>
      </c>
      <c r="L5099" s="6">
        <v>1</v>
      </c>
      <c r="M5099" s="6" t="s">
        <v>17622</v>
      </c>
      <c r="N5099" s="6">
        <v>1</v>
      </c>
      <c r="O5099" s="6">
        <v>20110211</v>
      </c>
      <c r="P5099" s="6" t="s">
        <v>17616</v>
      </c>
      <c r="Q5099" s="6">
        <v>153777.40025999999</v>
      </c>
      <c r="R5099" s="6">
        <v>126.47651773983216</v>
      </c>
      <c r="S5099" s="6">
        <v>468800.70410999999</v>
      </c>
      <c r="T5099" s="6">
        <v>37.720490117219271</v>
      </c>
      <c r="U5099" s="6" t="s">
        <v>17616</v>
      </c>
      <c r="V5099" s="6" t="s">
        <v>17616</v>
      </c>
      <c r="W5099" s="6" t="s">
        <v>17616</v>
      </c>
      <c r="X5099" s="8" t="s">
        <v>17624</v>
      </c>
    </row>
    <row r="5100" spans="1:24">
      <c r="A5100" s="7" t="s">
        <v>6807</v>
      </c>
      <c r="B5100" s="6" t="s">
        <v>17616</v>
      </c>
      <c r="C5100" s="6">
        <v>43852</v>
      </c>
      <c r="D5100" s="6">
        <v>169000852</v>
      </c>
      <c r="E5100" s="6" t="s">
        <v>17616</v>
      </c>
      <c r="F5100" s="6" t="s">
        <v>17617</v>
      </c>
      <c r="G5100" s="6" t="s">
        <v>17616</v>
      </c>
      <c r="H5100" s="6" t="s">
        <v>17669</v>
      </c>
      <c r="I5100" s="6" t="s">
        <v>17670</v>
      </c>
      <c r="J5100" s="6">
        <v>2804768</v>
      </c>
      <c r="K5100" s="6" t="s">
        <v>17621</v>
      </c>
      <c r="L5100" s="6">
        <v>1</v>
      </c>
      <c r="M5100" s="6" t="s">
        <v>17622</v>
      </c>
      <c r="N5100" s="6">
        <v>1</v>
      </c>
      <c r="O5100" s="6" t="s">
        <v>17616</v>
      </c>
      <c r="P5100" s="6" t="s">
        <v>17616</v>
      </c>
      <c r="Q5100" s="6">
        <v>155631.004652</v>
      </c>
      <c r="R5100" s="6">
        <v>126.49799005815768</v>
      </c>
      <c r="S5100" s="6">
        <v>461431.94826899999</v>
      </c>
      <c r="T5100" s="6">
        <v>37.654194157595342</v>
      </c>
      <c r="U5100" s="6" t="s">
        <v>17616</v>
      </c>
      <c r="V5100" s="6" t="s">
        <v>17616</v>
      </c>
      <c r="W5100" s="6" t="s">
        <v>17616</v>
      </c>
      <c r="X5100" s="8" t="s">
        <v>17624</v>
      </c>
    </row>
    <row r="5101" spans="1:24">
      <c r="A5101" s="7" t="s">
        <v>9928</v>
      </c>
      <c r="B5101" s="6" t="s">
        <v>17616</v>
      </c>
      <c r="C5101" s="6">
        <v>43853</v>
      </c>
      <c r="D5101" s="6">
        <v>169000853</v>
      </c>
      <c r="E5101" s="6" t="s">
        <v>17616</v>
      </c>
      <c r="F5101" s="6" t="s">
        <v>17617</v>
      </c>
      <c r="G5101" s="6" t="s">
        <v>17616</v>
      </c>
      <c r="H5101" s="6" t="s">
        <v>17669</v>
      </c>
      <c r="I5101" s="6" t="s">
        <v>17693</v>
      </c>
      <c r="J5101" s="6">
        <v>2804010</v>
      </c>
      <c r="K5101" s="6" t="s">
        <v>17621</v>
      </c>
      <c r="L5101" s="6">
        <v>1</v>
      </c>
      <c r="M5101" s="6" t="s">
        <v>17622</v>
      </c>
      <c r="N5101" s="6">
        <v>1</v>
      </c>
      <c r="O5101" s="6" t="s">
        <v>17616</v>
      </c>
      <c r="P5101" s="6" t="s">
        <v>17616</v>
      </c>
      <c r="Q5101" s="6">
        <v>156762.955097</v>
      </c>
      <c r="R5101" s="6">
        <v>126.51068884693336</v>
      </c>
      <c r="S5101" s="6">
        <v>463593.91035100003</v>
      </c>
      <c r="T5101" s="6">
        <v>37.673726198999049</v>
      </c>
      <c r="U5101" s="6" t="s">
        <v>17616</v>
      </c>
      <c r="V5101" s="6" t="s">
        <v>17616</v>
      </c>
      <c r="W5101" s="6" t="s">
        <v>17616</v>
      </c>
      <c r="X5101" s="8" t="s">
        <v>17624</v>
      </c>
    </row>
    <row r="5102" spans="1:24">
      <c r="A5102" s="7" t="s">
        <v>9931</v>
      </c>
      <c r="B5102" s="6" t="s">
        <v>17616</v>
      </c>
      <c r="C5102" s="6">
        <v>43854</v>
      </c>
      <c r="D5102" s="6">
        <v>169000854</v>
      </c>
      <c r="E5102" s="6" t="s">
        <v>17616</v>
      </c>
      <c r="F5102" s="6" t="s">
        <v>17617</v>
      </c>
      <c r="G5102" s="6" t="s">
        <v>17616</v>
      </c>
      <c r="H5102" s="6" t="s">
        <v>17669</v>
      </c>
      <c r="I5102" s="6" t="s">
        <v>17693</v>
      </c>
      <c r="J5102" s="6">
        <v>2804018</v>
      </c>
      <c r="K5102" s="6" t="s">
        <v>17621</v>
      </c>
      <c r="L5102" s="6">
        <v>1</v>
      </c>
      <c r="M5102" s="6" t="s">
        <v>17622</v>
      </c>
      <c r="N5102" s="6">
        <v>1</v>
      </c>
      <c r="O5102" s="6" t="s">
        <v>17616</v>
      </c>
      <c r="P5102" s="6" t="s">
        <v>17616</v>
      </c>
      <c r="Q5102" s="6">
        <v>155497.660286</v>
      </c>
      <c r="R5102" s="6">
        <v>126.49632402135873</v>
      </c>
      <c r="S5102" s="6">
        <v>463970.925078</v>
      </c>
      <c r="T5102" s="6">
        <v>37.677062309638103</v>
      </c>
      <c r="U5102" s="6" t="s">
        <v>17616</v>
      </c>
      <c r="V5102" s="6" t="s">
        <v>17616</v>
      </c>
      <c r="W5102" s="6" t="s">
        <v>17616</v>
      </c>
      <c r="X5102" s="8" t="s">
        <v>17624</v>
      </c>
    </row>
    <row r="5103" spans="1:24">
      <c r="A5103" s="7" t="s">
        <v>9528</v>
      </c>
      <c r="B5103" s="6" t="s">
        <v>17616</v>
      </c>
      <c r="C5103" s="6">
        <v>43855</v>
      </c>
      <c r="D5103" s="6">
        <v>169000855</v>
      </c>
      <c r="E5103" s="6" t="s">
        <v>17616</v>
      </c>
      <c r="F5103" s="6" t="s">
        <v>17617</v>
      </c>
      <c r="G5103" s="6" t="s">
        <v>17616</v>
      </c>
      <c r="H5103" s="6" t="s">
        <v>17669</v>
      </c>
      <c r="I5103" s="6" t="s">
        <v>17693</v>
      </c>
      <c r="J5103" s="6">
        <v>2804021</v>
      </c>
      <c r="K5103" s="6" t="s">
        <v>17621</v>
      </c>
      <c r="L5103" s="6">
        <v>1</v>
      </c>
      <c r="M5103" s="6" t="s">
        <v>17622</v>
      </c>
      <c r="N5103" s="6">
        <v>1</v>
      </c>
      <c r="O5103" s="6" t="s">
        <v>17616</v>
      </c>
      <c r="P5103" s="6" t="s">
        <v>17616</v>
      </c>
      <c r="Q5103" s="6">
        <v>155039.956061</v>
      </c>
      <c r="R5103" s="6">
        <v>126.49111469017947</v>
      </c>
      <c r="S5103" s="6">
        <v>464313.50764800003</v>
      </c>
      <c r="T5103" s="6">
        <v>37.680126420851565</v>
      </c>
      <c r="U5103" s="6" t="s">
        <v>17616</v>
      </c>
      <c r="V5103" s="6" t="s">
        <v>17616</v>
      </c>
      <c r="W5103" s="6" t="s">
        <v>17616</v>
      </c>
      <c r="X5103" s="8" t="s">
        <v>17624</v>
      </c>
    </row>
    <row r="5104" spans="1:24">
      <c r="A5104" s="7" t="s">
        <v>9619</v>
      </c>
      <c r="B5104" s="6" t="s">
        <v>17616</v>
      </c>
      <c r="C5104" s="6">
        <v>43856</v>
      </c>
      <c r="D5104" s="6">
        <v>169000856</v>
      </c>
      <c r="E5104" s="6" t="s">
        <v>17616</v>
      </c>
      <c r="F5104" s="6" t="s">
        <v>17617</v>
      </c>
      <c r="G5104" s="6" t="s">
        <v>17616</v>
      </c>
      <c r="H5104" s="6" t="s">
        <v>17669</v>
      </c>
      <c r="I5104" s="6" t="s">
        <v>17670</v>
      </c>
      <c r="J5104" s="6">
        <v>2804576</v>
      </c>
      <c r="K5104" s="6" t="s">
        <v>17621</v>
      </c>
      <c r="L5104" s="6">
        <v>1</v>
      </c>
      <c r="M5104" s="6" t="s">
        <v>17622</v>
      </c>
      <c r="N5104" s="6">
        <v>1</v>
      </c>
      <c r="O5104" s="6" t="s">
        <v>17616</v>
      </c>
      <c r="P5104" s="6" t="s">
        <v>17616</v>
      </c>
      <c r="Q5104" s="6">
        <v>156959.717932</v>
      </c>
      <c r="R5104" s="6">
        <v>126.51340638589183</v>
      </c>
      <c r="S5104" s="6">
        <v>455329.90733299998</v>
      </c>
      <c r="T5104" s="6">
        <v>37.599281341429382</v>
      </c>
      <c r="U5104" s="6" t="s">
        <v>17616</v>
      </c>
      <c r="V5104" s="6" t="s">
        <v>17616</v>
      </c>
      <c r="W5104" s="6" t="s">
        <v>17616</v>
      </c>
      <c r="X5104" s="8" t="s">
        <v>17624</v>
      </c>
    </row>
    <row r="5105" spans="1:24">
      <c r="A5105" s="7" t="s">
        <v>3902</v>
      </c>
      <c r="B5105" s="6" t="s">
        <v>17616</v>
      </c>
      <c r="C5105" s="6">
        <v>43857</v>
      </c>
      <c r="D5105" s="6">
        <v>169000857</v>
      </c>
      <c r="E5105" s="6" t="s">
        <v>17616</v>
      </c>
      <c r="F5105" s="6" t="s">
        <v>17617</v>
      </c>
      <c r="G5105" s="6" t="s">
        <v>17616</v>
      </c>
      <c r="H5105" s="6" t="s">
        <v>17669</v>
      </c>
      <c r="I5105" s="6" t="s">
        <v>17746</v>
      </c>
      <c r="J5105" s="6">
        <v>2803602</v>
      </c>
      <c r="K5105" s="6" t="s">
        <v>17621</v>
      </c>
      <c r="L5105" s="6">
        <v>1</v>
      </c>
      <c r="M5105" s="6" t="s">
        <v>17622</v>
      </c>
      <c r="N5105" s="6">
        <v>1</v>
      </c>
      <c r="O5105" s="6">
        <v>20110211</v>
      </c>
      <c r="P5105" s="6" t="s">
        <v>17616</v>
      </c>
      <c r="Q5105" s="6">
        <v>154254.265755</v>
      </c>
      <c r="R5105" s="6">
        <v>126.48189712978703</v>
      </c>
      <c r="S5105" s="6">
        <v>469263.715708</v>
      </c>
      <c r="T5105" s="6">
        <v>37.7246854752715</v>
      </c>
      <c r="U5105" s="6" t="s">
        <v>17616</v>
      </c>
      <c r="V5105" s="6" t="s">
        <v>17616</v>
      </c>
      <c r="W5105" s="6" t="s">
        <v>17616</v>
      </c>
      <c r="X5105" s="8" t="s">
        <v>17624</v>
      </c>
    </row>
    <row r="5106" spans="1:24">
      <c r="A5106" s="7" t="s">
        <v>3905</v>
      </c>
      <c r="B5106" s="6" t="s">
        <v>17616</v>
      </c>
      <c r="C5106" s="6">
        <v>43858</v>
      </c>
      <c r="D5106" s="6">
        <v>169000858</v>
      </c>
      <c r="E5106" s="6" t="s">
        <v>17616</v>
      </c>
      <c r="F5106" s="6" t="s">
        <v>17617</v>
      </c>
      <c r="G5106" s="6" t="s">
        <v>17616</v>
      </c>
      <c r="H5106" s="6" t="s">
        <v>17669</v>
      </c>
      <c r="I5106" s="6" t="s">
        <v>17746</v>
      </c>
      <c r="J5106" s="6">
        <v>2806663</v>
      </c>
      <c r="K5106" s="6" t="s">
        <v>17621</v>
      </c>
      <c r="L5106" s="6">
        <v>1</v>
      </c>
      <c r="M5106" s="6" t="s">
        <v>17622</v>
      </c>
      <c r="N5106" s="6">
        <v>1</v>
      </c>
      <c r="O5106" s="6">
        <v>20110211</v>
      </c>
      <c r="P5106" s="6" t="s">
        <v>17616</v>
      </c>
      <c r="Q5106" s="6">
        <v>154165.32444500001</v>
      </c>
      <c r="R5106" s="6">
        <v>126.48106132516266</v>
      </c>
      <c r="S5106" s="6">
        <v>466518.50168599997</v>
      </c>
      <c r="T5106" s="6">
        <v>37.699948600779749</v>
      </c>
      <c r="U5106" s="6" t="s">
        <v>17616</v>
      </c>
      <c r="V5106" s="6" t="s">
        <v>17616</v>
      </c>
      <c r="W5106" s="6" t="s">
        <v>17616</v>
      </c>
      <c r="X5106" s="8" t="s">
        <v>17624</v>
      </c>
    </row>
    <row r="5107" spans="1:24">
      <c r="A5107" s="7" t="s">
        <v>6765</v>
      </c>
      <c r="B5107" s="6" t="s">
        <v>17616</v>
      </c>
      <c r="C5107" s="6">
        <v>43859</v>
      </c>
      <c r="D5107" s="6">
        <v>169000859</v>
      </c>
      <c r="E5107" s="6" t="s">
        <v>17616</v>
      </c>
      <c r="F5107" s="6" t="s">
        <v>17617</v>
      </c>
      <c r="G5107" s="6" t="s">
        <v>17616</v>
      </c>
      <c r="H5107" s="6" t="s">
        <v>17669</v>
      </c>
      <c r="I5107" s="6" t="s">
        <v>17670</v>
      </c>
      <c r="J5107" s="6">
        <v>2806309</v>
      </c>
      <c r="K5107" s="6" t="s">
        <v>17621</v>
      </c>
      <c r="L5107" s="6">
        <v>1</v>
      </c>
      <c r="M5107" s="6" t="s">
        <v>17622</v>
      </c>
      <c r="N5107" s="6">
        <v>1</v>
      </c>
      <c r="O5107" s="6" t="s">
        <v>17616</v>
      </c>
      <c r="P5107" s="6" t="s">
        <v>17616</v>
      </c>
      <c r="Q5107" s="6">
        <v>156602.53084799999</v>
      </c>
      <c r="R5107" s="6">
        <v>126.50937617528186</v>
      </c>
      <c r="S5107" s="6">
        <v>455087.511497</v>
      </c>
      <c r="T5107" s="6">
        <v>37.597080679624597</v>
      </c>
      <c r="U5107" s="6" t="s">
        <v>17616</v>
      </c>
      <c r="V5107" s="6" t="s">
        <v>17616</v>
      </c>
      <c r="W5107" s="6" t="s">
        <v>17616</v>
      </c>
      <c r="X5107" s="8" t="s">
        <v>17624</v>
      </c>
    </row>
    <row r="5108" spans="1:24">
      <c r="A5108" s="7" t="s">
        <v>6762</v>
      </c>
      <c r="B5108" s="6" t="s">
        <v>17616</v>
      </c>
      <c r="C5108" s="6">
        <v>43860</v>
      </c>
      <c r="D5108" s="6">
        <v>169000860</v>
      </c>
      <c r="E5108" s="6" t="s">
        <v>17616</v>
      </c>
      <c r="F5108" s="6" t="s">
        <v>17617</v>
      </c>
      <c r="G5108" s="6" t="s">
        <v>17616</v>
      </c>
      <c r="H5108" s="6" t="s">
        <v>17669</v>
      </c>
      <c r="I5108" s="6" t="s">
        <v>17670</v>
      </c>
      <c r="J5108" s="6">
        <v>2804078</v>
      </c>
      <c r="K5108" s="6" t="s">
        <v>17621</v>
      </c>
      <c r="L5108" s="6">
        <v>1</v>
      </c>
      <c r="M5108" s="6" t="s">
        <v>17622</v>
      </c>
      <c r="N5108" s="6">
        <v>1</v>
      </c>
      <c r="O5108" s="6" t="s">
        <v>17616</v>
      </c>
      <c r="P5108" s="6" t="s">
        <v>17616</v>
      </c>
      <c r="Q5108" s="6">
        <v>156642.83542600001</v>
      </c>
      <c r="R5108" s="6">
        <v>126.50982052647531</v>
      </c>
      <c r="S5108" s="6">
        <v>455290.30836999998</v>
      </c>
      <c r="T5108" s="6">
        <v>37.598909680896206</v>
      </c>
      <c r="U5108" s="6" t="s">
        <v>17616</v>
      </c>
      <c r="V5108" s="6" t="s">
        <v>17616</v>
      </c>
      <c r="W5108" s="6" t="s">
        <v>17616</v>
      </c>
      <c r="X5108" s="8" t="s">
        <v>17624</v>
      </c>
    </row>
    <row r="5109" spans="1:24">
      <c r="A5109" s="7" t="s">
        <v>9940</v>
      </c>
      <c r="B5109" s="6" t="s">
        <v>17616</v>
      </c>
      <c r="C5109" s="6">
        <v>43861</v>
      </c>
      <c r="D5109" s="6">
        <v>169000861</v>
      </c>
      <c r="E5109" s="6" t="s">
        <v>17616</v>
      </c>
      <c r="F5109" s="6" t="s">
        <v>17617</v>
      </c>
      <c r="G5109" s="6" t="s">
        <v>17616</v>
      </c>
      <c r="H5109" s="6" t="s">
        <v>17669</v>
      </c>
      <c r="I5109" s="6" t="s">
        <v>17670</v>
      </c>
      <c r="J5109" s="6">
        <v>2804063</v>
      </c>
      <c r="K5109" s="6" t="s">
        <v>17621</v>
      </c>
      <c r="L5109" s="6">
        <v>1</v>
      </c>
      <c r="M5109" s="6" t="s">
        <v>17622</v>
      </c>
      <c r="N5109" s="6">
        <v>1</v>
      </c>
      <c r="O5109" s="6" t="s">
        <v>17616</v>
      </c>
      <c r="P5109" s="6" t="s">
        <v>17616</v>
      </c>
      <c r="Q5109" s="6">
        <v>158692.74972299999</v>
      </c>
      <c r="R5109" s="6">
        <v>126.53288738474001</v>
      </c>
      <c r="S5109" s="6">
        <v>457859.35670100001</v>
      </c>
      <c r="T5109" s="6">
        <v>37.622149977413862</v>
      </c>
      <c r="U5109" s="6" t="s">
        <v>17616</v>
      </c>
      <c r="V5109" s="6" t="s">
        <v>17616</v>
      </c>
      <c r="W5109" s="6" t="s">
        <v>17616</v>
      </c>
      <c r="X5109" s="8" t="s">
        <v>17624</v>
      </c>
    </row>
    <row r="5110" spans="1:24">
      <c r="A5110" s="7" t="s">
        <v>9515</v>
      </c>
      <c r="B5110" s="6" t="s">
        <v>17616</v>
      </c>
      <c r="C5110" s="6">
        <v>43862</v>
      </c>
      <c r="D5110" s="6">
        <v>169000862</v>
      </c>
      <c r="E5110" s="6" t="s">
        <v>17616</v>
      </c>
      <c r="F5110" s="6" t="s">
        <v>17617</v>
      </c>
      <c r="G5110" s="6" t="s">
        <v>17616</v>
      </c>
      <c r="H5110" s="6" t="s">
        <v>17669</v>
      </c>
      <c r="I5110" s="6" t="s">
        <v>17693</v>
      </c>
      <c r="J5110" s="6">
        <v>2804597</v>
      </c>
      <c r="K5110" s="6" t="s">
        <v>17621</v>
      </c>
      <c r="L5110" s="6">
        <v>1</v>
      </c>
      <c r="M5110" s="6" t="s">
        <v>17622</v>
      </c>
      <c r="N5110" s="6">
        <v>1</v>
      </c>
      <c r="O5110" s="6" t="s">
        <v>17616</v>
      </c>
      <c r="P5110" s="6" t="s">
        <v>17616</v>
      </c>
      <c r="Q5110" s="6">
        <v>157960.01313899999</v>
      </c>
      <c r="R5110" s="6">
        <v>126.52433241098385</v>
      </c>
      <c r="S5110" s="6">
        <v>462290.72627699998</v>
      </c>
      <c r="T5110" s="6">
        <v>37.662040954062</v>
      </c>
      <c r="U5110" s="6" t="s">
        <v>17616</v>
      </c>
      <c r="V5110" s="6" t="s">
        <v>17616</v>
      </c>
      <c r="W5110" s="6" t="s">
        <v>17616</v>
      </c>
      <c r="X5110" s="8" t="s">
        <v>17624</v>
      </c>
    </row>
    <row r="5111" spans="1:24">
      <c r="A5111" s="7" t="s">
        <v>7295</v>
      </c>
      <c r="B5111" s="6" t="s">
        <v>17616</v>
      </c>
      <c r="C5111" s="6">
        <v>43863</v>
      </c>
      <c r="D5111" s="6">
        <v>169000863</v>
      </c>
      <c r="E5111" s="6" t="s">
        <v>17616</v>
      </c>
      <c r="F5111" s="6" t="s">
        <v>17617</v>
      </c>
      <c r="G5111" s="6" t="s">
        <v>17616</v>
      </c>
      <c r="H5111" s="6" t="s">
        <v>17669</v>
      </c>
      <c r="I5111" s="6" t="s">
        <v>17693</v>
      </c>
      <c r="J5111" s="6">
        <v>2804049</v>
      </c>
      <c r="K5111" s="6" t="s">
        <v>17621</v>
      </c>
      <c r="L5111" s="6">
        <v>1</v>
      </c>
      <c r="M5111" s="6" t="s">
        <v>17622</v>
      </c>
      <c r="N5111" s="6">
        <v>1</v>
      </c>
      <c r="O5111" s="6" t="s">
        <v>17616</v>
      </c>
      <c r="P5111" s="6" t="s">
        <v>17616</v>
      </c>
      <c r="Q5111" s="6">
        <v>157529.06437099999</v>
      </c>
      <c r="R5111" s="6">
        <v>126.51926819181233</v>
      </c>
      <c r="S5111" s="6">
        <v>465382.978069</v>
      </c>
      <c r="T5111" s="6">
        <v>37.689880420360282</v>
      </c>
      <c r="U5111" s="6" t="s">
        <v>17616</v>
      </c>
      <c r="V5111" s="6" t="s">
        <v>17616</v>
      </c>
      <c r="W5111" s="6" t="s">
        <v>17616</v>
      </c>
      <c r="X5111" s="8" t="s">
        <v>17624</v>
      </c>
    </row>
    <row r="5112" spans="1:24">
      <c r="A5112" s="7" t="s">
        <v>7307</v>
      </c>
      <c r="B5112" s="6" t="s">
        <v>17616</v>
      </c>
      <c r="C5112" s="6">
        <v>43864</v>
      </c>
      <c r="D5112" s="6">
        <v>169000864</v>
      </c>
      <c r="E5112" s="6" t="s">
        <v>17616</v>
      </c>
      <c r="F5112" s="6" t="s">
        <v>17617</v>
      </c>
      <c r="G5112" s="6" t="s">
        <v>17616</v>
      </c>
      <c r="H5112" s="6" t="s">
        <v>17669</v>
      </c>
      <c r="I5112" s="6" t="s">
        <v>17746</v>
      </c>
      <c r="J5112" s="6">
        <v>2804592</v>
      </c>
      <c r="K5112" s="6" t="s">
        <v>17621</v>
      </c>
      <c r="L5112" s="6">
        <v>1</v>
      </c>
      <c r="M5112" s="6" t="s">
        <v>17622</v>
      </c>
      <c r="N5112" s="6">
        <v>1</v>
      </c>
      <c r="O5112" s="6" t="s">
        <v>17616</v>
      </c>
      <c r="P5112" s="6" t="s">
        <v>17616</v>
      </c>
      <c r="Q5112" s="6">
        <v>157016.89916900001</v>
      </c>
      <c r="R5112" s="6">
        <v>126.51323693815324</v>
      </c>
      <c r="S5112" s="6">
        <v>469185.87247900001</v>
      </c>
      <c r="T5112" s="6">
        <v>37.724118106702711</v>
      </c>
      <c r="U5112" s="6" t="s">
        <v>17616</v>
      </c>
      <c r="V5112" s="6" t="s">
        <v>17616</v>
      </c>
      <c r="W5112" s="6" t="s">
        <v>17616</v>
      </c>
      <c r="X5112" s="8" t="s">
        <v>17624</v>
      </c>
    </row>
    <row r="5113" spans="1:24">
      <c r="A5113" s="7" t="s">
        <v>9949</v>
      </c>
      <c r="B5113" s="6" t="s">
        <v>17616</v>
      </c>
      <c r="C5113" s="6">
        <v>43865</v>
      </c>
      <c r="D5113" s="6">
        <v>169000865</v>
      </c>
      <c r="E5113" s="6" t="s">
        <v>17616</v>
      </c>
      <c r="F5113" s="6" t="s">
        <v>17617</v>
      </c>
      <c r="G5113" s="6" t="s">
        <v>17616</v>
      </c>
      <c r="H5113" s="6" t="s">
        <v>17669</v>
      </c>
      <c r="I5113" s="6" t="s">
        <v>17693</v>
      </c>
      <c r="J5113" s="6">
        <v>2804022</v>
      </c>
      <c r="K5113" s="6" t="s">
        <v>17621</v>
      </c>
      <c r="L5113" s="6">
        <v>1</v>
      </c>
      <c r="M5113" s="6" t="s">
        <v>17622</v>
      </c>
      <c r="N5113" s="6">
        <v>1</v>
      </c>
      <c r="O5113" s="6" t="s">
        <v>17616</v>
      </c>
      <c r="P5113" s="6" t="s">
        <v>17616</v>
      </c>
      <c r="Q5113" s="6">
        <v>156710.19459500001</v>
      </c>
      <c r="R5113" s="6">
        <v>126.50997565501571</v>
      </c>
      <c r="S5113" s="6">
        <v>465531.38651600003</v>
      </c>
      <c r="T5113" s="6">
        <v>37.691179157288346</v>
      </c>
      <c r="U5113" s="6" t="s">
        <v>17616</v>
      </c>
      <c r="V5113" s="6" t="s">
        <v>17616</v>
      </c>
      <c r="W5113" s="6" t="s">
        <v>17616</v>
      </c>
      <c r="X5113" s="8" t="s">
        <v>17624</v>
      </c>
    </row>
    <row r="5114" spans="1:24">
      <c r="A5114" s="7" t="s">
        <v>9952</v>
      </c>
      <c r="B5114" s="6" t="s">
        <v>17616</v>
      </c>
      <c r="C5114" s="6">
        <v>43866</v>
      </c>
      <c r="D5114" s="6">
        <v>169000866</v>
      </c>
      <c r="E5114" s="6" t="s">
        <v>17616</v>
      </c>
      <c r="F5114" s="6" t="s">
        <v>17617</v>
      </c>
      <c r="G5114" s="6" t="s">
        <v>17616</v>
      </c>
      <c r="H5114" s="6" t="s">
        <v>17669</v>
      </c>
      <c r="I5114" s="6" t="s">
        <v>17693</v>
      </c>
      <c r="J5114" s="6">
        <v>2804710</v>
      </c>
      <c r="K5114" s="6" t="s">
        <v>17621</v>
      </c>
      <c r="L5114" s="6">
        <v>1</v>
      </c>
      <c r="M5114" s="6" t="s">
        <v>17622</v>
      </c>
      <c r="N5114" s="6">
        <v>1</v>
      </c>
      <c r="O5114" s="6" t="s">
        <v>17616</v>
      </c>
      <c r="P5114" s="6" t="s">
        <v>17616</v>
      </c>
      <c r="Q5114" s="6">
        <v>156429.883076</v>
      </c>
      <c r="R5114" s="6">
        <v>126.50681839200962</v>
      </c>
      <c r="S5114" s="6">
        <v>465184.74443399999</v>
      </c>
      <c r="T5114" s="6">
        <v>37.688042845324418</v>
      </c>
      <c r="U5114" s="6" t="s">
        <v>17616</v>
      </c>
      <c r="V5114" s="6" t="s">
        <v>17616</v>
      </c>
      <c r="W5114" s="6" t="s">
        <v>17616</v>
      </c>
      <c r="X5114" s="8" t="s">
        <v>17624</v>
      </c>
    </row>
    <row r="5115" spans="1:24">
      <c r="A5115" s="7" t="s">
        <v>6822</v>
      </c>
      <c r="B5115" s="6" t="s">
        <v>17616</v>
      </c>
      <c r="C5115" s="6">
        <v>43867</v>
      </c>
      <c r="D5115" s="6">
        <v>169000867</v>
      </c>
      <c r="E5115" s="6" t="s">
        <v>17616</v>
      </c>
      <c r="F5115" s="6" t="s">
        <v>17617</v>
      </c>
      <c r="G5115" s="6" t="s">
        <v>17616</v>
      </c>
      <c r="H5115" s="6" t="s">
        <v>17669</v>
      </c>
      <c r="I5115" s="6" t="s">
        <v>17693</v>
      </c>
      <c r="J5115" s="6">
        <v>2804026</v>
      </c>
      <c r="K5115" s="6" t="s">
        <v>17621</v>
      </c>
      <c r="L5115" s="6">
        <v>1</v>
      </c>
      <c r="M5115" s="6" t="s">
        <v>17622</v>
      </c>
      <c r="N5115" s="6">
        <v>1</v>
      </c>
      <c r="O5115" s="6" t="s">
        <v>17616</v>
      </c>
      <c r="P5115" s="6" t="s">
        <v>17616</v>
      </c>
      <c r="Q5115" s="6">
        <v>155495.22568900001</v>
      </c>
      <c r="R5115" s="6">
        <v>126.49620537238565</v>
      </c>
      <c r="S5115" s="6">
        <v>465460.898407</v>
      </c>
      <c r="T5115" s="6">
        <v>37.690485887941293</v>
      </c>
      <c r="U5115" s="6" t="s">
        <v>17616</v>
      </c>
      <c r="V5115" s="6" t="s">
        <v>17616</v>
      </c>
      <c r="W5115" s="6" t="s">
        <v>17616</v>
      </c>
      <c r="X5115" s="8" t="s">
        <v>17624</v>
      </c>
    </row>
    <row r="5116" spans="1:24">
      <c r="A5116" s="7" t="s">
        <v>9957</v>
      </c>
      <c r="B5116" s="6" t="s">
        <v>17616</v>
      </c>
      <c r="C5116" s="6">
        <v>43868</v>
      </c>
      <c r="D5116" s="6">
        <v>169000868</v>
      </c>
      <c r="E5116" s="6" t="s">
        <v>17616</v>
      </c>
      <c r="F5116" s="6" t="s">
        <v>17617</v>
      </c>
      <c r="G5116" s="6" t="s">
        <v>17616</v>
      </c>
      <c r="H5116" s="6" t="s">
        <v>17669</v>
      </c>
      <c r="I5116" s="6" t="s">
        <v>17693</v>
      </c>
      <c r="J5116" s="6">
        <v>2804769</v>
      </c>
      <c r="K5116" s="6" t="s">
        <v>17621</v>
      </c>
      <c r="L5116" s="6">
        <v>1</v>
      </c>
      <c r="M5116" s="6" t="s">
        <v>17622</v>
      </c>
      <c r="N5116" s="6">
        <v>1</v>
      </c>
      <c r="O5116" s="6" t="s">
        <v>17616</v>
      </c>
      <c r="P5116" s="6" t="s">
        <v>17616</v>
      </c>
      <c r="Q5116" s="6">
        <v>155343.162472</v>
      </c>
      <c r="R5116" s="6">
        <v>126.49451436991308</v>
      </c>
      <c r="S5116" s="6">
        <v>464923.133049</v>
      </c>
      <c r="T5116" s="6">
        <v>37.685633575020461</v>
      </c>
      <c r="U5116" s="6" t="s">
        <v>17616</v>
      </c>
      <c r="V5116" s="6" t="s">
        <v>17616</v>
      </c>
      <c r="W5116" s="6" t="s">
        <v>17616</v>
      </c>
      <c r="X5116" s="8" t="s">
        <v>17624</v>
      </c>
    </row>
    <row r="5117" spans="1:24">
      <c r="A5117" s="7" t="s">
        <v>6825</v>
      </c>
      <c r="B5117" s="6" t="s">
        <v>17616</v>
      </c>
      <c r="C5117" s="6">
        <v>43869</v>
      </c>
      <c r="D5117" s="6">
        <v>169000869</v>
      </c>
      <c r="E5117" s="6" t="s">
        <v>17616</v>
      </c>
      <c r="F5117" s="6" t="s">
        <v>17617</v>
      </c>
      <c r="G5117" s="6" t="s">
        <v>17616</v>
      </c>
      <c r="H5117" s="6" t="s">
        <v>17669</v>
      </c>
      <c r="I5117" s="6" t="s">
        <v>17693</v>
      </c>
      <c r="J5117" s="6">
        <v>2804706</v>
      </c>
      <c r="K5117" s="6" t="s">
        <v>17621</v>
      </c>
      <c r="L5117" s="6">
        <v>1</v>
      </c>
      <c r="M5117" s="6" t="s">
        <v>17622</v>
      </c>
      <c r="N5117" s="6">
        <v>1</v>
      </c>
      <c r="O5117" s="6" t="s">
        <v>17616</v>
      </c>
      <c r="P5117" s="6" t="s">
        <v>17616</v>
      </c>
      <c r="Q5117" s="6">
        <v>155120.86433700001</v>
      </c>
      <c r="R5117" s="6">
        <v>126.49200723504714</v>
      </c>
      <c r="S5117" s="6">
        <v>464712.86569300003</v>
      </c>
      <c r="T5117" s="6">
        <v>37.683728342917185</v>
      </c>
      <c r="U5117" s="6" t="s">
        <v>17616</v>
      </c>
      <c r="V5117" s="6" t="s">
        <v>17616</v>
      </c>
      <c r="W5117" s="6" t="s">
        <v>17616</v>
      </c>
      <c r="X5117" s="8" t="s">
        <v>17624</v>
      </c>
    </row>
    <row r="5118" spans="1:24">
      <c r="A5118" s="7" t="s">
        <v>604</v>
      </c>
      <c r="B5118" s="6" t="s">
        <v>17616</v>
      </c>
      <c r="C5118" s="6">
        <v>43870</v>
      </c>
      <c r="D5118" s="6">
        <v>169000870</v>
      </c>
      <c r="E5118" s="6" t="s">
        <v>17616</v>
      </c>
      <c r="F5118" s="6" t="s">
        <v>17617</v>
      </c>
      <c r="G5118" s="6" t="s">
        <v>17616</v>
      </c>
      <c r="H5118" s="6" t="s">
        <v>17669</v>
      </c>
      <c r="I5118" s="6" t="s">
        <v>17693</v>
      </c>
      <c r="J5118" s="6">
        <v>2807416</v>
      </c>
      <c r="K5118" s="6" t="s">
        <v>17621</v>
      </c>
      <c r="L5118" s="6">
        <v>1</v>
      </c>
      <c r="M5118" s="6" t="s">
        <v>17622</v>
      </c>
      <c r="N5118" s="6">
        <v>1</v>
      </c>
      <c r="O5118" s="6" t="s">
        <v>17616</v>
      </c>
      <c r="P5118" s="6" t="s">
        <v>17616</v>
      </c>
      <c r="Q5118" s="6">
        <v>157579.96747800001</v>
      </c>
      <c r="R5118" s="6">
        <v>126.52010065193322</v>
      </c>
      <c r="S5118" s="6">
        <v>460996.28351099999</v>
      </c>
      <c r="T5118" s="6">
        <v>37.650361262905655</v>
      </c>
      <c r="U5118" s="6" t="s">
        <v>17616</v>
      </c>
      <c r="V5118" s="6" t="s">
        <v>17616</v>
      </c>
      <c r="W5118" s="6" t="s">
        <v>17616</v>
      </c>
      <c r="X5118" s="8" t="s">
        <v>17624</v>
      </c>
    </row>
    <row r="5119" spans="1:24">
      <c r="A5119" s="7" t="s">
        <v>9964</v>
      </c>
      <c r="B5119" s="6" t="s">
        <v>17616</v>
      </c>
      <c r="C5119" s="6">
        <v>43871</v>
      </c>
      <c r="D5119" s="6">
        <v>169000871</v>
      </c>
      <c r="E5119" s="6" t="s">
        <v>17616</v>
      </c>
      <c r="F5119" s="6" t="s">
        <v>17617</v>
      </c>
      <c r="G5119" s="6" t="s">
        <v>17616</v>
      </c>
      <c r="H5119" s="6" t="s">
        <v>17669</v>
      </c>
      <c r="I5119" s="6" t="s">
        <v>17693</v>
      </c>
      <c r="J5119" s="6">
        <v>2806356</v>
      </c>
      <c r="K5119" s="6" t="s">
        <v>17621</v>
      </c>
      <c r="L5119" s="6">
        <v>1</v>
      </c>
      <c r="M5119" s="6" t="s">
        <v>17622</v>
      </c>
      <c r="N5119" s="6">
        <v>1</v>
      </c>
      <c r="O5119" s="6" t="s">
        <v>17616</v>
      </c>
      <c r="P5119" s="6" t="s">
        <v>17616</v>
      </c>
      <c r="Q5119" s="6">
        <v>156977.454703</v>
      </c>
      <c r="R5119" s="6">
        <v>126.5132657304231</v>
      </c>
      <c r="S5119" s="6">
        <v>461127.11038799997</v>
      </c>
      <c r="T5119" s="6">
        <v>37.651511880909872</v>
      </c>
      <c r="U5119" s="6" t="s">
        <v>17616</v>
      </c>
      <c r="V5119" s="6" t="s">
        <v>17616</v>
      </c>
      <c r="W5119" s="6" t="s">
        <v>17616</v>
      </c>
      <c r="X5119" s="8" t="s">
        <v>17624</v>
      </c>
    </row>
    <row r="5120" spans="1:24">
      <c r="A5120" s="7" t="s">
        <v>7804</v>
      </c>
      <c r="B5120" s="6" t="s">
        <v>17616</v>
      </c>
      <c r="C5120" s="6">
        <v>43872</v>
      </c>
      <c r="D5120" s="6">
        <v>169000872</v>
      </c>
      <c r="E5120" s="6" t="s">
        <v>17616</v>
      </c>
      <c r="F5120" s="6" t="s">
        <v>17617</v>
      </c>
      <c r="G5120" s="6" t="s">
        <v>17616</v>
      </c>
      <c r="H5120" s="6" t="s">
        <v>17669</v>
      </c>
      <c r="I5120" s="6" t="s">
        <v>17693</v>
      </c>
      <c r="J5120" s="6">
        <v>2803940</v>
      </c>
      <c r="K5120" s="6" t="s">
        <v>17621</v>
      </c>
      <c r="L5120" s="6">
        <v>1</v>
      </c>
      <c r="M5120" s="6" t="s">
        <v>17622</v>
      </c>
      <c r="N5120" s="6">
        <v>1</v>
      </c>
      <c r="O5120" s="6" t="s">
        <v>17616</v>
      </c>
      <c r="P5120" s="6" t="s">
        <v>17616</v>
      </c>
      <c r="Q5120" s="6">
        <v>156757.86980799999</v>
      </c>
      <c r="R5120" s="6">
        <v>126.51076709548761</v>
      </c>
      <c r="S5120" s="6">
        <v>461303.08888499998</v>
      </c>
      <c r="T5120" s="6">
        <v>37.653087021354452</v>
      </c>
      <c r="U5120" s="6" t="s">
        <v>17616</v>
      </c>
      <c r="V5120" s="6" t="s">
        <v>17616</v>
      </c>
      <c r="W5120" s="6" t="s">
        <v>17616</v>
      </c>
      <c r="X5120" s="8" t="s">
        <v>17624</v>
      </c>
    </row>
    <row r="5121" spans="1:24">
      <c r="A5121" s="7" t="s">
        <v>9609</v>
      </c>
      <c r="B5121" s="6" t="s">
        <v>17616</v>
      </c>
      <c r="C5121" s="6">
        <v>43873</v>
      </c>
      <c r="D5121" s="6">
        <v>169000873</v>
      </c>
      <c r="E5121" s="6" t="s">
        <v>17616</v>
      </c>
      <c r="F5121" s="6" t="s">
        <v>17617</v>
      </c>
      <c r="G5121" s="6" t="s">
        <v>17616</v>
      </c>
      <c r="H5121" s="6" t="s">
        <v>17669</v>
      </c>
      <c r="I5121" s="6" t="s">
        <v>17670</v>
      </c>
      <c r="J5121" s="6">
        <v>2804605</v>
      </c>
      <c r="K5121" s="6" t="s">
        <v>17621</v>
      </c>
      <c r="L5121" s="6">
        <v>1</v>
      </c>
      <c r="M5121" s="6" t="s">
        <v>17622</v>
      </c>
      <c r="N5121" s="6">
        <v>1</v>
      </c>
      <c r="O5121" s="6" t="s">
        <v>17616</v>
      </c>
      <c r="P5121" s="6" t="s">
        <v>17616</v>
      </c>
      <c r="Q5121" s="6">
        <v>159181.640483</v>
      </c>
      <c r="R5121" s="6">
        <v>126.53844915862283</v>
      </c>
      <c r="S5121" s="6">
        <v>457427.68375600001</v>
      </c>
      <c r="T5121" s="6">
        <v>37.618282678321137</v>
      </c>
      <c r="U5121" s="6" t="s">
        <v>17616</v>
      </c>
      <c r="V5121" s="6" t="s">
        <v>17616</v>
      </c>
      <c r="W5121" s="6" t="s">
        <v>17616</v>
      </c>
      <c r="X5121" s="8" t="s">
        <v>17624</v>
      </c>
    </row>
    <row r="5122" spans="1:24">
      <c r="A5122" s="7" t="s">
        <v>9612</v>
      </c>
      <c r="B5122" s="6" t="s">
        <v>17616</v>
      </c>
      <c r="C5122" s="6">
        <v>43874</v>
      </c>
      <c r="D5122" s="6">
        <v>169000874</v>
      </c>
      <c r="E5122" s="6" t="s">
        <v>17616</v>
      </c>
      <c r="F5122" s="6" t="s">
        <v>17617</v>
      </c>
      <c r="G5122" s="6" t="s">
        <v>17616</v>
      </c>
      <c r="H5122" s="6" t="s">
        <v>17669</v>
      </c>
      <c r="I5122" s="6" t="s">
        <v>17670</v>
      </c>
      <c r="J5122" s="6">
        <v>2804607</v>
      </c>
      <c r="K5122" s="6" t="s">
        <v>17621</v>
      </c>
      <c r="L5122" s="6">
        <v>1</v>
      </c>
      <c r="M5122" s="6" t="s">
        <v>17622</v>
      </c>
      <c r="N5122" s="6">
        <v>1</v>
      </c>
      <c r="O5122" s="6" t="s">
        <v>17616</v>
      </c>
      <c r="P5122" s="6" t="s">
        <v>17616</v>
      </c>
      <c r="Q5122" s="6">
        <v>158925.24096699999</v>
      </c>
      <c r="R5122" s="6">
        <v>126.53554830587525</v>
      </c>
      <c r="S5122" s="6">
        <v>457370.28795299999</v>
      </c>
      <c r="T5122" s="6">
        <v>37.617754139061674</v>
      </c>
      <c r="U5122" s="6" t="s">
        <v>17616</v>
      </c>
      <c r="V5122" s="6" t="s">
        <v>17616</v>
      </c>
      <c r="W5122" s="6" t="s">
        <v>17616</v>
      </c>
      <c r="X5122" s="8" t="s">
        <v>17624</v>
      </c>
    </row>
    <row r="5123" spans="1:24">
      <c r="A5123" s="7" t="s">
        <v>9612</v>
      </c>
      <c r="B5123" s="6" t="s">
        <v>17616</v>
      </c>
      <c r="C5123" s="6">
        <v>43875</v>
      </c>
      <c r="D5123" s="6">
        <v>169000875</v>
      </c>
      <c r="E5123" s="6" t="s">
        <v>17616</v>
      </c>
      <c r="F5123" s="6" t="s">
        <v>17617</v>
      </c>
      <c r="G5123" s="6" t="s">
        <v>17616</v>
      </c>
      <c r="H5123" s="6" t="s">
        <v>17669</v>
      </c>
      <c r="I5123" s="6" t="s">
        <v>17670</v>
      </c>
      <c r="J5123" s="6">
        <v>2804608</v>
      </c>
      <c r="K5123" s="6" t="s">
        <v>17621</v>
      </c>
      <c r="L5123" s="6">
        <v>1</v>
      </c>
      <c r="M5123" s="6" t="s">
        <v>17622</v>
      </c>
      <c r="N5123" s="6">
        <v>1</v>
      </c>
      <c r="O5123" s="6" t="s">
        <v>17616</v>
      </c>
      <c r="P5123" s="6" t="s">
        <v>17616</v>
      </c>
      <c r="Q5123" s="6">
        <v>158917.754312</v>
      </c>
      <c r="R5123" s="6">
        <v>126.53546444742361</v>
      </c>
      <c r="S5123" s="6">
        <v>457353.61313000001</v>
      </c>
      <c r="T5123" s="6">
        <v>37.617603572260983</v>
      </c>
      <c r="U5123" s="6" t="s">
        <v>17616</v>
      </c>
      <c r="V5123" s="6" t="s">
        <v>17616</v>
      </c>
      <c r="W5123" s="6" t="s">
        <v>17616</v>
      </c>
      <c r="X5123" s="8" t="s">
        <v>17624</v>
      </c>
    </row>
    <row r="5124" spans="1:24">
      <c r="A5124" s="7" t="s">
        <v>9609</v>
      </c>
      <c r="B5124" s="6" t="s">
        <v>17616</v>
      </c>
      <c r="C5124" s="6">
        <v>43876</v>
      </c>
      <c r="D5124" s="6">
        <v>169000876</v>
      </c>
      <c r="E5124" s="6" t="s">
        <v>17616</v>
      </c>
      <c r="F5124" s="6" t="s">
        <v>17617</v>
      </c>
      <c r="G5124" s="6" t="s">
        <v>17616</v>
      </c>
      <c r="H5124" s="6" t="s">
        <v>17669</v>
      </c>
      <c r="I5124" s="6" t="s">
        <v>17670</v>
      </c>
      <c r="J5124" s="6">
        <v>2804606</v>
      </c>
      <c r="K5124" s="6" t="s">
        <v>17621</v>
      </c>
      <c r="L5124" s="6">
        <v>1</v>
      </c>
      <c r="M5124" s="6" t="s">
        <v>17622</v>
      </c>
      <c r="N5124" s="6">
        <v>1</v>
      </c>
      <c r="O5124" s="6" t="s">
        <v>17616</v>
      </c>
      <c r="P5124" s="6" t="s">
        <v>17616</v>
      </c>
      <c r="Q5124" s="6">
        <v>159184.507438</v>
      </c>
      <c r="R5124" s="6">
        <v>126.53848235894655</v>
      </c>
      <c r="S5124" s="6">
        <v>457414.652145</v>
      </c>
      <c r="T5124" s="6">
        <v>37.61816539729805</v>
      </c>
      <c r="U5124" s="6" t="s">
        <v>17616</v>
      </c>
      <c r="V5124" s="6" t="s">
        <v>17616</v>
      </c>
      <c r="W5124" s="6" t="s">
        <v>17616</v>
      </c>
      <c r="X5124" s="8" t="s">
        <v>17624</v>
      </c>
    </row>
    <row r="5125" spans="1:24">
      <c r="A5125" s="7" t="s">
        <v>9619</v>
      </c>
      <c r="B5125" s="6" t="s">
        <v>17616</v>
      </c>
      <c r="C5125" s="6">
        <v>43877</v>
      </c>
      <c r="D5125" s="6">
        <v>169000877</v>
      </c>
      <c r="E5125" s="6" t="s">
        <v>17616</v>
      </c>
      <c r="F5125" s="6" t="s">
        <v>17617</v>
      </c>
      <c r="G5125" s="6" t="s">
        <v>17616</v>
      </c>
      <c r="H5125" s="6" t="s">
        <v>17669</v>
      </c>
      <c r="I5125" s="6" t="s">
        <v>17670</v>
      </c>
      <c r="J5125" s="6">
        <v>2804575</v>
      </c>
      <c r="K5125" s="6" t="s">
        <v>17621</v>
      </c>
      <c r="L5125" s="6">
        <v>1</v>
      </c>
      <c r="M5125" s="6" t="s">
        <v>17622</v>
      </c>
      <c r="N5125" s="6">
        <v>1</v>
      </c>
      <c r="O5125" s="6" t="s">
        <v>17616</v>
      </c>
      <c r="P5125" s="6" t="s">
        <v>17616</v>
      </c>
      <c r="Q5125" s="6">
        <v>156972.714588</v>
      </c>
      <c r="R5125" s="6">
        <v>126.51355415957188</v>
      </c>
      <c r="S5125" s="6">
        <v>455319.59963999997</v>
      </c>
      <c r="T5125" s="6">
        <v>37.599189082712371</v>
      </c>
      <c r="U5125" s="6" t="s">
        <v>17616</v>
      </c>
      <c r="V5125" s="6" t="s">
        <v>17616</v>
      </c>
      <c r="W5125" s="6" t="s">
        <v>17616</v>
      </c>
      <c r="X5125" s="8" t="s">
        <v>17624</v>
      </c>
    </row>
    <row r="5126" spans="1:24">
      <c r="A5126" s="7" t="s">
        <v>8640</v>
      </c>
      <c r="B5126" s="6" t="s">
        <v>17616</v>
      </c>
      <c r="C5126" s="6">
        <v>43878</v>
      </c>
      <c r="D5126" s="6">
        <v>169000878</v>
      </c>
      <c r="E5126" s="6" t="s">
        <v>17616</v>
      </c>
      <c r="F5126" s="6" t="s">
        <v>17617</v>
      </c>
      <c r="G5126" s="6" t="s">
        <v>17616</v>
      </c>
      <c r="H5126" s="6" t="s">
        <v>17669</v>
      </c>
      <c r="I5126" s="6" t="s">
        <v>17670</v>
      </c>
      <c r="J5126" s="6">
        <v>2804571</v>
      </c>
      <c r="K5126" s="6" t="s">
        <v>17621</v>
      </c>
      <c r="L5126" s="6">
        <v>1</v>
      </c>
      <c r="M5126" s="6" t="s">
        <v>17622</v>
      </c>
      <c r="N5126" s="6">
        <v>1</v>
      </c>
      <c r="O5126" s="6" t="s">
        <v>17616</v>
      </c>
      <c r="P5126" s="6" t="s">
        <v>17616</v>
      </c>
      <c r="Q5126" s="6">
        <v>154644.579543</v>
      </c>
      <c r="R5126" s="6">
        <v>126.48700736004957</v>
      </c>
      <c r="S5126" s="6">
        <v>458290.17906499997</v>
      </c>
      <c r="T5126" s="6">
        <v>37.625840437714452</v>
      </c>
      <c r="U5126" s="6" t="s">
        <v>17616</v>
      </c>
      <c r="V5126" s="6" t="s">
        <v>17616</v>
      </c>
      <c r="W5126" s="6" t="s">
        <v>17616</v>
      </c>
      <c r="X5126" s="8" t="s">
        <v>17624</v>
      </c>
    </row>
    <row r="5127" spans="1:24">
      <c r="A5127" s="7" t="s">
        <v>3911</v>
      </c>
      <c r="B5127" s="6" t="s">
        <v>17616</v>
      </c>
      <c r="C5127" s="6">
        <v>43880</v>
      </c>
      <c r="D5127" s="6">
        <v>169000880</v>
      </c>
      <c r="E5127" s="6" t="s">
        <v>17616</v>
      </c>
      <c r="F5127" s="6" t="s">
        <v>17617</v>
      </c>
      <c r="G5127" s="6" t="s">
        <v>17616</v>
      </c>
      <c r="H5127" s="6" t="s">
        <v>17669</v>
      </c>
      <c r="I5127" s="6" t="s">
        <v>17670</v>
      </c>
      <c r="J5127" s="6">
        <v>2804537</v>
      </c>
      <c r="K5127" s="6" t="s">
        <v>17621</v>
      </c>
      <c r="L5127" s="6">
        <v>1</v>
      </c>
      <c r="M5127" s="6" t="s">
        <v>17622</v>
      </c>
      <c r="N5127" s="6">
        <v>1</v>
      </c>
      <c r="O5127" s="6">
        <v>20110211</v>
      </c>
      <c r="P5127" s="6" t="s">
        <v>17616</v>
      </c>
      <c r="Q5127" s="6">
        <v>154916.07905100001</v>
      </c>
      <c r="R5127" s="6">
        <v>126.49006627649104</v>
      </c>
      <c r="S5127" s="6">
        <v>458557.16532799997</v>
      </c>
      <c r="T5127" s="6">
        <v>37.628259201725086</v>
      </c>
      <c r="U5127" s="6" t="s">
        <v>17616</v>
      </c>
      <c r="V5127" s="6" t="s">
        <v>17616</v>
      </c>
      <c r="W5127" s="6" t="s">
        <v>17616</v>
      </c>
      <c r="X5127" s="8" t="s">
        <v>17624</v>
      </c>
    </row>
    <row r="5128" spans="1:24">
      <c r="A5128" s="7" t="s">
        <v>8210</v>
      </c>
      <c r="B5128" s="6" t="s">
        <v>17616</v>
      </c>
      <c r="C5128" s="6">
        <v>43881</v>
      </c>
      <c r="D5128" s="6">
        <v>169000881</v>
      </c>
      <c r="E5128" s="6" t="s">
        <v>17616</v>
      </c>
      <c r="F5128" s="6" t="s">
        <v>17617</v>
      </c>
      <c r="G5128" s="6" t="s">
        <v>17616</v>
      </c>
      <c r="H5128" s="6" t="s">
        <v>17669</v>
      </c>
      <c r="I5128" s="6" t="s">
        <v>17670</v>
      </c>
      <c r="J5128" s="6">
        <v>2804554</v>
      </c>
      <c r="K5128" s="6" t="s">
        <v>17621</v>
      </c>
      <c r="L5128" s="6">
        <v>1</v>
      </c>
      <c r="M5128" s="6" t="s">
        <v>17622</v>
      </c>
      <c r="N5128" s="6">
        <v>1</v>
      </c>
      <c r="O5128" s="6" t="s">
        <v>17616</v>
      </c>
      <c r="P5128" s="6" t="s">
        <v>17616</v>
      </c>
      <c r="Q5128" s="6">
        <v>157516.951245</v>
      </c>
      <c r="R5128" s="6">
        <v>126.51963639988131</v>
      </c>
      <c r="S5128" s="6">
        <v>456703.15790300001</v>
      </c>
      <c r="T5128" s="6">
        <v>37.611679576081492</v>
      </c>
      <c r="U5128" s="6" t="s">
        <v>17616</v>
      </c>
      <c r="V5128" s="6" t="s">
        <v>17616</v>
      </c>
      <c r="W5128" s="6" t="s">
        <v>17616</v>
      </c>
      <c r="X5128" s="8" t="s">
        <v>17624</v>
      </c>
    </row>
    <row r="5129" spans="1:24">
      <c r="A5129" s="7" t="s">
        <v>7310</v>
      </c>
      <c r="B5129" s="6" t="s">
        <v>17616</v>
      </c>
      <c r="C5129" s="6">
        <v>43882</v>
      </c>
      <c r="D5129" s="6">
        <v>169000882</v>
      </c>
      <c r="E5129" s="6" t="s">
        <v>17616</v>
      </c>
      <c r="F5129" s="6" t="s">
        <v>17617</v>
      </c>
      <c r="G5129" s="6" t="s">
        <v>17616</v>
      </c>
      <c r="H5129" s="6" t="s">
        <v>17669</v>
      </c>
      <c r="I5129" s="6" t="s">
        <v>17670</v>
      </c>
      <c r="J5129" s="6">
        <v>2804544</v>
      </c>
      <c r="K5129" s="6" t="s">
        <v>17621</v>
      </c>
      <c r="L5129" s="6">
        <v>1</v>
      </c>
      <c r="M5129" s="6" t="s">
        <v>17622</v>
      </c>
      <c r="N5129" s="6">
        <v>1</v>
      </c>
      <c r="O5129" s="6" t="s">
        <v>17616</v>
      </c>
      <c r="P5129" s="6" t="s">
        <v>17616</v>
      </c>
      <c r="Q5129" s="6">
        <v>156211.354062</v>
      </c>
      <c r="R5129" s="6">
        <v>126.50480378551657</v>
      </c>
      <c r="S5129" s="6">
        <v>457475.52289399999</v>
      </c>
      <c r="T5129" s="6">
        <v>37.618576874553135</v>
      </c>
      <c r="U5129" s="6" t="s">
        <v>17616</v>
      </c>
      <c r="V5129" s="6" t="s">
        <v>17616</v>
      </c>
      <c r="W5129" s="6" t="s">
        <v>17616</v>
      </c>
      <c r="X5129" s="8" t="s">
        <v>17624</v>
      </c>
    </row>
    <row r="5130" spans="1:24">
      <c r="A5130" s="7" t="s">
        <v>8199</v>
      </c>
      <c r="B5130" s="6" t="s">
        <v>17616</v>
      </c>
      <c r="C5130" s="6">
        <v>43883</v>
      </c>
      <c r="D5130" s="6">
        <v>169000883</v>
      </c>
      <c r="E5130" s="6" t="s">
        <v>17616</v>
      </c>
      <c r="F5130" s="6" t="s">
        <v>17617</v>
      </c>
      <c r="G5130" s="6" t="s">
        <v>17616</v>
      </c>
      <c r="H5130" s="6" t="s">
        <v>17669</v>
      </c>
      <c r="I5130" s="6" t="s">
        <v>17670</v>
      </c>
      <c r="J5130" s="6">
        <v>2804540</v>
      </c>
      <c r="K5130" s="6" t="s">
        <v>17621</v>
      </c>
      <c r="L5130" s="6">
        <v>1</v>
      </c>
      <c r="M5130" s="6" t="s">
        <v>17622</v>
      </c>
      <c r="N5130" s="6">
        <v>1</v>
      </c>
      <c r="O5130" s="6" t="s">
        <v>17616</v>
      </c>
      <c r="P5130" s="6" t="s">
        <v>17616</v>
      </c>
      <c r="Q5130" s="6">
        <v>155349.94771899999</v>
      </c>
      <c r="R5130" s="6">
        <v>126.49501221262946</v>
      </c>
      <c r="S5130" s="6">
        <v>458047.67616099998</v>
      </c>
      <c r="T5130" s="6">
        <v>37.623690189625243</v>
      </c>
      <c r="U5130" s="6" t="s">
        <v>17616</v>
      </c>
      <c r="V5130" s="6" t="s">
        <v>17616</v>
      </c>
      <c r="W5130" s="6" t="s">
        <v>17616</v>
      </c>
      <c r="X5130" s="8" t="s">
        <v>17624</v>
      </c>
    </row>
    <row r="5131" spans="1:24">
      <c r="A5131" s="7" t="s">
        <v>7355</v>
      </c>
      <c r="B5131" s="6" t="s">
        <v>17616</v>
      </c>
      <c r="C5131" s="6">
        <v>43885</v>
      </c>
      <c r="D5131" s="6">
        <v>169000885</v>
      </c>
      <c r="E5131" s="6" t="s">
        <v>17616</v>
      </c>
      <c r="F5131" s="6" t="s">
        <v>17617</v>
      </c>
      <c r="G5131" s="6" t="s">
        <v>17616</v>
      </c>
      <c r="H5131" s="6" t="s">
        <v>17669</v>
      </c>
      <c r="I5131" s="6" t="s">
        <v>17670</v>
      </c>
      <c r="J5131" s="6">
        <v>2804611</v>
      </c>
      <c r="K5131" s="6" t="s">
        <v>17621</v>
      </c>
      <c r="L5131" s="6">
        <v>1</v>
      </c>
      <c r="M5131" s="6" t="s">
        <v>17622</v>
      </c>
      <c r="N5131" s="6">
        <v>1</v>
      </c>
      <c r="O5131" s="6" t="s">
        <v>17616</v>
      </c>
      <c r="P5131" s="6" t="s">
        <v>17616</v>
      </c>
      <c r="Q5131" s="6">
        <v>153256.62372500001</v>
      </c>
      <c r="R5131" s="6">
        <v>126.47131797303129</v>
      </c>
      <c r="S5131" s="6">
        <v>457780.96440499998</v>
      </c>
      <c r="T5131" s="6">
        <v>37.621183114782369</v>
      </c>
      <c r="U5131" s="6" t="s">
        <v>17616</v>
      </c>
      <c r="V5131" s="6" t="s">
        <v>17616</v>
      </c>
      <c r="W5131" s="6" t="s">
        <v>17616</v>
      </c>
      <c r="X5131" s="8" t="s">
        <v>17624</v>
      </c>
    </row>
    <row r="5132" spans="1:24">
      <c r="A5132" s="7" t="s">
        <v>6783</v>
      </c>
      <c r="B5132" s="6" t="s">
        <v>17616</v>
      </c>
      <c r="C5132" s="6">
        <v>43886</v>
      </c>
      <c r="D5132" s="6">
        <v>169000886</v>
      </c>
      <c r="E5132" s="6" t="s">
        <v>17616</v>
      </c>
      <c r="F5132" s="6" t="s">
        <v>17617</v>
      </c>
      <c r="G5132" s="6" t="s">
        <v>17616</v>
      </c>
      <c r="H5132" s="6" t="s">
        <v>17669</v>
      </c>
      <c r="I5132" s="6" t="s">
        <v>17670</v>
      </c>
      <c r="J5132" s="6">
        <v>2804084</v>
      </c>
      <c r="K5132" s="6" t="s">
        <v>17621</v>
      </c>
      <c r="L5132" s="6">
        <v>1</v>
      </c>
      <c r="M5132" s="6" t="s">
        <v>17622</v>
      </c>
      <c r="N5132" s="6">
        <v>1</v>
      </c>
      <c r="O5132" s="6" t="s">
        <v>17616</v>
      </c>
      <c r="P5132" s="6" t="s">
        <v>17616</v>
      </c>
      <c r="Q5132" s="6">
        <v>153574.823622</v>
      </c>
      <c r="R5132" s="6">
        <v>126.47493810562879</v>
      </c>
      <c r="S5132" s="6">
        <v>457529.600737</v>
      </c>
      <c r="T5132" s="6">
        <v>37.618934612107452</v>
      </c>
      <c r="U5132" s="6" t="s">
        <v>17616</v>
      </c>
      <c r="V5132" s="6" t="s">
        <v>17616</v>
      </c>
      <c r="W5132" s="6" t="s">
        <v>17616</v>
      </c>
      <c r="X5132" s="8" t="s">
        <v>17624</v>
      </c>
    </row>
    <row r="5133" spans="1:24">
      <c r="A5133" s="7" t="s">
        <v>6869</v>
      </c>
      <c r="B5133" s="6" t="s">
        <v>17616</v>
      </c>
      <c r="C5133" s="6">
        <v>43887</v>
      </c>
      <c r="D5133" s="6">
        <v>169000887</v>
      </c>
      <c r="E5133" s="6" t="s">
        <v>17616</v>
      </c>
      <c r="F5133" s="6" t="s">
        <v>17617</v>
      </c>
      <c r="G5133" s="6" t="s">
        <v>17616</v>
      </c>
      <c r="H5133" s="6" t="s">
        <v>17669</v>
      </c>
      <c r="I5133" s="6" t="s">
        <v>17670</v>
      </c>
      <c r="J5133" s="6">
        <v>2804080</v>
      </c>
      <c r="K5133" s="6" t="s">
        <v>17621</v>
      </c>
      <c r="L5133" s="6">
        <v>1</v>
      </c>
      <c r="M5133" s="6" t="s">
        <v>17622</v>
      </c>
      <c r="N5133" s="6">
        <v>1</v>
      </c>
      <c r="O5133" s="6" t="s">
        <v>17616</v>
      </c>
      <c r="P5133" s="6" t="s">
        <v>17616</v>
      </c>
      <c r="Q5133" s="6">
        <v>155426.867684</v>
      </c>
      <c r="R5133" s="6">
        <v>126.49604002317052</v>
      </c>
      <c r="S5133" s="6">
        <v>455481.10346999997</v>
      </c>
      <c r="T5133" s="6">
        <v>37.60057048357038</v>
      </c>
      <c r="U5133" s="6" t="s">
        <v>17616</v>
      </c>
      <c r="V5133" s="6" t="s">
        <v>17616</v>
      </c>
      <c r="W5133" s="6" t="s">
        <v>17616</v>
      </c>
      <c r="X5133" s="8" t="s">
        <v>17624</v>
      </c>
    </row>
    <row r="5134" spans="1:24">
      <c r="A5134" s="7" t="s">
        <v>10133</v>
      </c>
      <c r="B5134" s="6" t="s">
        <v>17616</v>
      </c>
      <c r="C5134" s="6">
        <v>43888</v>
      </c>
      <c r="D5134" s="6">
        <v>169000888</v>
      </c>
      <c r="E5134" s="6" t="s">
        <v>17616</v>
      </c>
      <c r="F5134" s="6" t="s">
        <v>17617</v>
      </c>
      <c r="G5134" s="6" t="s">
        <v>17616</v>
      </c>
      <c r="H5134" s="6" t="s">
        <v>17669</v>
      </c>
      <c r="I5134" s="6" t="s">
        <v>17670</v>
      </c>
      <c r="J5134" s="6">
        <v>2804073</v>
      </c>
      <c r="K5134" s="6" t="s">
        <v>17621</v>
      </c>
      <c r="L5134" s="6">
        <v>1</v>
      </c>
      <c r="M5134" s="6" t="s">
        <v>17622</v>
      </c>
      <c r="N5134" s="6">
        <v>1</v>
      </c>
      <c r="O5134" s="6" t="s">
        <v>17616</v>
      </c>
      <c r="P5134" s="6" t="s">
        <v>17616</v>
      </c>
      <c r="Q5134" s="6">
        <v>157207.83189500001</v>
      </c>
      <c r="R5134" s="6">
        <v>126.51616865502359</v>
      </c>
      <c r="S5134" s="6">
        <v>456137.08574499999</v>
      </c>
      <c r="T5134" s="6">
        <v>37.606565204795778</v>
      </c>
      <c r="U5134" s="6" t="s">
        <v>17616</v>
      </c>
      <c r="V5134" s="6" t="s">
        <v>17616</v>
      </c>
      <c r="W5134" s="6" t="s">
        <v>17616</v>
      </c>
      <c r="X5134" s="8" t="s">
        <v>17624</v>
      </c>
    </row>
    <row r="5135" spans="1:24">
      <c r="A5135" s="7" t="s">
        <v>10164</v>
      </c>
      <c r="B5135" s="6" t="s">
        <v>17616</v>
      </c>
      <c r="C5135" s="6">
        <v>43889</v>
      </c>
      <c r="D5135" s="6">
        <v>169000889</v>
      </c>
      <c r="E5135" s="6" t="s">
        <v>17616</v>
      </c>
      <c r="F5135" s="6" t="s">
        <v>17617</v>
      </c>
      <c r="G5135" s="6" t="s">
        <v>17616</v>
      </c>
      <c r="H5135" s="6" t="s">
        <v>17669</v>
      </c>
      <c r="I5135" s="6" t="s">
        <v>17670</v>
      </c>
      <c r="J5135" s="6">
        <v>2804075</v>
      </c>
      <c r="K5135" s="6" t="s">
        <v>17621</v>
      </c>
      <c r="L5135" s="6">
        <v>1</v>
      </c>
      <c r="M5135" s="6" t="s">
        <v>17622</v>
      </c>
      <c r="N5135" s="6">
        <v>1</v>
      </c>
      <c r="O5135" s="6" t="s">
        <v>17616</v>
      </c>
      <c r="P5135" s="6" t="s">
        <v>17616</v>
      </c>
      <c r="Q5135" s="6">
        <v>156494.68906599999</v>
      </c>
      <c r="R5135" s="6">
        <v>126.50821956828545</v>
      </c>
      <c r="S5135" s="6">
        <v>454002.93712399999</v>
      </c>
      <c r="T5135" s="6">
        <v>37.587304097216574</v>
      </c>
      <c r="U5135" s="6" t="s">
        <v>17616</v>
      </c>
      <c r="V5135" s="6" t="s">
        <v>17616</v>
      </c>
      <c r="W5135" s="6" t="s">
        <v>17616</v>
      </c>
      <c r="X5135" s="8" t="s">
        <v>17624</v>
      </c>
    </row>
    <row r="5136" spans="1:24">
      <c r="A5136" s="7" t="s">
        <v>6753</v>
      </c>
      <c r="B5136" s="6" t="s">
        <v>17616</v>
      </c>
      <c r="C5136" s="6">
        <v>43890</v>
      </c>
      <c r="D5136" s="6">
        <v>169000890</v>
      </c>
      <c r="E5136" s="6" t="s">
        <v>17616</v>
      </c>
      <c r="F5136" s="6" t="s">
        <v>17617</v>
      </c>
      <c r="G5136" s="6" t="s">
        <v>17616</v>
      </c>
      <c r="H5136" s="6" t="s">
        <v>17669</v>
      </c>
      <c r="I5136" s="6" t="s">
        <v>17670</v>
      </c>
      <c r="J5136" s="6">
        <v>2804550</v>
      </c>
      <c r="K5136" s="6" t="s">
        <v>17621</v>
      </c>
      <c r="L5136" s="6">
        <v>1</v>
      </c>
      <c r="M5136" s="6" t="s">
        <v>17622</v>
      </c>
      <c r="N5136" s="6">
        <v>1</v>
      </c>
      <c r="O5136" s="6" t="s">
        <v>17616</v>
      </c>
      <c r="P5136" s="6" t="s">
        <v>17616</v>
      </c>
      <c r="Q5136" s="6">
        <v>156766.187833</v>
      </c>
      <c r="R5136" s="6">
        <v>126.51110936246127</v>
      </c>
      <c r="S5136" s="6">
        <v>457115.27798700001</v>
      </c>
      <c r="T5136" s="6">
        <v>37.615357540421925</v>
      </c>
      <c r="U5136" s="6" t="s">
        <v>17616</v>
      </c>
      <c r="V5136" s="6" t="s">
        <v>17616</v>
      </c>
      <c r="W5136" s="6" t="s">
        <v>17616</v>
      </c>
      <c r="X5136" s="8" t="s">
        <v>17624</v>
      </c>
    </row>
    <row r="5137" spans="1:24">
      <c r="A5137" s="7" t="s">
        <v>10169</v>
      </c>
      <c r="B5137" s="6" t="s">
        <v>17616</v>
      </c>
      <c r="C5137" s="6">
        <v>43891</v>
      </c>
      <c r="D5137" s="6">
        <v>169000891</v>
      </c>
      <c r="E5137" s="6" t="s">
        <v>17616</v>
      </c>
      <c r="F5137" s="6" t="s">
        <v>17617</v>
      </c>
      <c r="G5137" s="6" t="s">
        <v>17616</v>
      </c>
      <c r="H5137" s="6" t="s">
        <v>17669</v>
      </c>
      <c r="I5137" s="6" t="s">
        <v>17670</v>
      </c>
      <c r="J5137" s="6">
        <v>2804547</v>
      </c>
      <c r="K5137" s="6" t="s">
        <v>17621</v>
      </c>
      <c r="L5137" s="6">
        <v>1</v>
      </c>
      <c r="M5137" s="6" t="s">
        <v>17622</v>
      </c>
      <c r="N5137" s="6">
        <v>1</v>
      </c>
      <c r="O5137" s="6" t="s">
        <v>17616</v>
      </c>
      <c r="P5137" s="6" t="s">
        <v>17616</v>
      </c>
      <c r="Q5137" s="6">
        <v>156642.009639</v>
      </c>
      <c r="R5137" s="6">
        <v>126.50969335755779</v>
      </c>
      <c r="S5137" s="6">
        <v>457276.6459</v>
      </c>
      <c r="T5137" s="6">
        <v>37.616805527886235</v>
      </c>
      <c r="U5137" s="6" t="s">
        <v>17616</v>
      </c>
      <c r="V5137" s="6" t="s">
        <v>17616</v>
      </c>
      <c r="W5137" s="6" t="s">
        <v>17616</v>
      </c>
      <c r="X5137" s="8" t="s">
        <v>17624</v>
      </c>
    </row>
    <row r="5138" spans="1:24">
      <c r="A5138" s="7" t="s">
        <v>6789</v>
      </c>
      <c r="B5138" s="6" t="s">
        <v>17616</v>
      </c>
      <c r="C5138" s="6">
        <v>43892</v>
      </c>
      <c r="D5138" s="6">
        <v>169000892</v>
      </c>
      <c r="E5138" s="6" t="s">
        <v>17616</v>
      </c>
      <c r="F5138" s="6" t="s">
        <v>17617</v>
      </c>
      <c r="G5138" s="6" t="s">
        <v>17616</v>
      </c>
      <c r="H5138" s="6" t="s">
        <v>17669</v>
      </c>
      <c r="I5138" s="6" t="s">
        <v>17670</v>
      </c>
      <c r="J5138" s="6">
        <v>2804071</v>
      </c>
      <c r="K5138" s="6" t="s">
        <v>17621</v>
      </c>
      <c r="L5138" s="6">
        <v>1</v>
      </c>
      <c r="M5138" s="6" t="s">
        <v>17622</v>
      </c>
      <c r="N5138" s="6">
        <v>1</v>
      </c>
      <c r="O5138" s="6" t="s">
        <v>17616</v>
      </c>
      <c r="P5138" s="6" t="s">
        <v>17616</v>
      </c>
      <c r="Q5138" s="6">
        <v>156433.108331</v>
      </c>
      <c r="R5138" s="6">
        <v>126.50730882068605</v>
      </c>
      <c r="S5138" s="6">
        <v>457586.83779299998</v>
      </c>
      <c r="T5138" s="6">
        <v>37.619590307848128</v>
      </c>
      <c r="U5138" s="6" t="s">
        <v>17616</v>
      </c>
      <c r="V5138" s="6" t="s">
        <v>17616</v>
      </c>
      <c r="W5138" s="6" t="s">
        <v>17616</v>
      </c>
      <c r="X5138" s="8" t="s">
        <v>17624</v>
      </c>
    </row>
    <row r="5139" spans="1:24">
      <c r="A5139" s="7" t="s">
        <v>3908</v>
      </c>
      <c r="B5139" s="6" t="s">
        <v>17616</v>
      </c>
      <c r="C5139" s="6">
        <v>43893</v>
      </c>
      <c r="D5139" s="6">
        <v>169000893</v>
      </c>
      <c r="E5139" s="6" t="s">
        <v>17616</v>
      </c>
      <c r="F5139" s="6" t="s">
        <v>17617</v>
      </c>
      <c r="G5139" s="6" t="s">
        <v>17616</v>
      </c>
      <c r="H5139" s="6" t="s">
        <v>17669</v>
      </c>
      <c r="I5139" s="6" t="s">
        <v>17670</v>
      </c>
      <c r="J5139" s="6">
        <v>2804535</v>
      </c>
      <c r="K5139" s="6" t="s">
        <v>17621</v>
      </c>
      <c r="L5139" s="6">
        <v>1</v>
      </c>
      <c r="M5139" s="6" t="s">
        <v>17622</v>
      </c>
      <c r="N5139" s="6">
        <v>1</v>
      </c>
      <c r="O5139" s="6">
        <v>20180622</v>
      </c>
      <c r="P5139" s="6" t="s">
        <v>17616</v>
      </c>
      <c r="Q5139" s="6">
        <v>155046.07238600001</v>
      </c>
      <c r="R5139" s="6">
        <v>126.491509337087</v>
      </c>
      <c r="S5139" s="6">
        <v>459036.03803</v>
      </c>
      <c r="T5139" s="6">
        <v>37.632579944755292</v>
      </c>
      <c r="U5139" s="6" t="s">
        <v>17616</v>
      </c>
      <c r="V5139" s="6" t="s">
        <v>17616</v>
      </c>
      <c r="W5139" s="6" t="s">
        <v>17616</v>
      </c>
      <c r="X5139" s="8" t="s">
        <v>17624</v>
      </c>
    </row>
    <row r="5140" spans="1:24">
      <c r="A5140" s="7" t="s">
        <v>7313</v>
      </c>
      <c r="B5140" s="6" t="s">
        <v>17616</v>
      </c>
      <c r="C5140" s="6">
        <v>43894</v>
      </c>
      <c r="D5140" s="6">
        <v>169000894</v>
      </c>
      <c r="E5140" s="6" t="s">
        <v>17616</v>
      </c>
      <c r="F5140" s="6" t="s">
        <v>17617</v>
      </c>
      <c r="G5140" s="6" t="s">
        <v>17616</v>
      </c>
      <c r="H5140" s="6" t="s">
        <v>17669</v>
      </c>
      <c r="I5140" s="6" t="s">
        <v>17670</v>
      </c>
      <c r="J5140" s="6">
        <v>2804069</v>
      </c>
      <c r="K5140" s="6" t="s">
        <v>17621</v>
      </c>
      <c r="L5140" s="6">
        <v>1</v>
      </c>
      <c r="M5140" s="6" t="s">
        <v>17622</v>
      </c>
      <c r="N5140" s="6">
        <v>1</v>
      </c>
      <c r="O5140" s="6" t="s">
        <v>17616</v>
      </c>
      <c r="P5140" s="6" t="s">
        <v>17616</v>
      </c>
      <c r="Q5140" s="6">
        <v>155715.22377000001</v>
      </c>
      <c r="R5140" s="6">
        <v>126.49917204876249</v>
      </c>
      <c r="S5140" s="6">
        <v>457679.78161100001</v>
      </c>
      <c r="T5140" s="6">
        <v>37.620393348173685</v>
      </c>
      <c r="U5140" s="6" t="s">
        <v>17616</v>
      </c>
      <c r="V5140" s="6" t="s">
        <v>17616</v>
      </c>
      <c r="W5140" s="6" t="s">
        <v>17616</v>
      </c>
      <c r="X5140" s="8" t="s">
        <v>17624</v>
      </c>
    </row>
    <row r="5141" spans="1:24">
      <c r="A5141" s="7" t="s">
        <v>2456</v>
      </c>
      <c r="B5141" s="6" t="s">
        <v>17616</v>
      </c>
      <c r="C5141" s="6">
        <v>43895</v>
      </c>
      <c r="D5141" s="6">
        <v>169000895</v>
      </c>
      <c r="E5141" s="6" t="s">
        <v>17616</v>
      </c>
      <c r="F5141" s="6" t="s">
        <v>17617</v>
      </c>
      <c r="G5141" s="6" t="s">
        <v>17616</v>
      </c>
      <c r="H5141" s="6" t="s">
        <v>17669</v>
      </c>
      <c r="I5141" s="6" t="s">
        <v>17670</v>
      </c>
      <c r="J5141" s="6">
        <v>2804064</v>
      </c>
      <c r="K5141" s="6" t="s">
        <v>17621</v>
      </c>
      <c r="L5141" s="6">
        <v>1</v>
      </c>
      <c r="M5141" s="6" t="s">
        <v>17622</v>
      </c>
      <c r="N5141" s="6">
        <v>1</v>
      </c>
      <c r="O5141" s="6">
        <v>20180622</v>
      </c>
      <c r="P5141" s="6" t="s">
        <v>17616</v>
      </c>
      <c r="Q5141" s="6">
        <v>155092.71522099999</v>
      </c>
      <c r="R5141" s="6">
        <v>126.49202169528041</v>
      </c>
      <c r="S5141" s="6">
        <v>459296.71740099997</v>
      </c>
      <c r="T5141" s="6">
        <v>37.634930798609268</v>
      </c>
      <c r="U5141" s="6" t="s">
        <v>17616</v>
      </c>
      <c r="V5141" s="6" t="s">
        <v>17616</v>
      </c>
      <c r="W5141" s="6" t="s">
        <v>17616</v>
      </c>
      <c r="X5141" s="8" t="s">
        <v>17624</v>
      </c>
    </row>
    <row r="5142" spans="1:24">
      <c r="A5142" s="7" t="s">
        <v>6771</v>
      </c>
      <c r="B5142" s="6" t="s">
        <v>17616</v>
      </c>
      <c r="C5142" s="6">
        <v>43896</v>
      </c>
      <c r="D5142" s="6">
        <v>169000896</v>
      </c>
      <c r="E5142" s="6" t="s">
        <v>17616</v>
      </c>
      <c r="F5142" s="6" t="s">
        <v>17617</v>
      </c>
      <c r="G5142" s="6" t="s">
        <v>17616</v>
      </c>
      <c r="H5142" s="6" t="s">
        <v>17669</v>
      </c>
      <c r="I5142" s="6" t="s">
        <v>17670</v>
      </c>
      <c r="J5142" s="6">
        <v>2804566</v>
      </c>
      <c r="K5142" s="6" t="s">
        <v>17621</v>
      </c>
      <c r="L5142" s="6">
        <v>1</v>
      </c>
      <c r="M5142" s="6" t="s">
        <v>17622</v>
      </c>
      <c r="N5142" s="6">
        <v>1</v>
      </c>
      <c r="O5142" s="6" t="s">
        <v>17616</v>
      </c>
      <c r="P5142" s="6" t="s">
        <v>17616</v>
      </c>
      <c r="Q5142" s="6">
        <v>154611.198076</v>
      </c>
      <c r="R5142" s="6">
        <v>126.48678706875054</v>
      </c>
      <c r="S5142" s="6">
        <v>455748.88467499998</v>
      </c>
      <c r="T5142" s="6">
        <v>37.60294313156102</v>
      </c>
      <c r="U5142" s="6" t="s">
        <v>17616</v>
      </c>
      <c r="V5142" s="6" t="s">
        <v>17616</v>
      </c>
      <c r="W5142" s="6" t="s">
        <v>17616</v>
      </c>
      <c r="X5142" s="8" t="s">
        <v>17624</v>
      </c>
    </row>
    <row r="5143" spans="1:24">
      <c r="A5143" s="7" t="s">
        <v>6768</v>
      </c>
      <c r="B5143" s="6" t="s">
        <v>17616</v>
      </c>
      <c r="C5143" s="6">
        <v>43897</v>
      </c>
      <c r="D5143" s="6">
        <v>169000897</v>
      </c>
      <c r="E5143" s="6" t="s">
        <v>17616</v>
      </c>
      <c r="F5143" s="6" t="s">
        <v>17617</v>
      </c>
      <c r="G5143" s="6" t="s">
        <v>17616</v>
      </c>
      <c r="H5143" s="6" t="s">
        <v>17669</v>
      </c>
      <c r="I5143" s="6" t="s">
        <v>17670</v>
      </c>
      <c r="J5143" s="6">
        <v>2804082</v>
      </c>
      <c r="K5143" s="6" t="s">
        <v>17621</v>
      </c>
      <c r="L5143" s="6">
        <v>1</v>
      </c>
      <c r="M5143" s="6" t="s">
        <v>17622</v>
      </c>
      <c r="N5143" s="6">
        <v>1</v>
      </c>
      <c r="O5143" s="6" t="s">
        <v>17616</v>
      </c>
      <c r="P5143" s="6" t="s">
        <v>17616</v>
      </c>
      <c r="Q5143" s="6">
        <v>155204.96802599999</v>
      </c>
      <c r="R5143" s="6">
        <v>126.49352305740729</v>
      </c>
      <c r="S5143" s="6">
        <v>455550.588262</v>
      </c>
      <c r="T5143" s="6">
        <v>37.601185717312603</v>
      </c>
      <c r="U5143" s="6" t="s">
        <v>17616</v>
      </c>
      <c r="V5143" s="6" t="s">
        <v>17616</v>
      </c>
      <c r="W5143" s="6" t="s">
        <v>17616</v>
      </c>
      <c r="X5143" s="8" t="s">
        <v>17624</v>
      </c>
    </row>
    <row r="5144" spans="1:24">
      <c r="A5144" s="7" t="s">
        <v>8643</v>
      </c>
      <c r="B5144" s="6" t="s">
        <v>17616</v>
      </c>
      <c r="C5144" s="6">
        <v>43898</v>
      </c>
      <c r="D5144" s="6">
        <v>169000898</v>
      </c>
      <c r="E5144" s="6" t="s">
        <v>17616</v>
      </c>
      <c r="F5144" s="6" t="s">
        <v>17617</v>
      </c>
      <c r="G5144" s="6" t="s">
        <v>17616</v>
      </c>
      <c r="H5144" s="6" t="s">
        <v>17669</v>
      </c>
      <c r="I5144" s="6" t="s">
        <v>17712</v>
      </c>
      <c r="J5144" s="6">
        <v>2803733</v>
      </c>
      <c r="K5144" s="6" t="s">
        <v>17621</v>
      </c>
      <c r="L5144" s="6">
        <v>1</v>
      </c>
      <c r="M5144" s="6" t="s">
        <v>17622</v>
      </c>
      <c r="N5144" s="6">
        <v>1</v>
      </c>
      <c r="O5144" s="6" t="s">
        <v>17616</v>
      </c>
      <c r="P5144" s="6" t="s">
        <v>17616</v>
      </c>
      <c r="Q5144" s="6">
        <v>146282.587746</v>
      </c>
      <c r="R5144" s="6">
        <v>126.39108943775685</v>
      </c>
      <c r="S5144" s="6">
        <v>474536.788512</v>
      </c>
      <c r="T5144" s="6">
        <v>37.771757891366207</v>
      </c>
      <c r="U5144" s="6" t="s">
        <v>17616</v>
      </c>
      <c r="V5144" s="6" t="s">
        <v>17616</v>
      </c>
      <c r="W5144" s="6" t="s">
        <v>17616</v>
      </c>
      <c r="X5144" s="8" t="s">
        <v>17624</v>
      </c>
    </row>
    <row r="5145" spans="1:24">
      <c r="A5145" s="7" t="s">
        <v>2165</v>
      </c>
      <c r="B5145" s="6" t="s">
        <v>17616</v>
      </c>
      <c r="C5145" s="6">
        <v>43899</v>
      </c>
      <c r="D5145" s="6">
        <v>169000899</v>
      </c>
      <c r="E5145" s="6" t="s">
        <v>17616</v>
      </c>
      <c r="F5145" s="6" t="s">
        <v>17617</v>
      </c>
      <c r="G5145" s="6" t="s">
        <v>17616</v>
      </c>
      <c r="H5145" s="6" t="s">
        <v>17669</v>
      </c>
      <c r="I5145" s="6" t="s">
        <v>17694</v>
      </c>
      <c r="J5145" s="6">
        <v>2804734</v>
      </c>
      <c r="K5145" s="6" t="s">
        <v>17621</v>
      </c>
      <c r="L5145" s="6">
        <v>1</v>
      </c>
      <c r="M5145" s="6" t="s">
        <v>17622</v>
      </c>
      <c r="N5145" s="6">
        <v>1</v>
      </c>
      <c r="O5145" s="6" t="s">
        <v>17616</v>
      </c>
      <c r="P5145" s="6" t="s">
        <v>17616</v>
      </c>
      <c r="Q5145" s="6">
        <v>148720.095416</v>
      </c>
      <c r="R5145" s="6">
        <v>126.4194308198571</v>
      </c>
      <c r="S5145" s="6">
        <v>464943.89961299999</v>
      </c>
      <c r="T5145" s="6">
        <v>37.685473990824796</v>
      </c>
      <c r="U5145" s="6" t="s">
        <v>17616</v>
      </c>
      <c r="V5145" s="6" t="s">
        <v>17616</v>
      </c>
      <c r="W5145" s="6" t="s">
        <v>17616</v>
      </c>
      <c r="X5145" s="8" t="s">
        <v>17624</v>
      </c>
    </row>
    <row r="5146" spans="1:24">
      <c r="A5146" s="7" t="s">
        <v>3269</v>
      </c>
      <c r="B5146" s="6" t="s">
        <v>17616</v>
      </c>
      <c r="C5146" s="6">
        <v>43900</v>
      </c>
      <c r="D5146" s="6">
        <v>169000900</v>
      </c>
      <c r="E5146" s="6" t="s">
        <v>17616</v>
      </c>
      <c r="F5146" s="6" t="s">
        <v>17617</v>
      </c>
      <c r="G5146" s="6" t="s">
        <v>17616</v>
      </c>
      <c r="H5146" s="6" t="s">
        <v>17669</v>
      </c>
      <c r="I5146" s="6" t="s">
        <v>17670</v>
      </c>
      <c r="J5146" s="6">
        <v>2804792</v>
      </c>
      <c r="K5146" s="6" t="s">
        <v>17621</v>
      </c>
      <c r="L5146" s="6">
        <v>1</v>
      </c>
      <c r="M5146" s="6" t="s">
        <v>17622</v>
      </c>
      <c r="N5146" s="6">
        <v>1</v>
      </c>
      <c r="O5146" s="6" t="s">
        <v>17616</v>
      </c>
      <c r="P5146" s="6" t="s">
        <v>17616</v>
      </c>
      <c r="Q5146" s="6">
        <v>155154.168913</v>
      </c>
      <c r="R5146" s="6">
        <v>126.49261336271519</v>
      </c>
      <c r="S5146" s="6">
        <v>460997.73903200001</v>
      </c>
      <c r="T5146" s="6">
        <v>37.65025900734291</v>
      </c>
      <c r="U5146" s="6" t="s">
        <v>17616</v>
      </c>
      <c r="V5146" s="6" t="s">
        <v>17616</v>
      </c>
      <c r="W5146" s="6" t="s">
        <v>17616</v>
      </c>
      <c r="X5146" s="8" t="s">
        <v>17624</v>
      </c>
    </row>
    <row r="5147" spans="1:24">
      <c r="A5147" s="7" t="s">
        <v>9163</v>
      </c>
      <c r="B5147" s="6" t="s">
        <v>17616</v>
      </c>
      <c r="C5147" s="6">
        <v>43902</v>
      </c>
      <c r="D5147" s="6">
        <v>169000902</v>
      </c>
      <c r="E5147" s="6" t="s">
        <v>17616</v>
      </c>
      <c r="F5147" s="6" t="s">
        <v>17617</v>
      </c>
      <c r="G5147" s="6" t="s">
        <v>17616</v>
      </c>
      <c r="H5147" s="6" t="s">
        <v>17669</v>
      </c>
      <c r="I5147" s="6" t="s">
        <v>17746</v>
      </c>
      <c r="J5147" s="6">
        <v>2804748</v>
      </c>
      <c r="K5147" s="6" t="s">
        <v>17621</v>
      </c>
      <c r="L5147" s="6">
        <v>1</v>
      </c>
      <c r="M5147" s="6" t="s">
        <v>17622</v>
      </c>
      <c r="N5147" s="6">
        <v>1</v>
      </c>
      <c r="O5147" s="6" t="s">
        <v>17616</v>
      </c>
      <c r="P5147" s="6" t="s">
        <v>17616</v>
      </c>
      <c r="Q5147" s="6">
        <v>154914.427933</v>
      </c>
      <c r="R5147" s="6">
        <v>126.48935134576891</v>
      </c>
      <c r="S5147" s="6">
        <v>469806.32052800001</v>
      </c>
      <c r="T5147" s="6">
        <v>37.729606717492288</v>
      </c>
      <c r="U5147" s="6" t="s">
        <v>17616</v>
      </c>
      <c r="V5147" s="6" t="s">
        <v>17616</v>
      </c>
      <c r="W5147" s="6" t="s">
        <v>17616</v>
      </c>
      <c r="X5147" s="8" t="s">
        <v>17624</v>
      </c>
    </row>
    <row r="5148" spans="1:24">
      <c r="A5148" s="7" t="s">
        <v>9163</v>
      </c>
      <c r="B5148" s="6" t="s">
        <v>17616</v>
      </c>
      <c r="C5148" s="6">
        <v>43903</v>
      </c>
      <c r="D5148" s="6">
        <v>169000903</v>
      </c>
      <c r="E5148" s="6" t="s">
        <v>17616</v>
      </c>
      <c r="F5148" s="6" t="s">
        <v>17617</v>
      </c>
      <c r="G5148" s="6" t="s">
        <v>17616</v>
      </c>
      <c r="H5148" s="6" t="s">
        <v>17669</v>
      </c>
      <c r="I5148" s="6" t="s">
        <v>17746</v>
      </c>
      <c r="J5148" s="6">
        <v>2804749</v>
      </c>
      <c r="K5148" s="6" t="s">
        <v>17621</v>
      </c>
      <c r="L5148" s="6">
        <v>1</v>
      </c>
      <c r="M5148" s="6" t="s">
        <v>17622</v>
      </c>
      <c r="N5148" s="6">
        <v>1</v>
      </c>
      <c r="O5148" s="6" t="s">
        <v>17616</v>
      </c>
      <c r="P5148" s="6" t="s">
        <v>17616</v>
      </c>
      <c r="Q5148" s="6">
        <v>154936.45145600001</v>
      </c>
      <c r="R5148" s="6">
        <v>126.48960153457389</v>
      </c>
      <c r="S5148" s="6">
        <v>469800.34271400003</v>
      </c>
      <c r="T5148" s="6">
        <v>37.729553946790183</v>
      </c>
      <c r="U5148" s="6" t="s">
        <v>17616</v>
      </c>
      <c r="V5148" s="6" t="s">
        <v>17616</v>
      </c>
      <c r="W5148" s="6" t="s">
        <v>17616</v>
      </c>
      <c r="X5148" s="8" t="s">
        <v>17624</v>
      </c>
    </row>
    <row r="5149" spans="1:24">
      <c r="A5149" s="7" t="s">
        <v>6850</v>
      </c>
      <c r="B5149" s="6" t="s">
        <v>17616</v>
      </c>
      <c r="C5149" s="6">
        <v>43904</v>
      </c>
      <c r="D5149" s="6">
        <v>169000904</v>
      </c>
      <c r="E5149" s="6" t="s">
        <v>17616</v>
      </c>
      <c r="F5149" s="6" t="s">
        <v>17617</v>
      </c>
      <c r="G5149" s="6" t="s">
        <v>17616</v>
      </c>
      <c r="H5149" s="6" t="s">
        <v>17669</v>
      </c>
      <c r="I5149" s="6" t="s">
        <v>17693</v>
      </c>
      <c r="J5149" s="6">
        <v>2806405</v>
      </c>
      <c r="K5149" s="6" t="s">
        <v>17621</v>
      </c>
      <c r="L5149" s="6">
        <v>1</v>
      </c>
      <c r="M5149" s="6" t="s">
        <v>17622</v>
      </c>
      <c r="N5149" s="6">
        <v>1</v>
      </c>
      <c r="O5149" s="6" t="s">
        <v>17616</v>
      </c>
      <c r="P5149" s="6" t="s">
        <v>17616</v>
      </c>
      <c r="Q5149" s="6">
        <v>155875.49105499999</v>
      </c>
      <c r="R5149" s="6">
        <v>126.50060719681274</v>
      </c>
      <c r="S5149" s="6">
        <v>463964.84211299999</v>
      </c>
      <c r="T5149" s="6">
        <v>37.677025772648683</v>
      </c>
      <c r="U5149" s="6" t="s">
        <v>17616</v>
      </c>
      <c r="V5149" s="6" t="s">
        <v>17616</v>
      </c>
      <c r="W5149" s="6" t="s">
        <v>17616</v>
      </c>
      <c r="X5149" s="8" t="s">
        <v>17624</v>
      </c>
    </row>
    <row r="5150" spans="1:24">
      <c r="A5150" s="7" t="s">
        <v>6850</v>
      </c>
      <c r="B5150" s="6" t="s">
        <v>17616</v>
      </c>
      <c r="C5150" s="6">
        <v>43905</v>
      </c>
      <c r="D5150" s="6">
        <v>169000905</v>
      </c>
      <c r="E5150" s="6" t="s">
        <v>17616</v>
      </c>
      <c r="F5150" s="6" t="s">
        <v>17617</v>
      </c>
      <c r="G5150" s="6" t="s">
        <v>17616</v>
      </c>
      <c r="H5150" s="6" t="s">
        <v>17669</v>
      </c>
      <c r="I5150" s="6" t="s">
        <v>17693</v>
      </c>
      <c r="J5150" s="6">
        <v>2806404</v>
      </c>
      <c r="K5150" s="6" t="s">
        <v>17621</v>
      </c>
      <c r="L5150" s="6">
        <v>1</v>
      </c>
      <c r="M5150" s="6" t="s">
        <v>17622</v>
      </c>
      <c r="N5150" s="6">
        <v>1</v>
      </c>
      <c r="O5150" s="6" t="s">
        <v>17616</v>
      </c>
      <c r="P5150" s="6" t="s">
        <v>17616</v>
      </c>
      <c r="Q5150" s="6">
        <v>155867.804577</v>
      </c>
      <c r="R5150" s="6">
        <v>126.50051887131154</v>
      </c>
      <c r="S5150" s="6">
        <v>463984.607342</v>
      </c>
      <c r="T5150" s="6">
        <v>37.677203474842536</v>
      </c>
      <c r="U5150" s="6" t="s">
        <v>17616</v>
      </c>
      <c r="V5150" s="6" t="s">
        <v>17616</v>
      </c>
      <c r="W5150" s="6" t="s">
        <v>17616</v>
      </c>
      <c r="X5150" s="8" t="s">
        <v>17624</v>
      </c>
    </row>
    <row r="5151" spans="1:24">
      <c r="A5151" s="7" t="s">
        <v>6855</v>
      </c>
      <c r="B5151" s="6" t="s">
        <v>17616</v>
      </c>
      <c r="C5151" s="6">
        <v>43906</v>
      </c>
      <c r="D5151" s="6">
        <v>169000906</v>
      </c>
      <c r="E5151" s="6" t="s">
        <v>17616</v>
      </c>
      <c r="F5151" s="6" t="s">
        <v>17617</v>
      </c>
      <c r="G5151" s="6" t="s">
        <v>17616</v>
      </c>
      <c r="H5151" s="6" t="s">
        <v>17669</v>
      </c>
      <c r="I5151" s="6" t="s">
        <v>17770</v>
      </c>
      <c r="J5151" s="6">
        <v>2806218</v>
      </c>
      <c r="K5151" s="6" t="s">
        <v>17621</v>
      </c>
      <c r="L5151" s="6">
        <v>1</v>
      </c>
      <c r="M5151" s="6" t="s">
        <v>17622</v>
      </c>
      <c r="N5151" s="6">
        <v>1</v>
      </c>
      <c r="O5151" s="6" t="s">
        <v>17616</v>
      </c>
      <c r="P5151" s="6" t="s">
        <v>17616</v>
      </c>
      <c r="Q5151" s="6">
        <v>146185.04092999999</v>
      </c>
      <c r="R5151" s="6">
        <v>126.39041281950969</v>
      </c>
      <c r="S5151" s="6">
        <v>468727.32844700001</v>
      </c>
      <c r="T5151" s="6">
        <v>37.719414172528211</v>
      </c>
      <c r="U5151" s="6" t="s">
        <v>17616</v>
      </c>
      <c r="V5151" s="6" t="s">
        <v>17616</v>
      </c>
      <c r="W5151" s="6" t="s">
        <v>17616</v>
      </c>
      <c r="X5151" s="8" t="s">
        <v>17624</v>
      </c>
    </row>
    <row r="5152" spans="1:24">
      <c r="A5152" s="7" t="s">
        <v>6858</v>
      </c>
      <c r="B5152" s="6" t="s">
        <v>17616</v>
      </c>
      <c r="C5152" s="6">
        <v>43907</v>
      </c>
      <c r="D5152" s="6">
        <v>169000907</v>
      </c>
      <c r="E5152" s="6" t="s">
        <v>17616</v>
      </c>
      <c r="F5152" s="6" t="s">
        <v>17617</v>
      </c>
      <c r="G5152" s="6" t="s">
        <v>17616</v>
      </c>
      <c r="H5152" s="6" t="s">
        <v>17669</v>
      </c>
      <c r="I5152" s="6" t="s">
        <v>17770</v>
      </c>
      <c r="J5152" s="6">
        <v>2806217</v>
      </c>
      <c r="K5152" s="6" t="s">
        <v>17621</v>
      </c>
      <c r="L5152" s="6">
        <v>1</v>
      </c>
      <c r="M5152" s="6" t="s">
        <v>17622</v>
      </c>
      <c r="N5152" s="6">
        <v>1</v>
      </c>
      <c r="O5152" s="6" t="s">
        <v>17616</v>
      </c>
      <c r="P5152" s="6" t="s">
        <v>17616</v>
      </c>
      <c r="Q5152" s="6">
        <v>146178.328648</v>
      </c>
      <c r="R5152" s="6">
        <v>126.39033673294293</v>
      </c>
      <c r="S5152" s="6">
        <v>468726.77825999999</v>
      </c>
      <c r="T5152" s="6">
        <v>37.719408821205043</v>
      </c>
      <c r="U5152" s="6" t="s">
        <v>17616</v>
      </c>
      <c r="V5152" s="6" t="s">
        <v>17616</v>
      </c>
      <c r="W5152" s="6" t="s">
        <v>17616</v>
      </c>
      <c r="X5152" s="8" t="s">
        <v>17624</v>
      </c>
    </row>
    <row r="5153" spans="1:24">
      <c r="A5153" s="7" t="s">
        <v>6861</v>
      </c>
      <c r="B5153" s="6" t="s">
        <v>17616</v>
      </c>
      <c r="C5153" s="6">
        <v>43908</v>
      </c>
      <c r="D5153" s="6">
        <v>169000908</v>
      </c>
      <c r="E5153" s="6" t="s">
        <v>17616</v>
      </c>
      <c r="F5153" s="6" t="s">
        <v>17617</v>
      </c>
      <c r="G5153" s="6" t="s">
        <v>17616</v>
      </c>
      <c r="H5153" s="6" t="s">
        <v>17669</v>
      </c>
      <c r="I5153" s="6" t="s">
        <v>17723</v>
      </c>
      <c r="J5153" s="6">
        <v>2806229</v>
      </c>
      <c r="K5153" s="6" t="s">
        <v>17621</v>
      </c>
      <c r="L5153" s="6">
        <v>1</v>
      </c>
      <c r="M5153" s="6" t="s">
        <v>17622</v>
      </c>
      <c r="N5153" s="6">
        <v>1</v>
      </c>
      <c r="O5153" s="6" t="s">
        <v>17616</v>
      </c>
      <c r="P5153" s="6" t="s">
        <v>17616</v>
      </c>
      <c r="Q5153" s="6">
        <v>151984.59860500001</v>
      </c>
      <c r="R5153" s="6">
        <v>126.45603899856414</v>
      </c>
      <c r="S5153" s="6">
        <v>470997.35639899998</v>
      </c>
      <c r="T5153" s="6">
        <v>37.740187951147362</v>
      </c>
      <c r="U5153" s="6" t="s">
        <v>17616</v>
      </c>
      <c r="V5153" s="6" t="s">
        <v>17616</v>
      </c>
      <c r="W5153" s="6" t="s">
        <v>17616</v>
      </c>
      <c r="X5153" s="8" t="s">
        <v>17624</v>
      </c>
    </row>
    <row r="5154" spans="1:24">
      <c r="A5154" s="7" t="s">
        <v>6861</v>
      </c>
      <c r="B5154" s="6" t="s">
        <v>17616</v>
      </c>
      <c r="C5154" s="6">
        <v>43909</v>
      </c>
      <c r="D5154" s="6">
        <v>169000909</v>
      </c>
      <c r="E5154" s="6" t="s">
        <v>17616</v>
      </c>
      <c r="F5154" s="6" t="s">
        <v>17617</v>
      </c>
      <c r="G5154" s="6" t="s">
        <v>17616</v>
      </c>
      <c r="H5154" s="6" t="s">
        <v>17669</v>
      </c>
      <c r="I5154" s="6" t="s">
        <v>17723</v>
      </c>
      <c r="J5154" s="6">
        <v>2806230</v>
      </c>
      <c r="K5154" s="6" t="s">
        <v>17621</v>
      </c>
      <c r="L5154" s="6">
        <v>1</v>
      </c>
      <c r="M5154" s="6" t="s">
        <v>17622</v>
      </c>
      <c r="N5154" s="6">
        <v>1</v>
      </c>
      <c r="O5154" s="6" t="s">
        <v>17616</v>
      </c>
      <c r="P5154" s="6" t="s">
        <v>17616</v>
      </c>
      <c r="Q5154" s="6">
        <v>151992.73084100001</v>
      </c>
      <c r="R5154" s="6">
        <v>126.45613199616572</v>
      </c>
      <c r="S5154" s="6">
        <v>470986.17457500001</v>
      </c>
      <c r="T5154" s="6">
        <v>37.740087638650472</v>
      </c>
      <c r="U5154" s="6" t="s">
        <v>17616</v>
      </c>
      <c r="V5154" s="6" t="s">
        <v>17616</v>
      </c>
      <c r="W5154" s="6" t="s">
        <v>17616</v>
      </c>
      <c r="X5154" s="8" t="s">
        <v>17624</v>
      </c>
    </row>
    <row r="5155" spans="1:24">
      <c r="A5155" s="7" t="s">
        <v>6866</v>
      </c>
      <c r="B5155" s="6" t="s">
        <v>17616</v>
      </c>
      <c r="C5155" s="6">
        <v>43910</v>
      </c>
      <c r="D5155" s="6">
        <v>169000910</v>
      </c>
      <c r="E5155" s="6" t="s">
        <v>17616</v>
      </c>
      <c r="F5155" s="6" t="s">
        <v>17617</v>
      </c>
      <c r="G5155" s="6" t="s">
        <v>17616</v>
      </c>
      <c r="H5155" s="6" t="s">
        <v>17669</v>
      </c>
      <c r="I5155" s="6" t="s">
        <v>17746</v>
      </c>
      <c r="J5155" s="6">
        <v>2806397</v>
      </c>
      <c r="K5155" s="6" t="s">
        <v>17621</v>
      </c>
      <c r="L5155" s="6">
        <v>1</v>
      </c>
      <c r="M5155" s="6" t="s">
        <v>17622</v>
      </c>
      <c r="N5155" s="6">
        <v>1</v>
      </c>
      <c r="O5155" s="6" t="s">
        <v>17616</v>
      </c>
      <c r="P5155" s="6" t="s">
        <v>17616</v>
      </c>
      <c r="Q5155" s="6">
        <v>152455.042694</v>
      </c>
      <c r="R5155" s="6">
        <v>126.46146926746854</v>
      </c>
      <c r="S5155" s="6">
        <v>469573.528842</v>
      </c>
      <c r="T5155" s="6">
        <v>37.727384942881713</v>
      </c>
      <c r="U5155" s="6" t="s">
        <v>17616</v>
      </c>
      <c r="V5155" s="6" t="s">
        <v>17616</v>
      </c>
      <c r="W5155" s="6" t="s">
        <v>17616</v>
      </c>
      <c r="X5155" s="8" t="s">
        <v>17624</v>
      </c>
    </row>
    <row r="5156" spans="1:24">
      <c r="A5156" s="7" t="s">
        <v>6866</v>
      </c>
      <c r="B5156" s="6" t="s">
        <v>17616</v>
      </c>
      <c r="C5156" s="6">
        <v>43911</v>
      </c>
      <c r="D5156" s="6">
        <v>169000911</v>
      </c>
      <c r="E5156" s="6" t="s">
        <v>17616</v>
      </c>
      <c r="F5156" s="6" t="s">
        <v>17617</v>
      </c>
      <c r="G5156" s="6" t="s">
        <v>17616</v>
      </c>
      <c r="H5156" s="6" t="s">
        <v>17669</v>
      </c>
      <c r="I5156" s="6" t="s">
        <v>17746</v>
      </c>
      <c r="J5156" s="6">
        <v>2806398</v>
      </c>
      <c r="K5156" s="6" t="s">
        <v>17621</v>
      </c>
      <c r="L5156" s="6">
        <v>1</v>
      </c>
      <c r="M5156" s="6" t="s">
        <v>17622</v>
      </c>
      <c r="N5156" s="6">
        <v>1</v>
      </c>
      <c r="O5156" s="6" t="s">
        <v>17616</v>
      </c>
      <c r="P5156" s="6" t="s">
        <v>17616</v>
      </c>
      <c r="Q5156" s="6">
        <v>152453.58012500001</v>
      </c>
      <c r="R5156" s="6">
        <v>126.46145105114573</v>
      </c>
      <c r="S5156" s="6">
        <v>469598.39250999998</v>
      </c>
      <c r="T5156" s="6">
        <v>37.727608869540738</v>
      </c>
      <c r="U5156" s="6" t="s">
        <v>17616</v>
      </c>
      <c r="V5156" s="6" t="s">
        <v>17616</v>
      </c>
      <c r="W5156" s="6" t="s">
        <v>17616</v>
      </c>
      <c r="X5156" s="8" t="s">
        <v>17624</v>
      </c>
    </row>
    <row r="5157" spans="1:24">
      <c r="A5157" s="7" t="s">
        <v>4462</v>
      </c>
      <c r="B5157" s="6" t="s">
        <v>17616</v>
      </c>
      <c r="C5157" s="6">
        <v>43912</v>
      </c>
      <c r="D5157" s="6">
        <v>169000912</v>
      </c>
      <c r="E5157" s="6" t="s">
        <v>17616</v>
      </c>
      <c r="F5157" s="6" t="s">
        <v>17617</v>
      </c>
      <c r="G5157" s="6" t="s">
        <v>17616</v>
      </c>
      <c r="H5157" s="6" t="s">
        <v>17669</v>
      </c>
      <c r="I5157" s="6" t="s">
        <v>17694</v>
      </c>
      <c r="J5157" s="6">
        <v>2806225</v>
      </c>
      <c r="K5157" s="6" t="s">
        <v>17621</v>
      </c>
      <c r="L5157" s="6">
        <v>1</v>
      </c>
      <c r="M5157" s="6" t="s">
        <v>17622</v>
      </c>
      <c r="N5157" s="6">
        <v>1</v>
      </c>
      <c r="O5157" s="6">
        <v>20110418</v>
      </c>
      <c r="P5157" s="6" t="s">
        <v>17616</v>
      </c>
      <c r="Q5157" s="6">
        <v>148861.12622999999</v>
      </c>
      <c r="R5157" s="6">
        <v>126.4212081027091</v>
      </c>
      <c r="S5157" s="6">
        <v>462400.09470000002</v>
      </c>
      <c r="T5157" s="6">
        <v>37.662564080938708</v>
      </c>
      <c r="U5157" s="6" t="s">
        <v>17616</v>
      </c>
      <c r="V5157" s="6" t="s">
        <v>17616</v>
      </c>
      <c r="W5157" s="6" t="s">
        <v>17616</v>
      </c>
      <c r="X5157" s="8" t="s">
        <v>17624</v>
      </c>
    </row>
    <row r="5158" spans="1:24">
      <c r="A5158" s="7" t="s">
        <v>4465</v>
      </c>
      <c r="B5158" s="6" t="s">
        <v>17616</v>
      </c>
      <c r="C5158" s="6">
        <v>43913</v>
      </c>
      <c r="D5158" s="6">
        <v>169000913</v>
      </c>
      <c r="E5158" s="6" t="s">
        <v>17616</v>
      </c>
      <c r="F5158" s="6" t="s">
        <v>17617</v>
      </c>
      <c r="G5158" s="6" t="s">
        <v>17616</v>
      </c>
      <c r="H5158" s="6" t="s">
        <v>17669</v>
      </c>
      <c r="I5158" s="6" t="s">
        <v>17694</v>
      </c>
      <c r="J5158" s="6">
        <v>2803864</v>
      </c>
      <c r="K5158" s="6" t="s">
        <v>17621</v>
      </c>
      <c r="L5158" s="6">
        <v>1</v>
      </c>
      <c r="M5158" s="6" t="s">
        <v>17622</v>
      </c>
      <c r="N5158" s="6">
        <v>1</v>
      </c>
      <c r="O5158" s="6">
        <v>20110418</v>
      </c>
      <c r="P5158" s="6" t="s">
        <v>17616</v>
      </c>
      <c r="Q5158" s="6">
        <v>148881.68389300001</v>
      </c>
      <c r="R5158" s="6">
        <v>126.42144127282759</v>
      </c>
      <c r="S5158" s="6">
        <v>462397.35367799998</v>
      </c>
      <c r="T5158" s="6">
        <v>37.662540532232569</v>
      </c>
      <c r="U5158" s="6" t="s">
        <v>17616</v>
      </c>
      <c r="V5158" s="6" t="s">
        <v>17616</v>
      </c>
      <c r="W5158" s="6" t="s">
        <v>17616</v>
      </c>
      <c r="X5158" s="8" t="s">
        <v>17624</v>
      </c>
    </row>
    <row r="5159" spans="1:24">
      <c r="A5159" s="7" t="s">
        <v>3460</v>
      </c>
      <c r="B5159" s="6" t="s">
        <v>17616</v>
      </c>
      <c r="C5159" s="6">
        <v>43918</v>
      </c>
      <c r="D5159" s="6">
        <v>169000918</v>
      </c>
      <c r="E5159" s="6" t="s">
        <v>17616</v>
      </c>
      <c r="F5159" s="6" t="s">
        <v>17617</v>
      </c>
      <c r="G5159" s="6" t="s">
        <v>17616</v>
      </c>
      <c r="H5159" s="6" t="s">
        <v>17669</v>
      </c>
      <c r="I5159" s="6" t="s">
        <v>17723</v>
      </c>
      <c r="J5159" s="6">
        <v>2805488</v>
      </c>
      <c r="K5159" s="6" t="s">
        <v>17621</v>
      </c>
      <c r="L5159" s="6">
        <v>1</v>
      </c>
      <c r="M5159" s="6" t="s">
        <v>17622</v>
      </c>
      <c r="N5159" s="6">
        <v>1</v>
      </c>
      <c r="O5159" s="6">
        <v>20120309</v>
      </c>
      <c r="P5159" s="6" t="s">
        <v>17616</v>
      </c>
      <c r="Q5159" s="6">
        <v>154802.44795199999</v>
      </c>
      <c r="R5159" s="6">
        <v>126.4880326219409</v>
      </c>
      <c r="S5159" s="6">
        <v>470586.05226999999</v>
      </c>
      <c r="T5159" s="6">
        <v>37.736626003000453</v>
      </c>
      <c r="U5159" s="6" t="s">
        <v>17616</v>
      </c>
      <c r="V5159" s="6" t="s">
        <v>17616</v>
      </c>
      <c r="W5159" s="6" t="s">
        <v>17616</v>
      </c>
      <c r="X5159" s="8" t="s">
        <v>17624</v>
      </c>
    </row>
    <row r="5160" spans="1:24">
      <c r="A5160" s="7" t="s">
        <v>8161</v>
      </c>
      <c r="B5160" s="6" t="s">
        <v>17616</v>
      </c>
      <c r="C5160" s="6">
        <v>43919</v>
      </c>
      <c r="D5160" s="6">
        <v>169000919</v>
      </c>
      <c r="E5160" s="6" t="s">
        <v>17616</v>
      </c>
      <c r="F5160" s="6" t="s">
        <v>17617</v>
      </c>
      <c r="G5160" s="6" t="s">
        <v>17616</v>
      </c>
      <c r="H5160" s="6" t="s">
        <v>17669</v>
      </c>
      <c r="I5160" s="6" t="s">
        <v>17730</v>
      </c>
      <c r="J5160" s="6">
        <v>2806145</v>
      </c>
      <c r="K5160" s="6" t="s">
        <v>17621</v>
      </c>
      <c r="L5160" s="6">
        <v>1</v>
      </c>
      <c r="M5160" s="6" t="s">
        <v>17622</v>
      </c>
      <c r="N5160" s="6">
        <v>1</v>
      </c>
      <c r="O5160" s="6" t="s">
        <v>17616</v>
      </c>
      <c r="P5160" s="6" t="s">
        <v>17616</v>
      </c>
      <c r="Q5160" s="6">
        <v>145775.24166100001</v>
      </c>
      <c r="R5160" s="6">
        <v>126.38522574389302</v>
      </c>
      <c r="S5160" s="6">
        <v>475948.60295799997</v>
      </c>
      <c r="T5160" s="6">
        <v>37.784447012157251</v>
      </c>
      <c r="U5160" s="6" t="s">
        <v>17616</v>
      </c>
      <c r="V5160" s="6" t="s">
        <v>17616</v>
      </c>
      <c r="W5160" s="6" t="s">
        <v>17616</v>
      </c>
      <c r="X5160" s="8" t="s">
        <v>17624</v>
      </c>
    </row>
    <row r="5161" spans="1:24">
      <c r="A5161" s="7" t="s">
        <v>8161</v>
      </c>
      <c r="B5161" s="6" t="s">
        <v>17616</v>
      </c>
      <c r="C5161" s="6">
        <v>43920</v>
      </c>
      <c r="D5161" s="6">
        <v>169000920</v>
      </c>
      <c r="E5161" s="6" t="s">
        <v>17616</v>
      </c>
      <c r="F5161" s="6" t="s">
        <v>17617</v>
      </c>
      <c r="G5161" s="6" t="s">
        <v>17616</v>
      </c>
      <c r="H5161" s="6" t="s">
        <v>17669</v>
      </c>
      <c r="I5161" s="6" t="s">
        <v>17730</v>
      </c>
      <c r="J5161" s="6">
        <v>2806144</v>
      </c>
      <c r="K5161" s="6" t="s">
        <v>17621</v>
      </c>
      <c r="L5161" s="6">
        <v>1</v>
      </c>
      <c r="M5161" s="6" t="s">
        <v>17622</v>
      </c>
      <c r="N5161" s="6">
        <v>1</v>
      </c>
      <c r="O5161" s="6" t="s">
        <v>17616</v>
      </c>
      <c r="P5161" s="6" t="s">
        <v>17616</v>
      </c>
      <c r="Q5161" s="6">
        <v>145801.12238700001</v>
      </c>
      <c r="R5161" s="6">
        <v>126.38551863261512</v>
      </c>
      <c r="S5161" s="6">
        <v>475960.55955000001</v>
      </c>
      <c r="T5161" s="6">
        <v>37.784556265636716</v>
      </c>
      <c r="U5161" s="6" t="s">
        <v>17616</v>
      </c>
      <c r="V5161" s="6" t="s">
        <v>17616</v>
      </c>
      <c r="W5161" s="6" t="s">
        <v>17616</v>
      </c>
      <c r="X5161" s="8" t="s">
        <v>17624</v>
      </c>
    </row>
    <row r="5162" spans="1:24">
      <c r="A5162" s="7" t="s">
        <v>8166</v>
      </c>
      <c r="B5162" s="6" t="s">
        <v>17616</v>
      </c>
      <c r="C5162" s="6">
        <v>43921</v>
      </c>
      <c r="D5162" s="6">
        <v>169000921</v>
      </c>
      <c r="E5162" s="6" t="s">
        <v>17616</v>
      </c>
      <c r="F5162" s="6" t="s">
        <v>17617</v>
      </c>
      <c r="G5162" s="6" t="s">
        <v>17616</v>
      </c>
      <c r="H5162" s="6" t="s">
        <v>17669</v>
      </c>
      <c r="I5162" s="6" t="s">
        <v>17694</v>
      </c>
      <c r="J5162" s="6">
        <v>2806292</v>
      </c>
      <c r="K5162" s="6" t="s">
        <v>17621</v>
      </c>
      <c r="L5162" s="6">
        <v>1</v>
      </c>
      <c r="M5162" s="6" t="s">
        <v>17622</v>
      </c>
      <c r="N5162" s="6">
        <v>1</v>
      </c>
      <c r="O5162" s="6" t="s">
        <v>17616</v>
      </c>
      <c r="P5162" s="6" t="s">
        <v>17616</v>
      </c>
      <c r="Q5162" s="6">
        <v>148752.30956699999</v>
      </c>
      <c r="R5162" s="6">
        <v>126.419713853437</v>
      </c>
      <c r="S5162" s="6">
        <v>466111.26793999999</v>
      </c>
      <c r="T5162" s="6">
        <v>37.695992880406685</v>
      </c>
      <c r="U5162" s="6" t="s">
        <v>17616</v>
      </c>
      <c r="V5162" s="6" t="s">
        <v>17616</v>
      </c>
      <c r="W5162" s="6" t="s">
        <v>17616</v>
      </c>
      <c r="X5162" s="8" t="s">
        <v>17624</v>
      </c>
    </row>
    <row r="5163" spans="1:24">
      <c r="A5163" s="7" t="s">
        <v>8166</v>
      </c>
      <c r="B5163" s="6" t="s">
        <v>17616</v>
      </c>
      <c r="C5163" s="6">
        <v>43922</v>
      </c>
      <c r="D5163" s="6">
        <v>169000922</v>
      </c>
      <c r="E5163" s="6" t="s">
        <v>17616</v>
      </c>
      <c r="F5163" s="6" t="s">
        <v>17617</v>
      </c>
      <c r="G5163" s="6" t="s">
        <v>17616</v>
      </c>
      <c r="H5163" s="6" t="s">
        <v>17669</v>
      </c>
      <c r="I5163" s="6" t="s">
        <v>17694</v>
      </c>
      <c r="J5163" s="6">
        <v>2806293</v>
      </c>
      <c r="K5163" s="6" t="s">
        <v>17621</v>
      </c>
      <c r="L5163" s="6">
        <v>1</v>
      </c>
      <c r="M5163" s="6" t="s">
        <v>17622</v>
      </c>
      <c r="N5163" s="6">
        <v>1</v>
      </c>
      <c r="O5163" s="6" t="s">
        <v>17616</v>
      </c>
      <c r="P5163" s="6" t="s">
        <v>17616</v>
      </c>
      <c r="Q5163" s="6">
        <v>148751.96120200001</v>
      </c>
      <c r="R5163" s="6">
        <v>126.41970737767519</v>
      </c>
      <c r="S5163" s="6">
        <v>466147.14946699998</v>
      </c>
      <c r="T5163" s="6">
        <v>37.69631612548401</v>
      </c>
      <c r="U5163" s="6" t="s">
        <v>17616</v>
      </c>
      <c r="V5163" s="6" t="s">
        <v>17616</v>
      </c>
      <c r="W5163" s="6" t="s">
        <v>17616</v>
      </c>
      <c r="X5163" s="8" t="s">
        <v>17624</v>
      </c>
    </row>
    <row r="5164" spans="1:24">
      <c r="A5164" s="7" t="s">
        <v>8171</v>
      </c>
      <c r="B5164" s="6" t="s">
        <v>17616</v>
      </c>
      <c r="C5164" s="6">
        <v>43923</v>
      </c>
      <c r="D5164" s="6">
        <v>169000923</v>
      </c>
      <c r="E5164" s="6" t="s">
        <v>17616</v>
      </c>
      <c r="F5164" s="6" t="s">
        <v>17617</v>
      </c>
      <c r="G5164" s="6" t="s">
        <v>17616</v>
      </c>
      <c r="H5164" s="6" t="s">
        <v>17669</v>
      </c>
      <c r="I5164" s="6" t="s">
        <v>17730</v>
      </c>
      <c r="J5164" s="6">
        <v>2806149</v>
      </c>
      <c r="K5164" s="6" t="s">
        <v>17621</v>
      </c>
      <c r="L5164" s="6">
        <v>1</v>
      </c>
      <c r="M5164" s="6" t="s">
        <v>17622</v>
      </c>
      <c r="N5164" s="6">
        <v>1</v>
      </c>
      <c r="O5164" s="6" t="s">
        <v>17616</v>
      </c>
      <c r="P5164" s="6" t="s">
        <v>17616</v>
      </c>
      <c r="Q5164" s="6">
        <v>149716.04683400001</v>
      </c>
      <c r="R5164" s="6">
        <v>126.42976313951857</v>
      </c>
      <c r="S5164" s="6">
        <v>478779.84918299998</v>
      </c>
      <c r="T5164" s="6">
        <v>37.810179417556597</v>
      </c>
      <c r="U5164" s="6" t="s">
        <v>17616</v>
      </c>
      <c r="V5164" s="6" t="s">
        <v>17616</v>
      </c>
      <c r="W5164" s="6" t="s">
        <v>17616</v>
      </c>
      <c r="X5164" s="8" t="s">
        <v>17624</v>
      </c>
    </row>
    <row r="5165" spans="1:24">
      <c r="A5165" s="7" t="s">
        <v>8171</v>
      </c>
      <c r="B5165" s="6" t="s">
        <v>17616</v>
      </c>
      <c r="C5165" s="6">
        <v>43924</v>
      </c>
      <c r="D5165" s="6">
        <v>169000924</v>
      </c>
      <c r="E5165" s="6" t="s">
        <v>17616</v>
      </c>
      <c r="F5165" s="6" t="s">
        <v>17617</v>
      </c>
      <c r="G5165" s="6" t="s">
        <v>17616</v>
      </c>
      <c r="H5165" s="6" t="s">
        <v>17669</v>
      </c>
      <c r="I5165" s="6" t="s">
        <v>17730</v>
      </c>
      <c r="J5165" s="6">
        <v>2806148</v>
      </c>
      <c r="K5165" s="6" t="s">
        <v>17621</v>
      </c>
      <c r="L5165" s="6">
        <v>1</v>
      </c>
      <c r="M5165" s="6" t="s">
        <v>17622</v>
      </c>
      <c r="N5165" s="6">
        <v>1</v>
      </c>
      <c r="O5165" s="6" t="s">
        <v>17616</v>
      </c>
      <c r="P5165" s="6" t="s">
        <v>17616</v>
      </c>
      <c r="Q5165" s="6">
        <v>149708.13528300001</v>
      </c>
      <c r="R5165" s="6">
        <v>126.42967274051678</v>
      </c>
      <c r="S5165" s="6">
        <v>478787.90724500001</v>
      </c>
      <c r="T5165" s="6">
        <v>37.810251577057393</v>
      </c>
      <c r="U5165" s="6" t="s">
        <v>17616</v>
      </c>
      <c r="V5165" s="6" t="s">
        <v>17616</v>
      </c>
      <c r="W5165" s="6" t="s">
        <v>17616</v>
      </c>
      <c r="X5165" s="8" t="s">
        <v>17624</v>
      </c>
    </row>
    <row r="5166" spans="1:24">
      <c r="A5166" s="7" t="s">
        <v>8176</v>
      </c>
      <c r="B5166" s="6" t="s">
        <v>17616</v>
      </c>
      <c r="C5166" s="6">
        <v>43925</v>
      </c>
      <c r="D5166" s="6">
        <v>169000925</v>
      </c>
      <c r="E5166" s="6" t="s">
        <v>17616</v>
      </c>
      <c r="F5166" s="6" t="s">
        <v>17617</v>
      </c>
      <c r="G5166" s="6" t="s">
        <v>17616</v>
      </c>
      <c r="H5166" s="6" t="s">
        <v>17669</v>
      </c>
      <c r="I5166" s="6" t="s">
        <v>17670</v>
      </c>
      <c r="J5166" s="6">
        <v>2806234</v>
      </c>
      <c r="K5166" s="6" t="s">
        <v>17621</v>
      </c>
      <c r="L5166" s="6">
        <v>1</v>
      </c>
      <c r="M5166" s="6" t="s">
        <v>17622</v>
      </c>
      <c r="N5166" s="6">
        <v>1</v>
      </c>
      <c r="O5166" s="6" t="s">
        <v>17616</v>
      </c>
      <c r="P5166" s="6" t="s">
        <v>17616</v>
      </c>
      <c r="Q5166" s="6">
        <v>154884.663317</v>
      </c>
      <c r="R5166" s="6">
        <v>126.48989420151136</v>
      </c>
      <c r="S5166" s="6">
        <v>455580.02663799998</v>
      </c>
      <c r="T5166" s="6">
        <v>37.60143527485036</v>
      </c>
      <c r="U5166" s="6" t="s">
        <v>17616</v>
      </c>
      <c r="V5166" s="6" t="s">
        <v>17616</v>
      </c>
      <c r="W5166" s="6" t="s">
        <v>17616</v>
      </c>
      <c r="X5166" s="8" t="s">
        <v>17624</v>
      </c>
    </row>
    <row r="5167" spans="1:24">
      <c r="A5167" s="7" t="s">
        <v>8176</v>
      </c>
      <c r="B5167" s="6" t="s">
        <v>17616</v>
      </c>
      <c r="C5167" s="6">
        <v>43926</v>
      </c>
      <c r="D5167" s="6">
        <v>169000926</v>
      </c>
      <c r="E5167" s="6" t="s">
        <v>17616</v>
      </c>
      <c r="F5167" s="6" t="s">
        <v>17617</v>
      </c>
      <c r="G5167" s="6" t="s">
        <v>17616</v>
      </c>
      <c r="H5167" s="6" t="s">
        <v>17669</v>
      </c>
      <c r="I5167" s="6" t="s">
        <v>17670</v>
      </c>
      <c r="J5167" s="6">
        <v>2806233</v>
      </c>
      <c r="K5167" s="6" t="s">
        <v>17621</v>
      </c>
      <c r="L5167" s="6">
        <v>1</v>
      </c>
      <c r="M5167" s="6" t="s">
        <v>17622</v>
      </c>
      <c r="N5167" s="6">
        <v>1</v>
      </c>
      <c r="O5167" s="6" t="s">
        <v>17616</v>
      </c>
      <c r="P5167" s="6" t="s">
        <v>17616</v>
      </c>
      <c r="Q5167" s="6">
        <v>154876.20896799999</v>
      </c>
      <c r="R5167" s="6">
        <v>126.48979902551051</v>
      </c>
      <c r="S5167" s="6">
        <v>455570.96840700001</v>
      </c>
      <c r="T5167" s="6">
        <v>37.601353249947763</v>
      </c>
      <c r="U5167" s="6" t="s">
        <v>17616</v>
      </c>
      <c r="V5167" s="6" t="s">
        <v>17616</v>
      </c>
      <c r="W5167" s="6" t="s">
        <v>17616</v>
      </c>
      <c r="X5167" s="8" t="s">
        <v>17624</v>
      </c>
    </row>
    <row r="5168" spans="1:24">
      <c r="A5168" s="7" t="s">
        <v>8684</v>
      </c>
      <c r="B5168" s="6" t="s">
        <v>17616</v>
      </c>
      <c r="C5168" s="6">
        <v>43927</v>
      </c>
      <c r="D5168" s="6">
        <v>169000927</v>
      </c>
      <c r="E5168" s="6" t="s">
        <v>17616</v>
      </c>
      <c r="F5168" s="6" t="s">
        <v>17617</v>
      </c>
      <c r="G5168" s="6" t="s">
        <v>17616</v>
      </c>
      <c r="H5168" s="6" t="s">
        <v>17669</v>
      </c>
      <c r="I5168" s="6" t="s">
        <v>17694</v>
      </c>
      <c r="J5168" s="6">
        <v>2806232</v>
      </c>
      <c r="K5168" s="6" t="s">
        <v>17621</v>
      </c>
      <c r="L5168" s="6">
        <v>1</v>
      </c>
      <c r="M5168" s="6" t="s">
        <v>17622</v>
      </c>
      <c r="N5168" s="6">
        <v>1</v>
      </c>
      <c r="O5168" s="6" t="s">
        <v>17616</v>
      </c>
      <c r="P5168" s="6" t="s">
        <v>17616</v>
      </c>
      <c r="Q5168" s="6">
        <v>149555.98609200001</v>
      </c>
      <c r="R5168" s="6">
        <v>126.42880968787702</v>
      </c>
      <c r="S5168" s="6">
        <v>466345.71713900001</v>
      </c>
      <c r="T5168" s="6">
        <v>37.698149692031656</v>
      </c>
      <c r="U5168" s="6" t="s">
        <v>17616</v>
      </c>
      <c r="V5168" s="6" t="s">
        <v>17616</v>
      </c>
      <c r="W5168" s="6" t="s">
        <v>17616</v>
      </c>
      <c r="X5168" s="8" t="s">
        <v>17624</v>
      </c>
    </row>
    <row r="5169" spans="1:24">
      <c r="A5169" s="7" t="s">
        <v>8684</v>
      </c>
      <c r="B5169" s="6" t="s">
        <v>17616</v>
      </c>
      <c r="C5169" s="6">
        <v>43928</v>
      </c>
      <c r="D5169" s="6">
        <v>169000928</v>
      </c>
      <c r="E5169" s="6" t="s">
        <v>17616</v>
      </c>
      <c r="F5169" s="6" t="s">
        <v>17617</v>
      </c>
      <c r="G5169" s="6" t="s">
        <v>17616</v>
      </c>
      <c r="H5169" s="6" t="s">
        <v>17669</v>
      </c>
      <c r="I5169" s="6" t="s">
        <v>17694</v>
      </c>
      <c r="J5169" s="6">
        <v>2806231</v>
      </c>
      <c r="K5169" s="6" t="s">
        <v>17621</v>
      </c>
      <c r="L5169" s="6">
        <v>1</v>
      </c>
      <c r="M5169" s="6" t="s">
        <v>17622</v>
      </c>
      <c r="N5169" s="6">
        <v>1</v>
      </c>
      <c r="O5169" s="6" t="s">
        <v>17616</v>
      </c>
      <c r="P5169" s="6" t="s">
        <v>17616</v>
      </c>
      <c r="Q5169" s="6">
        <v>149566.08865799999</v>
      </c>
      <c r="R5169" s="6">
        <v>126.42892153067248</v>
      </c>
      <c r="S5169" s="6">
        <v>466384.73394499999</v>
      </c>
      <c r="T5169" s="6">
        <v>37.698501759711128</v>
      </c>
      <c r="U5169" s="6" t="s">
        <v>17616</v>
      </c>
      <c r="V5169" s="6" t="s">
        <v>17616</v>
      </c>
      <c r="W5169" s="6" t="s">
        <v>17616</v>
      </c>
      <c r="X5169" s="8" t="s">
        <v>17624</v>
      </c>
    </row>
    <row r="5170" spans="1:24">
      <c r="A5170" s="7" t="s">
        <v>8689</v>
      </c>
      <c r="B5170" s="6" t="s">
        <v>17616</v>
      </c>
      <c r="C5170" s="6">
        <v>43929</v>
      </c>
      <c r="D5170" s="6">
        <v>169000929</v>
      </c>
      <c r="E5170" s="6" t="s">
        <v>17616</v>
      </c>
      <c r="F5170" s="6" t="s">
        <v>17617</v>
      </c>
      <c r="G5170" s="6" t="s">
        <v>17616</v>
      </c>
      <c r="H5170" s="6" t="s">
        <v>17669</v>
      </c>
      <c r="I5170" s="6" t="s">
        <v>17694</v>
      </c>
      <c r="J5170" s="6">
        <v>2806227</v>
      </c>
      <c r="K5170" s="6" t="s">
        <v>17621</v>
      </c>
      <c r="L5170" s="6">
        <v>1</v>
      </c>
      <c r="M5170" s="6" t="s">
        <v>17622</v>
      </c>
      <c r="N5170" s="6">
        <v>1</v>
      </c>
      <c r="O5170" s="6" t="s">
        <v>17616</v>
      </c>
      <c r="P5170" s="6" t="s">
        <v>17616</v>
      </c>
      <c r="Q5170" s="6">
        <v>148595.24712799999</v>
      </c>
      <c r="R5170" s="6">
        <v>126.41805884271932</v>
      </c>
      <c r="S5170" s="6">
        <v>464329.57816899999</v>
      </c>
      <c r="T5170" s="6">
        <v>37.67993242879961</v>
      </c>
      <c r="U5170" s="6" t="s">
        <v>17616</v>
      </c>
      <c r="V5170" s="6" t="s">
        <v>17616</v>
      </c>
      <c r="W5170" s="6" t="s">
        <v>17616</v>
      </c>
      <c r="X5170" s="8" t="s">
        <v>17624</v>
      </c>
    </row>
    <row r="5171" spans="1:24">
      <c r="A5171" s="7" t="s">
        <v>8689</v>
      </c>
      <c r="B5171" s="6" t="s">
        <v>17616</v>
      </c>
      <c r="C5171" s="6">
        <v>43930</v>
      </c>
      <c r="D5171" s="6">
        <v>169000930</v>
      </c>
      <c r="E5171" s="6" t="s">
        <v>17616</v>
      </c>
      <c r="F5171" s="6" t="s">
        <v>17617</v>
      </c>
      <c r="G5171" s="6" t="s">
        <v>17616</v>
      </c>
      <c r="H5171" s="6" t="s">
        <v>17669</v>
      </c>
      <c r="I5171" s="6" t="s">
        <v>17694</v>
      </c>
      <c r="J5171" s="6">
        <v>2806226</v>
      </c>
      <c r="K5171" s="6" t="s">
        <v>17621</v>
      </c>
      <c r="L5171" s="6">
        <v>1</v>
      </c>
      <c r="M5171" s="6" t="s">
        <v>17622</v>
      </c>
      <c r="N5171" s="6">
        <v>1</v>
      </c>
      <c r="O5171" s="6" t="s">
        <v>17616</v>
      </c>
      <c r="P5171" s="6" t="s">
        <v>17616</v>
      </c>
      <c r="Q5171" s="6">
        <v>148577.82206199999</v>
      </c>
      <c r="R5171" s="6">
        <v>126.41786114061892</v>
      </c>
      <c r="S5171" s="6">
        <v>464332.12340400001</v>
      </c>
      <c r="T5171" s="6">
        <v>37.679954382125551</v>
      </c>
      <c r="U5171" s="6" t="s">
        <v>17616</v>
      </c>
      <c r="V5171" s="6" t="s">
        <v>17616</v>
      </c>
      <c r="W5171" s="6" t="s">
        <v>17616</v>
      </c>
      <c r="X5171" s="8" t="s">
        <v>17624</v>
      </c>
    </row>
    <row r="5172" spans="1:24">
      <c r="A5172" s="7" t="s">
        <v>8694</v>
      </c>
      <c r="B5172" s="6" t="s">
        <v>17616</v>
      </c>
      <c r="C5172" s="6">
        <v>43931</v>
      </c>
      <c r="D5172" s="6">
        <v>169000931</v>
      </c>
      <c r="E5172" s="6" t="s">
        <v>17616</v>
      </c>
      <c r="F5172" s="6" t="s">
        <v>17617</v>
      </c>
      <c r="G5172" s="6" t="s">
        <v>17616</v>
      </c>
      <c r="H5172" s="6" t="s">
        <v>17669</v>
      </c>
      <c r="I5172" s="6" t="s">
        <v>17719</v>
      </c>
      <c r="J5172" s="6">
        <v>2806220</v>
      </c>
      <c r="K5172" s="6" t="s">
        <v>17621</v>
      </c>
      <c r="L5172" s="6">
        <v>1</v>
      </c>
      <c r="M5172" s="6" t="s">
        <v>17622</v>
      </c>
      <c r="N5172" s="6">
        <v>1</v>
      </c>
      <c r="O5172" s="6" t="s">
        <v>17616</v>
      </c>
      <c r="P5172" s="6" t="s">
        <v>17616</v>
      </c>
      <c r="Q5172" s="6">
        <v>144716.01143899999</v>
      </c>
      <c r="R5172" s="6">
        <v>126.37445969724534</v>
      </c>
      <c r="S5172" s="6">
        <v>459397.17951599997</v>
      </c>
      <c r="T5172" s="6">
        <v>37.635269712439317</v>
      </c>
      <c r="U5172" s="6" t="s">
        <v>17616</v>
      </c>
      <c r="V5172" s="6" t="s">
        <v>17616</v>
      </c>
      <c r="W5172" s="6" t="s">
        <v>17616</v>
      </c>
      <c r="X5172" s="8" t="s">
        <v>17624</v>
      </c>
    </row>
    <row r="5173" spans="1:24">
      <c r="A5173" s="7" t="s">
        <v>8694</v>
      </c>
      <c r="B5173" s="6" t="s">
        <v>17616</v>
      </c>
      <c r="C5173" s="6">
        <v>43932</v>
      </c>
      <c r="D5173" s="6">
        <v>169000932</v>
      </c>
      <c r="E5173" s="6" t="s">
        <v>17616</v>
      </c>
      <c r="F5173" s="6" t="s">
        <v>17617</v>
      </c>
      <c r="G5173" s="6" t="s">
        <v>17616</v>
      </c>
      <c r="H5173" s="6" t="s">
        <v>17669</v>
      </c>
      <c r="I5173" s="6" t="s">
        <v>17719</v>
      </c>
      <c r="J5173" s="6">
        <v>2806219</v>
      </c>
      <c r="K5173" s="6" t="s">
        <v>17621</v>
      </c>
      <c r="L5173" s="6">
        <v>1</v>
      </c>
      <c r="M5173" s="6" t="s">
        <v>17622</v>
      </c>
      <c r="N5173" s="6">
        <v>1</v>
      </c>
      <c r="O5173" s="6" t="s">
        <v>17616</v>
      </c>
      <c r="P5173" s="6" t="s">
        <v>17616</v>
      </c>
      <c r="Q5173" s="6">
        <v>144624.69834</v>
      </c>
      <c r="R5173" s="6">
        <v>126.37342096825043</v>
      </c>
      <c r="S5173" s="6">
        <v>459453.54562599998</v>
      </c>
      <c r="T5173" s="6">
        <v>37.635772025831095</v>
      </c>
      <c r="U5173" s="6" t="s">
        <v>17616</v>
      </c>
      <c r="V5173" s="6" t="s">
        <v>17616</v>
      </c>
      <c r="W5173" s="6" t="s">
        <v>17616</v>
      </c>
      <c r="X5173" s="8" t="s">
        <v>17624</v>
      </c>
    </row>
    <row r="5174" spans="1:24">
      <c r="A5174" s="7" t="s">
        <v>8699</v>
      </c>
      <c r="B5174" s="6" t="s">
        <v>17616</v>
      </c>
      <c r="C5174" s="6">
        <v>43933</v>
      </c>
      <c r="D5174" s="6">
        <v>169000933</v>
      </c>
      <c r="E5174" s="6" t="s">
        <v>17616</v>
      </c>
      <c r="F5174" s="6" t="s">
        <v>17617</v>
      </c>
      <c r="G5174" s="6" t="s">
        <v>17616</v>
      </c>
      <c r="H5174" s="6" t="s">
        <v>17669</v>
      </c>
      <c r="I5174" s="6" t="s">
        <v>17693</v>
      </c>
      <c r="J5174" s="6">
        <v>2806407</v>
      </c>
      <c r="K5174" s="6" t="s">
        <v>17621</v>
      </c>
      <c r="L5174" s="6">
        <v>1</v>
      </c>
      <c r="M5174" s="6" t="s">
        <v>17622</v>
      </c>
      <c r="N5174" s="6">
        <v>1</v>
      </c>
      <c r="O5174" s="6" t="s">
        <v>17616</v>
      </c>
      <c r="P5174" s="6" t="s">
        <v>17616</v>
      </c>
      <c r="Q5174" s="6">
        <v>155297.90713899999</v>
      </c>
      <c r="R5174" s="6">
        <v>126.49405057598081</v>
      </c>
      <c r="S5174" s="6">
        <v>464120.76780899998</v>
      </c>
      <c r="T5174" s="6">
        <v>37.678402576565333</v>
      </c>
      <c r="U5174" s="6" t="s">
        <v>17616</v>
      </c>
      <c r="V5174" s="6" t="s">
        <v>17616</v>
      </c>
      <c r="W5174" s="6" t="s">
        <v>17616</v>
      </c>
      <c r="X5174" s="8" t="s">
        <v>17624</v>
      </c>
    </row>
    <row r="5175" spans="1:24">
      <c r="A5175" s="7" t="s">
        <v>8702</v>
      </c>
      <c r="B5175" s="6" t="s">
        <v>17616</v>
      </c>
      <c r="C5175" s="6">
        <v>43934</v>
      </c>
      <c r="D5175" s="6">
        <v>169000934</v>
      </c>
      <c r="E5175" s="6" t="s">
        <v>17616</v>
      </c>
      <c r="F5175" s="6" t="s">
        <v>17617</v>
      </c>
      <c r="G5175" s="6" t="s">
        <v>17616</v>
      </c>
      <c r="H5175" s="6" t="s">
        <v>17669</v>
      </c>
      <c r="I5175" s="6" t="s">
        <v>17693</v>
      </c>
      <c r="J5175" s="6">
        <v>2806406</v>
      </c>
      <c r="K5175" s="6" t="s">
        <v>17621</v>
      </c>
      <c r="L5175" s="6">
        <v>1</v>
      </c>
      <c r="M5175" s="6" t="s">
        <v>17622</v>
      </c>
      <c r="N5175" s="6">
        <v>1</v>
      </c>
      <c r="O5175" s="6" t="s">
        <v>17616</v>
      </c>
      <c r="P5175" s="6" t="s">
        <v>17616</v>
      </c>
      <c r="Q5175" s="6">
        <v>155306.691685</v>
      </c>
      <c r="R5175" s="6">
        <v>126.49414894009192</v>
      </c>
      <c r="S5175" s="6">
        <v>464140.533039</v>
      </c>
      <c r="T5175" s="6">
        <v>37.678581077010783</v>
      </c>
      <c r="U5175" s="6" t="s">
        <v>17616</v>
      </c>
      <c r="V5175" s="6" t="s">
        <v>17616</v>
      </c>
      <c r="W5175" s="6" t="s">
        <v>17616</v>
      </c>
      <c r="X5175" s="8" t="s">
        <v>17624</v>
      </c>
    </row>
    <row r="5176" spans="1:24">
      <c r="A5176" s="7" t="s">
        <v>8705</v>
      </c>
      <c r="B5176" s="6" t="s">
        <v>17616</v>
      </c>
      <c r="C5176" s="6">
        <v>43935</v>
      </c>
      <c r="D5176" s="6">
        <v>169000935</v>
      </c>
      <c r="E5176" s="6" t="s">
        <v>17616</v>
      </c>
      <c r="F5176" s="6" t="s">
        <v>17617</v>
      </c>
      <c r="G5176" s="6" t="s">
        <v>17616</v>
      </c>
      <c r="H5176" s="6" t="s">
        <v>17669</v>
      </c>
      <c r="I5176" s="6" t="s">
        <v>17746</v>
      </c>
      <c r="J5176" s="6">
        <v>2804254</v>
      </c>
      <c r="K5176" s="6" t="s">
        <v>17621</v>
      </c>
      <c r="L5176" s="6">
        <v>1</v>
      </c>
      <c r="M5176" s="6" t="s">
        <v>17622</v>
      </c>
      <c r="N5176" s="6">
        <v>1</v>
      </c>
      <c r="O5176" s="6" t="s">
        <v>17616</v>
      </c>
      <c r="P5176" s="6" t="s">
        <v>17616</v>
      </c>
      <c r="Q5176" s="6">
        <v>151717.92301999999</v>
      </c>
      <c r="R5176" s="6">
        <v>126.45307983187826</v>
      </c>
      <c r="S5176" s="6">
        <v>470001.09167300002</v>
      </c>
      <c r="T5176" s="6">
        <v>37.731198353390695</v>
      </c>
      <c r="U5176" s="6" t="s">
        <v>17616</v>
      </c>
      <c r="V5176" s="6" t="s">
        <v>17616</v>
      </c>
      <c r="W5176" s="6" t="s">
        <v>17616</v>
      </c>
      <c r="X5176" s="8" t="s">
        <v>17624</v>
      </c>
    </row>
    <row r="5177" spans="1:24">
      <c r="A5177" s="7" t="s">
        <v>8708</v>
      </c>
      <c r="B5177" s="6" t="s">
        <v>17616</v>
      </c>
      <c r="C5177" s="6">
        <v>43936</v>
      </c>
      <c r="D5177" s="6">
        <v>169000936</v>
      </c>
      <c r="E5177" s="6" t="s">
        <v>17616</v>
      </c>
      <c r="F5177" s="6" t="s">
        <v>17617</v>
      </c>
      <c r="G5177" s="6" t="s">
        <v>17616</v>
      </c>
      <c r="H5177" s="6" t="s">
        <v>17669</v>
      </c>
      <c r="I5177" s="6" t="s">
        <v>17746</v>
      </c>
      <c r="J5177" s="6">
        <v>2804255</v>
      </c>
      <c r="K5177" s="6" t="s">
        <v>17621</v>
      </c>
      <c r="L5177" s="6">
        <v>1</v>
      </c>
      <c r="M5177" s="6" t="s">
        <v>17622</v>
      </c>
      <c r="N5177" s="6">
        <v>1</v>
      </c>
      <c r="O5177" s="6" t="s">
        <v>17616</v>
      </c>
      <c r="P5177" s="6" t="s">
        <v>17616</v>
      </c>
      <c r="Q5177" s="6">
        <v>151698.74752999999</v>
      </c>
      <c r="R5177" s="6">
        <v>126.4528616608338</v>
      </c>
      <c r="S5177" s="6">
        <v>470010.953354</v>
      </c>
      <c r="T5177" s="6">
        <v>37.731286187289285</v>
      </c>
      <c r="U5177" s="6" t="s">
        <v>17616</v>
      </c>
      <c r="V5177" s="6" t="s">
        <v>17616</v>
      </c>
      <c r="W5177" s="6" t="s">
        <v>17616</v>
      </c>
      <c r="X5177" s="8" t="s">
        <v>17624</v>
      </c>
    </row>
    <row r="5178" spans="1:24">
      <c r="A5178" s="7" t="s">
        <v>592</v>
      </c>
      <c r="B5178" s="6" t="s">
        <v>17616</v>
      </c>
      <c r="C5178" s="6">
        <v>43937</v>
      </c>
      <c r="D5178" s="6">
        <v>169000937</v>
      </c>
      <c r="E5178" s="6" t="s">
        <v>17616</v>
      </c>
      <c r="F5178" s="6" t="s">
        <v>17617</v>
      </c>
      <c r="G5178" s="6" t="s">
        <v>17616</v>
      </c>
      <c r="H5178" s="6" t="s">
        <v>17669</v>
      </c>
      <c r="I5178" s="6" t="s">
        <v>17746</v>
      </c>
      <c r="J5178" s="6">
        <v>2806389</v>
      </c>
      <c r="K5178" s="6" t="s">
        <v>17621</v>
      </c>
      <c r="L5178" s="6">
        <v>1</v>
      </c>
      <c r="M5178" s="6" t="s">
        <v>17622</v>
      </c>
      <c r="N5178" s="6">
        <v>1</v>
      </c>
      <c r="O5178" s="6" t="s">
        <v>17616</v>
      </c>
      <c r="P5178" s="6" t="s">
        <v>17616</v>
      </c>
      <c r="Q5178" s="6">
        <v>154739.90659999999</v>
      </c>
      <c r="R5178" s="6">
        <v>126.4875604782992</v>
      </c>
      <c r="S5178" s="6">
        <v>466773.62051899999</v>
      </c>
      <c r="T5178" s="6">
        <v>37.702275621362091</v>
      </c>
      <c r="U5178" s="6" t="s">
        <v>17616</v>
      </c>
      <c r="V5178" s="6" t="s">
        <v>17616</v>
      </c>
      <c r="W5178" s="6" t="s">
        <v>17616</v>
      </c>
      <c r="X5178" s="8" t="s">
        <v>17624</v>
      </c>
    </row>
    <row r="5179" spans="1:24">
      <c r="A5179" s="7" t="s">
        <v>592</v>
      </c>
      <c r="B5179" s="6" t="s">
        <v>17616</v>
      </c>
      <c r="C5179" s="6">
        <v>43938</v>
      </c>
      <c r="D5179" s="6">
        <v>169000938</v>
      </c>
      <c r="E5179" s="6" t="s">
        <v>17616</v>
      </c>
      <c r="F5179" s="6" t="s">
        <v>17617</v>
      </c>
      <c r="G5179" s="6" t="s">
        <v>17616</v>
      </c>
      <c r="H5179" s="6" t="s">
        <v>17669</v>
      </c>
      <c r="I5179" s="6" t="s">
        <v>17746</v>
      </c>
      <c r="J5179" s="6">
        <v>2806388</v>
      </c>
      <c r="K5179" s="6" t="s">
        <v>17621</v>
      </c>
      <c r="L5179" s="6">
        <v>1</v>
      </c>
      <c r="M5179" s="6" t="s">
        <v>17622</v>
      </c>
      <c r="N5179" s="6">
        <v>1</v>
      </c>
      <c r="O5179" s="6" t="s">
        <v>17616</v>
      </c>
      <c r="P5179" s="6" t="s">
        <v>17616</v>
      </c>
      <c r="Q5179" s="6">
        <v>154727.48703799999</v>
      </c>
      <c r="R5179" s="6">
        <v>126.48742036375654</v>
      </c>
      <c r="S5179" s="6">
        <v>466762.18144900003</v>
      </c>
      <c r="T5179" s="6">
        <v>37.70217194931638</v>
      </c>
      <c r="U5179" s="6" t="s">
        <v>17616</v>
      </c>
      <c r="V5179" s="6" t="s">
        <v>17616</v>
      </c>
      <c r="W5179" s="6" t="s">
        <v>17616</v>
      </c>
      <c r="X5179" s="8" t="s">
        <v>17624</v>
      </c>
    </row>
    <row r="5180" spans="1:24">
      <c r="A5180" s="7" t="s">
        <v>8715</v>
      </c>
      <c r="B5180" s="6" t="s">
        <v>17616</v>
      </c>
      <c r="C5180" s="6">
        <v>43939</v>
      </c>
      <c r="D5180" s="6">
        <v>169000939</v>
      </c>
      <c r="E5180" s="6" t="s">
        <v>17616</v>
      </c>
      <c r="F5180" s="6" t="s">
        <v>17617</v>
      </c>
      <c r="G5180" s="6" t="s">
        <v>17616</v>
      </c>
      <c r="H5180" s="6" t="s">
        <v>17669</v>
      </c>
      <c r="I5180" s="6" t="s">
        <v>17746</v>
      </c>
      <c r="J5180" s="6">
        <v>2804765</v>
      </c>
      <c r="K5180" s="6" t="s">
        <v>17621</v>
      </c>
      <c r="L5180" s="6">
        <v>1</v>
      </c>
      <c r="M5180" s="6" t="s">
        <v>17622</v>
      </c>
      <c r="N5180" s="6">
        <v>1</v>
      </c>
      <c r="O5180" s="6" t="s">
        <v>17616</v>
      </c>
      <c r="P5180" s="6" t="s">
        <v>17616</v>
      </c>
      <c r="Q5180" s="6">
        <v>155715.89937500001</v>
      </c>
      <c r="R5180" s="6">
        <v>126.49850230277625</v>
      </c>
      <c r="S5180" s="6">
        <v>468827.09672899998</v>
      </c>
      <c r="T5180" s="6">
        <v>37.720823749757145</v>
      </c>
      <c r="U5180" s="6" t="s">
        <v>17616</v>
      </c>
      <c r="V5180" s="6" t="s">
        <v>17616</v>
      </c>
      <c r="W5180" s="6" t="s">
        <v>17616</v>
      </c>
      <c r="X5180" s="8" t="s">
        <v>17624</v>
      </c>
    </row>
    <row r="5181" spans="1:24">
      <c r="A5181" s="7" t="s">
        <v>8715</v>
      </c>
      <c r="B5181" s="6" t="s">
        <v>17616</v>
      </c>
      <c r="C5181" s="6">
        <v>43940</v>
      </c>
      <c r="D5181" s="6">
        <v>169000940</v>
      </c>
      <c r="E5181" s="6" t="s">
        <v>17616</v>
      </c>
      <c r="F5181" s="6" t="s">
        <v>17617</v>
      </c>
      <c r="G5181" s="6" t="s">
        <v>17616</v>
      </c>
      <c r="H5181" s="6" t="s">
        <v>17669</v>
      </c>
      <c r="I5181" s="6" t="s">
        <v>17746</v>
      </c>
      <c r="J5181" s="6">
        <v>2804766</v>
      </c>
      <c r="K5181" s="6" t="s">
        <v>17621</v>
      </c>
      <c r="L5181" s="6">
        <v>1</v>
      </c>
      <c r="M5181" s="6" t="s">
        <v>17622</v>
      </c>
      <c r="N5181" s="6">
        <v>1</v>
      </c>
      <c r="O5181" s="6" t="s">
        <v>17616</v>
      </c>
      <c r="P5181" s="6" t="s">
        <v>17616</v>
      </c>
      <c r="Q5181" s="6">
        <v>155694.939767</v>
      </c>
      <c r="R5181" s="6">
        <v>126.49826362885941</v>
      </c>
      <c r="S5181" s="6">
        <v>468842.71369200002</v>
      </c>
      <c r="T5181" s="6">
        <v>37.720963433169267</v>
      </c>
      <c r="U5181" s="6" t="s">
        <v>17616</v>
      </c>
      <c r="V5181" s="6" t="s">
        <v>17616</v>
      </c>
      <c r="W5181" s="6" t="s">
        <v>17616</v>
      </c>
      <c r="X5181" s="8" t="s">
        <v>17624</v>
      </c>
    </row>
    <row r="5182" spans="1:24">
      <c r="A5182" s="7" t="s">
        <v>3327</v>
      </c>
      <c r="B5182" s="6" t="s">
        <v>17616</v>
      </c>
      <c r="C5182" s="6">
        <v>43941</v>
      </c>
      <c r="D5182" s="6">
        <v>169000941</v>
      </c>
      <c r="E5182" s="6" t="s">
        <v>17616</v>
      </c>
      <c r="F5182" s="6" t="s">
        <v>17617</v>
      </c>
      <c r="G5182" s="6" t="s">
        <v>17616</v>
      </c>
      <c r="H5182" s="6" t="s">
        <v>17669</v>
      </c>
      <c r="I5182" s="6" t="s">
        <v>17723</v>
      </c>
      <c r="J5182" s="6">
        <v>2804032</v>
      </c>
      <c r="K5182" s="6" t="s">
        <v>17621</v>
      </c>
      <c r="L5182" s="6">
        <v>1</v>
      </c>
      <c r="M5182" s="6" t="s">
        <v>17622</v>
      </c>
      <c r="N5182" s="6">
        <v>1</v>
      </c>
      <c r="O5182" s="6" t="s">
        <v>17616</v>
      </c>
      <c r="P5182" s="6" t="s">
        <v>17616</v>
      </c>
      <c r="Q5182" s="6">
        <v>155071.70741</v>
      </c>
      <c r="R5182" s="6">
        <v>126.49105398669022</v>
      </c>
      <c r="S5182" s="6">
        <v>471122.721273</v>
      </c>
      <c r="T5182" s="6">
        <v>37.741474260099729</v>
      </c>
      <c r="U5182" s="6" t="s">
        <v>17616</v>
      </c>
      <c r="V5182" s="6" t="s">
        <v>17616</v>
      </c>
      <c r="W5182" s="6" t="s">
        <v>17616</v>
      </c>
      <c r="X5182" s="8" t="s">
        <v>17624</v>
      </c>
    </row>
    <row r="5183" spans="1:24">
      <c r="A5183" s="7" t="s">
        <v>8432</v>
      </c>
      <c r="B5183" s="6" t="s">
        <v>17616</v>
      </c>
      <c r="C5183" s="6">
        <v>43943</v>
      </c>
      <c r="D5183" s="6">
        <v>169000943</v>
      </c>
      <c r="E5183" s="6" t="s">
        <v>17616</v>
      </c>
      <c r="F5183" s="6" t="s">
        <v>17617</v>
      </c>
      <c r="G5183" s="6" t="s">
        <v>17616</v>
      </c>
      <c r="H5183" s="6" t="s">
        <v>17669</v>
      </c>
      <c r="I5183" s="6" t="s">
        <v>17730</v>
      </c>
      <c r="J5183" s="6">
        <v>2806210</v>
      </c>
      <c r="K5183" s="6" t="s">
        <v>17621</v>
      </c>
      <c r="L5183" s="6">
        <v>1</v>
      </c>
      <c r="M5183" s="6" t="s">
        <v>17622</v>
      </c>
      <c r="N5183" s="6">
        <v>1</v>
      </c>
      <c r="O5183" s="6" t="s">
        <v>17616</v>
      </c>
      <c r="P5183" s="6" t="s">
        <v>17616</v>
      </c>
      <c r="Q5183" s="6">
        <v>145243.86350499999</v>
      </c>
      <c r="R5183" s="6">
        <v>126.37909275244601</v>
      </c>
      <c r="S5183" s="6">
        <v>477286.61947600002</v>
      </c>
      <c r="T5183" s="6">
        <v>37.796469509630754</v>
      </c>
      <c r="U5183" s="6" t="s">
        <v>17616</v>
      </c>
      <c r="V5183" s="6" t="s">
        <v>17616</v>
      </c>
      <c r="W5183" s="6" t="s">
        <v>17616</v>
      </c>
      <c r="X5183" s="8" t="s">
        <v>17624</v>
      </c>
    </row>
    <row r="5184" spans="1:24">
      <c r="A5184" s="7" t="s">
        <v>8432</v>
      </c>
      <c r="B5184" s="6" t="s">
        <v>17616</v>
      </c>
      <c r="C5184" s="6">
        <v>43944</v>
      </c>
      <c r="D5184" s="6">
        <v>169000944</v>
      </c>
      <c r="E5184" s="6" t="s">
        <v>17616</v>
      </c>
      <c r="F5184" s="6" t="s">
        <v>17617</v>
      </c>
      <c r="G5184" s="6" t="s">
        <v>17616</v>
      </c>
      <c r="H5184" s="6" t="s">
        <v>17669</v>
      </c>
      <c r="I5184" s="6" t="s">
        <v>17730</v>
      </c>
      <c r="J5184" s="6">
        <v>2806211</v>
      </c>
      <c r="K5184" s="6" t="s">
        <v>17621</v>
      </c>
      <c r="L5184" s="6">
        <v>1</v>
      </c>
      <c r="M5184" s="6" t="s">
        <v>17622</v>
      </c>
      <c r="N5184" s="6">
        <v>1</v>
      </c>
      <c r="O5184" s="6" t="s">
        <v>17616</v>
      </c>
      <c r="P5184" s="6" t="s">
        <v>17616</v>
      </c>
      <c r="Q5184" s="6">
        <v>145248.58114200001</v>
      </c>
      <c r="R5184" s="6">
        <v>126.37914756083231</v>
      </c>
      <c r="S5184" s="6">
        <v>477270.107747</v>
      </c>
      <c r="T5184" s="6">
        <v>37.796321038439274</v>
      </c>
      <c r="U5184" s="6" t="s">
        <v>17616</v>
      </c>
      <c r="V5184" s="6" t="s">
        <v>17616</v>
      </c>
      <c r="W5184" s="6" t="s">
        <v>17616</v>
      </c>
      <c r="X5184" s="8" t="s">
        <v>17624</v>
      </c>
    </row>
    <row r="5185" spans="1:24">
      <c r="A5185" s="7" t="s">
        <v>8437</v>
      </c>
      <c r="B5185" s="6" t="s">
        <v>17616</v>
      </c>
      <c r="C5185" s="6">
        <v>43945</v>
      </c>
      <c r="D5185" s="6">
        <v>169000945</v>
      </c>
      <c r="E5185" s="6" t="s">
        <v>17616</v>
      </c>
      <c r="F5185" s="6" t="s">
        <v>17617</v>
      </c>
      <c r="G5185" s="6" t="s">
        <v>17616</v>
      </c>
      <c r="H5185" s="6" t="s">
        <v>17669</v>
      </c>
      <c r="I5185" s="6" t="s">
        <v>17730</v>
      </c>
      <c r="J5185" s="6">
        <v>2806146</v>
      </c>
      <c r="K5185" s="6" t="s">
        <v>17621</v>
      </c>
      <c r="L5185" s="6">
        <v>1</v>
      </c>
      <c r="M5185" s="6" t="s">
        <v>17622</v>
      </c>
      <c r="N5185" s="6">
        <v>1</v>
      </c>
      <c r="O5185" s="6" t="s">
        <v>17616</v>
      </c>
      <c r="P5185" s="6" t="s">
        <v>17616</v>
      </c>
      <c r="Q5185" s="6">
        <v>143028.90193200001</v>
      </c>
      <c r="R5185" s="6">
        <v>126.35402181903413</v>
      </c>
      <c r="S5185" s="6">
        <v>476320.41107099998</v>
      </c>
      <c r="T5185" s="6">
        <v>37.787629442256097</v>
      </c>
      <c r="U5185" s="6" t="s">
        <v>17616</v>
      </c>
      <c r="V5185" s="6" t="s">
        <v>17616</v>
      </c>
      <c r="W5185" s="6" t="s">
        <v>17616</v>
      </c>
      <c r="X5185" s="8" t="s">
        <v>17624</v>
      </c>
    </row>
    <row r="5186" spans="1:24">
      <c r="A5186" s="7" t="s">
        <v>3460</v>
      </c>
      <c r="B5186" s="6" t="s">
        <v>17616</v>
      </c>
      <c r="C5186" s="6">
        <v>43946</v>
      </c>
      <c r="D5186" s="6">
        <v>169000946</v>
      </c>
      <c r="E5186" s="6" t="s">
        <v>17616</v>
      </c>
      <c r="F5186" s="6" t="s">
        <v>17617</v>
      </c>
      <c r="G5186" s="6" t="s">
        <v>17616</v>
      </c>
      <c r="H5186" s="6" t="s">
        <v>17669</v>
      </c>
      <c r="I5186" s="6" t="s">
        <v>17723</v>
      </c>
      <c r="J5186" s="6">
        <v>2807150</v>
      </c>
      <c r="K5186" s="6" t="s">
        <v>17621</v>
      </c>
      <c r="L5186" s="6">
        <v>1</v>
      </c>
      <c r="M5186" s="6" t="s">
        <v>17622</v>
      </c>
      <c r="N5186" s="6">
        <v>1</v>
      </c>
      <c r="O5186" s="6" t="s">
        <v>17616</v>
      </c>
      <c r="P5186" s="6" t="s">
        <v>17616</v>
      </c>
      <c r="Q5186" s="6">
        <v>154840.15726499999</v>
      </c>
      <c r="R5186" s="6">
        <v>126.48846011629786</v>
      </c>
      <c r="S5186" s="6">
        <v>470590.743961</v>
      </c>
      <c r="T5186" s="6">
        <v>37.736670134297604</v>
      </c>
      <c r="U5186" s="6" t="s">
        <v>17616</v>
      </c>
      <c r="V5186" s="6" t="s">
        <v>17616</v>
      </c>
      <c r="W5186" s="6" t="s">
        <v>17616</v>
      </c>
      <c r="X5186" s="8" t="s">
        <v>17624</v>
      </c>
    </row>
    <row r="5187" spans="1:24">
      <c r="A5187" s="7" t="s">
        <v>8442</v>
      </c>
      <c r="B5187" s="6" t="s">
        <v>17616</v>
      </c>
      <c r="C5187" s="6">
        <v>43947</v>
      </c>
      <c r="D5187" s="6">
        <v>169000947</v>
      </c>
      <c r="E5187" s="6" t="s">
        <v>17616</v>
      </c>
      <c r="F5187" s="6" t="s">
        <v>17617</v>
      </c>
      <c r="G5187" s="6" t="s">
        <v>17616</v>
      </c>
      <c r="H5187" s="6" t="s">
        <v>17669</v>
      </c>
      <c r="I5187" s="6" t="s">
        <v>17719</v>
      </c>
      <c r="J5187" s="6">
        <v>2806223</v>
      </c>
      <c r="K5187" s="6" t="s">
        <v>17621</v>
      </c>
      <c r="L5187" s="6">
        <v>1</v>
      </c>
      <c r="M5187" s="6" t="s">
        <v>17622</v>
      </c>
      <c r="N5187" s="6">
        <v>1</v>
      </c>
      <c r="O5187" s="6" t="s">
        <v>17616</v>
      </c>
      <c r="P5187" s="6" t="s">
        <v>17616</v>
      </c>
      <c r="Q5187" s="6">
        <v>151927.12444000001</v>
      </c>
      <c r="R5187" s="6">
        <v>126.45632607795115</v>
      </c>
      <c r="S5187" s="6">
        <v>456763.42556100001</v>
      </c>
      <c r="T5187" s="6">
        <v>37.61194708079492</v>
      </c>
      <c r="U5187" s="6" t="s">
        <v>17616</v>
      </c>
      <c r="V5187" s="6" t="s">
        <v>17616</v>
      </c>
      <c r="W5187" s="6" t="s">
        <v>17616</v>
      </c>
      <c r="X5187" s="8" t="s">
        <v>17624</v>
      </c>
    </row>
    <row r="5188" spans="1:24">
      <c r="A5188" s="7" t="s">
        <v>8442</v>
      </c>
      <c r="B5188" s="6" t="s">
        <v>17616</v>
      </c>
      <c r="C5188" s="6">
        <v>43948</v>
      </c>
      <c r="D5188" s="6">
        <v>169000948</v>
      </c>
      <c r="E5188" s="6" t="s">
        <v>17616</v>
      </c>
      <c r="F5188" s="6" t="s">
        <v>17617</v>
      </c>
      <c r="G5188" s="6" t="s">
        <v>17616</v>
      </c>
      <c r="H5188" s="6" t="s">
        <v>17669</v>
      </c>
      <c r="I5188" s="6" t="s">
        <v>17719</v>
      </c>
      <c r="J5188" s="6">
        <v>2806224</v>
      </c>
      <c r="K5188" s="6" t="s">
        <v>17621</v>
      </c>
      <c r="L5188" s="6">
        <v>1</v>
      </c>
      <c r="M5188" s="6" t="s">
        <v>17622</v>
      </c>
      <c r="N5188" s="6">
        <v>1</v>
      </c>
      <c r="O5188" s="6" t="s">
        <v>17616</v>
      </c>
      <c r="P5188" s="6" t="s">
        <v>17616</v>
      </c>
      <c r="Q5188" s="6">
        <v>151935.37974100001</v>
      </c>
      <c r="R5188" s="6">
        <v>126.45641782877172</v>
      </c>
      <c r="S5188" s="6">
        <v>456789.92942399997</v>
      </c>
      <c r="T5188" s="6">
        <v>37.612186296735786</v>
      </c>
      <c r="U5188" s="6" t="s">
        <v>17616</v>
      </c>
      <c r="V5188" s="6" t="s">
        <v>17616</v>
      </c>
      <c r="W5188" s="6" t="s">
        <v>17616</v>
      </c>
      <c r="X5188" s="8" t="s">
        <v>17624</v>
      </c>
    </row>
    <row r="5189" spans="1:24">
      <c r="A5189" s="7" t="s">
        <v>592</v>
      </c>
      <c r="B5189" s="6" t="s">
        <v>17616</v>
      </c>
      <c r="C5189" s="6">
        <v>43949</v>
      </c>
      <c r="D5189" s="6">
        <v>169000949</v>
      </c>
      <c r="E5189" s="6" t="s">
        <v>17616</v>
      </c>
      <c r="F5189" s="6" t="s">
        <v>17617</v>
      </c>
      <c r="G5189" s="6" t="s">
        <v>17616</v>
      </c>
      <c r="H5189" s="6" t="s">
        <v>17669</v>
      </c>
      <c r="I5189" s="6" t="s">
        <v>17719</v>
      </c>
      <c r="J5189" s="6">
        <v>2806317</v>
      </c>
      <c r="K5189" s="6" t="s">
        <v>17621</v>
      </c>
      <c r="L5189" s="6">
        <v>1</v>
      </c>
      <c r="M5189" s="6" t="s">
        <v>17622</v>
      </c>
      <c r="N5189" s="6">
        <v>1</v>
      </c>
      <c r="O5189" s="6" t="s">
        <v>17616</v>
      </c>
      <c r="P5189" s="6" t="s">
        <v>17616</v>
      </c>
      <c r="Q5189" s="6">
        <v>145343.70202699999</v>
      </c>
      <c r="R5189" s="6">
        <v>126.38170241747217</v>
      </c>
      <c r="S5189" s="6">
        <v>457635.29553100001</v>
      </c>
      <c r="T5189" s="6">
        <v>37.619434013849684</v>
      </c>
      <c r="U5189" s="6" t="s">
        <v>17616</v>
      </c>
      <c r="V5189" s="6" t="s">
        <v>17616</v>
      </c>
      <c r="W5189" s="6" t="s">
        <v>17616</v>
      </c>
      <c r="X5189" s="8" t="s">
        <v>17624</v>
      </c>
    </row>
    <row r="5190" spans="1:24">
      <c r="A5190" s="7" t="s">
        <v>8447</v>
      </c>
      <c r="B5190" s="6" t="s">
        <v>17616</v>
      </c>
      <c r="C5190" s="6">
        <v>43950</v>
      </c>
      <c r="D5190" s="6">
        <v>169000950</v>
      </c>
      <c r="E5190" s="6" t="s">
        <v>17616</v>
      </c>
      <c r="F5190" s="6" t="s">
        <v>17617</v>
      </c>
      <c r="G5190" s="6" t="s">
        <v>17616</v>
      </c>
      <c r="H5190" s="6" t="s">
        <v>17669</v>
      </c>
      <c r="I5190" s="6" t="s">
        <v>17746</v>
      </c>
      <c r="J5190" s="6">
        <v>2806299</v>
      </c>
      <c r="K5190" s="6" t="s">
        <v>17621</v>
      </c>
      <c r="L5190" s="6">
        <v>1</v>
      </c>
      <c r="M5190" s="6" t="s">
        <v>17622</v>
      </c>
      <c r="N5190" s="6">
        <v>1</v>
      </c>
      <c r="O5190" s="6" t="s">
        <v>17616</v>
      </c>
      <c r="P5190" s="6" t="s">
        <v>17616</v>
      </c>
      <c r="Q5190" s="6">
        <v>152716.695721</v>
      </c>
      <c r="R5190" s="6">
        <v>126.46453400931051</v>
      </c>
      <c r="S5190" s="6">
        <v>468084.40354500001</v>
      </c>
      <c r="T5190" s="6">
        <v>37.713982597391748</v>
      </c>
      <c r="U5190" s="6" t="s">
        <v>17616</v>
      </c>
      <c r="V5190" s="6" t="s">
        <v>17616</v>
      </c>
      <c r="W5190" s="6" t="s">
        <v>17616</v>
      </c>
      <c r="X5190" s="8" t="s">
        <v>17624</v>
      </c>
    </row>
    <row r="5191" spans="1:24">
      <c r="A5191" s="7" t="s">
        <v>8447</v>
      </c>
      <c r="B5191" s="6" t="s">
        <v>17616</v>
      </c>
      <c r="C5191" s="6">
        <v>43951</v>
      </c>
      <c r="D5191" s="6">
        <v>169000951</v>
      </c>
      <c r="E5191" s="6" t="s">
        <v>17616</v>
      </c>
      <c r="F5191" s="6" t="s">
        <v>17617</v>
      </c>
      <c r="G5191" s="6" t="s">
        <v>17616</v>
      </c>
      <c r="H5191" s="6" t="s">
        <v>17669</v>
      </c>
      <c r="I5191" s="6" t="s">
        <v>17746</v>
      </c>
      <c r="J5191" s="6">
        <v>2806298</v>
      </c>
      <c r="K5191" s="6" t="s">
        <v>17621</v>
      </c>
      <c r="L5191" s="6">
        <v>1</v>
      </c>
      <c r="M5191" s="6" t="s">
        <v>17622</v>
      </c>
      <c r="N5191" s="6">
        <v>1</v>
      </c>
      <c r="O5191" s="6" t="s">
        <v>17616</v>
      </c>
      <c r="P5191" s="6" t="s">
        <v>17616</v>
      </c>
      <c r="Q5191" s="6">
        <v>152697.53568199999</v>
      </c>
      <c r="R5191" s="6">
        <v>126.4643159711931</v>
      </c>
      <c r="S5191" s="6">
        <v>468095.89956799999</v>
      </c>
      <c r="T5191" s="6">
        <v>37.714085178249327</v>
      </c>
      <c r="U5191" s="6" t="s">
        <v>17616</v>
      </c>
      <c r="V5191" s="6" t="s">
        <v>17616</v>
      </c>
      <c r="W5191" s="6" t="s">
        <v>17616</v>
      </c>
      <c r="X5191" s="8" t="s">
        <v>17624</v>
      </c>
    </row>
    <row r="5192" spans="1:24">
      <c r="A5192" s="7" t="s">
        <v>8452</v>
      </c>
      <c r="B5192" s="6" t="s">
        <v>17616</v>
      </c>
      <c r="C5192" s="6">
        <v>43952</v>
      </c>
      <c r="D5192" s="6">
        <v>169000952</v>
      </c>
      <c r="E5192" s="6" t="s">
        <v>17616</v>
      </c>
      <c r="F5192" s="6" t="s">
        <v>17617</v>
      </c>
      <c r="G5192" s="6" t="s">
        <v>17616</v>
      </c>
      <c r="H5192" s="6" t="s">
        <v>17669</v>
      </c>
      <c r="I5192" s="6" t="s">
        <v>17746</v>
      </c>
      <c r="J5192" s="6">
        <v>2806300</v>
      </c>
      <c r="K5192" s="6" t="s">
        <v>17621</v>
      </c>
      <c r="L5192" s="6">
        <v>1</v>
      </c>
      <c r="M5192" s="6" t="s">
        <v>17622</v>
      </c>
      <c r="N5192" s="6">
        <v>1</v>
      </c>
      <c r="O5192" s="6" t="s">
        <v>17616</v>
      </c>
      <c r="P5192" s="6" t="s">
        <v>17616</v>
      </c>
      <c r="Q5192" s="6">
        <v>153248.299699</v>
      </c>
      <c r="R5192" s="6">
        <v>126.47055134454024</v>
      </c>
      <c r="S5192" s="6">
        <v>468263.11444899999</v>
      </c>
      <c r="T5192" s="6">
        <v>37.715619955212631</v>
      </c>
      <c r="U5192" s="6" t="s">
        <v>17616</v>
      </c>
      <c r="V5192" s="6" t="s">
        <v>17616</v>
      </c>
      <c r="W5192" s="6" t="s">
        <v>17616</v>
      </c>
      <c r="X5192" s="8" t="s">
        <v>17624</v>
      </c>
    </row>
    <row r="5193" spans="1:24">
      <c r="A5193" s="7" t="s">
        <v>8452</v>
      </c>
      <c r="B5193" s="6" t="s">
        <v>17616</v>
      </c>
      <c r="C5193" s="6">
        <v>43953</v>
      </c>
      <c r="D5193" s="6">
        <v>169000953</v>
      </c>
      <c r="E5193" s="6" t="s">
        <v>17616</v>
      </c>
      <c r="F5193" s="6" t="s">
        <v>17617</v>
      </c>
      <c r="G5193" s="6" t="s">
        <v>17616</v>
      </c>
      <c r="H5193" s="6" t="s">
        <v>17669</v>
      </c>
      <c r="I5193" s="6" t="s">
        <v>17746</v>
      </c>
      <c r="J5193" s="6">
        <v>2806301</v>
      </c>
      <c r="K5193" s="6" t="s">
        <v>17621</v>
      </c>
      <c r="L5193" s="6">
        <v>1</v>
      </c>
      <c r="M5193" s="6" t="s">
        <v>17622</v>
      </c>
      <c r="N5193" s="6">
        <v>1</v>
      </c>
      <c r="O5193" s="6" t="s">
        <v>17616</v>
      </c>
      <c r="P5193" s="6" t="s">
        <v>17616</v>
      </c>
      <c r="Q5193" s="6">
        <v>153238.893862</v>
      </c>
      <c r="R5193" s="6">
        <v>126.47044357458917</v>
      </c>
      <c r="S5193" s="6">
        <v>468280.18430199998</v>
      </c>
      <c r="T5193" s="6">
        <v>37.715773261652267</v>
      </c>
      <c r="U5193" s="6" t="s">
        <v>17616</v>
      </c>
      <c r="V5193" s="6" t="s">
        <v>17616</v>
      </c>
      <c r="W5193" s="6" t="s">
        <v>17616</v>
      </c>
      <c r="X5193" s="8" t="s">
        <v>17624</v>
      </c>
    </row>
    <row r="5194" spans="1:24">
      <c r="A5194" s="7" t="s">
        <v>8455</v>
      </c>
      <c r="B5194" s="6" t="s">
        <v>17616</v>
      </c>
      <c r="C5194" s="6">
        <v>43954</v>
      </c>
      <c r="D5194" s="6">
        <v>169000954</v>
      </c>
      <c r="E5194" s="6" t="s">
        <v>17616</v>
      </c>
      <c r="F5194" s="6" t="s">
        <v>17617</v>
      </c>
      <c r="G5194" s="6" t="s">
        <v>17616</v>
      </c>
      <c r="H5194" s="6" t="s">
        <v>17669</v>
      </c>
      <c r="I5194" s="6" t="s">
        <v>17746</v>
      </c>
      <c r="J5194" s="6">
        <v>2806341</v>
      </c>
      <c r="K5194" s="6" t="s">
        <v>17621</v>
      </c>
      <c r="L5194" s="6">
        <v>1</v>
      </c>
      <c r="M5194" s="6" t="s">
        <v>17622</v>
      </c>
      <c r="N5194" s="6">
        <v>1</v>
      </c>
      <c r="O5194" s="6" t="s">
        <v>17616</v>
      </c>
      <c r="P5194" s="6" t="s">
        <v>17616</v>
      </c>
      <c r="Q5194" s="6">
        <v>154640.813891</v>
      </c>
      <c r="R5194" s="6">
        <v>126.48638022018368</v>
      </c>
      <c r="S5194" s="6">
        <v>467682.01065499999</v>
      </c>
      <c r="T5194" s="6">
        <v>37.710454682374085</v>
      </c>
      <c r="U5194" s="6" t="s">
        <v>17616</v>
      </c>
      <c r="V5194" s="6" t="s">
        <v>17616</v>
      </c>
      <c r="W5194" s="6" t="s">
        <v>17616</v>
      </c>
      <c r="X5194" s="8" t="s">
        <v>17624</v>
      </c>
    </row>
    <row r="5195" spans="1:24">
      <c r="A5195" s="7" t="s">
        <v>8455</v>
      </c>
      <c r="B5195" s="6" t="s">
        <v>17616</v>
      </c>
      <c r="C5195" s="6">
        <v>43955</v>
      </c>
      <c r="D5195" s="6">
        <v>169000955</v>
      </c>
      <c r="E5195" s="6" t="s">
        <v>17616</v>
      </c>
      <c r="F5195" s="6" t="s">
        <v>17617</v>
      </c>
      <c r="G5195" s="6" t="s">
        <v>17616</v>
      </c>
      <c r="H5195" s="6" t="s">
        <v>17669</v>
      </c>
      <c r="I5195" s="6" t="s">
        <v>17746</v>
      </c>
      <c r="J5195" s="6">
        <v>2806340</v>
      </c>
      <c r="K5195" s="6" t="s">
        <v>17621</v>
      </c>
      <c r="L5195" s="6">
        <v>1</v>
      </c>
      <c r="M5195" s="6" t="s">
        <v>17622</v>
      </c>
      <c r="N5195" s="6">
        <v>1</v>
      </c>
      <c r="O5195" s="6" t="s">
        <v>17616</v>
      </c>
      <c r="P5195" s="6" t="s">
        <v>17616</v>
      </c>
      <c r="Q5195" s="6">
        <v>154612.93868799999</v>
      </c>
      <c r="R5195" s="6">
        <v>126.48606456042813</v>
      </c>
      <c r="S5195" s="6">
        <v>467674.73886300001</v>
      </c>
      <c r="T5195" s="6">
        <v>37.710387787135822</v>
      </c>
      <c r="U5195" s="6" t="s">
        <v>17616</v>
      </c>
      <c r="V5195" s="6" t="s">
        <v>17616</v>
      </c>
      <c r="W5195" s="6" t="s">
        <v>17616</v>
      </c>
      <c r="X5195" s="8" t="s">
        <v>17624</v>
      </c>
    </row>
    <row r="5196" spans="1:24">
      <c r="A5196" s="7" t="s">
        <v>8460</v>
      </c>
      <c r="B5196" s="6" t="s">
        <v>17616</v>
      </c>
      <c r="C5196" s="6">
        <v>43956</v>
      </c>
      <c r="D5196" s="6">
        <v>169000956</v>
      </c>
      <c r="E5196" s="6" t="s">
        <v>17616</v>
      </c>
      <c r="F5196" s="6" t="s">
        <v>17617</v>
      </c>
      <c r="G5196" s="6" t="s">
        <v>17616</v>
      </c>
      <c r="H5196" s="6" t="s">
        <v>17669</v>
      </c>
      <c r="I5196" s="6" t="s">
        <v>17730</v>
      </c>
      <c r="J5196" s="6">
        <v>2806209</v>
      </c>
      <c r="K5196" s="6" t="s">
        <v>17621</v>
      </c>
      <c r="L5196" s="6">
        <v>1</v>
      </c>
      <c r="M5196" s="6" t="s">
        <v>17622</v>
      </c>
      <c r="N5196" s="6">
        <v>1</v>
      </c>
      <c r="O5196" s="6" t="s">
        <v>17616</v>
      </c>
      <c r="P5196" s="6" t="s">
        <v>17616</v>
      </c>
      <c r="Q5196" s="6">
        <v>145018.65831999999</v>
      </c>
      <c r="R5196" s="6">
        <v>126.37655934792826</v>
      </c>
      <c r="S5196" s="6">
        <v>476978.25120200001</v>
      </c>
      <c r="T5196" s="6">
        <v>37.793677885930073</v>
      </c>
      <c r="U5196" s="6" t="s">
        <v>17616</v>
      </c>
      <c r="V5196" s="6" t="s">
        <v>17616</v>
      </c>
      <c r="W5196" s="6" t="s">
        <v>17616</v>
      </c>
      <c r="X5196" s="8" t="s">
        <v>17624</v>
      </c>
    </row>
    <row r="5197" spans="1:24">
      <c r="A5197" s="7" t="s">
        <v>8463</v>
      </c>
      <c r="B5197" s="6" t="s">
        <v>17616</v>
      </c>
      <c r="C5197" s="6">
        <v>43957</v>
      </c>
      <c r="D5197" s="6">
        <v>169000957</v>
      </c>
      <c r="E5197" s="6" t="s">
        <v>17616</v>
      </c>
      <c r="F5197" s="6" t="s">
        <v>17617</v>
      </c>
      <c r="G5197" s="6" t="s">
        <v>17616</v>
      </c>
      <c r="H5197" s="6" t="s">
        <v>17669</v>
      </c>
      <c r="I5197" s="6" t="s">
        <v>17730</v>
      </c>
      <c r="J5197" s="6">
        <v>2804171</v>
      </c>
      <c r="K5197" s="6" t="s">
        <v>17621</v>
      </c>
      <c r="L5197" s="6">
        <v>1</v>
      </c>
      <c r="M5197" s="6" t="s">
        <v>17622</v>
      </c>
      <c r="N5197" s="6">
        <v>1</v>
      </c>
      <c r="O5197" s="6" t="s">
        <v>17616</v>
      </c>
      <c r="P5197" s="6" t="s">
        <v>17616</v>
      </c>
      <c r="Q5197" s="6">
        <v>150847.87280099999</v>
      </c>
      <c r="R5197" s="6">
        <v>126.44257770823145</v>
      </c>
      <c r="S5197" s="6">
        <v>479336.92218599998</v>
      </c>
      <c r="T5197" s="6">
        <v>37.815259808036821</v>
      </c>
      <c r="U5197" s="6" t="s">
        <v>17616</v>
      </c>
      <c r="V5197" s="6" t="s">
        <v>17616</v>
      </c>
      <c r="W5197" s="6" t="s">
        <v>17616</v>
      </c>
      <c r="X5197" s="8" t="s">
        <v>17624</v>
      </c>
    </row>
    <row r="5198" spans="1:24">
      <c r="A5198" s="7" t="s">
        <v>8463</v>
      </c>
      <c r="B5198" s="6" t="s">
        <v>17616</v>
      </c>
      <c r="C5198" s="6">
        <v>43958</v>
      </c>
      <c r="D5198" s="6">
        <v>169000958</v>
      </c>
      <c r="E5198" s="6" t="s">
        <v>17616</v>
      </c>
      <c r="F5198" s="6" t="s">
        <v>17617</v>
      </c>
      <c r="G5198" s="6" t="s">
        <v>17616</v>
      </c>
      <c r="H5198" s="6" t="s">
        <v>17669</v>
      </c>
      <c r="I5198" s="6" t="s">
        <v>17730</v>
      </c>
      <c r="J5198" s="6">
        <v>2804172</v>
      </c>
      <c r="K5198" s="6" t="s">
        <v>17621</v>
      </c>
      <c r="L5198" s="6">
        <v>1</v>
      </c>
      <c r="M5198" s="6" t="s">
        <v>17622</v>
      </c>
      <c r="N5198" s="6">
        <v>1</v>
      </c>
      <c r="O5198" s="6" t="s">
        <v>17616</v>
      </c>
      <c r="P5198" s="6" t="s">
        <v>17616</v>
      </c>
      <c r="Q5198" s="6">
        <v>150824.153345</v>
      </c>
      <c r="R5198" s="6">
        <v>126.4423093982286</v>
      </c>
      <c r="S5198" s="6">
        <v>479321.41331099998</v>
      </c>
      <c r="T5198" s="6">
        <v>37.815118809058056</v>
      </c>
      <c r="U5198" s="6" t="s">
        <v>17616</v>
      </c>
      <c r="V5198" s="6" t="s">
        <v>17616</v>
      </c>
      <c r="W5198" s="6" t="s">
        <v>17616</v>
      </c>
      <c r="X5198" s="8" t="s">
        <v>17624</v>
      </c>
    </row>
    <row r="5199" spans="1:24">
      <c r="A5199" s="7" t="s">
        <v>4124</v>
      </c>
      <c r="B5199" s="6" t="s">
        <v>17616</v>
      </c>
      <c r="C5199" s="6">
        <v>43959</v>
      </c>
      <c r="D5199" s="6">
        <v>169000959</v>
      </c>
      <c r="E5199" s="6" t="s">
        <v>17616</v>
      </c>
      <c r="F5199" s="6" t="s">
        <v>17617</v>
      </c>
      <c r="G5199" s="6" t="s">
        <v>17616</v>
      </c>
      <c r="H5199" s="6" t="s">
        <v>17669</v>
      </c>
      <c r="I5199" s="6" t="s">
        <v>17670</v>
      </c>
      <c r="J5199" s="6">
        <v>2806305</v>
      </c>
      <c r="K5199" s="6" t="s">
        <v>17621</v>
      </c>
      <c r="L5199" s="6">
        <v>1</v>
      </c>
      <c r="M5199" s="6" t="s">
        <v>17622</v>
      </c>
      <c r="N5199" s="6">
        <v>1</v>
      </c>
      <c r="O5199" s="6">
        <v>20121213</v>
      </c>
      <c r="P5199" s="6" t="s">
        <v>17616</v>
      </c>
      <c r="Q5199" s="6">
        <v>157532.62165399999</v>
      </c>
      <c r="R5199" s="6">
        <v>126.51965248971126</v>
      </c>
      <c r="S5199" s="6">
        <v>459478.699013</v>
      </c>
      <c r="T5199" s="6">
        <v>37.636686474929697</v>
      </c>
      <c r="U5199" s="6" t="s">
        <v>17616</v>
      </c>
      <c r="V5199" s="6" t="s">
        <v>17616</v>
      </c>
      <c r="W5199" s="6" t="s">
        <v>17616</v>
      </c>
      <c r="X5199" s="8" t="s">
        <v>17624</v>
      </c>
    </row>
    <row r="5200" spans="1:24">
      <c r="A5200" s="7" t="s">
        <v>4124</v>
      </c>
      <c r="B5200" s="6" t="s">
        <v>17616</v>
      </c>
      <c r="C5200" s="6">
        <v>43960</v>
      </c>
      <c r="D5200" s="6">
        <v>169000960</v>
      </c>
      <c r="E5200" s="6" t="s">
        <v>17616</v>
      </c>
      <c r="F5200" s="6" t="s">
        <v>17617</v>
      </c>
      <c r="G5200" s="6" t="s">
        <v>17616</v>
      </c>
      <c r="H5200" s="6" t="s">
        <v>17669</v>
      </c>
      <c r="I5200" s="6" t="s">
        <v>17670</v>
      </c>
      <c r="J5200" s="6">
        <v>2806304</v>
      </c>
      <c r="K5200" s="6" t="s">
        <v>17621</v>
      </c>
      <c r="L5200" s="6">
        <v>1</v>
      </c>
      <c r="M5200" s="6" t="s">
        <v>17622</v>
      </c>
      <c r="N5200" s="6">
        <v>1</v>
      </c>
      <c r="O5200" s="6">
        <v>20121213</v>
      </c>
      <c r="P5200" s="6" t="s">
        <v>17616</v>
      </c>
      <c r="Q5200" s="6">
        <v>157549.817928</v>
      </c>
      <c r="R5200" s="6">
        <v>126.51984647976066</v>
      </c>
      <c r="S5200" s="6">
        <v>459492.95575299999</v>
      </c>
      <c r="T5200" s="6">
        <v>37.636815715906479</v>
      </c>
      <c r="U5200" s="6" t="s">
        <v>17616</v>
      </c>
      <c r="V5200" s="6" t="s">
        <v>17616</v>
      </c>
      <c r="W5200" s="6" t="s">
        <v>17616</v>
      </c>
      <c r="X5200" s="8" t="s">
        <v>17624</v>
      </c>
    </row>
    <row r="5201" spans="1:24">
      <c r="A5201" s="7" t="s">
        <v>8468</v>
      </c>
      <c r="B5201" s="6" t="s">
        <v>17648</v>
      </c>
      <c r="C5201" s="6">
        <v>43961</v>
      </c>
      <c r="D5201" s="6">
        <v>169000961</v>
      </c>
      <c r="E5201" s="6" t="s">
        <v>17616</v>
      </c>
      <c r="F5201" s="6" t="s">
        <v>17617</v>
      </c>
      <c r="G5201" s="6" t="s">
        <v>17616</v>
      </c>
      <c r="H5201" s="6" t="s">
        <v>17669</v>
      </c>
      <c r="I5201" s="6" t="s">
        <v>17746</v>
      </c>
      <c r="J5201" s="6">
        <v>2806393</v>
      </c>
      <c r="K5201" s="6" t="s">
        <v>17621</v>
      </c>
      <c r="L5201" s="6">
        <v>1</v>
      </c>
      <c r="M5201" s="6" t="s">
        <v>17622</v>
      </c>
      <c r="N5201" s="6">
        <v>1</v>
      </c>
      <c r="O5201" s="6" t="s">
        <v>17616</v>
      </c>
      <c r="P5201" s="6" t="s">
        <v>17616</v>
      </c>
      <c r="Q5201" s="6">
        <v>156576.36753600001</v>
      </c>
      <c r="R5201" s="6">
        <v>126.50824347221294</v>
      </c>
      <c r="S5201" s="6">
        <v>469131.70303400001</v>
      </c>
      <c r="T5201" s="6">
        <v>37.723609277039074</v>
      </c>
      <c r="U5201" s="6" t="s">
        <v>17616</v>
      </c>
      <c r="V5201" s="6" t="s">
        <v>17616</v>
      </c>
      <c r="W5201" s="6" t="s">
        <v>17616</v>
      </c>
      <c r="X5201" s="8" t="s">
        <v>17624</v>
      </c>
    </row>
    <row r="5202" spans="1:24">
      <c r="A5202" s="7" t="s">
        <v>8468</v>
      </c>
      <c r="B5202" s="6" t="s">
        <v>17648</v>
      </c>
      <c r="C5202" s="6">
        <v>43962</v>
      </c>
      <c r="D5202" s="6">
        <v>169000962</v>
      </c>
      <c r="E5202" s="6" t="s">
        <v>17616</v>
      </c>
      <c r="F5202" s="6" t="s">
        <v>17617</v>
      </c>
      <c r="G5202" s="6" t="s">
        <v>17616</v>
      </c>
      <c r="H5202" s="6" t="s">
        <v>17669</v>
      </c>
      <c r="I5202" s="6" t="s">
        <v>17746</v>
      </c>
      <c r="J5202" s="6">
        <v>2806394</v>
      </c>
      <c r="K5202" s="6" t="s">
        <v>17621</v>
      </c>
      <c r="L5202" s="6">
        <v>1</v>
      </c>
      <c r="M5202" s="6" t="s">
        <v>17622</v>
      </c>
      <c r="N5202" s="6">
        <v>1</v>
      </c>
      <c r="O5202" s="6" t="s">
        <v>17616</v>
      </c>
      <c r="P5202" s="6" t="s">
        <v>17616</v>
      </c>
      <c r="Q5202" s="6">
        <v>156569.504094</v>
      </c>
      <c r="R5202" s="6">
        <v>126.50816632767226</v>
      </c>
      <c r="S5202" s="6">
        <v>469119.93713400001</v>
      </c>
      <c r="T5202" s="6">
        <v>37.723502948675211</v>
      </c>
      <c r="U5202" s="6" t="s">
        <v>17616</v>
      </c>
      <c r="V5202" s="6" t="s">
        <v>17616</v>
      </c>
      <c r="W5202" s="6" t="s">
        <v>17616</v>
      </c>
      <c r="X5202" s="8" t="s">
        <v>17624</v>
      </c>
    </row>
    <row r="5203" spans="1:24">
      <c r="A5203" s="7" t="s">
        <v>7489</v>
      </c>
      <c r="B5203" s="6" t="s">
        <v>17616</v>
      </c>
      <c r="C5203" s="6">
        <v>43965</v>
      </c>
      <c r="D5203" s="6">
        <v>169000965</v>
      </c>
      <c r="E5203" s="6" t="s">
        <v>17616</v>
      </c>
      <c r="F5203" s="6" t="s">
        <v>17617</v>
      </c>
      <c r="G5203" s="6" t="s">
        <v>17616</v>
      </c>
      <c r="H5203" s="6" t="s">
        <v>17669</v>
      </c>
      <c r="I5203" s="6" t="s">
        <v>17693</v>
      </c>
      <c r="J5203" s="6">
        <v>2806297</v>
      </c>
      <c r="K5203" s="6" t="s">
        <v>17621</v>
      </c>
      <c r="L5203" s="6">
        <v>1</v>
      </c>
      <c r="M5203" s="6" t="s">
        <v>17622</v>
      </c>
      <c r="N5203" s="6">
        <v>1</v>
      </c>
      <c r="O5203" s="6" t="s">
        <v>17616</v>
      </c>
      <c r="P5203" s="6" t="s">
        <v>17616</v>
      </c>
      <c r="Q5203" s="6">
        <v>150955.36563300001</v>
      </c>
      <c r="R5203" s="6">
        <v>126.44461915271319</v>
      </c>
      <c r="S5203" s="6">
        <v>467194.33266399999</v>
      </c>
      <c r="T5203" s="6">
        <v>37.705871072762186</v>
      </c>
      <c r="U5203" s="6" t="s">
        <v>17616</v>
      </c>
      <c r="V5203" s="6" t="s">
        <v>17616</v>
      </c>
      <c r="W5203" s="6" t="s">
        <v>17616</v>
      </c>
      <c r="X5203" s="8" t="s">
        <v>17624</v>
      </c>
    </row>
    <row r="5204" spans="1:24">
      <c r="A5204" s="7" t="s">
        <v>7489</v>
      </c>
      <c r="B5204" s="6" t="s">
        <v>17616</v>
      </c>
      <c r="C5204" s="6">
        <v>43966</v>
      </c>
      <c r="D5204" s="6">
        <v>169000966</v>
      </c>
      <c r="E5204" s="6" t="s">
        <v>17616</v>
      </c>
      <c r="F5204" s="6" t="s">
        <v>17617</v>
      </c>
      <c r="G5204" s="6" t="s">
        <v>17616</v>
      </c>
      <c r="H5204" s="6" t="s">
        <v>17669</v>
      </c>
      <c r="I5204" s="6" t="s">
        <v>17693</v>
      </c>
      <c r="J5204" s="6">
        <v>2806296</v>
      </c>
      <c r="K5204" s="6" t="s">
        <v>17621</v>
      </c>
      <c r="L5204" s="6">
        <v>1</v>
      </c>
      <c r="M5204" s="6" t="s">
        <v>17622</v>
      </c>
      <c r="N5204" s="6">
        <v>1</v>
      </c>
      <c r="O5204" s="6" t="s">
        <v>17616</v>
      </c>
      <c r="P5204" s="6" t="s">
        <v>17616</v>
      </c>
      <c r="Q5204" s="6">
        <v>150907.29135499999</v>
      </c>
      <c r="R5204" s="6">
        <v>126.44407314296478</v>
      </c>
      <c r="S5204" s="6">
        <v>467207.222144</v>
      </c>
      <c r="T5204" s="6">
        <v>37.705984621312162</v>
      </c>
      <c r="U5204" s="6" t="s">
        <v>17616</v>
      </c>
      <c r="V5204" s="6" t="s">
        <v>17616</v>
      </c>
      <c r="W5204" s="6" t="s">
        <v>17616</v>
      </c>
      <c r="X5204" s="8" t="s">
        <v>17624</v>
      </c>
    </row>
    <row r="5205" spans="1:24">
      <c r="A5205" s="7" t="s">
        <v>7494</v>
      </c>
      <c r="B5205" s="6" t="s">
        <v>17616</v>
      </c>
      <c r="C5205" s="6">
        <v>43967</v>
      </c>
      <c r="D5205" s="6">
        <v>169000967</v>
      </c>
      <c r="E5205" s="6" t="s">
        <v>17616</v>
      </c>
      <c r="F5205" s="6" t="s">
        <v>17617</v>
      </c>
      <c r="G5205" s="6" t="s">
        <v>17616</v>
      </c>
      <c r="H5205" s="6" t="s">
        <v>17669</v>
      </c>
      <c r="I5205" s="6" t="s">
        <v>17694</v>
      </c>
      <c r="J5205" s="6">
        <v>2806323</v>
      </c>
      <c r="K5205" s="6" t="s">
        <v>17621</v>
      </c>
      <c r="L5205" s="6">
        <v>1</v>
      </c>
      <c r="M5205" s="6" t="s">
        <v>17622</v>
      </c>
      <c r="N5205" s="6">
        <v>1</v>
      </c>
      <c r="O5205" s="6" t="s">
        <v>17616</v>
      </c>
      <c r="P5205" s="6" t="s">
        <v>17616</v>
      </c>
      <c r="Q5205" s="6">
        <v>147785.14925700001</v>
      </c>
      <c r="R5205" s="6">
        <v>126.40899803911155</v>
      </c>
      <c r="S5205" s="6">
        <v>462625.506314</v>
      </c>
      <c r="T5205" s="6">
        <v>37.664534252436475</v>
      </c>
      <c r="U5205" s="6" t="s">
        <v>17616</v>
      </c>
      <c r="V5205" s="6" t="s">
        <v>17616</v>
      </c>
      <c r="W5205" s="6" t="s">
        <v>17616</v>
      </c>
      <c r="X5205" s="8" t="s">
        <v>17624</v>
      </c>
    </row>
    <row r="5206" spans="1:24">
      <c r="A5206" s="7" t="s">
        <v>7497</v>
      </c>
      <c r="B5206" s="6" t="s">
        <v>17616</v>
      </c>
      <c r="C5206" s="6">
        <v>43968</v>
      </c>
      <c r="D5206" s="6">
        <v>169000968</v>
      </c>
      <c r="E5206" s="6" t="s">
        <v>17616</v>
      </c>
      <c r="F5206" s="6" t="s">
        <v>17617</v>
      </c>
      <c r="G5206" s="6" t="s">
        <v>17616</v>
      </c>
      <c r="H5206" s="6" t="s">
        <v>17669</v>
      </c>
      <c r="I5206" s="6" t="s">
        <v>17719</v>
      </c>
      <c r="J5206" s="6">
        <v>2806320</v>
      </c>
      <c r="K5206" s="6" t="s">
        <v>17621</v>
      </c>
      <c r="L5206" s="6">
        <v>1</v>
      </c>
      <c r="M5206" s="6" t="s">
        <v>17622</v>
      </c>
      <c r="N5206" s="6">
        <v>1</v>
      </c>
      <c r="O5206" s="6" t="s">
        <v>17616</v>
      </c>
      <c r="P5206" s="6" t="s">
        <v>17616</v>
      </c>
      <c r="Q5206" s="6">
        <v>147414.93251499999</v>
      </c>
      <c r="R5206" s="6">
        <v>126.40495866674968</v>
      </c>
      <c r="S5206" s="6">
        <v>460456.43956600002</v>
      </c>
      <c r="T5206" s="6">
        <v>37.644971416944458</v>
      </c>
      <c r="U5206" s="6" t="s">
        <v>17616</v>
      </c>
      <c r="V5206" s="6" t="s">
        <v>17616</v>
      </c>
      <c r="W5206" s="6" t="s">
        <v>17616</v>
      </c>
      <c r="X5206" s="8" t="s">
        <v>17624</v>
      </c>
    </row>
    <row r="5207" spans="1:24">
      <c r="A5207" s="7" t="s">
        <v>7500</v>
      </c>
      <c r="B5207" s="6" t="s">
        <v>17616</v>
      </c>
      <c r="C5207" s="6">
        <v>43969</v>
      </c>
      <c r="D5207" s="6">
        <v>169000969</v>
      </c>
      <c r="E5207" s="6" t="s">
        <v>17616</v>
      </c>
      <c r="F5207" s="6" t="s">
        <v>17617</v>
      </c>
      <c r="G5207" s="6" t="s">
        <v>17616</v>
      </c>
      <c r="H5207" s="6" t="s">
        <v>17669</v>
      </c>
      <c r="I5207" s="6" t="s">
        <v>17694</v>
      </c>
      <c r="J5207" s="6">
        <v>2806360</v>
      </c>
      <c r="K5207" s="6" t="s">
        <v>17621</v>
      </c>
      <c r="L5207" s="6">
        <v>1</v>
      </c>
      <c r="M5207" s="6" t="s">
        <v>17622</v>
      </c>
      <c r="N5207" s="6">
        <v>1</v>
      </c>
      <c r="O5207" s="6" t="s">
        <v>17616</v>
      </c>
      <c r="P5207" s="6" t="s">
        <v>17616</v>
      </c>
      <c r="Q5207" s="6">
        <v>149283.047781</v>
      </c>
      <c r="R5207" s="6">
        <v>126.4260693853705</v>
      </c>
      <c r="S5207" s="6">
        <v>461254.151854</v>
      </c>
      <c r="T5207" s="6">
        <v>37.652263376405962</v>
      </c>
      <c r="U5207" s="6" t="s">
        <v>17616</v>
      </c>
      <c r="V5207" s="6" t="s">
        <v>17616</v>
      </c>
      <c r="W5207" s="6" t="s">
        <v>17616</v>
      </c>
      <c r="X5207" s="8" t="s">
        <v>17624</v>
      </c>
    </row>
    <row r="5208" spans="1:24">
      <c r="A5208" s="7" t="s">
        <v>7500</v>
      </c>
      <c r="B5208" s="6" t="s">
        <v>17616</v>
      </c>
      <c r="C5208" s="6">
        <v>43970</v>
      </c>
      <c r="D5208" s="6">
        <v>169000970</v>
      </c>
      <c r="E5208" s="6" t="s">
        <v>17616</v>
      </c>
      <c r="F5208" s="6" t="s">
        <v>17617</v>
      </c>
      <c r="G5208" s="6" t="s">
        <v>17616</v>
      </c>
      <c r="H5208" s="6" t="s">
        <v>17669</v>
      </c>
      <c r="I5208" s="6" t="s">
        <v>17694</v>
      </c>
      <c r="J5208" s="6">
        <v>2806359</v>
      </c>
      <c r="K5208" s="6" t="s">
        <v>17621</v>
      </c>
      <c r="L5208" s="6">
        <v>1</v>
      </c>
      <c r="M5208" s="6" t="s">
        <v>17622</v>
      </c>
      <c r="N5208" s="6">
        <v>1</v>
      </c>
      <c r="O5208" s="6" t="s">
        <v>17616</v>
      </c>
      <c r="P5208" s="6" t="s">
        <v>17616</v>
      </c>
      <c r="Q5208" s="6">
        <v>149262.29433100001</v>
      </c>
      <c r="R5208" s="6">
        <v>126.42583522848642</v>
      </c>
      <c r="S5208" s="6">
        <v>461239.663596</v>
      </c>
      <c r="T5208" s="6">
        <v>37.65213170004855</v>
      </c>
      <c r="U5208" s="6" t="s">
        <v>17616</v>
      </c>
      <c r="V5208" s="6" t="s">
        <v>17616</v>
      </c>
      <c r="W5208" s="6" t="s">
        <v>17616</v>
      </c>
      <c r="X5208" s="8" t="s">
        <v>17624</v>
      </c>
    </row>
    <row r="5209" spans="1:24">
      <c r="A5209" s="7" t="s">
        <v>7494</v>
      </c>
      <c r="B5209" s="6" t="s">
        <v>17616</v>
      </c>
      <c r="C5209" s="6">
        <v>43971</v>
      </c>
      <c r="D5209" s="6">
        <v>169000971</v>
      </c>
      <c r="E5209" s="6" t="s">
        <v>17616</v>
      </c>
      <c r="F5209" s="6" t="s">
        <v>17617</v>
      </c>
      <c r="G5209" s="6" t="s">
        <v>17616</v>
      </c>
      <c r="H5209" s="6" t="s">
        <v>17669</v>
      </c>
      <c r="I5209" s="6" t="s">
        <v>17694</v>
      </c>
      <c r="J5209" s="6">
        <v>2806322</v>
      </c>
      <c r="K5209" s="6" t="s">
        <v>17621</v>
      </c>
      <c r="L5209" s="6">
        <v>1</v>
      </c>
      <c r="M5209" s="6" t="s">
        <v>17622</v>
      </c>
      <c r="N5209" s="6">
        <v>1</v>
      </c>
      <c r="O5209" s="6" t="s">
        <v>17616</v>
      </c>
      <c r="P5209" s="6" t="s">
        <v>17616</v>
      </c>
      <c r="Q5209" s="6">
        <v>147748.578997</v>
      </c>
      <c r="R5209" s="6">
        <v>126.40858468265871</v>
      </c>
      <c r="S5209" s="6">
        <v>462610.14680500003</v>
      </c>
      <c r="T5209" s="6">
        <v>37.664393792166422</v>
      </c>
      <c r="U5209" s="6" t="s">
        <v>17616</v>
      </c>
      <c r="V5209" s="6" t="s">
        <v>17616</v>
      </c>
      <c r="W5209" s="6" t="s">
        <v>17616</v>
      </c>
      <c r="X5209" s="8" t="s">
        <v>17624</v>
      </c>
    </row>
    <row r="5210" spans="1:24">
      <c r="A5210" s="7" t="s">
        <v>7497</v>
      </c>
      <c r="B5210" s="6" t="s">
        <v>17616</v>
      </c>
      <c r="C5210" s="6">
        <v>43972</v>
      </c>
      <c r="D5210" s="6">
        <v>169000972</v>
      </c>
      <c r="E5210" s="6" t="s">
        <v>17616</v>
      </c>
      <c r="F5210" s="6" t="s">
        <v>17617</v>
      </c>
      <c r="G5210" s="6" t="s">
        <v>17616</v>
      </c>
      <c r="H5210" s="6" t="s">
        <v>17669</v>
      </c>
      <c r="I5210" s="6" t="s">
        <v>17719</v>
      </c>
      <c r="J5210" s="6">
        <v>2806321</v>
      </c>
      <c r="K5210" s="6" t="s">
        <v>17621</v>
      </c>
      <c r="L5210" s="6">
        <v>1</v>
      </c>
      <c r="M5210" s="6" t="s">
        <v>17622</v>
      </c>
      <c r="N5210" s="6">
        <v>1</v>
      </c>
      <c r="O5210" s="6" t="s">
        <v>17616</v>
      </c>
      <c r="P5210" s="6" t="s">
        <v>17616</v>
      </c>
      <c r="Q5210" s="6">
        <v>147492.952876</v>
      </c>
      <c r="R5210" s="6">
        <v>126.40583951572557</v>
      </c>
      <c r="S5210" s="6">
        <v>460500.04277399997</v>
      </c>
      <c r="T5210" s="6">
        <v>37.645368716821146</v>
      </c>
      <c r="U5210" s="6" t="s">
        <v>17616</v>
      </c>
      <c r="V5210" s="6" t="s">
        <v>17616</v>
      </c>
      <c r="W5210" s="6" t="s">
        <v>17616</v>
      </c>
      <c r="X5210" s="8" t="s">
        <v>17624</v>
      </c>
    </row>
    <row r="5211" spans="1:24">
      <c r="A5211" s="7" t="s">
        <v>7509</v>
      </c>
      <c r="B5211" s="6" t="s">
        <v>17616</v>
      </c>
      <c r="C5211" s="6">
        <v>43973</v>
      </c>
      <c r="D5211" s="6">
        <v>169000973</v>
      </c>
      <c r="E5211" s="6" t="s">
        <v>17616</v>
      </c>
      <c r="F5211" s="6" t="s">
        <v>17617</v>
      </c>
      <c r="G5211" s="6" t="s">
        <v>17616</v>
      </c>
      <c r="H5211" s="6" t="s">
        <v>17669</v>
      </c>
      <c r="I5211" s="6" t="s">
        <v>17723</v>
      </c>
      <c r="J5211" s="6">
        <v>2806325</v>
      </c>
      <c r="K5211" s="6" t="s">
        <v>17621</v>
      </c>
      <c r="L5211" s="6">
        <v>1</v>
      </c>
      <c r="M5211" s="6" t="s">
        <v>17622</v>
      </c>
      <c r="N5211" s="6">
        <v>1</v>
      </c>
      <c r="O5211" s="6" t="s">
        <v>17616</v>
      </c>
      <c r="P5211" s="6" t="s">
        <v>17616</v>
      </c>
      <c r="Q5211" s="6">
        <v>157204.79330300001</v>
      </c>
      <c r="R5211" s="6">
        <v>126.51517452556061</v>
      </c>
      <c r="S5211" s="6">
        <v>472471.16401399998</v>
      </c>
      <c r="T5211" s="6">
        <v>37.753725073494735</v>
      </c>
      <c r="U5211" s="6" t="s">
        <v>17616</v>
      </c>
      <c r="V5211" s="6" t="s">
        <v>17616</v>
      </c>
      <c r="W5211" s="6" t="s">
        <v>17616</v>
      </c>
      <c r="X5211" s="8" t="s">
        <v>17624</v>
      </c>
    </row>
    <row r="5212" spans="1:24">
      <c r="A5212" s="7" t="s">
        <v>7509</v>
      </c>
      <c r="B5212" s="6" t="s">
        <v>17616</v>
      </c>
      <c r="C5212" s="6">
        <v>43974</v>
      </c>
      <c r="D5212" s="6">
        <v>169000974</v>
      </c>
      <c r="E5212" s="6" t="s">
        <v>17616</v>
      </c>
      <c r="F5212" s="6" t="s">
        <v>17617</v>
      </c>
      <c r="G5212" s="6" t="s">
        <v>17616</v>
      </c>
      <c r="H5212" s="6" t="s">
        <v>17669</v>
      </c>
      <c r="I5212" s="6" t="s">
        <v>17723</v>
      </c>
      <c r="J5212" s="6">
        <v>2806326</v>
      </c>
      <c r="K5212" s="6" t="s">
        <v>17621</v>
      </c>
      <c r="L5212" s="6">
        <v>1</v>
      </c>
      <c r="M5212" s="6" t="s">
        <v>17622</v>
      </c>
      <c r="N5212" s="6">
        <v>1</v>
      </c>
      <c r="O5212" s="6" t="s">
        <v>17616</v>
      </c>
      <c r="P5212" s="6" t="s">
        <v>17616</v>
      </c>
      <c r="Q5212" s="6">
        <v>157201.33747</v>
      </c>
      <c r="R5212" s="6">
        <v>126.51513571069668</v>
      </c>
      <c r="S5212" s="6">
        <v>472464.40943</v>
      </c>
      <c r="T5212" s="6">
        <v>37.753664057799824</v>
      </c>
      <c r="U5212" s="6" t="s">
        <v>17616</v>
      </c>
      <c r="V5212" s="6" t="s">
        <v>17616</v>
      </c>
      <c r="W5212" s="6" t="s">
        <v>17616</v>
      </c>
      <c r="X5212" s="8" t="s">
        <v>17624</v>
      </c>
    </row>
    <row r="5213" spans="1:24">
      <c r="A5213" s="7" t="s">
        <v>4249</v>
      </c>
      <c r="B5213" s="6" t="s">
        <v>17616</v>
      </c>
      <c r="C5213" s="6">
        <v>43975</v>
      </c>
      <c r="D5213" s="6">
        <v>169000975</v>
      </c>
      <c r="E5213" s="6" t="s">
        <v>17616</v>
      </c>
      <c r="F5213" s="6" t="s">
        <v>17617</v>
      </c>
      <c r="G5213" s="6" t="s">
        <v>17616</v>
      </c>
      <c r="H5213" s="6" t="s">
        <v>17669</v>
      </c>
      <c r="I5213" s="6" t="s">
        <v>17719</v>
      </c>
      <c r="J5213" s="6">
        <v>2806017</v>
      </c>
      <c r="K5213" s="6" t="s">
        <v>17621</v>
      </c>
      <c r="L5213" s="6">
        <v>1</v>
      </c>
      <c r="M5213" s="6" t="s">
        <v>17622</v>
      </c>
      <c r="N5213" s="6">
        <v>1</v>
      </c>
      <c r="O5213" s="6">
        <v>20130123</v>
      </c>
      <c r="P5213" s="6" t="s">
        <v>17616</v>
      </c>
      <c r="Q5213" s="6">
        <v>150726.02186499999</v>
      </c>
      <c r="R5213" s="6">
        <v>126.44257844059555</v>
      </c>
      <c r="S5213" s="6">
        <v>458910.94622699998</v>
      </c>
      <c r="T5213" s="6">
        <v>37.631231265984923</v>
      </c>
      <c r="U5213" s="6" t="s">
        <v>17616</v>
      </c>
      <c r="V5213" s="6" t="s">
        <v>17616</v>
      </c>
      <c r="W5213" s="6" t="s">
        <v>17616</v>
      </c>
      <c r="X5213" s="8" t="s">
        <v>17624</v>
      </c>
    </row>
    <row r="5214" spans="1:24">
      <c r="A5214" s="7" t="s">
        <v>4249</v>
      </c>
      <c r="B5214" s="6" t="s">
        <v>17616</v>
      </c>
      <c r="C5214" s="6">
        <v>43976</v>
      </c>
      <c r="D5214" s="6">
        <v>169000976</v>
      </c>
      <c r="E5214" s="6" t="s">
        <v>17616</v>
      </c>
      <c r="F5214" s="6" t="s">
        <v>17617</v>
      </c>
      <c r="G5214" s="6" t="s">
        <v>17616</v>
      </c>
      <c r="H5214" s="6" t="s">
        <v>17669</v>
      </c>
      <c r="I5214" s="6" t="s">
        <v>17719</v>
      </c>
      <c r="J5214" s="6">
        <v>2806018</v>
      </c>
      <c r="K5214" s="6" t="s">
        <v>17621</v>
      </c>
      <c r="L5214" s="6">
        <v>1</v>
      </c>
      <c r="M5214" s="6" t="s">
        <v>17622</v>
      </c>
      <c r="N5214" s="6">
        <v>1</v>
      </c>
      <c r="O5214" s="6">
        <v>20130123</v>
      </c>
      <c r="P5214" s="6" t="s">
        <v>17616</v>
      </c>
      <c r="Q5214" s="6">
        <v>150695.848665</v>
      </c>
      <c r="R5214" s="6">
        <v>126.44223803261038</v>
      </c>
      <c r="S5214" s="6">
        <v>458890.216449</v>
      </c>
      <c r="T5214" s="6">
        <v>37.631042884410519</v>
      </c>
      <c r="U5214" s="6" t="s">
        <v>17616</v>
      </c>
      <c r="V5214" s="6" t="s">
        <v>17616</v>
      </c>
      <c r="W5214" s="6" t="s">
        <v>17616</v>
      </c>
      <c r="X5214" s="8" t="s">
        <v>17624</v>
      </c>
    </row>
    <row r="5215" spans="1:24">
      <c r="A5215" s="7" t="s">
        <v>8347</v>
      </c>
      <c r="B5215" s="6" t="s">
        <v>17616</v>
      </c>
      <c r="C5215" s="6">
        <v>43979</v>
      </c>
      <c r="D5215" s="6">
        <v>169000979</v>
      </c>
      <c r="E5215" s="6" t="s">
        <v>17616</v>
      </c>
      <c r="F5215" s="6" t="s">
        <v>17617</v>
      </c>
      <c r="G5215" s="6" t="s">
        <v>17616</v>
      </c>
      <c r="H5215" s="6" t="s">
        <v>17669</v>
      </c>
      <c r="I5215" s="6" t="s">
        <v>17730</v>
      </c>
      <c r="J5215" s="6">
        <v>2806374</v>
      </c>
      <c r="K5215" s="6" t="s">
        <v>17621</v>
      </c>
      <c r="L5215" s="6">
        <v>1</v>
      </c>
      <c r="M5215" s="6" t="s">
        <v>17622</v>
      </c>
      <c r="N5215" s="6">
        <v>1</v>
      </c>
      <c r="O5215" s="6" t="s">
        <v>17616</v>
      </c>
      <c r="P5215" s="6" t="s">
        <v>17616</v>
      </c>
      <c r="Q5215" s="6">
        <v>149286.62540700001</v>
      </c>
      <c r="R5215" s="6">
        <v>126.42491361980854</v>
      </c>
      <c r="S5215" s="6">
        <v>478398.04357500002</v>
      </c>
      <c r="T5215" s="6">
        <v>37.806715942133678</v>
      </c>
      <c r="U5215" s="6" t="s">
        <v>17616</v>
      </c>
      <c r="V5215" s="6" t="s">
        <v>17616</v>
      </c>
      <c r="W5215" s="6" t="s">
        <v>17616</v>
      </c>
      <c r="X5215" s="8" t="s">
        <v>17624</v>
      </c>
    </row>
    <row r="5216" spans="1:24">
      <c r="A5216" s="7" t="s">
        <v>6291</v>
      </c>
      <c r="B5216" s="6" t="s">
        <v>17616</v>
      </c>
      <c r="C5216" s="6">
        <v>43980</v>
      </c>
      <c r="D5216" s="6">
        <v>169000980</v>
      </c>
      <c r="E5216" s="6" t="s">
        <v>17616</v>
      </c>
      <c r="F5216" s="6" t="s">
        <v>17617</v>
      </c>
      <c r="G5216" s="6" t="s">
        <v>17616</v>
      </c>
      <c r="H5216" s="6" t="s">
        <v>17669</v>
      </c>
      <c r="I5216" s="6" t="s">
        <v>17670</v>
      </c>
      <c r="J5216" s="6">
        <v>2806003</v>
      </c>
      <c r="K5216" s="6" t="s">
        <v>17621</v>
      </c>
      <c r="L5216" s="6">
        <v>1</v>
      </c>
      <c r="M5216" s="6" t="s">
        <v>17622</v>
      </c>
      <c r="N5216" s="6">
        <v>1</v>
      </c>
      <c r="O5216" s="6">
        <v>20130625</v>
      </c>
      <c r="P5216" s="6" t="s">
        <v>17616</v>
      </c>
      <c r="Q5216" s="6">
        <v>153922.141584</v>
      </c>
      <c r="R5216" s="6">
        <v>126.47874085246934</v>
      </c>
      <c r="S5216" s="6">
        <v>459607.62867800001</v>
      </c>
      <c r="T5216" s="6">
        <v>37.637673914731749</v>
      </c>
      <c r="U5216" s="6" t="s">
        <v>17616</v>
      </c>
      <c r="V5216" s="6" t="s">
        <v>17616</v>
      </c>
      <c r="W5216" s="6" t="s">
        <v>17616</v>
      </c>
      <c r="X5216" s="8" t="s">
        <v>17624</v>
      </c>
    </row>
    <row r="5217" spans="1:24">
      <c r="A5217" s="7" t="s">
        <v>6291</v>
      </c>
      <c r="B5217" s="6" t="s">
        <v>17616</v>
      </c>
      <c r="C5217" s="6">
        <v>43981</v>
      </c>
      <c r="D5217" s="6">
        <v>169000981</v>
      </c>
      <c r="E5217" s="6" t="s">
        <v>17616</v>
      </c>
      <c r="F5217" s="6" t="s">
        <v>17617</v>
      </c>
      <c r="G5217" s="6" t="s">
        <v>17616</v>
      </c>
      <c r="H5217" s="6" t="s">
        <v>17669</v>
      </c>
      <c r="I5217" s="6" t="s">
        <v>17670</v>
      </c>
      <c r="J5217" s="6">
        <v>2806004</v>
      </c>
      <c r="K5217" s="6" t="s">
        <v>17621</v>
      </c>
      <c r="L5217" s="6">
        <v>1</v>
      </c>
      <c r="M5217" s="6" t="s">
        <v>17622</v>
      </c>
      <c r="N5217" s="6">
        <v>1</v>
      </c>
      <c r="O5217" s="6">
        <v>20130625</v>
      </c>
      <c r="P5217" s="6" t="s">
        <v>17616</v>
      </c>
      <c r="Q5217" s="6">
        <v>153957.367757</v>
      </c>
      <c r="R5217" s="6">
        <v>126.47914081912732</v>
      </c>
      <c r="S5217" s="6">
        <v>459593.65711600002</v>
      </c>
      <c r="T5217" s="6">
        <v>37.637549806918685</v>
      </c>
      <c r="U5217" s="6" t="s">
        <v>17616</v>
      </c>
      <c r="V5217" s="6" t="s">
        <v>17616</v>
      </c>
      <c r="W5217" s="6" t="s">
        <v>17616</v>
      </c>
      <c r="X5217" s="8" t="s">
        <v>17624</v>
      </c>
    </row>
    <row r="5218" spans="1:24">
      <c r="A5218" s="7" t="s">
        <v>8344</v>
      </c>
      <c r="B5218" s="6" t="s">
        <v>17616</v>
      </c>
      <c r="C5218" s="6">
        <v>43982</v>
      </c>
      <c r="D5218" s="6">
        <v>169000982</v>
      </c>
      <c r="E5218" s="6" t="s">
        <v>17616</v>
      </c>
      <c r="F5218" s="6" t="s">
        <v>17617</v>
      </c>
      <c r="G5218" s="6" t="s">
        <v>17616</v>
      </c>
      <c r="H5218" s="6" t="s">
        <v>17669</v>
      </c>
      <c r="I5218" s="6" t="s">
        <v>17723</v>
      </c>
      <c r="J5218" s="6">
        <v>2806334</v>
      </c>
      <c r="K5218" s="6" t="s">
        <v>17621</v>
      </c>
      <c r="L5218" s="6">
        <v>1</v>
      </c>
      <c r="M5218" s="6" t="s">
        <v>17622</v>
      </c>
      <c r="N5218" s="6">
        <v>1</v>
      </c>
      <c r="O5218" s="6" t="s">
        <v>17616</v>
      </c>
      <c r="P5218" s="6" t="s">
        <v>17616</v>
      </c>
      <c r="Q5218" s="6">
        <v>153986.95858100001</v>
      </c>
      <c r="R5218" s="6">
        <v>126.47881015105824</v>
      </c>
      <c r="S5218" s="6">
        <v>470133.21058999997</v>
      </c>
      <c r="T5218" s="6">
        <v>37.732505578457875</v>
      </c>
      <c r="U5218" s="6" t="s">
        <v>17616</v>
      </c>
      <c r="V5218" s="6" t="s">
        <v>17616</v>
      </c>
      <c r="W5218" s="6" t="s">
        <v>17616</v>
      </c>
      <c r="X5218" s="8" t="s">
        <v>17624</v>
      </c>
    </row>
    <row r="5219" spans="1:24">
      <c r="A5219" s="7" t="s">
        <v>8350</v>
      </c>
      <c r="B5219" s="6" t="s">
        <v>17616</v>
      </c>
      <c r="C5219" s="6">
        <v>43983</v>
      </c>
      <c r="D5219" s="6">
        <v>169000983</v>
      </c>
      <c r="E5219" s="6" t="s">
        <v>17616</v>
      </c>
      <c r="F5219" s="6" t="s">
        <v>17617</v>
      </c>
      <c r="G5219" s="6" t="s">
        <v>17616</v>
      </c>
      <c r="H5219" s="6" t="s">
        <v>17669</v>
      </c>
      <c r="I5219" s="6" t="s">
        <v>17730</v>
      </c>
      <c r="J5219" s="6">
        <v>2804190</v>
      </c>
      <c r="K5219" s="6" t="s">
        <v>17621</v>
      </c>
      <c r="L5219" s="6">
        <v>1</v>
      </c>
      <c r="M5219" s="6" t="s">
        <v>17622</v>
      </c>
      <c r="N5219" s="6">
        <v>1</v>
      </c>
      <c r="O5219" s="6" t="s">
        <v>17616</v>
      </c>
      <c r="P5219" s="6" t="s">
        <v>17616</v>
      </c>
      <c r="Q5219" s="6">
        <v>147561.63772900001</v>
      </c>
      <c r="R5219" s="6">
        <v>126.40537186444281</v>
      </c>
      <c r="S5219" s="6">
        <v>477773.03899799997</v>
      </c>
      <c r="T5219" s="6">
        <v>37.800987760421506</v>
      </c>
      <c r="U5219" s="6" t="s">
        <v>17616</v>
      </c>
      <c r="V5219" s="6" t="s">
        <v>17616</v>
      </c>
      <c r="W5219" s="6" t="s">
        <v>17616</v>
      </c>
      <c r="X5219" s="8" t="s">
        <v>17624</v>
      </c>
    </row>
    <row r="5220" spans="1:24">
      <c r="A5220" s="7" t="s">
        <v>8347</v>
      </c>
      <c r="B5220" s="6" t="s">
        <v>17616</v>
      </c>
      <c r="C5220" s="6">
        <v>43984</v>
      </c>
      <c r="D5220" s="6">
        <v>169000984</v>
      </c>
      <c r="E5220" s="6" t="s">
        <v>17616</v>
      </c>
      <c r="F5220" s="6" t="s">
        <v>17617</v>
      </c>
      <c r="G5220" s="6" t="s">
        <v>17616</v>
      </c>
      <c r="H5220" s="6" t="s">
        <v>17669</v>
      </c>
      <c r="I5220" s="6" t="s">
        <v>17730</v>
      </c>
      <c r="J5220" s="6">
        <v>2806375</v>
      </c>
      <c r="K5220" s="6" t="s">
        <v>17621</v>
      </c>
      <c r="L5220" s="6">
        <v>1</v>
      </c>
      <c r="M5220" s="6" t="s">
        <v>17622</v>
      </c>
      <c r="N5220" s="6">
        <v>1</v>
      </c>
      <c r="O5220" s="6" t="s">
        <v>17616</v>
      </c>
      <c r="P5220" s="6" t="s">
        <v>17616</v>
      </c>
      <c r="Q5220" s="6">
        <v>149308.45542799999</v>
      </c>
      <c r="R5220" s="6">
        <v>126.42516043066485</v>
      </c>
      <c r="S5220" s="6">
        <v>478413.28063699999</v>
      </c>
      <c r="T5220" s="6">
        <v>37.806854426679074</v>
      </c>
      <c r="U5220" s="6" t="s">
        <v>17616</v>
      </c>
      <c r="V5220" s="6" t="s">
        <v>17616</v>
      </c>
      <c r="W5220" s="6" t="s">
        <v>17616</v>
      </c>
      <c r="X5220" s="8" t="s">
        <v>17624</v>
      </c>
    </row>
    <row r="5221" spans="1:24">
      <c r="A5221" s="7" t="s">
        <v>8344</v>
      </c>
      <c r="B5221" s="6" t="s">
        <v>17616</v>
      </c>
      <c r="C5221" s="6">
        <v>43985</v>
      </c>
      <c r="D5221" s="6">
        <v>169000985</v>
      </c>
      <c r="E5221" s="6" t="s">
        <v>17616</v>
      </c>
      <c r="F5221" s="6" t="s">
        <v>17617</v>
      </c>
      <c r="G5221" s="6" t="s">
        <v>17616</v>
      </c>
      <c r="H5221" s="6" t="s">
        <v>17669</v>
      </c>
      <c r="I5221" s="6" t="s">
        <v>17723</v>
      </c>
      <c r="J5221" s="6">
        <v>2806335</v>
      </c>
      <c r="K5221" s="6" t="s">
        <v>17621</v>
      </c>
      <c r="L5221" s="6">
        <v>1</v>
      </c>
      <c r="M5221" s="6" t="s">
        <v>17622</v>
      </c>
      <c r="N5221" s="6">
        <v>1</v>
      </c>
      <c r="O5221" s="6" t="s">
        <v>17616</v>
      </c>
      <c r="P5221" s="6" t="s">
        <v>17616</v>
      </c>
      <c r="Q5221" s="6">
        <v>153996.04832100001</v>
      </c>
      <c r="R5221" s="6">
        <v>126.47891391427774</v>
      </c>
      <c r="S5221" s="6">
        <v>470122.90888499998</v>
      </c>
      <c r="T5221" s="6">
        <v>37.732413224928919</v>
      </c>
      <c r="U5221" s="6" t="s">
        <v>17616</v>
      </c>
      <c r="V5221" s="6" t="s">
        <v>17616</v>
      </c>
      <c r="W5221" s="6" t="s">
        <v>17616</v>
      </c>
      <c r="X5221" s="8" t="s">
        <v>17624</v>
      </c>
    </row>
    <row r="5222" spans="1:24">
      <c r="A5222" s="7" t="s">
        <v>8350</v>
      </c>
      <c r="B5222" s="6" t="s">
        <v>17616</v>
      </c>
      <c r="C5222" s="6">
        <v>43986</v>
      </c>
      <c r="D5222" s="6">
        <v>169000986</v>
      </c>
      <c r="E5222" s="6" t="s">
        <v>17616</v>
      </c>
      <c r="F5222" s="6" t="s">
        <v>17617</v>
      </c>
      <c r="G5222" s="6" t="s">
        <v>17616</v>
      </c>
      <c r="H5222" s="6" t="s">
        <v>17669</v>
      </c>
      <c r="I5222" s="6" t="s">
        <v>17730</v>
      </c>
      <c r="J5222" s="6">
        <v>2804191</v>
      </c>
      <c r="K5222" s="6" t="s">
        <v>17621</v>
      </c>
      <c r="L5222" s="6">
        <v>1</v>
      </c>
      <c r="M5222" s="6" t="s">
        <v>17622</v>
      </c>
      <c r="N5222" s="6">
        <v>1</v>
      </c>
      <c r="O5222" s="6" t="s">
        <v>17616</v>
      </c>
      <c r="P5222" s="6" t="s">
        <v>17616</v>
      </c>
      <c r="Q5222" s="6">
        <v>147546.13289099999</v>
      </c>
      <c r="R5222" s="6">
        <v>126.40519597913834</v>
      </c>
      <c r="S5222" s="6">
        <v>477770.88005899999</v>
      </c>
      <c r="T5222" s="6">
        <v>37.800967419546225</v>
      </c>
      <c r="U5222" s="6" t="s">
        <v>17616</v>
      </c>
      <c r="V5222" s="6" t="s">
        <v>17616</v>
      </c>
      <c r="W5222" s="6" t="s">
        <v>17616</v>
      </c>
      <c r="X5222" s="8" t="s">
        <v>17624</v>
      </c>
    </row>
    <row r="5223" spans="1:24">
      <c r="A5223" s="7" t="s">
        <v>6831</v>
      </c>
      <c r="B5223" s="6" t="s">
        <v>17616</v>
      </c>
      <c r="C5223" s="6">
        <v>43987</v>
      </c>
      <c r="D5223" s="6">
        <v>169000987</v>
      </c>
      <c r="E5223" s="6" t="s">
        <v>17616</v>
      </c>
      <c r="F5223" s="6" t="s">
        <v>17617</v>
      </c>
      <c r="G5223" s="6" t="s">
        <v>17616</v>
      </c>
      <c r="H5223" s="6" t="s">
        <v>17669</v>
      </c>
      <c r="I5223" s="6" t="s">
        <v>17746</v>
      </c>
      <c r="J5223" s="6">
        <v>2806391</v>
      </c>
      <c r="K5223" s="6" t="s">
        <v>17621</v>
      </c>
      <c r="L5223" s="6">
        <v>1</v>
      </c>
      <c r="M5223" s="6" t="s">
        <v>17622</v>
      </c>
      <c r="N5223" s="6">
        <v>1</v>
      </c>
      <c r="O5223" s="6" t="s">
        <v>17616</v>
      </c>
      <c r="P5223" s="6" t="s">
        <v>17616</v>
      </c>
      <c r="Q5223" s="6">
        <v>154923.91220699999</v>
      </c>
      <c r="R5223" s="6">
        <v>126.48966422113521</v>
      </c>
      <c r="S5223" s="6">
        <v>466494.50721800001</v>
      </c>
      <c r="T5223" s="6">
        <v>37.699770076452289</v>
      </c>
      <c r="U5223" s="6" t="s">
        <v>17616</v>
      </c>
      <c r="V5223" s="6" t="s">
        <v>17616</v>
      </c>
      <c r="W5223" s="6" t="s">
        <v>17616</v>
      </c>
      <c r="X5223" s="8" t="s">
        <v>17624</v>
      </c>
    </row>
    <row r="5224" spans="1:24">
      <c r="A5224" s="7" t="s">
        <v>8542</v>
      </c>
      <c r="B5224" s="6" t="s">
        <v>17616</v>
      </c>
      <c r="C5224" s="6">
        <v>43988</v>
      </c>
      <c r="D5224" s="6">
        <v>169000988</v>
      </c>
      <c r="E5224" s="6" t="s">
        <v>17616</v>
      </c>
      <c r="F5224" s="6" t="s">
        <v>17617</v>
      </c>
      <c r="G5224" s="6" t="s">
        <v>17616</v>
      </c>
      <c r="H5224" s="6" t="s">
        <v>17669</v>
      </c>
      <c r="I5224" s="6" t="s">
        <v>17730</v>
      </c>
      <c r="J5224" s="6">
        <v>2804308</v>
      </c>
      <c r="K5224" s="6" t="s">
        <v>17621</v>
      </c>
      <c r="L5224" s="6">
        <v>1</v>
      </c>
      <c r="M5224" s="6" t="s">
        <v>17622</v>
      </c>
      <c r="N5224" s="6">
        <v>1</v>
      </c>
      <c r="O5224" s="6" t="s">
        <v>17616</v>
      </c>
      <c r="P5224" s="6" t="s">
        <v>17616</v>
      </c>
      <c r="Q5224" s="6">
        <v>145007.20990399999</v>
      </c>
      <c r="R5224" s="6">
        <v>126.37644855065078</v>
      </c>
      <c r="S5224" s="6">
        <v>476725.615338</v>
      </c>
      <c r="T5224" s="6">
        <v>37.791401200083413</v>
      </c>
      <c r="U5224" s="6" t="s">
        <v>17616</v>
      </c>
      <c r="V5224" s="6" t="s">
        <v>17616</v>
      </c>
      <c r="W5224" s="6" t="s">
        <v>17616</v>
      </c>
      <c r="X5224" s="8" t="s">
        <v>17624</v>
      </c>
    </row>
    <row r="5225" spans="1:24">
      <c r="A5225" s="7" t="s">
        <v>6831</v>
      </c>
      <c r="B5225" s="6" t="s">
        <v>17616</v>
      </c>
      <c r="C5225" s="6">
        <v>43989</v>
      </c>
      <c r="D5225" s="6">
        <v>169000989</v>
      </c>
      <c r="E5225" s="6" t="s">
        <v>17616</v>
      </c>
      <c r="F5225" s="6" t="s">
        <v>17617</v>
      </c>
      <c r="G5225" s="6" t="s">
        <v>17616</v>
      </c>
      <c r="H5225" s="6" t="s">
        <v>17669</v>
      </c>
      <c r="I5225" s="6" t="s">
        <v>17746</v>
      </c>
      <c r="J5225" s="6">
        <v>2806390</v>
      </c>
      <c r="K5225" s="6" t="s">
        <v>17621</v>
      </c>
      <c r="L5225" s="6">
        <v>1</v>
      </c>
      <c r="M5225" s="6" t="s">
        <v>17622</v>
      </c>
      <c r="N5225" s="6">
        <v>1</v>
      </c>
      <c r="O5225" s="6" t="s">
        <v>17616</v>
      </c>
      <c r="P5225" s="6" t="s">
        <v>17616</v>
      </c>
      <c r="Q5225" s="6">
        <v>154916.06827399999</v>
      </c>
      <c r="R5225" s="6">
        <v>126.48957607087446</v>
      </c>
      <c r="S5225" s="6">
        <v>466481.76082600001</v>
      </c>
      <c r="T5225" s="6">
        <v>37.699654854042493</v>
      </c>
      <c r="U5225" s="6" t="s">
        <v>17616</v>
      </c>
      <c r="V5225" s="6" t="s">
        <v>17616</v>
      </c>
      <c r="W5225" s="6" t="s">
        <v>17616</v>
      </c>
      <c r="X5225" s="8" t="s">
        <v>17624</v>
      </c>
    </row>
    <row r="5226" spans="1:24">
      <c r="A5226" s="7" t="s">
        <v>8756</v>
      </c>
      <c r="B5226" s="6" t="s">
        <v>17616</v>
      </c>
      <c r="C5226" s="6">
        <v>43990</v>
      </c>
      <c r="D5226" s="6">
        <v>169000990</v>
      </c>
      <c r="E5226" s="6" t="s">
        <v>17616</v>
      </c>
      <c r="F5226" s="6" t="s">
        <v>17617</v>
      </c>
      <c r="G5226" s="6" t="s">
        <v>17616</v>
      </c>
      <c r="H5226" s="6" t="s">
        <v>17669</v>
      </c>
      <c r="I5226" s="6" t="s">
        <v>17670</v>
      </c>
      <c r="J5226" s="6">
        <v>2806311</v>
      </c>
      <c r="K5226" s="6" t="s">
        <v>17621</v>
      </c>
      <c r="L5226" s="6">
        <v>1</v>
      </c>
      <c r="M5226" s="6" t="s">
        <v>17622</v>
      </c>
      <c r="N5226" s="6">
        <v>1</v>
      </c>
      <c r="O5226" s="6" t="s">
        <v>17616</v>
      </c>
      <c r="P5226" s="6" t="s">
        <v>17616</v>
      </c>
      <c r="Q5226" s="6">
        <v>153634.69028499999</v>
      </c>
      <c r="R5226" s="6">
        <v>126.47564762010838</v>
      </c>
      <c r="S5226" s="6">
        <v>457034.06080799998</v>
      </c>
      <c r="T5226" s="6">
        <v>37.614473104850575</v>
      </c>
      <c r="U5226" s="6" t="s">
        <v>17616</v>
      </c>
      <c r="V5226" s="6" t="s">
        <v>17616</v>
      </c>
      <c r="W5226" s="6" t="s">
        <v>17616</v>
      </c>
      <c r="X5226" s="8" t="s">
        <v>17624</v>
      </c>
    </row>
    <row r="5227" spans="1:24">
      <c r="A5227" s="7" t="s">
        <v>8756</v>
      </c>
      <c r="B5227" s="6" t="s">
        <v>17616</v>
      </c>
      <c r="C5227" s="6">
        <v>43991</v>
      </c>
      <c r="D5227" s="6">
        <v>169000991</v>
      </c>
      <c r="E5227" s="6" t="s">
        <v>17616</v>
      </c>
      <c r="F5227" s="6" t="s">
        <v>17617</v>
      </c>
      <c r="G5227" s="6" t="s">
        <v>17616</v>
      </c>
      <c r="H5227" s="6" t="s">
        <v>17669</v>
      </c>
      <c r="I5227" s="6" t="s">
        <v>17670</v>
      </c>
      <c r="J5227" s="6">
        <v>2806310</v>
      </c>
      <c r="K5227" s="6" t="s">
        <v>17621</v>
      </c>
      <c r="L5227" s="6">
        <v>1</v>
      </c>
      <c r="M5227" s="6" t="s">
        <v>17622</v>
      </c>
      <c r="N5227" s="6">
        <v>1</v>
      </c>
      <c r="O5227" s="6" t="s">
        <v>17616</v>
      </c>
      <c r="P5227" s="6" t="s">
        <v>17616</v>
      </c>
      <c r="Q5227" s="6">
        <v>153628.27125699999</v>
      </c>
      <c r="R5227" s="6">
        <v>126.47557562288902</v>
      </c>
      <c r="S5227" s="6">
        <v>457022.98483700003</v>
      </c>
      <c r="T5227" s="6">
        <v>37.614372992678582</v>
      </c>
      <c r="U5227" s="6" t="s">
        <v>17616</v>
      </c>
      <c r="V5227" s="6" t="s">
        <v>17616</v>
      </c>
      <c r="W5227" s="6" t="s">
        <v>17616</v>
      </c>
      <c r="X5227" s="8" t="s">
        <v>17624</v>
      </c>
    </row>
    <row r="5228" spans="1:24">
      <c r="A5228" s="7" t="s">
        <v>8967</v>
      </c>
      <c r="B5228" s="6" t="s">
        <v>17616</v>
      </c>
      <c r="C5228" s="6">
        <v>43992</v>
      </c>
      <c r="D5228" s="6">
        <v>169000992</v>
      </c>
      <c r="E5228" s="6" t="s">
        <v>17616</v>
      </c>
      <c r="F5228" s="6" t="s">
        <v>17617</v>
      </c>
      <c r="G5228" s="6" t="s">
        <v>17616</v>
      </c>
      <c r="H5228" s="6" t="s">
        <v>17669</v>
      </c>
      <c r="I5228" s="6" t="s">
        <v>17694</v>
      </c>
      <c r="J5228" s="6">
        <v>2804203</v>
      </c>
      <c r="K5228" s="6" t="s">
        <v>17621</v>
      </c>
      <c r="L5228" s="6">
        <v>1</v>
      </c>
      <c r="M5228" s="6" t="s">
        <v>17622</v>
      </c>
      <c r="N5228" s="6">
        <v>1</v>
      </c>
      <c r="O5228" s="6" t="s">
        <v>17616</v>
      </c>
      <c r="P5228" s="6" t="s">
        <v>17616</v>
      </c>
      <c r="Q5228" s="6">
        <v>147832.936178</v>
      </c>
      <c r="R5228" s="6">
        <v>126.40925541549379</v>
      </c>
      <c r="S5228" s="6">
        <v>466594.21162800002</v>
      </c>
      <c r="T5228" s="6">
        <v>37.700291927912325</v>
      </c>
      <c r="U5228" s="6" t="s">
        <v>17616</v>
      </c>
      <c r="V5228" s="6" t="s">
        <v>17616</v>
      </c>
      <c r="W5228" s="6" t="s">
        <v>17616</v>
      </c>
      <c r="X5228" s="8" t="s">
        <v>17624</v>
      </c>
    </row>
    <row r="5229" spans="1:24">
      <c r="A5229" s="7" t="s">
        <v>8967</v>
      </c>
      <c r="B5229" s="6" t="s">
        <v>17616</v>
      </c>
      <c r="C5229" s="6">
        <v>43993</v>
      </c>
      <c r="D5229" s="6">
        <v>169000993</v>
      </c>
      <c r="E5229" s="6" t="s">
        <v>17616</v>
      </c>
      <c r="F5229" s="6" t="s">
        <v>17617</v>
      </c>
      <c r="G5229" s="6" t="s">
        <v>17616</v>
      </c>
      <c r="H5229" s="6" t="s">
        <v>17669</v>
      </c>
      <c r="I5229" s="6" t="s">
        <v>17694</v>
      </c>
      <c r="J5229" s="6">
        <v>2804204</v>
      </c>
      <c r="K5229" s="6" t="s">
        <v>17621</v>
      </c>
      <c r="L5229" s="6">
        <v>1</v>
      </c>
      <c r="M5229" s="6" t="s">
        <v>17622</v>
      </c>
      <c r="N5229" s="6">
        <v>1</v>
      </c>
      <c r="O5229" s="6" t="s">
        <v>17616</v>
      </c>
      <c r="P5229" s="6" t="s">
        <v>17616</v>
      </c>
      <c r="Q5229" s="6">
        <v>147868.401094</v>
      </c>
      <c r="R5229" s="6">
        <v>126.40965807174203</v>
      </c>
      <c r="S5229" s="6">
        <v>466586.76837499999</v>
      </c>
      <c r="T5229" s="6">
        <v>37.700226889190112</v>
      </c>
      <c r="U5229" s="6" t="s">
        <v>17616</v>
      </c>
      <c r="V5229" s="6" t="s">
        <v>17616</v>
      </c>
      <c r="W5229" s="6" t="s">
        <v>17616</v>
      </c>
      <c r="X5229" s="8" t="s">
        <v>17624</v>
      </c>
    </row>
    <row r="5230" spans="1:24">
      <c r="A5230" s="7" t="s">
        <v>8972</v>
      </c>
      <c r="B5230" s="6" t="s">
        <v>17616</v>
      </c>
      <c r="C5230" s="6">
        <v>43994</v>
      </c>
      <c r="D5230" s="6">
        <v>169000994</v>
      </c>
      <c r="E5230" s="6" t="s">
        <v>17616</v>
      </c>
      <c r="F5230" s="6" t="s">
        <v>17617</v>
      </c>
      <c r="G5230" s="6" t="s">
        <v>17616</v>
      </c>
      <c r="H5230" s="6" t="s">
        <v>17669</v>
      </c>
      <c r="I5230" s="6" t="s">
        <v>17719</v>
      </c>
      <c r="J5230" s="6">
        <v>2806221</v>
      </c>
      <c r="K5230" s="6" t="s">
        <v>17621</v>
      </c>
      <c r="L5230" s="6">
        <v>1</v>
      </c>
      <c r="M5230" s="6" t="s">
        <v>17622</v>
      </c>
      <c r="N5230" s="6">
        <v>1</v>
      </c>
      <c r="O5230" s="6" t="s">
        <v>17616</v>
      </c>
      <c r="P5230" s="6" t="s">
        <v>17616</v>
      </c>
      <c r="Q5230" s="6">
        <v>146621.743991</v>
      </c>
      <c r="R5230" s="6">
        <v>126.39628375912551</v>
      </c>
      <c r="S5230" s="6">
        <v>456185.44905499998</v>
      </c>
      <c r="T5230" s="6">
        <v>37.606447041476393</v>
      </c>
      <c r="U5230" s="6" t="s">
        <v>17616</v>
      </c>
      <c r="V5230" s="6" t="s">
        <v>17616</v>
      </c>
      <c r="W5230" s="6" t="s">
        <v>17616</v>
      </c>
      <c r="X5230" s="8" t="s">
        <v>17624</v>
      </c>
    </row>
    <row r="5231" spans="1:24">
      <c r="A5231" s="7" t="s">
        <v>8972</v>
      </c>
      <c r="B5231" s="6" t="s">
        <v>17616</v>
      </c>
      <c r="C5231" s="6">
        <v>43995</v>
      </c>
      <c r="D5231" s="6">
        <v>169000995</v>
      </c>
      <c r="E5231" s="6" t="s">
        <v>17616</v>
      </c>
      <c r="F5231" s="6" t="s">
        <v>17617</v>
      </c>
      <c r="G5231" s="6" t="s">
        <v>17616</v>
      </c>
      <c r="H5231" s="6" t="s">
        <v>17669</v>
      </c>
      <c r="I5231" s="6" t="s">
        <v>17719</v>
      </c>
      <c r="J5231" s="6">
        <v>2806222</v>
      </c>
      <c r="K5231" s="6" t="s">
        <v>17621</v>
      </c>
      <c r="L5231" s="6">
        <v>1</v>
      </c>
      <c r="M5231" s="6" t="s">
        <v>17622</v>
      </c>
      <c r="N5231" s="6">
        <v>1</v>
      </c>
      <c r="O5231" s="6" t="s">
        <v>17616</v>
      </c>
      <c r="P5231" s="6" t="s">
        <v>17616</v>
      </c>
      <c r="Q5231" s="6">
        <v>146611.743919</v>
      </c>
      <c r="R5231" s="6">
        <v>126.3961713169173</v>
      </c>
      <c r="S5231" s="6">
        <v>456174.46536999999</v>
      </c>
      <c r="T5231" s="6">
        <v>37.606347505155348</v>
      </c>
      <c r="U5231" s="6" t="s">
        <v>17616</v>
      </c>
      <c r="V5231" s="6" t="s">
        <v>17616</v>
      </c>
      <c r="W5231" s="6" t="s">
        <v>17616</v>
      </c>
      <c r="X5231" s="8" t="s">
        <v>17624</v>
      </c>
    </row>
    <row r="5232" spans="1:24">
      <c r="A5232" s="7" t="s">
        <v>8977</v>
      </c>
      <c r="B5232" s="6" t="s">
        <v>17616</v>
      </c>
      <c r="C5232" s="6">
        <v>43996</v>
      </c>
      <c r="D5232" s="6">
        <v>169000996</v>
      </c>
      <c r="E5232" s="6" t="s">
        <v>17616</v>
      </c>
      <c r="F5232" s="6" t="s">
        <v>17617</v>
      </c>
      <c r="G5232" s="6" t="s">
        <v>17616</v>
      </c>
      <c r="H5232" s="6" t="s">
        <v>17669</v>
      </c>
      <c r="I5232" s="6" t="s">
        <v>17719</v>
      </c>
      <c r="J5232" s="6">
        <v>2806315</v>
      </c>
      <c r="K5232" s="6" t="s">
        <v>17621</v>
      </c>
      <c r="L5232" s="6">
        <v>1</v>
      </c>
      <c r="M5232" s="6" t="s">
        <v>17622</v>
      </c>
      <c r="N5232" s="6">
        <v>1</v>
      </c>
      <c r="O5232" s="6" t="s">
        <v>17616</v>
      </c>
      <c r="P5232" s="6" t="s">
        <v>17616</v>
      </c>
      <c r="Q5232" s="6">
        <v>149733.40567800001</v>
      </c>
      <c r="R5232" s="6">
        <v>126.43157128428741</v>
      </c>
      <c r="S5232" s="6">
        <v>455459.70613900002</v>
      </c>
      <c r="T5232" s="6">
        <v>37.600083992284013</v>
      </c>
      <c r="U5232" s="6" t="s">
        <v>17616</v>
      </c>
      <c r="V5232" s="6" t="s">
        <v>17616</v>
      </c>
      <c r="W5232" s="6" t="s">
        <v>17616</v>
      </c>
      <c r="X5232" s="8" t="s">
        <v>17624</v>
      </c>
    </row>
    <row r="5233" spans="1:24">
      <c r="A5233" s="7" t="s">
        <v>8977</v>
      </c>
      <c r="B5233" s="6" t="s">
        <v>17616</v>
      </c>
      <c r="C5233" s="6">
        <v>43997</v>
      </c>
      <c r="D5233" s="6">
        <v>169000997</v>
      </c>
      <c r="E5233" s="6" t="s">
        <v>17616</v>
      </c>
      <c r="F5233" s="6" t="s">
        <v>17617</v>
      </c>
      <c r="G5233" s="6" t="s">
        <v>17616</v>
      </c>
      <c r="H5233" s="6" t="s">
        <v>17669</v>
      </c>
      <c r="I5233" s="6" t="s">
        <v>17719</v>
      </c>
      <c r="J5233" s="6">
        <v>2806314</v>
      </c>
      <c r="K5233" s="6" t="s">
        <v>17621</v>
      </c>
      <c r="L5233" s="6">
        <v>1</v>
      </c>
      <c r="M5233" s="6" t="s">
        <v>17622</v>
      </c>
      <c r="N5233" s="6">
        <v>1</v>
      </c>
      <c r="O5233" s="6" t="s">
        <v>17616</v>
      </c>
      <c r="P5233" s="6" t="s">
        <v>17616</v>
      </c>
      <c r="Q5233" s="6">
        <v>149727.340061</v>
      </c>
      <c r="R5233" s="6">
        <v>126.43150292741299</v>
      </c>
      <c r="S5233" s="6">
        <v>455454.95200599998</v>
      </c>
      <c r="T5233" s="6">
        <v>37.60004082877515</v>
      </c>
      <c r="U5233" s="6" t="s">
        <v>17616</v>
      </c>
      <c r="V5233" s="6" t="s">
        <v>17616</v>
      </c>
      <c r="W5233" s="6" t="s">
        <v>17616</v>
      </c>
      <c r="X5233" s="8" t="s">
        <v>17624</v>
      </c>
    </row>
    <row r="5234" spans="1:24">
      <c r="A5234" s="7" t="s">
        <v>7394</v>
      </c>
      <c r="B5234" s="6" t="s">
        <v>17616</v>
      </c>
      <c r="C5234" s="6">
        <v>43998</v>
      </c>
      <c r="D5234" s="6">
        <v>169000998</v>
      </c>
      <c r="E5234" s="6" t="s">
        <v>17616</v>
      </c>
      <c r="F5234" s="6" t="s">
        <v>17617</v>
      </c>
      <c r="G5234" s="6" t="s">
        <v>17616</v>
      </c>
      <c r="H5234" s="6" t="s">
        <v>17669</v>
      </c>
      <c r="I5234" s="6" t="s">
        <v>17769</v>
      </c>
      <c r="J5234" s="6">
        <v>2806100</v>
      </c>
      <c r="K5234" s="6" t="s">
        <v>17621</v>
      </c>
      <c r="L5234" s="6">
        <v>1</v>
      </c>
      <c r="M5234" s="6" t="s">
        <v>17622</v>
      </c>
      <c r="N5234" s="6">
        <v>1</v>
      </c>
      <c r="O5234" s="6" t="s">
        <v>17616</v>
      </c>
      <c r="P5234" s="6" t="s">
        <v>17616</v>
      </c>
      <c r="Q5234" s="6">
        <v>140469.98155200001</v>
      </c>
      <c r="R5234" s="6">
        <v>126.32492705832212</v>
      </c>
      <c r="S5234" s="6">
        <v>476885.92028399999</v>
      </c>
      <c r="T5234" s="6">
        <v>37.792560853633113</v>
      </c>
      <c r="U5234" s="6" t="s">
        <v>17616</v>
      </c>
      <c r="V5234" s="6" t="s">
        <v>17616</v>
      </c>
      <c r="W5234" s="6" t="s">
        <v>17616</v>
      </c>
      <c r="X5234" s="8" t="s">
        <v>17624</v>
      </c>
    </row>
    <row r="5235" spans="1:24">
      <c r="A5235" s="7" t="s">
        <v>7394</v>
      </c>
      <c r="B5235" s="6" t="s">
        <v>17616</v>
      </c>
      <c r="C5235" s="6">
        <v>43999</v>
      </c>
      <c r="D5235" s="6">
        <v>169000999</v>
      </c>
      <c r="E5235" s="6" t="s">
        <v>17616</v>
      </c>
      <c r="F5235" s="6" t="s">
        <v>17617</v>
      </c>
      <c r="G5235" s="6" t="s">
        <v>17616</v>
      </c>
      <c r="H5235" s="6" t="s">
        <v>17669</v>
      </c>
      <c r="I5235" s="6" t="s">
        <v>17769</v>
      </c>
      <c r="J5235" s="6">
        <v>2806101</v>
      </c>
      <c r="K5235" s="6" t="s">
        <v>17621</v>
      </c>
      <c r="L5235" s="6">
        <v>1</v>
      </c>
      <c r="M5235" s="6" t="s">
        <v>17622</v>
      </c>
      <c r="N5235" s="6">
        <v>1</v>
      </c>
      <c r="O5235" s="6" t="s">
        <v>17616</v>
      </c>
      <c r="P5235" s="6" t="s">
        <v>17616</v>
      </c>
      <c r="Q5235" s="6">
        <v>140446.71371499999</v>
      </c>
      <c r="R5235" s="6">
        <v>126.32466359070544</v>
      </c>
      <c r="S5235" s="6">
        <v>476877.63552299998</v>
      </c>
      <c r="T5235" s="6">
        <v>37.792484699819063</v>
      </c>
      <c r="U5235" s="6" t="s">
        <v>17616</v>
      </c>
      <c r="V5235" s="6" t="s">
        <v>17616</v>
      </c>
      <c r="W5235" s="6" t="s">
        <v>17616</v>
      </c>
      <c r="X5235" s="8" t="s">
        <v>17624</v>
      </c>
    </row>
    <row r="5236" spans="1:24">
      <c r="A5236" s="7" t="s">
        <v>1555</v>
      </c>
      <c r="B5236" s="6" t="s">
        <v>17616</v>
      </c>
      <c r="C5236" s="6">
        <v>44001</v>
      </c>
      <c r="D5236" s="6">
        <v>170000001</v>
      </c>
      <c r="E5236" s="6">
        <v>20190731</v>
      </c>
      <c r="F5236" s="6" t="s">
        <v>17617</v>
      </c>
      <c r="G5236" s="6" t="s">
        <v>17632</v>
      </c>
      <c r="H5236" s="6" t="s">
        <v>17701</v>
      </c>
      <c r="I5236" s="6" t="s">
        <v>17843</v>
      </c>
      <c r="J5236" s="6">
        <v>2800252</v>
      </c>
      <c r="K5236" s="6" t="s">
        <v>17621</v>
      </c>
      <c r="L5236" s="6">
        <v>1</v>
      </c>
      <c r="M5236" s="6" t="s">
        <v>17622</v>
      </c>
      <c r="N5236" s="6">
        <v>0</v>
      </c>
      <c r="O5236" s="6">
        <v>20070628</v>
      </c>
      <c r="P5236" s="6" t="s">
        <v>17616</v>
      </c>
      <c r="Q5236" s="6">
        <v>158211.74064</v>
      </c>
      <c r="R5236" s="6">
        <v>126.5298500613014</v>
      </c>
      <c r="S5236" s="6">
        <v>415314.947675</v>
      </c>
      <c r="T5236" s="6">
        <v>37.238812169465803</v>
      </c>
      <c r="U5236" s="6" t="s">
        <v>17616</v>
      </c>
      <c r="V5236" s="6">
        <v>10234</v>
      </c>
      <c r="W5236" s="6" t="s">
        <v>17616</v>
      </c>
      <c r="X5236" s="8" t="s">
        <v>17624</v>
      </c>
    </row>
    <row r="5237" spans="1:24">
      <c r="A5237" s="7" t="s">
        <v>1555</v>
      </c>
      <c r="B5237" s="6" t="s">
        <v>17616</v>
      </c>
      <c r="C5237" s="6">
        <v>44002</v>
      </c>
      <c r="D5237" s="6">
        <v>170000002</v>
      </c>
      <c r="E5237" s="6" t="s">
        <v>17616</v>
      </c>
      <c r="F5237" s="6" t="s">
        <v>17617</v>
      </c>
      <c r="G5237" s="6" t="s">
        <v>17616</v>
      </c>
      <c r="H5237" s="6" t="s">
        <v>17701</v>
      </c>
      <c r="I5237" s="6" t="s">
        <v>17843</v>
      </c>
      <c r="J5237" s="6">
        <v>2800251</v>
      </c>
      <c r="K5237" s="6" t="s">
        <v>17621</v>
      </c>
      <c r="L5237" s="6">
        <v>1</v>
      </c>
      <c r="M5237" s="6" t="s">
        <v>17622</v>
      </c>
      <c r="N5237" s="6">
        <v>0</v>
      </c>
      <c r="O5237" s="6">
        <v>20070628</v>
      </c>
      <c r="P5237" s="6" t="s">
        <v>17616</v>
      </c>
      <c r="Q5237" s="6">
        <v>158187.26740499999</v>
      </c>
      <c r="R5237" s="6">
        <v>126.5295651133615</v>
      </c>
      <c r="S5237" s="6">
        <v>415477.85210199998</v>
      </c>
      <c r="T5237" s="6">
        <v>37.240278852798667</v>
      </c>
      <c r="U5237" s="6" t="s">
        <v>17616</v>
      </c>
      <c r="V5237" s="6">
        <v>10235</v>
      </c>
      <c r="W5237" s="6" t="s">
        <v>17616</v>
      </c>
      <c r="X5237" s="8" t="s">
        <v>17624</v>
      </c>
    </row>
    <row r="5238" spans="1:24">
      <c r="A5238" s="7" t="s">
        <v>51</v>
      </c>
      <c r="B5238" s="6" t="s">
        <v>17616</v>
      </c>
      <c r="C5238" s="6">
        <v>44004</v>
      </c>
      <c r="D5238" s="6">
        <v>170000004</v>
      </c>
      <c r="E5238" s="6" t="s">
        <v>17616</v>
      </c>
      <c r="F5238" s="6" t="s">
        <v>17617</v>
      </c>
      <c r="G5238" s="6" t="s">
        <v>17616</v>
      </c>
      <c r="H5238" s="6" t="s">
        <v>17701</v>
      </c>
      <c r="I5238" s="6" t="s">
        <v>17843</v>
      </c>
      <c r="J5238" s="6">
        <v>2800250</v>
      </c>
      <c r="K5238" s="6" t="s">
        <v>17621</v>
      </c>
      <c r="L5238" s="6">
        <v>1</v>
      </c>
      <c r="M5238" s="6" t="s">
        <v>17622</v>
      </c>
      <c r="N5238" s="6">
        <v>1</v>
      </c>
      <c r="O5238" s="6">
        <v>20160324</v>
      </c>
      <c r="P5238" s="6" t="s">
        <v>17616</v>
      </c>
      <c r="Q5238" s="6">
        <v>155026.23490400001</v>
      </c>
      <c r="R5238" s="6">
        <v>126.49381204445851</v>
      </c>
      <c r="S5238" s="6">
        <v>417624.03498699999</v>
      </c>
      <c r="T5238" s="6">
        <v>37.259468676593002</v>
      </c>
      <c r="U5238" s="6" t="s">
        <v>17616</v>
      </c>
      <c r="V5238" s="6">
        <v>10233</v>
      </c>
      <c r="W5238" s="6" t="s">
        <v>17616</v>
      </c>
      <c r="X5238" s="8" t="s">
        <v>17624</v>
      </c>
    </row>
    <row r="5239" spans="1:24">
      <c r="A5239" s="7" t="s">
        <v>940</v>
      </c>
      <c r="B5239" s="6" t="s">
        <v>17616</v>
      </c>
      <c r="C5239" s="6">
        <v>44005</v>
      </c>
      <c r="D5239" s="6">
        <v>170000005</v>
      </c>
      <c r="E5239" s="6" t="s">
        <v>17616</v>
      </c>
      <c r="F5239" s="6" t="s">
        <v>17617</v>
      </c>
      <c r="G5239" s="6" t="s">
        <v>17616</v>
      </c>
      <c r="H5239" s="6" t="s">
        <v>17701</v>
      </c>
      <c r="I5239" s="6" t="s">
        <v>17843</v>
      </c>
      <c r="J5239" s="6">
        <v>2800249</v>
      </c>
      <c r="K5239" s="6" t="s">
        <v>17621</v>
      </c>
      <c r="L5239" s="6">
        <v>1</v>
      </c>
      <c r="M5239" s="6" t="s">
        <v>17622</v>
      </c>
      <c r="N5239" s="6">
        <v>0</v>
      </c>
      <c r="O5239" s="6">
        <v>20070628</v>
      </c>
      <c r="P5239" s="6" t="s">
        <v>17616</v>
      </c>
      <c r="Q5239" s="6">
        <v>158750.06382499999</v>
      </c>
      <c r="R5239" s="6">
        <v>126.53595100314618</v>
      </c>
      <c r="S5239" s="6">
        <v>414694.36034800002</v>
      </c>
      <c r="T5239" s="6">
        <v>37.233244624510071</v>
      </c>
      <c r="U5239" s="6" t="s">
        <v>17616</v>
      </c>
      <c r="V5239" s="6" t="s">
        <v>17616</v>
      </c>
      <c r="W5239" s="6" t="s">
        <v>17616</v>
      </c>
      <c r="X5239" s="8" t="s">
        <v>17624</v>
      </c>
    </row>
    <row r="5240" spans="1:24">
      <c r="A5240" s="7" t="s">
        <v>940</v>
      </c>
      <c r="B5240" s="6" t="s">
        <v>17616</v>
      </c>
      <c r="C5240" s="6">
        <v>44006</v>
      </c>
      <c r="D5240" s="6">
        <v>170000006</v>
      </c>
      <c r="E5240" s="6" t="s">
        <v>17616</v>
      </c>
      <c r="F5240" s="6" t="s">
        <v>17617</v>
      </c>
      <c r="G5240" s="6" t="s">
        <v>17616</v>
      </c>
      <c r="H5240" s="6" t="s">
        <v>17701</v>
      </c>
      <c r="I5240" s="6" t="s">
        <v>17843</v>
      </c>
      <c r="J5240" s="6">
        <v>2800248</v>
      </c>
      <c r="K5240" s="6" t="s">
        <v>17621</v>
      </c>
      <c r="L5240" s="6">
        <v>1</v>
      </c>
      <c r="M5240" s="6" t="s">
        <v>17622</v>
      </c>
      <c r="N5240" s="6">
        <v>0</v>
      </c>
      <c r="O5240" s="6">
        <v>20070628</v>
      </c>
      <c r="P5240" s="6" t="s">
        <v>17616</v>
      </c>
      <c r="Q5240" s="6">
        <v>158747.91451100001</v>
      </c>
      <c r="R5240" s="6">
        <v>126.53592702910855</v>
      </c>
      <c r="S5240" s="6">
        <v>414689.92758299998</v>
      </c>
      <c r="T5240" s="6">
        <v>37.233204589652466</v>
      </c>
      <c r="U5240" s="6" t="s">
        <v>17616</v>
      </c>
      <c r="V5240" s="6" t="s">
        <v>17616</v>
      </c>
      <c r="W5240" s="6" t="s">
        <v>17616</v>
      </c>
      <c r="X5240" s="8" t="s">
        <v>17624</v>
      </c>
    </row>
    <row r="5241" spans="1:24">
      <c r="A5241" s="7" t="s">
        <v>1131</v>
      </c>
      <c r="B5241" s="6" t="s">
        <v>17616</v>
      </c>
      <c r="C5241" s="6">
        <v>44009</v>
      </c>
      <c r="D5241" s="6">
        <v>170000009</v>
      </c>
      <c r="E5241" s="6" t="s">
        <v>17616</v>
      </c>
      <c r="F5241" s="6" t="s">
        <v>17617</v>
      </c>
      <c r="G5241" s="6" t="s">
        <v>17616</v>
      </c>
      <c r="H5241" s="6" t="s">
        <v>17701</v>
      </c>
      <c r="I5241" s="6" t="s">
        <v>17843</v>
      </c>
      <c r="J5241" s="6">
        <v>2800245</v>
      </c>
      <c r="K5241" s="6" t="s">
        <v>17621</v>
      </c>
      <c r="L5241" s="6">
        <v>2</v>
      </c>
      <c r="M5241" s="6" t="s">
        <v>17622</v>
      </c>
      <c r="N5241" s="6">
        <v>0</v>
      </c>
      <c r="O5241" s="6">
        <v>20070628</v>
      </c>
      <c r="P5241" s="6" t="s">
        <v>17616</v>
      </c>
      <c r="Q5241" s="6">
        <v>155239.530604</v>
      </c>
      <c r="R5241" s="6">
        <v>126.49623992938419</v>
      </c>
      <c r="S5241" s="6">
        <v>417232.92129000003</v>
      </c>
      <c r="T5241" s="6">
        <v>37.255955023988122</v>
      </c>
      <c r="U5241" s="6" t="s">
        <v>17616</v>
      </c>
      <c r="V5241" s="6" t="s">
        <v>17616</v>
      </c>
      <c r="W5241" s="6" t="s">
        <v>17616</v>
      </c>
      <c r="X5241" s="8" t="s">
        <v>17624</v>
      </c>
    </row>
    <row r="5242" spans="1:24">
      <c r="A5242" s="7" t="s">
        <v>1131</v>
      </c>
      <c r="B5242" s="6" t="s">
        <v>17616</v>
      </c>
      <c r="C5242" s="6">
        <v>44010</v>
      </c>
      <c r="D5242" s="6">
        <v>170000010</v>
      </c>
      <c r="E5242" s="6" t="s">
        <v>17616</v>
      </c>
      <c r="F5242" s="6" t="s">
        <v>17617</v>
      </c>
      <c r="G5242" s="6" t="s">
        <v>17616</v>
      </c>
      <c r="H5242" s="6" t="s">
        <v>17701</v>
      </c>
      <c r="I5242" s="6" t="s">
        <v>17843</v>
      </c>
      <c r="J5242" s="6">
        <v>2800244</v>
      </c>
      <c r="K5242" s="6" t="s">
        <v>17621</v>
      </c>
      <c r="L5242" s="6">
        <v>2</v>
      </c>
      <c r="M5242" s="6" t="s">
        <v>17622</v>
      </c>
      <c r="N5242" s="6">
        <v>0</v>
      </c>
      <c r="O5242" s="6">
        <v>20070628</v>
      </c>
      <c r="P5242" s="6" t="s">
        <v>17616</v>
      </c>
      <c r="Q5242" s="6">
        <v>155241.72354000001</v>
      </c>
      <c r="R5242" s="6">
        <v>126.49626434484477</v>
      </c>
      <c r="S5242" s="6">
        <v>417237.956726</v>
      </c>
      <c r="T5242" s="6">
        <v>37.256000498795267</v>
      </c>
      <c r="U5242" s="6" t="s">
        <v>17616</v>
      </c>
      <c r="V5242" s="6" t="s">
        <v>17616</v>
      </c>
      <c r="W5242" s="6" t="s">
        <v>17616</v>
      </c>
      <c r="X5242" s="8" t="s">
        <v>17624</v>
      </c>
    </row>
    <row r="5243" spans="1:24">
      <c r="A5243" s="7" t="s">
        <v>3568</v>
      </c>
      <c r="B5243" s="6" t="s">
        <v>17616</v>
      </c>
      <c r="C5243" s="6">
        <v>44011</v>
      </c>
      <c r="D5243" s="6">
        <v>170000011</v>
      </c>
      <c r="E5243" s="6" t="s">
        <v>17616</v>
      </c>
      <c r="F5243" s="6" t="s">
        <v>17617</v>
      </c>
      <c r="G5243" s="6" t="s">
        <v>17616</v>
      </c>
      <c r="H5243" s="6" t="s">
        <v>17701</v>
      </c>
      <c r="I5243" s="6" t="s">
        <v>17843</v>
      </c>
      <c r="J5243" s="6">
        <v>2805445</v>
      </c>
      <c r="K5243" s="6" t="s">
        <v>17621</v>
      </c>
      <c r="L5243" s="6">
        <v>1</v>
      </c>
      <c r="M5243" s="6" t="s">
        <v>17622</v>
      </c>
      <c r="N5243" s="6">
        <v>1</v>
      </c>
      <c r="O5243" s="6">
        <v>20120125</v>
      </c>
      <c r="P5243" s="6" t="s">
        <v>17616</v>
      </c>
      <c r="Q5243" s="6">
        <v>157012.79029599999</v>
      </c>
      <c r="R5243" s="6">
        <v>126.51624702836031</v>
      </c>
      <c r="S5243" s="6">
        <v>416901.688754</v>
      </c>
      <c r="T5243" s="6">
        <v>37.253054209998389</v>
      </c>
      <c r="U5243" s="6" t="s">
        <v>17616</v>
      </c>
      <c r="V5243" s="6" t="s">
        <v>17616</v>
      </c>
      <c r="W5243" s="6" t="s">
        <v>17616</v>
      </c>
      <c r="X5243" s="8" t="s">
        <v>17624</v>
      </c>
    </row>
    <row r="5244" spans="1:24">
      <c r="A5244" s="7" t="s">
        <v>3568</v>
      </c>
      <c r="B5244" s="6" t="s">
        <v>17616</v>
      </c>
      <c r="C5244" s="6">
        <v>44012</v>
      </c>
      <c r="D5244" s="6">
        <v>170000012</v>
      </c>
      <c r="E5244" s="6" t="s">
        <v>17616</v>
      </c>
      <c r="F5244" s="6" t="s">
        <v>17617</v>
      </c>
      <c r="G5244" s="6" t="s">
        <v>17616</v>
      </c>
      <c r="H5244" s="6" t="s">
        <v>17701</v>
      </c>
      <c r="I5244" s="6" t="s">
        <v>17843</v>
      </c>
      <c r="J5244" s="6">
        <v>2805446</v>
      </c>
      <c r="K5244" s="6" t="s">
        <v>17621</v>
      </c>
      <c r="L5244" s="6">
        <v>1</v>
      </c>
      <c r="M5244" s="6" t="s">
        <v>17622</v>
      </c>
      <c r="N5244" s="6">
        <v>1</v>
      </c>
      <c r="O5244" s="6">
        <v>20120120</v>
      </c>
      <c r="P5244" s="6" t="s">
        <v>17616</v>
      </c>
      <c r="Q5244" s="6">
        <v>157009.69713700001</v>
      </c>
      <c r="R5244" s="6">
        <v>126.51621395144984</v>
      </c>
      <c r="S5244" s="6">
        <v>416870.75716699997</v>
      </c>
      <c r="T5244" s="6">
        <v>37.252775372197597</v>
      </c>
      <c r="U5244" s="6" t="s">
        <v>17616</v>
      </c>
      <c r="V5244" s="6" t="s">
        <v>17616</v>
      </c>
      <c r="W5244" s="6" t="s">
        <v>17616</v>
      </c>
      <c r="X5244" s="8" t="s">
        <v>17624</v>
      </c>
    </row>
    <row r="5245" spans="1:24">
      <c r="A5245" s="7" t="s">
        <v>4537</v>
      </c>
      <c r="B5245" s="6" t="s">
        <v>17616</v>
      </c>
      <c r="C5245" s="6">
        <v>44013</v>
      </c>
      <c r="D5245" s="6">
        <v>170000013</v>
      </c>
      <c r="E5245" s="6" t="s">
        <v>17616</v>
      </c>
      <c r="F5245" s="6" t="s">
        <v>17617</v>
      </c>
      <c r="G5245" s="6" t="s">
        <v>17616</v>
      </c>
      <c r="H5245" s="6" t="s">
        <v>17701</v>
      </c>
      <c r="I5245" s="6" t="s">
        <v>17843</v>
      </c>
      <c r="J5245" s="6">
        <v>2805815</v>
      </c>
      <c r="K5245" s="6" t="s">
        <v>17621</v>
      </c>
      <c r="L5245" s="6">
        <v>1</v>
      </c>
      <c r="M5245" s="6" t="s">
        <v>17622</v>
      </c>
      <c r="N5245" s="6">
        <v>1</v>
      </c>
      <c r="O5245" s="6">
        <v>20130227</v>
      </c>
      <c r="P5245" s="6" t="s">
        <v>17616</v>
      </c>
      <c r="Q5245" s="6">
        <v>157969.13677300001</v>
      </c>
      <c r="R5245" s="6">
        <v>126.52707653478797</v>
      </c>
      <c r="S5245" s="6">
        <v>416015.12081400002</v>
      </c>
      <c r="T5245" s="6">
        <v>37.245109861172956</v>
      </c>
      <c r="U5245" s="6" t="s">
        <v>17616</v>
      </c>
      <c r="V5245" s="6" t="s">
        <v>17616</v>
      </c>
      <c r="W5245" s="6" t="s">
        <v>17616</v>
      </c>
      <c r="X5245" s="8" t="s">
        <v>17624</v>
      </c>
    </row>
    <row r="5246" spans="1:24">
      <c r="A5246" s="7" t="s">
        <v>4537</v>
      </c>
      <c r="B5246" s="6" t="s">
        <v>17616</v>
      </c>
      <c r="C5246" s="6">
        <v>44014</v>
      </c>
      <c r="D5246" s="6">
        <v>170000014</v>
      </c>
      <c r="E5246" s="6" t="s">
        <v>17616</v>
      </c>
      <c r="F5246" s="6" t="s">
        <v>17617</v>
      </c>
      <c r="G5246" s="6" t="s">
        <v>17616</v>
      </c>
      <c r="H5246" s="6" t="s">
        <v>17701</v>
      </c>
      <c r="I5246" s="6" t="s">
        <v>17843</v>
      </c>
      <c r="J5246" s="6">
        <v>2805816</v>
      </c>
      <c r="K5246" s="6" t="s">
        <v>17621</v>
      </c>
      <c r="L5246" s="6">
        <v>1</v>
      </c>
      <c r="M5246" s="6" t="s">
        <v>17622</v>
      </c>
      <c r="N5246" s="6">
        <v>1</v>
      </c>
      <c r="O5246" s="6">
        <v>20130227</v>
      </c>
      <c r="P5246" s="6" t="s">
        <v>17616</v>
      </c>
      <c r="Q5246" s="6">
        <v>157949.72948499999</v>
      </c>
      <c r="R5246" s="6">
        <v>126.52685775427628</v>
      </c>
      <c r="S5246" s="6">
        <v>416016.09117799997</v>
      </c>
      <c r="T5246" s="6">
        <v>37.245117727738432</v>
      </c>
      <c r="U5246" s="6" t="s">
        <v>17616</v>
      </c>
      <c r="V5246" s="6" t="s">
        <v>17616</v>
      </c>
      <c r="W5246" s="6" t="s">
        <v>17616</v>
      </c>
      <c r="X5246" s="8" t="s">
        <v>17624</v>
      </c>
    </row>
    <row r="5247" spans="1:24">
      <c r="A5247" s="7" t="s">
        <v>18154</v>
      </c>
      <c r="B5247" s="6" t="s">
        <v>17616</v>
      </c>
      <c r="C5247" s="6">
        <v>44016</v>
      </c>
      <c r="D5247" s="6">
        <v>170000016</v>
      </c>
      <c r="E5247" s="6">
        <v>20100101</v>
      </c>
      <c r="F5247" s="6" t="s">
        <v>17617</v>
      </c>
      <c r="G5247" s="6" t="s">
        <v>17680</v>
      </c>
      <c r="H5247" s="6" t="s">
        <v>17701</v>
      </c>
      <c r="I5247" s="6" t="s">
        <v>17843</v>
      </c>
      <c r="J5247" s="6">
        <v>2807563</v>
      </c>
      <c r="K5247" s="6" t="s">
        <v>17621</v>
      </c>
      <c r="L5247" s="6" t="s">
        <v>17616</v>
      </c>
      <c r="M5247" s="6" t="s">
        <v>17622</v>
      </c>
      <c r="N5247" s="6">
        <v>0</v>
      </c>
      <c r="O5247" s="6">
        <v>20100101</v>
      </c>
      <c r="P5247" s="6" t="s">
        <v>17616</v>
      </c>
      <c r="Q5247" s="6">
        <v>174451.28553299999</v>
      </c>
      <c r="R5247" s="6">
        <v>126.71134970743265</v>
      </c>
      <c r="S5247" s="6">
        <v>458910.64127700002</v>
      </c>
      <c r="T5247" s="6">
        <v>37.632195576191819</v>
      </c>
      <c r="U5247" s="6" t="s">
        <v>17616</v>
      </c>
      <c r="V5247" s="6" t="s">
        <v>17616</v>
      </c>
      <c r="W5247" s="6" t="s">
        <v>17616</v>
      </c>
      <c r="X5247" s="8" t="s">
        <v>17624</v>
      </c>
    </row>
    <row r="5248" spans="1:24">
      <c r="A5248" s="7" t="s">
        <v>18156</v>
      </c>
      <c r="B5248" s="6" t="s">
        <v>17616</v>
      </c>
      <c r="C5248" s="6">
        <v>44017</v>
      </c>
      <c r="D5248" s="6">
        <v>170000017</v>
      </c>
      <c r="E5248" s="6">
        <v>20100101</v>
      </c>
      <c r="F5248" s="6" t="s">
        <v>17617</v>
      </c>
      <c r="G5248" s="6" t="s">
        <v>17680</v>
      </c>
      <c r="H5248" s="6" t="s">
        <v>17701</v>
      </c>
      <c r="I5248" s="6" t="s">
        <v>17843</v>
      </c>
      <c r="J5248" s="6">
        <v>2807565</v>
      </c>
      <c r="K5248" s="6" t="s">
        <v>17621</v>
      </c>
      <c r="L5248" s="6" t="s">
        <v>17616</v>
      </c>
      <c r="M5248" s="6" t="s">
        <v>17622</v>
      </c>
      <c r="N5248" s="6">
        <v>0</v>
      </c>
      <c r="O5248" s="6">
        <v>20100101</v>
      </c>
      <c r="P5248" s="6" t="s">
        <v>17616</v>
      </c>
      <c r="Q5248" s="6">
        <v>174504.33932599999</v>
      </c>
      <c r="R5248" s="6">
        <v>126.71197067318056</v>
      </c>
      <c r="S5248" s="6">
        <v>458340.33392599999</v>
      </c>
      <c r="T5248" s="6">
        <v>37.627058769762392</v>
      </c>
      <c r="U5248" s="6" t="s">
        <v>17616</v>
      </c>
      <c r="V5248" s="6" t="s">
        <v>17616</v>
      </c>
      <c r="W5248" s="6" t="s">
        <v>17616</v>
      </c>
      <c r="X5248" s="8" t="s">
        <v>17624</v>
      </c>
    </row>
    <row r="5249" spans="1:24">
      <c r="A5249" s="7" t="s">
        <v>18155</v>
      </c>
      <c r="B5249" s="6" t="s">
        <v>17616</v>
      </c>
      <c r="C5249" s="6">
        <v>44018</v>
      </c>
      <c r="D5249" s="6">
        <v>170000018</v>
      </c>
      <c r="E5249" s="6">
        <v>20100101</v>
      </c>
      <c r="F5249" s="6" t="s">
        <v>17617</v>
      </c>
      <c r="G5249" s="6" t="s">
        <v>17680</v>
      </c>
      <c r="H5249" s="6" t="s">
        <v>17701</v>
      </c>
      <c r="I5249" s="6" t="s">
        <v>17843</v>
      </c>
      <c r="J5249" s="6">
        <v>2807564</v>
      </c>
      <c r="K5249" s="6" t="s">
        <v>17621</v>
      </c>
      <c r="L5249" s="6" t="s">
        <v>17616</v>
      </c>
      <c r="M5249" s="6" t="s">
        <v>17622</v>
      </c>
      <c r="N5249" s="6">
        <v>0</v>
      </c>
      <c r="O5249" s="6">
        <v>20100101</v>
      </c>
      <c r="P5249" s="6" t="s">
        <v>17616</v>
      </c>
      <c r="Q5249" s="6">
        <v>174465.61878399999</v>
      </c>
      <c r="R5249" s="6">
        <v>126.7115121459928</v>
      </c>
      <c r="S5249" s="6">
        <v>458908.89636000001</v>
      </c>
      <c r="T5249" s="6">
        <v>37.632180254266046</v>
      </c>
      <c r="U5249" s="6" t="s">
        <v>17616</v>
      </c>
      <c r="V5249" s="6" t="s">
        <v>17616</v>
      </c>
      <c r="W5249" s="6" t="s">
        <v>17616</v>
      </c>
      <c r="X5249" s="8" t="s">
        <v>17624</v>
      </c>
    </row>
    <row r="5250" spans="1:24">
      <c r="A5250" s="7" t="s">
        <v>18018</v>
      </c>
      <c r="B5250" s="6" t="s">
        <v>17616</v>
      </c>
      <c r="C5250" s="6">
        <v>44019</v>
      </c>
      <c r="D5250" s="6">
        <v>170000019</v>
      </c>
      <c r="E5250" s="6">
        <v>20130101</v>
      </c>
      <c r="F5250" s="6" t="s">
        <v>17617</v>
      </c>
      <c r="G5250" s="6" t="s">
        <v>17632</v>
      </c>
      <c r="H5250" s="6" t="s">
        <v>17701</v>
      </c>
      <c r="I5250" s="6" t="s">
        <v>17801</v>
      </c>
      <c r="J5250" s="6" t="s">
        <v>17616</v>
      </c>
      <c r="K5250" s="6" t="s">
        <v>17621</v>
      </c>
      <c r="L5250" s="6">
        <v>1</v>
      </c>
      <c r="M5250" s="6" t="s">
        <v>17616</v>
      </c>
      <c r="N5250" s="6">
        <v>1</v>
      </c>
      <c r="O5250" s="6">
        <v>20060101</v>
      </c>
      <c r="P5250" s="6" t="s">
        <v>17616</v>
      </c>
      <c r="Q5250" s="6" t="s">
        <v>17616</v>
      </c>
      <c r="R5250" s="6">
        <v>0</v>
      </c>
      <c r="S5250" s="6" t="s">
        <v>17616</v>
      </c>
      <c r="T5250" s="6">
        <v>0</v>
      </c>
      <c r="U5250" s="6" t="s">
        <v>17616</v>
      </c>
      <c r="V5250" s="6" t="s">
        <v>17616</v>
      </c>
      <c r="W5250" s="6" t="s">
        <v>17616</v>
      </c>
      <c r="X5250" s="8" t="s">
        <v>17624</v>
      </c>
    </row>
    <row r="5251" spans="1:24">
      <c r="A5251" s="7" t="s">
        <v>18098</v>
      </c>
      <c r="B5251" s="6" t="s">
        <v>17616</v>
      </c>
      <c r="C5251" s="6">
        <v>44020</v>
      </c>
      <c r="D5251" s="6">
        <v>170000020</v>
      </c>
      <c r="E5251" s="6">
        <v>20130101</v>
      </c>
      <c r="F5251" s="6" t="s">
        <v>17617</v>
      </c>
      <c r="G5251" s="6" t="s">
        <v>17632</v>
      </c>
      <c r="H5251" s="6" t="s">
        <v>17701</v>
      </c>
      <c r="I5251" s="6" t="s">
        <v>17801</v>
      </c>
      <c r="J5251" s="6" t="s">
        <v>17616</v>
      </c>
      <c r="K5251" s="6" t="s">
        <v>17621</v>
      </c>
      <c r="L5251" s="6">
        <v>1</v>
      </c>
      <c r="M5251" s="6" t="s">
        <v>17622</v>
      </c>
      <c r="N5251" s="6">
        <v>0</v>
      </c>
      <c r="O5251" s="6">
        <v>20060101</v>
      </c>
      <c r="P5251" s="6" t="s">
        <v>17616</v>
      </c>
      <c r="Q5251" s="6" t="s">
        <v>17616</v>
      </c>
      <c r="R5251" s="6">
        <v>0</v>
      </c>
      <c r="S5251" s="6" t="s">
        <v>17616</v>
      </c>
      <c r="T5251" s="6">
        <v>0</v>
      </c>
      <c r="U5251" s="6" t="s">
        <v>17616</v>
      </c>
      <c r="V5251" s="6" t="s">
        <v>17616</v>
      </c>
      <c r="W5251" s="6" t="s">
        <v>17616</v>
      </c>
      <c r="X5251" s="8" t="s">
        <v>17624</v>
      </c>
    </row>
    <row r="5252" spans="1:24">
      <c r="A5252" s="7" t="s">
        <v>18276</v>
      </c>
      <c r="B5252" s="6" t="s">
        <v>17616</v>
      </c>
      <c r="C5252" s="6">
        <v>44021</v>
      </c>
      <c r="D5252" s="6">
        <v>170000021</v>
      </c>
      <c r="E5252" s="6">
        <v>20130101</v>
      </c>
      <c r="F5252" s="6" t="s">
        <v>17617</v>
      </c>
      <c r="G5252" s="6" t="s">
        <v>17618</v>
      </c>
      <c r="H5252" s="6" t="s">
        <v>17701</v>
      </c>
      <c r="I5252" s="6" t="s">
        <v>17801</v>
      </c>
      <c r="J5252" s="6" t="s">
        <v>17616</v>
      </c>
      <c r="K5252" s="6" t="s">
        <v>17621</v>
      </c>
      <c r="L5252" s="6">
        <v>1</v>
      </c>
      <c r="M5252" s="6" t="s">
        <v>17622</v>
      </c>
      <c r="N5252" s="6">
        <v>0</v>
      </c>
      <c r="O5252" s="6">
        <v>20060101</v>
      </c>
      <c r="P5252" s="6" t="s">
        <v>17616</v>
      </c>
      <c r="Q5252" s="6" t="s">
        <v>17616</v>
      </c>
      <c r="R5252" s="6">
        <v>0</v>
      </c>
      <c r="S5252" s="6" t="s">
        <v>17616</v>
      </c>
      <c r="T5252" s="6">
        <v>0</v>
      </c>
      <c r="U5252" s="6" t="s">
        <v>17616</v>
      </c>
      <c r="V5252" s="6" t="s">
        <v>17616</v>
      </c>
      <c r="W5252" s="6" t="s">
        <v>17616</v>
      </c>
      <c r="X5252" s="8" t="s">
        <v>17624</v>
      </c>
    </row>
    <row r="5253" spans="1:24">
      <c r="A5253" s="7" t="s">
        <v>18025</v>
      </c>
      <c r="B5253" s="6" t="s">
        <v>17616</v>
      </c>
      <c r="C5253" s="6">
        <v>44022</v>
      </c>
      <c r="D5253" s="6">
        <v>170000022</v>
      </c>
      <c r="E5253" s="6">
        <v>20130101</v>
      </c>
      <c r="F5253" s="6" t="s">
        <v>17617</v>
      </c>
      <c r="G5253" s="6" t="s">
        <v>17632</v>
      </c>
      <c r="H5253" s="6" t="s">
        <v>17701</v>
      </c>
      <c r="I5253" s="6" t="s">
        <v>17801</v>
      </c>
      <c r="J5253" s="6" t="s">
        <v>17616</v>
      </c>
      <c r="K5253" s="6" t="s">
        <v>17621</v>
      </c>
      <c r="L5253" s="6">
        <v>1</v>
      </c>
      <c r="M5253" s="6" t="s">
        <v>17622</v>
      </c>
      <c r="N5253" s="6">
        <v>0</v>
      </c>
      <c r="O5253" s="6">
        <v>20060101</v>
      </c>
      <c r="P5253" s="6" t="s">
        <v>17616</v>
      </c>
      <c r="Q5253" s="6" t="s">
        <v>17616</v>
      </c>
      <c r="R5253" s="6">
        <v>0</v>
      </c>
      <c r="S5253" s="6" t="s">
        <v>17616</v>
      </c>
      <c r="T5253" s="6">
        <v>0</v>
      </c>
      <c r="U5253" s="6" t="s">
        <v>17616</v>
      </c>
      <c r="V5253" s="6" t="s">
        <v>17616</v>
      </c>
      <c r="W5253" s="6" t="s">
        <v>17616</v>
      </c>
      <c r="X5253" s="8" t="s">
        <v>17624</v>
      </c>
    </row>
    <row r="5254" spans="1:24">
      <c r="A5254" s="7" t="s">
        <v>2171</v>
      </c>
      <c r="B5254" s="6" t="s">
        <v>17616</v>
      </c>
      <c r="C5254" s="6">
        <v>44023</v>
      </c>
      <c r="D5254" s="6">
        <v>170000023</v>
      </c>
      <c r="E5254" s="6">
        <v>20130101</v>
      </c>
      <c r="F5254" s="6" t="s">
        <v>17617</v>
      </c>
      <c r="G5254" s="6" t="s">
        <v>17632</v>
      </c>
      <c r="H5254" s="6" t="s">
        <v>17701</v>
      </c>
      <c r="I5254" s="6" t="s">
        <v>17801</v>
      </c>
      <c r="J5254" s="6" t="s">
        <v>17616</v>
      </c>
      <c r="K5254" s="6" t="s">
        <v>17621</v>
      </c>
      <c r="L5254" s="6">
        <v>1</v>
      </c>
      <c r="M5254" s="6" t="s">
        <v>17616</v>
      </c>
      <c r="N5254" s="6">
        <v>1</v>
      </c>
      <c r="O5254" s="6">
        <v>20060101</v>
      </c>
      <c r="P5254" s="6" t="s">
        <v>17616</v>
      </c>
      <c r="Q5254" s="6" t="s">
        <v>17616</v>
      </c>
      <c r="R5254" s="6">
        <v>0</v>
      </c>
      <c r="S5254" s="6" t="s">
        <v>17616</v>
      </c>
      <c r="T5254" s="6">
        <v>0</v>
      </c>
      <c r="U5254" s="6" t="s">
        <v>17616</v>
      </c>
      <c r="V5254" s="6" t="s">
        <v>17616</v>
      </c>
      <c r="W5254" s="6" t="s">
        <v>17616</v>
      </c>
      <c r="X5254" s="8" t="s">
        <v>17624</v>
      </c>
    </row>
    <row r="5255" spans="1:24">
      <c r="A5255" s="7" t="s">
        <v>17800</v>
      </c>
      <c r="B5255" s="6" t="s">
        <v>17616</v>
      </c>
      <c r="C5255" s="6">
        <v>44024</v>
      </c>
      <c r="D5255" s="6">
        <v>170000024</v>
      </c>
      <c r="E5255" s="6">
        <v>20130101</v>
      </c>
      <c r="F5255" s="6" t="s">
        <v>17617</v>
      </c>
      <c r="G5255" s="6" t="s">
        <v>17632</v>
      </c>
      <c r="H5255" s="6" t="s">
        <v>17701</v>
      </c>
      <c r="I5255" s="6" t="s">
        <v>17801</v>
      </c>
      <c r="J5255" s="6" t="s">
        <v>17616</v>
      </c>
      <c r="K5255" s="6" t="s">
        <v>17621</v>
      </c>
      <c r="L5255" s="6">
        <v>1</v>
      </c>
      <c r="M5255" s="6" t="s">
        <v>17622</v>
      </c>
      <c r="N5255" s="6">
        <v>0</v>
      </c>
      <c r="O5255" s="6">
        <v>20090101</v>
      </c>
      <c r="P5255" s="6" t="s">
        <v>17616</v>
      </c>
      <c r="Q5255" s="6" t="s">
        <v>17616</v>
      </c>
      <c r="R5255" s="6">
        <v>0</v>
      </c>
      <c r="S5255" s="6" t="s">
        <v>17616</v>
      </c>
      <c r="T5255" s="6">
        <v>0</v>
      </c>
      <c r="U5255" s="6" t="s">
        <v>17616</v>
      </c>
      <c r="V5255" s="6" t="s">
        <v>17616</v>
      </c>
      <c r="W5255" s="6" t="s">
        <v>17616</v>
      </c>
      <c r="X5255" s="8" t="s">
        <v>17624</v>
      </c>
    </row>
    <row r="5256" spans="1:24">
      <c r="A5256" s="7" t="s">
        <v>18029</v>
      </c>
      <c r="B5256" s="6" t="s">
        <v>17616</v>
      </c>
      <c r="C5256" s="6">
        <v>44025</v>
      </c>
      <c r="D5256" s="6">
        <v>170000025</v>
      </c>
      <c r="E5256" s="6">
        <v>20130101</v>
      </c>
      <c r="F5256" s="6" t="s">
        <v>17617</v>
      </c>
      <c r="G5256" s="6" t="s">
        <v>17632</v>
      </c>
      <c r="H5256" s="6" t="s">
        <v>17701</v>
      </c>
      <c r="I5256" s="6" t="s">
        <v>17801</v>
      </c>
      <c r="J5256" s="6" t="s">
        <v>17616</v>
      </c>
      <c r="K5256" s="6" t="s">
        <v>17621</v>
      </c>
      <c r="L5256" s="6">
        <v>1</v>
      </c>
      <c r="M5256" s="6" t="s">
        <v>17616</v>
      </c>
      <c r="N5256" s="6">
        <v>1</v>
      </c>
      <c r="O5256" s="6">
        <v>20090101</v>
      </c>
      <c r="P5256" s="6" t="s">
        <v>17616</v>
      </c>
      <c r="Q5256" s="6" t="s">
        <v>17616</v>
      </c>
      <c r="R5256" s="6">
        <v>0</v>
      </c>
      <c r="S5256" s="6" t="s">
        <v>17616</v>
      </c>
      <c r="T5256" s="6">
        <v>0</v>
      </c>
      <c r="U5256" s="6" t="s">
        <v>17616</v>
      </c>
      <c r="V5256" s="6" t="s">
        <v>17616</v>
      </c>
      <c r="W5256" s="6" t="s">
        <v>17616</v>
      </c>
      <c r="X5256" s="8" t="s">
        <v>17624</v>
      </c>
    </row>
    <row r="5257" spans="1:24">
      <c r="A5257" s="7" t="s">
        <v>17984</v>
      </c>
      <c r="B5257" s="6" t="s">
        <v>17616</v>
      </c>
      <c r="C5257" s="6">
        <v>44026</v>
      </c>
      <c r="D5257" s="6">
        <v>170000026</v>
      </c>
      <c r="E5257" s="6">
        <v>20130101</v>
      </c>
      <c r="F5257" s="6" t="s">
        <v>17617</v>
      </c>
      <c r="G5257" s="6" t="s">
        <v>17632</v>
      </c>
      <c r="H5257" s="6" t="s">
        <v>17701</v>
      </c>
      <c r="I5257" s="6" t="s">
        <v>17801</v>
      </c>
      <c r="J5257" s="6" t="s">
        <v>17616</v>
      </c>
      <c r="K5257" s="6" t="s">
        <v>17621</v>
      </c>
      <c r="L5257" s="6">
        <v>1</v>
      </c>
      <c r="M5257" s="6" t="s">
        <v>17616</v>
      </c>
      <c r="N5257" s="6">
        <v>1</v>
      </c>
      <c r="O5257" s="6">
        <v>20130101</v>
      </c>
      <c r="P5257" s="6" t="s">
        <v>17616</v>
      </c>
      <c r="Q5257" s="6" t="s">
        <v>17616</v>
      </c>
      <c r="R5257" s="6">
        <v>0</v>
      </c>
      <c r="S5257" s="6" t="s">
        <v>17616</v>
      </c>
      <c r="T5257" s="6">
        <v>0</v>
      </c>
      <c r="U5257" s="6" t="s">
        <v>17616</v>
      </c>
      <c r="V5257" s="6" t="s">
        <v>17616</v>
      </c>
      <c r="W5257" s="6" t="s">
        <v>17616</v>
      </c>
      <c r="X5257" s="8" t="s">
        <v>17624</v>
      </c>
    </row>
    <row r="5258" spans="1:24">
      <c r="A5258" s="7" t="s">
        <v>18103</v>
      </c>
      <c r="B5258" s="6" t="s">
        <v>17616</v>
      </c>
      <c r="C5258" s="6">
        <v>44027</v>
      </c>
      <c r="D5258" s="6">
        <v>170000027</v>
      </c>
      <c r="E5258" s="6">
        <v>20130101</v>
      </c>
      <c r="F5258" s="6" t="s">
        <v>17617</v>
      </c>
      <c r="G5258" s="6" t="s">
        <v>17632</v>
      </c>
      <c r="H5258" s="6" t="s">
        <v>17701</v>
      </c>
      <c r="I5258" s="6" t="s">
        <v>17801</v>
      </c>
      <c r="J5258" s="6" t="s">
        <v>17616</v>
      </c>
      <c r="K5258" s="6" t="s">
        <v>17621</v>
      </c>
      <c r="L5258" s="6">
        <v>1</v>
      </c>
      <c r="M5258" s="6" t="s">
        <v>17616</v>
      </c>
      <c r="N5258" s="6">
        <v>1</v>
      </c>
      <c r="O5258" s="6">
        <v>20140101</v>
      </c>
      <c r="P5258" s="6" t="s">
        <v>17616</v>
      </c>
      <c r="Q5258" s="6" t="s">
        <v>17616</v>
      </c>
      <c r="R5258" s="6">
        <v>0</v>
      </c>
      <c r="S5258" s="6" t="s">
        <v>17616</v>
      </c>
      <c r="T5258" s="6">
        <v>0</v>
      </c>
      <c r="U5258" s="6" t="s">
        <v>17616</v>
      </c>
      <c r="V5258" s="6" t="s">
        <v>17616</v>
      </c>
      <c r="W5258" s="6" t="s">
        <v>17616</v>
      </c>
      <c r="X5258" s="8" t="s">
        <v>17624</v>
      </c>
    </row>
    <row r="5259" spans="1:24">
      <c r="A5259" s="7" t="s">
        <v>18224</v>
      </c>
      <c r="B5259" s="6" t="s">
        <v>17616</v>
      </c>
      <c r="C5259" s="6">
        <v>44028</v>
      </c>
      <c r="D5259" s="6">
        <v>170000028</v>
      </c>
      <c r="E5259" s="6">
        <v>20130101</v>
      </c>
      <c r="F5259" s="6" t="s">
        <v>17617</v>
      </c>
      <c r="G5259" s="6" t="s">
        <v>17632</v>
      </c>
      <c r="H5259" s="6" t="s">
        <v>17701</v>
      </c>
      <c r="I5259" s="6" t="s">
        <v>17801</v>
      </c>
      <c r="J5259" s="6" t="s">
        <v>17616</v>
      </c>
      <c r="K5259" s="6" t="s">
        <v>17621</v>
      </c>
      <c r="L5259" s="6">
        <v>1</v>
      </c>
      <c r="M5259" s="6" t="s">
        <v>17616</v>
      </c>
      <c r="N5259" s="6">
        <v>1</v>
      </c>
      <c r="O5259" s="6">
        <v>20140101</v>
      </c>
      <c r="P5259" s="6" t="s">
        <v>17616</v>
      </c>
      <c r="Q5259" s="6" t="s">
        <v>17616</v>
      </c>
      <c r="R5259" s="6">
        <v>0</v>
      </c>
      <c r="S5259" s="6" t="s">
        <v>17616</v>
      </c>
      <c r="T5259" s="6">
        <v>0</v>
      </c>
      <c r="U5259" s="6" t="s">
        <v>17616</v>
      </c>
      <c r="V5259" s="6" t="s">
        <v>17616</v>
      </c>
      <c r="W5259" s="6" t="s">
        <v>17616</v>
      </c>
      <c r="X5259" s="8" t="s">
        <v>17624</v>
      </c>
    </row>
    <row r="5260" spans="1:24">
      <c r="A5260" s="7" t="s">
        <v>18223</v>
      </c>
      <c r="B5260" s="6" t="s">
        <v>17616</v>
      </c>
      <c r="C5260" s="6">
        <v>44029</v>
      </c>
      <c r="D5260" s="6">
        <v>170000029</v>
      </c>
      <c r="E5260" s="6">
        <v>20130101</v>
      </c>
      <c r="F5260" s="6" t="s">
        <v>17617</v>
      </c>
      <c r="G5260" s="6" t="s">
        <v>17632</v>
      </c>
      <c r="H5260" s="6" t="s">
        <v>17701</v>
      </c>
      <c r="I5260" s="6" t="s">
        <v>17801</v>
      </c>
      <c r="J5260" s="6" t="s">
        <v>17616</v>
      </c>
      <c r="K5260" s="6" t="s">
        <v>17621</v>
      </c>
      <c r="L5260" s="6">
        <v>1</v>
      </c>
      <c r="M5260" s="6" t="s">
        <v>17616</v>
      </c>
      <c r="N5260" s="6">
        <v>1</v>
      </c>
      <c r="O5260" s="6">
        <v>20150101</v>
      </c>
      <c r="P5260" s="6" t="s">
        <v>17616</v>
      </c>
      <c r="Q5260" s="6" t="s">
        <v>17616</v>
      </c>
      <c r="R5260" s="6">
        <v>0</v>
      </c>
      <c r="S5260" s="6" t="s">
        <v>17616</v>
      </c>
      <c r="T5260" s="6">
        <v>0</v>
      </c>
      <c r="U5260" s="6" t="s">
        <v>17616</v>
      </c>
      <c r="V5260" s="6" t="s">
        <v>17616</v>
      </c>
      <c r="W5260" s="6" t="s">
        <v>17616</v>
      </c>
      <c r="X5260" s="8" t="s">
        <v>17624</v>
      </c>
    </row>
    <row r="5261" spans="1:24">
      <c r="A5261" s="7" t="s">
        <v>18090</v>
      </c>
      <c r="B5261" s="6" t="s">
        <v>17616</v>
      </c>
      <c r="C5261" s="6">
        <v>44030</v>
      </c>
      <c r="D5261" s="6">
        <v>170000030</v>
      </c>
      <c r="E5261" s="6">
        <v>20130101</v>
      </c>
      <c r="F5261" s="6" t="s">
        <v>17617</v>
      </c>
      <c r="G5261" s="6" t="s">
        <v>17632</v>
      </c>
      <c r="H5261" s="6" t="s">
        <v>17701</v>
      </c>
      <c r="I5261" s="6" t="s">
        <v>17801</v>
      </c>
      <c r="J5261" s="6" t="s">
        <v>17616</v>
      </c>
      <c r="K5261" s="6" t="s">
        <v>17621</v>
      </c>
      <c r="L5261" s="6">
        <v>1</v>
      </c>
      <c r="M5261" s="6" t="s">
        <v>17616</v>
      </c>
      <c r="N5261" s="6">
        <v>1</v>
      </c>
      <c r="O5261" s="6">
        <v>20160101</v>
      </c>
      <c r="P5261" s="6" t="s">
        <v>17616</v>
      </c>
      <c r="Q5261" s="6" t="s">
        <v>17616</v>
      </c>
      <c r="R5261" s="6">
        <v>0</v>
      </c>
      <c r="S5261" s="6" t="s">
        <v>17616</v>
      </c>
      <c r="T5261" s="6">
        <v>0</v>
      </c>
      <c r="U5261" s="6" t="s">
        <v>17616</v>
      </c>
      <c r="V5261" s="6" t="s">
        <v>17616</v>
      </c>
      <c r="W5261" s="6" t="s">
        <v>17616</v>
      </c>
      <c r="X5261" s="8" t="s">
        <v>17624</v>
      </c>
    </row>
    <row r="5262" spans="1:24">
      <c r="A5262" s="7" t="s">
        <v>17850</v>
      </c>
      <c r="B5262" s="6" t="s">
        <v>17616</v>
      </c>
      <c r="C5262" s="6">
        <v>44031</v>
      </c>
      <c r="D5262" s="6">
        <v>170000031</v>
      </c>
      <c r="E5262" s="6">
        <v>20130101</v>
      </c>
      <c r="F5262" s="6" t="s">
        <v>17617</v>
      </c>
      <c r="G5262" s="6" t="s">
        <v>17632</v>
      </c>
      <c r="H5262" s="6" t="s">
        <v>17701</v>
      </c>
      <c r="I5262" s="6" t="s">
        <v>17801</v>
      </c>
      <c r="J5262" s="6" t="s">
        <v>17616</v>
      </c>
      <c r="K5262" s="6" t="s">
        <v>17621</v>
      </c>
      <c r="L5262" s="6">
        <v>1</v>
      </c>
      <c r="M5262" s="6" t="s">
        <v>17616</v>
      </c>
      <c r="N5262" s="6">
        <v>1</v>
      </c>
      <c r="O5262" s="6">
        <v>20160101</v>
      </c>
      <c r="P5262" s="6" t="s">
        <v>17616</v>
      </c>
      <c r="Q5262" s="6" t="s">
        <v>17616</v>
      </c>
      <c r="R5262" s="6">
        <v>0</v>
      </c>
      <c r="S5262" s="6" t="s">
        <v>17616</v>
      </c>
      <c r="T5262" s="6">
        <v>0</v>
      </c>
      <c r="U5262" s="6" t="s">
        <v>17616</v>
      </c>
      <c r="V5262" s="6" t="s">
        <v>17616</v>
      </c>
      <c r="W5262" s="6" t="s">
        <v>17616</v>
      </c>
      <c r="X5262" s="8" t="s">
        <v>17624</v>
      </c>
    </row>
    <row r="5263" spans="1:24">
      <c r="A5263" s="7" t="s">
        <v>18125</v>
      </c>
      <c r="B5263" s="6" t="s">
        <v>17616</v>
      </c>
      <c r="C5263" s="6">
        <v>44032</v>
      </c>
      <c r="D5263" s="6">
        <v>170000032</v>
      </c>
      <c r="E5263" s="6">
        <v>20130101</v>
      </c>
      <c r="F5263" s="6" t="s">
        <v>17617</v>
      </c>
      <c r="G5263" s="6" t="s">
        <v>17632</v>
      </c>
      <c r="H5263" s="6" t="s">
        <v>17701</v>
      </c>
      <c r="I5263" s="6" t="s">
        <v>17801</v>
      </c>
      <c r="J5263" s="6" t="s">
        <v>17616</v>
      </c>
      <c r="K5263" s="6" t="s">
        <v>17621</v>
      </c>
      <c r="L5263" s="6">
        <v>1</v>
      </c>
      <c r="M5263" s="6" t="s">
        <v>17616</v>
      </c>
      <c r="N5263" s="6">
        <v>1</v>
      </c>
      <c r="O5263" s="6">
        <v>20160101</v>
      </c>
      <c r="P5263" s="6" t="s">
        <v>17616</v>
      </c>
      <c r="Q5263" s="6" t="s">
        <v>17616</v>
      </c>
      <c r="R5263" s="6">
        <v>0</v>
      </c>
      <c r="S5263" s="6" t="s">
        <v>17616</v>
      </c>
      <c r="T5263" s="6">
        <v>0</v>
      </c>
      <c r="U5263" s="6" t="s">
        <v>17616</v>
      </c>
      <c r="V5263" s="6" t="s">
        <v>17616</v>
      </c>
      <c r="W5263" s="6" t="s">
        <v>17616</v>
      </c>
      <c r="X5263" s="8" t="s">
        <v>17624</v>
      </c>
    </row>
    <row r="5264" spans="1:24">
      <c r="A5264" s="7" t="s">
        <v>18234</v>
      </c>
      <c r="B5264" s="6" t="s">
        <v>17616</v>
      </c>
      <c r="C5264" s="6">
        <v>44033</v>
      </c>
      <c r="D5264" s="6">
        <v>170000033</v>
      </c>
      <c r="E5264" s="6">
        <v>20130101</v>
      </c>
      <c r="F5264" s="6" t="s">
        <v>17617</v>
      </c>
      <c r="G5264" s="6" t="s">
        <v>17632</v>
      </c>
      <c r="H5264" s="6" t="s">
        <v>17701</v>
      </c>
      <c r="I5264" s="6" t="s">
        <v>17801</v>
      </c>
      <c r="J5264" s="6" t="s">
        <v>17616</v>
      </c>
      <c r="K5264" s="6" t="s">
        <v>17621</v>
      </c>
      <c r="L5264" s="6">
        <v>1</v>
      </c>
      <c r="M5264" s="6" t="s">
        <v>17616</v>
      </c>
      <c r="N5264" s="6">
        <v>1</v>
      </c>
      <c r="O5264" s="6">
        <v>20160101</v>
      </c>
      <c r="P5264" s="6" t="s">
        <v>17616</v>
      </c>
      <c r="Q5264" s="6" t="s">
        <v>17616</v>
      </c>
      <c r="R5264" s="6">
        <v>0</v>
      </c>
      <c r="S5264" s="6" t="s">
        <v>17616</v>
      </c>
      <c r="T5264" s="6">
        <v>0</v>
      </c>
      <c r="U5264" s="6" t="s">
        <v>17616</v>
      </c>
      <c r="V5264" s="6" t="s">
        <v>17616</v>
      </c>
      <c r="W5264" s="6" t="s">
        <v>17616</v>
      </c>
      <c r="X5264" s="8" t="s">
        <v>17624</v>
      </c>
    </row>
    <row r="5265" spans="1:24">
      <c r="A5265" s="7" t="s">
        <v>18165</v>
      </c>
      <c r="B5265" s="6" t="s">
        <v>17616</v>
      </c>
      <c r="C5265" s="6">
        <v>44034</v>
      </c>
      <c r="D5265" s="6">
        <v>170000034</v>
      </c>
      <c r="E5265" s="6">
        <v>20130101</v>
      </c>
      <c r="F5265" s="6" t="s">
        <v>17617</v>
      </c>
      <c r="G5265" s="6" t="s">
        <v>17632</v>
      </c>
      <c r="H5265" s="6" t="s">
        <v>17701</v>
      </c>
      <c r="I5265" s="6" t="s">
        <v>17801</v>
      </c>
      <c r="J5265" s="6" t="s">
        <v>17616</v>
      </c>
      <c r="K5265" s="6" t="s">
        <v>17621</v>
      </c>
      <c r="L5265" s="6">
        <v>1</v>
      </c>
      <c r="M5265" s="6" t="s">
        <v>17616</v>
      </c>
      <c r="N5265" s="6">
        <v>1</v>
      </c>
      <c r="O5265" s="6">
        <v>20170101</v>
      </c>
      <c r="P5265" s="6" t="s">
        <v>17616</v>
      </c>
      <c r="Q5265" s="6" t="s">
        <v>17616</v>
      </c>
      <c r="R5265" s="6">
        <v>0</v>
      </c>
      <c r="S5265" s="6" t="s">
        <v>17616</v>
      </c>
      <c r="T5265" s="6">
        <v>0</v>
      </c>
      <c r="U5265" s="6" t="s">
        <v>17616</v>
      </c>
      <c r="V5265" s="6" t="s">
        <v>17616</v>
      </c>
      <c r="W5265" s="6" t="s">
        <v>17616</v>
      </c>
      <c r="X5265" s="8" t="s">
        <v>17624</v>
      </c>
    </row>
    <row r="5266" spans="1:24">
      <c r="A5266" s="7" t="s">
        <v>18286</v>
      </c>
      <c r="B5266" s="6" t="s">
        <v>17616</v>
      </c>
      <c r="C5266" s="6">
        <v>44035</v>
      </c>
      <c r="D5266" s="6">
        <v>170000035</v>
      </c>
      <c r="E5266" s="6">
        <v>20130101</v>
      </c>
      <c r="F5266" s="6" t="s">
        <v>17617</v>
      </c>
      <c r="G5266" s="6" t="s">
        <v>17632</v>
      </c>
      <c r="H5266" s="6" t="s">
        <v>17701</v>
      </c>
      <c r="I5266" s="6" t="s">
        <v>17801</v>
      </c>
      <c r="J5266" s="6" t="s">
        <v>17616</v>
      </c>
      <c r="K5266" s="6" t="s">
        <v>17621</v>
      </c>
      <c r="L5266" s="6">
        <v>1</v>
      </c>
      <c r="M5266" s="6" t="s">
        <v>17616</v>
      </c>
      <c r="N5266" s="6">
        <v>1</v>
      </c>
      <c r="O5266" s="6">
        <v>20170101</v>
      </c>
      <c r="P5266" s="6" t="s">
        <v>17616</v>
      </c>
      <c r="Q5266" s="6" t="s">
        <v>17616</v>
      </c>
      <c r="R5266" s="6">
        <v>0</v>
      </c>
      <c r="S5266" s="6" t="s">
        <v>17616</v>
      </c>
      <c r="T5266" s="6">
        <v>0</v>
      </c>
      <c r="U5266" s="6" t="s">
        <v>17616</v>
      </c>
      <c r="V5266" s="6" t="s">
        <v>17616</v>
      </c>
      <c r="W5266" s="6" t="s">
        <v>17616</v>
      </c>
      <c r="X5266" s="8" t="s">
        <v>17624</v>
      </c>
    </row>
    <row r="5267" spans="1:24">
      <c r="A5267" s="7" t="s">
        <v>18037</v>
      </c>
      <c r="B5267" s="6" t="s">
        <v>17616</v>
      </c>
      <c r="C5267" s="6">
        <v>44036</v>
      </c>
      <c r="D5267" s="6">
        <v>170000036</v>
      </c>
      <c r="E5267" s="6">
        <v>20130101</v>
      </c>
      <c r="F5267" s="6" t="s">
        <v>17617</v>
      </c>
      <c r="G5267" s="6" t="s">
        <v>17632</v>
      </c>
      <c r="H5267" s="6" t="s">
        <v>17701</v>
      </c>
      <c r="I5267" s="6" t="s">
        <v>18038</v>
      </c>
      <c r="J5267" s="6" t="s">
        <v>17616</v>
      </c>
      <c r="K5267" s="6" t="s">
        <v>17621</v>
      </c>
      <c r="L5267" s="6">
        <v>1</v>
      </c>
      <c r="M5267" s="6" t="s">
        <v>17616</v>
      </c>
      <c r="N5267" s="6">
        <v>1</v>
      </c>
      <c r="O5267" s="6">
        <v>20140101</v>
      </c>
      <c r="P5267" s="6" t="s">
        <v>17616</v>
      </c>
      <c r="Q5267" s="6" t="s">
        <v>17616</v>
      </c>
      <c r="R5267" s="6">
        <v>0</v>
      </c>
      <c r="S5267" s="6" t="s">
        <v>17616</v>
      </c>
      <c r="T5267" s="6">
        <v>0</v>
      </c>
      <c r="U5267" s="6" t="s">
        <v>17616</v>
      </c>
      <c r="V5267" s="6" t="s">
        <v>17616</v>
      </c>
      <c r="W5267" s="6" t="s">
        <v>17616</v>
      </c>
      <c r="X5267" s="8" t="s">
        <v>17624</v>
      </c>
    </row>
    <row r="5268" spans="1:24">
      <c r="A5268" s="7" t="s">
        <v>18273</v>
      </c>
      <c r="B5268" s="6" t="s">
        <v>17616</v>
      </c>
      <c r="C5268" s="6">
        <v>44037</v>
      </c>
      <c r="D5268" s="6">
        <v>170000037</v>
      </c>
      <c r="E5268" s="6">
        <v>20130101</v>
      </c>
      <c r="F5268" s="6" t="s">
        <v>17617</v>
      </c>
      <c r="G5268" s="6" t="s">
        <v>17632</v>
      </c>
      <c r="H5268" s="6" t="s">
        <v>17701</v>
      </c>
      <c r="I5268" s="6" t="s">
        <v>18038</v>
      </c>
      <c r="J5268" s="6" t="s">
        <v>17616</v>
      </c>
      <c r="K5268" s="6" t="s">
        <v>17621</v>
      </c>
      <c r="L5268" s="6">
        <v>1</v>
      </c>
      <c r="M5268" s="6" t="s">
        <v>17616</v>
      </c>
      <c r="N5268" s="6">
        <v>1</v>
      </c>
      <c r="O5268" s="6">
        <v>20150101</v>
      </c>
      <c r="P5268" s="6" t="s">
        <v>17616</v>
      </c>
      <c r="Q5268" s="6" t="s">
        <v>17616</v>
      </c>
      <c r="R5268" s="6">
        <v>0</v>
      </c>
      <c r="S5268" s="6" t="s">
        <v>17616</v>
      </c>
      <c r="T5268" s="6">
        <v>0</v>
      </c>
      <c r="U5268" s="6" t="s">
        <v>17616</v>
      </c>
      <c r="V5268" s="6" t="s">
        <v>17616</v>
      </c>
      <c r="W5268" s="6" t="s">
        <v>17616</v>
      </c>
      <c r="X5268" s="8" t="s">
        <v>17624</v>
      </c>
    </row>
    <row r="5269" spans="1:24">
      <c r="A5269" s="7" t="s">
        <v>18023</v>
      </c>
      <c r="B5269" s="6" t="s">
        <v>17616</v>
      </c>
      <c r="C5269" s="6">
        <v>44038</v>
      </c>
      <c r="D5269" s="6">
        <v>170000038</v>
      </c>
      <c r="E5269" s="6">
        <v>20130101</v>
      </c>
      <c r="F5269" s="6" t="s">
        <v>17617</v>
      </c>
      <c r="G5269" s="6" t="s">
        <v>17628</v>
      </c>
      <c r="H5269" s="6" t="s">
        <v>17701</v>
      </c>
      <c r="I5269" s="6" t="s">
        <v>17702</v>
      </c>
      <c r="J5269" s="6" t="s">
        <v>17616</v>
      </c>
      <c r="K5269" s="6" t="s">
        <v>17621</v>
      </c>
      <c r="L5269" s="6">
        <v>1</v>
      </c>
      <c r="M5269" s="6" t="s">
        <v>17616</v>
      </c>
      <c r="N5269" s="6">
        <v>1</v>
      </c>
      <c r="O5269" s="6">
        <v>20030101</v>
      </c>
      <c r="P5269" s="6" t="s">
        <v>17616</v>
      </c>
      <c r="Q5269" s="6" t="s">
        <v>17616</v>
      </c>
      <c r="R5269" s="6">
        <v>0</v>
      </c>
      <c r="S5269" s="6" t="s">
        <v>17616</v>
      </c>
      <c r="T5269" s="6">
        <v>0</v>
      </c>
      <c r="U5269" s="6" t="s">
        <v>17616</v>
      </c>
      <c r="V5269" s="6" t="s">
        <v>17616</v>
      </c>
      <c r="W5269" s="6" t="s">
        <v>17616</v>
      </c>
      <c r="X5269" s="8" t="s">
        <v>17624</v>
      </c>
    </row>
    <row r="5270" spans="1:24">
      <c r="A5270" s="7" t="s">
        <v>18117</v>
      </c>
      <c r="B5270" s="6" t="s">
        <v>17616</v>
      </c>
      <c r="C5270" s="6">
        <v>44039</v>
      </c>
      <c r="D5270" s="6">
        <v>170000039</v>
      </c>
      <c r="E5270" s="6">
        <v>20130101</v>
      </c>
      <c r="F5270" s="6" t="s">
        <v>17617</v>
      </c>
      <c r="G5270" s="6" t="s">
        <v>17628</v>
      </c>
      <c r="H5270" s="6" t="s">
        <v>17701</v>
      </c>
      <c r="I5270" s="6" t="s">
        <v>17702</v>
      </c>
      <c r="J5270" s="6" t="s">
        <v>17616</v>
      </c>
      <c r="K5270" s="6" t="s">
        <v>17621</v>
      </c>
      <c r="L5270" s="6">
        <v>1</v>
      </c>
      <c r="M5270" s="6" t="s">
        <v>17616</v>
      </c>
      <c r="N5270" s="6">
        <v>1</v>
      </c>
      <c r="O5270" s="6">
        <v>20030101</v>
      </c>
      <c r="P5270" s="6" t="s">
        <v>17616</v>
      </c>
      <c r="Q5270" s="6" t="s">
        <v>17616</v>
      </c>
      <c r="R5270" s="6">
        <v>0</v>
      </c>
      <c r="S5270" s="6" t="s">
        <v>17616</v>
      </c>
      <c r="T5270" s="6">
        <v>0</v>
      </c>
      <c r="U5270" s="6" t="s">
        <v>17616</v>
      </c>
      <c r="V5270" s="6" t="s">
        <v>17616</v>
      </c>
      <c r="W5270" s="6" t="s">
        <v>17616</v>
      </c>
      <c r="X5270" s="8" t="s">
        <v>17624</v>
      </c>
    </row>
    <row r="5271" spans="1:24">
      <c r="A5271" s="7" t="s">
        <v>18019</v>
      </c>
      <c r="B5271" s="6" t="s">
        <v>17616</v>
      </c>
      <c r="C5271" s="6">
        <v>44040</v>
      </c>
      <c r="D5271" s="6">
        <v>170000040</v>
      </c>
      <c r="E5271" s="6">
        <v>20130101</v>
      </c>
      <c r="F5271" s="6" t="s">
        <v>17617</v>
      </c>
      <c r="G5271" s="6" t="s">
        <v>17628</v>
      </c>
      <c r="H5271" s="6" t="s">
        <v>17701</v>
      </c>
      <c r="I5271" s="6" t="s">
        <v>17702</v>
      </c>
      <c r="J5271" s="6" t="s">
        <v>17616</v>
      </c>
      <c r="K5271" s="6" t="s">
        <v>17621</v>
      </c>
      <c r="L5271" s="6">
        <v>1</v>
      </c>
      <c r="M5271" s="6" t="s">
        <v>17616</v>
      </c>
      <c r="N5271" s="6">
        <v>1</v>
      </c>
      <c r="O5271" s="6">
        <v>20030101</v>
      </c>
      <c r="P5271" s="6" t="s">
        <v>17616</v>
      </c>
      <c r="Q5271" s="6" t="s">
        <v>17616</v>
      </c>
      <c r="R5271" s="6">
        <v>0</v>
      </c>
      <c r="S5271" s="6" t="s">
        <v>17616</v>
      </c>
      <c r="T5271" s="6">
        <v>0</v>
      </c>
      <c r="U5271" s="6" t="s">
        <v>17616</v>
      </c>
      <c r="V5271" s="6" t="s">
        <v>17616</v>
      </c>
      <c r="W5271" s="6" t="s">
        <v>17616</v>
      </c>
      <c r="X5271" s="8" t="s">
        <v>17624</v>
      </c>
    </row>
    <row r="5272" spans="1:24">
      <c r="A5272" s="7" t="s">
        <v>18140</v>
      </c>
      <c r="B5272" s="6" t="s">
        <v>17616</v>
      </c>
      <c r="C5272" s="6">
        <v>44041</v>
      </c>
      <c r="D5272" s="6">
        <v>170000041</v>
      </c>
      <c r="E5272" s="6">
        <v>20130101</v>
      </c>
      <c r="F5272" s="6" t="s">
        <v>17617</v>
      </c>
      <c r="G5272" s="6" t="s">
        <v>17628</v>
      </c>
      <c r="H5272" s="6" t="s">
        <v>17701</v>
      </c>
      <c r="I5272" s="6" t="s">
        <v>17702</v>
      </c>
      <c r="J5272" s="6" t="s">
        <v>17616</v>
      </c>
      <c r="K5272" s="6" t="s">
        <v>17621</v>
      </c>
      <c r="L5272" s="6">
        <v>1</v>
      </c>
      <c r="M5272" s="6" t="s">
        <v>17616</v>
      </c>
      <c r="N5272" s="6">
        <v>1</v>
      </c>
      <c r="O5272" s="6">
        <v>20030101</v>
      </c>
      <c r="P5272" s="6" t="s">
        <v>17616</v>
      </c>
      <c r="Q5272" s="6" t="s">
        <v>17616</v>
      </c>
      <c r="R5272" s="6">
        <v>0</v>
      </c>
      <c r="S5272" s="6" t="s">
        <v>17616</v>
      </c>
      <c r="T5272" s="6">
        <v>0</v>
      </c>
      <c r="U5272" s="6" t="s">
        <v>17616</v>
      </c>
      <c r="V5272" s="6" t="s">
        <v>17616</v>
      </c>
      <c r="W5272" s="6" t="s">
        <v>17616</v>
      </c>
      <c r="X5272" s="8" t="s">
        <v>17624</v>
      </c>
    </row>
    <row r="5273" spans="1:24">
      <c r="A5273" s="7" t="s">
        <v>18227</v>
      </c>
      <c r="B5273" s="6" t="s">
        <v>17616</v>
      </c>
      <c r="C5273" s="6">
        <v>44042</v>
      </c>
      <c r="D5273" s="6">
        <v>170000042</v>
      </c>
      <c r="E5273" s="6">
        <v>20130101</v>
      </c>
      <c r="F5273" s="6" t="s">
        <v>17617</v>
      </c>
      <c r="G5273" s="6" t="s">
        <v>17628</v>
      </c>
      <c r="H5273" s="6" t="s">
        <v>17701</v>
      </c>
      <c r="I5273" s="6" t="s">
        <v>17702</v>
      </c>
      <c r="J5273" s="6" t="s">
        <v>17616</v>
      </c>
      <c r="K5273" s="6" t="s">
        <v>17621</v>
      </c>
      <c r="L5273" s="6">
        <v>1</v>
      </c>
      <c r="M5273" s="6" t="s">
        <v>17616</v>
      </c>
      <c r="N5273" s="6">
        <v>1</v>
      </c>
      <c r="O5273" s="6">
        <v>20030101</v>
      </c>
      <c r="P5273" s="6" t="s">
        <v>17616</v>
      </c>
      <c r="Q5273" s="6" t="s">
        <v>17616</v>
      </c>
      <c r="R5273" s="6">
        <v>0</v>
      </c>
      <c r="S5273" s="6" t="s">
        <v>17616</v>
      </c>
      <c r="T5273" s="6">
        <v>0</v>
      </c>
      <c r="U5273" s="6" t="s">
        <v>17616</v>
      </c>
      <c r="V5273" s="6" t="s">
        <v>17616</v>
      </c>
      <c r="W5273" s="6" t="s">
        <v>17616</v>
      </c>
      <c r="X5273" s="8" t="s">
        <v>17624</v>
      </c>
    </row>
    <row r="5274" spans="1:24">
      <c r="A5274" s="7" t="s">
        <v>18217</v>
      </c>
      <c r="B5274" s="6" t="s">
        <v>17616</v>
      </c>
      <c r="C5274" s="6">
        <v>44043</v>
      </c>
      <c r="D5274" s="6">
        <v>170000043</v>
      </c>
      <c r="E5274" s="6">
        <v>20130101</v>
      </c>
      <c r="F5274" s="6" t="s">
        <v>17617</v>
      </c>
      <c r="G5274" s="6" t="s">
        <v>17628</v>
      </c>
      <c r="H5274" s="6" t="s">
        <v>17701</v>
      </c>
      <c r="I5274" s="6" t="s">
        <v>17702</v>
      </c>
      <c r="J5274" s="6" t="s">
        <v>17616</v>
      </c>
      <c r="K5274" s="6" t="s">
        <v>17621</v>
      </c>
      <c r="L5274" s="6">
        <v>1</v>
      </c>
      <c r="M5274" s="6" t="s">
        <v>17616</v>
      </c>
      <c r="N5274" s="6">
        <v>1</v>
      </c>
      <c r="O5274" s="6">
        <v>20140101</v>
      </c>
      <c r="P5274" s="6" t="s">
        <v>17616</v>
      </c>
      <c r="Q5274" s="6" t="s">
        <v>17616</v>
      </c>
      <c r="R5274" s="6">
        <v>0</v>
      </c>
      <c r="S5274" s="6" t="s">
        <v>17616</v>
      </c>
      <c r="T5274" s="6">
        <v>0</v>
      </c>
      <c r="U5274" s="6" t="s">
        <v>17616</v>
      </c>
      <c r="V5274" s="6" t="s">
        <v>17616</v>
      </c>
      <c r="W5274" s="6" t="s">
        <v>17616</v>
      </c>
      <c r="X5274" s="8" t="s">
        <v>17624</v>
      </c>
    </row>
    <row r="5275" spans="1:24">
      <c r="A5275" s="7" t="s">
        <v>17785</v>
      </c>
      <c r="B5275" s="6" t="s">
        <v>17616</v>
      </c>
      <c r="C5275" s="6">
        <v>44044</v>
      </c>
      <c r="D5275" s="6">
        <v>170000044</v>
      </c>
      <c r="E5275" s="6">
        <v>20130101</v>
      </c>
      <c r="F5275" s="6" t="s">
        <v>17617</v>
      </c>
      <c r="G5275" s="6" t="s">
        <v>17628</v>
      </c>
      <c r="H5275" s="6" t="s">
        <v>17701</v>
      </c>
      <c r="I5275" s="6" t="s">
        <v>17702</v>
      </c>
      <c r="J5275" s="6" t="s">
        <v>17616</v>
      </c>
      <c r="K5275" s="6" t="s">
        <v>17621</v>
      </c>
      <c r="L5275" s="6">
        <v>1</v>
      </c>
      <c r="M5275" s="6" t="s">
        <v>17616</v>
      </c>
      <c r="N5275" s="6">
        <v>1</v>
      </c>
      <c r="O5275" s="6">
        <v>20140101</v>
      </c>
      <c r="P5275" s="6" t="s">
        <v>17616</v>
      </c>
      <c r="Q5275" s="6" t="s">
        <v>17616</v>
      </c>
      <c r="R5275" s="6">
        <v>0</v>
      </c>
      <c r="S5275" s="6" t="s">
        <v>17616</v>
      </c>
      <c r="T5275" s="6">
        <v>0</v>
      </c>
      <c r="U5275" s="6" t="s">
        <v>17616</v>
      </c>
      <c r="V5275" s="6" t="s">
        <v>17616</v>
      </c>
      <c r="W5275" s="6" t="s">
        <v>17616</v>
      </c>
      <c r="X5275" s="8" t="s">
        <v>17624</v>
      </c>
    </row>
    <row r="5276" spans="1:24">
      <c r="A5276" s="7" t="s">
        <v>9473</v>
      </c>
      <c r="B5276" s="6" t="s">
        <v>17616</v>
      </c>
      <c r="C5276" s="6">
        <v>44045</v>
      </c>
      <c r="D5276" s="6">
        <v>170000045</v>
      </c>
      <c r="E5276" s="6">
        <v>20130101</v>
      </c>
      <c r="F5276" s="6" t="s">
        <v>17617</v>
      </c>
      <c r="G5276" s="6" t="s">
        <v>17628</v>
      </c>
      <c r="H5276" s="6" t="s">
        <v>17701</v>
      </c>
      <c r="I5276" s="6" t="s">
        <v>17702</v>
      </c>
      <c r="J5276" s="6" t="s">
        <v>17616</v>
      </c>
      <c r="K5276" s="6" t="s">
        <v>17621</v>
      </c>
      <c r="L5276" s="6">
        <v>1</v>
      </c>
      <c r="M5276" s="6" t="s">
        <v>17616</v>
      </c>
      <c r="N5276" s="6">
        <v>1</v>
      </c>
      <c r="O5276" s="6">
        <v>20090101</v>
      </c>
      <c r="P5276" s="6" t="s">
        <v>17616</v>
      </c>
      <c r="Q5276" s="6" t="s">
        <v>17616</v>
      </c>
      <c r="R5276" s="6">
        <v>0</v>
      </c>
      <c r="S5276" s="6" t="s">
        <v>17616</v>
      </c>
      <c r="T5276" s="6">
        <v>0</v>
      </c>
      <c r="U5276" s="6" t="s">
        <v>17616</v>
      </c>
      <c r="V5276" s="6" t="s">
        <v>17616</v>
      </c>
      <c r="W5276" s="6" t="s">
        <v>17616</v>
      </c>
      <c r="X5276" s="8" t="s">
        <v>17624</v>
      </c>
    </row>
    <row r="5277" spans="1:24">
      <c r="A5277" s="7" t="s">
        <v>18169</v>
      </c>
      <c r="B5277" s="6" t="s">
        <v>17616</v>
      </c>
      <c r="C5277" s="6">
        <v>44046</v>
      </c>
      <c r="D5277" s="6">
        <v>170000046</v>
      </c>
      <c r="E5277" s="6">
        <v>20130101</v>
      </c>
      <c r="F5277" s="6" t="s">
        <v>17617</v>
      </c>
      <c r="G5277" s="6" t="s">
        <v>17632</v>
      </c>
      <c r="H5277" s="6" t="s">
        <v>17701</v>
      </c>
      <c r="I5277" s="6" t="s">
        <v>17702</v>
      </c>
      <c r="J5277" s="6" t="s">
        <v>17616</v>
      </c>
      <c r="K5277" s="6" t="s">
        <v>17621</v>
      </c>
      <c r="L5277" s="6">
        <v>1</v>
      </c>
      <c r="M5277" s="6" t="s">
        <v>17622</v>
      </c>
      <c r="N5277" s="6">
        <v>0</v>
      </c>
      <c r="O5277" s="6">
        <v>20090101</v>
      </c>
      <c r="P5277" s="6" t="s">
        <v>17616</v>
      </c>
      <c r="Q5277" s="6" t="s">
        <v>17616</v>
      </c>
      <c r="R5277" s="6">
        <v>0</v>
      </c>
      <c r="S5277" s="6" t="s">
        <v>17616</v>
      </c>
      <c r="T5277" s="6">
        <v>0</v>
      </c>
      <c r="U5277" s="6" t="s">
        <v>17616</v>
      </c>
      <c r="V5277" s="6" t="s">
        <v>17616</v>
      </c>
      <c r="W5277" s="6" t="s">
        <v>17616</v>
      </c>
      <c r="X5277" s="8" t="s">
        <v>17624</v>
      </c>
    </row>
    <row r="5278" spans="1:24">
      <c r="A5278" s="7" t="s">
        <v>17990</v>
      </c>
      <c r="B5278" s="6" t="s">
        <v>17616</v>
      </c>
      <c r="C5278" s="6">
        <v>44047</v>
      </c>
      <c r="D5278" s="6">
        <v>170000047</v>
      </c>
      <c r="E5278" s="6">
        <v>20130101</v>
      </c>
      <c r="F5278" s="6" t="s">
        <v>17617</v>
      </c>
      <c r="G5278" s="6" t="s">
        <v>17632</v>
      </c>
      <c r="H5278" s="6" t="s">
        <v>17701</v>
      </c>
      <c r="I5278" s="6" t="s">
        <v>17702</v>
      </c>
      <c r="J5278" s="6" t="s">
        <v>17616</v>
      </c>
      <c r="K5278" s="6" t="s">
        <v>17621</v>
      </c>
      <c r="L5278" s="6">
        <v>1</v>
      </c>
      <c r="M5278" s="6" t="s">
        <v>17616</v>
      </c>
      <c r="N5278" s="6">
        <v>1</v>
      </c>
      <c r="O5278" s="6">
        <v>20120101</v>
      </c>
      <c r="P5278" s="6" t="s">
        <v>17616</v>
      </c>
      <c r="Q5278" s="6" t="s">
        <v>17616</v>
      </c>
      <c r="R5278" s="6">
        <v>0</v>
      </c>
      <c r="S5278" s="6" t="s">
        <v>17616</v>
      </c>
      <c r="T5278" s="6">
        <v>0</v>
      </c>
      <c r="U5278" s="6" t="s">
        <v>17616</v>
      </c>
      <c r="V5278" s="6" t="s">
        <v>17616</v>
      </c>
      <c r="W5278" s="6" t="s">
        <v>17616</v>
      </c>
      <c r="X5278" s="8" t="s">
        <v>17624</v>
      </c>
    </row>
    <row r="5279" spans="1:24">
      <c r="A5279" s="7" t="s">
        <v>17700</v>
      </c>
      <c r="B5279" s="6" t="s">
        <v>17616</v>
      </c>
      <c r="C5279" s="6">
        <v>44048</v>
      </c>
      <c r="D5279" s="6">
        <v>170000048</v>
      </c>
      <c r="E5279" s="6">
        <v>20130101</v>
      </c>
      <c r="F5279" s="6" t="s">
        <v>17617</v>
      </c>
      <c r="G5279" s="6" t="s">
        <v>17632</v>
      </c>
      <c r="H5279" s="6" t="s">
        <v>17701</v>
      </c>
      <c r="I5279" s="6" t="s">
        <v>17702</v>
      </c>
      <c r="J5279" s="6" t="s">
        <v>17616</v>
      </c>
      <c r="K5279" s="6" t="s">
        <v>17621</v>
      </c>
      <c r="L5279" s="6">
        <v>1</v>
      </c>
      <c r="M5279" s="6" t="s">
        <v>17622</v>
      </c>
      <c r="N5279" s="6">
        <v>0</v>
      </c>
      <c r="O5279" s="6">
        <v>20140101</v>
      </c>
      <c r="P5279" s="6" t="s">
        <v>17616</v>
      </c>
      <c r="Q5279" s="6" t="s">
        <v>17616</v>
      </c>
      <c r="R5279" s="6">
        <v>0</v>
      </c>
      <c r="S5279" s="6" t="s">
        <v>17616</v>
      </c>
      <c r="T5279" s="6">
        <v>0</v>
      </c>
      <c r="U5279" s="6" t="s">
        <v>17616</v>
      </c>
      <c r="V5279" s="6" t="s">
        <v>17616</v>
      </c>
      <c r="W5279" s="6" t="s">
        <v>17616</v>
      </c>
      <c r="X5279" s="8" t="s">
        <v>17624</v>
      </c>
    </row>
    <row r="5280" spans="1:24">
      <c r="A5280" s="7" t="s">
        <v>17989</v>
      </c>
      <c r="B5280" s="6" t="s">
        <v>17616</v>
      </c>
      <c r="C5280" s="6">
        <v>44049</v>
      </c>
      <c r="D5280" s="6">
        <v>170000049</v>
      </c>
      <c r="E5280" s="6">
        <v>20130101</v>
      </c>
      <c r="F5280" s="6" t="s">
        <v>17617</v>
      </c>
      <c r="G5280" s="6" t="s">
        <v>17632</v>
      </c>
      <c r="H5280" s="6" t="s">
        <v>17701</v>
      </c>
      <c r="I5280" s="6" t="s">
        <v>17702</v>
      </c>
      <c r="J5280" s="6" t="s">
        <v>17616</v>
      </c>
      <c r="K5280" s="6" t="s">
        <v>17621</v>
      </c>
      <c r="L5280" s="6">
        <v>1</v>
      </c>
      <c r="M5280" s="6" t="s">
        <v>17622</v>
      </c>
      <c r="N5280" s="6">
        <v>0</v>
      </c>
      <c r="O5280" s="6">
        <v>20140101</v>
      </c>
      <c r="P5280" s="6" t="s">
        <v>17616</v>
      </c>
      <c r="Q5280" s="6" t="s">
        <v>17616</v>
      </c>
      <c r="R5280" s="6">
        <v>0</v>
      </c>
      <c r="S5280" s="6" t="s">
        <v>17616</v>
      </c>
      <c r="T5280" s="6">
        <v>0</v>
      </c>
      <c r="U5280" s="6" t="s">
        <v>17616</v>
      </c>
      <c r="V5280" s="6" t="s">
        <v>17616</v>
      </c>
      <c r="W5280" s="6" t="s">
        <v>17616</v>
      </c>
      <c r="X5280" s="8" t="s">
        <v>17624</v>
      </c>
    </row>
    <row r="5281" spans="1:24">
      <c r="A5281" s="7" t="s">
        <v>17703</v>
      </c>
      <c r="B5281" s="6" t="s">
        <v>17616</v>
      </c>
      <c r="C5281" s="6">
        <v>44050</v>
      </c>
      <c r="D5281" s="6">
        <v>170000050</v>
      </c>
      <c r="E5281" s="6">
        <v>20130101</v>
      </c>
      <c r="F5281" s="6" t="s">
        <v>17617</v>
      </c>
      <c r="G5281" s="6" t="s">
        <v>17632</v>
      </c>
      <c r="H5281" s="6" t="s">
        <v>17701</v>
      </c>
      <c r="I5281" s="6" t="s">
        <v>17702</v>
      </c>
      <c r="J5281" s="6" t="s">
        <v>17616</v>
      </c>
      <c r="K5281" s="6" t="s">
        <v>17621</v>
      </c>
      <c r="L5281" s="6">
        <v>1</v>
      </c>
      <c r="M5281" s="6" t="s">
        <v>17616</v>
      </c>
      <c r="N5281" s="6">
        <v>1</v>
      </c>
      <c r="O5281" s="6">
        <v>20150101</v>
      </c>
      <c r="P5281" s="6" t="s">
        <v>17616</v>
      </c>
      <c r="Q5281" s="6" t="s">
        <v>17616</v>
      </c>
      <c r="R5281" s="6">
        <v>0</v>
      </c>
      <c r="S5281" s="6" t="s">
        <v>17616</v>
      </c>
      <c r="T5281" s="6">
        <v>0</v>
      </c>
      <c r="U5281" s="6" t="s">
        <v>17616</v>
      </c>
      <c r="V5281" s="6" t="s">
        <v>17616</v>
      </c>
      <c r="W5281" s="6" t="s">
        <v>17616</v>
      </c>
      <c r="X5281" s="8" t="s">
        <v>17624</v>
      </c>
    </row>
    <row r="5282" spans="1:24">
      <c r="A5282" s="7" t="s">
        <v>17861</v>
      </c>
      <c r="B5282" s="6" t="s">
        <v>17616</v>
      </c>
      <c r="C5282" s="6">
        <v>44051</v>
      </c>
      <c r="D5282" s="6">
        <v>170000051</v>
      </c>
      <c r="E5282" s="6">
        <v>20130101</v>
      </c>
      <c r="F5282" s="6" t="s">
        <v>17617</v>
      </c>
      <c r="G5282" s="6" t="s">
        <v>17632</v>
      </c>
      <c r="H5282" s="6" t="s">
        <v>17701</v>
      </c>
      <c r="I5282" s="6" t="s">
        <v>17702</v>
      </c>
      <c r="J5282" s="6" t="s">
        <v>17616</v>
      </c>
      <c r="K5282" s="6" t="s">
        <v>17621</v>
      </c>
      <c r="L5282" s="6">
        <v>1</v>
      </c>
      <c r="M5282" s="6" t="s">
        <v>17622</v>
      </c>
      <c r="N5282" s="6">
        <v>0</v>
      </c>
      <c r="O5282" s="6">
        <v>20150101</v>
      </c>
      <c r="P5282" s="6" t="s">
        <v>17616</v>
      </c>
      <c r="Q5282" s="6" t="s">
        <v>17616</v>
      </c>
      <c r="R5282" s="6">
        <v>0</v>
      </c>
      <c r="S5282" s="6" t="s">
        <v>17616</v>
      </c>
      <c r="T5282" s="6">
        <v>0</v>
      </c>
      <c r="U5282" s="6" t="s">
        <v>17616</v>
      </c>
      <c r="V5282" s="6" t="s">
        <v>17616</v>
      </c>
      <c r="W5282" s="6" t="s">
        <v>17616</v>
      </c>
      <c r="X5282" s="8" t="s">
        <v>17624</v>
      </c>
    </row>
    <row r="5283" spans="1:24">
      <c r="A5283" s="7" t="s">
        <v>18253</v>
      </c>
      <c r="B5283" s="6" t="s">
        <v>17616</v>
      </c>
      <c r="C5283" s="6">
        <v>44052</v>
      </c>
      <c r="D5283" s="6">
        <v>170000052</v>
      </c>
      <c r="E5283" s="6">
        <v>20130101</v>
      </c>
      <c r="F5283" s="6" t="s">
        <v>17617</v>
      </c>
      <c r="G5283" s="6" t="s">
        <v>17632</v>
      </c>
      <c r="H5283" s="6" t="s">
        <v>17701</v>
      </c>
      <c r="I5283" s="6" t="s">
        <v>17702</v>
      </c>
      <c r="J5283" s="6" t="s">
        <v>17616</v>
      </c>
      <c r="K5283" s="6" t="s">
        <v>17621</v>
      </c>
      <c r="L5283" s="6">
        <v>1</v>
      </c>
      <c r="M5283" s="6" t="s">
        <v>17622</v>
      </c>
      <c r="N5283" s="6">
        <v>0</v>
      </c>
      <c r="O5283" s="6">
        <v>20160101</v>
      </c>
      <c r="P5283" s="6" t="s">
        <v>17616</v>
      </c>
      <c r="Q5283" s="6" t="s">
        <v>17616</v>
      </c>
      <c r="R5283" s="6">
        <v>0</v>
      </c>
      <c r="S5283" s="6" t="s">
        <v>17616</v>
      </c>
      <c r="T5283" s="6">
        <v>0</v>
      </c>
      <c r="U5283" s="6" t="s">
        <v>17616</v>
      </c>
      <c r="V5283" s="6" t="s">
        <v>17616</v>
      </c>
      <c r="W5283" s="6" t="s">
        <v>17616</v>
      </c>
      <c r="X5283" s="8" t="s">
        <v>17624</v>
      </c>
    </row>
    <row r="5284" spans="1:24">
      <c r="A5284" s="7" t="s">
        <v>18245</v>
      </c>
      <c r="B5284" s="6" t="s">
        <v>17616</v>
      </c>
      <c r="C5284" s="6">
        <v>44053</v>
      </c>
      <c r="D5284" s="6">
        <v>170000053</v>
      </c>
      <c r="E5284" s="6">
        <v>20130101</v>
      </c>
      <c r="F5284" s="6" t="s">
        <v>17617</v>
      </c>
      <c r="G5284" s="6" t="s">
        <v>17632</v>
      </c>
      <c r="H5284" s="6" t="s">
        <v>17701</v>
      </c>
      <c r="I5284" s="6" t="s">
        <v>17702</v>
      </c>
      <c r="J5284" s="6" t="s">
        <v>17616</v>
      </c>
      <c r="K5284" s="6" t="s">
        <v>17621</v>
      </c>
      <c r="L5284" s="6">
        <v>1</v>
      </c>
      <c r="M5284" s="6" t="s">
        <v>17616</v>
      </c>
      <c r="N5284" s="6">
        <v>1</v>
      </c>
      <c r="O5284" s="6">
        <v>20160101</v>
      </c>
      <c r="P5284" s="6" t="s">
        <v>17616</v>
      </c>
      <c r="Q5284" s="6" t="s">
        <v>17616</v>
      </c>
      <c r="R5284" s="6">
        <v>0</v>
      </c>
      <c r="S5284" s="6" t="s">
        <v>17616</v>
      </c>
      <c r="T5284" s="6">
        <v>0</v>
      </c>
      <c r="U5284" s="6" t="s">
        <v>17616</v>
      </c>
      <c r="V5284" s="6" t="s">
        <v>17616</v>
      </c>
      <c r="W5284" s="6" t="s">
        <v>17616</v>
      </c>
      <c r="X5284" s="8" t="s">
        <v>17624</v>
      </c>
    </row>
    <row r="5285" spans="1:24">
      <c r="A5285" s="7" t="s">
        <v>17928</v>
      </c>
      <c r="B5285" s="6" t="s">
        <v>17616</v>
      </c>
      <c r="C5285" s="6">
        <v>44054</v>
      </c>
      <c r="D5285" s="6">
        <v>170000054</v>
      </c>
      <c r="E5285" s="6">
        <v>20130101</v>
      </c>
      <c r="F5285" s="6" t="s">
        <v>17617</v>
      </c>
      <c r="G5285" s="6" t="s">
        <v>17632</v>
      </c>
      <c r="H5285" s="6" t="s">
        <v>17701</v>
      </c>
      <c r="I5285" s="6" t="s">
        <v>17702</v>
      </c>
      <c r="J5285" s="6" t="s">
        <v>17616</v>
      </c>
      <c r="K5285" s="6" t="s">
        <v>17621</v>
      </c>
      <c r="L5285" s="6">
        <v>1</v>
      </c>
      <c r="M5285" s="6" t="s">
        <v>17616</v>
      </c>
      <c r="N5285" s="6">
        <v>1</v>
      </c>
      <c r="O5285" s="6">
        <v>20160101</v>
      </c>
      <c r="P5285" s="6" t="s">
        <v>17616</v>
      </c>
      <c r="Q5285" s="6" t="s">
        <v>17616</v>
      </c>
      <c r="R5285" s="6">
        <v>0</v>
      </c>
      <c r="S5285" s="6" t="s">
        <v>17616</v>
      </c>
      <c r="T5285" s="6">
        <v>0</v>
      </c>
      <c r="U5285" s="6" t="s">
        <v>17616</v>
      </c>
      <c r="V5285" s="6" t="s">
        <v>17616</v>
      </c>
      <c r="W5285" s="6" t="s">
        <v>17616</v>
      </c>
      <c r="X5285" s="8" t="s">
        <v>17624</v>
      </c>
    </row>
    <row r="5286" spans="1:24">
      <c r="A5286" s="7" t="s">
        <v>18170</v>
      </c>
      <c r="B5286" s="6" t="s">
        <v>17616</v>
      </c>
      <c r="C5286" s="6">
        <v>44055</v>
      </c>
      <c r="D5286" s="6">
        <v>170000055</v>
      </c>
      <c r="E5286" s="6">
        <v>20130101</v>
      </c>
      <c r="F5286" s="6" t="s">
        <v>17617</v>
      </c>
      <c r="G5286" s="6" t="s">
        <v>17632</v>
      </c>
      <c r="H5286" s="6" t="s">
        <v>17701</v>
      </c>
      <c r="I5286" s="6" t="s">
        <v>17702</v>
      </c>
      <c r="J5286" s="6" t="s">
        <v>17616</v>
      </c>
      <c r="K5286" s="6" t="s">
        <v>17621</v>
      </c>
      <c r="L5286" s="6">
        <v>1</v>
      </c>
      <c r="M5286" s="6" t="s">
        <v>17622</v>
      </c>
      <c r="N5286" s="6">
        <v>0</v>
      </c>
      <c r="O5286" s="6">
        <v>20170101</v>
      </c>
      <c r="P5286" s="6" t="s">
        <v>17616</v>
      </c>
      <c r="Q5286" s="6" t="s">
        <v>17616</v>
      </c>
      <c r="R5286" s="6">
        <v>0</v>
      </c>
      <c r="S5286" s="6" t="s">
        <v>17616</v>
      </c>
      <c r="T5286" s="6">
        <v>0</v>
      </c>
      <c r="U5286" s="6" t="s">
        <v>17616</v>
      </c>
      <c r="V5286" s="6" t="s">
        <v>17616</v>
      </c>
      <c r="W5286" s="6" t="s">
        <v>17616</v>
      </c>
      <c r="X5286" s="8" t="s">
        <v>17624</v>
      </c>
    </row>
    <row r="5287" spans="1:24">
      <c r="A5287" s="7" t="s">
        <v>18303</v>
      </c>
      <c r="B5287" s="6" t="s">
        <v>17616</v>
      </c>
      <c r="C5287" s="6">
        <v>44056</v>
      </c>
      <c r="D5287" s="6">
        <v>170000056</v>
      </c>
      <c r="E5287" s="6">
        <v>20130101</v>
      </c>
      <c r="F5287" s="6" t="s">
        <v>17617</v>
      </c>
      <c r="G5287" s="6" t="s">
        <v>17632</v>
      </c>
      <c r="H5287" s="6" t="s">
        <v>17701</v>
      </c>
      <c r="I5287" s="6" t="s">
        <v>17702</v>
      </c>
      <c r="J5287" s="6" t="s">
        <v>17616</v>
      </c>
      <c r="K5287" s="6" t="s">
        <v>17621</v>
      </c>
      <c r="L5287" s="6">
        <v>1</v>
      </c>
      <c r="M5287" s="6" t="s">
        <v>17616</v>
      </c>
      <c r="N5287" s="6">
        <v>1</v>
      </c>
      <c r="O5287" s="6">
        <v>20170101</v>
      </c>
      <c r="P5287" s="6" t="s">
        <v>17616</v>
      </c>
      <c r="Q5287" s="6" t="s">
        <v>17616</v>
      </c>
      <c r="R5287" s="6">
        <v>0</v>
      </c>
      <c r="S5287" s="6" t="s">
        <v>17616</v>
      </c>
      <c r="T5287" s="6">
        <v>0</v>
      </c>
      <c r="U5287" s="6" t="s">
        <v>17616</v>
      </c>
      <c r="V5287" s="6" t="s">
        <v>17616</v>
      </c>
      <c r="W5287" s="6" t="s">
        <v>17616</v>
      </c>
      <c r="X5287" s="8" t="s">
        <v>17624</v>
      </c>
    </row>
    <row r="5288" spans="1:24">
      <c r="A5288" s="7" t="s">
        <v>17886</v>
      </c>
      <c r="B5288" s="6" t="s">
        <v>17616</v>
      </c>
      <c r="C5288" s="6">
        <v>44057</v>
      </c>
      <c r="D5288" s="6">
        <v>170000057</v>
      </c>
      <c r="E5288" s="6">
        <v>20130101</v>
      </c>
      <c r="F5288" s="6" t="s">
        <v>17617</v>
      </c>
      <c r="G5288" s="6" t="s">
        <v>17628</v>
      </c>
      <c r="H5288" s="6" t="s">
        <v>17701</v>
      </c>
      <c r="I5288" s="6" t="s">
        <v>17887</v>
      </c>
      <c r="J5288" s="6" t="s">
        <v>17616</v>
      </c>
      <c r="K5288" s="6" t="s">
        <v>17621</v>
      </c>
      <c r="L5288" s="6">
        <v>1</v>
      </c>
      <c r="M5288" s="6" t="s">
        <v>17616</v>
      </c>
      <c r="N5288" s="6">
        <v>1</v>
      </c>
      <c r="O5288" s="6">
        <v>20060101</v>
      </c>
      <c r="P5288" s="6" t="s">
        <v>17616</v>
      </c>
      <c r="Q5288" s="6" t="s">
        <v>17616</v>
      </c>
      <c r="R5288" s="6">
        <v>0</v>
      </c>
      <c r="S5288" s="6" t="s">
        <v>17616</v>
      </c>
      <c r="T5288" s="6">
        <v>0</v>
      </c>
      <c r="U5288" s="6" t="s">
        <v>17616</v>
      </c>
      <c r="V5288" s="6" t="s">
        <v>17616</v>
      </c>
      <c r="W5288" s="6" t="s">
        <v>17616</v>
      </c>
      <c r="X5288" s="8" t="s">
        <v>17624</v>
      </c>
    </row>
    <row r="5289" spans="1:24">
      <c r="A5289" s="7" t="s">
        <v>17888</v>
      </c>
      <c r="B5289" s="6" t="s">
        <v>17616</v>
      </c>
      <c r="C5289" s="6">
        <v>44058</v>
      </c>
      <c r="D5289" s="6">
        <v>170000058</v>
      </c>
      <c r="E5289" s="6">
        <v>20130101</v>
      </c>
      <c r="F5289" s="6" t="s">
        <v>17617</v>
      </c>
      <c r="G5289" s="6" t="s">
        <v>17628</v>
      </c>
      <c r="H5289" s="6" t="s">
        <v>17701</v>
      </c>
      <c r="I5289" s="6" t="s">
        <v>17887</v>
      </c>
      <c r="J5289" s="6" t="s">
        <v>17616</v>
      </c>
      <c r="K5289" s="6" t="s">
        <v>17621</v>
      </c>
      <c r="L5289" s="6">
        <v>1</v>
      </c>
      <c r="M5289" s="6" t="s">
        <v>17616</v>
      </c>
      <c r="N5289" s="6">
        <v>1</v>
      </c>
      <c r="O5289" s="6">
        <v>20060101</v>
      </c>
      <c r="P5289" s="6" t="s">
        <v>17616</v>
      </c>
      <c r="Q5289" s="6" t="s">
        <v>17616</v>
      </c>
      <c r="R5289" s="6">
        <v>0</v>
      </c>
      <c r="S5289" s="6" t="s">
        <v>17616</v>
      </c>
      <c r="T5289" s="6">
        <v>0</v>
      </c>
      <c r="U5289" s="6" t="s">
        <v>17616</v>
      </c>
      <c r="V5289" s="6" t="s">
        <v>17616</v>
      </c>
      <c r="W5289" s="6" t="s">
        <v>17616</v>
      </c>
      <c r="X5289" s="8" t="s">
        <v>17624</v>
      </c>
    </row>
    <row r="5290" spans="1:24">
      <c r="A5290" s="7" t="s">
        <v>17918</v>
      </c>
      <c r="B5290" s="6" t="s">
        <v>17616</v>
      </c>
      <c r="C5290" s="6">
        <v>44059</v>
      </c>
      <c r="D5290" s="6">
        <v>170000059</v>
      </c>
      <c r="E5290" s="6">
        <v>20130101</v>
      </c>
      <c r="F5290" s="6" t="s">
        <v>17617</v>
      </c>
      <c r="G5290" s="6" t="s">
        <v>17628</v>
      </c>
      <c r="H5290" s="6" t="s">
        <v>17701</v>
      </c>
      <c r="I5290" s="6" t="s">
        <v>17887</v>
      </c>
      <c r="J5290" s="6" t="s">
        <v>17616</v>
      </c>
      <c r="K5290" s="6" t="s">
        <v>17621</v>
      </c>
      <c r="L5290" s="6">
        <v>1</v>
      </c>
      <c r="M5290" s="6" t="s">
        <v>17616</v>
      </c>
      <c r="N5290" s="6">
        <v>1</v>
      </c>
      <c r="O5290" s="6">
        <v>20060101</v>
      </c>
      <c r="P5290" s="6" t="s">
        <v>17616</v>
      </c>
      <c r="Q5290" s="6" t="s">
        <v>17616</v>
      </c>
      <c r="R5290" s="6">
        <v>0</v>
      </c>
      <c r="S5290" s="6" t="s">
        <v>17616</v>
      </c>
      <c r="T5290" s="6">
        <v>0</v>
      </c>
      <c r="U5290" s="6" t="s">
        <v>17616</v>
      </c>
      <c r="V5290" s="6" t="s">
        <v>17616</v>
      </c>
      <c r="W5290" s="6" t="s">
        <v>17616</v>
      </c>
      <c r="X5290" s="8" t="s">
        <v>17624</v>
      </c>
    </row>
    <row r="5291" spans="1:24">
      <c r="A5291" s="7" t="s">
        <v>17889</v>
      </c>
      <c r="B5291" s="6" t="s">
        <v>17616</v>
      </c>
      <c r="C5291" s="6">
        <v>44060</v>
      </c>
      <c r="D5291" s="6">
        <v>170000060</v>
      </c>
      <c r="E5291" s="6">
        <v>20130101</v>
      </c>
      <c r="F5291" s="6" t="s">
        <v>17617</v>
      </c>
      <c r="G5291" s="6" t="s">
        <v>17628</v>
      </c>
      <c r="H5291" s="6" t="s">
        <v>17701</v>
      </c>
      <c r="I5291" s="6" t="s">
        <v>17887</v>
      </c>
      <c r="J5291" s="6" t="s">
        <v>17616</v>
      </c>
      <c r="K5291" s="6" t="s">
        <v>17621</v>
      </c>
      <c r="L5291" s="6">
        <v>1</v>
      </c>
      <c r="M5291" s="6" t="s">
        <v>17616</v>
      </c>
      <c r="N5291" s="6">
        <v>1</v>
      </c>
      <c r="O5291" s="6">
        <v>20060101</v>
      </c>
      <c r="P5291" s="6" t="s">
        <v>17616</v>
      </c>
      <c r="Q5291" s="6" t="s">
        <v>17616</v>
      </c>
      <c r="R5291" s="6">
        <v>0</v>
      </c>
      <c r="S5291" s="6" t="s">
        <v>17616</v>
      </c>
      <c r="T5291" s="6">
        <v>0</v>
      </c>
      <c r="U5291" s="6" t="s">
        <v>17616</v>
      </c>
      <c r="V5291" s="6" t="s">
        <v>17616</v>
      </c>
      <c r="W5291" s="6" t="s">
        <v>17616</v>
      </c>
      <c r="X5291" s="8" t="s">
        <v>17624</v>
      </c>
    </row>
    <row r="5292" spans="1:24">
      <c r="A5292" s="7" t="s">
        <v>17890</v>
      </c>
      <c r="B5292" s="6" t="s">
        <v>17616</v>
      </c>
      <c r="C5292" s="6">
        <v>44061</v>
      </c>
      <c r="D5292" s="6">
        <v>170000061</v>
      </c>
      <c r="E5292" s="6">
        <v>20130101</v>
      </c>
      <c r="F5292" s="6" t="s">
        <v>17617</v>
      </c>
      <c r="G5292" s="6" t="s">
        <v>17632</v>
      </c>
      <c r="H5292" s="6" t="s">
        <v>17701</v>
      </c>
      <c r="I5292" s="6" t="s">
        <v>17887</v>
      </c>
      <c r="J5292" s="6" t="s">
        <v>17616</v>
      </c>
      <c r="K5292" s="6" t="s">
        <v>17621</v>
      </c>
      <c r="L5292" s="6">
        <v>1</v>
      </c>
      <c r="M5292" s="6" t="s">
        <v>17616</v>
      </c>
      <c r="N5292" s="6">
        <v>1</v>
      </c>
      <c r="O5292" s="6">
        <v>20130101</v>
      </c>
      <c r="P5292" s="6" t="s">
        <v>17616</v>
      </c>
      <c r="Q5292" s="6" t="s">
        <v>17616</v>
      </c>
      <c r="R5292" s="6">
        <v>0</v>
      </c>
      <c r="S5292" s="6" t="s">
        <v>17616</v>
      </c>
      <c r="T5292" s="6">
        <v>0</v>
      </c>
      <c r="U5292" s="6" t="s">
        <v>17616</v>
      </c>
      <c r="V5292" s="6" t="s">
        <v>17616</v>
      </c>
      <c r="W5292" s="6" t="s">
        <v>17616</v>
      </c>
      <c r="X5292" s="8" t="s">
        <v>17624</v>
      </c>
    </row>
    <row r="5293" spans="1:24">
      <c r="A5293" s="7" t="s">
        <v>17995</v>
      </c>
      <c r="B5293" s="6" t="s">
        <v>17616</v>
      </c>
      <c r="C5293" s="6">
        <v>44062</v>
      </c>
      <c r="D5293" s="6">
        <v>170000062</v>
      </c>
      <c r="E5293" s="6">
        <v>20130101</v>
      </c>
      <c r="F5293" s="6" t="s">
        <v>17617</v>
      </c>
      <c r="G5293" s="6" t="s">
        <v>17632</v>
      </c>
      <c r="H5293" s="6" t="s">
        <v>17701</v>
      </c>
      <c r="I5293" s="6" t="s">
        <v>17887</v>
      </c>
      <c r="J5293" s="6" t="s">
        <v>17616</v>
      </c>
      <c r="K5293" s="6" t="s">
        <v>17621</v>
      </c>
      <c r="L5293" s="6">
        <v>1</v>
      </c>
      <c r="M5293" s="6" t="s">
        <v>17616</v>
      </c>
      <c r="N5293" s="6">
        <v>1</v>
      </c>
      <c r="O5293" s="6">
        <v>20140101</v>
      </c>
      <c r="P5293" s="6" t="s">
        <v>17616</v>
      </c>
      <c r="Q5293" s="6" t="s">
        <v>17616</v>
      </c>
      <c r="R5293" s="6">
        <v>0</v>
      </c>
      <c r="S5293" s="6" t="s">
        <v>17616</v>
      </c>
      <c r="T5293" s="6">
        <v>0</v>
      </c>
      <c r="U5293" s="6" t="s">
        <v>17616</v>
      </c>
      <c r="V5293" s="6" t="s">
        <v>17616</v>
      </c>
      <c r="W5293" s="6" t="s">
        <v>17616</v>
      </c>
      <c r="X5293" s="8" t="s">
        <v>17624</v>
      </c>
    </row>
    <row r="5294" spans="1:24">
      <c r="A5294" s="7" t="s">
        <v>18258</v>
      </c>
      <c r="B5294" s="6" t="s">
        <v>17616</v>
      </c>
      <c r="C5294" s="6">
        <v>44063</v>
      </c>
      <c r="D5294" s="6">
        <v>170000063</v>
      </c>
      <c r="E5294" s="6">
        <v>20130101</v>
      </c>
      <c r="F5294" s="6" t="s">
        <v>17617</v>
      </c>
      <c r="G5294" s="6" t="s">
        <v>17632</v>
      </c>
      <c r="H5294" s="6" t="s">
        <v>17701</v>
      </c>
      <c r="I5294" s="6" t="s">
        <v>17887</v>
      </c>
      <c r="J5294" s="6" t="s">
        <v>17616</v>
      </c>
      <c r="K5294" s="6" t="s">
        <v>17621</v>
      </c>
      <c r="L5294" s="6">
        <v>1</v>
      </c>
      <c r="M5294" s="6" t="s">
        <v>17616</v>
      </c>
      <c r="N5294" s="6">
        <v>1</v>
      </c>
      <c r="O5294" s="6">
        <v>20140101</v>
      </c>
      <c r="P5294" s="6" t="s">
        <v>17616</v>
      </c>
      <c r="Q5294" s="6" t="s">
        <v>17616</v>
      </c>
      <c r="R5294" s="6">
        <v>0</v>
      </c>
      <c r="S5294" s="6" t="s">
        <v>17616</v>
      </c>
      <c r="T5294" s="6">
        <v>0</v>
      </c>
      <c r="U5294" s="6" t="s">
        <v>17616</v>
      </c>
      <c r="V5294" s="6" t="s">
        <v>17616</v>
      </c>
      <c r="W5294" s="6" t="s">
        <v>17616</v>
      </c>
      <c r="X5294" s="8" t="s">
        <v>17624</v>
      </c>
    </row>
    <row r="5295" spans="1:24">
      <c r="A5295" s="7" t="s">
        <v>18191</v>
      </c>
      <c r="B5295" s="6" t="s">
        <v>17616</v>
      </c>
      <c r="C5295" s="6">
        <v>44064</v>
      </c>
      <c r="D5295" s="6">
        <v>170000064</v>
      </c>
      <c r="E5295" s="6">
        <v>20130101</v>
      </c>
      <c r="F5295" s="6" t="s">
        <v>17617</v>
      </c>
      <c r="G5295" s="6" t="s">
        <v>17628</v>
      </c>
      <c r="H5295" s="6" t="s">
        <v>17701</v>
      </c>
      <c r="I5295" s="6" t="s">
        <v>17935</v>
      </c>
      <c r="J5295" s="6" t="s">
        <v>17616</v>
      </c>
      <c r="K5295" s="6" t="s">
        <v>17621</v>
      </c>
      <c r="L5295" s="6">
        <v>1</v>
      </c>
      <c r="M5295" s="6" t="s">
        <v>17616</v>
      </c>
      <c r="N5295" s="6">
        <v>1</v>
      </c>
      <c r="O5295" s="6">
        <v>20090101</v>
      </c>
      <c r="P5295" s="6" t="s">
        <v>17616</v>
      </c>
      <c r="Q5295" s="6" t="s">
        <v>17616</v>
      </c>
      <c r="R5295" s="6">
        <v>0</v>
      </c>
      <c r="S5295" s="6" t="s">
        <v>17616</v>
      </c>
      <c r="T5295" s="6">
        <v>0</v>
      </c>
      <c r="U5295" s="6" t="s">
        <v>17616</v>
      </c>
      <c r="V5295" s="6" t="s">
        <v>17616</v>
      </c>
      <c r="W5295" s="6" t="s">
        <v>17616</v>
      </c>
      <c r="X5295" s="8" t="s">
        <v>17624</v>
      </c>
    </row>
    <row r="5296" spans="1:24">
      <c r="A5296" s="7" t="s">
        <v>18050</v>
      </c>
      <c r="B5296" s="6" t="s">
        <v>17616</v>
      </c>
      <c r="C5296" s="6">
        <v>44065</v>
      </c>
      <c r="D5296" s="6">
        <v>170000065</v>
      </c>
      <c r="E5296" s="6">
        <v>20130101</v>
      </c>
      <c r="F5296" s="6" t="s">
        <v>17617</v>
      </c>
      <c r="G5296" s="6" t="s">
        <v>17628</v>
      </c>
      <c r="H5296" s="6" t="s">
        <v>17701</v>
      </c>
      <c r="I5296" s="6" t="s">
        <v>17935</v>
      </c>
      <c r="J5296" s="6" t="s">
        <v>17616</v>
      </c>
      <c r="K5296" s="6" t="s">
        <v>17621</v>
      </c>
      <c r="L5296" s="6">
        <v>1</v>
      </c>
      <c r="M5296" s="6" t="s">
        <v>17616</v>
      </c>
      <c r="N5296" s="6">
        <v>1</v>
      </c>
      <c r="O5296" s="6">
        <v>20090101</v>
      </c>
      <c r="P5296" s="6" t="s">
        <v>17616</v>
      </c>
      <c r="Q5296" s="6" t="s">
        <v>17616</v>
      </c>
      <c r="R5296" s="6">
        <v>0</v>
      </c>
      <c r="S5296" s="6" t="s">
        <v>17616</v>
      </c>
      <c r="T5296" s="6">
        <v>0</v>
      </c>
      <c r="U5296" s="6" t="s">
        <v>17616</v>
      </c>
      <c r="V5296" s="6" t="s">
        <v>17616</v>
      </c>
      <c r="W5296" s="6" t="s">
        <v>17616</v>
      </c>
      <c r="X5296" s="8" t="s">
        <v>17624</v>
      </c>
    </row>
    <row r="5297" spans="1:24">
      <c r="A5297" s="7" t="s">
        <v>18052</v>
      </c>
      <c r="B5297" s="6" t="s">
        <v>17616</v>
      </c>
      <c r="C5297" s="6">
        <v>44066</v>
      </c>
      <c r="D5297" s="6">
        <v>170000066</v>
      </c>
      <c r="E5297" s="6">
        <v>20130101</v>
      </c>
      <c r="F5297" s="6" t="s">
        <v>17617</v>
      </c>
      <c r="G5297" s="6" t="s">
        <v>17628</v>
      </c>
      <c r="H5297" s="6" t="s">
        <v>17701</v>
      </c>
      <c r="I5297" s="6" t="s">
        <v>17935</v>
      </c>
      <c r="J5297" s="6" t="s">
        <v>17616</v>
      </c>
      <c r="K5297" s="6" t="s">
        <v>17621</v>
      </c>
      <c r="L5297" s="6">
        <v>1</v>
      </c>
      <c r="M5297" s="6" t="s">
        <v>17616</v>
      </c>
      <c r="N5297" s="6">
        <v>1</v>
      </c>
      <c r="O5297" s="6">
        <v>20090101</v>
      </c>
      <c r="P5297" s="6" t="s">
        <v>17616</v>
      </c>
      <c r="Q5297" s="6" t="s">
        <v>17616</v>
      </c>
      <c r="R5297" s="6">
        <v>0</v>
      </c>
      <c r="S5297" s="6" t="s">
        <v>17616</v>
      </c>
      <c r="T5297" s="6">
        <v>0</v>
      </c>
      <c r="U5297" s="6" t="s">
        <v>17616</v>
      </c>
      <c r="V5297" s="6" t="s">
        <v>17616</v>
      </c>
      <c r="W5297" s="6" t="s">
        <v>17616</v>
      </c>
      <c r="X5297" s="8" t="s">
        <v>17624</v>
      </c>
    </row>
    <row r="5298" spans="1:24">
      <c r="A5298" s="7" t="s">
        <v>18051</v>
      </c>
      <c r="B5298" s="6" t="s">
        <v>17616</v>
      </c>
      <c r="C5298" s="6">
        <v>44067</v>
      </c>
      <c r="D5298" s="6">
        <v>170000067</v>
      </c>
      <c r="E5298" s="6">
        <v>20130101</v>
      </c>
      <c r="F5298" s="6" t="s">
        <v>17617</v>
      </c>
      <c r="G5298" s="6" t="s">
        <v>17628</v>
      </c>
      <c r="H5298" s="6" t="s">
        <v>17701</v>
      </c>
      <c r="I5298" s="6" t="s">
        <v>17935</v>
      </c>
      <c r="J5298" s="6" t="s">
        <v>17616</v>
      </c>
      <c r="K5298" s="6" t="s">
        <v>17621</v>
      </c>
      <c r="L5298" s="6">
        <v>1</v>
      </c>
      <c r="M5298" s="6" t="s">
        <v>17616</v>
      </c>
      <c r="N5298" s="6">
        <v>1</v>
      </c>
      <c r="O5298" s="6">
        <v>20090101</v>
      </c>
      <c r="P5298" s="6" t="s">
        <v>17616</v>
      </c>
      <c r="Q5298" s="6" t="s">
        <v>17616</v>
      </c>
      <c r="R5298" s="6">
        <v>0</v>
      </c>
      <c r="S5298" s="6" t="s">
        <v>17616</v>
      </c>
      <c r="T5298" s="6">
        <v>0</v>
      </c>
      <c r="U5298" s="6" t="s">
        <v>17616</v>
      </c>
      <c r="V5298" s="6" t="s">
        <v>17616</v>
      </c>
      <c r="W5298" s="6" t="s">
        <v>17616</v>
      </c>
      <c r="X5298" s="8" t="s">
        <v>17624</v>
      </c>
    </row>
    <row r="5299" spans="1:24">
      <c r="A5299" s="7" t="s">
        <v>17985</v>
      </c>
      <c r="B5299" s="6" t="s">
        <v>17616</v>
      </c>
      <c r="C5299" s="6">
        <v>44068</v>
      </c>
      <c r="D5299" s="6">
        <v>170000068</v>
      </c>
      <c r="E5299" s="6">
        <v>20130101</v>
      </c>
      <c r="F5299" s="6" t="s">
        <v>17617</v>
      </c>
      <c r="G5299" s="6" t="s">
        <v>17628</v>
      </c>
      <c r="H5299" s="6" t="s">
        <v>17701</v>
      </c>
      <c r="I5299" s="6" t="s">
        <v>17935</v>
      </c>
      <c r="J5299" s="6" t="s">
        <v>17616</v>
      </c>
      <c r="K5299" s="6" t="s">
        <v>17621</v>
      </c>
      <c r="L5299" s="6">
        <v>1</v>
      </c>
      <c r="M5299" s="6" t="s">
        <v>17616</v>
      </c>
      <c r="N5299" s="6">
        <v>1</v>
      </c>
      <c r="O5299" s="6">
        <v>20100101</v>
      </c>
      <c r="P5299" s="6" t="s">
        <v>17616</v>
      </c>
      <c r="Q5299" s="6" t="s">
        <v>17616</v>
      </c>
      <c r="R5299" s="6">
        <v>0</v>
      </c>
      <c r="S5299" s="6" t="s">
        <v>17616</v>
      </c>
      <c r="T5299" s="6">
        <v>0</v>
      </c>
      <c r="U5299" s="6" t="s">
        <v>17616</v>
      </c>
      <c r="V5299" s="6" t="s">
        <v>17616</v>
      </c>
      <c r="W5299" s="6" t="s">
        <v>17616</v>
      </c>
      <c r="X5299" s="8" t="s">
        <v>17624</v>
      </c>
    </row>
    <row r="5300" spans="1:24">
      <c r="A5300" s="7" t="s">
        <v>18016</v>
      </c>
      <c r="B5300" s="6" t="s">
        <v>17616</v>
      </c>
      <c r="C5300" s="6">
        <v>44069</v>
      </c>
      <c r="D5300" s="6">
        <v>170000069</v>
      </c>
      <c r="E5300" s="6">
        <v>20130101</v>
      </c>
      <c r="F5300" s="6" t="s">
        <v>17617</v>
      </c>
      <c r="G5300" s="6" t="s">
        <v>17628</v>
      </c>
      <c r="H5300" s="6" t="s">
        <v>17701</v>
      </c>
      <c r="I5300" s="6" t="s">
        <v>17935</v>
      </c>
      <c r="J5300" s="6" t="s">
        <v>17616</v>
      </c>
      <c r="K5300" s="6" t="s">
        <v>17621</v>
      </c>
      <c r="L5300" s="6">
        <v>1</v>
      </c>
      <c r="M5300" s="6" t="s">
        <v>17616</v>
      </c>
      <c r="N5300" s="6">
        <v>1</v>
      </c>
      <c r="O5300" s="6">
        <v>20100101</v>
      </c>
      <c r="P5300" s="6" t="s">
        <v>17616</v>
      </c>
      <c r="Q5300" s="6" t="s">
        <v>17616</v>
      </c>
      <c r="R5300" s="6">
        <v>0</v>
      </c>
      <c r="S5300" s="6" t="s">
        <v>17616</v>
      </c>
      <c r="T5300" s="6">
        <v>0</v>
      </c>
      <c r="U5300" s="6" t="s">
        <v>17616</v>
      </c>
      <c r="V5300" s="6" t="s">
        <v>17616</v>
      </c>
      <c r="W5300" s="6" t="s">
        <v>17616</v>
      </c>
      <c r="X5300" s="8" t="s">
        <v>17624</v>
      </c>
    </row>
    <row r="5301" spans="1:24">
      <c r="A5301" s="7" t="s">
        <v>17934</v>
      </c>
      <c r="B5301" s="6" t="s">
        <v>17616</v>
      </c>
      <c r="C5301" s="6">
        <v>44070</v>
      </c>
      <c r="D5301" s="6">
        <v>170000070</v>
      </c>
      <c r="E5301" s="6">
        <v>20130101</v>
      </c>
      <c r="F5301" s="6" t="s">
        <v>17617</v>
      </c>
      <c r="G5301" s="6" t="s">
        <v>17628</v>
      </c>
      <c r="H5301" s="6" t="s">
        <v>17701</v>
      </c>
      <c r="I5301" s="6" t="s">
        <v>17935</v>
      </c>
      <c r="J5301" s="6" t="s">
        <v>17616</v>
      </c>
      <c r="K5301" s="6" t="s">
        <v>17621</v>
      </c>
      <c r="L5301" s="6">
        <v>1</v>
      </c>
      <c r="M5301" s="6" t="s">
        <v>17616</v>
      </c>
      <c r="N5301" s="6">
        <v>1</v>
      </c>
      <c r="O5301" s="6">
        <v>20110101</v>
      </c>
      <c r="P5301" s="6" t="s">
        <v>17616</v>
      </c>
      <c r="Q5301" s="6" t="s">
        <v>17616</v>
      </c>
      <c r="R5301" s="6">
        <v>0</v>
      </c>
      <c r="S5301" s="6" t="s">
        <v>17616</v>
      </c>
      <c r="T5301" s="6">
        <v>0</v>
      </c>
      <c r="U5301" s="6" t="s">
        <v>17616</v>
      </c>
      <c r="V5301" s="6" t="s">
        <v>17616</v>
      </c>
      <c r="W5301" s="6" t="s">
        <v>17616</v>
      </c>
      <c r="X5301" s="8" t="s">
        <v>17624</v>
      </c>
    </row>
    <row r="5302" spans="1:24">
      <c r="A5302" s="7" t="s">
        <v>18017</v>
      </c>
      <c r="B5302" s="6" t="s">
        <v>17616</v>
      </c>
      <c r="C5302" s="6">
        <v>44071</v>
      </c>
      <c r="D5302" s="6">
        <v>170000071</v>
      </c>
      <c r="E5302" s="6">
        <v>20130101</v>
      </c>
      <c r="F5302" s="6" t="s">
        <v>17617</v>
      </c>
      <c r="G5302" s="6" t="s">
        <v>17632</v>
      </c>
      <c r="H5302" s="6" t="s">
        <v>17701</v>
      </c>
      <c r="I5302" s="6" t="s">
        <v>17935</v>
      </c>
      <c r="J5302" s="6" t="s">
        <v>17616</v>
      </c>
      <c r="K5302" s="6" t="s">
        <v>17621</v>
      </c>
      <c r="L5302" s="6">
        <v>1</v>
      </c>
      <c r="M5302" s="6" t="s">
        <v>17616</v>
      </c>
      <c r="N5302" s="6">
        <v>1</v>
      </c>
      <c r="O5302" s="6">
        <v>20120101</v>
      </c>
      <c r="P5302" s="6" t="s">
        <v>17616</v>
      </c>
      <c r="Q5302" s="6" t="s">
        <v>17616</v>
      </c>
      <c r="R5302" s="6">
        <v>0</v>
      </c>
      <c r="S5302" s="6" t="s">
        <v>17616</v>
      </c>
      <c r="T5302" s="6">
        <v>0</v>
      </c>
      <c r="U5302" s="6" t="s">
        <v>17616</v>
      </c>
      <c r="V5302" s="6" t="s">
        <v>17616</v>
      </c>
      <c r="W5302" s="6" t="s">
        <v>17616</v>
      </c>
      <c r="X5302" s="8" t="s">
        <v>17624</v>
      </c>
    </row>
    <row r="5303" spans="1:24">
      <c r="A5303" s="7" t="s">
        <v>17958</v>
      </c>
      <c r="B5303" s="6" t="s">
        <v>17616</v>
      </c>
      <c r="C5303" s="6">
        <v>44072</v>
      </c>
      <c r="D5303" s="6">
        <v>170000072</v>
      </c>
      <c r="E5303" s="6">
        <v>20130101</v>
      </c>
      <c r="F5303" s="6" t="s">
        <v>17617</v>
      </c>
      <c r="G5303" s="6" t="s">
        <v>17632</v>
      </c>
      <c r="H5303" s="6" t="s">
        <v>17701</v>
      </c>
      <c r="I5303" s="6" t="s">
        <v>17935</v>
      </c>
      <c r="J5303" s="6" t="s">
        <v>17616</v>
      </c>
      <c r="K5303" s="6" t="s">
        <v>17621</v>
      </c>
      <c r="L5303" s="6">
        <v>1</v>
      </c>
      <c r="M5303" s="6" t="s">
        <v>17616</v>
      </c>
      <c r="N5303" s="6">
        <v>1</v>
      </c>
      <c r="O5303" s="6">
        <v>20140101</v>
      </c>
      <c r="P5303" s="6" t="s">
        <v>17616</v>
      </c>
      <c r="Q5303" s="6" t="s">
        <v>17616</v>
      </c>
      <c r="R5303" s="6">
        <v>0</v>
      </c>
      <c r="S5303" s="6" t="s">
        <v>17616</v>
      </c>
      <c r="T5303" s="6">
        <v>0</v>
      </c>
      <c r="U5303" s="6" t="s">
        <v>17616</v>
      </c>
      <c r="V5303" s="6" t="s">
        <v>17616</v>
      </c>
      <c r="W5303" s="6" t="s">
        <v>17616</v>
      </c>
      <c r="X5303" s="8" t="s">
        <v>17624</v>
      </c>
    </row>
    <row r="5304" spans="1:24">
      <c r="A5304" s="7" t="s">
        <v>18291</v>
      </c>
      <c r="B5304" s="6" t="s">
        <v>17616</v>
      </c>
      <c r="C5304" s="6">
        <v>44073</v>
      </c>
      <c r="D5304" s="6">
        <v>170000073</v>
      </c>
      <c r="E5304" s="6">
        <v>20130101</v>
      </c>
      <c r="F5304" s="6" t="s">
        <v>17617</v>
      </c>
      <c r="G5304" s="6" t="s">
        <v>17632</v>
      </c>
      <c r="H5304" s="6" t="s">
        <v>17701</v>
      </c>
      <c r="I5304" s="6" t="s">
        <v>17935</v>
      </c>
      <c r="J5304" s="6" t="s">
        <v>17616</v>
      </c>
      <c r="K5304" s="6" t="s">
        <v>17621</v>
      </c>
      <c r="L5304" s="6">
        <v>1</v>
      </c>
      <c r="M5304" s="6" t="s">
        <v>17616</v>
      </c>
      <c r="N5304" s="6">
        <v>1</v>
      </c>
      <c r="O5304" s="6">
        <v>20150101</v>
      </c>
      <c r="P5304" s="6" t="s">
        <v>17616</v>
      </c>
      <c r="Q5304" s="6" t="s">
        <v>17616</v>
      </c>
      <c r="R5304" s="6">
        <v>0</v>
      </c>
      <c r="S5304" s="6" t="s">
        <v>17616</v>
      </c>
      <c r="T5304" s="6">
        <v>0</v>
      </c>
      <c r="U5304" s="6" t="s">
        <v>17616</v>
      </c>
      <c r="V5304" s="6" t="s">
        <v>17616</v>
      </c>
      <c r="W5304" s="6" t="s">
        <v>17616</v>
      </c>
      <c r="X5304" s="8" t="s">
        <v>17624</v>
      </c>
    </row>
    <row r="5305" spans="1:24">
      <c r="A5305" s="7" t="s">
        <v>17982</v>
      </c>
      <c r="B5305" s="6" t="s">
        <v>17616</v>
      </c>
      <c r="C5305" s="6">
        <v>44074</v>
      </c>
      <c r="D5305" s="6">
        <v>170000074</v>
      </c>
      <c r="E5305" s="6">
        <v>20130101</v>
      </c>
      <c r="F5305" s="6" t="s">
        <v>17617</v>
      </c>
      <c r="G5305" s="6" t="s">
        <v>17628</v>
      </c>
      <c r="H5305" s="6" t="s">
        <v>17701</v>
      </c>
      <c r="I5305" s="6" t="s">
        <v>17935</v>
      </c>
      <c r="J5305" s="6" t="s">
        <v>17616</v>
      </c>
      <c r="K5305" s="6" t="s">
        <v>17621</v>
      </c>
      <c r="L5305" s="6">
        <v>1</v>
      </c>
      <c r="M5305" s="6" t="s">
        <v>17616</v>
      </c>
      <c r="N5305" s="6">
        <v>1</v>
      </c>
      <c r="O5305" s="6">
        <v>20160101</v>
      </c>
      <c r="P5305" s="6" t="s">
        <v>17616</v>
      </c>
      <c r="Q5305" s="6" t="s">
        <v>17616</v>
      </c>
      <c r="R5305" s="6">
        <v>0</v>
      </c>
      <c r="S5305" s="6" t="s">
        <v>17616</v>
      </c>
      <c r="T5305" s="6">
        <v>0</v>
      </c>
      <c r="U5305" s="6" t="s">
        <v>17616</v>
      </c>
      <c r="V5305" s="6" t="s">
        <v>17616</v>
      </c>
      <c r="W5305" s="6" t="s">
        <v>17616</v>
      </c>
      <c r="X5305" s="8" t="s">
        <v>17624</v>
      </c>
    </row>
    <row r="5306" spans="1:24">
      <c r="A5306" s="7" t="s">
        <v>18074</v>
      </c>
      <c r="B5306" s="6" t="s">
        <v>17616</v>
      </c>
      <c r="C5306" s="6">
        <v>44075</v>
      </c>
      <c r="D5306" s="6">
        <v>170000075</v>
      </c>
      <c r="E5306" s="6">
        <v>20130101</v>
      </c>
      <c r="F5306" s="6" t="s">
        <v>17617</v>
      </c>
      <c r="G5306" s="6" t="s">
        <v>17632</v>
      </c>
      <c r="H5306" s="6" t="s">
        <v>17701</v>
      </c>
      <c r="I5306" s="6" t="s">
        <v>17935</v>
      </c>
      <c r="J5306" s="6" t="s">
        <v>17616</v>
      </c>
      <c r="K5306" s="6" t="s">
        <v>17621</v>
      </c>
      <c r="L5306" s="6">
        <v>1</v>
      </c>
      <c r="M5306" s="6" t="s">
        <v>17616</v>
      </c>
      <c r="N5306" s="6">
        <v>1</v>
      </c>
      <c r="O5306" s="6">
        <v>20160101</v>
      </c>
      <c r="P5306" s="6" t="s">
        <v>17616</v>
      </c>
      <c r="Q5306" s="6" t="s">
        <v>17616</v>
      </c>
      <c r="R5306" s="6">
        <v>0</v>
      </c>
      <c r="S5306" s="6" t="s">
        <v>17616</v>
      </c>
      <c r="T5306" s="6">
        <v>0</v>
      </c>
      <c r="U5306" s="6" t="s">
        <v>17616</v>
      </c>
      <c r="V5306" s="6" t="s">
        <v>17616</v>
      </c>
      <c r="W5306" s="6" t="s">
        <v>17616</v>
      </c>
      <c r="X5306" s="8" t="s">
        <v>17624</v>
      </c>
    </row>
    <row r="5307" spans="1:24">
      <c r="A5307" s="7" t="s">
        <v>17995</v>
      </c>
      <c r="B5307" s="6" t="s">
        <v>17616</v>
      </c>
      <c r="C5307" s="6">
        <v>44076</v>
      </c>
      <c r="D5307" s="6">
        <v>170000076</v>
      </c>
      <c r="E5307" s="6">
        <v>20130101</v>
      </c>
      <c r="F5307" s="6" t="s">
        <v>17617</v>
      </c>
      <c r="G5307" s="6" t="s">
        <v>17632</v>
      </c>
      <c r="H5307" s="6" t="s">
        <v>17701</v>
      </c>
      <c r="I5307" s="6" t="s">
        <v>17935</v>
      </c>
      <c r="J5307" s="6" t="s">
        <v>17616</v>
      </c>
      <c r="K5307" s="6" t="s">
        <v>17621</v>
      </c>
      <c r="L5307" s="6">
        <v>1</v>
      </c>
      <c r="M5307" s="6" t="s">
        <v>17616</v>
      </c>
      <c r="N5307" s="6">
        <v>1</v>
      </c>
      <c r="O5307" s="6">
        <v>20170101</v>
      </c>
      <c r="P5307" s="6" t="s">
        <v>17616</v>
      </c>
      <c r="Q5307" s="6" t="s">
        <v>17616</v>
      </c>
      <c r="R5307" s="6">
        <v>0</v>
      </c>
      <c r="S5307" s="6" t="s">
        <v>17616</v>
      </c>
      <c r="T5307" s="6">
        <v>0</v>
      </c>
      <c r="U5307" s="6" t="s">
        <v>17616</v>
      </c>
      <c r="V5307" s="6" t="s">
        <v>17616</v>
      </c>
      <c r="W5307" s="6" t="s">
        <v>17616</v>
      </c>
      <c r="X5307" s="8" t="s">
        <v>17624</v>
      </c>
    </row>
    <row r="5308" spans="1:24">
      <c r="A5308" s="7" t="s">
        <v>18250</v>
      </c>
      <c r="B5308" s="6" t="s">
        <v>17616</v>
      </c>
      <c r="C5308" s="6">
        <v>44077</v>
      </c>
      <c r="D5308" s="6">
        <v>170000077</v>
      </c>
      <c r="E5308" s="6">
        <v>20130101</v>
      </c>
      <c r="F5308" s="6" t="s">
        <v>17617</v>
      </c>
      <c r="G5308" s="6" t="s">
        <v>17632</v>
      </c>
      <c r="H5308" s="6" t="s">
        <v>17701</v>
      </c>
      <c r="I5308" s="6" t="s">
        <v>17935</v>
      </c>
      <c r="J5308" s="6" t="s">
        <v>17616</v>
      </c>
      <c r="K5308" s="6" t="s">
        <v>17621</v>
      </c>
      <c r="L5308" s="6">
        <v>1</v>
      </c>
      <c r="M5308" s="6" t="s">
        <v>17616</v>
      </c>
      <c r="N5308" s="6">
        <v>1</v>
      </c>
      <c r="O5308" s="6">
        <v>20180101</v>
      </c>
      <c r="P5308" s="6" t="s">
        <v>17616</v>
      </c>
      <c r="Q5308" s="6" t="s">
        <v>17616</v>
      </c>
      <c r="R5308" s="6">
        <v>0</v>
      </c>
      <c r="S5308" s="6" t="s">
        <v>17616</v>
      </c>
      <c r="T5308" s="6">
        <v>0</v>
      </c>
      <c r="U5308" s="6" t="s">
        <v>17616</v>
      </c>
      <c r="V5308" s="6" t="s">
        <v>17616</v>
      </c>
      <c r="W5308" s="6" t="s">
        <v>17616</v>
      </c>
      <c r="X5308" s="8" t="s">
        <v>17624</v>
      </c>
    </row>
    <row r="5309" spans="1:24">
      <c r="A5309" s="7" t="s">
        <v>18214</v>
      </c>
      <c r="B5309" s="6" t="s">
        <v>17616</v>
      </c>
      <c r="C5309" s="6">
        <v>44078</v>
      </c>
      <c r="D5309" s="6">
        <v>170000078</v>
      </c>
      <c r="E5309" s="6">
        <v>20130101</v>
      </c>
      <c r="F5309" s="6" t="s">
        <v>17617</v>
      </c>
      <c r="G5309" s="6" t="s">
        <v>17628</v>
      </c>
      <c r="H5309" s="6" t="s">
        <v>17701</v>
      </c>
      <c r="I5309" s="6" t="s">
        <v>17870</v>
      </c>
      <c r="J5309" s="6" t="s">
        <v>17616</v>
      </c>
      <c r="K5309" s="6" t="s">
        <v>17621</v>
      </c>
      <c r="L5309" s="6">
        <v>1</v>
      </c>
      <c r="M5309" s="6" t="s">
        <v>17616</v>
      </c>
      <c r="N5309" s="6">
        <v>1</v>
      </c>
      <c r="O5309" s="6">
        <v>20100101</v>
      </c>
      <c r="P5309" s="6" t="s">
        <v>17616</v>
      </c>
      <c r="Q5309" s="6" t="s">
        <v>17616</v>
      </c>
      <c r="R5309" s="6">
        <v>0</v>
      </c>
      <c r="S5309" s="6" t="s">
        <v>17616</v>
      </c>
      <c r="T5309" s="6">
        <v>0</v>
      </c>
      <c r="U5309" s="6" t="s">
        <v>17616</v>
      </c>
      <c r="V5309" s="6" t="s">
        <v>17616</v>
      </c>
      <c r="W5309" s="6" t="s">
        <v>17616</v>
      </c>
      <c r="X5309" s="8" t="s">
        <v>17624</v>
      </c>
    </row>
    <row r="5310" spans="1:24">
      <c r="A5310" s="7" t="s">
        <v>18212</v>
      </c>
      <c r="B5310" s="6" t="s">
        <v>17616</v>
      </c>
      <c r="C5310" s="6">
        <v>44079</v>
      </c>
      <c r="D5310" s="6">
        <v>170000079</v>
      </c>
      <c r="E5310" s="6">
        <v>20130101</v>
      </c>
      <c r="F5310" s="6" t="s">
        <v>17617</v>
      </c>
      <c r="G5310" s="6" t="s">
        <v>17628</v>
      </c>
      <c r="H5310" s="6" t="s">
        <v>17701</v>
      </c>
      <c r="I5310" s="6" t="s">
        <v>17870</v>
      </c>
      <c r="J5310" s="6" t="s">
        <v>17616</v>
      </c>
      <c r="K5310" s="6" t="s">
        <v>17621</v>
      </c>
      <c r="L5310" s="6">
        <v>1</v>
      </c>
      <c r="M5310" s="6" t="s">
        <v>17616</v>
      </c>
      <c r="N5310" s="6">
        <v>1</v>
      </c>
      <c r="O5310" s="6">
        <v>20100101</v>
      </c>
      <c r="P5310" s="6" t="s">
        <v>17616</v>
      </c>
      <c r="Q5310" s="6" t="s">
        <v>17616</v>
      </c>
      <c r="R5310" s="6">
        <v>0</v>
      </c>
      <c r="S5310" s="6" t="s">
        <v>17616</v>
      </c>
      <c r="T5310" s="6">
        <v>0</v>
      </c>
      <c r="U5310" s="6" t="s">
        <v>17616</v>
      </c>
      <c r="V5310" s="6" t="s">
        <v>17616</v>
      </c>
      <c r="W5310" s="6" t="s">
        <v>17616</v>
      </c>
      <c r="X5310" s="8" t="s">
        <v>17624</v>
      </c>
    </row>
    <row r="5311" spans="1:24">
      <c r="A5311" s="7" t="s">
        <v>18221</v>
      </c>
      <c r="B5311" s="6" t="s">
        <v>17616</v>
      </c>
      <c r="C5311" s="6">
        <v>44080</v>
      </c>
      <c r="D5311" s="6">
        <v>170000080</v>
      </c>
      <c r="E5311" s="6">
        <v>20130101</v>
      </c>
      <c r="F5311" s="6" t="s">
        <v>17617</v>
      </c>
      <c r="G5311" s="6" t="s">
        <v>17628</v>
      </c>
      <c r="H5311" s="6" t="s">
        <v>17701</v>
      </c>
      <c r="I5311" s="6" t="s">
        <v>17870</v>
      </c>
      <c r="J5311" s="6" t="s">
        <v>17616</v>
      </c>
      <c r="K5311" s="6" t="s">
        <v>17621</v>
      </c>
      <c r="L5311" s="6">
        <v>1</v>
      </c>
      <c r="M5311" s="6" t="s">
        <v>17616</v>
      </c>
      <c r="N5311" s="6">
        <v>1</v>
      </c>
      <c r="O5311" s="6">
        <v>20170101</v>
      </c>
      <c r="P5311" s="6" t="s">
        <v>17616</v>
      </c>
      <c r="Q5311" s="6" t="s">
        <v>17616</v>
      </c>
      <c r="R5311" s="6">
        <v>0</v>
      </c>
      <c r="S5311" s="6" t="s">
        <v>17616</v>
      </c>
      <c r="T5311" s="6">
        <v>0</v>
      </c>
      <c r="U5311" s="6" t="s">
        <v>17616</v>
      </c>
      <c r="V5311" s="6" t="s">
        <v>17616</v>
      </c>
      <c r="W5311" s="6" t="s">
        <v>17616</v>
      </c>
      <c r="X5311" s="8" t="s">
        <v>17624</v>
      </c>
    </row>
    <row r="5312" spans="1:24">
      <c r="A5312" s="7" t="s">
        <v>17869</v>
      </c>
      <c r="B5312" s="6" t="s">
        <v>17616</v>
      </c>
      <c r="C5312" s="6">
        <v>44081</v>
      </c>
      <c r="D5312" s="6">
        <v>170000081</v>
      </c>
      <c r="E5312" s="6">
        <v>20130101</v>
      </c>
      <c r="F5312" s="6" t="s">
        <v>17617</v>
      </c>
      <c r="G5312" s="6" t="s">
        <v>17632</v>
      </c>
      <c r="H5312" s="6" t="s">
        <v>17701</v>
      </c>
      <c r="I5312" s="6" t="s">
        <v>17870</v>
      </c>
      <c r="J5312" s="6" t="s">
        <v>17616</v>
      </c>
      <c r="K5312" s="6" t="s">
        <v>17621</v>
      </c>
      <c r="L5312" s="6">
        <v>1</v>
      </c>
      <c r="M5312" s="6" t="s">
        <v>17616</v>
      </c>
      <c r="N5312" s="6">
        <v>1</v>
      </c>
      <c r="O5312" s="6">
        <v>20120101</v>
      </c>
      <c r="P5312" s="6" t="s">
        <v>17616</v>
      </c>
      <c r="Q5312" s="6" t="s">
        <v>17616</v>
      </c>
      <c r="R5312" s="6">
        <v>0</v>
      </c>
      <c r="S5312" s="6" t="s">
        <v>17616</v>
      </c>
      <c r="T5312" s="6">
        <v>0</v>
      </c>
      <c r="U5312" s="6" t="s">
        <v>17616</v>
      </c>
      <c r="V5312" s="6" t="s">
        <v>17616</v>
      </c>
      <c r="W5312" s="6" t="s">
        <v>17616</v>
      </c>
      <c r="X5312" s="8" t="s">
        <v>17624</v>
      </c>
    </row>
    <row r="5313" spans="1:24">
      <c r="A5313" s="7" t="s">
        <v>18213</v>
      </c>
      <c r="B5313" s="6" t="s">
        <v>17616</v>
      </c>
      <c r="C5313" s="6">
        <v>44082</v>
      </c>
      <c r="D5313" s="6">
        <v>170000082</v>
      </c>
      <c r="E5313" s="6">
        <v>20130101</v>
      </c>
      <c r="F5313" s="6" t="s">
        <v>17617</v>
      </c>
      <c r="G5313" s="6" t="s">
        <v>17632</v>
      </c>
      <c r="H5313" s="6" t="s">
        <v>17701</v>
      </c>
      <c r="I5313" s="6" t="s">
        <v>17870</v>
      </c>
      <c r="J5313" s="6" t="s">
        <v>17616</v>
      </c>
      <c r="K5313" s="6" t="s">
        <v>17621</v>
      </c>
      <c r="L5313" s="6">
        <v>1</v>
      </c>
      <c r="M5313" s="6" t="s">
        <v>17616</v>
      </c>
      <c r="N5313" s="6">
        <v>1</v>
      </c>
      <c r="O5313" s="6">
        <v>20120101</v>
      </c>
      <c r="P5313" s="6" t="s">
        <v>17616</v>
      </c>
      <c r="Q5313" s="6" t="s">
        <v>17616</v>
      </c>
      <c r="R5313" s="6">
        <v>0</v>
      </c>
      <c r="S5313" s="6" t="s">
        <v>17616</v>
      </c>
      <c r="T5313" s="6">
        <v>0</v>
      </c>
      <c r="U5313" s="6" t="s">
        <v>17616</v>
      </c>
      <c r="V5313" s="6" t="s">
        <v>17616</v>
      </c>
      <c r="W5313" s="6" t="s">
        <v>17616</v>
      </c>
      <c r="X5313" s="8" t="s">
        <v>17624</v>
      </c>
    </row>
    <row r="5314" spans="1:24">
      <c r="A5314" s="7" t="s">
        <v>17867</v>
      </c>
      <c r="B5314" s="6" t="s">
        <v>17616</v>
      </c>
      <c r="C5314" s="6">
        <v>44083</v>
      </c>
      <c r="D5314" s="6">
        <v>170000083</v>
      </c>
      <c r="E5314" s="6">
        <v>20130101</v>
      </c>
      <c r="F5314" s="6" t="s">
        <v>17617</v>
      </c>
      <c r="G5314" s="6" t="s">
        <v>17632</v>
      </c>
      <c r="H5314" s="6" t="s">
        <v>17701</v>
      </c>
      <c r="I5314" s="6" t="s">
        <v>17843</v>
      </c>
      <c r="J5314" s="6" t="s">
        <v>17616</v>
      </c>
      <c r="K5314" s="6" t="s">
        <v>17621</v>
      </c>
      <c r="L5314" s="6">
        <v>1</v>
      </c>
      <c r="M5314" s="6" t="s">
        <v>17622</v>
      </c>
      <c r="N5314" s="6">
        <v>0</v>
      </c>
      <c r="O5314" s="6">
        <v>20060101</v>
      </c>
      <c r="P5314" s="6" t="s">
        <v>17616</v>
      </c>
      <c r="Q5314" s="6" t="s">
        <v>17616</v>
      </c>
      <c r="R5314" s="6">
        <v>0</v>
      </c>
      <c r="S5314" s="6" t="s">
        <v>17616</v>
      </c>
      <c r="T5314" s="6">
        <v>0</v>
      </c>
      <c r="U5314" s="6" t="s">
        <v>17616</v>
      </c>
      <c r="V5314" s="6" t="s">
        <v>17616</v>
      </c>
      <c r="W5314" s="6" t="s">
        <v>17616</v>
      </c>
      <c r="X5314" s="8" t="s">
        <v>17624</v>
      </c>
    </row>
    <row r="5315" spans="1:24">
      <c r="A5315" s="7" t="s">
        <v>17967</v>
      </c>
      <c r="B5315" s="6" t="s">
        <v>17616</v>
      </c>
      <c r="C5315" s="6">
        <v>44084</v>
      </c>
      <c r="D5315" s="6">
        <v>170000084</v>
      </c>
      <c r="E5315" s="6">
        <v>20130101</v>
      </c>
      <c r="F5315" s="6" t="s">
        <v>17617</v>
      </c>
      <c r="G5315" s="6" t="s">
        <v>17628</v>
      </c>
      <c r="H5315" s="6" t="s">
        <v>17701</v>
      </c>
      <c r="I5315" s="6" t="s">
        <v>17843</v>
      </c>
      <c r="J5315" s="6" t="s">
        <v>17616</v>
      </c>
      <c r="K5315" s="6" t="s">
        <v>17621</v>
      </c>
      <c r="L5315" s="6">
        <v>1</v>
      </c>
      <c r="M5315" s="6" t="s">
        <v>17616</v>
      </c>
      <c r="N5315" s="6">
        <v>1</v>
      </c>
      <c r="O5315" s="6">
        <v>20060101</v>
      </c>
      <c r="P5315" s="6" t="s">
        <v>17616</v>
      </c>
      <c r="Q5315" s="6" t="s">
        <v>17616</v>
      </c>
      <c r="R5315" s="6">
        <v>0</v>
      </c>
      <c r="S5315" s="6" t="s">
        <v>17616</v>
      </c>
      <c r="T5315" s="6">
        <v>0</v>
      </c>
      <c r="U5315" s="6" t="s">
        <v>17616</v>
      </c>
      <c r="V5315" s="6" t="s">
        <v>17616</v>
      </c>
      <c r="W5315" s="6" t="s">
        <v>17616</v>
      </c>
      <c r="X5315" s="8" t="s">
        <v>17624</v>
      </c>
    </row>
    <row r="5316" spans="1:24">
      <c r="A5316" s="7" t="s">
        <v>18063</v>
      </c>
      <c r="B5316" s="6" t="s">
        <v>17616</v>
      </c>
      <c r="C5316" s="6">
        <v>44085</v>
      </c>
      <c r="D5316" s="6">
        <v>170000085</v>
      </c>
      <c r="E5316" s="6">
        <v>20130101</v>
      </c>
      <c r="F5316" s="6" t="s">
        <v>17617</v>
      </c>
      <c r="G5316" s="6" t="s">
        <v>17632</v>
      </c>
      <c r="H5316" s="6" t="s">
        <v>17701</v>
      </c>
      <c r="I5316" s="6" t="s">
        <v>17843</v>
      </c>
      <c r="J5316" s="6" t="s">
        <v>17616</v>
      </c>
      <c r="K5316" s="6" t="s">
        <v>17621</v>
      </c>
      <c r="L5316" s="6">
        <v>1</v>
      </c>
      <c r="M5316" s="6" t="s">
        <v>17622</v>
      </c>
      <c r="N5316" s="6">
        <v>0</v>
      </c>
      <c r="O5316" s="6">
        <v>20180101</v>
      </c>
      <c r="P5316" s="6" t="s">
        <v>17616</v>
      </c>
      <c r="Q5316" s="6" t="s">
        <v>17616</v>
      </c>
      <c r="R5316" s="6">
        <v>0</v>
      </c>
      <c r="S5316" s="6" t="s">
        <v>17616</v>
      </c>
      <c r="T5316" s="6">
        <v>0</v>
      </c>
      <c r="U5316" s="6" t="s">
        <v>17616</v>
      </c>
      <c r="V5316" s="6" t="s">
        <v>17616</v>
      </c>
      <c r="W5316" s="6" t="s">
        <v>17616</v>
      </c>
      <c r="X5316" s="8" t="s">
        <v>17624</v>
      </c>
    </row>
    <row r="5317" spans="1:24">
      <c r="A5317" s="7" t="s">
        <v>17847</v>
      </c>
      <c r="B5317" s="6" t="s">
        <v>17616</v>
      </c>
      <c r="C5317" s="6">
        <v>44086</v>
      </c>
      <c r="D5317" s="6">
        <v>170000086</v>
      </c>
      <c r="E5317" s="6">
        <v>20130101</v>
      </c>
      <c r="F5317" s="6" t="s">
        <v>17617</v>
      </c>
      <c r="G5317" s="6" t="s">
        <v>17632</v>
      </c>
      <c r="H5317" s="6" t="s">
        <v>17701</v>
      </c>
      <c r="I5317" s="6" t="s">
        <v>17843</v>
      </c>
      <c r="J5317" s="6" t="s">
        <v>17616</v>
      </c>
      <c r="K5317" s="6" t="s">
        <v>17621</v>
      </c>
      <c r="L5317" s="6">
        <v>1</v>
      </c>
      <c r="M5317" s="6" t="s">
        <v>17622</v>
      </c>
      <c r="N5317" s="6">
        <v>0</v>
      </c>
      <c r="O5317" s="6">
        <v>20060101</v>
      </c>
      <c r="P5317" s="6" t="s">
        <v>17616</v>
      </c>
      <c r="Q5317" s="6" t="s">
        <v>17616</v>
      </c>
      <c r="R5317" s="6">
        <v>0</v>
      </c>
      <c r="S5317" s="6" t="s">
        <v>17616</v>
      </c>
      <c r="T5317" s="6">
        <v>0</v>
      </c>
      <c r="U5317" s="6" t="s">
        <v>17616</v>
      </c>
      <c r="V5317" s="6" t="s">
        <v>17616</v>
      </c>
      <c r="W5317" s="6" t="s">
        <v>17616</v>
      </c>
      <c r="X5317" s="8" t="s">
        <v>17624</v>
      </c>
    </row>
    <row r="5318" spans="1:24">
      <c r="A5318" s="7" t="s">
        <v>17986</v>
      </c>
      <c r="B5318" s="6" t="s">
        <v>17616</v>
      </c>
      <c r="C5318" s="6">
        <v>44087</v>
      </c>
      <c r="D5318" s="6">
        <v>170000087</v>
      </c>
      <c r="E5318" s="6">
        <v>20130101</v>
      </c>
      <c r="F5318" s="6" t="s">
        <v>17617</v>
      </c>
      <c r="G5318" s="6" t="s">
        <v>17632</v>
      </c>
      <c r="H5318" s="6" t="s">
        <v>17701</v>
      </c>
      <c r="I5318" s="6" t="s">
        <v>17843</v>
      </c>
      <c r="J5318" s="6" t="s">
        <v>17616</v>
      </c>
      <c r="K5318" s="6" t="s">
        <v>17621</v>
      </c>
      <c r="L5318" s="6">
        <v>1</v>
      </c>
      <c r="M5318" s="6" t="s">
        <v>17622</v>
      </c>
      <c r="N5318" s="6">
        <v>0</v>
      </c>
      <c r="O5318" s="6">
        <v>20060101</v>
      </c>
      <c r="P5318" s="6" t="s">
        <v>17616</v>
      </c>
      <c r="Q5318" s="6" t="s">
        <v>17616</v>
      </c>
      <c r="R5318" s="6">
        <v>0</v>
      </c>
      <c r="S5318" s="6" t="s">
        <v>17616</v>
      </c>
      <c r="T5318" s="6">
        <v>0</v>
      </c>
      <c r="U5318" s="6" t="s">
        <v>17616</v>
      </c>
      <c r="V5318" s="6" t="s">
        <v>17616</v>
      </c>
      <c r="W5318" s="6" t="s">
        <v>17616</v>
      </c>
      <c r="X5318" s="8" t="s">
        <v>17624</v>
      </c>
    </row>
    <row r="5319" spans="1:24">
      <c r="A5319" s="7" t="s">
        <v>18118</v>
      </c>
      <c r="B5319" s="6" t="s">
        <v>17616</v>
      </c>
      <c r="C5319" s="6">
        <v>44088</v>
      </c>
      <c r="D5319" s="6">
        <v>170000088</v>
      </c>
      <c r="E5319" s="6">
        <v>20130101</v>
      </c>
      <c r="F5319" s="6" t="s">
        <v>17617</v>
      </c>
      <c r="G5319" s="6" t="s">
        <v>17632</v>
      </c>
      <c r="H5319" s="6" t="s">
        <v>17701</v>
      </c>
      <c r="I5319" s="6" t="s">
        <v>17843</v>
      </c>
      <c r="J5319" s="6" t="s">
        <v>17616</v>
      </c>
      <c r="K5319" s="6" t="s">
        <v>17621</v>
      </c>
      <c r="L5319" s="6">
        <v>1</v>
      </c>
      <c r="M5319" s="6" t="s">
        <v>17622</v>
      </c>
      <c r="N5319" s="6">
        <v>0</v>
      </c>
      <c r="O5319" s="6">
        <v>20170101</v>
      </c>
      <c r="P5319" s="6" t="s">
        <v>17616</v>
      </c>
      <c r="Q5319" s="6" t="s">
        <v>17616</v>
      </c>
      <c r="R5319" s="6">
        <v>0</v>
      </c>
      <c r="S5319" s="6" t="s">
        <v>17616</v>
      </c>
      <c r="T5319" s="6">
        <v>0</v>
      </c>
      <c r="U5319" s="6" t="s">
        <v>17616</v>
      </c>
      <c r="V5319" s="6" t="s">
        <v>17616</v>
      </c>
      <c r="W5319" s="6" t="s">
        <v>17616</v>
      </c>
      <c r="X5319" s="8" t="s">
        <v>17624</v>
      </c>
    </row>
    <row r="5320" spans="1:24">
      <c r="A5320" s="7" t="s">
        <v>17907</v>
      </c>
      <c r="B5320" s="6" t="s">
        <v>17616</v>
      </c>
      <c r="C5320" s="6">
        <v>44089</v>
      </c>
      <c r="D5320" s="6">
        <v>170000089</v>
      </c>
      <c r="E5320" s="6">
        <v>20130101</v>
      </c>
      <c r="F5320" s="6" t="s">
        <v>17617</v>
      </c>
      <c r="G5320" s="6" t="s">
        <v>17632</v>
      </c>
      <c r="H5320" s="6" t="s">
        <v>17701</v>
      </c>
      <c r="I5320" s="6" t="s">
        <v>17843</v>
      </c>
      <c r="J5320" s="6" t="s">
        <v>17616</v>
      </c>
      <c r="K5320" s="6" t="s">
        <v>17621</v>
      </c>
      <c r="L5320" s="6">
        <v>1</v>
      </c>
      <c r="M5320" s="6" t="s">
        <v>17622</v>
      </c>
      <c r="N5320" s="6">
        <v>0</v>
      </c>
      <c r="O5320" s="6">
        <v>20060101</v>
      </c>
      <c r="P5320" s="6" t="s">
        <v>17616</v>
      </c>
      <c r="Q5320" s="6" t="s">
        <v>17616</v>
      </c>
      <c r="R5320" s="6">
        <v>0</v>
      </c>
      <c r="S5320" s="6" t="s">
        <v>17616</v>
      </c>
      <c r="T5320" s="6">
        <v>0</v>
      </c>
      <c r="U5320" s="6" t="s">
        <v>17616</v>
      </c>
      <c r="V5320" s="6" t="s">
        <v>17616</v>
      </c>
      <c r="W5320" s="6" t="s">
        <v>17616</v>
      </c>
      <c r="X5320" s="8" t="s">
        <v>17624</v>
      </c>
    </row>
    <row r="5321" spans="1:24">
      <c r="A5321" s="7" t="s">
        <v>18289</v>
      </c>
      <c r="B5321" s="6" t="s">
        <v>17616</v>
      </c>
      <c r="C5321" s="6">
        <v>44090</v>
      </c>
      <c r="D5321" s="6">
        <v>170000090</v>
      </c>
      <c r="E5321" s="6">
        <v>20130101</v>
      </c>
      <c r="F5321" s="6" t="s">
        <v>17617</v>
      </c>
      <c r="G5321" s="6" t="s">
        <v>17632</v>
      </c>
      <c r="H5321" s="6" t="s">
        <v>17701</v>
      </c>
      <c r="I5321" s="6" t="s">
        <v>17843</v>
      </c>
      <c r="J5321" s="6" t="s">
        <v>17616</v>
      </c>
      <c r="K5321" s="6" t="s">
        <v>17621</v>
      </c>
      <c r="L5321" s="6">
        <v>1</v>
      </c>
      <c r="M5321" s="6" t="s">
        <v>17622</v>
      </c>
      <c r="N5321" s="6">
        <v>0</v>
      </c>
      <c r="O5321" s="6">
        <v>20160101</v>
      </c>
      <c r="P5321" s="6" t="s">
        <v>17616</v>
      </c>
      <c r="Q5321" s="6" t="s">
        <v>17616</v>
      </c>
      <c r="R5321" s="6">
        <v>0</v>
      </c>
      <c r="S5321" s="6" t="s">
        <v>17616</v>
      </c>
      <c r="T5321" s="6">
        <v>0</v>
      </c>
      <c r="U5321" s="6" t="s">
        <v>17616</v>
      </c>
      <c r="V5321" s="6" t="s">
        <v>17616</v>
      </c>
      <c r="W5321" s="6" t="s">
        <v>17616</v>
      </c>
      <c r="X5321" s="8" t="s">
        <v>17624</v>
      </c>
    </row>
    <row r="5322" spans="1:24">
      <c r="A5322" s="7" t="s">
        <v>18075</v>
      </c>
      <c r="B5322" s="6" t="s">
        <v>17616</v>
      </c>
      <c r="C5322" s="6">
        <v>44091</v>
      </c>
      <c r="D5322" s="6">
        <v>170000091</v>
      </c>
      <c r="E5322" s="6">
        <v>20130101</v>
      </c>
      <c r="F5322" s="6" t="s">
        <v>17617</v>
      </c>
      <c r="G5322" s="6" t="s">
        <v>17632</v>
      </c>
      <c r="H5322" s="6" t="s">
        <v>17701</v>
      </c>
      <c r="I5322" s="6" t="s">
        <v>17843</v>
      </c>
      <c r="J5322" s="6" t="s">
        <v>17616</v>
      </c>
      <c r="K5322" s="6" t="s">
        <v>17621</v>
      </c>
      <c r="L5322" s="6">
        <v>1</v>
      </c>
      <c r="M5322" s="6" t="s">
        <v>17622</v>
      </c>
      <c r="N5322" s="6">
        <v>0</v>
      </c>
      <c r="O5322" s="6">
        <v>20060101</v>
      </c>
      <c r="P5322" s="6" t="s">
        <v>17616</v>
      </c>
      <c r="Q5322" s="6" t="s">
        <v>17616</v>
      </c>
      <c r="R5322" s="6">
        <v>0</v>
      </c>
      <c r="S5322" s="6" t="s">
        <v>17616</v>
      </c>
      <c r="T5322" s="6">
        <v>0</v>
      </c>
      <c r="U5322" s="6" t="s">
        <v>17616</v>
      </c>
      <c r="V5322" s="6" t="s">
        <v>17616</v>
      </c>
      <c r="W5322" s="6" t="s">
        <v>17616</v>
      </c>
      <c r="X5322" s="8" t="s">
        <v>17624</v>
      </c>
    </row>
    <row r="5323" spans="1:24">
      <c r="A5323" s="7" t="s">
        <v>18220</v>
      </c>
      <c r="B5323" s="6" t="s">
        <v>17616</v>
      </c>
      <c r="C5323" s="6">
        <v>44092</v>
      </c>
      <c r="D5323" s="6">
        <v>170000092</v>
      </c>
      <c r="E5323" s="6">
        <v>20130101</v>
      </c>
      <c r="F5323" s="6" t="s">
        <v>17617</v>
      </c>
      <c r="G5323" s="6" t="s">
        <v>17632</v>
      </c>
      <c r="H5323" s="6" t="s">
        <v>17701</v>
      </c>
      <c r="I5323" s="6" t="s">
        <v>17843</v>
      </c>
      <c r="J5323" s="6" t="s">
        <v>17616</v>
      </c>
      <c r="K5323" s="6" t="s">
        <v>17621</v>
      </c>
      <c r="L5323" s="6">
        <v>1</v>
      </c>
      <c r="M5323" s="6" t="s">
        <v>17622</v>
      </c>
      <c r="N5323" s="6">
        <v>0</v>
      </c>
      <c r="O5323" s="6">
        <v>20060101</v>
      </c>
      <c r="P5323" s="6" t="s">
        <v>17616</v>
      </c>
      <c r="Q5323" s="6" t="s">
        <v>17616</v>
      </c>
      <c r="R5323" s="6">
        <v>0</v>
      </c>
      <c r="S5323" s="6" t="s">
        <v>17616</v>
      </c>
      <c r="T5323" s="6">
        <v>0</v>
      </c>
      <c r="U5323" s="6" t="s">
        <v>17616</v>
      </c>
      <c r="V5323" s="6" t="s">
        <v>17616</v>
      </c>
      <c r="W5323" s="6" t="s">
        <v>17616</v>
      </c>
      <c r="X5323" s="8" t="s">
        <v>17624</v>
      </c>
    </row>
    <row r="5324" spans="1:24">
      <c r="A5324" s="7" t="s">
        <v>18043</v>
      </c>
      <c r="B5324" s="6" t="s">
        <v>17616</v>
      </c>
      <c r="C5324" s="6">
        <v>44093</v>
      </c>
      <c r="D5324" s="6">
        <v>170000093</v>
      </c>
      <c r="E5324" s="6">
        <v>20130101</v>
      </c>
      <c r="F5324" s="6" t="s">
        <v>17617</v>
      </c>
      <c r="G5324" s="6" t="s">
        <v>17628</v>
      </c>
      <c r="H5324" s="6" t="s">
        <v>17701</v>
      </c>
      <c r="I5324" s="6" t="s">
        <v>17843</v>
      </c>
      <c r="J5324" s="6" t="s">
        <v>17616</v>
      </c>
      <c r="K5324" s="6" t="s">
        <v>17621</v>
      </c>
      <c r="L5324" s="6">
        <v>1</v>
      </c>
      <c r="M5324" s="6" t="s">
        <v>17622</v>
      </c>
      <c r="N5324" s="6">
        <v>0</v>
      </c>
      <c r="O5324" s="6">
        <v>20130101</v>
      </c>
      <c r="P5324" s="6" t="s">
        <v>17616</v>
      </c>
      <c r="Q5324" s="6" t="s">
        <v>17616</v>
      </c>
      <c r="R5324" s="6">
        <v>0</v>
      </c>
      <c r="S5324" s="6" t="s">
        <v>17616</v>
      </c>
      <c r="T5324" s="6">
        <v>0</v>
      </c>
      <c r="U5324" s="6" t="s">
        <v>17616</v>
      </c>
      <c r="V5324" s="6" t="s">
        <v>17616</v>
      </c>
      <c r="W5324" s="6" t="s">
        <v>17616</v>
      </c>
      <c r="X5324" s="8" t="s">
        <v>17624</v>
      </c>
    </row>
    <row r="5325" spans="1:24">
      <c r="A5325" s="7" t="s">
        <v>17842</v>
      </c>
      <c r="B5325" s="6" t="s">
        <v>17616</v>
      </c>
      <c r="C5325" s="6">
        <v>44094</v>
      </c>
      <c r="D5325" s="6">
        <v>170000094</v>
      </c>
      <c r="E5325" s="6">
        <v>20130101</v>
      </c>
      <c r="F5325" s="6" t="s">
        <v>17617</v>
      </c>
      <c r="G5325" s="6" t="s">
        <v>17618</v>
      </c>
      <c r="H5325" s="6" t="s">
        <v>17701</v>
      </c>
      <c r="I5325" s="6" t="s">
        <v>17843</v>
      </c>
      <c r="J5325" s="6" t="s">
        <v>17616</v>
      </c>
      <c r="K5325" s="6" t="s">
        <v>17621</v>
      </c>
      <c r="L5325" s="6">
        <v>1</v>
      </c>
      <c r="M5325" s="6" t="s">
        <v>17622</v>
      </c>
      <c r="N5325" s="6">
        <v>0</v>
      </c>
      <c r="O5325" s="6">
        <v>20130101</v>
      </c>
      <c r="P5325" s="6" t="s">
        <v>17616</v>
      </c>
      <c r="Q5325" s="6" t="s">
        <v>17616</v>
      </c>
      <c r="R5325" s="6">
        <v>0</v>
      </c>
      <c r="S5325" s="6" t="s">
        <v>17616</v>
      </c>
      <c r="T5325" s="6">
        <v>0</v>
      </c>
      <c r="U5325" s="6" t="s">
        <v>17616</v>
      </c>
      <c r="V5325" s="6" t="s">
        <v>17616</v>
      </c>
      <c r="W5325" s="6" t="s">
        <v>17616</v>
      </c>
      <c r="X5325" s="8" t="s">
        <v>17624</v>
      </c>
    </row>
    <row r="5326" spans="1:24">
      <c r="A5326" s="7" t="s">
        <v>18168</v>
      </c>
      <c r="B5326" s="6" t="s">
        <v>17616</v>
      </c>
      <c r="C5326" s="6">
        <v>44095</v>
      </c>
      <c r="D5326" s="6">
        <v>170000095</v>
      </c>
      <c r="E5326" s="6">
        <v>20130101</v>
      </c>
      <c r="F5326" s="6" t="s">
        <v>17617</v>
      </c>
      <c r="G5326" s="6" t="s">
        <v>17632</v>
      </c>
      <c r="H5326" s="6" t="s">
        <v>17701</v>
      </c>
      <c r="I5326" s="6" t="s">
        <v>17843</v>
      </c>
      <c r="J5326" s="6" t="s">
        <v>17616</v>
      </c>
      <c r="K5326" s="6" t="s">
        <v>17621</v>
      </c>
      <c r="L5326" s="6">
        <v>1</v>
      </c>
      <c r="M5326" s="6" t="s">
        <v>17622</v>
      </c>
      <c r="N5326" s="6">
        <v>0</v>
      </c>
      <c r="O5326" s="6">
        <v>20140101</v>
      </c>
      <c r="P5326" s="6" t="s">
        <v>17616</v>
      </c>
      <c r="Q5326" s="6" t="s">
        <v>17616</v>
      </c>
      <c r="R5326" s="6">
        <v>0</v>
      </c>
      <c r="S5326" s="6" t="s">
        <v>17616</v>
      </c>
      <c r="T5326" s="6">
        <v>0</v>
      </c>
      <c r="U5326" s="6" t="s">
        <v>17616</v>
      </c>
      <c r="V5326" s="6" t="s">
        <v>17616</v>
      </c>
      <c r="W5326" s="6" t="s">
        <v>17616</v>
      </c>
      <c r="X5326" s="8" t="s">
        <v>17624</v>
      </c>
    </row>
    <row r="5327" spans="1:24">
      <c r="A5327" s="7" t="s">
        <v>18167</v>
      </c>
      <c r="B5327" s="6" t="s">
        <v>17616</v>
      </c>
      <c r="C5327" s="6">
        <v>44096</v>
      </c>
      <c r="D5327" s="6">
        <v>170000096</v>
      </c>
      <c r="E5327" s="6">
        <v>20130101</v>
      </c>
      <c r="F5327" s="6" t="s">
        <v>17617</v>
      </c>
      <c r="G5327" s="6" t="s">
        <v>17632</v>
      </c>
      <c r="H5327" s="6" t="s">
        <v>17701</v>
      </c>
      <c r="I5327" s="6" t="s">
        <v>17843</v>
      </c>
      <c r="J5327" s="6" t="s">
        <v>17616</v>
      </c>
      <c r="K5327" s="6" t="s">
        <v>17621</v>
      </c>
      <c r="L5327" s="6">
        <v>1</v>
      </c>
      <c r="M5327" s="6" t="s">
        <v>17622</v>
      </c>
      <c r="N5327" s="6">
        <v>0</v>
      </c>
      <c r="O5327" s="6">
        <v>20140101</v>
      </c>
      <c r="P5327" s="6" t="s">
        <v>17616</v>
      </c>
      <c r="Q5327" s="6" t="s">
        <v>17616</v>
      </c>
      <c r="R5327" s="6">
        <v>0</v>
      </c>
      <c r="S5327" s="6" t="s">
        <v>17616</v>
      </c>
      <c r="T5327" s="6">
        <v>0</v>
      </c>
      <c r="U5327" s="6" t="s">
        <v>17616</v>
      </c>
      <c r="V5327" s="6" t="s">
        <v>17616</v>
      </c>
      <c r="W5327" s="6" t="s">
        <v>17616</v>
      </c>
      <c r="X5327" s="8" t="s">
        <v>17624</v>
      </c>
    </row>
    <row r="5328" spans="1:24">
      <c r="A5328" s="7" t="s">
        <v>18171</v>
      </c>
      <c r="B5328" s="6" t="s">
        <v>17616</v>
      </c>
      <c r="C5328" s="6">
        <v>44097</v>
      </c>
      <c r="D5328" s="6">
        <v>170000097</v>
      </c>
      <c r="E5328" s="6">
        <v>20130101</v>
      </c>
      <c r="F5328" s="6" t="s">
        <v>17617</v>
      </c>
      <c r="G5328" s="6" t="s">
        <v>17632</v>
      </c>
      <c r="H5328" s="6" t="s">
        <v>17701</v>
      </c>
      <c r="I5328" s="6" t="s">
        <v>17843</v>
      </c>
      <c r="J5328" s="6" t="s">
        <v>17616</v>
      </c>
      <c r="K5328" s="6" t="s">
        <v>17621</v>
      </c>
      <c r="L5328" s="6">
        <v>1</v>
      </c>
      <c r="M5328" s="6" t="s">
        <v>17622</v>
      </c>
      <c r="N5328" s="6">
        <v>0</v>
      </c>
      <c r="O5328" s="6">
        <v>20140101</v>
      </c>
      <c r="P5328" s="6" t="s">
        <v>17616</v>
      </c>
      <c r="Q5328" s="6" t="s">
        <v>17616</v>
      </c>
      <c r="R5328" s="6">
        <v>0</v>
      </c>
      <c r="S5328" s="6" t="s">
        <v>17616</v>
      </c>
      <c r="T5328" s="6">
        <v>0</v>
      </c>
      <c r="U5328" s="6" t="s">
        <v>17616</v>
      </c>
      <c r="V5328" s="6" t="s">
        <v>17616</v>
      </c>
      <c r="W5328" s="6" t="s">
        <v>17616</v>
      </c>
      <c r="X5328" s="8" t="s">
        <v>17624</v>
      </c>
    </row>
    <row r="5329" spans="1:24">
      <c r="A5329" s="7" t="s">
        <v>7792</v>
      </c>
      <c r="B5329" s="6" t="s">
        <v>17616</v>
      </c>
      <c r="C5329" s="6">
        <v>44098</v>
      </c>
      <c r="D5329" s="6">
        <v>170000098</v>
      </c>
      <c r="E5329" s="6">
        <v>20130101</v>
      </c>
      <c r="F5329" s="6" t="s">
        <v>17617</v>
      </c>
      <c r="G5329" s="6" t="s">
        <v>17632</v>
      </c>
      <c r="H5329" s="6" t="s">
        <v>17701</v>
      </c>
      <c r="I5329" s="6" t="s">
        <v>17843</v>
      </c>
      <c r="J5329" s="6" t="s">
        <v>17616</v>
      </c>
      <c r="K5329" s="6" t="s">
        <v>17621</v>
      </c>
      <c r="L5329" s="6">
        <v>1</v>
      </c>
      <c r="M5329" s="6" t="s">
        <v>17622</v>
      </c>
      <c r="N5329" s="6">
        <v>0</v>
      </c>
      <c r="O5329" s="6">
        <v>20150101</v>
      </c>
      <c r="P5329" s="6" t="s">
        <v>17616</v>
      </c>
      <c r="Q5329" s="6" t="s">
        <v>17616</v>
      </c>
      <c r="R5329" s="6">
        <v>0</v>
      </c>
      <c r="S5329" s="6" t="s">
        <v>17616</v>
      </c>
      <c r="T5329" s="6">
        <v>0</v>
      </c>
      <c r="U5329" s="6" t="s">
        <v>17616</v>
      </c>
      <c r="V5329" s="6" t="s">
        <v>17616</v>
      </c>
      <c r="W5329" s="6" t="s">
        <v>17616</v>
      </c>
      <c r="X5329" s="8" t="s">
        <v>17624</v>
      </c>
    </row>
    <row r="5330" spans="1:24">
      <c r="A5330" s="7" t="s">
        <v>18249</v>
      </c>
      <c r="B5330" s="6" t="s">
        <v>17616</v>
      </c>
      <c r="C5330" s="6">
        <v>44099</v>
      </c>
      <c r="D5330" s="6">
        <v>170000099</v>
      </c>
      <c r="E5330" s="6">
        <v>20130101</v>
      </c>
      <c r="F5330" s="6" t="s">
        <v>17617</v>
      </c>
      <c r="G5330" s="6" t="s">
        <v>17632</v>
      </c>
      <c r="H5330" s="6" t="s">
        <v>17701</v>
      </c>
      <c r="I5330" s="6" t="s">
        <v>17843</v>
      </c>
      <c r="J5330" s="6" t="s">
        <v>17616</v>
      </c>
      <c r="K5330" s="6" t="s">
        <v>17621</v>
      </c>
      <c r="L5330" s="6">
        <v>1</v>
      </c>
      <c r="M5330" s="6" t="s">
        <v>17616</v>
      </c>
      <c r="N5330" s="6">
        <v>1</v>
      </c>
      <c r="O5330" s="6">
        <v>20150101</v>
      </c>
      <c r="P5330" s="6" t="s">
        <v>17616</v>
      </c>
      <c r="Q5330" s="6" t="s">
        <v>17616</v>
      </c>
      <c r="R5330" s="6">
        <v>0</v>
      </c>
      <c r="S5330" s="6" t="s">
        <v>17616</v>
      </c>
      <c r="T5330" s="6">
        <v>0</v>
      </c>
      <c r="U5330" s="6" t="s">
        <v>17616</v>
      </c>
      <c r="V5330" s="6" t="s">
        <v>17616</v>
      </c>
      <c r="W5330" s="6" t="s">
        <v>17616</v>
      </c>
      <c r="X5330" s="8" t="s">
        <v>17624</v>
      </c>
    </row>
    <row r="5331" spans="1:24">
      <c r="A5331" s="7" t="s">
        <v>18157</v>
      </c>
      <c r="B5331" s="6" t="s">
        <v>17616</v>
      </c>
      <c r="C5331" s="6">
        <v>44100</v>
      </c>
      <c r="D5331" s="6">
        <v>170000100</v>
      </c>
      <c r="E5331" s="6">
        <v>20130101</v>
      </c>
      <c r="F5331" s="6" t="s">
        <v>17617</v>
      </c>
      <c r="G5331" s="6" t="s">
        <v>17632</v>
      </c>
      <c r="H5331" s="6" t="s">
        <v>17701</v>
      </c>
      <c r="I5331" s="6" t="s">
        <v>17843</v>
      </c>
      <c r="J5331" s="6" t="s">
        <v>17616</v>
      </c>
      <c r="K5331" s="6" t="s">
        <v>17621</v>
      </c>
      <c r="L5331" s="6">
        <v>1</v>
      </c>
      <c r="M5331" s="6" t="s">
        <v>17622</v>
      </c>
      <c r="N5331" s="6">
        <v>0</v>
      </c>
      <c r="O5331" s="6">
        <v>20160101</v>
      </c>
      <c r="P5331" s="6" t="s">
        <v>17616</v>
      </c>
      <c r="Q5331" s="6" t="s">
        <v>17616</v>
      </c>
      <c r="R5331" s="6">
        <v>0</v>
      </c>
      <c r="S5331" s="6" t="s">
        <v>17616</v>
      </c>
      <c r="T5331" s="6">
        <v>0</v>
      </c>
      <c r="U5331" s="6" t="s">
        <v>17616</v>
      </c>
      <c r="V5331" s="6" t="s">
        <v>17616</v>
      </c>
      <c r="W5331" s="6" t="s">
        <v>17616</v>
      </c>
      <c r="X5331" s="8" t="s">
        <v>17624</v>
      </c>
    </row>
    <row r="5332" spans="1:24">
      <c r="A5332" s="7" t="s">
        <v>18159</v>
      </c>
      <c r="B5332" s="6" t="s">
        <v>17616</v>
      </c>
      <c r="C5332" s="6">
        <v>44101</v>
      </c>
      <c r="D5332" s="6">
        <v>170000101</v>
      </c>
      <c r="E5332" s="6">
        <v>20130101</v>
      </c>
      <c r="F5332" s="6" t="s">
        <v>17617</v>
      </c>
      <c r="G5332" s="6" t="s">
        <v>17632</v>
      </c>
      <c r="H5332" s="6" t="s">
        <v>17701</v>
      </c>
      <c r="I5332" s="6" t="s">
        <v>17843</v>
      </c>
      <c r="J5332" s="6" t="s">
        <v>17616</v>
      </c>
      <c r="K5332" s="6" t="s">
        <v>17621</v>
      </c>
      <c r="L5332" s="6">
        <v>1</v>
      </c>
      <c r="M5332" s="6" t="s">
        <v>17622</v>
      </c>
      <c r="N5332" s="6">
        <v>0</v>
      </c>
      <c r="O5332" s="6">
        <v>20160101</v>
      </c>
      <c r="P5332" s="6" t="s">
        <v>17616</v>
      </c>
      <c r="Q5332" s="6" t="s">
        <v>17616</v>
      </c>
      <c r="R5332" s="6">
        <v>0</v>
      </c>
      <c r="S5332" s="6" t="s">
        <v>17616</v>
      </c>
      <c r="T5332" s="6">
        <v>0</v>
      </c>
      <c r="U5332" s="6" t="s">
        <v>17616</v>
      </c>
      <c r="V5332" s="6" t="s">
        <v>17616</v>
      </c>
      <c r="W5332" s="6" t="s">
        <v>17616</v>
      </c>
      <c r="X5332" s="8" t="s">
        <v>17624</v>
      </c>
    </row>
    <row r="5333" spans="1:24">
      <c r="A5333" s="7" t="s">
        <v>17845</v>
      </c>
      <c r="B5333" s="6" t="s">
        <v>17616</v>
      </c>
      <c r="C5333" s="6">
        <v>44102</v>
      </c>
      <c r="D5333" s="6">
        <v>170000102</v>
      </c>
      <c r="E5333" s="6">
        <v>20130101</v>
      </c>
      <c r="F5333" s="6" t="s">
        <v>17617</v>
      </c>
      <c r="G5333" s="6" t="s">
        <v>17628</v>
      </c>
      <c r="H5333" s="6" t="s">
        <v>17701</v>
      </c>
      <c r="I5333" s="6" t="s">
        <v>17843</v>
      </c>
      <c r="J5333" s="6" t="s">
        <v>17616</v>
      </c>
      <c r="K5333" s="6" t="s">
        <v>17621</v>
      </c>
      <c r="L5333" s="6">
        <v>1</v>
      </c>
      <c r="M5333" s="6" t="s">
        <v>17616</v>
      </c>
      <c r="N5333" s="6">
        <v>1</v>
      </c>
      <c r="O5333" s="6">
        <v>20160101</v>
      </c>
      <c r="P5333" s="6" t="s">
        <v>17616</v>
      </c>
      <c r="Q5333" s="6" t="s">
        <v>17616</v>
      </c>
      <c r="R5333" s="6">
        <v>0</v>
      </c>
      <c r="S5333" s="6" t="s">
        <v>17616</v>
      </c>
      <c r="T5333" s="6">
        <v>0</v>
      </c>
      <c r="U5333" s="6" t="s">
        <v>17616</v>
      </c>
      <c r="V5333" s="6" t="s">
        <v>17616</v>
      </c>
      <c r="W5333" s="6" t="s">
        <v>17616</v>
      </c>
      <c r="X5333" s="8" t="s">
        <v>17624</v>
      </c>
    </row>
    <row r="5334" spans="1:24">
      <c r="A5334" s="7" t="s">
        <v>17846</v>
      </c>
      <c r="B5334" s="6" t="s">
        <v>17616</v>
      </c>
      <c r="C5334" s="6">
        <v>44103</v>
      </c>
      <c r="D5334" s="6">
        <v>170000103</v>
      </c>
      <c r="E5334" s="6">
        <v>20130101</v>
      </c>
      <c r="F5334" s="6" t="s">
        <v>17617</v>
      </c>
      <c r="G5334" s="6" t="s">
        <v>17628</v>
      </c>
      <c r="H5334" s="6" t="s">
        <v>17701</v>
      </c>
      <c r="I5334" s="6" t="s">
        <v>17843</v>
      </c>
      <c r="J5334" s="6" t="s">
        <v>17616</v>
      </c>
      <c r="K5334" s="6" t="s">
        <v>17621</v>
      </c>
      <c r="L5334" s="6">
        <v>1</v>
      </c>
      <c r="M5334" s="6" t="s">
        <v>17622</v>
      </c>
      <c r="N5334" s="6">
        <v>0</v>
      </c>
      <c r="O5334" s="6">
        <v>20160101</v>
      </c>
      <c r="P5334" s="6" t="s">
        <v>17616</v>
      </c>
      <c r="Q5334" s="6" t="s">
        <v>17616</v>
      </c>
      <c r="R5334" s="6">
        <v>0</v>
      </c>
      <c r="S5334" s="6" t="s">
        <v>17616</v>
      </c>
      <c r="T5334" s="6">
        <v>0</v>
      </c>
      <c r="U5334" s="6" t="s">
        <v>17616</v>
      </c>
      <c r="V5334" s="6" t="s">
        <v>17616</v>
      </c>
      <c r="W5334" s="6" t="s">
        <v>17616</v>
      </c>
      <c r="X5334" s="8" t="s">
        <v>17624</v>
      </c>
    </row>
    <row r="5335" spans="1:24">
      <c r="A5335" s="7" t="s">
        <v>17844</v>
      </c>
      <c r="B5335" s="6" t="s">
        <v>17616</v>
      </c>
      <c r="C5335" s="6">
        <v>44104</v>
      </c>
      <c r="D5335" s="6">
        <v>170000104</v>
      </c>
      <c r="E5335" s="6">
        <v>20130101</v>
      </c>
      <c r="F5335" s="6" t="s">
        <v>17617</v>
      </c>
      <c r="G5335" s="6" t="s">
        <v>17632</v>
      </c>
      <c r="H5335" s="6" t="s">
        <v>17701</v>
      </c>
      <c r="I5335" s="6" t="s">
        <v>17843</v>
      </c>
      <c r="J5335" s="6" t="s">
        <v>17616</v>
      </c>
      <c r="K5335" s="6" t="s">
        <v>17621</v>
      </c>
      <c r="L5335" s="6">
        <v>1</v>
      </c>
      <c r="M5335" s="6" t="s">
        <v>17616</v>
      </c>
      <c r="N5335" s="6">
        <v>1</v>
      </c>
      <c r="O5335" s="6">
        <v>20170101</v>
      </c>
      <c r="P5335" s="6" t="s">
        <v>17616</v>
      </c>
      <c r="Q5335" s="6" t="s">
        <v>17616</v>
      </c>
      <c r="R5335" s="6">
        <v>0</v>
      </c>
      <c r="S5335" s="6" t="s">
        <v>17616</v>
      </c>
      <c r="T5335" s="6">
        <v>0</v>
      </c>
      <c r="U5335" s="6" t="s">
        <v>17616</v>
      </c>
      <c r="V5335" s="6" t="s">
        <v>17616</v>
      </c>
      <c r="W5335" s="6" t="s">
        <v>17616</v>
      </c>
      <c r="X5335" s="8" t="s">
        <v>17624</v>
      </c>
    </row>
    <row r="5336" spans="1:24">
      <c r="A5336" s="7" t="s">
        <v>17849</v>
      </c>
      <c r="B5336" s="6" t="s">
        <v>17616</v>
      </c>
      <c r="C5336" s="6">
        <v>44105</v>
      </c>
      <c r="D5336" s="6">
        <v>170000105</v>
      </c>
      <c r="E5336" s="6">
        <v>20130101</v>
      </c>
      <c r="F5336" s="6" t="s">
        <v>17617</v>
      </c>
      <c r="G5336" s="6" t="s">
        <v>17632</v>
      </c>
      <c r="H5336" s="6" t="s">
        <v>17701</v>
      </c>
      <c r="I5336" s="6" t="s">
        <v>17843</v>
      </c>
      <c r="J5336" s="6" t="s">
        <v>17616</v>
      </c>
      <c r="K5336" s="6" t="s">
        <v>17621</v>
      </c>
      <c r="L5336" s="6">
        <v>1</v>
      </c>
      <c r="M5336" s="6" t="s">
        <v>17622</v>
      </c>
      <c r="N5336" s="6">
        <v>0</v>
      </c>
      <c r="O5336" s="6">
        <v>20170101</v>
      </c>
      <c r="P5336" s="6" t="s">
        <v>17616</v>
      </c>
      <c r="Q5336" s="6" t="s">
        <v>17616</v>
      </c>
      <c r="R5336" s="6">
        <v>0</v>
      </c>
      <c r="S5336" s="6" t="s">
        <v>17616</v>
      </c>
      <c r="T5336" s="6">
        <v>0</v>
      </c>
      <c r="U5336" s="6" t="s">
        <v>17616</v>
      </c>
      <c r="V5336" s="6" t="s">
        <v>17616</v>
      </c>
      <c r="W5336" s="6" t="s">
        <v>17616</v>
      </c>
      <c r="X5336" s="8" t="s">
        <v>17624</v>
      </c>
    </row>
    <row r="5337" spans="1:24">
      <c r="A5337" s="7" t="s">
        <v>18242</v>
      </c>
      <c r="B5337" s="6" t="s">
        <v>17616</v>
      </c>
      <c r="C5337" s="6">
        <v>44106</v>
      </c>
      <c r="D5337" s="6">
        <v>170000106</v>
      </c>
      <c r="E5337" s="6">
        <v>20130101</v>
      </c>
      <c r="F5337" s="6" t="s">
        <v>17617</v>
      </c>
      <c r="G5337" s="6" t="s">
        <v>17632</v>
      </c>
      <c r="H5337" s="6" t="s">
        <v>17701</v>
      </c>
      <c r="I5337" s="6" t="s">
        <v>17843</v>
      </c>
      <c r="J5337" s="6" t="s">
        <v>17616</v>
      </c>
      <c r="K5337" s="6" t="s">
        <v>17621</v>
      </c>
      <c r="L5337" s="6">
        <v>1</v>
      </c>
      <c r="M5337" s="6" t="s">
        <v>17622</v>
      </c>
      <c r="N5337" s="6">
        <v>0</v>
      </c>
      <c r="O5337" s="6">
        <v>20180101</v>
      </c>
      <c r="P5337" s="6" t="s">
        <v>17616</v>
      </c>
      <c r="Q5337" s="6" t="s">
        <v>17616</v>
      </c>
      <c r="R5337" s="6">
        <v>0</v>
      </c>
      <c r="S5337" s="6" t="s">
        <v>17616</v>
      </c>
      <c r="T5337" s="6">
        <v>0</v>
      </c>
      <c r="U5337" s="6" t="s">
        <v>17616</v>
      </c>
      <c r="V5337" s="6" t="s">
        <v>17616</v>
      </c>
      <c r="W5337" s="6" t="s">
        <v>17616</v>
      </c>
      <c r="X5337" s="8" t="s">
        <v>17624</v>
      </c>
    </row>
    <row r="5338" spans="1:24">
      <c r="A5338" s="7" t="s">
        <v>18158</v>
      </c>
      <c r="B5338" s="6" t="s">
        <v>17616</v>
      </c>
      <c r="C5338" s="6">
        <v>44107</v>
      </c>
      <c r="D5338" s="6">
        <v>170000107</v>
      </c>
      <c r="E5338" s="6">
        <v>20130101</v>
      </c>
      <c r="F5338" s="6" t="s">
        <v>17617</v>
      </c>
      <c r="G5338" s="6" t="s">
        <v>17632</v>
      </c>
      <c r="H5338" s="6" t="s">
        <v>17701</v>
      </c>
      <c r="I5338" s="6" t="s">
        <v>17843</v>
      </c>
      <c r="J5338" s="6" t="s">
        <v>17616</v>
      </c>
      <c r="K5338" s="6" t="s">
        <v>17621</v>
      </c>
      <c r="L5338" s="6">
        <v>1</v>
      </c>
      <c r="M5338" s="6" t="s">
        <v>17622</v>
      </c>
      <c r="N5338" s="6">
        <v>0</v>
      </c>
      <c r="O5338" s="6">
        <v>20180101</v>
      </c>
      <c r="P5338" s="6" t="s">
        <v>17616</v>
      </c>
      <c r="Q5338" s="6" t="s">
        <v>17616</v>
      </c>
      <c r="R5338" s="6">
        <v>0</v>
      </c>
      <c r="S5338" s="6" t="s">
        <v>17616</v>
      </c>
      <c r="T5338" s="6">
        <v>0</v>
      </c>
      <c r="U5338" s="6" t="s">
        <v>17616</v>
      </c>
      <c r="V5338" s="6" t="s">
        <v>17616</v>
      </c>
      <c r="W5338" s="6" t="s">
        <v>17616</v>
      </c>
      <c r="X5338" s="8" t="s">
        <v>17624</v>
      </c>
    </row>
    <row r="5339" spans="1:24">
      <c r="A5339" s="7" t="s">
        <v>6837</v>
      </c>
      <c r="B5339" s="6" t="s">
        <v>17616</v>
      </c>
      <c r="C5339" s="6">
        <v>49002</v>
      </c>
      <c r="D5339" s="6">
        <v>204000002</v>
      </c>
      <c r="E5339" s="6" t="s">
        <v>17616</v>
      </c>
      <c r="F5339" s="6" t="s">
        <v>17617</v>
      </c>
      <c r="G5339" s="6" t="s">
        <v>17616</v>
      </c>
      <c r="H5339" s="6" t="s">
        <v>17622</v>
      </c>
      <c r="I5339" s="6" t="s">
        <v>18274</v>
      </c>
      <c r="J5339" s="6">
        <v>2807556</v>
      </c>
      <c r="K5339" s="6" t="s">
        <v>17621</v>
      </c>
      <c r="L5339" s="6">
        <v>1</v>
      </c>
      <c r="M5339" s="6" t="s">
        <v>17622</v>
      </c>
      <c r="N5339" s="6">
        <v>1</v>
      </c>
      <c r="O5339" s="6" t="s">
        <v>17616</v>
      </c>
      <c r="P5339" s="6" t="s">
        <v>17616</v>
      </c>
      <c r="Q5339" s="6">
        <v>208347.95053999999</v>
      </c>
      <c r="R5339" s="6">
        <v>127.0950776090673</v>
      </c>
      <c r="S5339" s="6">
        <v>433777.402696</v>
      </c>
      <c r="T5339" s="6">
        <v>37.40606589651501</v>
      </c>
      <c r="U5339" s="6" t="s">
        <v>17616</v>
      </c>
      <c r="V5339" s="6" t="s">
        <v>17616</v>
      </c>
      <c r="W5339" s="6" t="s">
        <v>17616</v>
      </c>
      <c r="X5339" s="8" t="s">
        <v>17624</v>
      </c>
    </row>
    <row r="5340" spans="1:24">
      <c r="A5340" s="7" t="s">
        <v>6907</v>
      </c>
      <c r="B5340" s="6" t="s">
        <v>17616</v>
      </c>
      <c r="C5340" s="6">
        <v>50004</v>
      </c>
      <c r="D5340" s="6">
        <v>205000004</v>
      </c>
      <c r="E5340" s="6" t="s">
        <v>17616</v>
      </c>
      <c r="F5340" s="6" t="s">
        <v>17617</v>
      </c>
      <c r="G5340" s="6" t="s">
        <v>17616</v>
      </c>
      <c r="H5340" s="6" t="s">
        <v>17622</v>
      </c>
      <c r="I5340" s="6" t="s">
        <v>18067</v>
      </c>
      <c r="J5340" s="6">
        <v>2807586</v>
      </c>
      <c r="K5340" s="6" t="s">
        <v>17621</v>
      </c>
      <c r="L5340" s="6">
        <v>1</v>
      </c>
      <c r="M5340" s="6" t="s">
        <v>17622</v>
      </c>
      <c r="N5340" s="6">
        <v>1</v>
      </c>
      <c r="O5340" s="6" t="s">
        <v>17616</v>
      </c>
      <c r="P5340" s="6" t="s">
        <v>17616</v>
      </c>
      <c r="Q5340" s="6">
        <v>210865.80592700001</v>
      </c>
      <c r="R5340" s="6">
        <v>127.12354674875493</v>
      </c>
      <c r="S5340" s="6">
        <v>435876.254778</v>
      </c>
      <c r="T5340" s="6">
        <v>37.424950837691611</v>
      </c>
      <c r="U5340" s="6" t="s">
        <v>17616</v>
      </c>
      <c r="V5340" s="6" t="s">
        <v>17616</v>
      </c>
      <c r="W5340" s="6" t="s">
        <v>17616</v>
      </c>
      <c r="X5340" s="8" t="s">
        <v>17624</v>
      </c>
    </row>
    <row r="5341" spans="1:24">
      <c r="A5341" s="7" t="s">
        <v>6673</v>
      </c>
      <c r="B5341" s="6" t="s">
        <v>17616</v>
      </c>
      <c r="C5341" s="6">
        <v>53042</v>
      </c>
      <c r="D5341" s="6">
        <v>208000042</v>
      </c>
      <c r="E5341" s="6" t="s">
        <v>17616</v>
      </c>
      <c r="F5341" s="6" t="s">
        <v>17617</v>
      </c>
      <c r="G5341" s="6" t="s">
        <v>17616</v>
      </c>
      <c r="H5341" s="6" t="s">
        <v>17622</v>
      </c>
      <c r="I5341" s="6" t="s">
        <v>17789</v>
      </c>
      <c r="J5341" s="6">
        <v>2807503</v>
      </c>
      <c r="K5341" s="6" t="s">
        <v>17621</v>
      </c>
      <c r="L5341" s="6">
        <v>1</v>
      </c>
      <c r="M5341" s="6" t="s">
        <v>17622</v>
      </c>
      <c r="N5341" s="6">
        <v>1</v>
      </c>
      <c r="O5341" s="6" t="s">
        <v>17616</v>
      </c>
      <c r="P5341" s="6" t="s">
        <v>17616</v>
      </c>
      <c r="Q5341" s="6">
        <v>189328.974388</v>
      </c>
      <c r="R5341" s="6">
        <v>126.88026115093048</v>
      </c>
      <c r="S5341" s="6">
        <v>433926.77128599997</v>
      </c>
      <c r="T5341" s="6">
        <v>37.40738657479578</v>
      </c>
      <c r="U5341" s="6" t="s">
        <v>17616</v>
      </c>
      <c r="V5341" s="6" t="s">
        <v>17616</v>
      </c>
      <c r="W5341" s="6" t="s">
        <v>17616</v>
      </c>
      <c r="X5341" s="8" t="s">
        <v>17624</v>
      </c>
    </row>
    <row r="5342" spans="1:24">
      <c r="A5342" s="7" t="s">
        <v>6670</v>
      </c>
      <c r="B5342" s="6" t="s">
        <v>17616</v>
      </c>
      <c r="C5342" s="6">
        <v>53043</v>
      </c>
      <c r="D5342" s="6">
        <v>208000043</v>
      </c>
      <c r="E5342" s="6" t="s">
        <v>17616</v>
      </c>
      <c r="F5342" s="6" t="s">
        <v>17617</v>
      </c>
      <c r="G5342" s="6" t="s">
        <v>17616</v>
      </c>
      <c r="H5342" s="6" t="s">
        <v>17622</v>
      </c>
      <c r="I5342" s="6" t="s">
        <v>17789</v>
      </c>
      <c r="J5342" s="6">
        <v>2807502</v>
      </c>
      <c r="K5342" s="6" t="s">
        <v>17621</v>
      </c>
      <c r="L5342" s="6">
        <v>1</v>
      </c>
      <c r="M5342" s="6" t="s">
        <v>17622</v>
      </c>
      <c r="N5342" s="6">
        <v>1</v>
      </c>
      <c r="O5342" s="6" t="s">
        <v>17616</v>
      </c>
      <c r="P5342" s="6" t="s">
        <v>17616</v>
      </c>
      <c r="Q5342" s="6">
        <v>189309.775394</v>
      </c>
      <c r="R5342" s="6">
        <v>126.88004413775028</v>
      </c>
      <c r="S5342" s="6">
        <v>433937.925842</v>
      </c>
      <c r="T5342" s="6">
        <v>37.407486856005107</v>
      </c>
      <c r="U5342" s="6" t="s">
        <v>17616</v>
      </c>
      <c r="V5342" s="6" t="s">
        <v>17616</v>
      </c>
      <c r="W5342" s="6" t="s">
        <v>17616</v>
      </c>
      <c r="X5342" s="8" t="s">
        <v>17624</v>
      </c>
    </row>
    <row r="5343" spans="1:24">
      <c r="A5343" s="7" t="s">
        <v>8059</v>
      </c>
      <c r="B5343" s="6" t="s">
        <v>17616</v>
      </c>
      <c r="C5343" s="6">
        <v>54012</v>
      </c>
      <c r="D5343" s="6">
        <v>209000012</v>
      </c>
      <c r="E5343" s="6" t="s">
        <v>17616</v>
      </c>
      <c r="F5343" s="6" t="s">
        <v>17617</v>
      </c>
      <c r="G5343" s="6" t="s">
        <v>17616</v>
      </c>
      <c r="H5343" s="6" t="s">
        <v>17622</v>
      </c>
      <c r="I5343" s="6" t="s">
        <v>18275</v>
      </c>
      <c r="J5343" s="6">
        <v>2807558</v>
      </c>
      <c r="K5343" s="6" t="s">
        <v>17621</v>
      </c>
      <c r="L5343" s="6">
        <v>1</v>
      </c>
      <c r="M5343" s="6" t="s">
        <v>17622</v>
      </c>
      <c r="N5343" s="6">
        <v>1</v>
      </c>
      <c r="O5343" s="6" t="s">
        <v>17616</v>
      </c>
      <c r="P5343" s="6" t="s">
        <v>17616</v>
      </c>
      <c r="Q5343" s="6">
        <v>196837.12028800001</v>
      </c>
      <c r="R5343" s="6">
        <v>126.96507755560165</v>
      </c>
      <c r="S5343" s="6">
        <v>431078.66436300002</v>
      </c>
      <c r="T5343" s="6">
        <v>37.381781260042246</v>
      </c>
      <c r="U5343" s="6" t="s">
        <v>17616</v>
      </c>
      <c r="V5343" s="6" t="s">
        <v>17616</v>
      </c>
      <c r="W5343" s="6" t="s">
        <v>17616</v>
      </c>
      <c r="X5343" s="8" t="s">
        <v>17624</v>
      </c>
    </row>
    <row r="5344" spans="1:24">
      <c r="A5344" s="7" t="s">
        <v>8059</v>
      </c>
      <c r="B5344" s="6" t="s">
        <v>17616</v>
      </c>
      <c r="C5344" s="6">
        <v>54013</v>
      </c>
      <c r="D5344" s="6">
        <v>209000013</v>
      </c>
      <c r="E5344" s="6" t="s">
        <v>17616</v>
      </c>
      <c r="F5344" s="6" t="s">
        <v>17617</v>
      </c>
      <c r="G5344" s="6" t="s">
        <v>17616</v>
      </c>
      <c r="H5344" s="6" t="s">
        <v>17622</v>
      </c>
      <c r="I5344" s="6" t="s">
        <v>18275</v>
      </c>
      <c r="J5344" s="6">
        <v>2807559</v>
      </c>
      <c r="K5344" s="6" t="s">
        <v>17621</v>
      </c>
      <c r="L5344" s="6">
        <v>1</v>
      </c>
      <c r="M5344" s="6" t="s">
        <v>17622</v>
      </c>
      <c r="N5344" s="6">
        <v>1</v>
      </c>
      <c r="O5344" s="6" t="s">
        <v>17616</v>
      </c>
      <c r="P5344" s="6" t="s">
        <v>17616</v>
      </c>
      <c r="Q5344" s="6">
        <v>196875.208897</v>
      </c>
      <c r="R5344" s="6">
        <v>126.96550746915426</v>
      </c>
      <c r="S5344" s="6">
        <v>431113.135618</v>
      </c>
      <c r="T5344" s="6">
        <v>37.382091983554169</v>
      </c>
      <c r="U5344" s="6" t="s">
        <v>17616</v>
      </c>
      <c r="V5344" s="6" t="s">
        <v>17616</v>
      </c>
      <c r="W5344" s="6" t="s">
        <v>17616</v>
      </c>
      <c r="X5344" s="8" t="s">
        <v>17624</v>
      </c>
    </row>
    <row r="5345" spans="1:24">
      <c r="A5345" s="7" t="s">
        <v>2545</v>
      </c>
      <c r="B5345" s="6" t="s">
        <v>17616</v>
      </c>
      <c r="C5345" s="6">
        <v>55003</v>
      </c>
      <c r="D5345" s="6">
        <v>210000003</v>
      </c>
      <c r="E5345" s="6" t="s">
        <v>17616</v>
      </c>
      <c r="F5345" s="6" t="s">
        <v>17617</v>
      </c>
      <c r="G5345" s="6" t="s">
        <v>17616</v>
      </c>
      <c r="H5345" s="6" t="s">
        <v>17622</v>
      </c>
      <c r="I5345" s="6" t="s">
        <v>17829</v>
      </c>
      <c r="J5345" s="6">
        <v>2800241</v>
      </c>
      <c r="K5345" s="6" t="s">
        <v>17621</v>
      </c>
      <c r="L5345" s="6">
        <v>2</v>
      </c>
      <c r="M5345" s="6" t="s">
        <v>17622</v>
      </c>
      <c r="N5345" s="6">
        <v>1</v>
      </c>
      <c r="O5345" s="6">
        <v>20120117</v>
      </c>
      <c r="P5345" s="6" t="s">
        <v>17616</v>
      </c>
      <c r="Q5345" s="6">
        <v>178101.65056400001</v>
      </c>
      <c r="R5345" s="6">
        <v>126.75318094613939</v>
      </c>
      <c r="S5345" s="6">
        <v>442968.79171700001</v>
      </c>
      <c r="T5345" s="6">
        <v>37.488656987979617</v>
      </c>
      <c r="U5345" s="6" t="s">
        <v>17616</v>
      </c>
      <c r="V5345" s="6">
        <v>10302</v>
      </c>
      <c r="W5345" s="6" t="s">
        <v>17616</v>
      </c>
      <c r="X5345" s="8" t="s">
        <v>17624</v>
      </c>
    </row>
    <row r="5346" spans="1:24">
      <c r="A5346" s="7" t="s">
        <v>1528</v>
      </c>
      <c r="B5346" s="6" t="s">
        <v>17616</v>
      </c>
      <c r="C5346" s="6">
        <v>55009</v>
      </c>
      <c r="D5346" s="6">
        <v>210000009</v>
      </c>
      <c r="E5346" s="6" t="s">
        <v>17616</v>
      </c>
      <c r="F5346" s="6" t="s">
        <v>17617</v>
      </c>
      <c r="G5346" s="6" t="s">
        <v>17616</v>
      </c>
      <c r="H5346" s="6" t="s">
        <v>17622</v>
      </c>
      <c r="I5346" s="6" t="s">
        <v>17829</v>
      </c>
      <c r="J5346" s="6">
        <v>2800236</v>
      </c>
      <c r="K5346" s="6" t="s">
        <v>17621</v>
      </c>
      <c r="L5346" s="6">
        <v>2</v>
      </c>
      <c r="M5346" s="6" t="s">
        <v>17622</v>
      </c>
      <c r="N5346" s="6">
        <v>0</v>
      </c>
      <c r="O5346" s="6">
        <v>20070628</v>
      </c>
      <c r="P5346" s="6" t="s">
        <v>17616</v>
      </c>
      <c r="Q5346" s="6">
        <v>177119.92697199999</v>
      </c>
      <c r="R5346" s="6">
        <v>126.74205542429553</v>
      </c>
      <c r="S5346" s="6">
        <v>443775.08507099998</v>
      </c>
      <c r="T5346" s="6">
        <v>37.495897763839743</v>
      </c>
      <c r="U5346" s="6" t="s">
        <v>17616</v>
      </c>
      <c r="V5346" s="6">
        <v>1270</v>
      </c>
      <c r="W5346" s="6" t="s">
        <v>17616</v>
      </c>
      <c r="X5346" s="8" t="s">
        <v>17624</v>
      </c>
    </row>
    <row r="5347" spans="1:24">
      <c r="A5347" s="7" t="s">
        <v>14863</v>
      </c>
      <c r="B5347" s="6" t="s">
        <v>17616</v>
      </c>
      <c r="C5347" s="6">
        <v>55014</v>
      </c>
      <c r="D5347" s="6">
        <v>210000014</v>
      </c>
      <c r="E5347" s="6" t="s">
        <v>17616</v>
      </c>
      <c r="F5347" s="6" t="s">
        <v>17617</v>
      </c>
      <c r="G5347" s="6" t="s">
        <v>17616</v>
      </c>
      <c r="H5347" s="6" t="s">
        <v>17622</v>
      </c>
      <c r="I5347" s="6" t="s">
        <v>17829</v>
      </c>
      <c r="J5347" s="6">
        <v>2800231</v>
      </c>
      <c r="K5347" s="6" t="s">
        <v>17621</v>
      </c>
      <c r="L5347" s="6">
        <v>5</v>
      </c>
      <c r="M5347" s="6" t="s">
        <v>17622</v>
      </c>
      <c r="N5347" s="6">
        <v>1</v>
      </c>
      <c r="O5347" s="6">
        <v>20110329</v>
      </c>
      <c r="P5347" s="6" t="s">
        <v>17616</v>
      </c>
      <c r="Q5347" s="6">
        <v>178230.83561000001</v>
      </c>
      <c r="R5347" s="6">
        <v>126.75462765437605</v>
      </c>
      <c r="S5347" s="6">
        <v>443440.73353799997</v>
      </c>
      <c r="T5347" s="6">
        <v>37.492912206387089</v>
      </c>
      <c r="U5347" s="6" t="s">
        <v>17616</v>
      </c>
      <c r="V5347" s="6">
        <v>10301</v>
      </c>
      <c r="W5347" s="6" t="s">
        <v>17616</v>
      </c>
      <c r="X5347" s="8" t="s">
        <v>17624</v>
      </c>
    </row>
    <row r="5348" spans="1:24">
      <c r="A5348" s="7" t="s">
        <v>14181</v>
      </c>
      <c r="B5348" s="6" t="s">
        <v>17648</v>
      </c>
      <c r="C5348" s="6">
        <v>55020</v>
      </c>
      <c r="D5348" s="6">
        <v>210000020</v>
      </c>
      <c r="E5348" s="6" t="s">
        <v>17616</v>
      </c>
      <c r="F5348" s="6" t="s">
        <v>17617</v>
      </c>
      <c r="G5348" s="6" t="s">
        <v>17616</v>
      </c>
      <c r="H5348" s="6" t="s">
        <v>17622</v>
      </c>
      <c r="I5348" s="6" t="s">
        <v>17829</v>
      </c>
      <c r="J5348" s="6">
        <v>2800225</v>
      </c>
      <c r="K5348" s="6" t="s">
        <v>17621</v>
      </c>
      <c r="L5348" s="6">
        <v>5</v>
      </c>
      <c r="M5348" s="6" t="s">
        <v>17622</v>
      </c>
      <c r="N5348" s="6">
        <v>1</v>
      </c>
      <c r="O5348" s="6">
        <v>20110329</v>
      </c>
      <c r="P5348" s="6" t="s">
        <v>17616</v>
      </c>
      <c r="Q5348" s="6">
        <v>178298.73463200001</v>
      </c>
      <c r="R5348" s="6">
        <v>126.75539309445611</v>
      </c>
      <c r="S5348" s="6">
        <v>443519.93496699998</v>
      </c>
      <c r="T5348" s="6">
        <v>37.493627406449299</v>
      </c>
      <c r="U5348" s="6" t="s">
        <v>17616</v>
      </c>
      <c r="V5348" s="6">
        <v>10286</v>
      </c>
      <c r="W5348" s="6" t="s">
        <v>17616</v>
      </c>
      <c r="X5348" s="8" t="s">
        <v>17624</v>
      </c>
    </row>
    <row r="5349" spans="1:24">
      <c r="A5349" s="7" t="s">
        <v>985</v>
      </c>
      <c r="B5349" s="6" t="s">
        <v>17616</v>
      </c>
      <c r="C5349" s="6">
        <v>55021</v>
      </c>
      <c r="D5349" s="6">
        <v>210000021</v>
      </c>
      <c r="E5349" s="6" t="s">
        <v>17616</v>
      </c>
      <c r="F5349" s="6" t="s">
        <v>17617</v>
      </c>
      <c r="G5349" s="6" t="s">
        <v>17616</v>
      </c>
      <c r="H5349" s="6" t="s">
        <v>17622</v>
      </c>
      <c r="I5349" s="6" t="s">
        <v>17829</v>
      </c>
      <c r="J5349" s="6">
        <v>2800224</v>
      </c>
      <c r="K5349" s="6" t="s">
        <v>17621</v>
      </c>
      <c r="L5349" s="6">
        <v>2</v>
      </c>
      <c r="M5349" s="6" t="s">
        <v>17622</v>
      </c>
      <c r="N5349" s="6">
        <v>1</v>
      </c>
      <c r="O5349" s="6">
        <v>20120222</v>
      </c>
      <c r="P5349" s="6" t="s">
        <v>17616</v>
      </c>
      <c r="Q5349" s="6">
        <v>177177.429064</v>
      </c>
      <c r="R5349" s="6">
        <v>126.74269866811886</v>
      </c>
      <c r="S5349" s="6">
        <v>444000.14538</v>
      </c>
      <c r="T5349" s="6">
        <v>37.497926961094649</v>
      </c>
      <c r="U5349" s="6" t="s">
        <v>17616</v>
      </c>
      <c r="V5349" s="6">
        <v>1271</v>
      </c>
      <c r="W5349" s="6" t="s">
        <v>17616</v>
      </c>
      <c r="X5349" s="8" t="s">
        <v>17624</v>
      </c>
    </row>
    <row r="5350" spans="1:24">
      <c r="A5350" s="7" t="s">
        <v>1775</v>
      </c>
      <c r="B5350" s="6" t="s">
        <v>17616</v>
      </c>
      <c r="C5350" s="6">
        <v>55022</v>
      </c>
      <c r="D5350" s="6">
        <v>210000022</v>
      </c>
      <c r="E5350" s="6" t="s">
        <v>17616</v>
      </c>
      <c r="F5350" s="6" t="s">
        <v>17617</v>
      </c>
      <c r="G5350" s="6" t="s">
        <v>17616</v>
      </c>
      <c r="H5350" s="6" t="s">
        <v>17622</v>
      </c>
      <c r="I5350" s="6" t="s">
        <v>17829</v>
      </c>
      <c r="J5350" s="6">
        <v>2800223</v>
      </c>
      <c r="K5350" s="6" t="s">
        <v>17621</v>
      </c>
      <c r="L5350" s="6">
        <v>2</v>
      </c>
      <c r="M5350" s="6" t="s">
        <v>17622</v>
      </c>
      <c r="N5350" s="6">
        <v>1</v>
      </c>
      <c r="O5350" s="6">
        <v>20110329</v>
      </c>
      <c r="P5350" s="6" t="s">
        <v>17616</v>
      </c>
      <c r="Q5350" s="6">
        <v>178420.41527900001</v>
      </c>
      <c r="R5350" s="6">
        <v>126.75676792608002</v>
      </c>
      <c r="S5350" s="6">
        <v>443557.67431500001</v>
      </c>
      <c r="T5350" s="6">
        <v>37.49397029312361</v>
      </c>
      <c r="U5350" s="6" t="s">
        <v>17616</v>
      </c>
      <c r="V5350" s="6">
        <v>10289</v>
      </c>
      <c r="W5350" s="6" t="s">
        <v>17616</v>
      </c>
      <c r="X5350" s="8" t="s">
        <v>17624</v>
      </c>
    </row>
    <row r="5351" spans="1:24">
      <c r="A5351" s="7" t="s">
        <v>1775</v>
      </c>
      <c r="B5351" s="6" t="s">
        <v>17616</v>
      </c>
      <c r="C5351" s="6">
        <v>55024</v>
      </c>
      <c r="D5351" s="6">
        <v>210000024</v>
      </c>
      <c r="E5351" s="6" t="s">
        <v>17616</v>
      </c>
      <c r="F5351" s="6" t="s">
        <v>17617</v>
      </c>
      <c r="G5351" s="6" t="s">
        <v>17616</v>
      </c>
      <c r="H5351" s="6" t="s">
        <v>17622</v>
      </c>
      <c r="I5351" s="6" t="s">
        <v>17829</v>
      </c>
      <c r="J5351" s="6">
        <v>2800222</v>
      </c>
      <c r="K5351" s="6" t="s">
        <v>17621</v>
      </c>
      <c r="L5351" s="6">
        <v>2</v>
      </c>
      <c r="M5351" s="6" t="s">
        <v>17622</v>
      </c>
      <c r="N5351" s="6">
        <v>1</v>
      </c>
      <c r="O5351" s="6">
        <v>20110329</v>
      </c>
      <c r="P5351" s="6" t="s">
        <v>17616</v>
      </c>
      <c r="Q5351" s="6">
        <v>178491.30833999999</v>
      </c>
      <c r="R5351" s="6">
        <v>126.75757037940656</v>
      </c>
      <c r="S5351" s="6">
        <v>443530.21522200003</v>
      </c>
      <c r="T5351" s="6">
        <v>37.493724546962802</v>
      </c>
      <c r="U5351" s="6" t="s">
        <v>17616</v>
      </c>
      <c r="V5351" s="6">
        <v>10288</v>
      </c>
      <c r="W5351" s="6" t="s">
        <v>17616</v>
      </c>
      <c r="X5351" s="8" t="s">
        <v>17624</v>
      </c>
    </row>
    <row r="5352" spans="1:24">
      <c r="A5352" s="7" t="s">
        <v>14132</v>
      </c>
      <c r="B5352" s="6" t="s">
        <v>17616</v>
      </c>
      <c r="C5352" s="6">
        <v>55025</v>
      </c>
      <c r="D5352" s="6">
        <v>210000025</v>
      </c>
      <c r="E5352" s="6" t="s">
        <v>17616</v>
      </c>
      <c r="F5352" s="6" t="s">
        <v>17617</v>
      </c>
      <c r="G5352" s="6" t="s">
        <v>17616</v>
      </c>
      <c r="H5352" s="6" t="s">
        <v>17622</v>
      </c>
      <c r="I5352" s="6" t="s">
        <v>17829</v>
      </c>
      <c r="J5352" s="6">
        <v>2800221</v>
      </c>
      <c r="K5352" s="6" t="s">
        <v>17621</v>
      </c>
      <c r="L5352" s="6">
        <v>2</v>
      </c>
      <c r="M5352" s="6" t="s">
        <v>17622</v>
      </c>
      <c r="N5352" s="6">
        <v>0</v>
      </c>
      <c r="O5352" s="6">
        <v>20070628</v>
      </c>
      <c r="P5352" s="6" t="s">
        <v>17616</v>
      </c>
      <c r="Q5352" s="6">
        <v>178671.032978</v>
      </c>
      <c r="R5352" s="6">
        <v>126.75960356717357</v>
      </c>
      <c r="S5352" s="6">
        <v>443499.46950399998</v>
      </c>
      <c r="T5352" s="6">
        <v>37.493451709329619</v>
      </c>
      <c r="U5352" s="6" t="s">
        <v>17616</v>
      </c>
      <c r="V5352" s="6">
        <v>10293</v>
      </c>
      <c r="W5352" s="6" t="s">
        <v>17616</v>
      </c>
      <c r="X5352" s="8" t="s">
        <v>17624</v>
      </c>
    </row>
    <row r="5353" spans="1:24">
      <c r="A5353" s="7" t="s">
        <v>15624</v>
      </c>
      <c r="B5353" s="6" t="s">
        <v>17648</v>
      </c>
      <c r="C5353" s="6">
        <v>55026</v>
      </c>
      <c r="D5353" s="6">
        <v>210000026</v>
      </c>
      <c r="E5353" s="6" t="s">
        <v>17616</v>
      </c>
      <c r="F5353" s="6" t="s">
        <v>17617</v>
      </c>
      <c r="G5353" s="6" t="s">
        <v>17616</v>
      </c>
      <c r="H5353" s="6" t="s">
        <v>17622</v>
      </c>
      <c r="I5353" s="6" t="s">
        <v>17829</v>
      </c>
      <c r="J5353" s="6">
        <v>2800220</v>
      </c>
      <c r="K5353" s="6" t="s">
        <v>17621</v>
      </c>
      <c r="L5353" s="6">
        <v>5</v>
      </c>
      <c r="M5353" s="6" t="s">
        <v>17622</v>
      </c>
      <c r="N5353" s="6">
        <v>1</v>
      </c>
      <c r="O5353" s="6">
        <v>20120116</v>
      </c>
      <c r="P5353" s="6" t="s">
        <v>17616</v>
      </c>
      <c r="Q5353" s="6">
        <v>178278.890736</v>
      </c>
      <c r="R5353" s="6">
        <v>126.75516436074898</v>
      </c>
      <c r="S5353" s="6">
        <v>443666.690129</v>
      </c>
      <c r="T5353" s="6">
        <v>37.494949190082188</v>
      </c>
      <c r="U5353" s="6" t="s">
        <v>17616</v>
      </c>
      <c r="V5353" s="6">
        <v>10300</v>
      </c>
      <c r="W5353" s="6" t="s">
        <v>17616</v>
      </c>
      <c r="X5353" s="8" t="s">
        <v>17624</v>
      </c>
    </row>
    <row r="5354" spans="1:24">
      <c r="A5354" s="7" t="s">
        <v>14132</v>
      </c>
      <c r="B5354" s="6" t="s">
        <v>17616</v>
      </c>
      <c r="C5354" s="6">
        <v>55028</v>
      </c>
      <c r="D5354" s="6">
        <v>210000028</v>
      </c>
      <c r="E5354" s="6" t="s">
        <v>17616</v>
      </c>
      <c r="F5354" s="6" t="s">
        <v>17617</v>
      </c>
      <c r="G5354" s="6" t="s">
        <v>17616</v>
      </c>
      <c r="H5354" s="6" t="s">
        <v>17622</v>
      </c>
      <c r="I5354" s="6" t="s">
        <v>17829</v>
      </c>
      <c r="J5354" s="6">
        <v>2800219</v>
      </c>
      <c r="K5354" s="6" t="s">
        <v>17621</v>
      </c>
      <c r="L5354" s="6">
        <v>2</v>
      </c>
      <c r="M5354" s="6" t="s">
        <v>17622</v>
      </c>
      <c r="N5354" s="6">
        <v>0</v>
      </c>
      <c r="O5354" s="6">
        <v>20070628</v>
      </c>
      <c r="P5354" s="6" t="s">
        <v>17616</v>
      </c>
      <c r="Q5354" s="6">
        <v>178708.00823899999</v>
      </c>
      <c r="R5354" s="6">
        <v>126.76002126976732</v>
      </c>
      <c r="S5354" s="6">
        <v>443513.45212500001</v>
      </c>
      <c r="T5354" s="6">
        <v>37.493578546957252</v>
      </c>
      <c r="U5354" s="6" t="s">
        <v>17616</v>
      </c>
      <c r="V5354" s="6">
        <v>10290</v>
      </c>
      <c r="W5354" s="6" t="s">
        <v>17616</v>
      </c>
      <c r="X5354" s="8" t="s">
        <v>17624</v>
      </c>
    </row>
    <row r="5355" spans="1:24">
      <c r="A5355" s="7" t="s">
        <v>1268</v>
      </c>
      <c r="B5355" s="6" t="s">
        <v>17616</v>
      </c>
      <c r="C5355" s="6">
        <v>55029</v>
      </c>
      <c r="D5355" s="6">
        <v>210000029</v>
      </c>
      <c r="E5355" s="6" t="s">
        <v>17616</v>
      </c>
      <c r="F5355" s="6" t="s">
        <v>17617</v>
      </c>
      <c r="G5355" s="6" t="s">
        <v>17616</v>
      </c>
      <c r="H5355" s="6" t="s">
        <v>17622</v>
      </c>
      <c r="I5355" s="6" t="s">
        <v>17829</v>
      </c>
      <c r="J5355" s="6">
        <v>2800218</v>
      </c>
      <c r="K5355" s="6" t="s">
        <v>17621</v>
      </c>
      <c r="L5355" s="6">
        <v>3</v>
      </c>
      <c r="M5355" s="6" t="s">
        <v>17622</v>
      </c>
      <c r="N5355" s="6">
        <v>1</v>
      </c>
      <c r="O5355" s="6">
        <v>20120117</v>
      </c>
      <c r="P5355" s="6" t="s">
        <v>17616</v>
      </c>
      <c r="Q5355" s="6">
        <v>178785.91577399999</v>
      </c>
      <c r="R5355" s="6">
        <v>126.76089995745721</v>
      </c>
      <c r="S5355" s="6">
        <v>443592.17410800001</v>
      </c>
      <c r="T5355" s="6">
        <v>37.494289622977803</v>
      </c>
      <c r="U5355" s="6" t="s">
        <v>17616</v>
      </c>
      <c r="V5355" s="6">
        <v>10251</v>
      </c>
      <c r="W5355" s="6" t="s">
        <v>17616</v>
      </c>
      <c r="X5355" s="8" t="s">
        <v>17624</v>
      </c>
    </row>
    <row r="5356" spans="1:24">
      <c r="A5356" s="7" t="s">
        <v>2042</v>
      </c>
      <c r="B5356" s="6" t="s">
        <v>17648</v>
      </c>
      <c r="C5356" s="6">
        <v>55030</v>
      </c>
      <c r="D5356" s="6">
        <v>210000030</v>
      </c>
      <c r="E5356" s="6" t="s">
        <v>17616</v>
      </c>
      <c r="F5356" s="6" t="s">
        <v>17617</v>
      </c>
      <c r="G5356" s="6" t="s">
        <v>17616</v>
      </c>
      <c r="H5356" s="6" t="s">
        <v>17622</v>
      </c>
      <c r="I5356" s="6" t="s">
        <v>17829</v>
      </c>
      <c r="J5356" s="6">
        <v>2800217</v>
      </c>
      <c r="K5356" s="6" t="s">
        <v>17621</v>
      </c>
      <c r="L5356" s="6">
        <v>5</v>
      </c>
      <c r="M5356" s="6" t="s">
        <v>17622</v>
      </c>
      <c r="N5356" s="6">
        <v>1</v>
      </c>
      <c r="O5356" s="6">
        <v>20070628</v>
      </c>
      <c r="P5356" s="6" t="s">
        <v>17616</v>
      </c>
      <c r="Q5356" s="6">
        <v>178356.19151800001</v>
      </c>
      <c r="R5356" s="6">
        <v>126.75603466760003</v>
      </c>
      <c r="S5356" s="6">
        <v>443795.91634499998</v>
      </c>
      <c r="T5356" s="6">
        <v>37.49611532636667</v>
      </c>
      <c r="U5356" s="6" t="s">
        <v>17616</v>
      </c>
      <c r="V5356" s="6">
        <v>10297</v>
      </c>
      <c r="W5356" s="6" t="s">
        <v>17616</v>
      </c>
      <c r="X5356" s="8" t="s">
        <v>17624</v>
      </c>
    </row>
    <row r="5357" spans="1:24">
      <c r="A5357" s="7" t="s">
        <v>1268</v>
      </c>
      <c r="B5357" s="6" t="s">
        <v>17616</v>
      </c>
      <c r="C5357" s="6">
        <v>55031</v>
      </c>
      <c r="D5357" s="6">
        <v>210000031</v>
      </c>
      <c r="E5357" s="6" t="s">
        <v>17616</v>
      </c>
      <c r="F5357" s="6" t="s">
        <v>17617</v>
      </c>
      <c r="G5357" s="6" t="s">
        <v>17616</v>
      </c>
      <c r="H5357" s="6" t="s">
        <v>17622</v>
      </c>
      <c r="I5357" s="6" t="s">
        <v>17675</v>
      </c>
      <c r="J5357" s="6">
        <v>2800216</v>
      </c>
      <c r="K5357" s="6" t="s">
        <v>17621</v>
      </c>
      <c r="L5357" s="6">
        <v>3</v>
      </c>
      <c r="M5357" s="6" t="s">
        <v>17622</v>
      </c>
      <c r="N5357" s="6">
        <v>1</v>
      </c>
      <c r="O5357" s="6">
        <v>20120117</v>
      </c>
      <c r="P5357" s="6" t="s">
        <v>17616</v>
      </c>
      <c r="Q5357" s="6">
        <v>178818.585968</v>
      </c>
      <c r="R5357" s="6">
        <v>126.76126786100798</v>
      </c>
      <c r="S5357" s="6">
        <v>443645.12229299999</v>
      </c>
      <c r="T5357" s="6">
        <v>37.49476743354321</v>
      </c>
      <c r="U5357" s="6" t="s">
        <v>17616</v>
      </c>
      <c r="V5357" s="6">
        <v>10254</v>
      </c>
      <c r="W5357" s="6" t="s">
        <v>17616</v>
      </c>
      <c r="X5357" s="8" t="s">
        <v>17624</v>
      </c>
    </row>
    <row r="5358" spans="1:24">
      <c r="A5358" s="7" t="s">
        <v>922</v>
      </c>
      <c r="B5358" s="6" t="s">
        <v>17616</v>
      </c>
      <c r="C5358" s="6">
        <v>55032</v>
      </c>
      <c r="D5358" s="6">
        <v>210000032</v>
      </c>
      <c r="E5358" s="6" t="s">
        <v>17616</v>
      </c>
      <c r="F5358" s="6" t="s">
        <v>17617</v>
      </c>
      <c r="G5358" s="6" t="s">
        <v>17616</v>
      </c>
      <c r="H5358" s="6" t="s">
        <v>17622</v>
      </c>
      <c r="I5358" s="6" t="s">
        <v>17616</v>
      </c>
      <c r="J5358" s="6">
        <v>2800215</v>
      </c>
      <c r="K5358" s="6" t="s">
        <v>17621</v>
      </c>
      <c r="L5358" s="6">
        <v>3</v>
      </c>
      <c r="M5358" s="6" t="s">
        <v>17622</v>
      </c>
      <c r="N5358" s="6">
        <v>1</v>
      </c>
      <c r="O5358" s="6">
        <v>20180301</v>
      </c>
      <c r="P5358" s="6" t="s">
        <v>17616</v>
      </c>
      <c r="Q5358" s="6">
        <v>177260.92632500001</v>
      </c>
      <c r="R5358" s="6">
        <v>126.7436330574414</v>
      </c>
      <c r="S5358" s="6">
        <v>444317.57026399998</v>
      </c>
      <c r="T5358" s="6">
        <v>37.500788991553549</v>
      </c>
      <c r="U5358" s="6" t="s">
        <v>17616</v>
      </c>
      <c r="V5358" s="6">
        <v>10196</v>
      </c>
      <c r="W5358" s="6" t="s">
        <v>17616</v>
      </c>
      <c r="X5358" s="8" t="s">
        <v>17624</v>
      </c>
    </row>
    <row r="5359" spans="1:24">
      <c r="A5359" s="7" t="s">
        <v>14188</v>
      </c>
      <c r="B5359" s="6" t="s">
        <v>17616</v>
      </c>
      <c r="C5359" s="6">
        <v>55034</v>
      </c>
      <c r="D5359" s="6">
        <v>210000034</v>
      </c>
      <c r="E5359" s="6" t="s">
        <v>17616</v>
      </c>
      <c r="F5359" s="6" t="s">
        <v>17617</v>
      </c>
      <c r="G5359" s="6" t="s">
        <v>17616</v>
      </c>
      <c r="H5359" s="6" t="s">
        <v>17622</v>
      </c>
      <c r="I5359" s="6" t="s">
        <v>17675</v>
      </c>
      <c r="J5359" s="6">
        <v>2800214</v>
      </c>
      <c r="K5359" s="6" t="s">
        <v>17621</v>
      </c>
      <c r="L5359" s="6">
        <v>5</v>
      </c>
      <c r="M5359" s="6" t="s">
        <v>17622</v>
      </c>
      <c r="N5359" s="6">
        <v>0</v>
      </c>
      <c r="O5359" s="6">
        <v>20070628</v>
      </c>
      <c r="P5359" s="6" t="s">
        <v>17616</v>
      </c>
      <c r="Q5359" s="6">
        <v>178412.57780500001</v>
      </c>
      <c r="R5359" s="6">
        <v>126.75666521079091</v>
      </c>
      <c r="S5359" s="6">
        <v>444036.71849200001</v>
      </c>
      <c r="T5359" s="6">
        <v>37.498286255170484</v>
      </c>
      <c r="U5359" s="6" t="s">
        <v>17616</v>
      </c>
      <c r="V5359" s="6">
        <v>10298</v>
      </c>
      <c r="W5359" s="6" t="s">
        <v>17616</v>
      </c>
      <c r="X5359" s="8" t="s">
        <v>17624</v>
      </c>
    </row>
    <row r="5360" spans="1:24">
      <c r="A5360" s="7" t="s">
        <v>14188</v>
      </c>
      <c r="B5360" s="6" t="s">
        <v>17616</v>
      </c>
      <c r="C5360" s="6">
        <v>55035</v>
      </c>
      <c r="D5360" s="6">
        <v>210000035</v>
      </c>
      <c r="E5360" s="6" t="s">
        <v>17616</v>
      </c>
      <c r="F5360" s="6" t="s">
        <v>17617</v>
      </c>
      <c r="G5360" s="6" t="s">
        <v>17616</v>
      </c>
      <c r="H5360" s="6" t="s">
        <v>17622</v>
      </c>
      <c r="I5360" s="6" t="s">
        <v>17675</v>
      </c>
      <c r="J5360" s="6">
        <v>2800213</v>
      </c>
      <c r="K5360" s="6" t="s">
        <v>17621</v>
      </c>
      <c r="L5360" s="6">
        <v>5</v>
      </c>
      <c r="M5360" s="6" t="s">
        <v>17622</v>
      </c>
      <c r="N5360" s="6">
        <v>0</v>
      </c>
      <c r="O5360" s="6">
        <v>20070628</v>
      </c>
      <c r="P5360" s="6" t="s">
        <v>17616</v>
      </c>
      <c r="Q5360" s="6">
        <v>178382.12364500001</v>
      </c>
      <c r="R5360" s="6">
        <v>126.75631774978677</v>
      </c>
      <c r="S5360" s="6">
        <v>444140.92902899999</v>
      </c>
      <c r="T5360" s="6">
        <v>37.499224468187336</v>
      </c>
      <c r="U5360" s="6" t="s">
        <v>17616</v>
      </c>
      <c r="V5360" s="6">
        <v>10299</v>
      </c>
      <c r="W5360" s="6" t="s">
        <v>17616</v>
      </c>
      <c r="X5360" s="8" t="s">
        <v>17624</v>
      </c>
    </row>
    <row r="5361" spans="1:24">
      <c r="A5361" s="7" t="s">
        <v>10981</v>
      </c>
      <c r="B5361" s="6" t="s">
        <v>17616</v>
      </c>
      <c r="C5361" s="6">
        <v>55036</v>
      </c>
      <c r="D5361" s="6">
        <v>210000036</v>
      </c>
      <c r="E5361" s="6" t="s">
        <v>17616</v>
      </c>
      <c r="F5361" s="6" t="s">
        <v>17617</v>
      </c>
      <c r="G5361" s="6" t="s">
        <v>17616</v>
      </c>
      <c r="H5361" s="6" t="s">
        <v>17622</v>
      </c>
      <c r="I5361" s="6" t="s">
        <v>17675</v>
      </c>
      <c r="J5361" s="6">
        <v>2800212</v>
      </c>
      <c r="K5361" s="6" t="s">
        <v>17621</v>
      </c>
      <c r="L5361" s="6">
        <v>3</v>
      </c>
      <c r="M5361" s="6" t="s">
        <v>17622</v>
      </c>
      <c r="N5361" s="6">
        <v>0</v>
      </c>
      <c r="O5361" s="6">
        <v>20070628</v>
      </c>
      <c r="P5361" s="6" t="s">
        <v>17616</v>
      </c>
      <c r="Q5361" s="6">
        <v>178846.696096</v>
      </c>
      <c r="R5361" s="6">
        <v>126.76157675909576</v>
      </c>
      <c r="S5361" s="6">
        <v>443956.35131400003</v>
      </c>
      <c r="T5361" s="6">
        <v>37.497572226461259</v>
      </c>
      <c r="U5361" s="6" t="s">
        <v>17616</v>
      </c>
      <c r="V5361" s="6">
        <v>10260</v>
      </c>
      <c r="W5361" s="6" t="s">
        <v>17616</v>
      </c>
      <c r="X5361" s="8" t="s">
        <v>17624</v>
      </c>
    </row>
    <row r="5362" spans="1:24">
      <c r="A5362" s="7" t="s">
        <v>11818</v>
      </c>
      <c r="B5362" s="6" t="s">
        <v>17616</v>
      </c>
      <c r="C5362" s="6">
        <v>55037</v>
      </c>
      <c r="D5362" s="6">
        <v>210000037</v>
      </c>
      <c r="E5362" s="6" t="s">
        <v>17616</v>
      </c>
      <c r="F5362" s="6" t="s">
        <v>17617</v>
      </c>
      <c r="G5362" s="6" t="s">
        <v>17616</v>
      </c>
      <c r="H5362" s="6" t="s">
        <v>17622</v>
      </c>
      <c r="I5362" s="6" t="s">
        <v>17675</v>
      </c>
      <c r="J5362" s="6">
        <v>2800211</v>
      </c>
      <c r="K5362" s="6" t="s">
        <v>17621</v>
      </c>
      <c r="L5362" s="6">
        <v>3</v>
      </c>
      <c r="M5362" s="6" t="s">
        <v>17622</v>
      </c>
      <c r="N5362" s="6">
        <v>1</v>
      </c>
      <c r="O5362" s="6">
        <v>20120116</v>
      </c>
      <c r="P5362" s="6" t="s">
        <v>17616</v>
      </c>
      <c r="Q5362" s="6">
        <v>178874.11779700001</v>
      </c>
      <c r="R5362" s="6">
        <v>126.76188643726522</v>
      </c>
      <c r="S5362" s="6">
        <v>443970.85492999997</v>
      </c>
      <c r="T5362" s="6">
        <v>37.497703532153409</v>
      </c>
      <c r="U5362" s="6" t="s">
        <v>17616</v>
      </c>
      <c r="V5362" s="6">
        <v>10259</v>
      </c>
      <c r="W5362" s="6" t="s">
        <v>17616</v>
      </c>
      <c r="X5362" s="8" t="s">
        <v>17624</v>
      </c>
    </row>
    <row r="5363" spans="1:24">
      <c r="A5363" s="7" t="s">
        <v>10987</v>
      </c>
      <c r="B5363" s="6" t="s">
        <v>17616</v>
      </c>
      <c r="C5363" s="6">
        <v>55039</v>
      </c>
      <c r="D5363" s="6">
        <v>210000039</v>
      </c>
      <c r="E5363" s="6" t="s">
        <v>17616</v>
      </c>
      <c r="F5363" s="6" t="s">
        <v>17617</v>
      </c>
      <c r="G5363" s="6" t="s">
        <v>17616</v>
      </c>
      <c r="H5363" s="6" t="s">
        <v>17622</v>
      </c>
      <c r="I5363" s="6" t="s">
        <v>17675</v>
      </c>
      <c r="J5363" s="6">
        <v>2800210</v>
      </c>
      <c r="K5363" s="6" t="s">
        <v>17621</v>
      </c>
      <c r="L5363" s="6">
        <v>5</v>
      </c>
      <c r="M5363" s="6" t="s">
        <v>17622</v>
      </c>
      <c r="N5363" s="6">
        <v>0</v>
      </c>
      <c r="O5363" s="6">
        <v>20070628</v>
      </c>
      <c r="P5363" s="6" t="s">
        <v>17616</v>
      </c>
      <c r="Q5363" s="6">
        <v>178481.39875299999</v>
      </c>
      <c r="R5363" s="6">
        <v>126.75743467385863</v>
      </c>
      <c r="S5363" s="6">
        <v>444336.77927699999</v>
      </c>
      <c r="T5363" s="6">
        <v>37.500991385248774</v>
      </c>
      <c r="U5363" s="6" t="s">
        <v>17616</v>
      </c>
      <c r="V5363" s="6">
        <v>10266</v>
      </c>
      <c r="W5363" s="6" t="s">
        <v>17616</v>
      </c>
      <c r="X5363" s="8" t="s">
        <v>17624</v>
      </c>
    </row>
    <row r="5364" spans="1:24">
      <c r="A5364" s="7" t="s">
        <v>1582</v>
      </c>
      <c r="B5364" s="6" t="s">
        <v>17616</v>
      </c>
      <c r="C5364" s="6">
        <v>55040</v>
      </c>
      <c r="D5364" s="6">
        <v>210000040</v>
      </c>
      <c r="E5364" s="6" t="s">
        <v>17616</v>
      </c>
      <c r="F5364" s="6" t="s">
        <v>17617</v>
      </c>
      <c r="G5364" s="6" t="s">
        <v>17616</v>
      </c>
      <c r="H5364" s="6" t="s">
        <v>17622</v>
      </c>
      <c r="I5364" s="6" t="s">
        <v>17829</v>
      </c>
      <c r="J5364" s="6">
        <v>2800209</v>
      </c>
      <c r="K5364" s="6" t="s">
        <v>17621</v>
      </c>
      <c r="L5364" s="6">
        <v>5</v>
      </c>
      <c r="M5364" s="6" t="s">
        <v>17622</v>
      </c>
      <c r="N5364" s="6">
        <v>1</v>
      </c>
      <c r="O5364" s="6">
        <v>20120130</v>
      </c>
      <c r="P5364" s="6" t="s">
        <v>17616</v>
      </c>
      <c r="Q5364" s="6">
        <v>177325.40624000001</v>
      </c>
      <c r="R5364" s="6">
        <v>126.7443434228166</v>
      </c>
      <c r="S5364" s="6">
        <v>444926.924054</v>
      </c>
      <c r="T5364" s="6">
        <v>37.506280792675014</v>
      </c>
      <c r="U5364" s="6" t="s">
        <v>17616</v>
      </c>
      <c r="V5364" s="6">
        <v>10306</v>
      </c>
      <c r="W5364" s="6" t="s">
        <v>17616</v>
      </c>
      <c r="X5364" s="8" t="s">
        <v>17624</v>
      </c>
    </row>
    <row r="5365" spans="1:24">
      <c r="A5365" s="7" t="s">
        <v>1582</v>
      </c>
      <c r="B5365" s="6" t="s">
        <v>17616</v>
      </c>
      <c r="C5365" s="6">
        <v>55041</v>
      </c>
      <c r="D5365" s="6">
        <v>210000041</v>
      </c>
      <c r="E5365" s="6" t="s">
        <v>17616</v>
      </c>
      <c r="F5365" s="6" t="s">
        <v>17617</v>
      </c>
      <c r="G5365" s="6" t="s">
        <v>17616</v>
      </c>
      <c r="H5365" s="6" t="s">
        <v>17622</v>
      </c>
      <c r="I5365" s="6" t="s">
        <v>17829</v>
      </c>
      <c r="J5365" s="6">
        <v>2800208</v>
      </c>
      <c r="K5365" s="6" t="s">
        <v>17621</v>
      </c>
      <c r="L5365" s="6">
        <v>5</v>
      </c>
      <c r="M5365" s="6" t="s">
        <v>17622</v>
      </c>
      <c r="N5365" s="6">
        <v>1</v>
      </c>
      <c r="O5365" s="6">
        <v>20110329</v>
      </c>
      <c r="P5365" s="6" t="s">
        <v>17616</v>
      </c>
      <c r="Q5365" s="6">
        <v>177327.80077100001</v>
      </c>
      <c r="R5365" s="6">
        <v>126.74436956206742</v>
      </c>
      <c r="S5365" s="6">
        <v>444957.412885</v>
      </c>
      <c r="T5365" s="6">
        <v>37.506555552556819</v>
      </c>
      <c r="U5365" s="6" t="s">
        <v>17616</v>
      </c>
      <c r="V5365" s="6">
        <v>10305</v>
      </c>
      <c r="W5365" s="6" t="s">
        <v>17616</v>
      </c>
      <c r="X5365" s="8" t="s">
        <v>17624</v>
      </c>
    </row>
    <row r="5366" spans="1:24">
      <c r="A5366" s="7" t="s">
        <v>17745</v>
      </c>
      <c r="B5366" s="6" t="s">
        <v>17616</v>
      </c>
      <c r="C5366" s="6">
        <v>55042</v>
      </c>
      <c r="D5366" s="6">
        <v>210000042</v>
      </c>
      <c r="E5366" s="6" t="s">
        <v>17616</v>
      </c>
      <c r="F5366" s="6" t="s">
        <v>17617</v>
      </c>
      <c r="G5366" s="6" t="s">
        <v>17616</v>
      </c>
      <c r="H5366" s="6" t="s">
        <v>17622</v>
      </c>
      <c r="I5366" s="6" t="s">
        <v>17675</v>
      </c>
      <c r="J5366" s="6">
        <v>2800207</v>
      </c>
      <c r="K5366" s="6" t="s">
        <v>17621</v>
      </c>
      <c r="L5366" s="6">
        <v>2</v>
      </c>
      <c r="M5366" s="6" t="s">
        <v>17622</v>
      </c>
      <c r="N5366" s="6">
        <v>1</v>
      </c>
      <c r="O5366" s="6">
        <v>20180122</v>
      </c>
      <c r="P5366" s="6" t="s">
        <v>17616</v>
      </c>
      <c r="Q5366" s="6">
        <v>178908.43828500001</v>
      </c>
      <c r="R5366" s="6">
        <v>126.76226416909924</v>
      </c>
      <c r="S5366" s="6">
        <v>444331.93079900002</v>
      </c>
      <c r="T5366" s="6">
        <v>37.500957579951674</v>
      </c>
      <c r="U5366" s="6" t="s">
        <v>17616</v>
      </c>
      <c r="V5366" s="6">
        <v>10255</v>
      </c>
      <c r="W5366" s="6" t="s">
        <v>17616</v>
      </c>
      <c r="X5366" s="8" t="s">
        <v>17624</v>
      </c>
    </row>
    <row r="5367" spans="1:24">
      <c r="A5367" s="7" t="s">
        <v>1558</v>
      </c>
      <c r="B5367" s="6" t="s">
        <v>17616</v>
      </c>
      <c r="C5367" s="6">
        <v>55043</v>
      </c>
      <c r="D5367" s="6">
        <v>210000043</v>
      </c>
      <c r="E5367" s="6" t="s">
        <v>17616</v>
      </c>
      <c r="F5367" s="6" t="s">
        <v>17617</v>
      </c>
      <c r="G5367" s="6" t="s">
        <v>17616</v>
      </c>
      <c r="H5367" s="6" t="s">
        <v>17622</v>
      </c>
      <c r="I5367" s="6" t="s">
        <v>17675</v>
      </c>
      <c r="J5367" s="6">
        <v>2800206</v>
      </c>
      <c r="K5367" s="6" t="s">
        <v>17621</v>
      </c>
      <c r="L5367" s="6">
        <v>2</v>
      </c>
      <c r="M5367" s="6" t="s">
        <v>17622</v>
      </c>
      <c r="N5367" s="6">
        <v>1</v>
      </c>
      <c r="O5367" s="6">
        <v>20120117</v>
      </c>
      <c r="P5367" s="6" t="s">
        <v>17616</v>
      </c>
      <c r="Q5367" s="6">
        <v>178943.904151</v>
      </c>
      <c r="R5367" s="6">
        <v>126.76266461368792</v>
      </c>
      <c r="S5367" s="6">
        <v>444354.08951800002</v>
      </c>
      <c r="T5367" s="6">
        <v>37.501158039551349</v>
      </c>
      <c r="U5367" s="6" t="s">
        <v>17616</v>
      </c>
      <c r="V5367" s="6">
        <v>10256</v>
      </c>
      <c r="W5367" s="6" t="s">
        <v>17616</v>
      </c>
      <c r="X5367" s="8" t="s">
        <v>17624</v>
      </c>
    </row>
    <row r="5368" spans="1:24">
      <c r="A5368" s="7" t="s">
        <v>12960</v>
      </c>
      <c r="B5368" s="6" t="s">
        <v>17616</v>
      </c>
      <c r="C5368" s="6">
        <v>55044</v>
      </c>
      <c r="D5368" s="6">
        <v>210000044</v>
      </c>
      <c r="E5368" s="6" t="s">
        <v>17616</v>
      </c>
      <c r="F5368" s="6" t="s">
        <v>17617</v>
      </c>
      <c r="G5368" s="6" t="s">
        <v>17616</v>
      </c>
      <c r="H5368" s="6" t="s">
        <v>17622</v>
      </c>
      <c r="I5368" s="6" t="s">
        <v>17829</v>
      </c>
      <c r="J5368" s="6">
        <v>2800205</v>
      </c>
      <c r="K5368" s="6" t="s">
        <v>17621</v>
      </c>
      <c r="L5368" s="6">
        <v>3</v>
      </c>
      <c r="M5368" s="6" t="s">
        <v>17622</v>
      </c>
      <c r="N5368" s="6">
        <v>1</v>
      </c>
      <c r="O5368" s="6">
        <v>20110329</v>
      </c>
      <c r="P5368" s="6" t="s">
        <v>17616</v>
      </c>
      <c r="Q5368" s="6">
        <v>177128.84127400001</v>
      </c>
      <c r="R5368" s="6">
        <v>126.74211499812645</v>
      </c>
      <c r="S5368" s="6">
        <v>445098.010931</v>
      </c>
      <c r="T5368" s="6">
        <v>37.507817405149972</v>
      </c>
      <c r="U5368" s="6" t="s">
        <v>17616</v>
      </c>
      <c r="V5368" s="6">
        <v>10190</v>
      </c>
      <c r="W5368" s="6" t="s">
        <v>17616</v>
      </c>
      <c r="X5368" s="8" t="s">
        <v>17624</v>
      </c>
    </row>
    <row r="5369" spans="1:24">
      <c r="A5369" s="7" t="s">
        <v>1772</v>
      </c>
      <c r="B5369" s="6" t="s">
        <v>17616</v>
      </c>
      <c r="C5369" s="6">
        <v>55048</v>
      </c>
      <c r="D5369" s="6">
        <v>210000048</v>
      </c>
      <c r="E5369" s="6" t="s">
        <v>17616</v>
      </c>
      <c r="F5369" s="6" t="s">
        <v>17617</v>
      </c>
      <c r="G5369" s="6" t="s">
        <v>17616</v>
      </c>
      <c r="H5369" s="6" t="s">
        <v>17622</v>
      </c>
      <c r="I5369" s="6" t="s">
        <v>17829</v>
      </c>
      <c r="J5369" s="6">
        <v>2800204</v>
      </c>
      <c r="K5369" s="6" t="s">
        <v>17621</v>
      </c>
      <c r="L5369" s="6">
        <v>5</v>
      </c>
      <c r="M5369" s="6" t="s">
        <v>17622</v>
      </c>
      <c r="N5369" s="6">
        <v>1</v>
      </c>
      <c r="O5369" s="6">
        <v>20120117</v>
      </c>
      <c r="P5369" s="6" t="s">
        <v>17616</v>
      </c>
      <c r="Q5369" s="6">
        <v>177950.48474399999</v>
      </c>
      <c r="R5369" s="6">
        <v>126.75141518457787</v>
      </c>
      <c r="S5369" s="6">
        <v>444850.18240599998</v>
      </c>
      <c r="T5369" s="6">
        <v>37.505604537210409</v>
      </c>
      <c r="U5369" s="6" t="s">
        <v>17616</v>
      </c>
      <c r="V5369" s="6">
        <v>10280</v>
      </c>
      <c r="W5369" s="6" t="s">
        <v>17616</v>
      </c>
      <c r="X5369" s="8" t="s">
        <v>17624</v>
      </c>
    </row>
    <row r="5370" spans="1:24">
      <c r="A5370" s="7" t="s">
        <v>14129</v>
      </c>
      <c r="B5370" s="6" t="s">
        <v>17648</v>
      </c>
      <c r="C5370" s="6">
        <v>55050</v>
      </c>
      <c r="D5370" s="6">
        <v>210000050</v>
      </c>
      <c r="E5370" s="6" t="s">
        <v>17616</v>
      </c>
      <c r="F5370" s="6" t="s">
        <v>17617</v>
      </c>
      <c r="G5370" s="6" t="s">
        <v>17616</v>
      </c>
      <c r="H5370" s="6" t="s">
        <v>17622</v>
      </c>
      <c r="I5370" s="6" t="s">
        <v>17829</v>
      </c>
      <c r="J5370" s="6">
        <v>2800203</v>
      </c>
      <c r="K5370" s="6" t="s">
        <v>17621</v>
      </c>
      <c r="L5370" s="6">
        <v>5</v>
      </c>
      <c r="M5370" s="6" t="s">
        <v>17622</v>
      </c>
      <c r="N5370" s="6">
        <v>1</v>
      </c>
      <c r="O5370" s="6">
        <v>20070628</v>
      </c>
      <c r="P5370" s="6" t="s">
        <v>17616</v>
      </c>
      <c r="Q5370" s="6">
        <v>178008.49780499999</v>
      </c>
      <c r="R5370" s="6">
        <v>126.75206975090239</v>
      </c>
      <c r="S5370" s="6">
        <v>444901.51120200002</v>
      </c>
      <c r="T5370" s="6">
        <v>37.506068391419198</v>
      </c>
      <c r="U5370" s="6" t="s">
        <v>17616</v>
      </c>
      <c r="V5370" s="6">
        <v>10279</v>
      </c>
      <c r="W5370" s="6" t="s">
        <v>17616</v>
      </c>
      <c r="X5370" s="8" t="s">
        <v>17624</v>
      </c>
    </row>
    <row r="5371" spans="1:24">
      <c r="A5371" s="7" t="s">
        <v>1949</v>
      </c>
      <c r="B5371" s="6" t="s">
        <v>17616</v>
      </c>
      <c r="C5371" s="6">
        <v>55051</v>
      </c>
      <c r="D5371" s="6">
        <v>210000051</v>
      </c>
      <c r="E5371" s="6" t="s">
        <v>17616</v>
      </c>
      <c r="F5371" s="6" t="s">
        <v>17617</v>
      </c>
      <c r="G5371" s="6" t="s">
        <v>17616</v>
      </c>
      <c r="H5371" s="6" t="s">
        <v>17622</v>
      </c>
      <c r="I5371" s="6" t="s">
        <v>17829</v>
      </c>
      <c r="J5371" s="6">
        <v>2800202</v>
      </c>
      <c r="K5371" s="6" t="s">
        <v>17621</v>
      </c>
      <c r="L5371" s="6">
        <v>5</v>
      </c>
      <c r="M5371" s="6" t="s">
        <v>17622</v>
      </c>
      <c r="N5371" s="6">
        <v>1</v>
      </c>
      <c r="O5371" s="6">
        <v>20120116</v>
      </c>
      <c r="P5371" s="6" t="s">
        <v>17616</v>
      </c>
      <c r="Q5371" s="6">
        <v>178508.29642500001</v>
      </c>
      <c r="R5371" s="6">
        <v>126.75772784420124</v>
      </c>
      <c r="S5371" s="6">
        <v>444712.74975900003</v>
      </c>
      <c r="T5371" s="6">
        <v>37.504379470596</v>
      </c>
      <c r="U5371" s="6" t="s">
        <v>17616</v>
      </c>
      <c r="V5371" s="6">
        <v>10282</v>
      </c>
      <c r="W5371" s="6" t="s">
        <v>17616</v>
      </c>
      <c r="X5371" s="8" t="s">
        <v>17624</v>
      </c>
    </row>
    <row r="5372" spans="1:24">
      <c r="A5372" s="7" t="s">
        <v>2367</v>
      </c>
      <c r="B5372" s="6" t="s">
        <v>17648</v>
      </c>
      <c r="C5372" s="6">
        <v>55052</v>
      </c>
      <c r="D5372" s="6">
        <v>210000052</v>
      </c>
      <c r="E5372" s="6" t="s">
        <v>17616</v>
      </c>
      <c r="F5372" s="6" t="s">
        <v>17617</v>
      </c>
      <c r="G5372" s="6" t="s">
        <v>17616</v>
      </c>
      <c r="H5372" s="6" t="s">
        <v>17622</v>
      </c>
      <c r="I5372" s="6" t="s">
        <v>17829</v>
      </c>
      <c r="J5372" s="6">
        <v>2800201</v>
      </c>
      <c r="K5372" s="6" t="s">
        <v>17621</v>
      </c>
      <c r="L5372" s="6">
        <v>5</v>
      </c>
      <c r="M5372" s="6" t="s">
        <v>17622</v>
      </c>
      <c r="N5372" s="6">
        <v>1</v>
      </c>
      <c r="O5372" s="6">
        <v>20110329</v>
      </c>
      <c r="P5372" s="6" t="s">
        <v>17616</v>
      </c>
      <c r="Q5372" s="6">
        <v>178181.85576999999</v>
      </c>
      <c r="R5372" s="6">
        <v>126.75403191131079</v>
      </c>
      <c r="S5372" s="6">
        <v>444849.81841900002</v>
      </c>
      <c r="T5372" s="6">
        <v>37.505606768613958</v>
      </c>
      <c r="U5372" s="6" t="s">
        <v>17616</v>
      </c>
      <c r="V5372" s="6">
        <v>10281</v>
      </c>
      <c r="W5372" s="6" t="s">
        <v>17616</v>
      </c>
      <c r="X5372" s="8" t="s">
        <v>17624</v>
      </c>
    </row>
    <row r="5373" spans="1:24">
      <c r="A5373" s="7" t="s">
        <v>1525</v>
      </c>
      <c r="B5373" s="6" t="s">
        <v>17648</v>
      </c>
      <c r="C5373" s="6">
        <v>55054</v>
      </c>
      <c r="D5373" s="6">
        <v>210000054</v>
      </c>
      <c r="E5373" s="6" t="s">
        <v>17616</v>
      </c>
      <c r="F5373" s="6" t="s">
        <v>17617</v>
      </c>
      <c r="G5373" s="6" t="s">
        <v>17616</v>
      </c>
      <c r="H5373" s="6" t="s">
        <v>17622</v>
      </c>
      <c r="I5373" s="6" t="s">
        <v>17675</v>
      </c>
      <c r="J5373" s="6">
        <v>2800200</v>
      </c>
      <c r="K5373" s="6" t="s">
        <v>17621</v>
      </c>
      <c r="L5373" s="6">
        <v>1</v>
      </c>
      <c r="M5373" s="6" t="s">
        <v>17622</v>
      </c>
      <c r="N5373" s="6">
        <v>1</v>
      </c>
      <c r="O5373" s="6">
        <v>20120116</v>
      </c>
      <c r="P5373" s="6" t="s">
        <v>17616</v>
      </c>
      <c r="Q5373" s="6">
        <v>178977.85177499999</v>
      </c>
      <c r="R5373" s="6">
        <v>126.76304150274774</v>
      </c>
      <c r="S5373" s="6">
        <v>444599.17923200002</v>
      </c>
      <c r="T5373" s="6">
        <v>37.503367050501204</v>
      </c>
      <c r="U5373" s="6" t="s">
        <v>17616</v>
      </c>
      <c r="V5373" s="6">
        <v>10258</v>
      </c>
      <c r="W5373" s="6" t="s">
        <v>17616</v>
      </c>
      <c r="X5373" s="8" t="s">
        <v>17624</v>
      </c>
    </row>
    <row r="5374" spans="1:24">
      <c r="A5374" s="7" t="s">
        <v>2026</v>
      </c>
      <c r="B5374" s="6" t="s">
        <v>17648</v>
      </c>
      <c r="C5374" s="6">
        <v>55055</v>
      </c>
      <c r="D5374" s="6">
        <v>210000055</v>
      </c>
      <c r="E5374" s="6" t="s">
        <v>17616</v>
      </c>
      <c r="F5374" s="6" t="s">
        <v>17617</v>
      </c>
      <c r="G5374" s="6" t="s">
        <v>17616</v>
      </c>
      <c r="H5374" s="6" t="s">
        <v>17622</v>
      </c>
      <c r="I5374" s="6" t="s">
        <v>17675</v>
      </c>
      <c r="J5374" s="6">
        <v>2800199</v>
      </c>
      <c r="K5374" s="6" t="s">
        <v>17621</v>
      </c>
      <c r="L5374" s="6">
        <v>2</v>
      </c>
      <c r="M5374" s="6" t="s">
        <v>17622</v>
      </c>
      <c r="N5374" s="6">
        <v>1</v>
      </c>
      <c r="O5374" s="6">
        <v>20120117</v>
      </c>
      <c r="P5374" s="6" t="s">
        <v>17616</v>
      </c>
      <c r="Q5374" s="6">
        <v>178944.23133499999</v>
      </c>
      <c r="R5374" s="6">
        <v>126.76266284630734</v>
      </c>
      <c r="S5374" s="6">
        <v>444544.59829300002</v>
      </c>
      <c r="T5374" s="6">
        <v>37.502874513287352</v>
      </c>
      <c r="U5374" s="6" t="s">
        <v>17616</v>
      </c>
      <c r="V5374" s="6">
        <v>10257</v>
      </c>
      <c r="W5374" s="6" t="s">
        <v>17616</v>
      </c>
      <c r="X5374" s="8" t="s">
        <v>17624</v>
      </c>
    </row>
    <row r="5375" spans="1:24">
      <c r="A5375" s="7" t="s">
        <v>18004</v>
      </c>
      <c r="B5375" s="6" t="s">
        <v>17616</v>
      </c>
      <c r="C5375" s="6">
        <v>55056</v>
      </c>
      <c r="D5375" s="6">
        <v>210000056</v>
      </c>
      <c r="E5375" s="6" t="s">
        <v>17616</v>
      </c>
      <c r="F5375" s="6" t="s">
        <v>17617</v>
      </c>
      <c r="G5375" s="6" t="s">
        <v>17616</v>
      </c>
      <c r="H5375" s="6" t="s">
        <v>17622</v>
      </c>
      <c r="I5375" s="6" t="s">
        <v>17829</v>
      </c>
      <c r="J5375" s="6">
        <v>2800198</v>
      </c>
      <c r="K5375" s="6" t="s">
        <v>17621</v>
      </c>
      <c r="L5375" s="6">
        <v>5</v>
      </c>
      <c r="M5375" s="6" t="s">
        <v>17622</v>
      </c>
      <c r="N5375" s="6">
        <v>1</v>
      </c>
      <c r="O5375" s="6">
        <v>20110329</v>
      </c>
      <c r="P5375" s="6" t="s">
        <v>17616</v>
      </c>
      <c r="Q5375" s="6">
        <v>178290.98555400001</v>
      </c>
      <c r="R5375" s="6">
        <v>126.75526496348144</v>
      </c>
      <c r="S5375" s="6">
        <v>444889.12699899997</v>
      </c>
      <c r="T5375" s="6">
        <v>37.505963514003454</v>
      </c>
      <c r="U5375" s="6" t="s">
        <v>17616</v>
      </c>
      <c r="V5375" s="6">
        <v>10278</v>
      </c>
      <c r="W5375" s="6" t="s">
        <v>17616</v>
      </c>
      <c r="X5375" s="8" t="s">
        <v>17624</v>
      </c>
    </row>
    <row r="5376" spans="1:24">
      <c r="A5376" s="7" t="s">
        <v>2321</v>
      </c>
      <c r="B5376" s="6" t="s">
        <v>17648</v>
      </c>
      <c r="C5376" s="6">
        <v>55057</v>
      </c>
      <c r="D5376" s="6">
        <v>210000057</v>
      </c>
      <c r="E5376" s="6" t="s">
        <v>17616</v>
      </c>
      <c r="F5376" s="6" t="s">
        <v>17617</v>
      </c>
      <c r="G5376" s="6" t="s">
        <v>17616</v>
      </c>
      <c r="H5376" s="6" t="s">
        <v>17622</v>
      </c>
      <c r="I5376" s="6" t="s">
        <v>17675</v>
      </c>
      <c r="J5376" s="6">
        <v>2800197</v>
      </c>
      <c r="K5376" s="6" t="s">
        <v>17621</v>
      </c>
      <c r="L5376" s="6">
        <v>3</v>
      </c>
      <c r="M5376" s="6" t="s">
        <v>17622</v>
      </c>
      <c r="N5376" s="6">
        <v>1</v>
      </c>
      <c r="O5376" s="6">
        <v>20120116</v>
      </c>
      <c r="P5376" s="6" t="s">
        <v>17616</v>
      </c>
      <c r="Q5376" s="6">
        <v>178816.402524</v>
      </c>
      <c r="R5376" s="6">
        <v>126.76121104592143</v>
      </c>
      <c r="S5376" s="6">
        <v>444757.86404199997</v>
      </c>
      <c r="T5376" s="6">
        <v>37.504793085243577</v>
      </c>
      <c r="U5376" s="6" t="s">
        <v>17616</v>
      </c>
      <c r="V5376" s="6">
        <v>10264</v>
      </c>
      <c r="W5376" s="6" t="s">
        <v>17616</v>
      </c>
      <c r="X5376" s="8" t="s">
        <v>17624</v>
      </c>
    </row>
    <row r="5377" spans="1:24">
      <c r="A5377" s="7" t="s">
        <v>10984</v>
      </c>
      <c r="B5377" s="6" t="s">
        <v>17648</v>
      </c>
      <c r="C5377" s="6">
        <v>55059</v>
      </c>
      <c r="D5377" s="6">
        <v>210000059</v>
      </c>
      <c r="E5377" s="6" t="s">
        <v>17616</v>
      </c>
      <c r="F5377" s="6" t="s">
        <v>17617</v>
      </c>
      <c r="G5377" s="6" t="s">
        <v>17616</v>
      </c>
      <c r="H5377" s="6" t="s">
        <v>17622</v>
      </c>
      <c r="I5377" s="6" t="s">
        <v>17675</v>
      </c>
      <c r="J5377" s="6">
        <v>2800195</v>
      </c>
      <c r="K5377" s="6" t="s">
        <v>17621</v>
      </c>
      <c r="L5377" s="6">
        <v>3</v>
      </c>
      <c r="M5377" s="6" t="s">
        <v>17622</v>
      </c>
      <c r="N5377" s="6">
        <v>1</v>
      </c>
      <c r="O5377" s="6">
        <v>20120116</v>
      </c>
      <c r="P5377" s="6" t="s">
        <v>17616</v>
      </c>
      <c r="Q5377" s="6">
        <v>178816.112654</v>
      </c>
      <c r="R5377" s="6">
        <v>126.76120628689301</v>
      </c>
      <c r="S5377" s="6">
        <v>444809.14030600002</v>
      </c>
      <c r="T5377" s="6">
        <v>37.505255072634107</v>
      </c>
      <c r="U5377" s="6" t="s">
        <v>17616</v>
      </c>
      <c r="V5377" s="6">
        <v>10263</v>
      </c>
      <c r="W5377" s="6" t="s">
        <v>17616</v>
      </c>
      <c r="X5377" s="8" t="s">
        <v>17624</v>
      </c>
    </row>
    <row r="5378" spans="1:24">
      <c r="A5378" s="7" t="s">
        <v>13674</v>
      </c>
      <c r="B5378" s="6" t="s">
        <v>17648</v>
      </c>
      <c r="C5378" s="6">
        <v>55060</v>
      </c>
      <c r="D5378" s="6">
        <v>210000060</v>
      </c>
      <c r="E5378" s="6" t="s">
        <v>17616</v>
      </c>
      <c r="F5378" s="6" t="s">
        <v>17617</v>
      </c>
      <c r="G5378" s="6" t="s">
        <v>17616</v>
      </c>
      <c r="H5378" s="6" t="s">
        <v>17622</v>
      </c>
      <c r="I5378" s="6" t="s">
        <v>17675</v>
      </c>
      <c r="J5378" s="6">
        <v>2800194</v>
      </c>
      <c r="K5378" s="6" t="s">
        <v>17621</v>
      </c>
      <c r="L5378" s="6">
        <v>5</v>
      </c>
      <c r="M5378" s="6" t="s">
        <v>17622</v>
      </c>
      <c r="N5378" s="6">
        <v>1</v>
      </c>
      <c r="O5378" s="6">
        <v>20120118</v>
      </c>
      <c r="P5378" s="6" t="s">
        <v>17616</v>
      </c>
      <c r="Q5378" s="6">
        <v>179194.27111999999</v>
      </c>
      <c r="R5378" s="6">
        <v>126.76548471539971</v>
      </c>
      <c r="S5378" s="6">
        <v>444752.00920799997</v>
      </c>
      <c r="T5378" s="6">
        <v>37.504748949483194</v>
      </c>
      <c r="U5378" s="6" t="s">
        <v>17616</v>
      </c>
      <c r="V5378" s="6">
        <v>10273</v>
      </c>
      <c r="W5378" s="6" t="s">
        <v>17616</v>
      </c>
      <c r="X5378" s="8" t="s">
        <v>17624</v>
      </c>
    </row>
    <row r="5379" spans="1:24">
      <c r="A5379" s="7" t="s">
        <v>14170</v>
      </c>
      <c r="B5379" s="6" t="s">
        <v>17648</v>
      </c>
      <c r="C5379" s="6">
        <v>55061</v>
      </c>
      <c r="D5379" s="6">
        <v>210000061</v>
      </c>
      <c r="E5379" s="6" t="s">
        <v>17616</v>
      </c>
      <c r="F5379" s="6" t="s">
        <v>17617</v>
      </c>
      <c r="G5379" s="6" t="s">
        <v>17616</v>
      </c>
      <c r="H5379" s="6" t="s">
        <v>17622</v>
      </c>
      <c r="I5379" s="6" t="s">
        <v>17675</v>
      </c>
      <c r="J5379" s="6">
        <v>2800193</v>
      </c>
      <c r="K5379" s="6" t="s">
        <v>17621</v>
      </c>
      <c r="L5379" s="6">
        <v>5</v>
      </c>
      <c r="M5379" s="6" t="s">
        <v>17622</v>
      </c>
      <c r="N5379" s="6">
        <v>1</v>
      </c>
      <c r="O5379" s="6">
        <v>20070628</v>
      </c>
      <c r="P5379" s="6" t="s">
        <v>17616</v>
      </c>
      <c r="Q5379" s="6">
        <v>179307.65348899999</v>
      </c>
      <c r="R5379" s="6">
        <v>126.76676908193451</v>
      </c>
      <c r="S5379" s="6">
        <v>444678.64156199998</v>
      </c>
      <c r="T5379" s="6">
        <v>37.504090468984359</v>
      </c>
      <c r="U5379" s="6" t="s">
        <v>17616</v>
      </c>
      <c r="V5379" s="6">
        <v>10261</v>
      </c>
      <c r="W5379" s="6" t="s">
        <v>17616</v>
      </c>
      <c r="X5379" s="8" t="s">
        <v>17624</v>
      </c>
    </row>
    <row r="5380" spans="1:24">
      <c r="A5380" s="7" t="s">
        <v>12127</v>
      </c>
      <c r="B5380" s="6" t="s">
        <v>17616</v>
      </c>
      <c r="C5380" s="6">
        <v>55062</v>
      </c>
      <c r="D5380" s="6">
        <v>210000062</v>
      </c>
      <c r="E5380" s="6" t="s">
        <v>17616</v>
      </c>
      <c r="F5380" s="6" t="s">
        <v>17617</v>
      </c>
      <c r="G5380" s="6" t="s">
        <v>17616</v>
      </c>
      <c r="H5380" s="6" t="s">
        <v>17622</v>
      </c>
      <c r="I5380" s="6" t="s">
        <v>17675</v>
      </c>
      <c r="J5380" s="6">
        <v>2800192</v>
      </c>
      <c r="K5380" s="6" t="s">
        <v>17621</v>
      </c>
      <c r="L5380" s="6">
        <v>5</v>
      </c>
      <c r="M5380" s="6" t="s">
        <v>17622</v>
      </c>
      <c r="N5380" s="6">
        <v>0</v>
      </c>
      <c r="O5380" s="6">
        <v>20070628</v>
      </c>
      <c r="P5380" s="6" t="s">
        <v>17616</v>
      </c>
      <c r="Q5380" s="6">
        <v>179428.64923400001</v>
      </c>
      <c r="R5380" s="6">
        <v>126.76813661605337</v>
      </c>
      <c r="S5380" s="6">
        <v>444709.10480199999</v>
      </c>
      <c r="T5380" s="6">
        <v>37.50436765114403</v>
      </c>
      <c r="U5380" s="6" t="s">
        <v>17616</v>
      </c>
      <c r="V5380" s="6">
        <v>10269</v>
      </c>
      <c r="W5380" s="6" t="s">
        <v>17616</v>
      </c>
      <c r="X5380" s="8" t="s">
        <v>17624</v>
      </c>
    </row>
    <row r="5381" spans="1:24">
      <c r="A5381" s="7" t="s">
        <v>1561</v>
      </c>
      <c r="B5381" s="6" t="s">
        <v>17616</v>
      </c>
      <c r="C5381" s="6">
        <v>55066</v>
      </c>
      <c r="D5381" s="6">
        <v>210000066</v>
      </c>
      <c r="E5381" s="6" t="s">
        <v>17616</v>
      </c>
      <c r="F5381" s="6" t="s">
        <v>17617</v>
      </c>
      <c r="G5381" s="6" t="s">
        <v>17616</v>
      </c>
      <c r="H5381" s="6" t="s">
        <v>17622</v>
      </c>
      <c r="I5381" s="6" t="s">
        <v>17675</v>
      </c>
      <c r="J5381" s="6">
        <v>2800189</v>
      </c>
      <c r="K5381" s="6" t="s">
        <v>17621</v>
      </c>
      <c r="L5381" s="6">
        <v>5</v>
      </c>
      <c r="M5381" s="6" t="s">
        <v>17622</v>
      </c>
      <c r="N5381" s="6">
        <v>0</v>
      </c>
      <c r="O5381" s="6">
        <v>20070628</v>
      </c>
      <c r="P5381" s="6" t="s">
        <v>17616</v>
      </c>
      <c r="Q5381" s="6">
        <v>178598.81494700001</v>
      </c>
      <c r="R5381" s="6">
        <v>126.75873993222245</v>
      </c>
      <c r="S5381" s="6">
        <v>445111.20254799997</v>
      </c>
      <c r="T5381" s="6">
        <v>37.507971597539587</v>
      </c>
      <c r="U5381" s="6" t="s">
        <v>17616</v>
      </c>
      <c r="V5381" s="6">
        <v>10285</v>
      </c>
      <c r="W5381" s="6" t="s">
        <v>17616</v>
      </c>
      <c r="X5381" s="8" t="s">
        <v>17624</v>
      </c>
    </row>
    <row r="5382" spans="1:24">
      <c r="A5382" s="7" t="s">
        <v>1561</v>
      </c>
      <c r="B5382" s="6" t="s">
        <v>17616</v>
      </c>
      <c r="C5382" s="6">
        <v>55068</v>
      </c>
      <c r="D5382" s="6">
        <v>210000068</v>
      </c>
      <c r="E5382" s="6" t="s">
        <v>17616</v>
      </c>
      <c r="F5382" s="6" t="s">
        <v>17617</v>
      </c>
      <c r="G5382" s="6" t="s">
        <v>17616</v>
      </c>
      <c r="H5382" s="6" t="s">
        <v>17622</v>
      </c>
      <c r="I5382" s="6" t="s">
        <v>17675</v>
      </c>
      <c r="J5382" s="6">
        <v>2800187</v>
      </c>
      <c r="K5382" s="6" t="s">
        <v>17621</v>
      </c>
      <c r="L5382" s="6">
        <v>5</v>
      </c>
      <c r="M5382" s="6" t="s">
        <v>17622</v>
      </c>
      <c r="N5382" s="6">
        <v>1</v>
      </c>
      <c r="O5382" s="6">
        <v>20120117</v>
      </c>
      <c r="P5382" s="6" t="s">
        <v>17616</v>
      </c>
      <c r="Q5382" s="6">
        <v>178652.887778</v>
      </c>
      <c r="R5382" s="6">
        <v>126.75935148889232</v>
      </c>
      <c r="S5382" s="6">
        <v>445111.39168200002</v>
      </c>
      <c r="T5382" s="6">
        <v>37.507974556885237</v>
      </c>
      <c r="U5382" s="6" t="s">
        <v>17616</v>
      </c>
      <c r="V5382" s="6">
        <v>10268</v>
      </c>
      <c r="W5382" s="6" t="s">
        <v>17616</v>
      </c>
      <c r="X5382" s="8" t="s">
        <v>17624</v>
      </c>
    </row>
    <row r="5383" spans="1:24">
      <c r="A5383" s="7" t="s">
        <v>14175</v>
      </c>
      <c r="B5383" s="6" t="s">
        <v>17616</v>
      </c>
      <c r="C5383" s="6">
        <v>55069</v>
      </c>
      <c r="D5383" s="6">
        <v>210000069</v>
      </c>
      <c r="E5383" s="6" t="s">
        <v>17616</v>
      </c>
      <c r="F5383" s="6" t="s">
        <v>17617</v>
      </c>
      <c r="G5383" s="6" t="s">
        <v>17616</v>
      </c>
      <c r="H5383" s="6" t="s">
        <v>17622</v>
      </c>
      <c r="I5383" s="6" t="s">
        <v>17675</v>
      </c>
      <c r="J5383" s="6">
        <v>2800186</v>
      </c>
      <c r="K5383" s="6" t="s">
        <v>17621</v>
      </c>
      <c r="L5383" s="6">
        <v>2</v>
      </c>
      <c r="M5383" s="6" t="s">
        <v>17622</v>
      </c>
      <c r="N5383" s="6">
        <v>1</v>
      </c>
      <c r="O5383" s="6">
        <v>20120116</v>
      </c>
      <c r="P5383" s="6" t="s">
        <v>17616</v>
      </c>
      <c r="Q5383" s="6">
        <v>179525.769195</v>
      </c>
      <c r="R5383" s="6">
        <v>126.76923092702927</v>
      </c>
      <c r="S5383" s="6">
        <v>444854.590417</v>
      </c>
      <c r="T5383" s="6">
        <v>37.505680627653035</v>
      </c>
      <c r="U5383" s="6" t="s">
        <v>17616</v>
      </c>
      <c r="V5383" s="6">
        <v>10276</v>
      </c>
      <c r="W5383" s="6" t="s">
        <v>17616</v>
      </c>
      <c r="X5383" s="8" t="s">
        <v>17624</v>
      </c>
    </row>
    <row r="5384" spans="1:24">
      <c r="A5384" s="7" t="s">
        <v>1769</v>
      </c>
      <c r="B5384" s="6" t="s">
        <v>17616</v>
      </c>
      <c r="C5384" s="6">
        <v>55070</v>
      </c>
      <c r="D5384" s="6">
        <v>210000070</v>
      </c>
      <c r="E5384" s="6" t="s">
        <v>17616</v>
      </c>
      <c r="F5384" s="6" t="s">
        <v>17617</v>
      </c>
      <c r="G5384" s="6" t="s">
        <v>17616</v>
      </c>
      <c r="H5384" s="6" t="s">
        <v>17622</v>
      </c>
      <c r="I5384" s="6" t="s">
        <v>17675</v>
      </c>
      <c r="J5384" s="6">
        <v>2800185</v>
      </c>
      <c r="K5384" s="6" t="s">
        <v>17621</v>
      </c>
      <c r="L5384" s="6">
        <v>2</v>
      </c>
      <c r="M5384" s="6" t="s">
        <v>17622</v>
      </c>
      <c r="N5384" s="6">
        <v>1</v>
      </c>
      <c r="O5384" s="6">
        <v>20120116</v>
      </c>
      <c r="P5384" s="6" t="s">
        <v>17616</v>
      </c>
      <c r="Q5384" s="6">
        <v>179556.47125500001</v>
      </c>
      <c r="R5384" s="6">
        <v>126.76957572822849</v>
      </c>
      <c r="S5384" s="6">
        <v>444941.69504700002</v>
      </c>
      <c r="T5384" s="6">
        <v>37.506466114321086</v>
      </c>
      <c r="U5384" s="6" t="s">
        <v>17616</v>
      </c>
      <c r="V5384" s="6">
        <v>10277</v>
      </c>
      <c r="W5384" s="6" t="s">
        <v>17616</v>
      </c>
      <c r="X5384" s="8" t="s">
        <v>17624</v>
      </c>
    </row>
    <row r="5385" spans="1:24">
      <c r="A5385" s="7" t="s">
        <v>14519</v>
      </c>
      <c r="B5385" s="6" t="s">
        <v>17648</v>
      </c>
      <c r="C5385" s="6">
        <v>55071</v>
      </c>
      <c r="D5385" s="6">
        <v>210000071</v>
      </c>
      <c r="E5385" s="6" t="s">
        <v>17616</v>
      </c>
      <c r="F5385" s="6" t="s">
        <v>17617</v>
      </c>
      <c r="G5385" s="6" t="s">
        <v>17616</v>
      </c>
      <c r="H5385" s="6" t="s">
        <v>17622</v>
      </c>
      <c r="I5385" s="6" t="s">
        <v>17675</v>
      </c>
      <c r="J5385" s="6">
        <v>2800184</v>
      </c>
      <c r="K5385" s="6" t="s">
        <v>17621</v>
      </c>
      <c r="L5385" s="6">
        <v>3</v>
      </c>
      <c r="M5385" s="6" t="s">
        <v>17622</v>
      </c>
      <c r="N5385" s="6">
        <v>1</v>
      </c>
      <c r="O5385" s="6">
        <v>20110329</v>
      </c>
      <c r="P5385" s="6" t="s">
        <v>17616</v>
      </c>
      <c r="Q5385" s="6">
        <v>180075.270139</v>
      </c>
      <c r="R5385" s="6">
        <v>126.77544703604724</v>
      </c>
      <c r="S5385" s="6">
        <v>444801.12426900002</v>
      </c>
      <c r="T5385" s="6">
        <v>37.505210958895674</v>
      </c>
      <c r="U5385" s="6" t="s">
        <v>17616</v>
      </c>
      <c r="V5385" s="6">
        <v>10274</v>
      </c>
      <c r="W5385" s="6" t="s">
        <v>17616</v>
      </c>
      <c r="X5385" s="8" t="s">
        <v>17624</v>
      </c>
    </row>
    <row r="5386" spans="1:24">
      <c r="A5386" s="7" t="s">
        <v>18114</v>
      </c>
      <c r="B5386" s="6" t="s">
        <v>17648</v>
      </c>
      <c r="C5386" s="6">
        <v>55072</v>
      </c>
      <c r="D5386" s="6">
        <v>210000072</v>
      </c>
      <c r="E5386" s="6" t="s">
        <v>17616</v>
      </c>
      <c r="F5386" s="6" t="s">
        <v>17617</v>
      </c>
      <c r="G5386" s="6" t="s">
        <v>17616</v>
      </c>
      <c r="H5386" s="6" t="s">
        <v>17622</v>
      </c>
      <c r="I5386" s="6" t="s">
        <v>17675</v>
      </c>
      <c r="J5386" s="6">
        <v>2800183</v>
      </c>
      <c r="K5386" s="6" t="s">
        <v>17621</v>
      </c>
      <c r="L5386" s="6">
        <v>3</v>
      </c>
      <c r="M5386" s="6" t="s">
        <v>17622</v>
      </c>
      <c r="N5386" s="6">
        <v>1</v>
      </c>
      <c r="O5386" s="6">
        <v>20120118</v>
      </c>
      <c r="P5386" s="6" t="s">
        <v>17616</v>
      </c>
      <c r="Q5386" s="6">
        <v>180107.10173299999</v>
      </c>
      <c r="R5386" s="6">
        <v>126.77580614807357</v>
      </c>
      <c r="S5386" s="6">
        <v>444833.92080000002</v>
      </c>
      <c r="T5386" s="6">
        <v>37.505507141057898</v>
      </c>
      <c r="U5386" s="6" t="s">
        <v>17616</v>
      </c>
      <c r="V5386" s="6">
        <v>10275</v>
      </c>
      <c r="W5386" s="6" t="s">
        <v>17616</v>
      </c>
      <c r="X5386" s="8" t="s">
        <v>17624</v>
      </c>
    </row>
    <row r="5387" spans="1:24">
      <c r="A5387" s="7" t="s">
        <v>2153</v>
      </c>
      <c r="B5387" s="6" t="s">
        <v>17616</v>
      </c>
      <c r="C5387" s="6">
        <v>55073</v>
      </c>
      <c r="D5387" s="6">
        <v>210000073</v>
      </c>
      <c r="E5387" s="6" t="s">
        <v>17616</v>
      </c>
      <c r="F5387" s="6" t="s">
        <v>17617</v>
      </c>
      <c r="G5387" s="6" t="s">
        <v>17616</v>
      </c>
      <c r="H5387" s="6" t="s">
        <v>17622</v>
      </c>
      <c r="I5387" s="6" t="s">
        <v>17675</v>
      </c>
      <c r="J5387" s="6">
        <v>2800182</v>
      </c>
      <c r="K5387" s="6" t="s">
        <v>17621</v>
      </c>
      <c r="L5387" s="6">
        <v>2</v>
      </c>
      <c r="M5387" s="6" t="s">
        <v>17622</v>
      </c>
      <c r="N5387" s="6">
        <v>1</v>
      </c>
      <c r="O5387" s="6">
        <v>20180122</v>
      </c>
      <c r="P5387" s="6" t="s">
        <v>17616</v>
      </c>
      <c r="Q5387" s="6">
        <v>179549.63966799999</v>
      </c>
      <c r="R5387" s="6">
        <v>126.76949190109508</v>
      </c>
      <c r="S5387" s="6">
        <v>445177.080587</v>
      </c>
      <c r="T5387" s="6">
        <v>37.508586763362679</v>
      </c>
      <c r="U5387" s="6" t="s">
        <v>17616</v>
      </c>
      <c r="V5387" s="6">
        <v>70060</v>
      </c>
      <c r="W5387" s="6" t="s">
        <v>17616</v>
      </c>
      <c r="X5387" s="8" t="s">
        <v>17624</v>
      </c>
    </row>
    <row r="5388" spans="1:24">
      <c r="A5388" s="7" t="s">
        <v>2153</v>
      </c>
      <c r="B5388" s="6" t="s">
        <v>17616</v>
      </c>
      <c r="C5388" s="6">
        <v>55074</v>
      </c>
      <c r="D5388" s="6">
        <v>210000074</v>
      </c>
      <c r="E5388" s="6" t="s">
        <v>17616</v>
      </c>
      <c r="F5388" s="6" t="s">
        <v>17617</v>
      </c>
      <c r="G5388" s="6" t="s">
        <v>17616</v>
      </c>
      <c r="H5388" s="6" t="s">
        <v>17622</v>
      </c>
      <c r="I5388" s="6" t="s">
        <v>17675</v>
      </c>
      <c r="J5388" s="6">
        <v>2800181</v>
      </c>
      <c r="K5388" s="6" t="s">
        <v>17621</v>
      </c>
      <c r="L5388" s="6">
        <v>2</v>
      </c>
      <c r="M5388" s="6" t="s">
        <v>17622</v>
      </c>
      <c r="N5388" s="6">
        <v>1</v>
      </c>
      <c r="O5388" s="6">
        <v>20120116</v>
      </c>
      <c r="P5388" s="6" t="s">
        <v>17616</v>
      </c>
      <c r="Q5388" s="6">
        <v>179577.43478099999</v>
      </c>
      <c r="R5388" s="6">
        <v>126.76980374950283</v>
      </c>
      <c r="S5388" s="6">
        <v>445267.43871700001</v>
      </c>
      <c r="T5388" s="6">
        <v>37.509401498156912</v>
      </c>
      <c r="U5388" s="6" t="s">
        <v>17616</v>
      </c>
      <c r="V5388" s="6">
        <v>10270</v>
      </c>
      <c r="W5388" s="6" t="s">
        <v>17616</v>
      </c>
      <c r="X5388" s="8" t="s">
        <v>17624</v>
      </c>
    </row>
    <row r="5389" spans="1:24">
      <c r="A5389" s="7" t="s">
        <v>10978</v>
      </c>
      <c r="B5389" s="6" t="s">
        <v>17616</v>
      </c>
      <c r="C5389" s="6">
        <v>55075</v>
      </c>
      <c r="D5389" s="6">
        <v>210000075</v>
      </c>
      <c r="E5389" s="6" t="s">
        <v>17616</v>
      </c>
      <c r="F5389" s="6" t="s">
        <v>17617</v>
      </c>
      <c r="G5389" s="6" t="s">
        <v>17616</v>
      </c>
      <c r="H5389" s="6" t="s">
        <v>17622</v>
      </c>
      <c r="I5389" s="6" t="s">
        <v>17675</v>
      </c>
      <c r="J5389" s="6">
        <v>2800180</v>
      </c>
      <c r="K5389" s="6" t="s">
        <v>17621</v>
      </c>
      <c r="L5389" s="6">
        <v>5</v>
      </c>
      <c r="M5389" s="6" t="s">
        <v>17622</v>
      </c>
      <c r="N5389" s="6">
        <v>1</v>
      </c>
      <c r="O5389" s="6">
        <v>20120118</v>
      </c>
      <c r="P5389" s="6" t="s">
        <v>17616</v>
      </c>
      <c r="Q5389" s="6">
        <v>178745.16326299999</v>
      </c>
      <c r="R5389" s="6">
        <v>126.76037598919113</v>
      </c>
      <c r="S5389" s="6">
        <v>445771.54038700002</v>
      </c>
      <c r="T5389" s="6">
        <v>37.513924559757513</v>
      </c>
      <c r="U5389" s="6" t="s">
        <v>17616</v>
      </c>
      <c r="V5389" s="6">
        <v>10243</v>
      </c>
      <c r="W5389" s="6" t="s">
        <v>17616</v>
      </c>
      <c r="X5389" s="8" t="s">
        <v>17624</v>
      </c>
    </row>
    <row r="5390" spans="1:24">
      <c r="A5390" s="7" t="s">
        <v>10761</v>
      </c>
      <c r="B5390" s="6" t="s">
        <v>17616</v>
      </c>
      <c r="C5390" s="6">
        <v>55076</v>
      </c>
      <c r="D5390" s="6">
        <v>210000076</v>
      </c>
      <c r="E5390" s="6" t="s">
        <v>17616</v>
      </c>
      <c r="F5390" s="6" t="s">
        <v>17617</v>
      </c>
      <c r="G5390" s="6" t="s">
        <v>17616</v>
      </c>
      <c r="H5390" s="6" t="s">
        <v>17622</v>
      </c>
      <c r="I5390" s="6" t="s">
        <v>18126</v>
      </c>
      <c r="J5390" s="6">
        <v>2800179</v>
      </c>
      <c r="K5390" s="6" t="s">
        <v>17621</v>
      </c>
      <c r="L5390" s="6">
        <v>2</v>
      </c>
      <c r="M5390" s="6" t="s">
        <v>17622</v>
      </c>
      <c r="N5390" s="6">
        <v>1</v>
      </c>
      <c r="O5390" s="6">
        <v>20120116</v>
      </c>
      <c r="P5390" s="6" t="s">
        <v>17616</v>
      </c>
      <c r="Q5390" s="6">
        <v>179572.33689499999</v>
      </c>
      <c r="R5390" s="6">
        <v>126.76974084396625</v>
      </c>
      <c r="S5390" s="6">
        <v>445455.807829</v>
      </c>
      <c r="T5390" s="6">
        <v>37.511098571620401</v>
      </c>
      <c r="U5390" s="6" t="s">
        <v>17616</v>
      </c>
      <c r="V5390" s="6">
        <v>70059</v>
      </c>
      <c r="W5390" s="6" t="s">
        <v>17616</v>
      </c>
      <c r="X5390" s="8" t="s">
        <v>17624</v>
      </c>
    </row>
    <row r="5391" spans="1:24">
      <c r="A5391" s="7" t="s">
        <v>10761</v>
      </c>
      <c r="B5391" s="6" t="s">
        <v>17616</v>
      </c>
      <c r="C5391" s="6">
        <v>55077</v>
      </c>
      <c r="D5391" s="6">
        <v>210000077</v>
      </c>
      <c r="E5391" s="6" t="s">
        <v>17616</v>
      </c>
      <c r="F5391" s="6" t="s">
        <v>17617</v>
      </c>
      <c r="G5391" s="6" t="s">
        <v>17616</v>
      </c>
      <c r="H5391" s="6" t="s">
        <v>17622</v>
      </c>
      <c r="I5391" s="6" t="s">
        <v>18126</v>
      </c>
      <c r="J5391" s="6">
        <v>2800178</v>
      </c>
      <c r="K5391" s="6" t="s">
        <v>17621</v>
      </c>
      <c r="L5391" s="6">
        <v>2</v>
      </c>
      <c r="M5391" s="6" t="s">
        <v>17622</v>
      </c>
      <c r="N5391" s="6">
        <v>1</v>
      </c>
      <c r="O5391" s="6">
        <v>20120116</v>
      </c>
      <c r="P5391" s="6" t="s">
        <v>17616</v>
      </c>
      <c r="Q5391" s="6">
        <v>179593.268343</v>
      </c>
      <c r="R5391" s="6">
        <v>126.76997739082626</v>
      </c>
      <c r="S5391" s="6">
        <v>445462.89653799997</v>
      </c>
      <c r="T5391" s="6">
        <v>37.51116290443413</v>
      </c>
      <c r="U5391" s="6" t="s">
        <v>17616</v>
      </c>
      <c r="V5391" s="6">
        <v>10240</v>
      </c>
      <c r="W5391" s="6" t="s">
        <v>17616</v>
      </c>
      <c r="X5391" s="8" t="s">
        <v>17624</v>
      </c>
    </row>
    <row r="5392" spans="1:24">
      <c r="A5392" s="7" t="s">
        <v>14164</v>
      </c>
      <c r="B5392" s="6" t="s">
        <v>17616</v>
      </c>
      <c r="C5392" s="6">
        <v>55078</v>
      </c>
      <c r="D5392" s="6">
        <v>210000078</v>
      </c>
      <c r="E5392" s="6" t="s">
        <v>17616</v>
      </c>
      <c r="F5392" s="6" t="s">
        <v>17617</v>
      </c>
      <c r="G5392" s="6" t="s">
        <v>17616</v>
      </c>
      <c r="H5392" s="6" t="s">
        <v>17622</v>
      </c>
      <c r="I5392" s="6" t="s">
        <v>17675</v>
      </c>
      <c r="J5392" s="6">
        <v>2800177</v>
      </c>
      <c r="K5392" s="6" t="s">
        <v>17621</v>
      </c>
      <c r="L5392" s="6">
        <v>5</v>
      </c>
      <c r="M5392" s="6" t="s">
        <v>17622</v>
      </c>
      <c r="N5392" s="6">
        <v>0</v>
      </c>
      <c r="O5392" s="6">
        <v>20070628</v>
      </c>
      <c r="P5392" s="6" t="s">
        <v>17616</v>
      </c>
      <c r="Q5392" s="6">
        <v>178808.08275599999</v>
      </c>
      <c r="R5392" s="6">
        <v>126.76108671946156</v>
      </c>
      <c r="S5392" s="6">
        <v>445804.20296099997</v>
      </c>
      <c r="T5392" s="6">
        <v>37.514220296533964</v>
      </c>
      <c r="U5392" s="6" t="s">
        <v>17616</v>
      </c>
      <c r="V5392" s="6">
        <v>10242</v>
      </c>
      <c r="W5392" s="6" t="s">
        <v>17616</v>
      </c>
      <c r="X5392" s="8" t="s">
        <v>17624</v>
      </c>
    </row>
    <row r="5393" spans="1:24">
      <c r="A5393" s="7" t="s">
        <v>2844</v>
      </c>
      <c r="B5393" s="6" t="s">
        <v>17616</v>
      </c>
      <c r="C5393" s="6">
        <v>55080</v>
      </c>
      <c r="D5393" s="6">
        <v>210000080</v>
      </c>
      <c r="E5393" s="6" t="s">
        <v>17616</v>
      </c>
      <c r="F5393" s="6" t="s">
        <v>17617</v>
      </c>
      <c r="G5393" s="6" t="s">
        <v>17616</v>
      </c>
      <c r="H5393" s="6" t="s">
        <v>17622</v>
      </c>
      <c r="I5393" s="6" t="s">
        <v>18126</v>
      </c>
      <c r="J5393" s="6">
        <v>2800176</v>
      </c>
      <c r="K5393" s="6" t="s">
        <v>17621</v>
      </c>
      <c r="L5393" s="6">
        <v>2</v>
      </c>
      <c r="M5393" s="6" t="s">
        <v>17622</v>
      </c>
      <c r="N5393" s="6">
        <v>0</v>
      </c>
      <c r="O5393" s="6">
        <v>20070628</v>
      </c>
      <c r="P5393" s="6" t="s">
        <v>17616</v>
      </c>
      <c r="Q5393" s="6">
        <v>179620.47351800001</v>
      </c>
      <c r="R5393" s="6">
        <v>126.77027629156092</v>
      </c>
      <c r="S5393" s="6">
        <v>445779.58472599997</v>
      </c>
      <c r="T5393" s="6">
        <v>37.514016834547697</v>
      </c>
      <c r="U5393" s="6" t="s">
        <v>17616</v>
      </c>
      <c r="V5393" s="6">
        <v>70058</v>
      </c>
      <c r="W5393" s="6" t="s">
        <v>17616</v>
      </c>
      <c r="X5393" s="8" t="s">
        <v>17624</v>
      </c>
    </row>
    <row r="5394" spans="1:24">
      <c r="A5394" s="7" t="s">
        <v>901</v>
      </c>
      <c r="B5394" s="6" t="s">
        <v>17616</v>
      </c>
      <c r="C5394" s="6">
        <v>55081</v>
      </c>
      <c r="D5394" s="6">
        <v>210000081</v>
      </c>
      <c r="E5394" s="6" t="s">
        <v>17616</v>
      </c>
      <c r="F5394" s="6" t="s">
        <v>17617</v>
      </c>
      <c r="G5394" s="6" t="s">
        <v>17616</v>
      </c>
      <c r="H5394" s="6" t="s">
        <v>17622</v>
      </c>
      <c r="I5394" s="6" t="s">
        <v>17675</v>
      </c>
      <c r="J5394" s="6">
        <v>2800175</v>
      </c>
      <c r="K5394" s="6" t="s">
        <v>17621</v>
      </c>
      <c r="L5394" s="6">
        <v>2</v>
      </c>
      <c r="M5394" s="6" t="s">
        <v>17622</v>
      </c>
      <c r="N5394" s="6">
        <v>1</v>
      </c>
      <c r="O5394" s="6">
        <v>20120117</v>
      </c>
      <c r="P5394" s="6" t="s">
        <v>17616</v>
      </c>
      <c r="Q5394" s="6">
        <v>178774.56990999999</v>
      </c>
      <c r="R5394" s="6">
        <v>126.76074534990533</v>
      </c>
      <c r="S5394" s="6">
        <v>444501.760496</v>
      </c>
      <c r="T5394" s="6">
        <v>37.502484653873431</v>
      </c>
      <c r="U5394" s="6" t="s">
        <v>17616</v>
      </c>
      <c r="V5394" s="6" t="s">
        <v>17616</v>
      </c>
      <c r="W5394" s="6" t="s">
        <v>17616</v>
      </c>
      <c r="X5394" s="8" t="s">
        <v>17624</v>
      </c>
    </row>
    <row r="5395" spans="1:24">
      <c r="A5395" s="7" t="s">
        <v>901</v>
      </c>
      <c r="B5395" s="6" t="s">
        <v>17616</v>
      </c>
      <c r="C5395" s="6">
        <v>55082</v>
      </c>
      <c r="D5395" s="6">
        <v>210000082</v>
      </c>
      <c r="E5395" s="6" t="s">
        <v>17616</v>
      </c>
      <c r="F5395" s="6" t="s">
        <v>17617</v>
      </c>
      <c r="G5395" s="6" t="s">
        <v>17616</v>
      </c>
      <c r="H5395" s="6" t="s">
        <v>17622</v>
      </c>
      <c r="I5395" s="6" t="s">
        <v>17675</v>
      </c>
      <c r="J5395" s="6">
        <v>2800174</v>
      </c>
      <c r="K5395" s="6" t="s">
        <v>17621</v>
      </c>
      <c r="L5395" s="6">
        <v>2</v>
      </c>
      <c r="M5395" s="6" t="s">
        <v>17622</v>
      </c>
      <c r="N5395" s="6">
        <v>1</v>
      </c>
      <c r="O5395" s="6">
        <v>20120116</v>
      </c>
      <c r="P5395" s="6" t="s">
        <v>17616</v>
      </c>
      <c r="Q5395" s="6">
        <v>178781.324024</v>
      </c>
      <c r="R5395" s="6">
        <v>126.76082249998251</v>
      </c>
      <c r="S5395" s="6">
        <v>444475.24638899998</v>
      </c>
      <c r="T5395" s="6">
        <v>37.502245919943846</v>
      </c>
      <c r="U5395" s="6" t="s">
        <v>17616</v>
      </c>
      <c r="V5395" s="6" t="s">
        <v>17616</v>
      </c>
      <c r="W5395" s="6" t="s">
        <v>17616</v>
      </c>
      <c r="X5395" s="8" t="s">
        <v>17624</v>
      </c>
    </row>
    <row r="5396" spans="1:24">
      <c r="A5396" s="7" t="s">
        <v>2841</v>
      </c>
      <c r="B5396" s="6" t="s">
        <v>17616</v>
      </c>
      <c r="C5396" s="6">
        <v>55086</v>
      </c>
      <c r="D5396" s="6">
        <v>210000086</v>
      </c>
      <c r="E5396" s="6" t="s">
        <v>17616</v>
      </c>
      <c r="F5396" s="6" t="s">
        <v>17617</v>
      </c>
      <c r="G5396" s="6" t="s">
        <v>17616</v>
      </c>
      <c r="H5396" s="6" t="s">
        <v>17622</v>
      </c>
      <c r="I5396" s="6" t="s">
        <v>17829</v>
      </c>
      <c r="J5396" s="6">
        <v>2800173</v>
      </c>
      <c r="K5396" s="6" t="s">
        <v>17621</v>
      </c>
      <c r="L5396" s="6">
        <v>2</v>
      </c>
      <c r="M5396" s="6" t="s">
        <v>17622</v>
      </c>
      <c r="N5396" s="6">
        <v>1</v>
      </c>
      <c r="O5396" s="6">
        <v>20161107</v>
      </c>
      <c r="P5396" s="6" t="s">
        <v>17616</v>
      </c>
      <c r="Q5396" s="6">
        <v>177341.91079200001</v>
      </c>
      <c r="R5396" s="6">
        <v>126.74450983958846</v>
      </c>
      <c r="S5396" s="6">
        <v>445582.35589499999</v>
      </c>
      <c r="T5396" s="6">
        <v>37.512186563094005</v>
      </c>
      <c r="U5396" s="6" t="s">
        <v>17616</v>
      </c>
      <c r="V5396" s="6" t="s">
        <v>17616</v>
      </c>
      <c r="W5396" s="6" t="s">
        <v>17616</v>
      </c>
      <c r="X5396" s="8" t="s">
        <v>17624</v>
      </c>
    </row>
    <row r="5397" spans="1:24">
      <c r="A5397" s="7" t="s">
        <v>2844</v>
      </c>
      <c r="B5397" s="6" t="s">
        <v>17616</v>
      </c>
      <c r="C5397" s="6">
        <v>55088</v>
      </c>
      <c r="D5397" s="6">
        <v>210000088</v>
      </c>
      <c r="E5397" s="6" t="s">
        <v>17616</v>
      </c>
      <c r="F5397" s="6" t="s">
        <v>17617</v>
      </c>
      <c r="G5397" s="6" t="s">
        <v>17616</v>
      </c>
      <c r="H5397" s="6" t="s">
        <v>17622</v>
      </c>
      <c r="I5397" s="6" t="s">
        <v>18126</v>
      </c>
      <c r="J5397" s="6">
        <v>2800172</v>
      </c>
      <c r="K5397" s="6" t="s">
        <v>17621</v>
      </c>
      <c r="L5397" s="6">
        <v>2</v>
      </c>
      <c r="M5397" s="6" t="s">
        <v>17622</v>
      </c>
      <c r="N5397" s="6">
        <v>0</v>
      </c>
      <c r="O5397" s="6">
        <v>20070628</v>
      </c>
      <c r="P5397" s="6" t="s">
        <v>17616</v>
      </c>
      <c r="Q5397" s="6">
        <v>179598.05557699999</v>
      </c>
      <c r="R5397" s="6">
        <v>126.77002271026603</v>
      </c>
      <c r="S5397" s="6">
        <v>445780.10122200003</v>
      </c>
      <c r="T5397" s="6">
        <v>37.514020991466218</v>
      </c>
      <c r="U5397" s="6" t="s">
        <v>17616</v>
      </c>
      <c r="V5397" s="6" t="s">
        <v>17616</v>
      </c>
      <c r="W5397" s="6" t="s">
        <v>17616</v>
      </c>
      <c r="X5397" s="8" t="s">
        <v>17624</v>
      </c>
    </row>
    <row r="5398" spans="1:24">
      <c r="A5398" s="7" t="s">
        <v>13128</v>
      </c>
      <c r="B5398" s="6" t="s">
        <v>17616</v>
      </c>
      <c r="C5398" s="6">
        <v>55090</v>
      </c>
      <c r="D5398" s="6">
        <v>210000090</v>
      </c>
      <c r="E5398" s="6" t="s">
        <v>17616</v>
      </c>
      <c r="F5398" s="6" t="s">
        <v>17617</v>
      </c>
      <c r="G5398" s="6" t="s">
        <v>17616</v>
      </c>
      <c r="H5398" s="6" t="s">
        <v>17622</v>
      </c>
      <c r="I5398" s="6" t="s">
        <v>17829</v>
      </c>
      <c r="J5398" s="6">
        <v>2800171</v>
      </c>
      <c r="K5398" s="6" t="s">
        <v>17621</v>
      </c>
      <c r="L5398" s="6">
        <v>2</v>
      </c>
      <c r="M5398" s="6" t="s">
        <v>17622</v>
      </c>
      <c r="N5398" s="6">
        <v>0</v>
      </c>
      <c r="O5398" s="6">
        <v>20070913</v>
      </c>
      <c r="P5398" s="6" t="s">
        <v>17616</v>
      </c>
      <c r="Q5398" s="6">
        <v>177106.28458199999</v>
      </c>
      <c r="R5398" s="6">
        <v>126.74190945428094</v>
      </c>
      <c r="S5398" s="6">
        <v>443508.93708300003</v>
      </c>
      <c r="T5398" s="6">
        <v>37.493499457257514</v>
      </c>
      <c r="U5398" s="6" t="s">
        <v>17616</v>
      </c>
      <c r="V5398" s="6" t="s">
        <v>17616</v>
      </c>
      <c r="W5398" s="6" t="s">
        <v>17616</v>
      </c>
      <c r="X5398" s="8" t="s">
        <v>17624</v>
      </c>
    </row>
    <row r="5399" spans="1:24">
      <c r="A5399" s="7" t="s">
        <v>4468</v>
      </c>
      <c r="B5399" s="6" t="s">
        <v>17616</v>
      </c>
      <c r="C5399" s="6">
        <v>55225</v>
      </c>
      <c r="D5399" s="6">
        <v>210000225</v>
      </c>
      <c r="E5399" s="6" t="s">
        <v>17616</v>
      </c>
      <c r="F5399" s="6" t="s">
        <v>17617</v>
      </c>
      <c r="G5399" s="6" t="s">
        <v>17616</v>
      </c>
      <c r="H5399" s="6" t="s">
        <v>17622</v>
      </c>
      <c r="I5399" s="6" t="s">
        <v>17675</v>
      </c>
      <c r="J5399" s="6">
        <v>2800191</v>
      </c>
      <c r="K5399" s="6" t="s">
        <v>17621</v>
      </c>
      <c r="L5399" s="6">
        <v>1</v>
      </c>
      <c r="M5399" s="6" t="s">
        <v>17622</v>
      </c>
      <c r="N5399" s="6">
        <v>1</v>
      </c>
      <c r="O5399" s="6">
        <v>20110512</v>
      </c>
      <c r="P5399" s="6" t="s">
        <v>17616</v>
      </c>
      <c r="Q5399" s="6">
        <v>179579.033826</v>
      </c>
      <c r="R5399" s="6">
        <v>126.7698394918983</v>
      </c>
      <c r="S5399" s="6">
        <v>444633.28088699997</v>
      </c>
      <c r="T5399" s="6">
        <v>37.503687832318874</v>
      </c>
      <c r="U5399" s="6" t="s">
        <v>17616</v>
      </c>
      <c r="V5399" s="6" t="s">
        <v>17616</v>
      </c>
      <c r="W5399" s="6" t="s">
        <v>17616</v>
      </c>
      <c r="X5399" s="8" t="s">
        <v>17624</v>
      </c>
    </row>
    <row r="5400" spans="1:24">
      <c r="A5400" s="7" t="s">
        <v>4301</v>
      </c>
      <c r="B5400" s="6" t="s">
        <v>17648</v>
      </c>
      <c r="C5400" s="6">
        <v>55226</v>
      </c>
      <c r="D5400" s="6">
        <v>210000226</v>
      </c>
      <c r="E5400" s="6" t="s">
        <v>17616</v>
      </c>
      <c r="F5400" s="6" t="s">
        <v>17617</v>
      </c>
      <c r="G5400" s="6" t="s">
        <v>17616</v>
      </c>
      <c r="H5400" s="6" t="s">
        <v>17622</v>
      </c>
      <c r="I5400" s="6" t="s">
        <v>18113</v>
      </c>
      <c r="J5400" s="6">
        <v>2800188</v>
      </c>
      <c r="K5400" s="6" t="s">
        <v>17621</v>
      </c>
      <c r="L5400" s="6">
        <v>1</v>
      </c>
      <c r="M5400" s="6" t="s">
        <v>17622</v>
      </c>
      <c r="N5400" s="6">
        <v>1</v>
      </c>
      <c r="O5400" s="6">
        <v>20110530</v>
      </c>
      <c r="P5400" s="6" t="s">
        <v>17616</v>
      </c>
      <c r="Q5400" s="6">
        <v>179847.20610700001</v>
      </c>
      <c r="R5400" s="6">
        <v>126.77287211833395</v>
      </c>
      <c r="S5400" s="6">
        <v>444641.430719</v>
      </c>
      <c r="T5400" s="6">
        <v>37.50376717039569</v>
      </c>
      <c r="U5400" s="6" t="s">
        <v>17616</v>
      </c>
      <c r="V5400" s="6" t="s">
        <v>17616</v>
      </c>
      <c r="W5400" s="6" t="s">
        <v>17616</v>
      </c>
      <c r="X5400" s="8" t="s">
        <v>17624</v>
      </c>
    </row>
    <row r="5401" spans="1:24">
      <c r="A5401" s="7" t="s">
        <v>2545</v>
      </c>
      <c r="B5401" s="6" t="s">
        <v>17616</v>
      </c>
      <c r="C5401" s="6">
        <v>55263</v>
      </c>
      <c r="D5401" s="6">
        <v>210000263</v>
      </c>
      <c r="E5401" s="6" t="s">
        <v>17616</v>
      </c>
      <c r="F5401" s="6" t="s">
        <v>17617</v>
      </c>
      <c r="G5401" s="6" t="s">
        <v>17616</v>
      </c>
      <c r="H5401" s="6" t="s">
        <v>17622</v>
      </c>
      <c r="I5401" s="6" t="s">
        <v>18077</v>
      </c>
      <c r="J5401" s="6">
        <v>2806090</v>
      </c>
      <c r="K5401" s="6" t="s">
        <v>17621</v>
      </c>
      <c r="L5401" s="6">
        <v>1</v>
      </c>
      <c r="M5401" s="6" t="s">
        <v>17622</v>
      </c>
      <c r="N5401" s="6">
        <v>1</v>
      </c>
      <c r="O5401" s="6">
        <v>20140428</v>
      </c>
      <c r="P5401" s="6" t="s">
        <v>17616</v>
      </c>
      <c r="Q5401" s="6">
        <v>178190.13573099999</v>
      </c>
      <c r="R5401" s="6">
        <v>126.75417836383369</v>
      </c>
      <c r="S5401" s="6">
        <v>443072.77757799998</v>
      </c>
      <c r="T5401" s="6">
        <v>37.489595990988903</v>
      </c>
      <c r="U5401" s="6" t="s">
        <v>17616</v>
      </c>
      <c r="V5401" s="6" t="s">
        <v>17616</v>
      </c>
      <c r="W5401" s="6" t="s">
        <v>17616</v>
      </c>
      <c r="X5401" s="8" t="s">
        <v>17624</v>
      </c>
    </row>
    <row r="5402" spans="1:24">
      <c r="A5402" s="7" t="s">
        <v>4716</v>
      </c>
      <c r="B5402" s="6" t="s">
        <v>17616</v>
      </c>
      <c r="C5402" s="6">
        <v>55265</v>
      </c>
      <c r="D5402" s="6">
        <v>210000265</v>
      </c>
      <c r="E5402" s="6" t="s">
        <v>17616</v>
      </c>
      <c r="F5402" s="6" t="s">
        <v>17617</v>
      </c>
      <c r="G5402" s="6" t="s">
        <v>17616</v>
      </c>
      <c r="H5402" s="6" t="s">
        <v>17622</v>
      </c>
      <c r="I5402" s="6" t="s">
        <v>18079</v>
      </c>
      <c r="J5402" s="6">
        <v>2806779</v>
      </c>
      <c r="K5402" s="6" t="s">
        <v>17621</v>
      </c>
      <c r="L5402" s="6">
        <v>1</v>
      </c>
      <c r="M5402" s="6" t="s">
        <v>17622</v>
      </c>
      <c r="N5402" s="6">
        <v>1</v>
      </c>
      <c r="O5402" s="6">
        <v>20160609</v>
      </c>
      <c r="P5402" s="6" t="s">
        <v>17616</v>
      </c>
      <c r="Q5402" s="6">
        <v>177985.457956</v>
      </c>
      <c r="R5402" s="6">
        <v>126.75186680335055</v>
      </c>
      <c r="S5402" s="6">
        <v>442980.35829300003</v>
      </c>
      <c r="T5402" s="6">
        <v>37.488758433225406</v>
      </c>
      <c r="U5402" s="6" t="s">
        <v>17616</v>
      </c>
      <c r="V5402" s="6" t="s">
        <v>17616</v>
      </c>
      <c r="W5402" s="6" t="s">
        <v>17616</v>
      </c>
      <c r="X5402" s="8" t="s">
        <v>17624</v>
      </c>
    </row>
    <row r="5403" spans="1:24">
      <c r="A5403" s="7" t="s">
        <v>4719</v>
      </c>
      <c r="B5403" s="6" t="s">
        <v>17616</v>
      </c>
      <c r="C5403" s="6">
        <v>55266</v>
      </c>
      <c r="D5403" s="6">
        <v>210000266</v>
      </c>
      <c r="E5403" s="6" t="s">
        <v>17616</v>
      </c>
      <c r="F5403" s="6" t="s">
        <v>17617</v>
      </c>
      <c r="G5403" s="6" t="s">
        <v>17616</v>
      </c>
      <c r="H5403" s="6" t="s">
        <v>17622</v>
      </c>
      <c r="I5403" s="6" t="s">
        <v>18077</v>
      </c>
      <c r="J5403" s="6">
        <v>2806780</v>
      </c>
      <c r="K5403" s="6" t="s">
        <v>17621</v>
      </c>
      <c r="L5403" s="6">
        <v>1</v>
      </c>
      <c r="M5403" s="6" t="s">
        <v>17622</v>
      </c>
      <c r="N5403" s="6">
        <v>1</v>
      </c>
      <c r="O5403" s="6">
        <v>20180122</v>
      </c>
      <c r="P5403" s="6" t="s">
        <v>17616</v>
      </c>
      <c r="Q5403" s="6">
        <v>178233.205949</v>
      </c>
      <c r="R5403" s="6">
        <v>126.75466860230598</v>
      </c>
      <c r="S5403" s="6">
        <v>442963.65714999998</v>
      </c>
      <c r="T5403" s="6">
        <v>37.488613843043723</v>
      </c>
      <c r="U5403" s="6" t="s">
        <v>17616</v>
      </c>
      <c r="V5403" s="6" t="s">
        <v>17616</v>
      </c>
      <c r="W5403" s="6" t="s">
        <v>17616</v>
      </c>
      <c r="X5403" s="8" t="s">
        <v>17624</v>
      </c>
    </row>
    <row r="5404" spans="1:24">
      <c r="A5404" s="7" t="s">
        <v>4722</v>
      </c>
      <c r="B5404" s="6" t="s">
        <v>17616</v>
      </c>
      <c r="C5404" s="6">
        <v>55267</v>
      </c>
      <c r="D5404" s="6">
        <v>210000267</v>
      </c>
      <c r="E5404" s="6" t="s">
        <v>17616</v>
      </c>
      <c r="F5404" s="6" t="s">
        <v>17617</v>
      </c>
      <c r="G5404" s="6" t="s">
        <v>17616</v>
      </c>
      <c r="H5404" s="6" t="s">
        <v>17622</v>
      </c>
      <c r="I5404" s="6" t="s">
        <v>18079</v>
      </c>
      <c r="J5404" s="6">
        <v>2806091</v>
      </c>
      <c r="K5404" s="6" t="s">
        <v>17621</v>
      </c>
      <c r="L5404" s="6">
        <v>1</v>
      </c>
      <c r="M5404" s="6" t="s">
        <v>17622</v>
      </c>
      <c r="N5404" s="6">
        <v>1</v>
      </c>
      <c r="O5404" s="6">
        <v>20160609</v>
      </c>
      <c r="P5404" s="6" t="s">
        <v>17616</v>
      </c>
      <c r="Q5404" s="6">
        <v>178156.96270599999</v>
      </c>
      <c r="R5404" s="6">
        <v>126.75380324462927</v>
      </c>
      <c r="S5404" s="6">
        <v>443073.62816899997</v>
      </c>
      <c r="T5404" s="6">
        <v>37.489602868927527</v>
      </c>
      <c r="U5404" s="6" t="s">
        <v>17616</v>
      </c>
      <c r="V5404" s="6" t="s">
        <v>17616</v>
      </c>
      <c r="W5404" s="6" t="s">
        <v>17616</v>
      </c>
      <c r="X5404" s="8" t="s">
        <v>17624</v>
      </c>
    </row>
    <row r="5405" spans="1:24">
      <c r="A5405" s="7" t="s">
        <v>2545</v>
      </c>
      <c r="B5405" s="6" t="s">
        <v>17616</v>
      </c>
      <c r="C5405" s="6">
        <v>56002</v>
      </c>
      <c r="D5405" s="6">
        <v>211000002</v>
      </c>
      <c r="E5405" s="6" t="s">
        <v>17616</v>
      </c>
      <c r="F5405" s="6" t="s">
        <v>17617</v>
      </c>
      <c r="G5405" s="6" t="s">
        <v>17616</v>
      </c>
      <c r="H5405" s="6" t="s">
        <v>17622</v>
      </c>
      <c r="I5405" s="6" t="s">
        <v>18078</v>
      </c>
      <c r="J5405" s="6">
        <v>2800166</v>
      </c>
      <c r="K5405" s="6" t="s">
        <v>17621</v>
      </c>
      <c r="L5405" s="6">
        <v>2</v>
      </c>
      <c r="M5405" s="6" t="s">
        <v>17622</v>
      </c>
      <c r="N5405" s="6">
        <v>0</v>
      </c>
      <c r="O5405" s="6">
        <v>20070628</v>
      </c>
      <c r="P5405" s="6" t="s">
        <v>17616</v>
      </c>
      <c r="Q5405" s="6">
        <v>178089.749412</v>
      </c>
      <c r="R5405" s="6">
        <v>126.75305392878741</v>
      </c>
      <c r="S5405" s="6">
        <v>442715.78062199999</v>
      </c>
      <c r="T5405" s="6">
        <v>37.486377094750935</v>
      </c>
      <c r="U5405" s="6" t="s">
        <v>17616</v>
      </c>
      <c r="V5405" s="6">
        <v>5012</v>
      </c>
      <c r="W5405" s="6" t="s">
        <v>17616</v>
      </c>
      <c r="X5405" s="8" t="s">
        <v>17624</v>
      </c>
    </row>
    <row r="5406" spans="1:24">
      <c r="A5406" s="7" t="s">
        <v>2826</v>
      </c>
      <c r="B5406" s="6" t="s">
        <v>17648</v>
      </c>
      <c r="C5406" s="6">
        <v>56004</v>
      </c>
      <c r="D5406" s="6">
        <v>211000004</v>
      </c>
      <c r="E5406" s="6" t="s">
        <v>17616</v>
      </c>
      <c r="F5406" s="6" t="s">
        <v>17617</v>
      </c>
      <c r="G5406" s="6" t="s">
        <v>17616</v>
      </c>
      <c r="H5406" s="6" t="s">
        <v>17622</v>
      </c>
      <c r="I5406" s="6" t="s">
        <v>18078</v>
      </c>
      <c r="J5406" s="6">
        <v>2800165</v>
      </c>
      <c r="K5406" s="6" t="s">
        <v>17621</v>
      </c>
      <c r="L5406" s="6">
        <v>2</v>
      </c>
      <c r="M5406" s="6" t="s">
        <v>17622</v>
      </c>
      <c r="N5406" s="6">
        <v>1</v>
      </c>
      <c r="O5406" s="6">
        <v>20120116</v>
      </c>
      <c r="P5406" s="6" t="s">
        <v>17616</v>
      </c>
      <c r="Q5406" s="6">
        <v>178095.32488900001</v>
      </c>
      <c r="R5406" s="6">
        <v>126.75311481175497</v>
      </c>
      <c r="S5406" s="6">
        <v>442788.10091600002</v>
      </c>
      <c r="T5406" s="6">
        <v>37.487028827624641</v>
      </c>
      <c r="U5406" s="6" t="s">
        <v>17616</v>
      </c>
      <c r="V5406" s="6">
        <v>2233</v>
      </c>
      <c r="W5406" s="6" t="s">
        <v>17616</v>
      </c>
      <c r="X5406" s="8" t="s">
        <v>17624</v>
      </c>
    </row>
    <row r="5407" spans="1:24">
      <c r="A5407" s="7" t="s">
        <v>2545</v>
      </c>
      <c r="B5407" s="6" t="s">
        <v>17616</v>
      </c>
      <c r="C5407" s="6">
        <v>56005</v>
      </c>
      <c r="D5407" s="6">
        <v>211000005</v>
      </c>
      <c r="E5407" s="6" t="s">
        <v>17616</v>
      </c>
      <c r="F5407" s="6" t="s">
        <v>17617</v>
      </c>
      <c r="G5407" s="6" t="s">
        <v>17616</v>
      </c>
      <c r="H5407" s="6" t="s">
        <v>17622</v>
      </c>
      <c r="I5407" s="6" t="s">
        <v>18078</v>
      </c>
      <c r="J5407" s="6">
        <v>2800164</v>
      </c>
      <c r="K5407" s="6" t="s">
        <v>17621</v>
      </c>
      <c r="L5407" s="6">
        <v>2</v>
      </c>
      <c r="M5407" s="6" t="s">
        <v>17622</v>
      </c>
      <c r="N5407" s="6">
        <v>0</v>
      </c>
      <c r="O5407" s="6">
        <v>20070628</v>
      </c>
      <c r="P5407" s="6" t="s">
        <v>17616</v>
      </c>
      <c r="Q5407" s="6">
        <v>178144.73114799999</v>
      </c>
      <c r="R5407" s="6">
        <v>126.75367377662252</v>
      </c>
      <c r="S5407" s="6">
        <v>442776.75341499998</v>
      </c>
      <c r="T5407" s="6">
        <v>37.486927760618876</v>
      </c>
      <c r="U5407" s="6" t="s">
        <v>17616</v>
      </c>
      <c r="V5407" s="6">
        <v>10325</v>
      </c>
      <c r="W5407" s="6" t="s">
        <v>17616</v>
      </c>
      <c r="X5407" s="8" t="s">
        <v>17624</v>
      </c>
    </row>
    <row r="5408" spans="1:24">
      <c r="A5408" s="7" t="s">
        <v>2545</v>
      </c>
      <c r="B5408" s="6" t="s">
        <v>17616</v>
      </c>
      <c r="C5408" s="6">
        <v>56131</v>
      </c>
      <c r="D5408" s="6">
        <v>211000131</v>
      </c>
      <c r="E5408" s="6" t="s">
        <v>17616</v>
      </c>
      <c r="F5408" s="6" t="s">
        <v>17617</v>
      </c>
      <c r="G5408" s="6" t="s">
        <v>17616</v>
      </c>
      <c r="H5408" s="6" t="s">
        <v>17622</v>
      </c>
      <c r="I5408" s="6" t="s">
        <v>18078</v>
      </c>
      <c r="J5408" s="6">
        <v>2805880</v>
      </c>
      <c r="K5408" s="6" t="s">
        <v>17621</v>
      </c>
      <c r="L5408" s="6">
        <v>1</v>
      </c>
      <c r="M5408" s="6" t="s">
        <v>17622</v>
      </c>
      <c r="N5408" s="6">
        <v>1</v>
      </c>
      <c r="O5408" s="6" t="s">
        <v>17616</v>
      </c>
      <c r="P5408" s="6" t="s">
        <v>17616</v>
      </c>
      <c r="Q5408" s="6">
        <v>178090.342</v>
      </c>
      <c r="R5408" s="6">
        <v>126.75306031589118</v>
      </c>
      <c r="S5408" s="6">
        <v>442726.27500000002</v>
      </c>
      <c r="T5408" s="6">
        <v>37.486471662388759</v>
      </c>
      <c r="U5408" s="6" t="s">
        <v>17616</v>
      </c>
      <c r="V5408" s="6" t="s">
        <v>17616</v>
      </c>
      <c r="W5408" s="6" t="s">
        <v>17616</v>
      </c>
      <c r="X5408" s="8" t="s">
        <v>17624</v>
      </c>
    </row>
    <row r="5409" spans="1:24">
      <c r="A5409" s="7" t="s">
        <v>14284</v>
      </c>
      <c r="B5409" s="6" t="s">
        <v>17648</v>
      </c>
      <c r="C5409" s="6">
        <v>57001</v>
      </c>
      <c r="D5409" s="6">
        <v>212000001</v>
      </c>
      <c r="E5409" s="6" t="s">
        <v>17616</v>
      </c>
      <c r="F5409" s="6" t="s">
        <v>17617</v>
      </c>
      <c r="G5409" s="6" t="s">
        <v>17616</v>
      </c>
      <c r="H5409" s="6" t="s">
        <v>17622</v>
      </c>
      <c r="I5409" s="6" t="s">
        <v>17654</v>
      </c>
      <c r="J5409" s="6">
        <v>2800145</v>
      </c>
      <c r="K5409" s="6" t="s">
        <v>17621</v>
      </c>
      <c r="L5409" s="6">
        <v>5</v>
      </c>
      <c r="M5409" s="6" t="s">
        <v>17622</v>
      </c>
      <c r="N5409" s="6">
        <v>1</v>
      </c>
      <c r="O5409" s="6">
        <v>20110329</v>
      </c>
      <c r="P5409" s="6" t="s">
        <v>17616</v>
      </c>
      <c r="Q5409" s="6">
        <v>178786.927452</v>
      </c>
      <c r="R5409" s="6">
        <v>126.76083445601745</v>
      </c>
      <c r="S5409" s="6">
        <v>446252.73373600002</v>
      </c>
      <c r="T5409" s="6">
        <v>37.518261019258858</v>
      </c>
      <c r="U5409" s="6" t="s">
        <v>17616</v>
      </c>
      <c r="V5409" s="6">
        <v>10245</v>
      </c>
      <c r="W5409" s="6" t="s">
        <v>17616</v>
      </c>
      <c r="X5409" s="8" t="s">
        <v>17624</v>
      </c>
    </row>
    <row r="5410" spans="1:24">
      <c r="A5410" s="7" t="s">
        <v>2767</v>
      </c>
      <c r="B5410" s="6" t="s">
        <v>17616</v>
      </c>
      <c r="C5410" s="6">
        <v>57002</v>
      </c>
      <c r="D5410" s="6">
        <v>212000002</v>
      </c>
      <c r="E5410" s="6" t="s">
        <v>17616</v>
      </c>
      <c r="F5410" s="6" t="s">
        <v>17617</v>
      </c>
      <c r="G5410" s="6" t="s">
        <v>17616</v>
      </c>
      <c r="H5410" s="6" t="s">
        <v>17622</v>
      </c>
      <c r="I5410" s="6" t="s">
        <v>17654</v>
      </c>
      <c r="J5410" s="6">
        <v>2800144</v>
      </c>
      <c r="K5410" s="6" t="s">
        <v>17621</v>
      </c>
      <c r="L5410" s="6">
        <v>2</v>
      </c>
      <c r="M5410" s="6" t="s">
        <v>17622</v>
      </c>
      <c r="N5410" s="6">
        <v>1</v>
      </c>
      <c r="O5410" s="6">
        <v>20120117</v>
      </c>
      <c r="P5410" s="6" t="s">
        <v>17616</v>
      </c>
      <c r="Q5410" s="6">
        <v>179596.85899400001</v>
      </c>
      <c r="R5410" s="6">
        <v>126.77000456551561</v>
      </c>
      <c r="S5410" s="6">
        <v>445945.76066600002</v>
      </c>
      <c r="T5410" s="6">
        <v>37.51551353859103</v>
      </c>
      <c r="U5410" s="6" t="s">
        <v>17616</v>
      </c>
      <c r="V5410" s="6">
        <v>10331</v>
      </c>
      <c r="W5410" s="6" t="s">
        <v>17616</v>
      </c>
      <c r="X5410" s="8" t="s">
        <v>17624</v>
      </c>
    </row>
    <row r="5411" spans="1:24">
      <c r="A5411" s="7" t="s">
        <v>14733</v>
      </c>
      <c r="B5411" s="6" t="s">
        <v>17648</v>
      </c>
      <c r="C5411" s="6">
        <v>57003</v>
      </c>
      <c r="D5411" s="6">
        <v>212000003</v>
      </c>
      <c r="E5411" s="6" t="s">
        <v>17616</v>
      </c>
      <c r="F5411" s="6" t="s">
        <v>17617</v>
      </c>
      <c r="G5411" s="6" t="s">
        <v>17616</v>
      </c>
      <c r="H5411" s="6" t="s">
        <v>17622</v>
      </c>
      <c r="I5411" s="6" t="s">
        <v>17654</v>
      </c>
      <c r="J5411" s="6">
        <v>2800143</v>
      </c>
      <c r="K5411" s="6" t="s">
        <v>17621</v>
      </c>
      <c r="L5411" s="6">
        <v>5</v>
      </c>
      <c r="M5411" s="6" t="s">
        <v>17622</v>
      </c>
      <c r="N5411" s="6">
        <v>1</v>
      </c>
      <c r="O5411" s="6">
        <v>20110329</v>
      </c>
      <c r="P5411" s="6" t="s">
        <v>17616</v>
      </c>
      <c r="Q5411" s="6">
        <v>178830.71004999999</v>
      </c>
      <c r="R5411" s="6">
        <v>126.76132887603421</v>
      </c>
      <c r="S5411" s="6">
        <v>446281.40595699998</v>
      </c>
      <c r="T5411" s="6">
        <v>37.518520360629225</v>
      </c>
      <c r="U5411" s="6" t="s">
        <v>17616</v>
      </c>
      <c r="V5411" s="6">
        <v>10244</v>
      </c>
      <c r="W5411" s="6" t="s">
        <v>17616</v>
      </c>
      <c r="X5411" s="8" t="s">
        <v>17624</v>
      </c>
    </row>
    <row r="5412" spans="1:24">
      <c r="A5412" s="7" t="s">
        <v>2767</v>
      </c>
      <c r="B5412" s="6" t="s">
        <v>17616</v>
      </c>
      <c r="C5412" s="6">
        <v>57004</v>
      </c>
      <c r="D5412" s="6">
        <v>212000004</v>
      </c>
      <c r="E5412" s="6" t="s">
        <v>17616</v>
      </c>
      <c r="F5412" s="6" t="s">
        <v>17617</v>
      </c>
      <c r="G5412" s="6" t="s">
        <v>17616</v>
      </c>
      <c r="H5412" s="6" t="s">
        <v>17622</v>
      </c>
      <c r="I5412" s="6" t="s">
        <v>17654</v>
      </c>
      <c r="J5412" s="6">
        <v>2800142</v>
      </c>
      <c r="K5412" s="6" t="s">
        <v>17621</v>
      </c>
      <c r="L5412" s="6">
        <v>2</v>
      </c>
      <c r="M5412" s="6" t="s">
        <v>17622</v>
      </c>
      <c r="N5412" s="6">
        <v>1</v>
      </c>
      <c r="O5412" s="6">
        <v>20120117</v>
      </c>
      <c r="P5412" s="6" t="s">
        <v>17616</v>
      </c>
      <c r="Q5412" s="6">
        <v>179619.86417799999</v>
      </c>
      <c r="R5412" s="6">
        <v>126.77026379885231</v>
      </c>
      <c r="S5412" s="6">
        <v>445981.049199</v>
      </c>
      <c r="T5412" s="6">
        <v>37.515831994123452</v>
      </c>
      <c r="U5412" s="6" t="s">
        <v>17616</v>
      </c>
      <c r="V5412" s="6">
        <v>10335</v>
      </c>
      <c r="W5412" s="6" t="s">
        <v>17616</v>
      </c>
      <c r="X5412" s="8" t="s">
        <v>17624</v>
      </c>
    </row>
    <row r="5413" spans="1:24">
      <c r="A5413" s="7" t="s">
        <v>808</v>
      </c>
      <c r="B5413" s="6" t="s">
        <v>17616</v>
      </c>
      <c r="C5413" s="6">
        <v>57005</v>
      </c>
      <c r="D5413" s="6">
        <v>212000005</v>
      </c>
      <c r="E5413" s="6" t="s">
        <v>17616</v>
      </c>
      <c r="F5413" s="6" t="s">
        <v>17617</v>
      </c>
      <c r="G5413" s="6" t="s">
        <v>17616</v>
      </c>
      <c r="H5413" s="6" t="s">
        <v>17622</v>
      </c>
      <c r="I5413" s="6" t="s">
        <v>17654</v>
      </c>
      <c r="J5413" s="6">
        <v>2800141</v>
      </c>
      <c r="K5413" s="6" t="s">
        <v>17621</v>
      </c>
      <c r="L5413" s="6">
        <v>2</v>
      </c>
      <c r="M5413" s="6" t="s">
        <v>17622</v>
      </c>
      <c r="N5413" s="6">
        <v>0</v>
      </c>
      <c r="O5413" s="6">
        <v>20070628</v>
      </c>
      <c r="P5413" s="6" t="s">
        <v>17616</v>
      </c>
      <c r="Q5413" s="6">
        <v>179619.69727500001</v>
      </c>
      <c r="R5413" s="6">
        <v>126.77025812578935</v>
      </c>
      <c r="S5413" s="6">
        <v>446117.20037999999</v>
      </c>
      <c r="T5413" s="6">
        <v>37.517058697494114</v>
      </c>
      <c r="U5413" s="6" t="s">
        <v>17616</v>
      </c>
      <c r="V5413" s="6">
        <v>10330</v>
      </c>
      <c r="W5413" s="6" t="s">
        <v>17616</v>
      </c>
      <c r="X5413" s="8" t="s">
        <v>17624</v>
      </c>
    </row>
    <row r="5414" spans="1:24">
      <c r="A5414" s="7" t="s">
        <v>14167</v>
      </c>
      <c r="B5414" s="6" t="s">
        <v>17616</v>
      </c>
      <c r="C5414" s="6">
        <v>57006</v>
      </c>
      <c r="D5414" s="6">
        <v>212000006</v>
      </c>
      <c r="E5414" s="6" t="s">
        <v>17616</v>
      </c>
      <c r="F5414" s="6" t="s">
        <v>17617</v>
      </c>
      <c r="G5414" s="6" t="s">
        <v>17616</v>
      </c>
      <c r="H5414" s="6" t="s">
        <v>17622</v>
      </c>
      <c r="I5414" s="6" t="s">
        <v>17654</v>
      </c>
      <c r="J5414" s="6">
        <v>2800140</v>
      </c>
      <c r="K5414" s="6" t="s">
        <v>17621</v>
      </c>
      <c r="L5414" s="6">
        <v>2</v>
      </c>
      <c r="M5414" s="6" t="s">
        <v>17622</v>
      </c>
      <c r="N5414" s="6">
        <v>0</v>
      </c>
      <c r="O5414" s="6">
        <v>20070628</v>
      </c>
      <c r="P5414" s="6" t="s">
        <v>17616</v>
      </c>
      <c r="Q5414" s="6">
        <v>180082.500608</v>
      </c>
      <c r="R5414" s="6">
        <v>126.77549695013479</v>
      </c>
      <c r="S5414" s="6">
        <v>445973.97486900003</v>
      </c>
      <c r="T5414" s="6">
        <v>37.515778384025005</v>
      </c>
      <c r="U5414" s="6" t="s">
        <v>17616</v>
      </c>
      <c r="V5414" s="6">
        <v>10247</v>
      </c>
      <c r="W5414" s="6" t="s">
        <v>17616</v>
      </c>
      <c r="X5414" s="8" t="s">
        <v>17624</v>
      </c>
    </row>
    <row r="5415" spans="1:24">
      <c r="A5415" s="7" t="s">
        <v>808</v>
      </c>
      <c r="B5415" s="6" t="s">
        <v>17616</v>
      </c>
      <c r="C5415" s="6">
        <v>57007</v>
      </c>
      <c r="D5415" s="6">
        <v>212000007</v>
      </c>
      <c r="E5415" s="6" t="s">
        <v>17616</v>
      </c>
      <c r="F5415" s="6" t="s">
        <v>17617</v>
      </c>
      <c r="G5415" s="6" t="s">
        <v>17616</v>
      </c>
      <c r="H5415" s="6" t="s">
        <v>17622</v>
      </c>
      <c r="I5415" s="6" t="s">
        <v>17654</v>
      </c>
      <c r="J5415" s="6">
        <v>2800139</v>
      </c>
      <c r="K5415" s="6" t="s">
        <v>17621</v>
      </c>
      <c r="L5415" s="6">
        <v>2</v>
      </c>
      <c r="M5415" s="6" t="s">
        <v>17622</v>
      </c>
      <c r="N5415" s="6">
        <v>0</v>
      </c>
      <c r="O5415" s="6">
        <v>20070628</v>
      </c>
      <c r="P5415" s="6" t="s">
        <v>17616</v>
      </c>
      <c r="Q5415" s="6">
        <v>179598.47224900001</v>
      </c>
      <c r="R5415" s="6">
        <v>126.7700159112002</v>
      </c>
      <c r="S5415" s="6">
        <v>446193.76288400003</v>
      </c>
      <c r="T5415" s="6">
        <v>37.517748046771295</v>
      </c>
      <c r="U5415" s="6" t="s">
        <v>17616</v>
      </c>
      <c r="V5415" s="6">
        <v>10333</v>
      </c>
      <c r="W5415" s="6" t="s">
        <v>17616</v>
      </c>
      <c r="X5415" s="8" t="s">
        <v>17624</v>
      </c>
    </row>
    <row r="5416" spans="1:24">
      <c r="A5416" s="7" t="s">
        <v>11191</v>
      </c>
      <c r="B5416" s="6" t="s">
        <v>17616</v>
      </c>
      <c r="C5416" s="6">
        <v>57008</v>
      </c>
      <c r="D5416" s="6">
        <v>212000008</v>
      </c>
      <c r="E5416" s="6" t="s">
        <v>17616</v>
      </c>
      <c r="F5416" s="6" t="s">
        <v>17617</v>
      </c>
      <c r="G5416" s="6" t="s">
        <v>17616</v>
      </c>
      <c r="H5416" s="6" t="s">
        <v>17622</v>
      </c>
      <c r="I5416" s="6" t="s">
        <v>17654</v>
      </c>
      <c r="J5416" s="6">
        <v>2800138</v>
      </c>
      <c r="K5416" s="6" t="s">
        <v>17621</v>
      </c>
      <c r="L5416" s="6">
        <v>2</v>
      </c>
      <c r="M5416" s="6" t="s">
        <v>17622</v>
      </c>
      <c r="N5416" s="6">
        <v>1</v>
      </c>
      <c r="O5416" s="6">
        <v>20120117</v>
      </c>
      <c r="P5416" s="6" t="s">
        <v>17616</v>
      </c>
      <c r="Q5416" s="6">
        <v>179598.910362</v>
      </c>
      <c r="R5416" s="6">
        <v>126.77001645155509</v>
      </c>
      <c r="S5416" s="6">
        <v>446352.40284300002</v>
      </c>
      <c r="T5416" s="6">
        <v>37.519177384433924</v>
      </c>
      <c r="U5416" s="6" t="s">
        <v>17616</v>
      </c>
      <c r="V5416" s="6">
        <v>10336</v>
      </c>
      <c r="W5416" s="6" t="s">
        <v>17616</v>
      </c>
      <c r="X5416" s="8" t="s">
        <v>17624</v>
      </c>
    </row>
    <row r="5417" spans="1:24">
      <c r="A5417" s="7" t="s">
        <v>11191</v>
      </c>
      <c r="B5417" s="6" t="s">
        <v>17616</v>
      </c>
      <c r="C5417" s="6">
        <v>57009</v>
      </c>
      <c r="D5417" s="6">
        <v>212000009</v>
      </c>
      <c r="E5417" s="6" t="s">
        <v>17616</v>
      </c>
      <c r="F5417" s="6" t="s">
        <v>17617</v>
      </c>
      <c r="G5417" s="6" t="s">
        <v>17616</v>
      </c>
      <c r="H5417" s="6" t="s">
        <v>17622</v>
      </c>
      <c r="I5417" s="6" t="s">
        <v>17654</v>
      </c>
      <c r="J5417" s="6">
        <v>2800137</v>
      </c>
      <c r="K5417" s="6" t="s">
        <v>17621</v>
      </c>
      <c r="L5417" s="6">
        <v>2</v>
      </c>
      <c r="M5417" s="6" t="s">
        <v>17622</v>
      </c>
      <c r="N5417" s="6">
        <v>0</v>
      </c>
      <c r="O5417" s="6">
        <v>20070628</v>
      </c>
      <c r="P5417" s="6" t="s">
        <v>17616</v>
      </c>
      <c r="Q5417" s="6">
        <v>179621.07093300001</v>
      </c>
      <c r="R5417" s="6">
        <v>126.77026705577489</v>
      </c>
      <c r="S5417" s="6">
        <v>446354.88022300001</v>
      </c>
      <c r="T5417" s="6">
        <v>37.519200196370178</v>
      </c>
      <c r="U5417" s="6" t="s">
        <v>17616</v>
      </c>
      <c r="V5417" s="6">
        <v>10337</v>
      </c>
      <c r="W5417" s="6" t="s">
        <v>17616</v>
      </c>
      <c r="X5417" s="8" t="s">
        <v>17624</v>
      </c>
    </row>
    <row r="5418" spans="1:24">
      <c r="A5418" s="7" t="s">
        <v>14167</v>
      </c>
      <c r="B5418" s="6" t="s">
        <v>17616</v>
      </c>
      <c r="C5418" s="6">
        <v>57010</v>
      </c>
      <c r="D5418" s="6">
        <v>212000010</v>
      </c>
      <c r="E5418" s="6" t="s">
        <v>17616</v>
      </c>
      <c r="F5418" s="6" t="s">
        <v>17617</v>
      </c>
      <c r="G5418" s="6" t="s">
        <v>17616</v>
      </c>
      <c r="H5418" s="6" t="s">
        <v>17622</v>
      </c>
      <c r="I5418" s="6" t="s">
        <v>17654</v>
      </c>
      <c r="J5418" s="6">
        <v>2800136</v>
      </c>
      <c r="K5418" s="6" t="s">
        <v>17621</v>
      </c>
      <c r="L5418" s="6">
        <v>2</v>
      </c>
      <c r="M5418" s="6" t="s">
        <v>17622</v>
      </c>
      <c r="N5418" s="6">
        <v>0</v>
      </c>
      <c r="O5418" s="6">
        <v>20070628</v>
      </c>
      <c r="P5418" s="6" t="s">
        <v>17616</v>
      </c>
      <c r="Q5418" s="6">
        <v>180053.684828</v>
      </c>
      <c r="R5418" s="6">
        <v>126.77516539630133</v>
      </c>
      <c r="S5418" s="6">
        <v>446180.278758</v>
      </c>
      <c r="T5418" s="6">
        <v>37.517636535665758</v>
      </c>
      <c r="U5418" s="6" t="s">
        <v>17616</v>
      </c>
      <c r="V5418" s="6">
        <v>10246</v>
      </c>
      <c r="W5418" s="6" t="s">
        <v>17616</v>
      </c>
      <c r="X5418" s="8" t="s">
        <v>17624</v>
      </c>
    </row>
    <row r="5419" spans="1:24">
      <c r="A5419" s="7" t="s">
        <v>1653</v>
      </c>
      <c r="B5419" s="6" t="s">
        <v>17616</v>
      </c>
      <c r="C5419" s="6">
        <v>57011</v>
      </c>
      <c r="D5419" s="6">
        <v>212000011</v>
      </c>
      <c r="E5419" s="6" t="s">
        <v>17616</v>
      </c>
      <c r="F5419" s="6" t="s">
        <v>17617</v>
      </c>
      <c r="G5419" s="6" t="s">
        <v>17616</v>
      </c>
      <c r="H5419" s="6" t="s">
        <v>17622</v>
      </c>
      <c r="I5419" s="6" t="s">
        <v>17654</v>
      </c>
      <c r="J5419" s="6">
        <v>2800135</v>
      </c>
      <c r="K5419" s="6" t="s">
        <v>17621</v>
      </c>
      <c r="L5419" s="6">
        <v>2</v>
      </c>
      <c r="M5419" s="6" t="s">
        <v>17622</v>
      </c>
      <c r="N5419" s="6">
        <v>0</v>
      </c>
      <c r="O5419" s="6">
        <v>20070628</v>
      </c>
      <c r="P5419" s="6" t="s">
        <v>17616</v>
      </c>
      <c r="Q5419" s="6">
        <v>179665.72949699999</v>
      </c>
      <c r="R5419" s="6">
        <v>126.77076946480992</v>
      </c>
      <c r="S5419" s="6">
        <v>446454.15272800002</v>
      </c>
      <c r="T5419" s="6">
        <v>37.520095618108172</v>
      </c>
      <c r="U5419" s="6" t="s">
        <v>17616</v>
      </c>
      <c r="V5419" s="6">
        <v>10332</v>
      </c>
      <c r="W5419" s="6" t="s">
        <v>17616</v>
      </c>
      <c r="X5419" s="8" t="s">
        <v>17624</v>
      </c>
    </row>
    <row r="5420" spans="1:24">
      <c r="A5420" s="7" t="s">
        <v>1653</v>
      </c>
      <c r="B5420" s="6" t="s">
        <v>17616</v>
      </c>
      <c r="C5420" s="6">
        <v>57012</v>
      </c>
      <c r="D5420" s="6">
        <v>212000012</v>
      </c>
      <c r="E5420" s="6" t="s">
        <v>17616</v>
      </c>
      <c r="F5420" s="6" t="s">
        <v>17617</v>
      </c>
      <c r="G5420" s="6" t="s">
        <v>17616</v>
      </c>
      <c r="H5420" s="6" t="s">
        <v>17622</v>
      </c>
      <c r="I5420" s="6" t="s">
        <v>17654</v>
      </c>
      <c r="J5420" s="6">
        <v>2800134</v>
      </c>
      <c r="K5420" s="6" t="s">
        <v>17621</v>
      </c>
      <c r="L5420" s="6">
        <v>2</v>
      </c>
      <c r="M5420" s="6" t="s">
        <v>17622</v>
      </c>
      <c r="N5420" s="6">
        <v>0</v>
      </c>
      <c r="O5420" s="6">
        <v>20070628</v>
      </c>
      <c r="P5420" s="6" t="s">
        <v>17616</v>
      </c>
      <c r="Q5420" s="6">
        <v>179707.43837399999</v>
      </c>
      <c r="R5420" s="6">
        <v>126.77124068305054</v>
      </c>
      <c r="S5420" s="6">
        <v>446475.27023600001</v>
      </c>
      <c r="T5420" s="6">
        <v>37.520286805151279</v>
      </c>
      <c r="U5420" s="6" t="s">
        <v>17616</v>
      </c>
      <c r="V5420" s="6">
        <v>10342</v>
      </c>
      <c r="W5420" s="6" t="s">
        <v>17616</v>
      </c>
      <c r="X5420" s="8" t="s">
        <v>17624</v>
      </c>
    </row>
    <row r="5421" spans="1:24">
      <c r="A5421" s="7" t="s">
        <v>2342</v>
      </c>
      <c r="B5421" s="6" t="s">
        <v>17616</v>
      </c>
      <c r="C5421" s="6">
        <v>57013</v>
      </c>
      <c r="D5421" s="6">
        <v>212000013</v>
      </c>
      <c r="E5421" s="6" t="s">
        <v>17616</v>
      </c>
      <c r="F5421" s="6" t="s">
        <v>17617</v>
      </c>
      <c r="G5421" s="6" t="s">
        <v>17616</v>
      </c>
      <c r="H5421" s="6" t="s">
        <v>17622</v>
      </c>
      <c r="I5421" s="6" t="s">
        <v>17654</v>
      </c>
      <c r="J5421" s="6">
        <v>2800133</v>
      </c>
      <c r="K5421" s="6" t="s">
        <v>17621</v>
      </c>
      <c r="L5421" s="6">
        <v>2</v>
      </c>
      <c r="M5421" s="6" t="s">
        <v>17622</v>
      </c>
      <c r="N5421" s="6">
        <v>1</v>
      </c>
      <c r="O5421" s="6">
        <v>20100218</v>
      </c>
      <c r="P5421" s="6" t="s">
        <v>17616</v>
      </c>
      <c r="Q5421" s="6">
        <v>179899.246121</v>
      </c>
      <c r="R5421" s="6">
        <v>126.77341097107301</v>
      </c>
      <c r="S5421" s="6">
        <v>446453.78401</v>
      </c>
      <c r="T5421" s="6">
        <v>37.520097426726679</v>
      </c>
      <c r="U5421" s="6" t="s">
        <v>17616</v>
      </c>
      <c r="V5421" s="6">
        <v>10334</v>
      </c>
      <c r="W5421" s="6" t="s">
        <v>17616</v>
      </c>
      <c r="X5421" s="8" t="s">
        <v>17624</v>
      </c>
    </row>
    <row r="5422" spans="1:24">
      <c r="A5422" s="7" t="s">
        <v>2342</v>
      </c>
      <c r="B5422" s="6" t="s">
        <v>17616</v>
      </c>
      <c r="C5422" s="6">
        <v>57014</v>
      </c>
      <c r="D5422" s="6">
        <v>212000014</v>
      </c>
      <c r="E5422" s="6" t="s">
        <v>17616</v>
      </c>
      <c r="F5422" s="6" t="s">
        <v>17617</v>
      </c>
      <c r="G5422" s="6" t="s">
        <v>17616</v>
      </c>
      <c r="H5422" s="6" t="s">
        <v>17622</v>
      </c>
      <c r="I5422" s="6" t="s">
        <v>17654</v>
      </c>
      <c r="J5422" s="6">
        <v>2800132</v>
      </c>
      <c r="K5422" s="6" t="s">
        <v>17621</v>
      </c>
      <c r="L5422" s="6">
        <v>2</v>
      </c>
      <c r="M5422" s="6" t="s">
        <v>17622</v>
      </c>
      <c r="N5422" s="6">
        <v>1</v>
      </c>
      <c r="O5422" s="6">
        <v>20100218</v>
      </c>
      <c r="P5422" s="6" t="s">
        <v>17616</v>
      </c>
      <c r="Q5422" s="6">
        <v>179924.13517600001</v>
      </c>
      <c r="R5422" s="6">
        <v>126.77369177594559</v>
      </c>
      <c r="S5422" s="6">
        <v>446480.63311400003</v>
      </c>
      <c r="T5422" s="6">
        <v>37.520339877451669</v>
      </c>
      <c r="U5422" s="6" t="s">
        <v>17616</v>
      </c>
      <c r="V5422" s="6">
        <v>10341</v>
      </c>
      <c r="W5422" s="6" t="s">
        <v>17616</v>
      </c>
      <c r="X5422" s="8" t="s">
        <v>17624</v>
      </c>
    </row>
    <row r="5423" spans="1:24">
      <c r="A5423" s="7" t="s">
        <v>4494</v>
      </c>
      <c r="B5423" s="6" t="s">
        <v>17616</v>
      </c>
      <c r="C5423" s="6">
        <v>57015</v>
      </c>
      <c r="D5423" s="6">
        <v>212000015</v>
      </c>
      <c r="E5423" s="6" t="s">
        <v>17616</v>
      </c>
      <c r="F5423" s="6" t="s">
        <v>17617</v>
      </c>
      <c r="G5423" s="6" t="s">
        <v>17616</v>
      </c>
      <c r="H5423" s="6" t="s">
        <v>17622</v>
      </c>
      <c r="I5423" s="6" t="s">
        <v>17654</v>
      </c>
      <c r="J5423" s="6">
        <v>2800131</v>
      </c>
      <c r="K5423" s="6" t="s">
        <v>17621</v>
      </c>
      <c r="L5423" s="6">
        <v>2</v>
      </c>
      <c r="M5423" s="6" t="s">
        <v>17622</v>
      </c>
      <c r="N5423" s="6">
        <v>1</v>
      </c>
      <c r="O5423" s="6">
        <v>20120116</v>
      </c>
      <c r="P5423" s="6" t="s">
        <v>17616</v>
      </c>
      <c r="Q5423" s="6">
        <v>178930.14385200001</v>
      </c>
      <c r="R5423" s="6">
        <v>126.76243090767375</v>
      </c>
      <c r="S5423" s="6">
        <v>447071.758141</v>
      </c>
      <c r="T5423" s="6">
        <v>37.525643617192479</v>
      </c>
      <c r="U5423" s="6" t="s">
        <v>17616</v>
      </c>
      <c r="V5423" s="6">
        <v>10328</v>
      </c>
      <c r="W5423" s="6" t="s">
        <v>17616</v>
      </c>
      <c r="X5423" s="8" t="s">
        <v>17624</v>
      </c>
    </row>
    <row r="5424" spans="1:24">
      <c r="A5424" s="7" t="s">
        <v>12159</v>
      </c>
      <c r="B5424" s="6" t="s">
        <v>17616</v>
      </c>
      <c r="C5424" s="6">
        <v>57016</v>
      </c>
      <c r="D5424" s="6">
        <v>212000016</v>
      </c>
      <c r="E5424" s="6" t="s">
        <v>17616</v>
      </c>
      <c r="F5424" s="6" t="s">
        <v>17617</v>
      </c>
      <c r="G5424" s="6" t="s">
        <v>17616</v>
      </c>
      <c r="H5424" s="6" t="s">
        <v>17622</v>
      </c>
      <c r="I5424" s="6" t="s">
        <v>17654</v>
      </c>
      <c r="J5424" s="6">
        <v>2800130</v>
      </c>
      <c r="K5424" s="6" t="s">
        <v>17621</v>
      </c>
      <c r="L5424" s="6">
        <v>3</v>
      </c>
      <c r="M5424" s="6" t="s">
        <v>17622</v>
      </c>
      <c r="N5424" s="6">
        <v>1</v>
      </c>
      <c r="O5424" s="6">
        <v>20180214</v>
      </c>
      <c r="P5424" s="6" t="s">
        <v>17616</v>
      </c>
      <c r="Q5424" s="6">
        <v>180077.19931600001</v>
      </c>
      <c r="R5424" s="6">
        <v>126.77541719554299</v>
      </c>
      <c r="S5424" s="6">
        <v>446702.03845400002</v>
      </c>
      <c r="T5424" s="6">
        <v>37.522338041018514</v>
      </c>
      <c r="U5424" s="6" t="s">
        <v>17616</v>
      </c>
      <c r="V5424" s="6">
        <v>10339</v>
      </c>
      <c r="W5424" s="6" t="s">
        <v>17616</v>
      </c>
      <c r="X5424" s="8" t="s">
        <v>17624</v>
      </c>
    </row>
    <row r="5425" spans="1:24">
      <c r="A5425" s="7" t="s">
        <v>4497</v>
      </c>
      <c r="B5425" s="6" t="s">
        <v>17616</v>
      </c>
      <c r="C5425" s="6">
        <v>57017</v>
      </c>
      <c r="D5425" s="6">
        <v>212000017</v>
      </c>
      <c r="E5425" s="6" t="s">
        <v>17616</v>
      </c>
      <c r="F5425" s="6" t="s">
        <v>17617</v>
      </c>
      <c r="G5425" s="6" t="s">
        <v>17616</v>
      </c>
      <c r="H5425" s="6" t="s">
        <v>17622</v>
      </c>
      <c r="I5425" s="6" t="s">
        <v>17654</v>
      </c>
      <c r="J5425" s="6">
        <v>2800129</v>
      </c>
      <c r="K5425" s="6" t="s">
        <v>17621</v>
      </c>
      <c r="L5425" s="6">
        <v>2</v>
      </c>
      <c r="M5425" s="6" t="s">
        <v>17622</v>
      </c>
      <c r="N5425" s="6">
        <v>1</v>
      </c>
      <c r="O5425" s="6">
        <v>20120117</v>
      </c>
      <c r="P5425" s="6" t="s">
        <v>17616</v>
      </c>
      <c r="Q5425" s="6">
        <v>179144.136543</v>
      </c>
      <c r="R5425" s="6">
        <v>126.7648510251403</v>
      </c>
      <c r="S5425" s="6">
        <v>447096.542541</v>
      </c>
      <c r="T5425" s="6">
        <v>37.525871796964928</v>
      </c>
      <c r="U5425" s="6" t="s">
        <v>17616</v>
      </c>
      <c r="V5425" s="6">
        <v>10326</v>
      </c>
      <c r="W5425" s="6" t="s">
        <v>17616</v>
      </c>
      <c r="X5425" s="8" t="s">
        <v>17624</v>
      </c>
    </row>
    <row r="5426" spans="1:24">
      <c r="A5426" s="7" t="s">
        <v>12159</v>
      </c>
      <c r="B5426" s="6" t="s">
        <v>17616</v>
      </c>
      <c r="C5426" s="6">
        <v>57018</v>
      </c>
      <c r="D5426" s="6">
        <v>212000018</v>
      </c>
      <c r="E5426" s="6" t="s">
        <v>17616</v>
      </c>
      <c r="F5426" s="6" t="s">
        <v>17617</v>
      </c>
      <c r="G5426" s="6" t="s">
        <v>17616</v>
      </c>
      <c r="H5426" s="6" t="s">
        <v>17622</v>
      </c>
      <c r="I5426" s="6" t="s">
        <v>17654</v>
      </c>
      <c r="J5426" s="6">
        <v>2800128</v>
      </c>
      <c r="K5426" s="6" t="s">
        <v>17621</v>
      </c>
      <c r="L5426" s="6">
        <v>3</v>
      </c>
      <c r="M5426" s="6" t="s">
        <v>17622</v>
      </c>
      <c r="N5426" s="6">
        <v>1</v>
      </c>
      <c r="O5426" s="6">
        <v>20180214</v>
      </c>
      <c r="P5426" s="6" t="s">
        <v>17616</v>
      </c>
      <c r="Q5426" s="6">
        <v>180121.34871399999</v>
      </c>
      <c r="R5426" s="6">
        <v>126.7759160298525</v>
      </c>
      <c r="S5426" s="6">
        <v>446723.80385700002</v>
      </c>
      <c r="T5426" s="6">
        <v>37.522535099724557</v>
      </c>
      <c r="U5426" s="6" t="s">
        <v>17616</v>
      </c>
      <c r="V5426" s="6">
        <v>10340</v>
      </c>
      <c r="W5426" s="6" t="s">
        <v>17616</v>
      </c>
      <c r="X5426" s="8" t="s">
        <v>17624</v>
      </c>
    </row>
    <row r="5427" spans="1:24">
      <c r="A5427" s="7" t="s">
        <v>2548</v>
      </c>
      <c r="B5427" s="6" t="s">
        <v>17616</v>
      </c>
      <c r="C5427" s="6">
        <v>57020</v>
      </c>
      <c r="D5427" s="6">
        <v>212000020</v>
      </c>
      <c r="E5427" s="6" t="s">
        <v>17616</v>
      </c>
      <c r="F5427" s="6" t="s">
        <v>17617</v>
      </c>
      <c r="G5427" s="6" t="s">
        <v>17616</v>
      </c>
      <c r="H5427" s="6" t="s">
        <v>17622</v>
      </c>
      <c r="I5427" s="6" t="s">
        <v>17654</v>
      </c>
      <c r="J5427" s="6">
        <v>2800127</v>
      </c>
      <c r="K5427" s="6" t="s">
        <v>17621</v>
      </c>
      <c r="L5427" s="6">
        <v>2</v>
      </c>
      <c r="M5427" s="6" t="s">
        <v>17622</v>
      </c>
      <c r="N5427" s="6">
        <v>1</v>
      </c>
      <c r="O5427" s="6">
        <v>20120117</v>
      </c>
      <c r="P5427" s="6" t="s">
        <v>17616</v>
      </c>
      <c r="Q5427" s="6">
        <v>179589.45110499999</v>
      </c>
      <c r="R5427" s="6">
        <v>126.76988865385719</v>
      </c>
      <c r="S5427" s="6">
        <v>447099.15246800001</v>
      </c>
      <c r="T5427" s="6">
        <v>37.525905298951663</v>
      </c>
      <c r="U5427" s="6" t="s">
        <v>17616</v>
      </c>
      <c r="V5427" s="6">
        <v>10329</v>
      </c>
      <c r="W5427" s="6" t="s">
        <v>17616</v>
      </c>
      <c r="X5427" s="8" t="s">
        <v>17624</v>
      </c>
    </row>
    <row r="5428" spans="1:24">
      <c r="A5428" s="7" t="s">
        <v>2548</v>
      </c>
      <c r="B5428" s="6" t="s">
        <v>17616</v>
      </c>
      <c r="C5428" s="6">
        <v>57021</v>
      </c>
      <c r="D5428" s="6">
        <v>212000021</v>
      </c>
      <c r="E5428" s="6" t="s">
        <v>17616</v>
      </c>
      <c r="F5428" s="6" t="s">
        <v>17617</v>
      </c>
      <c r="G5428" s="6" t="s">
        <v>17616</v>
      </c>
      <c r="H5428" s="6" t="s">
        <v>17622</v>
      </c>
      <c r="I5428" s="6" t="s">
        <v>17654</v>
      </c>
      <c r="J5428" s="6">
        <v>2800126</v>
      </c>
      <c r="K5428" s="6" t="s">
        <v>17621</v>
      </c>
      <c r="L5428" s="6">
        <v>2</v>
      </c>
      <c r="M5428" s="6" t="s">
        <v>17622</v>
      </c>
      <c r="N5428" s="6">
        <v>0</v>
      </c>
      <c r="O5428" s="6">
        <v>20070628</v>
      </c>
      <c r="P5428" s="6" t="s">
        <v>17616</v>
      </c>
      <c r="Q5428" s="6">
        <v>179724.85929200001</v>
      </c>
      <c r="R5428" s="6">
        <v>126.7714210278522</v>
      </c>
      <c r="S5428" s="6">
        <v>447079.51299800002</v>
      </c>
      <c r="T5428" s="6">
        <v>37.525731343911147</v>
      </c>
      <c r="U5428" s="6" t="s">
        <v>17616</v>
      </c>
      <c r="V5428" s="6">
        <v>10327</v>
      </c>
      <c r="W5428" s="6" t="s">
        <v>17616</v>
      </c>
      <c r="X5428" s="8" t="s">
        <v>17624</v>
      </c>
    </row>
    <row r="5429" spans="1:24">
      <c r="A5429" s="7" t="s">
        <v>2847</v>
      </c>
      <c r="B5429" s="6" t="s">
        <v>17616</v>
      </c>
      <c r="C5429" s="6">
        <v>57023</v>
      </c>
      <c r="D5429" s="6">
        <v>212000023</v>
      </c>
      <c r="E5429" s="6" t="s">
        <v>17616</v>
      </c>
      <c r="F5429" s="6" t="s">
        <v>17617</v>
      </c>
      <c r="G5429" s="6" t="s">
        <v>17616</v>
      </c>
      <c r="H5429" s="6" t="s">
        <v>17622</v>
      </c>
      <c r="I5429" s="6" t="s">
        <v>17654</v>
      </c>
      <c r="J5429" s="6">
        <v>2800125</v>
      </c>
      <c r="K5429" s="6" t="s">
        <v>17621</v>
      </c>
      <c r="L5429" s="6">
        <v>3</v>
      </c>
      <c r="M5429" s="6" t="s">
        <v>17622</v>
      </c>
      <c r="N5429" s="6">
        <v>1</v>
      </c>
      <c r="O5429" s="6">
        <v>20120116</v>
      </c>
      <c r="P5429" s="6" t="s">
        <v>17616</v>
      </c>
      <c r="Q5429" s="6">
        <v>180285.97707600001</v>
      </c>
      <c r="R5429" s="6">
        <v>126.77776921114452</v>
      </c>
      <c r="S5429" s="6">
        <v>447062.95368400001</v>
      </c>
      <c r="T5429" s="6">
        <v>37.525594342086727</v>
      </c>
      <c r="U5429" s="6" t="s">
        <v>17616</v>
      </c>
      <c r="V5429" s="6">
        <v>10338</v>
      </c>
      <c r="W5429" s="6" t="s">
        <v>17616</v>
      </c>
      <c r="X5429" s="8" t="s">
        <v>17624</v>
      </c>
    </row>
    <row r="5430" spans="1:24">
      <c r="A5430" s="7" t="s">
        <v>2847</v>
      </c>
      <c r="B5430" s="6" t="s">
        <v>17616</v>
      </c>
      <c r="C5430" s="6">
        <v>57025</v>
      </c>
      <c r="D5430" s="6">
        <v>212000025</v>
      </c>
      <c r="E5430" s="6" t="s">
        <v>17616</v>
      </c>
      <c r="F5430" s="6" t="s">
        <v>17617</v>
      </c>
      <c r="G5430" s="6" t="s">
        <v>17616</v>
      </c>
      <c r="H5430" s="6" t="s">
        <v>17622</v>
      </c>
      <c r="I5430" s="6" t="s">
        <v>17654</v>
      </c>
      <c r="J5430" s="6">
        <v>2800124</v>
      </c>
      <c r="K5430" s="6" t="s">
        <v>17621</v>
      </c>
      <c r="L5430" s="6">
        <v>2</v>
      </c>
      <c r="M5430" s="6" t="s">
        <v>17622</v>
      </c>
      <c r="N5430" s="6">
        <v>1</v>
      </c>
      <c r="O5430" s="6">
        <v>20120117</v>
      </c>
      <c r="P5430" s="6" t="s">
        <v>17616</v>
      </c>
      <c r="Q5430" s="6">
        <v>180236.44350600001</v>
      </c>
      <c r="R5430" s="6">
        <v>126.77720780518388</v>
      </c>
      <c r="S5430" s="6">
        <v>447101.88650399999</v>
      </c>
      <c r="T5430" s="6">
        <v>37.525944059244281</v>
      </c>
      <c r="U5430" s="6" t="s">
        <v>17616</v>
      </c>
      <c r="V5430" s="6" t="s">
        <v>17616</v>
      </c>
      <c r="W5430" s="6" t="s">
        <v>17616</v>
      </c>
      <c r="X5430" s="8" t="s">
        <v>17624</v>
      </c>
    </row>
    <row r="5431" spans="1:24">
      <c r="A5431" s="7" t="s">
        <v>4494</v>
      </c>
      <c r="B5431" s="6" t="s">
        <v>17616</v>
      </c>
      <c r="C5431" s="6">
        <v>57040</v>
      </c>
      <c r="D5431" s="6">
        <v>212000040</v>
      </c>
      <c r="E5431" s="6" t="s">
        <v>17616</v>
      </c>
      <c r="F5431" s="6" t="s">
        <v>17617</v>
      </c>
      <c r="G5431" s="6" t="s">
        <v>17616</v>
      </c>
      <c r="H5431" s="6" t="s">
        <v>17622</v>
      </c>
      <c r="I5431" s="6" t="s">
        <v>17654</v>
      </c>
      <c r="J5431" s="6">
        <v>2805737</v>
      </c>
      <c r="K5431" s="6" t="s">
        <v>17621</v>
      </c>
      <c r="L5431" s="6">
        <v>1</v>
      </c>
      <c r="M5431" s="6" t="s">
        <v>17622</v>
      </c>
      <c r="N5431" s="6">
        <v>1</v>
      </c>
      <c r="O5431" s="6">
        <v>20121022</v>
      </c>
      <c r="P5431" s="6" t="s">
        <v>17616</v>
      </c>
      <c r="Q5431" s="6">
        <v>178877.457628</v>
      </c>
      <c r="R5431" s="6">
        <v>126.76183420752847</v>
      </c>
      <c r="S5431" s="6">
        <v>447095.34285299998</v>
      </c>
      <c r="T5431" s="6">
        <v>37.525854904378761</v>
      </c>
      <c r="U5431" s="6" t="s">
        <v>17616</v>
      </c>
      <c r="V5431" s="6" t="s">
        <v>17616</v>
      </c>
      <c r="W5431" s="6" t="s">
        <v>17616</v>
      </c>
      <c r="X5431" s="8" t="s">
        <v>17624</v>
      </c>
    </row>
    <row r="5432" spans="1:24">
      <c r="A5432" s="7" t="s">
        <v>4497</v>
      </c>
      <c r="B5432" s="6" t="s">
        <v>17616</v>
      </c>
      <c r="C5432" s="6">
        <v>57041</v>
      </c>
      <c r="D5432" s="6">
        <v>212000041</v>
      </c>
      <c r="E5432" s="6" t="s">
        <v>17616</v>
      </c>
      <c r="F5432" s="6" t="s">
        <v>17617</v>
      </c>
      <c r="G5432" s="6" t="s">
        <v>17616</v>
      </c>
      <c r="H5432" s="6" t="s">
        <v>17622</v>
      </c>
      <c r="I5432" s="6" t="s">
        <v>17654</v>
      </c>
      <c r="J5432" s="6">
        <v>2805738</v>
      </c>
      <c r="K5432" s="6" t="s">
        <v>17621</v>
      </c>
      <c r="L5432" s="6">
        <v>1</v>
      </c>
      <c r="M5432" s="6" t="s">
        <v>17622</v>
      </c>
      <c r="N5432" s="6">
        <v>1</v>
      </c>
      <c r="O5432" s="6">
        <v>20121022</v>
      </c>
      <c r="P5432" s="6" t="s">
        <v>17616</v>
      </c>
      <c r="Q5432" s="6">
        <v>179146.613358</v>
      </c>
      <c r="R5432" s="6">
        <v>126.76487973654358</v>
      </c>
      <c r="S5432" s="6">
        <v>447072.22612800001</v>
      </c>
      <c r="T5432" s="6">
        <v>37.525652765349427</v>
      </c>
      <c r="U5432" s="6" t="s">
        <v>17616</v>
      </c>
      <c r="V5432" s="6" t="s">
        <v>17616</v>
      </c>
      <c r="W5432" s="6" t="s">
        <v>17616</v>
      </c>
      <c r="X5432" s="8" t="s">
        <v>17624</v>
      </c>
    </row>
    <row r="5433" spans="1:24">
      <c r="A5433" s="7" t="s">
        <v>6266</v>
      </c>
      <c r="B5433" s="6" t="s">
        <v>17616</v>
      </c>
      <c r="C5433" s="6">
        <v>57042</v>
      </c>
      <c r="D5433" s="6">
        <v>212000042</v>
      </c>
      <c r="E5433" s="6" t="s">
        <v>17616</v>
      </c>
      <c r="F5433" s="6" t="s">
        <v>17617</v>
      </c>
      <c r="G5433" s="6" t="s">
        <v>17616</v>
      </c>
      <c r="H5433" s="6" t="s">
        <v>17622</v>
      </c>
      <c r="I5433" s="6" t="s">
        <v>18003</v>
      </c>
      <c r="J5433" s="6">
        <v>2805924</v>
      </c>
      <c r="K5433" s="6" t="s">
        <v>17621</v>
      </c>
      <c r="L5433" s="6">
        <v>1</v>
      </c>
      <c r="M5433" s="6" t="s">
        <v>17622</v>
      </c>
      <c r="N5433" s="6">
        <v>1</v>
      </c>
      <c r="O5433" s="6">
        <v>20130607</v>
      </c>
      <c r="P5433" s="6" t="s">
        <v>17616</v>
      </c>
      <c r="Q5433" s="6">
        <v>179412.81724900001</v>
      </c>
      <c r="R5433" s="6">
        <v>126.76787234561175</v>
      </c>
      <c r="S5433" s="6">
        <v>447743.45698199997</v>
      </c>
      <c r="T5433" s="6">
        <v>37.531706462483037</v>
      </c>
      <c r="U5433" s="6" t="s">
        <v>17616</v>
      </c>
      <c r="V5433" s="6" t="s">
        <v>17616</v>
      </c>
      <c r="W5433" s="6" t="s">
        <v>17616</v>
      </c>
      <c r="X5433" s="8" t="s">
        <v>17624</v>
      </c>
    </row>
    <row r="5434" spans="1:24">
      <c r="A5434" s="7" t="s">
        <v>6266</v>
      </c>
      <c r="B5434" s="6" t="s">
        <v>17616</v>
      </c>
      <c r="C5434" s="6">
        <v>57043</v>
      </c>
      <c r="D5434" s="6">
        <v>212000043</v>
      </c>
      <c r="E5434" s="6" t="s">
        <v>17616</v>
      </c>
      <c r="F5434" s="6" t="s">
        <v>17617</v>
      </c>
      <c r="G5434" s="6" t="s">
        <v>17616</v>
      </c>
      <c r="H5434" s="6" t="s">
        <v>17622</v>
      </c>
      <c r="I5434" s="6" t="s">
        <v>18003</v>
      </c>
      <c r="J5434" s="6">
        <v>2805925</v>
      </c>
      <c r="K5434" s="6" t="s">
        <v>17621</v>
      </c>
      <c r="L5434" s="6">
        <v>1</v>
      </c>
      <c r="M5434" s="6" t="s">
        <v>17622</v>
      </c>
      <c r="N5434" s="6">
        <v>1</v>
      </c>
      <c r="O5434" s="6">
        <v>20130611</v>
      </c>
      <c r="P5434" s="6" t="s">
        <v>17616</v>
      </c>
      <c r="Q5434" s="6">
        <v>179591.62669800001</v>
      </c>
      <c r="R5434" s="6">
        <v>126.769894292435</v>
      </c>
      <c r="S5434" s="6">
        <v>447780.24904999998</v>
      </c>
      <c r="T5434" s="6">
        <v>37.532041938740335</v>
      </c>
      <c r="U5434" s="6" t="s">
        <v>17616</v>
      </c>
      <c r="V5434" s="6" t="s">
        <v>17616</v>
      </c>
      <c r="W5434" s="6" t="s">
        <v>17616</v>
      </c>
      <c r="X5434" s="8" t="s">
        <v>17624</v>
      </c>
    </row>
    <row r="5435" spans="1:24">
      <c r="A5435" s="7" t="s">
        <v>6271</v>
      </c>
      <c r="B5435" s="6" t="s">
        <v>17616</v>
      </c>
      <c r="C5435" s="6">
        <v>57044</v>
      </c>
      <c r="D5435" s="6">
        <v>212000044</v>
      </c>
      <c r="E5435" s="6" t="s">
        <v>17616</v>
      </c>
      <c r="F5435" s="6" t="s">
        <v>17617</v>
      </c>
      <c r="G5435" s="6" t="s">
        <v>17616</v>
      </c>
      <c r="H5435" s="6" t="s">
        <v>17622</v>
      </c>
      <c r="I5435" s="6" t="s">
        <v>18003</v>
      </c>
      <c r="J5435" s="6">
        <v>2805926</v>
      </c>
      <c r="K5435" s="6" t="s">
        <v>17621</v>
      </c>
      <c r="L5435" s="6">
        <v>1</v>
      </c>
      <c r="M5435" s="6" t="s">
        <v>17622</v>
      </c>
      <c r="N5435" s="6">
        <v>1</v>
      </c>
      <c r="O5435" s="6">
        <v>20130607</v>
      </c>
      <c r="P5435" s="6" t="s">
        <v>17616</v>
      </c>
      <c r="Q5435" s="6">
        <v>180823.79303999999</v>
      </c>
      <c r="R5435" s="6">
        <v>126.78383497960408</v>
      </c>
      <c r="S5435" s="6">
        <v>447764.06053999998</v>
      </c>
      <c r="T5435" s="6">
        <v>37.531922598770699</v>
      </c>
      <c r="U5435" s="6" t="s">
        <v>17616</v>
      </c>
      <c r="V5435" s="6" t="s">
        <v>17616</v>
      </c>
      <c r="W5435" s="6" t="s">
        <v>17616</v>
      </c>
      <c r="X5435" s="8" t="s">
        <v>17624</v>
      </c>
    </row>
    <row r="5436" spans="1:24">
      <c r="A5436" s="7" t="s">
        <v>6271</v>
      </c>
      <c r="B5436" s="6" t="s">
        <v>17616</v>
      </c>
      <c r="C5436" s="6">
        <v>57045</v>
      </c>
      <c r="D5436" s="6">
        <v>212000045</v>
      </c>
      <c r="E5436" s="6" t="s">
        <v>17616</v>
      </c>
      <c r="F5436" s="6" t="s">
        <v>17617</v>
      </c>
      <c r="G5436" s="6" t="s">
        <v>17616</v>
      </c>
      <c r="H5436" s="6" t="s">
        <v>17622</v>
      </c>
      <c r="I5436" s="6" t="s">
        <v>18003</v>
      </c>
      <c r="J5436" s="6">
        <v>2805927</v>
      </c>
      <c r="K5436" s="6" t="s">
        <v>17621</v>
      </c>
      <c r="L5436" s="6">
        <v>1</v>
      </c>
      <c r="M5436" s="6" t="s">
        <v>17622</v>
      </c>
      <c r="N5436" s="6">
        <v>1</v>
      </c>
      <c r="O5436" s="6">
        <v>20130611</v>
      </c>
      <c r="P5436" s="6" t="s">
        <v>17616</v>
      </c>
      <c r="Q5436" s="6">
        <v>180956.98032500001</v>
      </c>
      <c r="R5436" s="6">
        <v>126.7853413872991</v>
      </c>
      <c r="S5436" s="6">
        <v>447780.24904999998</v>
      </c>
      <c r="T5436" s="6">
        <v>37.532071222880916</v>
      </c>
      <c r="U5436" s="6" t="s">
        <v>17616</v>
      </c>
      <c r="V5436" s="6" t="s">
        <v>17616</v>
      </c>
      <c r="W5436" s="6" t="s">
        <v>17616</v>
      </c>
      <c r="X5436" s="8" t="s">
        <v>17624</v>
      </c>
    </row>
    <row r="5437" spans="1:24">
      <c r="A5437" s="7" t="s">
        <v>6276</v>
      </c>
      <c r="B5437" s="6" t="s">
        <v>17616</v>
      </c>
      <c r="C5437" s="6">
        <v>57046</v>
      </c>
      <c r="D5437" s="6">
        <v>212000046</v>
      </c>
      <c r="E5437" s="6" t="s">
        <v>17616</v>
      </c>
      <c r="F5437" s="6" t="s">
        <v>17617</v>
      </c>
      <c r="G5437" s="6" t="s">
        <v>17616</v>
      </c>
      <c r="H5437" s="6" t="s">
        <v>17622</v>
      </c>
      <c r="I5437" s="6" t="s">
        <v>18183</v>
      </c>
      <c r="J5437" s="6">
        <v>2805928</v>
      </c>
      <c r="K5437" s="6" t="s">
        <v>17621</v>
      </c>
      <c r="L5437" s="6">
        <v>1</v>
      </c>
      <c r="M5437" s="6" t="s">
        <v>17622</v>
      </c>
      <c r="N5437" s="6">
        <v>1</v>
      </c>
      <c r="O5437" s="6">
        <v>20180328</v>
      </c>
      <c r="P5437" s="6" t="s">
        <v>17616</v>
      </c>
      <c r="Q5437" s="6">
        <v>182391.503039</v>
      </c>
      <c r="R5437" s="6">
        <v>126.80157084599529</v>
      </c>
      <c r="S5437" s="6">
        <v>447789.07914599997</v>
      </c>
      <c r="T5437" s="6">
        <v>37.532179372267677</v>
      </c>
      <c r="U5437" s="6" t="s">
        <v>17616</v>
      </c>
      <c r="V5437" s="6" t="s">
        <v>17616</v>
      </c>
      <c r="W5437" s="6" t="s">
        <v>17616</v>
      </c>
      <c r="X5437" s="8" t="s">
        <v>17624</v>
      </c>
    </row>
    <row r="5438" spans="1:24">
      <c r="A5438" s="7" t="s">
        <v>6276</v>
      </c>
      <c r="B5438" s="6" t="s">
        <v>17616</v>
      </c>
      <c r="C5438" s="6">
        <v>57047</v>
      </c>
      <c r="D5438" s="6">
        <v>212000047</v>
      </c>
      <c r="E5438" s="6" t="s">
        <v>17616</v>
      </c>
      <c r="F5438" s="6" t="s">
        <v>17617</v>
      </c>
      <c r="G5438" s="6" t="s">
        <v>17616</v>
      </c>
      <c r="H5438" s="6" t="s">
        <v>17622</v>
      </c>
      <c r="I5438" s="6" t="s">
        <v>18183</v>
      </c>
      <c r="J5438" s="6">
        <v>2805929</v>
      </c>
      <c r="K5438" s="6" t="s">
        <v>17621</v>
      </c>
      <c r="L5438" s="6">
        <v>1</v>
      </c>
      <c r="M5438" s="6" t="s">
        <v>17622</v>
      </c>
      <c r="N5438" s="6">
        <v>1</v>
      </c>
      <c r="O5438" s="6">
        <v>20180328</v>
      </c>
      <c r="P5438" s="6" t="s">
        <v>17616</v>
      </c>
      <c r="Q5438" s="6">
        <v>182537.93546800001</v>
      </c>
      <c r="R5438" s="6">
        <v>126.80322575109574</v>
      </c>
      <c r="S5438" s="6">
        <v>447863.76704300003</v>
      </c>
      <c r="T5438" s="6">
        <v>37.532855094650607</v>
      </c>
      <c r="U5438" s="6" t="s">
        <v>17616</v>
      </c>
      <c r="V5438" s="6" t="s">
        <v>17616</v>
      </c>
      <c r="W5438" s="6" t="s">
        <v>17616</v>
      </c>
      <c r="X5438" s="8" t="s">
        <v>17624</v>
      </c>
    </row>
    <row r="5439" spans="1:24">
      <c r="A5439" s="7" t="s">
        <v>8404</v>
      </c>
      <c r="B5439" s="6" t="s">
        <v>17616</v>
      </c>
      <c r="C5439" s="6">
        <v>57049</v>
      </c>
      <c r="D5439" s="6">
        <v>212000049</v>
      </c>
      <c r="E5439" s="6" t="s">
        <v>17616</v>
      </c>
      <c r="F5439" s="6" t="s">
        <v>17617</v>
      </c>
      <c r="G5439" s="6" t="s">
        <v>17616</v>
      </c>
      <c r="H5439" s="6" t="s">
        <v>17622</v>
      </c>
      <c r="I5439" s="6" t="s">
        <v>17654</v>
      </c>
      <c r="J5439" s="6">
        <v>2803502</v>
      </c>
      <c r="K5439" s="6" t="s">
        <v>17621</v>
      </c>
      <c r="L5439" s="6">
        <v>1</v>
      </c>
      <c r="M5439" s="6" t="s">
        <v>17622</v>
      </c>
      <c r="N5439" s="6">
        <v>1</v>
      </c>
      <c r="O5439" s="6" t="s">
        <v>17616</v>
      </c>
      <c r="P5439" s="6" t="s">
        <v>17616</v>
      </c>
      <c r="Q5439" s="6">
        <v>180427.90474699999</v>
      </c>
      <c r="R5439" s="6">
        <v>126.77937965913488</v>
      </c>
      <c r="S5439" s="6">
        <v>446880.635755</v>
      </c>
      <c r="T5439" s="6">
        <v>37.523954709676623</v>
      </c>
      <c r="U5439" s="6" t="s">
        <v>17616</v>
      </c>
      <c r="V5439" s="6" t="s">
        <v>17616</v>
      </c>
      <c r="W5439" s="6" t="s">
        <v>17616</v>
      </c>
      <c r="X5439" s="8" t="s">
        <v>17624</v>
      </c>
    </row>
    <row r="5440" spans="1:24">
      <c r="A5440" s="7" t="s">
        <v>8407</v>
      </c>
      <c r="B5440" s="6" t="s">
        <v>17616</v>
      </c>
      <c r="C5440" s="6">
        <v>57050</v>
      </c>
      <c r="D5440" s="6">
        <v>212000050</v>
      </c>
      <c r="E5440" s="6" t="s">
        <v>17616</v>
      </c>
      <c r="F5440" s="6" t="s">
        <v>17617</v>
      </c>
      <c r="G5440" s="6" t="s">
        <v>17616</v>
      </c>
      <c r="H5440" s="6" t="s">
        <v>17622</v>
      </c>
      <c r="I5440" s="6" t="s">
        <v>18003</v>
      </c>
      <c r="J5440" s="6">
        <v>2807468</v>
      </c>
      <c r="K5440" s="6" t="s">
        <v>17621</v>
      </c>
      <c r="L5440" s="6">
        <v>1</v>
      </c>
      <c r="M5440" s="6" t="s">
        <v>17622</v>
      </c>
      <c r="N5440" s="6">
        <v>1</v>
      </c>
      <c r="O5440" s="6" t="s">
        <v>17616</v>
      </c>
      <c r="P5440" s="6" t="s">
        <v>17616</v>
      </c>
      <c r="Q5440" s="6">
        <v>180432.49949700001</v>
      </c>
      <c r="R5440" s="6">
        <v>126.77943035308085</v>
      </c>
      <c r="S5440" s="6">
        <v>446928.703072</v>
      </c>
      <c r="T5440" s="6">
        <v>37.524387888329727</v>
      </c>
      <c r="U5440" s="6" t="s">
        <v>17616</v>
      </c>
      <c r="V5440" s="6" t="s">
        <v>17616</v>
      </c>
      <c r="W5440" s="6" t="s">
        <v>17616</v>
      </c>
      <c r="X5440" s="8" t="s">
        <v>17624</v>
      </c>
    </row>
    <row r="5441" spans="1:24">
      <c r="A5441" s="7" t="s">
        <v>5140</v>
      </c>
      <c r="B5441" s="6" t="s">
        <v>17616</v>
      </c>
      <c r="C5441" s="6">
        <v>58057</v>
      </c>
      <c r="D5441" s="6">
        <v>213000057</v>
      </c>
      <c r="E5441" s="6" t="s">
        <v>17616</v>
      </c>
      <c r="F5441" s="6" t="s">
        <v>17617</v>
      </c>
      <c r="G5441" s="6" t="s">
        <v>17616</v>
      </c>
      <c r="H5441" s="6" t="s">
        <v>17622</v>
      </c>
      <c r="I5441" s="6" t="s">
        <v>17666</v>
      </c>
      <c r="J5441" s="6">
        <v>2807224</v>
      </c>
      <c r="K5441" s="6" t="s">
        <v>17621</v>
      </c>
      <c r="L5441" s="6">
        <v>1</v>
      </c>
      <c r="M5441" s="6" t="s">
        <v>17622</v>
      </c>
      <c r="N5441" s="6">
        <v>1</v>
      </c>
      <c r="O5441" s="6">
        <v>20180710</v>
      </c>
      <c r="P5441" s="6" t="s">
        <v>17616</v>
      </c>
      <c r="Q5441" s="6">
        <v>189613.09533800001</v>
      </c>
      <c r="R5441" s="6">
        <v>126.88345728103792</v>
      </c>
      <c r="S5441" s="6">
        <v>434845.63353400002</v>
      </c>
      <c r="T5441" s="6">
        <v>37.415668867552405</v>
      </c>
      <c r="U5441" s="6" t="s">
        <v>17616</v>
      </c>
      <c r="V5441" s="6" t="s">
        <v>17616</v>
      </c>
      <c r="W5441" s="6" t="s">
        <v>17616</v>
      </c>
      <c r="X5441" s="8" t="s">
        <v>17624</v>
      </c>
    </row>
    <row r="5442" spans="1:24">
      <c r="A5442" s="7" t="s">
        <v>2850</v>
      </c>
      <c r="B5442" s="6" t="s">
        <v>17616</v>
      </c>
      <c r="C5442" s="6">
        <v>62001</v>
      </c>
      <c r="D5442" s="6">
        <v>217000001</v>
      </c>
      <c r="E5442" s="6" t="s">
        <v>17616</v>
      </c>
      <c r="F5442" s="6" t="s">
        <v>17617</v>
      </c>
      <c r="G5442" s="6" t="s">
        <v>17616</v>
      </c>
      <c r="H5442" s="6" t="s">
        <v>17622</v>
      </c>
      <c r="I5442" s="6" t="s">
        <v>17803</v>
      </c>
      <c r="J5442" s="6">
        <v>2800116</v>
      </c>
      <c r="K5442" s="6" t="s">
        <v>17621</v>
      </c>
      <c r="L5442" s="6">
        <v>4</v>
      </c>
      <c r="M5442" s="6" t="s">
        <v>17622</v>
      </c>
      <c r="N5442" s="6">
        <v>0</v>
      </c>
      <c r="O5442" s="6">
        <v>20070628</v>
      </c>
      <c r="P5442" s="6" t="s">
        <v>17616</v>
      </c>
      <c r="Q5442" s="6">
        <v>161903.57868499999</v>
      </c>
      <c r="R5442" s="6">
        <v>126.57126746597567</v>
      </c>
      <c r="S5442" s="6">
        <v>418972.97973100003</v>
      </c>
      <c r="T5442" s="6">
        <v>37.271929823080136</v>
      </c>
      <c r="U5442" s="6" t="s">
        <v>17616</v>
      </c>
      <c r="V5442" s="6" t="s">
        <v>17616</v>
      </c>
      <c r="W5442" s="6" t="s">
        <v>17616</v>
      </c>
      <c r="X5442" s="8" t="s">
        <v>17624</v>
      </c>
    </row>
    <row r="5443" spans="1:24">
      <c r="A5443" s="7" t="s">
        <v>2850</v>
      </c>
      <c r="B5443" s="6" t="s">
        <v>17616</v>
      </c>
      <c r="C5443" s="6">
        <v>62002</v>
      </c>
      <c r="D5443" s="6">
        <v>217000002</v>
      </c>
      <c r="E5443" s="6" t="s">
        <v>17616</v>
      </c>
      <c r="F5443" s="6" t="s">
        <v>17617</v>
      </c>
      <c r="G5443" s="6" t="s">
        <v>17616</v>
      </c>
      <c r="H5443" s="6" t="s">
        <v>17622</v>
      </c>
      <c r="I5443" s="6" t="s">
        <v>17803</v>
      </c>
      <c r="J5443" s="6">
        <v>2800115</v>
      </c>
      <c r="K5443" s="6" t="s">
        <v>17621</v>
      </c>
      <c r="L5443" s="6">
        <v>4</v>
      </c>
      <c r="M5443" s="6" t="s">
        <v>17622</v>
      </c>
      <c r="N5443" s="6">
        <v>0</v>
      </c>
      <c r="O5443" s="6">
        <v>20070628</v>
      </c>
      <c r="P5443" s="6" t="s">
        <v>17616</v>
      </c>
      <c r="Q5443" s="6">
        <v>161896.59564000001</v>
      </c>
      <c r="R5443" s="6">
        <v>126.57118895150904</v>
      </c>
      <c r="S5443" s="6">
        <v>418968.79005200003</v>
      </c>
      <c r="T5443" s="6">
        <v>37.271891787592303</v>
      </c>
      <c r="U5443" s="6" t="s">
        <v>17616</v>
      </c>
      <c r="V5443" s="6" t="s">
        <v>17616</v>
      </c>
      <c r="W5443" s="6" t="s">
        <v>17616</v>
      </c>
      <c r="X5443" s="8" t="s">
        <v>17624</v>
      </c>
    </row>
    <row r="5444" spans="1:24">
      <c r="A5444" s="7" t="s">
        <v>1987</v>
      </c>
      <c r="B5444" s="6" t="s">
        <v>17616</v>
      </c>
      <c r="C5444" s="6">
        <v>62007</v>
      </c>
      <c r="D5444" s="6">
        <v>217000007</v>
      </c>
      <c r="E5444" s="6" t="s">
        <v>17616</v>
      </c>
      <c r="F5444" s="6" t="s">
        <v>17617</v>
      </c>
      <c r="G5444" s="6" t="s">
        <v>17616</v>
      </c>
      <c r="H5444" s="6" t="s">
        <v>17622</v>
      </c>
      <c r="I5444" s="6" t="s">
        <v>17803</v>
      </c>
      <c r="J5444" s="6">
        <v>2800110</v>
      </c>
      <c r="K5444" s="6" t="s">
        <v>17621</v>
      </c>
      <c r="L5444" s="6">
        <v>2</v>
      </c>
      <c r="M5444" s="6" t="s">
        <v>17622</v>
      </c>
      <c r="N5444" s="6">
        <v>0</v>
      </c>
      <c r="O5444" s="6">
        <v>20070628</v>
      </c>
      <c r="P5444" s="6" t="s">
        <v>17616</v>
      </c>
      <c r="Q5444" s="6">
        <v>162550.054607</v>
      </c>
      <c r="R5444" s="6">
        <v>126.57845164454066</v>
      </c>
      <c r="S5444" s="6">
        <v>421043.92920700001</v>
      </c>
      <c r="T5444" s="6">
        <v>37.290615500523131</v>
      </c>
      <c r="U5444" s="6" t="s">
        <v>17616</v>
      </c>
      <c r="V5444" s="6" t="s">
        <v>17616</v>
      </c>
      <c r="W5444" s="6" t="s">
        <v>17616</v>
      </c>
      <c r="X5444" s="8" t="s">
        <v>17624</v>
      </c>
    </row>
    <row r="5445" spans="1:24">
      <c r="A5445" s="7" t="s">
        <v>1987</v>
      </c>
      <c r="B5445" s="6" t="s">
        <v>17616</v>
      </c>
      <c r="C5445" s="6">
        <v>62008</v>
      </c>
      <c r="D5445" s="6">
        <v>217000008</v>
      </c>
      <c r="E5445" s="6" t="s">
        <v>17616</v>
      </c>
      <c r="F5445" s="6" t="s">
        <v>17617</v>
      </c>
      <c r="G5445" s="6" t="s">
        <v>17616</v>
      </c>
      <c r="H5445" s="6" t="s">
        <v>17622</v>
      </c>
      <c r="I5445" s="6" t="s">
        <v>17803</v>
      </c>
      <c r="J5445" s="6">
        <v>2800109</v>
      </c>
      <c r="K5445" s="6" t="s">
        <v>17621</v>
      </c>
      <c r="L5445" s="6">
        <v>2</v>
      </c>
      <c r="M5445" s="6" t="s">
        <v>17622</v>
      </c>
      <c r="N5445" s="6">
        <v>0</v>
      </c>
      <c r="O5445" s="6">
        <v>20070628</v>
      </c>
      <c r="P5445" s="6" t="s">
        <v>17616</v>
      </c>
      <c r="Q5445" s="6">
        <v>162578.72740599999</v>
      </c>
      <c r="R5445" s="6">
        <v>126.57877504360127</v>
      </c>
      <c r="S5445" s="6">
        <v>421042.90517899999</v>
      </c>
      <c r="T5445" s="6">
        <v>37.290607429170969</v>
      </c>
      <c r="U5445" s="6" t="s">
        <v>17616</v>
      </c>
      <c r="V5445" s="6" t="s">
        <v>17616</v>
      </c>
      <c r="W5445" s="6" t="s">
        <v>17616</v>
      </c>
      <c r="X5445" s="8" t="s">
        <v>17624</v>
      </c>
    </row>
    <row r="5446" spans="1:24">
      <c r="A5446" s="7" t="s">
        <v>3535</v>
      </c>
      <c r="B5446" s="6" t="s">
        <v>17616</v>
      </c>
      <c r="C5446" s="6">
        <v>62011</v>
      </c>
      <c r="D5446" s="6">
        <v>217000011</v>
      </c>
      <c r="E5446" s="6" t="s">
        <v>17616</v>
      </c>
      <c r="F5446" s="6" t="s">
        <v>17617</v>
      </c>
      <c r="G5446" s="6" t="s">
        <v>17616</v>
      </c>
      <c r="H5446" s="6" t="s">
        <v>17622</v>
      </c>
      <c r="I5446" s="6" t="s">
        <v>17803</v>
      </c>
      <c r="J5446" s="6">
        <v>2805313</v>
      </c>
      <c r="K5446" s="6" t="s">
        <v>17621</v>
      </c>
      <c r="L5446" s="6">
        <v>1</v>
      </c>
      <c r="M5446" s="6" t="s">
        <v>17622</v>
      </c>
      <c r="N5446" s="6">
        <v>1</v>
      </c>
      <c r="O5446" s="6">
        <v>20120112</v>
      </c>
      <c r="P5446" s="6" t="s">
        <v>17616</v>
      </c>
      <c r="Q5446" s="6">
        <v>163084.49994400001</v>
      </c>
      <c r="R5446" s="6">
        <v>126.58474236234625</v>
      </c>
      <c r="S5446" s="6">
        <v>415734.83785299998</v>
      </c>
      <c r="T5446" s="6">
        <v>37.242801408592342</v>
      </c>
      <c r="U5446" s="6" t="s">
        <v>17616</v>
      </c>
      <c r="V5446" s="6" t="s">
        <v>17616</v>
      </c>
      <c r="W5446" s="6" t="s">
        <v>17616</v>
      </c>
      <c r="X5446" s="8" t="s">
        <v>17624</v>
      </c>
    </row>
    <row r="5447" spans="1:24">
      <c r="A5447" s="7" t="s">
        <v>3535</v>
      </c>
      <c r="B5447" s="6" t="s">
        <v>17616</v>
      </c>
      <c r="C5447" s="6">
        <v>62012</v>
      </c>
      <c r="D5447" s="6">
        <v>217000012</v>
      </c>
      <c r="E5447" s="6" t="s">
        <v>17616</v>
      </c>
      <c r="F5447" s="6" t="s">
        <v>17617</v>
      </c>
      <c r="G5447" s="6" t="s">
        <v>17616</v>
      </c>
      <c r="H5447" s="6" t="s">
        <v>17622</v>
      </c>
      <c r="I5447" s="6" t="s">
        <v>17803</v>
      </c>
      <c r="J5447" s="6">
        <v>2805312</v>
      </c>
      <c r="K5447" s="6" t="s">
        <v>17621</v>
      </c>
      <c r="L5447" s="6">
        <v>1</v>
      </c>
      <c r="M5447" s="6" t="s">
        <v>17622</v>
      </c>
      <c r="N5447" s="6">
        <v>1</v>
      </c>
      <c r="O5447" s="6">
        <v>20120118</v>
      </c>
      <c r="P5447" s="6" t="s">
        <v>17616</v>
      </c>
      <c r="Q5447" s="6">
        <v>163099.31599</v>
      </c>
      <c r="R5447" s="6">
        <v>126.58490919969734</v>
      </c>
      <c r="S5447" s="6">
        <v>415737.659957</v>
      </c>
      <c r="T5447" s="6">
        <v>37.24282742367037</v>
      </c>
      <c r="U5447" s="6" t="s">
        <v>17616</v>
      </c>
      <c r="V5447" s="6" t="s">
        <v>17616</v>
      </c>
      <c r="W5447" s="6" t="s">
        <v>17616</v>
      </c>
      <c r="X5447" s="8" t="s">
        <v>17624</v>
      </c>
    </row>
    <row r="5448" spans="1:24">
      <c r="A5448" s="7" t="s">
        <v>5763</v>
      </c>
      <c r="B5448" s="6" t="s">
        <v>17616</v>
      </c>
      <c r="C5448" s="6">
        <v>62027</v>
      </c>
      <c r="D5448" s="6">
        <v>217000027</v>
      </c>
      <c r="E5448" s="6" t="s">
        <v>17616</v>
      </c>
      <c r="F5448" s="6" t="s">
        <v>17617</v>
      </c>
      <c r="G5448" s="6" t="s">
        <v>17616</v>
      </c>
      <c r="H5448" s="6" t="s">
        <v>17622</v>
      </c>
      <c r="I5448" s="6" t="s">
        <v>17803</v>
      </c>
      <c r="J5448" s="6">
        <v>2806235</v>
      </c>
      <c r="K5448" s="6" t="s">
        <v>17621</v>
      </c>
      <c r="L5448" s="6">
        <v>1</v>
      </c>
      <c r="M5448" s="6" t="s">
        <v>17622</v>
      </c>
      <c r="N5448" s="6">
        <v>1</v>
      </c>
      <c r="O5448" s="6">
        <v>20140730</v>
      </c>
      <c r="P5448" s="6" t="s">
        <v>17616</v>
      </c>
      <c r="Q5448" s="6">
        <v>162399.59811799999</v>
      </c>
      <c r="R5448" s="6">
        <v>126.57700057893898</v>
      </c>
      <c r="S5448" s="6">
        <v>416188.47346000001</v>
      </c>
      <c r="T5448" s="6">
        <v>37.246861308919677</v>
      </c>
      <c r="U5448" s="6" t="s">
        <v>17616</v>
      </c>
      <c r="V5448" s="6" t="s">
        <v>17616</v>
      </c>
      <c r="W5448" s="6" t="s">
        <v>17616</v>
      </c>
      <c r="X5448" s="8" t="s">
        <v>17624</v>
      </c>
    </row>
    <row r="5449" spans="1:24">
      <c r="A5449" s="7" t="s">
        <v>5763</v>
      </c>
      <c r="B5449" s="6" t="s">
        <v>17616</v>
      </c>
      <c r="C5449" s="6">
        <v>62028</v>
      </c>
      <c r="D5449" s="6">
        <v>217000028</v>
      </c>
      <c r="E5449" s="6" t="s">
        <v>17616</v>
      </c>
      <c r="F5449" s="6" t="s">
        <v>17617</v>
      </c>
      <c r="G5449" s="6" t="s">
        <v>17616</v>
      </c>
      <c r="H5449" s="6" t="s">
        <v>17622</v>
      </c>
      <c r="I5449" s="6" t="s">
        <v>17803</v>
      </c>
      <c r="J5449" s="6">
        <v>2806236</v>
      </c>
      <c r="K5449" s="6" t="s">
        <v>17621</v>
      </c>
      <c r="L5449" s="6">
        <v>1</v>
      </c>
      <c r="M5449" s="6" t="s">
        <v>17622</v>
      </c>
      <c r="N5449" s="6">
        <v>1</v>
      </c>
      <c r="O5449" s="6" t="s">
        <v>17616</v>
      </c>
      <c r="P5449" s="6" t="s">
        <v>17616</v>
      </c>
      <c r="Q5449" s="6">
        <v>162476.069804</v>
      </c>
      <c r="R5449" s="6">
        <v>126.57786368538757</v>
      </c>
      <c r="S5449" s="6">
        <v>416164.22988900001</v>
      </c>
      <c r="T5449" s="6">
        <v>37.246645957715053</v>
      </c>
      <c r="U5449" s="6" t="s">
        <v>17616</v>
      </c>
      <c r="V5449" s="6" t="s">
        <v>17616</v>
      </c>
      <c r="W5449" s="6" t="s">
        <v>17616</v>
      </c>
      <c r="X5449" s="8" t="s">
        <v>17624</v>
      </c>
    </row>
    <row r="5450" spans="1:24">
      <c r="A5450" s="7" t="s">
        <v>5766</v>
      </c>
      <c r="B5450" s="6" t="s">
        <v>17616</v>
      </c>
      <c r="C5450" s="6">
        <v>62029</v>
      </c>
      <c r="D5450" s="6">
        <v>217000029</v>
      </c>
      <c r="E5450" s="6" t="s">
        <v>17616</v>
      </c>
      <c r="F5450" s="6" t="s">
        <v>17617</v>
      </c>
      <c r="G5450" s="6" t="s">
        <v>17616</v>
      </c>
      <c r="H5450" s="6" t="s">
        <v>17622</v>
      </c>
      <c r="I5450" s="6" t="s">
        <v>17803</v>
      </c>
      <c r="J5450" s="6">
        <v>2806204</v>
      </c>
      <c r="K5450" s="6" t="s">
        <v>17621</v>
      </c>
      <c r="L5450" s="6">
        <v>1</v>
      </c>
      <c r="M5450" s="6" t="s">
        <v>17622</v>
      </c>
      <c r="N5450" s="6">
        <v>1</v>
      </c>
      <c r="O5450" s="6">
        <v>20140612</v>
      </c>
      <c r="P5450" s="6" t="s">
        <v>17616</v>
      </c>
      <c r="Q5450" s="6">
        <v>160545.47381600001</v>
      </c>
      <c r="R5450" s="6">
        <v>126.55622826637281</v>
      </c>
      <c r="S5450" s="6">
        <v>413833.95196099998</v>
      </c>
      <c r="T5450" s="6">
        <v>37.225570033685422</v>
      </c>
      <c r="U5450" s="6" t="s">
        <v>17616</v>
      </c>
      <c r="V5450" s="6" t="s">
        <v>17616</v>
      </c>
      <c r="W5450" s="6" t="s">
        <v>17616</v>
      </c>
      <c r="X5450" s="8" t="s">
        <v>17624</v>
      </c>
    </row>
    <row r="5451" spans="1:24">
      <c r="A5451" s="7" t="s">
        <v>5769</v>
      </c>
      <c r="B5451" s="6" t="s">
        <v>17616</v>
      </c>
      <c r="C5451" s="6">
        <v>62030</v>
      </c>
      <c r="D5451" s="6">
        <v>217000030</v>
      </c>
      <c r="E5451" s="6" t="s">
        <v>17616</v>
      </c>
      <c r="F5451" s="6" t="s">
        <v>17617</v>
      </c>
      <c r="G5451" s="6" t="s">
        <v>17616</v>
      </c>
      <c r="H5451" s="6" t="s">
        <v>17622</v>
      </c>
      <c r="I5451" s="6" t="s">
        <v>17803</v>
      </c>
      <c r="J5451" s="6">
        <v>2806205</v>
      </c>
      <c r="K5451" s="6" t="s">
        <v>17621</v>
      </c>
      <c r="L5451" s="6">
        <v>1</v>
      </c>
      <c r="M5451" s="6" t="s">
        <v>17622</v>
      </c>
      <c r="N5451" s="6">
        <v>1</v>
      </c>
      <c r="O5451" s="6">
        <v>20140612</v>
      </c>
      <c r="P5451" s="6" t="s">
        <v>17616</v>
      </c>
      <c r="Q5451" s="6">
        <v>161865.64874400001</v>
      </c>
      <c r="R5451" s="6">
        <v>126.5710754399896</v>
      </c>
      <c r="S5451" s="6">
        <v>414377.181835</v>
      </c>
      <c r="T5451" s="6">
        <v>37.230519603376059</v>
      </c>
      <c r="U5451" s="6" t="s">
        <v>17616</v>
      </c>
      <c r="V5451" s="6" t="s">
        <v>17616</v>
      </c>
      <c r="W5451" s="6" t="s">
        <v>17616</v>
      </c>
      <c r="X5451" s="8" t="s">
        <v>17624</v>
      </c>
    </row>
    <row r="5452" spans="1:24">
      <c r="A5452" s="7" t="s">
        <v>5831</v>
      </c>
      <c r="B5452" s="6" t="s">
        <v>17616</v>
      </c>
      <c r="C5452" s="6">
        <v>62031</v>
      </c>
      <c r="D5452" s="6">
        <v>217000031</v>
      </c>
      <c r="E5452" s="6" t="s">
        <v>17616</v>
      </c>
      <c r="F5452" s="6" t="s">
        <v>17617</v>
      </c>
      <c r="G5452" s="6" t="s">
        <v>17616</v>
      </c>
      <c r="H5452" s="6" t="s">
        <v>17622</v>
      </c>
      <c r="I5452" s="6" t="s">
        <v>17803</v>
      </c>
      <c r="J5452" s="6">
        <v>2806193</v>
      </c>
      <c r="K5452" s="6" t="s">
        <v>17621</v>
      </c>
      <c r="L5452" s="6">
        <v>1</v>
      </c>
      <c r="M5452" s="6" t="s">
        <v>17622</v>
      </c>
      <c r="N5452" s="6">
        <v>1</v>
      </c>
      <c r="O5452" s="6">
        <v>20140730</v>
      </c>
      <c r="P5452" s="6" t="s">
        <v>17616</v>
      </c>
      <c r="Q5452" s="6">
        <v>162190.62059599999</v>
      </c>
      <c r="R5452" s="6">
        <v>126.57441781072154</v>
      </c>
      <c r="S5452" s="6">
        <v>420659.918512</v>
      </c>
      <c r="T5452" s="6">
        <v>37.287140984575814</v>
      </c>
      <c r="U5452" s="6" t="s">
        <v>17616</v>
      </c>
      <c r="V5452" s="6" t="s">
        <v>17616</v>
      </c>
      <c r="W5452" s="6" t="s">
        <v>17616</v>
      </c>
      <c r="X5452" s="8" t="s">
        <v>17624</v>
      </c>
    </row>
    <row r="5453" spans="1:24">
      <c r="A5453" s="7" t="s">
        <v>5836</v>
      </c>
      <c r="B5453" s="6" t="s">
        <v>17616</v>
      </c>
      <c r="C5453" s="6">
        <v>62032</v>
      </c>
      <c r="D5453" s="6">
        <v>217000032</v>
      </c>
      <c r="E5453" s="6" t="s">
        <v>17616</v>
      </c>
      <c r="F5453" s="6" t="s">
        <v>17617</v>
      </c>
      <c r="G5453" s="6" t="s">
        <v>17616</v>
      </c>
      <c r="H5453" s="6" t="s">
        <v>17622</v>
      </c>
      <c r="I5453" s="6" t="s">
        <v>17803</v>
      </c>
      <c r="J5453" s="6">
        <v>2806195</v>
      </c>
      <c r="K5453" s="6" t="s">
        <v>17621</v>
      </c>
      <c r="L5453" s="6">
        <v>1</v>
      </c>
      <c r="M5453" s="6" t="s">
        <v>17622</v>
      </c>
      <c r="N5453" s="6">
        <v>1</v>
      </c>
      <c r="O5453" s="6">
        <v>20140730</v>
      </c>
      <c r="P5453" s="6" t="s">
        <v>17616</v>
      </c>
      <c r="Q5453" s="6">
        <v>161945.87778000001</v>
      </c>
      <c r="R5453" s="6">
        <v>126.5716669123949</v>
      </c>
      <c r="S5453" s="6">
        <v>420484.809634</v>
      </c>
      <c r="T5453" s="6">
        <v>37.285553253130878</v>
      </c>
      <c r="U5453" s="6" t="s">
        <v>17616</v>
      </c>
      <c r="V5453" s="6" t="s">
        <v>17616</v>
      </c>
      <c r="W5453" s="6" t="s">
        <v>17616</v>
      </c>
      <c r="X5453" s="8" t="s">
        <v>17624</v>
      </c>
    </row>
    <row r="5454" spans="1:24">
      <c r="A5454" s="7" t="s">
        <v>5825</v>
      </c>
      <c r="B5454" s="6" t="s">
        <v>17616</v>
      </c>
      <c r="C5454" s="6">
        <v>62033</v>
      </c>
      <c r="D5454" s="6">
        <v>217000033</v>
      </c>
      <c r="E5454" s="6" t="s">
        <v>17616</v>
      </c>
      <c r="F5454" s="6" t="s">
        <v>17617</v>
      </c>
      <c r="G5454" s="6" t="s">
        <v>17616</v>
      </c>
      <c r="H5454" s="6" t="s">
        <v>17622</v>
      </c>
      <c r="I5454" s="6" t="s">
        <v>17803</v>
      </c>
      <c r="J5454" s="6">
        <v>2806197</v>
      </c>
      <c r="K5454" s="6" t="s">
        <v>17621</v>
      </c>
      <c r="L5454" s="6">
        <v>1</v>
      </c>
      <c r="M5454" s="6" t="s">
        <v>17622</v>
      </c>
      <c r="N5454" s="6">
        <v>1</v>
      </c>
      <c r="O5454" s="6">
        <v>20140730</v>
      </c>
      <c r="P5454" s="6" t="s">
        <v>17616</v>
      </c>
      <c r="Q5454" s="6">
        <v>161744.144161</v>
      </c>
      <c r="R5454" s="6">
        <v>126.5694120794069</v>
      </c>
      <c r="S5454" s="6">
        <v>420096.70282499999</v>
      </c>
      <c r="T5454" s="6">
        <v>37.28204810438578</v>
      </c>
      <c r="U5454" s="6" t="s">
        <v>17616</v>
      </c>
      <c r="V5454" s="6" t="s">
        <v>17616</v>
      </c>
      <c r="W5454" s="6" t="s">
        <v>17616</v>
      </c>
      <c r="X5454" s="8" t="s">
        <v>17624</v>
      </c>
    </row>
    <row r="5455" spans="1:24">
      <c r="A5455" s="7" t="s">
        <v>6834</v>
      </c>
      <c r="B5455" s="6" t="s">
        <v>17616</v>
      </c>
      <c r="C5455" s="6">
        <v>62035</v>
      </c>
      <c r="D5455" s="6">
        <v>217000035</v>
      </c>
      <c r="E5455" s="6" t="s">
        <v>17616</v>
      </c>
      <c r="F5455" s="6" t="s">
        <v>17617</v>
      </c>
      <c r="G5455" s="6" t="s">
        <v>17616</v>
      </c>
      <c r="H5455" s="6" t="s">
        <v>17622</v>
      </c>
      <c r="I5455" s="6" t="s">
        <v>17803</v>
      </c>
      <c r="J5455" s="6">
        <v>2806200</v>
      </c>
      <c r="K5455" s="6" t="s">
        <v>17621</v>
      </c>
      <c r="L5455" s="6">
        <v>1</v>
      </c>
      <c r="M5455" s="6" t="s">
        <v>17622</v>
      </c>
      <c r="N5455" s="6">
        <v>1</v>
      </c>
      <c r="O5455" s="6" t="s">
        <v>17616</v>
      </c>
      <c r="P5455" s="6" t="s">
        <v>17616</v>
      </c>
      <c r="Q5455" s="6">
        <v>161742.096104</v>
      </c>
      <c r="R5455" s="6">
        <v>126.56942938394023</v>
      </c>
      <c r="S5455" s="6">
        <v>419312.29697800003</v>
      </c>
      <c r="T5455" s="6">
        <v>37.274980467929723</v>
      </c>
      <c r="U5455" s="6" t="s">
        <v>17616</v>
      </c>
      <c r="V5455" s="6" t="s">
        <v>17616</v>
      </c>
      <c r="W5455" s="6" t="s">
        <v>17616</v>
      </c>
      <c r="X5455" s="8" t="s">
        <v>17624</v>
      </c>
    </row>
    <row r="5456" spans="1:24">
      <c r="A5456" s="7" t="s">
        <v>5822</v>
      </c>
      <c r="B5456" s="6" t="s">
        <v>17616</v>
      </c>
      <c r="C5456" s="6">
        <v>62036</v>
      </c>
      <c r="D5456" s="6">
        <v>217000036</v>
      </c>
      <c r="E5456" s="6" t="s">
        <v>17616</v>
      </c>
      <c r="F5456" s="6" t="s">
        <v>17617</v>
      </c>
      <c r="G5456" s="6" t="s">
        <v>17616</v>
      </c>
      <c r="H5456" s="6" t="s">
        <v>17622</v>
      </c>
      <c r="I5456" s="6" t="s">
        <v>17803</v>
      </c>
      <c r="J5456" s="6">
        <v>2806203</v>
      </c>
      <c r="K5456" s="6" t="s">
        <v>17621</v>
      </c>
      <c r="L5456" s="6">
        <v>1</v>
      </c>
      <c r="M5456" s="6" t="s">
        <v>17622</v>
      </c>
      <c r="N5456" s="6">
        <v>1</v>
      </c>
      <c r="O5456" s="6">
        <v>20140730</v>
      </c>
      <c r="P5456" s="6" t="s">
        <v>17616</v>
      </c>
      <c r="Q5456" s="6">
        <v>162774.571535</v>
      </c>
      <c r="R5456" s="6">
        <v>126.58123345772054</v>
      </c>
      <c r="S5456" s="6">
        <v>416054.710349</v>
      </c>
      <c r="T5456" s="6">
        <v>37.245671159794334</v>
      </c>
      <c r="U5456" s="6" t="s">
        <v>17616</v>
      </c>
      <c r="V5456" s="6" t="s">
        <v>17616</v>
      </c>
      <c r="W5456" s="6" t="s">
        <v>17616</v>
      </c>
      <c r="X5456" s="8" t="s">
        <v>17624</v>
      </c>
    </row>
    <row r="5457" spans="1:24">
      <c r="A5457" s="7" t="s">
        <v>6834</v>
      </c>
      <c r="B5457" s="6" t="s">
        <v>17616</v>
      </c>
      <c r="C5457" s="6">
        <v>62037</v>
      </c>
      <c r="D5457" s="6">
        <v>217000037</v>
      </c>
      <c r="E5457" s="6" t="s">
        <v>17616</v>
      </c>
      <c r="F5457" s="6" t="s">
        <v>17617</v>
      </c>
      <c r="G5457" s="6" t="s">
        <v>17616</v>
      </c>
      <c r="H5457" s="6" t="s">
        <v>17622</v>
      </c>
      <c r="I5457" s="6" t="s">
        <v>17803</v>
      </c>
      <c r="J5457" s="6">
        <v>2806201</v>
      </c>
      <c r="K5457" s="6" t="s">
        <v>17621</v>
      </c>
      <c r="L5457" s="6">
        <v>1</v>
      </c>
      <c r="M5457" s="6" t="s">
        <v>17622</v>
      </c>
      <c r="N5457" s="6">
        <v>1</v>
      </c>
      <c r="O5457" s="6" t="s">
        <v>17616</v>
      </c>
      <c r="P5457" s="6" t="s">
        <v>17616</v>
      </c>
      <c r="Q5457" s="6">
        <v>161762.57667400001</v>
      </c>
      <c r="R5457" s="6">
        <v>126.56966045645045</v>
      </c>
      <c r="S5457" s="6">
        <v>419309.22489200003</v>
      </c>
      <c r="T5457" s="6">
        <v>37.274953630739219</v>
      </c>
      <c r="U5457" s="6" t="s">
        <v>17616</v>
      </c>
      <c r="V5457" s="6" t="s">
        <v>17616</v>
      </c>
      <c r="W5457" s="6" t="s">
        <v>17616</v>
      </c>
      <c r="X5457" s="8" t="s">
        <v>17624</v>
      </c>
    </row>
    <row r="5458" spans="1:24">
      <c r="A5458" s="7" t="s">
        <v>5825</v>
      </c>
      <c r="B5458" s="6" t="s">
        <v>17616</v>
      </c>
      <c r="C5458" s="6">
        <v>62039</v>
      </c>
      <c r="D5458" s="6">
        <v>217000039</v>
      </c>
      <c r="E5458" s="6" t="s">
        <v>17616</v>
      </c>
      <c r="F5458" s="6" t="s">
        <v>17617</v>
      </c>
      <c r="G5458" s="6" t="s">
        <v>17616</v>
      </c>
      <c r="H5458" s="6" t="s">
        <v>17622</v>
      </c>
      <c r="I5458" s="6" t="s">
        <v>17803</v>
      </c>
      <c r="J5458" s="6">
        <v>2806196</v>
      </c>
      <c r="K5458" s="6" t="s">
        <v>17621</v>
      </c>
      <c r="L5458" s="6">
        <v>1</v>
      </c>
      <c r="M5458" s="6" t="s">
        <v>17622</v>
      </c>
      <c r="N5458" s="6">
        <v>1</v>
      </c>
      <c r="O5458" s="6">
        <v>20140730</v>
      </c>
      <c r="P5458" s="6" t="s">
        <v>17616</v>
      </c>
      <c r="Q5458" s="6">
        <v>161765.64876000001</v>
      </c>
      <c r="R5458" s="6">
        <v>126.56965456220689</v>
      </c>
      <c r="S5458" s="6">
        <v>420096.70282499999</v>
      </c>
      <c r="T5458" s="6">
        <v>37.282048989218474</v>
      </c>
      <c r="U5458" s="6" t="s">
        <v>17616</v>
      </c>
      <c r="V5458" s="6" t="s">
        <v>17616</v>
      </c>
      <c r="W5458" s="6" t="s">
        <v>17616</v>
      </c>
      <c r="X5458" s="8" t="s">
        <v>17624</v>
      </c>
    </row>
    <row r="5459" spans="1:24">
      <c r="A5459" s="7" t="s">
        <v>5828</v>
      </c>
      <c r="B5459" s="6" t="s">
        <v>17616</v>
      </c>
      <c r="C5459" s="6">
        <v>62040</v>
      </c>
      <c r="D5459" s="6">
        <v>217000040</v>
      </c>
      <c r="E5459" s="6" t="s">
        <v>17616</v>
      </c>
      <c r="F5459" s="6" t="s">
        <v>17617</v>
      </c>
      <c r="G5459" s="6" t="s">
        <v>17616</v>
      </c>
      <c r="H5459" s="6" t="s">
        <v>17622</v>
      </c>
      <c r="I5459" s="6" t="s">
        <v>17803</v>
      </c>
      <c r="J5459" s="6">
        <v>2806194</v>
      </c>
      <c r="K5459" s="6" t="s">
        <v>17621</v>
      </c>
      <c r="L5459" s="6">
        <v>1</v>
      </c>
      <c r="M5459" s="6" t="s">
        <v>17622</v>
      </c>
      <c r="N5459" s="6">
        <v>1</v>
      </c>
      <c r="O5459" s="6">
        <v>20140730</v>
      </c>
      <c r="P5459" s="6" t="s">
        <v>17616</v>
      </c>
      <c r="Q5459" s="6">
        <v>161998.10323400001</v>
      </c>
      <c r="R5459" s="6">
        <v>126.5722553026395</v>
      </c>
      <c r="S5459" s="6">
        <v>420495.04992000002</v>
      </c>
      <c r="T5459" s="6">
        <v>37.285647655727566</v>
      </c>
      <c r="U5459" s="6" t="s">
        <v>17616</v>
      </c>
      <c r="V5459" s="6" t="s">
        <v>17616</v>
      </c>
      <c r="W5459" s="6" t="s">
        <v>17616</v>
      </c>
      <c r="X5459" s="8" t="s">
        <v>17624</v>
      </c>
    </row>
    <row r="5460" spans="1:24">
      <c r="A5460" s="7" t="s">
        <v>5831</v>
      </c>
      <c r="B5460" s="6" t="s">
        <v>17616</v>
      </c>
      <c r="C5460" s="6">
        <v>62041</v>
      </c>
      <c r="D5460" s="6">
        <v>217000041</v>
      </c>
      <c r="E5460" s="6" t="s">
        <v>17616</v>
      </c>
      <c r="F5460" s="6" t="s">
        <v>17617</v>
      </c>
      <c r="G5460" s="6" t="s">
        <v>17616</v>
      </c>
      <c r="H5460" s="6" t="s">
        <v>17622</v>
      </c>
      <c r="I5460" s="6" t="s">
        <v>17803</v>
      </c>
      <c r="J5460" s="6">
        <v>2806192</v>
      </c>
      <c r="K5460" s="6" t="s">
        <v>17621</v>
      </c>
      <c r="L5460" s="6">
        <v>1</v>
      </c>
      <c r="M5460" s="6" t="s">
        <v>17622</v>
      </c>
      <c r="N5460" s="6">
        <v>1</v>
      </c>
      <c r="O5460" s="6">
        <v>20140730</v>
      </c>
      <c r="P5460" s="6" t="s">
        <v>17616</v>
      </c>
      <c r="Q5460" s="6">
        <v>162212.125195</v>
      </c>
      <c r="R5460" s="6">
        <v>126.57466077905042</v>
      </c>
      <c r="S5460" s="6">
        <v>420650.70225500001</v>
      </c>
      <c r="T5460" s="6">
        <v>37.287058820193593</v>
      </c>
      <c r="U5460" s="6" t="s">
        <v>17616</v>
      </c>
      <c r="V5460" s="6" t="s">
        <v>17616</v>
      </c>
      <c r="W5460" s="6" t="s">
        <v>17616</v>
      </c>
      <c r="X5460" s="8" t="s">
        <v>17624</v>
      </c>
    </row>
    <row r="5461" spans="1:24">
      <c r="A5461" s="7" t="s">
        <v>5822</v>
      </c>
      <c r="B5461" s="6" t="s">
        <v>17616</v>
      </c>
      <c r="C5461" s="6">
        <v>62042</v>
      </c>
      <c r="D5461" s="6">
        <v>217000042</v>
      </c>
      <c r="E5461" s="6" t="s">
        <v>17616</v>
      </c>
      <c r="F5461" s="6" t="s">
        <v>17617</v>
      </c>
      <c r="G5461" s="6" t="s">
        <v>17616</v>
      </c>
      <c r="H5461" s="6" t="s">
        <v>17622</v>
      </c>
      <c r="I5461" s="6" t="s">
        <v>17803</v>
      </c>
      <c r="J5461" s="6">
        <v>2806202</v>
      </c>
      <c r="K5461" s="6" t="s">
        <v>17621</v>
      </c>
      <c r="L5461" s="6">
        <v>1</v>
      </c>
      <c r="M5461" s="6" t="s">
        <v>17622</v>
      </c>
      <c r="N5461" s="6">
        <v>1</v>
      </c>
      <c r="O5461" s="6">
        <v>20140730</v>
      </c>
      <c r="P5461" s="6" t="s">
        <v>17616</v>
      </c>
      <c r="Q5461" s="6">
        <v>162778.419903</v>
      </c>
      <c r="R5461" s="6">
        <v>126.58127554706952</v>
      </c>
      <c r="S5461" s="6">
        <v>416080.36613600003</v>
      </c>
      <c r="T5461" s="6">
        <v>37.245902475816237</v>
      </c>
      <c r="U5461" s="6" t="s">
        <v>17616</v>
      </c>
      <c r="V5461" s="6" t="s">
        <v>17616</v>
      </c>
      <c r="W5461" s="6" t="s">
        <v>17616</v>
      </c>
      <c r="X5461" s="8" t="s">
        <v>17624</v>
      </c>
    </row>
    <row r="5462" spans="1:24">
      <c r="A5462" s="7" t="s">
        <v>7384</v>
      </c>
      <c r="B5462" s="6" t="s">
        <v>17616</v>
      </c>
      <c r="C5462" s="6">
        <v>62043</v>
      </c>
      <c r="D5462" s="6">
        <v>217000043</v>
      </c>
      <c r="E5462" s="6" t="s">
        <v>17616</v>
      </c>
      <c r="F5462" s="6" t="s">
        <v>17617</v>
      </c>
      <c r="G5462" s="6" t="s">
        <v>17616</v>
      </c>
      <c r="H5462" s="6" t="s">
        <v>17622</v>
      </c>
      <c r="I5462" s="6" t="s">
        <v>17803</v>
      </c>
      <c r="J5462" s="6">
        <v>2807437</v>
      </c>
      <c r="K5462" s="6" t="s">
        <v>17621</v>
      </c>
      <c r="L5462" s="6">
        <v>1</v>
      </c>
      <c r="M5462" s="6" t="s">
        <v>17622</v>
      </c>
      <c r="N5462" s="6">
        <v>1</v>
      </c>
      <c r="O5462" s="6" t="s">
        <v>17616</v>
      </c>
      <c r="P5462" s="6" t="s">
        <v>17616</v>
      </c>
      <c r="Q5462" s="6">
        <v>161922.92856900001</v>
      </c>
      <c r="R5462" s="6">
        <v>126.57155711441233</v>
      </c>
      <c r="S5462" s="6">
        <v>417577.37693199998</v>
      </c>
      <c r="T5462" s="6">
        <v>37.259356104696288</v>
      </c>
      <c r="U5462" s="6" t="s">
        <v>17616</v>
      </c>
      <c r="V5462" s="6" t="s">
        <v>17616</v>
      </c>
      <c r="W5462" s="6" t="s">
        <v>17616</v>
      </c>
      <c r="X5462" s="8" t="s">
        <v>17624</v>
      </c>
    </row>
    <row r="5463" spans="1:24">
      <c r="A5463" s="7" t="s">
        <v>7384</v>
      </c>
      <c r="B5463" s="6" t="s">
        <v>17616</v>
      </c>
      <c r="C5463" s="6">
        <v>62044</v>
      </c>
      <c r="D5463" s="6">
        <v>217000044</v>
      </c>
      <c r="E5463" s="6" t="s">
        <v>17616</v>
      </c>
      <c r="F5463" s="6" t="s">
        <v>17617</v>
      </c>
      <c r="G5463" s="6" t="s">
        <v>17616</v>
      </c>
      <c r="H5463" s="6" t="s">
        <v>17622</v>
      </c>
      <c r="I5463" s="6" t="s">
        <v>17803</v>
      </c>
      <c r="J5463" s="6">
        <v>2807438</v>
      </c>
      <c r="K5463" s="6" t="s">
        <v>17621</v>
      </c>
      <c r="L5463" s="6">
        <v>1</v>
      </c>
      <c r="M5463" s="6" t="s">
        <v>17622</v>
      </c>
      <c r="N5463" s="6">
        <v>1</v>
      </c>
      <c r="O5463" s="6" t="s">
        <v>17616</v>
      </c>
      <c r="P5463" s="6" t="s">
        <v>17616</v>
      </c>
      <c r="Q5463" s="6">
        <v>161920.71634499999</v>
      </c>
      <c r="R5463" s="6">
        <v>126.5715314785152</v>
      </c>
      <c r="S5463" s="6">
        <v>417591.01898200001</v>
      </c>
      <c r="T5463" s="6">
        <v>37.259478930411724</v>
      </c>
      <c r="U5463" s="6" t="s">
        <v>17616</v>
      </c>
      <c r="V5463" s="6" t="s">
        <v>17616</v>
      </c>
      <c r="W5463" s="6" t="s">
        <v>17616</v>
      </c>
      <c r="X5463" s="8" t="s">
        <v>17624</v>
      </c>
    </row>
    <row r="5464" spans="1:24">
      <c r="A5464" s="7" t="s">
        <v>13625</v>
      </c>
      <c r="B5464" s="6" t="s">
        <v>17616</v>
      </c>
      <c r="C5464" s="6">
        <v>66001</v>
      </c>
      <c r="D5464" s="6">
        <v>220000001</v>
      </c>
      <c r="E5464" s="6" t="s">
        <v>17616</v>
      </c>
      <c r="F5464" s="6" t="s">
        <v>17617</v>
      </c>
      <c r="G5464" s="6" t="s">
        <v>17616</v>
      </c>
      <c r="H5464" s="6" t="s">
        <v>17622</v>
      </c>
      <c r="I5464" s="6" t="s">
        <v>18059</v>
      </c>
      <c r="J5464" s="6">
        <v>2800108</v>
      </c>
      <c r="K5464" s="6" t="s">
        <v>17621</v>
      </c>
      <c r="L5464" s="6">
        <v>4</v>
      </c>
      <c r="M5464" s="6" t="s">
        <v>17622</v>
      </c>
      <c r="N5464" s="6">
        <v>1</v>
      </c>
      <c r="O5464" s="6">
        <v>20180427</v>
      </c>
      <c r="P5464" s="6" t="s">
        <v>17616</v>
      </c>
      <c r="Q5464" s="6">
        <v>200033.90285899999</v>
      </c>
      <c r="R5464" s="6">
        <v>127.00117241288922</v>
      </c>
      <c r="S5464" s="6">
        <v>438896.40629000001</v>
      </c>
      <c r="T5464" s="6">
        <v>37.452225635214148</v>
      </c>
      <c r="U5464" s="6" t="s">
        <v>17616</v>
      </c>
      <c r="V5464" s="6" t="s">
        <v>17616</v>
      </c>
      <c r="W5464" s="6" t="s">
        <v>17616</v>
      </c>
      <c r="X5464" s="8" t="s">
        <v>17624</v>
      </c>
    </row>
    <row r="5465" spans="1:24">
      <c r="A5465" s="7" t="s">
        <v>13625</v>
      </c>
      <c r="B5465" s="6" t="s">
        <v>17616</v>
      </c>
      <c r="C5465" s="6">
        <v>66002</v>
      </c>
      <c r="D5465" s="6">
        <v>220000002</v>
      </c>
      <c r="E5465" s="6" t="s">
        <v>17616</v>
      </c>
      <c r="F5465" s="6" t="s">
        <v>17617</v>
      </c>
      <c r="G5465" s="6" t="s">
        <v>17616</v>
      </c>
      <c r="H5465" s="6" t="s">
        <v>17622</v>
      </c>
      <c r="I5465" s="6" t="s">
        <v>18059</v>
      </c>
      <c r="J5465" s="6">
        <v>2800107</v>
      </c>
      <c r="K5465" s="6" t="s">
        <v>17621</v>
      </c>
      <c r="L5465" s="6">
        <v>4</v>
      </c>
      <c r="M5465" s="6" t="s">
        <v>17622</v>
      </c>
      <c r="N5465" s="6">
        <v>1</v>
      </c>
      <c r="O5465" s="6">
        <v>20120118</v>
      </c>
      <c r="P5465" s="6" t="s">
        <v>17616</v>
      </c>
      <c r="Q5465" s="6">
        <v>200035.23194900001</v>
      </c>
      <c r="R5465" s="6">
        <v>127.00118743543258</v>
      </c>
      <c r="S5465" s="6">
        <v>438855.71785800002</v>
      </c>
      <c r="T5465" s="6">
        <v>37.451859029944927</v>
      </c>
      <c r="U5465" s="6" t="s">
        <v>17616</v>
      </c>
      <c r="V5465" s="6" t="s">
        <v>17616</v>
      </c>
      <c r="W5465" s="6" t="s">
        <v>17616</v>
      </c>
      <c r="X5465" s="8" t="s">
        <v>17624</v>
      </c>
    </row>
    <row r="5466" spans="1:24">
      <c r="A5466" s="7" t="s">
        <v>8062</v>
      </c>
      <c r="B5466" s="6" t="s">
        <v>17616</v>
      </c>
      <c r="C5466" s="6">
        <v>66008</v>
      </c>
      <c r="D5466" s="6">
        <v>220000008</v>
      </c>
      <c r="E5466" s="6" t="s">
        <v>17616</v>
      </c>
      <c r="F5466" s="6" t="s">
        <v>17617</v>
      </c>
      <c r="G5466" s="6" t="s">
        <v>17616</v>
      </c>
      <c r="H5466" s="6" t="s">
        <v>17622</v>
      </c>
      <c r="I5466" s="6" t="s">
        <v>17781</v>
      </c>
      <c r="J5466" s="6">
        <v>2807509</v>
      </c>
      <c r="K5466" s="6" t="s">
        <v>17621</v>
      </c>
      <c r="L5466" s="6">
        <v>1</v>
      </c>
      <c r="M5466" s="6" t="s">
        <v>17622</v>
      </c>
      <c r="N5466" s="6">
        <v>1</v>
      </c>
      <c r="O5466" s="6" t="s">
        <v>17616</v>
      </c>
      <c r="P5466" s="6" t="s">
        <v>17616</v>
      </c>
      <c r="Q5466" s="6">
        <v>199991.87465799999</v>
      </c>
      <c r="R5466" s="6">
        <v>127.00069757637092</v>
      </c>
      <c r="S5466" s="6">
        <v>437340.09972200001</v>
      </c>
      <c r="T5466" s="6">
        <v>37.438203197248029</v>
      </c>
      <c r="U5466" s="6" t="s">
        <v>17616</v>
      </c>
      <c r="V5466" s="6" t="s">
        <v>17616</v>
      </c>
      <c r="W5466" s="6" t="s">
        <v>17616</v>
      </c>
      <c r="X5466" s="8" t="s">
        <v>17624</v>
      </c>
    </row>
    <row r="5467" spans="1:24">
      <c r="A5467" s="7" t="s">
        <v>8062</v>
      </c>
      <c r="B5467" s="6" t="s">
        <v>17616</v>
      </c>
      <c r="C5467" s="6">
        <v>66009</v>
      </c>
      <c r="D5467" s="6">
        <v>220000009</v>
      </c>
      <c r="E5467" s="6" t="s">
        <v>17616</v>
      </c>
      <c r="F5467" s="6" t="s">
        <v>17617</v>
      </c>
      <c r="G5467" s="6" t="s">
        <v>17616</v>
      </c>
      <c r="H5467" s="6" t="s">
        <v>17622</v>
      </c>
      <c r="I5467" s="6" t="s">
        <v>17876</v>
      </c>
      <c r="J5467" s="6">
        <v>2807508</v>
      </c>
      <c r="K5467" s="6" t="s">
        <v>17621</v>
      </c>
      <c r="L5467" s="6">
        <v>1</v>
      </c>
      <c r="M5467" s="6" t="s">
        <v>17622</v>
      </c>
      <c r="N5467" s="6">
        <v>1</v>
      </c>
      <c r="O5467" s="6" t="s">
        <v>17616</v>
      </c>
      <c r="P5467" s="6" t="s">
        <v>17616</v>
      </c>
      <c r="Q5467" s="6">
        <v>199937.13087299999</v>
      </c>
      <c r="R5467" s="6">
        <v>127.00007899338155</v>
      </c>
      <c r="S5467" s="6">
        <v>437351.46025900001</v>
      </c>
      <c r="T5467" s="6">
        <v>37.43830555074031</v>
      </c>
      <c r="U5467" s="6" t="s">
        <v>17616</v>
      </c>
      <c r="V5467" s="6" t="s">
        <v>17616</v>
      </c>
      <c r="W5467" s="6" t="s">
        <v>17616</v>
      </c>
      <c r="X5467" s="8" t="s">
        <v>17624</v>
      </c>
    </row>
    <row r="5468" spans="1:24">
      <c r="A5468" s="7" t="s">
        <v>8111</v>
      </c>
      <c r="B5468" s="6" t="s">
        <v>17616</v>
      </c>
      <c r="C5468" s="6">
        <v>66010</v>
      </c>
      <c r="D5468" s="6">
        <v>220000010</v>
      </c>
      <c r="E5468" s="6" t="s">
        <v>17616</v>
      </c>
      <c r="F5468" s="6" t="s">
        <v>17617</v>
      </c>
      <c r="G5468" s="6" t="s">
        <v>17616</v>
      </c>
      <c r="H5468" s="6" t="s">
        <v>17622</v>
      </c>
      <c r="I5468" s="6" t="s">
        <v>17782</v>
      </c>
      <c r="J5468" s="6">
        <v>2807498</v>
      </c>
      <c r="K5468" s="6" t="s">
        <v>17621</v>
      </c>
      <c r="L5468" s="6">
        <v>1</v>
      </c>
      <c r="M5468" s="6" t="s">
        <v>17622</v>
      </c>
      <c r="N5468" s="6">
        <v>1</v>
      </c>
      <c r="O5468" s="6" t="s">
        <v>17616</v>
      </c>
      <c r="P5468" s="6" t="s">
        <v>17616</v>
      </c>
      <c r="Q5468" s="6">
        <v>199579.928502</v>
      </c>
      <c r="R5468" s="6">
        <v>126.99604394598107</v>
      </c>
      <c r="S5468" s="6">
        <v>435536.58738400001</v>
      </c>
      <c r="T5468" s="6">
        <v>37.421953253937637</v>
      </c>
      <c r="U5468" s="6" t="s">
        <v>17616</v>
      </c>
      <c r="V5468" s="6" t="s">
        <v>17616</v>
      </c>
      <c r="W5468" s="6" t="s">
        <v>17616</v>
      </c>
      <c r="X5468" s="8" t="s">
        <v>17624</v>
      </c>
    </row>
    <row r="5469" spans="1:24">
      <c r="A5469" s="7" t="s">
        <v>8111</v>
      </c>
      <c r="B5469" s="6" t="s">
        <v>17616</v>
      </c>
      <c r="C5469" s="6">
        <v>66011</v>
      </c>
      <c r="D5469" s="6">
        <v>220000011</v>
      </c>
      <c r="E5469" s="6" t="s">
        <v>17616</v>
      </c>
      <c r="F5469" s="6" t="s">
        <v>17617</v>
      </c>
      <c r="G5469" s="6" t="s">
        <v>17616</v>
      </c>
      <c r="H5469" s="6" t="s">
        <v>17622</v>
      </c>
      <c r="I5469" s="6" t="s">
        <v>17781</v>
      </c>
      <c r="J5469" s="6">
        <v>2807499</v>
      </c>
      <c r="K5469" s="6" t="s">
        <v>17621</v>
      </c>
      <c r="L5469" s="6">
        <v>1</v>
      </c>
      <c r="M5469" s="6" t="s">
        <v>17622</v>
      </c>
      <c r="N5469" s="6">
        <v>1</v>
      </c>
      <c r="O5469" s="6" t="s">
        <v>17616</v>
      </c>
      <c r="P5469" s="6" t="s">
        <v>17616</v>
      </c>
      <c r="Q5469" s="6">
        <v>199625.85894199999</v>
      </c>
      <c r="R5469" s="6">
        <v>126.99656285326678</v>
      </c>
      <c r="S5469" s="6">
        <v>435493.776747</v>
      </c>
      <c r="T5469" s="6">
        <v>37.421567548307543</v>
      </c>
      <c r="U5469" s="6" t="s">
        <v>17616</v>
      </c>
      <c r="V5469" s="6" t="s">
        <v>17616</v>
      </c>
      <c r="W5469" s="6" t="s">
        <v>17616</v>
      </c>
      <c r="X5469" s="8" t="s">
        <v>17624</v>
      </c>
    </row>
    <row r="5470" spans="1:24">
      <c r="A5470" s="7" t="s">
        <v>14415</v>
      </c>
      <c r="B5470" s="6" t="s">
        <v>17616</v>
      </c>
      <c r="C5470" s="6">
        <v>70002</v>
      </c>
      <c r="D5470" s="6">
        <v>224000002</v>
      </c>
      <c r="E5470" s="6" t="s">
        <v>17616</v>
      </c>
      <c r="F5470" s="6" t="s">
        <v>17617</v>
      </c>
      <c r="G5470" s="6" t="s">
        <v>17616</v>
      </c>
      <c r="H5470" s="6" t="s">
        <v>17622</v>
      </c>
      <c r="I5470" s="6" t="s">
        <v>17947</v>
      </c>
      <c r="J5470" s="6">
        <v>2800106</v>
      </c>
      <c r="K5470" s="6" t="s">
        <v>17621</v>
      </c>
      <c r="L5470" s="6">
        <v>2</v>
      </c>
      <c r="M5470" s="6" t="s">
        <v>17622</v>
      </c>
      <c r="N5470" s="6">
        <v>0</v>
      </c>
      <c r="O5470" s="6">
        <v>20070628</v>
      </c>
      <c r="P5470" s="6" t="s">
        <v>17616</v>
      </c>
      <c r="Q5470" s="6">
        <v>177157.839874</v>
      </c>
      <c r="R5470" s="6">
        <v>126.74286379215329</v>
      </c>
      <c r="S5470" s="6">
        <v>431541.37986799999</v>
      </c>
      <c r="T5470" s="6">
        <v>37.385673181630828</v>
      </c>
      <c r="U5470" s="6" t="s">
        <v>17616</v>
      </c>
      <c r="V5470" s="6">
        <v>10368</v>
      </c>
      <c r="W5470" s="6" t="s">
        <v>17616</v>
      </c>
      <c r="X5470" s="8" t="s">
        <v>17624</v>
      </c>
    </row>
    <row r="5471" spans="1:24">
      <c r="A5471" s="7" t="s">
        <v>14302</v>
      </c>
      <c r="B5471" s="6" t="s">
        <v>17616</v>
      </c>
      <c r="C5471" s="6">
        <v>70003</v>
      </c>
      <c r="D5471" s="6">
        <v>224000003</v>
      </c>
      <c r="E5471" s="6" t="s">
        <v>17616</v>
      </c>
      <c r="F5471" s="6" t="s">
        <v>17617</v>
      </c>
      <c r="G5471" s="6" t="s">
        <v>17616</v>
      </c>
      <c r="H5471" s="6" t="s">
        <v>17622</v>
      </c>
      <c r="I5471" s="6" t="s">
        <v>17947</v>
      </c>
      <c r="J5471" s="6">
        <v>2800105</v>
      </c>
      <c r="K5471" s="6" t="s">
        <v>17621</v>
      </c>
      <c r="L5471" s="6">
        <v>2</v>
      </c>
      <c r="M5471" s="6" t="s">
        <v>17622</v>
      </c>
      <c r="N5471" s="6">
        <v>1</v>
      </c>
      <c r="O5471" s="6">
        <v>20110329</v>
      </c>
      <c r="P5471" s="6" t="s">
        <v>17616</v>
      </c>
      <c r="Q5471" s="6">
        <v>177180.94400700001</v>
      </c>
      <c r="R5471" s="6">
        <v>126.74312014162052</v>
      </c>
      <c r="S5471" s="6">
        <v>431687.972427</v>
      </c>
      <c r="T5471" s="6">
        <v>37.386994561229528</v>
      </c>
      <c r="U5471" s="6" t="s">
        <v>17616</v>
      </c>
      <c r="V5471" s="6">
        <v>10369</v>
      </c>
      <c r="W5471" s="6" t="s">
        <v>17616</v>
      </c>
      <c r="X5471" s="8" t="s">
        <v>17624</v>
      </c>
    </row>
    <row r="5472" spans="1:24">
      <c r="A5472" s="7" t="s">
        <v>1218</v>
      </c>
      <c r="B5472" s="6" t="s">
        <v>17616</v>
      </c>
      <c r="C5472" s="6">
        <v>70004</v>
      </c>
      <c r="D5472" s="6">
        <v>224000004</v>
      </c>
      <c r="E5472" s="6" t="s">
        <v>17616</v>
      </c>
      <c r="F5472" s="6" t="s">
        <v>17617</v>
      </c>
      <c r="G5472" s="6" t="s">
        <v>17616</v>
      </c>
      <c r="H5472" s="6" t="s">
        <v>17622</v>
      </c>
      <c r="I5472" s="6" t="s">
        <v>17947</v>
      </c>
      <c r="J5472" s="6">
        <v>2800104</v>
      </c>
      <c r="K5472" s="6" t="s">
        <v>17621</v>
      </c>
      <c r="L5472" s="6">
        <v>2</v>
      </c>
      <c r="M5472" s="6" t="s">
        <v>17622</v>
      </c>
      <c r="N5472" s="6">
        <v>1</v>
      </c>
      <c r="O5472" s="6">
        <v>20141002</v>
      </c>
      <c r="P5472" s="6" t="s">
        <v>17616</v>
      </c>
      <c r="Q5472" s="6">
        <v>177058.12269600001</v>
      </c>
      <c r="R5472" s="6">
        <v>126.74173067999905</v>
      </c>
      <c r="S5472" s="6">
        <v>431771.38114800001</v>
      </c>
      <c r="T5472" s="6">
        <v>37.387743041225029</v>
      </c>
      <c r="U5472" s="6" t="s">
        <v>17616</v>
      </c>
      <c r="V5472" s="6">
        <v>10370</v>
      </c>
      <c r="W5472" s="6" t="s">
        <v>17616</v>
      </c>
      <c r="X5472" s="8" t="s">
        <v>17624</v>
      </c>
    </row>
    <row r="5473" spans="1:24">
      <c r="A5473" s="7" t="s">
        <v>2156</v>
      </c>
      <c r="B5473" s="6" t="s">
        <v>17616</v>
      </c>
      <c r="C5473" s="6">
        <v>70005</v>
      </c>
      <c r="D5473" s="6">
        <v>224000005</v>
      </c>
      <c r="E5473" s="6" t="s">
        <v>17616</v>
      </c>
      <c r="F5473" s="6" t="s">
        <v>17617</v>
      </c>
      <c r="G5473" s="6" t="s">
        <v>17616</v>
      </c>
      <c r="H5473" s="6" t="s">
        <v>17622</v>
      </c>
      <c r="I5473" s="6" t="s">
        <v>17947</v>
      </c>
      <c r="J5473" s="6">
        <v>2800103</v>
      </c>
      <c r="K5473" s="6" t="s">
        <v>17621</v>
      </c>
      <c r="L5473" s="6">
        <v>2</v>
      </c>
      <c r="M5473" s="6" t="s">
        <v>17622</v>
      </c>
      <c r="N5473" s="6">
        <v>1</v>
      </c>
      <c r="O5473" s="6">
        <v>20120130</v>
      </c>
      <c r="P5473" s="6" t="s">
        <v>17616</v>
      </c>
      <c r="Q5473" s="6">
        <v>176855.444196</v>
      </c>
      <c r="R5473" s="6">
        <v>126.73943943081682</v>
      </c>
      <c r="S5473" s="6">
        <v>431855.23565699998</v>
      </c>
      <c r="T5473" s="6">
        <v>37.388493526414216</v>
      </c>
      <c r="U5473" s="6" t="s">
        <v>17616</v>
      </c>
      <c r="V5473" s="6">
        <v>70063</v>
      </c>
      <c r="W5473" s="6" t="s">
        <v>17616</v>
      </c>
      <c r="X5473" s="8" t="s">
        <v>17624</v>
      </c>
    </row>
    <row r="5474" spans="1:24">
      <c r="A5474" s="7" t="s">
        <v>2156</v>
      </c>
      <c r="B5474" s="6" t="s">
        <v>17616</v>
      </c>
      <c r="C5474" s="6">
        <v>70006</v>
      </c>
      <c r="D5474" s="6">
        <v>224000006</v>
      </c>
      <c r="E5474" s="6" t="s">
        <v>17616</v>
      </c>
      <c r="F5474" s="6" t="s">
        <v>17617</v>
      </c>
      <c r="G5474" s="6" t="s">
        <v>17616</v>
      </c>
      <c r="H5474" s="6" t="s">
        <v>17622</v>
      </c>
      <c r="I5474" s="6" t="s">
        <v>17947</v>
      </c>
      <c r="J5474" s="6">
        <v>2800102</v>
      </c>
      <c r="K5474" s="6" t="s">
        <v>17621</v>
      </c>
      <c r="L5474" s="6">
        <v>2</v>
      </c>
      <c r="M5474" s="6" t="s">
        <v>17622</v>
      </c>
      <c r="N5474" s="6">
        <v>1</v>
      </c>
      <c r="O5474" s="6">
        <v>20120130</v>
      </c>
      <c r="P5474" s="6" t="s">
        <v>17616</v>
      </c>
      <c r="Q5474" s="6">
        <v>176873.39721299999</v>
      </c>
      <c r="R5474" s="6">
        <v>126.73964194018026</v>
      </c>
      <c r="S5474" s="6">
        <v>431862.12215499999</v>
      </c>
      <c r="T5474" s="6">
        <v>37.388556023279946</v>
      </c>
      <c r="U5474" s="6" t="s">
        <v>17616</v>
      </c>
      <c r="V5474" s="6">
        <v>70064</v>
      </c>
      <c r="W5474" s="6" t="s">
        <v>17616</v>
      </c>
      <c r="X5474" s="8" t="s">
        <v>17624</v>
      </c>
    </row>
    <row r="5475" spans="1:24">
      <c r="A5475" s="7" t="s">
        <v>11207</v>
      </c>
      <c r="B5475" s="6" t="s">
        <v>17616</v>
      </c>
      <c r="C5475" s="6">
        <v>70007</v>
      </c>
      <c r="D5475" s="6">
        <v>224000007</v>
      </c>
      <c r="E5475" s="6" t="s">
        <v>17616</v>
      </c>
      <c r="F5475" s="6" t="s">
        <v>17617</v>
      </c>
      <c r="G5475" s="6" t="s">
        <v>17616</v>
      </c>
      <c r="H5475" s="6" t="s">
        <v>17622</v>
      </c>
      <c r="I5475" s="6" t="s">
        <v>17947</v>
      </c>
      <c r="J5475" s="6">
        <v>2800101</v>
      </c>
      <c r="K5475" s="6" t="s">
        <v>17621</v>
      </c>
      <c r="L5475" s="6">
        <v>2</v>
      </c>
      <c r="M5475" s="6" t="s">
        <v>17622</v>
      </c>
      <c r="N5475" s="6">
        <v>1</v>
      </c>
      <c r="O5475" s="6">
        <v>20120117</v>
      </c>
      <c r="P5475" s="6" t="s">
        <v>17616</v>
      </c>
      <c r="Q5475" s="6">
        <v>176819.23311599999</v>
      </c>
      <c r="R5475" s="6">
        <v>126.73902389279095</v>
      </c>
      <c r="S5475" s="6">
        <v>432066.72452300001</v>
      </c>
      <c r="T5475" s="6">
        <v>37.39039814760357</v>
      </c>
      <c r="U5475" s="6" t="s">
        <v>17616</v>
      </c>
      <c r="V5475" s="6">
        <v>10371</v>
      </c>
      <c r="W5475" s="6" t="s">
        <v>17616</v>
      </c>
      <c r="X5475" s="8" t="s">
        <v>17624</v>
      </c>
    </row>
    <row r="5476" spans="1:24">
      <c r="A5476" s="7" t="s">
        <v>2551</v>
      </c>
      <c r="B5476" s="6" t="s">
        <v>17616</v>
      </c>
      <c r="C5476" s="6">
        <v>70008</v>
      </c>
      <c r="D5476" s="6">
        <v>224000008</v>
      </c>
      <c r="E5476" s="6" t="s">
        <v>17616</v>
      </c>
      <c r="F5476" s="6" t="s">
        <v>17617</v>
      </c>
      <c r="G5476" s="6" t="s">
        <v>17616</v>
      </c>
      <c r="H5476" s="6" t="s">
        <v>17622</v>
      </c>
      <c r="I5476" s="6" t="s">
        <v>17947</v>
      </c>
      <c r="J5476" s="6">
        <v>2800100</v>
      </c>
      <c r="K5476" s="6" t="s">
        <v>17621</v>
      </c>
      <c r="L5476" s="6">
        <v>2</v>
      </c>
      <c r="M5476" s="6" t="s">
        <v>17622</v>
      </c>
      <c r="N5476" s="6">
        <v>1</v>
      </c>
      <c r="O5476" s="6">
        <v>20120116</v>
      </c>
      <c r="P5476" s="6" t="s">
        <v>17616</v>
      </c>
      <c r="Q5476" s="6">
        <v>176852.81363399999</v>
      </c>
      <c r="R5476" s="6">
        <v>126.73940333150388</v>
      </c>
      <c r="S5476" s="6">
        <v>432059.12138700002</v>
      </c>
      <c r="T5476" s="6">
        <v>37.390330483936822</v>
      </c>
      <c r="U5476" s="6" t="s">
        <v>17616</v>
      </c>
      <c r="V5476" s="6">
        <v>10372</v>
      </c>
      <c r="W5476" s="6" t="s">
        <v>17616</v>
      </c>
      <c r="X5476" s="8" t="s">
        <v>17624</v>
      </c>
    </row>
    <row r="5477" spans="1:24">
      <c r="A5477" s="7" t="s">
        <v>6195</v>
      </c>
      <c r="B5477" s="6" t="s">
        <v>17616</v>
      </c>
      <c r="C5477" s="6">
        <v>70009</v>
      </c>
      <c r="D5477" s="6">
        <v>224000009</v>
      </c>
      <c r="E5477" s="6" t="s">
        <v>17616</v>
      </c>
      <c r="F5477" s="6" t="s">
        <v>17617</v>
      </c>
      <c r="G5477" s="6" t="s">
        <v>17616</v>
      </c>
      <c r="H5477" s="6" t="s">
        <v>17622</v>
      </c>
      <c r="I5477" s="6" t="s">
        <v>17947</v>
      </c>
      <c r="J5477" s="6">
        <v>2800099</v>
      </c>
      <c r="K5477" s="6" t="s">
        <v>17621</v>
      </c>
      <c r="L5477" s="6">
        <v>3</v>
      </c>
      <c r="M5477" s="6" t="s">
        <v>17622</v>
      </c>
      <c r="N5477" s="6">
        <v>1</v>
      </c>
      <c r="O5477" s="6">
        <v>20120116</v>
      </c>
      <c r="P5477" s="6" t="s">
        <v>17616</v>
      </c>
      <c r="Q5477" s="6">
        <v>176963.33358100001</v>
      </c>
      <c r="R5477" s="6">
        <v>126.74064175187667</v>
      </c>
      <c r="S5477" s="6">
        <v>432366.60006199998</v>
      </c>
      <c r="T5477" s="6">
        <v>37.393103644972513</v>
      </c>
      <c r="U5477" s="6" t="s">
        <v>17616</v>
      </c>
      <c r="V5477" s="6">
        <v>10373</v>
      </c>
      <c r="W5477" s="6" t="s">
        <v>17616</v>
      </c>
      <c r="X5477" s="8" t="s">
        <v>17624</v>
      </c>
    </row>
    <row r="5478" spans="1:24">
      <c r="A5478" s="7" t="s">
        <v>11204</v>
      </c>
      <c r="B5478" s="6" t="s">
        <v>17616</v>
      </c>
      <c r="C5478" s="6">
        <v>70010</v>
      </c>
      <c r="D5478" s="6">
        <v>224000010</v>
      </c>
      <c r="E5478" s="6" t="s">
        <v>17616</v>
      </c>
      <c r="F5478" s="6" t="s">
        <v>17617</v>
      </c>
      <c r="G5478" s="6" t="s">
        <v>17616</v>
      </c>
      <c r="H5478" s="6" t="s">
        <v>17622</v>
      </c>
      <c r="I5478" s="6" t="s">
        <v>17947</v>
      </c>
      <c r="J5478" s="6">
        <v>2800098</v>
      </c>
      <c r="K5478" s="6" t="s">
        <v>17621</v>
      </c>
      <c r="L5478" s="6">
        <v>2</v>
      </c>
      <c r="M5478" s="6" t="s">
        <v>17622</v>
      </c>
      <c r="N5478" s="6">
        <v>1</v>
      </c>
      <c r="O5478" s="6">
        <v>20110329</v>
      </c>
      <c r="P5478" s="6" t="s">
        <v>17616</v>
      </c>
      <c r="Q5478" s="6">
        <v>176935.81453900001</v>
      </c>
      <c r="R5478" s="6">
        <v>126.74033113270303</v>
      </c>
      <c r="S5478" s="6">
        <v>432361.979651</v>
      </c>
      <c r="T5478" s="6">
        <v>37.393061328858444</v>
      </c>
      <c r="U5478" s="6" t="s">
        <v>17616</v>
      </c>
      <c r="V5478" s="6">
        <v>10366</v>
      </c>
      <c r="W5478" s="6" t="s">
        <v>17616</v>
      </c>
      <c r="X5478" s="8" t="s">
        <v>17624</v>
      </c>
    </row>
    <row r="5479" spans="1:24">
      <c r="A5479" s="7" t="s">
        <v>11199</v>
      </c>
      <c r="B5479" s="6" t="s">
        <v>17616</v>
      </c>
      <c r="C5479" s="6">
        <v>70011</v>
      </c>
      <c r="D5479" s="6">
        <v>224000011</v>
      </c>
      <c r="E5479" s="6" t="s">
        <v>17616</v>
      </c>
      <c r="F5479" s="6" t="s">
        <v>17617</v>
      </c>
      <c r="G5479" s="6" t="s">
        <v>17616</v>
      </c>
      <c r="H5479" s="6" t="s">
        <v>17622</v>
      </c>
      <c r="I5479" s="6" t="s">
        <v>6643</v>
      </c>
      <c r="J5479" s="6">
        <v>2800097</v>
      </c>
      <c r="K5479" s="6" t="s">
        <v>17621</v>
      </c>
      <c r="L5479" s="6">
        <v>3</v>
      </c>
      <c r="M5479" s="6" t="s">
        <v>17622</v>
      </c>
      <c r="N5479" s="6">
        <v>0</v>
      </c>
      <c r="O5479" s="6">
        <v>20070628</v>
      </c>
      <c r="P5479" s="6" t="s">
        <v>17616</v>
      </c>
      <c r="Q5479" s="6">
        <v>179952.223207</v>
      </c>
      <c r="R5479" s="6">
        <v>126.77424284075626</v>
      </c>
      <c r="S5479" s="6">
        <v>437934.22810299997</v>
      </c>
      <c r="T5479" s="6">
        <v>37.443337851539511</v>
      </c>
      <c r="U5479" s="6" t="s">
        <v>17616</v>
      </c>
      <c r="V5479" s="6">
        <v>10354</v>
      </c>
      <c r="W5479" s="6" t="s">
        <v>17616</v>
      </c>
      <c r="X5479" s="8" t="s">
        <v>17624</v>
      </c>
    </row>
    <row r="5480" spans="1:24">
      <c r="A5480" s="7" t="s">
        <v>11199</v>
      </c>
      <c r="B5480" s="6" t="s">
        <v>17616</v>
      </c>
      <c r="C5480" s="6">
        <v>70012</v>
      </c>
      <c r="D5480" s="6">
        <v>224000012</v>
      </c>
      <c r="E5480" s="6" t="s">
        <v>17616</v>
      </c>
      <c r="F5480" s="6" t="s">
        <v>17617</v>
      </c>
      <c r="G5480" s="6" t="s">
        <v>17616</v>
      </c>
      <c r="H5480" s="6" t="s">
        <v>17622</v>
      </c>
      <c r="I5480" s="6" t="s">
        <v>6643</v>
      </c>
      <c r="J5480" s="6">
        <v>2800096</v>
      </c>
      <c r="K5480" s="6" t="s">
        <v>17621</v>
      </c>
      <c r="L5480" s="6">
        <v>2</v>
      </c>
      <c r="M5480" s="6" t="s">
        <v>17622</v>
      </c>
      <c r="N5480" s="6">
        <v>1</v>
      </c>
      <c r="O5480" s="6">
        <v>20120117</v>
      </c>
      <c r="P5480" s="6" t="s">
        <v>17616</v>
      </c>
      <c r="Q5480" s="6">
        <v>179939.83525800001</v>
      </c>
      <c r="R5480" s="6">
        <v>126.77410245272452</v>
      </c>
      <c r="S5480" s="6">
        <v>437948.93916499999</v>
      </c>
      <c r="T5480" s="6">
        <v>37.443470129024661</v>
      </c>
      <c r="U5480" s="6" t="s">
        <v>17616</v>
      </c>
      <c r="V5480" s="6">
        <v>10352</v>
      </c>
      <c r="W5480" s="6" t="s">
        <v>17616</v>
      </c>
      <c r="X5480" s="8" t="s">
        <v>17624</v>
      </c>
    </row>
    <row r="5481" spans="1:24">
      <c r="A5481" s="7" t="s">
        <v>811</v>
      </c>
      <c r="B5481" s="6" t="s">
        <v>17616</v>
      </c>
      <c r="C5481" s="6">
        <v>70013</v>
      </c>
      <c r="D5481" s="6">
        <v>224000013</v>
      </c>
      <c r="E5481" s="6" t="s">
        <v>17616</v>
      </c>
      <c r="F5481" s="6" t="s">
        <v>17617</v>
      </c>
      <c r="G5481" s="6" t="s">
        <v>17616</v>
      </c>
      <c r="H5481" s="6" t="s">
        <v>17622</v>
      </c>
      <c r="I5481" s="6" t="s">
        <v>6643</v>
      </c>
      <c r="J5481" s="6">
        <v>2800095</v>
      </c>
      <c r="K5481" s="6" t="s">
        <v>17621</v>
      </c>
      <c r="L5481" s="6">
        <v>1</v>
      </c>
      <c r="M5481" s="6" t="s">
        <v>17622</v>
      </c>
      <c r="N5481" s="6">
        <v>0</v>
      </c>
      <c r="O5481" s="6">
        <v>20070628</v>
      </c>
      <c r="P5481" s="6" t="s">
        <v>17616</v>
      </c>
      <c r="Q5481" s="6">
        <v>180753.645563</v>
      </c>
      <c r="R5481" s="6">
        <v>126.78330343943099</v>
      </c>
      <c r="S5481" s="6">
        <v>437768.99940600002</v>
      </c>
      <c r="T5481" s="6">
        <v>37.441866205131419</v>
      </c>
      <c r="U5481" s="6" t="s">
        <v>17616</v>
      </c>
      <c r="V5481" s="6">
        <v>10353</v>
      </c>
      <c r="W5481" s="6" t="s">
        <v>17616</v>
      </c>
      <c r="X5481" s="8" t="s">
        <v>17624</v>
      </c>
    </row>
    <row r="5482" spans="1:24">
      <c r="A5482" s="7" t="s">
        <v>811</v>
      </c>
      <c r="B5482" s="6" t="s">
        <v>17616</v>
      </c>
      <c r="C5482" s="6">
        <v>70014</v>
      </c>
      <c r="D5482" s="6">
        <v>224000014</v>
      </c>
      <c r="E5482" s="6" t="s">
        <v>17616</v>
      </c>
      <c r="F5482" s="6" t="s">
        <v>17617</v>
      </c>
      <c r="G5482" s="6" t="s">
        <v>17616</v>
      </c>
      <c r="H5482" s="6" t="s">
        <v>17622</v>
      </c>
      <c r="I5482" s="6" t="s">
        <v>6643</v>
      </c>
      <c r="J5482" s="6">
        <v>2800094</v>
      </c>
      <c r="K5482" s="6" t="s">
        <v>17621</v>
      </c>
      <c r="L5482" s="6">
        <v>1</v>
      </c>
      <c r="M5482" s="6" t="s">
        <v>17622</v>
      </c>
      <c r="N5482" s="6">
        <v>1</v>
      </c>
      <c r="O5482" s="6">
        <v>20120116</v>
      </c>
      <c r="P5482" s="6" t="s">
        <v>17616</v>
      </c>
      <c r="Q5482" s="6">
        <v>180829.14545899999</v>
      </c>
      <c r="R5482" s="6">
        <v>126.78415662460114</v>
      </c>
      <c r="S5482" s="6">
        <v>437767.70538399997</v>
      </c>
      <c r="T5482" s="6">
        <v>37.441856117867985</v>
      </c>
      <c r="U5482" s="6" t="s">
        <v>17616</v>
      </c>
      <c r="V5482" s="6">
        <v>10351</v>
      </c>
      <c r="W5482" s="6" t="s">
        <v>17616</v>
      </c>
      <c r="X5482" s="8" t="s">
        <v>17624</v>
      </c>
    </row>
    <row r="5483" spans="1:24">
      <c r="A5483" s="7" t="s">
        <v>14299</v>
      </c>
      <c r="B5483" s="6" t="s">
        <v>17616</v>
      </c>
      <c r="C5483" s="6">
        <v>70015</v>
      </c>
      <c r="D5483" s="6">
        <v>224000015</v>
      </c>
      <c r="E5483" s="6" t="s">
        <v>17616</v>
      </c>
      <c r="F5483" s="6" t="s">
        <v>17617</v>
      </c>
      <c r="G5483" s="6" t="s">
        <v>17616</v>
      </c>
      <c r="H5483" s="6" t="s">
        <v>17622</v>
      </c>
      <c r="I5483" s="6" t="s">
        <v>17866</v>
      </c>
      <c r="J5483" s="6">
        <v>2800093</v>
      </c>
      <c r="K5483" s="6" t="s">
        <v>17621</v>
      </c>
      <c r="L5483" s="6">
        <v>1</v>
      </c>
      <c r="M5483" s="6" t="s">
        <v>17622</v>
      </c>
      <c r="N5483" s="6">
        <v>1</v>
      </c>
      <c r="O5483" s="6">
        <v>20120118</v>
      </c>
      <c r="P5483" s="6" t="s">
        <v>17616</v>
      </c>
      <c r="Q5483" s="6">
        <v>180917.73604700001</v>
      </c>
      <c r="R5483" s="6">
        <v>126.78515216981233</v>
      </c>
      <c r="S5483" s="6">
        <v>437980.93320299999</v>
      </c>
      <c r="T5483" s="6">
        <v>37.443779139578332</v>
      </c>
      <c r="U5483" s="6" t="s">
        <v>17616</v>
      </c>
      <c r="V5483" s="6">
        <v>10356</v>
      </c>
      <c r="W5483" s="6" t="s">
        <v>17616</v>
      </c>
      <c r="X5483" s="8" t="s">
        <v>17624</v>
      </c>
    </row>
    <row r="5484" spans="1:24">
      <c r="A5484" s="7" t="s">
        <v>14299</v>
      </c>
      <c r="B5484" s="6" t="s">
        <v>17616</v>
      </c>
      <c r="C5484" s="6">
        <v>70016</v>
      </c>
      <c r="D5484" s="6">
        <v>224000016</v>
      </c>
      <c r="E5484" s="6" t="s">
        <v>17616</v>
      </c>
      <c r="F5484" s="6" t="s">
        <v>17617</v>
      </c>
      <c r="G5484" s="6" t="s">
        <v>17616</v>
      </c>
      <c r="H5484" s="6" t="s">
        <v>17622</v>
      </c>
      <c r="I5484" s="6" t="s">
        <v>17866</v>
      </c>
      <c r="J5484" s="6">
        <v>2800092</v>
      </c>
      <c r="K5484" s="6" t="s">
        <v>17621</v>
      </c>
      <c r="L5484" s="6">
        <v>1</v>
      </c>
      <c r="M5484" s="6" t="s">
        <v>17622</v>
      </c>
      <c r="N5484" s="6">
        <v>0</v>
      </c>
      <c r="O5484" s="6">
        <v>20070628</v>
      </c>
      <c r="P5484" s="6" t="s">
        <v>17616</v>
      </c>
      <c r="Q5484" s="6">
        <v>180924.76371200001</v>
      </c>
      <c r="R5484" s="6">
        <v>126.78522963229827</v>
      </c>
      <c r="S5484" s="6">
        <v>438056.21781</v>
      </c>
      <c r="T5484" s="6">
        <v>37.444457599953779</v>
      </c>
      <c r="U5484" s="6" t="s">
        <v>17616</v>
      </c>
      <c r="V5484" s="6">
        <v>10355</v>
      </c>
      <c r="W5484" s="6" t="s">
        <v>17616</v>
      </c>
      <c r="X5484" s="8" t="s">
        <v>17624</v>
      </c>
    </row>
    <row r="5485" spans="1:24">
      <c r="A5485" s="7" t="s">
        <v>2294</v>
      </c>
      <c r="B5485" s="6" t="s">
        <v>17616</v>
      </c>
      <c r="C5485" s="6">
        <v>70017</v>
      </c>
      <c r="D5485" s="6">
        <v>224000017</v>
      </c>
      <c r="E5485" s="6" t="s">
        <v>17616</v>
      </c>
      <c r="F5485" s="6" t="s">
        <v>17617</v>
      </c>
      <c r="G5485" s="6" t="s">
        <v>17616</v>
      </c>
      <c r="H5485" s="6" t="s">
        <v>17622</v>
      </c>
      <c r="I5485" s="6" t="s">
        <v>17866</v>
      </c>
      <c r="J5485" s="6">
        <v>2800091</v>
      </c>
      <c r="K5485" s="6" t="s">
        <v>17621</v>
      </c>
      <c r="L5485" s="6">
        <v>1</v>
      </c>
      <c r="M5485" s="6" t="s">
        <v>17622</v>
      </c>
      <c r="N5485" s="6">
        <v>1</v>
      </c>
      <c r="O5485" s="6">
        <v>20170207</v>
      </c>
      <c r="P5485" s="6" t="s">
        <v>17616</v>
      </c>
      <c r="Q5485" s="6">
        <v>181112.937657</v>
      </c>
      <c r="R5485" s="6">
        <v>126.78734953519461</v>
      </c>
      <c r="S5485" s="6">
        <v>438311.00001700001</v>
      </c>
      <c r="T5485" s="6">
        <v>37.446757061705455</v>
      </c>
      <c r="U5485" s="6" t="s">
        <v>17616</v>
      </c>
      <c r="V5485" s="6">
        <v>10350</v>
      </c>
      <c r="W5485" s="6" t="s">
        <v>17616</v>
      </c>
      <c r="X5485" s="8" t="s">
        <v>17624</v>
      </c>
    </row>
    <row r="5486" spans="1:24">
      <c r="A5486" s="7" t="s">
        <v>6631</v>
      </c>
      <c r="B5486" s="6" t="s">
        <v>17616</v>
      </c>
      <c r="C5486" s="6">
        <v>70018</v>
      </c>
      <c r="D5486" s="6">
        <v>224000018</v>
      </c>
      <c r="E5486" s="6" t="s">
        <v>17616</v>
      </c>
      <c r="F5486" s="6" t="s">
        <v>17617</v>
      </c>
      <c r="G5486" s="6" t="s">
        <v>17616</v>
      </c>
      <c r="H5486" s="6" t="s">
        <v>17622</v>
      </c>
      <c r="I5486" s="6" t="s">
        <v>18069</v>
      </c>
      <c r="J5486" s="6">
        <v>2800090</v>
      </c>
      <c r="K5486" s="6" t="s">
        <v>17621</v>
      </c>
      <c r="L5486" s="6">
        <v>4</v>
      </c>
      <c r="M5486" s="6" t="s">
        <v>17622</v>
      </c>
      <c r="N5486" s="6">
        <v>1</v>
      </c>
      <c r="O5486" s="6" t="s">
        <v>17616</v>
      </c>
      <c r="P5486" s="6" t="s">
        <v>17616</v>
      </c>
      <c r="Q5486" s="6">
        <v>181990.95009299999</v>
      </c>
      <c r="R5486" s="6">
        <v>126.79728027012067</v>
      </c>
      <c r="S5486" s="6">
        <v>437963.454815</v>
      </c>
      <c r="T5486" s="6">
        <v>37.443643235986393</v>
      </c>
      <c r="U5486" s="6" t="s">
        <v>17616</v>
      </c>
      <c r="V5486" s="6" t="s">
        <v>17616</v>
      </c>
      <c r="W5486" s="6" t="s">
        <v>17616</v>
      </c>
      <c r="X5486" s="8" t="s">
        <v>17624</v>
      </c>
    </row>
    <row r="5487" spans="1:24">
      <c r="A5487" s="7" t="s">
        <v>6634</v>
      </c>
      <c r="B5487" s="6" t="s">
        <v>17616</v>
      </c>
      <c r="C5487" s="6">
        <v>70019</v>
      </c>
      <c r="D5487" s="6">
        <v>224000019</v>
      </c>
      <c r="E5487" s="6" t="s">
        <v>17616</v>
      </c>
      <c r="F5487" s="6" t="s">
        <v>17617</v>
      </c>
      <c r="G5487" s="6" t="s">
        <v>17616</v>
      </c>
      <c r="H5487" s="6" t="s">
        <v>17622</v>
      </c>
      <c r="I5487" s="6" t="s">
        <v>18069</v>
      </c>
      <c r="J5487" s="6">
        <v>2800089</v>
      </c>
      <c r="K5487" s="6" t="s">
        <v>17621</v>
      </c>
      <c r="L5487" s="6">
        <v>4</v>
      </c>
      <c r="M5487" s="6" t="s">
        <v>17622</v>
      </c>
      <c r="N5487" s="6">
        <v>1</v>
      </c>
      <c r="O5487" s="6" t="s">
        <v>17616</v>
      </c>
      <c r="P5487" s="6" t="s">
        <v>17616</v>
      </c>
      <c r="Q5487" s="6">
        <v>182224.955953</v>
      </c>
      <c r="R5487" s="6">
        <v>126.79992591292569</v>
      </c>
      <c r="S5487" s="6">
        <v>437909.53335300001</v>
      </c>
      <c r="T5487" s="6">
        <v>37.443161942008089</v>
      </c>
      <c r="U5487" s="6" t="s">
        <v>17616</v>
      </c>
      <c r="V5487" s="6" t="s">
        <v>17616</v>
      </c>
      <c r="W5487" s="6" t="s">
        <v>17616</v>
      </c>
      <c r="X5487" s="8" t="s">
        <v>17624</v>
      </c>
    </row>
    <row r="5488" spans="1:24">
      <c r="A5488" s="7" t="s">
        <v>2294</v>
      </c>
      <c r="B5488" s="6" t="s">
        <v>17616</v>
      </c>
      <c r="C5488" s="6">
        <v>70020</v>
      </c>
      <c r="D5488" s="6">
        <v>224000020</v>
      </c>
      <c r="E5488" s="6" t="s">
        <v>17616</v>
      </c>
      <c r="F5488" s="6" t="s">
        <v>17617</v>
      </c>
      <c r="G5488" s="6" t="s">
        <v>17616</v>
      </c>
      <c r="H5488" s="6" t="s">
        <v>17622</v>
      </c>
      <c r="I5488" s="6" t="s">
        <v>17866</v>
      </c>
      <c r="J5488" s="6">
        <v>2800088</v>
      </c>
      <c r="K5488" s="6" t="s">
        <v>17621</v>
      </c>
      <c r="L5488" s="6">
        <v>1</v>
      </c>
      <c r="M5488" s="6" t="s">
        <v>17622</v>
      </c>
      <c r="N5488" s="6">
        <v>1</v>
      </c>
      <c r="O5488" s="6">
        <v>20170207</v>
      </c>
      <c r="P5488" s="6" t="s">
        <v>17616</v>
      </c>
      <c r="Q5488" s="6">
        <v>181143.48099899999</v>
      </c>
      <c r="R5488" s="6">
        <v>126.78769309103058</v>
      </c>
      <c r="S5488" s="6">
        <v>438373.69420700002</v>
      </c>
      <c r="T5488" s="6">
        <v>37.447322561676607</v>
      </c>
      <c r="U5488" s="6" t="s">
        <v>17616</v>
      </c>
      <c r="V5488" s="6">
        <v>10349</v>
      </c>
      <c r="W5488" s="6" t="s">
        <v>17616</v>
      </c>
      <c r="X5488" s="8" t="s">
        <v>17624</v>
      </c>
    </row>
    <row r="5489" spans="1:24">
      <c r="A5489" s="7" t="s">
        <v>6738</v>
      </c>
      <c r="B5489" s="6" t="s">
        <v>17616</v>
      </c>
      <c r="C5489" s="6">
        <v>70021</v>
      </c>
      <c r="D5489" s="6">
        <v>224000021</v>
      </c>
      <c r="E5489" s="6" t="s">
        <v>17616</v>
      </c>
      <c r="F5489" s="6" t="s">
        <v>17617</v>
      </c>
      <c r="G5489" s="6" t="s">
        <v>17616</v>
      </c>
      <c r="H5489" s="6" t="s">
        <v>17622</v>
      </c>
      <c r="I5489" s="6" t="s">
        <v>17866</v>
      </c>
      <c r="J5489" s="6">
        <v>2800087</v>
      </c>
      <c r="K5489" s="6" t="s">
        <v>17621</v>
      </c>
      <c r="L5489" s="6">
        <v>4</v>
      </c>
      <c r="M5489" s="6" t="s">
        <v>17622</v>
      </c>
      <c r="N5489" s="6">
        <v>1</v>
      </c>
      <c r="O5489" s="6" t="s">
        <v>17616</v>
      </c>
      <c r="P5489" s="6" t="s">
        <v>17616</v>
      </c>
      <c r="Q5489" s="6">
        <v>181778.489527</v>
      </c>
      <c r="R5489" s="6">
        <v>126.7948746012967</v>
      </c>
      <c r="S5489" s="6">
        <v>438157.117509</v>
      </c>
      <c r="T5489" s="6">
        <v>37.445383966989446</v>
      </c>
      <c r="U5489" s="6" t="s">
        <v>17616</v>
      </c>
      <c r="V5489" s="6" t="s">
        <v>17616</v>
      </c>
      <c r="W5489" s="6" t="s">
        <v>17616</v>
      </c>
      <c r="X5489" s="8" t="s">
        <v>17624</v>
      </c>
    </row>
    <row r="5490" spans="1:24">
      <c r="A5490" s="7" t="s">
        <v>8138</v>
      </c>
      <c r="B5490" s="6" t="s">
        <v>17616</v>
      </c>
      <c r="C5490" s="6">
        <v>70022</v>
      </c>
      <c r="D5490" s="6">
        <v>224000022</v>
      </c>
      <c r="E5490" s="6" t="s">
        <v>17616</v>
      </c>
      <c r="F5490" s="6" t="s">
        <v>17617</v>
      </c>
      <c r="G5490" s="6" t="s">
        <v>17616</v>
      </c>
      <c r="H5490" s="6" t="s">
        <v>17622</v>
      </c>
      <c r="I5490" s="6" t="s">
        <v>18069</v>
      </c>
      <c r="J5490" s="6">
        <v>2800086</v>
      </c>
      <c r="K5490" s="6" t="s">
        <v>17621</v>
      </c>
      <c r="L5490" s="6">
        <v>4</v>
      </c>
      <c r="M5490" s="6" t="s">
        <v>17616</v>
      </c>
      <c r="N5490" s="6" t="s">
        <v>17616</v>
      </c>
      <c r="O5490" s="6" t="s">
        <v>17616</v>
      </c>
      <c r="P5490" s="6" t="s">
        <v>17616</v>
      </c>
      <c r="Q5490" s="6">
        <v>182188.604765</v>
      </c>
      <c r="R5490" s="6">
        <v>126.7995110575454</v>
      </c>
      <c r="S5490" s="6">
        <v>438077.90838400001</v>
      </c>
      <c r="T5490" s="6">
        <v>37.44467830283071</v>
      </c>
      <c r="U5490" s="6" t="s">
        <v>17616</v>
      </c>
      <c r="V5490" s="6" t="s">
        <v>17616</v>
      </c>
      <c r="W5490" s="6" t="s">
        <v>17616</v>
      </c>
      <c r="X5490" s="8" t="s">
        <v>17624</v>
      </c>
    </row>
    <row r="5491" spans="1:24">
      <c r="A5491" s="7" t="s">
        <v>6628</v>
      </c>
      <c r="B5491" s="6" t="s">
        <v>17616</v>
      </c>
      <c r="C5491" s="6">
        <v>70023</v>
      </c>
      <c r="D5491" s="6">
        <v>224000023</v>
      </c>
      <c r="E5491" s="6" t="s">
        <v>17616</v>
      </c>
      <c r="F5491" s="6" t="s">
        <v>17617</v>
      </c>
      <c r="G5491" s="6" t="s">
        <v>17616</v>
      </c>
      <c r="H5491" s="6" t="s">
        <v>17622</v>
      </c>
      <c r="I5491" s="6" t="s">
        <v>17866</v>
      </c>
      <c r="J5491" s="6">
        <v>2800085</v>
      </c>
      <c r="K5491" s="6" t="s">
        <v>17621</v>
      </c>
      <c r="L5491" s="6">
        <v>2</v>
      </c>
      <c r="M5491" s="6" t="s">
        <v>17622</v>
      </c>
      <c r="N5491" s="6">
        <v>1</v>
      </c>
      <c r="O5491" s="6" t="s">
        <v>17616</v>
      </c>
      <c r="P5491" s="6" t="s">
        <v>17616</v>
      </c>
      <c r="Q5491" s="6">
        <v>181575.73139</v>
      </c>
      <c r="R5491" s="6">
        <v>126.79257797903438</v>
      </c>
      <c r="S5491" s="6">
        <v>438370.23847099999</v>
      </c>
      <c r="T5491" s="6">
        <v>37.44730016121995</v>
      </c>
      <c r="U5491" s="6" t="s">
        <v>17616</v>
      </c>
      <c r="V5491" s="6" t="s">
        <v>17616</v>
      </c>
      <c r="W5491" s="6" t="s">
        <v>17616</v>
      </c>
      <c r="X5491" s="8" t="s">
        <v>17624</v>
      </c>
    </row>
    <row r="5492" spans="1:24">
      <c r="A5492" s="7" t="s">
        <v>5015</v>
      </c>
      <c r="B5492" s="6" t="s">
        <v>17616</v>
      </c>
      <c r="C5492" s="6">
        <v>70024</v>
      </c>
      <c r="D5492" s="6">
        <v>224000024</v>
      </c>
      <c r="E5492" s="6" t="s">
        <v>17616</v>
      </c>
      <c r="F5492" s="6" t="s">
        <v>17617</v>
      </c>
      <c r="G5492" s="6" t="s">
        <v>17616</v>
      </c>
      <c r="H5492" s="6" t="s">
        <v>17622</v>
      </c>
      <c r="I5492" s="6" t="s">
        <v>17866</v>
      </c>
      <c r="J5492" s="6">
        <v>2800084</v>
      </c>
      <c r="K5492" s="6" t="s">
        <v>17621</v>
      </c>
      <c r="L5492" s="6">
        <v>2</v>
      </c>
      <c r="M5492" s="6" t="s">
        <v>17622</v>
      </c>
      <c r="N5492" s="6">
        <v>1</v>
      </c>
      <c r="O5492" s="6">
        <v>20120117</v>
      </c>
      <c r="P5492" s="6" t="s">
        <v>17616</v>
      </c>
      <c r="Q5492" s="6">
        <v>181589.797406</v>
      </c>
      <c r="R5492" s="6">
        <v>126.79273688224467</v>
      </c>
      <c r="S5492" s="6">
        <v>438372.42909200001</v>
      </c>
      <c r="T5492" s="6">
        <v>37.447320179616838</v>
      </c>
      <c r="U5492" s="6" t="s">
        <v>17616</v>
      </c>
      <c r="V5492" s="6">
        <v>10347</v>
      </c>
      <c r="W5492" s="6" t="s">
        <v>17616</v>
      </c>
      <c r="X5492" s="8" t="s">
        <v>17624</v>
      </c>
    </row>
    <row r="5493" spans="1:24">
      <c r="A5493" s="7" t="s">
        <v>6625</v>
      </c>
      <c r="B5493" s="6" t="s">
        <v>17616</v>
      </c>
      <c r="C5493" s="6">
        <v>70025</v>
      </c>
      <c r="D5493" s="6">
        <v>224000025</v>
      </c>
      <c r="E5493" s="6" t="s">
        <v>17616</v>
      </c>
      <c r="F5493" s="6" t="s">
        <v>17617</v>
      </c>
      <c r="G5493" s="6" t="s">
        <v>17616</v>
      </c>
      <c r="H5493" s="6" t="s">
        <v>17622</v>
      </c>
      <c r="I5493" s="6" t="s">
        <v>17866</v>
      </c>
      <c r="J5493" s="6">
        <v>2800083</v>
      </c>
      <c r="K5493" s="6" t="s">
        <v>17621</v>
      </c>
      <c r="L5493" s="6">
        <v>4</v>
      </c>
      <c r="M5493" s="6" t="s">
        <v>17622</v>
      </c>
      <c r="N5493" s="6">
        <v>1</v>
      </c>
      <c r="O5493" s="6" t="s">
        <v>17616</v>
      </c>
      <c r="P5493" s="6" t="s">
        <v>17616</v>
      </c>
      <c r="Q5493" s="6">
        <v>182005.74395</v>
      </c>
      <c r="R5493" s="6">
        <v>126.79743910631824</v>
      </c>
      <c r="S5493" s="6">
        <v>438304.23678400001</v>
      </c>
      <c r="T5493" s="6">
        <v>37.44671397541908</v>
      </c>
      <c r="U5493" s="6" t="s">
        <v>17616</v>
      </c>
      <c r="V5493" s="6" t="s">
        <v>17616</v>
      </c>
      <c r="W5493" s="6" t="s">
        <v>17616</v>
      </c>
      <c r="X5493" s="8" t="s">
        <v>17624</v>
      </c>
    </row>
    <row r="5494" spans="1:24">
      <c r="A5494" s="7" t="s">
        <v>6655</v>
      </c>
      <c r="B5494" s="6" t="s">
        <v>17616</v>
      </c>
      <c r="C5494" s="6">
        <v>70026</v>
      </c>
      <c r="D5494" s="6">
        <v>224000026</v>
      </c>
      <c r="E5494" s="6" t="s">
        <v>17616</v>
      </c>
      <c r="F5494" s="6" t="s">
        <v>17617</v>
      </c>
      <c r="G5494" s="6" t="s">
        <v>17616</v>
      </c>
      <c r="H5494" s="6" t="s">
        <v>17622</v>
      </c>
      <c r="I5494" s="6" t="s">
        <v>17866</v>
      </c>
      <c r="J5494" s="6">
        <v>2800082</v>
      </c>
      <c r="K5494" s="6" t="s">
        <v>17621</v>
      </c>
      <c r="L5494" s="6">
        <v>4</v>
      </c>
      <c r="M5494" s="6" t="s">
        <v>17622</v>
      </c>
      <c r="N5494" s="6">
        <v>1</v>
      </c>
      <c r="O5494" s="6" t="s">
        <v>17616</v>
      </c>
      <c r="P5494" s="6" t="s">
        <v>17616</v>
      </c>
      <c r="Q5494" s="6">
        <v>181806.73684100001</v>
      </c>
      <c r="R5494" s="6">
        <v>126.79518815209063</v>
      </c>
      <c r="S5494" s="6">
        <v>438385.88458999997</v>
      </c>
      <c r="T5494" s="6">
        <v>37.447445718746593</v>
      </c>
      <c r="U5494" s="6" t="s">
        <v>17616</v>
      </c>
      <c r="V5494" s="6" t="s">
        <v>17616</v>
      </c>
      <c r="W5494" s="6" t="s">
        <v>17616</v>
      </c>
      <c r="X5494" s="8" t="s">
        <v>17624</v>
      </c>
    </row>
    <row r="5495" spans="1:24">
      <c r="A5495" s="7" t="s">
        <v>11194</v>
      </c>
      <c r="B5495" s="6" t="s">
        <v>17616</v>
      </c>
      <c r="C5495" s="6">
        <v>70027</v>
      </c>
      <c r="D5495" s="6">
        <v>224000027</v>
      </c>
      <c r="E5495" s="6" t="s">
        <v>17616</v>
      </c>
      <c r="F5495" s="6" t="s">
        <v>17617</v>
      </c>
      <c r="G5495" s="6" t="s">
        <v>17616</v>
      </c>
      <c r="H5495" s="6" t="s">
        <v>17622</v>
      </c>
      <c r="I5495" s="6" t="s">
        <v>17866</v>
      </c>
      <c r="J5495" s="6">
        <v>2800081</v>
      </c>
      <c r="K5495" s="6" t="s">
        <v>17621</v>
      </c>
      <c r="L5495" s="6">
        <v>2</v>
      </c>
      <c r="M5495" s="6" t="s">
        <v>17622</v>
      </c>
      <c r="N5495" s="6">
        <v>1</v>
      </c>
      <c r="O5495" s="6">
        <v>20180615</v>
      </c>
      <c r="P5495" s="6" t="s">
        <v>17616</v>
      </c>
      <c r="Q5495" s="6">
        <v>181552.55410000001</v>
      </c>
      <c r="R5495" s="6">
        <v>126.79231131216851</v>
      </c>
      <c r="S5495" s="6">
        <v>438559.31695299997</v>
      </c>
      <c r="T5495" s="6">
        <v>37.449003296497644</v>
      </c>
      <c r="U5495" s="6" t="s">
        <v>17616</v>
      </c>
      <c r="V5495" s="6">
        <v>10346</v>
      </c>
      <c r="W5495" s="6" t="s">
        <v>17616</v>
      </c>
      <c r="X5495" s="8" t="s">
        <v>17624</v>
      </c>
    </row>
    <row r="5496" spans="1:24">
      <c r="A5496" s="7" t="s">
        <v>11194</v>
      </c>
      <c r="B5496" s="6" t="s">
        <v>17616</v>
      </c>
      <c r="C5496" s="6">
        <v>70028</v>
      </c>
      <c r="D5496" s="6">
        <v>224000028</v>
      </c>
      <c r="E5496" s="6" t="s">
        <v>17616</v>
      </c>
      <c r="F5496" s="6" t="s">
        <v>17617</v>
      </c>
      <c r="G5496" s="6" t="s">
        <v>17616</v>
      </c>
      <c r="H5496" s="6" t="s">
        <v>17622</v>
      </c>
      <c r="I5496" s="6" t="s">
        <v>17866</v>
      </c>
      <c r="J5496" s="6">
        <v>2800080</v>
      </c>
      <c r="K5496" s="6" t="s">
        <v>17621</v>
      </c>
      <c r="L5496" s="6">
        <v>2</v>
      </c>
      <c r="M5496" s="6" t="s">
        <v>17622</v>
      </c>
      <c r="N5496" s="6">
        <v>1</v>
      </c>
      <c r="O5496" s="6">
        <v>20180615</v>
      </c>
      <c r="P5496" s="6" t="s">
        <v>17616</v>
      </c>
      <c r="Q5496" s="6">
        <v>181586.568138</v>
      </c>
      <c r="R5496" s="6">
        <v>126.79269581468739</v>
      </c>
      <c r="S5496" s="6">
        <v>438555.08503999998</v>
      </c>
      <c r="T5496" s="6">
        <v>37.448965846680487</v>
      </c>
      <c r="U5496" s="6" t="s">
        <v>17616</v>
      </c>
      <c r="V5496" s="6">
        <v>10345</v>
      </c>
      <c r="W5496" s="6" t="s">
        <v>17616</v>
      </c>
      <c r="X5496" s="8" t="s">
        <v>17624</v>
      </c>
    </row>
    <row r="5497" spans="1:24">
      <c r="A5497" s="7" t="s">
        <v>1218</v>
      </c>
      <c r="B5497" s="6" t="s">
        <v>17616</v>
      </c>
      <c r="C5497" s="6">
        <v>70029</v>
      </c>
      <c r="D5497" s="6">
        <v>224000029</v>
      </c>
      <c r="E5497" s="6" t="s">
        <v>17616</v>
      </c>
      <c r="F5497" s="6" t="s">
        <v>17617</v>
      </c>
      <c r="G5497" s="6" t="s">
        <v>17616</v>
      </c>
      <c r="H5497" s="6" t="s">
        <v>17622</v>
      </c>
      <c r="I5497" s="6" t="s">
        <v>17947</v>
      </c>
      <c r="J5497" s="6">
        <v>2800079</v>
      </c>
      <c r="K5497" s="6" t="s">
        <v>17621</v>
      </c>
      <c r="L5497" s="6">
        <v>2</v>
      </c>
      <c r="M5497" s="6" t="s">
        <v>17622</v>
      </c>
      <c r="N5497" s="6">
        <v>1</v>
      </c>
      <c r="O5497" s="6">
        <v>20120116</v>
      </c>
      <c r="P5497" s="6" t="s">
        <v>17616</v>
      </c>
      <c r="Q5497" s="6">
        <v>177041.74596199999</v>
      </c>
      <c r="R5497" s="6">
        <v>126.74154597103166</v>
      </c>
      <c r="S5497" s="6">
        <v>431764.46902600001</v>
      </c>
      <c r="T5497" s="6">
        <v>37.387680356182614</v>
      </c>
      <c r="U5497" s="6" t="s">
        <v>17616</v>
      </c>
      <c r="V5497" s="6" t="s">
        <v>17616</v>
      </c>
      <c r="W5497" s="6" t="s">
        <v>17616</v>
      </c>
      <c r="X5497" s="8" t="s">
        <v>17624</v>
      </c>
    </row>
    <row r="5498" spans="1:24">
      <c r="A5498" s="7" t="s">
        <v>1221</v>
      </c>
      <c r="B5498" s="6" t="s">
        <v>17616</v>
      </c>
      <c r="C5498" s="6">
        <v>70030</v>
      </c>
      <c r="D5498" s="6">
        <v>224000030</v>
      </c>
      <c r="E5498" s="6" t="s">
        <v>17616</v>
      </c>
      <c r="F5498" s="6" t="s">
        <v>17617</v>
      </c>
      <c r="G5498" s="6" t="s">
        <v>17616</v>
      </c>
      <c r="H5498" s="6" t="s">
        <v>17622</v>
      </c>
      <c r="I5498" s="6" t="s">
        <v>17947</v>
      </c>
      <c r="J5498" s="6">
        <v>2800078</v>
      </c>
      <c r="K5498" s="6" t="s">
        <v>17621</v>
      </c>
      <c r="L5498" s="6">
        <v>2</v>
      </c>
      <c r="M5498" s="6" t="s">
        <v>17622</v>
      </c>
      <c r="N5498" s="6">
        <v>0</v>
      </c>
      <c r="O5498" s="6">
        <v>20070628</v>
      </c>
      <c r="P5498" s="6" t="s">
        <v>17616</v>
      </c>
      <c r="Q5498" s="6">
        <v>177148.66686200001</v>
      </c>
      <c r="R5498" s="6">
        <v>126.74276014307763</v>
      </c>
      <c r="S5498" s="6">
        <v>431543.687103</v>
      </c>
      <c r="T5498" s="6">
        <v>37.385693743411764</v>
      </c>
      <c r="U5498" s="6" t="s">
        <v>17616</v>
      </c>
      <c r="V5498" s="6" t="s">
        <v>17616</v>
      </c>
      <c r="W5498" s="6" t="s">
        <v>17616</v>
      </c>
      <c r="X5498" s="8" t="s">
        <v>17624</v>
      </c>
    </row>
    <row r="5499" spans="1:24">
      <c r="A5499" s="7" t="s">
        <v>2858</v>
      </c>
      <c r="B5499" s="6" t="s">
        <v>17616</v>
      </c>
      <c r="C5499" s="6">
        <v>70031</v>
      </c>
      <c r="D5499" s="6">
        <v>224000031</v>
      </c>
      <c r="E5499" s="6" t="s">
        <v>17616</v>
      </c>
      <c r="F5499" s="6" t="s">
        <v>17617</v>
      </c>
      <c r="G5499" s="6" t="s">
        <v>17616</v>
      </c>
      <c r="H5499" s="6" t="s">
        <v>17622</v>
      </c>
      <c r="I5499" s="6" t="s">
        <v>17809</v>
      </c>
      <c r="J5499" s="6">
        <v>2800077</v>
      </c>
      <c r="K5499" s="6" t="s">
        <v>17621</v>
      </c>
      <c r="L5499" s="6">
        <v>3</v>
      </c>
      <c r="M5499" s="6" t="s">
        <v>17622</v>
      </c>
      <c r="N5499" s="6">
        <v>0</v>
      </c>
      <c r="O5499" s="6">
        <v>20070628</v>
      </c>
      <c r="P5499" s="6" t="s">
        <v>17616</v>
      </c>
      <c r="Q5499" s="6">
        <v>176689.38908200001</v>
      </c>
      <c r="R5499" s="6">
        <v>126.73765679053267</v>
      </c>
      <c r="S5499" s="6">
        <v>428926.29109499999</v>
      </c>
      <c r="T5499" s="6">
        <v>37.362099320457645</v>
      </c>
      <c r="U5499" s="6" t="s">
        <v>17616</v>
      </c>
      <c r="V5499" s="6" t="s">
        <v>17616</v>
      </c>
      <c r="W5499" s="6" t="s">
        <v>17616</v>
      </c>
      <c r="X5499" s="8" t="s">
        <v>17624</v>
      </c>
    </row>
    <row r="5500" spans="1:24">
      <c r="A5500" s="7" t="s">
        <v>2858</v>
      </c>
      <c r="B5500" s="6" t="s">
        <v>17616</v>
      </c>
      <c r="C5500" s="6">
        <v>70032</v>
      </c>
      <c r="D5500" s="6">
        <v>224000032</v>
      </c>
      <c r="E5500" s="6" t="s">
        <v>17616</v>
      </c>
      <c r="F5500" s="6" t="s">
        <v>17617</v>
      </c>
      <c r="G5500" s="6" t="s">
        <v>17616</v>
      </c>
      <c r="H5500" s="6" t="s">
        <v>17622</v>
      </c>
      <c r="I5500" s="6" t="s">
        <v>17809</v>
      </c>
      <c r="J5500" s="6">
        <v>2800076</v>
      </c>
      <c r="K5500" s="6" t="s">
        <v>17621</v>
      </c>
      <c r="L5500" s="6">
        <v>3</v>
      </c>
      <c r="M5500" s="6" t="s">
        <v>17622</v>
      </c>
      <c r="N5500" s="6">
        <v>1</v>
      </c>
      <c r="O5500" s="6">
        <v>20120118</v>
      </c>
      <c r="P5500" s="6" t="s">
        <v>17616</v>
      </c>
      <c r="Q5500" s="6">
        <v>176663.06924499999</v>
      </c>
      <c r="R5500" s="6">
        <v>126.73736121988483</v>
      </c>
      <c r="S5500" s="6">
        <v>428877.894027</v>
      </c>
      <c r="T5500" s="6">
        <v>37.361662594768127</v>
      </c>
      <c r="U5500" s="6" t="s">
        <v>17616</v>
      </c>
      <c r="V5500" s="6" t="s">
        <v>17616</v>
      </c>
      <c r="W5500" s="6" t="s">
        <v>17616</v>
      </c>
      <c r="X5500" s="8" t="s">
        <v>17624</v>
      </c>
    </row>
    <row r="5501" spans="1:24">
      <c r="A5501" s="7" t="s">
        <v>2861</v>
      </c>
      <c r="B5501" s="6" t="s">
        <v>17616</v>
      </c>
      <c r="C5501" s="6">
        <v>70033</v>
      </c>
      <c r="D5501" s="6">
        <v>224000033</v>
      </c>
      <c r="E5501" s="6" t="s">
        <v>17616</v>
      </c>
      <c r="F5501" s="6" t="s">
        <v>17617</v>
      </c>
      <c r="G5501" s="6" t="s">
        <v>17616</v>
      </c>
      <c r="H5501" s="6" t="s">
        <v>17622</v>
      </c>
      <c r="I5501" s="6" t="s">
        <v>17809</v>
      </c>
      <c r="J5501" s="6">
        <v>2800075</v>
      </c>
      <c r="K5501" s="6" t="s">
        <v>17621</v>
      </c>
      <c r="L5501" s="6">
        <v>2</v>
      </c>
      <c r="M5501" s="6" t="s">
        <v>17622</v>
      </c>
      <c r="N5501" s="6">
        <v>1</v>
      </c>
      <c r="O5501" s="6">
        <v>20120117</v>
      </c>
      <c r="P5501" s="6" t="s">
        <v>17616</v>
      </c>
      <c r="Q5501" s="6">
        <v>176075.47307599999</v>
      </c>
      <c r="R5501" s="6">
        <v>126.73072391779732</v>
      </c>
      <c r="S5501" s="6">
        <v>429018.21485400002</v>
      </c>
      <c r="T5501" s="6">
        <v>37.362911902134194</v>
      </c>
      <c r="U5501" s="6" t="s">
        <v>17616</v>
      </c>
      <c r="V5501" s="6" t="s">
        <v>17616</v>
      </c>
      <c r="W5501" s="6" t="s">
        <v>17616</v>
      </c>
      <c r="X5501" s="8" t="s">
        <v>17624</v>
      </c>
    </row>
    <row r="5502" spans="1:24">
      <c r="A5502" s="7" t="s">
        <v>2864</v>
      </c>
      <c r="B5502" s="6" t="s">
        <v>17616</v>
      </c>
      <c r="C5502" s="6">
        <v>70034</v>
      </c>
      <c r="D5502" s="6">
        <v>224000034</v>
      </c>
      <c r="E5502" s="6" t="s">
        <v>17616</v>
      </c>
      <c r="F5502" s="6" t="s">
        <v>17617</v>
      </c>
      <c r="G5502" s="6" t="s">
        <v>17616</v>
      </c>
      <c r="H5502" s="6" t="s">
        <v>17622</v>
      </c>
      <c r="I5502" s="6" t="s">
        <v>17809</v>
      </c>
      <c r="J5502" s="6">
        <v>2800074</v>
      </c>
      <c r="K5502" s="6" t="s">
        <v>17621</v>
      </c>
      <c r="L5502" s="6">
        <v>2</v>
      </c>
      <c r="M5502" s="6" t="s">
        <v>17622</v>
      </c>
      <c r="N5502" s="6">
        <v>1</v>
      </c>
      <c r="O5502" s="6">
        <v>20120116</v>
      </c>
      <c r="P5502" s="6" t="s">
        <v>17616</v>
      </c>
      <c r="Q5502" s="6">
        <v>176040.926653</v>
      </c>
      <c r="R5502" s="6">
        <v>126.73033477210748</v>
      </c>
      <c r="S5502" s="6">
        <v>428992.946987</v>
      </c>
      <c r="T5502" s="6">
        <v>37.362683342848186</v>
      </c>
      <c r="U5502" s="6" t="s">
        <v>17616</v>
      </c>
      <c r="V5502" s="6" t="s">
        <v>17616</v>
      </c>
      <c r="W5502" s="6" t="s">
        <v>17616</v>
      </c>
      <c r="X5502" s="8" t="s">
        <v>17624</v>
      </c>
    </row>
    <row r="5503" spans="1:24">
      <c r="A5503" s="7" t="s">
        <v>2174</v>
      </c>
      <c r="B5503" s="6" t="s">
        <v>17616</v>
      </c>
      <c r="C5503" s="6">
        <v>70036</v>
      </c>
      <c r="D5503" s="6">
        <v>224000036</v>
      </c>
      <c r="E5503" s="6" t="s">
        <v>17616</v>
      </c>
      <c r="F5503" s="6" t="s">
        <v>17617</v>
      </c>
      <c r="G5503" s="6" t="s">
        <v>17616</v>
      </c>
      <c r="H5503" s="6" t="s">
        <v>17622</v>
      </c>
      <c r="I5503" s="6" t="s">
        <v>17809</v>
      </c>
      <c r="J5503" s="6">
        <v>2800072</v>
      </c>
      <c r="K5503" s="6" t="s">
        <v>17621</v>
      </c>
      <c r="L5503" s="6">
        <v>2</v>
      </c>
      <c r="M5503" s="6" t="s">
        <v>17622</v>
      </c>
      <c r="N5503" s="6">
        <v>0</v>
      </c>
      <c r="O5503" s="6">
        <v>20070628</v>
      </c>
      <c r="P5503" s="6" t="s">
        <v>17616</v>
      </c>
      <c r="Q5503" s="6">
        <v>175723.73662499999</v>
      </c>
      <c r="R5503" s="6">
        <v>126.72676731545565</v>
      </c>
      <c r="S5503" s="6">
        <v>428596.62234</v>
      </c>
      <c r="T5503" s="6">
        <v>37.359104156752288</v>
      </c>
      <c r="U5503" s="6" t="s">
        <v>17616</v>
      </c>
      <c r="V5503" s="6" t="s">
        <v>17616</v>
      </c>
      <c r="W5503" s="6" t="s">
        <v>17616</v>
      </c>
      <c r="X5503" s="8" t="s">
        <v>17624</v>
      </c>
    </row>
    <row r="5504" spans="1:24">
      <c r="A5504" s="7" t="s">
        <v>1511</v>
      </c>
      <c r="B5504" s="6" t="s">
        <v>17616</v>
      </c>
      <c r="C5504" s="6">
        <v>70037</v>
      </c>
      <c r="D5504" s="6">
        <v>224000037</v>
      </c>
      <c r="E5504" s="6" t="s">
        <v>17616</v>
      </c>
      <c r="F5504" s="6" t="s">
        <v>17617</v>
      </c>
      <c r="G5504" s="6" t="s">
        <v>17616</v>
      </c>
      <c r="H5504" s="6" t="s">
        <v>17622</v>
      </c>
      <c r="I5504" s="6" t="s">
        <v>17809</v>
      </c>
      <c r="J5504" s="6">
        <v>2800071</v>
      </c>
      <c r="K5504" s="6" t="s">
        <v>17621</v>
      </c>
      <c r="L5504" s="6">
        <v>3</v>
      </c>
      <c r="M5504" s="6" t="s">
        <v>17622</v>
      </c>
      <c r="N5504" s="6">
        <v>0</v>
      </c>
      <c r="O5504" s="6">
        <v>20070628</v>
      </c>
      <c r="P5504" s="6" t="s">
        <v>17616</v>
      </c>
      <c r="Q5504" s="6">
        <v>175383.31930800001</v>
      </c>
      <c r="R5504" s="6">
        <v>126.7229265298034</v>
      </c>
      <c r="S5504" s="6">
        <v>428545.67191799998</v>
      </c>
      <c r="T5504" s="6">
        <v>37.358636101751742</v>
      </c>
      <c r="U5504" s="6" t="s">
        <v>17616</v>
      </c>
      <c r="V5504" s="6" t="s">
        <v>17616</v>
      </c>
      <c r="W5504" s="6" t="s">
        <v>17616</v>
      </c>
      <c r="X5504" s="8" t="s">
        <v>17624</v>
      </c>
    </row>
    <row r="5505" spans="1:24">
      <c r="A5505" s="7" t="s">
        <v>2870</v>
      </c>
      <c r="B5505" s="6" t="s">
        <v>17616</v>
      </c>
      <c r="C5505" s="6">
        <v>70038</v>
      </c>
      <c r="D5505" s="6">
        <v>224000038</v>
      </c>
      <c r="E5505" s="6" t="s">
        <v>17616</v>
      </c>
      <c r="F5505" s="6" t="s">
        <v>17617</v>
      </c>
      <c r="G5505" s="6" t="s">
        <v>17616</v>
      </c>
      <c r="H5505" s="6" t="s">
        <v>17622</v>
      </c>
      <c r="I5505" s="6" t="s">
        <v>17809</v>
      </c>
      <c r="J5505" s="6">
        <v>2800070</v>
      </c>
      <c r="K5505" s="6" t="s">
        <v>17621</v>
      </c>
      <c r="L5505" s="6">
        <v>3</v>
      </c>
      <c r="M5505" s="6" t="s">
        <v>17622</v>
      </c>
      <c r="N5505" s="6">
        <v>1</v>
      </c>
      <c r="O5505" s="6">
        <v>20120118</v>
      </c>
      <c r="P5505" s="6" t="s">
        <v>17616</v>
      </c>
      <c r="Q5505" s="6">
        <v>175370.035653</v>
      </c>
      <c r="R5505" s="6">
        <v>126.72277620399495</v>
      </c>
      <c r="S5505" s="6">
        <v>428557.27635399997</v>
      </c>
      <c r="T5505" s="6">
        <v>37.358740305658245</v>
      </c>
      <c r="U5505" s="6" t="s">
        <v>17616</v>
      </c>
      <c r="V5505" s="6" t="s">
        <v>17616</v>
      </c>
      <c r="W5505" s="6" t="s">
        <v>17616</v>
      </c>
      <c r="X5505" s="8" t="s">
        <v>17624</v>
      </c>
    </row>
    <row r="5506" spans="1:24">
      <c r="A5506" s="7" t="s">
        <v>11861</v>
      </c>
      <c r="B5506" s="6" t="s">
        <v>17616</v>
      </c>
      <c r="C5506" s="6">
        <v>70039</v>
      </c>
      <c r="D5506" s="6">
        <v>224000039</v>
      </c>
      <c r="E5506" s="6" t="s">
        <v>17616</v>
      </c>
      <c r="F5506" s="6" t="s">
        <v>17617</v>
      </c>
      <c r="G5506" s="6" t="s">
        <v>17616</v>
      </c>
      <c r="H5506" s="6" t="s">
        <v>17622</v>
      </c>
      <c r="I5506" s="6" t="s">
        <v>17809</v>
      </c>
      <c r="J5506" s="6">
        <v>2800069</v>
      </c>
      <c r="K5506" s="6" t="s">
        <v>17621</v>
      </c>
      <c r="L5506" s="6">
        <v>3</v>
      </c>
      <c r="M5506" s="6" t="s">
        <v>17622</v>
      </c>
      <c r="N5506" s="6">
        <v>1</v>
      </c>
      <c r="O5506" s="6">
        <v>20120116</v>
      </c>
      <c r="P5506" s="6" t="s">
        <v>17616</v>
      </c>
      <c r="Q5506" s="6">
        <v>175015.93742500001</v>
      </c>
      <c r="R5506" s="6">
        <v>126.71879580468254</v>
      </c>
      <c r="S5506" s="6">
        <v>428069.40831199999</v>
      </c>
      <c r="T5506" s="6">
        <v>37.35433508136979</v>
      </c>
      <c r="U5506" s="6" t="s">
        <v>17616</v>
      </c>
      <c r="V5506" s="6" t="s">
        <v>17616</v>
      </c>
      <c r="W5506" s="6" t="s">
        <v>17616</v>
      </c>
      <c r="X5506" s="8" t="s">
        <v>17624</v>
      </c>
    </row>
    <row r="5507" spans="1:24">
      <c r="A5507" s="7" t="s">
        <v>2873</v>
      </c>
      <c r="B5507" s="6" t="s">
        <v>17616</v>
      </c>
      <c r="C5507" s="6">
        <v>70040</v>
      </c>
      <c r="D5507" s="6">
        <v>224000040</v>
      </c>
      <c r="E5507" s="6" t="s">
        <v>17616</v>
      </c>
      <c r="F5507" s="6" t="s">
        <v>17617</v>
      </c>
      <c r="G5507" s="6" t="s">
        <v>17616</v>
      </c>
      <c r="H5507" s="6" t="s">
        <v>17622</v>
      </c>
      <c r="I5507" s="6" t="s">
        <v>17809</v>
      </c>
      <c r="J5507" s="6">
        <v>2800068</v>
      </c>
      <c r="K5507" s="6" t="s">
        <v>17621</v>
      </c>
      <c r="L5507" s="6">
        <v>3</v>
      </c>
      <c r="M5507" s="6" t="s">
        <v>17622</v>
      </c>
      <c r="N5507" s="6">
        <v>0</v>
      </c>
      <c r="O5507" s="6">
        <v>20070628</v>
      </c>
      <c r="P5507" s="6" t="s">
        <v>17616</v>
      </c>
      <c r="Q5507" s="6">
        <v>174967.09628200001</v>
      </c>
      <c r="R5507" s="6">
        <v>126.71824553276602</v>
      </c>
      <c r="S5507" s="6">
        <v>428040.15178999997</v>
      </c>
      <c r="T5507" s="6">
        <v>37.354070158438063</v>
      </c>
      <c r="U5507" s="6" t="s">
        <v>17616</v>
      </c>
      <c r="V5507" s="6" t="s">
        <v>17616</v>
      </c>
      <c r="W5507" s="6" t="s">
        <v>17616</v>
      </c>
      <c r="X5507" s="8" t="s">
        <v>17624</v>
      </c>
    </row>
    <row r="5508" spans="1:24">
      <c r="A5508" s="7" t="s">
        <v>2853</v>
      </c>
      <c r="B5508" s="6" t="s">
        <v>17616</v>
      </c>
      <c r="C5508" s="6">
        <v>70043</v>
      </c>
      <c r="D5508" s="6">
        <v>224000043</v>
      </c>
      <c r="E5508" s="6" t="s">
        <v>17616</v>
      </c>
      <c r="F5508" s="6" t="s">
        <v>17617</v>
      </c>
      <c r="G5508" s="6" t="s">
        <v>17616</v>
      </c>
      <c r="H5508" s="6" t="s">
        <v>17622</v>
      </c>
      <c r="I5508" s="6" t="s">
        <v>17947</v>
      </c>
      <c r="J5508" s="6">
        <v>2800065</v>
      </c>
      <c r="K5508" s="6" t="s">
        <v>17621</v>
      </c>
      <c r="L5508" s="6">
        <v>2</v>
      </c>
      <c r="M5508" s="6" t="s">
        <v>17622</v>
      </c>
      <c r="N5508" s="6">
        <v>1</v>
      </c>
      <c r="O5508" s="6">
        <v>20120116</v>
      </c>
      <c r="P5508" s="6" t="s">
        <v>17616</v>
      </c>
      <c r="Q5508" s="6">
        <v>176559.45929100001</v>
      </c>
      <c r="R5508" s="6">
        <v>126.73609273170021</v>
      </c>
      <c r="S5508" s="6">
        <v>431995.12832299998</v>
      </c>
      <c r="T5508" s="6">
        <v>37.389746514154901</v>
      </c>
      <c r="U5508" s="6" t="s">
        <v>17616</v>
      </c>
      <c r="V5508" s="6" t="s">
        <v>17616</v>
      </c>
      <c r="W5508" s="6" t="s">
        <v>17616</v>
      </c>
      <c r="X5508" s="8" t="s">
        <v>17624</v>
      </c>
    </row>
    <row r="5509" spans="1:24">
      <c r="A5509" s="7" t="s">
        <v>2853</v>
      </c>
      <c r="B5509" s="6" t="s">
        <v>17616</v>
      </c>
      <c r="C5509" s="6">
        <v>70044</v>
      </c>
      <c r="D5509" s="6">
        <v>224000044</v>
      </c>
      <c r="E5509" s="6" t="s">
        <v>17616</v>
      </c>
      <c r="F5509" s="6" t="s">
        <v>17617</v>
      </c>
      <c r="G5509" s="6" t="s">
        <v>17616</v>
      </c>
      <c r="H5509" s="6" t="s">
        <v>17622</v>
      </c>
      <c r="I5509" s="6" t="s">
        <v>17947</v>
      </c>
      <c r="J5509" s="6">
        <v>2800064</v>
      </c>
      <c r="K5509" s="6" t="s">
        <v>17621</v>
      </c>
      <c r="L5509" s="6">
        <v>2</v>
      </c>
      <c r="M5509" s="6" t="s">
        <v>17622</v>
      </c>
      <c r="N5509" s="6">
        <v>1</v>
      </c>
      <c r="O5509" s="6">
        <v>20110329</v>
      </c>
      <c r="P5509" s="6" t="s">
        <v>17616</v>
      </c>
      <c r="Q5509" s="6">
        <v>176558.192102</v>
      </c>
      <c r="R5509" s="6">
        <v>126.73607749659536</v>
      </c>
      <c r="S5509" s="6">
        <v>432024.27367899998</v>
      </c>
      <c r="T5509" s="6">
        <v>37.390009083452448</v>
      </c>
      <c r="U5509" s="6" t="s">
        <v>17616</v>
      </c>
      <c r="V5509" s="6" t="s">
        <v>17616</v>
      </c>
      <c r="W5509" s="6" t="s">
        <v>17616</v>
      </c>
      <c r="X5509" s="8" t="s">
        <v>17624</v>
      </c>
    </row>
    <row r="5510" spans="1:24">
      <c r="A5510" s="7" t="s">
        <v>6643</v>
      </c>
      <c r="B5510" s="6" t="s">
        <v>17616</v>
      </c>
      <c r="C5510" s="6">
        <v>70048</v>
      </c>
      <c r="D5510" s="6">
        <v>224000048</v>
      </c>
      <c r="E5510" s="6" t="s">
        <v>17616</v>
      </c>
      <c r="F5510" s="6" t="s">
        <v>17617</v>
      </c>
      <c r="G5510" s="6" t="s">
        <v>17616</v>
      </c>
      <c r="H5510" s="6" t="s">
        <v>17622</v>
      </c>
      <c r="I5510" s="6" t="s">
        <v>6643</v>
      </c>
      <c r="J5510" s="6">
        <v>2800061</v>
      </c>
      <c r="K5510" s="6" t="s">
        <v>17621</v>
      </c>
      <c r="L5510" s="6">
        <v>1</v>
      </c>
      <c r="M5510" s="6" t="s">
        <v>17622</v>
      </c>
      <c r="N5510" s="6">
        <v>1</v>
      </c>
      <c r="O5510" s="6" t="s">
        <v>17616</v>
      </c>
      <c r="P5510" s="6" t="s">
        <v>17616</v>
      </c>
      <c r="Q5510" s="6">
        <v>180530.64781299999</v>
      </c>
      <c r="R5510" s="6">
        <v>126.7807828442471</v>
      </c>
      <c r="S5510" s="6">
        <v>437795.95035699999</v>
      </c>
      <c r="T5510" s="6">
        <v>37.442104354760325</v>
      </c>
      <c r="U5510" s="6" t="s">
        <v>17616</v>
      </c>
      <c r="V5510" s="6" t="s">
        <v>17616</v>
      </c>
      <c r="W5510" s="6" t="s">
        <v>17616</v>
      </c>
      <c r="X5510" s="8" t="s">
        <v>17624</v>
      </c>
    </row>
    <row r="5511" spans="1:24">
      <c r="A5511" s="7" t="s">
        <v>6643</v>
      </c>
      <c r="B5511" s="6" t="s">
        <v>17616</v>
      </c>
      <c r="C5511" s="6">
        <v>70049</v>
      </c>
      <c r="D5511" s="6">
        <v>224000049</v>
      </c>
      <c r="E5511" s="6" t="s">
        <v>17616</v>
      </c>
      <c r="F5511" s="6" t="s">
        <v>17617</v>
      </c>
      <c r="G5511" s="6" t="s">
        <v>17616</v>
      </c>
      <c r="H5511" s="6" t="s">
        <v>17622</v>
      </c>
      <c r="I5511" s="6" t="s">
        <v>6643</v>
      </c>
      <c r="J5511" s="6">
        <v>2800060</v>
      </c>
      <c r="K5511" s="6" t="s">
        <v>17621</v>
      </c>
      <c r="L5511" s="6">
        <v>1</v>
      </c>
      <c r="M5511" s="6" t="s">
        <v>17622</v>
      </c>
      <c r="N5511" s="6">
        <v>1</v>
      </c>
      <c r="O5511" s="6" t="s">
        <v>17616</v>
      </c>
      <c r="P5511" s="6" t="s">
        <v>17616</v>
      </c>
      <c r="Q5511" s="6">
        <v>180362.680937</v>
      </c>
      <c r="R5511" s="6">
        <v>126.7788845003255</v>
      </c>
      <c r="S5511" s="6">
        <v>437807.44927300001</v>
      </c>
      <c r="T5511" s="6">
        <v>37.442204400481288</v>
      </c>
      <c r="U5511" s="6" t="s">
        <v>17616</v>
      </c>
      <c r="V5511" s="6" t="s">
        <v>17616</v>
      </c>
      <c r="W5511" s="6" t="s">
        <v>17616</v>
      </c>
      <c r="X5511" s="8" t="s">
        <v>17624</v>
      </c>
    </row>
    <row r="5512" spans="1:24">
      <c r="A5512" s="7" t="s">
        <v>4869</v>
      </c>
      <c r="B5512" s="6" t="s">
        <v>17616</v>
      </c>
      <c r="C5512" s="6">
        <v>70151</v>
      </c>
      <c r="D5512" s="6">
        <v>224000151</v>
      </c>
      <c r="E5512" s="6" t="s">
        <v>17616</v>
      </c>
      <c r="F5512" s="6" t="s">
        <v>17617</v>
      </c>
      <c r="G5512" s="6" t="s">
        <v>17616</v>
      </c>
      <c r="H5512" s="6" t="s">
        <v>17622</v>
      </c>
      <c r="I5512" s="6" t="s">
        <v>17809</v>
      </c>
      <c r="J5512" s="6">
        <v>2805416</v>
      </c>
      <c r="K5512" s="6" t="s">
        <v>17621</v>
      </c>
      <c r="L5512" s="6">
        <v>1</v>
      </c>
      <c r="M5512" s="6" t="s">
        <v>17622</v>
      </c>
      <c r="N5512" s="6">
        <v>1</v>
      </c>
      <c r="O5512" s="6">
        <v>20111219</v>
      </c>
      <c r="P5512" s="6" t="s">
        <v>17616</v>
      </c>
      <c r="Q5512" s="6">
        <v>174281.17402499999</v>
      </c>
      <c r="R5512" s="6">
        <v>126.71051112913902</v>
      </c>
      <c r="S5512" s="6">
        <v>427825.55134000001</v>
      </c>
      <c r="T5512" s="6">
        <v>37.35211779663905</v>
      </c>
      <c r="U5512" s="6" t="s">
        <v>17616</v>
      </c>
      <c r="V5512" s="6" t="s">
        <v>17616</v>
      </c>
      <c r="W5512" s="6" t="s">
        <v>17616</v>
      </c>
      <c r="X5512" s="8" t="s">
        <v>17624</v>
      </c>
    </row>
    <row r="5513" spans="1:24">
      <c r="A5513" s="7" t="s">
        <v>4869</v>
      </c>
      <c r="B5513" s="6" t="s">
        <v>17616</v>
      </c>
      <c r="C5513" s="6">
        <v>70152</v>
      </c>
      <c r="D5513" s="6">
        <v>224000152</v>
      </c>
      <c r="E5513" s="6" t="s">
        <v>17616</v>
      </c>
      <c r="F5513" s="6" t="s">
        <v>17617</v>
      </c>
      <c r="G5513" s="6" t="s">
        <v>17616</v>
      </c>
      <c r="H5513" s="6" t="s">
        <v>17622</v>
      </c>
      <c r="I5513" s="6" t="s">
        <v>17809</v>
      </c>
      <c r="J5513" s="6">
        <v>2805417</v>
      </c>
      <c r="K5513" s="6" t="s">
        <v>17621</v>
      </c>
      <c r="L5513" s="6">
        <v>1</v>
      </c>
      <c r="M5513" s="6" t="s">
        <v>17622</v>
      </c>
      <c r="N5513" s="6">
        <v>1</v>
      </c>
      <c r="O5513" s="6">
        <v>20111219</v>
      </c>
      <c r="P5513" s="6" t="s">
        <v>17616</v>
      </c>
      <c r="Q5513" s="6">
        <v>174287.020273</v>
      </c>
      <c r="R5513" s="6">
        <v>126.71057810013588</v>
      </c>
      <c r="S5513" s="6">
        <v>427797.155279</v>
      </c>
      <c r="T5513" s="6">
        <v>37.351862107611247</v>
      </c>
      <c r="U5513" s="6" t="s">
        <v>17616</v>
      </c>
      <c r="V5513" s="6" t="s">
        <v>17616</v>
      </c>
      <c r="W5513" s="6" t="s">
        <v>17616</v>
      </c>
      <c r="X5513" s="8" t="s">
        <v>17624</v>
      </c>
    </row>
    <row r="5514" spans="1:24">
      <c r="A5514" s="7" t="s">
        <v>4146</v>
      </c>
      <c r="B5514" s="6" t="s">
        <v>17616</v>
      </c>
      <c r="C5514" s="6">
        <v>70164</v>
      </c>
      <c r="D5514" s="6">
        <v>224000164</v>
      </c>
      <c r="E5514" s="6" t="s">
        <v>17616</v>
      </c>
      <c r="F5514" s="6" t="s">
        <v>17617</v>
      </c>
      <c r="G5514" s="6" t="s">
        <v>17616</v>
      </c>
      <c r="H5514" s="6" t="s">
        <v>17622</v>
      </c>
      <c r="I5514" s="6" t="s">
        <v>17809</v>
      </c>
      <c r="J5514" s="6">
        <v>2800073</v>
      </c>
      <c r="K5514" s="6" t="s">
        <v>17621</v>
      </c>
      <c r="L5514" s="6">
        <v>1</v>
      </c>
      <c r="M5514" s="6" t="s">
        <v>17622</v>
      </c>
      <c r="N5514" s="6">
        <v>1</v>
      </c>
      <c r="O5514" s="6">
        <v>20130116</v>
      </c>
      <c r="P5514" s="6" t="s">
        <v>17616</v>
      </c>
      <c r="Q5514" s="6">
        <v>175751.69550199999</v>
      </c>
      <c r="R5514" s="6">
        <v>126.72708335278787</v>
      </c>
      <c r="S5514" s="6">
        <v>428582.915844</v>
      </c>
      <c r="T5514" s="6">
        <v>37.35898139238315</v>
      </c>
      <c r="U5514" s="6" t="s">
        <v>17616</v>
      </c>
      <c r="V5514" s="6" t="s">
        <v>17616</v>
      </c>
      <c r="W5514" s="6" t="s">
        <v>17616</v>
      </c>
      <c r="X5514" s="8" t="s">
        <v>17624</v>
      </c>
    </row>
    <row r="5515" spans="1:24">
      <c r="A5515" s="7" t="s">
        <v>10463</v>
      </c>
      <c r="B5515" s="6" t="s">
        <v>17616</v>
      </c>
      <c r="C5515" s="6">
        <v>70172</v>
      </c>
      <c r="D5515" s="6">
        <v>224000172</v>
      </c>
      <c r="E5515" s="6" t="s">
        <v>17616</v>
      </c>
      <c r="F5515" s="6" t="s">
        <v>17617</v>
      </c>
      <c r="G5515" s="6" t="s">
        <v>17628</v>
      </c>
      <c r="H5515" s="6" t="s">
        <v>17622</v>
      </c>
      <c r="I5515" s="6" t="s">
        <v>6643</v>
      </c>
      <c r="J5515" s="6">
        <v>2805845</v>
      </c>
      <c r="K5515" s="6" t="s">
        <v>17621</v>
      </c>
      <c r="L5515" s="6">
        <v>1</v>
      </c>
      <c r="M5515" s="6" t="s">
        <v>17622</v>
      </c>
      <c r="N5515" s="6">
        <v>1</v>
      </c>
      <c r="O5515" s="6" t="s">
        <v>17616</v>
      </c>
      <c r="P5515" s="6" t="s">
        <v>17616</v>
      </c>
      <c r="Q5515" s="6">
        <v>180799.096613</v>
      </c>
      <c r="R5515" s="6">
        <v>126.78381956123727</v>
      </c>
      <c r="S5515" s="6">
        <v>437672.32004800002</v>
      </c>
      <c r="T5515" s="6">
        <v>37.440996069882516</v>
      </c>
      <c r="U5515" s="6" t="s">
        <v>17616</v>
      </c>
      <c r="V5515" s="6" t="s">
        <v>17616</v>
      </c>
      <c r="W5515" s="6" t="s">
        <v>17616</v>
      </c>
      <c r="X5515" s="8" t="s">
        <v>17624</v>
      </c>
    </row>
    <row r="5516" spans="1:24">
      <c r="A5516" s="7" t="s">
        <v>10463</v>
      </c>
      <c r="B5516" s="6" t="s">
        <v>17616</v>
      </c>
      <c r="C5516" s="6">
        <v>70173</v>
      </c>
      <c r="D5516" s="6">
        <v>224000173</v>
      </c>
      <c r="E5516" s="6" t="s">
        <v>17616</v>
      </c>
      <c r="F5516" s="6" t="s">
        <v>17617</v>
      </c>
      <c r="G5516" s="6" t="s">
        <v>17628</v>
      </c>
      <c r="H5516" s="6" t="s">
        <v>17622</v>
      </c>
      <c r="I5516" s="6" t="s">
        <v>6643</v>
      </c>
      <c r="J5516" s="6">
        <v>2805846</v>
      </c>
      <c r="K5516" s="6" t="s">
        <v>17621</v>
      </c>
      <c r="L5516" s="6">
        <v>1</v>
      </c>
      <c r="M5516" s="6" t="s">
        <v>17622</v>
      </c>
      <c r="N5516" s="6">
        <v>1</v>
      </c>
      <c r="O5516" s="6" t="s">
        <v>17616</v>
      </c>
      <c r="P5516" s="6" t="s">
        <v>17616</v>
      </c>
      <c r="Q5516" s="6">
        <v>180811.37223800001</v>
      </c>
      <c r="R5516" s="6">
        <v>126.78395795228047</v>
      </c>
      <c r="S5516" s="6">
        <v>437684.678151</v>
      </c>
      <c r="T5516" s="6">
        <v>37.441107671943044</v>
      </c>
      <c r="U5516" s="6" t="s">
        <v>17616</v>
      </c>
      <c r="V5516" s="6" t="s">
        <v>17616</v>
      </c>
      <c r="W5516" s="6" t="s">
        <v>17616</v>
      </c>
      <c r="X5516" s="8" t="s">
        <v>17624</v>
      </c>
    </row>
    <row r="5517" spans="1:24">
      <c r="A5517" s="7" t="s">
        <v>664</v>
      </c>
      <c r="B5517" s="6" t="s">
        <v>17616</v>
      </c>
      <c r="C5517" s="6">
        <v>70174</v>
      </c>
      <c r="D5517" s="6">
        <v>224000174</v>
      </c>
      <c r="E5517" s="6" t="s">
        <v>17616</v>
      </c>
      <c r="F5517" s="6" t="s">
        <v>17617</v>
      </c>
      <c r="G5517" s="6" t="s">
        <v>17628</v>
      </c>
      <c r="H5517" s="6" t="s">
        <v>17622</v>
      </c>
      <c r="I5517" s="6" t="s">
        <v>17866</v>
      </c>
      <c r="J5517" s="6">
        <v>2805847</v>
      </c>
      <c r="K5517" s="6" t="s">
        <v>17621</v>
      </c>
      <c r="L5517" s="6">
        <v>1</v>
      </c>
      <c r="M5517" s="6" t="s">
        <v>17622</v>
      </c>
      <c r="N5517" s="6">
        <v>1</v>
      </c>
      <c r="O5517" s="6" t="s">
        <v>17616</v>
      </c>
      <c r="P5517" s="6" t="s">
        <v>17616</v>
      </c>
      <c r="Q5517" s="6">
        <v>181132.87603300001</v>
      </c>
      <c r="R5517" s="6">
        <v>126.78759211604141</v>
      </c>
      <c r="S5517" s="6">
        <v>437638.05524399999</v>
      </c>
      <c r="T5517" s="6">
        <v>37.440694229492507</v>
      </c>
      <c r="U5517" s="6" t="s">
        <v>17616</v>
      </c>
      <c r="V5517" s="6" t="s">
        <v>17616</v>
      </c>
      <c r="W5517" s="6" t="s">
        <v>17616</v>
      </c>
      <c r="X5517" s="8" t="s">
        <v>17624</v>
      </c>
    </row>
    <row r="5518" spans="1:24">
      <c r="A5518" s="7" t="s">
        <v>10470</v>
      </c>
      <c r="B5518" s="6" t="s">
        <v>17616</v>
      </c>
      <c r="C5518" s="6">
        <v>70175</v>
      </c>
      <c r="D5518" s="6">
        <v>224000175</v>
      </c>
      <c r="E5518" s="6" t="s">
        <v>17616</v>
      </c>
      <c r="F5518" s="6" t="s">
        <v>17617</v>
      </c>
      <c r="G5518" s="6" t="s">
        <v>17628</v>
      </c>
      <c r="H5518" s="6" t="s">
        <v>17622</v>
      </c>
      <c r="I5518" s="6" t="s">
        <v>17866</v>
      </c>
      <c r="J5518" s="6">
        <v>2805849</v>
      </c>
      <c r="K5518" s="6" t="s">
        <v>17621</v>
      </c>
      <c r="L5518" s="6">
        <v>1</v>
      </c>
      <c r="M5518" s="6" t="s">
        <v>17622</v>
      </c>
      <c r="N5518" s="6">
        <v>1</v>
      </c>
      <c r="O5518" s="6" t="s">
        <v>17616</v>
      </c>
      <c r="P5518" s="6" t="s">
        <v>17616</v>
      </c>
      <c r="Q5518" s="6">
        <v>181278.572617</v>
      </c>
      <c r="R5518" s="6">
        <v>126.78923077899316</v>
      </c>
      <c r="S5518" s="6">
        <v>437940.132828</v>
      </c>
      <c r="T5518" s="6">
        <v>37.443418921150432</v>
      </c>
      <c r="U5518" s="6" t="s">
        <v>17616</v>
      </c>
      <c r="V5518" s="6" t="s">
        <v>17616</v>
      </c>
      <c r="W5518" s="6" t="s">
        <v>17616</v>
      </c>
      <c r="X5518" s="8" t="s">
        <v>17624</v>
      </c>
    </row>
    <row r="5519" spans="1:24">
      <c r="A5519" s="7" t="s">
        <v>10473</v>
      </c>
      <c r="B5519" s="6" t="s">
        <v>17616</v>
      </c>
      <c r="C5519" s="6">
        <v>70176</v>
      </c>
      <c r="D5519" s="6">
        <v>224000176</v>
      </c>
      <c r="E5519" s="6" t="s">
        <v>17616</v>
      </c>
      <c r="F5519" s="6" t="s">
        <v>17617</v>
      </c>
      <c r="G5519" s="6" t="s">
        <v>17628</v>
      </c>
      <c r="H5519" s="6" t="s">
        <v>17622</v>
      </c>
      <c r="I5519" s="6" t="s">
        <v>17866</v>
      </c>
      <c r="J5519" s="6">
        <v>2805851</v>
      </c>
      <c r="K5519" s="6" t="s">
        <v>17621</v>
      </c>
      <c r="L5519" s="6">
        <v>1</v>
      </c>
      <c r="M5519" s="6" t="s">
        <v>17622</v>
      </c>
      <c r="N5519" s="6">
        <v>1</v>
      </c>
      <c r="O5519" s="6" t="s">
        <v>17616</v>
      </c>
      <c r="P5519" s="6" t="s">
        <v>17616</v>
      </c>
      <c r="Q5519" s="6">
        <v>181397.07250499999</v>
      </c>
      <c r="R5519" s="6">
        <v>126.79056354595963</v>
      </c>
      <c r="S5519" s="6">
        <v>438189.75964200002</v>
      </c>
      <c r="T5519" s="6">
        <v>37.445670459107383</v>
      </c>
      <c r="U5519" s="6" t="s">
        <v>17616</v>
      </c>
      <c r="V5519" s="6" t="s">
        <v>17616</v>
      </c>
      <c r="W5519" s="6" t="s">
        <v>17616</v>
      </c>
      <c r="X5519" s="8" t="s">
        <v>17624</v>
      </c>
    </row>
    <row r="5520" spans="1:24">
      <c r="A5520" s="7" t="s">
        <v>8065</v>
      </c>
      <c r="B5520" s="6" t="s">
        <v>17616</v>
      </c>
      <c r="C5520" s="6">
        <v>70200</v>
      </c>
      <c r="D5520" s="6">
        <v>224000200</v>
      </c>
      <c r="E5520" s="6" t="s">
        <v>17616</v>
      </c>
      <c r="F5520" s="6" t="s">
        <v>17617</v>
      </c>
      <c r="G5520" s="6" t="s">
        <v>17616</v>
      </c>
      <c r="H5520" s="6" t="s">
        <v>17622</v>
      </c>
      <c r="I5520" s="6" t="s">
        <v>18115</v>
      </c>
      <c r="J5520" s="6">
        <v>2807531</v>
      </c>
      <c r="K5520" s="6" t="s">
        <v>17621</v>
      </c>
      <c r="L5520" s="6">
        <v>1</v>
      </c>
      <c r="M5520" s="6" t="s">
        <v>17622</v>
      </c>
      <c r="N5520" s="6">
        <v>1</v>
      </c>
      <c r="O5520" s="6" t="s">
        <v>17616</v>
      </c>
      <c r="P5520" s="6" t="s">
        <v>17616</v>
      </c>
      <c r="Q5520" s="6">
        <v>180527.28865599999</v>
      </c>
      <c r="R5520" s="6">
        <v>126.78077866054358</v>
      </c>
      <c r="S5520" s="6">
        <v>436519.59125100001</v>
      </c>
      <c r="T5520" s="6">
        <v>37.430604264211077</v>
      </c>
      <c r="U5520" s="6" t="s">
        <v>17616</v>
      </c>
      <c r="V5520" s="6" t="s">
        <v>17616</v>
      </c>
      <c r="W5520" s="6" t="s">
        <v>17616</v>
      </c>
      <c r="X5520" s="8" t="s">
        <v>17624</v>
      </c>
    </row>
    <row r="5521" spans="1:24">
      <c r="A5521" s="7" t="s">
        <v>6664</v>
      </c>
      <c r="B5521" s="6" t="s">
        <v>17616</v>
      </c>
      <c r="C5521" s="6">
        <v>70201</v>
      </c>
      <c r="D5521" s="6">
        <v>224000201</v>
      </c>
      <c r="E5521" s="6" t="s">
        <v>17616</v>
      </c>
      <c r="F5521" s="6" t="s">
        <v>17617</v>
      </c>
      <c r="G5521" s="6" t="s">
        <v>17616</v>
      </c>
      <c r="H5521" s="6" t="s">
        <v>17622</v>
      </c>
      <c r="I5521" s="6" t="s">
        <v>18069</v>
      </c>
      <c r="J5521" s="6">
        <v>2807606</v>
      </c>
      <c r="K5521" s="6" t="s">
        <v>17621</v>
      </c>
      <c r="L5521" s="6">
        <v>1</v>
      </c>
      <c r="M5521" s="6" t="s">
        <v>17622</v>
      </c>
      <c r="N5521" s="6">
        <v>1</v>
      </c>
      <c r="O5521" s="6" t="s">
        <v>17616</v>
      </c>
      <c r="P5521" s="6" t="s">
        <v>17616</v>
      </c>
      <c r="Q5521" s="6">
        <v>183735.370127</v>
      </c>
      <c r="R5521" s="6">
        <v>126.81700843052027</v>
      </c>
      <c r="S5521" s="6">
        <v>437255.80810000002</v>
      </c>
      <c r="T5521" s="6">
        <v>37.437299732282987</v>
      </c>
      <c r="U5521" s="6" t="s">
        <v>17616</v>
      </c>
      <c r="V5521" s="6" t="s">
        <v>17616</v>
      </c>
      <c r="W5521" s="6" t="s">
        <v>17616</v>
      </c>
      <c r="X5521" s="8" t="s">
        <v>17624</v>
      </c>
    </row>
    <row r="5522" spans="1:24">
      <c r="A5522" s="7" t="s">
        <v>8070</v>
      </c>
      <c r="B5522" s="6" t="s">
        <v>17616</v>
      </c>
      <c r="C5522" s="6">
        <v>70202</v>
      </c>
      <c r="D5522" s="6">
        <v>224000202</v>
      </c>
      <c r="E5522" s="6" t="s">
        <v>17616</v>
      </c>
      <c r="F5522" s="6" t="s">
        <v>17617</v>
      </c>
      <c r="G5522" s="6" t="s">
        <v>17616</v>
      </c>
      <c r="H5522" s="6" t="s">
        <v>17622</v>
      </c>
      <c r="I5522" s="6" t="s">
        <v>17974</v>
      </c>
      <c r="J5522" s="6">
        <v>2807544</v>
      </c>
      <c r="K5522" s="6" t="s">
        <v>17621</v>
      </c>
      <c r="L5522" s="6">
        <v>1</v>
      </c>
      <c r="M5522" s="6" t="s">
        <v>17622</v>
      </c>
      <c r="N5522" s="6">
        <v>1</v>
      </c>
      <c r="O5522" s="6" t="s">
        <v>17616</v>
      </c>
      <c r="P5522" s="6" t="s">
        <v>17616</v>
      </c>
      <c r="Q5522" s="6">
        <v>184802.84568100001</v>
      </c>
      <c r="R5522" s="6">
        <v>126.82911161410456</v>
      </c>
      <c r="S5522" s="6">
        <v>435253.38181599998</v>
      </c>
      <c r="T5522" s="6">
        <v>37.419275967520264</v>
      </c>
      <c r="U5522" s="6" t="s">
        <v>17616</v>
      </c>
      <c r="V5522" s="6" t="s">
        <v>17616</v>
      </c>
      <c r="W5522" s="6" t="s">
        <v>17616</v>
      </c>
      <c r="X5522" s="8" t="s">
        <v>17624</v>
      </c>
    </row>
    <row r="5523" spans="1:24">
      <c r="A5523" s="7" t="s">
        <v>6661</v>
      </c>
      <c r="B5523" s="6" t="s">
        <v>17616</v>
      </c>
      <c r="C5523" s="6">
        <v>70203</v>
      </c>
      <c r="D5523" s="6">
        <v>224000203</v>
      </c>
      <c r="E5523" s="6" t="s">
        <v>17616</v>
      </c>
      <c r="F5523" s="6" t="s">
        <v>17617</v>
      </c>
      <c r="G5523" s="6" t="s">
        <v>17616</v>
      </c>
      <c r="H5523" s="6" t="s">
        <v>17622</v>
      </c>
      <c r="I5523" s="6" t="s">
        <v>17898</v>
      </c>
      <c r="J5523" s="6">
        <v>2807511</v>
      </c>
      <c r="K5523" s="6" t="s">
        <v>17621</v>
      </c>
      <c r="L5523" s="6">
        <v>1</v>
      </c>
      <c r="M5523" s="6" t="s">
        <v>17622</v>
      </c>
      <c r="N5523" s="6">
        <v>1</v>
      </c>
      <c r="O5523" s="6" t="s">
        <v>17616</v>
      </c>
      <c r="P5523" s="6" t="s">
        <v>17616</v>
      </c>
      <c r="Q5523" s="6">
        <v>186452.68931300001</v>
      </c>
      <c r="R5523" s="6">
        <v>126.84779530201604</v>
      </c>
      <c r="S5523" s="6">
        <v>432758.26666600001</v>
      </c>
      <c r="T5523" s="6">
        <v>37.396820446582076</v>
      </c>
      <c r="U5523" s="6" t="s">
        <v>17616</v>
      </c>
      <c r="V5523" s="6" t="s">
        <v>17616</v>
      </c>
      <c r="W5523" s="6" t="s">
        <v>17616</v>
      </c>
      <c r="X5523" s="8" t="s">
        <v>17624</v>
      </c>
    </row>
    <row r="5524" spans="1:24">
      <c r="A5524" s="7" t="s">
        <v>6658</v>
      </c>
      <c r="B5524" s="6" t="s">
        <v>17616</v>
      </c>
      <c r="C5524" s="6">
        <v>70205</v>
      </c>
      <c r="D5524" s="6">
        <v>224000205</v>
      </c>
      <c r="E5524" s="6" t="s">
        <v>17616</v>
      </c>
      <c r="F5524" s="6" t="s">
        <v>17617</v>
      </c>
      <c r="G5524" s="6" t="s">
        <v>17616</v>
      </c>
      <c r="H5524" s="6" t="s">
        <v>17622</v>
      </c>
      <c r="I5524" s="6" t="s">
        <v>17866</v>
      </c>
      <c r="J5524" s="6">
        <v>2807602</v>
      </c>
      <c r="K5524" s="6" t="s">
        <v>17621</v>
      </c>
      <c r="L5524" s="6">
        <v>1</v>
      </c>
      <c r="M5524" s="6" t="s">
        <v>17622</v>
      </c>
      <c r="N5524" s="6">
        <v>1</v>
      </c>
      <c r="O5524" s="6" t="s">
        <v>17616</v>
      </c>
      <c r="P5524" s="6" t="s">
        <v>17616</v>
      </c>
      <c r="Q5524" s="6">
        <v>181924.32522999999</v>
      </c>
      <c r="R5524" s="6">
        <v>126.7964938170317</v>
      </c>
      <c r="S5524" s="6">
        <v>439328.91476100002</v>
      </c>
      <c r="T5524" s="6">
        <v>37.455944737104119</v>
      </c>
      <c r="U5524" s="6" t="s">
        <v>17616</v>
      </c>
      <c r="V5524" s="6" t="s">
        <v>17616</v>
      </c>
      <c r="W5524" s="6" t="s">
        <v>17616</v>
      </c>
      <c r="X5524" s="8" t="s">
        <v>17624</v>
      </c>
    </row>
    <row r="5525" spans="1:24">
      <c r="A5525" s="7" t="s">
        <v>6664</v>
      </c>
      <c r="B5525" s="6" t="s">
        <v>17616</v>
      </c>
      <c r="C5525" s="6">
        <v>70206</v>
      </c>
      <c r="D5525" s="6">
        <v>224000206</v>
      </c>
      <c r="E5525" s="6" t="s">
        <v>17616</v>
      </c>
      <c r="F5525" s="6" t="s">
        <v>17617</v>
      </c>
      <c r="G5525" s="6" t="s">
        <v>17616</v>
      </c>
      <c r="H5525" s="6" t="s">
        <v>17622</v>
      </c>
      <c r="I5525" s="6" t="s">
        <v>18069</v>
      </c>
      <c r="J5525" s="6">
        <v>2807534</v>
      </c>
      <c r="K5525" s="6" t="s">
        <v>17621</v>
      </c>
      <c r="L5525" s="6">
        <v>1</v>
      </c>
      <c r="M5525" s="6" t="s">
        <v>17622</v>
      </c>
      <c r="N5525" s="6">
        <v>1</v>
      </c>
      <c r="O5525" s="6" t="s">
        <v>17616</v>
      </c>
      <c r="P5525" s="6" t="s">
        <v>17616</v>
      </c>
      <c r="Q5525" s="6">
        <v>183688.07414800001</v>
      </c>
      <c r="R5525" s="6">
        <v>126.81647788936553</v>
      </c>
      <c r="S5525" s="6">
        <v>437081.16960099997</v>
      </c>
      <c r="T5525" s="6">
        <v>37.435725397302683</v>
      </c>
      <c r="U5525" s="6" t="s">
        <v>17616</v>
      </c>
      <c r="V5525" s="6" t="s">
        <v>17616</v>
      </c>
      <c r="W5525" s="6" t="s">
        <v>17616</v>
      </c>
      <c r="X5525" s="8" t="s">
        <v>17624</v>
      </c>
    </row>
    <row r="5526" spans="1:24">
      <c r="A5526" s="7" t="s">
        <v>8108</v>
      </c>
      <c r="B5526" s="6" t="s">
        <v>17616</v>
      </c>
      <c r="C5526" s="6">
        <v>70207</v>
      </c>
      <c r="D5526" s="6">
        <v>224000207</v>
      </c>
      <c r="E5526" s="6" t="s">
        <v>17616</v>
      </c>
      <c r="F5526" s="6" t="s">
        <v>17617</v>
      </c>
      <c r="G5526" s="6" t="s">
        <v>17616</v>
      </c>
      <c r="H5526" s="6" t="s">
        <v>17622</v>
      </c>
      <c r="I5526" s="6" t="s">
        <v>17947</v>
      </c>
      <c r="J5526" s="6">
        <v>2807546</v>
      </c>
      <c r="K5526" s="6" t="s">
        <v>17621</v>
      </c>
      <c r="L5526" s="6">
        <v>1</v>
      </c>
      <c r="M5526" s="6" t="s">
        <v>17622</v>
      </c>
      <c r="N5526" s="6">
        <v>1</v>
      </c>
      <c r="O5526" s="6" t="s">
        <v>17616</v>
      </c>
      <c r="P5526" s="6" t="s">
        <v>17616</v>
      </c>
      <c r="Q5526" s="6">
        <v>178052.629869</v>
      </c>
      <c r="R5526" s="6">
        <v>126.75296210787587</v>
      </c>
      <c r="S5526" s="6">
        <v>431718.492944</v>
      </c>
      <c r="T5526" s="6">
        <v>37.387290649286015</v>
      </c>
      <c r="U5526" s="6" t="s">
        <v>17616</v>
      </c>
      <c r="V5526" s="6" t="s">
        <v>17616</v>
      </c>
      <c r="W5526" s="6" t="s">
        <v>17616</v>
      </c>
      <c r="X5526" s="8" t="s">
        <v>17624</v>
      </c>
    </row>
    <row r="5527" spans="1:24">
      <c r="A5527" s="7" t="s">
        <v>8105</v>
      </c>
      <c r="B5527" s="6" t="s">
        <v>17616</v>
      </c>
      <c r="C5527" s="6">
        <v>70208</v>
      </c>
      <c r="D5527" s="6">
        <v>224000208</v>
      </c>
      <c r="E5527" s="6" t="s">
        <v>17616</v>
      </c>
      <c r="F5527" s="6" t="s">
        <v>17617</v>
      </c>
      <c r="G5527" s="6" t="s">
        <v>17616</v>
      </c>
      <c r="H5527" s="6" t="s">
        <v>17622</v>
      </c>
      <c r="I5527" s="6" t="s">
        <v>18134</v>
      </c>
      <c r="J5527" s="6">
        <v>2807542</v>
      </c>
      <c r="K5527" s="6" t="s">
        <v>17621</v>
      </c>
      <c r="L5527" s="6">
        <v>1</v>
      </c>
      <c r="M5527" s="6" t="s">
        <v>17622</v>
      </c>
      <c r="N5527" s="6">
        <v>1</v>
      </c>
      <c r="O5527" s="6" t="s">
        <v>17616</v>
      </c>
      <c r="P5527" s="6" t="s">
        <v>17616</v>
      </c>
      <c r="Q5527" s="6">
        <v>182021.869397</v>
      </c>
      <c r="R5527" s="6">
        <v>126.79777934296354</v>
      </c>
      <c r="S5527" s="6">
        <v>431832.50678599998</v>
      </c>
      <c r="T5527" s="6">
        <v>37.388403629239896</v>
      </c>
      <c r="U5527" s="6" t="s">
        <v>17616</v>
      </c>
      <c r="V5527" s="6" t="s">
        <v>17616</v>
      </c>
      <c r="W5527" s="6" t="s">
        <v>17616</v>
      </c>
      <c r="X5527" s="8" t="s">
        <v>17624</v>
      </c>
    </row>
    <row r="5528" spans="1:24">
      <c r="A5528" s="7" t="s">
        <v>6661</v>
      </c>
      <c r="B5528" s="6" t="s">
        <v>17616</v>
      </c>
      <c r="C5528" s="6">
        <v>70209</v>
      </c>
      <c r="D5528" s="6">
        <v>224000209</v>
      </c>
      <c r="E5528" s="6" t="s">
        <v>17616</v>
      </c>
      <c r="F5528" s="6" t="s">
        <v>17617</v>
      </c>
      <c r="G5528" s="6" t="s">
        <v>17616</v>
      </c>
      <c r="H5528" s="6" t="s">
        <v>17622</v>
      </c>
      <c r="I5528" s="6" t="s">
        <v>17898</v>
      </c>
      <c r="J5528" s="6">
        <v>2807585</v>
      </c>
      <c r="K5528" s="6" t="s">
        <v>17621</v>
      </c>
      <c r="L5528" s="6">
        <v>1</v>
      </c>
      <c r="M5528" s="6" t="s">
        <v>17622</v>
      </c>
      <c r="N5528" s="6">
        <v>1</v>
      </c>
      <c r="O5528" s="6" t="s">
        <v>17616</v>
      </c>
      <c r="P5528" s="6" t="s">
        <v>17616</v>
      </c>
      <c r="Q5528" s="6">
        <v>186246.773158</v>
      </c>
      <c r="R5528" s="6">
        <v>126.84547262762911</v>
      </c>
      <c r="S5528" s="6">
        <v>432608.33477700001</v>
      </c>
      <c r="T5528" s="6">
        <v>37.395466497367877</v>
      </c>
      <c r="U5528" s="6" t="s">
        <v>17616</v>
      </c>
      <c r="V5528" s="6" t="s">
        <v>17616</v>
      </c>
      <c r="W5528" s="6" t="s">
        <v>17616</v>
      </c>
      <c r="X5528" s="8" t="s">
        <v>17624</v>
      </c>
    </row>
    <row r="5529" spans="1:24">
      <c r="A5529" s="7" t="s">
        <v>8390</v>
      </c>
      <c r="B5529" s="6" t="s">
        <v>17616</v>
      </c>
      <c r="C5529" s="6">
        <v>70210</v>
      </c>
      <c r="D5529" s="6">
        <v>224000210</v>
      </c>
      <c r="E5529" s="6" t="s">
        <v>17616</v>
      </c>
      <c r="F5529" s="6" t="s">
        <v>17617</v>
      </c>
      <c r="G5529" s="6" t="s">
        <v>17616</v>
      </c>
      <c r="H5529" s="6" t="s">
        <v>17622</v>
      </c>
      <c r="I5529" s="6" t="s">
        <v>17898</v>
      </c>
      <c r="J5529" s="6">
        <v>2807554</v>
      </c>
      <c r="K5529" s="6" t="s">
        <v>17621</v>
      </c>
      <c r="L5529" s="6">
        <v>1</v>
      </c>
      <c r="M5529" s="6" t="s">
        <v>17622</v>
      </c>
      <c r="N5529" s="6">
        <v>1</v>
      </c>
      <c r="O5529" s="6" t="s">
        <v>17616</v>
      </c>
      <c r="P5529" s="6" t="s">
        <v>17616</v>
      </c>
      <c r="Q5529" s="6">
        <v>188228.32421699999</v>
      </c>
      <c r="R5529" s="6">
        <v>126.86789790401599</v>
      </c>
      <c r="S5529" s="6">
        <v>429643.93111900002</v>
      </c>
      <c r="T5529" s="6">
        <v>37.36878420184744</v>
      </c>
      <c r="U5529" s="6" t="s">
        <v>17616</v>
      </c>
      <c r="V5529" s="6" t="s">
        <v>17616</v>
      </c>
      <c r="W5529" s="6" t="s">
        <v>17616</v>
      </c>
      <c r="X5529" s="8" t="s">
        <v>17624</v>
      </c>
    </row>
    <row r="5530" spans="1:24">
      <c r="A5530" s="7" t="s">
        <v>8390</v>
      </c>
      <c r="B5530" s="6" t="s">
        <v>17616</v>
      </c>
      <c r="C5530" s="6">
        <v>70211</v>
      </c>
      <c r="D5530" s="6">
        <v>224000211</v>
      </c>
      <c r="E5530" s="6" t="s">
        <v>17616</v>
      </c>
      <c r="F5530" s="6" t="s">
        <v>17617</v>
      </c>
      <c r="G5530" s="6" t="s">
        <v>17616</v>
      </c>
      <c r="H5530" s="6" t="s">
        <v>17622</v>
      </c>
      <c r="I5530" s="6" t="s">
        <v>17898</v>
      </c>
      <c r="J5530" s="6">
        <v>2807555</v>
      </c>
      <c r="K5530" s="6" t="s">
        <v>17621</v>
      </c>
      <c r="L5530" s="6">
        <v>1</v>
      </c>
      <c r="M5530" s="6" t="s">
        <v>17622</v>
      </c>
      <c r="N5530" s="6">
        <v>1</v>
      </c>
      <c r="O5530" s="6" t="s">
        <v>17616</v>
      </c>
      <c r="P5530" s="6" t="s">
        <v>17616</v>
      </c>
      <c r="Q5530" s="6">
        <v>188385.82227900001</v>
      </c>
      <c r="R5530" s="6">
        <v>126.86967580047525</v>
      </c>
      <c r="S5530" s="6">
        <v>429651.39155300002</v>
      </c>
      <c r="T5530" s="6">
        <v>37.368853416673389</v>
      </c>
      <c r="U5530" s="6" t="s">
        <v>17616</v>
      </c>
      <c r="V5530" s="6" t="s">
        <v>17616</v>
      </c>
      <c r="W5530" s="6" t="s">
        <v>17616</v>
      </c>
      <c r="X5530" s="8" t="s">
        <v>17624</v>
      </c>
    </row>
    <row r="5531" spans="1:24">
      <c r="A5531" s="7" t="s">
        <v>8105</v>
      </c>
      <c r="B5531" s="6" t="s">
        <v>17616</v>
      </c>
      <c r="C5531" s="6">
        <v>70212</v>
      </c>
      <c r="D5531" s="6">
        <v>224000212</v>
      </c>
      <c r="E5531" s="6" t="s">
        <v>17616</v>
      </c>
      <c r="F5531" s="6" t="s">
        <v>17617</v>
      </c>
      <c r="G5531" s="6" t="s">
        <v>17616</v>
      </c>
      <c r="H5531" s="6" t="s">
        <v>17622</v>
      </c>
      <c r="I5531" s="6" t="s">
        <v>18134</v>
      </c>
      <c r="J5531" s="6">
        <v>2807541</v>
      </c>
      <c r="K5531" s="6" t="s">
        <v>17621</v>
      </c>
      <c r="L5531" s="6">
        <v>1</v>
      </c>
      <c r="M5531" s="6" t="s">
        <v>17622</v>
      </c>
      <c r="N5531" s="6">
        <v>1</v>
      </c>
      <c r="O5531" s="6" t="s">
        <v>17616</v>
      </c>
      <c r="P5531" s="6" t="s">
        <v>17616</v>
      </c>
      <c r="Q5531" s="6">
        <v>182058.52575299999</v>
      </c>
      <c r="R5531" s="6">
        <v>126.79819241742226</v>
      </c>
      <c r="S5531" s="6">
        <v>431867.43134499999</v>
      </c>
      <c r="T5531" s="6">
        <v>37.388719015446249</v>
      </c>
      <c r="U5531" s="6" t="s">
        <v>17616</v>
      </c>
      <c r="V5531" s="6" t="s">
        <v>17616</v>
      </c>
      <c r="W5531" s="6" t="s">
        <v>17616</v>
      </c>
      <c r="X5531" s="8" t="s">
        <v>17624</v>
      </c>
    </row>
    <row r="5532" spans="1:24">
      <c r="A5532" s="7" t="s">
        <v>8108</v>
      </c>
      <c r="B5532" s="6" t="s">
        <v>17616</v>
      </c>
      <c r="C5532" s="6">
        <v>70213</v>
      </c>
      <c r="D5532" s="6">
        <v>224000213</v>
      </c>
      <c r="E5532" s="6" t="s">
        <v>17616</v>
      </c>
      <c r="F5532" s="6" t="s">
        <v>17617</v>
      </c>
      <c r="G5532" s="6" t="s">
        <v>17616</v>
      </c>
      <c r="H5532" s="6" t="s">
        <v>17622</v>
      </c>
      <c r="I5532" s="6" t="s">
        <v>17947</v>
      </c>
      <c r="J5532" s="6">
        <v>2807545</v>
      </c>
      <c r="K5532" s="6" t="s">
        <v>17621</v>
      </c>
      <c r="L5532" s="6">
        <v>1</v>
      </c>
      <c r="M5532" s="6" t="s">
        <v>17622</v>
      </c>
      <c r="N5532" s="6">
        <v>1</v>
      </c>
      <c r="O5532" s="6" t="s">
        <v>17616</v>
      </c>
      <c r="P5532" s="6" t="s">
        <v>17616</v>
      </c>
      <c r="Q5532" s="6">
        <v>178075.80899300001</v>
      </c>
      <c r="R5532" s="6">
        <v>126.75322229782151</v>
      </c>
      <c r="S5532" s="6">
        <v>431770.475538</v>
      </c>
      <c r="T5532" s="6">
        <v>37.387759566197545</v>
      </c>
      <c r="U5532" s="6" t="s">
        <v>17616</v>
      </c>
      <c r="V5532" s="6" t="s">
        <v>17616</v>
      </c>
      <c r="W5532" s="6" t="s">
        <v>17616</v>
      </c>
      <c r="X5532" s="8" t="s">
        <v>17624</v>
      </c>
    </row>
    <row r="5533" spans="1:24">
      <c r="A5533" s="7" t="s">
        <v>8065</v>
      </c>
      <c r="B5533" s="6" t="s">
        <v>17616</v>
      </c>
      <c r="C5533" s="6">
        <v>70214</v>
      </c>
      <c r="D5533" s="6">
        <v>224000214</v>
      </c>
      <c r="E5533" s="6" t="s">
        <v>17616</v>
      </c>
      <c r="F5533" s="6" t="s">
        <v>17617</v>
      </c>
      <c r="G5533" s="6" t="s">
        <v>17616</v>
      </c>
      <c r="H5533" s="6" t="s">
        <v>17622</v>
      </c>
      <c r="I5533" s="6" t="s">
        <v>18115</v>
      </c>
      <c r="J5533" s="6">
        <v>2807532</v>
      </c>
      <c r="K5533" s="6" t="s">
        <v>17621</v>
      </c>
      <c r="L5533" s="6">
        <v>1</v>
      </c>
      <c r="M5533" s="6" t="s">
        <v>17622</v>
      </c>
      <c r="N5533" s="6">
        <v>1</v>
      </c>
      <c r="O5533" s="6" t="s">
        <v>17616</v>
      </c>
      <c r="P5533" s="6" t="s">
        <v>17616</v>
      </c>
      <c r="Q5533" s="6">
        <v>180617.241381</v>
      </c>
      <c r="R5533" s="6">
        <v>126.7817945424879</v>
      </c>
      <c r="S5533" s="6">
        <v>436536.09245599998</v>
      </c>
      <c r="T5533" s="6">
        <v>37.43075483385347</v>
      </c>
      <c r="U5533" s="6" t="s">
        <v>17616</v>
      </c>
      <c r="V5533" s="6" t="s">
        <v>17616</v>
      </c>
      <c r="W5533" s="6" t="s">
        <v>17616</v>
      </c>
      <c r="X5533" s="8" t="s">
        <v>17624</v>
      </c>
    </row>
    <row r="5534" spans="1:24">
      <c r="A5534" s="7" t="s">
        <v>6661</v>
      </c>
      <c r="B5534" s="6" t="s">
        <v>17616</v>
      </c>
      <c r="C5534" s="6">
        <v>70215</v>
      </c>
      <c r="D5534" s="6">
        <v>224000215</v>
      </c>
      <c r="E5534" s="6" t="s">
        <v>17616</v>
      </c>
      <c r="F5534" s="6" t="s">
        <v>17617</v>
      </c>
      <c r="G5534" s="6" t="s">
        <v>17616</v>
      </c>
      <c r="H5534" s="6" t="s">
        <v>17622</v>
      </c>
      <c r="I5534" s="6" t="s">
        <v>17898</v>
      </c>
      <c r="J5534" s="6">
        <v>2807510</v>
      </c>
      <c r="K5534" s="6" t="s">
        <v>17621</v>
      </c>
      <c r="L5534" s="6">
        <v>1</v>
      </c>
      <c r="M5534" s="6" t="s">
        <v>17622</v>
      </c>
      <c r="N5534" s="6">
        <v>1</v>
      </c>
      <c r="O5534" s="6" t="s">
        <v>17616</v>
      </c>
      <c r="P5534" s="6" t="s">
        <v>17616</v>
      </c>
      <c r="Q5534" s="6">
        <v>186361.23455299999</v>
      </c>
      <c r="R5534" s="6">
        <v>126.84676164934521</v>
      </c>
      <c r="S5534" s="6">
        <v>432802.84401599999</v>
      </c>
      <c r="T5534" s="6">
        <v>37.397220746486852</v>
      </c>
      <c r="U5534" s="6" t="s">
        <v>17616</v>
      </c>
      <c r="V5534" s="6" t="s">
        <v>17616</v>
      </c>
      <c r="W5534" s="6" t="s">
        <v>17616</v>
      </c>
      <c r="X5534" s="8" t="s">
        <v>17624</v>
      </c>
    </row>
    <row r="5535" spans="1:24">
      <c r="A5535" s="7" t="s">
        <v>8070</v>
      </c>
      <c r="B5535" s="6" t="s">
        <v>17616</v>
      </c>
      <c r="C5535" s="6">
        <v>70216</v>
      </c>
      <c r="D5535" s="6">
        <v>224000216</v>
      </c>
      <c r="E5535" s="6" t="s">
        <v>17616</v>
      </c>
      <c r="F5535" s="6" t="s">
        <v>17617</v>
      </c>
      <c r="G5535" s="6" t="s">
        <v>17616</v>
      </c>
      <c r="H5535" s="6" t="s">
        <v>17622</v>
      </c>
      <c r="I5535" s="6" t="s">
        <v>17974</v>
      </c>
      <c r="J5535" s="6">
        <v>2807543</v>
      </c>
      <c r="K5535" s="6" t="s">
        <v>17621</v>
      </c>
      <c r="L5535" s="6">
        <v>1</v>
      </c>
      <c r="M5535" s="6" t="s">
        <v>17622</v>
      </c>
      <c r="N5535" s="6">
        <v>1</v>
      </c>
      <c r="O5535" s="6" t="s">
        <v>17616</v>
      </c>
      <c r="P5535" s="6" t="s">
        <v>17616</v>
      </c>
      <c r="Q5535" s="6">
        <v>184764.74616099999</v>
      </c>
      <c r="R5535" s="6">
        <v>126.82868115065489</v>
      </c>
      <c r="S5535" s="6">
        <v>435256.55677600001</v>
      </c>
      <c r="T5535" s="6">
        <v>37.419303945742449</v>
      </c>
      <c r="U5535" s="6" t="s">
        <v>17616</v>
      </c>
      <c r="V5535" s="6" t="s">
        <v>17616</v>
      </c>
      <c r="W5535" s="6" t="s">
        <v>17616</v>
      </c>
      <c r="X5535" s="8" t="s">
        <v>17624</v>
      </c>
    </row>
    <row r="5536" spans="1:24">
      <c r="A5536" s="7" t="s">
        <v>6658</v>
      </c>
      <c r="B5536" s="6" t="s">
        <v>17616</v>
      </c>
      <c r="C5536" s="6">
        <v>70217</v>
      </c>
      <c r="D5536" s="6">
        <v>224000217</v>
      </c>
      <c r="E5536" s="6" t="s">
        <v>17616</v>
      </c>
      <c r="F5536" s="6" t="s">
        <v>17617</v>
      </c>
      <c r="G5536" s="6" t="s">
        <v>17616</v>
      </c>
      <c r="H5536" s="6" t="s">
        <v>17622</v>
      </c>
      <c r="I5536" s="6" t="s">
        <v>17866</v>
      </c>
      <c r="J5536" s="6">
        <v>2807604</v>
      </c>
      <c r="K5536" s="6" t="s">
        <v>17621</v>
      </c>
      <c r="L5536" s="6">
        <v>1</v>
      </c>
      <c r="M5536" s="6" t="s">
        <v>17622</v>
      </c>
      <c r="N5536" s="6">
        <v>1</v>
      </c>
      <c r="O5536" s="6" t="s">
        <v>17616</v>
      </c>
      <c r="P5536" s="6" t="s">
        <v>17616</v>
      </c>
      <c r="Q5536" s="6">
        <v>182048.71875</v>
      </c>
      <c r="R5536" s="6">
        <v>126.79790012412293</v>
      </c>
      <c r="S5536" s="6">
        <v>439312.89290400001</v>
      </c>
      <c r="T5536" s="6">
        <v>37.455802810671415</v>
      </c>
      <c r="U5536" s="6" t="s">
        <v>17616</v>
      </c>
      <c r="V5536" s="6" t="s">
        <v>17616</v>
      </c>
      <c r="W5536" s="6" t="s">
        <v>17616</v>
      </c>
      <c r="X5536" s="8" t="s">
        <v>17624</v>
      </c>
    </row>
    <row r="5537" spans="1:24">
      <c r="A5537" s="7" t="s">
        <v>6661</v>
      </c>
      <c r="B5537" s="6" t="s">
        <v>17616</v>
      </c>
      <c r="C5537" s="6">
        <v>70218</v>
      </c>
      <c r="D5537" s="6">
        <v>224000218</v>
      </c>
      <c r="E5537" s="6" t="s">
        <v>17616</v>
      </c>
      <c r="F5537" s="6" t="s">
        <v>17617</v>
      </c>
      <c r="G5537" s="6" t="s">
        <v>17616</v>
      </c>
      <c r="H5537" s="6" t="s">
        <v>17622</v>
      </c>
      <c r="I5537" s="6" t="s">
        <v>17898</v>
      </c>
      <c r="J5537" s="6">
        <v>2807587</v>
      </c>
      <c r="K5537" s="6" t="s">
        <v>17621</v>
      </c>
      <c r="L5537" s="6">
        <v>1</v>
      </c>
      <c r="M5537" s="6" t="s">
        <v>17622</v>
      </c>
      <c r="N5537" s="6">
        <v>1</v>
      </c>
      <c r="O5537" s="6" t="s">
        <v>17616</v>
      </c>
      <c r="P5537" s="6" t="s">
        <v>17616</v>
      </c>
      <c r="Q5537" s="6">
        <v>186628.166799</v>
      </c>
      <c r="R5537" s="6">
        <v>126.84977788367129</v>
      </c>
      <c r="S5537" s="6">
        <v>432710.923549</v>
      </c>
      <c r="T5537" s="6">
        <v>37.396396439064404</v>
      </c>
      <c r="U5537" s="6" t="s">
        <v>17616</v>
      </c>
      <c r="V5537" s="6" t="s">
        <v>17616</v>
      </c>
      <c r="W5537" s="6" t="s">
        <v>17616</v>
      </c>
      <c r="X5537" s="8" t="s">
        <v>17624</v>
      </c>
    </row>
    <row r="5538" spans="1:24">
      <c r="A5538" s="7" t="s">
        <v>6664</v>
      </c>
      <c r="B5538" s="6" t="s">
        <v>17616</v>
      </c>
      <c r="C5538" s="6">
        <v>70219</v>
      </c>
      <c r="D5538" s="6">
        <v>224000219</v>
      </c>
      <c r="E5538" s="6" t="s">
        <v>17616</v>
      </c>
      <c r="F5538" s="6" t="s">
        <v>17617</v>
      </c>
      <c r="G5538" s="6" t="s">
        <v>17616</v>
      </c>
      <c r="H5538" s="6" t="s">
        <v>17622</v>
      </c>
      <c r="I5538" s="6" t="s">
        <v>18069</v>
      </c>
      <c r="J5538" s="6">
        <v>2807533</v>
      </c>
      <c r="K5538" s="6" t="s">
        <v>17621</v>
      </c>
      <c r="L5538" s="6">
        <v>1</v>
      </c>
      <c r="M5538" s="6" t="s">
        <v>17622</v>
      </c>
      <c r="N5538" s="6">
        <v>1</v>
      </c>
      <c r="O5538" s="6" t="s">
        <v>17616</v>
      </c>
      <c r="P5538" s="6" t="s">
        <v>17616</v>
      </c>
      <c r="Q5538" s="6">
        <v>183719.355163</v>
      </c>
      <c r="R5538" s="6">
        <v>126.81682639552341</v>
      </c>
      <c r="S5538" s="6">
        <v>437304.40729300003</v>
      </c>
      <c r="T5538" s="6">
        <v>37.437737330237418</v>
      </c>
      <c r="U5538" s="6" t="s">
        <v>17616</v>
      </c>
      <c r="V5538" s="6" t="s">
        <v>17616</v>
      </c>
      <c r="W5538" s="6" t="s">
        <v>17616</v>
      </c>
      <c r="X5538" s="8" t="s">
        <v>17624</v>
      </c>
    </row>
    <row r="5539" spans="1:24">
      <c r="A5539" s="7" t="s">
        <v>5174</v>
      </c>
      <c r="B5539" s="6" t="s">
        <v>17616</v>
      </c>
      <c r="C5539" s="6">
        <v>70220</v>
      </c>
      <c r="D5539" s="6">
        <v>224000220</v>
      </c>
      <c r="E5539" s="6" t="s">
        <v>17616</v>
      </c>
      <c r="F5539" s="6" t="s">
        <v>17617</v>
      </c>
      <c r="G5539" s="6" t="s">
        <v>17616</v>
      </c>
      <c r="H5539" s="6" t="s">
        <v>17622</v>
      </c>
      <c r="I5539" s="6" t="s">
        <v>17898</v>
      </c>
      <c r="J5539" s="6">
        <v>2807277</v>
      </c>
      <c r="K5539" s="6" t="s">
        <v>17621</v>
      </c>
      <c r="L5539" s="6">
        <v>1</v>
      </c>
      <c r="M5539" s="6" t="s">
        <v>17622</v>
      </c>
      <c r="N5539" s="6">
        <v>1</v>
      </c>
      <c r="O5539" s="6">
        <v>20180409</v>
      </c>
      <c r="P5539" s="6" t="s">
        <v>17616</v>
      </c>
      <c r="Q5539" s="6">
        <v>187074.273778</v>
      </c>
      <c r="R5539" s="6">
        <v>126.85484236808153</v>
      </c>
      <c r="S5539" s="6">
        <v>431201.99575100001</v>
      </c>
      <c r="T5539" s="6">
        <v>37.382807163062971</v>
      </c>
      <c r="U5539" s="6" t="s">
        <v>17616</v>
      </c>
      <c r="V5539" s="6" t="s">
        <v>17616</v>
      </c>
      <c r="W5539" s="6" t="s">
        <v>17616</v>
      </c>
      <c r="X5539" s="8" t="s">
        <v>17624</v>
      </c>
    </row>
    <row r="5540" spans="1:24">
      <c r="A5540" s="7" t="s">
        <v>5174</v>
      </c>
      <c r="B5540" s="6" t="s">
        <v>17616</v>
      </c>
      <c r="C5540" s="6">
        <v>70221</v>
      </c>
      <c r="D5540" s="6">
        <v>224000221</v>
      </c>
      <c r="E5540" s="6" t="s">
        <v>17616</v>
      </c>
      <c r="F5540" s="6" t="s">
        <v>17617</v>
      </c>
      <c r="G5540" s="6" t="s">
        <v>17616</v>
      </c>
      <c r="H5540" s="6" t="s">
        <v>17622</v>
      </c>
      <c r="I5540" s="6" t="s">
        <v>17898</v>
      </c>
      <c r="J5540" s="6">
        <v>2807278</v>
      </c>
      <c r="K5540" s="6" t="s">
        <v>17621</v>
      </c>
      <c r="L5540" s="6">
        <v>1</v>
      </c>
      <c r="M5540" s="6" t="s">
        <v>17622</v>
      </c>
      <c r="N5540" s="6">
        <v>1</v>
      </c>
      <c r="O5540" s="6">
        <v>20180409</v>
      </c>
      <c r="P5540" s="6" t="s">
        <v>17616</v>
      </c>
      <c r="Q5540" s="6">
        <v>187191.63080899999</v>
      </c>
      <c r="R5540" s="6">
        <v>126.85616369709564</v>
      </c>
      <c r="S5540" s="6">
        <v>431419.02587499999</v>
      </c>
      <c r="T5540" s="6">
        <v>37.384764270273941</v>
      </c>
      <c r="U5540" s="6" t="s">
        <v>17616</v>
      </c>
      <c r="V5540" s="6" t="s">
        <v>17616</v>
      </c>
      <c r="W5540" s="6" t="s">
        <v>17616</v>
      </c>
      <c r="X5540" s="8" t="s">
        <v>17624</v>
      </c>
    </row>
    <row r="5541" spans="1:24">
      <c r="A5541" s="7" t="s">
        <v>7730</v>
      </c>
      <c r="B5541" s="6" t="s">
        <v>17616</v>
      </c>
      <c r="C5541" s="6">
        <v>70222</v>
      </c>
      <c r="D5541" s="6">
        <v>224000222</v>
      </c>
      <c r="E5541" s="6" t="s">
        <v>17616</v>
      </c>
      <c r="F5541" s="6" t="s">
        <v>17617</v>
      </c>
      <c r="G5541" s="6" t="s">
        <v>17616</v>
      </c>
      <c r="H5541" s="6" t="s">
        <v>17622</v>
      </c>
      <c r="I5541" s="6" t="s">
        <v>17974</v>
      </c>
      <c r="J5541" s="6">
        <v>2807516</v>
      </c>
      <c r="K5541" s="6" t="s">
        <v>17621</v>
      </c>
      <c r="L5541" s="6">
        <v>1</v>
      </c>
      <c r="M5541" s="6" t="s">
        <v>17622</v>
      </c>
      <c r="N5541" s="6">
        <v>1</v>
      </c>
      <c r="O5541" s="6" t="s">
        <v>17616</v>
      </c>
      <c r="P5541" s="6" t="s">
        <v>17616</v>
      </c>
      <c r="Q5541" s="6">
        <v>184747.04445700001</v>
      </c>
      <c r="R5541" s="6">
        <v>126.82854508844517</v>
      </c>
      <c r="S5541" s="6">
        <v>432171.39510000002</v>
      </c>
      <c r="T5541" s="6">
        <v>37.391506061430263</v>
      </c>
      <c r="U5541" s="6" t="s">
        <v>17616</v>
      </c>
      <c r="V5541" s="6" t="s">
        <v>17616</v>
      </c>
      <c r="W5541" s="6" t="s">
        <v>17616</v>
      </c>
      <c r="X5541" s="8" t="s">
        <v>17624</v>
      </c>
    </row>
    <row r="5542" spans="1:24">
      <c r="A5542" s="7" t="s">
        <v>7730</v>
      </c>
      <c r="B5542" s="6" t="s">
        <v>17616</v>
      </c>
      <c r="C5542" s="6">
        <v>70223</v>
      </c>
      <c r="D5542" s="6">
        <v>224000223</v>
      </c>
      <c r="E5542" s="6" t="s">
        <v>17616</v>
      </c>
      <c r="F5542" s="6" t="s">
        <v>17617</v>
      </c>
      <c r="G5542" s="6" t="s">
        <v>17616</v>
      </c>
      <c r="H5542" s="6" t="s">
        <v>17622</v>
      </c>
      <c r="I5542" s="6" t="s">
        <v>17974</v>
      </c>
      <c r="J5542" s="6">
        <v>2807517</v>
      </c>
      <c r="K5542" s="6" t="s">
        <v>17621</v>
      </c>
      <c r="L5542" s="6">
        <v>1</v>
      </c>
      <c r="M5542" s="6" t="s">
        <v>17622</v>
      </c>
      <c r="N5542" s="6">
        <v>1</v>
      </c>
      <c r="O5542" s="6" t="s">
        <v>17616</v>
      </c>
      <c r="P5542" s="6" t="s">
        <v>17616</v>
      </c>
      <c r="Q5542" s="6">
        <v>184762.95719799999</v>
      </c>
      <c r="R5542" s="6">
        <v>126.82872616624283</v>
      </c>
      <c r="S5542" s="6">
        <v>432104.50764299999</v>
      </c>
      <c r="T5542" s="6">
        <v>37.39090366048336</v>
      </c>
      <c r="U5542" s="6" t="s">
        <v>17616</v>
      </c>
      <c r="V5542" s="6" t="s">
        <v>17616</v>
      </c>
      <c r="W5542" s="6" t="s">
        <v>17616</v>
      </c>
      <c r="X5542" s="8" t="s">
        <v>17624</v>
      </c>
    </row>
    <row r="5543" spans="1:24">
      <c r="A5543" s="7" t="s">
        <v>6664</v>
      </c>
      <c r="B5543" s="6" t="s">
        <v>17616</v>
      </c>
      <c r="C5543" s="6">
        <v>70224</v>
      </c>
      <c r="D5543" s="6">
        <v>224000224</v>
      </c>
      <c r="E5543" s="6" t="s">
        <v>17616</v>
      </c>
      <c r="F5543" s="6" t="s">
        <v>17617</v>
      </c>
      <c r="G5543" s="6" t="s">
        <v>17616</v>
      </c>
      <c r="H5543" s="6" t="s">
        <v>17622</v>
      </c>
      <c r="I5543" s="6" t="s">
        <v>18069</v>
      </c>
      <c r="J5543" s="6">
        <v>2807603</v>
      </c>
      <c r="K5543" s="6" t="s">
        <v>17621</v>
      </c>
      <c r="L5543" s="6">
        <v>1</v>
      </c>
      <c r="M5543" s="6" t="s">
        <v>17622</v>
      </c>
      <c r="N5543" s="6">
        <v>1</v>
      </c>
      <c r="O5543" s="6" t="s">
        <v>17616</v>
      </c>
      <c r="P5543" s="6" t="s">
        <v>17616</v>
      </c>
      <c r="Q5543" s="6">
        <v>183653.46675600001</v>
      </c>
      <c r="R5543" s="6">
        <v>126.81608216714034</v>
      </c>
      <c r="S5543" s="6">
        <v>437292.10389299999</v>
      </c>
      <c r="T5543" s="6">
        <v>37.437625310601526</v>
      </c>
      <c r="U5543" s="6" t="s">
        <v>17616</v>
      </c>
      <c r="V5543" s="6" t="s">
        <v>17616</v>
      </c>
      <c r="W5543" s="6" t="s">
        <v>17616</v>
      </c>
      <c r="X5543" s="8" t="s">
        <v>17624</v>
      </c>
    </row>
    <row r="5544" spans="1:24">
      <c r="A5544" s="7" t="s">
        <v>6676</v>
      </c>
      <c r="B5544" s="6" t="s">
        <v>17616</v>
      </c>
      <c r="C5544" s="6">
        <v>70226</v>
      </c>
      <c r="D5544" s="6">
        <v>224000226</v>
      </c>
      <c r="E5544" s="6" t="s">
        <v>17616</v>
      </c>
      <c r="F5544" s="6" t="s">
        <v>17617</v>
      </c>
      <c r="G5544" s="6" t="s">
        <v>17616</v>
      </c>
      <c r="H5544" s="6" t="s">
        <v>17622</v>
      </c>
      <c r="I5544" s="6" t="s">
        <v>17898</v>
      </c>
      <c r="J5544" s="6">
        <v>2807514</v>
      </c>
      <c r="K5544" s="6" t="s">
        <v>17621</v>
      </c>
      <c r="L5544" s="6">
        <v>1</v>
      </c>
      <c r="M5544" s="6" t="s">
        <v>17622</v>
      </c>
      <c r="N5544" s="6">
        <v>1</v>
      </c>
      <c r="O5544" s="6" t="s">
        <v>17616</v>
      </c>
      <c r="P5544" s="6" t="s">
        <v>17616</v>
      </c>
      <c r="Q5544" s="6">
        <v>188323.786995</v>
      </c>
      <c r="R5544" s="6">
        <v>126.86892712874058</v>
      </c>
      <c r="S5544" s="6">
        <v>432699.86853699997</v>
      </c>
      <c r="T5544" s="6">
        <v>37.396319852339637</v>
      </c>
      <c r="U5544" s="6" t="s">
        <v>17616</v>
      </c>
      <c r="V5544" s="6" t="s">
        <v>17616</v>
      </c>
      <c r="W5544" s="6" t="s">
        <v>17616</v>
      </c>
      <c r="X5544" s="8" t="s">
        <v>17624</v>
      </c>
    </row>
    <row r="5545" spans="1:24">
      <c r="A5545" s="7" t="s">
        <v>6679</v>
      </c>
      <c r="B5545" s="6" t="s">
        <v>17616</v>
      </c>
      <c r="C5545" s="6">
        <v>70227</v>
      </c>
      <c r="D5545" s="6">
        <v>224000227</v>
      </c>
      <c r="E5545" s="6" t="s">
        <v>17616</v>
      </c>
      <c r="F5545" s="6" t="s">
        <v>17617</v>
      </c>
      <c r="G5545" s="6" t="s">
        <v>17616</v>
      </c>
      <c r="H5545" s="6" t="s">
        <v>17622</v>
      </c>
      <c r="I5545" s="6" t="s">
        <v>17898</v>
      </c>
      <c r="J5545" s="6">
        <v>2807515</v>
      </c>
      <c r="K5545" s="6" t="s">
        <v>17621</v>
      </c>
      <c r="L5545" s="6">
        <v>1</v>
      </c>
      <c r="M5545" s="6" t="s">
        <v>17622</v>
      </c>
      <c r="N5545" s="6">
        <v>1</v>
      </c>
      <c r="O5545" s="6" t="s">
        <v>17616</v>
      </c>
      <c r="P5545" s="6" t="s">
        <v>17616</v>
      </c>
      <c r="Q5545" s="6">
        <v>188315.21341200001</v>
      </c>
      <c r="R5545" s="6">
        <v>126.868829917795</v>
      </c>
      <c r="S5545" s="6">
        <v>432724.25890100002</v>
      </c>
      <c r="T5545" s="6">
        <v>37.396539503927876</v>
      </c>
      <c r="U5545" s="6" t="s">
        <v>17616</v>
      </c>
      <c r="V5545" s="6" t="s">
        <v>17616</v>
      </c>
      <c r="W5545" s="6" t="s">
        <v>17616</v>
      </c>
      <c r="X5545" s="8" t="s">
        <v>17624</v>
      </c>
    </row>
    <row r="5546" spans="1:24">
      <c r="A5546" s="7" t="s">
        <v>7381</v>
      </c>
      <c r="B5546" s="6" t="s">
        <v>17616</v>
      </c>
      <c r="C5546" s="6">
        <v>70228</v>
      </c>
      <c r="D5546" s="6">
        <v>224000228</v>
      </c>
      <c r="E5546" s="6" t="s">
        <v>17616</v>
      </c>
      <c r="F5546" s="6" t="s">
        <v>17617</v>
      </c>
      <c r="G5546" s="6" t="s">
        <v>17616</v>
      </c>
      <c r="H5546" s="6" t="s">
        <v>17622</v>
      </c>
      <c r="I5546" s="6" t="s">
        <v>18097</v>
      </c>
      <c r="J5546" s="6">
        <v>2807436</v>
      </c>
      <c r="K5546" s="6" t="s">
        <v>17621</v>
      </c>
      <c r="L5546" s="6">
        <v>1</v>
      </c>
      <c r="M5546" s="6" t="s">
        <v>17622</v>
      </c>
      <c r="N5546" s="6">
        <v>1</v>
      </c>
      <c r="O5546" s="6" t="s">
        <v>17616</v>
      </c>
      <c r="P5546" s="6" t="s">
        <v>17616</v>
      </c>
      <c r="Q5546" s="6">
        <v>173535.34747499999</v>
      </c>
      <c r="R5546" s="6">
        <v>126.70212076820118</v>
      </c>
      <c r="S5546" s="6">
        <v>427059.41399099998</v>
      </c>
      <c r="T5546" s="6">
        <v>37.34519381930847</v>
      </c>
      <c r="U5546" s="6" t="s">
        <v>17616</v>
      </c>
      <c r="V5546" s="6" t="s">
        <v>17616</v>
      </c>
      <c r="W5546" s="6" t="s">
        <v>17616</v>
      </c>
      <c r="X5546" s="8" t="s">
        <v>17624</v>
      </c>
    </row>
    <row r="5547" spans="1:24">
      <c r="A5547" s="7" t="s">
        <v>7381</v>
      </c>
      <c r="B5547" s="6" t="s">
        <v>17616</v>
      </c>
      <c r="C5547" s="6">
        <v>70229</v>
      </c>
      <c r="D5547" s="6">
        <v>224000229</v>
      </c>
      <c r="E5547" s="6" t="s">
        <v>17616</v>
      </c>
      <c r="F5547" s="6" t="s">
        <v>17617</v>
      </c>
      <c r="G5547" s="6" t="s">
        <v>17616</v>
      </c>
      <c r="H5547" s="6" t="s">
        <v>17622</v>
      </c>
      <c r="I5547" s="6" t="s">
        <v>18097</v>
      </c>
      <c r="J5547" s="6">
        <v>2807435</v>
      </c>
      <c r="K5547" s="6" t="s">
        <v>17621</v>
      </c>
      <c r="L5547" s="6">
        <v>1</v>
      </c>
      <c r="M5547" s="6" t="s">
        <v>17622</v>
      </c>
      <c r="N5547" s="6">
        <v>1</v>
      </c>
      <c r="O5547" s="6" t="s">
        <v>17616</v>
      </c>
      <c r="P5547" s="6" t="s">
        <v>17616</v>
      </c>
      <c r="Q5547" s="6">
        <v>173605.88870499999</v>
      </c>
      <c r="R5547" s="6">
        <v>126.7029153485087</v>
      </c>
      <c r="S5547" s="6">
        <v>427101.73872899998</v>
      </c>
      <c r="T5547" s="6">
        <v>37.345577181413361</v>
      </c>
      <c r="U5547" s="6" t="s">
        <v>17616</v>
      </c>
      <c r="V5547" s="6" t="s">
        <v>17616</v>
      </c>
      <c r="W5547" s="6" t="s">
        <v>17616</v>
      </c>
      <c r="X5547" s="8" t="s">
        <v>17624</v>
      </c>
    </row>
    <row r="5548" spans="1:24">
      <c r="A5548" s="7" t="s">
        <v>10473</v>
      </c>
      <c r="B5548" s="6" t="s">
        <v>17616</v>
      </c>
      <c r="C5548" s="6">
        <v>70230</v>
      </c>
      <c r="D5548" s="6">
        <v>224000230</v>
      </c>
      <c r="E5548" s="6" t="s">
        <v>17616</v>
      </c>
      <c r="F5548" s="6" t="s">
        <v>17617</v>
      </c>
      <c r="G5548" s="6" t="s">
        <v>17628</v>
      </c>
      <c r="H5548" s="6" t="s">
        <v>17622</v>
      </c>
      <c r="I5548" s="6" t="s">
        <v>17866</v>
      </c>
      <c r="J5548" s="6">
        <v>2805852</v>
      </c>
      <c r="K5548" s="6" t="s">
        <v>17621</v>
      </c>
      <c r="L5548" s="6">
        <v>1</v>
      </c>
      <c r="M5548" s="6" t="s">
        <v>17622</v>
      </c>
      <c r="N5548" s="6">
        <v>1</v>
      </c>
      <c r="O5548" s="6" t="s">
        <v>17616</v>
      </c>
      <c r="P5548" s="6" t="s">
        <v>17616</v>
      </c>
      <c r="Q5548" s="6">
        <v>181400.94981600001</v>
      </c>
      <c r="R5548" s="6">
        <v>126.7906056705595</v>
      </c>
      <c r="S5548" s="6">
        <v>438256.63743</v>
      </c>
      <c r="T5548" s="6">
        <v>37.446273106836138</v>
      </c>
      <c r="U5548" s="6" t="s">
        <v>17616</v>
      </c>
      <c r="V5548" s="6" t="s">
        <v>17616</v>
      </c>
      <c r="W5548" s="6" t="s">
        <v>17616</v>
      </c>
      <c r="X5548" s="8" t="s">
        <v>17624</v>
      </c>
    </row>
    <row r="5549" spans="1:24">
      <c r="A5549" s="7" t="s">
        <v>10470</v>
      </c>
      <c r="B5549" s="6" t="s">
        <v>17616</v>
      </c>
      <c r="C5549" s="6">
        <v>70231</v>
      </c>
      <c r="D5549" s="6">
        <v>224000231</v>
      </c>
      <c r="E5549" s="6" t="s">
        <v>17616</v>
      </c>
      <c r="F5549" s="6" t="s">
        <v>17617</v>
      </c>
      <c r="G5549" s="6" t="s">
        <v>17628</v>
      </c>
      <c r="H5549" s="6" t="s">
        <v>17622</v>
      </c>
      <c r="I5549" s="6" t="s">
        <v>17866</v>
      </c>
      <c r="J5549" s="6">
        <v>2805850</v>
      </c>
      <c r="K5549" s="6" t="s">
        <v>17621</v>
      </c>
      <c r="L5549" s="6">
        <v>1</v>
      </c>
      <c r="M5549" s="6" t="s">
        <v>17622</v>
      </c>
      <c r="N5549" s="6">
        <v>1</v>
      </c>
      <c r="O5549" s="6" t="s">
        <v>17616</v>
      </c>
      <c r="P5549" s="6" t="s">
        <v>17616</v>
      </c>
      <c r="Q5549" s="6">
        <v>181284.57952999999</v>
      </c>
      <c r="R5549" s="6">
        <v>126.78929678074786</v>
      </c>
      <c r="S5549" s="6">
        <v>438013.93723699998</v>
      </c>
      <c r="T5549" s="6">
        <v>37.444084021696959</v>
      </c>
      <c r="U5549" s="6" t="s">
        <v>17616</v>
      </c>
      <c r="V5549" s="6" t="s">
        <v>17616</v>
      </c>
      <c r="W5549" s="6" t="s">
        <v>17616</v>
      </c>
      <c r="X5549" s="8" t="s">
        <v>17624</v>
      </c>
    </row>
    <row r="5550" spans="1:24">
      <c r="A5550" s="7" t="s">
        <v>8073</v>
      </c>
      <c r="B5550" s="6" t="s">
        <v>17616</v>
      </c>
      <c r="C5550" s="6">
        <v>72005</v>
      </c>
      <c r="D5550" s="6">
        <v>226000005</v>
      </c>
      <c r="E5550" s="6" t="s">
        <v>17616</v>
      </c>
      <c r="F5550" s="6" t="s">
        <v>17617</v>
      </c>
      <c r="G5550" s="6" t="s">
        <v>17616</v>
      </c>
      <c r="H5550" s="6" t="s">
        <v>17622</v>
      </c>
      <c r="I5550" s="6" t="s">
        <v>17783</v>
      </c>
      <c r="J5550" s="6">
        <v>2807560</v>
      </c>
      <c r="K5550" s="6" t="s">
        <v>17621</v>
      </c>
      <c r="L5550" s="6">
        <v>1</v>
      </c>
      <c r="M5550" s="6" t="s">
        <v>17622</v>
      </c>
      <c r="N5550" s="6">
        <v>1</v>
      </c>
      <c r="O5550" s="6" t="s">
        <v>17616</v>
      </c>
      <c r="P5550" s="6" t="s">
        <v>17616</v>
      </c>
      <c r="Q5550" s="6">
        <v>199932.50864700001</v>
      </c>
      <c r="R5550" s="6">
        <v>127.00002776583878</v>
      </c>
      <c r="S5550" s="6">
        <v>431725.95834700001</v>
      </c>
      <c r="T5550" s="6">
        <v>37.387619089149972</v>
      </c>
      <c r="U5550" s="6" t="s">
        <v>17616</v>
      </c>
      <c r="V5550" s="6" t="s">
        <v>17616</v>
      </c>
      <c r="W5550" s="6" t="s">
        <v>17616</v>
      </c>
      <c r="X5550" s="8" t="s">
        <v>17624</v>
      </c>
    </row>
    <row r="5551" spans="1:24">
      <c r="A5551" s="7" t="s">
        <v>8076</v>
      </c>
      <c r="B5551" s="6" t="s">
        <v>17616</v>
      </c>
      <c r="C5551" s="6">
        <v>72006</v>
      </c>
      <c r="D5551" s="6">
        <v>226000006</v>
      </c>
      <c r="E5551" s="6" t="s">
        <v>17616</v>
      </c>
      <c r="F5551" s="6" t="s">
        <v>17617</v>
      </c>
      <c r="G5551" s="6" t="s">
        <v>17616</v>
      </c>
      <c r="H5551" s="6" t="s">
        <v>17622</v>
      </c>
      <c r="I5551" s="6" t="s">
        <v>17783</v>
      </c>
      <c r="J5551" s="6">
        <v>2807500</v>
      </c>
      <c r="K5551" s="6" t="s">
        <v>17621</v>
      </c>
      <c r="L5551" s="6">
        <v>1</v>
      </c>
      <c r="M5551" s="6" t="s">
        <v>17622</v>
      </c>
      <c r="N5551" s="6">
        <v>1</v>
      </c>
      <c r="O5551" s="6" t="s">
        <v>17616</v>
      </c>
      <c r="P5551" s="6" t="s">
        <v>17616</v>
      </c>
      <c r="Q5551" s="6">
        <v>200073.984249</v>
      </c>
      <c r="R5551" s="6">
        <v>127.00162532534786</v>
      </c>
      <c r="S5551" s="6">
        <v>433300.74187600001</v>
      </c>
      <c r="T5551" s="6">
        <v>37.401808134958237</v>
      </c>
      <c r="U5551" s="6" t="s">
        <v>17616</v>
      </c>
      <c r="V5551" s="6" t="s">
        <v>17616</v>
      </c>
      <c r="W5551" s="6" t="s">
        <v>17616</v>
      </c>
      <c r="X5551" s="8" t="s">
        <v>17624</v>
      </c>
    </row>
    <row r="5552" spans="1:24">
      <c r="A5552" s="7" t="s">
        <v>8073</v>
      </c>
      <c r="B5552" s="6" t="s">
        <v>17616</v>
      </c>
      <c r="C5552" s="6">
        <v>72008</v>
      </c>
      <c r="D5552" s="6">
        <v>226000008</v>
      </c>
      <c r="E5552" s="6" t="s">
        <v>17616</v>
      </c>
      <c r="F5552" s="6" t="s">
        <v>17617</v>
      </c>
      <c r="G5552" s="6" t="s">
        <v>17616</v>
      </c>
      <c r="H5552" s="6" t="s">
        <v>17622</v>
      </c>
      <c r="I5552" s="6" t="s">
        <v>17783</v>
      </c>
      <c r="J5552" s="6">
        <v>2807561</v>
      </c>
      <c r="K5552" s="6" t="s">
        <v>17621</v>
      </c>
      <c r="L5552" s="6">
        <v>1</v>
      </c>
      <c r="M5552" s="6" t="s">
        <v>17622</v>
      </c>
      <c r="N5552" s="6">
        <v>1</v>
      </c>
      <c r="O5552" s="6" t="s">
        <v>17616</v>
      </c>
      <c r="P5552" s="6" t="s">
        <v>17616</v>
      </c>
      <c r="Q5552" s="6">
        <v>200049.409851</v>
      </c>
      <c r="R5552" s="6">
        <v>127.0013478145793</v>
      </c>
      <c r="S5552" s="6">
        <v>431537.34060200001</v>
      </c>
      <c r="T5552" s="6">
        <v>37.385919621801989</v>
      </c>
      <c r="U5552" s="6" t="s">
        <v>17616</v>
      </c>
      <c r="V5552" s="6" t="s">
        <v>17616</v>
      </c>
      <c r="W5552" s="6" t="s">
        <v>17616</v>
      </c>
      <c r="X5552" s="8" t="s">
        <v>17624</v>
      </c>
    </row>
    <row r="5553" spans="1:24">
      <c r="A5553" s="7" t="s">
        <v>8076</v>
      </c>
      <c r="B5553" s="6" t="s">
        <v>17616</v>
      </c>
      <c r="C5553" s="6">
        <v>72009</v>
      </c>
      <c r="D5553" s="6">
        <v>226000009</v>
      </c>
      <c r="E5553" s="6" t="s">
        <v>17616</v>
      </c>
      <c r="F5553" s="6" t="s">
        <v>17617</v>
      </c>
      <c r="G5553" s="6" t="s">
        <v>17616</v>
      </c>
      <c r="H5553" s="6" t="s">
        <v>17622</v>
      </c>
      <c r="I5553" s="6" t="s">
        <v>17782</v>
      </c>
      <c r="J5553" s="6">
        <v>2807501</v>
      </c>
      <c r="K5553" s="6" t="s">
        <v>17621</v>
      </c>
      <c r="L5553" s="6">
        <v>1</v>
      </c>
      <c r="M5553" s="6" t="s">
        <v>17622</v>
      </c>
      <c r="N5553" s="6">
        <v>1</v>
      </c>
      <c r="O5553" s="6" t="s">
        <v>17616</v>
      </c>
      <c r="P5553" s="6" t="s">
        <v>17616</v>
      </c>
      <c r="Q5553" s="6">
        <v>199489.80265299999</v>
      </c>
      <c r="R5553" s="6">
        <v>126.99502697952595</v>
      </c>
      <c r="S5553" s="6">
        <v>433996.90855699999</v>
      </c>
      <c r="T5553" s="6">
        <v>37.408080512671049</v>
      </c>
      <c r="U5553" s="6" t="s">
        <v>17616</v>
      </c>
      <c r="V5553" s="6" t="s">
        <v>17616</v>
      </c>
      <c r="W5553" s="6" t="s">
        <v>17616</v>
      </c>
      <c r="X5553" s="8" t="s">
        <v>17624</v>
      </c>
    </row>
    <row r="5554" spans="1:24">
      <c r="A5554" s="7" t="s">
        <v>12963</v>
      </c>
      <c r="B5554" s="6" t="s">
        <v>17616</v>
      </c>
      <c r="C5554" s="6">
        <v>80001</v>
      </c>
      <c r="D5554" s="6">
        <v>232000001</v>
      </c>
      <c r="E5554" s="6" t="s">
        <v>17616</v>
      </c>
      <c r="F5554" s="6" t="s">
        <v>17617</v>
      </c>
      <c r="G5554" s="6" t="s">
        <v>17616</v>
      </c>
      <c r="H5554" s="6" t="s">
        <v>17622</v>
      </c>
      <c r="I5554" s="6" t="s">
        <v>17871</v>
      </c>
      <c r="J5554" s="6">
        <v>2800059</v>
      </c>
      <c r="K5554" s="6" t="s">
        <v>17621</v>
      </c>
      <c r="L5554" s="6">
        <v>3</v>
      </c>
      <c r="M5554" s="6" t="s">
        <v>17622</v>
      </c>
      <c r="N5554" s="6">
        <v>1</v>
      </c>
      <c r="O5554" s="6">
        <v>20120127</v>
      </c>
      <c r="P5554" s="6" t="s">
        <v>17616</v>
      </c>
      <c r="Q5554" s="6">
        <v>175340.13405200001</v>
      </c>
      <c r="R5554" s="6">
        <v>126.72155315050891</v>
      </c>
      <c r="S5554" s="6">
        <v>454946.79850400001</v>
      </c>
      <c r="T5554" s="6">
        <v>37.596506857766656</v>
      </c>
      <c r="U5554" s="6" t="s">
        <v>17616</v>
      </c>
      <c r="V5554" s="6">
        <v>10199</v>
      </c>
      <c r="W5554" s="6" t="s">
        <v>17616</v>
      </c>
      <c r="X5554" s="8" t="s">
        <v>17624</v>
      </c>
    </row>
    <row r="5555" spans="1:24">
      <c r="A5555" s="7" t="s">
        <v>2785</v>
      </c>
      <c r="B5555" s="6" t="s">
        <v>17616</v>
      </c>
      <c r="C5555" s="6">
        <v>80002</v>
      </c>
      <c r="D5555" s="6">
        <v>232000002</v>
      </c>
      <c r="E5555" s="6" t="s">
        <v>17616</v>
      </c>
      <c r="F5555" s="6" t="s">
        <v>17617</v>
      </c>
      <c r="G5555" s="6" t="s">
        <v>17616</v>
      </c>
      <c r="H5555" s="6" t="s">
        <v>17622</v>
      </c>
      <c r="I5555" s="6" t="s">
        <v>17777</v>
      </c>
      <c r="J5555" s="6">
        <v>2800058</v>
      </c>
      <c r="K5555" s="6" t="s">
        <v>17621</v>
      </c>
      <c r="L5555" s="6">
        <v>1</v>
      </c>
      <c r="M5555" s="6" t="s">
        <v>17622</v>
      </c>
      <c r="N5555" s="6">
        <v>1</v>
      </c>
      <c r="O5555" s="6">
        <v>20140327</v>
      </c>
      <c r="P5555" s="6" t="s">
        <v>17616</v>
      </c>
      <c r="Q5555" s="6">
        <v>160468.90063799999</v>
      </c>
      <c r="R5555" s="6">
        <v>126.55286720783934</v>
      </c>
      <c r="S5555" s="6">
        <v>460418.94003400003</v>
      </c>
      <c r="T5555" s="6">
        <v>37.645288737238992</v>
      </c>
      <c r="U5555" s="6" t="s">
        <v>17616</v>
      </c>
      <c r="V5555" s="6">
        <v>10395</v>
      </c>
      <c r="W5555" s="6" t="s">
        <v>17616</v>
      </c>
      <c r="X5555" s="8" t="s">
        <v>17624</v>
      </c>
    </row>
    <row r="5556" spans="1:24">
      <c r="A5556" s="7" t="s">
        <v>2785</v>
      </c>
      <c r="B5556" s="6" t="s">
        <v>17616</v>
      </c>
      <c r="C5556" s="6">
        <v>80003</v>
      </c>
      <c r="D5556" s="6">
        <v>232000003</v>
      </c>
      <c r="E5556" s="6" t="s">
        <v>17616</v>
      </c>
      <c r="F5556" s="6" t="s">
        <v>17617</v>
      </c>
      <c r="G5556" s="6" t="s">
        <v>17616</v>
      </c>
      <c r="H5556" s="6" t="s">
        <v>17622</v>
      </c>
      <c r="I5556" s="6" t="s">
        <v>17777</v>
      </c>
      <c r="J5556" s="6">
        <v>2800057</v>
      </c>
      <c r="K5556" s="6" t="s">
        <v>17621</v>
      </c>
      <c r="L5556" s="6">
        <v>1</v>
      </c>
      <c r="M5556" s="6" t="s">
        <v>17622</v>
      </c>
      <c r="N5556" s="6">
        <v>1</v>
      </c>
      <c r="O5556" s="6">
        <v>20120127</v>
      </c>
      <c r="P5556" s="6" t="s">
        <v>17616</v>
      </c>
      <c r="Q5556" s="6">
        <v>160525.982216</v>
      </c>
      <c r="R5556" s="6">
        <v>126.5535113694316</v>
      </c>
      <c r="S5556" s="6">
        <v>460467.02512800001</v>
      </c>
      <c r="T5556" s="6">
        <v>37.645724417015145</v>
      </c>
      <c r="U5556" s="6" t="s">
        <v>17616</v>
      </c>
      <c r="V5556" s="6">
        <v>10394</v>
      </c>
      <c r="W5556" s="6" t="s">
        <v>17616</v>
      </c>
      <c r="X5556" s="8" t="s">
        <v>17624</v>
      </c>
    </row>
    <row r="5557" spans="1:24">
      <c r="A5557" s="7" t="s">
        <v>1437</v>
      </c>
      <c r="B5557" s="6" t="s">
        <v>17616</v>
      </c>
      <c r="C5557" s="6">
        <v>80004</v>
      </c>
      <c r="D5557" s="6">
        <v>232000004</v>
      </c>
      <c r="E5557" s="6" t="s">
        <v>17616</v>
      </c>
      <c r="F5557" s="6" t="s">
        <v>17617</v>
      </c>
      <c r="G5557" s="6" t="s">
        <v>17616</v>
      </c>
      <c r="H5557" s="6" t="s">
        <v>17622</v>
      </c>
      <c r="I5557" s="6" t="s">
        <v>17777</v>
      </c>
      <c r="J5557" s="6">
        <v>2800056</v>
      </c>
      <c r="K5557" s="6" t="s">
        <v>17621</v>
      </c>
      <c r="L5557" s="6">
        <v>1</v>
      </c>
      <c r="M5557" s="6" t="s">
        <v>17622</v>
      </c>
      <c r="N5557" s="6">
        <v>1</v>
      </c>
      <c r="O5557" s="6">
        <v>20120116</v>
      </c>
      <c r="P5557" s="6" t="s">
        <v>17616</v>
      </c>
      <c r="Q5557" s="6">
        <v>161109.28428399999</v>
      </c>
      <c r="R5557" s="6">
        <v>126.56012045143186</v>
      </c>
      <c r="S5557" s="6">
        <v>460468.36752099998</v>
      </c>
      <c r="T5557" s="6">
        <v>37.645761423215752</v>
      </c>
      <c r="U5557" s="6" t="s">
        <v>17616</v>
      </c>
      <c r="V5557" s="6">
        <v>10396</v>
      </c>
      <c r="W5557" s="6" t="s">
        <v>17616</v>
      </c>
      <c r="X5557" s="8" t="s">
        <v>17624</v>
      </c>
    </row>
    <row r="5558" spans="1:24">
      <c r="A5558" s="7" t="s">
        <v>1437</v>
      </c>
      <c r="B5558" s="6" t="s">
        <v>17616</v>
      </c>
      <c r="C5558" s="6">
        <v>80005</v>
      </c>
      <c r="D5558" s="6">
        <v>232000005</v>
      </c>
      <c r="E5558" s="6" t="s">
        <v>17616</v>
      </c>
      <c r="F5558" s="6" t="s">
        <v>17617</v>
      </c>
      <c r="G5558" s="6" t="s">
        <v>17616</v>
      </c>
      <c r="H5558" s="6" t="s">
        <v>17622</v>
      </c>
      <c r="I5558" s="6" t="s">
        <v>17777</v>
      </c>
      <c r="J5558" s="6">
        <v>2800055</v>
      </c>
      <c r="K5558" s="6" t="s">
        <v>17621</v>
      </c>
      <c r="L5558" s="6">
        <v>1</v>
      </c>
      <c r="M5558" s="6" t="s">
        <v>17622</v>
      </c>
      <c r="N5558" s="6">
        <v>0</v>
      </c>
      <c r="O5558" s="6">
        <v>20070628</v>
      </c>
      <c r="P5558" s="6" t="s">
        <v>17616</v>
      </c>
      <c r="Q5558" s="6">
        <v>161199.53012700001</v>
      </c>
      <c r="R5558" s="6">
        <v>126.56114423595309</v>
      </c>
      <c r="S5558" s="6">
        <v>460444.95173600002</v>
      </c>
      <c r="T5558" s="6">
        <v>37.645554279965829</v>
      </c>
      <c r="U5558" s="6" t="s">
        <v>17616</v>
      </c>
      <c r="V5558" s="6">
        <v>10397</v>
      </c>
      <c r="W5558" s="6" t="s">
        <v>17616</v>
      </c>
      <c r="X5558" s="8" t="s">
        <v>17624</v>
      </c>
    </row>
    <row r="5559" spans="1:24">
      <c r="A5559" s="7" t="s">
        <v>12092</v>
      </c>
      <c r="B5559" s="6" t="s">
        <v>17616</v>
      </c>
      <c r="C5559" s="6">
        <v>80006</v>
      </c>
      <c r="D5559" s="6">
        <v>232000006</v>
      </c>
      <c r="E5559" s="6" t="s">
        <v>17616</v>
      </c>
      <c r="F5559" s="6" t="s">
        <v>17617</v>
      </c>
      <c r="G5559" s="6" t="s">
        <v>17616</v>
      </c>
      <c r="H5559" s="6" t="s">
        <v>17622</v>
      </c>
      <c r="I5559" s="6" t="s">
        <v>17665</v>
      </c>
      <c r="J5559" s="6">
        <v>2800054</v>
      </c>
      <c r="K5559" s="6" t="s">
        <v>17621</v>
      </c>
      <c r="L5559" s="6">
        <v>1</v>
      </c>
      <c r="M5559" s="6" t="s">
        <v>17622</v>
      </c>
      <c r="N5559" s="6">
        <v>0</v>
      </c>
      <c r="O5559" s="6">
        <v>20070628</v>
      </c>
      <c r="P5559" s="6" t="s">
        <v>17616</v>
      </c>
      <c r="Q5559" s="6">
        <v>167074.650819</v>
      </c>
      <c r="R5559" s="6">
        <v>126.62776340915514</v>
      </c>
      <c r="S5559" s="6">
        <v>459329.36178099999</v>
      </c>
      <c r="T5559" s="6">
        <v>37.635732978965834</v>
      </c>
      <c r="U5559" s="6" t="s">
        <v>17616</v>
      </c>
      <c r="V5559" s="6">
        <v>10378</v>
      </c>
      <c r="W5559" s="6" t="s">
        <v>17616</v>
      </c>
      <c r="X5559" s="8" t="s">
        <v>17624</v>
      </c>
    </row>
    <row r="5560" spans="1:24">
      <c r="A5560" s="7" t="s">
        <v>12092</v>
      </c>
      <c r="B5560" s="6" t="s">
        <v>17616</v>
      </c>
      <c r="C5560" s="6">
        <v>80007</v>
      </c>
      <c r="D5560" s="6">
        <v>232000007</v>
      </c>
      <c r="E5560" s="6" t="s">
        <v>17616</v>
      </c>
      <c r="F5560" s="6" t="s">
        <v>17617</v>
      </c>
      <c r="G5560" s="6" t="s">
        <v>17616</v>
      </c>
      <c r="H5560" s="6" t="s">
        <v>17622</v>
      </c>
      <c r="I5560" s="6" t="s">
        <v>17665</v>
      </c>
      <c r="J5560" s="6">
        <v>2800053</v>
      </c>
      <c r="K5560" s="6" t="s">
        <v>17621</v>
      </c>
      <c r="L5560" s="6">
        <v>1</v>
      </c>
      <c r="M5560" s="6" t="s">
        <v>17622</v>
      </c>
      <c r="N5560" s="6">
        <v>0</v>
      </c>
      <c r="O5560" s="6">
        <v>20070628</v>
      </c>
      <c r="P5560" s="6" t="s">
        <v>17616</v>
      </c>
      <c r="Q5560" s="6">
        <v>167033.448902</v>
      </c>
      <c r="R5560" s="6">
        <v>126.62729527367723</v>
      </c>
      <c r="S5560" s="6">
        <v>459359.28738400002</v>
      </c>
      <c r="T5560" s="6">
        <v>37.63600111673594</v>
      </c>
      <c r="U5560" s="6" t="s">
        <v>17616</v>
      </c>
      <c r="V5560" s="6">
        <v>10383</v>
      </c>
      <c r="W5560" s="6" t="s">
        <v>17616</v>
      </c>
      <c r="X5560" s="8" t="s">
        <v>17624</v>
      </c>
    </row>
    <row r="5561" spans="1:24">
      <c r="A5561" s="7" t="s">
        <v>12105</v>
      </c>
      <c r="B5561" s="6" t="s">
        <v>17616</v>
      </c>
      <c r="C5561" s="6">
        <v>80008</v>
      </c>
      <c r="D5561" s="6">
        <v>232000008</v>
      </c>
      <c r="E5561" s="6" t="s">
        <v>17616</v>
      </c>
      <c r="F5561" s="6" t="s">
        <v>17617</v>
      </c>
      <c r="G5561" s="6" t="s">
        <v>17616</v>
      </c>
      <c r="H5561" s="6" t="s">
        <v>17622</v>
      </c>
      <c r="I5561" s="6" t="s">
        <v>17777</v>
      </c>
      <c r="J5561" s="6">
        <v>2804481</v>
      </c>
      <c r="K5561" s="6" t="s">
        <v>17621</v>
      </c>
      <c r="L5561" s="6">
        <v>1</v>
      </c>
      <c r="M5561" s="6" t="s">
        <v>17622</v>
      </c>
      <c r="N5561" s="6">
        <v>0</v>
      </c>
      <c r="O5561" s="6">
        <v>20070628</v>
      </c>
      <c r="P5561" s="6" t="s">
        <v>17616</v>
      </c>
      <c r="Q5561" s="6">
        <v>163170.36683300001</v>
      </c>
      <c r="R5561" s="6">
        <v>126.58344629300079</v>
      </c>
      <c r="S5561" s="6">
        <v>461012.88233300002</v>
      </c>
      <c r="T5561" s="6">
        <v>37.650752300245983</v>
      </c>
      <c r="U5561" s="6" t="s">
        <v>17616</v>
      </c>
      <c r="V5561" s="6">
        <v>10390</v>
      </c>
      <c r="W5561" s="6" t="s">
        <v>17616</v>
      </c>
      <c r="X5561" s="8" t="s">
        <v>17624</v>
      </c>
    </row>
    <row r="5562" spans="1:24">
      <c r="A5562" s="7" t="s">
        <v>12105</v>
      </c>
      <c r="B5562" s="6" t="s">
        <v>17616</v>
      </c>
      <c r="C5562" s="6">
        <v>80009</v>
      </c>
      <c r="D5562" s="6">
        <v>232000009</v>
      </c>
      <c r="E5562" s="6" t="s">
        <v>17616</v>
      </c>
      <c r="F5562" s="6" t="s">
        <v>17617</v>
      </c>
      <c r="G5562" s="6" t="s">
        <v>17616</v>
      </c>
      <c r="H5562" s="6" t="s">
        <v>17622</v>
      </c>
      <c r="I5562" s="6" t="s">
        <v>17777</v>
      </c>
      <c r="J5562" s="6">
        <v>2804456</v>
      </c>
      <c r="K5562" s="6" t="s">
        <v>17621</v>
      </c>
      <c r="L5562" s="6">
        <v>1</v>
      </c>
      <c r="M5562" s="6" t="s">
        <v>17622</v>
      </c>
      <c r="N5562" s="6">
        <v>0</v>
      </c>
      <c r="O5562" s="6">
        <v>20070628</v>
      </c>
      <c r="P5562" s="6" t="s">
        <v>17616</v>
      </c>
      <c r="Q5562" s="6">
        <v>163191.76229700001</v>
      </c>
      <c r="R5562" s="6">
        <v>126.58368955728619</v>
      </c>
      <c r="S5562" s="6">
        <v>460996.55716899998</v>
      </c>
      <c r="T5562" s="6">
        <v>37.650606077320241</v>
      </c>
      <c r="U5562" s="6" t="s">
        <v>17616</v>
      </c>
      <c r="V5562" s="6">
        <v>10391</v>
      </c>
      <c r="W5562" s="6" t="s">
        <v>17616</v>
      </c>
      <c r="X5562" s="8" t="s">
        <v>17624</v>
      </c>
    </row>
    <row r="5563" spans="1:24">
      <c r="A5563" s="7" t="s">
        <v>11315</v>
      </c>
      <c r="B5563" s="6" t="s">
        <v>17616</v>
      </c>
      <c r="C5563" s="6">
        <v>80016</v>
      </c>
      <c r="D5563" s="6">
        <v>232000016</v>
      </c>
      <c r="E5563" s="6" t="s">
        <v>17616</v>
      </c>
      <c r="F5563" s="6" t="s">
        <v>17617</v>
      </c>
      <c r="G5563" s="6" t="s">
        <v>17616</v>
      </c>
      <c r="H5563" s="6" t="s">
        <v>17622</v>
      </c>
      <c r="I5563" s="6" t="s">
        <v>17777</v>
      </c>
      <c r="J5563" s="6">
        <v>2804479</v>
      </c>
      <c r="K5563" s="6" t="s">
        <v>17621</v>
      </c>
      <c r="L5563" s="6">
        <v>1</v>
      </c>
      <c r="M5563" s="6" t="s">
        <v>17622</v>
      </c>
      <c r="N5563" s="6">
        <v>1</v>
      </c>
      <c r="O5563" s="6">
        <v>20110201</v>
      </c>
      <c r="P5563" s="6" t="s">
        <v>17616</v>
      </c>
      <c r="Q5563" s="6">
        <v>163796.84910299999</v>
      </c>
      <c r="R5563" s="6">
        <v>126.59053285760693</v>
      </c>
      <c r="S5563" s="6">
        <v>461261.67872800003</v>
      </c>
      <c r="T5563" s="6">
        <v>37.653018779912543</v>
      </c>
      <c r="U5563" s="6" t="s">
        <v>17616</v>
      </c>
      <c r="V5563" s="6">
        <v>10392</v>
      </c>
      <c r="W5563" s="6" t="s">
        <v>17616</v>
      </c>
      <c r="X5563" s="8" t="s">
        <v>17624</v>
      </c>
    </row>
    <row r="5564" spans="1:24">
      <c r="A5564" s="7" t="s">
        <v>11315</v>
      </c>
      <c r="B5564" s="6" t="s">
        <v>17616</v>
      </c>
      <c r="C5564" s="6">
        <v>80017</v>
      </c>
      <c r="D5564" s="6">
        <v>232000017</v>
      </c>
      <c r="E5564" s="6" t="s">
        <v>17616</v>
      </c>
      <c r="F5564" s="6" t="s">
        <v>17617</v>
      </c>
      <c r="G5564" s="6" t="s">
        <v>17616</v>
      </c>
      <c r="H5564" s="6" t="s">
        <v>17622</v>
      </c>
      <c r="I5564" s="6" t="s">
        <v>17777</v>
      </c>
      <c r="J5564" s="6">
        <v>2804457</v>
      </c>
      <c r="K5564" s="6" t="s">
        <v>17621</v>
      </c>
      <c r="L5564" s="6">
        <v>1</v>
      </c>
      <c r="M5564" s="6" t="s">
        <v>17622</v>
      </c>
      <c r="N5564" s="6">
        <v>1</v>
      </c>
      <c r="O5564" s="6">
        <v>20110201</v>
      </c>
      <c r="P5564" s="6" t="s">
        <v>17616</v>
      </c>
      <c r="Q5564" s="6">
        <v>163803.255672</v>
      </c>
      <c r="R5564" s="6">
        <v>126.59060575770754</v>
      </c>
      <c r="S5564" s="6">
        <v>461255.58487800002</v>
      </c>
      <c r="T5564" s="6">
        <v>37.652964130137455</v>
      </c>
      <c r="U5564" s="6" t="s">
        <v>17616</v>
      </c>
      <c r="V5564" s="6">
        <v>10393</v>
      </c>
      <c r="W5564" s="6" t="s">
        <v>17616</v>
      </c>
      <c r="X5564" s="8" t="s">
        <v>17624</v>
      </c>
    </row>
    <row r="5565" spans="1:24">
      <c r="A5565" s="7" t="s">
        <v>6455</v>
      </c>
      <c r="B5565" s="6" t="s">
        <v>17616</v>
      </c>
      <c r="C5565" s="6">
        <v>80018</v>
      </c>
      <c r="D5565" s="6">
        <v>232000018</v>
      </c>
      <c r="E5565" s="6" t="s">
        <v>17616</v>
      </c>
      <c r="F5565" s="6" t="s">
        <v>17617</v>
      </c>
      <c r="G5565" s="6" t="s">
        <v>17616</v>
      </c>
      <c r="H5565" s="6" t="s">
        <v>17622</v>
      </c>
      <c r="I5565" s="6" t="s">
        <v>17827</v>
      </c>
      <c r="J5565" s="6">
        <v>2800048</v>
      </c>
      <c r="K5565" s="6" t="s">
        <v>17621</v>
      </c>
      <c r="L5565" s="6">
        <v>2</v>
      </c>
      <c r="M5565" s="6" t="s">
        <v>17622</v>
      </c>
      <c r="N5565" s="6">
        <v>1</v>
      </c>
      <c r="O5565" s="6">
        <v>20160826</v>
      </c>
      <c r="P5565" s="6" t="s">
        <v>17616</v>
      </c>
      <c r="Q5565" s="6">
        <v>173394.401988</v>
      </c>
      <c r="R5565" s="6">
        <v>126.69941397013761</v>
      </c>
      <c r="S5565" s="6">
        <v>457885.11807299999</v>
      </c>
      <c r="T5565" s="6">
        <v>37.622925903173979</v>
      </c>
      <c r="U5565" s="6" t="s">
        <v>17616</v>
      </c>
      <c r="V5565" s="6">
        <v>10401</v>
      </c>
      <c r="W5565" s="6" t="s">
        <v>17616</v>
      </c>
      <c r="X5565" s="8" t="s">
        <v>17624</v>
      </c>
    </row>
    <row r="5566" spans="1:24">
      <c r="A5566" s="7" t="s">
        <v>12100</v>
      </c>
      <c r="B5566" s="6" t="s">
        <v>17616</v>
      </c>
      <c r="C5566" s="6">
        <v>80019</v>
      </c>
      <c r="D5566" s="6">
        <v>232000019</v>
      </c>
      <c r="E5566" s="6" t="s">
        <v>17616</v>
      </c>
      <c r="F5566" s="6" t="s">
        <v>17617</v>
      </c>
      <c r="G5566" s="6" t="s">
        <v>17616</v>
      </c>
      <c r="H5566" s="6" t="s">
        <v>17622</v>
      </c>
      <c r="I5566" s="6" t="s">
        <v>17777</v>
      </c>
      <c r="J5566" s="6">
        <v>2800047</v>
      </c>
      <c r="K5566" s="6" t="s">
        <v>17621</v>
      </c>
      <c r="L5566" s="6">
        <v>1</v>
      </c>
      <c r="M5566" s="6" t="s">
        <v>17622</v>
      </c>
      <c r="N5566" s="6">
        <v>1</v>
      </c>
      <c r="O5566" s="6">
        <v>20120116</v>
      </c>
      <c r="P5566" s="6" t="s">
        <v>17616</v>
      </c>
      <c r="Q5566" s="6">
        <v>164089.395441</v>
      </c>
      <c r="R5566" s="6">
        <v>126.59384266070805</v>
      </c>
      <c r="S5566" s="6">
        <v>461368.418183</v>
      </c>
      <c r="T5566" s="6">
        <v>37.65399195372629</v>
      </c>
      <c r="U5566" s="6" t="s">
        <v>17616</v>
      </c>
      <c r="V5566" s="6">
        <v>10386</v>
      </c>
      <c r="W5566" s="6" t="s">
        <v>17616</v>
      </c>
      <c r="X5566" s="8" t="s">
        <v>17624</v>
      </c>
    </row>
    <row r="5567" spans="1:24">
      <c r="A5567" s="7" t="s">
        <v>2297</v>
      </c>
      <c r="B5567" s="6" t="s">
        <v>17616</v>
      </c>
      <c r="C5567" s="6">
        <v>80021</v>
      </c>
      <c r="D5567" s="6">
        <v>232000021</v>
      </c>
      <c r="E5567" s="6" t="s">
        <v>17616</v>
      </c>
      <c r="F5567" s="6" t="s">
        <v>17617</v>
      </c>
      <c r="G5567" s="6" t="s">
        <v>17616</v>
      </c>
      <c r="H5567" s="6" t="s">
        <v>17622</v>
      </c>
      <c r="I5567" s="6" t="s">
        <v>17777</v>
      </c>
      <c r="J5567" s="6">
        <v>2800045</v>
      </c>
      <c r="K5567" s="6" t="s">
        <v>17621</v>
      </c>
      <c r="L5567" s="6">
        <v>1</v>
      </c>
      <c r="M5567" s="6" t="s">
        <v>17622</v>
      </c>
      <c r="N5567" s="6">
        <v>1</v>
      </c>
      <c r="O5567" s="6">
        <v>20120117</v>
      </c>
      <c r="P5567" s="6" t="s">
        <v>17616</v>
      </c>
      <c r="Q5567" s="6">
        <v>164232.99090500001</v>
      </c>
      <c r="R5567" s="6">
        <v>126.59547116598038</v>
      </c>
      <c r="S5567" s="6">
        <v>461341.98960099998</v>
      </c>
      <c r="T5567" s="6">
        <v>37.653759456728572</v>
      </c>
      <c r="U5567" s="6" t="s">
        <v>17616</v>
      </c>
      <c r="V5567" s="6">
        <v>10387</v>
      </c>
      <c r="W5567" s="6" t="s">
        <v>17616</v>
      </c>
      <c r="X5567" s="8" t="s">
        <v>17624</v>
      </c>
    </row>
    <row r="5568" spans="1:24">
      <c r="A5568" s="7" t="s">
        <v>12110</v>
      </c>
      <c r="B5568" s="6" t="s">
        <v>17616</v>
      </c>
      <c r="C5568" s="6">
        <v>80024</v>
      </c>
      <c r="D5568" s="6">
        <v>232000024</v>
      </c>
      <c r="E5568" s="6" t="s">
        <v>17616</v>
      </c>
      <c r="F5568" s="6" t="s">
        <v>17617</v>
      </c>
      <c r="G5568" s="6" t="s">
        <v>17616</v>
      </c>
      <c r="H5568" s="6" t="s">
        <v>17622</v>
      </c>
      <c r="I5568" s="6" t="s">
        <v>17824</v>
      </c>
      <c r="J5568" s="6">
        <v>2800042</v>
      </c>
      <c r="K5568" s="6" t="s">
        <v>17621</v>
      </c>
      <c r="L5568" s="6">
        <v>3</v>
      </c>
      <c r="M5568" s="6" t="s">
        <v>17622</v>
      </c>
      <c r="N5568" s="6">
        <v>1</v>
      </c>
      <c r="O5568" s="6">
        <v>20120130</v>
      </c>
      <c r="P5568" s="6" t="s">
        <v>17616</v>
      </c>
      <c r="Q5568" s="6">
        <v>175464.52947400001</v>
      </c>
      <c r="R5568" s="6">
        <v>126.72287893361536</v>
      </c>
      <c r="S5568" s="6">
        <v>457410.45461900003</v>
      </c>
      <c r="T5568" s="6">
        <v>37.618707031741508</v>
      </c>
      <c r="U5568" s="6" t="s">
        <v>17616</v>
      </c>
      <c r="V5568" s="6">
        <v>10414</v>
      </c>
      <c r="W5568" s="6" t="s">
        <v>17616</v>
      </c>
      <c r="X5568" s="8" t="s">
        <v>17624</v>
      </c>
    </row>
    <row r="5569" spans="1:24">
      <c r="A5569" s="7" t="s">
        <v>11322</v>
      </c>
      <c r="B5569" s="6" t="s">
        <v>17616</v>
      </c>
      <c r="C5569" s="6">
        <v>80028</v>
      </c>
      <c r="D5569" s="6">
        <v>232000028</v>
      </c>
      <c r="E5569" s="6" t="s">
        <v>17616</v>
      </c>
      <c r="F5569" s="6" t="s">
        <v>17617</v>
      </c>
      <c r="G5569" s="6" t="s">
        <v>17616</v>
      </c>
      <c r="H5569" s="6" t="s">
        <v>17622</v>
      </c>
      <c r="I5569" s="6" t="s">
        <v>17827</v>
      </c>
      <c r="J5569" s="6">
        <v>2800039</v>
      </c>
      <c r="K5569" s="6" t="s">
        <v>17621</v>
      </c>
      <c r="L5569" s="6">
        <v>2</v>
      </c>
      <c r="M5569" s="6" t="s">
        <v>17622</v>
      </c>
      <c r="N5569" s="6">
        <v>1</v>
      </c>
      <c r="O5569" s="6">
        <v>20160826</v>
      </c>
      <c r="P5569" s="6" t="s">
        <v>17616</v>
      </c>
      <c r="Q5569" s="6">
        <v>174468.22367100001</v>
      </c>
      <c r="R5569" s="6">
        <v>126.71156684935022</v>
      </c>
      <c r="S5569" s="6">
        <v>458189.10849999997</v>
      </c>
      <c r="T5569" s="6">
        <v>37.625695272780476</v>
      </c>
      <c r="U5569" s="6" t="s">
        <v>17616</v>
      </c>
      <c r="V5569" s="6">
        <v>10412</v>
      </c>
      <c r="W5569" s="6" t="s">
        <v>17616</v>
      </c>
      <c r="X5569" s="8" t="s">
        <v>17624</v>
      </c>
    </row>
    <row r="5570" spans="1:24">
      <c r="A5570" s="7" t="s">
        <v>2731</v>
      </c>
      <c r="B5570" s="6" t="s">
        <v>17616</v>
      </c>
      <c r="C5570" s="6">
        <v>80030</v>
      </c>
      <c r="D5570" s="6">
        <v>232000030</v>
      </c>
      <c r="E5570" s="6" t="s">
        <v>17616</v>
      </c>
      <c r="F5570" s="6" t="s">
        <v>17617</v>
      </c>
      <c r="G5570" s="6" t="s">
        <v>17616</v>
      </c>
      <c r="H5570" s="6" t="s">
        <v>17622</v>
      </c>
      <c r="I5570" s="6" t="s">
        <v>17827</v>
      </c>
      <c r="J5570" s="6">
        <v>2800037</v>
      </c>
      <c r="K5570" s="6" t="s">
        <v>17621</v>
      </c>
      <c r="L5570" s="6">
        <v>2</v>
      </c>
      <c r="M5570" s="6" t="s">
        <v>17622</v>
      </c>
      <c r="N5570" s="6">
        <v>1</v>
      </c>
      <c r="O5570" s="6">
        <v>20160826</v>
      </c>
      <c r="P5570" s="6" t="s">
        <v>17616</v>
      </c>
      <c r="Q5570" s="6">
        <v>174340.10933400001</v>
      </c>
      <c r="R5570" s="6">
        <v>126.71011250180027</v>
      </c>
      <c r="S5570" s="6">
        <v>458277.30162400001</v>
      </c>
      <c r="T5570" s="6">
        <v>37.626486289494977</v>
      </c>
      <c r="U5570" s="6" t="s">
        <v>17616</v>
      </c>
      <c r="V5570" s="6">
        <v>10411</v>
      </c>
      <c r="W5570" s="6" t="s">
        <v>17616</v>
      </c>
      <c r="X5570" s="8" t="s">
        <v>17624</v>
      </c>
    </row>
    <row r="5571" spans="1:24">
      <c r="A5571" s="7" t="s">
        <v>12095</v>
      </c>
      <c r="B5571" s="6" t="s">
        <v>17616</v>
      </c>
      <c r="C5571" s="6">
        <v>80032</v>
      </c>
      <c r="D5571" s="6">
        <v>232000032</v>
      </c>
      <c r="E5571" s="6" t="s">
        <v>17616</v>
      </c>
      <c r="F5571" s="6" t="s">
        <v>17617</v>
      </c>
      <c r="G5571" s="6" t="s">
        <v>17616</v>
      </c>
      <c r="H5571" s="6" t="s">
        <v>17622</v>
      </c>
      <c r="I5571" s="6" t="s">
        <v>17665</v>
      </c>
      <c r="J5571" s="6">
        <v>2804520</v>
      </c>
      <c r="K5571" s="6" t="s">
        <v>17621</v>
      </c>
      <c r="L5571" s="6">
        <v>1</v>
      </c>
      <c r="M5571" s="6" t="s">
        <v>17622</v>
      </c>
      <c r="N5571" s="6">
        <v>1</v>
      </c>
      <c r="O5571" s="6">
        <v>20120117</v>
      </c>
      <c r="P5571" s="6" t="s">
        <v>17616</v>
      </c>
      <c r="Q5571" s="6">
        <v>166737.10791799999</v>
      </c>
      <c r="R5571" s="6">
        <v>126.62384849668089</v>
      </c>
      <c r="S5571" s="6">
        <v>461320.98216800002</v>
      </c>
      <c r="T5571" s="6">
        <v>37.653664445109797</v>
      </c>
      <c r="U5571" s="6" t="s">
        <v>17616</v>
      </c>
      <c r="V5571" s="6">
        <v>10382</v>
      </c>
      <c r="W5571" s="6" t="s">
        <v>17616</v>
      </c>
      <c r="X5571" s="8" t="s">
        <v>17624</v>
      </c>
    </row>
    <row r="5572" spans="1:24">
      <c r="A5572" s="7" t="s">
        <v>11312</v>
      </c>
      <c r="B5572" s="6" t="s">
        <v>17616</v>
      </c>
      <c r="C5572" s="6">
        <v>80033</v>
      </c>
      <c r="D5572" s="6">
        <v>232000033</v>
      </c>
      <c r="E5572" s="6" t="s">
        <v>17616</v>
      </c>
      <c r="F5572" s="6" t="s">
        <v>17617</v>
      </c>
      <c r="G5572" s="6" t="s">
        <v>17616</v>
      </c>
      <c r="H5572" s="6" t="s">
        <v>17622</v>
      </c>
      <c r="I5572" s="6" t="s">
        <v>17665</v>
      </c>
      <c r="J5572" s="6">
        <v>2800035</v>
      </c>
      <c r="K5572" s="6" t="s">
        <v>17621</v>
      </c>
      <c r="L5572" s="6">
        <v>1</v>
      </c>
      <c r="M5572" s="6" t="s">
        <v>17622</v>
      </c>
      <c r="N5572" s="6">
        <v>1</v>
      </c>
      <c r="O5572" s="6">
        <v>20120116</v>
      </c>
      <c r="P5572" s="6" t="s">
        <v>17616</v>
      </c>
      <c r="Q5572" s="6">
        <v>166211.86968100001</v>
      </c>
      <c r="R5572" s="6">
        <v>126.61788851954506</v>
      </c>
      <c r="S5572" s="6">
        <v>461494.46431399998</v>
      </c>
      <c r="T5572" s="6">
        <v>37.655208236393563</v>
      </c>
      <c r="U5572" s="6" t="s">
        <v>17616</v>
      </c>
      <c r="V5572" s="6">
        <v>10389</v>
      </c>
      <c r="W5572" s="6" t="s">
        <v>17616</v>
      </c>
      <c r="X5572" s="8" t="s">
        <v>17624</v>
      </c>
    </row>
    <row r="5573" spans="1:24">
      <c r="A5573" s="7" t="s">
        <v>11312</v>
      </c>
      <c r="B5573" s="6" t="s">
        <v>17616</v>
      </c>
      <c r="C5573" s="6">
        <v>80034</v>
      </c>
      <c r="D5573" s="6">
        <v>232000034</v>
      </c>
      <c r="E5573" s="6" t="s">
        <v>17616</v>
      </c>
      <c r="F5573" s="6" t="s">
        <v>17617</v>
      </c>
      <c r="G5573" s="6" t="s">
        <v>17616</v>
      </c>
      <c r="H5573" s="6" t="s">
        <v>17622</v>
      </c>
      <c r="I5573" s="6" t="s">
        <v>17665</v>
      </c>
      <c r="J5573" s="6">
        <v>2800034</v>
      </c>
      <c r="K5573" s="6" t="s">
        <v>17621</v>
      </c>
      <c r="L5573" s="6">
        <v>1</v>
      </c>
      <c r="M5573" s="6" t="s">
        <v>17622</v>
      </c>
      <c r="N5573" s="6">
        <v>1</v>
      </c>
      <c r="O5573" s="6">
        <v>20120118</v>
      </c>
      <c r="P5573" s="6" t="s">
        <v>17616</v>
      </c>
      <c r="Q5573" s="6">
        <v>166218.58302699999</v>
      </c>
      <c r="R5573" s="6">
        <v>126.61796297815583</v>
      </c>
      <c r="S5573" s="6">
        <v>461529.37371000001</v>
      </c>
      <c r="T5573" s="6">
        <v>37.655523001587582</v>
      </c>
      <c r="U5573" s="6" t="s">
        <v>17616</v>
      </c>
      <c r="V5573" s="6">
        <v>10388</v>
      </c>
      <c r="W5573" s="6" t="s">
        <v>17616</v>
      </c>
      <c r="X5573" s="8" t="s">
        <v>17624</v>
      </c>
    </row>
    <row r="5574" spans="1:24">
      <c r="A5574" s="7" t="s">
        <v>12095</v>
      </c>
      <c r="B5574" s="6" t="s">
        <v>17616</v>
      </c>
      <c r="C5574" s="6">
        <v>80035</v>
      </c>
      <c r="D5574" s="6">
        <v>232000035</v>
      </c>
      <c r="E5574" s="6" t="s">
        <v>17616</v>
      </c>
      <c r="F5574" s="6" t="s">
        <v>17617</v>
      </c>
      <c r="G5574" s="6" t="s">
        <v>17616</v>
      </c>
      <c r="H5574" s="6" t="s">
        <v>17622</v>
      </c>
      <c r="I5574" s="6" t="s">
        <v>17665</v>
      </c>
      <c r="J5574" s="6">
        <v>2804521</v>
      </c>
      <c r="K5574" s="6" t="s">
        <v>17621</v>
      </c>
      <c r="L5574" s="6">
        <v>1</v>
      </c>
      <c r="M5574" s="6" t="s">
        <v>17622</v>
      </c>
      <c r="N5574" s="6">
        <v>1</v>
      </c>
      <c r="O5574" s="6">
        <v>20120117</v>
      </c>
      <c r="P5574" s="6" t="s">
        <v>17616</v>
      </c>
      <c r="Q5574" s="6">
        <v>166745.04566199999</v>
      </c>
      <c r="R5574" s="6">
        <v>126.62393708016975</v>
      </c>
      <c r="S5574" s="6">
        <v>461350.92911000003</v>
      </c>
      <c r="T5574" s="6">
        <v>37.653934541660412</v>
      </c>
      <c r="U5574" s="6" t="s">
        <v>17616</v>
      </c>
      <c r="V5574" s="6">
        <v>10381</v>
      </c>
      <c r="W5574" s="6" t="s">
        <v>17616</v>
      </c>
      <c r="X5574" s="8" t="s">
        <v>17624</v>
      </c>
    </row>
    <row r="5575" spans="1:24">
      <c r="A5575" s="7" t="s">
        <v>12549</v>
      </c>
      <c r="B5575" s="6" t="s">
        <v>17616</v>
      </c>
      <c r="C5575" s="6">
        <v>80040</v>
      </c>
      <c r="D5575" s="6">
        <v>232000040</v>
      </c>
      <c r="E5575" s="6" t="s">
        <v>17616</v>
      </c>
      <c r="F5575" s="6" t="s">
        <v>17617</v>
      </c>
      <c r="G5575" s="6" t="s">
        <v>17616</v>
      </c>
      <c r="H5575" s="6" t="s">
        <v>17622</v>
      </c>
      <c r="I5575" s="6" t="s">
        <v>17824</v>
      </c>
      <c r="J5575" s="6">
        <v>2800033</v>
      </c>
      <c r="K5575" s="6" t="s">
        <v>17621</v>
      </c>
      <c r="L5575" s="6">
        <v>3</v>
      </c>
      <c r="M5575" s="6" t="s">
        <v>17622</v>
      </c>
      <c r="N5575" s="6">
        <v>0</v>
      </c>
      <c r="O5575" s="6">
        <v>20070628</v>
      </c>
      <c r="P5575" s="6" t="s">
        <v>17616</v>
      </c>
      <c r="Q5575" s="6">
        <v>175703.806942</v>
      </c>
      <c r="R5575" s="6">
        <v>126.72560207582592</v>
      </c>
      <c r="S5575" s="6">
        <v>457022.369856</v>
      </c>
      <c r="T5575" s="6">
        <v>37.615216871228498</v>
      </c>
      <c r="U5575" s="6" t="s">
        <v>17616</v>
      </c>
      <c r="V5575" s="6" t="s">
        <v>17616</v>
      </c>
      <c r="W5575" s="6" t="s">
        <v>17616</v>
      </c>
      <c r="X5575" s="8" t="s">
        <v>17624</v>
      </c>
    </row>
    <row r="5576" spans="1:24">
      <c r="A5576" s="7" t="s">
        <v>12549</v>
      </c>
      <c r="B5576" s="6" t="s">
        <v>17616</v>
      </c>
      <c r="C5576" s="6">
        <v>80041</v>
      </c>
      <c r="D5576" s="6">
        <v>232000041</v>
      </c>
      <c r="E5576" s="6" t="s">
        <v>17616</v>
      </c>
      <c r="F5576" s="6" t="s">
        <v>17617</v>
      </c>
      <c r="G5576" s="6" t="s">
        <v>17616</v>
      </c>
      <c r="H5576" s="6" t="s">
        <v>17622</v>
      </c>
      <c r="I5576" s="6" t="s">
        <v>17824</v>
      </c>
      <c r="J5576" s="6">
        <v>2800032</v>
      </c>
      <c r="K5576" s="6" t="s">
        <v>17621</v>
      </c>
      <c r="L5576" s="6">
        <v>3</v>
      </c>
      <c r="M5576" s="6" t="s">
        <v>17622</v>
      </c>
      <c r="N5576" s="6">
        <v>1</v>
      </c>
      <c r="O5576" s="6">
        <v>20111123</v>
      </c>
      <c r="P5576" s="6" t="s">
        <v>17616</v>
      </c>
      <c r="Q5576" s="6">
        <v>175685.544562</v>
      </c>
      <c r="R5576" s="6">
        <v>126.72539492892069</v>
      </c>
      <c r="S5576" s="6">
        <v>457031.50135999999</v>
      </c>
      <c r="T5576" s="6">
        <v>37.615298659615291</v>
      </c>
      <c r="U5576" s="6" t="s">
        <v>17616</v>
      </c>
      <c r="V5576" s="6" t="s">
        <v>17616</v>
      </c>
      <c r="W5576" s="6" t="s">
        <v>17616</v>
      </c>
      <c r="X5576" s="8" t="s">
        <v>17624</v>
      </c>
    </row>
    <row r="5577" spans="1:24">
      <c r="A5577" s="7" t="s">
        <v>12554</v>
      </c>
      <c r="B5577" s="6" t="s">
        <v>17616</v>
      </c>
      <c r="C5577" s="6">
        <v>80043</v>
      </c>
      <c r="D5577" s="6">
        <v>232000043</v>
      </c>
      <c r="E5577" s="6" t="s">
        <v>17616</v>
      </c>
      <c r="F5577" s="6" t="s">
        <v>17617</v>
      </c>
      <c r="G5577" s="6" t="s">
        <v>17616</v>
      </c>
      <c r="H5577" s="6" t="s">
        <v>17622</v>
      </c>
      <c r="I5577" s="6" t="s">
        <v>17824</v>
      </c>
      <c r="J5577" s="6">
        <v>2807424</v>
      </c>
      <c r="K5577" s="6" t="s">
        <v>17621</v>
      </c>
      <c r="L5577" s="6">
        <v>5</v>
      </c>
      <c r="M5577" s="6" t="s">
        <v>17622</v>
      </c>
      <c r="N5577" s="6">
        <v>0</v>
      </c>
      <c r="O5577" s="6">
        <v>20070628</v>
      </c>
      <c r="P5577" s="6" t="s">
        <v>17616</v>
      </c>
      <c r="Q5577" s="6">
        <v>174898.75846899999</v>
      </c>
      <c r="R5577" s="6">
        <v>126.71645964761171</v>
      </c>
      <c r="S5577" s="6">
        <v>457729.53454700002</v>
      </c>
      <c r="T5577" s="6">
        <v>37.621566538495955</v>
      </c>
      <c r="U5577" s="6" t="s">
        <v>17616</v>
      </c>
      <c r="V5577" s="6" t="s">
        <v>17616</v>
      </c>
      <c r="W5577" s="6" t="s">
        <v>17616</v>
      </c>
      <c r="X5577" s="8" t="s">
        <v>17624</v>
      </c>
    </row>
    <row r="5578" spans="1:24">
      <c r="A5578" s="7" t="s">
        <v>1224</v>
      </c>
      <c r="B5578" s="6" t="s">
        <v>17616</v>
      </c>
      <c r="C5578" s="6">
        <v>80046</v>
      </c>
      <c r="D5578" s="6">
        <v>232000046</v>
      </c>
      <c r="E5578" s="6" t="s">
        <v>17616</v>
      </c>
      <c r="F5578" s="6" t="s">
        <v>17617</v>
      </c>
      <c r="G5578" s="6" t="s">
        <v>17616</v>
      </c>
      <c r="H5578" s="6" t="s">
        <v>17622</v>
      </c>
      <c r="I5578" s="6" t="s">
        <v>17824</v>
      </c>
      <c r="J5578" s="6">
        <v>2800030</v>
      </c>
      <c r="K5578" s="6" t="s">
        <v>17621</v>
      </c>
      <c r="L5578" s="6">
        <v>3</v>
      </c>
      <c r="M5578" s="6" t="s">
        <v>17622</v>
      </c>
      <c r="N5578" s="6">
        <v>1</v>
      </c>
      <c r="O5578" s="6">
        <v>20070628</v>
      </c>
      <c r="P5578" s="6" t="s">
        <v>17616</v>
      </c>
      <c r="Q5578" s="6">
        <v>175661.48543599999</v>
      </c>
      <c r="R5578" s="6">
        <v>126.72513176452048</v>
      </c>
      <c r="S5578" s="6">
        <v>456751.59251300001</v>
      </c>
      <c r="T5578" s="6">
        <v>37.612776124858691</v>
      </c>
      <c r="U5578" s="6" t="s">
        <v>17616</v>
      </c>
      <c r="V5578" s="6" t="s">
        <v>17616</v>
      </c>
      <c r="W5578" s="6" t="s">
        <v>17616</v>
      </c>
      <c r="X5578" s="8" t="s">
        <v>17624</v>
      </c>
    </row>
    <row r="5579" spans="1:24">
      <c r="A5579" s="7" t="s">
        <v>1224</v>
      </c>
      <c r="B5579" s="6" t="s">
        <v>17616</v>
      </c>
      <c r="C5579" s="6">
        <v>80047</v>
      </c>
      <c r="D5579" s="6">
        <v>232000047</v>
      </c>
      <c r="E5579" s="6" t="s">
        <v>17616</v>
      </c>
      <c r="F5579" s="6" t="s">
        <v>17617</v>
      </c>
      <c r="G5579" s="6" t="s">
        <v>17616</v>
      </c>
      <c r="H5579" s="6" t="s">
        <v>17622</v>
      </c>
      <c r="I5579" s="6" t="s">
        <v>17824</v>
      </c>
      <c r="J5579" s="6">
        <v>2800029</v>
      </c>
      <c r="K5579" s="6" t="s">
        <v>17621</v>
      </c>
      <c r="L5579" s="6">
        <v>3</v>
      </c>
      <c r="M5579" s="6" t="s">
        <v>17622</v>
      </c>
      <c r="N5579" s="6">
        <v>1</v>
      </c>
      <c r="O5579" s="6">
        <v>20111123</v>
      </c>
      <c r="P5579" s="6" t="s">
        <v>17616</v>
      </c>
      <c r="Q5579" s="6">
        <v>175639.88878899999</v>
      </c>
      <c r="R5579" s="6">
        <v>126.72488711718267</v>
      </c>
      <c r="S5579" s="6">
        <v>456753.03652800003</v>
      </c>
      <c r="T5579" s="6">
        <v>37.612788561926706</v>
      </c>
      <c r="U5579" s="6" t="s">
        <v>17616</v>
      </c>
      <c r="V5579" s="6" t="s">
        <v>17616</v>
      </c>
      <c r="W5579" s="6" t="s">
        <v>17616</v>
      </c>
      <c r="X5579" s="8" t="s">
        <v>17624</v>
      </c>
    </row>
    <row r="5580" spans="1:24">
      <c r="A5580" s="7" t="s">
        <v>12557</v>
      </c>
      <c r="B5580" s="6" t="s">
        <v>17616</v>
      </c>
      <c r="C5580" s="6">
        <v>80048</v>
      </c>
      <c r="D5580" s="6">
        <v>232000048</v>
      </c>
      <c r="E5580" s="6" t="s">
        <v>17616</v>
      </c>
      <c r="F5580" s="6" t="s">
        <v>17617</v>
      </c>
      <c r="G5580" s="6" t="s">
        <v>17616</v>
      </c>
      <c r="H5580" s="6" t="s">
        <v>17622</v>
      </c>
      <c r="I5580" s="6" t="s">
        <v>17871</v>
      </c>
      <c r="J5580" s="6">
        <v>2800028</v>
      </c>
      <c r="K5580" s="6" t="s">
        <v>17621</v>
      </c>
      <c r="L5580" s="6">
        <v>3</v>
      </c>
      <c r="M5580" s="6" t="s">
        <v>17622</v>
      </c>
      <c r="N5580" s="6">
        <v>1</v>
      </c>
      <c r="O5580" s="6">
        <v>20111123</v>
      </c>
      <c r="P5580" s="6" t="s">
        <v>17616</v>
      </c>
      <c r="Q5580" s="6">
        <v>175326.286475</v>
      </c>
      <c r="R5580" s="6">
        <v>126.72137988109094</v>
      </c>
      <c r="S5580" s="6">
        <v>455434.372806</v>
      </c>
      <c r="T5580" s="6">
        <v>37.600899397736939</v>
      </c>
      <c r="U5580" s="6" t="s">
        <v>17616</v>
      </c>
      <c r="V5580" s="6" t="s">
        <v>17616</v>
      </c>
      <c r="W5580" s="6" t="s">
        <v>17616</v>
      </c>
      <c r="X5580" s="8" t="s">
        <v>17624</v>
      </c>
    </row>
    <row r="5581" spans="1:24">
      <c r="A5581" s="7" t="s">
        <v>12557</v>
      </c>
      <c r="B5581" s="6" t="s">
        <v>17616</v>
      </c>
      <c r="C5581" s="6">
        <v>80049</v>
      </c>
      <c r="D5581" s="6">
        <v>232000049</v>
      </c>
      <c r="E5581" s="6" t="s">
        <v>17616</v>
      </c>
      <c r="F5581" s="6" t="s">
        <v>17617</v>
      </c>
      <c r="G5581" s="6" t="s">
        <v>17616</v>
      </c>
      <c r="H5581" s="6" t="s">
        <v>17622</v>
      </c>
      <c r="I5581" s="6" t="s">
        <v>17871</v>
      </c>
      <c r="J5581" s="6">
        <v>2800027</v>
      </c>
      <c r="K5581" s="6" t="s">
        <v>17621</v>
      </c>
      <c r="L5581" s="6">
        <v>3</v>
      </c>
      <c r="M5581" s="6" t="s">
        <v>17622</v>
      </c>
      <c r="N5581" s="6">
        <v>0</v>
      </c>
      <c r="O5581" s="6">
        <v>20070628</v>
      </c>
      <c r="P5581" s="6" t="s">
        <v>17616</v>
      </c>
      <c r="Q5581" s="6">
        <v>175282.21358700001</v>
      </c>
      <c r="R5581" s="6">
        <v>126.72088218707253</v>
      </c>
      <c r="S5581" s="6">
        <v>455393.39084900002</v>
      </c>
      <c r="T5581" s="6">
        <v>37.60052897597771</v>
      </c>
      <c r="U5581" s="6" t="s">
        <v>17616</v>
      </c>
      <c r="V5581" s="6" t="s">
        <v>17616</v>
      </c>
      <c r="W5581" s="6" t="s">
        <v>17616</v>
      </c>
      <c r="X5581" s="8" t="s">
        <v>17624</v>
      </c>
    </row>
    <row r="5582" spans="1:24">
      <c r="A5582" s="7" t="s">
        <v>15436</v>
      </c>
      <c r="B5582" s="6" t="s">
        <v>17616</v>
      </c>
      <c r="C5582" s="6">
        <v>80054</v>
      </c>
      <c r="D5582" s="6">
        <v>232000054</v>
      </c>
      <c r="E5582" s="6" t="s">
        <v>17616</v>
      </c>
      <c r="F5582" s="6" t="s">
        <v>17617</v>
      </c>
      <c r="G5582" s="6" t="s">
        <v>17616</v>
      </c>
      <c r="H5582" s="6" t="s">
        <v>17622</v>
      </c>
      <c r="I5582" s="6" t="s">
        <v>17665</v>
      </c>
      <c r="J5582" s="6">
        <v>2800024</v>
      </c>
      <c r="K5582" s="6" t="s">
        <v>17621</v>
      </c>
      <c r="L5582" s="6">
        <v>2</v>
      </c>
      <c r="M5582" s="6" t="s">
        <v>17622</v>
      </c>
      <c r="N5582" s="6">
        <v>1</v>
      </c>
      <c r="O5582" s="6">
        <v>20120116</v>
      </c>
      <c r="P5582" s="6" t="s">
        <v>17616</v>
      </c>
      <c r="Q5582" s="6">
        <v>167548.41240999999</v>
      </c>
      <c r="R5582" s="6">
        <v>126.63320887001113</v>
      </c>
      <c r="S5582" s="6">
        <v>457571.97290599998</v>
      </c>
      <c r="T5582" s="6">
        <v>37.619916479873936</v>
      </c>
      <c r="U5582" s="6" t="s">
        <v>17616</v>
      </c>
      <c r="V5582" s="6" t="s">
        <v>17616</v>
      </c>
      <c r="W5582" s="6" t="s">
        <v>17616</v>
      </c>
      <c r="X5582" s="8" t="s">
        <v>17624</v>
      </c>
    </row>
    <row r="5583" spans="1:24">
      <c r="A5583" s="7" t="s">
        <v>15313</v>
      </c>
      <c r="B5583" s="6" t="s">
        <v>17616</v>
      </c>
      <c r="C5583" s="6">
        <v>80055</v>
      </c>
      <c r="D5583" s="6">
        <v>232000055</v>
      </c>
      <c r="E5583" s="6" t="s">
        <v>17616</v>
      </c>
      <c r="F5583" s="6" t="s">
        <v>17617</v>
      </c>
      <c r="G5583" s="6" t="s">
        <v>17616</v>
      </c>
      <c r="H5583" s="6" t="s">
        <v>17622</v>
      </c>
      <c r="I5583" s="6" t="s">
        <v>17665</v>
      </c>
      <c r="J5583" s="6">
        <v>2800023</v>
      </c>
      <c r="K5583" s="6" t="s">
        <v>17621</v>
      </c>
      <c r="L5583" s="6">
        <v>2</v>
      </c>
      <c r="M5583" s="6" t="s">
        <v>17622</v>
      </c>
      <c r="N5583" s="6">
        <v>1</v>
      </c>
      <c r="O5583" s="6">
        <v>20120117</v>
      </c>
      <c r="P5583" s="6" t="s">
        <v>17616</v>
      </c>
      <c r="Q5583" s="6">
        <v>167546.17128800001</v>
      </c>
      <c r="R5583" s="6">
        <v>126.63318247164543</v>
      </c>
      <c r="S5583" s="6">
        <v>457594.77974999999</v>
      </c>
      <c r="T5583" s="6">
        <v>37.6201218815646</v>
      </c>
      <c r="U5583" s="6" t="s">
        <v>17616</v>
      </c>
      <c r="V5583" s="6" t="s">
        <v>17616</v>
      </c>
      <c r="W5583" s="6" t="s">
        <v>17616</v>
      </c>
      <c r="X5583" s="8" t="s">
        <v>17624</v>
      </c>
    </row>
    <row r="5584" spans="1:24">
      <c r="A5584" s="7" t="s">
        <v>1050</v>
      </c>
      <c r="B5584" s="6" t="s">
        <v>17616</v>
      </c>
      <c r="C5584" s="6">
        <v>80057</v>
      </c>
      <c r="D5584" s="6">
        <v>232000057</v>
      </c>
      <c r="E5584" s="6" t="s">
        <v>17616</v>
      </c>
      <c r="F5584" s="6" t="s">
        <v>17617</v>
      </c>
      <c r="G5584" s="6" t="s">
        <v>17616</v>
      </c>
      <c r="H5584" s="6" t="s">
        <v>17622</v>
      </c>
      <c r="I5584" s="6" t="s">
        <v>17774</v>
      </c>
      <c r="J5584" s="6">
        <v>2800021</v>
      </c>
      <c r="K5584" s="6" t="s">
        <v>17621</v>
      </c>
      <c r="L5584" s="6">
        <v>2</v>
      </c>
      <c r="M5584" s="6" t="s">
        <v>17622</v>
      </c>
      <c r="N5584" s="6">
        <v>1</v>
      </c>
      <c r="O5584" s="6">
        <v>20120118</v>
      </c>
      <c r="P5584" s="6" t="s">
        <v>17616</v>
      </c>
      <c r="Q5584" s="6">
        <v>173437.519084</v>
      </c>
      <c r="R5584" s="6">
        <v>126.69988644470837</v>
      </c>
      <c r="S5584" s="6">
        <v>458322.60840600001</v>
      </c>
      <c r="T5584" s="6">
        <v>37.626868796369649</v>
      </c>
      <c r="U5584" s="6" t="s">
        <v>17616</v>
      </c>
      <c r="V5584" s="6" t="s">
        <v>17616</v>
      </c>
      <c r="W5584" s="6" t="s">
        <v>17616</v>
      </c>
      <c r="X5584" s="8" t="s">
        <v>17624</v>
      </c>
    </row>
    <row r="5585" spans="1:24">
      <c r="A5585" s="7" t="s">
        <v>805</v>
      </c>
      <c r="B5585" s="6" t="s">
        <v>17616</v>
      </c>
      <c r="C5585" s="6">
        <v>80058</v>
      </c>
      <c r="D5585" s="6">
        <v>232000058</v>
      </c>
      <c r="E5585" s="6" t="s">
        <v>17616</v>
      </c>
      <c r="F5585" s="6" t="s">
        <v>17617</v>
      </c>
      <c r="G5585" s="6" t="s">
        <v>17616</v>
      </c>
      <c r="H5585" s="6" t="s">
        <v>17622</v>
      </c>
      <c r="I5585" s="6" t="s">
        <v>17774</v>
      </c>
      <c r="J5585" s="6">
        <v>2800020</v>
      </c>
      <c r="K5585" s="6" t="s">
        <v>17621</v>
      </c>
      <c r="L5585" s="6">
        <v>2</v>
      </c>
      <c r="M5585" s="6" t="s">
        <v>17622</v>
      </c>
      <c r="N5585" s="6">
        <v>1</v>
      </c>
      <c r="O5585" s="6">
        <v>20120117</v>
      </c>
      <c r="P5585" s="6" t="s">
        <v>17616</v>
      </c>
      <c r="Q5585" s="6">
        <v>173440.60049000001</v>
      </c>
      <c r="R5585" s="6">
        <v>126.69992068295788</v>
      </c>
      <c r="S5585" s="6">
        <v>458340.94847399998</v>
      </c>
      <c r="T5585" s="6">
        <v>37.627034123506775</v>
      </c>
      <c r="U5585" s="6" t="s">
        <v>17616</v>
      </c>
      <c r="V5585" s="6" t="s">
        <v>17616</v>
      </c>
      <c r="W5585" s="6" t="s">
        <v>17616</v>
      </c>
      <c r="X5585" s="8" t="s">
        <v>17624</v>
      </c>
    </row>
    <row r="5586" spans="1:24">
      <c r="A5586" s="7" t="s">
        <v>2697</v>
      </c>
      <c r="B5586" s="6" t="s">
        <v>17616</v>
      </c>
      <c r="C5586" s="6">
        <v>80059</v>
      </c>
      <c r="D5586" s="6">
        <v>232000059</v>
      </c>
      <c r="E5586" s="6" t="s">
        <v>17616</v>
      </c>
      <c r="F5586" s="6" t="s">
        <v>17617</v>
      </c>
      <c r="G5586" s="6" t="s">
        <v>17616</v>
      </c>
      <c r="H5586" s="6" t="s">
        <v>17622</v>
      </c>
      <c r="I5586" s="6" t="s">
        <v>17827</v>
      </c>
      <c r="J5586" s="6">
        <v>2800019</v>
      </c>
      <c r="K5586" s="6" t="s">
        <v>17621</v>
      </c>
      <c r="L5586" s="6">
        <v>2</v>
      </c>
      <c r="M5586" s="6" t="s">
        <v>17622</v>
      </c>
      <c r="N5586" s="6">
        <v>1</v>
      </c>
      <c r="O5586" s="6">
        <v>20120110</v>
      </c>
      <c r="P5586" s="6" t="s">
        <v>17616</v>
      </c>
      <c r="Q5586" s="6">
        <v>173886.967233</v>
      </c>
      <c r="R5586" s="6">
        <v>126.70496635125912</v>
      </c>
      <c r="S5586" s="6">
        <v>458641.12493500003</v>
      </c>
      <c r="T5586" s="6">
        <v>37.629751429529165</v>
      </c>
      <c r="U5586" s="6" t="s">
        <v>17616</v>
      </c>
      <c r="V5586" s="6" t="s">
        <v>17616</v>
      </c>
      <c r="W5586" s="6" t="s">
        <v>17616</v>
      </c>
      <c r="X5586" s="8" t="s">
        <v>17624</v>
      </c>
    </row>
    <row r="5587" spans="1:24">
      <c r="A5587" s="7" t="s">
        <v>1203</v>
      </c>
      <c r="B5587" s="6" t="s">
        <v>17616</v>
      </c>
      <c r="C5587" s="6">
        <v>80061</v>
      </c>
      <c r="D5587" s="6">
        <v>232000061</v>
      </c>
      <c r="E5587" s="6" t="s">
        <v>17616</v>
      </c>
      <c r="F5587" s="6" t="s">
        <v>17617</v>
      </c>
      <c r="G5587" s="6" t="s">
        <v>17616</v>
      </c>
      <c r="H5587" s="6" t="s">
        <v>17622</v>
      </c>
      <c r="I5587" s="6" t="s">
        <v>17775</v>
      </c>
      <c r="J5587" s="6">
        <v>2800017</v>
      </c>
      <c r="K5587" s="6" t="s">
        <v>17621</v>
      </c>
      <c r="L5587" s="6">
        <v>3</v>
      </c>
      <c r="M5587" s="6" t="s">
        <v>17622</v>
      </c>
      <c r="N5587" s="6">
        <v>0</v>
      </c>
      <c r="O5587" s="6">
        <v>20070628</v>
      </c>
      <c r="P5587" s="6" t="s">
        <v>17616</v>
      </c>
      <c r="Q5587" s="6">
        <v>179693.334692</v>
      </c>
      <c r="R5587" s="6">
        <v>126.7708338964396</v>
      </c>
      <c r="S5587" s="6">
        <v>455381.34345599997</v>
      </c>
      <c r="T5587" s="6">
        <v>37.60052862975153</v>
      </c>
      <c r="U5587" s="6" t="s">
        <v>17616</v>
      </c>
      <c r="V5587" s="6" t="s">
        <v>17616</v>
      </c>
      <c r="W5587" s="6" t="s">
        <v>17616</v>
      </c>
      <c r="X5587" s="8" t="s">
        <v>17624</v>
      </c>
    </row>
    <row r="5588" spans="1:24">
      <c r="A5588" s="7" t="s">
        <v>1203</v>
      </c>
      <c r="B5588" s="6" t="s">
        <v>17616</v>
      </c>
      <c r="C5588" s="6">
        <v>80062</v>
      </c>
      <c r="D5588" s="6">
        <v>232000062</v>
      </c>
      <c r="E5588" s="6" t="s">
        <v>17616</v>
      </c>
      <c r="F5588" s="6" t="s">
        <v>17617</v>
      </c>
      <c r="G5588" s="6" t="s">
        <v>17616</v>
      </c>
      <c r="H5588" s="6" t="s">
        <v>17622</v>
      </c>
      <c r="I5588" s="6" t="s">
        <v>17775</v>
      </c>
      <c r="J5588" s="6">
        <v>2800016</v>
      </c>
      <c r="K5588" s="6" t="s">
        <v>17621</v>
      </c>
      <c r="L5588" s="6">
        <v>3</v>
      </c>
      <c r="M5588" s="6" t="s">
        <v>17622</v>
      </c>
      <c r="N5588" s="6">
        <v>0</v>
      </c>
      <c r="O5588" s="6">
        <v>20070628</v>
      </c>
      <c r="P5588" s="6" t="s">
        <v>17616</v>
      </c>
      <c r="Q5588" s="6">
        <v>179712.02805600001</v>
      </c>
      <c r="R5588" s="6">
        <v>126.77104528050825</v>
      </c>
      <c r="S5588" s="6">
        <v>455392.10739100003</v>
      </c>
      <c r="T5588" s="6">
        <v>37.6006260237627</v>
      </c>
      <c r="U5588" s="6" t="s">
        <v>17616</v>
      </c>
      <c r="V5588" s="6" t="s">
        <v>17616</v>
      </c>
      <c r="W5588" s="6" t="s">
        <v>17616</v>
      </c>
      <c r="X5588" s="8" t="s">
        <v>17624</v>
      </c>
    </row>
    <row r="5589" spans="1:24">
      <c r="A5589" s="7" t="s">
        <v>18277</v>
      </c>
      <c r="B5589" s="6" t="s">
        <v>17616</v>
      </c>
      <c r="C5589" s="6">
        <v>80064</v>
      </c>
      <c r="D5589" s="6">
        <v>232000064</v>
      </c>
      <c r="E5589" s="6" t="s">
        <v>17616</v>
      </c>
      <c r="F5589" s="6" t="s">
        <v>17617</v>
      </c>
      <c r="G5589" s="6" t="s">
        <v>17616</v>
      </c>
      <c r="H5589" s="6" t="s">
        <v>17622</v>
      </c>
      <c r="I5589" s="6" t="s">
        <v>17827</v>
      </c>
      <c r="J5589" s="6">
        <v>2800014</v>
      </c>
      <c r="K5589" s="6" t="s">
        <v>17621</v>
      </c>
      <c r="L5589" s="6">
        <v>5</v>
      </c>
      <c r="M5589" s="6" t="s">
        <v>17622</v>
      </c>
      <c r="N5589" s="6">
        <v>1</v>
      </c>
      <c r="O5589" s="6">
        <v>20180706</v>
      </c>
      <c r="P5589" s="6" t="s">
        <v>17616</v>
      </c>
      <c r="Q5589" s="6">
        <v>174982.256842</v>
      </c>
      <c r="R5589" s="6">
        <v>126.71740579384166</v>
      </c>
      <c r="S5589" s="6">
        <v>457719.31826899998</v>
      </c>
      <c r="T5589" s="6">
        <v>37.621476773879039</v>
      </c>
      <c r="U5589" s="6" t="s">
        <v>17616</v>
      </c>
      <c r="V5589" s="6" t="s">
        <v>17616</v>
      </c>
      <c r="W5589" s="6" t="s">
        <v>17616</v>
      </c>
      <c r="X5589" s="8" t="s">
        <v>17624</v>
      </c>
    </row>
    <row r="5590" spans="1:24">
      <c r="A5590" s="7" t="s">
        <v>1993</v>
      </c>
      <c r="B5590" s="6" t="s">
        <v>17616</v>
      </c>
      <c r="C5590" s="6">
        <v>80066</v>
      </c>
      <c r="D5590" s="6">
        <v>232000066</v>
      </c>
      <c r="E5590" s="6" t="s">
        <v>17616</v>
      </c>
      <c r="F5590" s="6" t="s">
        <v>17617</v>
      </c>
      <c r="G5590" s="6" t="s">
        <v>17616</v>
      </c>
      <c r="H5590" s="6" t="s">
        <v>17622</v>
      </c>
      <c r="I5590" s="6" t="s">
        <v>17775</v>
      </c>
      <c r="J5590" s="6">
        <v>2800012</v>
      </c>
      <c r="K5590" s="6" t="s">
        <v>17621</v>
      </c>
      <c r="L5590" s="6">
        <v>3</v>
      </c>
      <c r="M5590" s="6" t="s">
        <v>17622</v>
      </c>
      <c r="N5590" s="6">
        <v>0</v>
      </c>
      <c r="O5590" s="6">
        <v>20070628</v>
      </c>
      <c r="P5590" s="6" t="s">
        <v>17616</v>
      </c>
      <c r="Q5590" s="6">
        <v>177793.60538399999</v>
      </c>
      <c r="R5590" s="6">
        <v>126.74930332206443</v>
      </c>
      <c r="S5590" s="6">
        <v>455976.69579000003</v>
      </c>
      <c r="T5590" s="6">
        <v>37.605848595052429</v>
      </c>
      <c r="U5590" s="6" t="s">
        <v>17616</v>
      </c>
      <c r="V5590" s="6" t="s">
        <v>17616</v>
      </c>
      <c r="W5590" s="6" t="s">
        <v>17616</v>
      </c>
      <c r="X5590" s="8" t="s">
        <v>17624</v>
      </c>
    </row>
    <row r="5591" spans="1:24">
      <c r="A5591" s="7" t="s">
        <v>1206</v>
      </c>
      <c r="B5591" s="6" t="s">
        <v>17616</v>
      </c>
      <c r="C5591" s="6">
        <v>80068</v>
      </c>
      <c r="D5591" s="6">
        <v>232000068</v>
      </c>
      <c r="E5591" s="6" t="s">
        <v>17616</v>
      </c>
      <c r="F5591" s="6" t="s">
        <v>17617</v>
      </c>
      <c r="G5591" s="6" t="s">
        <v>17616</v>
      </c>
      <c r="H5591" s="6" t="s">
        <v>17622</v>
      </c>
      <c r="I5591" s="6" t="s">
        <v>17824</v>
      </c>
      <c r="J5591" s="6">
        <v>2800010</v>
      </c>
      <c r="K5591" s="6" t="s">
        <v>17621</v>
      </c>
      <c r="L5591" s="6">
        <v>3</v>
      </c>
      <c r="M5591" s="6" t="s">
        <v>17622</v>
      </c>
      <c r="N5591" s="6">
        <v>0</v>
      </c>
      <c r="O5591" s="6">
        <v>20070628</v>
      </c>
      <c r="P5591" s="6" t="s">
        <v>17616</v>
      </c>
      <c r="Q5591" s="6">
        <v>175832.75796700001</v>
      </c>
      <c r="R5591" s="6">
        <v>126.72706008367452</v>
      </c>
      <c r="S5591" s="6">
        <v>457098.25102800003</v>
      </c>
      <c r="T5591" s="6">
        <v>37.615903943988449</v>
      </c>
      <c r="U5591" s="6" t="s">
        <v>17616</v>
      </c>
      <c r="V5591" s="6" t="s">
        <v>17616</v>
      </c>
      <c r="W5591" s="6" t="s">
        <v>17616</v>
      </c>
      <c r="X5591" s="8" t="s">
        <v>17624</v>
      </c>
    </row>
    <row r="5592" spans="1:24">
      <c r="A5592" s="7" t="s">
        <v>1206</v>
      </c>
      <c r="B5592" s="6" t="s">
        <v>17616</v>
      </c>
      <c r="C5592" s="6">
        <v>80069</v>
      </c>
      <c r="D5592" s="6">
        <v>232000069</v>
      </c>
      <c r="E5592" s="6" t="s">
        <v>17616</v>
      </c>
      <c r="F5592" s="6" t="s">
        <v>17617</v>
      </c>
      <c r="G5592" s="6" t="s">
        <v>17616</v>
      </c>
      <c r="H5592" s="6" t="s">
        <v>17622</v>
      </c>
      <c r="I5592" s="6" t="s">
        <v>17824</v>
      </c>
      <c r="J5592" s="6">
        <v>2800009</v>
      </c>
      <c r="K5592" s="6" t="s">
        <v>17621</v>
      </c>
      <c r="L5592" s="6">
        <v>3</v>
      </c>
      <c r="M5592" s="6" t="s">
        <v>17622</v>
      </c>
      <c r="N5592" s="6">
        <v>0</v>
      </c>
      <c r="O5592" s="6">
        <v>20070628</v>
      </c>
      <c r="P5592" s="6" t="s">
        <v>17616</v>
      </c>
      <c r="Q5592" s="6">
        <v>175794.86185399999</v>
      </c>
      <c r="R5592" s="6">
        <v>126.72662882796419</v>
      </c>
      <c r="S5592" s="6">
        <v>457159.58331700001</v>
      </c>
      <c r="T5592" s="6">
        <v>37.61645553084368</v>
      </c>
      <c r="U5592" s="6" t="s">
        <v>17616</v>
      </c>
      <c r="V5592" s="6" t="s">
        <v>17616</v>
      </c>
      <c r="W5592" s="6" t="s">
        <v>17616</v>
      </c>
      <c r="X5592" s="8" t="s">
        <v>17624</v>
      </c>
    </row>
    <row r="5593" spans="1:24">
      <c r="A5593" s="7" t="s">
        <v>6455</v>
      </c>
      <c r="B5593" s="6" t="s">
        <v>17616</v>
      </c>
      <c r="C5593" s="6">
        <v>80070</v>
      </c>
      <c r="D5593" s="6">
        <v>232000070</v>
      </c>
      <c r="E5593" s="6" t="s">
        <v>17616</v>
      </c>
      <c r="F5593" s="6" t="s">
        <v>17617</v>
      </c>
      <c r="G5593" s="6" t="s">
        <v>17616</v>
      </c>
      <c r="H5593" s="6" t="s">
        <v>17622</v>
      </c>
      <c r="I5593" s="6" t="s">
        <v>17774</v>
      </c>
      <c r="J5593" s="6">
        <v>2800008</v>
      </c>
      <c r="K5593" s="6" t="s">
        <v>17621</v>
      </c>
      <c r="L5593" s="6">
        <v>2</v>
      </c>
      <c r="M5593" s="6" t="s">
        <v>17622</v>
      </c>
      <c r="N5593" s="6">
        <v>1</v>
      </c>
      <c r="O5593" s="6">
        <v>20070628</v>
      </c>
      <c r="P5593" s="6" t="s">
        <v>17616</v>
      </c>
      <c r="Q5593" s="6">
        <v>173331.512529</v>
      </c>
      <c r="R5593" s="6">
        <v>126.6987022908145</v>
      </c>
      <c r="S5593" s="6">
        <v>457866.26883900003</v>
      </c>
      <c r="T5593" s="6">
        <v>37.622754251865885</v>
      </c>
      <c r="U5593" s="6" t="s">
        <v>17616</v>
      </c>
      <c r="V5593" s="6" t="s">
        <v>17616</v>
      </c>
      <c r="W5593" s="6" t="s">
        <v>17616</v>
      </c>
      <c r="X5593" s="8" t="s">
        <v>17624</v>
      </c>
    </row>
    <row r="5594" spans="1:24">
      <c r="A5594" s="7" t="s">
        <v>826</v>
      </c>
      <c r="B5594" s="6" t="s">
        <v>17616</v>
      </c>
      <c r="C5594" s="6">
        <v>80071</v>
      </c>
      <c r="D5594" s="6">
        <v>232000071</v>
      </c>
      <c r="E5594" s="6" t="s">
        <v>17616</v>
      </c>
      <c r="F5594" s="6" t="s">
        <v>17617</v>
      </c>
      <c r="G5594" s="6" t="s">
        <v>17616</v>
      </c>
      <c r="H5594" s="6" t="s">
        <v>17622</v>
      </c>
      <c r="I5594" s="6" t="s">
        <v>17777</v>
      </c>
      <c r="J5594" s="6">
        <v>2800007</v>
      </c>
      <c r="K5594" s="6" t="s">
        <v>17621</v>
      </c>
      <c r="L5594" s="6">
        <v>2</v>
      </c>
      <c r="M5594" s="6" t="s">
        <v>17622</v>
      </c>
      <c r="N5594" s="6">
        <v>0</v>
      </c>
      <c r="O5594" s="6">
        <v>20071031</v>
      </c>
      <c r="P5594" s="6" t="s">
        <v>17616</v>
      </c>
      <c r="Q5594" s="6">
        <v>160087.71335199999</v>
      </c>
      <c r="R5594" s="6">
        <v>126.54858889267507</v>
      </c>
      <c r="S5594" s="6">
        <v>459674.33678000001</v>
      </c>
      <c r="T5594" s="6">
        <v>37.638563740498931</v>
      </c>
      <c r="U5594" s="6" t="s">
        <v>17616</v>
      </c>
      <c r="V5594" s="6" t="s">
        <v>17718</v>
      </c>
      <c r="W5594" s="6" t="s">
        <v>17616</v>
      </c>
      <c r="X5594" s="8" t="s">
        <v>17624</v>
      </c>
    </row>
    <row r="5595" spans="1:24">
      <c r="A5595" s="7" t="s">
        <v>826</v>
      </c>
      <c r="B5595" s="6" t="s">
        <v>17616</v>
      </c>
      <c r="C5595" s="6">
        <v>80072</v>
      </c>
      <c r="D5595" s="6">
        <v>232000072</v>
      </c>
      <c r="E5595" s="6" t="s">
        <v>17616</v>
      </c>
      <c r="F5595" s="6" t="s">
        <v>17617</v>
      </c>
      <c r="G5595" s="6" t="s">
        <v>17616</v>
      </c>
      <c r="H5595" s="6" t="s">
        <v>17622</v>
      </c>
      <c r="I5595" s="6" t="s">
        <v>17777</v>
      </c>
      <c r="J5595" s="6">
        <v>2800006</v>
      </c>
      <c r="K5595" s="6" t="s">
        <v>17621</v>
      </c>
      <c r="L5595" s="6">
        <v>2</v>
      </c>
      <c r="M5595" s="6" t="s">
        <v>17622</v>
      </c>
      <c r="N5595" s="6">
        <v>0</v>
      </c>
      <c r="O5595" s="6">
        <v>20071031</v>
      </c>
      <c r="P5595" s="6" t="s">
        <v>17616</v>
      </c>
      <c r="Q5595" s="6">
        <v>160069.262506</v>
      </c>
      <c r="R5595" s="6">
        <v>126.54837954206225</v>
      </c>
      <c r="S5595" s="6">
        <v>459680.040347</v>
      </c>
      <c r="T5595" s="6">
        <v>37.638614324099983</v>
      </c>
      <c r="U5595" s="6" t="s">
        <v>17616</v>
      </c>
      <c r="V5595" s="6" t="s">
        <v>17718</v>
      </c>
      <c r="W5595" s="6" t="s">
        <v>17616</v>
      </c>
      <c r="X5595" s="8" t="s">
        <v>17624</v>
      </c>
    </row>
    <row r="5596" spans="1:24">
      <c r="A5596" s="7" t="s">
        <v>12963</v>
      </c>
      <c r="B5596" s="6" t="s">
        <v>17616</v>
      </c>
      <c r="C5596" s="6">
        <v>80073</v>
      </c>
      <c r="D5596" s="6">
        <v>232000073</v>
      </c>
      <c r="E5596" s="6" t="s">
        <v>17616</v>
      </c>
      <c r="F5596" s="6" t="s">
        <v>17617</v>
      </c>
      <c r="G5596" s="6" t="s">
        <v>17616</v>
      </c>
      <c r="H5596" s="6" t="s">
        <v>17622</v>
      </c>
      <c r="I5596" s="6" t="s">
        <v>17871</v>
      </c>
      <c r="J5596" s="6">
        <v>2800005</v>
      </c>
      <c r="K5596" s="6" t="s">
        <v>17621</v>
      </c>
      <c r="L5596" s="6">
        <v>1</v>
      </c>
      <c r="M5596" s="6" t="s">
        <v>17622</v>
      </c>
      <c r="N5596" s="6">
        <v>1</v>
      </c>
      <c r="O5596" s="6">
        <v>20120116</v>
      </c>
      <c r="P5596" s="6" t="s">
        <v>17616</v>
      </c>
      <c r="Q5596" s="6">
        <v>175316.528685</v>
      </c>
      <c r="R5596" s="6">
        <v>126.72128617578724</v>
      </c>
      <c r="S5596" s="6">
        <v>454937.43162599998</v>
      </c>
      <c r="T5596" s="6">
        <v>37.596421830419565</v>
      </c>
      <c r="U5596" s="6" t="s">
        <v>17616</v>
      </c>
      <c r="V5596" s="6" t="s">
        <v>17616</v>
      </c>
      <c r="W5596" s="6" t="s">
        <v>17616</v>
      </c>
      <c r="X5596" s="8" t="s">
        <v>17624</v>
      </c>
    </row>
    <row r="5597" spans="1:24">
      <c r="A5597" s="7" t="s">
        <v>1543</v>
      </c>
      <c r="B5597" s="6" t="s">
        <v>17616</v>
      </c>
      <c r="C5597" s="6">
        <v>80074</v>
      </c>
      <c r="D5597" s="6">
        <v>232000074</v>
      </c>
      <c r="E5597" s="6" t="s">
        <v>17616</v>
      </c>
      <c r="F5597" s="6" t="s">
        <v>17617</v>
      </c>
      <c r="G5597" s="6" t="s">
        <v>17616</v>
      </c>
      <c r="H5597" s="6" t="s">
        <v>17622</v>
      </c>
      <c r="I5597" s="6" t="s">
        <v>17871</v>
      </c>
      <c r="J5597" s="6">
        <v>2800004</v>
      </c>
      <c r="K5597" s="6" t="s">
        <v>17621</v>
      </c>
      <c r="L5597" s="6">
        <v>1</v>
      </c>
      <c r="M5597" s="6" t="s">
        <v>17622</v>
      </c>
      <c r="N5597" s="6">
        <v>1</v>
      </c>
      <c r="O5597" s="6">
        <v>20111123</v>
      </c>
      <c r="P5597" s="6" t="s">
        <v>17616</v>
      </c>
      <c r="Q5597" s="6">
        <v>175490.73808000001</v>
      </c>
      <c r="R5597" s="6">
        <v>126.72321609290037</v>
      </c>
      <c r="S5597" s="6">
        <v>456210.14650899998</v>
      </c>
      <c r="T5597" s="6">
        <v>37.607893307614319</v>
      </c>
      <c r="U5597" s="6" t="s">
        <v>17616</v>
      </c>
      <c r="V5597" s="6" t="s">
        <v>17616</v>
      </c>
      <c r="W5597" s="6" t="s">
        <v>17616</v>
      </c>
      <c r="X5597" s="8" t="s">
        <v>17624</v>
      </c>
    </row>
    <row r="5598" spans="1:24">
      <c r="A5598" s="7" t="s">
        <v>1543</v>
      </c>
      <c r="B5598" s="6" t="s">
        <v>17616</v>
      </c>
      <c r="C5598" s="6">
        <v>80075</v>
      </c>
      <c r="D5598" s="6">
        <v>232000075</v>
      </c>
      <c r="E5598" s="6" t="s">
        <v>17616</v>
      </c>
      <c r="F5598" s="6" t="s">
        <v>17617</v>
      </c>
      <c r="G5598" s="6" t="s">
        <v>17616</v>
      </c>
      <c r="H5598" s="6" t="s">
        <v>17622</v>
      </c>
      <c r="I5598" s="6" t="s">
        <v>17871</v>
      </c>
      <c r="J5598" s="6">
        <v>2800003</v>
      </c>
      <c r="K5598" s="6" t="s">
        <v>17621</v>
      </c>
      <c r="L5598" s="6">
        <v>0</v>
      </c>
      <c r="M5598" s="6" t="s">
        <v>17622</v>
      </c>
      <c r="N5598" s="6">
        <v>0</v>
      </c>
      <c r="O5598" s="6">
        <v>20071210</v>
      </c>
      <c r="P5598" s="6" t="s">
        <v>17616</v>
      </c>
      <c r="Q5598" s="6">
        <v>175522.45208300001</v>
      </c>
      <c r="R5598" s="6">
        <v>126.72357525781688</v>
      </c>
      <c r="S5598" s="6">
        <v>456210.08036199998</v>
      </c>
      <c r="T5598" s="6">
        <v>37.607893558027762</v>
      </c>
      <c r="U5598" s="6" t="s">
        <v>17616</v>
      </c>
      <c r="V5598" s="6" t="s">
        <v>17616</v>
      </c>
      <c r="W5598" s="6" t="s">
        <v>17616</v>
      </c>
      <c r="X5598" s="8" t="s">
        <v>17624</v>
      </c>
    </row>
    <row r="5599" spans="1:24">
      <c r="A5599" s="7" t="s">
        <v>14494</v>
      </c>
      <c r="B5599" s="6" t="s">
        <v>17616</v>
      </c>
      <c r="C5599" s="6">
        <v>80076</v>
      </c>
      <c r="D5599" s="6">
        <v>232000076</v>
      </c>
      <c r="E5599" s="6" t="s">
        <v>17616</v>
      </c>
      <c r="F5599" s="6" t="s">
        <v>17617</v>
      </c>
      <c r="G5599" s="6" t="s">
        <v>17616</v>
      </c>
      <c r="H5599" s="6" t="s">
        <v>17622</v>
      </c>
      <c r="I5599" s="6" t="s">
        <v>17871</v>
      </c>
      <c r="J5599" s="6">
        <v>2800002</v>
      </c>
      <c r="K5599" s="6" t="s">
        <v>17621</v>
      </c>
      <c r="L5599" s="6">
        <v>1</v>
      </c>
      <c r="M5599" s="6" t="s">
        <v>17622</v>
      </c>
      <c r="N5599" s="6">
        <v>1</v>
      </c>
      <c r="O5599" s="6">
        <v>20120127</v>
      </c>
      <c r="P5599" s="6" t="s">
        <v>17616</v>
      </c>
      <c r="Q5599" s="6">
        <v>175385.132942</v>
      </c>
      <c r="R5599" s="6">
        <v>126.72203345717713</v>
      </c>
      <c r="S5599" s="6">
        <v>455814.17805400002</v>
      </c>
      <c r="T5599" s="6">
        <v>37.604322917475834</v>
      </c>
      <c r="U5599" s="6" t="s">
        <v>17616</v>
      </c>
      <c r="V5599" s="6" t="s">
        <v>17616</v>
      </c>
      <c r="W5599" s="6" t="s">
        <v>17616</v>
      </c>
      <c r="X5599" s="8" t="s">
        <v>17624</v>
      </c>
    </row>
    <row r="5600" spans="1:24">
      <c r="A5600" s="7" t="s">
        <v>14494</v>
      </c>
      <c r="B5600" s="6" t="s">
        <v>17616</v>
      </c>
      <c r="C5600" s="6">
        <v>80077</v>
      </c>
      <c r="D5600" s="6">
        <v>232000077</v>
      </c>
      <c r="E5600" s="6" t="s">
        <v>17616</v>
      </c>
      <c r="F5600" s="6" t="s">
        <v>17617</v>
      </c>
      <c r="G5600" s="6" t="s">
        <v>17616</v>
      </c>
      <c r="H5600" s="6" t="s">
        <v>17622</v>
      </c>
      <c r="I5600" s="6" t="s">
        <v>17871</v>
      </c>
      <c r="J5600" s="6">
        <v>2800001</v>
      </c>
      <c r="K5600" s="6" t="s">
        <v>17621</v>
      </c>
      <c r="L5600" s="6">
        <v>1</v>
      </c>
      <c r="M5600" s="6" t="s">
        <v>17622</v>
      </c>
      <c r="N5600" s="6">
        <v>1</v>
      </c>
      <c r="O5600" s="6">
        <v>20120127</v>
      </c>
      <c r="P5600" s="6" t="s">
        <v>17616</v>
      </c>
      <c r="Q5600" s="6">
        <v>175412.93681399999</v>
      </c>
      <c r="R5600" s="6">
        <v>126.72234679682582</v>
      </c>
      <c r="S5600" s="6">
        <v>455859.48856899998</v>
      </c>
      <c r="T5600" s="6">
        <v>37.604731897713158</v>
      </c>
      <c r="U5600" s="6" t="s">
        <v>17616</v>
      </c>
      <c r="V5600" s="6" t="s">
        <v>17616</v>
      </c>
      <c r="W5600" s="6" t="s">
        <v>17616</v>
      </c>
      <c r="X5600" s="8" t="s">
        <v>17624</v>
      </c>
    </row>
    <row r="5601" spans="1:24">
      <c r="A5601" s="7" t="s">
        <v>2910</v>
      </c>
      <c r="B5601" s="6" t="s">
        <v>17616</v>
      </c>
      <c r="C5601" s="6">
        <v>80080</v>
      </c>
      <c r="D5601" s="6">
        <v>232000080</v>
      </c>
      <c r="E5601" s="6" t="s">
        <v>17616</v>
      </c>
      <c r="F5601" s="6" t="s">
        <v>17617</v>
      </c>
      <c r="G5601" s="6" t="s">
        <v>17616</v>
      </c>
      <c r="H5601" s="6" t="s">
        <v>17622</v>
      </c>
      <c r="I5601" s="6" t="s">
        <v>17827</v>
      </c>
      <c r="J5601" s="6">
        <v>2803812</v>
      </c>
      <c r="K5601" s="6" t="s">
        <v>17621</v>
      </c>
      <c r="L5601" s="6">
        <v>1</v>
      </c>
      <c r="M5601" s="6" t="s">
        <v>17622</v>
      </c>
      <c r="N5601" s="6">
        <v>1</v>
      </c>
      <c r="O5601" s="6">
        <v>20110414</v>
      </c>
      <c r="P5601" s="6" t="s">
        <v>17616</v>
      </c>
      <c r="Q5601" s="6">
        <v>174531.45449</v>
      </c>
      <c r="R5601" s="6">
        <v>126.71227985284631</v>
      </c>
      <c r="S5601" s="6">
        <v>458282.45714499999</v>
      </c>
      <c r="T5601" s="6">
        <v>37.626538071904669</v>
      </c>
      <c r="U5601" s="6" t="s">
        <v>17616</v>
      </c>
      <c r="V5601" s="6" t="s">
        <v>17616</v>
      </c>
      <c r="W5601" s="6" t="s">
        <v>17616</v>
      </c>
      <c r="X5601" s="8" t="s">
        <v>17624</v>
      </c>
    </row>
    <row r="5602" spans="1:24">
      <c r="A5602" s="7" t="s">
        <v>2910</v>
      </c>
      <c r="B5602" s="6" t="s">
        <v>17616</v>
      </c>
      <c r="C5602" s="6">
        <v>80081</v>
      </c>
      <c r="D5602" s="6">
        <v>232000081</v>
      </c>
      <c r="E5602" s="6" t="s">
        <v>17616</v>
      </c>
      <c r="F5602" s="6" t="s">
        <v>17617</v>
      </c>
      <c r="G5602" s="6" t="s">
        <v>17616</v>
      </c>
      <c r="H5602" s="6" t="s">
        <v>17622</v>
      </c>
      <c r="I5602" s="6" t="s">
        <v>17827</v>
      </c>
      <c r="J5602" s="6">
        <v>2803813</v>
      </c>
      <c r="K5602" s="6" t="s">
        <v>17621</v>
      </c>
      <c r="L5602" s="6">
        <v>1</v>
      </c>
      <c r="M5602" s="6" t="s">
        <v>17622</v>
      </c>
      <c r="N5602" s="6">
        <v>1</v>
      </c>
      <c r="O5602" s="6">
        <v>20110414</v>
      </c>
      <c r="P5602" s="6" t="s">
        <v>17616</v>
      </c>
      <c r="Q5602" s="6">
        <v>174569.71719699999</v>
      </c>
      <c r="R5602" s="6">
        <v>126.71271290448357</v>
      </c>
      <c r="S5602" s="6">
        <v>458293.45217599999</v>
      </c>
      <c r="T5602" s="6">
        <v>37.626638195213758</v>
      </c>
      <c r="U5602" s="6" t="s">
        <v>17616</v>
      </c>
      <c r="V5602" s="6" t="s">
        <v>17616</v>
      </c>
      <c r="W5602" s="6" t="s">
        <v>17616</v>
      </c>
      <c r="X5602" s="8" t="s">
        <v>17624</v>
      </c>
    </row>
    <row r="5603" spans="1:24">
      <c r="A5603" s="7" t="s">
        <v>14975</v>
      </c>
      <c r="B5603" s="6" t="s">
        <v>17616</v>
      </c>
      <c r="C5603" s="6">
        <v>80089</v>
      </c>
      <c r="D5603" s="6">
        <v>232000089</v>
      </c>
      <c r="E5603" s="6" t="s">
        <v>17616</v>
      </c>
      <c r="F5603" s="6" t="s">
        <v>17617</v>
      </c>
      <c r="G5603" s="6" t="s">
        <v>17616</v>
      </c>
      <c r="H5603" s="6" t="s">
        <v>17622</v>
      </c>
      <c r="I5603" s="6" t="s">
        <v>17774</v>
      </c>
      <c r="J5603" s="6">
        <v>2803846</v>
      </c>
      <c r="K5603" s="6" t="s">
        <v>17621</v>
      </c>
      <c r="L5603" s="6">
        <v>1</v>
      </c>
      <c r="M5603" s="6" t="s">
        <v>17622</v>
      </c>
      <c r="N5603" s="6">
        <v>1</v>
      </c>
      <c r="O5603" s="6">
        <v>20110113</v>
      </c>
      <c r="P5603" s="6" t="s">
        <v>17616</v>
      </c>
      <c r="Q5603" s="6">
        <v>170511.37989499999</v>
      </c>
      <c r="R5603" s="6">
        <v>126.66664363473662</v>
      </c>
      <c r="S5603" s="6">
        <v>460693.55174700002</v>
      </c>
      <c r="T5603" s="6">
        <v>37.648140715270969</v>
      </c>
      <c r="U5603" s="6" t="s">
        <v>17616</v>
      </c>
      <c r="V5603" s="6" t="s">
        <v>17616</v>
      </c>
      <c r="W5603" s="6" t="s">
        <v>17616</v>
      </c>
      <c r="X5603" s="8" t="s">
        <v>17624</v>
      </c>
    </row>
    <row r="5604" spans="1:24">
      <c r="A5604" s="7" t="s">
        <v>14564</v>
      </c>
      <c r="B5604" s="6" t="s">
        <v>17616</v>
      </c>
      <c r="C5604" s="6">
        <v>80090</v>
      </c>
      <c r="D5604" s="6">
        <v>232000090</v>
      </c>
      <c r="E5604" s="6" t="s">
        <v>17616</v>
      </c>
      <c r="F5604" s="6" t="s">
        <v>17617</v>
      </c>
      <c r="G5604" s="6" t="s">
        <v>17616</v>
      </c>
      <c r="H5604" s="6" t="s">
        <v>17622</v>
      </c>
      <c r="I5604" s="6" t="s">
        <v>17774</v>
      </c>
      <c r="J5604" s="6">
        <v>2803845</v>
      </c>
      <c r="K5604" s="6" t="s">
        <v>17621</v>
      </c>
      <c r="L5604" s="6">
        <v>1</v>
      </c>
      <c r="M5604" s="6" t="s">
        <v>17622</v>
      </c>
      <c r="N5604" s="6">
        <v>1</v>
      </c>
      <c r="O5604" s="6">
        <v>20120117</v>
      </c>
      <c r="P5604" s="6" t="s">
        <v>17616</v>
      </c>
      <c r="Q5604" s="6">
        <v>170872.76176200001</v>
      </c>
      <c r="R5604" s="6">
        <v>126.67072551442249</v>
      </c>
      <c r="S5604" s="6">
        <v>461018.26528300002</v>
      </c>
      <c r="T5604" s="6">
        <v>37.651077808679318</v>
      </c>
      <c r="U5604" s="6" t="s">
        <v>17616</v>
      </c>
      <c r="V5604" s="6" t="s">
        <v>17616</v>
      </c>
      <c r="W5604" s="6" t="s">
        <v>17616</v>
      </c>
      <c r="X5604" s="8" t="s">
        <v>17624</v>
      </c>
    </row>
    <row r="5605" spans="1:24">
      <c r="A5605" s="7" t="s">
        <v>14975</v>
      </c>
      <c r="B5605" s="6" t="s">
        <v>17616</v>
      </c>
      <c r="C5605" s="6">
        <v>80101</v>
      </c>
      <c r="D5605" s="6">
        <v>232000101</v>
      </c>
      <c r="E5605" s="6" t="s">
        <v>17616</v>
      </c>
      <c r="F5605" s="6" t="s">
        <v>17617</v>
      </c>
      <c r="G5605" s="6" t="s">
        <v>17616</v>
      </c>
      <c r="H5605" s="6" t="s">
        <v>17622</v>
      </c>
      <c r="I5605" s="6" t="s">
        <v>17774</v>
      </c>
      <c r="J5605" s="6">
        <v>2803835</v>
      </c>
      <c r="K5605" s="6" t="s">
        <v>17621</v>
      </c>
      <c r="L5605" s="6">
        <v>1</v>
      </c>
      <c r="M5605" s="6" t="s">
        <v>17622</v>
      </c>
      <c r="N5605" s="6">
        <v>1</v>
      </c>
      <c r="O5605" s="6">
        <v>20110414</v>
      </c>
      <c r="P5605" s="6" t="s">
        <v>17616</v>
      </c>
      <c r="Q5605" s="6">
        <v>170567.04507200001</v>
      </c>
      <c r="R5605" s="6">
        <v>126.66727386510343</v>
      </c>
      <c r="S5605" s="6">
        <v>460706.36357400002</v>
      </c>
      <c r="T5605" s="6">
        <v>37.648257933446644</v>
      </c>
      <c r="U5605" s="6" t="s">
        <v>17616</v>
      </c>
      <c r="V5605" s="6" t="s">
        <v>17616</v>
      </c>
      <c r="W5605" s="6" t="s">
        <v>17616</v>
      </c>
      <c r="X5605" s="8" t="s">
        <v>17624</v>
      </c>
    </row>
    <row r="5606" spans="1:24">
      <c r="A5606" s="7" t="s">
        <v>14567</v>
      </c>
      <c r="B5606" s="6" t="s">
        <v>17616</v>
      </c>
      <c r="C5606" s="6">
        <v>80102</v>
      </c>
      <c r="D5606" s="6">
        <v>232000102</v>
      </c>
      <c r="E5606" s="6" t="s">
        <v>17616</v>
      </c>
      <c r="F5606" s="6" t="s">
        <v>17617</v>
      </c>
      <c r="G5606" s="6" t="s">
        <v>17616</v>
      </c>
      <c r="H5606" s="6" t="s">
        <v>17622</v>
      </c>
      <c r="I5606" s="6" t="s">
        <v>17774</v>
      </c>
      <c r="J5606" s="6">
        <v>2803836</v>
      </c>
      <c r="K5606" s="6" t="s">
        <v>17621</v>
      </c>
      <c r="L5606" s="6">
        <v>1</v>
      </c>
      <c r="M5606" s="6" t="s">
        <v>17622</v>
      </c>
      <c r="N5606" s="6">
        <v>1</v>
      </c>
      <c r="O5606" s="6">
        <v>20120117</v>
      </c>
      <c r="P5606" s="6" t="s">
        <v>17616</v>
      </c>
      <c r="Q5606" s="6">
        <v>170879.388569</v>
      </c>
      <c r="R5606" s="6">
        <v>126.67080233613221</v>
      </c>
      <c r="S5606" s="6">
        <v>460974.97014500003</v>
      </c>
      <c r="T5606" s="6">
        <v>37.650687947099023</v>
      </c>
      <c r="U5606" s="6" t="s">
        <v>17616</v>
      </c>
      <c r="V5606" s="6" t="s">
        <v>17616</v>
      </c>
      <c r="W5606" s="6" t="s">
        <v>17616</v>
      </c>
      <c r="X5606" s="8" t="s">
        <v>17624</v>
      </c>
    </row>
    <row r="5607" spans="1:24">
      <c r="A5607" s="7" t="s">
        <v>15208</v>
      </c>
      <c r="B5607" s="6" t="s">
        <v>17616</v>
      </c>
      <c r="C5607" s="6">
        <v>80115</v>
      </c>
      <c r="D5607" s="6">
        <v>232000115</v>
      </c>
      <c r="E5607" s="6" t="s">
        <v>17616</v>
      </c>
      <c r="F5607" s="6" t="s">
        <v>17617</v>
      </c>
      <c r="G5607" s="6" t="s">
        <v>17616</v>
      </c>
      <c r="H5607" s="6" t="s">
        <v>17622</v>
      </c>
      <c r="I5607" s="6" t="s">
        <v>17665</v>
      </c>
      <c r="J5607" s="6">
        <v>2805079</v>
      </c>
      <c r="K5607" s="6" t="s">
        <v>17621</v>
      </c>
      <c r="L5607" s="6">
        <v>1</v>
      </c>
      <c r="M5607" s="6" t="s">
        <v>17622</v>
      </c>
      <c r="N5607" s="6">
        <v>1</v>
      </c>
      <c r="O5607" s="6">
        <v>20120223</v>
      </c>
      <c r="P5607" s="6" t="s">
        <v>17616</v>
      </c>
      <c r="Q5607" s="6">
        <v>166836.71816399999</v>
      </c>
      <c r="R5607" s="6">
        <v>126.62497072858166</v>
      </c>
      <c r="S5607" s="6">
        <v>461464.73999099998</v>
      </c>
      <c r="T5607" s="6">
        <v>37.654963247378475</v>
      </c>
      <c r="U5607" s="6" t="s">
        <v>17616</v>
      </c>
      <c r="V5607" s="6" t="s">
        <v>17616</v>
      </c>
      <c r="W5607" s="6" t="s">
        <v>17616</v>
      </c>
      <c r="X5607" s="8" t="s">
        <v>17624</v>
      </c>
    </row>
    <row r="5608" spans="1:24">
      <c r="A5608" s="7" t="s">
        <v>15211</v>
      </c>
      <c r="B5608" s="6" t="s">
        <v>17616</v>
      </c>
      <c r="C5608" s="6">
        <v>80116</v>
      </c>
      <c r="D5608" s="6">
        <v>232000116</v>
      </c>
      <c r="E5608" s="6" t="s">
        <v>17616</v>
      </c>
      <c r="F5608" s="6" t="s">
        <v>17617</v>
      </c>
      <c r="G5608" s="6" t="s">
        <v>17616</v>
      </c>
      <c r="H5608" s="6" t="s">
        <v>17622</v>
      </c>
      <c r="I5608" s="6" t="s">
        <v>17665</v>
      </c>
      <c r="J5608" s="6">
        <v>2804478</v>
      </c>
      <c r="K5608" s="6" t="s">
        <v>17621</v>
      </c>
      <c r="L5608" s="6">
        <v>1</v>
      </c>
      <c r="M5608" s="6" t="s">
        <v>17622</v>
      </c>
      <c r="N5608" s="6">
        <v>1</v>
      </c>
      <c r="O5608" s="6">
        <v>20120117</v>
      </c>
      <c r="P5608" s="6" t="s">
        <v>17616</v>
      </c>
      <c r="Q5608" s="6">
        <v>166821.174084</v>
      </c>
      <c r="R5608" s="6">
        <v>126.62479396424169</v>
      </c>
      <c r="S5608" s="6">
        <v>461478.30716299999</v>
      </c>
      <c r="T5608" s="6">
        <v>37.655084919177973</v>
      </c>
      <c r="U5608" s="6" t="s">
        <v>17616</v>
      </c>
      <c r="V5608" s="6" t="s">
        <v>17616</v>
      </c>
      <c r="W5608" s="6" t="s">
        <v>17616</v>
      </c>
      <c r="X5608" s="8" t="s">
        <v>17624</v>
      </c>
    </row>
    <row r="5609" spans="1:24">
      <c r="A5609" s="7" t="s">
        <v>15214</v>
      </c>
      <c r="B5609" s="6" t="s">
        <v>17616</v>
      </c>
      <c r="C5609" s="6">
        <v>80117</v>
      </c>
      <c r="D5609" s="6">
        <v>232000117</v>
      </c>
      <c r="E5609" s="6" t="s">
        <v>17616</v>
      </c>
      <c r="F5609" s="6" t="s">
        <v>17617</v>
      </c>
      <c r="G5609" s="6" t="s">
        <v>17616</v>
      </c>
      <c r="H5609" s="6" t="s">
        <v>17622</v>
      </c>
      <c r="I5609" s="6" t="s">
        <v>17665</v>
      </c>
      <c r="J5609" s="6">
        <v>2804459</v>
      </c>
      <c r="K5609" s="6" t="s">
        <v>17621</v>
      </c>
      <c r="L5609" s="6">
        <v>1</v>
      </c>
      <c r="M5609" s="6" t="s">
        <v>17622</v>
      </c>
      <c r="N5609" s="6">
        <v>1</v>
      </c>
      <c r="O5609" s="6">
        <v>20100108</v>
      </c>
      <c r="P5609" s="6" t="s">
        <v>17616</v>
      </c>
      <c r="Q5609" s="6">
        <v>167010.27972799999</v>
      </c>
      <c r="R5609" s="6">
        <v>126.62693555433867</v>
      </c>
      <c r="S5609" s="6">
        <v>461508.68192800001</v>
      </c>
      <c r="T5609" s="6">
        <v>37.655365406164734</v>
      </c>
      <c r="U5609" s="6" t="s">
        <v>17616</v>
      </c>
      <c r="V5609" s="6" t="s">
        <v>17616</v>
      </c>
      <c r="W5609" s="6" t="s">
        <v>17616</v>
      </c>
      <c r="X5609" s="8" t="s">
        <v>17624</v>
      </c>
    </row>
    <row r="5610" spans="1:24">
      <c r="A5610" s="7" t="s">
        <v>15214</v>
      </c>
      <c r="B5610" s="6" t="s">
        <v>17616</v>
      </c>
      <c r="C5610" s="6">
        <v>80118</v>
      </c>
      <c r="D5610" s="6">
        <v>232000118</v>
      </c>
      <c r="E5610" s="6" t="s">
        <v>17616</v>
      </c>
      <c r="F5610" s="6" t="s">
        <v>17617</v>
      </c>
      <c r="G5610" s="6" t="s">
        <v>17616</v>
      </c>
      <c r="H5610" s="6" t="s">
        <v>17622</v>
      </c>
      <c r="I5610" s="6" t="s">
        <v>17665</v>
      </c>
      <c r="J5610" s="6">
        <v>2804477</v>
      </c>
      <c r="K5610" s="6" t="s">
        <v>17621</v>
      </c>
      <c r="L5610" s="6">
        <v>1</v>
      </c>
      <c r="M5610" s="6" t="s">
        <v>17622</v>
      </c>
      <c r="N5610" s="6">
        <v>1</v>
      </c>
      <c r="O5610" s="6">
        <v>20100108</v>
      </c>
      <c r="P5610" s="6" t="s">
        <v>17616</v>
      </c>
      <c r="Q5610" s="6">
        <v>167007.13709199999</v>
      </c>
      <c r="R5610" s="6">
        <v>126.62689952789486</v>
      </c>
      <c r="S5610" s="6">
        <v>461517.82038300001</v>
      </c>
      <c r="T5610" s="6">
        <v>37.65544762649975</v>
      </c>
      <c r="U5610" s="6" t="s">
        <v>17616</v>
      </c>
      <c r="V5610" s="6" t="s">
        <v>17616</v>
      </c>
      <c r="W5610" s="6" t="s">
        <v>17616</v>
      </c>
      <c r="X5610" s="8" t="s">
        <v>17624</v>
      </c>
    </row>
    <row r="5611" spans="1:24">
      <c r="A5611" s="7" t="s">
        <v>11884</v>
      </c>
      <c r="B5611" s="6" t="s">
        <v>17616</v>
      </c>
      <c r="C5611" s="6">
        <v>80125</v>
      </c>
      <c r="D5611" s="6">
        <v>232000125</v>
      </c>
      <c r="E5611" s="6" t="s">
        <v>17616</v>
      </c>
      <c r="F5611" s="6" t="s">
        <v>17617</v>
      </c>
      <c r="G5611" s="6" t="s">
        <v>17616</v>
      </c>
      <c r="H5611" s="6" t="s">
        <v>17622</v>
      </c>
      <c r="I5611" s="6" t="s">
        <v>17826</v>
      </c>
      <c r="J5611" s="6">
        <v>2804496</v>
      </c>
      <c r="K5611" s="6" t="s">
        <v>17621</v>
      </c>
      <c r="L5611" s="6">
        <v>1</v>
      </c>
      <c r="M5611" s="6" t="s">
        <v>17622</v>
      </c>
      <c r="N5611" s="6">
        <v>1</v>
      </c>
      <c r="O5611" s="6">
        <v>20100108</v>
      </c>
      <c r="P5611" s="6" t="s">
        <v>17616</v>
      </c>
      <c r="Q5611" s="6">
        <v>161175.88385700001</v>
      </c>
      <c r="R5611" s="6">
        <v>126.56053460834337</v>
      </c>
      <c r="S5611" s="6">
        <v>466856.26614399999</v>
      </c>
      <c r="T5611" s="6">
        <v>37.703315708979645</v>
      </c>
      <c r="U5611" s="6" t="s">
        <v>17616</v>
      </c>
      <c r="V5611" s="6" t="s">
        <v>17616</v>
      </c>
      <c r="W5611" s="6" t="s">
        <v>17616</v>
      </c>
      <c r="X5611" s="8" t="s">
        <v>17624</v>
      </c>
    </row>
    <row r="5612" spans="1:24">
      <c r="A5612" s="7" t="s">
        <v>11884</v>
      </c>
      <c r="B5612" s="6" t="s">
        <v>17616</v>
      </c>
      <c r="C5612" s="6">
        <v>80126</v>
      </c>
      <c r="D5612" s="6">
        <v>232000126</v>
      </c>
      <c r="E5612" s="6" t="s">
        <v>17616</v>
      </c>
      <c r="F5612" s="6" t="s">
        <v>17617</v>
      </c>
      <c r="G5612" s="6" t="s">
        <v>17616</v>
      </c>
      <c r="H5612" s="6" t="s">
        <v>17622</v>
      </c>
      <c r="I5612" s="6" t="s">
        <v>17826</v>
      </c>
      <c r="J5612" s="6">
        <v>2804497</v>
      </c>
      <c r="K5612" s="6" t="s">
        <v>17621</v>
      </c>
      <c r="L5612" s="6">
        <v>1</v>
      </c>
      <c r="M5612" s="6" t="s">
        <v>17622</v>
      </c>
      <c r="N5612" s="6">
        <v>1</v>
      </c>
      <c r="O5612" s="6">
        <v>20100108</v>
      </c>
      <c r="P5612" s="6" t="s">
        <v>17616</v>
      </c>
      <c r="Q5612" s="6">
        <v>161162.43167699999</v>
      </c>
      <c r="R5612" s="6">
        <v>126.56037864392371</v>
      </c>
      <c r="S5612" s="6">
        <v>466920.42269099999</v>
      </c>
      <c r="T5612" s="6">
        <v>37.703893150849503</v>
      </c>
      <c r="U5612" s="6" t="s">
        <v>17616</v>
      </c>
      <c r="V5612" s="6" t="s">
        <v>17616</v>
      </c>
      <c r="W5612" s="6" t="s">
        <v>17616</v>
      </c>
      <c r="X5612" s="8" t="s">
        <v>17624</v>
      </c>
    </row>
    <row r="5613" spans="1:24">
      <c r="A5613" s="7" t="s">
        <v>11889</v>
      </c>
      <c r="B5613" s="6" t="s">
        <v>17616</v>
      </c>
      <c r="C5613" s="6">
        <v>80131</v>
      </c>
      <c r="D5613" s="6">
        <v>232000131</v>
      </c>
      <c r="E5613" s="6" t="s">
        <v>17616</v>
      </c>
      <c r="F5613" s="6" t="s">
        <v>17617</v>
      </c>
      <c r="G5613" s="6" t="s">
        <v>17616</v>
      </c>
      <c r="H5613" s="6" t="s">
        <v>17622</v>
      </c>
      <c r="I5613" s="6" t="s">
        <v>17948</v>
      </c>
      <c r="J5613" s="6">
        <v>2804509</v>
      </c>
      <c r="K5613" s="6" t="s">
        <v>17621</v>
      </c>
      <c r="L5613" s="6">
        <v>1</v>
      </c>
      <c r="M5613" s="6" t="s">
        <v>17622</v>
      </c>
      <c r="N5613" s="6">
        <v>1</v>
      </c>
      <c r="O5613" s="6">
        <v>20100108</v>
      </c>
      <c r="P5613" s="6" t="s">
        <v>17616</v>
      </c>
      <c r="Q5613" s="6">
        <v>164670.23605899999</v>
      </c>
      <c r="R5613" s="6">
        <v>126.60022928998416</v>
      </c>
      <c r="S5613" s="6">
        <v>465397.05457600002</v>
      </c>
      <c r="T5613" s="6">
        <v>37.690310521346056</v>
      </c>
      <c r="U5613" s="6" t="s">
        <v>17616</v>
      </c>
      <c r="V5613" s="6" t="s">
        <v>17616</v>
      </c>
      <c r="W5613" s="6" t="s">
        <v>17616</v>
      </c>
      <c r="X5613" s="8" t="s">
        <v>17624</v>
      </c>
    </row>
    <row r="5614" spans="1:24">
      <c r="A5614" s="7" t="s">
        <v>11889</v>
      </c>
      <c r="B5614" s="6" t="s">
        <v>17616</v>
      </c>
      <c r="C5614" s="6">
        <v>80132</v>
      </c>
      <c r="D5614" s="6">
        <v>232000132</v>
      </c>
      <c r="E5614" s="6" t="s">
        <v>17616</v>
      </c>
      <c r="F5614" s="6" t="s">
        <v>17617</v>
      </c>
      <c r="G5614" s="6" t="s">
        <v>17616</v>
      </c>
      <c r="H5614" s="6" t="s">
        <v>17622</v>
      </c>
      <c r="I5614" s="6" t="s">
        <v>17948</v>
      </c>
      <c r="J5614" s="6">
        <v>2804508</v>
      </c>
      <c r="K5614" s="6" t="s">
        <v>17621</v>
      </c>
      <c r="L5614" s="6">
        <v>1</v>
      </c>
      <c r="M5614" s="6" t="s">
        <v>17622</v>
      </c>
      <c r="N5614" s="6">
        <v>1</v>
      </c>
      <c r="O5614" s="6">
        <v>20100108</v>
      </c>
      <c r="P5614" s="6" t="s">
        <v>17616</v>
      </c>
      <c r="Q5614" s="6">
        <v>164698.91181699999</v>
      </c>
      <c r="R5614" s="6">
        <v>126.60055690396985</v>
      </c>
      <c r="S5614" s="6">
        <v>465345.41823100002</v>
      </c>
      <c r="T5614" s="6">
        <v>37.689846410831876</v>
      </c>
      <c r="U5614" s="6" t="s">
        <v>17616</v>
      </c>
      <c r="V5614" s="6" t="s">
        <v>17616</v>
      </c>
      <c r="W5614" s="6" t="s">
        <v>17616</v>
      </c>
      <c r="X5614" s="8" t="s">
        <v>17624</v>
      </c>
    </row>
    <row r="5615" spans="1:24">
      <c r="A5615" s="7" t="s">
        <v>11894</v>
      </c>
      <c r="B5615" s="6" t="s">
        <v>17616</v>
      </c>
      <c r="C5615" s="6">
        <v>80135</v>
      </c>
      <c r="D5615" s="6">
        <v>232000135</v>
      </c>
      <c r="E5615" s="6" t="s">
        <v>17616</v>
      </c>
      <c r="F5615" s="6" t="s">
        <v>17617</v>
      </c>
      <c r="G5615" s="6" t="s">
        <v>17616</v>
      </c>
      <c r="H5615" s="6" t="s">
        <v>17622</v>
      </c>
      <c r="I5615" s="6" t="s">
        <v>17948</v>
      </c>
      <c r="J5615" s="6">
        <v>2804524</v>
      </c>
      <c r="K5615" s="6" t="s">
        <v>17621</v>
      </c>
      <c r="L5615" s="6">
        <v>1</v>
      </c>
      <c r="M5615" s="6" t="s">
        <v>17622</v>
      </c>
      <c r="N5615" s="6">
        <v>1</v>
      </c>
      <c r="O5615" s="6">
        <v>20180308</v>
      </c>
      <c r="P5615" s="6" t="s">
        <v>17616</v>
      </c>
      <c r="Q5615" s="6">
        <v>164020.80332199999</v>
      </c>
      <c r="R5615" s="6">
        <v>126.59284845480205</v>
      </c>
      <c r="S5615" s="6">
        <v>465759.99221599998</v>
      </c>
      <c r="T5615" s="6">
        <v>37.693555110906054</v>
      </c>
      <c r="U5615" s="6" t="s">
        <v>17616</v>
      </c>
      <c r="V5615" s="6" t="s">
        <v>17616</v>
      </c>
      <c r="W5615" s="6" t="s">
        <v>17616</v>
      </c>
      <c r="X5615" s="8" t="s">
        <v>17624</v>
      </c>
    </row>
    <row r="5616" spans="1:24">
      <c r="A5616" s="7" t="s">
        <v>11894</v>
      </c>
      <c r="B5616" s="6" t="s">
        <v>17616</v>
      </c>
      <c r="C5616" s="6">
        <v>80136</v>
      </c>
      <c r="D5616" s="6">
        <v>232000136</v>
      </c>
      <c r="E5616" s="6" t="s">
        <v>17616</v>
      </c>
      <c r="F5616" s="6" t="s">
        <v>17617</v>
      </c>
      <c r="G5616" s="6" t="s">
        <v>17616</v>
      </c>
      <c r="H5616" s="6" t="s">
        <v>17622</v>
      </c>
      <c r="I5616" s="6" t="s">
        <v>17948</v>
      </c>
      <c r="J5616" s="6">
        <v>2804523</v>
      </c>
      <c r="K5616" s="6" t="s">
        <v>17621</v>
      </c>
      <c r="L5616" s="6">
        <v>1</v>
      </c>
      <c r="M5616" s="6" t="s">
        <v>17622</v>
      </c>
      <c r="N5616" s="6">
        <v>1</v>
      </c>
      <c r="O5616" s="6">
        <v>20180308</v>
      </c>
      <c r="P5616" s="6" t="s">
        <v>17616</v>
      </c>
      <c r="Q5616" s="6">
        <v>164040.03623200001</v>
      </c>
      <c r="R5616" s="6">
        <v>126.59306794148698</v>
      </c>
      <c r="S5616" s="6">
        <v>465731.14285200002</v>
      </c>
      <c r="T5616" s="6">
        <v>37.693295949161289</v>
      </c>
      <c r="U5616" s="6" t="s">
        <v>17616</v>
      </c>
      <c r="V5616" s="6" t="s">
        <v>17616</v>
      </c>
      <c r="W5616" s="6" t="s">
        <v>17616</v>
      </c>
      <c r="X5616" s="8" t="s">
        <v>17624</v>
      </c>
    </row>
    <row r="5617" spans="1:24">
      <c r="A5617" s="7" t="s">
        <v>11899</v>
      </c>
      <c r="B5617" s="6" t="s">
        <v>17616</v>
      </c>
      <c r="C5617" s="6">
        <v>80147</v>
      </c>
      <c r="D5617" s="6">
        <v>232000147</v>
      </c>
      <c r="E5617" s="6" t="s">
        <v>17616</v>
      </c>
      <c r="F5617" s="6" t="s">
        <v>17617</v>
      </c>
      <c r="G5617" s="6" t="s">
        <v>17616</v>
      </c>
      <c r="H5617" s="6" t="s">
        <v>17622</v>
      </c>
      <c r="I5617" s="6" t="s">
        <v>17777</v>
      </c>
      <c r="J5617" s="6">
        <v>2805072</v>
      </c>
      <c r="K5617" s="6" t="s">
        <v>17621</v>
      </c>
      <c r="L5617" s="6">
        <v>1</v>
      </c>
      <c r="M5617" s="6" t="s">
        <v>17622</v>
      </c>
      <c r="N5617" s="6">
        <v>1</v>
      </c>
      <c r="O5617" s="6">
        <v>20120118</v>
      </c>
      <c r="P5617" s="6" t="s">
        <v>17616</v>
      </c>
      <c r="Q5617" s="6">
        <v>162878.29378199999</v>
      </c>
      <c r="R5617" s="6">
        <v>126.58013968634651</v>
      </c>
      <c r="S5617" s="6">
        <v>460954.24096600001</v>
      </c>
      <c r="T5617" s="6">
        <v>37.650212195387297</v>
      </c>
      <c r="U5617" s="6" t="s">
        <v>17616</v>
      </c>
      <c r="V5617" s="6" t="s">
        <v>17616</v>
      </c>
      <c r="W5617" s="6" t="s">
        <v>17616</v>
      </c>
      <c r="X5617" s="8" t="s">
        <v>17624</v>
      </c>
    </row>
    <row r="5618" spans="1:24">
      <c r="A5618" s="7" t="s">
        <v>11899</v>
      </c>
      <c r="B5618" s="6" t="s">
        <v>17616</v>
      </c>
      <c r="C5618" s="6">
        <v>80148</v>
      </c>
      <c r="D5618" s="6">
        <v>232000148</v>
      </c>
      <c r="E5618" s="6" t="s">
        <v>17616</v>
      </c>
      <c r="F5618" s="6" t="s">
        <v>17617</v>
      </c>
      <c r="G5618" s="6" t="s">
        <v>17616</v>
      </c>
      <c r="H5618" s="6" t="s">
        <v>17622</v>
      </c>
      <c r="I5618" s="6" t="s">
        <v>17777</v>
      </c>
      <c r="J5618" s="6">
        <v>2805071</v>
      </c>
      <c r="K5618" s="6" t="s">
        <v>17621</v>
      </c>
      <c r="L5618" s="6">
        <v>1</v>
      </c>
      <c r="M5618" s="6" t="s">
        <v>17622</v>
      </c>
      <c r="N5618" s="6">
        <v>1</v>
      </c>
      <c r="O5618" s="6">
        <v>20120118</v>
      </c>
      <c r="P5618" s="6" t="s">
        <v>17616</v>
      </c>
      <c r="Q5618" s="6">
        <v>162887.622213</v>
      </c>
      <c r="R5618" s="6">
        <v>126.58024469675581</v>
      </c>
      <c r="S5618" s="6">
        <v>460967.85543300002</v>
      </c>
      <c r="T5618" s="6">
        <v>37.650335232595054</v>
      </c>
      <c r="U5618" s="6" t="s">
        <v>17616</v>
      </c>
      <c r="V5618" s="6" t="s">
        <v>17616</v>
      </c>
      <c r="W5618" s="6" t="s">
        <v>17616</v>
      </c>
      <c r="X5618" s="8" t="s">
        <v>17624</v>
      </c>
    </row>
    <row r="5619" spans="1:24">
      <c r="A5619" s="7" t="s">
        <v>11904</v>
      </c>
      <c r="B5619" s="6" t="s">
        <v>17616</v>
      </c>
      <c r="C5619" s="6">
        <v>80155</v>
      </c>
      <c r="D5619" s="6">
        <v>232000155</v>
      </c>
      <c r="E5619" s="6" t="s">
        <v>17616</v>
      </c>
      <c r="F5619" s="6" t="s">
        <v>17617</v>
      </c>
      <c r="G5619" s="6" t="s">
        <v>17616</v>
      </c>
      <c r="H5619" s="6" t="s">
        <v>17622</v>
      </c>
      <c r="I5619" s="6" t="s">
        <v>17777</v>
      </c>
      <c r="J5619" s="6">
        <v>2803584</v>
      </c>
      <c r="K5619" s="6" t="s">
        <v>17621</v>
      </c>
      <c r="L5619" s="6">
        <v>1</v>
      </c>
      <c r="M5619" s="6" t="s">
        <v>17622</v>
      </c>
      <c r="N5619" s="6">
        <v>1</v>
      </c>
      <c r="O5619" s="6">
        <v>20100108</v>
      </c>
      <c r="P5619" s="6" t="s">
        <v>17616</v>
      </c>
      <c r="Q5619" s="6">
        <v>165100.12034299999</v>
      </c>
      <c r="R5619" s="6">
        <v>126.60528722869731</v>
      </c>
      <c r="S5619" s="6">
        <v>461553.70897500002</v>
      </c>
      <c r="T5619" s="6">
        <v>37.65570036119459</v>
      </c>
      <c r="U5619" s="6" t="s">
        <v>17616</v>
      </c>
      <c r="V5619" s="6" t="s">
        <v>17616</v>
      </c>
      <c r="W5619" s="6" t="s">
        <v>17616</v>
      </c>
      <c r="X5619" s="8" t="s">
        <v>17624</v>
      </c>
    </row>
    <row r="5620" spans="1:24">
      <c r="A5620" s="7" t="s">
        <v>11909</v>
      </c>
      <c r="B5620" s="6" t="s">
        <v>17616</v>
      </c>
      <c r="C5620" s="6">
        <v>80157</v>
      </c>
      <c r="D5620" s="6">
        <v>232000157</v>
      </c>
      <c r="E5620" s="6" t="s">
        <v>17616</v>
      </c>
      <c r="F5620" s="6" t="s">
        <v>17617</v>
      </c>
      <c r="G5620" s="6" t="s">
        <v>17616</v>
      </c>
      <c r="H5620" s="6" t="s">
        <v>17622</v>
      </c>
      <c r="I5620" s="6" t="s">
        <v>17777</v>
      </c>
      <c r="J5620" s="6">
        <v>2803619</v>
      </c>
      <c r="K5620" s="6" t="s">
        <v>17621</v>
      </c>
      <c r="L5620" s="6">
        <v>1</v>
      </c>
      <c r="M5620" s="6" t="s">
        <v>17622</v>
      </c>
      <c r="N5620" s="6">
        <v>1</v>
      </c>
      <c r="O5620" s="6">
        <v>20100108</v>
      </c>
      <c r="P5620" s="6" t="s">
        <v>17616</v>
      </c>
      <c r="Q5620" s="6">
        <v>161931.49007999999</v>
      </c>
      <c r="R5620" s="6">
        <v>126.56942472520231</v>
      </c>
      <c r="S5620" s="6">
        <v>460694.73337099998</v>
      </c>
      <c r="T5620" s="6">
        <v>37.647835353894045</v>
      </c>
      <c r="U5620" s="6" t="s">
        <v>17616</v>
      </c>
      <c r="V5620" s="6" t="s">
        <v>17616</v>
      </c>
      <c r="W5620" s="6" t="s">
        <v>17616</v>
      </c>
      <c r="X5620" s="8" t="s">
        <v>17624</v>
      </c>
    </row>
    <row r="5621" spans="1:24">
      <c r="A5621" s="7" t="s">
        <v>11909</v>
      </c>
      <c r="B5621" s="6" t="s">
        <v>17616</v>
      </c>
      <c r="C5621" s="6">
        <v>80158</v>
      </c>
      <c r="D5621" s="6">
        <v>232000158</v>
      </c>
      <c r="E5621" s="6" t="s">
        <v>17616</v>
      </c>
      <c r="F5621" s="6" t="s">
        <v>17617</v>
      </c>
      <c r="G5621" s="6" t="s">
        <v>17616</v>
      </c>
      <c r="H5621" s="6" t="s">
        <v>17622</v>
      </c>
      <c r="I5621" s="6" t="s">
        <v>17777</v>
      </c>
      <c r="J5621" s="6">
        <v>2803586</v>
      </c>
      <c r="K5621" s="6" t="s">
        <v>17621</v>
      </c>
      <c r="L5621" s="6">
        <v>1</v>
      </c>
      <c r="M5621" s="6" t="s">
        <v>17622</v>
      </c>
      <c r="N5621" s="6">
        <v>1</v>
      </c>
      <c r="O5621" s="6">
        <v>20120117</v>
      </c>
      <c r="P5621" s="6" t="s">
        <v>17616</v>
      </c>
      <c r="Q5621" s="6">
        <v>161804.950327</v>
      </c>
      <c r="R5621" s="6">
        <v>126.56799291199722</v>
      </c>
      <c r="S5621" s="6">
        <v>460656.56336999999</v>
      </c>
      <c r="T5621" s="6">
        <v>37.647486201145412</v>
      </c>
      <c r="U5621" s="6" t="s">
        <v>17616</v>
      </c>
      <c r="V5621" s="6" t="s">
        <v>17616</v>
      </c>
      <c r="W5621" s="6" t="s">
        <v>17616</v>
      </c>
      <c r="X5621" s="8" t="s">
        <v>17624</v>
      </c>
    </row>
    <row r="5622" spans="1:24">
      <c r="A5622" s="7" t="s">
        <v>11914</v>
      </c>
      <c r="B5622" s="6" t="s">
        <v>17616</v>
      </c>
      <c r="C5622" s="6">
        <v>80159</v>
      </c>
      <c r="D5622" s="6">
        <v>232000159</v>
      </c>
      <c r="E5622" s="6" t="s">
        <v>17616</v>
      </c>
      <c r="F5622" s="6" t="s">
        <v>17617</v>
      </c>
      <c r="G5622" s="6" t="s">
        <v>17616</v>
      </c>
      <c r="H5622" s="6" t="s">
        <v>17622</v>
      </c>
      <c r="I5622" s="6" t="s">
        <v>17777</v>
      </c>
      <c r="J5622" s="6">
        <v>2803585</v>
      </c>
      <c r="K5622" s="6" t="s">
        <v>17621</v>
      </c>
      <c r="L5622" s="6">
        <v>1</v>
      </c>
      <c r="M5622" s="6" t="s">
        <v>17622</v>
      </c>
      <c r="N5622" s="6">
        <v>1</v>
      </c>
      <c r="O5622" s="6">
        <v>20120116</v>
      </c>
      <c r="P5622" s="6" t="s">
        <v>17616</v>
      </c>
      <c r="Q5622" s="6">
        <v>162637.86955500001</v>
      </c>
      <c r="R5622" s="6">
        <v>126.57741955461117</v>
      </c>
      <c r="S5622" s="6">
        <v>460872.52076599997</v>
      </c>
      <c r="T5622" s="6">
        <v>37.649466174398626</v>
      </c>
      <c r="U5622" s="6" t="s">
        <v>17616</v>
      </c>
      <c r="V5622" s="6" t="s">
        <v>17616</v>
      </c>
      <c r="W5622" s="6" t="s">
        <v>17616</v>
      </c>
      <c r="X5622" s="8" t="s">
        <v>17624</v>
      </c>
    </row>
    <row r="5623" spans="1:24">
      <c r="A5623" s="7" t="s">
        <v>11914</v>
      </c>
      <c r="B5623" s="6" t="s">
        <v>17616</v>
      </c>
      <c r="C5623" s="6">
        <v>80160</v>
      </c>
      <c r="D5623" s="6">
        <v>232000160</v>
      </c>
      <c r="E5623" s="6" t="s">
        <v>17616</v>
      </c>
      <c r="F5623" s="6" t="s">
        <v>17617</v>
      </c>
      <c r="G5623" s="6" t="s">
        <v>17616</v>
      </c>
      <c r="H5623" s="6" t="s">
        <v>17622</v>
      </c>
      <c r="I5623" s="6" t="s">
        <v>17777</v>
      </c>
      <c r="J5623" s="6">
        <v>2804455</v>
      </c>
      <c r="K5623" s="6" t="s">
        <v>17621</v>
      </c>
      <c r="L5623" s="6">
        <v>1</v>
      </c>
      <c r="M5623" s="6" t="s">
        <v>17622</v>
      </c>
      <c r="N5623" s="6">
        <v>1</v>
      </c>
      <c r="O5623" s="6">
        <v>20120117</v>
      </c>
      <c r="P5623" s="6" t="s">
        <v>17616</v>
      </c>
      <c r="Q5623" s="6">
        <v>162422.803893</v>
      </c>
      <c r="R5623" s="6">
        <v>126.57498517284239</v>
      </c>
      <c r="S5623" s="6">
        <v>460822.719385</v>
      </c>
      <c r="T5623" s="6">
        <v>37.649008702990919</v>
      </c>
      <c r="U5623" s="6" t="s">
        <v>17616</v>
      </c>
      <c r="V5623" s="6" t="s">
        <v>17616</v>
      </c>
      <c r="W5623" s="6" t="s">
        <v>17616</v>
      </c>
      <c r="X5623" s="8" t="s">
        <v>17624</v>
      </c>
    </row>
    <row r="5624" spans="1:24">
      <c r="A5624" s="7" t="s">
        <v>12562</v>
      </c>
      <c r="B5624" s="6" t="s">
        <v>17616</v>
      </c>
      <c r="C5624" s="6">
        <v>80161</v>
      </c>
      <c r="D5624" s="6">
        <v>232000161</v>
      </c>
      <c r="E5624" s="6" t="s">
        <v>17616</v>
      </c>
      <c r="F5624" s="6" t="s">
        <v>17617</v>
      </c>
      <c r="G5624" s="6" t="s">
        <v>17616</v>
      </c>
      <c r="H5624" s="6" t="s">
        <v>17622</v>
      </c>
      <c r="I5624" s="6" t="s">
        <v>17777</v>
      </c>
      <c r="J5624" s="6">
        <v>2804526</v>
      </c>
      <c r="K5624" s="6" t="s">
        <v>17621</v>
      </c>
      <c r="L5624" s="6">
        <v>1</v>
      </c>
      <c r="M5624" s="6" t="s">
        <v>17622</v>
      </c>
      <c r="N5624" s="6">
        <v>1</v>
      </c>
      <c r="O5624" s="6">
        <v>20100108</v>
      </c>
      <c r="P5624" s="6" t="s">
        <v>17616</v>
      </c>
      <c r="Q5624" s="6">
        <v>163529.852893</v>
      </c>
      <c r="R5624" s="6">
        <v>126.58751690880088</v>
      </c>
      <c r="S5624" s="6">
        <v>461070.091182</v>
      </c>
      <c r="T5624" s="6">
        <v>37.651282089517316</v>
      </c>
      <c r="U5624" s="6" t="s">
        <v>17616</v>
      </c>
      <c r="V5624" s="6" t="s">
        <v>17616</v>
      </c>
      <c r="W5624" s="6" t="s">
        <v>17616</v>
      </c>
      <c r="X5624" s="8" t="s">
        <v>17624</v>
      </c>
    </row>
    <row r="5625" spans="1:24">
      <c r="A5625" s="7" t="s">
        <v>12562</v>
      </c>
      <c r="B5625" s="6" t="s">
        <v>17616</v>
      </c>
      <c r="C5625" s="6">
        <v>80162</v>
      </c>
      <c r="D5625" s="6">
        <v>232000162</v>
      </c>
      <c r="E5625" s="6" t="s">
        <v>17616</v>
      </c>
      <c r="F5625" s="6" t="s">
        <v>17617</v>
      </c>
      <c r="G5625" s="6" t="s">
        <v>17616</v>
      </c>
      <c r="H5625" s="6" t="s">
        <v>17622</v>
      </c>
      <c r="I5625" s="6" t="s">
        <v>17777</v>
      </c>
      <c r="J5625" s="6">
        <v>2804480</v>
      </c>
      <c r="K5625" s="6" t="s">
        <v>17621</v>
      </c>
      <c r="L5625" s="6">
        <v>1</v>
      </c>
      <c r="M5625" s="6" t="s">
        <v>17622</v>
      </c>
      <c r="N5625" s="6">
        <v>1</v>
      </c>
      <c r="O5625" s="6">
        <v>20100108</v>
      </c>
      <c r="P5625" s="6" t="s">
        <v>17616</v>
      </c>
      <c r="Q5625" s="6">
        <v>163542.57876400001</v>
      </c>
      <c r="R5625" s="6">
        <v>126.58766009538706</v>
      </c>
      <c r="S5625" s="6">
        <v>461090.41832699999</v>
      </c>
      <c r="T5625" s="6">
        <v>37.651465733277696</v>
      </c>
      <c r="U5625" s="6" t="s">
        <v>17616</v>
      </c>
      <c r="V5625" s="6" t="s">
        <v>17616</v>
      </c>
      <c r="W5625" s="6" t="s">
        <v>17616</v>
      </c>
      <c r="X5625" s="8" t="s">
        <v>17624</v>
      </c>
    </row>
    <row r="5626" spans="1:24">
      <c r="A5626" s="7" t="s">
        <v>15219</v>
      </c>
      <c r="B5626" s="6" t="s">
        <v>17616</v>
      </c>
      <c r="C5626" s="6">
        <v>80167</v>
      </c>
      <c r="D5626" s="6">
        <v>232000167</v>
      </c>
      <c r="E5626" s="6" t="s">
        <v>17616</v>
      </c>
      <c r="F5626" s="6" t="s">
        <v>17617</v>
      </c>
      <c r="G5626" s="6" t="s">
        <v>17616</v>
      </c>
      <c r="H5626" s="6" t="s">
        <v>17622</v>
      </c>
      <c r="I5626" s="6" t="s">
        <v>17824</v>
      </c>
      <c r="J5626" s="6">
        <v>2804472</v>
      </c>
      <c r="K5626" s="6" t="s">
        <v>17621</v>
      </c>
      <c r="L5626" s="6">
        <v>1</v>
      </c>
      <c r="M5626" s="6" t="s">
        <v>17622</v>
      </c>
      <c r="N5626" s="6">
        <v>1</v>
      </c>
      <c r="O5626" s="6">
        <v>20100108</v>
      </c>
      <c r="P5626" s="6" t="s">
        <v>17616</v>
      </c>
      <c r="Q5626" s="6">
        <v>176467.73073499999</v>
      </c>
      <c r="R5626" s="6">
        <v>126.73426650765634</v>
      </c>
      <c r="S5626" s="6">
        <v>456647.032114</v>
      </c>
      <c r="T5626" s="6">
        <v>37.611855097011066</v>
      </c>
      <c r="U5626" s="6" t="s">
        <v>17616</v>
      </c>
      <c r="V5626" s="6" t="s">
        <v>17616</v>
      </c>
      <c r="W5626" s="6" t="s">
        <v>17616</v>
      </c>
      <c r="X5626" s="8" t="s">
        <v>17624</v>
      </c>
    </row>
    <row r="5627" spans="1:24">
      <c r="A5627" s="7" t="s">
        <v>15219</v>
      </c>
      <c r="B5627" s="6" t="s">
        <v>17616</v>
      </c>
      <c r="C5627" s="6">
        <v>80168</v>
      </c>
      <c r="D5627" s="6">
        <v>232000168</v>
      </c>
      <c r="E5627" s="6" t="s">
        <v>17616</v>
      </c>
      <c r="F5627" s="6" t="s">
        <v>17617</v>
      </c>
      <c r="G5627" s="6" t="s">
        <v>17616</v>
      </c>
      <c r="H5627" s="6" t="s">
        <v>17622</v>
      </c>
      <c r="I5627" s="6" t="s">
        <v>17871</v>
      </c>
      <c r="J5627" s="6">
        <v>2804466</v>
      </c>
      <c r="K5627" s="6" t="s">
        <v>17621</v>
      </c>
      <c r="L5627" s="6">
        <v>1</v>
      </c>
      <c r="M5627" s="6" t="s">
        <v>17622</v>
      </c>
      <c r="N5627" s="6">
        <v>1</v>
      </c>
      <c r="O5627" s="6">
        <v>20100108</v>
      </c>
      <c r="P5627" s="6" t="s">
        <v>17616</v>
      </c>
      <c r="Q5627" s="6">
        <v>176312.717833</v>
      </c>
      <c r="R5627" s="6">
        <v>126.73250943130429</v>
      </c>
      <c r="S5627" s="6">
        <v>456691.80062400002</v>
      </c>
      <c r="T5627" s="6">
        <v>37.61225445989998</v>
      </c>
      <c r="U5627" s="6" t="s">
        <v>17616</v>
      </c>
      <c r="V5627" s="6" t="s">
        <v>17616</v>
      </c>
      <c r="W5627" s="6" t="s">
        <v>17616</v>
      </c>
      <c r="X5627" s="8" t="s">
        <v>17624</v>
      </c>
    </row>
    <row r="5628" spans="1:24">
      <c r="A5628" s="7" t="s">
        <v>10417</v>
      </c>
      <c r="B5628" s="6" t="s">
        <v>17616</v>
      </c>
      <c r="C5628" s="6">
        <v>80195</v>
      </c>
      <c r="D5628" s="6">
        <v>232000195</v>
      </c>
      <c r="E5628" s="6" t="s">
        <v>17616</v>
      </c>
      <c r="F5628" s="6" t="s">
        <v>17617</v>
      </c>
      <c r="G5628" s="6" t="s">
        <v>17616</v>
      </c>
      <c r="H5628" s="6" t="s">
        <v>17622</v>
      </c>
      <c r="I5628" s="6" t="s">
        <v>17827</v>
      </c>
      <c r="J5628" s="6">
        <v>2800018</v>
      </c>
      <c r="K5628" s="6" t="s">
        <v>17621</v>
      </c>
      <c r="L5628" s="6">
        <v>1</v>
      </c>
      <c r="M5628" s="6" t="s">
        <v>17622</v>
      </c>
      <c r="N5628" s="6">
        <v>1</v>
      </c>
      <c r="O5628" s="6">
        <v>20100607</v>
      </c>
      <c r="P5628" s="6" t="s">
        <v>17616</v>
      </c>
      <c r="Q5628" s="6">
        <v>173894.92908500001</v>
      </c>
      <c r="R5628" s="6">
        <v>126.7050562253596</v>
      </c>
      <c r="S5628" s="6">
        <v>458650.08172299998</v>
      </c>
      <c r="T5628" s="6">
        <v>37.629832353852784</v>
      </c>
      <c r="U5628" s="6" t="s">
        <v>17616</v>
      </c>
      <c r="V5628" s="6" t="s">
        <v>17616</v>
      </c>
      <c r="W5628" s="6" t="s">
        <v>17616</v>
      </c>
      <c r="X5628" s="8" t="s">
        <v>17624</v>
      </c>
    </row>
    <row r="5629" spans="1:24">
      <c r="A5629" s="7" t="s">
        <v>14237</v>
      </c>
      <c r="B5629" s="6" t="s">
        <v>17616</v>
      </c>
      <c r="C5629" s="6">
        <v>80257</v>
      </c>
      <c r="D5629" s="6">
        <v>232000257</v>
      </c>
      <c r="E5629" s="6" t="s">
        <v>17616</v>
      </c>
      <c r="F5629" s="6" t="s">
        <v>17617</v>
      </c>
      <c r="G5629" s="6" t="s">
        <v>17616</v>
      </c>
      <c r="H5629" s="6" t="s">
        <v>17622</v>
      </c>
      <c r="I5629" s="6" t="s">
        <v>17826</v>
      </c>
      <c r="J5629" s="6">
        <v>2805298</v>
      </c>
      <c r="K5629" s="6" t="s">
        <v>17621</v>
      </c>
      <c r="L5629" s="6">
        <v>1</v>
      </c>
      <c r="M5629" s="6" t="s">
        <v>17622</v>
      </c>
      <c r="N5629" s="6">
        <v>1</v>
      </c>
      <c r="O5629" s="6">
        <v>20101224</v>
      </c>
      <c r="P5629" s="6" t="s">
        <v>17616</v>
      </c>
      <c r="Q5629" s="6">
        <v>159085.977273</v>
      </c>
      <c r="R5629" s="6">
        <v>126.53670441572174</v>
      </c>
      <c r="S5629" s="6">
        <v>469203.25089000002</v>
      </c>
      <c r="T5629" s="6">
        <v>37.724369536829727</v>
      </c>
      <c r="U5629" s="6" t="s">
        <v>17616</v>
      </c>
      <c r="V5629" s="6" t="s">
        <v>17616</v>
      </c>
      <c r="W5629" s="6" t="s">
        <v>17616</v>
      </c>
      <c r="X5629" s="8" t="s">
        <v>17624</v>
      </c>
    </row>
    <row r="5630" spans="1:24">
      <c r="A5630" s="7" t="s">
        <v>14237</v>
      </c>
      <c r="B5630" s="6" t="s">
        <v>17616</v>
      </c>
      <c r="C5630" s="6">
        <v>80258</v>
      </c>
      <c r="D5630" s="6">
        <v>232000258</v>
      </c>
      <c r="E5630" s="6" t="s">
        <v>17616</v>
      </c>
      <c r="F5630" s="6" t="s">
        <v>17617</v>
      </c>
      <c r="G5630" s="6" t="s">
        <v>17616</v>
      </c>
      <c r="H5630" s="6" t="s">
        <v>17622</v>
      </c>
      <c r="I5630" s="6" t="s">
        <v>17826</v>
      </c>
      <c r="J5630" s="6">
        <v>2805299</v>
      </c>
      <c r="K5630" s="6" t="s">
        <v>17621</v>
      </c>
      <c r="L5630" s="6">
        <v>1</v>
      </c>
      <c r="M5630" s="6" t="s">
        <v>17622</v>
      </c>
      <c r="N5630" s="6">
        <v>1</v>
      </c>
      <c r="O5630" s="6">
        <v>20120118</v>
      </c>
      <c r="P5630" s="6" t="s">
        <v>17616</v>
      </c>
      <c r="Q5630" s="6">
        <v>159116.85979399999</v>
      </c>
      <c r="R5630" s="6">
        <v>126.53705897290378</v>
      </c>
      <c r="S5630" s="6">
        <v>469127.32089799998</v>
      </c>
      <c r="T5630" s="6">
        <v>37.723686837760866</v>
      </c>
      <c r="U5630" s="6" t="s">
        <v>17616</v>
      </c>
      <c r="V5630" s="6" t="s">
        <v>17616</v>
      </c>
      <c r="W5630" s="6" t="s">
        <v>17616</v>
      </c>
      <c r="X5630" s="8" t="s">
        <v>17624</v>
      </c>
    </row>
    <row r="5631" spans="1:24">
      <c r="A5631" s="7" t="s">
        <v>1993</v>
      </c>
      <c r="B5631" s="6" t="s">
        <v>17616</v>
      </c>
      <c r="C5631" s="6">
        <v>80288</v>
      </c>
      <c r="D5631" s="6">
        <v>232000288</v>
      </c>
      <c r="E5631" s="6" t="s">
        <v>17616</v>
      </c>
      <c r="F5631" s="6" t="s">
        <v>17617</v>
      </c>
      <c r="G5631" s="6" t="s">
        <v>17616</v>
      </c>
      <c r="H5631" s="6" t="s">
        <v>17622</v>
      </c>
      <c r="I5631" s="6" t="s">
        <v>17775</v>
      </c>
      <c r="J5631" s="6">
        <v>2800011</v>
      </c>
      <c r="K5631" s="6" t="s">
        <v>17621</v>
      </c>
      <c r="L5631" s="6">
        <v>1</v>
      </c>
      <c r="M5631" s="6" t="s">
        <v>17622</v>
      </c>
      <c r="N5631" s="6">
        <v>1</v>
      </c>
      <c r="O5631" s="6">
        <v>20100804</v>
      </c>
      <c r="P5631" s="6" t="s">
        <v>17616</v>
      </c>
      <c r="Q5631" s="6">
        <v>177471.667193</v>
      </c>
      <c r="R5631" s="6">
        <v>126.7456524316629</v>
      </c>
      <c r="S5631" s="6">
        <v>456139.26415399997</v>
      </c>
      <c r="T5631" s="6">
        <v>37.607305445335122</v>
      </c>
      <c r="U5631" s="6" t="s">
        <v>17616</v>
      </c>
      <c r="V5631" s="6" t="s">
        <v>17616</v>
      </c>
      <c r="W5631" s="6" t="s">
        <v>17616</v>
      </c>
      <c r="X5631" s="8" t="s">
        <v>17624</v>
      </c>
    </row>
    <row r="5632" spans="1:24">
      <c r="A5632" s="7" t="s">
        <v>4368</v>
      </c>
      <c r="B5632" s="6" t="s">
        <v>17616</v>
      </c>
      <c r="C5632" s="6">
        <v>80305</v>
      </c>
      <c r="D5632" s="6">
        <v>232000305</v>
      </c>
      <c r="E5632" s="6" t="s">
        <v>17616</v>
      </c>
      <c r="F5632" s="6" t="s">
        <v>17617</v>
      </c>
      <c r="G5632" s="6" t="s">
        <v>17616</v>
      </c>
      <c r="H5632" s="6" t="s">
        <v>17622</v>
      </c>
      <c r="I5632" s="6" t="s">
        <v>17777</v>
      </c>
      <c r="J5632" s="6">
        <v>2805219</v>
      </c>
      <c r="K5632" s="6" t="s">
        <v>17621</v>
      </c>
      <c r="L5632" s="6">
        <v>1</v>
      </c>
      <c r="M5632" s="6" t="s">
        <v>17622</v>
      </c>
      <c r="N5632" s="6">
        <v>1</v>
      </c>
      <c r="O5632" s="6">
        <v>20110614</v>
      </c>
      <c r="P5632" s="6" t="s">
        <v>17616</v>
      </c>
      <c r="Q5632" s="6">
        <v>161556.67452500001</v>
      </c>
      <c r="R5632" s="6">
        <v>126.5651859100964</v>
      </c>
      <c r="S5632" s="6">
        <v>460539.34791900002</v>
      </c>
      <c r="T5632" s="6">
        <v>37.646419777654515</v>
      </c>
      <c r="U5632" s="6" t="s">
        <v>17616</v>
      </c>
      <c r="V5632" s="6" t="s">
        <v>17616</v>
      </c>
      <c r="W5632" s="6" t="s">
        <v>17616</v>
      </c>
      <c r="X5632" s="8" t="s">
        <v>17624</v>
      </c>
    </row>
    <row r="5633" spans="1:24">
      <c r="A5633" s="7" t="s">
        <v>4368</v>
      </c>
      <c r="B5633" s="6" t="s">
        <v>17616</v>
      </c>
      <c r="C5633" s="6">
        <v>80306</v>
      </c>
      <c r="D5633" s="6">
        <v>232000306</v>
      </c>
      <c r="E5633" s="6" t="s">
        <v>17616</v>
      </c>
      <c r="F5633" s="6" t="s">
        <v>17617</v>
      </c>
      <c r="G5633" s="6" t="s">
        <v>17616</v>
      </c>
      <c r="H5633" s="6" t="s">
        <v>17622</v>
      </c>
      <c r="I5633" s="6" t="s">
        <v>17777</v>
      </c>
      <c r="J5633" s="6">
        <v>2805220</v>
      </c>
      <c r="K5633" s="6" t="s">
        <v>17621</v>
      </c>
      <c r="L5633" s="6">
        <v>1</v>
      </c>
      <c r="M5633" s="6" t="s">
        <v>17622</v>
      </c>
      <c r="N5633" s="6">
        <v>1</v>
      </c>
      <c r="O5633" s="6">
        <v>20110614</v>
      </c>
      <c r="P5633" s="6" t="s">
        <v>17616</v>
      </c>
      <c r="Q5633" s="6">
        <v>161554.141233</v>
      </c>
      <c r="R5633" s="6">
        <v>126.56515830068359</v>
      </c>
      <c r="S5633" s="6">
        <v>460518.58017199999</v>
      </c>
      <c r="T5633" s="6">
        <v>37.64623256446307</v>
      </c>
      <c r="U5633" s="6" t="s">
        <v>17616</v>
      </c>
      <c r="V5633" s="6" t="s">
        <v>17616</v>
      </c>
      <c r="W5633" s="6" t="s">
        <v>17616</v>
      </c>
      <c r="X5633" s="8" t="s">
        <v>17624</v>
      </c>
    </row>
    <row r="5634" spans="1:24">
      <c r="A5634" s="7" t="s">
        <v>4197</v>
      </c>
      <c r="B5634" s="6" t="s">
        <v>17616</v>
      </c>
      <c r="C5634" s="6">
        <v>80318</v>
      </c>
      <c r="D5634" s="6">
        <v>232000318</v>
      </c>
      <c r="E5634" s="6" t="s">
        <v>17616</v>
      </c>
      <c r="F5634" s="6" t="s">
        <v>17617</v>
      </c>
      <c r="G5634" s="6" t="s">
        <v>17616</v>
      </c>
      <c r="H5634" s="6" t="s">
        <v>17622</v>
      </c>
      <c r="I5634" s="6" t="s">
        <v>17665</v>
      </c>
      <c r="J5634" s="6">
        <v>2805398</v>
      </c>
      <c r="K5634" s="6" t="s">
        <v>17621</v>
      </c>
      <c r="L5634" s="6">
        <v>1</v>
      </c>
      <c r="M5634" s="6" t="s">
        <v>17622</v>
      </c>
      <c r="N5634" s="6">
        <v>1</v>
      </c>
      <c r="O5634" s="6">
        <v>20120621</v>
      </c>
      <c r="P5634" s="6" t="s">
        <v>17616</v>
      </c>
      <c r="Q5634" s="6">
        <v>167047.599682</v>
      </c>
      <c r="R5634" s="6">
        <v>126.62738728041793</v>
      </c>
      <c r="S5634" s="6">
        <v>460871.282656</v>
      </c>
      <c r="T5634" s="6">
        <v>37.649624060843642</v>
      </c>
      <c r="U5634" s="6" t="s">
        <v>17616</v>
      </c>
      <c r="V5634" s="6" t="s">
        <v>17616</v>
      </c>
      <c r="W5634" s="6" t="s">
        <v>17616</v>
      </c>
      <c r="X5634" s="8" t="s">
        <v>17624</v>
      </c>
    </row>
    <row r="5635" spans="1:24">
      <c r="A5635" s="7" t="s">
        <v>4197</v>
      </c>
      <c r="B5635" s="6" t="s">
        <v>17616</v>
      </c>
      <c r="C5635" s="6">
        <v>80319</v>
      </c>
      <c r="D5635" s="6">
        <v>232000319</v>
      </c>
      <c r="E5635" s="6" t="s">
        <v>17616</v>
      </c>
      <c r="F5635" s="6" t="s">
        <v>17617</v>
      </c>
      <c r="G5635" s="6" t="s">
        <v>17616</v>
      </c>
      <c r="H5635" s="6" t="s">
        <v>17622</v>
      </c>
      <c r="I5635" s="6" t="s">
        <v>17665</v>
      </c>
      <c r="J5635" s="6">
        <v>2805399</v>
      </c>
      <c r="K5635" s="6" t="s">
        <v>17621</v>
      </c>
      <c r="L5635" s="6">
        <v>1</v>
      </c>
      <c r="M5635" s="6" t="s">
        <v>17622</v>
      </c>
      <c r="N5635" s="6">
        <v>1</v>
      </c>
      <c r="O5635" s="6">
        <v>20120621</v>
      </c>
      <c r="P5635" s="6" t="s">
        <v>17616</v>
      </c>
      <c r="Q5635" s="6">
        <v>167073.83840400001</v>
      </c>
      <c r="R5635" s="6">
        <v>126.62768540649425</v>
      </c>
      <c r="S5635" s="6">
        <v>460853.39261799998</v>
      </c>
      <c r="T5635" s="6">
        <v>37.64946382186637</v>
      </c>
      <c r="U5635" s="6" t="s">
        <v>17616</v>
      </c>
      <c r="V5635" s="6" t="s">
        <v>17616</v>
      </c>
      <c r="W5635" s="6" t="s">
        <v>17616</v>
      </c>
      <c r="X5635" s="8" t="s">
        <v>17624</v>
      </c>
    </row>
    <row r="5636" spans="1:24">
      <c r="A5636" s="7" t="s">
        <v>3594</v>
      </c>
      <c r="B5636" s="6" t="s">
        <v>17616</v>
      </c>
      <c r="C5636" s="6">
        <v>80327</v>
      </c>
      <c r="D5636" s="6">
        <v>232000327</v>
      </c>
      <c r="E5636" s="6" t="s">
        <v>17616</v>
      </c>
      <c r="F5636" s="6" t="s">
        <v>17617</v>
      </c>
      <c r="G5636" s="6" t="s">
        <v>17616</v>
      </c>
      <c r="H5636" s="6" t="s">
        <v>17622</v>
      </c>
      <c r="I5636" s="6" t="s">
        <v>17665</v>
      </c>
      <c r="J5636" s="6">
        <v>2805418</v>
      </c>
      <c r="K5636" s="6" t="s">
        <v>17621</v>
      </c>
      <c r="L5636" s="6">
        <v>1</v>
      </c>
      <c r="M5636" s="6" t="s">
        <v>17622</v>
      </c>
      <c r="N5636" s="6">
        <v>1</v>
      </c>
      <c r="O5636" s="6">
        <v>20120330</v>
      </c>
      <c r="P5636" s="6" t="s">
        <v>17616</v>
      </c>
      <c r="Q5636" s="6">
        <v>167281.10633800001</v>
      </c>
      <c r="R5636" s="6">
        <v>126.63007774863573</v>
      </c>
      <c r="S5636" s="6">
        <v>459878.53232599999</v>
      </c>
      <c r="T5636" s="6">
        <v>37.640688163766683</v>
      </c>
      <c r="U5636" s="6" t="s">
        <v>17616</v>
      </c>
      <c r="V5636" s="6" t="s">
        <v>17616</v>
      </c>
      <c r="W5636" s="6" t="s">
        <v>17616</v>
      </c>
      <c r="X5636" s="8" t="s">
        <v>17624</v>
      </c>
    </row>
    <row r="5637" spans="1:24">
      <c r="A5637" s="7" t="s">
        <v>4892</v>
      </c>
      <c r="B5637" s="6" t="s">
        <v>17616</v>
      </c>
      <c r="C5637" s="6">
        <v>80328</v>
      </c>
      <c r="D5637" s="6">
        <v>232000328</v>
      </c>
      <c r="E5637" s="6" t="s">
        <v>17616</v>
      </c>
      <c r="F5637" s="6" t="s">
        <v>17617</v>
      </c>
      <c r="G5637" s="6" t="s">
        <v>17616</v>
      </c>
      <c r="H5637" s="6" t="s">
        <v>17622</v>
      </c>
      <c r="I5637" s="6" t="s">
        <v>17774</v>
      </c>
      <c r="J5637" s="6">
        <v>2805429</v>
      </c>
      <c r="K5637" s="6" t="s">
        <v>17621</v>
      </c>
      <c r="L5637" s="6">
        <v>1</v>
      </c>
      <c r="M5637" s="6" t="s">
        <v>17622</v>
      </c>
      <c r="N5637" s="6">
        <v>1</v>
      </c>
      <c r="O5637" s="6">
        <v>20140523</v>
      </c>
      <c r="P5637" s="6" t="s">
        <v>17616</v>
      </c>
      <c r="Q5637" s="6">
        <v>170186.54829999999</v>
      </c>
      <c r="R5637" s="6">
        <v>126.66296700281799</v>
      </c>
      <c r="S5637" s="6">
        <v>460594.12516</v>
      </c>
      <c r="T5637" s="6">
        <v>37.647234416299163</v>
      </c>
      <c r="U5637" s="6" t="s">
        <v>17616</v>
      </c>
      <c r="V5637" s="6" t="s">
        <v>17616</v>
      </c>
      <c r="W5637" s="6" t="s">
        <v>17616</v>
      </c>
      <c r="X5637" s="8" t="s">
        <v>17624</v>
      </c>
    </row>
    <row r="5638" spans="1:24">
      <c r="A5638" s="7" t="s">
        <v>4895</v>
      </c>
      <c r="B5638" s="6" t="s">
        <v>17616</v>
      </c>
      <c r="C5638" s="6">
        <v>80329</v>
      </c>
      <c r="D5638" s="6">
        <v>232000329</v>
      </c>
      <c r="E5638" s="6" t="s">
        <v>17616</v>
      </c>
      <c r="F5638" s="6" t="s">
        <v>17617</v>
      </c>
      <c r="G5638" s="6" t="s">
        <v>17616</v>
      </c>
      <c r="H5638" s="6" t="s">
        <v>17622</v>
      </c>
      <c r="I5638" s="6" t="s">
        <v>17774</v>
      </c>
      <c r="J5638" s="6">
        <v>2805428</v>
      </c>
      <c r="K5638" s="6" t="s">
        <v>17621</v>
      </c>
      <c r="L5638" s="6">
        <v>1</v>
      </c>
      <c r="M5638" s="6" t="s">
        <v>17622</v>
      </c>
      <c r="N5638" s="6">
        <v>1</v>
      </c>
      <c r="O5638" s="6">
        <v>20140414</v>
      </c>
      <c r="P5638" s="6" t="s">
        <v>17616</v>
      </c>
      <c r="Q5638" s="6">
        <v>170265.80379199999</v>
      </c>
      <c r="R5638" s="6">
        <v>126.66386572180832</v>
      </c>
      <c r="S5638" s="6">
        <v>460577.49129199999</v>
      </c>
      <c r="T5638" s="6">
        <v>37.647087125312972</v>
      </c>
      <c r="U5638" s="6" t="s">
        <v>17616</v>
      </c>
      <c r="V5638" s="6" t="s">
        <v>17616</v>
      </c>
      <c r="W5638" s="6" t="s">
        <v>17616</v>
      </c>
      <c r="X5638" s="8" t="s">
        <v>17624</v>
      </c>
    </row>
    <row r="5639" spans="1:24">
      <c r="A5639" s="7" t="s">
        <v>3594</v>
      </c>
      <c r="B5639" s="6" t="s">
        <v>17616</v>
      </c>
      <c r="C5639" s="6">
        <v>80336</v>
      </c>
      <c r="D5639" s="6">
        <v>232000336</v>
      </c>
      <c r="E5639" s="6" t="s">
        <v>17616</v>
      </c>
      <c r="F5639" s="6" t="s">
        <v>17617</v>
      </c>
      <c r="G5639" s="6" t="s">
        <v>17616</v>
      </c>
      <c r="H5639" s="6" t="s">
        <v>17622</v>
      </c>
      <c r="I5639" s="6" t="s">
        <v>17665</v>
      </c>
      <c r="J5639" s="6">
        <v>2805419</v>
      </c>
      <c r="K5639" s="6" t="s">
        <v>17621</v>
      </c>
      <c r="L5639" s="6">
        <v>1</v>
      </c>
      <c r="M5639" s="6" t="s">
        <v>17622</v>
      </c>
      <c r="N5639" s="6">
        <v>1</v>
      </c>
      <c r="O5639" s="6">
        <v>20120330</v>
      </c>
      <c r="P5639" s="6" t="s">
        <v>17616</v>
      </c>
      <c r="Q5639" s="6">
        <v>167296.45010300001</v>
      </c>
      <c r="R5639" s="6">
        <v>126.6302486416844</v>
      </c>
      <c r="S5639" s="6">
        <v>459944.34365200001</v>
      </c>
      <c r="T5639" s="6">
        <v>37.641281643424392</v>
      </c>
      <c r="U5639" s="6" t="s">
        <v>17616</v>
      </c>
      <c r="V5639" s="6" t="s">
        <v>17616</v>
      </c>
      <c r="W5639" s="6" t="s">
        <v>17616</v>
      </c>
      <c r="X5639" s="8" t="s">
        <v>17624</v>
      </c>
    </row>
    <row r="5640" spans="1:24">
      <c r="A5640" s="7" t="s">
        <v>4484</v>
      </c>
      <c r="B5640" s="6" t="s">
        <v>17616</v>
      </c>
      <c r="C5640" s="6">
        <v>80337</v>
      </c>
      <c r="D5640" s="6">
        <v>232000337</v>
      </c>
      <c r="E5640" s="6" t="s">
        <v>17616</v>
      </c>
      <c r="F5640" s="6" t="s">
        <v>17617</v>
      </c>
      <c r="G5640" s="6" t="s">
        <v>17616</v>
      </c>
      <c r="H5640" s="6" t="s">
        <v>17622</v>
      </c>
      <c r="I5640" s="6" t="s">
        <v>17665</v>
      </c>
      <c r="J5640" s="6">
        <v>2805723</v>
      </c>
      <c r="K5640" s="6" t="s">
        <v>17621</v>
      </c>
      <c r="L5640" s="6">
        <v>1</v>
      </c>
      <c r="M5640" s="6" t="s">
        <v>17622</v>
      </c>
      <c r="N5640" s="6">
        <v>1</v>
      </c>
      <c r="O5640" s="6">
        <v>20120607</v>
      </c>
      <c r="P5640" s="6" t="s">
        <v>17616</v>
      </c>
      <c r="Q5640" s="6">
        <v>167169.06085400001</v>
      </c>
      <c r="R5640" s="6">
        <v>126.62878703383539</v>
      </c>
      <c r="S5640" s="6">
        <v>460350.58428100002</v>
      </c>
      <c r="T5640" s="6">
        <v>37.644937148891422</v>
      </c>
      <c r="U5640" s="6" t="s">
        <v>17616</v>
      </c>
      <c r="V5640" s="6" t="s">
        <v>17616</v>
      </c>
      <c r="W5640" s="6" t="s">
        <v>17616</v>
      </c>
      <c r="X5640" s="8" t="s">
        <v>17624</v>
      </c>
    </row>
    <row r="5641" spans="1:24">
      <c r="A5641" s="7" t="s">
        <v>4484</v>
      </c>
      <c r="B5641" s="6" t="s">
        <v>17616</v>
      </c>
      <c r="C5641" s="6">
        <v>80338</v>
      </c>
      <c r="D5641" s="6">
        <v>232000338</v>
      </c>
      <c r="E5641" s="6" t="s">
        <v>17616</v>
      </c>
      <c r="F5641" s="6" t="s">
        <v>17617</v>
      </c>
      <c r="G5641" s="6" t="s">
        <v>17616</v>
      </c>
      <c r="H5641" s="6" t="s">
        <v>17622</v>
      </c>
      <c r="I5641" s="6" t="s">
        <v>17665</v>
      </c>
      <c r="J5641" s="6">
        <v>2805722</v>
      </c>
      <c r="K5641" s="6" t="s">
        <v>17621</v>
      </c>
      <c r="L5641" s="6">
        <v>1</v>
      </c>
      <c r="M5641" s="6" t="s">
        <v>17622</v>
      </c>
      <c r="N5641" s="6">
        <v>1</v>
      </c>
      <c r="O5641" s="6">
        <v>20120607</v>
      </c>
      <c r="P5641" s="6" t="s">
        <v>17616</v>
      </c>
      <c r="Q5641" s="6">
        <v>167188.672395</v>
      </c>
      <c r="R5641" s="6">
        <v>126.62900864682922</v>
      </c>
      <c r="S5641" s="6">
        <v>460363.85050499998</v>
      </c>
      <c r="T5641" s="6">
        <v>37.645057373721848</v>
      </c>
      <c r="U5641" s="6" t="s">
        <v>17616</v>
      </c>
      <c r="V5641" s="6" t="s">
        <v>17616</v>
      </c>
      <c r="W5641" s="6" t="s">
        <v>17616</v>
      </c>
      <c r="X5641" s="8" t="s">
        <v>17624</v>
      </c>
    </row>
    <row r="5642" spans="1:24">
      <c r="A5642" s="7" t="s">
        <v>4264</v>
      </c>
      <c r="B5642" s="6" t="s">
        <v>17616</v>
      </c>
      <c r="C5642" s="6">
        <v>80348</v>
      </c>
      <c r="D5642" s="6">
        <v>232000348</v>
      </c>
      <c r="E5642" s="6" t="s">
        <v>17616</v>
      </c>
      <c r="F5642" s="6" t="s">
        <v>17617</v>
      </c>
      <c r="G5642" s="6" t="s">
        <v>17616</v>
      </c>
      <c r="H5642" s="6" t="s">
        <v>17622</v>
      </c>
      <c r="I5642" s="6" t="s">
        <v>17774</v>
      </c>
      <c r="J5642" s="6">
        <v>2806079</v>
      </c>
      <c r="K5642" s="6" t="s">
        <v>17621</v>
      </c>
      <c r="L5642" s="6">
        <v>1</v>
      </c>
      <c r="M5642" s="6" t="s">
        <v>17622</v>
      </c>
      <c r="N5642" s="6">
        <v>1</v>
      </c>
      <c r="O5642" s="6">
        <v>20130207</v>
      </c>
      <c r="P5642" s="6" t="s">
        <v>17616</v>
      </c>
      <c r="Q5642" s="6">
        <v>172152.866893</v>
      </c>
      <c r="R5642" s="6">
        <v>126.68522008957962</v>
      </c>
      <c r="S5642" s="6">
        <v>461306.49832399999</v>
      </c>
      <c r="T5642" s="6">
        <v>37.653714458485602</v>
      </c>
      <c r="U5642" s="6" t="s">
        <v>17616</v>
      </c>
      <c r="V5642" s="6" t="s">
        <v>17616</v>
      </c>
      <c r="W5642" s="6" t="s">
        <v>17616</v>
      </c>
      <c r="X5642" s="8" t="s">
        <v>17624</v>
      </c>
    </row>
    <row r="5643" spans="1:24">
      <c r="A5643" s="7" t="s">
        <v>4264</v>
      </c>
      <c r="B5643" s="6" t="s">
        <v>17616</v>
      </c>
      <c r="C5643" s="6">
        <v>80351</v>
      </c>
      <c r="D5643" s="6">
        <v>232000351</v>
      </c>
      <c r="E5643" s="6" t="s">
        <v>17616</v>
      </c>
      <c r="F5643" s="6" t="s">
        <v>17617</v>
      </c>
      <c r="G5643" s="6" t="s">
        <v>17616</v>
      </c>
      <c r="H5643" s="6" t="s">
        <v>17622</v>
      </c>
      <c r="I5643" s="6" t="s">
        <v>17774</v>
      </c>
      <c r="J5643" s="6">
        <v>2806078</v>
      </c>
      <c r="K5643" s="6" t="s">
        <v>17621</v>
      </c>
      <c r="L5643" s="6">
        <v>1</v>
      </c>
      <c r="M5643" s="6" t="s">
        <v>17622</v>
      </c>
      <c r="N5643" s="6">
        <v>1</v>
      </c>
      <c r="O5643" s="6">
        <v>20130206</v>
      </c>
      <c r="P5643" s="6" t="s">
        <v>17616</v>
      </c>
      <c r="Q5643" s="6">
        <v>171904.72694600001</v>
      </c>
      <c r="R5643" s="6">
        <v>126.68240763232939</v>
      </c>
      <c r="S5643" s="6">
        <v>461320.61506099999</v>
      </c>
      <c r="T5643" s="6">
        <v>37.65383407219236</v>
      </c>
      <c r="U5643" s="6" t="s">
        <v>17616</v>
      </c>
      <c r="V5643" s="6" t="s">
        <v>17616</v>
      </c>
      <c r="W5643" s="6" t="s">
        <v>17616</v>
      </c>
      <c r="X5643" s="8" t="s">
        <v>17624</v>
      </c>
    </row>
    <row r="5644" spans="1:24">
      <c r="A5644" s="7" t="s">
        <v>5562</v>
      </c>
      <c r="B5644" s="6" t="s">
        <v>17616</v>
      </c>
      <c r="C5644" s="6">
        <v>80360</v>
      </c>
      <c r="D5644" s="6">
        <v>232000360</v>
      </c>
      <c r="E5644" s="6" t="s">
        <v>17616</v>
      </c>
      <c r="F5644" s="6" t="s">
        <v>17617</v>
      </c>
      <c r="G5644" s="6" t="s">
        <v>17616</v>
      </c>
      <c r="H5644" s="6" t="s">
        <v>17622</v>
      </c>
      <c r="I5644" s="6" t="s">
        <v>17665</v>
      </c>
      <c r="J5644" s="6">
        <v>2806016</v>
      </c>
      <c r="K5644" s="6" t="s">
        <v>17621</v>
      </c>
      <c r="L5644" s="6">
        <v>1</v>
      </c>
      <c r="M5644" s="6" t="s">
        <v>17622</v>
      </c>
      <c r="N5644" s="6">
        <v>1</v>
      </c>
      <c r="O5644" s="6">
        <v>20131011</v>
      </c>
      <c r="P5644" s="6" t="s">
        <v>17616</v>
      </c>
      <c r="Q5644" s="6">
        <v>167018.126773</v>
      </c>
      <c r="R5644" s="6">
        <v>126.6270326937651</v>
      </c>
      <c r="S5644" s="6">
        <v>461327.10493199999</v>
      </c>
      <c r="T5644" s="6">
        <v>37.65372976015982</v>
      </c>
      <c r="U5644" s="6" t="s">
        <v>17616</v>
      </c>
      <c r="V5644" s="6" t="s">
        <v>17616</v>
      </c>
      <c r="W5644" s="6" t="s">
        <v>17616</v>
      </c>
      <c r="X5644" s="8" t="s">
        <v>17624</v>
      </c>
    </row>
    <row r="5645" spans="1:24">
      <c r="A5645" s="7" t="s">
        <v>5232</v>
      </c>
      <c r="B5645" s="6" t="s">
        <v>17616</v>
      </c>
      <c r="C5645" s="6">
        <v>80362</v>
      </c>
      <c r="D5645" s="6">
        <v>232000362</v>
      </c>
      <c r="E5645" s="6" t="s">
        <v>17616</v>
      </c>
      <c r="F5645" s="6" t="s">
        <v>17617</v>
      </c>
      <c r="G5645" s="6" t="s">
        <v>17616</v>
      </c>
      <c r="H5645" s="6" t="s">
        <v>17622</v>
      </c>
      <c r="I5645" s="6" t="s">
        <v>17665</v>
      </c>
      <c r="J5645" s="6">
        <v>2806080</v>
      </c>
      <c r="K5645" s="6" t="s">
        <v>17621</v>
      </c>
      <c r="L5645" s="6">
        <v>1</v>
      </c>
      <c r="M5645" s="6" t="s">
        <v>17622</v>
      </c>
      <c r="N5645" s="6">
        <v>1</v>
      </c>
      <c r="O5645" s="6">
        <v>20140414</v>
      </c>
      <c r="P5645" s="6" t="s">
        <v>17616</v>
      </c>
      <c r="Q5645" s="6">
        <v>167044.12467600001</v>
      </c>
      <c r="R5645" s="6">
        <v>126.62732902784839</v>
      </c>
      <c r="S5645" s="6">
        <v>461288.87106099998</v>
      </c>
      <c r="T5645" s="6">
        <v>37.653386224661091</v>
      </c>
      <c r="U5645" s="6" t="s">
        <v>17616</v>
      </c>
      <c r="V5645" s="6" t="s">
        <v>17616</v>
      </c>
      <c r="W5645" s="6" t="s">
        <v>17616</v>
      </c>
      <c r="X5645" s="8" t="s">
        <v>17624</v>
      </c>
    </row>
    <row r="5646" spans="1:24">
      <c r="A5646" s="7" t="s">
        <v>5402</v>
      </c>
      <c r="B5646" s="6" t="s">
        <v>17616</v>
      </c>
      <c r="C5646" s="6">
        <v>80368</v>
      </c>
      <c r="D5646" s="6">
        <v>232000368</v>
      </c>
      <c r="E5646" s="6" t="s">
        <v>17616</v>
      </c>
      <c r="F5646" s="6" t="s">
        <v>17617</v>
      </c>
      <c r="G5646" s="6" t="s">
        <v>17616</v>
      </c>
      <c r="H5646" s="6" t="s">
        <v>17622</v>
      </c>
      <c r="I5646" s="6" t="s">
        <v>17665</v>
      </c>
      <c r="J5646" s="6">
        <v>2806578</v>
      </c>
      <c r="K5646" s="6" t="s">
        <v>17621</v>
      </c>
      <c r="L5646" s="6">
        <v>1</v>
      </c>
      <c r="M5646" s="6" t="s">
        <v>17622</v>
      </c>
      <c r="N5646" s="6">
        <v>1</v>
      </c>
      <c r="O5646" s="6">
        <v>20150914</v>
      </c>
      <c r="P5646" s="6" t="s">
        <v>17616</v>
      </c>
      <c r="Q5646" s="6">
        <v>166901.80387500001</v>
      </c>
      <c r="R5646" s="6">
        <v>126.62580565177271</v>
      </c>
      <c r="S5646" s="6">
        <v>459319.35118200001</v>
      </c>
      <c r="T5646" s="6">
        <v>37.635636568447339</v>
      </c>
      <c r="U5646" s="6" t="s">
        <v>17616</v>
      </c>
      <c r="V5646" s="6" t="s">
        <v>17616</v>
      </c>
      <c r="W5646" s="6" t="s">
        <v>17616</v>
      </c>
      <c r="X5646" s="8" t="s">
        <v>17624</v>
      </c>
    </row>
    <row r="5647" spans="1:24">
      <c r="A5647" s="7" t="s">
        <v>6377</v>
      </c>
      <c r="B5647" s="6" t="s">
        <v>17616</v>
      </c>
      <c r="C5647" s="6">
        <v>80375</v>
      </c>
      <c r="D5647" s="6">
        <v>232000375</v>
      </c>
      <c r="E5647" s="6" t="s">
        <v>17616</v>
      </c>
      <c r="F5647" s="6" t="s">
        <v>17617</v>
      </c>
      <c r="G5647" s="6" t="s">
        <v>17616</v>
      </c>
      <c r="H5647" s="6" t="s">
        <v>17622</v>
      </c>
      <c r="I5647" s="6" t="s">
        <v>17665</v>
      </c>
      <c r="J5647" s="6">
        <v>2806660</v>
      </c>
      <c r="K5647" s="6" t="s">
        <v>17621</v>
      </c>
      <c r="L5647" s="6">
        <v>1</v>
      </c>
      <c r="M5647" s="6" t="s">
        <v>17622</v>
      </c>
      <c r="N5647" s="6">
        <v>1</v>
      </c>
      <c r="O5647" s="6">
        <v>20160623</v>
      </c>
      <c r="P5647" s="6" t="s">
        <v>17616</v>
      </c>
      <c r="Q5647" s="6">
        <v>167133.84069700001</v>
      </c>
      <c r="R5647" s="6">
        <v>126.6284276394926</v>
      </c>
      <c r="S5647" s="6">
        <v>459470.14217900002</v>
      </c>
      <c r="T5647" s="6">
        <v>37.637003474381814</v>
      </c>
      <c r="U5647" s="6" t="s">
        <v>17616</v>
      </c>
      <c r="V5647" s="6" t="s">
        <v>17616</v>
      </c>
      <c r="W5647" s="6" t="s">
        <v>17616</v>
      </c>
      <c r="X5647" s="8" t="s">
        <v>17624</v>
      </c>
    </row>
    <row r="5648" spans="1:24">
      <c r="A5648" s="7" t="s">
        <v>5149</v>
      </c>
      <c r="B5648" s="6" t="s">
        <v>17616</v>
      </c>
      <c r="C5648" s="6">
        <v>80376</v>
      </c>
      <c r="D5648" s="6">
        <v>232000376</v>
      </c>
      <c r="E5648" s="6" t="s">
        <v>17616</v>
      </c>
      <c r="F5648" s="6" t="s">
        <v>17617</v>
      </c>
      <c r="G5648" s="6" t="s">
        <v>17616</v>
      </c>
      <c r="H5648" s="6" t="s">
        <v>17622</v>
      </c>
      <c r="I5648" s="6" t="s">
        <v>17824</v>
      </c>
      <c r="J5648" s="6">
        <v>2806866</v>
      </c>
      <c r="K5648" s="6" t="s">
        <v>17621</v>
      </c>
      <c r="L5648" s="6">
        <v>1</v>
      </c>
      <c r="M5648" s="6" t="s">
        <v>17622</v>
      </c>
      <c r="N5648" s="6">
        <v>1</v>
      </c>
      <c r="O5648" s="6">
        <v>20160826</v>
      </c>
      <c r="P5648" s="6" t="s">
        <v>17616</v>
      </c>
      <c r="Q5648" s="6">
        <v>174895.20994</v>
      </c>
      <c r="R5648" s="6">
        <v>126.71641962659916</v>
      </c>
      <c r="S5648" s="6">
        <v>457724.48889799998</v>
      </c>
      <c r="T5648" s="6">
        <v>37.621520981664929</v>
      </c>
      <c r="U5648" s="6" t="s">
        <v>17616</v>
      </c>
      <c r="V5648" s="6" t="s">
        <v>17616</v>
      </c>
      <c r="W5648" s="6" t="s">
        <v>17616</v>
      </c>
      <c r="X5648" s="8" t="s">
        <v>17624</v>
      </c>
    </row>
    <row r="5649" spans="1:24">
      <c r="A5649" s="7" t="s">
        <v>5152</v>
      </c>
      <c r="B5649" s="6" t="s">
        <v>17616</v>
      </c>
      <c r="C5649" s="6">
        <v>80377</v>
      </c>
      <c r="D5649" s="6">
        <v>232000377</v>
      </c>
      <c r="E5649" s="6" t="s">
        <v>17616</v>
      </c>
      <c r="F5649" s="6" t="s">
        <v>17617</v>
      </c>
      <c r="G5649" s="6" t="s">
        <v>17616</v>
      </c>
      <c r="H5649" s="6" t="s">
        <v>17622</v>
      </c>
      <c r="I5649" s="6" t="s">
        <v>17824</v>
      </c>
      <c r="J5649" s="6">
        <v>2806867</v>
      </c>
      <c r="K5649" s="6" t="s">
        <v>17621</v>
      </c>
      <c r="L5649" s="6">
        <v>1</v>
      </c>
      <c r="M5649" s="6" t="s">
        <v>17622</v>
      </c>
      <c r="N5649" s="6">
        <v>1</v>
      </c>
      <c r="O5649" s="6">
        <v>20160718</v>
      </c>
      <c r="P5649" s="6" t="s">
        <v>17616</v>
      </c>
      <c r="Q5649" s="6">
        <v>175456.58426800001</v>
      </c>
      <c r="R5649" s="6">
        <v>126.72279026953848</v>
      </c>
      <c r="S5649" s="6">
        <v>457370.944548</v>
      </c>
      <c r="T5649" s="6">
        <v>37.618350845377783</v>
      </c>
      <c r="U5649" s="6" t="s">
        <v>17616</v>
      </c>
      <c r="V5649" s="6" t="s">
        <v>17616</v>
      </c>
      <c r="W5649" s="6" t="s">
        <v>17616</v>
      </c>
      <c r="X5649" s="8" t="s">
        <v>17624</v>
      </c>
    </row>
    <row r="5650" spans="1:24">
      <c r="A5650" s="7" t="s">
        <v>8341</v>
      </c>
      <c r="B5650" s="6" t="s">
        <v>17616</v>
      </c>
      <c r="C5650" s="6">
        <v>80378</v>
      </c>
      <c r="D5650" s="6">
        <v>232000378</v>
      </c>
      <c r="E5650" s="6" t="s">
        <v>17616</v>
      </c>
      <c r="F5650" s="6" t="s">
        <v>17617</v>
      </c>
      <c r="G5650" s="6" t="s">
        <v>17616</v>
      </c>
      <c r="H5650" s="6" t="s">
        <v>17622</v>
      </c>
      <c r="I5650" s="6" t="s">
        <v>17775</v>
      </c>
      <c r="J5650" s="6">
        <v>2807495</v>
      </c>
      <c r="K5650" s="6" t="s">
        <v>17621</v>
      </c>
      <c r="L5650" s="6">
        <v>1</v>
      </c>
      <c r="M5650" s="6" t="s">
        <v>17622</v>
      </c>
      <c r="N5650" s="6">
        <v>1</v>
      </c>
      <c r="O5650" s="6" t="s">
        <v>17616</v>
      </c>
      <c r="P5650" s="6" t="s">
        <v>17616</v>
      </c>
      <c r="Q5650" s="6">
        <v>181534.030983</v>
      </c>
      <c r="R5650" s="6">
        <v>126.79171468463377</v>
      </c>
      <c r="S5650" s="6">
        <v>453927.859115</v>
      </c>
      <c r="T5650" s="6">
        <v>37.587471949311514</v>
      </c>
      <c r="U5650" s="6" t="s">
        <v>17616</v>
      </c>
      <c r="V5650" s="6" t="s">
        <v>17616</v>
      </c>
      <c r="W5650" s="6" t="s">
        <v>17616</v>
      </c>
      <c r="X5650" s="8" t="s">
        <v>17624</v>
      </c>
    </row>
    <row r="5651" spans="1:24">
      <c r="A5651" s="7" t="s">
        <v>8341</v>
      </c>
      <c r="B5651" s="6" t="s">
        <v>17616</v>
      </c>
      <c r="C5651" s="6">
        <v>80379</v>
      </c>
      <c r="D5651" s="6">
        <v>232000379</v>
      </c>
      <c r="E5651" s="6" t="s">
        <v>17616</v>
      </c>
      <c r="F5651" s="6" t="s">
        <v>17617</v>
      </c>
      <c r="G5651" s="6" t="s">
        <v>17616</v>
      </c>
      <c r="H5651" s="6" t="s">
        <v>17622</v>
      </c>
      <c r="I5651" s="6" t="s">
        <v>17775</v>
      </c>
      <c r="J5651" s="6">
        <v>2807496</v>
      </c>
      <c r="K5651" s="6" t="s">
        <v>17621</v>
      </c>
      <c r="L5651" s="6">
        <v>1</v>
      </c>
      <c r="M5651" s="6" t="s">
        <v>17622</v>
      </c>
      <c r="N5651" s="6">
        <v>1</v>
      </c>
      <c r="O5651" s="6" t="s">
        <v>17616</v>
      </c>
      <c r="P5651" s="6" t="s">
        <v>17616</v>
      </c>
      <c r="Q5651" s="6">
        <v>181662.00180100001</v>
      </c>
      <c r="R5651" s="6">
        <v>126.79315946185423</v>
      </c>
      <c r="S5651" s="6">
        <v>454091.52796699997</v>
      </c>
      <c r="T5651" s="6">
        <v>37.588949138023736</v>
      </c>
      <c r="U5651" s="6" t="s">
        <v>17616</v>
      </c>
      <c r="V5651" s="6" t="s">
        <v>17616</v>
      </c>
      <c r="W5651" s="6" t="s">
        <v>17616</v>
      </c>
      <c r="X5651" s="8" t="s">
        <v>17624</v>
      </c>
    </row>
    <row r="5652" spans="1:24">
      <c r="A5652" s="7" t="s">
        <v>5137</v>
      </c>
      <c r="B5652" s="6" t="s">
        <v>17616</v>
      </c>
      <c r="C5652" s="6">
        <v>80380</v>
      </c>
      <c r="D5652" s="6">
        <v>232000380</v>
      </c>
      <c r="E5652" s="6" t="s">
        <v>17616</v>
      </c>
      <c r="F5652" s="6" t="s">
        <v>17617</v>
      </c>
      <c r="G5652" s="6" t="s">
        <v>17616</v>
      </c>
      <c r="H5652" s="6" t="s">
        <v>17622</v>
      </c>
      <c r="I5652" s="6" t="s">
        <v>17827</v>
      </c>
      <c r="J5652" s="6">
        <v>2807332</v>
      </c>
      <c r="K5652" s="6" t="s">
        <v>17621</v>
      </c>
      <c r="L5652" s="6">
        <v>1</v>
      </c>
      <c r="M5652" s="6" t="s">
        <v>17622</v>
      </c>
      <c r="N5652" s="6">
        <v>1</v>
      </c>
      <c r="O5652" s="6">
        <v>20180706</v>
      </c>
      <c r="P5652" s="6" t="s">
        <v>17616</v>
      </c>
      <c r="Q5652" s="6">
        <v>175006.34497999999</v>
      </c>
      <c r="R5652" s="6">
        <v>126.71767932376437</v>
      </c>
      <c r="S5652" s="6">
        <v>457699.43505500001</v>
      </c>
      <c r="T5652" s="6">
        <v>37.621298288866491</v>
      </c>
      <c r="U5652" s="6" t="s">
        <v>17616</v>
      </c>
      <c r="V5652" s="6" t="s">
        <v>17616</v>
      </c>
      <c r="W5652" s="6" t="s">
        <v>17616</v>
      </c>
      <c r="X5652" s="8" t="s">
        <v>17624</v>
      </c>
    </row>
    <row r="5653" spans="1:24">
      <c r="A5653" s="7" t="s">
        <v>6281</v>
      </c>
      <c r="B5653" s="6" t="s">
        <v>17616</v>
      </c>
      <c r="C5653" s="6">
        <v>89003</v>
      </c>
      <c r="D5653" s="6">
        <v>168001010</v>
      </c>
      <c r="E5653" s="6" t="s">
        <v>17616</v>
      </c>
      <c r="F5653" s="6" t="s">
        <v>17617</v>
      </c>
      <c r="G5653" s="6" t="s">
        <v>17680</v>
      </c>
      <c r="H5653" s="6" t="s">
        <v>17626</v>
      </c>
      <c r="I5653" s="6" t="s">
        <v>17643</v>
      </c>
      <c r="J5653" s="6">
        <v>2805936</v>
      </c>
      <c r="K5653" s="6" t="s">
        <v>17621</v>
      </c>
      <c r="L5653" s="6">
        <v>1</v>
      </c>
      <c r="M5653" s="6" t="s">
        <v>17622</v>
      </c>
      <c r="N5653" s="6">
        <v>1</v>
      </c>
      <c r="O5653" s="6">
        <v>20130621</v>
      </c>
      <c r="P5653" s="6" t="s">
        <v>17616</v>
      </c>
      <c r="Q5653" s="6">
        <v>169221.147891</v>
      </c>
      <c r="R5653" s="6">
        <v>126.65263110422485</v>
      </c>
      <c r="S5653" s="6">
        <v>446263.97963900003</v>
      </c>
      <c r="T5653" s="6">
        <v>37.518092307071328</v>
      </c>
      <c r="U5653" s="6" t="s">
        <v>17616</v>
      </c>
      <c r="V5653" s="6" t="s">
        <v>17616</v>
      </c>
      <c r="W5653" s="6" t="s">
        <v>18184</v>
      </c>
      <c r="X5653" s="8" t="s">
        <v>17624</v>
      </c>
    </row>
    <row r="5654" spans="1:24">
      <c r="A5654" s="7" t="s">
        <v>6281</v>
      </c>
      <c r="B5654" s="6" t="s">
        <v>17616</v>
      </c>
      <c r="C5654" s="6">
        <v>89004</v>
      </c>
      <c r="D5654" s="6">
        <v>168001011</v>
      </c>
      <c r="E5654" s="6" t="s">
        <v>17616</v>
      </c>
      <c r="F5654" s="6" t="s">
        <v>17617</v>
      </c>
      <c r="G5654" s="6" t="s">
        <v>17680</v>
      </c>
      <c r="H5654" s="6" t="s">
        <v>17626</v>
      </c>
      <c r="I5654" s="6" t="s">
        <v>17643</v>
      </c>
      <c r="J5654" s="6">
        <v>2805937</v>
      </c>
      <c r="K5654" s="6" t="s">
        <v>17621</v>
      </c>
      <c r="L5654" s="6">
        <v>1</v>
      </c>
      <c r="M5654" s="6" t="s">
        <v>17622</v>
      </c>
      <c r="N5654" s="6">
        <v>1</v>
      </c>
      <c r="O5654" s="6">
        <v>20130621</v>
      </c>
      <c r="P5654" s="6" t="s">
        <v>17616</v>
      </c>
      <c r="Q5654" s="6">
        <v>169214.49969999999</v>
      </c>
      <c r="R5654" s="6">
        <v>126.65255525313628</v>
      </c>
      <c r="S5654" s="6">
        <v>446279.49208499998</v>
      </c>
      <c r="T5654" s="6">
        <v>37.518231848847876</v>
      </c>
      <c r="U5654" s="6" t="s">
        <v>17616</v>
      </c>
      <c r="V5654" s="6" t="s">
        <v>17616</v>
      </c>
      <c r="W5654" s="6" t="s">
        <v>18184</v>
      </c>
      <c r="X5654" s="8" t="s">
        <v>17624</v>
      </c>
    </row>
    <row r="5655" spans="1:24">
      <c r="A5655" s="7" t="s">
        <v>6286</v>
      </c>
      <c r="B5655" s="6" t="s">
        <v>17616</v>
      </c>
      <c r="C5655" s="6">
        <v>89005</v>
      </c>
      <c r="D5655" s="6">
        <v>168001012</v>
      </c>
      <c r="E5655" s="6" t="s">
        <v>17616</v>
      </c>
      <c r="F5655" s="6" t="s">
        <v>17617</v>
      </c>
      <c r="G5655" s="6" t="s">
        <v>17680</v>
      </c>
      <c r="H5655" s="6" t="s">
        <v>17626</v>
      </c>
      <c r="I5655" s="6" t="s">
        <v>17643</v>
      </c>
      <c r="J5655" s="6">
        <v>2805935</v>
      </c>
      <c r="K5655" s="6" t="s">
        <v>17621</v>
      </c>
      <c r="L5655" s="6">
        <v>1</v>
      </c>
      <c r="M5655" s="6" t="s">
        <v>17622</v>
      </c>
      <c r="N5655" s="6">
        <v>1</v>
      </c>
      <c r="O5655" s="6">
        <v>20130621</v>
      </c>
      <c r="P5655" s="6" t="s">
        <v>17616</v>
      </c>
      <c r="Q5655" s="6">
        <v>169456.49386399999</v>
      </c>
      <c r="R5655" s="6">
        <v>126.65529291797999</v>
      </c>
      <c r="S5655" s="6">
        <v>446270.62783000001</v>
      </c>
      <c r="T5655" s="6">
        <v>37.518160038859698</v>
      </c>
      <c r="U5655" s="6" t="s">
        <v>17616</v>
      </c>
      <c r="V5655" s="6" t="s">
        <v>17616</v>
      </c>
      <c r="W5655" s="6" t="s">
        <v>17681</v>
      </c>
      <c r="X5655" s="8" t="s">
        <v>17624</v>
      </c>
    </row>
    <row r="5656" spans="1:24">
      <c r="A5656" s="7" t="s">
        <v>6286</v>
      </c>
      <c r="B5656" s="6" t="s">
        <v>17616</v>
      </c>
      <c r="C5656" s="6">
        <v>89006</v>
      </c>
      <c r="D5656" s="6">
        <v>168001013</v>
      </c>
      <c r="E5656" s="6" t="s">
        <v>17616</v>
      </c>
      <c r="F5656" s="6" t="s">
        <v>17617</v>
      </c>
      <c r="G5656" s="6" t="s">
        <v>17628</v>
      </c>
      <c r="H5656" s="6" t="s">
        <v>17626</v>
      </c>
      <c r="I5656" s="6" t="s">
        <v>17643</v>
      </c>
      <c r="J5656" s="6">
        <v>2805934</v>
      </c>
      <c r="K5656" s="6" t="s">
        <v>17621</v>
      </c>
      <c r="L5656" s="6">
        <v>1</v>
      </c>
      <c r="M5656" s="6" t="s">
        <v>17622</v>
      </c>
      <c r="N5656" s="6">
        <v>1</v>
      </c>
      <c r="O5656" s="6">
        <v>20130621</v>
      </c>
      <c r="P5656" s="6" t="s">
        <v>17616</v>
      </c>
      <c r="Q5656" s="6">
        <v>169464.02848099999</v>
      </c>
      <c r="R5656" s="6">
        <v>126.65537860617329</v>
      </c>
      <c r="S5656" s="6">
        <v>446259.54751100001</v>
      </c>
      <c r="T5656" s="6">
        <v>37.518060457237084</v>
      </c>
      <c r="U5656" s="6" t="s">
        <v>17616</v>
      </c>
      <c r="V5656" s="6" t="s">
        <v>17616</v>
      </c>
      <c r="W5656" s="6" t="s">
        <v>17625</v>
      </c>
      <c r="X5656" s="8" t="s">
        <v>17624</v>
      </c>
    </row>
    <row r="5657" spans="1:24">
      <c r="A5657" s="7" t="s">
        <v>6028</v>
      </c>
      <c r="B5657" s="6" t="s">
        <v>17616</v>
      </c>
      <c r="C5657" s="6">
        <v>89007</v>
      </c>
      <c r="D5657" s="6">
        <v>168001001</v>
      </c>
      <c r="E5657" s="6" t="s">
        <v>17616</v>
      </c>
      <c r="F5657" s="6" t="s">
        <v>17617</v>
      </c>
      <c r="G5657" s="6" t="s">
        <v>17628</v>
      </c>
      <c r="H5657" s="6" t="s">
        <v>17626</v>
      </c>
      <c r="I5657" s="6" t="s">
        <v>17655</v>
      </c>
      <c r="J5657" s="6">
        <v>2805901</v>
      </c>
      <c r="K5657" s="6" t="s">
        <v>17621</v>
      </c>
      <c r="L5657" s="6">
        <v>1</v>
      </c>
      <c r="M5657" s="6" t="s">
        <v>17622</v>
      </c>
      <c r="N5657" s="6">
        <v>1</v>
      </c>
      <c r="O5657" s="6">
        <v>20130513</v>
      </c>
      <c r="P5657" s="6" t="s">
        <v>17616</v>
      </c>
      <c r="Q5657" s="6">
        <v>171588.711855</v>
      </c>
      <c r="R5657" s="6">
        <v>126.67901221627227</v>
      </c>
      <c r="S5657" s="6">
        <v>456553.37917299999</v>
      </c>
      <c r="T5657" s="6">
        <v>37.6108732461635</v>
      </c>
      <c r="U5657" s="6" t="s">
        <v>17616</v>
      </c>
      <c r="V5657" s="6" t="s">
        <v>17616</v>
      </c>
      <c r="W5657" s="6" t="s">
        <v>17625</v>
      </c>
      <c r="X5657" s="8" t="s">
        <v>17624</v>
      </c>
    </row>
    <row r="5658" spans="1:24">
      <c r="A5658" s="7" t="s">
        <v>4135</v>
      </c>
      <c r="B5658" s="6" t="s">
        <v>17616</v>
      </c>
      <c r="C5658" s="6">
        <v>89017</v>
      </c>
      <c r="D5658" s="6">
        <v>168001017</v>
      </c>
      <c r="E5658" s="6" t="s">
        <v>17616</v>
      </c>
      <c r="F5658" s="6" t="s">
        <v>17617</v>
      </c>
      <c r="G5658" s="6" t="s">
        <v>17632</v>
      </c>
      <c r="H5658" s="6" t="s">
        <v>17626</v>
      </c>
      <c r="I5658" s="6" t="s">
        <v>17631</v>
      </c>
      <c r="J5658" s="6">
        <v>2805980</v>
      </c>
      <c r="K5658" s="6" t="s">
        <v>17621</v>
      </c>
      <c r="L5658" s="6">
        <v>1</v>
      </c>
      <c r="M5658" s="6" t="s">
        <v>17622</v>
      </c>
      <c r="N5658" s="6">
        <v>1</v>
      </c>
      <c r="O5658" s="6">
        <v>20130827</v>
      </c>
      <c r="P5658" s="6" t="s">
        <v>17616</v>
      </c>
      <c r="Q5658" s="6">
        <v>166747.05358800001</v>
      </c>
      <c r="R5658" s="6">
        <v>126.62459365959236</v>
      </c>
      <c r="S5658" s="6">
        <v>447412.65694299998</v>
      </c>
      <c r="T5658" s="6">
        <v>37.528355635107545</v>
      </c>
      <c r="U5658" s="6" t="s">
        <v>17616</v>
      </c>
      <c r="V5658" s="6" t="s">
        <v>17616</v>
      </c>
      <c r="W5658" s="6" t="s">
        <v>17634</v>
      </c>
      <c r="X5658" s="8" t="s">
        <v>17624</v>
      </c>
    </row>
    <row r="5659" spans="1:24">
      <c r="A5659" s="7" t="s">
        <v>5250</v>
      </c>
      <c r="B5659" s="6" t="s">
        <v>17616</v>
      </c>
      <c r="C5659" s="6">
        <v>89018</v>
      </c>
      <c r="D5659" s="6">
        <v>168001018</v>
      </c>
      <c r="E5659" s="6" t="s">
        <v>17616</v>
      </c>
      <c r="F5659" s="6" t="s">
        <v>17617</v>
      </c>
      <c r="G5659" s="6" t="s">
        <v>17680</v>
      </c>
      <c r="H5659" s="6" t="s">
        <v>17626</v>
      </c>
      <c r="I5659" s="6" t="s">
        <v>17631</v>
      </c>
      <c r="J5659" s="6">
        <v>2805993</v>
      </c>
      <c r="K5659" s="6" t="s">
        <v>17621</v>
      </c>
      <c r="L5659" s="6">
        <v>1</v>
      </c>
      <c r="M5659" s="6" t="s">
        <v>17622</v>
      </c>
      <c r="N5659" s="6">
        <v>1</v>
      </c>
      <c r="O5659" s="6">
        <v>20180303</v>
      </c>
      <c r="P5659" s="6" t="s">
        <v>17616</v>
      </c>
      <c r="Q5659" s="6">
        <v>168483.21717399999</v>
      </c>
      <c r="R5659" s="6">
        <v>126.64418299924849</v>
      </c>
      <c r="S5659" s="6">
        <v>448616.46037099999</v>
      </c>
      <c r="T5659" s="6">
        <v>37.539262663676993</v>
      </c>
      <c r="U5659" s="6" t="s">
        <v>17616</v>
      </c>
      <c r="V5659" s="6" t="s">
        <v>17616</v>
      </c>
      <c r="W5659" s="6" t="s">
        <v>17681</v>
      </c>
      <c r="X5659" s="8" t="s">
        <v>17624</v>
      </c>
    </row>
    <row r="5660" spans="1:24">
      <c r="A5660" s="7" t="s">
        <v>5250</v>
      </c>
      <c r="B5660" s="6" t="s">
        <v>17616</v>
      </c>
      <c r="C5660" s="6">
        <v>89019</v>
      </c>
      <c r="D5660" s="6">
        <v>168001019</v>
      </c>
      <c r="E5660" s="6" t="s">
        <v>17616</v>
      </c>
      <c r="F5660" s="6" t="s">
        <v>17617</v>
      </c>
      <c r="G5660" s="6" t="s">
        <v>17680</v>
      </c>
      <c r="H5660" s="6" t="s">
        <v>17626</v>
      </c>
      <c r="I5660" s="6" t="s">
        <v>17631</v>
      </c>
      <c r="J5660" s="6">
        <v>2805992</v>
      </c>
      <c r="K5660" s="6" t="s">
        <v>17621</v>
      </c>
      <c r="L5660" s="6">
        <v>1</v>
      </c>
      <c r="M5660" s="6" t="s">
        <v>17622</v>
      </c>
      <c r="N5660" s="6">
        <v>1</v>
      </c>
      <c r="O5660" s="6">
        <v>20180303</v>
      </c>
      <c r="P5660" s="6" t="s">
        <v>17616</v>
      </c>
      <c r="Q5660" s="6">
        <v>168477.337206</v>
      </c>
      <c r="R5660" s="6">
        <v>126.64411834095631</v>
      </c>
      <c r="S5660" s="6">
        <v>448572.94860800001</v>
      </c>
      <c r="T5660" s="6">
        <v>37.538870432159655</v>
      </c>
      <c r="U5660" s="6" t="s">
        <v>17616</v>
      </c>
      <c r="V5660" s="6" t="s">
        <v>17616</v>
      </c>
      <c r="W5660" s="6" t="s">
        <v>17681</v>
      </c>
      <c r="X5660" s="8" t="s">
        <v>17624</v>
      </c>
    </row>
    <row r="5661" spans="1:24">
      <c r="A5661" s="7" t="s">
        <v>6031</v>
      </c>
      <c r="B5661" s="6" t="s">
        <v>17616</v>
      </c>
      <c r="C5661" s="6">
        <v>89020</v>
      </c>
      <c r="D5661" s="6">
        <v>168001020</v>
      </c>
      <c r="E5661" s="6" t="s">
        <v>17616</v>
      </c>
      <c r="F5661" s="6" t="s">
        <v>17617</v>
      </c>
      <c r="G5661" s="6" t="s">
        <v>17680</v>
      </c>
      <c r="H5661" s="6" t="s">
        <v>17626</v>
      </c>
      <c r="I5661" s="6" t="s">
        <v>17865</v>
      </c>
      <c r="J5661" s="6">
        <v>2805999</v>
      </c>
      <c r="K5661" s="6" t="s">
        <v>17621</v>
      </c>
      <c r="L5661" s="6">
        <v>1</v>
      </c>
      <c r="M5661" s="6" t="s">
        <v>17622</v>
      </c>
      <c r="N5661" s="6">
        <v>1</v>
      </c>
      <c r="O5661" s="6">
        <v>20130911</v>
      </c>
      <c r="P5661" s="6" t="s">
        <v>17616</v>
      </c>
      <c r="Q5661" s="6">
        <v>171584.899347</v>
      </c>
      <c r="R5661" s="6">
        <v>126.67932016452221</v>
      </c>
      <c r="S5661" s="6">
        <v>447510.81429900002</v>
      </c>
      <c r="T5661" s="6">
        <v>37.529401995945506</v>
      </c>
      <c r="U5661" s="6" t="s">
        <v>17616</v>
      </c>
      <c r="V5661" s="6" t="s">
        <v>17616</v>
      </c>
      <c r="W5661" s="6" t="s">
        <v>17681</v>
      </c>
      <c r="X5661" s="8" t="s">
        <v>17624</v>
      </c>
    </row>
    <row r="5662" spans="1:24">
      <c r="A5662" s="7" t="s">
        <v>5284</v>
      </c>
      <c r="B5662" s="6" t="s">
        <v>17616</v>
      </c>
      <c r="C5662" s="6">
        <v>89021</v>
      </c>
      <c r="D5662" s="6">
        <v>168001021</v>
      </c>
      <c r="E5662" s="6" t="s">
        <v>17616</v>
      </c>
      <c r="F5662" s="6" t="s">
        <v>17617</v>
      </c>
      <c r="G5662" s="6" t="s">
        <v>17632</v>
      </c>
      <c r="H5662" s="6" t="s">
        <v>17626</v>
      </c>
      <c r="I5662" s="6" t="s">
        <v>17631</v>
      </c>
      <c r="J5662" s="6">
        <v>2806007</v>
      </c>
      <c r="K5662" s="6" t="s">
        <v>17621</v>
      </c>
      <c r="L5662" s="6">
        <v>1</v>
      </c>
      <c r="M5662" s="6" t="s">
        <v>17622</v>
      </c>
      <c r="N5662" s="6">
        <v>1</v>
      </c>
      <c r="O5662" s="6">
        <v>20131004</v>
      </c>
      <c r="P5662" s="6" t="s">
        <v>17616</v>
      </c>
      <c r="Q5662" s="6">
        <v>168224.558013</v>
      </c>
      <c r="R5662" s="6">
        <v>126.64130226748082</v>
      </c>
      <c r="S5662" s="6">
        <v>447557.593895</v>
      </c>
      <c r="T5662" s="6">
        <v>37.529713643217008</v>
      </c>
      <c r="U5662" s="6" t="s">
        <v>17616</v>
      </c>
      <c r="V5662" s="6" t="s">
        <v>17616</v>
      </c>
      <c r="W5662" s="6" t="s">
        <v>17625</v>
      </c>
      <c r="X5662" s="8" t="s">
        <v>17624</v>
      </c>
    </row>
    <row r="5663" spans="1:24">
      <c r="A5663" s="7" t="s">
        <v>5279</v>
      </c>
      <c r="B5663" s="6" t="s">
        <v>17616</v>
      </c>
      <c r="C5663" s="6">
        <v>89022</v>
      </c>
      <c r="D5663" s="6">
        <v>168001022</v>
      </c>
      <c r="E5663" s="6" t="s">
        <v>17616</v>
      </c>
      <c r="F5663" s="6" t="s">
        <v>17617</v>
      </c>
      <c r="G5663" s="6" t="s">
        <v>17632</v>
      </c>
      <c r="H5663" s="6" t="s">
        <v>17626</v>
      </c>
      <c r="I5663" s="6" t="s">
        <v>17631</v>
      </c>
      <c r="J5663" s="6">
        <v>2806005</v>
      </c>
      <c r="K5663" s="6" t="s">
        <v>17621</v>
      </c>
      <c r="L5663" s="6">
        <v>1</v>
      </c>
      <c r="M5663" s="6" t="s">
        <v>17622</v>
      </c>
      <c r="N5663" s="6">
        <v>1</v>
      </c>
      <c r="O5663" s="6">
        <v>20131008</v>
      </c>
      <c r="P5663" s="6" t="s">
        <v>17616</v>
      </c>
      <c r="Q5663" s="6">
        <v>166557.284426</v>
      </c>
      <c r="R5663" s="6">
        <v>126.62244576238982</v>
      </c>
      <c r="S5663" s="6">
        <v>447435.84801100002</v>
      </c>
      <c r="T5663" s="6">
        <v>37.528557709915717</v>
      </c>
      <c r="U5663" s="6" t="s">
        <v>17616</v>
      </c>
      <c r="V5663" s="6" t="s">
        <v>17616</v>
      </c>
      <c r="W5663" s="6" t="s">
        <v>17634</v>
      </c>
      <c r="X5663" s="8" t="s">
        <v>17624</v>
      </c>
    </row>
    <row r="5664" spans="1:24">
      <c r="A5664" s="7" t="s">
        <v>5279</v>
      </c>
      <c r="B5664" s="6" t="s">
        <v>17616</v>
      </c>
      <c r="C5664" s="6">
        <v>89023</v>
      </c>
      <c r="D5664" s="6">
        <v>168001023</v>
      </c>
      <c r="E5664" s="6" t="s">
        <v>17616</v>
      </c>
      <c r="F5664" s="6" t="s">
        <v>17617</v>
      </c>
      <c r="G5664" s="6" t="s">
        <v>17632</v>
      </c>
      <c r="H5664" s="6" t="s">
        <v>17626</v>
      </c>
      <c r="I5664" s="6" t="s">
        <v>17631</v>
      </c>
      <c r="J5664" s="6">
        <v>2806006</v>
      </c>
      <c r="K5664" s="6" t="s">
        <v>17621</v>
      </c>
      <c r="L5664" s="6">
        <v>1</v>
      </c>
      <c r="M5664" s="6" t="s">
        <v>17622</v>
      </c>
      <c r="N5664" s="6">
        <v>1</v>
      </c>
      <c r="O5664" s="6">
        <v>20131008</v>
      </c>
      <c r="P5664" s="6" t="s">
        <v>17616</v>
      </c>
      <c r="Q5664" s="6">
        <v>166548.436491</v>
      </c>
      <c r="R5664" s="6">
        <v>126.62234417061674</v>
      </c>
      <c r="S5664" s="6">
        <v>447468.64571299998</v>
      </c>
      <c r="T5664" s="6">
        <v>37.52885288756918</v>
      </c>
      <c r="U5664" s="6" t="s">
        <v>17616</v>
      </c>
      <c r="V5664" s="6" t="s">
        <v>17616</v>
      </c>
      <c r="W5664" s="6" t="s">
        <v>17634</v>
      </c>
      <c r="X5664" s="8" t="s">
        <v>17624</v>
      </c>
    </row>
    <row r="5665" spans="1:24">
      <c r="A5665" s="7" t="s">
        <v>5284</v>
      </c>
      <c r="B5665" s="6" t="s">
        <v>17616</v>
      </c>
      <c r="C5665" s="6">
        <v>89024</v>
      </c>
      <c r="D5665" s="6">
        <v>168001024</v>
      </c>
      <c r="E5665" s="6" t="s">
        <v>17616</v>
      </c>
      <c r="F5665" s="6" t="s">
        <v>17617</v>
      </c>
      <c r="G5665" s="6" t="s">
        <v>17632</v>
      </c>
      <c r="H5665" s="6" t="s">
        <v>17626</v>
      </c>
      <c r="I5665" s="6" t="s">
        <v>17631</v>
      </c>
      <c r="J5665" s="6">
        <v>2806008</v>
      </c>
      <c r="K5665" s="6" t="s">
        <v>17621</v>
      </c>
      <c r="L5665" s="6">
        <v>1</v>
      </c>
      <c r="M5665" s="6" t="s">
        <v>17622</v>
      </c>
      <c r="N5665" s="6">
        <v>1</v>
      </c>
      <c r="O5665" s="6">
        <v>20131008</v>
      </c>
      <c r="P5665" s="6" t="s">
        <v>17616</v>
      </c>
      <c r="Q5665" s="6">
        <v>168105.06215400001</v>
      </c>
      <c r="R5665" s="6">
        <v>126.63994839224483</v>
      </c>
      <c r="S5665" s="6">
        <v>447603.65622900001</v>
      </c>
      <c r="T5665" s="6">
        <v>37.530124523046844</v>
      </c>
      <c r="U5665" s="6" t="s">
        <v>17616</v>
      </c>
      <c r="V5665" s="6" t="s">
        <v>17616</v>
      </c>
      <c r="W5665" s="6" t="s">
        <v>17625</v>
      </c>
      <c r="X5665" s="8" t="s">
        <v>17624</v>
      </c>
    </row>
    <row r="5666" spans="1:24">
      <c r="A5666" s="7" t="s">
        <v>5287</v>
      </c>
      <c r="B5666" s="6" t="s">
        <v>17616</v>
      </c>
      <c r="C5666" s="6">
        <v>89025</v>
      </c>
      <c r="D5666" s="6">
        <v>168001025</v>
      </c>
      <c r="E5666" s="6" t="s">
        <v>17616</v>
      </c>
      <c r="F5666" s="6" t="s">
        <v>17617</v>
      </c>
      <c r="G5666" s="6" t="s">
        <v>17632</v>
      </c>
      <c r="H5666" s="6" t="s">
        <v>17626</v>
      </c>
      <c r="I5666" s="6" t="s">
        <v>17667</v>
      </c>
      <c r="J5666" s="6">
        <v>2806009</v>
      </c>
      <c r="K5666" s="6" t="s">
        <v>17621</v>
      </c>
      <c r="L5666" s="6">
        <v>1</v>
      </c>
      <c r="M5666" s="6" t="s">
        <v>17622</v>
      </c>
      <c r="N5666" s="6">
        <v>1</v>
      </c>
      <c r="O5666" s="6">
        <v>20131008</v>
      </c>
      <c r="P5666" s="6" t="s">
        <v>17616</v>
      </c>
      <c r="Q5666" s="6">
        <v>169536.44349100001</v>
      </c>
      <c r="R5666" s="6">
        <v>126.65614385293274</v>
      </c>
      <c r="S5666" s="6">
        <v>447556.68223099998</v>
      </c>
      <c r="T5666" s="6">
        <v>37.529749762286357</v>
      </c>
      <c r="U5666" s="6" t="s">
        <v>17616</v>
      </c>
      <c r="V5666" s="6" t="s">
        <v>17616</v>
      </c>
      <c r="W5666" s="6" t="s">
        <v>17625</v>
      </c>
      <c r="X5666" s="8" t="s">
        <v>17624</v>
      </c>
    </row>
    <row r="5667" spans="1:24">
      <c r="A5667" s="7" t="s">
        <v>5287</v>
      </c>
      <c r="B5667" s="6" t="s">
        <v>17616</v>
      </c>
      <c r="C5667" s="6">
        <v>89026</v>
      </c>
      <c r="D5667" s="6">
        <v>168001026</v>
      </c>
      <c r="E5667" s="6" t="s">
        <v>17616</v>
      </c>
      <c r="F5667" s="6" t="s">
        <v>17617</v>
      </c>
      <c r="G5667" s="6" t="s">
        <v>17632</v>
      </c>
      <c r="H5667" s="6" t="s">
        <v>17626</v>
      </c>
      <c r="I5667" s="6" t="s">
        <v>17667</v>
      </c>
      <c r="J5667" s="6">
        <v>2806010</v>
      </c>
      <c r="K5667" s="6" t="s">
        <v>17621</v>
      </c>
      <c r="L5667" s="6">
        <v>1</v>
      </c>
      <c r="M5667" s="6" t="s">
        <v>17622</v>
      </c>
      <c r="N5667" s="6">
        <v>1</v>
      </c>
      <c r="O5667" s="6">
        <v>20131008</v>
      </c>
      <c r="P5667" s="6" t="s">
        <v>17616</v>
      </c>
      <c r="Q5667" s="6">
        <v>169604.21563300001</v>
      </c>
      <c r="R5667" s="6">
        <v>126.65690867922854</v>
      </c>
      <c r="S5667" s="6">
        <v>447602.29104699998</v>
      </c>
      <c r="T5667" s="6">
        <v>37.530162927196315</v>
      </c>
      <c r="U5667" s="6" t="s">
        <v>17616</v>
      </c>
      <c r="V5667" s="6" t="s">
        <v>17616</v>
      </c>
      <c r="W5667" s="6" t="s">
        <v>17625</v>
      </c>
      <c r="X5667" s="8" t="s">
        <v>17624</v>
      </c>
    </row>
    <row r="5668" spans="1:24">
      <c r="A5668" s="7" t="s">
        <v>5290</v>
      </c>
      <c r="B5668" s="6" t="s">
        <v>17616</v>
      </c>
      <c r="C5668" s="6">
        <v>89027</v>
      </c>
      <c r="D5668" s="6">
        <v>168001027</v>
      </c>
      <c r="E5668" s="6" t="s">
        <v>17616</v>
      </c>
      <c r="F5668" s="6" t="s">
        <v>17617</v>
      </c>
      <c r="G5668" s="6" t="s">
        <v>17632</v>
      </c>
      <c r="H5668" s="6" t="s">
        <v>17626</v>
      </c>
      <c r="I5668" s="6" t="s">
        <v>17631</v>
      </c>
      <c r="J5668" s="6">
        <v>2806011</v>
      </c>
      <c r="K5668" s="6" t="s">
        <v>17621</v>
      </c>
      <c r="L5668" s="6">
        <v>1</v>
      </c>
      <c r="M5668" s="6" t="s">
        <v>17622</v>
      </c>
      <c r="N5668" s="6">
        <v>1</v>
      </c>
      <c r="O5668" s="6">
        <v>20180421</v>
      </c>
      <c r="P5668" s="6" t="s">
        <v>17616</v>
      </c>
      <c r="Q5668" s="6">
        <v>166973.79229799999</v>
      </c>
      <c r="R5668" s="6">
        <v>126.62715278219949</v>
      </c>
      <c r="S5668" s="6">
        <v>447544.829417</v>
      </c>
      <c r="T5668" s="6">
        <v>37.52955463430807</v>
      </c>
      <c r="U5668" s="6" t="s">
        <v>17616</v>
      </c>
      <c r="V5668" s="6" t="s">
        <v>17616</v>
      </c>
      <c r="W5668" s="6" t="s">
        <v>17625</v>
      </c>
      <c r="X5668" s="8" t="s">
        <v>17624</v>
      </c>
    </row>
    <row r="5669" spans="1:24">
      <c r="A5669" s="7" t="s">
        <v>5290</v>
      </c>
      <c r="B5669" s="6" t="s">
        <v>17616</v>
      </c>
      <c r="C5669" s="6">
        <v>89028</v>
      </c>
      <c r="D5669" s="6">
        <v>168001028</v>
      </c>
      <c r="E5669" s="6" t="s">
        <v>17616</v>
      </c>
      <c r="F5669" s="6" t="s">
        <v>17617</v>
      </c>
      <c r="G5669" s="6" t="s">
        <v>17632</v>
      </c>
      <c r="H5669" s="6" t="s">
        <v>17626</v>
      </c>
      <c r="I5669" s="6" t="s">
        <v>17631</v>
      </c>
      <c r="J5669" s="6">
        <v>2806012</v>
      </c>
      <c r="K5669" s="6" t="s">
        <v>17621</v>
      </c>
      <c r="L5669" s="6">
        <v>1</v>
      </c>
      <c r="M5669" s="6" t="s">
        <v>17622</v>
      </c>
      <c r="N5669" s="6">
        <v>1</v>
      </c>
      <c r="O5669" s="6">
        <v>20180421</v>
      </c>
      <c r="P5669" s="6" t="s">
        <v>17616</v>
      </c>
      <c r="Q5669" s="6">
        <v>166971.270533</v>
      </c>
      <c r="R5669" s="6">
        <v>126.62712286493507</v>
      </c>
      <c r="S5669" s="6">
        <v>447575.660003</v>
      </c>
      <c r="T5669" s="6">
        <v>37.529832319725628</v>
      </c>
      <c r="U5669" s="6" t="s">
        <v>17616</v>
      </c>
      <c r="V5669" s="6" t="s">
        <v>17616</v>
      </c>
      <c r="W5669" s="6" t="s">
        <v>17634</v>
      </c>
      <c r="X5669" s="8" t="s">
        <v>17624</v>
      </c>
    </row>
    <row r="5670" spans="1:24">
      <c r="A5670" s="7" t="s">
        <v>5755</v>
      </c>
      <c r="B5670" s="6" t="s">
        <v>17616</v>
      </c>
      <c r="C5670" s="6">
        <v>89029</v>
      </c>
      <c r="D5670" s="6">
        <v>168001029</v>
      </c>
      <c r="E5670" s="6" t="s">
        <v>17616</v>
      </c>
      <c r="F5670" s="6" t="s">
        <v>17617</v>
      </c>
      <c r="G5670" s="6" t="s">
        <v>17632</v>
      </c>
      <c r="H5670" s="6" t="s">
        <v>17626</v>
      </c>
      <c r="I5670" s="6" t="s">
        <v>17631</v>
      </c>
      <c r="J5670" s="6">
        <v>2806015</v>
      </c>
      <c r="K5670" s="6" t="s">
        <v>17621</v>
      </c>
      <c r="L5670" s="6">
        <v>1</v>
      </c>
      <c r="M5670" s="6" t="s">
        <v>17622</v>
      </c>
      <c r="N5670" s="6">
        <v>1</v>
      </c>
      <c r="O5670" s="6">
        <v>20131113</v>
      </c>
      <c r="P5670" s="6" t="s">
        <v>17616</v>
      </c>
      <c r="Q5670" s="6">
        <v>168567.674814</v>
      </c>
      <c r="R5670" s="6">
        <v>126.64506534514882</v>
      </c>
      <c r="S5670" s="6">
        <v>450324.276579</v>
      </c>
      <c r="T5670" s="6">
        <v>37.554652532729541</v>
      </c>
      <c r="U5670" s="6" t="s">
        <v>17616</v>
      </c>
      <c r="V5670" s="6" t="s">
        <v>17616</v>
      </c>
      <c r="W5670" s="6" t="s">
        <v>17634</v>
      </c>
      <c r="X5670" s="8" t="s">
        <v>17624</v>
      </c>
    </row>
    <row r="5671" spans="1:24">
      <c r="A5671" s="7" t="s">
        <v>5557</v>
      </c>
      <c r="B5671" s="6" t="s">
        <v>17616</v>
      </c>
      <c r="C5671" s="6">
        <v>89030</v>
      </c>
      <c r="D5671" s="6">
        <v>168001030</v>
      </c>
      <c r="E5671" s="6" t="s">
        <v>17616</v>
      </c>
      <c r="F5671" s="6" t="s">
        <v>17617</v>
      </c>
      <c r="G5671" s="6" t="s">
        <v>17632</v>
      </c>
      <c r="H5671" s="6" t="s">
        <v>17626</v>
      </c>
      <c r="I5671" s="6" t="s">
        <v>17667</v>
      </c>
      <c r="J5671" s="6">
        <v>2806074</v>
      </c>
      <c r="K5671" s="6" t="s">
        <v>17621</v>
      </c>
      <c r="L5671" s="6">
        <v>1</v>
      </c>
      <c r="M5671" s="6" t="s">
        <v>17622</v>
      </c>
      <c r="N5671" s="6">
        <v>1</v>
      </c>
      <c r="O5671" s="6">
        <v>20140311</v>
      </c>
      <c r="P5671" s="6" t="s">
        <v>17616</v>
      </c>
      <c r="Q5671" s="6">
        <v>171978.86376599999</v>
      </c>
      <c r="R5671" s="6">
        <v>126.68372400794507</v>
      </c>
      <c r="S5671" s="6">
        <v>448900.57851999998</v>
      </c>
      <c r="T5671" s="6">
        <v>37.541935560051165</v>
      </c>
      <c r="U5671" s="6" t="s">
        <v>17616</v>
      </c>
      <c r="V5671" s="6" t="s">
        <v>17616</v>
      </c>
      <c r="W5671" s="6" t="s">
        <v>17634</v>
      </c>
      <c r="X5671" s="8" t="s">
        <v>17624</v>
      </c>
    </row>
    <row r="5672" spans="1:24">
      <c r="A5672" s="7" t="s">
        <v>5557</v>
      </c>
      <c r="B5672" s="6" t="s">
        <v>17616</v>
      </c>
      <c r="C5672" s="6">
        <v>89031</v>
      </c>
      <c r="D5672" s="6">
        <v>168001031</v>
      </c>
      <c r="E5672" s="6" t="s">
        <v>17616</v>
      </c>
      <c r="F5672" s="6" t="s">
        <v>17617</v>
      </c>
      <c r="G5672" s="6" t="s">
        <v>17632</v>
      </c>
      <c r="H5672" s="6" t="s">
        <v>17626</v>
      </c>
      <c r="I5672" s="6" t="s">
        <v>17667</v>
      </c>
      <c r="J5672" s="6">
        <v>2806839</v>
      </c>
      <c r="K5672" s="6" t="s">
        <v>17621</v>
      </c>
      <c r="L5672" s="6">
        <v>1</v>
      </c>
      <c r="M5672" s="6" t="s">
        <v>17622</v>
      </c>
      <c r="N5672" s="6">
        <v>1</v>
      </c>
      <c r="O5672" s="6">
        <v>20140311</v>
      </c>
      <c r="P5672" s="6" t="s">
        <v>17616</v>
      </c>
      <c r="Q5672" s="6">
        <v>171953.929363</v>
      </c>
      <c r="R5672" s="6">
        <v>126.68344188716368</v>
      </c>
      <c r="S5672" s="6">
        <v>448900.24826299999</v>
      </c>
      <c r="T5672" s="6">
        <v>37.541931824939368</v>
      </c>
      <c r="U5672" s="6" t="s">
        <v>17616</v>
      </c>
      <c r="V5672" s="6" t="s">
        <v>17616</v>
      </c>
      <c r="W5672" s="6" t="s">
        <v>17634</v>
      </c>
      <c r="X5672" s="8" t="s">
        <v>17624</v>
      </c>
    </row>
    <row r="5673" spans="1:24">
      <c r="A5673" s="7" t="s">
        <v>5772</v>
      </c>
      <c r="B5673" s="6" t="s">
        <v>17616</v>
      </c>
      <c r="C5673" s="6">
        <v>89034</v>
      </c>
      <c r="D5673" s="6">
        <v>168001034</v>
      </c>
      <c r="E5673" s="6" t="s">
        <v>17616</v>
      </c>
      <c r="F5673" s="6" t="s">
        <v>17617</v>
      </c>
      <c r="G5673" s="6" t="s">
        <v>17618</v>
      </c>
      <c r="H5673" s="6" t="s">
        <v>17626</v>
      </c>
      <c r="I5673" s="6" t="s">
        <v>17631</v>
      </c>
      <c r="J5673" s="6">
        <v>2806171</v>
      </c>
      <c r="K5673" s="6" t="s">
        <v>17621</v>
      </c>
      <c r="L5673" s="6">
        <v>1</v>
      </c>
      <c r="M5673" s="6" t="s">
        <v>17622</v>
      </c>
      <c r="N5673" s="6">
        <v>1</v>
      </c>
      <c r="O5673" s="6">
        <v>20170628</v>
      </c>
      <c r="P5673" s="6" t="s">
        <v>17616</v>
      </c>
      <c r="Q5673" s="6">
        <v>166873.95654300001</v>
      </c>
      <c r="R5673" s="6">
        <v>126.62589141652344</v>
      </c>
      <c r="S5673" s="6">
        <v>450463.82441900001</v>
      </c>
      <c r="T5673" s="6">
        <v>37.55585040007437</v>
      </c>
      <c r="U5673" s="6" t="s">
        <v>17616</v>
      </c>
      <c r="V5673" s="6" t="s">
        <v>17616</v>
      </c>
      <c r="W5673" s="6" t="s">
        <v>17634</v>
      </c>
      <c r="X5673" s="8" t="s">
        <v>17624</v>
      </c>
    </row>
    <row r="5674" spans="1:24">
      <c r="A5674" s="7" t="s">
        <v>5775</v>
      </c>
      <c r="B5674" s="6" t="s">
        <v>17616</v>
      </c>
      <c r="C5674" s="6">
        <v>89035</v>
      </c>
      <c r="D5674" s="6">
        <v>168001035</v>
      </c>
      <c r="E5674" s="6" t="s">
        <v>17616</v>
      </c>
      <c r="F5674" s="6" t="s">
        <v>17617</v>
      </c>
      <c r="G5674" s="6" t="s">
        <v>17632</v>
      </c>
      <c r="H5674" s="6" t="s">
        <v>17626</v>
      </c>
      <c r="I5674" s="6" t="s">
        <v>17631</v>
      </c>
      <c r="J5674" s="6">
        <v>2806166</v>
      </c>
      <c r="K5674" s="6" t="s">
        <v>17621</v>
      </c>
      <c r="L5674" s="6">
        <v>1</v>
      </c>
      <c r="M5674" s="6" t="s">
        <v>17622</v>
      </c>
      <c r="N5674" s="6">
        <v>1</v>
      </c>
      <c r="O5674" s="6">
        <v>20170916</v>
      </c>
      <c r="P5674" s="6" t="s">
        <v>17616</v>
      </c>
      <c r="Q5674" s="6">
        <v>167638.784732</v>
      </c>
      <c r="R5674" s="6">
        <v>126.63455435642805</v>
      </c>
      <c r="S5674" s="6">
        <v>450297.96483100002</v>
      </c>
      <c r="T5674" s="6">
        <v>37.554383269757899</v>
      </c>
      <c r="U5674" s="6" t="s">
        <v>17616</v>
      </c>
      <c r="V5674" s="6" t="s">
        <v>17616</v>
      </c>
      <c r="W5674" s="6" t="s">
        <v>17634</v>
      </c>
      <c r="X5674" s="8" t="s">
        <v>17624</v>
      </c>
    </row>
    <row r="5675" spans="1:24">
      <c r="A5675" s="7" t="s">
        <v>5775</v>
      </c>
      <c r="B5675" s="6" t="s">
        <v>17616</v>
      </c>
      <c r="C5675" s="6">
        <v>89036</v>
      </c>
      <c r="D5675" s="6">
        <v>168001036</v>
      </c>
      <c r="E5675" s="6" t="s">
        <v>17616</v>
      </c>
      <c r="F5675" s="6" t="s">
        <v>17617</v>
      </c>
      <c r="G5675" s="6" t="s">
        <v>17632</v>
      </c>
      <c r="H5675" s="6" t="s">
        <v>17626</v>
      </c>
      <c r="I5675" s="6" t="s">
        <v>17631</v>
      </c>
      <c r="J5675" s="6">
        <v>2806169</v>
      </c>
      <c r="K5675" s="6" t="s">
        <v>17621</v>
      </c>
      <c r="L5675" s="6">
        <v>1</v>
      </c>
      <c r="M5675" s="6" t="s">
        <v>17622</v>
      </c>
      <c r="N5675" s="6">
        <v>1</v>
      </c>
      <c r="O5675" s="6">
        <v>20170916</v>
      </c>
      <c r="P5675" s="6" t="s">
        <v>17616</v>
      </c>
      <c r="Q5675" s="6">
        <v>167673.24188300001</v>
      </c>
      <c r="R5675" s="6">
        <v>126.63494542618147</v>
      </c>
      <c r="S5675" s="6">
        <v>450272.50884099997</v>
      </c>
      <c r="T5675" s="6">
        <v>37.554155129646212</v>
      </c>
      <c r="U5675" s="6" t="s">
        <v>17616</v>
      </c>
      <c r="V5675" s="6" t="s">
        <v>17616</v>
      </c>
      <c r="W5675" s="6" t="s">
        <v>17634</v>
      </c>
      <c r="X5675" s="8" t="s">
        <v>17624</v>
      </c>
    </row>
    <row r="5676" spans="1:24">
      <c r="A5676" s="7" t="s">
        <v>3768</v>
      </c>
      <c r="B5676" s="6" t="s">
        <v>17616</v>
      </c>
      <c r="C5676" s="6">
        <v>89037</v>
      </c>
      <c r="D5676" s="6">
        <v>168001037</v>
      </c>
      <c r="E5676" s="6" t="s">
        <v>17616</v>
      </c>
      <c r="F5676" s="6" t="s">
        <v>17617</v>
      </c>
      <c r="G5676" s="6" t="s">
        <v>17632</v>
      </c>
      <c r="H5676" s="6" t="s">
        <v>17626</v>
      </c>
      <c r="I5676" s="6" t="s">
        <v>17631</v>
      </c>
      <c r="J5676" s="6">
        <v>2806159</v>
      </c>
      <c r="K5676" s="6" t="s">
        <v>17621</v>
      </c>
      <c r="L5676" s="6">
        <v>1</v>
      </c>
      <c r="M5676" s="6" t="s">
        <v>17622</v>
      </c>
      <c r="N5676" s="6">
        <v>1</v>
      </c>
      <c r="O5676" s="6">
        <v>20140618</v>
      </c>
      <c r="P5676" s="6" t="s">
        <v>17616</v>
      </c>
      <c r="Q5676" s="6">
        <v>168065.37336699999</v>
      </c>
      <c r="R5676" s="6">
        <v>126.63944355397668</v>
      </c>
      <c r="S5676" s="6">
        <v>448885.51533000002</v>
      </c>
      <c r="T5676" s="6">
        <v>37.541672380563284</v>
      </c>
      <c r="U5676" s="6" t="s">
        <v>17616</v>
      </c>
      <c r="V5676" s="6" t="s">
        <v>17616</v>
      </c>
      <c r="W5676" s="6" t="s">
        <v>17634</v>
      </c>
      <c r="X5676" s="8" t="s">
        <v>17624</v>
      </c>
    </row>
    <row r="5677" spans="1:24">
      <c r="A5677" s="7" t="s">
        <v>3768</v>
      </c>
      <c r="B5677" s="6" t="s">
        <v>17616</v>
      </c>
      <c r="C5677" s="6">
        <v>89038</v>
      </c>
      <c r="D5677" s="6">
        <v>168001038</v>
      </c>
      <c r="E5677" s="6" t="s">
        <v>17616</v>
      </c>
      <c r="F5677" s="6" t="s">
        <v>17617</v>
      </c>
      <c r="G5677" s="6" t="s">
        <v>17632</v>
      </c>
      <c r="H5677" s="6" t="s">
        <v>17626</v>
      </c>
      <c r="I5677" s="6" t="s">
        <v>17631</v>
      </c>
      <c r="J5677" s="6">
        <v>2806158</v>
      </c>
      <c r="K5677" s="6" t="s">
        <v>17621</v>
      </c>
      <c r="L5677" s="6">
        <v>1</v>
      </c>
      <c r="M5677" s="6" t="s">
        <v>17622</v>
      </c>
      <c r="N5677" s="6">
        <v>1</v>
      </c>
      <c r="O5677" s="6">
        <v>20140618</v>
      </c>
      <c r="P5677" s="6" t="s">
        <v>17616</v>
      </c>
      <c r="Q5677" s="6">
        <v>168064.041673</v>
      </c>
      <c r="R5677" s="6">
        <v>126.63942678494206</v>
      </c>
      <c r="S5677" s="6">
        <v>448924.55629899999</v>
      </c>
      <c r="T5677" s="6">
        <v>37.542024083464391</v>
      </c>
      <c r="U5677" s="6" t="s">
        <v>17616</v>
      </c>
      <c r="V5677" s="6" t="s">
        <v>17616</v>
      </c>
      <c r="W5677" s="6" t="s">
        <v>17634</v>
      </c>
      <c r="X5677" s="8" t="s">
        <v>17624</v>
      </c>
    </row>
    <row r="5678" spans="1:24">
      <c r="A5678" s="7" t="s">
        <v>5784</v>
      </c>
      <c r="B5678" s="6" t="s">
        <v>17616</v>
      </c>
      <c r="C5678" s="6">
        <v>89039</v>
      </c>
      <c r="D5678" s="6">
        <v>168001039</v>
      </c>
      <c r="E5678" s="6" t="s">
        <v>17616</v>
      </c>
      <c r="F5678" s="6" t="s">
        <v>17617</v>
      </c>
      <c r="G5678" s="6" t="s">
        <v>17618</v>
      </c>
      <c r="H5678" s="6" t="s">
        <v>17626</v>
      </c>
      <c r="I5678" s="6" t="s">
        <v>17631</v>
      </c>
      <c r="J5678" s="6">
        <v>2806172</v>
      </c>
      <c r="K5678" s="6" t="s">
        <v>17621</v>
      </c>
      <c r="L5678" s="6">
        <v>1</v>
      </c>
      <c r="M5678" s="6" t="s">
        <v>17622</v>
      </c>
      <c r="N5678" s="6">
        <v>1</v>
      </c>
      <c r="O5678" s="6">
        <v>20180804</v>
      </c>
      <c r="P5678" s="6" t="s">
        <v>17616</v>
      </c>
      <c r="Q5678" s="6">
        <v>168508.77332000001</v>
      </c>
      <c r="R5678" s="6">
        <v>126.64450509467427</v>
      </c>
      <c r="S5678" s="6">
        <v>447849.58247800003</v>
      </c>
      <c r="T5678" s="6">
        <v>37.532354154487109</v>
      </c>
      <c r="U5678" s="6" t="s">
        <v>17616</v>
      </c>
      <c r="V5678" s="6" t="s">
        <v>17616</v>
      </c>
      <c r="W5678" s="6" t="s">
        <v>17634</v>
      </c>
      <c r="X5678" s="8" t="s">
        <v>17624</v>
      </c>
    </row>
    <row r="5679" spans="1:24">
      <c r="A5679" s="7" t="s">
        <v>5787</v>
      </c>
      <c r="B5679" s="6" t="s">
        <v>17616</v>
      </c>
      <c r="C5679" s="6">
        <v>89040</v>
      </c>
      <c r="D5679" s="6">
        <v>168001040</v>
      </c>
      <c r="E5679" s="6" t="s">
        <v>17616</v>
      </c>
      <c r="F5679" s="6" t="s">
        <v>17617</v>
      </c>
      <c r="G5679" s="6" t="s">
        <v>17632</v>
      </c>
      <c r="H5679" s="6" t="s">
        <v>17626</v>
      </c>
      <c r="I5679" s="6" t="s">
        <v>17678</v>
      </c>
      <c r="J5679" s="6">
        <v>2806175</v>
      </c>
      <c r="K5679" s="6" t="s">
        <v>17621</v>
      </c>
      <c r="L5679" s="6">
        <v>1</v>
      </c>
      <c r="M5679" s="6" t="s">
        <v>17622</v>
      </c>
      <c r="N5679" s="6">
        <v>1</v>
      </c>
      <c r="O5679" s="6">
        <v>20180310</v>
      </c>
      <c r="P5679" s="6" t="s">
        <v>17616</v>
      </c>
      <c r="Q5679" s="6">
        <v>170413.10234099999</v>
      </c>
      <c r="R5679" s="6">
        <v>126.66605579067094</v>
      </c>
      <c r="S5679" s="6">
        <v>447701.56157299998</v>
      </c>
      <c r="T5679" s="6">
        <v>37.531083679872346</v>
      </c>
      <c r="U5679" s="6" t="s">
        <v>17616</v>
      </c>
      <c r="V5679" s="6" t="s">
        <v>17616</v>
      </c>
      <c r="W5679" s="6" t="s">
        <v>17625</v>
      </c>
      <c r="X5679" s="8" t="s">
        <v>17624</v>
      </c>
    </row>
    <row r="5680" spans="1:24">
      <c r="A5680" s="7" t="s">
        <v>5790</v>
      </c>
      <c r="B5680" s="6" t="s">
        <v>17616</v>
      </c>
      <c r="C5680" s="6">
        <v>89041</v>
      </c>
      <c r="D5680" s="6">
        <v>168001041</v>
      </c>
      <c r="E5680" s="6" t="s">
        <v>17616</v>
      </c>
      <c r="F5680" s="6" t="s">
        <v>17617</v>
      </c>
      <c r="G5680" s="6" t="s">
        <v>17632</v>
      </c>
      <c r="H5680" s="6" t="s">
        <v>17626</v>
      </c>
      <c r="I5680" s="6" t="s">
        <v>17678</v>
      </c>
      <c r="J5680" s="6">
        <v>2806174</v>
      </c>
      <c r="K5680" s="6" t="s">
        <v>17621</v>
      </c>
      <c r="L5680" s="6">
        <v>1</v>
      </c>
      <c r="M5680" s="6" t="s">
        <v>17622</v>
      </c>
      <c r="N5680" s="6">
        <v>1</v>
      </c>
      <c r="O5680" s="6">
        <v>20180319</v>
      </c>
      <c r="P5680" s="6" t="s">
        <v>17616</v>
      </c>
      <c r="Q5680" s="6">
        <v>170397.86442699999</v>
      </c>
      <c r="R5680" s="6">
        <v>126.66588336127826</v>
      </c>
      <c r="S5680" s="6">
        <v>447702.48508299998</v>
      </c>
      <c r="T5680" s="6">
        <v>37.531091510717182</v>
      </c>
      <c r="U5680" s="6" t="s">
        <v>17616</v>
      </c>
      <c r="V5680" s="6" t="s">
        <v>17616</v>
      </c>
      <c r="W5680" s="6" t="s">
        <v>17634</v>
      </c>
      <c r="X5680" s="8" t="s">
        <v>17624</v>
      </c>
    </row>
    <row r="5681" spans="1:24">
      <c r="A5681" s="7" t="s">
        <v>5784</v>
      </c>
      <c r="B5681" s="6" t="s">
        <v>17616</v>
      </c>
      <c r="C5681" s="6">
        <v>89042</v>
      </c>
      <c r="D5681" s="6">
        <v>168001042</v>
      </c>
      <c r="E5681" s="6" t="s">
        <v>17616</v>
      </c>
      <c r="F5681" s="6" t="s">
        <v>17617</v>
      </c>
      <c r="G5681" s="6" t="s">
        <v>17618</v>
      </c>
      <c r="H5681" s="6" t="s">
        <v>17626</v>
      </c>
      <c r="I5681" s="6" t="s">
        <v>17631</v>
      </c>
      <c r="J5681" s="6">
        <v>2806173</v>
      </c>
      <c r="K5681" s="6" t="s">
        <v>17621</v>
      </c>
      <c r="L5681" s="6">
        <v>1</v>
      </c>
      <c r="M5681" s="6" t="s">
        <v>17622</v>
      </c>
      <c r="N5681" s="6">
        <v>1</v>
      </c>
      <c r="O5681" s="6">
        <v>20180804</v>
      </c>
      <c r="P5681" s="6" t="s">
        <v>17616</v>
      </c>
      <c r="Q5681" s="6">
        <v>168530.68225499999</v>
      </c>
      <c r="R5681" s="6">
        <v>126.64475293131045</v>
      </c>
      <c r="S5681" s="6">
        <v>447850.300804</v>
      </c>
      <c r="T5681" s="6">
        <v>37.532361375445653</v>
      </c>
      <c r="U5681" s="6" t="s">
        <v>17616</v>
      </c>
      <c r="V5681" s="6" t="s">
        <v>17616</v>
      </c>
      <c r="W5681" s="6" t="s">
        <v>17634</v>
      </c>
      <c r="X5681" s="8" t="s">
        <v>17624</v>
      </c>
    </row>
    <row r="5682" spans="1:24">
      <c r="A5682" s="7" t="s">
        <v>5772</v>
      </c>
      <c r="B5682" s="6" t="s">
        <v>17616</v>
      </c>
      <c r="C5682" s="6">
        <v>89043</v>
      </c>
      <c r="D5682" s="6">
        <v>168001043</v>
      </c>
      <c r="E5682" s="6" t="s">
        <v>17616</v>
      </c>
      <c r="F5682" s="6" t="s">
        <v>17617</v>
      </c>
      <c r="G5682" s="6" t="s">
        <v>17632</v>
      </c>
      <c r="H5682" s="6" t="s">
        <v>17626</v>
      </c>
      <c r="I5682" s="6" t="s">
        <v>17631</v>
      </c>
      <c r="J5682" s="6">
        <v>2806160</v>
      </c>
      <c r="K5682" s="6" t="s">
        <v>17621</v>
      </c>
      <c r="L5682" s="6">
        <v>1</v>
      </c>
      <c r="M5682" s="6" t="s">
        <v>17622</v>
      </c>
      <c r="N5682" s="6">
        <v>1</v>
      </c>
      <c r="O5682" s="6">
        <v>20140618</v>
      </c>
      <c r="P5682" s="6" t="s">
        <v>17616</v>
      </c>
      <c r="Q5682" s="6">
        <v>166872.451298</v>
      </c>
      <c r="R5682" s="6">
        <v>126.62587861795953</v>
      </c>
      <c r="S5682" s="6">
        <v>450370.14570599998</v>
      </c>
      <c r="T5682" s="6">
        <v>37.555006327992615</v>
      </c>
      <c r="U5682" s="6" t="s">
        <v>17616</v>
      </c>
      <c r="V5682" s="6" t="s">
        <v>17616</v>
      </c>
      <c r="W5682" s="6" t="s">
        <v>17634</v>
      </c>
      <c r="X5682" s="8" t="s">
        <v>17624</v>
      </c>
    </row>
    <row r="5683" spans="1:24">
      <c r="A5683" s="7" t="s">
        <v>5093</v>
      </c>
      <c r="B5683" s="6" t="s">
        <v>17616</v>
      </c>
      <c r="C5683" s="6">
        <v>89044</v>
      </c>
      <c r="D5683" s="6">
        <v>168001044</v>
      </c>
      <c r="E5683" s="6" t="s">
        <v>17616</v>
      </c>
      <c r="F5683" s="6" t="s">
        <v>17617</v>
      </c>
      <c r="G5683" s="6" t="s">
        <v>17632</v>
      </c>
      <c r="H5683" s="6" t="s">
        <v>17626</v>
      </c>
      <c r="I5683" s="6" t="s">
        <v>17631</v>
      </c>
      <c r="J5683" s="6">
        <v>2806170</v>
      </c>
      <c r="K5683" s="6" t="s">
        <v>17621</v>
      </c>
      <c r="L5683" s="6">
        <v>1</v>
      </c>
      <c r="M5683" s="6" t="s">
        <v>17622</v>
      </c>
      <c r="N5683" s="6">
        <v>1</v>
      </c>
      <c r="O5683" s="6">
        <v>20180421</v>
      </c>
      <c r="P5683" s="6" t="s">
        <v>17616</v>
      </c>
      <c r="Q5683" s="6">
        <v>166721.67241200001</v>
      </c>
      <c r="R5683" s="6">
        <v>126.62429680667361</v>
      </c>
      <c r="S5683" s="6">
        <v>447626.85774599999</v>
      </c>
      <c r="T5683" s="6">
        <v>37.530284613435676</v>
      </c>
      <c r="U5683" s="6" t="s">
        <v>17616</v>
      </c>
      <c r="V5683" s="6" t="s">
        <v>17616</v>
      </c>
      <c r="W5683" s="6" t="s">
        <v>17634</v>
      </c>
      <c r="X5683" s="8" t="s">
        <v>17624</v>
      </c>
    </row>
    <row r="5684" spans="1:24">
      <c r="A5684" s="7" t="s">
        <v>4135</v>
      </c>
      <c r="B5684" s="6" t="s">
        <v>17616</v>
      </c>
      <c r="C5684" s="6">
        <v>89045</v>
      </c>
      <c r="D5684" s="6">
        <v>168001045</v>
      </c>
      <c r="E5684" s="6" t="s">
        <v>17616</v>
      </c>
      <c r="F5684" s="6" t="s">
        <v>17617</v>
      </c>
      <c r="G5684" s="6" t="s">
        <v>17632</v>
      </c>
      <c r="H5684" s="6" t="s">
        <v>17626</v>
      </c>
      <c r="I5684" s="6" t="s">
        <v>17631</v>
      </c>
      <c r="J5684" s="6">
        <v>2805757</v>
      </c>
      <c r="K5684" s="6" t="s">
        <v>17621</v>
      </c>
      <c r="L5684" s="6">
        <v>1</v>
      </c>
      <c r="M5684" s="6" t="s">
        <v>17622</v>
      </c>
      <c r="N5684" s="6">
        <v>1</v>
      </c>
      <c r="O5684" s="6">
        <v>20140618</v>
      </c>
      <c r="P5684" s="6" t="s">
        <v>17616</v>
      </c>
      <c r="Q5684" s="6">
        <v>166658.643534</v>
      </c>
      <c r="R5684" s="6">
        <v>126.62359101716024</v>
      </c>
      <c r="S5684" s="6">
        <v>447466.956114</v>
      </c>
      <c r="T5684" s="6">
        <v>37.528841660774077</v>
      </c>
      <c r="U5684" s="6" t="s">
        <v>17616</v>
      </c>
      <c r="V5684" s="6" t="s">
        <v>17616</v>
      </c>
      <c r="W5684" s="6" t="s">
        <v>17634</v>
      </c>
      <c r="X5684" s="8" t="s">
        <v>17624</v>
      </c>
    </row>
    <row r="5685" spans="1:24">
      <c r="A5685" s="7" t="s">
        <v>5799</v>
      </c>
      <c r="B5685" s="6" t="s">
        <v>17616</v>
      </c>
      <c r="C5685" s="6">
        <v>89046</v>
      </c>
      <c r="D5685" s="6">
        <v>168001046</v>
      </c>
      <c r="E5685" s="6" t="s">
        <v>17616</v>
      </c>
      <c r="F5685" s="6" t="s">
        <v>17617</v>
      </c>
      <c r="G5685" s="6" t="s">
        <v>17632</v>
      </c>
      <c r="H5685" s="6" t="s">
        <v>17626</v>
      </c>
      <c r="I5685" s="6" t="s">
        <v>17631</v>
      </c>
      <c r="J5685" s="6">
        <v>2807420</v>
      </c>
      <c r="K5685" s="6" t="s">
        <v>17621</v>
      </c>
      <c r="L5685" s="6">
        <v>1</v>
      </c>
      <c r="M5685" s="6" t="s">
        <v>17622</v>
      </c>
      <c r="N5685" s="6">
        <v>1</v>
      </c>
      <c r="O5685" s="6">
        <v>20140618</v>
      </c>
      <c r="P5685" s="6" t="s">
        <v>17616</v>
      </c>
      <c r="Q5685" s="6">
        <v>167420.13450399999</v>
      </c>
      <c r="R5685" s="6">
        <v>126.63212899277002</v>
      </c>
      <c r="S5685" s="6">
        <v>449194.40534200001</v>
      </c>
      <c r="T5685" s="6">
        <v>37.544432787378369</v>
      </c>
      <c r="U5685" s="6" t="s">
        <v>17616</v>
      </c>
      <c r="V5685" s="6" t="s">
        <v>17616</v>
      </c>
      <c r="W5685" s="6" t="s">
        <v>17634</v>
      </c>
      <c r="X5685" s="8" t="s">
        <v>17624</v>
      </c>
    </row>
    <row r="5686" spans="1:24">
      <c r="A5686" s="7" t="s">
        <v>5799</v>
      </c>
      <c r="B5686" s="6" t="s">
        <v>17616</v>
      </c>
      <c r="C5686" s="6">
        <v>89047</v>
      </c>
      <c r="D5686" s="6">
        <v>168001047</v>
      </c>
      <c r="E5686" s="6" t="s">
        <v>17616</v>
      </c>
      <c r="F5686" s="6" t="s">
        <v>17617</v>
      </c>
      <c r="G5686" s="6" t="s">
        <v>17632</v>
      </c>
      <c r="H5686" s="6" t="s">
        <v>17626</v>
      </c>
      <c r="I5686" s="6" t="s">
        <v>17631</v>
      </c>
      <c r="J5686" s="6">
        <v>2807421</v>
      </c>
      <c r="K5686" s="6" t="s">
        <v>17621</v>
      </c>
      <c r="L5686" s="6">
        <v>1</v>
      </c>
      <c r="M5686" s="6" t="s">
        <v>17622</v>
      </c>
      <c r="N5686" s="6">
        <v>1</v>
      </c>
      <c r="O5686" s="6">
        <v>20140618</v>
      </c>
      <c r="P5686" s="6" t="s">
        <v>17616</v>
      </c>
      <c r="Q5686" s="6">
        <v>167379.30188000001</v>
      </c>
      <c r="R5686" s="6">
        <v>126.63166656390547</v>
      </c>
      <c r="S5686" s="6">
        <v>449203.25241000002</v>
      </c>
      <c r="T5686" s="6">
        <v>37.544511050926182</v>
      </c>
      <c r="U5686" s="6" t="s">
        <v>17616</v>
      </c>
      <c r="V5686" s="6" t="s">
        <v>17616</v>
      </c>
      <c r="W5686" s="6" t="s">
        <v>17634</v>
      </c>
      <c r="X5686" s="8" t="s">
        <v>17624</v>
      </c>
    </row>
    <row r="5687" spans="1:24">
      <c r="A5687" s="7" t="s">
        <v>5817</v>
      </c>
      <c r="B5687" s="6" t="s">
        <v>17616</v>
      </c>
      <c r="C5687" s="6">
        <v>89048</v>
      </c>
      <c r="D5687" s="6">
        <v>168001048</v>
      </c>
      <c r="E5687" s="6" t="s">
        <v>17616</v>
      </c>
      <c r="F5687" s="6" t="s">
        <v>17617</v>
      </c>
      <c r="G5687" s="6" t="s">
        <v>17628</v>
      </c>
      <c r="H5687" s="6" t="s">
        <v>17626</v>
      </c>
      <c r="I5687" s="6" t="s">
        <v>17631</v>
      </c>
      <c r="J5687" s="6">
        <v>2806191</v>
      </c>
      <c r="K5687" s="6" t="s">
        <v>17621</v>
      </c>
      <c r="L5687" s="6">
        <v>1</v>
      </c>
      <c r="M5687" s="6" t="s">
        <v>17622</v>
      </c>
      <c r="N5687" s="6">
        <v>1</v>
      </c>
      <c r="O5687" s="6">
        <v>20140714</v>
      </c>
      <c r="P5687" s="6" t="s">
        <v>17616</v>
      </c>
      <c r="Q5687" s="6">
        <v>165617.93456200001</v>
      </c>
      <c r="R5687" s="6">
        <v>126.61171910118738</v>
      </c>
      <c r="S5687" s="6">
        <v>449565.65220900002</v>
      </c>
      <c r="T5687" s="6">
        <v>37.547712064457585</v>
      </c>
      <c r="U5687" s="6" t="s">
        <v>17616</v>
      </c>
      <c r="V5687" s="6" t="s">
        <v>17616</v>
      </c>
      <c r="W5687" s="6" t="s">
        <v>17625</v>
      </c>
      <c r="X5687" s="8" t="s">
        <v>17624</v>
      </c>
    </row>
    <row r="5688" spans="1:24">
      <c r="A5688" s="7" t="s">
        <v>5817</v>
      </c>
      <c r="B5688" s="6" t="s">
        <v>17616</v>
      </c>
      <c r="C5688" s="6">
        <v>89049</v>
      </c>
      <c r="D5688" s="6">
        <v>168001049</v>
      </c>
      <c r="E5688" s="6" t="s">
        <v>17616</v>
      </c>
      <c r="F5688" s="6" t="s">
        <v>17617</v>
      </c>
      <c r="G5688" s="6" t="s">
        <v>17628</v>
      </c>
      <c r="H5688" s="6" t="s">
        <v>17626</v>
      </c>
      <c r="I5688" s="6" t="s">
        <v>17631</v>
      </c>
      <c r="J5688" s="6">
        <v>2806190</v>
      </c>
      <c r="K5688" s="6" t="s">
        <v>17621</v>
      </c>
      <c r="L5688" s="6">
        <v>1</v>
      </c>
      <c r="M5688" s="6" t="s">
        <v>17622</v>
      </c>
      <c r="N5688" s="6">
        <v>1</v>
      </c>
      <c r="O5688" s="6">
        <v>20140714</v>
      </c>
      <c r="P5688" s="6" t="s">
        <v>17616</v>
      </c>
      <c r="Q5688" s="6">
        <v>165617.00570800001</v>
      </c>
      <c r="R5688" s="6">
        <v>126.61170763174823</v>
      </c>
      <c r="S5688" s="6">
        <v>449586.087</v>
      </c>
      <c r="T5688" s="6">
        <v>37.547896141204049</v>
      </c>
      <c r="U5688" s="6" t="s">
        <v>17616</v>
      </c>
      <c r="V5688" s="6" t="s">
        <v>17616</v>
      </c>
      <c r="W5688" s="6" t="s">
        <v>17625</v>
      </c>
      <c r="X5688" s="8" t="s">
        <v>17624</v>
      </c>
    </row>
    <row r="5689" spans="1:24">
      <c r="A5689" s="7" t="s">
        <v>5711</v>
      </c>
      <c r="B5689" s="6" t="s">
        <v>17616</v>
      </c>
      <c r="C5689" s="6">
        <v>89050</v>
      </c>
      <c r="D5689" s="6">
        <v>168001050</v>
      </c>
      <c r="E5689" s="6" t="s">
        <v>17616</v>
      </c>
      <c r="F5689" s="6" t="s">
        <v>17617</v>
      </c>
      <c r="G5689" s="6" t="s">
        <v>17632</v>
      </c>
      <c r="H5689" s="6" t="s">
        <v>17626</v>
      </c>
      <c r="I5689" s="6" t="s">
        <v>17678</v>
      </c>
      <c r="J5689" s="6">
        <v>2800339</v>
      </c>
      <c r="K5689" s="6" t="s">
        <v>17621</v>
      </c>
      <c r="L5689" s="6">
        <v>1</v>
      </c>
      <c r="M5689" s="6" t="s">
        <v>17622</v>
      </c>
      <c r="N5689" s="6">
        <v>1</v>
      </c>
      <c r="O5689" s="6">
        <v>20180126</v>
      </c>
      <c r="P5689" s="6" t="s">
        <v>17616</v>
      </c>
      <c r="Q5689" s="6">
        <v>171156.93800600001</v>
      </c>
      <c r="R5689" s="6">
        <v>126.67449976487723</v>
      </c>
      <c r="S5689" s="6">
        <v>446972.28451099998</v>
      </c>
      <c r="T5689" s="6">
        <v>37.524536643534979</v>
      </c>
      <c r="U5689" s="6" t="s">
        <v>17616</v>
      </c>
      <c r="V5689" s="6" t="s">
        <v>17616</v>
      </c>
      <c r="W5689" s="6" t="s">
        <v>17634</v>
      </c>
      <c r="X5689" s="8" t="s">
        <v>17624</v>
      </c>
    </row>
    <row r="5690" spans="1:24">
      <c r="A5690" s="7" t="s">
        <v>5711</v>
      </c>
      <c r="B5690" s="6" t="s">
        <v>17616</v>
      </c>
      <c r="C5690" s="6">
        <v>89051</v>
      </c>
      <c r="D5690" s="6">
        <v>168001051</v>
      </c>
      <c r="E5690" s="6" t="s">
        <v>17616</v>
      </c>
      <c r="F5690" s="6" t="s">
        <v>17617</v>
      </c>
      <c r="G5690" s="6" t="s">
        <v>17632</v>
      </c>
      <c r="H5690" s="6" t="s">
        <v>17626</v>
      </c>
      <c r="I5690" s="6" t="s">
        <v>17678</v>
      </c>
      <c r="J5690" s="6">
        <v>2800608</v>
      </c>
      <c r="K5690" s="6" t="s">
        <v>17621</v>
      </c>
      <c r="L5690" s="6">
        <v>1</v>
      </c>
      <c r="M5690" s="6" t="s">
        <v>17622</v>
      </c>
      <c r="N5690" s="6">
        <v>1</v>
      </c>
      <c r="O5690" s="6">
        <v>20180126</v>
      </c>
      <c r="P5690" s="6" t="s">
        <v>17616</v>
      </c>
      <c r="Q5690" s="6">
        <v>171213.67472000001</v>
      </c>
      <c r="R5690" s="6">
        <v>126.67513967053185</v>
      </c>
      <c r="S5690" s="6">
        <v>447021.257254</v>
      </c>
      <c r="T5690" s="6">
        <v>37.524979653597654</v>
      </c>
      <c r="U5690" s="6" t="s">
        <v>17616</v>
      </c>
      <c r="V5690" s="6" t="s">
        <v>17616</v>
      </c>
      <c r="W5690" s="6" t="s">
        <v>17634</v>
      </c>
      <c r="X5690" s="8" t="s">
        <v>17624</v>
      </c>
    </row>
    <row r="5691" spans="1:24">
      <c r="A5691" s="7" t="s">
        <v>5668</v>
      </c>
      <c r="B5691" s="6" t="s">
        <v>17616</v>
      </c>
      <c r="C5691" s="6">
        <v>89052</v>
      </c>
      <c r="D5691" s="6">
        <v>168001052</v>
      </c>
      <c r="E5691" s="6" t="s">
        <v>17616</v>
      </c>
      <c r="F5691" s="6" t="s">
        <v>17617</v>
      </c>
      <c r="G5691" s="6" t="s">
        <v>17632</v>
      </c>
      <c r="H5691" s="6" t="s">
        <v>17626</v>
      </c>
      <c r="I5691" s="6" t="s">
        <v>17642</v>
      </c>
      <c r="J5691" s="6">
        <v>2800313</v>
      </c>
      <c r="K5691" s="6" t="s">
        <v>17621</v>
      </c>
      <c r="L5691" s="6">
        <v>1</v>
      </c>
      <c r="M5691" s="6" t="s">
        <v>17622</v>
      </c>
      <c r="N5691" s="6">
        <v>1</v>
      </c>
      <c r="O5691" s="6">
        <v>20140917</v>
      </c>
      <c r="P5691" s="6" t="s">
        <v>17616</v>
      </c>
      <c r="Q5691" s="6">
        <v>166249.02085</v>
      </c>
      <c r="R5691" s="6">
        <v>126.61862955481625</v>
      </c>
      <c r="S5691" s="6">
        <v>454571.61297399999</v>
      </c>
      <c r="T5691" s="6">
        <v>37.592837516633061</v>
      </c>
      <c r="U5691" s="6" t="s">
        <v>17616</v>
      </c>
      <c r="V5691" s="6" t="s">
        <v>17616</v>
      </c>
      <c r="W5691" s="6" t="s">
        <v>17625</v>
      </c>
      <c r="X5691" s="8" t="s">
        <v>17624</v>
      </c>
    </row>
    <row r="5692" spans="1:24">
      <c r="A5692" s="7" t="s">
        <v>5678</v>
      </c>
      <c r="B5692" s="6" t="s">
        <v>17616</v>
      </c>
      <c r="C5692" s="6">
        <v>89053</v>
      </c>
      <c r="D5692" s="6">
        <v>168001053</v>
      </c>
      <c r="E5692" s="6" t="s">
        <v>17616</v>
      </c>
      <c r="F5692" s="6" t="s">
        <v>17617</v>
      </c>
      <c r="G5692" s="6" t="s">
        <v>17632</v>
      </c>
      <c r="H5692" s="6" t="s">
        <v>17626</v>
      </c>
      <c r="I5692" s="6" t="s">
        <v>17642</v>
      </c>
      <c r="J5692" s="6">
        <v>2806261</v>
      </c>
      <c r="K5692" s="6" t="s">
        <v>17621</v>
      </c>
      <c r="L5692" s="6">
        <v>1</v>
      </c>
      <c r="M5692" s="6" t="s">
        <v>17622</v>
      </c>
      <c r="N5692" s="6">
        <v>1</v>
      </c>
      <c r="O5692" s="6">
        <v>20140918</v>
      </c>
      <c r="P5692" s="6" t="s">
        <v>17616</v>
      </c>
      <c r="Q5692" s="6">
        <v>165874.69866699999</v>
      </c>
      <c r="R5692" s="6">
        <v>126.61438622951981</v>
      </c>
      <c r="S5692" s="6">
        <v>454678.92222800001</v>
      </c>
      <c r="T5692" s="6">
        <v>37.593790509896401</v>
      </c>
      <c r="U5692" s="6" t="s">
        <v>17616</v>
      </c>
      <c r="V5692" s="6" t="s">
        <v>17616</v>
      </c>
      <c r="W5692" s="6" t="s">
        <v>17741</v>
      </c>
      <c r="X5692" s="8" t="s">
        <v>17624</v>
      </c>
    </row>
    <row r="5693" spans="1:24">
      <c r="A5693" s="7" t="s">
        <v>5681</v>
      </c>
      <c r="B5693" s="6" t="s">
        <v>17616</v>
      </c>
      <c r="C5693" s="6">
        <v>89054</v>
      </c>
      <c r="D5693" s="6">
        <v>168001054</v>
      </c>
      <c r="E5693" s="6" t="s">
        <v>17616</v>
      </c>
      <c r="F5693" s="6" t="s">
        <v>17617</v>
      </c>
      <c r="G5693" s="6" t="s">
        <v>17632</v>
      </c>
      <c r="H5693" s="6" t="s">
        <v>17626</v>
      </c>
      <c r="I5693" s="6" t="s">
        <v>17642</v>
      </c>
      <c r="J5693" s="6">
        <v>2806259</v>
      </c>
      <c r="K5693" s="6" t="s">
        <v>17621</v>
      </c>
      <c r="L5693" s="6">
        <v>1</v>
      </c>
      <c r="M5693" s="6" t="s">
        <v>17622</v>
      </c>
      <c r="N5693" s="6">
        <v>1</v>
      </c>
      <c r="O5693" s="6">
        <v>20170415</v>
      </c>
      <c r="P5693" s="6" t="s">
        <v>17616</v>
      </c>
      <c r="Q5693" s="6">
        <v>165845.31609099999</v>
      </c>
      <c r="R5693" s="6">
        <v>126.61404223804655</v>
      </c>
      <c r="S5693" s="6">
        <v>454920.79923399998</v>
      </c>
      <c r="T5693" s="6">
        <v>37.595968641888469</v>
      </c>
      <c r="U5693" s="6" t="s">
        <v>17616</v>
      </c>
      <c r="V5693" s="6" t="s">
        <v>17616</v>
      </c>
      <c r="W5693" s="6" t="s">
        <v>17625</v>
      </c>
      <c r="X5693" s="8" t="s">
        <v>17624</v>
      </c>
    </row>
    <row r="5694" spans="1:24">
      <c r="A5694" s="7" t="s">
        <v>5684</v>
      </c>
      <c r="B5694" s="6" t="s">
        <v>17616</v>
      </c>
      <c r="C5694" s="6">
        <v>89055</v>
      </c>
      <c r="D5694" s="6">
        <v>168001055</v>
      </c>
      <c r="E5694" s="6" t="s">
        <v>17616</v>
      </c>
      <c r="F5694" s="6" t="s">
        <v>17617</v>
      </c>
      <c r="G5694" s="6" t="s">
        <v>17628</v>
      </c>
      <c r="H5694" s="6" t="s">
        <v>17626</v>
      </c>
      <c r="I5694" s="6" t="s">
        <v>17642</v>
      </c>
      <c r="J5694" s="6">
        <v>2806257</v>
      </c>
      <c r="K5694" s="6" t="s">
        <v>17621</v>
      </c>
      <c r="L5694" s="6">
        <v>1</v>
      </c>
      <c r="M5694" s="6" t="s">
        <v>17622</v>
      </c>
      <c r="N5694" s="6">
        <v>1</v>
      </c>
      <c r="O5694" s="6">
        <v>20140918</v>
      </c>
      <c r="P5694" s="6" t="s">
        <v>17616</v>
      </c>
      <c r="Q5694" s="6">
        <v>166303.214626</v>
      </c>
      <c r="R5694" s="6">
        <v>126.61922402079836</v>
      </c>
      <c r="S5694" s="6">
        <v>454987.15110900003</v>
      </c>
      <c r="T5694" s="6">
        <v>37.596583354928327</v>
      </c>
      <c r="U5694" s="6" t="s">
        <v>17616</v>
      </c>
      <c r="V5694" s="6" t="s">
        <v>17616</v>
      </c>
      <c r="W5694" s="6" t="s">
        <v>17625</v>
      </c>
      <c r="X5694" s="8" t="s">
        <v>17624</v>
      </c>
    </row>
    <row r="5695" spans="1:24">
      <c r="A5695" s="7" t="s">
        <v>5687</v>
      </c>
      <c r="B5695" s="6" t="s">
        <v>17616</v>
      </c>
      <c r="C5695" s="6">
        <v>89056</v>
      </c>
      <c r="D5695" s="6">
        <v>168001056</v>
      </c>
      <c r="E5695" s="6" t="s">
        <v>17616</v>
      </c>
      <c r="F5695" s="6" t="s">
        <v>17617</v>
      </c>
      <c r="G5695" s="6" t="s">
        <v>17680</v>
      </c>
      <c r="H5695" s="6" t="s">
        <v>17626</v>
      </c>
      <c r="I5695" s="6" t="s">
        <v>17642</v>
      </c>
      <c r="J5695" s="6">
        <v>2806255</v>
      </c>
      <c r="K5695" s="6" t="s">
        <v>17621</v>
      </c>
      <c r="L5695" s="6">
        <v>1</v>
      </c>
      <c r="M5695" s="6" t="s">
        <v>17622</v>
      </c>
      <c r="N5695" s="6">
        <v>1</v>
      </c>
      <c r="O5695" s="6">
        <v>20140919</v>
      </c>
      <c r="P5695" s="6" t="s">
        <v>17616</v>
      </c>
      <c r="Q5695" s="6">
        <v>166851.25623200001</v>
      </c>
      <c r="R5695" s="6">
        <v>126.62543678515587</v>
      </c>
      <c r="S5695" s="6">
        <v>454829.08456699998</v>
      </c>
      <c r="T5695" s="6">
        <v>37.595179167307556</v>
      </c>
      <c r="U5695" s="6" t="s">
        <v>17616</v>
      </c>
      <c r="V5695" s="6" t="s">
        <v>17616</v>
      </c>
      <c r="W5695" s="6" t="s">
        <v>17681</v>
      </c>
      <c r="X5695" s="8" t="s">
        <v>17624</v>
      </c>
    </row>
    <row r="5696" spans="1:24">
      <c r="A5696" s="7" t="s">
        <v>5690</v>
      </c>
      <c r="B5696" s="6" t="s">
        <v>17616</v>
      </c>
      <c r="C5696" s="6">
        <v>89057</v>
      </c>
      <c r="D5696" s="6">
        <v>168001057</v>
      </c>
      <c r="E5696" s="6" t="s">
        <v>17616</v>
      </c>
      <c r="F5696" s="6" t="s">
        <v>17617</v>
      </c>
      <c r="G5696" s="6" t="s">
        <v>17632</v>
      </c>
      <c r="H5696" s="6" t="s">
        <v>17626</v>
      </c>
      <c r="I5696" s="6" t="s">
        <v>17642</v>
      </c>
      <c r="J5696" s="6">
        <v>2806252</v>
      </c>
      <c r="K5696" s="6" t="s">
        <v>17621</v>
      </c>
      <c r="L5696" s="6">
        <v>1</v>
      </c>
      <c r="M5696" s="6" t="s">
        <v>17622</v>
      </c>
      <c r="N5696" s="6">
        <v>1</v>
      </c>
      <c r="O5696" s="6">
        <v>20170415</v>
      </c>
      <c r="P5696" s="6" t="s">
        <v>17616</v>
      </c>
      <c r="Q5696" s="6">
        <v>167065.16060800001</v>
      </c>
      <c r="R5696" s="6">
        <v>126.62785981426876</v>
      </c>
      <c r="S5696" s="6">
        <v>454807.18194699998</v>
      </c>
      <c r="T5696" s="6">
        <v>37.594989524595206</v>
      </c>
      <c r="U5696" s="6" t="s">
        <v>17616</v>
      </c>
      <c r="V5696" s="6" t="s">
        <v>17616</v>
      </c>
      <c r="W5696" s="6" t="s">
        <v>17634</v>
      </c>
      <c r="X5696" s="8" t="s">
        <v>17624</v>
      </c>
    </row>
    <row r="5697" spans="1:24">
      <c r="A5697" s="7" t="s">
        <v>6040</v>
      </c>
      <c r="B5697" s="6" t="s">
        <v>17616</v>
      </c>
      <c r="C5697" s="6">
        <v>89058</v>
      </c>
      <c r="D5697" s="6">
        <v>168001058</v>
      </c>
      <c r="E5697" s="6" t="s">
        <v>17616</v>
      </c>
      <c r="F5697" s="6" t="s">
        <v>17617</v>
      </c>
      <c r="G5697" s="6" t="s">
        <v>17680</v>
      </c>
      <c r="H5697" s="6" t="s">
        <v>17626</v>
      </c>
      <c r="I5697" s="6" t="s">
        <v>17642</v>
      </c>
      <c r="J5697" s="6">
        <v>2806251</v>
      </c>
      <c r="K5697" s="6" t="s">
        <v>17621</v>
      </c>
      <c r="L5697" s="6">
        <v>1</v>
      </c>
      <c r="M5697" s="6" t="s">
        <v>17622</v>
      </c>
      <c r="N5697" s="6">
        <v>1</v>
      </c>
      <c r="O5697" s="6">
        <v>20140919</v>
      </c>
      <c r="P5697" s="6" t="s">
        <v>17616</v>
      </c>
      <c r="Q5697" s="6">
        <v>167446.447281</v>
      </c>
      <c r="R5697" s="6">
        <v>126.63218061031341</v>
      </c>
      <c r="S5697" s="6">
        <v>454728.791341</v>
      </c>
      <c r="T5697" s="6">
        <v>37.594296840422842</v>
      </c>
      <c r="U5697" s="6" t="s">
        <v>17616</v>
      </c>
      <c r="V5697" s="6" t="s">
        <v>17616</v>
      </c>
      <c r="W5697" s="6" t="s">
        <v>17820</v>
      </c>
      <c r="X5697" s="8" t="s">
        <v>17624</v>
      </c>
    </row>
    <row r="5698" spans="1:24">
      <c r="A5698" s="7" t="s">
        <v>5690</v>
      </c>
      <c r="B5698" s="6" t="s">
        <v>17616</v>
      </c>
      <c r="C5698" s="6">
        <v>89060</v>
      </c>
      <c r="D5698" s="6">
        <v>168001060</v>
      </c>
      <c r="E5698" s="6" t="s">
        <v>17616</v>
      </c>
      <c r="F5698" s="6" t="s">
        <v>17617</v>
      </c>
      <c r="G5698" s="6" t="s">
        <v>17632</v>
      </c>
      <c r="H5698" s="6" t="s">
        <v>17626</v>
      </c>
      <c r="I5698" s="6" t="s">
        <v>17642</v>
      </c>
      <c r="J5698" s="6">
        <v>2806253</v>
      </c>
      <c r="K5698" s="6" t="s">
        <v>17621</v>
      </c>
      <c r="L5698" s="6">
        <v>1</v>
      </c>
      <c r="M5698" s="6" t="s">
        <v>17622</v>
      </c>
      <c r="N5698" s="6">
        <v>1</v>
      </c>
      <c r="O5698" s="6">
        <v>20170415</v>
      </c>
      <c r="P5698" s="6" t="s">
        <v>17616</v>
      </c>
      <c r="Q5698" s="6">
        <v>167066.922116</v>
      </c>
      <c r="R5698" s="6">
        <v>126.62788126740907</v>
      </c>
      <c r="S5698" s="6">
        <v>454773.71328899998</v>
      </c>
      <c r="T5698" s="6">
        <v>37.594688046843061</v>
      </c>
      <c r="U5698" s="6" t="s">
        <v>17616</v>
      </c>
      <c r="V5698" s="6" t="s">
        <v>17616</v>
      </c>
      <c r="W5698" s="6" t="s">
        <v>17625</v>
      </c>
      <c r="X5698" s="8" t="s">
        <v>17624</v>
      </c>
    </row>
    <row r="5699" spans="1:24">
      <c r="A5699" s="7" t="s">
        <v>5687</v>
      </c>
      <c r="B5699" s="6" t="s">
        <v>17616</v>
      </c>
      <c r="C5699" s="6">
        <v>89061</v>
      </c>
      <c r="D5699" s="6">
        <v>168001061</v>
      </c>
      <c r="E5699" s="6" t="s">
        <v>17616</v>
      </c>
      <c r="F5699" s="6" t="s">
        <v>17617</v>
      </c>
      <c r="G5699" s="6" t="s">
        <v>17680</v>
      </c>
      <c r="H5699" s="6" t="s">
        <v>17626</v>
      </c>
      <c r="I5699" s="6" t="s">
        <v>17642</v>
      </c>
      <c r="J5699" s="6">
        <v>2806254</v>
      </c>
      <c r="K5699" s="6" t="s">
        <v>17621</v>
      </c>
      <c r="L5699" s="6">
        <v>1</v>
      </c>
      <c r="M5699" s="6" t="s">
        <v>17622</v>
      </c>
      <c r="N5699" s="6">
        <v>1</v>
      </c>
      <c r="O5699" s="6">
        <v>20140920</v>
      </c>
      <c r="P5699" s="6" t="s">
        <v>17616</v>
      </c>
      <c r="Q5699" s="6">
        <v>166851.83664200001</v>
      </c>
      <c r="R5699" s="6">
        <v>126.62544254135891</v>
      </c>
      <c r="S5699" s="6">
        <v>454847.07724999997</v>
      </c>
      <c r="T5699" s="6">
        <v>37.595341295964374</v>
      </c>
      <c r="U5699" s="6" t="s">
        <v>17616</v>
      </c>
      <c r="V5699" s="6" t="s">
        <v>17616</v>
      </c>
      <c r="W5699" s="6" t="s">
        <v>17820</v>
      </c>
      <c r="X5699" s="8" t="s">
        <v>17624</v>
      </c>
    </row>
    <row r="5700" spans="1:24">
      <c r="A5700" s="7" t="s">
        <v>5684</v>
      </c>
      <c r="B5700" s="6" t="s">
        <v>17616</v>
      </c>
      <c r="C5700" s="6">
        <v>89062</v>
      </c>
      <c r="D5700" s="6">
        <v>168001062</v>
      </c>
      <c r="E5700" s="6" t="s">
        <v>17616</v>
      </c>
      <c r="F5700" s="6" t="s">
        <v>17617</v>
      </c>
      <c r="G5700" s="6" t="s">
        <v>17628</v>
      </c>
      <c r="H5700" s="6" t="s">
        <v>17626</v>
      </c>
      <c r="I5700" s="6" t="s">
        <v>17642</v>
      </c>
      <c r="J5700" s="6">
        <v>2806256</v>
      </c>
      <c r="K5700" s="6" t="s">
        <v>17621</v>
      </c>
      <c r="L5700" s="6">
        <v>1</v>
      </c>
      <c r="M5700" s="6" t="s">
        <v>17622</v>
      </c>
      <c r="N5700" s="6">
        <v>1</v>
      </c>
      <c r="O5700" s="6">
        <v>20140919</v>
      </c>
      <c r="P5700" s="6" t="s">
        <v>17616</v>
      </c>
      <c r="Q5700" s="6">
        <v>166320.014723</v>
      </c>
      <c r="R5700" s="6">
        <v>126.61941339834631</v>
      </c>
      <c r="S5700" s="6">
        <v>455005.67988700001</v>
      </c>
      <c r="T5700" s="6">
        <v>37.596750908494123</v>
      </c>
      <c r="U5700" s="6" t="s">
        <v>17616</v>
      </c>
      <c r="V5700" s="6" t="s">
        <v>17616</v>
      </c>
      <c r="W5700" s="6" t="s">
        <v>17625</v>
      </c>
      <c r="X5700" s="8" t="s">
        <v>17624</v>
      </c>
    </row>
    <row r="5701" spans="1:24">
      <c r="A5701" s="7" t="s">
        <v>5681</v>
      </c>
      <c r="B5701" s="6" t="s">
        <v>17616</v>
      </c>
      <c r="C5701" s="6">
        <v>89063</v>
      </c>
      <c r="D5701" s="6">
        <v>168001063</v>
      </c>
      <c r="E5701" s="6" t="s">
        <v>17616</v>
      </c>
      <c r="F5701" s="6" t="s">
        <v>17617</v>
      </c>
      <c r="G5701" s="6" t="s">
        <v>17632</v>
      </c>
      <c r="H5701" s="6" t="s">
        <v>17626</v>
      </c>
      <c r="I5701" s="6" t="s">
        <v>17642</v>
      </c>
      <c r="J5701" s="6">
        <v>2806258</v>
      </c>
      <c r="K5701" s="6" t="s">
        <v>17621</v>
      </c>
      <c r="L5701" s="6">
        <v>1</v>
      </c>
      <c r="M5701" s="6" t="s">
        <v>17622</v>
      </c>
      <c r="N5701" s="6">
        <v>1</v>
      </c>
      <c r="O5701" s="6">
        <v>20140919</v>
      </c>
      <c r="P5701" s="6" t="s">
        <v>17616</v>
      </c>
      <c r="Q5701" s="6">
        <v>165839.15081200001</v>
      </c>
      <c r="R5701" s="6">
        <v>126.61397061715115</v>
      </c>
      <c r="S5701" s="6">
        <v>454959.552417</v>
      </c>
      <c r="T5701" s="6">
        <v>37.596317564666407</v>
      </c>
      <c r="U5701" s="6" t="s">
        <v>17616</v>
      </c>
      <c r="V5701" s="6" t="s">
        <v>17616</v>
      </c>
      <c r="W5701" s="6" t="s">
        <v>17634</v>
      </c>
      <c r="X5701" s="8" t="s">
        <v>17624</v>
      </c>
    </row>
    <row r="5702" spans="1:24">
      <c r="A5702" s="7" t="s">
        <v>5668</v>
      </c>
      <c r="B5702" s="6" t="s">
        <v>17616</v>
      </c>
      <c r="C5702" s="6">
        <v>89064</v>
      </c>
      <c r="D5702" s="6">
        <v>168001064</v>
      </c>
      <c r="E5702" s="6" t="s">
        <v>17616</v>
      </c>
      <c r="F5702" s="6" t="s">
        <v>17617</v>
      </c>
      <c r="G5702" s="6" t="s">
        <v>17628</v>
      </c>
      <c r="H5702" s="6" t="s">
        <v>17626</v>
      </c>
      <c r="I5702" s="6" t="s">
        <v>17642</v>
      </c>
      <c r="J5702" s="6">
        <v>2800312</v>
      </c>
      <c r="K5702" s="6" t="s">
        <v>17621</v>
      </c>
      <c r="L5702" s="6">
        <v>1</v>
      </c>
      <c r="M5702" s="6" t="s">
        <v>17622</v>
      </c>
      <c r="N5702" s="6">
        <v>1</v>
      </c>
      <c r="O5702" s="6">
        <v>20140918</v>
      </c>
      <c r="P5702" s="6" t="s">
        <v>17616</v>
      </c>
      <c r="Q5702" s="6">
        <v>166251.50451299999</v>
      </c>
      <c r="R5702" s="6">
        <v>126.61865886097158</v>
      </c>
      <c r="S5702" s="6">
        <v>454545.948454</v>
      </c>
      <c r="T5702" s="6">
        <v>37.592606379673789</v>
      </c>
      <c r="U5702" s="6" t="s">
        <v>17616</v>
      </c>
      <c r="V5702" s="6" t="s">
        <v>17616</v>
      </c>
      <c r="W5702" s="6" t="s">
        <v>17625</v>
      </c>
      <c r="X5702" s="8" t="s">
        <v>17624</v>
      </c>
    </row>
    <row r="5703" spans="1:24">
      <c r="A5703" s="7" t="s">
        <v>5678</v>
      </c>
      <c r="B5703" s="6" t="s">
        <v>17616</v>
      </c>
      <c r="C5703" s="6">
        <v>89065</v>
      </c>
      <c r="D5703" s="6">
        <v>168001065</v>
      </c>
      <c r="E5703" s="6" t="s">
        <v>17616</v>
      </c>
      <c r="F5703" s="6" t="s">
        <v>17617</v>
      </c>
      <c r="G5703" s="6" t="s">
        <v>17632</v>
      </c>
      <c r="H5703" s="6" t="s">
        <v>17626</v>
      </c>
      <c r="I5703" s="6" t="s">
        <v>17642</v>
      </c>
      <c r="J5703" s="6">
        <v>2806260</v>
      </c>
      <c r="K5703" s="6" t="s">
        <v>17621</v>
      </c>
      <c r="L5703" s="6">
        <v>1</v>
      </c>
      <c r="M5703" s="6" t="s">
        <v>17622</v>
      </c>
      <c r="N5703" s="6">
        <v>1</v>
      </c>
      <c r="O5703" s="6">
        <v>20140918</v>
      </c>
      <c r="P5703" s="6" t="s">
        <v>17616</v>
      </c>
      <c r="Q5703" s="6">
        <v>165863.745333</v>
      </c>
      <c r="R5703" s="6">
        <v>126.61426331499234</v>
      </c>
      <c r="S5703" s="6">
        <v>454655.194174</v>
      </c>
      <c r="T5703" s="6">
        <v>37.59357632190536</v>
      </c>
      <c r="U5703" s="6" t="s">
        <v>17616</v>
      </c>
      <c r="V5703" s="6" t="s">
        <v>17616</v>
      </c>
      <c r="W5703" s="6" t="s">
        <v>17634</v>
      </c>
      <c r="X5703" s="8" t="s">
        <v>17624</v>
      </c>
    </row>
    <row r="5704" spans="1:24">
      <c r="A5704" s="7" t="s">
        <v>6040</v>
      </c>
      <c r="B5704" s="6" t="s">
        <v>17616</v>
      </c>
      <c r="C5704" s="6">
        <v>89066</v>
      </c>
      <c r="D5704" s="6">
        <v>168001066</v>
      </c>
      <c r="E5704" s="6" t="s">
        <v>17616</v>
      </c>
      <c r="F5704" s="6" t="s">
        <v>17617</v>
      </c>
      <c r="G5704" s="6" t="s">
        <v>17680</v>
      </c>
      <c r="H5704" s="6" t="s">
        <v>17626</v>
      </c>
      <c r="I5704" s="6" t="s">
        <v>17642</v>
      </c>
      <c r="J5704" s="6">
        <v>2806250</v>
      </c>
      <c r="K5704" s="6" t="s">
        <v>17621</v>
      </c>
      <c r="L5704" s="6">
        <v>1</v>
      </c>
      <c r="M5704" s="6" t="s">
        <v>17622</v>
      </c>
      <c r="N5704" s="6">
        <v>1</v>
      </c>
      <c r="O5704" s="6">
        <v>20140919</v>
      </c>
      <c r="P5704" s="6" t="s">
        <v>17616</v>
      </c>
      <c r="Q5704" s="6">
        <v>167422.69986399999</v>
      </c>
      <c r="R5704" s="6">
        <v>126.63191136826435</v>
      </c>
      <c r="S5704" s="6">
        <v>454736.70714700001</v>
      </c>
      <c r="T5704" s="6">
        <v>37.594367317435854</v>
      </c>
      <c r="U5704" s="6" t="s">
        <v>17616</v>
      </c>
      <c r="V5704" s="6" t="s">
        <v>17616</v>
      </c>
      <c r="W5704" s="6" t="s">
        <v>18163</v>
      </c>
      <c r="X5704" s="8" t="s">
        <v>17624</v>
      </c>
    </row>
    <row r="5705" spans="1:24">
      <c r="A5705" s="7" t="s">
        <v>5701</v>
      </c>
      <c r="B5705" s="6" t="s">
        <v>17616</v>
      </c>
      <c r="C5705" s="6">
        <v>89067</v>
      </c>
      <c r="D5705" s="6">
        <v>168001067</v>
      </c>
      <c r="E5705" s="6" t="s">
        <v>17616</v>
      </c>
      <c r="F5705" s="6" t="s">
        <v>17617</v>
      </c>
      <c r="G5705" s="6" t="s">
        <v>17628</v>
      </c>
      <c r="H5705" s="6" t="s">
        <v>17626</v>
      </c>
      <c r="I5705" s="6" t="s">
        <v>17642</v>
      </c>
      <c r="J5705" s="6">
        <v>2806249</v>
      </c>
      <c r="K5705" s="6" t="s">
        <v>17621</v>
      </c>
      <c r="L5705" s="6">
        <v>1</v>
      </c>
      <c r="M5705" s="6" t="s">
        <v>17622</v>
      </c>
      <c r="N5705" s="6">
        <v>1</v>
      </c>
      <c r="O5705" s="6">
        <v>20140918</v>
      </c>
      <c r="P5705" s="6" t="s">
        <v>17616</v>
      </c>
      <c r="Q5705" s="6">
        <v>167477.335127</v>
      </c>
      <c r="R5705" s="6">
        <v>126.63251924265725</v>
      </c>
      <c r="S5705" s="6">
        <v>454978.46942199999</v>
      </c>
      <c r="T5705" s="6">
        <v>37.596547447306747</v>
      </c>
      <c r="U5705" s="6" t="s">
        <v>17616</v>
      </c>
      <c r="V5705" s="6" t="s">
        <v>17616</v>
      </c>
      <c r="W5705" s="6" t="s">
        <v>17625</v>
      </c>
      <c r="X5705" s="8" t="s">
        <v>17624</v>
      </c>
    </row>
    <row r="5706" spans="1:24">
      <c r="A5706" s="7" t="s">
        <v>5701</v>
      </c>
      <c r="B5706" s="6" t="s">
        <v>17616</v>
      </c>
      <c r="C5706" s="6">
        <v>89068</v>
      </c>
      <c r="D5706" s="6">
        <v>168001068</v>
      </c>
      <c r="E5706" s="6" t="s">
        <v>17616</v>
      </c>
      <c r="F5706" s="6" t="s">
        <v>17617</v>
      </c>
      <c r="G5706" s="6" t="s">
        <v>17628</v>
      </c>
      <c r="H5706" s="6" t="s">
        <v>17626</v>
      </c>
      <c r="I5706" s="6" t="s">
        <v>17642</v>
      </c>
      <c r="J5706" s="6">
        <v>2806264</v>
      </c>
      <c r="K5706" s="6" t="s">
        <v>17621</v>
      </c>
      <c r="L5706" s="6">
        <v>1</v>
      </c>
      <c r="M5706" s="6" t="s">
        <v>17622</v>
      </c>
      <c r="N5706" s="6">
        <v>1</v>
      </c>
      <c r="O5706" s="6">
        <v>20140918</v>
      </c>
      <c r="P5706" s="6" t="s">
        <v>17616</v>
      </c>
      <c r="Q5706" s="6">
        <v>167498.500937</v>
      </c>
      <c r="R5706" s="6">
        <v>126.63275897363312</v>
      </c>
      <c r="S5706" s="6">
        <v>454976.99273699999</v>
      </c>
      <c r="T5706" s="6">
        <v>37.596534891890776</v>
      </c>
      <c r="U5706" s="6" t="s">
        <v>17616</v>
      </c>
      <c r="V5706" s="6" t="s">
        <v>17616</v>
      </c>
      <c r="W5706" s="6" t="s">
        <v>17625</v>
      </c>
      <c r="X5706" s="8" t="s">
        <v>17624</v>
      </c>
    </row>
    <row r="5707" spans="1:24">
      <c r="A5707" s="7" t="s">
        <v>4004</v>
      </c>
      <c r="B5707" s="6" t="s">
        <v>17616</v>
      </c>
      <c r="C5707" s="6">
        <v>89069</v>
      </c>
      <c r="D5707" s="6">
        <v>168001069</v>
      </c>
      <c r="E5707" s="6" t="s">
        <v>17616</v>
      </c>
      <c r="F5707" s="6" t="s">
        <v>17617</v>
      </c>
      <c r="G5707" s="6" t="s">
        <v>17680</v>
      </c>
      <c r="H5707" s="6" t="s">
        <v>17626</v>
      </c>
      <c r="I5707" s="6" t="s">
        <v>17642</v>
      </c>
      <c r="J5707" s="6">
        <v>2806262</v>
      </c>
      <c r="K5707" s="6" t="s">
        <v>17621</v>
      </c>
      <c r="L5707" s="6">
        <v>1</v>
      </c>
      <c r="M5707" s="6" t="s">
        <v>17622</v>
      </c>
      <c r="N5707" s="6">
        <v>1</v>
      </c>
      <c r="O5707" s="6">
        <v>20140918</v>
      </c>
      <c r="P5707" s="6" t="s">
        <v>17616</v>
      </c>
      <c r="Q5707" s="6">
        <v>165969.90932899999</v>
      </c>
      <c r="R5707" s="6">
        <v>126.61546907705107</v>
      </c>
      <c r="S5707" s="6">
        <v>454575.84134799999</v>
      </c>
      <c r="T5707" s="6">
        <v>37.592865319184426</v>
      </c>
      <c r="U5707" s="6" t="s">
        <v>17616</v>
      </c>
      <c r="V5707" s="6" t="s">
        <v>17616</v>
      </c>
      <c r="W5707" s="6" t="s">
        <v>17696</v>
      </c>
      <c r="X5707" s="8" t="s">
        <v>17624</v>
      </c>
    </row>
    <row r="5708" spans="1:24">
      <c r="A5708" s="7" t="s">
        <v>4004</v>
      </c>
      <c r="B5708" s="6" t="s">
        <v>17616</v>
      </c>
      <c r="C5708" s="6">
        <v>89070</v>
      </c>
      <c r="D5708" s="6">
        <v>168001070</v>
      </c>
      <c r="E5708" s="6" t="s">
        <v>17616</v>
      </c>
      <c r="F5708" s="6" t="s">
        <v>17617</v>
      </c>
      <c r="G5708" s="6" t="s">
        <v>17628</v>
      </c>
      <c r="H5708" s="6" t="s">
        <v>17626</v>
      </c>
      <c r="I5708" s="6" t="s">
        <v>17642</v>
      </c>
      <c r="J5708" s="6">
        <v>2806263</v>
      </c>
      <c r="K5708" s="6" t="s">
        <v>17621</v>
      </c>
      <c r="L5708" s="6">
        <v>1</v>
      </c>
      <c r="M5708" s="6" t="s">
        <v>17622</v>
      </c>
      <c r="N5708" s="6">
        <v>1</v>
      </c>
      <c r="O5708" s="6">
        <v>20140918</v>
      </c>
      <c r="P5708" s="6" t="s">
        <v>17616</v>
      </c>
      <c r="Q5708" s="6">
        <v>165984.410833</v>
      </c>
      <c r="R5708" s="6">
        <v>126.6156325519074</v>
      </c>
      <c r="S5708" s="6">
        <v>454591.33159100002</v>
      </c>
      <c r="T5708" s="6">
        <v>37.593005417594185</v>
      </c>
      <c r="U5708" s="6" t="s">
        <v>17616</v>
      </c>
      <c r="V5708" s="6" t="s">
        <v>17616</v>
      </c>
      <c r="W5708" s="6" t="s">
        <v>17625</v>
      </c>
      <c r="X5708" s="8" t="s">
        <v>17624</v>
      </c>
    </row>
    <row r="5709" spans="1:24">
      <c r="A5709" s="7" t="s">
        <v>2809</v>
      </c>
      <c r="B5709" s="6" t="s">
        <v>17616</v>
      </c>
      <c r="C5709" s="6">
        <v>89071</v>
      </c>
      <c r="D5709" s="6">
        <v>168001071</v>
      </c>
      <c r="E5709" s="6" t="s">
        <v>17616</v>
      </c>
      <c r="F5709" s="6" t="s">
        <v>17617</v>
      </c>
      <c r="G5709" s="6" t="s">
        <v>17632</v>
      </c>
      <c r="H5709" s="6" t="s">
        <v>17626</v>
      </c>
      <c r="I5709" s="6" t="s">
        <v>17865</v>
      </c>
      <c r="J5709" s="6">
        <v>2806241</v>
      </c>
      <c r="K5709" s="6" t="s">
        <v>17621</v>
      </c>
      <c r="L5709" s="6">
        <v>1</v>
      </c>
      <c r="M5709" s="6" t="s">
        <v>17622</v>
      </c>
      <c r="N5709" s="6">
        <v>1</v>
      </c>
      <c r="O5709" s="6" t="s">
        <v>17616</v>
      </c>
      <c r="P5709" s="6" t="s">
        <v>17616</v>
      </c>
      <c r="Q5709" s="6">
        <v>171686.66170299999</v>
      </c>
      <c r="R5709" s="6">
        <v>126.68049166252536</v>
      </c>
      <c r="S5709" s="6">
        <v>446986.39589300001</v>
      </c>
      <c r="T5709" s="6">
        <v>37.52468022361947</v>
      </c>
      <c r="U5709" s="6" t="s">
        <v>17616</v>
      </c>
      <c r="V5709" s="6" t="s">
        <v>17616</v>
      </c>
      <c r="W5709" s="6" t="s">
        <v>17634</v>
      </c>
      <c r="X5709" s="8" t="s">
        <v>17624</v>
      </c>
    </row>
    <row r="5710" spans="1:24">
      <c r="A5710" s="7" t="s">
        <v>2809</v>
      </c>
      <c r="B5710" s="6" t="s">
        <v>17616</v>
      </c>
      <c r="C5710" s="6">
        <v>89072</v>
      </c>
      <c r="D5710" s="6">
        <v>168001072</v>
      </c>
      <c r="E5710" s="6" t="s">
        <v>17616</v>
      </c>
      <c r="F5710" s="6" t="s">
        <v>17617</v>
      </c>
      <c r="G5710" s="6" t="s">
        <v>17632</v>
      </c>
      <c r="H5710" s="6" t="s">
        <v>17626</v>
      </c>
      <c r="I5710" s="6" t="s">
        <v>17865</v>
      </c>
      <c r="J5710" s="6">
        <v>2806242</v>
      </c>
      <c r="K5710" s="6" t="s">
        <v>17621</v>
      </c>
      <c r="L5710" s="6">
        <v>1</v>
      </c>
      <c r="M5710" s="6" t="s">
        <v>17622</v>
      </c>
      <c r="N5710" s="6">
        <v>1</v>
      </c>
      <c r="O5710" s="6" t="s">
        <v>17616</v>
      </c>
      <c r="P5710" s="6" t="s">
        <v>17616</v>
      </c>
      <c r="Q5710" s="6">
        <v>171717.688448</v>
      </c>
      <c r="R5710" s="6">
        <v>126.68084472542719</v>
      </c>
      <c r="S5710" s="6">
        <v>446932.57508699998</v>
      </c>
      <c r="T5710" s="6">
        <v>37.524196261895945</v>
      </c>
      <c r="U5710" s="6" t="s">
        <v>17616</v>
      </c>
      <c r="V5710" s="6" t="s">
        <v>17616</v>
      </c>
      <c r="W5710" s="6" t="s">
        <v>17634</v>
      </c>
      <c r="X5710" s="8" t="s">
        <v>17624</v>
      </c>
    </row>
    <row r="5711" spans="1:24">
      <c r="A5711" s="7" t="s">
        <v>5708</v>
      </c>
      <c r="B5711" s="6" t="s">
        <v>17616</v>
      </c>
      <c r="C5711" s="6">
        <v>89073</v>
      </c>
      <c r="D5711" s="6">
        <v>168001073</v>
      </c>
      <c r="E5711" s="6" t="s">
        <v>17616</v>
      </c>
      <c r="F5711" s="6" t="s">
        <v>17617</v>
      </c>
      <c r="G5711" s="6" t="s">
        <v>17632</v>
      </c>
      <c r="H5711" s="6" t="s">
        <v>17626</v>
      </c>
      <c r="I5711" s="6" t="s">
        <v>17865</v>
      </c>
      <c r="J5711" s="6">
        <v>2806243</v>
      </c>
      <c r="K5711" s="6" t="s">
        <v>17621</v>
      </c>
      <c r="L5711" s="6">
        <v>1</v>
      </c>
      <c r="M5711" s="6" t="s">
        <v>17622</v>
      </c>
      <c r="N5711" s="6">
        <v>1</v>
      </c>
      <c r="O5711" s="6">
        <v>20140918</v>
      </c>
      <c r="P5711" s="6" t="s">
        <v>17616</v>
      </c>
      <c r="Q5711" s="6">
        <v>172032.29425100001</v>
      </c>
      <c r="R5711" s="6">
        <v>126.68440226026212</v>
      </c>
      <c r="S5711" s="6">
        <v>446969.15618799999</v>
      </c>
      <c r="T5711" s="6">
        <v>37.52453545950069</v>
      </c>
      <c r="U5711" s="6" t="s">
        <v>17616</v>
      </c>
      <c r="V5711" s="6" t="s">
        <v>17616</v>
      </c>
      <c r="W5711" s="6" t="s">
        <v>17634</v>
      </c>
      <c r="X5711" s="8" t="s">
        <v>17624</v>
      </c>
    </row>
    <row r="5712" spans="1:24">
      <c r="A5712" s="7" t="s">
        <v>5708</v>
      </c>
      <c r="B5712" s="6" t="s">
        <v>17616</v>
      </c>
      <c r="C5712" s="6">
        <v>89074</v>
      </c>
      <c r="D5712" s="6">
        <v>168001074</v>
      </c>
      <c r="E5712" s="6" t="s">
        <v>17616</v>
      </c>
      <c r="F5712" s="6" t="s">
        <v>17617</v>
      </c>
      <c r="G5712" s="6" t="s">
        <v>17632</v>
      </c>
      <c r="H5712" s="6" t="s">
        <v>17626</v>
      </c>
      <c r="I5712" s="6" t="s">
        <v>17865</v>
      </c>
      <c r="J5712" s="6">
        <v>2806244</v>
      </c>
      <c r="K5712" s="6" t="s">
        <v>17621</v>
      </c>
      <c r="L5712" s="6">
        <v>1</v>
      </c>
      <c r="M5712" s="6" t="s">
        <v>17622</v>
      </c>
      <c r="N5712" s="6">
        <v>1</v>
      </c>
      <c r="O5712" s="6">
        <v>20140920</v>
      </c>
      <c r="P5712" s="6" t="s">
        <v>17616</v>
      </c>
      <c r="Q5712" s="6">
        <v>172028.99539200001</v>
      </c>
      <c r="R5712" s="6">
        <v>126.68436634344478</v>
      </c>
      <c r="S5712" s="6">
        <v>446932.41649600002</v>
      </c>
      <c r="T5712" s="6">
        <v>37.524204341580962</v>
      </c>
      <c r="U5712" s="6" t="s">
        <v>17616</v>
      </c>
      <c r="V5712" s="6" t="s">
        <v>17616</v>
      </c>
      <c r="W5712" s="6" t="s">
        <v>17634</v>
      </c>
      <c r="X5712" s="8" t="s">
        <v>17624</v>
      </c>
    </row>
    <row r="5713" spans="1:24">
      <c r="A5713" s="7" t="s">
        <v>5711</v>
      </c>
      <c r="B5713" s="6" t="s">
        <v>17616</v>
      </c>
      <c r="C5713" s="6">
        <v>89075</v>
      </c>
      <c r="D5713" s="6">
        <v>168001075</v>
      </c>
      <c r="E5713" s="6" t="s">
        <v>17616</v>
      </c>
      <c r="F5713" s="6" t="s">
        <v>17617</v>
      </c>
      <c r="G5713" s="6" t="s">
        <v>17632</v>
      </c>
      <c r="H5713" s="6" t="s">
        <v>17626</v>
      </c>
      <c r="I5713" s="6" t="s">
        <v>17678</v>
      </c>
      <c r="J5713" s="6">
        <v>2806214</v>
      </c>
      <c r="K5713" s="6" t="s">
        <v>17621</v>
      </c>
      <c r="L5713" s="6">
        <v>1</v>
      </c>
      <c r="M5713" s="6" t="s">
        <v>17622</v>
      </c>
      <c r="N5713" s="6">
        <v>1</v>
      </c>
      <c r="O5713" s="6">
        <v>20160704</v>
      </c>
      <c r="P5713" s="6" t="s">
        <v>17616</v>
      </c>
      <c r="Q5713" s="6">
        <v>171131.829956</v>
      </c>
      <c r="R5713" s="6">
        <v>126.67421542718211</v>
      </c>
      <c r="S5713" s="6">
        <v>446980.0514</v>
      </c>
      <c r="T5713" s="6">
        <v>37.524605834932842</v>
      </c>
      <c r="U5713" s="6" t="s">
        <v>17616</v>
      </c>
      <c r="V5713" s="6" t="s">
        <v>17616</v>
      </c>
      <c r="W5713" s="6" t="s">
        <v>17634</v>
      </c>
      <c r="X5713" s="8" t="s">
        <v>17624</v>
      </c>
    </row>
    <row r="5714" spans="1:24">
      <c r="A5714" s="7" t="s">
        <v>5671</v>
      </c>
      <c r="B5714" s="6" t="s">
        <v>17616</v>
      </c>
      <c r="C5714" s="6">
        <v>89076</v>
      </c>
      <c r="D5714" s="6">
        <v>168001076</v>
      </c>
      <c r="E5714" s="6" t="s">
        <v>17616</v>
      </c>
      <c r="F5714" s="6" t="s">
        <v>17617</v>
      </c>
      <c r="G5714" s="6" t="s">
        <v>17632</v>
      </c>
      <c r="H5714" s="6" t="s">
        <v>17626</v>
      </c>
      <c r="I5714" s="6" t="s">
        <v>17865</v>
      </c>
      <c r="J5714" s="6">
        <v>2806245</v>
      </c>
      <c r="K5714" s="6" t="s">
        <v>17621</v>
      </c>
      <c r="L5714" s="6">
        <v>1</v>
      </c>
      <c r="M5714" s="6" t="s">
        <v>17622</v>
      </c>
      <c r="N5714" s="6">
        <v>1</v>
      </c>
      <c r="O5714" s="6">
        <v>20141013</v>
      </c>
      <c r="P5714" s="6" t="s">
        <v>17616</v>
      </c>
      <c r="Q5714" s="6">
        <v>171328.44270099999</v>
      </c>
      <c r="R5714" s="6">
        <v>126.67643462569788</v>
      </c>
      <c r="S5714" s="6">
        <v>447107.01710599998</v>
      </c>
      <c r="T5714" s="6">
        <v>37.525755913477866</v>
      </c>
      <c r="U5714" s="6" t="s">
        <v>17616</v>
      </c>
      <c r="V5714" s="6" t="s">
        <v>17616</v>
      </c>
      <c r="W5714" s="6" t="s">
        <v>17625</v>
      </c>
      <c r="X5714" s="8" t="s">
        <v>17624</v>
      </c>
    </row>
    <row r="5715" spans="1:24">
      <c r="A5715" s="7" t="s">
        <v>5671</v>
      </c>
      <c r="B5715" s="6" t="s">
        <v>17616</v>
      </c>
      <c r="C5715" s="6">
        <v>89077</v>
      </c>
      <c r="D5715" s="6">
        <v>168001077</v>
      </c>
      <c r="E5715" s="6" t="s">
        <v>17616</v>
      </c>
      <c r="F5715" s="6" t="s">
        <v>17617</v>
      </c>
      <c r="G5715" s="6" t="s">
        <v>17632</v>
      </c>
      <c r="H5715" s="6" t="s">
        <v>17626</v>
      </c>
      <c r="I5715" s="6" t="s">
        <v>17678</v>
      </c>
      <c r="J5715" s="6">
        <v>2806246</v>
      </c>
      <c r="K5715" s="6" t="s">
        <v>17621</v>
      </c>
      <c r="L5715" s="6">
        <v>1</v>
      </c>
      <c r="M5715" s="6" t="s">
        <v>17622</v>
      </c>
      <c r="N5715" s="6">
        <v>1</v>
      </c>
      <c r="O5715" s="6">
        <v>20141013</v>
      </c>
      <c r="P5715" s="6" t="s">
        <v>17616</v>
      </c>
      <c r="Q5715" s="6">
        <v>171298.769199</v>
      </c>
      <c r="R5715" s="6">
        <v>126.67609899250095</v>
      </c>
      <c r="S5715" s="6">
        <v>447105.726953</v>
      </c>
      <c r="T5715" s="6">
        <v>37.525743365059391</v>
      </c>
      <c r="U5715" s="6" t="s">
        <v>17616</v>
      </c>
      <c r="V5715" s="6" t="s">
        <v>17616</v>
      </c>
      <c r="W5715" s="6" t="s">
        <v>17625</v>
      </c>
      <c r="X5715" s="8" t="s">
        <v>17624</v>
      </c>
    </row>
    <row r="5716" spans="1:24">
      <c r="A5716" s="7" t="s">
        <v>5711</v>
      </c>
      <c r="B5716" s="6" t="s">
        <v>17616</v>
      </c>
      <c r="C5716" s="6">
        <v>89078</v>
      </c>
      <c r="D5716" s="6">
        <v>168001078</v>
      </c>
      <c r="E5716" s="6" t="s">
        <v>17616</v>
      </c>
      <c r="F5716" s="6" t="s">
        <v>17617</v>
      </c>
      <c r="G5716" s="6" t="s">
        <v>17632</v>
      </c>
      <c r="H5716" s="6" t="s">
        <v>17626</v>
      </c>
      <c r="I5716" s="6" t="s">
        <v>17678</v>
      </c>
      <c r="J5716" s="6">
        <v>2806215</v>
      </c>
      <c r="K5716" s="6" t="s">
        <v>17621</v>
      </c>
      <c r="L5716" s="6">
        <v>1</v>
      </c>
      <c r="M5716" s="6" t="s">
        <v>17622</v>
      </c>
      <c r="N5716" s="6">
        <v>1</v>
      </c>
      <c r="O5716" s="6">
        <v>20160704</v>
      </c>
      <c r="P5716" s="6" t="s">
        <v>17616</v>
      </c>
      <c r="Q5716" s="6">
        <v>171081.94743999999</v>
      </c>
      <c r="R5716" s="6">
        <v>126.67364940435453</v>
      </c>
      <c r="S5716" s="6">
        <v>447023.97940800001</v>
      </c>
      <c r="T5716" s="6">
        <v>37.525000052523829</v>
      </c>
      <c r="U5716" s="6" t="s">
        <v>17616</v>
      </c>
      <c r="V5716" s="6" t="s">
        <v>17616</v>
      </c>
      <c r="W5716" s="6" t="s">
        <v>17634</v>
      </c>
      <c r="X5716" s="8" t="s">
        <v>17624</v>
      </c>
    </row>
    <row r="5717" spans="1:24">
      <c r="A5717" s="7" t="s">
        <v>4765</v>
      </c>
      <c r="B5717" s="6" t="s">
        <v>17616</v>
      </c>
      <c r="C5717" s="6">
        <v>89102</v>
      </c>
      <c r="D5717" s="6">
        <v>168001102</v>
      </c>
      <c r="E5717" s="6" t="s">
        <v>17616</v>
      </c>
      <c r="F5717" s="6" t="s">
        <v>17617</v>
      </c>
      <c r="G5717" s="6" t="s">
        <v>17632</v>
      </c>
      <c r="H5717" s="6" t="s">
        <v>17626</v>
      </c>
      <c r="I5717" s="6" t="s">
        <v>17643</v>
      </c>
      <c r="J5717" s="6">
        <v>2806418</v>
      </c>
      <c r="K5717" s="6" t="s">
        <v>17621</v>
      </c>
      <c r="L5717" s="6">
        <v>1</v>
      </c>
      <c r="M5717" s="6" t="s">
        <v>17622</v>
      </c>
      <c r="N5717" s="6">
        <v>1</v>
      </c>
      <c r="O5717" s="6">
        <v>20141212</v>
      </c>
      <c r="P5717" s="6" t="s">
        <v>17616</v>
      </c>
      <c r="Q5717" s="6">
        <v>170122.79712</v>
      </c>
      <c r="R5717" s="6">
        <v>126.66280666939474</v>
      </c>
      <c r="S5717" s="6">
        <v>446837.30166300002</v>
      </c>
      <c r="T5717" s="6">
        <v>37.523287506766927</v>
      </c>
      <c r="U5717" s="6" t="s">
        <v>17616</v>
      </c>
      <c r="V5717" s="6" t="s">
        <v>17616</v>
      </c>
      <c r="W5717" s="6" t="s">
        <v>17634</v>
      </c>
      <c r="X5717" s="8" t="s">
        <v>17624</v>
      </c>
    </row>
    <row r="5718" spans="1:24">
      <c r="A5718" s="7" t="s">
        <v>4768</v>
      </c>
      <c r="B5718" s="6" t="s">
        <v>17616</v>
      </c>
      <c r="C5718" s="6">
        <v>89103</v>
      </c>
      <c r="D5718" s="6">
        <v>168001103</v>
      </c>
      <c r="E5718" s="6" t="s">
        <v>17616</v>
      </c>
      <c r="F5718" s="6" t="s">
        <v>17617</v>
      </c>
      <c r="G5718" s="6" t="s">
        <v>17632</v>
      </c>
      <c r="H5718" s="6" t="s">
        <v>17626</v>
      </c>
      <c r="I5718" s="6" t="s">
        <v>17631</v>
      </c>
      <c r="J5718" s="6">
        <v>2806420</v>
      </c>
      <c r="K5718" s="6" t="s">
        <v>17621</v>
      </c>
      <c r="L5718" s="6">
        <v>1</v>
      </c>
      <c r="M5718" s="6" t="s">
        <v>17622</v>
      </c>
      <c r="N5718" s="6">
        <v>1</v>
      </c>
      <c r="O5718" s="6">
        <v>20141212</v>
      </c>
      <c r="P5718" s="6" t="s">
        <v>17616</v>
      </c>
      <c r="Q5718" s="6">
        <v>167701.05224300001</v>
      </c>
      <c r="R5718" s="6">
        <v>126.63532108717413</v>
      </c>
      <c r="S5718" s="6">
        <v>448890.01959500002</v>
      </c>
      <c r="T5718" s="6">
        <v>37.541700252012021</v>
      </c>
      <c r="U5718" s="6" t="s">
        <v>17616</v>
      </c>
      <c r="V5718" s="6" t="s">
        <v>17616</v>
      </c>
      <c r="W5718" s="6" t="s">
        <v>17634</v>
      </c>
      <c r="X5718" s="8" t="s">
        <v>17624</v>
      </c>
    </row>
    <row r="5719" spans="1:24">
      <c r="A5719" s="7" t="s">
        <v>4768</v>
      </c>
      <c r="B5719" s="6" t="s">
        <v>17616</v>
      </c>
      <c r="C5719" s="6">
        <v>89104</v>
      </c>
      <c r="D5719" s="6">
        <v>168001104</v>
      </c>
      <c r="E5719" s="6" t="s">
        <v>17616</v>
      </c>
      <c r="F5719" s="6" t="s">
        <v>17617</v>
      </c>
      <c r="G5719" s="6" t="s">
        <v>17632</v>
      </c>
      <c r="H5719" s="6" t="s">
        <v>17626</v>
      </c>
      <c r="I5719" s="6" t="s">
        <v>17631</v>
      </c>
      <c r="J5719" s="6">
        <v>2806602</v>
      </c>
      <c r="K5719" s="6" t="s">
        <v>17621</v>
      </c>
      <c r="L5719" s="6">
        <v>1</v>
      </c>
      <c r="M5719" s="6" t="s">
        <v>17622</v>
      </c>
      <c r="N5719" s="6">
        <v>1</v>
      </c>
      <c r="O5719" s="6">
        <v>20141212</v>
      </c>
      <c r="P5719" s="6" t="s">
        <v>17616</v>
      </c>
      <c r="Q5719" s="6">
        <v>167693.627672</v>
      </c>
      <c r="R5719" s="6">
        <v>126.635235497031</v>
      </c>
      <c r="S5719" s="6">
        <v>448925.90502100001</v>
      </c>
      <c r="T5719" s="6">
        <v>37.542023309796605</v>
      </c>
      <c r="U5719" s="6" t="s">
        <v>17616</v>
      </c>
      <c r="V5719" s="6" t="s">
        <v>17616</v>
      </c>
      <c r="W5719" s="6" t="s">
        <v>17634</v>
      </c>
      <c r="X5719" s="8" t="s">
        <v>17624</v>
      </c>
    </row>
    <row r="5720" spans="1:24">
      <c r="A5720" s="7" t="s">
        <v>4765</v>
      </c>
      <c r="B5720" s="6" t="s">
        <v>17616</v>
      </c>
      <c r="C5720" s="6">
        <v>89105</v>
      </c>
      <c r="D5720" s="6">
        <v>168001105</v>
      </c>
      <c r="E5720" s="6" t="s">
        <v>17616</v>
      </c>
      <c r="F5720" s="6" t="s">
        <v>17617</v>
      </c>
      <c r="G5720" s="6" t="s">
        <v>17632</v>
      </c>
      <c r="H5720" s="6" t="s">
        <v>17626</v>
      </c>
      <c r="I5720" s="6" t="s">
        <v>17643</v>
      </c>
      <c r="J5720" s="6">
        <v>2806419</v>
      </c>
      <c r="K5720" s="6" t="s">
        <v>17621</v>
      </c>
      <c r="L5720" s="6">
        <v>1</v>
      </c>
      <c r="M5720" s="6" t="s">
        <v>17622</v>
      </c>
      <c r="N5720" s="6">
        <v>1</v>
      </c>
      <c r="O5720" s="6">
        <v>20141212</v>
      </c>
      <c r="P5720" s="6" t="s">
        <v>17616</v>
      </c>
      <c r="Q5720" s="6">
        <v>170086.55594600001</v>
      </c>
      <c r="R5720" s="6">
        <v>126.66239536022195</v>
      </c>
      <c r="S5720" s="6">
        <v>446870.21795899997</v>
      </c>
      <c r="T5720" s="6">
        <v>37.523582899441223</v>
      </c>
      <c r="U5720" s="6" t="s">
        <v>17616</v>
      </c>
      <c r="V5720" s="6" t="s">
        <v>17616</v>
      </c>
      <c r="W5720" s="6" t="s">
        <v>17634</v>
      </c>
      <c r="X5720" s="8" t="s">
        <v>17624</v>
      </c>
    </row>
    <row r="5721" spans="1:24">
      <c r="A5721" s="7" t="s">
        <v>5399</v>
      </c>
      <c r="B5721" s="6" t="s">
        <v>17616</v>
      </c>
      <c r="C5721" s="6">
        <v>89106</v>
      </c>
      <c r="D5721" s="6">
        <v>168001106</v>
      </c>
      <c r="E5721" s="6" t="s">
        <v>17616</v>
      </c>
      <c r="F5721" s="6" t="s">
        <v>17617</v>
      </c>
      <c r="G5721" s="6" t="s">
        <v>17632</v>
      </c>
      <c r="H5721" s="6" t="s">
        <v>17626</v>
      </c>
      <c r="I5721" s="6" t="s">
        <v>17631</v>
      </c>
      <c r="J5721" s="6">
        <v>2806572</v>
      </c>
      <c r="K5721" s="6" t="s">
        <v>17621</v>
      </c>
      <c r="L5721" s="6">
        <v>1</v>
      </c>
      <c r="M5721" s="6" t="s">
        <v>17622</v>
      </c>
      <c r="N5721" s="6">
        <v>1</v>
      </c>
      <c r="O5721" s="6">
        <v>20150914</v>
      </c>
      <c r="P5721" s="6" t="s">
        <v>17616</v>
      </c>
      <c r="Q5721" s="6">
        <v>168468.41548</v>
      </c>
      <c r="R5721" s="6">
        <v>126.6439706931958</v>
      </c>
      <c r="S5721" s="6">
        <v>449658.47217199998</v>
      </c>
      <c r="T5721" s="6">
        <v>37.548650416781136</v>
      </c>
      <c r="U5721" s="6" t="s">
        <v>17616</v>
      </c>
      <c r="V5721" s="6" t="s">
        <v>17616</v>
      </c>
      <c r="W5721" s="6" t="s">
        <v>17634</v>
      </c>
      <c r="X5721" s="8" t="s">
        <v>17624</v>
      </c>
    </row>
    <row r="5722" spans="1:24">
      <c r="A5722" s="7" t="s">
        <v>5588</v>
      </c>
      <c r="B5722" s="6" t="s">
        <v>17616</v>
      </c>
      <c r="C5722" s="6">
        <v>89107</v>
      </c>
      <c r="D5722" s="6">
        <v>168001107</v>
      </c>
      <c r="E5722" s="6" t="s">
        <v>17616</v>
      </c>
      <c r="F5722" s="6" t="s">
        <v>17617</v>
      </c>
      <c r="G5722" s="6" t="s">
        <v>17632</v>
      </c>
      <c r="H5722" s="6" t="s">
        <v>17626</v>
      </c>
      <c r="I5722" s="6" t="s">
        <v>17678</v>
      </c>
      <c r="J5722" s="6">
        <v>2806603</v>
      </c>
      <c r="K5722" s="6" t="s">
        <v>17621</v>
      </c>
      <c r="L5722" s="6">
        <v>1</v>
      </c>
      <c r="M5722" s="6" t="s">
        <v>17622</v>
      </c>
      <c r="N5722" s="6">
        <v>1</v>
      </c>
      <c r="O5722" s="6">
        <v>20151016</v>
      </c>
      <c r="P5722" s="6" t="s">
        <v>17616</v>
      </c>
      <c r="Q5722" s="6">
        <v>170351.105782</v>
      </c>
      <c r="R5722" s="6">
        <v>126.66534430162042</v>
      </c>
      <c r="S5722" s="6">
        <v>447951.31747900002</v>
      </c>
      <c r="T5722" s="6">
        <v>37.533331932074773</v>
      </c>
      <c r="U5722" s="6" t="s">
        <v>17616</v>
      </c>
      <c r="V5722" s="6" t="s">
        <v>17616</v>
      </c>
      <c r="W5722" s="6" t="s">
        <v>17625</v>
      </c>
      <c r="X5722" s="8" t="s">
        <v>17624</v>
      </c>
    </row>
    <row r="5723" spans="1:24">
      <c r="A5723" s="7" t="s">
        <v>5588</v>
      </c>
      <c r="B5723" s="6" t="s">
        <v>17616</v>
      </c>
      <c r="C5723" s="6">
        <v>89108</v>
      </c>
      <c r="D5723" s="6">
        <v>168001108</v>
      </c>
      <c r="E5723" s="6" t="s">
        <v>17616</v>
      </c>
      <c r="F5723" s="6" t="s">
        <v>17617</v>
      </c>
      <c r="G5723" s="6" t="s">
        <v>17632</v>
      </c>
      <c r="H5723" s="6" t="s">
        <v>17626</v>
      </c>
      <c r="I5723" s="6" t="s">
        <v>17678</v>
      </c>
      <c r="J5723" s="6">
        <v>2806604</v>
      </c>
      <c r="K5723" s="6" t="s">
        <v>17621</v>
      </c>
      <c r="L5723" s="6">
        <v>1</v>
      </c>
      <c r="M5723" s="6" t="s">
        <v>17622</v>
      </c>
      <c r="N5723" s="6">
        <v>1</v>
      </c>
      <c r="O5723" s="6">
        <v>20151016</v>
      </c>
      <c r="P5723" s="6" t="s">
        <v>17616</v>
      </c>
      <c r="Q5723" s="6">
        <v>170352.80934000001</v>
      </c>
      <c r="R5723" s="6">
        <v>126.66536472326524</v>
      </c>
      <c r="S5723" s="6">
        <v>447922.92484200001</v>
      </c>
      <c r="T5723" s="6">
        <v>37.533076175482705</v>
      </c>
      <c r="U5723" s="6" t="s">
        <v>17616</v>
      </c>
      <c r="V5723" s="6" t="s">
        <v>17616</v>
      </c>
      <c r="W5723" s="6" t="s">
        <v>17625</v>
      </c>
      <c r="X5723" s="8" t="s">
        <v>17624</v>
      </c>
    </row>
    <row r="5724" spans="1:24">
      <c r="A5724" s="7" t="s">
        <v>5624</v>
      </c>
      <c r="B5724" s="6" t="s">
        <v>17616</v>
      </c>
      <c r="C5724" s="6">
        <v>89111</v>
      </c>
      <c r="D5724" s="6">
        <v>168001111</v>
      </c>
      <c r="E5724" s="6" t="s">
        <v>17616</v>
      </c>
      <c r="F5724" s="6" t="s">
        <v>17617</v>
      </c>
      <c r="G5724" s="6" t="s">
        <v>17632</v>
      </c>
      <c r="H5724" s="6" t="s">
        <v>17626</v>
      </c>
      <c r="I5724" s="6" t="s">
        <v>17631</v>
      </c>
      <c r="J5724" s="6">
        <v>2806626</v>
      </c>
      <c r="K5724" s="6" t="s">
        <v>17621</v>
      </c>
      <c r="L5724" s="6">
        <v>1</v>
      </c>
      <c r="M5724" s="6" t="s">
        <v>17622</v>
      </c>
      <c r="N5724" s="6">
        <v>1</v>
      </c>
      <c r="O5724" s="6">
        <v>20160119</v>
      </c>
      <c r="P5724" s="6" t="s">
        <v>17616</v>
      </c>
      <c r="Q5724" s="6">
        <v>167817.87844100001</v>
      </c>
      <c r="R5724" s="6">
        <v>126.6365670126157</v>
      </c>
      <c r="S5724" s="6">
        <v>450619.36235900002</v>
      </c>
      <c r="T5724" s="6">
        <v>37.557285252431846</v>
      </c>
      <c r="U5724" s="6" t="s">
        <v>17616</v>
      </c>
      <c r="V5724" s="6" t="s">
        <v>17616</v>
      </c>
      <c r="W5724" s="6" t="s">
        <v>17634</v>
      </c>
      <c r="X5724" s="8" t="s">
        <v>17624</v>
      </c>
    </row>
    <row r="5725" spans="1:24">
      <c r="A5725" s="7" t="s">
        <v>5627</v>
      </c>
      <c r="B5725" s="6" t="s">
        <v>17616</v>
      </c>
      <c r="C5725" s="6">
        <v>89112</v>
      </c>
      <c r="D5725" s="6">
        <v>168001112</v>
      </c>
      <c r="E5725" s="6" t="s">
        <v>17616</v>
      </c>
      <c r="F5725" s="6" t="s">
        <v>17617</v>
      </c>
      <c r="G5725" s="6" t="s">
        <v>17628</v>
      </c>
      <c r="H5725" s="6" t="s">
        <v>17626</v>
      </c>
      <c r="I5725" s="6" t="s">
        <v>17667</v>
      </c>
      <c r="J5725" s="6">
        <v>2806519</v>
      </c>
      <c r="K5725" s="6" t="s">
        <v>17621</v>
      </c>
      <c r="L5725" s="6">
        <v>1</v>
      </c>
      <c r="M5725" s="6" t="s">
        <v>17622</v>
      </c>
      <c r="N5725" s="6">
        <v>1</v>
      </c>
      <c r="O5725" s="6">
        <v>20160205</v>
      </c>
      <c r="P5725" s="6" t="s">
        <v>17616</v>
      </c>
      <c r="Q5725" s="6">
        <v>169553.65486499999</v>
      </c>
      <c r="R5725" s="6">
        <v>126.65630667668034</v>
      </c>
      <c r="S5725" s="6">
        <v>448324.70323500002</v>
      </c>
      <c r="T5725" s="6">
        <v>37.536670026312407</v>
      </c>
      <c r="U5725" s="6" t="s">
        <v>17616</v>
      </c>
      <c r="V5725" s="6" t="s">
        <v>17616</v>
      </c>
      <c r="W5725" s="6" t="s">
        <v>17634</v>
      </c>
      <c r="X5725" s="8" t="s">
        <v>17624</v>
      </c>
    </row>
    <row r="5726" spans="1:24">
      <c r="A5726" s="7" t="s">
        <v>5627</v>
      </c>
      <c r="B5726" s="6" t="s">
        <v>17616</v>
      </c>
      <c r="C5726" s="6">
        <v>89113</v>
      </c>
      <c r="D5726" s="6">
        <v>168001113</v>
      </c>
      <c r="E5726" s="6" t="s">
        <v>17616</v>
      </c>
      <c r="F5726" s="6" t="s">
        <v>17617</v>
      </c>
      <c r="G5726" s="6" t="s">
        <v>17632</v>
      </c>
      <c r="H5726" s="6" t="s">
        <v>17626</v>
      </c>
      <c r="I5726" s="6" t="s">
        <v>17667</v>
      </c>
      <c r="J5726" s="6">
        <v>2806520</v>
      </c>
      <c r="K5726" s="6" t="s">
        <v>17621</v>
      </c>
      <c r="L5726" s="6">
        <v>1</v>
      </c>
      <c r="M5726" s="6" t="s">
        <v>17622</v>
      </c>
      <c r="N5726" s="6">
        <v>1</v>
      </c>
      <c r="O5726" s="6">
        <v>20160205</v>
      </c>
      <c r="P5726" s="6" t="s">
        <v>17616</v>
      </c>
      <c r="Q5726" s="6">
        <v>169582.51528699999</v>
      </c>
      <c r="R5726" s="6">
        <v>126.65663318264271</v>
      </c>
      <c r="S5726" s="6">
        <v>448325.34457800002</v>
      </c>
      <c r="T5726" s="6">
        <v>37.536676758687307</v>
      </c>
      <c r="U5726" s="6" t="s">
        <v>17616</v>
      </c>
      <c r="V5726" s="6" t="s">
        <v>17616</v>
      </c>
      <c r="W5726" s="6" t="s">
        <v>17634</v>
      </c>
      <c r="X5726" s="8" t="s">
        <v>17624</v>
      </c>
    </row>
    <row r="5727" spans="1:24">
      <c r="A5727" s="7" t="s">
        <v>5632</v>
      </c>
      <c r="B5727" s="6" t="s">
        <v>17616</v>
      </c>
      <c r="C5727" s="6">
        <v>89114</v>
      </c>
      <c r="D5727" s="6">
        <v>168001114</v>
      </c>
      <c r="E5727" s="6" t="s">
        <v>17616</v>
      </c>
      <c r="F5727" s="6" t="s">
        <v>17617</v>
      </c>
      <c r="G5727" s="6" t="s">
        <v>17632</v>
      </c>
      <c r="H5727" s="6" t="s">
        <v>17626</v>
      </c>
      <c r="I5727" s="6" t="s">
        <v>17631</v>
      </c>
      <c r="J5727" s="6">
        <v>2806830</v>
      </c>
      <c r="K5727" s="6" t="s">
        <v>17621</v>
      </c>
      <c r="L5727" s="6">
        <v>1</v>
      </c>
      <c r="M5727" s="6" t="s">
        <v>17622</v>
      </c>
      <c r="N5727" s="6">
        <v>1</v>
      </c>
      <c r="O5727" s="6">
        <v>20180604</v>
      </c>
      <c r="P5727" s="6" t="s">
        <v>17616</v>
      </c>
      <c r="Q5727" s="6">
        <v>166670.77874499999</v>
      </c>
      <c r="R5727" s="6">
        <v>126.62369977851989</v>
      </c>
      <c r="S5727" s="6">
        <v>448094.63283999998</v>
      </c>
      <c r="T5727" s="6">
        <v>37.534497305784846</v>
      </c>
      <c r="U5727" s="6" t="s">
        <v>17616</v>
      </c>
      <c r="V5727" s="6" t="s">
        <v>17616</v>
      </c>
      <c r="W5727" s="6" t="s">
        <v>17625</v>
      </c>
      <c r="X5727" s="8" t="s">
        <v>17624</v>
      </c>
    </row>
    <row r="5728" spans="1:24">
      <c r="A5728" s="7" t="s">
        <v>5632</v>
      </c>
      <c r="B5728" s="6" t="s">
        <v>17616</v>
      </c>
      <c r="C5728" s="6">
        <v>89115</v>
      </c>
      <c r="D5728" s="6">
        <v>168001115</v>
      </c>
      <c r="E5728" s="6" t="s">
        <v>17616</v>
      </c>
      <c r="F5728" s="6" t="s">
        <v>17617</v>
      </c>
      <c r="G5728" s="6" t="s">
        <v>17632</v>
      </c>
      <c r="H5728" s="6" t="s">
        <v>17626</v>
      </c>
      <c r="I5728" s="6" t="s">
        <v>17631</v>
      </c>
      <c r="J5728" s="6">
        <v>2806829</v>
      </c>
      <c r="K5728" s="6" t="s">
        <v>17621</v>
      </c>
      <c r="L5728" s="6">
        <v>1</v>
      </c>
      <c r="M5728" s="6" t="s">
        <v>17622</v>
      </c>
      <c r="N5728" s="6">
        <v>1</v>
      </c>
      <c r="O5728" s="6">
        <v>20180604</v>
      </c>
      <c r="P5728" s="6" t="s">
        <v>17616</v>
      </c>
      <c r="Q5728" s="6">
        <v>166709.63165699999</v>
      </c>
      <c r="R5728" s="6">
        <v>126.62413907016618</v>
      </c>
      <c r="S5728" s="6">
        <v>448100.880297</v>
      </c>
      <c r="T5728" s="6">
        <v>37.534554999168293</v>
      </c>
      <c r="U5728" s="6" t="s">
        <v>17616</v>
      </c>
      <c r="V5728" s="6" t="s">
        <v>17616</v>
      </c>
      <c r="W5728" s="6" t="s">
        <v>17625</v>
      </c>
      <c r="X5728" s="8" t="s">
        <v>17624</v>
      </c>
    </row>
    <row r="5729" spans="1:24">
      <c r="A5729" s="7" t="s">
        <v>5643</v>
      </c>
      <c r="B5729" s="6" t="s">
        <v>17616</v>
      </c>
      <c r="C5729" s="6">
        <v>89117</v>
      </c>
      <c r="D5729" s="6">
        <v>168001117</v>
      </c>
      <c r="E5729" s="6" t="s">
        <v>17616</v>
      </c>
      <c r="F5729" s="6" t="s">
        <v>17617</v>
      </c>
      <c r="G5729" s="6" t="s">
        <v>17632</v>
      </c>
      <c r="H5729" s="6" t="s">
        <v>17626</v>
      </c>
      <c r="I5729" s="6" t="s">
        <v>17656</v>
      </c>
      <c r="J5729" s="6">
        <v>2806632</v>
      </c>
      <c r="K5729" s="6" t="s">
        <v>17621</v>
      </c>
      <c r="L5729" s="6">
        <v>1</v>
      </c>
      <c r="M5729" s="6" t="s">
        <v>17622</v>
      </c>
      <c r="N5729" s="6">
        <v>1</v>
      </c>
      <c r="O5729" s="6">
        <v>20160407</v>
      </c>
      <c r="P5729" s="6" t="s">
        <v>17616</v>
      </c>
      <c r="Q5729" s="6">
        <v>173557.20015700001</v>
      </c>
      <c r="R5729" s="6">
        <v>126.70137645249579</v>
      </c>
      <c r="S5729" s="6">
        <v>454614.781319</v>
      </c>
      <c r="T5729" s="6">
        <v>37.593465864456626</v>
      </c>
      <c r="U5729" s="6" t="s">
        <v>17616</v>
      </c>
      <c r="V5729" s="6" t="s">
        <v>17616</v>
      </c>
      <c r="W5729" s="6" t="s">
        <v>17634</v>
      </c>
      <c r="X5729" s="8" t="s">
        <v>17624</v>
      </c>
    </row>
    <row r="5730" spans="1:24">
      <c r="A5730" s="7" t="s">
        <v>4095</v>
      </c>
      <c r="B5730" s="6" t="s">
        <v>17616</v>
      </c>
      <c r="C5730" s="6">
        <v>89118</v>
      </c>
      <c r="D5730" s="6">
        <v>168001118</v>
      </c>
      <c r="E5730" s="6" t="s">
        <v>17616</v>
      </c>
      <c r="F5730" s="6" t="s">
        <v>17617</v>
      </c>
      <c r="G5730" s="6" t="s">
        <v>17680</v>
      </c>
      <c r="H5730" s="6" t="s">
        <v>17626</v>
      </c>
      <c r="I5730" s="6" t="s">
        <v>17678</v>
      </c>
      <c r="J5730" s="6">
        <v>2806633</v>
      </c>
      <c r="K5730" s="6" t="s">
        <v>17621</v>
      </c>
      <c r="L5730" s="6">
        <v>1</v>
      </c>
      <c r="M5730" s="6" t="s">
        <v>17622</v>
      </c>
      <c r="N5730" s="6">
        <v>1</v>
      </c>
      <c r="O5730" s="6">
        <v>20180630</v>
      </c>
      <c r="P5730" s="6" t="s">
        <v>17616</v>
      </c>
      <c r="Q5730" s="6">
        <v>170138.049034</v>
      </c>
      <c r="R5730" s="6">
        <v>126.66296058695715</v>
      </c>
      <c r="S5730" s="6">
        <v>447294.528674</v>
      </c>
      <c r="T5730" s="6">
        <v>37.527407521309591</v>
      </c>
      <c r="U5730" s="6" t="s">
        <v>17616</v>
      </c>
      <c r="V5730" s="6" t="s">
        <v>17616</v>
      </c>
      <c r="W5730" s="6" t="s">
        <v>17681</v>
      </c>
      <c r="X5730" s="8" t="s">
        <v>17624</v>
      </c>
    </row>
    <row r="5731" spans="1:24">
      <c r="A5731" s="7" t="s">
        <v>5648</v>
      </c>
      <c r="B5731" s="6" t="s">
        <v>17616</v>
      </c>
      <c r="C5731" s="6">
        <v>89119</v>
      </c>
      <c r="D5731" s="6">
        <v>168001119</v>
      </c>
      <c r="E5731" s="6" t="s">
        <v>17616</v>
      </c>
      <c r="F5731" s="6" t="s">
        <v>17617</v>
      </c>
      <c r="G5731" s="6" t="s">
        <v>17632</v>
      </c>
      <c r="H5731" s="6" t="s">
        <v>17626</v>
      </c>
      <c r="I5731" s="6" t="s">
        <v>17678</v>
      </c>
      <c r="J5731" s="6">
        <v>2806836</v>
      </c>
      <c r="K5731" s="6" t="s">
        <v>17621</v>
      </c>
      <c r="L5731" s="6">
        <v>1</v>
      </c>
      <c r="M5731" s="6" t="s">
        <v>17622</v>
      </c>
      <c r="N5731" s="6">
        <v>1</v>
      </c>
      <c r="O5731" s="6">
        <v>20160425</v>
      </c>
      <c r="P5731" s="6" t="s">
        <v>17616</v>
      </c>
      <c r="Q5731" s="6">
        <v>170110.95311599999</v>
      </c>
      <c r="R5731" s="6">
        <v>126.66265329415282</v>
      </c>
      <c r="S5731" s="6">
        <v>447313.22359000001</v>
      </c>
      <c r="T5731" s="6">
        <v>37.527575079472335</v>
      </c>
      <c r="U5731" s="6" t="s">
        <v>17616</v>
      </c>
      <c r="V5731" s="6" t="s">
        <v>17616</v>
      </c>
      <c r="W5731" s="6" t="s">
        <v>17634</v>
      </c>
      <c r="X5731" s="8" t="s">
        <v>17624</v>
      </c>
    </row>
    <row r="5732" spans="1:24">
      <c r="A5732" s="7" t="s">
        <v>5648</v>
      </c>
      <c r="B5732" s="6" t="s">
        <v>17616</v>
      </c>
      <c r="C5732" s="6">
        <v>89120</v>
      </c>
      <c r="D5732" s="6">
        <v>168001120</v>
      </c>
      <c r="E5732" s="6" t="s">
        <v>17616</v>
      </c>
      <c r="F5732" s="6" t="s">
        <v>17617</v>
      </c>
      <c r="G5732" s="6" t="s">
        <v>17632</v>
      </c>
      <c r="H5732" s="6" t="s">
        <v>17626</v>
      </c>
      <c r="I5732" s="6" t="s">
        <v>17678</v>
      </c>
      <c r="J5732" s="6">
        <v>2806834</v>
      </c>
      <c r="K5732" s="6" t="s">
        <v>17621</v>
      </c>
      <c r="L5732" s="6">
        <v>1</v>
      </c>
      <c r="M5732" s="6" t="s">
        <v>17622</v>
      </c>
      <c r="N5732" s="6">
        <v>1</v>
      </c>
      <c r="O5732" s="6">
        <v>20160425</v>
      </c>
      <c r="P5732" s="6" t="s">
        <v>17616</v>
      </c>
      <c r="Q5732" s="6">
        <v>170117.59794400001</v>
      </c>
      <c r="R5732" s="6">
        <v>126.6627243132987</v>
      </c>
      <c r="S5732" s="6">
        <v>447415.14021699998</v>
      </c>
      <c r="T5732" s="6">
        <v>37.528493542207983</v>
      </c>
      <c r="U5732" s="6" t="s">
        <v>17616</v>
      </c>
      <c r="V5732" s="6" t="s">
        <v>17616</v>
      </c>
      <c r="W5732" s="6" t="s">
        <v>17625</v>
      </c>
      <c r="X5732" s="8" t="s">
        <v>17624</v>
      </c>
    </row>
    <row r="5733" spans="1:24">
      <c r="A5733" s="7" t="s">
        <v>5126</v>
      </c>
      <c r="B5733" s="6" t="s">
        <v>17616</v>
      </c>
      <c r="C5733" s="6">
        <v>89121</v>
      </c>
      <c r="D5733" s="6">
        <v>168001121</v>
      </c>
      <c r="E5733" s="6" t="s">
        <v>17616</v>
      </c>
      <c r="F5733" s="6" t="s">
        <v>17617</v>
      </c>
      <c r="G5733" s="6" t="s">
        <v>17632</v>
      </c>
      <c r="H5733" s="6" t="s">
        <v>17626</v>
      </c>
      <c r="I5733" s="6" t="s">
        <v>17631</v>
      </c>
      <c r="J5733" s="6">
        <v>2806683</v>
      </c>
      <c r="K5733" s="6" t="s">
        <v>17621</v>
      </c>
      <c r="L5733" s="6">
        <v>1</v>
      </c>
      <c r="M5733" s="6" t="s">
        <v>17622</v>
      </c>
      <c r="N5733" s="6">
        <v>1</v>
      </c>
      <c r="O5733" s="6">
        <v>20160606</v>
      </c>
      <c r="P5733" s="6" t="s">
        <v>17616</v>
      </c>
      <c r="Q5733" s="6">
        <v>166499.37372999999</v>
      </c>
      <c r="R5733" s="6">
        <v>126.6216976883987</v>
      </c>
      <c r="S5733" s="6">
        <v>449469.835227</v>
      </c>
      <c r="T5733" s="6">
        <v>37.546881283763611</v>
      </c>
      <c r="U5733" s="6" t="s">
        <v>17616</v>
      </c>
      <c r="V5733" s="6" t="s">
        <v>17616</v>
      </c>
      <c r="W5733" s="6" t="s">
        <v>17634</v>
      </c>
      <c r="X5733" s="8" t="s">
        <v>17624</v>
      </c>
    </row>
    <row r="5734" spans="1:24">
      <c r="A5734" s="7" t="s">
        <v>4637</v>
      </c>
      <c r="B5734" s="6" t="s">
        <v>17616</v>
      </c>
      <c r="C5734" s="6">
        <v>89123</v>
      </c>
      <c r="D5734" s="6">
        <v>168001123</v>
      </c>
      <c r="E5734" s="6" t="s">
        <v>17616</v>
      </c>
      <c r="F5734" s="6" t="s">
        <v>17617</v>
      </c>
      <c r="G5734" s="6" t="s">
        <v>17632</v>
      </c>
      <c r="H5734" s="6" t="s">
        <v>17626</v>
      </c>
      <c r="I5734" s="6" t="s">
        <v>17631</v>
      </c>
      <c r="J5734" s="6">
        <v>2806682</v>
      </c>
      <c r="K5734" s="6" t="s">
        <v>17621</v>
      </c>
      <c r="L5734" s="6">
        <v>1</v>
      </c>
      <c r="M5734" s="6" t="s">
        <v>17622</v>
      </c>
      <c r="N5734" s="6">
        <v>1</v>
      </c>
      <c r="O5734" s="6">
        <v>20160622</v>
      </c>
      <c r="P5734" s="6" t="s">
        <v>17616</v>
      </c>
      <c r="Q5734" s="6">
        <v>167822.16338000001</v>
      </c>
      <c r="R5734" s="6">
        <v>126.63670918624098</v>
      </c>
      <c r="S5734" s="6">
        <v>448485.99726099998</v>
      </c>
      <c r="T5734" s="6">
        <v>37.538064355886419</v>
      </c>
      <c r="U5734" s="6" t="s">
        <v>17616</v>
      </c>
      <c r="V5734" s="6" t="s">
        <v>17616</v>
      </c>
      <c r="W5734" s="6" t="s">
        <v>17625</v>
      </c>
      <c r="X5734" s="8" t="s">
        <v>17624</v>
      </c>
    </row>
    <row r="5735" spans="1:24">
      <c r="A5735" s="7" t="s">
        <v>4637</v>
      </c>
      <c r="B5735" s="6" t="s">
        <v>17616</v>
      </c>
      <c r="C5735" s="6">
        <v>89124</v>
      </c>
      <c r="D5735" s="6">
        <v>168001124</v>
      </c>
      <c r="E5735" s="6" t="s">
        <v>17616</v>
      </c>
      <c r="F5735" s="6" t="s">
        <v>17617</v>
      </c>
      <c r="G5735" s="6" t="s">
        <v>17632</v>
      </c>
      <c r="H5735" s="6" t="s">
        <v>17626</v>
      </c>
      <c r="I5735" s="6" t="s">
        <v>17631</v>
      </c>
      <c r="J5735" s="6">
        <v>2806681</v>
      </c>
      <c r="K5735" s="6" t="s">
        <v>17621</v>
      </c>
      <c r="L5735" s="6">
        <v>1</v>
      </c>
      <c r="M5735" s="6" t="s">
        <v>17622</v>
      </c>
      <c r="N5735" s="6">
        <v>1</v>
      </c>
      <c r="O5735" s="6">
        <v>20160622</v>
      </c>
      <c r="P5735" s="6" t="s">
        <v>17616</v>
      </c>
      <c r="Q5735" s="6">
        <v>167798.60118699999</v>
      </c>
      <c r="R5735" s="6">
        <v>126.63644278025912</v>
      </c>
      <c r="S5735" s="6">
        <v>448481.76814900001</v>
      </c>
      <c r="T5735" s="6">
        <v>37.538025428846503</v>
      </c>
      <c r="U5735" s="6" t="s">
        <v>17616</v>
      </c>
      <c r="V5735" s="6" t="s">
        <v>17616</v>
      </c>
      <c r="W5735" s="6" t="s">
        <v>17625</v>
      </c>
      <c r="X5735" s="8" t="s">
        <v>17624</v>
      </c>
    </row>
    <row r="5736" spans="1:24">
      <c r="A5736" s="7" t="s">
        <v>3691</v>
      </c>
      <c r="B5736" s="6" t="s">
        <v>17616</v>
      </c>
      <c r="C5736" s="6">
        <v>89127</v>
      </c>
      <c r="D5736" s="6">
        <v>168001127</v>
      </c>
      <c r="E5736" s="6" t="s">
        <v>17616</v>
      </c>
      <c r="F5736" s="6" t="s">
        <v>17617</v>
      </c>
      <c r="G5736" s="6" t="s">
        <v>17618</v>
      </c>
      <c r="H5736" s="6" t="s">
        <v>17626</v>
      </c>
      <c r="I5736" s="6" t="s">
        <v>17631</v>
      </c>
      <c r="J5736" s="6">
        <v>2806684</v>
      </c>
      <c r="K5736" s="6" t="s">
        <v>17621</v>
      </c>
      <c r="L5736" s="6">
        <v>1</v>
      </c>
      <c r="M5736" s="6" t="s">
        <v>17622</v>
      </c>
      <c r="N5736" s="6">
        <v>1</v>
      </c>
      <c r="O5736" s="6">
        <v>20160606</v>
      </c>
      <c r="P5736" s="6" t="s">
        <v>17616</v>
      </c>
      <c r="Q5736" s="6">
        <v>165848.778567</v>
      </c>
      <c r="R5736" s="6">
        <v>126.61440310880604</v>
      </c>
      <c r="S5736" s="6">
        <v>448023.90176799998</v>
      </c>
      <c r="T5736" s="6">
        <v>37.533829920285427</v>
      </c>
      <c r="U5736" s="6" t="s">
        <v>17616</v>
      </c>
      <c r="V5736" s="6" t="s">
        <v>17616</v>
      </c>
      <c r="W5736" s="6" t="s">
        <v>17634</v>
      </c>
      <c r="X5736" s="8" t="s">
        <v>17624</v>
      </c>
    </row>
    <row r="5737" spans="1:24">
      <c r="A5737" s="7" t="s">
        <v>4728</v>
      </c>
      <c r="B5737" s="6" t="s">
        <v>17616</v>
      </c>
      <c r="C5737" s="6">
        <v>89143</v>
      </c>
      <c r="D5737" s="6">
        <v>168001143</v>
      </c>
      <c r="E5737" s="6" t="s">
        <v>17616</v>
      </c>
      <c r="F5737" s="6" t="s">
        <v>17617</v>
      </c>
      <c r="G5737" s="6" t="s">
        <v>17680</v>
      </c>
      <c r="H5737" s="6" t="s">
        <v>17626</v>
      </c>
      <c r="I5737" s="6" t="s">
        <v>17643</v>
      </c>
      <c r="J5737" s="6">
        <v>2807273</v>
      </c>
      <c r="K5737" s="6" t="s">
        <v>17621</v>
      </c>
      <c r="L5737" s="6">
        <v>1</v>
      </c>
      <c r="M5737" s="6" t="s">
        <v>17622</v>
      </c>
      <c r="N5737" s="6">
        <v>1</v>
      </c>
      <c r="O5737" s="6">
        <v>20160609</v>
      </c>
      <c r="P5737" s="6" t="s">
        <v>17616</v>
      </c>
      <c r="Q5737" s="6">
        <v>169794.01824400001</v>
      </c>
      <c r="R5737" s="6">
        <v>126.65909727732742</v>
      </c>
      <c r="S5737" s="6">
        <v>446598.931866</v>
      </c>
      <c r="T5737" s="6">
        <v>37.521129120387236</v>
      </c>
      <c r="U5737" s="6" t="s">
        <v>17616</v>
      </c>
      <c r="V5737" s="6" t="s">
        <v>17616</v>
      </c>
      <c r="W5737" s="6" t="s">
        <v>18185</v>
      </c>
      <c r="X5737" s="8" t="s">
        <v>17624</v>
      </c>
    </row>
    <row r="5738" spans="1:24">
      <c r="A5738" s="7" t="s">
        <v>4728</v>
      </c>
      <c r="B5738" s="6" t="s">
        <v>17616</v>
      </c>
      <c r="C5738" s="6">
        <v>89144</v>
      </c>
      <c r="D5738" s="6">
        <v>168001144</v>
      </c>
      <c r="E5738" s="6" t="s">
        <v>17616</v>
      </c>
      <c r="F5738" s="6" t="s">
        <v>17617</v>
      </c>
      <c r="G5738" s="6" t="s">
        <v>17680</v>
      </c>
      <c r="H5738" s="6" t="s">
        <v>17626</v>
      </c>
      <c r="I5738" s="6" t="s">
        <v>17643</v>
      </c>
      <c r="J5738" s="6">
        <v>2807274</v>
      </c>
      <c r="K5738" s="6" t="s">
        <v>17621</v>
      </c>
      <c r="L5738" s="6">
        <v>1</v>
      </c>
      <c r="M5738" s="6" t="s">
        <v>17622</v>
      </c>
      <c r="N5738" s="6">
        <v>1</v>
      </c>
      <c r="O5738" s="6">
        <v>20160609</v>
      </c>
      <c r="P5738" s="6" t="s">
        <v>17616</v>
      </c>
      <c r="Q5738" s="6">
        <v>169813.71728700001</v>
      </c>
      <c r="R5738" s="6">
        <v>126.65932017760527</v>
      </c>
      <c r="S5738" s="6">
        <v>446597.29027900001</v>
      </c>
      <c r="T5738" s="6">
        <v>37.521114975810747</v>
      </c>
      <c r="U5738" s="6" t="s">
        <v>17616</v>
      </c>
      <c r="V5738" s="6" t="s">
        <v>17616</v>
      </c>
      <c r="W5738" s="6" t="s">
        <v>17933</v>
      </c>
      <c r="X5738" s="8" t="s">
        <v>17624</v>
      </c>
    </row>
    <row r="5739" spans="1:24">
      <c r="A5739" s="7" t="s">
        <v>4680</v>
      </c>
      <c r="B5739" s="6" t="s">
        <v>17616</v>
      </c>
      <c r="C5739" s="6">
        <v>89145</v>
      </c>
      <c r="D5739" s="6">
        <v>168001145</v>
      </c>
      <c r="E5739" s="6" t="s">
        <v>17616</v>
      </c>
      <c r="F5739" s="6" t="s">
        <v>17617</v>
      </c>
      <c r="G5739" s="6" t="s">
        <v>17628</v>
      </c>
      <c r="H5739" s="6" t="s">
        <v>17626</v>
      </c>
      <c r="I5739" s="6" t="s">
        <v>17631</v>
      </c>
      <c r="J5739" s="6">
        <v>2806736</v>
      </c>
      <c r="K5739" s="6" t="s">
        <v>17621</v>
      </c>
      <c r="L5739" s="6">
        <v>1</v>
      </c>
      <c r="M5739" s="6" t="s">
        <v>17622</v>
      </c>
      <c r="N5739" s="6">
        <v>1</v>
      </c>
      <c r="O5739" s="6">
        <v>20160609</v>
      </c>
      <c r="P5739" s="6" t="s">
        <v>17616</v>
      </c>
      <c r="Q5739" s="6">
        <v>166098.475958</v>
      </c>
      <c r="R5739" s="6">
        <v>126.61709951468893</v>
      </c>
      <c r="S5739" s="6">
        <v>450804.077781</v>
      </c>
      <c r="T5739" s="6">
        <v>37.558887734894164</v>
      </c>
      <c r="U5739" s="6" t="s">
        <v>17616</v>
      </c>
      <c r="V5739" s="6" t="s">
        <v>17616</v>
      </c>
      <c r="W5739" s="6" t="s">
        <v>17625</v>
      </c>
      <c r="X5739" s="8" t="s">
        <v>17624</v>
      </c>
    </row>
    <row r="5740" spans="1:24">
      <c r="A5740" s="7" t="s">
        <v>4683</v>
      </c>
      <c r="B5740" s="6" t="s">
        <v>17616</v>
      </c>
      <c r="C5740" s="6">
        <v>89146</v>
      </c>
      <c r="D5740" s="6">
        <v>168001146</v>
      </c>
      <c r="E5740" s="6" t="s">
        <v>17616</v>
      </c>
      <c r="F5740" s="6" t="s">
        <v>17617</v>
      </c>
      <c r="G5740" s="6" t="s">
        <v>17628</v>
      </c>
      <c r="H5740" s="6" t="s">
        <v>17626</v>
      </c>
      <c r="I5740" s="6" t="s">
        <v>17631</v>
      </c>
      <c r="J5740" s="6">
        <v>2806735</v>
      </c>
      <c r="K5740" s="6" t="s">
        <v>17621</v>
      </c>
      <c r="L5740" s="6">
        <v>1</v>
      </c>
      <c r="M5740" s="6" t="s">
        <v>17622</v>
      </c>
      <c r="N5740" s="6">
        <v>1</v>
      </c>
      <c r="O5740" s="6">
        <v>20160609</v>
      </c>
      <c r="P5740" s="6" t="s">
        <v>17616</v>
      </c>
      <c r="Q5740" s="6">
        <v>166087.838399</v>
      </c>
      <c r="R5740" s="6">
        <v>126.61697759175779</v>
      </c>
      <c r="S5740" s="6">
        <v>450837.17241</v>
      </c>
      <c r="T5740" s="6">
        <v>37.559185515339003</v>
      </c>
      <c r="U5740" s="6" t="s">
        <v>17616</v>
      </c>
      <c r="V5740" s="6" t="s">
        <v>17616</v>
      </c>
      <c r="W5740" s="6" t="s">
        <v>17625</v>
      </c>
      <c r="X5740" s="8" t="s">
        <v>17624</v>
      </c>
    </row>
    <row r="5741" spans="1:24">
      <c r="A5741" s="7" t="s">
        <v>4686</v>
      </c>
      <c r="B5741" s="6" t="s">
        <v>17616</v>
      </c>
      <c r="C5741" s="6">
        <v>89147</v>
      </c>
      <c r="D5741" s="6">
        <v>168001147</v>
      </c>
      <c r="E5741" s="6" t="s">
        <v>17616</v>
      </c>
      <c r="F5741" s="6" t="s">
        <v>17617</v>
      </c>
      <c r="G5741" s="6" t="s">
        <v>17628</v>
      </c>
      <c r="H5741" s="6" t="s">
        <v>17626</v>
      </c>
      <c r="I5741" s="6" t="s">
        <v>17631</v>
      </c>
      <c r="J5741" s="6">
        <v>2806737</v>
      </c>
      <c r="K5741" s="6" t="s">
        <v>17621</v>
      </c>
      <c r="L5741" s="6">
        <v>1</v>
      </c>
      <c r="M5741" s="6" t="s">
        <v>17622</v>
      </c>
      <c r="N5741" s="6">
        <v>1</v>
      </c>
      <c r="O5741" s="6">
        <v>20180414</v>
      </c>
      <c r="P5741" s="6" t="s">
        <v>17616</v>
      </c>
      <c r="Q5741" s="6">
        <v>166319.50080400001</v>
      </c>
      <c r="R5741" s="6">
        <v>126.61959577506438</v>
      </c>
      <c r="S5741" s="6">
        <v>450916.95410600002</v>
      </c>
      <c r="T5741" s="6">
        <v>37.559912833781596</v>
      </c>
      <c r="U5741" s="6" t="s">
        <v>17616</v>
      </c>
      <c r="V5741" s="6" t="s">
        <v>17616</v>
      </c>
      <c r="W5741" s="6" t="s">
        <v>17625</v>
      </c>
      <c r="X5741" s="8" t="s">
        <v>17624</v>
      </c>
    </row>
    <row r="5742" spans="1:24">
      <c r="A5742" s="7" t="s">
        <v>6051</v>
      </c>
      <c r="B5742" s="6" t="s">
        <v>17616</v>
      </c>
      <c r="C5742" s="6">
        <v>89148</v>
      </c>
      <c r="D5742" s="6">
        <v>168001148</v>
      </c>
      <c r="E5742" s="6" t="s">
        <v>17616</v>
      </c>
      <c r="F5742" s="6" t="s">
        <v>17617</v>
      </c>
      <c r="G5742" s="6" t="s">
        <v>17628</v>
      </c>
      <c r="H5742" s="6" t="s">
        <v>17626</v>
      </c>
      <c r="I5742" s="6" t="s">
        <v>17631</v>
      </c>
      <c r="J5742" s="6">
        <v>2806738</v>
      </c>
      <c r="K5742" s="6" t="s">
        <v>17621</v>
      </c>
      <c r="L5742" s="6">
        <v>1</v>
      </c>
      <c r="M5742" s="6" t="s">
        <v>17622</v>
      </c>
      <c r="N5742" s="6">
        <v>1</v>
      </c>
      <c r="O5742" s="6">
        <v>20160609</v>
      </c>
      <c r="P5742" s="6" t="s">
        <v>17616</v>
      </c>
      <c r="Q5742" s="6">
        <v>166331.91128999999</v>
      </c>
      <c r="R5742" s="6">
        <v>126.61973775412704</v>
      </c>
      <c r="S5742" s="6">
        <v>450883.85947700002</v>
      </c>
      <c r="T5742" s="6">
        <v>37.55961511550003</v>
      </c>
      <c r="U5742" s="6" t="s">
        <v>17616</v>
      </c>
      <c r="V5742" s="6" t="s">
        <v>17616</v>
      </c>
      <c r="W5742" s="6" t="s">
        <v>17625</v>
      </c>
      <c r="X5742" s="8" t="s">
        <v>17624</v>
      </c>
    </row>
    <row r="5743" spans="1:24">
      <c r="A5743" s="7" t="s">
        <v>4689</v>
      </c>
      <c r="B5743" s="6" t="s">
        <v>17616</v>
      </c>
      <c r="C5743" s="6">
        <v>89149</v>
      </c>
      <c r="D5743" s="6">
        <v>168001149</v>
      </c>
      <c r="E5743" s="6" t="s">
        <v>17616</v>
      </c>
      <c r="F5743" s="6" t="s">
        <v>17617</v>
      </c>
      <c r="G5743" s="6" t="s">
        <v>17618</v>
      </c>
      <c r="H5743" s="6" t="s">
        <v>17626</v>
      </c>
      <c r="I5743" s="6" t="s">
        <v>17678</v>
      </c>
      <c r="J5743" s="6">
        <v>2806729</v>
      </c>
      <c r="K5743" s="6" t="s">
        <v>17621</v>
      </c>
      <c r="L5743" s="6">
        <v>1</v>
      </c>
      <c r="M5743" s="6" t="s">
        <v>17622</v>
      </c>
      <c r="N5743" s="6">
        <v>1</v>
      </c>
      <c r="O5743" s="6">
        <v>20180609</v>
      </c>
      <c r="P5743" s="6" t="s">
        <v>17616</v>
      </c>
      <c r="Q5743" s="6">
        <v>170555.84992000001</v>
      </c>
      <c r="R5743" s="6">
        <v>126.66768614011838</v>
      </c>
      <c r="S5743" s="6">
        <v>447318.18268600001</v>
      </c>
      <c r="T5743" s="6">
        <v>37.52763409285533</v>
      </c>
      <c r="U5743" s="6" t="s">
        <v>17616</v>
      </c>
      <c r="V5743" s="6" t="s">
        <v>17616</v>
      </c>
      <c r="W5743" s="6" t="s">
        <v>17625</v>
      </c>
      <c r="X5743" s="8" t="s">
        <v>17624</v>
      </c>
    </row>
    <row r="5744" spans="1:24">
      <c r="A5744" s="7" t="s">
        <v>4692</v>
      </c>
      <c r="B5744" s="6" t="s">
        <v>17616</v>
      </c>
      <c r="C5744" s="6">
        <v>89150</v>
      </c>
      <c r="D5744" s="6">
        <v>168001150</v>
      </c>
      <c r="E5744" s="6" t="s">
        <v>17616</v>
      </c>
      <c r="F5744" s="6" t="s">
        <v>17617</v>
      </c>
      <c r="G5744" s="6" t="s">
        <v>17628</v>
      </c>
      <c r="H5744" s="6" t="s">
        <v>17626</v>
      </c>
      <c r="I5744" s="6" t="s">
        <v>17678</v>
      </c>
      <c r="J5744" s="6">
        <v>2806730</v>
      </c>
      <c r="K5744" s="6" t="s">
        <v>17621</v>
      </c>
      <c r="L5744" s="6">
        <v>1</v>
      </c>
      <c r="M5744" s="6" t="s">
        <v>17622</v>
      </c>
      <c r="N5744" s="6">
        <v>1</v>
      </c>
      <c r="O5744" s="6">
        <v>20180609</v>
      </c>
      <c r="P5744" s="6" t="s">
        <v>17616</v>
      </c>
      <c r="Q5744" s="6">
        <v>170588.51306900001</v>
      </c>
      <c r="R5744" s="6">
        <v>126.66805668619048</v>
      </c>
      <c r="S5744" s="6">
        <v>447292.42904999998</v>
      </c>
      <c r="T5744" s="6">
        <v>37.527403101775477</v>
      </c>
      <c r="U5744" s="6" t="s">
        <v>17616</v>
      </c>
      <c r="V5744" s="6" t="s">
        <v>17616</v>
      </c>
      <c r="W5744" s="6" t="s">
        <v>17625</v>
      </c>
      <c r="X5744" s="8" t="s">
        <v>17624</v>
      </c>
    </row>
    <row r="5745" spans="1:24">
      <c r="A5745" s="7" t="s">
        <v>4695</v>
      </c>
      <c r="B5745" s="6" t="s">
        <v>17616</v>
      </c>
      <c r="C5745" s="6">
        <v>89151</v>
      </c>
      <c r="D5745" s="6">
        <v>168001151</v>
      </c>
      <c r="E5745" s="6" t="s">
        <v>17616</v>
      </c>
      <c r="F5745" s="6" t="s">
        <v>17617</v>
      </c>
      <c r="G5745" s="6" t="s">
        <v>17628</v>
      </c>
      <c r="H5745" s="6" t="s">
        <v>17626</v>
      </c>
      <c r="I5745" s="6" t="s">
        <v>17631</v>
      </c>
      <c r="J5745" s="6">
        <v>2806733</v>
      </c>
      <c r="K5745" s="6" t="s">
        <v>17621</v>
      </c>
      <c r="L5745" s="6">
        <v>1</v>
      </c>
      <c r="M5745" s="6" t="s">
        <v>17622</v>
      </c>
      <c r="N5745" s="6">
        <v>1</v>
      </c>
      <c r="O5745" s="6">
        <v>20160609</v>
      </c>
      <c r="P5745" s="6" t="s">
        <v>17616</v>
      </c>
      <c r="Q5745" s="6">
        <v>165533.18493399999</v>
      </c>
      <c r="R5745" s="6">
        <v>126.61070914315951</v>
      </c>
      <c r="S5745" s="6">
        <v>450648.70408499998</v>
      </c>
      <c r="T5745" s="6">
        <v>37.557466863913753</v>
      </c>
      <c r="U5745" s="6" t="s">
        <v>17616</v>
      </c>
      <c r="V5745" s="6" t="s">
        <v>17616</v>
      </c>
      <c r="W5745" s="6" t="s">
        <v>17625</v>
      </c>
      <c r="X5745" s="8" t="s">
        <v>17624</v>
      </c>
    </row>
    <row r="5746" spans="1:24">
      <c r="A5746" s="7" t="s">
        <v>4695</v>
      </c>
      <c r="B5746" s="6" t="s">
        <v>17616</v>
      </c>
      <c r="C5746" s="6">
        <v>89152</v>
      </c>
      <c r="D5746" s="6">
        <v>168001152</v>
      </c>
      <c r="E5746" s="6" t="s">
        <v>17616</v>
      </c>
      <c r="F5746" s="6" t="s">
        <v>17617</v>
      </c>
      <c r="G5746" s="6" t="s">
        <v>17628</v>
      </c>
      <c r="H5746" s="6" t="s">
        <v>17626</v>
      </c>
      <c r="I5746" s="6" t="s">
        <v>17631</v>
      </c>
      <c r="J5746" s="6">
        <v>2806734</v>
      </c>
      <c r="K5746" s="6" t="s">
        <v>17621</v>
      </c>
      <c r="L5746" s="6">
        <v>1</v>
      </c>
      <c r="M5746" s="6" t="s">
        <v>17622</v>
      </c>
      <c r="N5746" s="6">
        <v>1</v>
      </c>
      <c r="O5746" s="6">
        <v>20160609</v>
      </c>
      <c r="P5746" s="6" t="s">
        <v>17616</v>
      </c>
      <c r="Q5746" s="6">
        <v>165608.332581</v>
      </c>
      <c r="R5746" s="6">
        <v>126.61156016275663</v>
      </c>
      <c r="S5746" s="6">
        <v>450636.94184500002</v>
      </c>
      <c r="T5746" s="6">
        <v>37.557363701593609</v>
      </c>
      <c r="U5746" s="6" t="s">
        <v>17616</v>
      </c>
      <c r="V5746" s="6" t="s">
        <v>17616</v>
      </c>
      <c r="W5746" s="6" t="s">
        <v>17625</v>
      </c>
      <c r="X5746" s="8" t="s">
        <v>17624</v>
      </c>
    </row>
    <row r="5747" spans="1:24">
      <c r="A5747" s="7" t="s">
        <v>4672</v>
      </c>
      <c r="B5747" s="6" t="s">
        <v>17616</v>
      </c>
      <c r="C5747" s="6">
        <v>89153</v>
      </c>
      <c r="D5747" s="6">
        <v>168001153</v>
      </c>
      <c r="E5747" s="6" t="s">
        <v>17616</v>
      </c>
      <c r="F5747" s="6" t="s">
        <v>17617</v>
      </c>
      <c r="G5747" s="6" t="s">
        <v>17632</v>
      </c>
      <c r="H5747" s="6" t="s">
        <v>17626</v>
      </c>
      <c r="I5747" s="6" t="s">
        <v>17667</v>
      </c>
      <c r="J5747" s="6">
        <v>2806742</v>
      </c>
      <c r="K5747" s="6" t="s">
        <v>17621</v>
      </c>
      <c r="L5747" s="6">
        <v>1</v>
      </c>
      <c r="M5747" s="6" t="s">
        <v>17622</v>
      </c>
      <c r="N5747" s="6">
        <v>1</v>
      </c>
      <c r="O5747" s="6">
        <v>20180412</v>
      </c>
      <c r="P5747" s="6" t="s">
        <v>17616</v>
      </c>
      <c r="Q5747" s="6">
        <v>170739.50187400001</v>
      </c>
      <c r="R5747" s="6">
        <v>126.6697018643888</v>
      </c>
      <c r="S5747" s="6">
        <v>448869.13087499997</v>
      </c>
      <c r="T5747" s="6">
        <v>37.541613653861546</v>
      </c>
      <c r="U5747" s="6" t="s">
        <v>17616</v>
      </c>
      <c r="V5747" s="6" t="s">
        <v>17616</v>
      </c>
      <c r="W5747" s="6" t="s">
        <v>17634</v>
      </c>
      <c r="X5747" s="8" t="s">
        <v>17624</v>
      </c>
    </row>
    <row r="5748" spans="1:24">
      <c r="A5748" s="7" t="s">
        <v>4672</v>
      </c>
      <c r="B5748" s="6" t="s">
        <v>17616</v>
      </c>
      <c r="C5748" s="6">
        <v>89154</v>
      </c>
      <c r="D5748" s="6">
        <v>168001154</v>
      </c>
      <c r="E5748" s="6" t="s">
        <v>17616</v>
      </c>
      <c r="F5748" s="6" t="s">
        <v>17617</v>
      </c>
      <c r="G5748" s="6" t="s">
        <v>17628</v>
      </c>
      <c r="H5748" s="6" t="s">
        <v>17626</v>
      </c>
      <c r="I5748" s="6" t="s">
        <v>17667</v>
      </c>
      <c r="J5748" s="6">
        <v>2806743</v>
      </c>
      <c r="K5748" s="6" t="s">
        <v>17621</v>
      </c>
      <c r="L5748" s="6">
        <v>1</v>
      </c>
      <c r="M5748" s="6" t="s">
        <v>17622</v>
      </c>
      <c r="N5748" s="6">
        <v>1</v>
      </c>
      <c r="O5748" s="6">
        <v>20180411</v>
      </c>
      <c r="P5748" s="6" t="s">
        <v>17616</v>
      </c>
      <c r="Q5748" s="6">
        <v>170757.08014100001</v>
      </c>
      <c r="R5748" s="6">
        <v>126.66990127193509</v>
      </c>
      <c r="S5748" s="6">
        <v>448856.34668000002</v>
      </c>
      <c r="T5748" s="6">
        <v>37.541499029857953</v>
      </c>
      <c r="U5748" s="6" t="s">
        <v>17616</v>
      </c>
      <c r="V5748" s="6" t="s">
        <v>17616</v>
      </c>
      <c r="W5748" s="6" t="s">
        <v>17625</v>
      </c>
      <c r="X5748" s="8" t="s">
        <v>17624</v>
      </c>
    </row>
    <row r="5749" spans="1:24">
      <c r="A5749" s="7" t="s">
        <v>4677</v>
      </c>
      <c r="B5749" s="6" t="s">
        <v>17616</v>
      </c>
      <c r="C5749" s="6">
        <v>89155</v>
      </c>
      <c r="D5749" s="6">
        <v>168001155</v>
      </c>
      <c r="E5749" s="6" t="s">
        <v>17616</v>
      </c>
      <c r="F5749" s="6" t="s">
        <v>17617</v>
      </c>
      <c r="G5749" s="6" t="s">
        <v>17628</v>
      </c>
      <c r="H5749" s="6" t="s">
        <v>17626</v>
      </c>
      <c r="I5749" s="6" t="s">
        <v>17631</v>
      </c>
      <c r="J5749" s="6">
        <v>2806269</v>
      </c>
      <c r="K5749" s="6" t="s">
        <v>17621</v>
      </c>
      <c r="L5749" s="6">
        <v>1</v>
      </c>
      <c r="M5749" s="6" t="s">
        <v>17622</v>
      </c>
      <c r="N5749" s="6">
        <v>1</v>
      </c>
      <c r="O5749" s="6">
        <v>20160609</v>
      </c>
      <c r="P5749" s="6" t="s">
        <v>17616</v>
      </c>
      <c r="Q5749" s="6">
        <v>165164.87208900001</v>
      </c>
      <c r="R5749" s="6">
        <v>126.60654132252665</v>
      </c>
      <c r="S5749" s="6">
        <v>450638.62646399997</v>
      </c>
      <c r="T5749" s="6">
        <v>37.557362197886462</v>
      </c>
      <c r="U5749" s="6" t="s">
        <v>17616</v>
      </c>
      <c r="V5749" s="6" t="s">
        <v>17616</v>
      </c>
      <c r="W5749" s="6" t="s">
        <v>17625</v>
      </c>
      <c r="X5749" s="8" t="s">
        <v>17624</v>
      </c>
    </row>
    <row r="5750" spans="1:24">
      <c r="A5750" s="7" t="s">
        <v>4736</v>
      </c>
      <c r="B5750" s="6" t="s">
        <v>17616</v>
      </c>
      <c r="C5750" s="6">
        <v>89156</v>
      </c>
      <c r="D5750" s="6">
        <v>168001156</v>
      </c>
      <c r="E5750" s="6" t="s">
        <v>17616</v>
      </c>
      <c r="F5750" s="6" t="s">
        <v>17617</v>
      </c>
      <c r="G5750" s="6" t="s">
        <v>17680</v>
      </c>
      <c r="H5750" s="6" t="s">
        <v>17626</v>
      </c>
      <c r="I5750" s="6" t="s">
        <v>17707</v>
      </c>
      <c r="J5750" s="6">
        <v>2806748</v>
      </c>
      <c r="K5750" s="6" t="s">
        <v>17621</v>
      </c>
      <c r="L5750" s="6">
        <v>1</v>
      </c>
      <c r="M5750" s="6" t="s">
        <v>17622</v>
      </c>
      <c r="N5750" s="6">
        <v>1</v>
      </c>
      <c r="O5750" s="6">
        <v>20160617</v>
      </c>
      <c r="P5750" s="6" t="s">
        <v>17616</v>
      </c>
      <c r="Q5750" s="6">
        <v>169659.29204</v>
      </c>
      <c r="R5750" s="6">
        <v>126.65766303568029</v>
      </c>
      <c r="S5750" s="6">
        <v>444427.38367399998</v>
      </c>
      <c r="T5750" s="6">
        <v>37.501559460844746</v>
      </c>
      <c r="U5750" s="6" t="s">
        <v>17616</v>
      </c>
      <c r="V5750" s="6" t="s">
        <v>17616</v>
      </c>
      <c r="W5750" s="6" t="s">
        <v>17933</v>
      </c>
      <c r="X5750" s="8" t="s">
        <v>17624</v>
      </c>
    </row>
    <row r="5751" spans="1:24">
      <c r="A5751" s="7" t="s">
        <v>5192</v>
      </c>
      <c r="B5751" s="6" t="s">
        <v>17616</v>
      </c>
      <c r="C5751" s="6">
        <v>89157</v>
      </c>
      <c r="D5751" s="6">
        <v>168001157</v>
      </c>
      <c r="E5751" s="6">
        <v>20190801</v>
      </c>
      <c r="F5751" s="6" t="s">
        <v>17617</v>
      </c>
      <c r="G5751" s="6" t="s">
        <v>17632</v>
      </c>
      <c r="H5751" s="6" t="s">
        <v>17626</v>
      </c>
      <c r="I5751" s="6" t="s">
        <v>17631</v>
      </c>
      <c r="J5751" s="6">
        <v>2806844</v>
      </c>
      <c r="K5751" s="6" t="s">
        <v>17621</v>
      </c>
      <c r="L5751" s="6">
        <v>1</v>
      </c>
      <c r="M5751" s="6" t="s">
        <v>17622</v>
      </c>
      <c r="N5751" s="6">
        <v>0</v>
      </c>
      <c r="O5751" s="6">
        <v>20160622</v>
      </c>
      <c r="P5751" s="6" t="s">
        <v>17616</v>
      </c>
      <c r="Q5751" s="6">
        <v>165084.48196199999</v>
      </c>
      <c r="R5751" s="6">
        <v>126.60558265240556</v>
      </c>
      <c r="S5751" s="6">
        <v>451663.79871300003</v>
      </c>
      <c r="T5751" s="6">
        <v>37.566595621630192</v>
      </c>
      <c r="U5751" s="6" t="s">
        <v>17616</v>
      </c>
      <c r="V5751" s="6" t="s">
        <v>17616</v>
      </c>
      <c r="W5751" s="6" t="s">
        <v>18267</v>
      </c>
      <c r="X5751" s="8" t="s">
        <v>17624</v>
      </c>
    </row>
    <row r="5752" spans="1:24">
      <c r="A5752" s="7" t="s">
        <v>15252</v>
      </c>
      <c r="B5752" s="6" t="s">
        <v>17616</v>
      </c>
      <c r="C5752" s="6">
        <v>89160</v>
      </c>
      <c r="D5752" s="6">
        <v>168001160</v>
      </c>
      <c r="E5752" s="6">
        <v>20190801</v>
      </c>
      <c r="F5752" s="6" t="s">
        <v>17617</v>
      </c>
      <c r="G5752" s="6" t="s">
        <v>17632</v>
      </c>
      <c r="H5752" s="6" t="s">
        <v>17626</v>
      </c>
      <c r="I5752" s="6" t="s">
        <v>17631</v>
      </c>
      <c r="J5752" s="6">
        <v>2806740</v>
      </c>
      <c r="K5752" s="6" t="s">
        <v>17621</v>
      </c>
      <c r="L5752" s="6">
        <v>1</v>
      </c>
      <c r="M5752" s="6" t="s">
        <v>17622</v>
      </c>
      <c r="N5752" s="6">
        <v>0</v>
      </c>
      <c r="O5752" s="6">
        <v>20160622</v>
      </c>
      <c r="P5752" s="6" t="s">
        <v>17616</v>
      </c>
      <c r="Q5752" s="6">
        <v>165400.49437900001</v>
      </c>
      <c r="R5752" s="6">
        <v>126.60916721863472</v>
      </c>
      <c r="S5752" s="6">
        <v>451500.23958300002</v>
      </c>
      <c r="T5752" s="6">
        <v>37.565133947849432</v>
      </c>
      <c r="U5752" s="6" t="s">
        <v>17616</v>
      </c>
      <c r="V5752" s="6" t="s">
        <v>17616</v>
      </c>
      <c r="W5752" s="6" t="s">
        <v>18096</v>
      </c>
      <c r="X5752" s="8" t="s">
        <v>17624</v>
      </c>
    </row>
    <row r="5753" spans="1:24">
      <c r="A5753" s="7" t="s">
        <v>5208</v>
      </c>
      <c r="B5753" s="6" t="s">
        <v>17616</v>
      </c>
      <c r="C5753" s="6">
        <v>89167</v>
      </c>
      <c r="D5753" s="6">
        <v>168001167</v>
      </c>
      <c r="E5753" s="6" t="s">
        <v>17616</v>
      </c>
      <c r="F5753" s="6" t="s">
        <v>17617</v>
      </c>
      <c r="G5753" s="6" t="s">
        <v>17632</v>
      </c>
      <c r="H5753" s="6" t="s">
        <v>17626</v>
      </c>
      <c r="I5753" s="6" t="s">
        <v>17631</v>
      </c>
      <c r="J5753" s="6">
        <v>2806800</v>
      </c>
      <c r="K5753" s="6" t="s">
        <v>17621</v>
      </c>
      <c r="L5753" s="6">
        <v>1</v>
      </c>
      <c r="M5753" s="6" t="s">
        <v>17622</v>
      </c>
      <c r="N5753" s="6">
        <v>1</v>
      </c>
      <c r="O5753" s="6">
        <v>20160622</v>
      </c>
      <c r="P5753" s="6" t="s">
        <v>17616</v>
      </c>
      <c r="Q5753" s="6">
        <v>170228.32826099999</v>
      </c>
      <c r="R5753" s="6">
        <v>126.66375485174925</v>
      </c>
      <c r="S5753" s="6">
        <v>452880.67653499998</v>
      </c>
      <c r="T5753" s="6">
        <v>37.577740241208595</v>
      </c>
      <c r="U5753" s="6" t="s">
        <v>17616</v>
      </c>
      <c r="V5753" s="6" t="s">
        <v>17616</v>
      </c>
      <c r="W5753" s="6" t="s">
        <v>17634</v>
      </c>
      <c r="X5753" s="8" t="s">
        <v>17624</v>
      </c>
    </row>
    <row r="5754" spans="1:24">
      <c r="A5754" s="7" t="s">
        <v>5208</v>
      </c>
      <c r="B5754" s="6" t="s">
        <v>17616</v>
      </c>
      <c r="C5754" s="6">
        <v>89168</v>
      </c>
      <c r="D5754" s="6">
        <v>168001168</v>
      </c>
      <c r="E5754" s="6" t="s">
        <v>17616</v>
      </c>
      <c r="F5754" s="6" t="s">
        <v>17617</v>
      </c>
      <c r="G5754" s="6" t="s">
        <v>17680</v>
      </c>
      <c r="H5754" s="6" t="s">
        <v>17626</v>
      </c>
      <c r="I5754" s="6" t="s">
        <v>17631</v>
      </c>
      <c r="J5754" s="6">
        <v>2806799</v>
      </c>
      <c r="K5754" s="6" t="s">
        <v>17621</v>
      </c>
      <c r="L5754" s="6">
        <v>1</v>
      </c>
      <c r="M5754" s="6" t="s">
        <v>17622</v>
      </c>
      <c r="N5754" s="6">
        <v>1</v>
      </c>
      <c r="O5754" s="6">
        <v>20160622</v>
      </c>
      <c r="P5754" s="6" t="s">
        <v>17616</v>
      </c>
      <c r="Q5754" s="6">
        <v>170255.54325700001</v>
      </c>
      <c r="R5754" s="6">
        <v>126.66406179470231</v>
      </c>
      <c r="S5754" s="6">
        <v>452908.76943300001</v>
      </c>
      <c r="T5754" s="6">
        <v>37.577994231169235</v>
      </c>
      <c r="U5754" s="6" t="s">
        <v>17616</v>
      </c>
      <c r="V5754" s="6" t="s">
        <v>17616</v>
      </c>
      <c r="W5754" s="6" t="s">
        <v>17933</v>
      </c>
      <c r="X5754" s="8" t="s">
        <v>17624</v>
      </c>
    </row>
    <row r="5755" spans="1:24">
      <c r="A5755" s="7" t="s">
        <v>5213</v>
      </c>
      <c r="B5755" s="6" t="s">
        <v>17616</v>
      </c>
      <c r="C5755" s="6">
        <v>89169</v>
      </c>
      <c r="D5755" s="6">
        <v>168001169</v>
      </c>
      <c r="E5755" s="6" t="s">
        <v>17616</v>
      </c>
      <c r="F5755" s="6" t="s">
        <v>17617</v>
      </c>
      <c r="G5755" s="6" t="s">
        <v>17632</v>
      </c>
      <c r="H5755" s="6" t="s">
        <v>17626</v>
      </c>
      <c r="I5755" s="6" t="s">
        <v>17631</v>
      </c>
      <c r="J5755" s="6">
        <v>2806656</v>
      </c>
      <c r="K5755" s="6" t="s">
        <v>17621</v>
      </c>
      <c r="L5755" s="6">
        <v>1</v>
      </c>
      <c r="M5755" s="6" t="s">
        <v>17622</v>
      </c>
      <c r="N5755" s="6">
        <v>1</v>
      </c>
      <c r="O5755" s="6">
        <v>20170117</v>
      </c>
      <c r="P5755" s="6" t="s">
        <v>17616</v>
      </c>
      <c r="Q5755" s="6">
        <v>170851.42626099999</v>
      </c>
      <c r="R5755" s="6">
        <v>126.670812841116</v>
      </c>
      <c r="S5755" s="6">
        <v>452773.87675400003</v>
      </c>
      <c r="T5755" s="6">
        <v>37.576797975812774</v>
      </c>
      <c r="U5755" s="6" t="s">
        <v>17616</v>
      </c>
      <c r="V5755" s="6" t="s">
        <v>17616</v>
      </c>
      <c r="W5755" s="6" t="s">
        <v>17634</v>
      </c>
      <c r="X5755" s="8" t="s">
        <v>17624</v>
      </c>
    </row>
    <row r="5756" spans="1:24">
      <c r="A5756" s="7" t="s">
        <v>5213</v>
      </c>
      <c r="B5756" s="6" t="s">
        <v>17616</v>
      </c>
      <c r="C5756" s="6">
        <v>89170</v>
      </c>
      <c r="D5756" s="6">
        <v>168001170</v>
      </c>
      <c r="E5756" s="6" t="s">
        <v>17616</v>
      </c>
      <c r="F5756" s="6" t="s">
        <v>17617</v>
      </c>
      <c r="G5756" s="6" t="s">
        <v>17632</v>
      </c>
      <c r="H5756" s="6" t="s">
        <v>17626</v>
      </c>
      <c r="I5756" s="6" t="s">
        <v>17631</v>
      </c>
      <c r="J5756" s="6">
        <v>2806655</v>
      </c>
      <c r="K5756" s="6" t="s">
        <v>17621</v>
      </c>
      <c r="L5756" s="6">
        <v>1</v>
      </c>
      <c r="M5756" s="6" t="s">
        <v>17622</v>
      </c>
      <c r="N5756" s="6">
        <v>1</v>
      </c>
      <c r="O5756" s="6">
        <v>20170117</v>
      </c>
      <c r="P5756" s="6" t="s">
        <v>17616</v>
      </c>
      <c r="Q5756" s="6">
        <v>170833.49331799999</v>
      </c>
      <c r="R5756" s="6">
        <v>126.67060869850404</v>
      </c>
      <c r="S5756" s="6">
        <v>452802.38553600002</v>
      </c>
      <c r="T5756" s="6">
        <v>37.577054263077486</v>
      </c>
      <c r="U5756" s="6" t="s">
        <v>17616</v>
      </c>
      <c r="V5756" s="6" t="s">
        <v>17616</v>
      </c>
      <c r="W5756" s="6" t="s">
        <v>17634</v>
      </c>
      <c r="X5756" s="8" t="s">
        <v>17624</v>
      </c>
    </row>
    <row r="5757" spans="1:24">
      <c r="A5757" s="7" t="s">
        <v>5218</v>
      </c>
      <c r="B5757" s="6" t="s">
        <v>17616</v>
      </c>
      <c r="C5757" s="6">
        <v>89171</v>
      </c>
      <c r="D5757" s="6">
        <v>168001171</v>
      </c>
      <c r="E5757" s="6" t="s">
        <v>17616</v>
      </c>
      <c r="F5757" s="6" t="s">
        <v>17617</v>
      </c>
      <c r="G5757" s="6" t="s">
        <v>17680</v>
      </c>
      <c r="H5757" s="6" t="s">
        <v>17626</v>
      </c>
      <c r="I5757" s="6" t="s">
        <v>17631</v>
      </c>
      <c r="J5757" s="6">
        <v>2806801</v>
      </c>
      <c r="K5757" s="6" t="s">
        <v>17621</v>
      </c>
      <c r="L5757" s="6">
        <v>1</v>
      </c>
      <c r="M5757" s="6" t="s">
        <v>17622</v>
      </c>
      <c r="N5757" s="6">
        <v>1</v>
      </c>
      <c r="O5757" s="6">
        <v>20160622</v>
      </c>
      <c r="P5757" s="6" t="s">
        <v>17616</v>
      </c>
      <c r="Q5757" s="6">
        <v>171303.20596799999</v>
      </c>
      <c r="R5757" s="6">
        <v>126.67592811088015</v>
      </c>
      <c r="S5757" s="6">
        <v>452748.56023599999</v>
      </c>
      <c r="T5757" s="6">
        <v>37.576584096663019</v>
      </c>
      <c r="U5757" s="6" t="s">
        <v>17616</v>
      </c>
      <c r="V5757" s="6" t="s">
        <v>17616</v>
      </c>
      <c r="W5757" s="6" t="s">
        <v>18020</v>
      </c>
      <c r="X5757" s="8" t="s">
        <v>17624</v>
      </c>
    </row>
    <row r="5758" spans="1:24">
      <c r="A5758" s="7" t="s">
        <v>5408</v>
      </c>
      <c r="B5758" s="6" t="s">
        <v>17616</v>
      </c>
      <c r="C5758" s="6">
        <v>89174</v>
      </c>
      <c r="D5758" s="6">
        <v>168001174</v>
      </c>
      <c r="E5758" s="6" t="s">
        <v>17616</v>
      </c>
      <c r="F5758" s="6" t="s">
        <v>17617</v>
      </c>
      <c r="G5758" s="6" t="s">
        <v>17632</v>
      </c>
      <c r="H5758" s="6" t="s">
        <v>17626</v>
      </c>
      <c r="I5758" s="6" t="s">
        <v>17631</v>
      </c>
      <c r="J5758" s="6">
        <v>2806795</v>
      </c>
      <c r="K5758" s="6" t="s">
        <v>17621</v>
      </c>
      <c r="L5758" s="6">
        <v>1</v>
      </c>
      <c r="M5758" s="6" t="s">
        <v>17622</v>
      </c>
      <c r="N5758" s="6">
        <v>1</v>
      </c>
      <c r="O5758" s="6">
        <v>20160622</v>
      </c>
      <c r="P5758" s="6" t="s">
        <v>17616</v>
      </c>
      <c r="Q5758" s="6">
        <v>171773.188681</v>
      </c>
      <c r="R5758" s="6">
        <v>126.68126769065589</v>
      </c>
      <c r="S5758" s="6">
        <v>452249.56078300002</v>
      </c>
      <c r="T5758" s="6">
        <v>37.572102798306723</v>
      </c>
      <c r="U5758" s="6" t="s">
        <v>17616</v>
      </c>
      <c r="V5758" s="6" t="s">
        <v>17616</v>
      </c>
      <c r="W5758" s="6" t="s">
        <v>17634</v>
      </c>
      <c r="X5758" s="8" t="s">
        <v>17624</v>
      </c>
    </row>
    <row r="5759" spans="1:24">
      <c r="A5759" s="7" t="s">
        <v>5408</v>
      </c>
      <c r="B5759" s="6" t="s">
        <v>17616</v>
      </c>
      <c r="C5759" s="6">
        <v>89175</v>
      </c>
      <c r="D5759" s="6">
        <v>168001175</v>
      </c>
      <c r="E5759" s="6" t="s">
        <v>17616</v>
      </c>
      <c r="F5759" s="6" t="s">
        <v>17617</v>
      </c>
      <c r="G5759" s="6" t="s">
        <v>17628</v>
      </c>
      <c r="H5759" s="6" t="s">
        <v>17626</v>
      </c>
      <c r="I5759" s="6" t="s">
        <v>17631</v>
      </c>
      <c r="J5759" s="6">
        <v>2806796</v>
      </c>
      <c r="K5759" s="6" t="s">
        <v>17621</v>
      </c>
      <c r="L5759" s="6">
        <v>1</v>
      </c>
      <c r="M5759" s="6" t="s">
        <v>17622</v>
      </c>
      <c r="N5759" s="6">
        <v>1</v>
      </c>
      <c r="O5759" s="6">
        <v>20160622</v>
      </c>
      <c r="P5759" s="6" t="s">
        <v>17616</v>
      </c>
      <c r="Q5759" s="6">
        <v>171772.429748</v>
      </c>
      <c r="R5759" s="6">
        <v>126.68125958782161</v>
      </c>
      <c r="S5759" s="6">
        <v>452236.911907</v>
      </c>
      <c r="T5759" s="6">
        <v>37.571988811969035</v>
      </c>
      <c r="U5759" s="6" t="s">
        <v>17616</v>
      </c>
      <c r="V5759" s="6" t="s">
        <v>17616</v>
      </c>
      <c r="W5759" s="6" t="s">
        <v>17625</v>
      </c>
      <c r="X5759" s="8" t="s">
        <v>17624</v>
      </c>
    </row>
    <row r="5760" spans="1:24">
      <c r="A5760" s="7" t="s">
        <v>5413</v>
      </c>
      <c r="B5760" s="6" t="s">
        <v>17616</v>
      </c>
      <c r="C5760" s="6">
        <v>89176</v>
      </c>
      <c r="D5760" s="6">
        <v>168001176</v>
      </c>
      <c r="E5760" s="6" t="s">
        <v>17616</v>
      </c>
      <c r="F5760" s="6" t="s">
        <v>17617</v>
      </c>
      <c r="G5760" s="6" t="s">
        <v>17632</v>
      </c>
      <c r="H5760" s="6" t="s">
        <v>17626</v>
      </c>
      <c r="I5760" s="6" t="s">
        <v>17631</v>
      </c>
      <c r="J5760" s="6">
        <v>2806797</v>
      </c>
      <c r="K5760" s="6" t="s">
        <v>17621</v>
      </c>
      <c r="L5760" s="6">
        <v>1</v>
      </c>
      <c r="M5760" s="6" t="s">
        <v>17622</v>
      </c>
      <c r="N5760" s="6">
        <v>1</v>
      </c>
      <c r="O5760" s="6">
        <v>20160622</v>
      </c>
      <c r="P5760" s="6" t="s">
        <v>17616</v>
      </c>
      <c r="Q5760" s="6">
        <v>172314.183441</v>
      </c>
      <c r="R5760" s="6">
        <v>126.68739127477974</v>
      </c>
      <c r="S5760" s="6">
        <v>452256.29854799999</v>
      </c>
      <c r="T5760" s="6">
        <v>37.572179956481051</v>
      </c>
      <c r="U5760" s="6" t="s">
        <v>17616</v>
      </c>
      <c r="V5760" s="6" t="s">
        <v>17616</v>
      </c>
      <c r="W5760" s="6" t="s">
        <v>17634</v>
      </c>
      <c r="X5760" s="8" t="s">
        <v>17624</v>
      </c>
    </row>
    <row r="5761" spans="1:24">
      <c r="A5761" s="7" t="s">
        <v>5413</v>
      </c>
      <c r="B5761" s="6" t="s">
        <v>17616</v>
      </c>
      <c r="C5761" s="6">
        <v>89177</v>
      </c>
      <c r="D5761" s="6">
        <v>168001177</v>
      </c>
      <c r="E5761" s="6" t="s">
        <v>17616</v>
      </c>
      <c r="F5761" s="6" t="s">
        <v>17617</v>
      </c>
      <c r="G5761" s="6" t="s">
        <v>17680</v>
      </c>
      <c r="H5761" s="6" t="s">
        <v>17626</v>
      </c>
      <c r="I5761" s="6" t="s">
        <v>17631</v>
      </c>
      <c r="J5761" s="6">
        <v>2806798</v>
      </c>
      <c r="K5761" s="6" t="s">
        <v>17621</v>
      </c>
      <c r="L5761" s="6">
        <v>1</v>
      </c>
      <c r="M5761" s="6" t="s">
        <v>17622</v>
      </c>
      <c r="N5761" s="6">
        <v>1</v>
      </c>
      <c r="O5761" s="6">
        <v>20160622</v>
      </c>
      <c r="P5761" s="6" t="s">
        <v>17616</v>
      </c>
      <c r="Q5761" s="6">
        <v>172316.98670000001</v>
      </c>
      <c r="R5761" s="6">
        <v>126.68742368271955</v>
      </c>
      <c r="S5761" s="6">
        <v>452238.42777000001</v>
      </c>
      <c r="T5761" s="6">
        <v>37.572019029818705</v>
      </c>
      <c r="U5761" s="6" t="s">
        <v>17616</v>
      </c>
      <c r="V5761" s="6" t="s">
        <v>17616</v>
      </c>
      <c r="W5761" s="6" t="s">
        <v>18100</v>
      </c>
      <c r="X5761" s="8" t="s">
        <v>17624</v>
      </c>
    </row>
    <row r="5762" spans="1:24">
      <c r="A5762" s="7" t="s">
        <v>4489</v>
      </c>
      <c r="B5762" s="6" t="s">
        <v>17616</v>
      </c>
      <c r="C5762" s="6">
        <v>89179</v>
      </c>
      <c r="D5762" s="6">
        <v>168001179</v>
      </c>
      <c r="E5762" s="6" t="s">
        <v>17616</v>
      </c>
      <c r="F5762" s="6" t="s">
        <v>17617</v>
      </c>
      <c r="G5762" s="6" t="s">
        <v>17618</v>
      </c>
      <c r="H5762" s="6" t="s">
        <v>17626</v>
      </c>
      <c r="I5762" s="6" t="s">
        <v>17631</v>
      </c>
      <c r="J5762" s="6">
        <v>2806685</v>
      </c>
      <c r="K5762" s="6" t="s">
        <v>17621</v>
      </c>
      <c r="L5762" s="6">
        <v>1</v>
      </c>
      <c r="M5762" s="6" t="s">
        <v>17622</v>
      </c>
      <c r="N5762" s="6">
        <v>1</v>
      </c>
      <c r="O5762" s="6">
        <v>20170114</v>
      </c>
      <c r="P5762" s="6" t="s">
        <v>17616</v>
      </c>
      <c r="Q5762" s="6">
        <v>165664.17312600001</v>
      </c>
      <c r="R5762" s="6">
        <v>126.61234146313086</v>
      </c>
      <c r="S5762" s="6">
        <v>447448.67795500002</v>
      </c>
      <c r="T5762" s="6">
        <v>37.528640443881898</v>
      </c>
      <c r="U5762" s="6" t="s">
        <v>17616</v>
      </c>
      <c r="V5762" s="6" t="s">
        <v>17616</v>
      </c>
      <c r="W5762" s="6" t="s">
        <v>17634</v>
      </c>
      <c r="X5762" s="8" t="s">
        <v>17624</v>
      </c>
    </row>
    <row r="5763" spans="1:24">
      <c r="A5763" s="7" t="s">
        <v>3768</v>
      </c>
      <c r="B5763" s="6" t="s">
        <v>17616</v>
      </c>
      <c r="C5763" s="6">
        <v>89180</v>
      </c>
      <c r="D5763" s="6">
        <v>168001180</v>
      </c>
      <c r="E5763" s="6" t="s">
        <v>17616</v>
      </c>
      <c r="F5763" s="6" t="s">
        <v>17617</v>
      </c>
      <c r="G5763" s="6" t="s">
        <v>17632</v>
      </c>
      <c r="H5763" s="6" t="s">
        <v>17626</v>
      </c>
      <c r="I5763" s="6" t="s">
        <v>17631</v>
      </c>
      <c r="J5763" s="6">
        <v>2806680</v>
      </c>
      <c r="K5763" s="6" t="s">
        <v>17621</v>
      </c>
      <c r="L5763" s="6">
        <v>1</v>
      </c>
      <c r="M5763" s="6" t="s">
        <v>17622</v>
      </c>
      <c r="N5763" s="6">
        <v>1</v>
      </c>
      <c r="O5763" s="6">
        <v>20160622</v>
      </c>
      <c r="P5763" s="6" t="s">
        <v>17616</v>
      </c>
      <c r="Q5763" s="6">
        <v>167822.20629100001</v>
      </c>
      <c r="R5763" s="6">
        <v>126.63669569167644</v>
      </c>
      <c r="S5763" s="6">
        <v>448804.49440299999</v>
      </c>
      <c r="T5763" s="6">
        <v>37.540933935089605</v>
      </c>
      <c r="U5763" s="6" t="s">
        <v>17616</v>
      </c>
      <c r="V5763" s="6" t="s">
        <v>17616</v>
      </c>
      <c r="W5763" s="6" t="s">
        <v>17634</v>
      </c>
      <c r="X5763" s="8" t="s">
        <v>17624</v>
      </c>
    </row>
    <row r="5764" spans="1:24">
      <c r="A5764" s="7" t="s">
        <v>3768</v>
      </c>
      <c r="B5764" s="6" t="s">
        <v>17616</v>
      </c>
      <c r="C5764" s="6">
        <v>89181</v>
      </c>
      <c r="D5764" s="6">
        <v>168001181</v>
      </c>
      <c r="E5764" s="6" t="s">
        <v>17616</v>
      </c>
      <c r="F5764" s="6" t="s">
        <v>17617</v>
      </c>
      <c r="G5764" s="6" t="s">
        <v>17628</v>
      </c>
      <c r="H5764" s="6" t="s">
        <v>17626</v>
      </c>
      <c r="I5764" s="6" t="s">
        <v>17631</v>
      </c>
      <c r="J5764" s="6">
        <v>2806679</v>
      </c>
      <c r="K5764" s="6" t="s">
        <v>17621</v>
      </c>
      <c r="L5764" s="6">
        <v>1</v>
      </c>
      <c r="M5764" s="6" t="s">
        <v>17622</v>
      </c>
      <c r="N5764" s="6">
        <v>1</v>
      </c>
      <c r="O5764" s="6">
        <v>20160622</v>
      </c>
      <c r="P5764" s="6" t="s">
        <v>17616</v>
      </c>
      <c r="Q5764" s="6">
        <v>167797.95887</v>
      </c>
      <c r="R5764" s="6">
        <v>126.63642259534575</v>
      </c>
      <c r="S5764" s="6">
        <v>448775.83835899999</v>
      </c>
      <c r="T5764" s="6">
        <v>37.540674903667018</v>
      </c>
      <c r="U5764" s="6" t="s">
        <v>17616</v>
      </c>
      <c r="V5764" s="6" t="s">
        <v>17616</v>
      </c>
      <c r="W5764" s="6" t="s">
        <v>17625</v>
      </c>
      <c r="X5764" s="8" t="s">
        <v>17624</v>
      </c>
    </row>
    <row r="5765" spans="1:24">
      <c r="A5765" s="7" t="s">
        <v>4954</v>
      </c>
      <c r="B5765" s="6" t="s">
        <v>17616</v>
      </c>
      <c r="C5765" s="6">
        <v>89182</v>
      </c>
      <c r="D5765" s="6">
        <v>168001182</v>
      </c>
      <c r="E5765" s="6" t="s">
        <v>17616</v>
      </c>
      <c r="F5765" s="6" t="s">
        <v>17617</v>
      </c>
      <c r="G5765" s="6" t="s">
        <v>17628</v>
      </c>
      <c r="H5765" s="6" t="s">
        <v>17626</v>
      </c>
      <c r="I5765" s="6" t="s">
        <v>17667</v>
      </c>
      <c r="J5765" s="6">
        <v>2806658</v>
      </c>
      <c r="K5765" s="6" t="s">
        <v>17621</v>
      </c>
      <c r="L5765" s="6">
        <v>1</v>
      </c>
      <c r="M5765" s="6" t="s">
        <v>17622</v>
      </c>
      <c r="N5765" s="6">
        <v>1</v>
      </c>
      <c r="O5765" s="6">
        <v>20160622</v>
      </c>
      <c r="P5765" s="6" t="s">
        <v>17616</v>
      </c>
      <c r="Q5765" s="6">
        <v>169881.037052</v>
      </c>
      <c r="R5765" s="6">
        <v>126.65999968144362</v>
      </c>
      <c r="S5765" s="6">
        <v>448593.96851199999</v>
      </c>
      <c r="T5765" s="6">
        <v>37.539106813427345</v>
      </c>
      <c r="U5765" s="6" t="s">
        <v>17616</v>
      </c>
      <c r="V5765" s="6" t="s">
        <v>17616</v>
      </c>
      <c r="W5765" s="6" t="s">
        <v>17634</v>
      </c>
      <c r="X5765" s="8" t="s">
        <v>17624</v>
      </c>
    </row>
    <row r="5766" spans="1:24">
      <c r="A5766" s="7" t="s">
        <v>4954</v>
      </c>
      <c r="B5766" s="6" t="s">
        <v>17616</v>
      </c>
      <c r="C5766" s="6">
        <v>89183</v>
      </c>
      <c r="D5766" s="6">
        <v>168001183</v>
      </c>
      <c r="E5766" s="6" t="s">
        <v>17616</v>
      </c>
      <c r="F5766" s="6" t="s">
        <v>17617</v>
      </c>
      <c r="G5766" s="6" t="s">
        <v>17628</v>
      </c>
      <c r="H5766" s="6" t="s">
        <v>17626</v>
      </c>
      <c r="I5766" s="6" t="s">
        <v>17667</v>
      </c>
      <c r="J5766" s="6">
        <v>2806657</v>
      </c>
      <c r="K5766" s="6" t="s">
        <v>17621</v>
      </c>
      <c r="L5766" s="6">
        <v>1</v>
      </c>
      <c r="M5766" s="6" t="s">
        <v>17622</v>
      </c>
      <c r="N5766" s="6">
        <v>1</v>
      </c>
      <c r="O5766" s="6">
        <v>20160622</v>
      </c>
      <c r="P5766" s="6" t="s">
        <v>17616</v>
      </c>
      <c r="Q5766" s="6">
        <v>169844.954792</v>
      </c>
      <c r="R5766" s="6">
        <v>126.65958882043228</v>
      </c>
      <c r="S5766" s="6">
        <v>448657.30596000003</v>
      </c>
      <c r="T5766" s="6">
        <v>37.539676287720042</v>
      </c>
      <c r="U5766" s="6" t="s">
        <v>17616</v>
      </c>
      <c r="V5766" s="6" t="s">
        <v>17616</v>
      </c>
      <c r="W5766" s="6" t="s">
        <v>17634</v>
      </c>
      <c r="X5766" s="8" t="s">
        <v>17624</v>
      </c>
    </row>
    <row r="5767" spans="1:24">
      <c r="A5767" s="7" t="s">
        <v>4959</v>
      </c>
      <c r="B5767" s="6" t="s">
        <v>17616</v>
      </c>
      <c r="C5767" s="6">
        <v>89184</v>
      </c>
      <c r="D5767" s="6">
        <v>168001184</v>
      </c>
      <c r="E5767" s="6" t="s">
        <v>17616</v>
      </c>
      <c r="F5767" s="6" t="s">
        <v>17617</v>
      </c>
      <c r="G5767" s="6" t="s">
        <v>17632</v>
      </c>
      <c r="H5767" s="6" t="s">
        <v>17626</v>
      </c>
      <c r="I5767" s="6" t="s">
        <v>17678</v>
      </c>
      <c r="J5767" s="6">
        <v>2806744</v>
      </c>
      <c r="K5767" s="6" t="s">
        <v>17621</v>
      </c>
      <c r="L5767" s="6">
        <v>1</v>
      </c>
      <c r="M5767" s="6" t="s">
        <v>17622</v>
      </c>
      <c r="N5767" s="6">
        <v>1</v>
      </c>
      <c r="O5767" s="6">
        <v>20160622</v>
      </c>
      <c r="P5767" s="6" t="s">
        <v>17616</v>
      </c>
      <c r="Q5767" s="6">
        <v>170500.41455399999</v>
      </c>
      <c r="R5767" s="6">
        <v>126.66703371175359</v>
      </c>
      <c r="S5767" s="6">
        <v>447946.98218499997</v>
      </c>
      <c r="T5767" s="6">
        <v>37.533297668254747</v>
      </c>
      <c r="U5767" s="6" t="s">
        <v>17616</v>
      </c>
      <c r="V5767" s="6" t="s">
        <v>17616</v>
      </c>
      <c r="W5767" s="6" t="s">
        <v>17625</v>
      </c>
      <c r="X5767" s="8" t="s">
        <v>17624</v>
      </c>
    </row>
    <row r="5768" spans="1:24">
      <c r="A5768" s="7" t="s">
        <v>4959</v>
      </c>
      <c r="B5768" s="6" t="s">
        <v>17616</v>
      </c>
      <c r="C5768" s="6">
        <v>89185</v>
      </c>
      <c r="D5768" s="6">
        <v>168001185</v>
      </c>
      <c r="E5768" s="6" t="s">
        <v>17616</v>
      </c>
      <c r="F5768" s="6" t="s">
        <v>17617</v>
      </c>
      <c r="G5768" s="6" t="s">
        <v>17632</v>
      </c>
      <c r="H5768" s="6" t="s">
        <v>17626</v>
      </c>
      <c r="I5768" s="6" t="s">
        <v>17678</v>
      </c>
      <c r="J5768" s="6">
        <v>2806745</v>
      </c>
      <c r="K5768" s="6" t="s">
        <v>17621</v>
      </c>
      <c r="L5768" s="6">
        <v>1</v>
      </c>
      <c r="M5768" s="6" t="s">
        <v>17622</v>
      </c>
      <c r="N5768" s="6">
        <v>1</v>
      </c>
      <c r="O5768" s="6">
        <v>20160622</v>
      </c>
      <c r="P5768" s="6" t="s">
        <v>17616</v>
      </c>
      <c r="Q5768" s="6">
        <v>170562.563425</v>
      </c>
      <c r="R5768" s="6">
        <v>126.66773779384521</v>
      </c>
      <c r="S5768" s="6">
        <v>447923.36561400001</v>
      </c>
      <c r="T5768" s="6">
        <v>37.533086877341781</v>
      </c>
      <c r="U5768" s="6" t="s">
        <v>17616</v>
      </c>
      <c r="V5768" s="6" t="s">
        <v>17616</v>
      </c>
      <c r="W5768" s="6" t="s">
        <v>17634</v>
      </c>
      <c r="X5768" s="8" t="s">
        <v>17624</v>
      </c>
    </row>
    <row r="5769" spans="1:24">
      <c r="A5769" s="7" t="s">
        <v>4962</v>
      </c>
      <c r="B5769" s="6" t="s">
        <v>17616</v>
      </c>
      <c r="C5769" s="6">
        <v>89186</v>
      </c>
      <c r="D5769" s="6">
        <v>168001186</v>
      </c>
      <c r="E5769" s="6" t="s">
        <v>17616</v>
      </c>
      <c r="F5769" s="6" t="s">
        <v>17617</v>
      </c>
      <c r="G5769" s="6" t="s">
        <v>17628</v>
      </c>
      <c r="H5769" s="6" t="s">
        <v>17626</v>
      </c>
      <c r="I5769" s="6" t="s">
        <v>17678</v>
      </c>
      <c r="J5769" s="6">
        <v>2806732</v>
      </c>
      <c r="K5769" s="6" t="s">
        <v>17621</v>
      </c>
      <c r="L5769" s="6">
        <v>1</v>
      </c>
      <c r="M5769" s="6" t="s">
        <v>17622</v>
      </c>
      <c r="N5769" s="6">
        <v>1</v>
      </c>
      <c r="O5769" s="6">
        <v>20160622</v>
      </c>
      <c r="P5769" s="6" t="s">
        <v>17616</v>
      </c>
      <c r="Q5769" s="6">
        <v>170323.52187900001</v>
      </c>
      <c r="R5769" s="6">
        <v>126.66504745449419</v>
      </c>
      <c r="S5769" s="6">
        <v>447575.04071299999</v>
      </c>
      <c r="T5769" s="6">
        <v>37.52994087116825</v>
      </c>
      <c r="U5769" s="6" t="s">
        <v>17616</v>
      </c>
      <c r="V5769" s="6" t="s">
        <v>17616</v>
      </c>
      <c r="W5769" s="6" t="s">
        <v>17625</v>
      </c>
      <c r="X5769" s="8" t="s">
        <v>17624</v>
      </c>
    </row>
    <row r="5770" spans="1:24">
      <c r="A5770" s="7" t="s">
        <v>4962</v>
      </c>
      <c r="B5770" s="6" t="s">
        <v>17616</v>
      </c>
      <c r="C5770" s="6">
        <v>89187</v>
      </c>
      <c r="D5770" s="6">
        <v>168001187</v>
      </c>
      <c r="E5770" s="6" t="s">
        <v>17616</v>
      </c>
      <c r="F5770" s="6" t="s">
        <v>17617</v>
      </c>
      <c r="G5770" s="6" t="s">
        <v>17632</v>
      </c>
      <c r="H5770" s="6" t="s">
        <v>17626</v>
      </c>
      <c r="I5770" s="6" t="s">
        <v>17678</v>
      </c>
      <c r="J5770" s="6">
        <v>2806731</v>
      </c>
      <c r="K5770" s="6" t="s">
        <v>17621</v>
      </c>
      <c r="L5770" s="6">
        <v>1</v>
      </c>
      <c r="M5770" s="6" t="s">
        <v>17622</v>
      </c>
      <c r="N5770" s="6">
        <v>1</v>
      </c>
      <c r="O5770" s="6">
        <v>20160622</v>
      </c>
      <c r="P5770" s="6" t="s">
        <v>17616</v>
      </c>
      <c r="Q5770" s="6">
        <v>170360.00052100001</v>
      </c>
      <c r="R5770" s="6">
        <v>126.66545917389067</v>
      </c>
      <c r="S5770" s="6">
        <v>447599.05197099998</v>
      </c>
      <c r="T5770" s="6">
        <v>37.53015838245026</v>
      </c>
      <c r="U5770" s="6" t="s">
        <v>17616</v>
      </c>
      <c r="V5770" s="6" t="s">
        <v>17616</v>
      </c>
      <c r="W5770" s="6" t="s">
        <v>17625</v>
      </c>
      <c r="X5770" s="8" t="s">
        <v>17624</v>
      </c>
    </row>
    <row r="5771" spans="1:24">
      <c r="A5771" s="7" t="s">
        <v>4107</v>
      </c>
      <c r="B5771" s="6" t="s">
        <v>17616</v>
      </c>
      <c r="C5771" s="6">
        <v>89188</v>
      </c>
      <c r="D5771" s="6">
        <v>168001188</v>
      </c>
      <c r="E5771" s="6" t="s">
        <v>17616</v>
      </c>
      <c r="F5771" s="6" t="s">
        <v>17617</v>
      </c>
      <c r="G5771" s="6" t="s">
        <v>17628</v>
      </c>
      <c r="H5771" s="6" t="s">
        <v>17626</v>
      </c>
      <c r="I5771" s="6" t="s">
        <v>17643</v>
      </c>
      <c r="J5771" s="6">
        <v>2806688</v>
      </c>
      <c r="K5771" s="6" t="s">
        <v>17621</v>
      </c>
      <c r="L5771" s="6">
        <v>1</v>
      </c>
      <c r="M5771" s="6" t="s">
        <v>17622</v>
      </c>
      <c r="N5771" s="6">
        <v>1</v>
      </c>
      <c r="O5771" s="6">
        <v>20160622</v>
      </c>
      <c r="P5771" s="6" t="s">
        <v>17616</v>
      </c>
      <c r="Q5771" s="6">
        <v>168870.59416899999</v>
      </c>
      <c r="R5771" s="6">
        <v>126.64867867141605</v>
      </c>
      <c r="S5771" s="6">
        <v>445961.85569699999</v>
      </c>
      <c r="T5771" s="6">
        <v>37.515358454938649</v>
      </c>
      <c r="U5771" s="6" t="s">
        <v>17616</v>
      </c>
      <c r="V5771" s="6" t="s">
        <v>17616</v>
      </c>
      <c r="W5771" s="6" t="s">
        <v>17625</v>
      </c>
      <c r="X5771" s="8" t="s">
        <v>17624</v>
      </c>
    </row>
    <row r="5772" spans="1:24">
      <c r="A5772" s="7" t="s">
        <v>4969</v>
      </c>
      <c r="B5772" s="6" t="s">
        <v>17616</v>
      </c>
      <c r="C5772" s="6">
        <v>89190</v>
      </c>
      <c r="D5772" s="6">
        <v>168001190</v>
      </c>
      <c r="E5772" s="6" t="s">
        <v>17616</v>
      </c>
      <c r="F5772" s="6" t="s">
        <v>17617</v>
      </c>
      <c r="G5772" s="6" t="s">
        <v>17632</v>
      </c>
      <c r="H5772" s="6" t="s">
        <v>17626</v>
      </c>
      <c r="I5772" s="6" t="s">
        <v>17643</v>
      </c>
      <c r="J5772" s="6">
        <v>2806689</v>
      </c>
      <c r="K5772" s="6" t="s">
        <v>17621</v>
      </c>
      <c r="L5772" s="6">
        <v>1</v>
      </c>
      <c r="M5772" s="6" t="s">
        <v>17622</v>
      </c>
      <c r="N5772" s="6">
        <v>1</v>
      </c>
      <c r="O5772" s="6">
        <v>20160622</v>
      </c>
      <c r="P5772" s="6" t="s">
        <v>17616</v>
      </c>
      <c r="Q5772" s="6">
        <v>168843.559327</v>
      </c>
      <c r="R5772" s="6">
        <v>126.64839587408269</v>
      </c>
      <c r="S5772" s="6">
        <v>445420.17535600002</v>
      </c>
      <c r="T5772" s="6">
        <v>37.51047711154628</v>
      </c>
      <c r="U5772" s="6" t="s">
        <v>17616</v>
      </c>
      <c r="V5772" s="6" t="s">
        <v>17616</v>
      </c>
      <c r="W5772" s="6" t="s">
        <v>17634</v>
      </c>
      <c r="X5772" s="8" t="s">
        <v>17624</v>
      </c>
    </row>
    <row r="5773" spans="1:24">
      <c r="A5773" s="7" t="s">
        <v>5050</v>
      </c>
      <c r="B5773" s="6" t="s">
        <v>17616</v>
      </c>
      <c r="C5773" s="6">
        <v>89191</v>
      </c>
      <c r="D5773" s="6">
        <v>168001191</v>
      </c>
      <c r="E5773" s="6" t="s">
        <v>17616</v>
      </c>
      <c r="F5773" s="6" t="s">
        <v>17617</v>
      </c>
      <c r="G5773" s="6" t="s">
        <v>17628</v>
      </c>
      <c r="H5773" s="6" t="s">
        <v>17626</v>
      </c>
      <c r="I5773" s="6" t="s">
        <v>17643</v>
      </c>
      <c r="J5773" s="6">
        <v>2806823</v>
      </c>
      <c r="K5773" s="6" t="s">
        <v>17621</v>
      </c>
      <c r="L5773" s="6">
        <v>1</v>
      </c>
      <c r="M5773" s="6" t="s">
        <v>17622</v>
      </c>
      <c r="N5773" s="6">
        <v>1</v>
      </c>
      <c r="O5773" s="6">
        <v>20160622</v>
      </c>
      <c r="P5773" s="6" t="s">
        <v>17616</v>
      </c>
      <c r="Q5773" s="6">
        <v>165816.74743399999</v>
      </c>
      <c r="R5773" s="6">
        <v>126.61422589734028</v>
      </c>
      <c r="S5773" s="6">
        <v>444047.49562499998</v>
      </c>
      <c r="T5773" s="6">
        <v>37.49800227960921</v>
      </c>
      <c r="U5773" s="6" t="s">
        <v>17616</v>
      </c>
      <c r="V5773" s="6" t="s">
        <v>17616</v>
      </c>
      <c r="W5773" s="6" t="s">
        <v>17625</v>
      </c>
      <c r="X5773" s="8" t="s">
        <v>17624</v>
      </c>
    </row>
    <row r="5774" spans="1:24">
      <c r="A5774" s="7" t="s">
        <v>5050</v>
      </c>
      <c r="B5774" s="6" t="s">
        <v>17616</v>
      </c>
      <c r="C5774" s="6">
        <v>89192</v>
      </c>
      <c r="D5774" s="6">
        <v>168001192</v>
      </c>
      <c r="E5774" s="6" t="s">
        <v>17616</v>
      </c>
      <c r="F5774" s="6" t="s">
        <v>17617</v>
      </c>
      <c r="G5774" s="6" t="s">
        <v>17628</v>
      </c>
      <c r="H5774" s="6" t="s">
        <v>17626</v>
      </c>
      <c r="I5774" s="6" t="s">
        <v>17643</v>
      </c>
      <c r="J5774" s="6">
        <v>2806824</v>
      </c>
      <c r="K5774" s="6" t="s">
        <v>17621</v>
      </c>
      <c r="L5774" s="6">
        <v>1</v>
      </c>
      <c r="M5774" s="6" t="s">
        <v>17622</v>
      </c>
      <c r="N5774" s="6">
        <v>1</v>
      </c>
      <c r="O5774" s="6">
        <v>20160622</v>
      </c>
      <c r="P5774" s="6" t="s">
        <v>17616</v>
      </c>
      <c r="Q5774" s="6">
        <v>165819.70094499999</v>
      </c>
      <c r="R5774" s="6">
        <v>126.6142601759783</v>
      </c>
      <c r="S5774" s="6">
        <v>444028.59315700002</v>
      </c>
      <c r="T5774" s="6">
        <v>37.497832081929161</v>
      </c>
      <c r="U5774" s="6" t="s">
        <v>17616</v>
      </c>
      <c r="V5774" s="6" t="s">
        <v>17616</v>
      </c>
      <c r="W5774" s="6" t="s">
        <v>17625</v>
      </c>
      <c r="X5774" s="8" t="s">
        <v>17624</v>
      </c>
    </row>
    <row r="5775" spans="1:24">
      <c r="A5775" s="7" t="s">
        <v>5055</v>
      </c>
      <c r="B5775" s="6" t="s">
        <v>17616</v>
      </c>
      <c r="C5775" s="6">
        <v>89193</v>
      </c>
      <c r="D5775" s="6">
        <v>168001193</v>
      </c>
      <c r="E5775" s="6" t="s">
        <v>17616</v>
      </c>
      <c r="F5775" s="6" t="s">
        <v>17617</v>
      </c>
      <c r="G5775" s="6" t="s">
        <v>17632</v>
      </c>
      <c r="H5775" s="6" t="s">
        <v>17626</v>
      </c>
      <c r="I5775" s="6" t="s">
        <v>17643</v>
      </c>
      <c r="J5775" s="6">
        <v>2806821</v>
      </c>
      <c r="K5775" s="6" t="s">
        <v>17621</v>
      </c>
      <c r="L5775" s="6">
        <v>1</v>
      </c>
      <c r="M5775" s="6" t="s">
        <v>17622</v>
      </c>
      <c r="N5775" s="6">
        <v>1</v>
      </c>
      <c r="O5775" s="6">
        <v>20170114</v>
      </c>
      <c r="P5775" s="6" t="s">
        <v>17616</v>
      </c>
      <c r="Q5775" s="6">
        <v>166037.07932799999</v>
      </c>
      <c r="R5775" s="6">
        <v>126.6167174108825</v>
      </c>
      <c r="S5775" s="6">
        <v>444048.97237999999</v>
      </c>
      <c r="T5775" s="6">
        <v>37.498023726508343</v>
      </c>
      <c r="U5775" s="6" t="s">
        <v>17616</v>
      </c>
      <c r="V5775" s="6" t="s">
        <v>17616</v>
      </c>
      <c r="W5775" s="6" t="s">
        <v>17634</v>
      </c>
      <c r="X5775" s="8" t="s">
        <v>17624</v>
      </c>
    </row>
    <row r="5776" spans="1:24">
      <c r="A5776" s="7" t="s">
        <v>5055</v>
      </c>
      <c r="B5776" s="6" t="s">
        <v>17616</v>
      </c>
      <c r="C5776" s="6">
        <v>89194</v>
      </c>
      <c r="D5776" s="6">
        <v>168001194</v>
      </c>
      <c r="E5776" s="6" t="s">
        <v>17616</v>
      </c>
      <c r="F5776" s="6" t="s">
        <v>17617</v>
      </c>
      <c r="G5776" s="6" t="s">
        <v>17628</v>
      </c>
      <c r="H5776" s="6" t="s">
        <v>17626</v>
      </c>
      <c r="I5776" s="6" t="s">
        <v>17643</v>
      </c>
      <c r="J5776" s="6">
        <v>2806822</v>
      </c>
      <c r="K5776" s="6" t="s">
        <v>17621</v>
      </c>
      <c r="L5776" s="6">
        <v>1</v>
      </c>
      <c r="M5776" s="6" t="s">
        <v>17622</v>
      </c>
      <c r="N5776" s="6">
        <v>1</v>
      </c>
      <c r="O5776" s="6">
        <v>20170114</v>
      </c>
      <c r="P5776" s="6" t="s">
        <v>17616</v>
      </c>
      <c r="Q5776" s="6">
        <v>166038.260732</v>
      </c>
      <c r="R5776" s="6">
        <v>126.61673171264761</v>
      </c>
      <c r="S5776" s="6">
        <v>444028.59315700002</v>
      </c>
      <c r="T5776" s="6">
        <v>37.497840157559153</v>
      </c>
      <c r="U5776" s="6" t="s">
        <v>17616</v>
      </c>
      <c r="V5776" s="6" t="s">
        <v>17616</v>
      </c>
      <c r="W5776" s="6" t="s">
        <v>17625</v>
      </c>
      <c r="X5776" s="8" t="s">
        <v>17624</v>
      </c>
    </row>
    <row r="5777" spans="1:24">
      <c r="A5777" s="7" t="s">
        <v>5177</v>
      </c>
      <c r="B5777" s="6" t="s">
        <v>17616</v>
      </c>
      <c r="C5777" s="6">
        <v>89195</v>
      </c>
      <c r="D5777" s="6">
        <v>168001195</v>
      </c>
      <c r="E5777" s="6" t="s">
        <v>17616</v>
      </c>
      <c r="F5777" s="6" t="s">
        <v>17617</v>
      </c>
      <c r="G5777" s="6" t="s">
        <v>17632</v>
      </c>
      <c r="H5777" s="6" t="s">
        <v>17626</v>
      </c>
      <c r="I5777" s="6" t="s">
        <v>17643</v>
      </c>
      <c r="J5777" s="6">
        <v>2806819</v>
      </c>
      <c r="K5777" s="6" t="s">
        <v>17621</v>
      </c>
      <c r="L5777" s="6">
        <v>1</v>
      </c>
      <c r="M5777" s="6" t="s">
        <v>17622</v>
      </c>
      <c r="N5777" s="6">
        <v>1</v>
      </c>
      <c r="O5777" s="6">
        <v>20160622</v>
      </c>
      <c r="P5777" s="6" t="s">
        <v>17616</v>
      </c>
      <c r="Q5777" s="6">
        <v>166461.88836700001</v>
      </c>
      <c r="R5777" s="6">
        <v>126.62152060766039</v>
      </c>
      <c r="S5777" s="6">
        <v>444063.869122</v>
      </c>
      <c r="T5777" s="6">
        <v>37.498173492185508</v>
      </c>
      <c r="U5777" s="6" t="s">
        <v>17616</v>
      </c>
      <c r="V5777" s="6" t="s">
        <v>17616</v>
      </c>
      <c r="W5777" s="6" t="s">
        <v>17634</v>
      </c>
      <c r="X5777" s="8" t="s">
        <v>17624</v>
      </c>
    </row>
    <row r="5778" spans="1:24">
      <c r="A5778" s="7" t="s">
        <v>5177</v>
      </c>
      <c r="B5778" s="6" t="s">
        <v>17616</v>
      </c>
      <c r="C5778" s="6">
        <v>89196</v>
      </c>
      <c r="D5778" s="6">
        <v>168001196</v>
      </c>
      <c r="E5778" s="6" t="s">
        <v>17616</v>
      </c>
      <c r="F5778" s="6" t="s">
        <v>17617</v>
      </c>
      <c r="G5778" s="6" t="s">
        <v>17632</v>
      </c>
      <c r="H5778" s="6" t="s">
        <v>17626</v>
      </c>
      <c r="I5778" s="6" t="s">
        <v>17643</v>
      </c>
      <c r="J5778" s="6">
        <v>2806820</v>
      </c>
      <c r="K5778" s="6" t="s">
        <v>17621</v>
      </c>
      <c r="L5778" s="6">
        <v>1</v>
      </c>
      <c r="M5778" s="6" t="s">
        <v>17622</v>
      </c>
      <c r="N5778" s="6">
        <v>1</v>
      </c>
      <c r="O5778" s="6">
        <v>20160622</v>
      </c>
      <c r="P5778" s="6" t="s">
        <v>17616</v>
      </c>
      <c r="Q5778" s="6">
        <v>166459.9289</v>
      </c>
      <c r="R5778" s="6">
        <v>126.62149947810751</v>
      </c>
      <c r="S5778" s="6">
        <v>444041.335257</v>
      </c>
      <c r="T5778" s="6">
        <v>37.49797039547493</v>
      </c>
      <c r="U5778" s="6" t="s">
        <v>17616</v>
      </c>
      <c r="V5778" s="6" t="s">
        <v>17616</v>
      </c>
      <c r="W5778" s="6" t="s">
        <v>17634</v>
      </c>
      <c r="X5778" s="8" t="s">
        <v>17624</v>
      </c>
    </row>
    <row r="5779" spans="1:24">
      <c r="A5779" s="7" t="s">
        <v>5423</v>
      </c>
      <c r="B5779" s="6" t="s">
        <v>17616</v>
      </c>
      <c r="C5779" s="6">
        <v>89197</v>
      </c>
      <c r="D5779" s="6">
        <v>168001197</v>
      </c>
      <c r="E5779" s="6" t="s">
        <v>17616</v>
      </c>
      <c r="F5779" s="6" t="s">
        <v>17617</v>
      </c>
      <c r="G5779" s="6" t="s">
        <v>17628</v>
      </c>
      <c r="H5779" s="6" t="s">
        <v>17626</v>
      </c>
      <c r="I5779" s="6" t="s">
        <v>17643</v>
      </c>
      <c r="J5779" s="6">
        <v>2806818</v>
      </c>
      <c r="K5779" s="6" t="s">
        <v>17621</v>
      </c>
      <c r="L5779" s="6">
        <v>1</v>
      </c>
      <c r="M5779" s="6" t="s">
        <v>17622</v>
      </c>
      <c r="N5779" s="6">
        <v>1</v>
      </c>
      <c r="O5779" s="6">
        <v>20160622</v>
      </c>
      <c r="P5779" s="6" t="s">
        <v>17616</v>
      </c>
      <c r="Q5779" s="6">
        <v>167093.91584100001</v>
      </c>
      <c r="R5779" s="6">
        <v>126.6286591039412</v>
      </c>
      <c r="S5779" s="6">
        <v>444257.920789</v>
      </c>
      <c r="T5779" s="6">
        <v>37.499944630987052</v>
      </c>
      <c r="U5779" s="6" t="s">
        <v>17616</v>
      </c>
      <c r="V5779" s="6" t="s">
        <v>17616</v>
      </c>
      <c r="W5779" s="6" t="s">
        <v>17625</v>
      </c>
      <c r="X5779" s="8" t="s">
        <v>17624</v>
      </c>
    </row>
    <row r="5780" spans="1:24">
      <c r="A5780" s="7" t="s">
        <v>6064</v>
      </c>
      <c r="B5780" s="6" t="s">
        <v>17616</v>
      </c>
      <c r="C5780" s="6">
        <v>89198</v>
      </c>
      <c r="D5780" s="6">
        <v>168001198</v>
      </c>
      <c r="E5780" s="6" t="s">
        <v>17616</v>
      </c>
      <c r="F5780" s="6" t="s">
        <v>17617</v>
      </c>
      <c r="G5780" s="6" t="s">
        <v>17628</v>
      </c>
      <c r="H5780" s="6" t="s">
        <v>17626</v>
      </c>
      <c r="I5780" s="6" t="s">
        <v>17667</v>
      </c>
      <c r="J5780" s="6">
        <v>2806659</v>
      </c>
      <c r="K5780" s="6" t="s">
        <v>17621</v>
      </c>
      <c r="L5780" s="6">
        <v>1</v>
      </c>
      <c r="M5780" s="6" t="s">
        <v>17622</v>
      </c>
      <c r="N5780" s="6">
        <v>1</v>
      </c>
      <c r="O5780" s="6">
        <v>20180411</v>
      </c>
      <c r="P5780" s="6" t="s">
        <v>17616</v>
      </c>
      <c r="Q5780" s="6">
        <v>170229.68373700001</v>
      </c>
      <c r="R5780" s="6">
        <v>126.66391380279676</v>
      </c>
      <c r="S5780" s="6">
        <v>449348.91197000002</v>
      </c>
      <c r="T5780" s="6">
        <v>37.545920018983217</v>
      </c>
      <c r="U5780" s="6" t="s">
        <v>17616</v>
      </c>
      <c r="V5780" s="6" t="s">
        <v>17616</v>
      </c>
      <c r="W5780" s="6" t="s">
        <v>17634</v>
      </c>
      <c r="X5780" s="8" t="s">
        <v>17624</v>
      </c>
    </row>
    <row r="5781" spans="1:24">
      <c r="A5781" s="7" t="s">
        <v>7207</v>
      </c>
      <c r="B5781" s="6" t="s">
        <v>17616</v>
      </c>
      <c r="C5781" s="6">
        <v>89199</v>
      </c>
      <c r="D5781" s="6">
        <v>168001199</v>
      </c>
      <c r="E5781" s="6" t="s">
        <v>17616</v>
      </c>
      <c r="F5781" s="6" t="s">
        <v>17617</v>
      </c>
      <c r="G5781" s="6" t="s">
        <v>17632</v>
      </c>
      <c r="H5781" s="6" t="s">
        <v>17626</v>
      </c>
      <c r="I5781" s="6" t="s">
        <v>17642</v>
      </c>
      <c r="J5781" s="6">
        <v>2806698</v>
      </c>
      <c r="K5781" s="6" t="s">
        <v>17621</v>
      </c>
      <c r="L5781" s="6">
        <v>1</v>
      </c>
      <c r="M5781" s="6" t="s">
        <v>17622</v>
      </c>
      <c r="N5781" s="6">
        <v>1</v>
      </c>
      <c r="O5781" s="6">
        <v>20160623</v>
      </c>
      <c r="P5781" s="6" t="s">
        <v>17616</v>
      </c>
      <c r="Q5781" s="6">
        <v>168253.086328</v>
      </c>
      <c r="R5781" s="6">
        <v>126.64131337146753</v>
      </c>
      <c r="S5781" s="6">
        <v>454745.57098000002</v>
      </c>
      <c r="T5781" s="6">
        <v>37.594476244840756</v>
      </c>
      <c r="U5781" s="6" t="s">
        <v>17616</v>
      </c>
      <c r="V5781" s="6" t="s">
        <v>17616</v>
      </c>
      <c r="W5781" s="6" t="s">
        <v>17625</v>
      </c>
      <c r="X5781" s="8" t="s">
        <v>17624</v>
      </c>
    </row>
    <row r="5782" spans="1:24">
      <c r="A5782" s="7" t="s">
        <v>7207</v>
      </c>
      <c r="B5782" s="6" t="s">
        <v>17616</v>
      </c>
      <c r="C5782" s="6">
        <v>89200</v>
      </c>
      <c r="D5782" s="6">
        <v>168001200</v>
      </c>
      <c r="E5782" s="6" t="s">
        <v>17616</v>
      </c>
      <c r="F5782" s="6" t="s">
        <v>17617</v>
      </c>
      <c r="G5782" s="6" t="s">
        <v>17632</v>
      </c>
      <c r="H5782" s="6" t="s">
        <v>17626</v>
      </c>
      <c r="I5782" s="6" t="s">
        <v>17642</v>
      </c>
      <c r="J5782" s="6">
        <v>2806699</v>
      </c>
      <c r="K5782" s="6" t="s">
        <v>17621</v>
      </c>
      <c r="L5782" s="6">
        <v>1</v>
      </c>
      <c r="M5782" s="6" t="s">
        <v>17622</v>
      </c>
      <c r="N5782" s="6">
        <v>1</v>
      </c>
      <c r="O5782" s="6">
        <v>20160623</v>
      </c>
      <c r="P5782" s="6" t="s">
        <v>17616</v>
      </c>
      <c r="Q5782" s="6">
        <v>168294.75995000001</v>
      </c>
      <c r="R5782" s="6">
        <v>126.64178324267627</v>
      </c>
      <c r="S5782" s="6">
        <v>454791.59856299998</v>
      </c>
      <c r="T5782" s="6">
        <v>37.594892376938894</v>
      </c>
      <c r="U5782" s="6" t="s">
        <v>17616</v>
      </c>
      <c r="V5782" s="6" t="s">
        <v>17616</v>
      </c>
      <c r="W5782" s="6" t="s">
        <v>17634</v>
      </c>
      <c r="X5782" s="8" t="s">
        <v>17624</v>
      </c>
    </row>
    <row r="5783" spans="1:24">
      <c r="A5783" s="7" t="s">
        <v>7212</v>
      </c>
      <c r="B5783" s="6" t="s">
        <v>17616</v>
      </c>
      <c r="C5783" s="6">
        <v>89201</v>
      </c>
      <c r="D5783" s="6">
        <v>168001201</v>
      </c>
      <c r="E5783" s="6" t="s">
        <v>17616</v>
      </c>
      <c r="F5783" s="6" t="s">
        <v>17617</v>
      </c>
      <c r="G5783" s="6" t="s">
        <v>17632</v>
      </c>
      <c r="H5783" s="6" t="s">
        <v>17626</v>
      </c>
      <c r="I5783" s="6" t="s">
        <v>17642</v>
      </c>
      <c r="J5783" s="6">
        <v>2806696</v>
      </c>
      <c r="K5783" s="6" t="s">
        <v>17621</v>
      </c>
      <c r="L5783" s="6">
        <v>1</v>
      </c>
      <c r="M5783" s="6" t="s">
        <v>17622</v>
      </c>
      <c r="N5783" s="6">
        <v>1</v>
      </c>
      <c r="O5783" s="6">
        <v>20160623</v>
      </c>
      <c r="P5783" s="6" t="s">
        <v>17616</v>
      </c>
      <c r="Q5783" s="6">
        <v>167911.37659299999</v>
      </c>
      <c r="R5783" s="6">
        <v>126.63744826208381</v>
      </c>
      <c r="S5783" s="6">
        <v>454653.44033700001</v>
      </c>
      <c r="T5783" s="6">
        <v>37.593634308272371</v>
      </c>
      <c r="U5783" s="6" t="s">
        <v>17616</v>
      </c>
      <c r="V5783" s="6" t="s">
        <v>17616</v>
      </c>
      <c r="W5783" s="6" t="s">
        <v>17634</v>
      </c>
      <c r="X5783" s="8" t="s">
        <v>17624</v>
      </c>
    </row>
    <row r="5784" spans="1:24">
      <c r="A5784" s="7" t="s">
        <v>7212</v>
      </c>
      <c r="B5784" s="6" t="s">
        <v>17616</v>
      </c>
      <c r="C5784" s="6">
        <v>89202</v>
      </c>
      <c r="D5784" s="6">
        <v>168001202</v>
      </c>
      <c r="E5784" s="6" t="s">
        <v>17616</v>
      </c>
      <c r="F5784" s="6" t="s">
        <v>17617</v>
      </c>
      <c r="G5784" s="6" t="s">
        <v>17632</v>
      </c>
      <c r="H5784" s="6" t="s">
        <v>17626</v>
      </c>
      <c r="I5784" s="6" t="s">
        <v>17642</v>
      </c>
      <c r="J5784" s="6">
        <v>2806697</v>
      </c>
      <c r="K5784" s="6" t="s">
        <v>17621</v>
      </c>
      <c r="L5784" s="6">
        <v>1</v>
      </c>
      <c r="M5784" s="6" t="s">
        <v>17622</v>
      </c>
      <c r="N5784" s="6">
        <v>1</v>
      </c>
      <c r="O5784" s="6">
        <v>20160623</v>
      </c>
      <c r="P5784" s="6" t="s">
        <v>17616</v>
      </c>
      <c r="Q5784" s="6">
        <v>167915.95493800001</v>
      </c>
      <c r="R5784" s="6">
        <v>126.63750104890755</v>
      </c>
      <c r="S5784" s="6">
        <v>454631.85671099997</v>
      </c>
      <c r="T5784" s="6">
        <v>37.593440006985652</v>
      </c>
      <c r="U5784" s="6" t="s">
        <v>17616</v>
      </c>
      <c r="V5784" s="6" t="s">
        <v>17616</v>
      </c>
      <c r="W5784" s="6" t="s">
        <v>17634</v>
      </c>
      <c r="X5784" s="8" t="s">
        <v>17624</v>
      </c>
    </row>
    <row r="5785" spans="1:24">
      <c r="A5785" s="7" t="s">
        <v>6067</v>
      </c>
      <c r="B5785" s="6" t="s">
        <v>17616</v>
      </c>
      <c r="C5785" s="6">
        <v>89205</v>
      </c>
      <c r="D5785" s="6">
        <v>168001205</v>
      </c>
      <c r="E5785" s="6" t="s">
        <v>17616</v>
      </c>
      <c r="F5785" s="6" t="s">
        <v>17617</v>
      </c>
      <c r="G5785" s="6" t="s">
        <v>17628</v>
      </c>
      <c r="H5785" s="6" t="s">
        <v>17626</v>
      </c>
      <c r="I5785" s="6" t="s">
        <v>17643</v>
      </c>
      <c r="J5785" s="6">
        <v>2806828</v>
      </c>
      <c r="K5785" s="6" t="s">
        <v>17621</v>
      </c>
      <c r="L5785" s="6">
        <v>1</v>
      </c>
      <c r="M5785" s="6" t="s">
        <v>17622</v>
      </c>
      <c r="N5785" s="6">
        <v>1</v>
      </c>
      <c r="O5785" s="6">
        <v>20160623</v>
      </c>
      <c r="P5785" s="6" t="s">
        <v>17616</v>
      </c>
      <c r="Q5785" s="6">
        <v>165250.08206700001</v>
      </c>
      <c r="R5785" s="6">
        <v>126.60778608277263</v>
      </c>
      <c r="S5785" s="6">
        <v>444719.52333400003</v>
      </c>
      <c r="T5785" s="6">
        <v>37.504035916008881</v>
      </c>
      <c r="U5785" s="6" t="s">
        <v>17616</v>
      </c>
      <c r="V5785" s="6" t="s">
        <v>17616</v>
      </c>
      <c r="W5785" s="6" t="s">
        <v>17625</v>
      </c>
      <c r="X5785" s="8" t="s">
        <v>17624</v>
      </c>
    </row>
    <row r="5786" spans="1:24">
      <c r="A5786" s="7" t="s">
        <v>6372</v>
      </c>
      <c r="B5786" s="6" t="s">
        <v>17616</v>
      </c>
      <c r="C5786" s="6">
        <v>89206</v>
      </c>
      <c r="D5786" s="6">
        <v>168001206</v>
      </c>
      <c r="E5786" s="6" t="s">
        <v>17616</v>
      </c>
      <c r="F5786" s="6" t="s">
        <v>17617</v>
      </c>
      <c r="G5786" s="6" t="s">
        <v>17628</v>
      </c>
      <c r="H5786" s="6" t="s">
        <v>17626</v>
      </c>
      <c r="I5786" s="6" t="s">
        <v>17643</v>
      </c>
      <c r="J5786" s="6">
        <v>2806825</v>
      </c>
      <c r="K5786" s="6" t="s">
        <v>17621</v>
      </c>
      <c r="L5786" s="6">
        <v>1</v>
      </c>
      <c r="M5786" s="6" t="s">
        <v>17622</v>
      </c>
      <c r="N5786" s="6">
        <v>1</v>
      </c>
      <c r="O5786" s="6">
        <v>20160623</v>
      </c>
      <c r="P5786" s="6" t="s">
        <v>17616</v>
      </c>
      <c r="Q5786" s="6">
        <v>165543.731895</v>
      </c>
      <c r="R5786" s="6">
        <v>126.6111185268048</v>
      </c>
      <c r="S5786" s="6">
        <v>444474.47761599999</v>
      </c>
      <c r="T5786" s="6">
        <v>37.501839131329895</v>
      </c>
      <c r="U5786" s="6" t="s">
        <v>17616</v>
      </c>
      <c r="V5786" s="6" t="s">
        <v>17616</v>
      </c>
      <c r="W5786" s="6" t="s">
        <v>17625</v>
      </c>
      <c r="X5786" s="8" t="s">
        <v>17624</v>
      </c>
    </row>
    <row r="5787" spans="1:24">
      <c r="A5787" s="7" t="s">
        <v>6372</v>
      </c>
      <c r="B5787" s="6" t="s">
        <v>17616</v>
      </c>
      <c r="C5787" s="6">
        <v>89207</v>
      </c>
      <c r="D5787" s="6">
        <v>168001207</v>
      </c>
      <c r="E5787" s="6" t="s">
        <v>17616</v>
      </c>
      <c r="F5787" s="6" t="s">
        <v>17617</v>
      </c>
      <c r="G5787" s="6" t="s">
        <v>17628</v>
      </c>
      <c r="H5787" s="6" t="s">
        <v>17626</v>
      </c>
      <c r="I5787" s="6" t="s">
        <v>17643</v>
      </c>
      <c r="J5787" s="6">
        <v>2806826</v>
      </c>
      <c r="K5787" s="6" t="s">
        <v>17621</v>
      </c>
      <c r="L5787" s="6">
        <v>1</v>
      </c>
      <c r="M5787" s="6" t="s">
        <v>17622</v>
      </c>
      <c r="N5787" s="6">
        <v>1</v>
      </c>
      <c r="O5787" s="6">
        <v>20160623</v>
      </c>
      <c r="P5787" s="6" t="s">
        <v>17616</v>
      </c>
      <c r="Q5787" s="6">
        <v>165543.05683799999</v>
      </c>
      <c r="R5787" s="6">
        <v>126.61111234930277</v>
      </c>
      <c r="S5787" s="6">
        <v>444443.42499099998</v>
      </c>
      <c r="T5787" s="6">
        <v>37.501559328924721</v>
      </c>
      <c r="U5787" s="6" t="s">
        <v>17616</v>
      </c>
      <c r="V5787" s="6" t="s">
        <v>17616</v>
      </c>
      <c r="W5787" s="6" t="s">
        <v>17625</v>
      </c>
      <c r="X5787" s="8" t="s">
        <v>17624</v>
      </c>
    </row>
    <row r="5788" spans="1:24">
      <c r="A5788" s="7" t="s">
        <v>6070</v>
      </c>
      <c r="B5788" s="6" t="s">
        <v>17616</v>
      </c>
      <c r="C5788" s="6">
        <v>89208</v>
      </c>
      <c r="D5788" s="6">
        <v>168001208</v>
      </c>
      <c r="E5788" s="6" t="s">
        <v>17616</v>
      </c>
      <c r="F5788" s="6" t="s">
        <v>17617</v>
      </c>
      <c r="G5788" s="6" t="s">
        <v>17632</v>
      </c>
      <c r="H5788" s="6" t="s">
        <v>17626</v>
      </c>
      <c r="I5788" s="6" t="s">
        <v>17643</v>
      </c>
      <c r="J5788" s="6">
        <v>2806814</v>
      </c>
      <c r="K5788" s="6" t="s">
        <v>17621</v>
      </c>
      <c r="L5788" s="6">
        <v>1</v>
      </c>
      <c r="M5788" s="6" t="s">
        <v>17622</v>
      </c>
      <c r="N5788" s="6">
        <v>1</v>
      </c>
      <c r="O5788" s="6">
        <v>20160623</v>
      </c>
      <c r="P5788" s="6" t="s">
        <v>17616</v>
      </c>
      <c r="Q5788" s="6">
        <v>167469.31807800001</v>
      </c>
      <c r="R5788" s="6">
        <v>126.63287058438638</v>
      </c>
      <c r="S5788" s="6">
        <v>445021.04971699999</v>
      </c>
      <c r="T5788" s="6">
        <v>37.506833588872439</v>
      </c>
      <c r="U5788" s="6" t="s">
        <v>17616</v>
      </c>
      <c r="V5788" s="6" t="s">
        <v>17616</v>
      </c>
      <c r="W5788" s="6" t="s">
        <v>17634</v>
      </c>
      <c r="X5788" s="8" t="s">
        <v>17624</v>
      </c>
    </row>
    <row r="5789" spans="1:24">
      <c r="A5789" s="7" t="s">
        <v>6070</v>
      </c>
      <c r="B5789" s="6" t="s">
        <v>17616</v>
      </c>
      <c r="C5789" s="6">
        <v>89209</v>
      </c>
      <c r="D5789" s="6">
        <v>168001209</v>
      </c>
      <c r="E5789" s="6" t="s">
        <v>17616</v>
      </c>
      <c r="F5789" s="6" t="s">
        <v>17617</v>
      </c>
      <c r="G5789" s="6" t="s">
        <v>17632</v>
      </c>
      <c r="H5789" s="6" t="s">
        <v>17626</v>
      </c>
      <c r="I5789" s="6" t="s">
        <v>17643</v>
      </c>
      <c r="J5789" s="6">
        <v>2806815</v>
      </c>
      <c r="K5789" s="6" t="s">
        <v>17621</v>
      </c>
      <c r="L5789" s="6">
        <v>1</v>
      </c>
      <c r="M5789" s="6" t="s">
        <v>17622</v>
      </c>
      <c r="N5789" s="6">
        <v>1</v>
      </c>
      <c r="O5789" s="6">
        <v>20160623</v>
      </c>
      <c r="P5789" s="6" t="s">
        <v>17616</v>
      </c>
      <c r="Q5789" s="6">
        <v>167468.570393</v>
      </c>
      <c r="R5789" s="6">
        <v>126.63286332081498</v>
      </c>
      <c r="S5789" s="6">
        <v>444994.13308499998</v>
      </c>
      <c r="T5789" s="6">
        <v>37.506591049269218</v>
      </c>
      <c r="U5789" s="6" t="s">
        <v>17616</v>
      </c>
      <c r="V5789" s="6" t="s">
        <v>17616</v>
      </c>
      <c r="W5789" s="6" t="s">
        <v>17634</v>
      </c>
      <c r="X5789" s="8" t="s">
        <v>17624</v>
      </c>
    </row>
    <row r="5790" spans="1:24">
      <c r="A5790" s="7" t="s">
        <v>6367</v>
      </c>
      <c r="B5790" s="6" t="s">
        <v>17616</v>
      </c>
      <c r="C5790" s="6">
        <v>89210</v>
      </c>
      <c r="D5790" s="6">
        <v>168001210</v>
      </c>
      <c r="E5790" s="6" t="s">
        <v>17616</v>
      </c>
      <c r="F5790" s="6" t="s">
        <v>17617</v>
      </c>
      <c r="G5790" s="6" t="s">
        <v>17680</v>
      </c>
      <c r="H5790" s="6" t="s">
        <v>17626</v>
      </c>
      <c r="I5790" s="6" t="s">
        <v>17643</v>
      </c>
      <c r="J5790" s="6">
        <v>2806816</v>
      </c>
      <c r="K5790" s="6" t="s">
        <v>17621</v>
      </c>
      <c r="L5790" s="6">
        <v>1</v>
      </c>
      <c r="M5790" s="6" t="s">
        <v>17622</v>
      </c>
      <c r="N5790" s="6">
        <v>1</v>
      </c>
      <c r="O5790" s="6">
        <v>20160623</v>
      </c>
      <c r="P5790" s="6" t="s">
        <v>17616</v>
      </c>
      <c r="Q5790" s="6">
        <v>167066.72489700001</v>
      </c>
      <c r="R5790" s="6">
        <v>126.62832945402121</v>
      </c>
      <c r="S5790" s="6">
        <v>444752.08052299998</v>
      </c>
      <c r="T5790" s="6">
        <v>37.504395936939538</v>
      </c>
      <c r="U5790" s="6" t="s">
        <v>17616</v>
      </c>
      <c r="V5790" s="6" t="s">
        <v>17616</v>
      </c>
      <c r="W5790" s="6" t="s">
        <v>18020</v>
      </c>
      <c r="X5790" s="8" t="s">
        <v>17624</v>
      </c>
    </row>
    <row r="5791" spans="1:24">
      <c r="A5791" s="7" t="s">
        <v>6367</v>
      </c>
      <c r="B5791" s="6" t="s">
        <v>17616</v>
      </c>
      <c r="C5791" s="6">
        <v>89211</v>
      </c>
      <c r="D5791" s="6">
        <v>168001211</v>
      </c>
      <c r="E5791" s="6" t="s">
        <v>17616</v>
      </c>
      <c r="F5791" s="6" t="s">
        <v>17617</v>
      </c>
      <c r="G5791" s="6" t="s">
        <v>17628</v>
      </c>
      <c r="H5791" s="6" t="s">
        <v>17626</v>
      </c>
      <c r="I5791" s="6" t="s">
        <v>17643</v>
      </c>
      <c r="J5791" s="6">
        <v>2806817</v>
      </c>
      <c r="K5791" s="6" t="s">
        <v>17621</v>
      </c>
      <c r="L5791" s="6">
        <v>1</v>
      </c>
      <c r="M5791" s="6" t="s">
        <v>17622</v>
      </c>
      <c r="N5791" s="6">
        <v>1</v>
      </c>
      <c r="O5791" s="6">
        <v>20160623</v>
      </c>
      <c r="P5791" s="6" t="s">
        <v>17616</v>
      </c>
      <c r="Q5791" s="6">
        <v>167105.944044</v>
      </c>
      <c r="R5791" s="6">
        <v>126.62877132902503</v>
      </c>
      <c r="S5791" s="6">
        <v>444789.27109300002</v>
      </c>
      <c r="T5791" s="6">
        <v>37.504732416469295</v>
      </c>
      <c r="U5791" s="6" t="s">
        <v>17616</v>
      </c>
      <c r="V5791" s="6" t="s">
        <v>17616</v>
      </c>
      <c r="W5791" s="6" t="s">
        <v>17625</v>
      </c>
      <c r="X5791" s="8" t="s">
        <v>17624</v>
      </c>
    </row>
    <row r="5792" spans="1:24">
      <c r="A5792" s="7" t="s">
        <v>6073</v>
      </c>
      <c r="B5792" s="6" t="s">
        <v>17616</v>
      </c>
      <c r="C5792" s="6">
        <v>89212</v>
      </c>
      <c r="D5792" s="6">
        <v>168001212</v>
      </c>
      <c r="E5792" s="6" t="s">
        <v>17616</v>
      </c>
      <c r="F5792" s="6" t="s">
        <v>17617</v>
      </c>
      <c r="G5792" s="6" t="s">
        <v>17628</v>
      </c>
      <c r="H5792" s="6" t="s">
        <v>17626</v>
      </c>
      <c r="I5792" s="6" t="s">
        <v>17643</v>
      </c>
      <c r="J5792" s="6">
        <v>2806827</v>
      </c>
      <c r="K5792" s="6" t="s">
        <v>17621</v>
      </c>
      <c r="L5792" s="6">
        <v>1</v>
      </c>
      <c r="M5792" s="6" t="s">
        <v>17622</v>
      </c>
      <c r="N5792" s="6">
        <v>1</v>
      </c>
      <c r="O5792" s="6">
        <v>20160623</v>
      </c>
      <c r="P5792" s="6" t="s">
        <v>17616</v>
      </c>
      <c r="Q5792" s="6">
        <v>165502.55341299999</v>
      </c>
      <c r="R5792" s="6">
        <v>126.61063699122403</v>
      </c>
      <c r="S5792" s="6">
        <v>444812.00615299999</v>
      </c>
      <c r="T5792" s="6">
        <v>37.504878646783439</v>
      </c>
      <c r="U5792" s="6" t="s">
        <v>17616</v>
      </c>
      <c r="V5792" s="6" t="s">
        <v>17616</v>
      </c>
      <c r="W5792" s="6" t="s">
        <v>17625</v>
      </c>
      <c r="X5792" s="8" t="s">
        <v>17624</v>
      </c>
    </row>
    <row r="5793" spans="1:24">
      <c r="A5793" s="7" t="s">
        <v>5854</v>
      </c>
      <c r="B5793" s="6" t="s">
        <v>17616</v>
      </c>
      <c r="C5793" s="6">
        <v>89213</v>
      </c>
      <c r="D5793" s="6">
        <v>168001213</v>
      </c>
      <c r="E5793" s="6" t="s">
        <v>17616</v>
      </c>
      <c r="F5793" s="6" t="s">
        <v>17617</v>
      </c>
      <c r="G5793" s="6" t="s">
        <v>17680</v>
      </c>
      <c r="H5793" s="6" t="s">
        <v>17626</v>
      </c>
      <c r="I5793" s="6" t="s">
        <v>17631</v>
      </c>
      <c r="J5793" s="6">
        <v>2806793</v>
      </c>
      <c r="K5793" s="6" t="s">
        <v>17621</v>
      </c>
      <c r="L5793" s="6">
        <v>1</v>
      </c>
      <c r="M5793" s="6" t="s">
        <v>17622</v>
      </c>
      <c r="N5793" s="6">
        <v>1</v>
      </c>
      <c r="O5793" s="6">
        <v>20160624</v>
      </c>
      <c r="P5793" s="6" t="s">
        <v>17616</v>
      </c>
      <c r="Q5793" s="6">
        <v>171406.371269</v>
      </c>
      <c r="R5793" s="6">
        <v>126.67711470946301</v>
      </c>
      <c r="S5793" s="6">
        <v>452269.04005299998</v>
      </c>
      <c r="T5793" s="6">
        <v>37.57226696501381</v>
      </c>
      <c r="U5793" s="6" t="s">
        <v>17616</v>
      </c>
      <c r="V5793" s="6" t="s">
        <v>17616</v>
      </c>
      <c r="W5793" s="6" t="s">
        <v>18100</v>
      </c>
      <c r="X5793" s="8" t="s">
        <v>17624</v>
      </c>
    </row>
    <row r="5794" spans="1:24">
      <c r="A5794" s="7" t="s">
        <v>5854</v>
      </c>
      <c r="B5794" s="6" t="s">
        <v>17616</v>
      </c>
      <c r="C5794" s="6">
        <v>89214</v>
      </c>
      <c r="D5794" s="6">
        <v>168001214</v>
      </c>
      <c r="E5794" s="6" t="s">
        <v>17616</v>
      </c>
      <c r="F5794" s="6" t="s">
        <v>17617</v>
      </c>
      <c r="G5794" s="6" t="s">
        <v>17680</v>
      </c>
      <c r="H5794" s="6" t="s">
        <v>17626</v>
      </c>
      <c r="I5794" s="6" t="s">
        <v>17631</v>
      </c>
      <c r="J5794" s="6">
        <v>2806794</v>
      </c>
      <c r="K5794" s="6" t="s">
        <v>17621</v>
      </c>
      <c r="L5794" s="6">
        <v>1</v>
      </c>
      <c r="M5794" s="6" t="s">
        <v>17622</v>
      </c>
      <c r="N5794" s="6">
        <v>1</v>
      </c>
      <c r="O5794" s="6">
        <v>20160624</v>
      </c>
      <c r="P5794" s="6" t="s">
        <v>17616</v>
      </c>
      <c r="Q5794" s="6">
        <v>171387.14497699999</v>
      </c>
      <c r="R5794" s="6">
        <v>126.67689709520181</v>
      </c>
      <c r="S5794" s="6">
        <v>452268.53409700003</v>
      </c>
      <c r="T5794" s="6">
        <v>37.572261808276203</v>
      </c>
      <c r="U5794" s="6" t="s">
        <v>17616</v>
      </c>
      <c r="V5794" s="6" t="s">
        <v>17616</v>
      </c>
      <c r="W5794" s="6" t="s">
        <v>18100</v>
      </c>
      <c r="X5794" s="8" t="s">
        <v>17624</v>
      </c>
    </row>
    <row r="5795" spans="1:24">
      <c r="A5795" s="7" t="s">
        <v>5143</v>
      </c>
      <c r="B5795" s="6" t="s">
        <v>17616</v>
      </c>
      <c r="C5795" s="6">
        <v>89215</v>
      </c>
      <c r="D5795" s="6">
        <v>168001215</v>
      </c>
      <c r="E5795" s="6" t="s">
        <v>17616</v>
      </c>
      <c r="F5795" s="6" t="s">
        <v>17617</v>
      </c>
      <c r="G5795" s="6" t="s">
        <v>17632</v>
      </c>
      <c r="H5795" s="6" t="s">
        <v>17626</v>
      </c>
      <c r="I5795" s="6" t="s">
        <v>17631</v>
      </c>
      <c r="J5795" s="6">
        <v>2806865</v>
      </c>
      <c r="K5795" s="6" t="s">
        <v>17621</v>
      </c>
      <c r="L5795" s="6">
        <v>1</v>
      </c>
      <c r="M5795" s="6" t="s">
        <v>17622</v>
      </c>
      <c r="N5795" s="6">
        <v>1</v>
      </c>
      <c r="O5795" s="6">
        <v>20160714</v>
      </c>
      <c r="P5795" s="6" t="s">
        <v>17616</v>
      </c>
      <c r="Q5795" s="6">
        <v>166801.24746700001</v>
      </c>
      <c r="R5795" s="6">
        <v>126.62507393425818</v>
      </c>
      <c r="S5795" s="6">
        <v>450345.316705</v>
      </c>
      <c r="T5795" s="6">
        <v>37.554780059698054</v>
      </c>
      <c r="U5795" s="6" t="s">
        <v>17616</v>
      </c>
      <c r="V5795" s="6" t="s">
        <v>17616</v>
      </c>
      <c r="W5795" s="6" t="s">
        <v>17634</v>
      </c>
      <c r="X5795" s="8" t="s">
        <v>17624</v>
      </c>
    </row>
    <row r="5796" spans="1:24">
      <c r="A5796" s="7" t="s">
        <v>5098</v>
      </c>
      <c r="B5796" s="6" t="s">
        <v>17616</v>
      </c>
      <c r="C5796" s="6">
        <v>89216</v>
      </c>
      <c r="D5796" s="6">
        <v>168001216</v>
      </c>
      <c r="E5796" s="6" t="s">
        <v>17616</v>
      </c>
      <c r="F5796" s="6" t="s">
        <v>17617</v>
      </c>
      <c r="G5796" s="6" t="s">
        <v>17632</v>
      </c>
      <c r="H5796" s="6" t="s">
        <v>17626</v>
      </c>
      <c r="I5796" s="6" t="s">
        <v>17631</v>
      </c>
      <c r="J5796" s="6">
        <v>2806903</v>
      </c>
      <c r="K5796" s="6" t="s">
        <v>17621</v>
      </c>
      <c r="L5796" s="6">
        <v>1</v>
      </c>
      <c r="M5796" s="6" t="s">
        <v>17622</v>
      </c>
      <c r="N5796" s="6">
        <v>1</v>
      </c>
      <c r="O5796" s="6">
        <v>20161102</v>
      </c>
      <c r="P5796" s="6" t="s">
        <v>17616</v>
      </c>
      <c r="Q5796" s="6">
        <v>167862.90609599999</v>
      </c>
      <c r="R5796" s="6">
        <v>126.63717920952556</v>
      </c>
      <c r="S5796" s="6">
        <v>448279.65981500002</v>
      </c>
      <c r="T5796" s="6">
        <v>37.536206730565333</v>
      </c>
      <c r="U5796" s="6" t="s">
        <v>17616</v>
      </c>
      <c r="V5796" s="6" t="s">
        <v>17616</v>
      </c>
      <c r="W5796" s="6" t="s">
        <v>17634</v>
      </c>
      <c r="X5796" s="8" t="s">
        <v>17624</v>
      </c>
    </row>
    <row r="5797" spans="1:24">
      <c r="A5797" s="7" t="s">
        <v>6395</v>
      </c>
      <c r="B5797" s="6" t="s">
        <v>17616</v>
      </c>
      <c r="C5797" s="6">
        <v>89217</v>
      </c>
      <c r="D5797" s="6">
        <v>168001217</v>
      </c>
      <c r="E5797" s="6" t="s">
        <v>17616</v>
      </c>
      <c r="F5797" s="6" t="s">
        <v>17617</v>
      </c>
      <c r="G5797" s="6" t="s">
        <v>17632</v>
      </c>
      <c r="H5797" s="6" t="s">
        <v>17626</v>
      </c>
      <c r="I5797" s="6" t="s">
        <v>17631</v>
      </c>
      <c r="J5797" s="6">
        <v>2806904</v>
      </c>
      <c r="K5797" s="6" t="s">
        <v>17621</v>
      </c>
      <c r="L5797" s="6">
        <v>1</v>
      </c>
      <c r="M5797" s="6" t="s">
        <v>17622</v>
      </c>
      <c r="N5797" s="6">
        <v>1</v>
      </c>
      <c r="O5797" s="6">
        <v>20180302</v>
      </c>
      <c r="P5797" s="6" t="s">
        <v>17616</v>
      </c>
      <c r="Q5797" s="6">
        <v>167865.25016699999</v>
      </c>
      <c r="R5797" s="6">
        <v>126.63720722025748</v>
      </c>
      <c r="S5797" s="6">
        <v>448245.67078400002</v>
      </c>
      <c r="T5797" s="6">
        <v>37.535900579716014</v>
      </c>
      <c r="U5797" s="6" t="s">
        <v>17616</v>
      </c>
      <c r="V5797" s="6" t="s">
        <v>17616</v>
      </c>
      <c r="W5797" s="6" t="s">
        <v>17625</v>
      </c>
      <c r="X5797" s="8" t="s">
        <v>17624</v>
      </c>
    </row>
    <row r="5798" spans="1:24">
      <c r="A5798" s="7" t="s">
        <v>6076</v>
      </c>
      <c r="B5798" s="6" t="s">
        <v>17616</v>
      </c>
      <c r="C5798" s="6">
        <v>89218</v>
      </c>
      <c r="D5798" s="6">
        <v>168001218</v>
      </c>
      <c r="E5798" s="6" t="s">
        <v>17616</v>
      </c>
      <c r="F5798" s="6" t="s">
        <v>17617</v>
      </c>
      <c r="G5798" s="6" t="s">
        <v>17628</v>
      </c>
      <c r="H5798" s="6" t="s">
        <v>17626</v>
      </c>
      <c r="I5798" s="6" t="s">
        <v>17643</v>
      </c>
      <c r="J5798" s="6">
        <v>2806912</v>
      </c>
      <c r="K5798" s="6" t="s">
        <v>17621</v>
      </c>
      <c r="L5798" s="6">
        <v>1</v>
      </c>
      <c r="M5798" s="6" t="s">
        <v>17622</v>
      </c>
      <c r="N5798" s="6">
        <v>1</v>
      </c>
      <c r="O5798" s="6">
        <v>20161102</v>
      </c>
      <c r="P5798" s="6" t="s">
        <v>17616</v>
      </c>
      <c r="Q5798" s="6">
        <v>167631.74213500001</v>
      </c>
      <c r="R5798" s="6">
        <v>126.63462364275053</v>
      </c>
      <c r="S5798" s="6">
        <v>446923.60568400001</v>
      </c>
      <c r="T5798" s="6">
        <v>37.523980915769606</v>
      </c>
      <c r="U5798" s="6" t="s">
        <v>17616</v>
      </c>
      <c r="V5798" s="6" t="s">
        <v>17616</v>
      </c>
      <c r="W5798" s="6" t="s">
        <v>17634</v>
      </c>
      <c r="X5798" s="8" t="s">
        <v>17624</v>
      </c>
    </row>
    <row r="5799" spans="1:24">
      <c r="A5799" s="7" t="s">
        <v>6076</v>
      </c>
      <c r="B5799" s="6" t="s">
        <v>17616</v>
      </c>
      <c r="C5799" s="6">
        <v>89219</v>
      </c>
      <c r="D5799" s="6">
        <v>168001219</v>
      </c>
      <c r="E5799" s="6" t="s">
        <v>17616</v>
      </c>
      <c r="F5799" s="6" t="s">
        <v>17617</v>
      </c>
      <c r="G5799" s="6" t="s">
        <v>17628</v>
      </c>
      <c r="H5799" s="6" t="s">
        <v>17626</v>
      </c>
      <c r="I5799" s="6" t="s">
        <v>17643</v>
      </c>
      <c r="J5799" s="6">
        <v>2806913</v>
      </c>
      <c r="K5799" s="6" t="s">
        <v>17621</v>
      </c>
      <c r="L5799" s="6">
        <v>1</v>
      </c>
      <c r="M5799" s="6" t="s">
        <v>17622</v>
      </c>
      <c r="N5799" s="6">
        <v>1</v>
      </c>
      <c r="O5799" s="6">
        <v>20161102</v>
      </c>
      <c r="P5799" s="6" t="s">
        <v>17616</v>
      </c>
      <c r="Q5799" s="6">
        <v>167645.42398600001</v>
      </c>
      <c r="R5799" s="6">
        <v>126.63477966232929</v>
      </c>
      <c r="S5799" s="6">
        <v>446895.32985799998</v>
      </c>
      <c r="T5799" s="6">
        <v>37.52372663786057</v>
      </c>
      <c r="U5799" s="6" t="s">
        <v>17616</v>
      </c>
      <c r="V5799" s="6" t="s">
        <v>17616</v>
      </c>
      <c r="W5799" s="6" t="s">
        <v>17634</v>
      </c>
      <c r="X5799" s="8" t="s">
        <v>17624</v>
      </c>
    </row>
    <row r="5800" spans="1:24">
      <c r="A5800" s="7" t="s">
        <v>5593</v>
      </c>
      <c r="B5800" s="6" t="s">
        <v>17616</v>
      </c>
      <c r="C5800" s="6">
        <v>89220</v>
      </c>
      <c r="D5800" s="6">
        <v>168001220</v>
      </c>
      <c r="E5800" s="6" t="s">
        <v>17616</v>
      </c>
      <c r="F5800" s="6" t="s">
        <v>17617</v>
      </c>
      <c r="G5800" s="6" t="s">
        <v>17628</v>
      </c>
      <c r="H5800" s="6" t="s">
        <v>17626</v>
      </c>
      <c r="I5800" s="6" t="s">
        <v>17643</v>
      </c>
      <c r="J5800" s="6">
        <v>2806936</v>
      </c>
      <c r="K5800" s="6" t="s">
        <v>17621</v>
      </c>
      <c r="L5800" s="6">
        <v>1</v>
      </c>
      <c r="M5800" s="6" t="s">
        <v>17622</v>
      </c>
      <c r="N5800" s="6">
        <v>1</v>
      </c>
      <c r="O5800" s="6">
        <v>20161102</v>
      </c>
      <c r="P5800" s="6" t="s">
        <v>17616</v>
      </c>
      <c r="Q5800" s="6">
        <v>168271.806044</v>
      </c>
      <c r="R5800" s="6">
        <v>126.64194506406548</v>
      </c>
      <c r="S5800" s="6">
        <v>445053.39160199999</v>
      </c>
      <c r="T5800" s="6">
        <v>37.50715295669476</v>
      </c>
      <c r="U5800" s="6" t="s">
        <v>17616</v>
      </c>
      <c r="V5800" s="6" t="s">
        <v>17616</v>
      </c>
      <c r="W5800" s="6" t="s">
        <v>17625</v>
      </c>
      <c r="X5800" s="8" t="s">
        <v>17624</v>
      </c>
    </row>
    <row r="5801" spans="1:24">
      <c r="A5801" s="7" t="s">
        <v>6079</v>
      </c>
      <c r="B5801" s="6" t="s">
        <v>17616</v>
      </c>
      <c r="C5801" s="6">
        <v>89221</v>
      </c>
      <c r="D5801" s="6">
        <v>168001221</v>
      </c>
      <c r="E5801" s="6" t="s">
        <v>17616</v>
      </c>
      <c r="F5801" s="6" t="s">
        <v>17617</v>
      </c>
      <c r="G5801" s="6" t="s">
        <v>17680</v>
      </c>
      <c r="H5801" s="6" t="s">
        <v>17626</v>
      </c>
      <c r="I5801" s="6" t="s">
        <v>17707</v>
      </c>
      <c r="J5801" s="6">
        <v>2806937</v>
      </c>
      <c r="K5801" s="6" t="s">
        <v>17621</v>
      </c>
      <c r="L5801" s="6">
        <v>1</v>
      </c>
      <c r="M5801" s="6" t="s">
        <v>17622</v>
      </c>
      <c r="N5801" s="6">
        <v>1</v>
      </c>
      <c r="O5801" s="6">
        <v>20161102</v>
      </c>
      <c r="P5801" s="6" t="s">
        <v>17616</v>
      </c>
      <c r="Q5801" s="6">
        <v>170052.34970600001</v>
      </c>
      <c r="R5801" s="6">
        <v>126.66209565939616</v>
      </c>
      <c r="S5801" s="6">
        <v>444732.11125800002</v>
      </c>
      <c r="T5801" s="6">
        <v>37.504317857244331</v>
      </c>
      <c r="U5801" s="6" t="s">
        <v>17616</v>
      </c>
      <c r="V5801" s="6" t="s">
        <v>17616</v>
      </c>
      <c r="W5801" s="6" t="s">
        <v>18020</v>
      </c>
      <c r="X5801" s="8" t="s">
        <v>17624</v>
      </c>
    </row>
    <row r="5802" spans="1:24">
      <c r="A5802" s="7" t="s">
        <v>6079</v>
      </c>
      <c r="B5802" s="6" t="s">
        <v>17616</v>
      </c>
      <c r="C5802" s="6">
        <v>89222</v>
      </c>
      <c r="D5802" s="6">
        <v>168001222</v>
      </c>
      <c r="E5802" s="6" t="s">
        <v>17616</v>
      </c>
      <c r="F5802" s="6" t="s">
        <v>17617</v>
      </c>
      <c r="G5802" s="6" t="s">
        <v>17680</v>
      </c>
      <c r="H5802" s="6" t="s">
        <v>17626</v>
      </c>
      <c r="I5802" s="6" t="s">
        <v>17707</v>
      </c>
      <c r="J5802" s="6">
        <v>2806938</v>
      </c>
      <c r="K5802" s="6" t="s">
        <v>17621</v>
      </c>
      <c r="L5802" s="6">
        <v>1</v>
      </c>
      <c r="M5802" s="6" t="s">
        <v>17622</v>
      </c>
      <c r="N5802" s="6">
        <v>1</v>
      </c>
      <c r="O5802" s="6">
        <v>20161102</v>
      </c>
      <c r="P5802" s="6" t="s">
        <v>17616</v>
      </c>
      <c r="Q5802" s="6">
        <v>169987.909591</v>
      </c>
      <c r="R5802" s="6">
        <v>126.6613665195687</v>
      </c>
      <c r="S5802" s="6">
        <v>444741.06127399998</v>
      </c>
      <c r="T5802" s="6">
        <v>37.504396399150913</v>
      </c>
      <c r="U5802" s="6" t="s">
        <v>17616</v>
      </c>
      <c r="V5802" s="6" t="s">
        <v>17616</v>
      </c>
      <c r="W5802" s="6" t="s">
        <v>18020</v>
      </c>
      <c r="X5802" s="8" t="s">
        <v>17624</v>
      </c>
    </row>
    <row r="5803" spans="1:24">
      <c r="A5803" s="7" t="s">
        <v>4503</v>
      </c>
      <c r="B5803" s="6" t="s">
        <v>17616</v>
      </c>
      <c r="C5803" s="6">
        <v>89223</v>
      </c>
      <c r="D5803" s="6">
        <v>168001223</v>
      </c>
      <c r="E5803" s="6" t="s">
        <v>17616</v>
      </c>
      <c r="F5803" s="6" t="s">
        <v>17617</v>
      </c>
      <c r="G5803" s="6" t="s">
        <v>17628</v>
      </c>
      <c r="H5803" s="6" t="s">
        <v>17626</v>
      </c>
      <c r="I5803" s="6" t="s">
        <v>17667</v>
      </c>
      <c r="J5803" s="6">
        <v>2806902</v>
      </c>
      <c r="K5803" s="6" t="s">
        <v>17621</v>
      </c>
      <c r="L5803" s="6">
        <v>1</v>
      </c>
      <c r="M5803" s="6" t="s">
        <v>17622</v>
      </c>
      <c r="N5803" s="6">
        <v>1</v>
      </c>
      <c r="O5803" s="6">
        <v>20161102</v>
      </c>
      <c r="P5803" s="6" t="s">
        <v>17616</v>
      </c>
      <c r="Q5803" s="6">
        <v>171029.972992</v>
      </c>
      <c r="R5803" s="6">
        <v>126.6729858686285</v>
      </c>
      <c r="S5803" s="6">
        <v>448936.57411799999</v>
      </c>
      <c r="T5803" s="6">
        <v>37.542230491337477</v>
      </c>
      <c r="U5803" s="6" t="s">
        <v>17616</v>
      </c>
      <c r="V5803" s="6" t="s">
        <v>17616</v>
      </c>
      <c r="W5803" s="6" t="s">
        <v>17625</v>
      </c>
      <c r="X5803" s="8" t="s">
        <v>17624</v>
      </c>
    </row>
    <row r="5804" spans="1:24">
      <c r="A5804" s="7" t="s">
        <v>5593</v>
      </c>
      <c r="B5804" s="6" t="s">
        <v>17616</v>
      </c>
      <c r="C5804" s="6">
        <v>89224</v>
      </c>
      <c r="D5804" s="6">
        <v>168001224</v>
      </c>
      <c r="E5804" s="6" t="s">
        <v>17616</v>
      </c>
      <c r="F5804" s="6" t="s">
        <v>17617</v>
      </c>
      <c r="G5804" s="6" t="s">
        <v>17628</v>
      </c>
      <c r="H5804" s="6" t="s">
        <v>17626</v>
      </c>
      <c r="I5804" s="6" t="s">
        <v>17643</v>
      </c>
      <c r="J5804" s="6">
        <v>2806935</v>
      </c>
      <c r="K5804" s="6" t="s">
        <v>17621</v>
      </c>
      <c r="L5804" s="6">
        <v>1</v>
      </c>
      <c r="M5804" s="6" t="s">
        <v>17622</v>
      </c>
      <c r="N5804" s="6">
        <v>1</v>
      </c>
      <c r="O5804" s="6">
        <v>20161102</v>
      </c>
      <c r="P5804" s="6" t="s">
        <v>17616</v>
      </c>
      <c r="Q5804" s="6">
        <v>168147.11294699999</v>
      </c>
      <c r="R5804" s="6">
        <v>126.64053593571803</v>
      </c>
      <c r="S5804" s="6">
        <v>445027.66128100001</v>
      </c>
      <c r="T5804" s="6">
        <v>37.506916830738795</v>
      </c>
      <c r="U5804" s="6" t="s">
        <v>17616</v>
      </c>
      <c r="V5804" s="6" t="s">
        <v>17616</v>
      </c>
      <c r="W5804" s="6" t="s">
        <v>17625</v>
      </c>
      <c r="X5804" s="8" t="s">
        <v>17624</v>
      </c>
    </row>
    <row r="5805" spans="1:24">
      <c r="A5805" s="7" t="s">
        <v>6455</v>
      </c>
      <c r="B5805" s="6" t="s">
        <v>17616</v>
      </c>
      <c r="C5805" s="6">
        <v>89225</v>
      </c>
      <c r="D5805" s="6">
        <v>168001225</v>
      </c>
      <c r="E5805" s="6" t="s">
        <v>17616</v>
      </c>
      <c r="F5805" s="6" t="s">
        <v>17617</v>
      </c>
      <c r="G5805" s="6" t="s">
        <v>17628</v>
      </c>
      <c r="H5805" s="6" t="s">
        <v>17626</v>
      </c>
      <c r="I5805" s="6" t="s">
        <v>17631</v>
      </c>
      <c r="J5805" s="6">
        <v>2807011</v>
      </c>
      <c r="K5805" s="6" t="s">
        <v>17621</v>
      </c>
      <c r="L5805" s="6">
        <v>1</v>
      </c>
      <c r="M5805" s="6" t="s">
        <v>17622</v>
      </c>
      <c r="N5805" s="6">
        <v>1</v>
      </c>
      <c r="O5805" s="6">
        <v>20161128</v>
      </c>
      <c r="P5805" s="6" t="s">
        <v>17616</v>
      </c>
      <c r="Q5805" s="6">
        <v>168930.03679000001</v>
      </c>
      <c r="R5805" s="6">
        <v>126.64927043488493</v>
      </c>
      <c r="S5805" s="6">
        <v>447864.67843799997</v>
      </c>
      <c r="T5805" s="6">
        <v>37.53250447635611</v>
      </c>
      <c r="U5805" s="6" t="s">
        <v>17616</v>
      </c>
      <c r="V5805" s="6" t="s">
        <v>17616</v>
      </c>
      <c r="W5805" s="6" t="s">
        <v>17634</v>
      </c>
      <c r="X5805" s="8" t="s">
        <v>17624</v>
      </c>
    </row>
    <row r="5806" spans="1:24">
      <c r="A5806" s="7" t="s">
        <v>6082</v>
      </c>
      <c r="B5806" s="6" t="s">
        <v>17616</v>
      </c>
      <c r="C5806" s="6">
        <v>89226</v>
      </c>
      <c r="D5806" s="6">
        <v>168001226</v>
      </c>
      <c r="E5806" s="6" t="s">
        <v>17616</v>
      </c>
      <c r="F5806" s="6" t="s">
        <v>17617</v>
      </c>
      <c r="G5806" s="6" t="s">
        <v>17628</v>
      </c>
      <c r="H5806" s="6" t="s">
        <v>17626</v>
      </c>
      <c r="I5806" s="6" t="s">
        <v>17642</v>
      </c>
      <c r="J5806" s="6">
        <v>2805257</v>
      </c>
      <c r="K5806" s="6" t="s">
        <v>17621</v>
      </c>
      <c r="L5806" s="6">
        <v>1</v>
      </c>
      <c r="M5806" s="6" t="s">
        <v>17622</v>
      </c>
      <c r="N5806" s="6">
        <v>1</v>
      </c>
      <c r="O5806" s="6">
        <v>20161207</v>
      </c>
      <c r="P5806" s="6" t="s">
        <v>17616</v>
      </c>
      <c r="Q5806" s="6">
        <v>165443.20060499999</v>
      </c>
      <c r="R5806" s="6">
        <v>126.60950374641283</v>
      </c>
      <c r="S5806" s="6">
        <v>454609.60353199998</v>
      </c>
      <c r="T5806" s="6">
        <v>37.593149848665391</v>
      </c>
      <c r="U5806" s="6" t="s">
        <v>17616</v>
      </c>
      <c r="V5806" s="6" t="s">
        <v>17616</v>
      </c>
      <c r="W5806" s="6" t="s">
        <v>17625</v>
      </c>
      <c r="X5806" s="8" t="s">
        <v>17624</v>
      </c>
    </row>
    <row r="5807" spans="1:24">
      <c r="A5807" s="7" t="s">
        <v>6082</v>
      </c>
      <c r="B5807" s="6" t="s">
        <v>17616</v>
      </c>
      <c r="C5807" s="6">
        <v>89227</v>
      </c>
      <c r="D5807" s="6">
        <v>168001227</v>
      </c>
      <c r="E5807" s="6" t="s">
        <v>17616</v>
      </c>
      <c r="F5807" s="6" t="s">
        <v>17617</v>
      </c>
      <c r="G5807" s="6" t="s">
        <v>17628</v>
      </c>
      <c r="H5807" s="6" t="s">
        <v>17626</v>
      </c>
      <c r="I5807" s="6" t="s">
        <v>17642</v>
      </c>
      <c r="J5807" s="6">
        <v>2805256</v>
      </c>
      <c r="K5807" s="6" t="s">
        <v>17621</v>
      </c>
      <c r="L5807" s="6">
        <v>1</v>
      </c>
      <c r="M5807" s="6" t="s">
        <v>17622</v>
      </c>
      <c r="N5807" s="6">
        <v>1</v>
      </c>
      <c r="O5807" s="6">
        <v>20161207</v>
      </c>
      <c r="P5807" s="6" t="s">
        <v>17616</v>
      </c>
      <c r="Q5807" s="6">
        <v>165416.524737</v>
      </c>
      <c r="R5807" s="6">
        <v>126.60920306653236</v>
      </c>
      <c r="S5807" s="6">
        <v>454580.793595</v>
      </c>
      <c r="T5807" s="6">
        <v>37.592889278205391</v>
      </c>
      <c r="U5807" s="6" t="s">
        <v>17616</v>
      </c>
      <c r="V5807" s="6" t="s">
        <v>17616</v>
      </c>
      <c r="W5807" s="6" t="s">
        <v>17625</v>
      </c>
      <c r="X5807" s="8" t="s">
        <v>17624</v>
      </c>
    </row>
    <row r="5808" spans="1:24">
      <c r="A5808" s="7" t="s">
        <v>6540</v>
      </c>
      <c r="B5808" s="6" t="s">
        <v>17616</v>
      </c>
      <c r="C5808" s="6">
        <v>89228</v>
      </c>
      <c r="D5808" s="6">
        <v>168001228</v>
      </c>
      <c r="E5808" s="6" t="s">
        <v>17616</v>
      </c>
      <c r="F5808" s="6" t="s">
        <v>17617</v>
      </c>
      <c r="G5808" s="6" t="s">
        <v>17628</v>
      </c>
      <c r="H5808" s="6" t="s">
        <v>17626</v>
      </c>
      <c r="I5808" s="6" t="s">
        <v>17635</v>
      </c>
      <c r="J5808" s="6">
        <v>2807074</v>
      </c>
      <c r="K5808" s="6" t="s">
        <v>17621</v>
      </c>
      <c r="L5808" s="6">
        <v>1</v>
      </c>
      <c r="M5808" s="6" t="s">
        <v>17622</v>
      </c>
      <c r="N5808" s="6">
        <v>1</v>
      </c>
      <c r="O5808" s="6">
        <v>20161205</v>
      </c>
      <c r="P5808" s="6" t="s">
        <v>17616</v>
      </c>
      <c r="Q5808" s="6">
        <v>170006.372611</v>
      </c>
      <c r="R5808" s="6">
        <v>126.66160389748129</v>
      </c>
      <c r="S5808" s="6">
        <v>444041.46887699998</v>
      </c>
      <c r="T5808" s="6">
        <v>37.498093793750613</v>
      </c>
      <c r="U5808" s="6" t="s">
        <v>17616</v>
      </c>
      <c r="V5808" s="6" t="s">
        <v>17616</v>
      </c>
      <c r="W5808" s="6" t="s">
        <v>17625</v>
      </c>
      <c r="X5808" s="8" t="s">
        <v>17624</v>
      </c>
    </row>
    <row r="5809" spans="1:24">
      <c r="A5809" s="7" t="s">
        <v>6540</v>
      </c>
      <c r="B5809" s="6" t="s">
        <v>17616</v>
      </c>
      <c r="C5809" s="6">
        <v>89229</v>
      </c>
      <c r="D5809" s="6">
        <v>168001229</v>
      </c>
      <c r="E5809" s="6" t="s">
        <v>17616</v>
      </c>
      <c r="F5809" s="6" t="s">
        <v>17617</v>
      </c>
      <c r="G5809" s="6" t="s">
        <v>17628</v>
      </c>
      <c r="H5809" s="6" t="s">
        <v>17626</v>
      </c>
      <c r="I5809" s="6" t="s">
        <v>17635</v>
      </c>
      <c r="J5809" s="6">
        <v>2807073</v>
      </c>
      <c r="K5809" s="6" t="s">
        <v>17621</v>
      </c>
      <c r="L5809" s="6">
        <v>1</v>
      </c>
      <c r="M5809" s="6" t="s">
        <v>17622</v>
      </c>
      <c r="N5809" s="6">
        <v>1</v>
      </c>
      <c r="O5809" s="6">
        <v>20161205</v>
      </c>
      <c r="P5809" s="6" t="s">
        <v>17616</v>
      </c>
      <c r="Q5809" s="6">
        <v>169964.055475</v>
      </c>
      <c r="R5809" s="6">
        <v>126.66112537036349</v>
      </c>
      <c r="S5809" s="6">
        <v>444041.19361900003</v>
      </c>
      <c r="T5809" s="6">
        <v>37.49808993591612</v>
      </c>
      <c r="U5809" s="6" t="s">
        <v>17616</v>
      </c>
      <c r="V5809" s="6" t="s">
        <v>17616</v>
      </c>
      <c r="W5809" s="6" t="s">
        <v>17625</v>
      </c>
      <c r="X5809" s="8" t="s">
        <v>17624</v>
      </c>
    </row>
    <row r="5810" spans="1:24">
      <c r="A5810" s="7" t="s">
        <v>6085</v>
      </c>
      <c r="B5810" s="6" t="s">
        <v>17616</v>
      </c>
      <c r="C5810" s="6">
        <v>89230</v>
      </c>
      <c r="D5810" s="6">
        <v>168001230</v>
      </c>
      <c r="E5810" s="6" t="s">
        <v>17616</v>
      </c>
      <c r="F5810" s="6" t="s">
        <v>17617</v>
      </c>
      <c r="G5810" s="6" t="s">
        <v>17632</v>
      </c>
      <c r="H5810" s="6" t="s">
        <v>17626</v>
      </c>
      <c r="I5810" s="6" t="s">
        <v>17635</v>
      </c>
      <c r="J5810" s="6">
        <v>2807056</v>
      </c>
      <c r="K5810" s="6" t="s">
        <v>17621</v>
      </c>
      <c r="L5810" s="6">
        <v>1</v>
      </c>
      <c r="M5810" s="6" t="s">
        <v>17622</v>
      </c>
      <c r="N5810" s="6">
        <v>1</v>
      </c>
      <c r="O5810" s="6">
        <v>20161207</v>
      </c>
      <c r="P5810" s="6" t="s">
        <v>17616</v>
      </c>
      <c r="Q5810" s="6">
        <v>169939.65238399999</v>
      </c>
      <c r="R5810" s="6">
        <v>126.66086897495893</v>
      </c>
      <c r="S5810" s="6">
        <v>443563.12234599999</v>
      </c>
      <c r="T5810" s="6">
        <v>37.493781797477709</v>
      </c>
      <c r="U5810" s="6" t="s">
        <v>17616</v>
      </c>
      <c r="V5810" s="6" t="s">
        <v>17616</v>
      </c>
      <c r="W5810" s="6" t="s">
        <v>17634</v>
      </c>
      <c r="X5810" s="8" t="s">
        <v>17624</v>
      </c>
    </row>
    <row r="5811" spans="1:24">
      <c r="A5811" s="7" t="s">
        <v>6085</v>
      </c>
      <c r="B5811" s="6" t="s">
        <v>17616</v>
      </c>
      <c r="C5811" s="6">
        <v>89231</v>
      </c>
      <c r="D5811" s="6">
        <v>168001231</v>
      </c>
      <c r="E5811" s="6" t="s">
        <v>17616</v>
      </c>
      <c r="F5811" s="6" t="s">
        <v>17617</v>
      </c>
      <c r="G5811" s="6" t="s">
        <v>17632</v>
      </c>
      <c r="H5811" s="6" t="s">
        <v>17626</v>
      </c>
      <c r="I5811" s="6" t="s">
        <v>17635</v>
      </c>
      <c r="J5811" s="6">
        <v>2807057</v>
      </c>
      <c r="K5811" s="6" t="s">
        <v>17621</v>
      </c>
      <c r="L5811" s="6">
        <v>1</v>
      </c>
      <c r="M5811" s="6" t="s">
        <v>17622</v>
      </c>
      <c r="N5811" s="6">
        <v>1</v>
      </c>
      <c r="O5811" s="6">
        <v>20161208</v>
      </c>
      <c r="P5811" s="6" t="s">
        <v>17616</v>
      </c>
      <c r="Q5811" s="6">
        <v>169983.91652699999</v>
      </c>
      <c r="R5811" s="6">
        <v>126.66137152762158</v>
      </c>
      <c r="S5811" s="6">
        <v>443513.54650699999</v>
      </c>
      <c r="T5811" s="6">
        <v>37.493336569269559</v>
      </c>
      <c r="U5811" s="6" t="s">
        <v>17616</v>
      </c>
      <c r="V5811" s="6" t="s">
        <v>17616</v>
      </c>
      <c r="W5811" s="6" t="s">
        <v>17634</v>
      </c>
      <c r="X5811" s="8" t="s">
        <v>17624</v>
      </c>
    </row>
    <row r="5812" spans="1:24">
      <c r="A5812" s="7" t="s">
        <v>6562</v>
      </c>
      <c r="B5812" s="6" t="s">
        <v>17616</v>
      </c>
      <c r="C5812" s="6">
        <v>89232</v>
      </c>
      <c r="D5812" s="6">
        <v>168001232</v>
      </c>
      <c r="E5812" s="6" t="s">
        <v>17616</v>
      </c>
      <c r="F5812" s="6" t="s">
        <v>17617</v>
      </c>
      <c r="G5812" s="6" t="s">
        <v>17628</v>
      </c>
      <c r="H5812" s="6" t="s">
        <v>17626</v>
      </c>
      <c r="I5812" s="6" t="s">
        <v>17643</v>
      </c>
      <c r="J5812" s="6">
        <v>2807055</v>
      </c>
      <c r="K5812" s="6" t="s">
        <v>17621</v>
      </c>
      <c r="L5812" s="6">
        <v>1</v>
      </c>
      <c r="M5812" s="6" t="s">
        <v>17622</v>
      </c>
      <c r="N5812" s="6">
        <v>1</v>
      </c>
      <c r="O5812" s="6">
        <v>20161210</v>
      </c>
      <c r="P5812" s="6" t="s">
        <v>17616</v>
      </c>
      <c r="Q5812" s="6">
        <v>165267.95748799999</v>
      </c>
      <c r="R5812" s="6">
        <v>126.60800036388996</v>
      </c>
      <c r="S5812" s="6">
        <v>444463.11797999998</v>
      </c>
      <c r="T5812" s="6">
        <v>37.501726436284571</v>
      </c>
      <c r="U5812" s="6" t="s">
        <v>17616</v>
      </c>
      <c r="V5812" s="6" t="s">
        <v>17616</v>
      </c>
      <c r="W5812" s="6" t="s">
        <v>17625</v>
      </c>
      <c r="X5812" s="8" t="s">
        <v>17624</v>
      </c>
    </row>
    <row r="5813" spans="1:24">
      <c r="A5813" s="7" t="s">
        <v>6565</v>
      </c>
      <c r="B5813" s="6" t="s">
        <v>17616</v>
      </c>
      <c r="C5813" s="6">
        <v>89233</v>
      </c>
      <c r="D5813" s="6">
        <v>168001233</v>
      </c>
      <c r="E5813" s="6" t="s">
        <v>17616</v>
      </c>
      <c r="F5813" s="6" t="s">
        <v>17617</v>
      </c>
      <c r="G5813" s="6" t="s">
        <v>17632</v>
      </c>
      <c r="H5813" s="6" t="s">
        <v>17626</v>
      </c>
      <c r="I5813" s="6" t="s">
        <v>17631</v>
      </c>
      <c r="J5813" s="6">
        <v>2807032</v>
      </c>
      <c r="K5813" s="6" t="s">
        <v>17621</v>
      </c>
      <c r="L5813" s="6">
        <v>1</v>
      </c>
      <c r="M5813" s="6" t="s">
        <v>17622</v>
      </c>
      <c r="N5813" s="6">
        <v>1</v>
      </c>
      <c r="O5813" s="6">
        <v>20161219</v>
      </c>
      <c r="P5813" s="6" t="s">
        <v>17616</v>
      </c>
      <c r="Q5813" s="6">
        <v>165589.246548</v>
      </c>
      <c r="R5813" s="6">
        <v>126.61140548352411</v>
      </c>
      <c r="S5813" s="6">
        <v>449331.13905599999</v>
      </c>
      <c r="T5813" s="6">
        <v>37.545598097722156</v>
      </c>
      <c r="U5813" s="6" t="s">
        <v>17616</v>
      </c>
      <c r="V5813" s="6" t="s">
        <v>17616</v>
      </c>
      <c r="W5813" s="6" t="s">
        <v>17634</v>
      </c>
      <c r="X5813" s="8" t="s">
        <v>17624</v>
      </c>
    </row>
    <row r="5814" spans="1:24">
      <c r="A5814" s="7" t="s">
        <v>6088</v>
      </c>
      <c r="B5814" s="6" t="s">
        <v>17616</v>
      </c>
      <c r="C5814" s="6">
        <v>89234</v>
      </c>
      <c r="D5814" s="6">
        <v>168001234</v>
      </c>
      <c r="E5814" s="6" t="s">
        <v>17616</v>
      </c>
      <c r="F5814" s="6" t="s">
        <v>17617</v>
      </c>
      <c r="G5814" s="6" t="s">
        <v>17628</v>
      </c>
      <c r="H5814" s="6" t="s">
        <v>17626</v>
      </c>
      <c r="I5814" s="6" t="s">
        <v>17631</v>
      </c>
      <c r="J5814" s="6">
        <v>2807049</v>
      </c>
      <c r="K5814" s="6" t="s">
        <v>17621</v>
      </c>
      <c r="L5814" s="6">
        <v>1</v>
      </c>
      <c r="M5814" s="6" t="s">
        <v>17622</v>
      </c>
      <c r="N5814" s="6">
        <v>1</v>
      </c>
      <c r="O5814" s="6">
        <v>20170117</v>
      </c>
      <c r="P5814" s="6" t="s">
        <v>17616</v>
      </c>
      <c r="Q5814" s="6">
        <v>165836.75769299999</v>
      </c>
      <c r="R5814" s="6">
        <v>126.61414171369381</v>
      </c>
      <c r="S5814" s="6">
        <v>450714.09449599998</v>
      </c>
      <c r="T5814" s="6">
        <v>37.558067332659455</v>
      </c>
      <c r="U5814" s="6" t="s">
        <v>17616</v>
      </c>
      <c r="V5814" s="6" t="s">
        <v>17616</v>
      </c>
      <c r="W5814" s="6" t="s">
        <v>17625</v>
      </c>
      <c r="X5814" s="8" t="s">
        <v>17624</v>
      </c>
    </row>
    <row r="5815" spans="1:24">
      <c r="A5815" s="7" t="s">
        <v>6588</v>
      </c>
      <c r="B5815" s="6" t="s">
        <v>17616</v>
      </c>
      <c r="C5815" s="6">
        <v>89235</v>
      </c>
      <c r="D5815" s="6">
        <v>168001235</v>
      </c>
      <c r="E5815" s="6" t="s">
        <v>17616</v>
      </c>
      <c r="F5815" s="6" t="s">
        <v>17617</v>
      </c>
      <c r="G5815" s="6" t="s">
        <v>17628</v>
      </c>
      <c r="H5815" s="6" t="s">
        <v>17626</v>
      </c>
      <c r="I5815" s="6" t="s">
        <v>17631</v>
      </c>
      <c r="J5815" s="6">
        <v>2807048</v>
      </c>
      <c r="K5815" s="6" t="s">
        <v>17621</v>
      </c>
      <c r="L5815" s="6">
        <v>1</v>
      </c>
      <c r="M5815" s="6" t="s">
        <v>17622</v>
      </c>
      <c r="N5815" s="6">
        <v>1</v>
      </c>
      <c r="O5815" s="6">
        <v>20180505</v>
      </c>
      <c r="P5815" s="6" t="s">
        <v>17616</v>
      </c>
      <c r="Q5815" s="6">
        <v>165826.19395399999</v>
      </c>
      <c r="R5815" s="6">
        <v>126.6140205170301</v>
      </c>
      <c r="S5815" s="6">
        <v>450749.30695699999</v>
      </c>
      <c r="T5815" s="6">
        <v>37.55838419378793</v>
      </c>
      <c r="U5815" s="6" t="s">
        <v>17616</v>
      </c>
      <c r="V5815" s="6" t="s">
        <v>17616</v>
      </c>
      <c r="W5815" s="6" t="s">
        <v>17625</v>
      </c>
      <c r="X5815" s="8" t="s">
        <v>17624</v>
      </c>
    </row>
    <row r="5816" spans="1:24">
      <c r="A5816" s="7" t="s">
        <v>6591</v>
      </c>
      <c r="B5816" s="6" t="s">
        <v>17616</v>
      </c>
      <c r="C5816" s="6">
        <v>89236</v>
      </c>
      <c r="D5816" s="6">
        <v>168001236</v>
      </c>
      <c r="E5816" s="6" t="s">
        <v>17616</v>
      </c>
      <c r="F5816" s="6" t="s">
        <v>17617</v>
      </c>
      <c r="G5816" s="6" t="s">
        <v>17628</v>
      </c>
      <c r="H5816" s="6" t="s">
        <v>17626</v>
      </c>
      <c r="I5816" s="6" t="s">
        <v>17643</v>
      </c>
      <c r="J5816" s="6">
        <v>2807051</v>
      </c>
      <c r="K5816" s="6" t="s">
        <v>17621</v>
      </c>
      <c r="L5816" s="6">
        <v>1</v>
      </c>
      <c r="M5816" s="6" t="s">
        <v>17622</v>
      </c>
      <c r="N5816" s="6">
        <v>1</v>
      </c>
      <c r="O5816" s="6">
        <v>20170117</v>
      </c>
      <c r="P5816" s="6" t="s">
        <v>17616</v>
      </c>
      <c r="Q5816" s="6">
        <v>168273.47176099999</v>
      </c>
      <c r="R5816" s="6">
        <v>126.64194798150096</v>
      </c>
      <c r="S5816" s="6">
        <v>445421.82374099997</v>
      </c>
      <c r="T5816" s="6">
        <v>37.510472512587711</v>
      </c>
      <c r="U5816" s="6" t="s">
        <v>17616</v>
      </c>
      <c r="V5816" s="6" t="s">
        <v>17616</v>
      </c>
      <c r="W5816" s="6" t="s">
        <v>17625</v>
      </c>
      <c r="X5816" s="8" t="s">
        <v>17624</v>
      </c>
    </row>
    <row r="5817" spans="1:24">
      <c r="A5817" s="7" t="s">
        <v>6591</v>
      </c>
      <c r="B5817" s="6" t="s">
        <v>17616</v>
      </c>
      <c r="C5817" s="6">
        <v>89237</v>
      </c>
      <c r="D5817" s="6">
        <v>168001237</v>
      </c>
      <c r="E5817" s="6" t="s">
        <v>17616</v>
      </c>
      <c r="F5817" s="6" t="s">
        <v>17617</v>
      </c>
      <c r="G5817" s="6" t="s">
        <v>17628</v>
      </c>
      <c r="H5817" s="6" t="s">
        <v>17626</v>
      </c>
      <c r="I5817" s="6" t="s">
        <v>17643</v>
      </c>
      <c r="J5817" s="6">
        <v>2807050</v>
      </c>
      <c r="K5817" s="6" t="s">
        <v>17621</v>
      </c>
      <c r="L5817" s="6">
        <v>1</v>
      </c>
      <c r="M5817" s="6" t="s">
        <v>17622</v>
      </c>
      <c r="N5817" s="6">
        <v>1</v>
      </c>
      <c r="O5817" s="6">
        <v>20170117</v>
      </c>
      <c r="P5817" s="6" t="s">
        <v>17616</v>
      </c>
      <c r="Q5817" s="6">
        <v>168235.74470099999</v>
      </c>
      <c r="R5817" s="6">
        <v>126.6415211424416</v>
      </c>
      <c r="S5817" s="6">
        <v>445425.00106400001</v>
      </c>
      <c r="T5817" s="6">
        <v>37.510499840002097</v>
      </c>
      <c r="U5817" s="6" t="s">
        <v>17616</v>
      </c>
      <c r="V5817" s="6" t="s">
        <v>17616</v>
      </c>
      <c r="W5817" s="6" t="s">
        <v>18269</v>
      </c>
      <c r="X5817" s="8" t="s">
        <v>17624</v>
      </c>
    </row>
    <row r="5818" spans="1:24">
      <c r="A5818" s="7" t="s">
        <v>6091</v>
      </c>
      <c r="B5818" s="6" t="s">
        <v>17616</v>
      </c>
      <c r="C5818" s="6">
        <v>89238</v>
      </c>
      <c r="D5818" s="6">
        <v>168001238</v>
      </c>
      <c r="E5818" s="6" t="s">
        <v>17616</v>
      </c>
      <c r="F5818" s="6" t="s">
        <v>17617</v>
      </c>
      <c r="G5818" s="6" t="s">
        <v>17632</v>
      </c>
      <c r="H5818" s="6" t="s">
        <v>17626</v>
      </c>
      <c r="I5818" s="6" t="s">
        <v>17631</v>
      </c>
      <c r="J5818" s="6">
        <v>2807047</v>
      </c>
      <c r="K5818" s="6" t="s">
        <v>17621</v>
      </c>
      <c r="L5818" s="6">
        <v>1</v>
      </c>
      <c r="M5818" s="6" t="s">
        <v>17622</v>
      </c>
      <c r="N5818" s="6">
        <v>1</v>
      </c>
      <c r="O5818" s="6">
        <v>20170118</v>
      </c>
      <c r="P5818" s="6" t="s">
        <v>17616</v>
      </c>
      <c r="Q5818" s="6">
        <v>171062.94303299999</v>
      </c>
      <c r="R5818" s="6">
        <v>126.67320725338261</v>
      </c>
      <c r="S5818" s="6">
        <v>452774.33657300001</v>
      </c>
      <c r="T5818" s="6">
        <v>37.576808801818856</v>
      </c>
      <c r="U5818" s="6" t="s">
        <v>17616</v>
      </c>
      <c r="V5818" s="6" t="s">
        <v>17616</v>
      </c>
      <c r="W5818" s="6" t="s">
        <v>17634</v>
      </c>
      <c r="X5818" s="8" t="s">
        <v>17624</v>
      </c>
    </row>
    <row r="5819" spans="1:24">
      <c r="A5819" s="7" t="s">
        <v>6091</v>
      </c>
      <c r="B5819" s="6" t="s">
        <v>17616</v>
      </c>
      <c r="C5819" s="6">
        <v>89239</v>
      </c>
      <c r="D5819" s="6">
        <v>168001239</v>
      </c>
      <c r="E5819" s="6" t="s">
        <v>17616</v>
      </c>
      <c r="F5819" s="6" t="s">
        <v>17617</v>
      </c>
      <c r="G5819" s="6" t="s">
        <v>17632</v>
      </c>
      <c r="H5819" s="6" t="s">
        <v>17626</v>
      </c>
      <c r="I5819" s="6" t="s">
        <v>17631</v>
      </c>
      <c r="J5819" s="6">
        <v>2807046</v>
      </c>
      <c r="K5819" s="6" t="s">
        <v>17621</v>
      </c>
      <c r="L5819" s="6">
        <v>1</v>
      </c>
      <c r="M5819" s="6" t="s">
        <v>17622</v>
      </c>
      <c r="N5819" s="6">
        <v>1</v>
      </c>
      <c r="O5819" s="6">
        <v>20170118</v>
      </c>
      <c r="P5819" s="6" t="s">
        <v>17616</v>
      </c>
      <c r="Q5819" s="6">
        <v>171064.32248999999</v>
      </c>
      <c r="R5819" s="6">
        <v>126.67322174161286</v>
      </c>
      <c r="S5819" s="6">
        <v>452802.845355</v>
      </c>
      <c r="T5819" s="6">
        <v>37.577065701426605</v>
      </c>
      <c r="U5819" s="6" t="s">
        <v>17616</v>
      </c>
      <c r="V5819" s="6" t="s">
        <v>17616</v>
      </c>
      <c r="W5819" s="6" t="s">
        <v>17634</v>
      </c>
      <c r="X5819" s="8" t="s">
        <v>17624</v>
      </c>
    </row>
    <row r="5820" spans="1:24">
      <c r="A5820" s="7" t="s">
        <v>7883</v>
      </c>
      <c r="B5820" s="6" t="s">
        <v>17616</v>
      </c>
      <c r="C5820" s="6">
        <v>89240</v>
      </c>
      <c r="D5820" s="6">
        <v>168001240</v>
      </c>
      <c r="E5820" s="6" t="s">
        <v>17616</v>
      </c>
      <c r="F5820" s="6" t="s">
        <v>17617</v>
      </c>
      <c r="G5820" s="6" t="s">
        <v>17628</v>
      </c>
      <c r="H5820" s="6" t="s">
        <v>17626</v>
      </c>
      <c r="I5820" s="6" t="s">
        <v>17643</v>
      </c>
      <c r="J5820" s="6">
        <v>2807079</v>
      </c>
      <c r="K5820" s="6" t="s">
        <v>17621</v>
      </c>
      <c r="L5820" s="6">
        <v>1</v>
      </c>
      <c r="M5820" s="6" t="s">
        <v>17622</v>
      </c>
      <c r="N5820" s="6">
        <v>1</v>
      </c>
      <c r="O5820" s="6">
        <v>20170930</v>
      </c>
      <c r="P5820" s="6" t="s">
        <v>17616</v>
      </c>
      <c r="Q5820" s="6">
        <v>170175.94692399999</v>
      </c>
      <c r="R5820" s="6">
        <v>126.66340993272449</v>
      </c>
      <c r="S5820" s="6">
        <v>446787.54719800001</v>
      </c>
      <c r="T5820" s="6">
        <v>37.522840951856608</v>
      </c>
      <c r="U5820" s="6" t="s">
        <v>17616</v>
      </c>
      <c r="V5820" s="6" t="s">
        <v>17616</v>
      </c>
      <c r="W5820" s="6" t="s">
        <v>17625</v>
      </c>
      <c r="X5820" s="8" t="s">
        <v>17624</v>
      </c>
    </row>
    <row r="5821" spans="1:24">
      <c r="A5821" s="7" t="s">
        <v>7883</v>
      </c>
      <c r="B5821" s="6" t="s">
        <v>17616</v>
      </c>
      <c r="C5821" s="6">
        <v>89241</v>
      </c>
      <c r="D5821" s="6">
        <v>168001241</v>
      </c>
      <c r="E5821" s="6" t="s">
        <v>17616</v>
      </c>
      <c r="F5821" s="6" t="s">
        <v>17617</v>
      </c>
      <c r="G5821" s="6" t="s">
        <v>17628</v>
      </c>
      <c r="H5821" s="6" t="s">
        <v>17626</v>
      </c>
      <c r="I5821" s="6" t="s">
        <v>17643</v>
      </c>
      <c r="J5821" s="6">
        <v>2807080</v>
      </c>
      <c r="K5821" s="6" t="s">
        <v>17621</v>
      </c>
      <c r="L5821" s="6">
        <v>1</v>
      </c>
      <c r="M5821" s="6" t="s">
        <v>17622</v>
      </c>
      <c r="N5821" s="6">
        <v>1</v>
      </c>
      <c r="O5821" s="6">
        <v>20170324</v>
      </c>
      <c r="P5821" s="6" t="s">
        <v>17616</v>
      </c>
      <c r="Q5821" s="6">
        <v>170209.71905000001</v>
      </c>
      <c r="R5821" s="6">
        <v>126.66379322163182</v>
      </c>
      <c r="S5821" s="6">
        <v>446756.65360899997</v>
      </c>
      <c r="T5821" s="6">
        <v>37.52256369989351</v>
      </c>
      <c r="U5821" s="6" t="s">
        <v>17616</v>
      </c>
      <c r="V5821" s="6" t="s">
        <v>17616</v>
      </c>
      <c r="W5821" s="6" t="s">
        <v>17625</v>
      </c>
      <c r="X5821" s="8" t="s">
        <v>17624</v>
      </c>
    </row>
    <row r="5822" spans="1:24">
      <c r="A5822" s="7" t="s">
        <v>7888</v>
      </c>
      <c r="B5822" s="6" t="s">
        <v>17616</v>
      </c>
      <c r="C5822" s="6">
        <v>89242</v>
      </c>
      <c r="D5822" s="6">
        <v>168001242</v>
      </c>
      <c r="E5822" s="6">
        <v>20190129</v>
      </c>
      <c r="F5822" s="6" t="s">
        <v>17617</v>
      </c>
      <c r="G5822" s="6" t="s">
        <v>17618</v>
      </c>
      <c r="H5822" s="6" t="s">
        <v>17626</v>
      </c>
      <c r="I5822" s="6" t="s">
        <v>17643</v>
      </c>
      <c r="J5822" s="6">
        <v>2807077</v>
      </c>
      <c r="K5822" s="6" t="s">
        <v>17621</v>
      </c>
      <c r="L5822" s="6">
        <v>1</v>
      </c>
      <c r="M5822" s="6" t="s">
        <v>17622</v>
      </c>
      <c r="N5822" s="6">
        <v>0</v>
      </c>
      <c r="O5822" s="6">
        <v>20180811</v>
      </c>
      <c r="P5822" s="6" t="s">
        <v>17616</v>
      </c>
      <c r="Q5822" s="6">
        <v>170544.664751</v>
      </c>
      <c r="R5822" s="6">
        <v>126.66758111648505</v>
      </c>
      <c r="S5822" s="6">
        <v>446782.50320699997</v>
      </c>
      <c r="T5822" s="6">
        <v>37.522807372486348</v>
      </c>
      <c r="U5822" s="6" t="s">
        <v>17616</v>
      </c>
      <c r="V5822" s="6" t="s">
        <v>17616</v>
      </c>
      <c r="W5822" s="6" t="s">
        <v>17634</v>
      </c>
      <c r="X5822" s="8" t="s">
        <v>17624</v>
      </c>
    </row>
    <row r="5823" spans="1:24">
      <c r="A5823" s="7" t="s">
        <v>7891</v>
      </c>
      <c r="B5823" s="6" t="s">
        <v>17616</v>
      </c>
      <c r="C5823" s="6">
        <v>89243</v>
      </c>
      <c r="D5823" s="6">
        <v>168001243</v>
      </c>
      <c r="E5823" s="6" t="s">
        <v>17616</v>
      </c>
      <c r="F5823" s="6" t="s">
        <v>17617</v>
      </c>
      <c r="G5823" s="6" t="s">
        <v>17628</v>
      </c>
      <c r="H5823" s="6" t="s">
        <v>17626</v>
      </c>
      <c r="I5823" s="6" t="s">
        <v>17643</v>
      </c>
      <c r="J5823" s="6">
        <v>2807078</v>
      </c>
      <c r="K5823" s="6" t="s">
        <v>17621</v>
      </c>
      <c r="L5823" s="6">
        <v>1</v>
      </c>
      <c r="M5823" s="6" t="s">
        <v>17622</v>
      </c>
      <c r="N5823" s="6">
        <v>1</v>
      </c>
      <c r="O5823" s="6">
        <v>20180811</v>
      </c>
      <c r="P5823" s="6" t="s">
        <v>17616</v>
      </c>
      <c r="Q5823" s="6">
        <v>170564.08046100001</v>
      </c>
      <c r="R5823" s="6">
        <v>126.66780222961417</v>
      </c>
      <c r="S5823" s="6">
        <v>446745.613358</v>
      </c>
      <c r="T5823" s="6">
        <v>37.522475623078478</v>
      </c>
      <c r="U5823" s="6" t="s">
        <v>17616</v>
      </c>
      <c r="V5823" s="6" t="s">
        <v>17616</v>
      </c>
      <c r="W5823" s="6" t="s">
        <v>17625</v>
      </c>
      <c r="X5823" s="8" t="s">
        <v>17624</v>
      </c>
    </row>
    <row r="5824" spans="1:24">
      <c r="A5824" s="7" t="s">
        <v>6721</v>
      </c>
      <c r="B5824" s="6" t="s">
        <v>17616</v>
      </c>
      <c r="C5824" s="6">
        <v>89245</v>
      </c>
      <c r="D5824" s="6">
        <v>168001245</v>
      </c>
      <c r="E5824" s="6" t="s">
        <v>17616</v>
      </c>
      <c r="F5824" s="6" t="s">
        <v>17617</v>
      </c>
      <c r="G5824" s="6" t="s">
        <v>17632</v>
      </c>
      <c r="H5824" s="6" t="s">
        <v>17626</v>
      </c>
      <c r="I5824" s="6" t="s">
        <v>17631</v>
      </c>
      <c r="J5824" s="6">
        <v>2807093</v>
      </c>
      <c r="K5824" s="6" t="s">
        <v>17621</v>
      </c>
      <c r="L5824" s="6">
        <v>1</v>
      </c>
      <c r="M5824" s="6" t="s">
        <v>17622</v>
      </c>
      <c r="N5824" s="6">
        <v>1</v>
      </c>
      <c r="O5824" s="6">
        <v>20170405</v>
      </c>
      <c r="P5824" s="6" t="s">
        <v>17616</v>
      </c>
      <c r="Q5824" s="6">
        <v>168146.13356399999</v>
      </c>
      <c r="R5824" s="6">
        <v>126.64041661783858</v>
      </c>
      <c r="S5824" s="6">
        <v>447521.300002</v>
      </c>
      <c r="T5824" s="6">
        <v>37.529383934545635</v>
      </c>
      <c r="U5824" s="6" t="s">
        <v>17616</v>
      </c>
      <c r="V5824" s="6" t="s">
        <v>17616</v>
      </c>
      <c r="W5824" s="6" t="s">
        <v>17625</v>
      </c>
      <c r="X5824" s="8" t="s">
        <v>17624</v>
      </c>
    </row>
    <row r="5825" spans="1:24">
      <c r="A5825" s="7" t="s">
        <v>6094</v>
      </c>
      <c r="B5825" s="6" t="s">
        <v>17616</v>
      </c>
      <c r="C5825" s="6">
        <v>89246</v>
      </c>
      <c r="D5825" s="6">
        <v>168001246</v>
      </c>
      <c r="E5825" s="6" t="s">
        <v>17616</v>
      </c>
      <c r="F5825" s="6" t="s">
        <v>17617</v>
      </c>
      <c r="G5825" s="6" t="s">
        <v>17632</v>
      </c>
      <c r="H5825" s="6" t="s">
        <v>17626</v>
      </c>
      <c r="I5825" s="6" t="s">
        <v>17643</v>
      </c>
      <c r="J5825" s="6">
        <v>2800392</v>
      </c>
      <c r="K5825" s="6" t="s">
        <v>17621</v>
      </c>
      <c r="L5825" s="6">
        <v>1</v>
      </c>
      <c r="M5825" s="6" t="s">
        <v>17622</v>
      </c>
      <c r="N5825" s="6">
        <v>1</v>
      </c>
      <c r="O5825" s="6">
        <v>20170405</v>
      </c>
      <c r="P5825" s="6" t="s">
        <v>17616</v>
      </c>
      <c r="Q5825" s="6">
        <v>165644.85007300001</v>
      </c>
      <c r="R5825" s="6">
        <v>126.61215375987557</v>
      </c>
      <c r="S5825" s="6">
        <v>446788.84944299998</v>
      </c>
      <c r="T5825" s="6">
        <v>37.522694840248057</v>
      </c>
      <c r="U5825" s="6" t="s">
        <v>17616</v>
      </c>
      <c r="V5825" s="6" t="s">
        <v>17616</v>
      </c>
      <c r="W5825" s="6" t="s">
        <v>17634</v>
      </c>
      <c r="X5825" s="8" t="s">
        <v>17624</v>
      </c>
    </row>
    <row r="5826" spans="1:24">
      <c r="A5826" s="7" t="s">
        <v>6094</v>
      </c>
      <c r="B5826" s="6" t="s">
        <v>17616</v>
      </c>
      <c r="C5826" s="6">
        <v>89247</v>
      </c>
      <c r="D5826" s="6">
        <v>168001247</v>
      </c>
      <c r="E5826" s="6" t="s">
        <v>17616</v>
      </c>
      <c r="F5826" s="6" t="s">
        <v>17617</v>
      </c>
      <c r="G5826" s="6" t="s">
        <v>17632</v>
      </c>
      <c r="H5826" s="6" t="s">
        <v>17626</v>
      </c>
      <c r="I5826" s="6" t="s">
        <v>17643</v>
      </c>
      <c r="J5826" s="6">
        <v>2800391</v>
      </c>
      <c r="K5826" s="6" t="s">
        <v>17621</v>
      </c>
      <c r="L5826" s="6">
        <v>1</v>
      </c>
      <c r="M5826" s="6" t="s">
        <v>17622</v>
      </c>
      <c r="N5826" s="6">
        <v>1</v>
      </c>
      <c r="O5826" s="6">
        <v>20170405</v>
      </c>
      <c r="P5826" s="6" t="s">
        <v>17616</v>
      </c>
      <c r="Q5826" s="6">
        <v>165606.23698300001</v>
      </c>
      <c r="R5826" s="6">
        <v>126.61171801317069</v>
      </c>
      <c r="S5826" s="6">
        <v>446766.53710700001</v>
      </c>
      <c r="T5826" s="6">
        <v>37.522492371116613</v>
      </c>
      <c r="U5826" s="6" t="s">
        <v>17616</v>
      </c>
      <c r="V5826" s="6" t="s">
        <v>17616</v>
      </c>
      <c r="W5826" s="6" t="s">
        <v>17634</v>
      </c>
      <c r="X5826" s="8" t="s">
        <v>17624</v>
      </c>
    </row>
    <row r="5827" spans="1:24">
      <c r="A5827" s="7" t="s">
        <v>6606</v>
      </c>
      <c r="B5827" s="6" t="s">
        <v>17616</v>
      </c>
      <c r="C5827" s="6">
        <v>89248</v>
      </c>
      <c r="D5827" s="6">
        <v>168001248</v>
      </c>
      <c r="E5827" s="6" t="s">
        <v>17616</v>
      </c>
      <c r="F5827" s="6" t="s">
        <v>17617</v>
      </c>
      <c r="G5827" s="6" t="s">
        <v>17628</v>
      </c>
      <c r="H5827" s="6" t="s">
        <v>17626</v>
      </c>
      <c r="I5827" s="6" t="s">
        <v>17631</v>
      </c>
      <c r="J5827" s="6">
        <v>2807092</v>
      </c>
      <c r="K5827" s="6" t="s">
        <v>17621</v>
      </c>
      <c r="L5827" s="6">
        <v>1</v>
      </c>
      <c r="M5827" s="6" t="s">
        <v>17622</v>
      </c>
      <c r="N5827" s="6">
        <v>1</v>
      </c>
      <c r="O5827" s="6">
        <v>20180306</v>
      </c>
      <c r="P5827" s="6" t="s">
        <v>17616</v>
      </c>
      <c r="Q5827" s="6">
        <v>169336.92053199999</v>
      </c>
      <c r="R5827" s="6">
        <v>126.65375150263296</v>
      </c>
      <c r="S5827" s="6">
        <v>450785.91511399997</v>
      </c>
      <c r="T5827" s="6">
        <v>37.558837732024713</v>
      </c>
      <c r="U5827" s="6" t="s">
        <v>17616</v>
      </c>
      <c r="V5827" s="6" t="s">
        <v>17616</v>
      </c>
      <c r="W5827" s="6" t="s">
        <v>17625</v>
      </c>
      <c r="X5827" s="8" t="s">
        <v>17624</v>
      </c>
    </row>
    <row r="5828" spans="1:24">
      <c r="A5828" s="7" t="s">
        <v>6606</v>
      </c>
      <c r="B5828" s="6" t="s">
        <v>17616</v>
      </c>
      <c r="C5828" s="6">
        <v>89249</v>
      </c>
      <c r="D5828" s="6">
        <v>168001249</v>
      </c>
      <c r="E5828" s="6" t="s">
        <v>17616</v>
      </c>
      <c r="F5828" s="6" t="s">
        <v>17617</v>
      </c>
      <c r="G5828" s="6" t="s">
        <v>17628</v>
      </c>
      <c r="H5828" s="6" t="s">
        <v>17626</v>
      </c>
      <c r="I5828" s="6" t="s">
        <v>17631</v>
      </c>
      <c r="J5828" s="6">
        <v>2807091</v>
      </c>
      <c r="K5828" s="6" t="s">
        <v>17621</v>
      </c>
      <c r="L5828" s="6">
        <v>1</v>
      </c>
      <c r="M5828" s="6" t="s">
        <v>17622</v>
      </c>
      <c r="N5828" s="6">
        <v>1</v>
      </c>
      <c r="O5828" s="6">
        <v>20180306</v>
      </c>
      <c r="P5828" s="6" t="s">
        <v>17616</v>
      </c>
      <c r="Q5828" s="6">
        <v>169317.291704</v>
      </c>
      <c r="R5828" s="6">
        <v>126.65352931955613</v>
      </c>
      <c r="S5828" s="6">
        <v>450786.70026700001</v>
      </c>
      <c r="T5828" s="6">
        <v>37.558844151533144</v>
      </c>
      <c r="U5828" s="6" t="s">
        <v>17616</v>
      </c>
      <c r="V5828" s="6" t="s">
        <v>17616</v>
      </c>
      <c r="W5828" s="6" t="s">
        <v>17625</v>
      </c>
      <c r="X5828" s="8" t="s">
        <v>17624</v>
      </c>
    </row>
    <row r="5829" spans="1:24">
      <c r="A5829" s="7" t="s">
        <v>6097</v>
      </c>
      <c r="B5829" s="6" t="s">
        <v>17616</v>
      </c>
      <c r="C5829" s="6">
        <v>89250</v>
      </c>
      <c r="D5829" s="6">
        <v>168001250</v>
      </c>
      <c r="E5829" s="6" t="s">
        <v>17616</v>
      </c>
      <c r="F5829" s="6" t="s">
        <v>17617</v>
      </c>
      <c r="G5829" s="6" t="s">
        <v>17632</v>
      </c>
      <c r="H5829" s="6" t="s">
        <v>17626</v>
      </c>
      <c r="I5829" s="6" t="s">
        <v>17631</v>
      </c>
      <c r="J5829" s="6">
        <v>2807101</v>
      </c>
      <c r="K5829" s="6" t="s">
        <v>17621</v>
      </c>
      <c r="L5829" s="6">
        <v>1</v>
      </c>
      <c r="M5829" s="6" t="s">
        <v>17622</v>
      </c>
      <c r="N5829" s="6">
        <v>1</v>
      </c>
      <c r="O5829" s="6">
        <v>20170415</v>
      </c>
      <c r="P5829" s="6" t="s">
        <v>17616</v>
      </c>
      <c r="Q5829" s="6">
        <v>171356.28135999999</v>
      </c>
      <c r="R5829" s="6">
        <v>126.67656203590909</v>
      </c>
      <c r="S5829" s="6">
        <v>451903.08840499999</v>
      </c>
      <c r="T5829" s="6">
        <v>37.5689682786454</v>
      </c>
      <c r="U5829" s="6" t="s">
        <v>17616</v>
      </c>
      <c r="V5829" s="6" t="s">
        <v>17616</v>
      </c>
      <c r="W5829" s="6" t="s">
        <v>17634</v>
      </c>
      <c r="X5829" s="8" t="s">
        <v>17624</v>
      </c>
    </row>
    <row r="5830" spans="1:24">
      <c r="A5830" s="7" t="s">
        <v>5859</v>
      </c>
      <c r="B5830" s="6" t="s">
        <v>17616</v>
      </c>
      <c r="C5830" s="6">
        <v>89251</v>
      </c>
      <c r="D5830" s="6">
        <v>168001251</v>
      </c>
      <c r="E5830" s="6" t="s">
        <v>17616</v>
      </c>
      <c r="F5830" s="6" t="s">
        <v>17617</v>
      </c>
      <c r="G5830" s="6" t="s">
        <v>17628</v>
      </c>
      <c r="H5830" s="6" t="s">
        <v>17626</v>
      </c>
      <c r="I5830" s="6" t="s">
        <v>17642</v>
      </c>
      <c r="J5830" s="6">
        <v>2807090</v>
      </c>
      <c r="K5830" s="6" t="s">
        <v>17621</v>
      </c>
      <c r="L5830" s="6">
        <v>1</v>
      </c>
      <c r="M5830" s="6" t="s">
        <v>17622</v>
      </c>
      <c r="N5830" s="6">
        <v>1</v>
      </c>
      <c r="O5830" s="6">
        <v>20170406</v>
      </c>
      <c r="P5830" s="6" t="s">
        <v>17616</v>
      </c>
      <c r="Q5830" s="6">
        <v>167986.12474100001</v>
      </c>
      <c r="R5830" s="6">
        <v>126.6382634712761</v>
      </c>
      <c r="S5830" s="6">
        <v>455364.68155199999</v>
      </c>
      <c r="T5830" s="6">
        <v>37.600044955386515</v>
      </c>
      <c r="U5830" s="6" t="s">
        <v>17616</v>
      </c>
      <c r="V5830" s="6" t="s">
        <v>17616</v>
      </c>
      <c r="W5830" s="6" t="s">
        <v>17625</v>
      </c>
      <c r="X5830" s="8" t="s">
        <v>17624</v>
      </c>
    </row>
    <row r="5831" spans="1:24">
      <c r="A5831" s="7" t="s">
        <v>5859</v>
      </c>
      <c r="B5831" s="6" t="s">
        <v>17616</v>
      </c>
      <c r="C5831" s="6">
        <v>89252</v>
      </c>
      <c r="D5831" s="6">
        <v>168001252</v>
      </c>
      <c r="E5831" s="6" t="s">
        <v>17616</v>
      </c>
      <c r="F5831" s="6" t="s">
        <v>17617</v>
      </c>
      <c r="G5831" s="6" t="s">
        <v>17628</v>
      </c>
      <c r="H5831" s="6" t="s">
        <v>17626</v>
      </c>
      <c r="I5831" s="6" t="s">
        <v>17642</v>
      </c>
      <c r="J5831" s="6">
        <v>2807089</v>
      </c>
      <c r="K5831" s="6" t="s">
        <v>17621</v>
      </c>
      <c r="L5831" s="6">
        <v>1</v>
      </c>
      <c r="M5831" s="6" t="s">
        <v>17622</v>
      </c>
      <c r="N5831" s="6">
        <v>1</v>
      </c>
      <c r="O5831" s="6">
        <v>20170406</v>
      </c>
      <c r="P5831" s="6" t="s">
        <v>17616</v>
      </c>
      <c r="Q5831" s="6">
        <v>167967.509448</v>
      </c>
      <c r="R5831" s="6">
        <v>126.63805250122137</v>
      </c>
      <c r="S5831" s="6">
        <v>455368.67054399999</v>
      </c>
      <c r="T5831" s="6">
        <v>37.600080245875198</v>
      </c>
      <c r="U5831" s="6" t="s">
        <v>17616</v>
      </c>
      <c r="V5831" s="6" t="s">
        <v>17616</v>
      </c>
      <c r="W5831" s="6" t="s">
        <v>17625</v>
      </c>
      <c r="X5831" s="8" t="s">
        <v>17624</v>
      </c>
    </row>
    <row r="5832" spans="1:24">
      <c r="A5832" s="7" t="s">
        <v>6503</v>
      </c>
      <c r="B5832" s="6" t="s">
        <v>17616</v>
      </c>
      <c r="C5832" s="6">
        <v>89253</v>
      </c>
      <c r="D5832" s="6">
        <v>168001253</v>
      </c>
      <c r="E5832" s="6" t="s">
        <v>17616</v>
      </c>
      <c r="F5832" s="6" t="s">
        <v>17617</v>
      </c>
      <c r="G5832" s="6" t="s">
        <v>17632</v>
      </c>
      <c r="H5832" s="6" t="s">
        <v>17626</v>
      </c>
      <c r="I5832" s="6" t="s">
        <v>17642</v>
      </c>
      <c r="J5832" s="6">
        <v>2807094</v>
      </c>
      <c r="K5832" s="6" t="s">
        <v>17621</v>
      </c>
      <c r="L5832" s="6">
        <v>1</v>
      </c>
      <c r="M5832" s="6" t="s">
        <v>17622</v>
      </c>
      <c r="N5832" s="6">
        <v>1</v>
      </c>
      <c r="O5832" s="6">
        <v>20170411</v>
      </c>
      <c r="P5832" s="6" t="s">
        <v>17616</v>
      </c>
      <c r="Q5832" s="6">
        <v>167959.827968</v>
      </c>
      <c r="R5832" s="6">
        <v>126.63789589641496</v>
      </c>
      <c r="S5832" s="6">
        <v>456956.267169</v>
      </c>
      <c r="T5832" s="6">
        <v>37.614383653712963</v>
      </c>
      <c r="U5832" s="6" t="s">
        <v>17616</v>
      </c>
      <c r="V5832" s="6" t="s">
        <v>17616</v>
      </c>
      <c r="W5832" s="6" t="s">
        <v>17634</v>
      </c>
      <c r="X5832" s="8" t="s">
        <v>17624</v>
      </c>
    </row>
    <row r="5833" spans="1:24">
      <c r="A5833" s="7" t="s">
        <v>5878</v>
      </c>
      <c r="B5833" s="6" t="s">
        <v>17616</v>
      </c>
      <c r="C5833" s="6">
        <v>89254</v>
      </c>
      <c r="D5833" s="6">
        <v>168001254</v>
      </c>
      <c r="E5833" s="6" t="s">
        <v>17616</v>
      </c>
      <c r="F5833" s="6" t="s">
        <v>17617</v>
      </c>
      <c r="G5833" s="6" t="s">
        <v>17632</v>
      </c>
      <c r="H5833" s="6" t="s">
        <v>17626</v>
      </c>
      <c r="I5833" s="6" t="s">
        <v>17631</v>
      </c>
      <c r="J5833" s="6">
        <v>2806590</v>
      </c>
      <c r="K5833" s="6" t="s">
        <v>17621</v>
      </c>
      <c r="L5833" s="6">
        <v>1</v>
      </c>
      <c r="M5833" s="6" t="s">
        <v>17622</v>
      </c>
      <c r="N5833" s="6">
        <v>1</v>
      </c>
      <c r="O5833" s="6">
        <v>20170906</v>
      </c>
      <c r="P5833" s="6" t="s">
        <v>17616</v>
      </c>
      <c r="Q5833" s="6">
        <v>170172.479708</v>
      </c>
      <c r="R5833" s="6">
        <v>126.66311774934819</v>
      </c>
      <c r="S5833" s="6">
        <v>453000.20314</v>
      </c>
      <c r="T5833" s="6">
        <v>37.578815330702348</v>
      </c>
      <c r="U5833" s="6" t="s">
        <v>17616</v>
      </c>
      <c r="V5833" s="6" t="s">
        <v>17616</v>
      </c>
      <c r="W5833" s="6" t="s">
        <v>17634</v>
      </c>
      <c r="X5833" s="8" t="s">
        <v>17624</v>
      </c>
    </row>
    <row r="5834" spans="1:24">
      <c r="A5834" s="7" t="s">
        <v>5881</v>
      </c>
      <c r="B5834" s="6" t="s">
        <v>17616</v>
      </c>
      <c r="C5834" s="6">
        <v>89255</v>
      </c>
      <c r="D5834" s="6">
        <v>168001255</v>
      </c>
      <c r="E5834" s="6" t="s">
        <v>17616</v>
      </c>
      <c r="F5834" s="6" t="s">
        <v>17617</v>
      </c>
      <c r="G5834" s="6" t="s">
        <v>17628</v>
      </c>
      <c r="H5834" s="6" t="s">
        <v>17626</v>
      </c>
      <c r="I5834" s="6" t="s">
        <v>17631</v>
      </c>
      <c r="J5834" s="6">
        <v>2807181</v>
      </c>
      <c r="K5834" s="6" t="s">
        <v>17621</v>
      </c>
      <c r="L5834" s="6">
        <v>1</v>
      </c>
      <c r="M5834" s="6" t="s">
        <v>17622</v>
      </c>
      <c r="N5834" s="6">
        <v>1</v>
      </c>
      <c r="O5834" s="6">
        <v>20170908</v>
      </c>
      <c r="P5834" s="6" t="s">
        <v>17616</v>
      </c>
      <c r="Q5834" s="6">
        <v>167487.97646400001</v>
      </c>
      <c r="R5834" s="6">
        <v>126.63286328661174</v>
      </c>
      <c r="S5834" s="6">
        <v>449946.339805</v>
      </c>
      <c r="T5834" s="6">
        <v>37.551209910582173</v>
      </c>
      <c r="U5834" s="6" t="s">
        <v>17616</v>
      </c>
      <c r="V5834" s="6" t="s">
        <v>17616</v>
      </c>
      <c r="W5834" s="6" t="s">
        <v>17625</v>
      </c>
      <c r="X5834" s="8" t="s">
        <v>17624</v>
      </c>
    </row>
    <row r="5835" spans="1:24">
      <c r="A5835" s="7" t="s">
        <v>5881</v>
      </c>
      <c r="B5835" s="6" t="s">
        <v>17616</v>
      </c>
      <c r="C5835" s="6">
        <v>89256</v>
      </c>
      <c r="D5835" s="6">
        <v>168001256</v>
      </c>
      <c r="E5835" s="6" t="s">
        <v>17616</v>
      </c>
      <c r="F5835" s="6" t="s">
        <v>17617</v>
      </c>
      <c r="G5835" s="6" t="s">
        <v>17628</v>
      </c>
      <c r="H5835" s="6" t="s">
        <v>17626</v>
      </c>
      <c r="I5835" s="6" t="s">
        <v>17631</v>
      </c>
      <c r="J5835" s="6">
        <v>2807180</v>
      </c>
      <c r="K5835" s="6" t="s">
        <v>17621</v>
      </c>
      <c r="L5835" s="6">
        <v>1</v>
      </c>
      <c r="M5835" s="6" t="s">
        <v>17622</v>
      </c>
      <c r="N5835" s="6">
        <v>1</v>
      </c>
      <c r="O5835" s="6">
        <v>20170908</v>
      </c>
      <c r="P5835" s="6" t="s">
        <v>17616</v>
      </c>
      <c r="Q5835" s="6">
        <v>167436.581439</v>
      </c>
      <c r="R5835" s="6">
        <v>126.6322806664198</v>
      </c>
      <c r="S5835" s="6">
        <v>449969.18203800003</v>
      </c>
      <c r="T5835" s="6">
        <v>37.551413895536648</v>
      </c>
      <c r="U5835" s="6" t="s">
        <v>17616</v>
      </c>
      <c r="V5835" s="6" t="s">
        <v>17616</v>
      </c>
      <c r="W5835" s="6" t="s">
        <v>17625</v>
      </c>
      <c r="X5835" s="8" t="s">
        <v>17624</v>
      </c>
    </row>
    <row r="5836" spans="1:24">
      <c r="A5836" s="7" t="s">
        <v>7916</v>
      </c>
      <c r="B5836" s="6" t="s">
        <v>17616</v>
      </c>
      <c r="C5836" s="6">
        <v>89257</v>
      </c>
      <c r="D5836" s="6">
        <v>168001257</v>
      </c>
      <c r="E5836" s="6" t="s">
        <v>17616</v>
      </c>
      <c r="F5836" s="6" t="s">
        <v>17617</v>
      </c>
      <c r="G5836" s="6" t="s">
        <v>17628</v>
      </c>
      <c r="H5836" s="6" t="s">
        <v>17626</v>
      </c>
      <c r="I5836" s="6" t="s">
        <v>17631</v>
      </c>
      <c r="J5836" s="6">
        <v>2807211</v>
      </c>
      <c r="K5836" s="6" t="s">
        <v>17621</v>
      </c>
      <c r="L5836" s="6">
        <v>1</v>
      </c>
      <c r="M5836" s="6" t="s">
        <v>17622</v>
      </c>
      <c r="N5836" s="6">
        <v>1</v>
      </c>
      <c r="O5836" s="6">
        <v>20180728</v>
      </c>
      <c r="P5836" s="6" t="s">
        <v>17616</v>
      </c>
      <c r="Q5836" s="6">
        <v>170683.58322100001</v>
      </c>
      <c r="R5836" s="6">
        <v>126.66899954946354</v>
      </c>
      <c r="S5836" s="6">
        <v>450608.27584999998</v>
      </c>
      <c r="T5836" s="6">
        <v>37.557281152823762</v>
      </c>
      <c r="U5836" s="6" t="s">
        <v>17616</v>
      </c>
      <c r="V5836" s="6" t="s">
        <v>17616</v>
      </c>
      <c r="W5836" s="6" t="s">
        <v>17625</v>
      </c>
      <c r="X5836" s="8" t="s">
        <v>17624</v>
      </c>
    </row>
    <row r="5837" spans="1:24">
      <c r="A5837" s="7" t="s">
        <v>7916</v>
      </c>
      <c r="B5837" s="6" t="s">
        <v>17616</v>
      </c>
      <c r="C5837" s="6">
        <v>89258</v>
      </c>
      <c r="D5837" s="6">
        <v>168001258</v>
      </c>
      <c r="E5837" s="6" t="s">
        <v>17616</v>
      </c>
      <c r="F5837" s="6" t="s">
        <v>17617</v>
      </c>
      <c r="G5837" s="6" t="s">
        <v>17632</v>
      </c>
      <c r="H5837" s="6" t="s">
        <v>17626</v>
      </c>
      <c r="I5837" s="6" t="s">
        <v>17631</v>
      </c>
      <c r="J5837" s="6">
        <v>2807212</v>
      </c>
      <c r="K5837" s="6" t="s">
        <v>17621</v>
      </c>
      <c r="L5837" s="6">
        <v>1</v>
      </c>
      <c r="M5837" s="6" t="s">
        <v>17622</v>
      </c>
      <c r="N5837" s="6">
        <v>1</v>
      </c>
      <c r="O5837" s="6">
        <v>20180728</v>
      </c>
      <c r="P5837" s="6" t="s">
        <v>17616</v>
      </c>
      <c r="Q5837" s="6">
        <v>170666.886845</v>
      </c>
      <c r="R5837" s="6">
        <v>126.66881176146627</v>
      </c>
      <c r="S5837" s="6">
        <v>450579.05719199998</v>
      </c>
      <c r="T5837" s="6">
        <v>37.557017367805095</v>
      </c>
      <c r="U5837" s="6" t="s">
        <v>17616</v>
      </c>
      <c r="V5837" s="6" t="s">
        <v>17616</v>
      </c>
      <c r="W5837" s="6" t="s">
        <v>17634</v>
      </c>
      <c r="X5837" s="8" t="s">
        <v>17624</v>
      </c>
    </row>
    <row r="5838" spans="1:24">
      <c r="A5838" s="7" t="s">
        <v>7913</v>
      </c>
      <c r="B5838" s="6" t="s">
        <v>17616</v>
      </c>
      <c r="C5838" s="6">
        <v>89259</v>
      </c>
      <c r="D5838" s="6">
        <v>168001259</v>
      </c>
      <c r="E5838" s="6" t="s">
        <v>17616</v>
      </c>
      <c r="F5838" s="6" t="s">
        <v>17617</v>
      </c>
      <c r="G5838" s="6" t="s">
        <v>17628</v>
      </c>
      <c r="H5838" s="6" t="s">
        <v>17626</v>
      </c>
      <c r="I5838" s="6" t="s">
        <v>17642</v>
      </c>
      <c r="J5838" s="6">
        <v>2807210</v>
      </c>
      <c r="K5838" s="6" t="s">
        <v>17621</v>
      </c>
      <c r="L5838" s="6">
        <v>1</v>
      </c>
      <c r="M5838" s="6" t="s">
        <v>17622</v>
      </c>
      <c r="N5838" s="6">
        <v>1</v>
      </c>
      <c r="O5838" s="6">
        <v>20171127</v>
      </c>
      <c r="P5838" s="6" t="s">
        <v>17616</v>
      </c>
      <c r="Q5838" s="6">
        <v>169552.05410899999</v>
      </c>
      <c r="R5838" s="6">
        <v>126.65592876867109</v>
      </c>
      <c r="S5838" s="6">
        <v>456970.889012</v>
      </c>
      <c r="T5838" s="6">
        <v>37.61456957773494</v>
      </c>
      <c r="U5838" s="6" t="s">
        <v>17616</v>
      </c>
      <c r="V5838" s="6" t="s">
        <v>17616</v>
      </c>
      <c r="W5838" s="6" t="s">
        <v>17625</v>
      </c>
      <c r="X5838" s="8" t="s">
        <v>17624</v>
      </c>
    </row>
    <row r="5839" spans="1:24">
      <c r="A5839" s="7" t="s">
        <v>7931</v>
      </c>
      <c r="B5839" s="6" t="s">
        <v>17616</v>
      </c>
      <c r="C5839" s="6">
        <v>89262</v>
      </c>
      <c r="D5839" s="6">
        <v>168001262</v>
      </c>
      <c r="E5839" s="6" t="s">
        <v>17616</v>
      </c>
      <c r="F5839" s="6" t="s">
        <v>17617</v>
      </c>
      <c r="G5839" s="6" t="s">
        <v>17628</v>
      </c>
      <c r="H5839" s="6" t="s">
        <v>17626</v>
      </c>
      <c r="I5839" s="6" t="s">
        <v>17635</v>
      </c>
      <c r="J5839" s="6">
        <v>2807220</v>
      </c>
      <c r="K5839" s="6" t="s">
        <v>17621</v>
      </c>
      <c r="L5839" s="6">
        <v>1</v>
      </c>
      <c r="M5839" s="6" t="s">
        <v>17622</v>
      </c>
      <c r="N5839" s="6">
        <v>1</v>
      </c>
      <c r="O5839" s="6">
        <v>20171214</v>
      </c>
      <c r="P5839" s="6" t="s">
        <v>17616</v>
      </c>
      <c r="Q5839" s="6">
        <v>170433.03227200001</v>
      </c>
      <c r="R5839" s="6">
        <v>126.66648664737377</v>
      </c>
      <c r="S5839" s="6">
        <v>442602.31878999999</v>
      </c>
      <c r="T5839" s="6">
        <v>37.485141056050765</v>
      </c>
      <c r="U5839" s="6" t="s">
        <v>17616</v>
      </c>
      <c r="V5839" s="6" t="s">
        <v>17616</v>
      </c>
      <c r="W5839" s="6" t="s">
        <v>17625</v>
      </c>
      <c r="X5839" s="8" t="s">
        <v>17624</v>
      </c>
    </row>
    <row r="5840" spans="1:24">
      <c r="A5840" s="7" t="s">
        <v>7931</v>
      </c>
      <c r="B5840" s="6" t="s">
        <v>17616</v>
      </c>
      <c r="C5840" s="6">
        <v>89263</v>
      </c>
      <c r="D5840" s="6">
        <v>168001263</v>
      </c>
      <c r="E5840" s="6" t="s">
        <v>17616</v>
      </c>
      <c r="F5840" s="6" t="s">
        <v>17617</v>
      </c>
      <c r="G5840" s="6" t="s">
        <v>17628</v>
      </c>
      <c r="H5840" s="6" t="s">
        <v>17626</v>
      </c>
      <c r="I5840" s="6" t="s">
        <v>17635</v>
      </c>
      <c r="J5840" s="6">
        <v>2807221</v>
      </c>
      <c r="K5840" s="6" t="s">
        <v>17621</v>
      </c>
      <c r="L5840" s="6">
        <v>1</v>
      </c>
      <c r="M5840" s="6" t="s">
        <v>17622</v>
      </c>
      <c r="N5840" s="6">
        <v>1</v>
      </c>
      <c r="O5840" s="6">
        <v>20171212</v>
      </c>
      <c r="P5840" s="6" t="s">
        <v>17616</v>
      </c>
      <c r="Q5840" s="6">
        <v>170433.03227200001</v>
      </c>
      <c r="R5840" s="6">
        <v>126.66648868064203</v>
      </c>
      <c r="S5840" s="6">
        <v>442551.77860199998</v>
      </c>
      <c r="T5840" s="6">
        <v>37.484685696203663</v>
      </c>
      <c r="U5840" s="6" t="s">
        <v>17616</v>
      </c>
      <c r="V5840" s="6" t="s">
        <v>17616</v>
      </c>
      <c r="W5840" s="6" t="s">
        <v>17625</v>
      </c>
      <c r="X5840" s="8" t="s">
        <v>17624</v>
      </c>
    </row>
    <row r="5841" spans="1:24">
      <c r="A5841" s="7" t="s">
        <v>5755</v>
      </c>
      <c r="B5841" s="6" t="s">
        <v>17616</v>
      </c>
      <c r="C5841" s="6">
        <v>89264</v>
      </c>
      <c r="D5841" s="6">
        <v>168001264</v>
      </c>
      <c r="E5841" s="6" t="s">
        <v>17616</v>
      </c>
      <c r="F5841" s="6" t="s">
        <v>17617</v>
      </c>
      <c r="G5841" s="6" t="s">
        <v>17632</v>
      </c>
      <c r="H5841" s="6" t="s">
        <v>17626</v>
      </c>
      <c r="I5841" s="6" t="s">
        <v>17631</v>
      </c>
      <c r="J5841" s="6">
        <v>2807222</v>
      </c>
      <c r="K5841" s="6" t="s">
        <v>17621</v>
      </c>
      <c r="L5841" s="6">
        <v>1</v>
      </c>
      <c r="M5841" s="6" t="s">
        <v>17622</v>
      </c>
      <c r="N5841" s="6">
        <v>1</v>
      </c>
      <c r="O5841" s="6">
        <v>20171212</v>
      </c>
      <c r="P5841" s="6" t="s">
        <v>17616</v>
      </c>
      <c r="Q5841" s="6">
        <v>168589.018465</v>
      </c>
      <c r="R5841" s="6">
        <v>126.64530538330035</v>
      </c>
      <c r="S5841" s="6">
        <v>450359.39328299998</v>
      </c>
      <c r="T5841" s="6">
        <v>37.554969653630188</v>
      </c>
      <c r="U5841" s="6" t="s">
        <v>17616</v>
      </c>
      <c r="V5841" s="6" t="s">
        <v>17616</v>
      </c>
      <c r="W5841" s="6" t="s">
        <v>17634</v>
      </c>
      <c r="X5841" s="8" t="s">
        <v>17624</v>
      </c>
    </row>
    <row r="5842" spans="1:24">
      <c r="A5842" s="7" t="s">
        <v>7161</v>
      </c>
      <c r="B5842" s="6" t="s">
        <v>17616</v>
      </c>
      <c r="C5842" s="6">
        <v>89265</v>
      </c>
      <c r="D5842" s="6">
        <v>168001265</v>
      </c>
      <c r="E5842" s="6" t="s">
        <v>17616</v>
      </c>
      <c r="F5842" s="6" t="s">
        <v>17617</v>
      </c>
      <c r="G5842" s="6" t="s">
        <v>17628</v>
      </c>
      <c r="H5842" s="6" t="s">
        <v>17626</v>
      </c>
      <c r="I5842" s="6" t="s">
        <v>17631</v>
      </c>
      <c r="J5842" s="6">
        <v>2807223</v>
      </c>
      <c r="K5842" s="6" t="s">
        <v>17621</v>
      </c>
      <c r="L5842" s="6">
        <v>1</v>
      </c>
      <c r="M5842" s="6" t="s">
        <v>17622</v>
      </c>
      <c r="N5842" s="6">
        <v>1</v>
      </c>
      <c r="O5842" s="6" t="s">
        <v>17616</v>
      </c>
      <c r="P5842" s="6" t="s">
        <v>17616</v>
      </c>
      <c r="Q5842" s="6">
        <v>167276.20147199999</v>
      </c>
      <c r="R5842" s="6">
        <v>126.63044605608449</v>
      </c>
      <c r="S5842" s="6">
        <v>450409.92558600003</v>
      </c>
      <c r="T5842" s="6">
        <v>37.55537918075737</v>
      </c>
      <c r="U5842" s="6" t="s">
        <v>17616</v>
      </c>
      <c r="V5842" s="6" t="s">
        <v>17616</v>
      </c>
      <c r="W5842" s="6" t="s">
        <v>17625</v>
      </c>
      <c r="X5842" s="8" t="s">
        <v>17624</v>
      </c>
    </row>
    <row r="5843" spans="1:24">
      <c r="A5843" s="7" t="s">
        <v>5075</v>
      </c>
      <c r="B5843" s="6" t="s">
        <v>17616</v>
      </c>
      <c r="C5843" s="6">
        <v>89268</v>
      </c>
      <c r="D5843" s="6">
        <v>168001268</v>
      </c>
      <c r="E5843" s="6" t="s">
        <v>17616</v>
      </c>
      <c r="F5843" s="6" t="s">
        <v>17617</v>
      </c>
      <c r="G5843" s="6" t="s">
        <v>17632</v>
      </c>
      <c r="H5843" s="6" t="s">
        <v>17626</v>
      </c>
      <c r="I5843" s="6" t="s">
        <v>17631</v>
      </c>
      <c r="J5843" s="6">
        <v>2806167</v>
      </c>
      <c r="K5843" s="6" t="s">
        <v>17621</v>
      </c>
      <c r="L5843" s="6">
        <v>1</v>
      </c>
      <c r="M5843" s="6" t="s">
        <v>17622</v>
      </c>
      <c r="N5843" s="6">
        <v>1</v>
      </c>
      <c r="O5843" s="6">
        <v>20180123</v>
      </c>
      <c r="P5843" s="6" t="s">
        <v>17616</v>
      </c>
      <c r="Q5843" s="6">
        <v>167379.23720999999</v>
      </c>
      <c r="R5843" s="6">
        <v>126.63166000198447</v>
      </c>
      <c r="S5843" s="6">
        <v>449334.23990599997</v>
      </c>
      <c r="T5843" s="6">
        <v>37.54569121063907</v>
      </c>
      <c r="U5843" s="6" t="s">
        <v>17616</v>
      </c>
      <c r="V5843" s="6" t="s">
        <v>17616</v>
      </c>
      <c r="W5843" s="6" t="s">
        <v>17634</v>
      </c>
      <c r="X5843" s="8" t="s">
        <v>17624</v>
      </c>
    </row>
    <row r="5844" spans="1:24">
      <c r="A5844" s="7" t="s">
        <v>5075</v>
      </c>
      <c r="B5844" s="6" t="s">
        <v>17616</v>
      </c>
      <c r="C5844" s="6">
        <v>89269</v>
      </c>
      <c r="D5844" s="6">
        <v>168001269</v>
      </c>
      <c r="E5844" s="6" t="s">
        <v>17616</v>
      </c>
      <c r="F5844" s="6" t="s">
        <v>17617</v>
      </c>
      <c r="G5844" s="6" t="s">
        <v>17632</v>
      </c>
      <c r="H5844" s="6" t="s">
        <v>17626</v>
      </c>
      <c r="I5844" s="6" t="s">
        <v>17631</v>
      </c>
      <c r="J5844" s="6">
        <v>2806168</v>
      </c>
      <c r="K5844" s="6" t="s">
        <v>17621</v>
      </c>
      <c r="L5844" s="6">
        <v>1</v>
      </c>
      <c r="M5844" s="6" t="s">
        <v>17622</v>
      </c>
      <c r="N5844" s="6">
        <v>1</v>
      </c>
      <c r="O5844" s="6">
        <v>20180125</v>
      </c>
      <c r="P5844" s="6" t="s">
        <v>17616</v>
      </c>
      <c r="Q5844" s="6">
        <v>167424.29792300001</v>
      </c>
      <c r="R5844" s="6">
        <v>126.63217318434617</v>
      </c>
      <c r="S5844" s="6">
        <v>449260.077483</v>
      </c>
      <c r="T5844" s="6">
        <v>37.545024623078461</v>
      </c>
      <c r="U5844" s="6" t="s">
        <v>17616</v>
      </c>
      <c r="V5844" s="6" t="s">
        <v>17616</v>
      </c>
      <c r="W5844" s="6" t="s">
        <v>17634</v>
      </c>
      <c r="X5844" s="8" t="s">
        <v>17624</v>
      </c>
    </row>
    <row r="5845" spans="1:24">
      <c r="A5845" s="7" t="s">
        <v>5772</v>
      </c>
      <c r="B5845" s="6" t="s">
        <v>17616</v>
      </c>
      <c r="C5845" s="6">
        <v>89270</v>
      </c>
      <c r="D5845" s="6">
        <v>168001270</v>
      </c>
      <c r="E5845" s="6" t="s">
        <v>17616</v>
      </c>
      <c r="F5845" s="6" t="s">
        <v>17617</v>
      </c>
      <c r="G5845" s="6" t="s">
        <v>17632</v>
      </c>
      <c r="H5845" s="6" t="s">
        <v>17626</v>
      </c>
      <c r="I5845" s="6" t="s">
        <v>17631</v>
      </c>
      <c r="J5845" s="6">
        <v>2807426</v>
      </c>
      <c r="K5845" s="6" t="s">
        <v>17621</v>
      </c>
      <c r="L5845" s="6">
        <v>1</v>
      </c>
      <c r="M5845" s="6" t="s">
        <v>17622</v>
      </c>
      <c r="N5845" s="6">
        <v>1</v>
      </c>
      <c r="O5845" s="6">
        <v>20180126</v>
      </c>
      <c r="P5845" s="6" t="s">
        <v>17616</v>
      </c>
      <c r="Q5845" s="6">
        <v>166884.20313400001</v>
      </c>
      <c r="R5845" s="6">
        <v>126.62601334216333</v>
      </c>
      <c r="S5845" s="6">
        <v>450331.88754600001</v>
      </c>
      <c r="T5845" s="6">
        <v>37.55466205610162</v>
      </c>
      <c r="U5845" s="6" t="s">
        <v>17616</v>
      </c>
      <c r="V5845" s="6" t="s">
        <v>17616</v>
      </c>
      <c r="W5845" s="6" t="s">
        <v>17625</v>
      </c>
      <c r="X5845" s="8" t="s">
        <v>17624</v>
      </c>
    </row>
    <row r="5846" spans="1:24">
      <c r="A5846" s="7" t="s">
        <v>5158</v>
      </c>
      <c r="B5846" s="6" t="s">
        <v>17616</v>
      </c>
      <c r="C5846" s="6">
        <v>89271</v>
      </c>
      <c r="D5846" s="6">
        <v>168001271</v>
      </c>
      <c r="E5846" s="6" t="s">
        <v>17616</v>
      </c>
      <c r="F5846" s="6" t="s">
        <v>17617</v>
      </c>
      <c r="G5846" s="6" t="s">
        <v>17632</v>
      </c>
      <c r="H5846" s="6" t="s">
        <v>17626</v>
      </c>
      <c r="I5846" s="6" t="s">
        <v>17631</v>
      </c>
      <c r="J5846" s="6">
        <v>2807235</v>
      </c>
      <c r="K5846" s="6" t="s">
        <v>17621</v>
      </c>
      <c r="L5846" s="6">
        <v>1</v>
      </c>
      <c r="M5846" s="6" t="s">
        <v>17622</v>
      </c>
      <c r="N5846" s="6">
        <v>1</v>
      </c>
      <c r="O5846" s="6">
        <v>20180125</v>
      </c>
      <c r="P5846" s="6" t="s">
        <v>17616</v>
      </c>
      <c r="Q5846" s="6">
        <v>166760.72950700001</v>
      </c>
      <c r="R5846" s="6">
        <v>126.62469301411977</v>
      </c>
      <c r="S5846" s="6">
        <v>448634.020097</v>
      </c>
      <c r="T5846" s="6">
        <v>37.539360293680708</v>
      </c>
      <c r="U5846" s="6" t="s">
        <v>17616</v>
      </c>
      <c r="V5846" s="6" t="s">
        <v>17616</v>
      </c>
      <c r="W5846" s="6" t="s">
        <v>17634</v>
      </c>
      <c r="X5846" s="8" t="s">
        <v>17624</v>
      </c>
    </row>
    <row r="5847" spans="1:24">
      <c r="A5847" s="7" t="s">
        <v>5158</v>
      </c>
      <c r="B5847" s="6" t="s">
        <v>17616</v>
      </c>
      <c r="C5847" s="6">
        <v>89272</v>
      </c>
      <c r="D5847" s="6">
        <v>168001272</v>
      </c>
      <c r="E5847" s="6" t="s">
        <v>17616</v>
      </c>
      <c r="F5847" s="6" t="s">
        <v>17617</v>
      </c>
      <c r="G5847" s="6" t="s">
        <v>17632</v>
      </c>
      <c r="H5847" s="6" t="s">
        <v>17626</v>
      </c>
      <c r="I5847" s="6" t="s">
        <v>17631</v>
      </c>
      <c r="J5847" s="6">
        <v>2807238</v>
      </c>
      <c r="K5847" s="6" t="s">
        <v>17621</v>
      </c>
      <c r="L5847" s="6">
        <v>1</v>
      </c>
      <c r="M5847" s="6" t="s">
        <v>17622</v>
      </c>
      <c r="N5847" s="6">
        <v>1</v>
      </c>
      <c r="O5847" s="6">
        <v>20180125</v>
      </c>
      <c r="P5847" s="6" t="s">
        <v>17616</v>
      </c>
      <c r="Q5847" s="6">
        <v>166793.53021900001</v>
      </c>
      <c r="R5847" s="6">
        <v>126.62506758310067</v>
      </c>
      <c r="S5847" s="6">
        <v>448558.00109099998</v>
      </c>
      <c r="T5847" s="6">
        <v>37.538676566366981</v>
      </c>
      <c r="U5847" s="6" t="s">
        <v>17616</v>
      </c>
      <c r="V5847" s="6" t="s">
        <v>17616</v>
      </c>
      <c r="W5847" s="6" t="s">
        <v>17634</v>
      </c>
      <c r="X5847" s="8" t="s">
        <v>17624</v>
      </c>
    </row>
    <row r="5848" spans="1:24">
      <c r="A5848" s="7" t="s">
        <v>5088</v>
      </c>
      <c r="B5848" s="6" t="s">
        <v>17616</v>
      </c>
      <c r="C5848" s="6">
        <v>89273</v>
      </c>
      <c r="D5848" s="6">
        <v>168001273</v>
      </c>
      <c r="E5848" s="6" t="s">
        <v>17616</v>
      </c>
      <c r="F5848" s="6" t="s">
        <v>17617</v>
      </c>
      <c r="G5848" s="6" t="s">
        <v>17632</v>
      </c>
      <c r="H5848" s="6" t="s">
        <v>17626</v>
      </c>
      <c r="I5848" s="6" t="s">
        <v>17631</v>
      </c>
      <c r="J5848" s="6">
        <v>2807431</v>
      </c>
      <c r="K5848" s="6" t="s">
        <v>17621</v>
      </c>
      <c r="L5848" s="6">
        <v>1</v>
      </c>
      <c r="M5848" s="6" t="s">
        <v>17622</v>
      </c>
      <c r="N5848" s="6">
        <v>1</v>
      </c>
      <c r="O5848" s="6">
        <v>20180604</v>
      </c>
      <c r="P5848" s="6" t="s">
        <v>17616</v>
      </c>
      <c r="Q5848" s="6">
        <v>166668.69740199999</v>
      </c>
      <c r="R5848" s="6">
        <v>126.62367846947683</v>
      </c>
      <c r="S5848" s="6">
        <v>448045.37437600002</v>
      </c>
      <c r="T5848" s="6">
        <v>37.534053424563098</v>
      </c>
      <c r="U5848" s="6" t="s">
        <v>17616</v>
      </c>
      <c r="V5848" s="6" t="s">
        <v>17616</v>
      </c>
      <c r="W5848" s="6" t="s">
        <v>17634</v>
      </c>
      <c r="X5848" s="8" t="s">
        <v>17624</v>
      </c>
    </row>
    <row r="5849" spans="1:24">
      <c r="A5849" s="7" t="s">
        <v>5088</v>
      </c>
      <c r="B5849" s="6" t="s">
        <v>17616</v>
      </c>
      <c r="C5849" s="6">
        <v>89274</v>
      </c>
      <c r="D5849" s="6">
        <v>168001274</v>
      </c>
      <c r="E5849" s="6" t="s">
        <v>17616</v>
      </c>
      <c r="F5849" s="6" t="s">
        <v>17617</v>
      </c>
      <c r="G5849" s="6" t="s">
        <v>17632</v>
      </c>
      <c r="H5849" s="6" t="s">
        <v>17626</v>
      </c>
      <c r="I5849" s="6" t="s">
        <v>17631</v>
      </c>
      <c r="J5849" s="6">
        <v>2807430</v>
      </c>
      <c r="K5849" s="6" t="s">
        <v>17621</v>
      </c>
      <c r="L5849" s="6">
        <v>1</v>
      </c>
      <c r="M5849" s="6" t="s">
        <v>17622</v>
      </c>
      <c r="N5849" s="6">
        <v>1</v>
      </c>
      <c r="O5849" s="6">
        <v>20180521</v>
      </c>
      <c r="P5849" s="6" t="s">
        <v>17616</v>
      </c>
      <c r="Q5849" s="6">
        <v>166700.611336</v>
      </c>
      <c r="R5849" s="6">
        <v>126.62404067029894</v>
      </c>
      <c r="S5849" s="6">
        <v>448020.39825299999</v>
      </c>
      <c r="T5849" s="6">
        <v>37.533829550797748</v>
      </c>
      <c r="U5849" s="6" t="s">
        <v>17616</v>
      </c>
      <c r="V5849" s="6" t="s">
        <v>17616</v>
      </c>
      <c r="W5849" s="6" t="s">
        <v>17634</v>
      </c>
      <c r="X5849" s="8" t="s">
        <v>17624</v>
      </c>
    </row>
    <row r="5850" spans="1:24">
      <c r="A5850" s="7" t="s">
        <v>5093</v>
      </c>
      <c r="B5850" s="6" t="s">
        <v>17616</v>
      </c>
      <c r="C5850" s="6">
        <v>89275</v>
      </c>
      <c r="D5850" s="6">
        <v>168001275</v>
      </c>
      <c r="E5850" s="6" t="s">
        <v>17616</v>
      </c>
      <c r="F5850" s="6" t="s">
        <v>17617</v>
      </c>
      <c r="G5850" s="6" t="s">
        <v>17632</v>
      </c>
      <c r="H5850" s="6" t="s">
        <v>17626</v>
      </c>
      <c r="I5850" s="6" t="s">
        <v>17631</v>
      </c>
      <c r="J5850" s="6">
        <v>2807236</v>
      </c>
      <c r="K5850" s="6" t="s">
        <v>17621</v>
      </c>
      <c r="L5850" s="6">
        <v>1</v>
      </c>
      <c r="M5850" s="6" t="s">
        <v>17622</v>
      </c>
      <c r="N5850" s="6">
        <v>1</v>
      </c>
      <c r="O5850" s="6">
        <v>20180421</v>
      </c>
      <c r="P5850" s="6" t="s">
        <v>17616</v>
      </c>
      <c r="Q5850" s="6">
        <v>166703.27970300001</v>
      </c>
      <c r="R5850" s="6">
        <v>126.62409052334945</v>
      </c>
      <c r="S5850" s="6">
        <v>447587.27343599999</v>
      </c>
      <c r="T5850" s="6">
        <v>37.529927304101676</v>
      </c>
      <c r="U5850" s="6" t="s">
        <v>17616</v>
      </c>
      <c r="V5850" s="6" t="s">
        <v>17616</v>
      </c>
      <c r="W5850" s="6" t="s">
        <v>17634</v>
      </c>
      <c r="X5850" s="8" t="s">
        <v>17624</v>
      </c>
    </row>
    <row r="5851" spans="1:24">
      <c r="A5851" s="7" t="s">
        <v>5093</v>
      </c>
      <c r="B5851" s="6" t="s">
        <v>17616</v>
      </c>
      <c r="C5851" s="6">
        <v>89276</v>
      </c>
      <c r="D5851" s="6">
        <v>168001276</v>
      </c>
      <c r="E5851" s="6" t="s">
        <v>17616</v>
      </c>
      <c r="F5851" s="6" t="s">
        <v>17617</v>
      </c>
      <c r="G5851" s="6" t="s">
        <v>17632</v>
      </c>
      <c r="H5851" s="6" t="s">
        <v>17626</v>
      </c>
      <c r="I5851" s="6" t="s">
        <v>17631</v>
      </c>
      <c r="J5851" s="6">
        <v>2807237</v>
      </c>
      <c r="K5851" s="6" t="s">
        <v>17621</v>
      </c>
      <c r="L5851" s="6">
        <v>1</v>
      </c>
      <c r="M5851" s="6" t="s">
        <v>17622</v>
      </c>
      <c r="N5851" s="6">
        <v>1</v>
      </c>
      <c r="O5851" s="6">
        <v>20180421</v>
      </c>
      <c r="P5851" s="6" t="s">
        <v>17616</v>
      </c>
      <c r="Q5851" s="6">
        <v>166729.269401</v>
      </c>
      <c r="R5851" s="6">
        <v>126.62438500188168</v>
      </c>
      <c r="S5851" s="6">
        <v>447577.27739800001</v>
      </c>
      <c r="T5851" s="6">
        <v>37.52983818157449</v>
      </c>
      <c r="U5851" s="6" t="s">
        <v>17616</v>
      </c>
      <c r="V5851" s="6" t="s">
        <v>17616</v>
      </c>
      <c r="W5851" s="6" t="s">
        <v>17634</v>
      </c>
      <c r="X5851" s="8" t="s">
        <v>17624</v>
      </c>
    </row>
    <row r="5852" spans="1:24">
      <c r="A5852" s="7" t="s">
        <v>5098</v>
      </c>
      <c r="B5852" s="6" t="s">
        <v>17616</v>
      </c>
      <c r="C5852" s="6">
        <v>89277</v>
      </c>
      <c r="D5852" s="6">
        <v>168001277</v>
      </c>
      <c r="E5852" s="6" t="s">
        <v>17616</v>
      </c>
      <c r="F5852" s="6" t="s">
        <v>17617</v>
      </c>
      <c r="G5852" s="6" t="s">
        <v>17632</v>
      </c>
      <c r="H5852" s="6" t="s">
        <v>17626</v>
      </c>
      <c r="I5852" s="6" t="s">
        <v>17631</v>
      </c>
      <c r="J5852" s="6">
        <v>2807244</v>
      </c>
      <c r="K5852" s="6" t="s">
        <v>17621</v>
      </c>
      <c r="L5852" s="6">
        <v>1</v>
      </c>
      <c r="M5852" s="6" t="s">
        <v>17622</v>
      </c>
      <c r="N5852" s="6">
        <v>1</v>
      </c>
      <c r="O5852" s="6">
        <v>20180126</v>
      </c>
      <c r="P5852" s="6" t="s">
        <v>17616</v>
      </c>
      <c r="Q5852" s="6">
        <v>168214.51676299999</v>
      </c>
      <c r="R5852" s="6">
        <v>126.64115914936767</v>
      </c>
      <c r="S5852" s="6">
        <v>448238.63857100002</v>
      </c>
      <c r="T5852" s="6">
        <v>37.535849344937155</v>
      </c>
      <c r="U5852" s="6" t="s">
        <v>17616</v>
      </c>
      <c r="V5852" s="6" t="s">
        <v>17616</v>
      </c>
      <c r="W5852" s="6" t="s">
        <v>17634</v>
      </c>
      <c r="X5852" s="8" t="s">
        <v>17624</v>
      </c>
    </row>
    <row r="5853" spans="1:24">
      <c r="A5853" s="7" t="s">
        <v>5098</v>
      </c>
      <c r="B5853" s="6" t="s">
        <v>17616</v>
      </c>
      <c r="C5853" s="6">
        <v>89278</v>
      </c>
      <c r="D5853" s="6">
        <v>168001278</v>
      </c>
      <c r="E5853" s="6" t="s">
        <v>17616</v>
      </c>
      <c r="F5853" s="6" t="s">
        <v>17617</v>
      </c>
      <c r="G5853" s="6" t="s">
        <v>17632</v>
      </c>
      <c r="H5853" s="6" t="s">
        <v>17626</v>
      </c>
      <c r="I5853" s="6" t="s">
        <v>17631</v>
      </c>
      <c r="J5853" s="6">
        <v>2807243</v>
      </c>
      <c r="K5853" s="6" t="s">
        <v>17621</v>
      </c>
      <c r="L5853" s="6">
        <v>1</v>
      </c>
      <c r="M5853" s="6" t="s">
        <v>17622</v>
      </c>
      <c r="N5853" s="6">
        <v>1</v>
      </c>
      <c r="O5853" s="6">
        <v>20180126</v>
      </c>
      <c r="P5853" s="6" t="s">
        <v>17616</v>
      </c>
      <c r="Q5853" s="6">
        <v>168118.409847</v>
      </c>
      <c r="R5853" s="6">
        <v>126.6400698537277</v>
      </c>
      <c r="S5853" s="6">
        <v>448283.17592200002</v>
      </c>
      <c r="T5853" s="6">
        <v>37.536247292586111</v>
      </c>
      <c r="U5853" s="6" t="s">
        <v>17616</v>
      </c>
      <c r="V5853" s="6" t="s">
        <v>17616</v>
      </c>
      <c r="W5853" s="6" t="s">
        <v>17634</v>
      </c>
      <c r="X5853" s="8" t="s">
        <v>17624</v>
      </c>
    </row>
    <row r="5854" spans="1:24">
      <c r="A5854" s="7" t="s">
        <v>5101</v>
      </c>
      <c r="B5854" s="6" t="s">
        <v>17616</v>
      </c>
      <c r="C5854" s="6">
        <v>89279</v>
      </c>
      <c r="D5854" s="6">
        <v>168001279</v>
      </c>
      <c r="E5854" s="6" t="s">
        <v>17616</v>
      </c>
      <c r="F5854" s="6" t="s">
        <v>17617</v>
      </c>
      <c r="G5854" s="6" t="s">
        <v>17632</v>
      </c>
      <c r="H5854" s="6" t="s">
        <v>17626</v>
      </c>
      <c r="I5854" s="6" t="s">
        <v>17631</v>
      </c>
      <c r="J5854" s="6">
        <v>2807239</v>
      </c>
      <c r="K5854" s="6" t="s">
        <v>17621</v>
      </c>
      <c r="L5854" s="6">
        <v>1</v>
      </c>
      <c r="M5854" s="6" t="s">
        <v>17622</v>
      </c>
      <c r="N5854" s="6">
        <v>1</v>
      </c>
      <c r="O5854" s="6">
        <v>20180126</v>
      </c>
      <c r="P5854" s="6" t="s">
        <v>17616</v>
      </c>
      <c r="Q5854" s="6">
        <v>168919.83236199999</v>
      </c>
      <c r="R5854" s="6">
        <v>126.64913914071298</v>
      </c>
      <c r="S5854" s="6">
        <v>448238.50054500002</v>
      </c>
      <c r="T5854" s="6">
        <v>37.535872181099059</v>
      </c>
      <c r="U5854" s="6" t="s">
        <v>17616</v>
      </c>
      <c r="V5854" s="6" t="s">
        <v>17616</v>
      </c>
      <c r="W5854" s="6" t="s">
        <v>17634</v>
      </c>
      <c r="X5854" s="8" t="s">
        <v>17624</v>
      </c>
    </row>
    <row r="5855" spans="1:24">
      <c r="A5855" s="7" t="s">
        <v>5101</v>
      </c>
      <c r="B5855" s="6" t="s">
        <v>17616</v>
      </c>
      <c r="C5855" s="6">
        <v>89280</v>
      </c>
      <c r="D5855" s="6">
        <v>168001280</v>
      </c>
      <c r="E5855" s="6" t="s">
        <v>17616</v>
      </c>
      <c r="F5855" s="6" t="s">
        <v>17617</v>
      </c>
      <c r="G5855" s="6" t="s">
        <v>17632</v>
      </c>
      <c r="H5855" s="6" t="s">
        <v>17626</v>
      </c>
      <c r="I5855" s="6" t="s">
        <v>17667</v>
      </c>
      <c r="J5855" s="6">
        <v>2807242</v>
      </c>
      <c r="K5855" s="6" t="s">
        <v>17621</v>
      </c>
      <c r="L5855" s="6">
        <v>1</v>
      </c>
      <c r="M5855" s="6" t="s">
        <v>17622</v>
      </c>
      <c r="N5855" s="6">
        <v>1</v>
      </c>
      <c r="O5855" s="6">
        <v>20180125</v>
      </c>
      <c r="P5855" s="6" t="s">
        <v>17616</v>
      </c>
      <c r="Q5855" s="6">
        <v>169038.778601</v>
      </c>
      <c r="R5855" s="6">
        <v>126.65048299131436</v>
      </c>
      <c r="S5855" s="6">
        <v>448283.86139899999</v>
      </c>
      <c r="T5855" s="6">
        <v>37.536284879373049</v>
      </c>
      <c r="U5855" s="6" t="s">
        <v>17616</v>
      </c>
      <c r="V5855" s="6" t="s">
        <v>17616</v>
      </c>
      <c r="W5855" s="6" t="s">
        <v>17634</v>
      </c>
      <c r="X5855" s="8" t="s">
        <v>17624</v>
      </c>
    </row>
    <row r="5856" spans="1:24">
      <c r="A5856" s="7" t="s">
        <v>5106</v>
      </c>
      <c r="B5856" s="6" t="s">
        <v>17616</v>
      </c>
      <c r="C5856" s="6">
        <v>89281</v>
      </c>
      <c r="D5856" s="6">
        <v>168001281</v>
      </c>
      <c r="E5856" s="6" t="s">
        <v>17616</v>
      </c>
      <c r="F5856" s="6" t="s">
        <v>17617</v>
      </c>
      <c r="G5856" s="6" t="s">
        <v>17632</v>
      </c>
      <c r="H5856" s="6" t="s">
        <v>17626</v>
      </c>
      <c r="I5856" s="6" t="s">
        <v>17667</v>
      </c>
      <c r="J5856" s="6">
        <v>2807240</v>
      </c>
      <c r="K5856" s="6" t="s">
        <v>17621</v>
      </c>
      <c r="L5856" s="6">
        <v>1</v>
      </c>
      <c r="M5856" s="6" t="s">
        <v>17622</v>
      </c>
      <c r="N5856" s="6">
        <v>1</v>
      </c>
      <c r="O5856" s="6">
        <v>20180126</v>
      </c>
      <c r="P5856" s="6" t="s">
        <v>17616</v>
      </c>
      <c r="Q5856" s="6">
        <v>169531.07238600001</v>
      </c>
      <c r="R5856" s="6">
        <v>126.65605470797539</v>
      </c>
      <c r="S5856" s="6">
        <v>448239.67240799998</v>
      </c>
      <c r="T5856" s="6">
        <v>37.535903171173267</v>
      </c>
      <c r="U5856" s="6" t="s">
        <v>17616</v>
      </c>
      <c r="V5856" s="6" t="s">
        <v>17616</v>
      </c>
      <c r="W5856" s="6" t="s">
        <v>17634</v>
      </c>
      <c r="X5856" s="8" t="s">
        <v>17624</v>
      </c>
    </row>
    <row r="5857" spans="1:24">
      <c r="A5857" s="7" t="s">
        <v>5106</v>
      </c>
      <c r="B5857" s="6" t="s">
        <v>17616</v>
      </c>
      <c r="C5857" s="6">
        <v>89282</v>
      </c>
      <c r="D5857" s="6">
        <v>168001282</v>
      </c>
      <c r="E5857" s="6" t="s">
        <v>17616</v>
      </c>
      <c r="F5857" s="6" t="s">
        <v>17617</v>
      </c>
      <c r="G5857" s="6" t="s">
        <v>17632</v>
      </c>
      <c r="H5857" s="6" t="s">
        <v>17626</v>
      </c>
      <c r="I5857" s="6" t="s">
        <v>17667</v>
      </c>
      <c r="J5857" s="6">
        <v>2807241</v>
      </c>
      <c r="K5857" s="6" t="s">
        <v>17621</v>
      </c>
      <c r="L5857" s="6">
        <v>1</v>
      </c>
      <c r="M5857" s="6" t="s">
        <v>17622</v>
      </c>
      <c r="N5857" s="6">
        <v>1</v>
      </c>
      <c r="O5857" s="6">
        <v>20180125</v>
      </c>
      <c r="P5857" s="6" t="s">
        <v>17616</v>
      </c>
      <c r="Q5857" s="6">
        <v>169617.97525399999</v>
      </c>
      <c r="R5857" s="6">
        <v>126.65703603492054</v>
      </c>
      <c r="S5857" s="6">
        <v>448285.50474200002</v>
      </c>
      <c r="T5857" s="6">
        <v>37.536318981934045</v>
      </c>
      <c r="U5857" s="6" t="s">
        <v>17616</v>
      </c>
      <c r="V5857" s="6" t="s">
        <v>17616</v>
      </c>
      <c r="W5857" s="6" t="s">
        <v>17634</v>
      </c>
      <c r="X5857" s="8" t="s">
        <v>17624</v>
      </c>
    </row>
    <row r="5858" spans="1:24">
      <c r="A5858" s="7" t="s">
        <v>7894</v>
      </c>
      <c r="B5858" s="6" t="s">
        <v>17616</v>
      </c>
      <c r="C5858" s="6">
        <v>89283</v>
      </c>
      <c r="D5858" s="6">
        <v>168001283</v>
      </c>
      <c r="E5858" s="6" t="s">
        <v>17616</v>
      </c>
      <c r="F5858" s="6" t="s">
        <v>17617</v>
      </c>
      <c r="G5858" s="6" t="s">
        <v>17632</v>
      </c>
      <c r="H5858" s="6" t="s">
        <v>17626</v>
      </c>
      <c r="I5858" s="6" t="s">
        <v>17678</v>
      </c>
      <c r="J5858" s="6">
        <v>2807267</v>
      </c>
      <c r="K5858" s="6" t="s">
        <v>17621</v>
      </c>
      <c r="L5858" s="6">
        <v>1</v>
      </c>
      <c r="M5858" s="6" t="s">
        <v>17622</v>
      </c>
      <c r="N5858" s="6">
        <v>1</v>
      </c>
      <c r="O5858" s="6">
        <v>20180226</v>
      </c>
      <c r="P5858" s="6" t="s">
        <v>17616</v>
      </c>
      <c r="Q5858" s="6">
        <v>170681.17012900001</v>
      </c>
      <c r="R5858" s="6">
        <v>126.66912333515751</v>
      </c>
      <c r="S5858" s="6">
        <v>446831.20486200001</v>
      </c>
      <c r="T5858" s="6">
        <v>37.523250520294759</v>
      </c>
      <c r="U5858" s="6" t="s">
        <v>17616</v>
      </c>
      <c r="V5858" s="6" t="s">
        <v>17616</v>
      </c>
      <c r="W5858" s="6" t="s">
        <v>17634</v>
      </c>
      <c r="X5858" s="8" t="s">
        <v>17624</v>
      </c>
    </row>
    <row r="5859" spans="1:24">
      <c r="A5859" s="7" t="s">
        <v>7894</v>
      </c>
      <c r="B5859" s="6" t="s">
        <v>17616</v>
      </c>
      <c r="C5859" s="6">
        <v>89284</v>
      </c>
      <c r="D5859" s="6">
        <v>168001284</v>
      </c>
      <c r="E5859" s="6" t="s">
        <v>17616</v>
      </c>
      <c r="F5859" s="6" t="s">
        <v>17617</v>
      </c>
      <c r="G5859" s="6" t="s">
        <v>17632</v>
      </c>
      <c r="H5859" s="6" t="s">
        <v>17626</v>
      </c>
      <c r="I5859" s="6" t="s">
        <v>17678</v>
      </c>
      <c r="J5859" s="6">
        <v>2807266</v>
      </c>
      <c r="K5859" s="6" t="s">
        <v>17621</v>
      </c>
      <c r="L5859" s="6">
        <v>1</v>
      </c>
      <c r="M5859" s="6" t="s">
        <v>17622</v>
      </c>
      <c r="N5859" s="6">
        <v>1</v>
      </c>
      <c r="O5859" s="6">
        <v>20180226</v>
      </c>
      <c r="P5859" s="6" t="s">
        <v>17616</v>
      </c>
      <c r="Q5859" s="6">
        <v>170700.79222199999</v>
      </c>
      <c r="R5859" s="6">
        <v>126.66934490746516</v>
      </c>
      <c r="S5859" s="6">
        <v>446841.13133300003</v>
      </c>
      <c r="T5859" s="6">
        <v>37.523340580268048</v>
      </c>
      <c r="U5859" s="6" t="s">
        <v>17616</v>
      </c>
      <c r="V5859" s="6" t="s">
        <v>17616</v>
      </c>
      <c r="W5859" s="6" t="s">
        <v>17634</v>
      </c>
      <c r="X5859" s="8" t="s">
        <v>17624</v>
      </c>
    </row>
    <row r="5860" spans="1:24">
      <c r="A5860" s="7" t="s">
        <v>17749</v>
      </c>
      <c r="B5860" s="6" t="s">
        <v>17616</v>
      </c>
      <c r="C5860" s="6">
        <v>89285</v>
      </c>
      <c r="D5860" s="6">
        <v>168001285</v>
      </c>
      <c r="E5860" s="6">
        <v>20190907</v>
      </c>
      <c r="F5860" s="6" t="s">
        <v>17617</v>
      </c>
      <c r="G5860" s="6" t="s">
        <v>17632</v>
      </c>
      <c r="H5860" s="6" t="s">
        <v>17626</v>
      </c>
      <c r="I5860" s="6" t="s">
        <v>17631</v>
      </c>
      <c r="J5860" s="6">
        <v>2807268</v>
      </c>
      <c r="K5860" s="6" t="s">
        <v>17621</v>
      </c>
      <c r="L5860" s="6">
        <v>1</v>
      </c>
      <c r="M5860" s="6" t="s">
        <v>17622</v>
      </c>
      <c r="N5860" s="6">
        <v>1</v>
      </c>
      <c r="O5860" s="6">
        <v>20180227</v>
      </c>
      <c r="P5860" s="6" t="s">
        <v>17616</v>
      </c>
      <c r="Q5860" s="6">
        <v>166783.44334200001</v>
      </c>
      <c r="R5860" s="6">
        <v>126.62495725304109</v>
      </c>
      <c r="S5860" s="6">
        <v>448474.180024</v>
      </c>
      <c r="T5860" s="6">
        <v>37.537920997013352</v>
      </c>
      <c r="U5860" s="6" t="s">
        <v>17616</v>
      </c>
      <c r="V5860" s="6" t="s">
        <v>17616</v>
      </c>
      <c r="W5860" s="6" t="s">
        <v>17634</v>
      </c>
      <c r="X5860" s="8" t="s">
        <v>17624</v>
      </c>
    </row>
    <row r="5861" spans="1:24">
      <c r="A5861" s="7" t="s">
        <v>17750</v>
      </c>
      <c r="B5861" s="6" t="s">
        <v>17616</v>
      </c>
      <c r="C5861" s="6">
        <v>89286</v>
      </c>
      <c r="D5861" s="6">
        <v>168001286</v>
      </c>
      <c r="E5861" s="6">
        <v>20190907</v>
      </c>
      <c r="F5861" s="6" t="s">
        <v>17617</v>
      </c>
      <c r="G5861" s="6" t="s">
        <v>17632</v>
      </c>
      <c r="H5861" s="6" t="s">
        <v>17626</v>
      </c>
      <c r="I5861" s="6" t="s">
        <v>17631</v>
      </c>
      <c r="J5861" s="6">
        <v>2807269</v>
      </c>
      <c r="K5861" s="6" t="s">
        <v>17621</v>
      </c>
      <c r="L5861" s="6">
        <v>1</v>
      </c>
      <c r="M5861" s="6" t="s">
        <v>17622</v>
      </c>
      <c r="N5861" s="6">
        <v>1</v>
      </c>
      <c r="O5861" s="6">
        <v>20180227</v>
      </c>
      <c r="P5861" s="6" t="s">
        <v>17616</v>
      </c>
      <c r="Q5861" s="6">
        <v>166738.254816</v>
      </c>
      <c r="R5861" s="6">
        <v>126.62444682258662</v>
      </c>
      <c r="S5861" s="6">
        <v>448455.48132399999</v>
      </c>
      <c r="T5861" s="6">
        <v>37.537750895353099</v>
      </c>
      <c r="U5861" s="6" t="s">
        <v>17616</v>
      </c>
      <c r="V5861" s="6" t="s">
        <v>17616</v>
      </c>
      <c r="W5861" s="6" t="s">
        <v>17625</v>
      </c>
      <c r="X5861" s="8" t="s">
        <v>17624</v>
      </c>
    </row>
    <row r="5862" spans="1:24">
      <c r="A5862" s="7" t="s">
        <v>7517</v>
      </c>
      <c r="B5862" s="6" t="s">
        <v>17616</v>
      </c>
      <c r="C5862" s="6">
        <v>89287</v>
      </c>
      <c r="D5862" s="6">
        <v>168001287</v>
      </c>
      <c r="E5862" s="6" t="s">
        <v>17616</v>
      </c>
      <c r="F5862" s="6" t="s">
        <v>17617</v>
      </c>
      <c r="G5862" s="6" t="s">
        <v>17616</v>
      </c>
      <c r="H5862" s="6" t="s">
        <v>17626</v>
      </c>
      <c r="I5862" s="6" t="s">
        <v>17631</v>
      </c>
      <c r="J5862" s="6">
        <v>2807520</v>
      </c>
      <c r="K5862" s="6" t="s">
        <v>17621</v>
      </c>
      <c r="L5862" s="6">
        <v>1</v>
      </c>
      <c r="M5862" s="6" t="s">
        <v>17622</v>
      </c>
      <c r="N5862" s="6">
        <v>1</v>
      </c>
      <c r="O5862" s="6" t="s">
        <v>17616</v>
      </c>
      <c r="P5862" s="6" t="s">
        <v>17616</v>
      </c>
      <c r="Q5862" s="6">
        <v>166071.19348700001</v>
      </c>
      <c r="R5862" s="6">
        <v>126.61681179696618</v>
      </c>
      <c r="S5862" s="6">
        <v>450349.56465299998</v>
      </c>
      <c r="T5862" s="6">
        <v>37.554791703776424</v>
      </c>
      <c r="U5862" s="6" t="s">
        <v>17616</v>
      </c>
      <c r="V5862" s="6" t="s">
        <v>17616</v>
      </c>
      <c r="W5862" s="6" t="s">
        <v>17616</v>
      </c>
      <c r="X5862" s="8" t="s">
        <v>17624</v>
      </c>
    </row>
    <row r="5863" spans="1:24">
      <c r="A5863" s="7" t="s">
        <v>7901</v>
      </c>
      <c r="B5863" s="6" t="s">
        <v>17616</v>
      </c>
      <c r="C5863" s="6">
        <v>89288</v>
      </c>
      <c r="D5863" s="6">
        <v>168001288</v>
      </c>
      <c r="E5863" s="6" t="s">
        <v>17616</v>
      </c>
      <c r="F5863" s="6" t="s">
        <v>17617</v>
      </c>
      <c r="G5863" s="6" t="s">
        <v>17680</v>
      </c>
      <c r="H5863" s="6" t="s">
        <v>17626</v>
      </c>
      <c r="I5863" s="6" t="s">
        <v>17667</v>
      </c>
      <c r="J5863" s="6">
        <v>2807279</v>
      </c>
      <c r="K5863" s="6" t="s">
        <v>17621</v>
      </c>
      <c r="L5863" s="6">
        <v>1</v>
      </c>
      <c r="M5863" s="6" t="s">
        <v>17622</v>
      </c>
      <c r="N5863" s="6">
        <v>1</v>
      </c>
      <c r="O5863" s="6">
        <v>20180410</v>
      </c>
      <c r="P5863" s="6" t="s">
        <v>17616</v>
      </c>
      <c r="Q5863" s="6">
        <v>169849.368108</v>
      </c>
      <c r="R5863" s="6">
        <v>126.65966049406595</v>
      </c>
      <c r="S5863" s="6">
        <v>448128.77130999998</v>
      </c>
      <c r="T5863" s="6">
        <v>37.534914456800813</v>
      </c>
      <c r="U5863" s="6" t="s">
        <v>17616</v>
      </c>
      <c r="V5863" s="6" t="s">
        <v>17616</v>
      </c>
      <c r="W5863" s="6" t="s">
        <v>17681</v>
      </c>
      <c r="X5863" s="8" t="s">
        <v>17624</v>
      </c>
    </row>
    <row r="5864" spans="1:24">
      <c r="A5864" s="7" t="s">
        <v>7904</v>
      </c>
      <c r="B5864" s="6" t="s">
        <v>17616</v>
      </c>
      <c r="C5864" s="6">
        <v>89289</v>
      </c>
      <c r="D5864" s="6">
        <v>168001289</v>
      </c>
      <c r="E5864" s="6" t="s">
        <v>17616</v>
      </c>
      <c r="F5864" s="6" t="s">
        <v>17617</v>
      </c>
      <c r="G5864" s="6" t="s">
        <v>17680</v>
      </c>
      <c r="H5864" s="6" t="s">
        <v>17626</v>
      </c>
      <c r="I5864" s="6" t="s">
        <v>17667</v>
      </c>
      <c r="J5864" s="6">
        <v>2807280</v>
      </c>
      <c r="K5864" s="6" t="s">
        <v>17621</v>
      </c>
      <c r="L5864" s="6">
        <v>1</v>
      </c>
      <c r="M5864" s="6" t="s">
        <v>17622</v>
      </c>
      <c r="N5864" s="6">
        <v>1</v>
      </c>
      <c r="O5864" s="6">
        <v>20180410</v>
      </c>
      <c r="P5864" s="6" t="s">
        <v>17616</v>
      </c>
      <c r="Q5864" s="6">
        <v>169885.30229399999</v>
      </c>
      <c r="R5864" s="6">
        <v>126.66006695059305</v>
      </c>
      <c r="S5864" s="6">
        <v>448131.22136800003</v>
      </c>
      <c r="T5864" s="6">
        <v>37.53493770739594</v>
      </c>
      <c r="U5864" s="6" t="s">
        <v>17616</v>
      </c>
      <c r="V5864" s="6" t="s">
        <v>17616</v>
      </c>
      <c r="W5864" s="6" t="s">
        <v>17681</v>
      </c>
      <c r="X5864" s="8" t="s">
        <v>17624</v>
      </c>
    </row>
    <row r="5865" spans="1:24">
      <c r="A5865" s="7" t="s">
        <v>5290</v>
      </c>
      <c r="B5865" s="6" t="s">
        <v>17616</v>
      </c>
      <c r="C5865" s="6">
        <v>89290</v>
      </c>
      <c r="D5865" s="6">
        <v>168001290</v>
      </c>
      <c r="E5865" s="6" t="s">
        <v>17616</v>
      </c>
      <c r="F5865" s="6" t="s">
        <v>17617</v>
      </c>
      <c r="G5865" s="6" t="s">
        <v>17632</v>
      </c>
      <c r="H5865" s="6" t="s">
        <v>17626</v>
      </c>
      <c r="I5865" s="6" t="s">
        <v>17631</v>
      </c>
      <c r="J5865" s="6">
        <v>2807283</v>
      </c>
      <c r="K5865" s="6" t="s">
        <v>17621</v>
      </c>
      <c r="L5865" s="6">
        <v>1</v>
      </c>
      <c r="M5865" s="6" t="s">
        <v>17622</v>
      </c>
      <c r="N5865" s="6">
        <v>1</v>
      </c>
      <c r="O5865" s="6">
        <v>20180412</v>
      </c>
      <c r="P5865" s="6" t="s">
        <v>17616</v>
      </c>
      <c r="Q5865" s="6">
        <v>167052.531418</v>
      </c>
      <c r="R5865" s="6">
        <v>126.62804203403309</v>
      </c>
      <c r="S5865" s="6">
        <v>447578.90860800003</v>
      </c>
      <c r="T5865" s="6">
        <v>37.52986449947629</v>
      </c>
      <c r="U5865" s="6" t="s">
        <v>17616</v>
      </c>
      <c r="V5865" s="6" t="s">
        <v>17616</v>
      </c>
      <c r="W5865" s="6" t="s">
        <v>17625</v>
      </c>
      <c r="X5865" s="8" t="s">
        <v>17624</v>
      </c>
    </row>
    <row r="5866" spans="1:24">
      <c r="A5866" s="7" t="s">
        <v>5290</v>
      </c>
      <c r="B5866" s="6" t="s">
        <v>17616</v>
      </c>
      <c r="C5866" s="6">
        <v>89291</v>
      </c>
      <c r="D5866" s="6">
        <v>168001291</v>
      </c>
      <c r="E5866" s="6" t="s">
        <v>17616</v>
      </c>
      <c r="F5866" s="6" t="s">
        <v>17617</v>
      </c>
      <c r="G5866" s="6" t="s">
        <v>17632</v>
      </c>
      <c r="H5866" s="6" t="s">
        <v>17626</v>
      </c>
      <c r="I5866" s="6" t="s">
        <v>17631</v>
      </c>
      <c r="J5866" s="6">
        <v>2807282</v>
      </c>
      <c r="K5866" s="6" t="s">
        <v>17621</v>
      </c>
      <c r="L5866" s="6">
        <v>1</v>
      </c>
      <c r="M5866" s="6" t="s">
        <v>17622</v>
      </c>
      <c r="N5866" s="6">
        <v>1</v>
      </c>
      <c r="O5866" s="6">
        <v>20180412</v>
      </c>
      <c r="P5866" s="6" t="s">
        <v>17616</v>
      </c>
      <c r="Q5866" s="6">
        <v>167001.101658</v>
      </c>
      <c r="R5866" s="6">
        <v>126.62746129482426</v>
      </c>
      <c r="S5866" s="6">
        <v>447554.62233300001</v>
      </c>
      <c r="T5866" s="6">
        <v>37.529643844921118</v>
      </c>
      <c r="U5866" s="6" t="s">
        <v>17616</v>
      </c>
      <c r="V5866" s="6" t="s">
        <v>17616</v>
      </c>
      <c r="W5866" s="6" t="s">
        <v>17634</v>
      </c>
      <c r="X5866" s="8" t="s">
        <v>17624</v>
      </c>
    </row>
    <row r="5867" spans="1:24">
      <c r="A5867" s="7" t="s">
        <v>7142</v>
      </c>
      <c r="B5867" s="6" t="s">
        <v>17616</v>
      </c>
      <c r="C5867" s="6">
        <v>89292</v>
      </c>
      <c r="D5867" s="6">
        <v>168001292</v>
      </c>
      <c r="E5867" s="6" t="s">
        <v>17616</v>
      </c>
      <c r="F5867" s="6" t="s">
        <v>17617</v>
      </c>
      <c r="G5867" s="6" t="s">
        <v>17632</v>
      </c>
      <c r="H5867" s="6" t="s">
        <v>17626</v>
      </c>
      <c r="I5867" s="6" t="s">
        <v>17631</v>
      </c>
      <c r="J5867" s="6">
        <v>2807284</v>
      </c>
      <c r="K5867" s="6" t="s">
        <v>17621</v>
      </c>
      <c r="L5867" s="6">
        <v>1</v>
      </c>
      <c r="M5867" s="6" t="s">
        <v>17622</v>
      </c>
      <c r="N5867" s="6">
        <v>1</v>
      </c>
      <c r="O5867" s="6">
        <v>20180412</v>
      </c>
      <c r="P5867" s="6" t="s">
        <v>17616</v>
      </c>
      <c r="Q5867" s="6">
        <v>166986.59523599999</v>
      </c>
      <c r="R5867" s="6">
        <v>126.62726446834725</v>
      </c>
      <c r="S5867" s="6">
        <v>448281.32589699997</v>
      </c>
      <c r="T5867" s="6">
        <v>37.53619073846783</v>
      </c>
      <c r="U5867" s="6" t="s">
        <v>17616</v>
      </c>
      <c r="V5867" s="6" t="s">
        <v>17616</v>
      </c>
      <c r="W5867" s="6" t="s">
        <v>17634</v>
      </c>
      <c r="X5867" s="8" t="s">
        <v>17624</v>
      </c>
    </row>
    <row r="5868" spans="1:24">
      <c r="A5868" s="7" t="s">
        <v>7142</v>
      </c>
      <c r="B5868" s="6" t="s">
        <v>17616</v>
      </c>
      <c r="C5868" s="6">
        <v>89293</v>
      </c>
      <c r="D5868" s="6">
        <v>168001293</v>
      </c>
      <c r="E5868" s="6" t="s">
        <v>17616</v>
      </c>
      <c r="F5868" s="6" t="s">
        <v>17617</v>
      </c>
      <c r="G5868" s="6" t="s">
        <v>17632</v>
      </c>
      <c r="H5868" s="6" t="s">
        <v>17626</v>
      </c>
      <c r="I5868" s="6" t="s">
        <v>17631</v>
      </c>
      <c r="J5868" s="6">
        <v>2807285</v>
      </c>
      <c r="K5868" s="6" t="s">
        <v>17621</v>
      </c>
      <c r="L5868" s="6">
        <v>1</v>
      </c>
      <c r="M5868" s="6" t="s">
        <v>17622</v>
      </c>
      <c r="N5868" s="6">
        <v>1</v>
      </c>
      <c r="O5868" s="6">
        <v>20180413</v>
      </c>
      <c r="P5868" s="6" t="s">
        <v>17616</v>
      </c>
      <c r="Q5868" s="6">
        <v>167053.38659400001</v>
      </c>
      <c r="R5868" s="6">
        <v>126.62801962225552</v>
      </c>
      <c r="S5868" s="6">
        <v>448293.11260699999</v>
      </c>
      <c r="T5868" s="6">
        <v>37.536299325980792</v>
      </c>
      <c r="U5868" s="6" t="s">
        <v>17616</v>
      </c>
      <c r="V5868" s="6" t="s">
        <v>17616</v>
      </c>
      <c r="W5868" s="6" t="s">
        <v>17634</v>
      </c>
      <c r="X5868" s="8" t="s">
        <v>17624</v>
      </c>
    </row>
    <row r="5869" spans="1:24">
      <c r="A5869" s="7" t="s">
        <v>7161</v>
      </c>
      <c r="B5869" s="6" t="s">
        <v>17616</v>
      </c>
      <c r="C5869" s="6">
        <v>89294</v>
      </c>
      <c r="D5869" s="6">
        <v>168001294</v>
      </c>
      <c r="E5869" s="6" t="s">
        <v>17616</v>
      </c>
      <c r="F5869" s="6" t="s">
        <v>17617</v>
      </c>
      <c r="G5869" s="6" t="s">
        <v>17628</v>
      </c>
      <c r="H5869" s="6" t="s">
        <v>17626</v>
      </c>
      <c r="I5869" s="6" t="s">
        <v>17631</v>
      </c>
      <c r="J5869" s="6">
        <v>2807302</v>
      </c>
      <c r="K5869" s="6" t="s">
        <v>17621</v>
      </c>
      <c r="L5869" s="6">
        <v>1</v>
      </c>
      <c r="M5869" s="6" t="s">
        <v>17622</v>
      </c>
      <c r="N5869" s="6">
        <v>1</v>
      </c>
      <c r="O5869" s="6">
        <v>20180509</v>
      </c>
      <c r="P5869" s="6" t="s">
        <v>17616</v>
      </c>
      <c r="Q5869" s="6">
        <v>167250.78713800001</v>
      </c>
      <c r="R5869" s="6">
        <v>126.63016065529035</v>
      </c>
      <c r="S5869" s="6">
        <v>450360.42288799997</v>
      </c>
      <c r="T5869" s="6">
        <v>37.554932271441345</v>
      </c>
      <c r="U5869" s="6" t="s">
        <v>17616</v>
      </c>
      <c r="V5869" s="6" t="s">
        <v>17616</v>
      </c>
      <c r="W5869" s="6" t="s">
        <v>17625</v>
      </c>
      <c r="X5869" s="8" t="s">
        <v>17624</v>
      </c>
    </row>
    <row r="5870" spans="1:24">
      <c r="A5870" s="7" t="s">
        <v>18261</v>
      </c>
      <c r="B5870" s="6" t="s">
        <v>17616</v>
      </c>
      <c r="C5870" s="6">
        <v>89295</v>
      </c>
      <c r="D5870" s="6">
        <v>168001295</v>
      </c>
      <c r="E5870" s="6">
        <v>20190907</v>
      </c>
      <c r="F5870" s="6" t="s">
        <v>17617</v>
      </c>
      <c r="G5870" s="6" t="s">
        <v>17632</v>
      </c>
      <c r="H5870" s="6" t="s">
        <v>17626</v>
      </c>
      <c r="I5870" s="6" t="s">
        <v>17631</v>
      </c>
      <c r="J5870" s="6">
        <v>2807303</v>
      </c>
      <c r="K5870" s="6" t="s">
        <v>17621</v>
      </c>
      <c r="L5870" s="6">
        <v>1</v>
      </c>
      <c r="M5870" s="6" t="s">
        <v>17622</v>
      </c>
      <c r="N5870" s="6">
        <v>1</v>
      </c>
      <c r="O5870" s="6">
        <v>20180604</v>
      </c>
      <c r="P5870" s="6" t="s">
        <v>17616</v>
      </c>
      <c r="Q5870" s="6">
        <v>166529.898438</v>
      </c>
      <c r="R5870" s="6">
        <v>126.62209100403288</v>
      </c>
      <c r="S5870" s="6">
        <v>448420.59981699998</v>
      </c>
      <c r="T5870" s="6">
        <v>37.537429071884283</v>
      </c>
      <c r="U5870" s="6" t="s">
        <v>17616</v>
      </c>
      <c r="V5870" s="6" t="s">
        <v>17616</v>
      </c>
      <c r="W5870" s="6" t="s">
        <v>17625</v>
      </c>
      <c r="X5870" s="8" t="s">
        <v>17624</v>
      </c>
    </row>
    <row r="5871" spans="1:24">
      <c r="A5871" s="7" t="s">
        <v>18261</v>
      </c>
      <c r="B5871" s="6" t="s">
        <v>17616</v>
      </c>
      <c r="C5871" s="6">
        <v>89296</v>
      </c>
      <c r="D5871" s="6">
        <v>168001296</v>
      </c>
      <c r="E5871" s="6">
        <v>20190907</v>
      </c>
      <c r="F5871" s="6" t="s">
        <v>17617</v>
      </c>
      <c r="G5871" s="6" t="s">
        <v>17632</v>
      </c>
      <c r="H5871" s="6" t="s">
        <v>17626</v>
      </c>
      <c r="I5871" s="6" t="s">
        <v>17631</v>
      </c>
      <c r="J5871" s="6">
        <v>2807304</v>
      </c>
      <c r="K5871" s="6" t="s">
        <v>17621</v>
      </c>
      <c r="L5871" s="6">
        <v>1</v>
      </c>
      <c r="M5871" s="6" t="s">
        <v>17622</v>
      </c>
      <c r="N5871" s="6">
        <v>1</v>
      </c>
      <c r="O5871" s="6">
        <v>20180604</v>
      </c>
      <c r="P5871" s="6" t="s">
        <v>17616</v>
      </c>
      <c r="Q5871" s="6">
        <v>166524.964852</v>
      </c>
      <c r="R5871" s="6">
        <v>126.62203649051031</v>
      </c>
      <c r="S5871" s="6">
        <v>448391.98502000002</v>
      </c>
      <c r="T5871" s="6">
        <v>37.537171080871687</v>
      </c>
      <c r="U5871" s="6" t="s">
        <v>17616</v>
      </c>
      <c r="V5871" s="6" t="s">
        <v>17616</v>
      </c>
      <c r="W5871" s="6" t="s">
        <v>17625</v>
      </c>
      <c r="X5871" s="8" t="s">
        <v>17624</v>
      </c>
    </row>
    <row r="5872" spans="1:24">
      <c r="A5872" s="7" t="s">
        <v>7139</v>
      </c>
      <c r="B5872" s="6" t="s">
        <v>17616</v>
      </c>
      <c r="C5872" s="6">
        <v>89297</v>
      </c>
      <c r="D5872" s="6">
        <v>168001297</v>
      </c>
      <c r="E5872" s="6" t="s">
        <v>17616</v>
      </c>
      <c r="F5872" s="6" t="s">
        <v>17617</v>
      </c>
      <c r="G5872" s="6" t="s">
        <v>17628</v>
      </c>
      <c r="H5872" s="6" t="s">
        <v>17626</v>
      </c>
      <c r="I5872" s="6" t="s">
        <v>17631</v>
      </c>
      <c r="J5872" s="6">
        <v>2807305</v>
      </c>
      <c r="K5872" s="6" t="s">
        <v>17621</v>
      </c>
      <c r="L5872" s="6">
        <v>1</v>
      </c>
      <c r="M5872" s="6" t="s">
        <v>17622</v>
      </c>
      <c r="N5872" s="6">
        <v>1</v>
      </c>
      <c r="O5872" s="6">
        <v>20180604</v>
      </c>
      <c r="P5872" s="6" t="s">
        <v>17616</v>
      </c>
      <c r="Q5872" s="6">
        <v>166755.98754199999</v>
      </c>
      <c r="R5872" s="6">
        <v>126.62472698760021</v>
      </c>
      <c r="S5872" s="6">
        <v>446700.74377</v>
      </c>
      <c r="T5872" s="6">
        <v>37.521941795226432</v>
      </c>
      <c r="U5872" s="6" t="s">
        <v>17616</v>
      </c>
      <c r="V5872" s="6" t="s">
        <v>17616</v>
      </c>
      <c r="W5872" s="6" t="s">
        <v>17634</v>
      </c>
      <c r="X5872" s="8" t="s">
        <v>17624</v>
      </c>
    </row>
    <row r="5873" spans="1:24">
      <c r="A5873" s="7" t="s">
        <v>7139</v>
      </c>
      <c r="B5873" s="6" t="s">
        <v>17616</v>
      </c>
      <c r="C5873" s="6">
        <v>89298</v>
      </c>
      <c r="D5873" s="6">
        <v>168001298</v>
      </c>
      <c r="E5873" s="6" t="s">
        <v>17616</v>
      </c>
      <c r="F5873" s="6" t="s">
        <v>17617</v>
      </c>
      <c r="G5873" s="6" t="s">
        <v>17632</v>
      </c>
      <c r="H5873" s="6" t="s">
        <v>17626</v>
      </c>
      <c r="I5873" s="6" t="s">
        <v>17631</v>
      </c>
      <c r="J5873" s="6">
        <v>2807306</v>
      </c>
      <c r="K5873" s="6" t="s">
        <v>17621</v>
      </c>
      <c r="L5873" s="6">
        <v>1</v>
      </c>
      <c r="M5873" s="6" t="s">
        <v>17622</v>
      </c>
      <c r="N5873" s="6">
        <v>1</v>
      </c>
      <c r="O5873" s="6">
        <v>20180604</v>
      </c>
      <c r="P5873" s="6" t="s">
        <v>17616</v>
      </c>
      <c r="Q5873" s="6">
        <v>166728.042907</v>
      </c>
      <c r="R5873" s="6">
        <v>126.62441129224928</v>
      </c>
      <c r="S5873" s="6">
        <v>446691.645517</v>
      </c>
      <c r="T5873" s="6">
        <v>37.521858813347457</v>
      </c>
      <c r="U5873" s="6" t="s">
        <v>17616</v>
      </c>
      <c r="V5873" s="6" t="s">
        <v>17616</v>
      </c>
      <c r="W5873" s="6" t="s">
        <v>17634</v>
      </c>
      <c r="X5873" s="8" t="s">
        <v>17624</v>
      </c>
    </row>
    <row r="5874" spans="1:24">
      <c r="A5874" s="7" t="s">
        <v>7171</v>
      </c>
      <c r="B5874" s="6" t="s">
        <v>17616</v>
      </c>
      <c r="C5874" s="6">
        <v>89299</v>
      </c>
      <c r="D5874" s="6">
        <v>168001299</v>
      </c>
      <c r="E5874" s="6" t="s">
        <v>17616</v>
      </c>
      <c r="F5874" s="6" t="s">
        <v>17617</v>
      </c>
      <c r="G5874" s="6" t="s">
        <v>17632</v>
      </c>
      <c r="H5874" s="6" t="s">
        <v>17626</v>
      </c>
      <c r="I5874" s="6" t="s">
        <v>17631</v>
      </c>
      <c r="J5874" s="6">
        <v>2807307</v>
      </c>
      <c r="K5874" s="6" t="s">
        <v>17621</v>
      </c>
      <c r="L5874" s="6">
        <v>1</v>
      </c>
      <c r="M5874" s="6" t="s">
        <v>17622</v>
      </c>
      <c r="N5874" s="6">
        <v>1</v>
      </c>
      <c r="O5874" s="6">
        <v>20180604</v>
      </c>
      <c r="P5874" s="6" t="s">
        <v>17616</v>
      </c>
      <c r="Q5874" s="6">
        <v>166995.14162400001</v>
      </c>
      <c r="R5874" s="6">
        <v>126.62743280990198</v>
      </c>
      <c r="S5874" s="6">
        <v>446689.04601599998</v>
      </c>
      <c r="T5874" s="6">
        <v>37.52184500025097</v>
      </c>
      <c r="U5874" s="6" t="s">
        <v>17616</v>
      </c>
      <c r="V5874" s="6" t="s">
        <v>17616</v>
      </c>
      <c r="W5874" s="6" t="s">
        <v>17625</v>
      </c>
      <c r="X5874" s="8" t="s">
        <v>17624</v>
      </c>
    </row>
    <row r="5875" spans="1:24">
      <c r="A5875" s="7" t="s">
        <v>7171</v>
      </c>
      <c r="B5875" s="6" t="s">
        <v>17616</v>
      </c>
      <c r="C5875" s="6">
        <v>89300</v>
      </c>
      <c r="D5875" s="6">
        <v>168001300</v>
      </c>
      <c r="E5875" s="6" t="s">
        <v>17616</v>
      </c>
      <c r="F5875" s="6" t="s">
        <v>17617</v>
      </c>
      <c r="G5875" s="6" t="s">
        <v>17632</v>
      </c>
      <c r="H5875" s="6" t="s">
        <v>17626</v>
      </c>
      <c r="I5875" s="6" t="s">
        <v>17631</v>
      </c>
      <c r="J5875" s="6">
        <v>2807308</v>
      </c>
      <c r="K5875" s="6" t="s">
        <v>17621</v>
      </c>
      <c r="L5875" s="6">
        <v>1</v>
      </c>
      <c r="M5875" s="6" t="s">
        <v>17622</v>
      </c>
      <c r="N5875" s="6">
        <v>1</v>
      </c>
      <c r="O5875" s="6">
        <v>20180604</v>
      </c>
      <c r="P5875" s="6" t="s">
        <v>17616</v>
      </c>
      <c r="Q5875" s="6">
        <v>167029.58501099999</v>
      </c>
      <c r="R5875" s="6">
        <v>126.62782205128738</v>
      </c>
      <c r="S5875" s="6">
        <v>446697.49439399998</v>
      </c>
      <c r="T5875" s="6">
        <v>37.521922351459772</v>
      </c>
      <c r="U5875" s="6" t="s">
        <v>17616</v>
      </c>
      <c r="V5875" s="6" t="s">
        <v>17616</v>
      </c>
      <c r="W5875" s="6" t="s">
        <v>17625</v>
      </c>
      <c r="X5875" s="8" t="s">
        <v>17624</v>
      </c>
    </row>
    <row r="5876" spans="1:24">
      <c r="A5876" s="7" t="s">
        <v>10827</v>
      </c>
      <c r="B5876" s="6" t="s">
        <v>17616</v>
      </c>
      <c r="C5876" s="6">
        <v>89301</v>
      </c>
      <c r="D5876" s="6">
        <v>168001301</v>
      </c>
      <c r="E5876" s="6" t="s">
        <v>17616</v>
      </c>
      <c r="F5876" s="6" t="s">
        <v>17617</v>
      </c>
      <c r="G5876" s="6" t="s">
        <v>17632</v>
      </c>
      <c r="H5876" s="6" t="s">
        <v>17626</v>
      </c>
      <c r="I5876" s="6" t="s">
        <v>17643</v>
      </c>
      <c r="J5876" s="6">
        <v>2807317</v>
      </c>
      <c r="K5876" s="6" t="s">
        <v>17621</v>
      </c>
      <c r="L5876" s="6">
        <v>1</v>
      </c>
      <c r="M5876" s="6" t="s">
        <v>17622</v>
      </c>
      <c r="N5876" s="6">
        <v>1</v>
      </c>
      <c r="O5876" s="6">
        <v>20180525</v>
      </c>
      <c r="P5876" s="6" t="s">
        <v>17616</v>
      </c>
      <c r="Q5876" s="6">
        <v>165652.314163</v>
      </c>
      <c r="R5876" s="6">
        <v>126.61225200998503</v>
      </c>
      <c r="S5876" s="6">
        <v>446493.67079599999</v>
      </c>
      <c r="T5876" s="6">
        <v>37.520035633803396</v>
      </c>
      <c r="U5876" s="6" t="s">
        <v>17616</v>
      </c>
      <c r="V5876" s="6" t="s">
        <v>17616</v>
      </c>
      <c r="W5876" s="6" t="s">
        <v>17634</v>
      </c>
      <c r="X5876" s="8" t="s">
        <v>17624</v>
      </c>
    </row>
    <row r="5877" spans="1:24">
      <c r="A5877" s="7" t="s">
        <v>10827</v>
      </c>
      <c r="B5877" s="6" t="s">
        <v>17616</v>
      </c>
      <c r="C5877" s="6">
        <v>89302</v>
      </c>
      <c r="D5877" s="6">
        <v>168001302</v>
      </c>
      <c r="E5877" s="6" t="s">
        <v>17616</v>
      </c>
      <c r="F5877" s="6" t="s">
        <v>17617</v>
      </c>
      <c r="G5877" s="6" t="s">
        <v>17680</v>
      </c>
      <c r="H5877" s="6" t="s">
        <v>17626</v>
      </c>
      <c r="I5877" s="6" t="s">
        <v>17643</v>
      </c>
      <c r="J5877" s="6">
        <v>2807319</v>
      </c>
      <c r="K5877" s="6" t="s">
        <v>17621</v>
      </c>
      <c r="L5877" s="6">
        <v>1</v>
      </c>
      <c r="M5877" s="6" t="s">
        <v>17622</v>
      </c>
      <c r="N5877" s="6">
        <v>1</v>
      </c>
      <c r="O5877" s="6">
        <v>20180525</v>
      </c>
      <c r="P5877" s="6" t="s">
        <v>17616</v>
      </c>
      <c r="Q5877" s="6">
        <v>165687.934171</v>
      </c>
      <c r="R5877" s="6">
        <v>126.61265467712602</v>
      </c>
      <c r="S5877" s="6">
        <v>446499.08776000002</v>
      </c>
      <c r="T5877" s="6">
        <v>37.520085766463218</v>
      </c>
      <c r="U5877" s="6" t="s">
        <v>17616</v>
      </c>
      <c r="V5877" s="6" t="s">
        <v>17616</v>
      </c>
      <c r="W5877" s="6" t="s">
        <v>17681</v>
      </c>
      <c r="X5877" s="8" t="s">
        <v>17624</v>
      </c>
    </row>
    <row r="5878" spans="1:24">
      <c r="A5878" s="7" t="s">
        <v>7943</v>
      </c>
      <c r="B5878" s="6" t="s">
        <v>17616</v>
      </c>
      <c r="C5878" s="6">
        <v>89303</v>
      </c>
      <c r="D5878" s="6">
        <v>168001303</v>
      </c>
      <c r="E5878" s="6" t="s">
        <v>17616</v>
      </c>
      <c r="F5878" s="6" t="s">
        <v>17617</v>
      </c>
      <c r="G5878" s="6" t="s">
        <v>17616</v>
      </c>
      <c r="H5878" s="6" t="s">
        <v>17626</v>
      </c>
      <c r="I5878" s="6" t="s">
        <v>17683</v>
      </c>
      <c r="J5878" s="6">
        <v>2807335</v>
      </c>
      <c r="K5878" s="6" t="s">
        <v>17621</v>
      </c>
      <c r="L5878" s="6">
        <v>1</v>
      </c>
      <c r="M5878" s="6" t="s">
        <v>17622</v>
      </c>
      <c r="N5878" s="6">
        <v>1</v>
      </c>
      <c r="O5878" s="6">
        <v>20180716</v>
      </c>
      <c r="P5878" s="6" t="s">
        <v>17616</v>
      </c>
      <c r="Q5878" s="6">
        <v>172113.736813</v>
      </c>
      <c r="R5878" s="6">
        <v>126.68548225612814</v>
      </c>
      <c r="S5878" s="6">
        <v>442791.91120999999</v>
      </c>
      <c r="T5878" s="6">
        <v>37.486901613762114</v>
      </c>
      <c r="U5878" s="6" t="s">
        <v>17616</v>
      </c>
      <c r="V5878" s="6" t="s">
        <v>17616</v>
      </c>
      <c r="W5878" s="6" t="s">
        <v>17616</v>
      </c>
      <c r="X5878" s="8" t="s">
        <v>17624</v>
      </c>
    </row>
    <row r="5879" spans="1:24">
      <c r="A5879" s="7" t="s">
        <v>10017</v>
      </c>
      <c r="B5879" s="6" t="s">
        <v>17616</v>
      </c>
      <c r="C5879" s="6">
        <v>89304</v>
      </c>
      <c r="D5879" s="6">
        <v>168001304</v>
      </c>
      <c r="E5879" s="6">
        <v>20190316</v>
      </c>
      <c r="F5879" s="6" t="s">
        <v>17617</v>
      </c>
      <c r="G5879" s="6" t="s">
        <v>17632</v>
      </c>
      <c r="H5879" s="6" t="s">
        <v>17626</v>
      </c>
      <c r="I5879" s="6" t="s">
        <v>17643</v>
      </c>
      <c r="J5879" s="6">
        <v>2807450</v>
      </c>
      <c r="K5879" s="6" t="s">
        <v>17621</v>
      </c>
      <c r="L5879" s="6">
        <v>1</v>
      </c>
      <c r="M5879" s="6" t="s">
        <v>17622</v>
      </c>
      <c r="N5879" s="6">
        <v>0</v>
      </c>
      <c r="O5879" s="6">
        <v>20190316</v>
      </c>
      <c r="P5879" s="6" t="s">
        <v>17616</v>
      </c>
      <c r="Q5879" s="6">
        <v>168514.752377</v>
      </c>
      <c r="R5879" s="6">
        <v>126.64469432443286</v>
      </c>
      <c r="S5879" s="6">
        <v>445016.00033299997</v>
      </c>
      <c r="T5879" s="6">
        <v>37.506824400227039</v>
      </c>
      <c r="U5879" s="6" t="s">
        <v>17616</v>
      </c>
      <c r="V5879" s="6" t="s">
        <v>17616</v>
      </c>
      <c r="W5879" s="6" t="s">
        <v>17728</v>
      </c>
      <c r="X5879" s="8" t="s">
        <v>17624</v>
      </c>
    </row>
    <row r="5880" spans="1:24">
      <c r="A5880" s="7" t="s">
        <v>10017</v>
      </c>
      <c r="B5880" s="6" t="s">
        <v>17616</v>
      </c>
      <c r="C5880" s="6">
        <v>89305</v>
      </c>
      <c r="D5880" s="6">
        <v>168001305</v>
      </c>
      <c r="E5880" s="6">
        <v>20190907</v>
      </c>
      <c r="F5880" s="6" t="s">
        <v>17617</v>
      </c>
      <c r="G5880" s="6" t="s">
        <v>17632</v>
      </c>
      <c r="H5880" s="6" t="s">
        <v>17626</v>
      </c>
      <c r="I5880" s="6" t="s">
        <v>17707</v>
      </c>
      <c r="J5880" s="6">
        <v>2807449</v>
      </c>
      <c r="K5880" s="6" t="s">
        <v>17621</v>
      </c>
      <c r="L5880" s="6">
        <v>1</v>
      </c>
      <c r="M5880" s="6" t="s">
        <v>17622</v>
      </c>
      <c r="N5880" s="6">
        <v>0</v>
      </c>
      <c r="O5880" s="6">
        <v>20190801</v>
      </c>
      <c r="P5880" s="6" t="s">
        <v>17616</v>
      </c>
      <c r="Q5880" s="6">
        <v>168551.17389500001</v>
      </c>
      <c r="R5880" s="6">
        <v>126.64510753682822</v>
      </c>
      <c r="S5880" s="6">
        <v>444985.72648100002</v>
      </c>
      <c r="T5880" s="6">
        <v>37.506552882286393</v>
      </c>
      <c r="U5880" s="6" t="s">
        <v>17616</v>
      </c>
      <c r="V5880" s="6" t="s">
        <v>17616</v>
      </c>
      <c r="W5880" s="6" t="s">
        <v>17728</v>
      </c>
      <c r="X5880" s="8" t="s">
        <v>17624</v>
      </c>
    </row>
    <row r="5881" spans="1:24">
      <c r="A5881" s="7" t="s">
        <v>10480</v>
      </c>
      <c r="B5881" s="6" t="s">
        <v>17616</v>
      </c>
      <c r="C5881" s="6">
        <v>89306</v>
      </c>
      <c r="D5881" s="6">
        <v>168001306</v>
      </c>
      <c r="E5881" s="6" t="s">
        <v>17616</v>
      </c>
      <c r="F5881" s="6" t="s">
        <v>17617</v>
      </c>
      <c r="G5881" s="6" t="s">
        <v>17628</v>
      </c>
      <c r="H5881" s="6" t="s">
        <v>17626</v>
      </c>
      <c r="I5881" s="6" t="s">
        <v>17631</v>
      </c>
      <c r="J5881" s="6">
        <v>2807459</v>
      </c>
      <c r="K5881" s="6" t="s">
        <v>17621</v>
      </c>
      <c r="L5881" s="6">
        <v>1</v>
      </c>
      <c r="M5881" s="6" t="s">
        <v>17622</v>
      </c>
      <c r="N5881" s="6">
        <v>1</v>
      </c>
      <c r="O5881" s="6" t="s">
        <v>17616</v>
      </c>
      <c r="P5881" s="6" t="s">
        <v>17616</v>
      </c>
      <c r="Q5881" s="6">
        <v>168749.353714</v>
      </c>
      <c r="R5881" s="6">
        <v>126.64713271175896</v>
      </c>
      <c r="S5881" s="6">
        <v>450058.84296699998</v>
      </c>
      <c r="T5881" s="6">
        <v>37.552267235583152</v>
      </c>
      <c r="U5881" s="6" t="s">
        <v>17616</v>
      </c>
      <c r="V5881" s="6" t="s">
        <v>17616</v>
      </c>
      <c r="W5881" s="6" t="s">
        <v>17616</v>
      </c>
      <c r="X5881" s="8" t="s">
        <v>17624</v>
      </c>
    </row>
    <row r="5882" spans="1:24">
      <c r="A5882" s="7" t="s">
        <v>10483</v>
      </c>
      <c r="B5882" s="6" t="s">
        <v>17616</v>
      </c>
      <c r="C5882" s="6">
        <v>89307</v>
      </c>
      <c r="D5882" s="6">
        <v>168001307</v>
      </c>
      <c r="E5882" s="6">
        <v>20190801</v>
      </c>
      <c r="F5882" s="6" t="s">
        <v>17617</v>
      </c>
      <c r="G5882" s="6" t="s">
        <v>17632</v>
      </c>
      <c r="H5882" s="6" t="s">
        <v>17626</v>
      </c>
      <c r="I5882" s="6" t="s">
        <v>17631</v>
      </c>
      <c r="J5882" s="6">
        <v>2807460</v>
      </c>
      <c r="K5882" s="6" t="s">
        <v>17621</v>
      </c>
      <c r="L5882" s="6">
        <v>1</v>
      </c>
      <c r="M5882" s="6" t="s">
        <v>17622</v>
      </c>
      <c r="N5882" s="6">
        <v>0</v>
      </c>
      <c r="O5882" s="6">
        <v>20190801</v>
      </c>
      <c r="P5882" s="6" t="s">
        <v>17616</v>
      </c>
      <c r="Q5882" s="6">
        <v>168738.72868199999</v>
      </c>
      <c r="R5882" s="6">
        <v>126.64701136019718</v>
      </c>
      <c r="S5882" s="6">
        <v>450084.92258999997</v>
      </c>
      <c r="T5882" s="6">
        <v>37.552501845140483</v>
      </c>
      <c r="U5882" s="6" t="s">
        <v>17616</v>
      </c>
      <c r="V5882" s="6" t="s">
        <v>17616</v>
      </c>
      <c r="W5882" s="6" t="s">
        <v>17901</v>
      </c>
      <c r="X5882" s="8" t="s">
        <v>17624</v>
      </c>
    </row>
    <row r="5883" spans="1:24">
      <c r="A5883" s="7" t="s">
        <v>10486</v>
      </c>
      <c r="B5883" s="6" t="s">
        <v>17616</v>
      </c>
      <c r="C5883" s="6">
        <v>89308</v>
      </c>
      <c r="D5883" s="6">
        <v>168001308</v>
      </c>
      <c r="E5883" s="6" t="s">
        <v>17616</v>
      </c>
      <c r="F5883" s="6" t="s">
        <v>17617</v>
      </c>
      <c r="G5883" s="6" t="s">
        <v>17628</v>
      </c>
      <c r="H5883" s="6" t="s">
        <v>17626</v>
      </c>
      <c r="I5883" s="6" t="s">
        <v>17678</v>
      </c>
      <c r="J5883" s="6">
        <v>2807462</v>
      </c>
      <c r="K5883" s="6" t="s">
        <v>17621</v>
      </c>
      <c r="L5883" s="6">
        <v>1</v>
      </c>
      <c r="M5883" s="6" t="s">
        <v>17622</v>
      </c>
      <c r="N5883" s="6">
        <v>1</v>
      </c>
      <c r="O5883" s="6" t="s">
        <v>17616</v>
      </c>
      <c r="P5883" s="6" t="s">
        <v>17616</v>
      </c>
      <c r="Q5883" s="6">
        <v>170685.99745299999</v>
      </c>
      <c r="R5883" s="6">
        <v>126.66916237393654</v>
      </c>
      <c r="S5883" s="6">
        <v>447220.75106500002</v>
      </c>
      <c r="T5883" s="6">
        <v>37.526760406353127</v>
      </c>
      <c r="U5883" s="6" t="s">
        <v>17616</v>
      </c>
      <c r="V5883" s="6" t="s">
        <v>17616</v>
      </c>
      <c r="W5883" s="6" t="s">
        <v>17616</v>
      </c>
      <c r="X5883" s="8" t="s">
        <v>17624</v>
      </c>
    </row>
    <row r="5884" spans="1:24">
      <c r="A5884" s="7" t="s">
        <v>7058</v>
      </c>
      <c r="B5884" s="6" t="s">
        <v>17616</v>
      </c>
      <c r="C5884" s="6">
        <v>89309</v>
      </c>
      <c r="D5884" s="6">
        <v>168001309</v>
      </c>
      <c r="E5884" s="6" t="s">
        <v>17616</v>
      </c>
      <c r="F5884" s="6" t="s">
        <v>17617</v>
      </c>
      <c r="G5884" s="6" t="s">
        <v>17628</v>
      </c>
      <c r="H5884" s="6" t="s">
        <v>17626</v>
      </c>
      <c r="I5884" s="6" t="s">
        <v>17678</v>
      </c>
      <c r="J5884" s="6">
        <v>2807461</v>
      </c>
      <c r="K5884" s="6" t="s">
        <v>17621</v>
      </c>
      <c r="L5884" s="6">
        <v>1</v>
      </c>
      <c r="M5884" s="6" t="s">
        <v>17622</v>
      </c>
      <c r="N5884" s="6">
        <v>1</v>
      </c>
      <c r="O5884" s="6" t="s">
        <v>17616</v>
      </c>
      <c r="P5884" s="6" t="s">
        <v>17616</v>
      </c>
      <c r="Q5884" s="6">
        <v>170711.146752</v>
      </c>
      <c r="R5884" s="6">
        <v>126.66945116404682</v>
      </c>
      <c r="S5884" s="6">
        <v>447113.49670399999</v>
      </c>
      <c r="T5884" s="6">
        <v>37.525794866708878</v>
      </c>
      <c r="U5884" s="6" t="s">
        <v>17616</v>
      </c>
      <c r="V5884" s="6" t="s">
        <v>17616</v>
      </c>
      <c r="W5884" s="6" t="s">
        <v>17616</v>
      </c>
      <c r="X5884" s="8" t="s">
        <v>17624</v>
      </c>
    </row>
    <row r="5885" spans="1:24">
      <c r="A5885" s="7" t="s">
        <v>732</v>
      </c>
      <c r="B5885" s="6" t="s">
        <v>17616</v>
      </c>
      <c r="C5885" s="6">
        <v>89310</v>
      </c>
      <c r="D5885" s="6">
        <v>168001310</v>
      </c>
      <c r="E5885" s="6">
        <v>20190409</v>
      </c>
      <c r="F5885" s="6" t="s">
        <v>17704</v>
      </c>
      <c r="G5885" s="6" t="s">
        <v>17680</v>
      </c>
      <c r="H5885" s="6" t="s">
        <v>17626</v>
      </c>
      <c r="I5885" s="6" t="s">
        <v>17742</v>
      </c>
      <c r="J5885" s="6">
        <v>2805606</v>
      </c>
      <c r="K5885" s="6" t="s">
        <v>17621</v>
      </c>
      <c r="L5885" s="6" t="s">
        <v>17616</v>
      </c>
      <c r="M5885" s="6" t="s">
        <v>17622</v>
      </c>
      <c r="N5885" s="6">
        <v>0</v>
      </c>
      <c r="O5885" s="6">
        <v>20190409</v>
      </c>
      <c r="P5885" s="6" t="s">
        <v>17616</v>
      </c>
      <c r="Q5885" s="6">
        <v>169501.32378100001</v>
      </c>
      <c r="R5885" s="6">
        <v>126.6552841355315</v>
      </c>
      <c r="S5885" s="6">
        <v>458647.87010499998</v>
      </c>
      <c r="T5885" s="6">
        <v>37.629676881625564</v>
      </c>
      <c r="U5885" s="6" t="s">
        <v>17616</v>
      </c>
      <c r="V5885" s="6" t="s">
        <v>17616</v>
      </c>
      <c r="W5885" s="6" t="s">
        <v>17616</v>
      </c>
      <c r="X5885" s="8" t="s">
        <v>17624</v>
      </c>
    </row>
    <row r="5886" spans="1:24">
      <c r="A5886" s="7" t="s">
        <v>562</v>
      </c>
      <c r="B5886" s="6" t="s">
        <v>17616</v>
      </c>
      <c r="C5886" s="6">
        <v>89311</v>
      </c>
      <c r="D5886" s="6">
        <v>168001311</v>
      </c>
      <c r="E5886" s="6">
        <v>20190409</v>
      </c>
      <c r="F5886" s="6" t="s">
        <v>17704</v>
      </c>
      <c r="G5886" s="6" t="s">
        <v>17680</v>
      </c>
      <c r="H5886" s="6" t="s">
        <v>17626</v>
      </c>
      <c r="I5886" s="6" t="s">
        <v>17742</v>
      </c>
      <c r="J5886" s="6">
        <v>2805607</v>
      </c>
      <c r="K5886" s="6" t="s">
        <v>17621</v>
      </c>
      <c r="L5886" s="6" t="s">
        <v>17616</v>
      </c>
      <c r="M5886" s="6" t="s">
        <v>17622</v>
      </c>
      <c r="N5886" s="6">
        <v>0</v>
      </c>
      <c r="O5886" s="6">
        <v>20190409</v>
      </c>
      <c r="P5886" s="6" t="s">
        <v>17616</v>
      </c>
      <c r="Q5886" s="6">
        <v>169642.507373</v>
      </c>
      <c r="R5886" s="6">
        <v>126.65688721044131</v>
      </c>
      <c r="S5886" s="6">
        <v>458558.75422</v>
      </c>
      <c r="T5886" s="6">
        <v>37.628878662948495</v>
      </c>
      <c r="U5886" s="6" t="s">
        <v>17616</v>
      </c>
      <c r="V5886" s="6" t="s">
        <v>17616</v>
      </c>
      <c r="W5886" s="6" t="s">
        <v>17616</v>
      </c>
      <c r="X5886" s="8" t="s">
        <v>17624</v>
      </c>
    </row>
    <row r="5887" spans="1:24">
      <c r="A5887" s="7" t="s">
        <v>559</v>
      </c>
      <c r="B5887" s="6" t="s">
        <v>17616</v>
      </c>
      <c r="C5887" s="6">
        <v>89312</v>
      </c>
      <c r="D5887" s="6">
        <v>168001312</v>
      </c>
      <c r="E5887" s="6">
        <v>20190409</v>
      </c>
      <c r="F5887" s="6" t="s">
        <v>17704</v>
      </c>
      <c r="G5887" s="6" t="s">
        <v>17680</v>
      </c>
      <c r="H5887" s="6" t="s">
        <v>17626</v>
      </c>
      <c r="I5887" s="6" t="s">
        <v>17742</v>
      </c>
      <c r="J5887" s="6">
        <v>2805608</v>
      </c>
      <c r="K5887" s="6" t="s">
        <v>17621</v>
      </c>
      <c r="L5887" s="6" t="s">
        <v>17616</v>
      </c>
      <c r="M5887" s="6" t="s">
        <v>17622</v>
      </c>
      <c r="N5887" s="6">
        <v>0</v>
      </c>
      <c r="O5887" s="6">
        <v>20190409</v>
      </c>
      <c r="P5887" s="6" t="s">
        <v>17616</v>
      </c>
      <c r="Q5887" s="6">
        <v>169839.763882</v>
      </c>
      <c r="R5887" s="6">
        <v>126.65912027471597</v>
      </c>
      <c r="S5887" s="6">
        <v>458594.801095</v>
      </c>
      <c r="T5887" s="6">
        <v>37.629209937038226</v>
      </c>
      <c r="U5887" s="6" t="s">
        <v>17616</v>
      </c>
      <c r="V5887" s="6" t="s">
        <v>17616</v>
      </c>
      <c r="W5887" s="6" t="s">
        <v>17616</v>
      </c>
      <c r="X5887" s="8" t="s">
        <v>17624</v>
      </c>
    </row>
    <row r="5888" spans="1:24">
      <c r="A5888" s="7" t="s">
        <v>553</v>
      </c>
      <c r="B5888" s="6" t="s">
        <v>17616</v>
      </c>
      <c r="C5888" s="6">
        <v>89313</v>
      </c>
      <c r="D5888" s="6">
        <v>168001313</v>
      </c>
      <c r="E5888" s="6">
        <v>20190409</v>
      </c>
      <c r="F5888" s="6" t="s">
        <v>17704</v>
      </c>
      <c r="G5888" s="6" t="s">
        <v>17680</v>
      </c>
      <c r="H5888" s="6" t="s">
        <v>17626</v>
      </c>
      <c r="I5888" s="6" t="s">
        <v>17742</v>
      </c>
      <c r="J5888" s="6">
        <v>2805610</v>
      </c>
      <c r="K5888" s="6" t="s">
        <v>17621</v>
      </c>
      <c r="L5888" s="6" t="s">
        <v>17616</v>
      </c>
      <c r="M5888" s="6" t="s">
        <v>17622</v>
      </c>
      <c r="N5888" s="6">
        <v>0</v>
      </c>
      <c r="O5888" s="6">
        <v>20190409</v>
      </c>
      <c r="P5888" s="6" t="s">
        <v>17616</v>
      </c>
      <c r="Q5888" s="6">
        <v>170607.42880299999</v>
      </c>
      <c r="R5888" s="6">
        <v>126.66782453915867</v>
      </c>
      <c r="S5888" s="6">
        <v>458396.54328500002</v>
      </c>
      <c r="T5888" s="6">
        <v>37.627448619744762</v>
      </c>
      <c r="U5888" s="6" t="s">
        <v>17616</v>
      </c>
      <c r="V5888" s="6" t="s">
        <v>17616</v>
      </c>
      <c r="W5888" s="6" t="s">
        <v>17616</v>
      </c>
      <c r="X5888" s="8" t="s">
        <v>17624</v>
      </c>
    </row>
    <row r="5889" spans="1:24">
      <c r="A5889" s="7" t="s">
        <v>550</v>
      </c>
      <c r="B5889" s="6" t="s">
        <v>17616</v>
      </c>
      <c r="C5889" s="6">
        <v>89314</v>
      </c>
      <c r="D5889" s="6">
        <v>168001314</v>
      </c>
      <c r="E5889" s="6">
        <v>20190409</v>
      </c>
      <c r="F5889" s="6" t="s">
        <v>17704</v>
      </c>
      <c r="G5889" s="6" t="s">
        <v>17680</v>
      </c>
      <c r="H5889" s="6" t="s">
        <v>17626</v>
      </c>
      <c r="I5889" s="6" t="s">
        <v>17742</v>
      </c>
      <c r="J5889" s="6">
        <v>2805611</v>
      </c>
      <c r="K5889" s="6" t="s">
        <v>17621</v>
      </c>
      <c r="L5889" s="6" t="s">
        <v>17616</v>
      </c>
      <c r="M5889" s="6" t="s">
        <v>17622</v>
      </c>
      <c r="N5889" s="6">
        <v>0</v>
      </c>
      <c r="O5889" s="6">
        <v>20190409</v>
      </c>
      <c r="P5889" s="6" t="s">
        <v>17616</v>
      </c>
      <c r="Q5889" s="6">
        <v>170688.86803799999</v>
      </c>
      <c r="R5889" s="6">
        <v>126.66877458452848</v>
      </c>
      <c r="S5889" s="6">
        <v>457711.65266800002</v>
      </c>
      <c r="T5889" s="6">
        <v>37.621280604137404</v>
      </c>
      <c r="U5889" s="6" t="s">
        <v>17616</v>
      </c>
      <c r="V5889" s="6" t="s">
        <v>17616</v>
      </c>
      <c r="W5889" s="6" t="s">
        <v>17616</v>
      </c>
      <c r="X5889" s="8" t="s">
        <v>17624</v>
      </c>
    </row>
    <row r="5890" spans="1:24">
      <c r="A5890" s="7" t="s">
        <v>547</v>
      </c>
      <c r="B5890" s="6" t="s">
        <v>17616</v>
      </c>
      <c r="C5890" s="6">
        <v>89315</v>
      </c>
      <c r="D5890" s="6">
        <v>168001315</v>
      </c>
      <c r="E5890" s="6">
        <v>20190409</v>
      </c>
      <c r="F5890" s="6" t="s">
        <v>17704</v>
      </c>
      <c r="G5890" s="6" t="s">
        <v>17680</v>
      </c>
      <c r="H5890" s="6" t="s">
        <v>17626</v>
      </c>
      <c r="I5890" s="6" t="s">
        <v>17742</v>
      </c>
      <c r="J5890" s="6">
        <v>2805612</v>
      </c>
      <c r="K5890" s="6" t="s">
        <v>17621</v>
      </c>
      <c r="L5890" s="6" t="s">
        <v>17616</v>
      </c>
      <c r="M5890" s="6" t="s">
        <v>17622</v>
      </c>
      <c r="N5890" s="6">
        <v>0</v>
      </c>
      <c r="O5890" s="6">
        <v>20190409</v>
      </c>
      <c r="P5890" s="6" t="s">
        <v>17616</v>
      </c>
      <c r="Q5890" s="6">
        <v>170864.763435</v>
      </c>
      <c r="R5890" s="6">
        <v>126.67077157858787</v>
      </c>
      <c r="S5890" s="6">
        <v>457595.835395</v>
      </c>
      <c r="T5890" s="6">
        <v>37.620242731901563</v>
      </c>
      <c r="U5890" s="6" t="s">
        <v>17616</v>
      </c>
      <c r="V5890" s="6" t="s">
        <v>17616</v>
      </c>
      <c r="W5890" s="6" t="s">
        <v>17616</v>
      </c>
      <c r="X5890" s="8" t="s">
        <v>17624</v>
      </c>
    </row>
    <row r="5891" spans="1:24">
      <c r="A5891" s="7" t="s">
        <v>745</v>
      </c>
      <c r="B5891" s="6" t="s">
        <v>17616</v>
      </c>
      <c r="C5891" s="6">
        <v>89316</v>
      </c>
      <c r="D5891" s="6">
        <v>168001316</v>
      </c>
      <c r="E5891" s="6">
        <v>20190409</v>
      </c>
      <c r="F5891" s="6" t="s">
        <v>17704</v>
      </c>
      <c r="G5891" s="6" t="s">
        <v>17680</v>
      </c>
      <c r="H5891" s="6" t="s">
        <v>17626</v>
      </c>
      <c r="I5891" s="6" t="s">
        <v>17742</v>
      </c>
      <c r="J5891" s="6">
        <v>2805613</v>
      </c>
      <c r="K5891" s="6" t="s">
        <v>17621</v>
      </c>
      <c r="L5891" s="6" t="s">
        <v>17616</v>
      </c>
      <c r="M5891" s="6" t="s">
        <v>17622</v>
      </c>
      <c r="N5891" s="6">
        <v>0</v>
      </c>
      <c r="O5891" s="6">
        <v>20190409</v>
      </c>
      <c r="P5891" s="6" t="s">
        <v>17616</v>
      </c>
      <c r="Q5891" s="6">
        <v>171041.326367</v>
      </c>
      <c r="R5891" s="6">
        <v>126.67279085266429</v>
      </c>
      <c r="S5891" s="6">
        <v>457107.53375100001</v>
      </c>
      <c r="T5891" s="6">
        <v>37.615848889505116</v>
      </c>
      <c r="U5891" s="6" t="s">
        <v>17616</v>
      </c>
      <c r="V5891" s="6" t="s">
        <v>17616</v>
      </c>
      <c r="W5891" s="6" t="s">
        <v>17616</v>
      </c>
      <c r="X5891" s="8" t="s">
        <v>17624</v>
      </c>
    </row>
    <row r="5892" spans="1:24">
      <c r="A5892" s="7" t="s">
        <v>748</v>
      </c>
      <c r="B5892" s="6" t="s">
        <v>17616</v>
      </c>
      <c r="C5892" s="6">
        <v>89317</v>
      </c>
      <c r="D5892" s="6">
        <v>168001317</v>
      </c>
      <c r="E5892" s="6">
        <v>20190409</v>
      </c>
      <c r="F5892" s="6" t="s">
        <v>17704</v>
      </c>
      <c r="G5892" s="6" t="s">
        <v>17680</v>
      </c>
      <c r="H5892" s="6" t="s">
        <v>17626</v>
      </c>
      <c r="I5892" s="6" t="s">
        <v>17742</v>
      </c>
      <c r="J5892" s="6">
        <v>2805614</v>
      </c>
      <c r="K5892" s="6" t="s">
        <v>17621</v>
      </c>
      <c r="L5892" s="6" t="s">
        <v>17616</v>
      </c>
      <c r="M5892" s="6" t="s">
        <v>17622</v>
      </c>
      <c r="N5892" s="6">
        <v>0</v>
      </c>
      <c r="O5892" s="6">
        <v>20190409</v>
      </c>
      <c r="P5892" s="6" t="s">
        <v>17616</v>
      </c>
      <c r="Q5892" s="6">
        <v>171135.78252899999</v>
      </c>
      <c r="R5892" s="6">
        <v>126.67387759628744</v>
      </c>
      <c r="S5892" s="6">
        <v>456679.64399900002</v>
      </c>
      <c r="T5892" s="6">
        <v>37.611996721349499</v>
      </c>
      <c r="U5892" s="6" t="s">
        <v>17616</v>
      </c>
      <c r="V5892" s="6" t="s">
        <v>17616</v>
      </c>
      <c r="W5892" s="6" t="s">
        <v>17616</v>
      </c>
      <c r="X5892" s="8" t="s">
        <v>17624</v>
      </c>
    </row>
    <row r="5893" spans="1:24">
      <c r="A5893" s="7" t="s">
        <v>751</v>
      </c>
      <c r="B5893" s="6" t="s">
        <v>17616</v>
      </c>
      <c r="C5893" s="6">
        <v>89318</v>
      </c>
      <c r="D5893" s="6">
        <v>168001318</v>
      </c>
      <c r="E5893" s="6">
        <v>20190409</v>
      </c>
      <c r="F5893" s="6" t="s">
        <v>17704</v>
      </c>
      <c r="G5893" s="6" t="s">
        <v>17680</v>
      </c>
      <c r="H5893" s="6" t="s">
        <v>17626</v>
      </c>
      <c r="I5893" s="6" t="s">
        <v>3025</v>
      </c>
      <c r="J5893" s="6">
        <v>2805616</v>
      </c>
      <c r="K5893" s="6" t="s">
        <v>17621</v>
      </c>
      <c r="L5893" s="6" t="s">
        <v>17616</v>
      </c>
      <c r="M5893" s="6" t="s">
        <v>17622</v>
      </c>
      <c r="N5893" s="6">
        <v>0</v>
      </c>
      <c r="O5893" s="6">
        <v>20190409</v>
      </c>
      <c r="P5893" s="6" t="s">
        <v>17616</v>
      </c>
      <c r="Q5893" s="6">
        <v>169053.40798799999</v>
      </c>
      <c r="R5893" s="6">
        <v>126.65031798304096</v>
      </c>
      <c r="S5893" s="6">
        <v>456100.55763499998</v>
      </c>
      <c r="T5893" s="6">
        <v>37.606711524799877</v>
      </c>
      <c r="U5893" s="6" t="s">
        <v>17616</v>
      </c>
      <c r="V5893" s="6" t="s">
        <v>17616</v>
      </c>
      <c r="W5893" s="6" t="s">
        <v>17616</v>
      </c>
      <c r="X5893" s="8" t="s">
        <v>17624</v>
      </c>
    </row>
    <row r="5894" spans="1:24">
      <c r="A5894" s="7" t="s">
        <v>754</v>
      </c>
      <c r="B5894" s="6" t="s">
        <v>17616</v>
      </c>
      <c r="C5894" s="6">
        <v>89319</v>
      </c>
      <c r="D5894" s="6">
        <v>168001319</v>
      </c>
      <c r="E5894" s="6">
        <v>20190409</v>
      </c>
      <c r="F5894" s="6" t="s">
        <v>17704</v>
      </c>
      <c r="G5894" s="6" t="s">
        <v>17680</v>
      </c>
      <c r="H5894" s="6" t="s">
        <v>17626</v>
      </c>
      <c r="I5894" s="6" t="s">
        <v>3025</v>
      </c>
      <c r="J5894" s="6">
        <v>2805617</v>
      </c>
      <c r="K5894" s="6" t="s">
        <v>17621</v>
      </c>
      <c r="L5894" s="6" t="s">
        <v>17616</v>
      </c>
      <c r="M5894" s="6" t="s">
        <v>17622</v>
      </c>
      <c r="N5894" s="6">
        <v>0</v>
      </c>
      <c r="O5894" s="6">
        <v>20190409</v>
      </c>
      <c r="P5894" s="6" t="s">
        <v>17616</v>
      </c>
      <c r="Q5894" s="6">
        <v>169086.11718900001</v>
      </c>
      <c r="R5894" s="6">
        <v>126.65066590735506</v>
      </c>
      <c r="S5894" s="6">
        <v>456632.24903499999</v>
      </c>
      <c r="T5894" s="6">
        <v>37.611502980301992</v>
      </c>
      <c r="U5894" s="6" t="s">
        <v>17616</v>
      </c>
      <c r="V5894" s="6" t="s">
        <v>17616</v>
      </c>
      <c r="W5894" s="6" t="s">
        <v>17616</v>
      </c>
      <c r="X5894" s="8" t="s">
        <v>17624</v>
      </c>
    </row>
    <row r="5895" spans="1:24">
      <c r="A5895" s="7" t="s">
        <v>732</v>
      </c>
      <c r="B5895" s="6" t="s">
        <v>17616</v>
      </c>
      <c r="C5895" s="6">
        <v>89320</v>
      </c>
      <c r="D5895" s="6">
        <v>168001320</v>
      </c>
      <c r="E5895" s="6">
        <v>20190409</v>
      </c>
      <c r="F5895" s="6" t="s">
        <v>17704</v>
      </c>
      <c r="G5895" s="6" t="s">
        <v>17680</v>
      </c>
      <c r="H5895" s="6" t="s">
        <v>17626</v>
      </c>
      <c r="I5895" s="6" t="s">
        <v>17742</v>
      </c>
      <c r="J5895" s="6">
        <v>2805629</v>
      </c>
      <c r="K5895" s="6" t="s">
        <v>17621</v>
      </c>
      <c r="L5895" s="6" t="s">
        <v>17616</v>
      </c>
      <c r="M5895" s="6" t="s">
        <v>17622</v>
      </c>
      <c r="N5895" s="6">
        <v>0</v>
      </c>
      <c r="O5895" s="6">
        <v>20190409</v>
      </c>
      <c r="P5895" s="6" t="s">
        <v>17616</v>
      </c>
      <c r="Q5895" s="6">
        <v>169518.345917</v>
      </c>
      <c r="R5895" s="6">
        <v>126.65547735745137</v>
      </c>
      <c r="S5895" s="6">
        <v>458638.52461899997</v>
      </c>
      <c r="T5895" s="6">
        <v>37.62959324796897</v>
      </c>
      <c r="U5895" s="6" t="s">
        <v>17616</v>
      </c>
      <c r="V5895" s="6" t="s">
        <v>17616</v>
      </c>
      <c r="W5895" s="6" t="s">
        <v>17616</v>
      </c>
      <c r="X5895" s="8" t="s">
        <v>17624</v>
      </c>
    </row>
    <row r="5896" spans="1:24">
      <c r="A5896" s="7" t="s">
        <v>751</v>
      </c>
      <c r="B5896" s="6" t="s">
        <v>17616</v>
      </c>
      <c r="C5896" s="6">
        <v>89321</v>
      </c>
      <c r="D5896" s="6">
        <v>168001321</v>
      </c>
      <c r="E5896" s="6">
        <v>20190409</v>
      </c>
      <c r="F5896" s="6" t="s">
        <v>17704</v>
      </c>
      <c r="G5896" s="6" t="s">
        <v>17680</v>
      </c>
      <c r="H5896" s="6" t="s">
        <v>17626</v>
      </c>
      <c r="I5896" s="6" t="s">
        <v>3025</v>
      </c>
      <c r="J5896" s="6">
        <v>2805618</v>
      </c>
      <c r="K5896" s="6" t="s">
        <v>17621</v>
      </c>
      <c r="L5896" s="6" t="s">
        <v>17616</v>
      </c>
      <c r="M5896" s="6" t="s">
        <v>17622</v>
      </c>
      <c r="N5896" s="6">
        <v>0</v>
      </c>
      <c r="O5896" s="6">
        <v>20190409</v>
      </c>
      <c r="P5896" s="6" t="s">
        <v>17616</v>
      </c>
      <c r="Q5896" s="6">
        <v>169037.72092200001</v>
      </c>
      <c r="R5896" s="6">
        <v>126.65014033028498</v>
      </c>
      <c r="S5896" s="6">
        <v>456100.55763499998</v>
      </c>
      <c r="T5896" s="6">
        <v>37.6067109960252</v>
      </c>
      <c r="U5896" s="6" t="s">
        <v>17616</v>
      </c>
      <c r="V5896" s="6" t="s">
        <v>17616</v>
      </c>
      <c r="W5896" s="6" t="s">
        <v>17616</v>
      </c>
      <c r="X5896" s="8" t="s">
        <v>17624</v>
      </c>
    </row>
    <row r="5897" spans="1:24">
      <c r="A5897" s="7" t="s">
        <v>761</v>
      </c>
      <c r="B5897" s="6" t="s">
        <v>17616</v>
      </c>
      <c r="C5897" s="6">
        <v>89322</v>
      </c>
      <c r="D5897" s="6">
        <v>168001322</v>
      </c>
      <c r="E5897" s="6">
        <v>20190409</v>
      </c>
      <c r="F5897" s="6" t="s">
        <v>17704</v>
      </c>
      <c r="G5897" s="6" t="s">
        <v>17680</v>
      </c>
      <c r="H5897" s="6" t="s">
        <v>17626</v>
      </c>
      <c r="I5897" s="6" t="s">
        <v>3025</v>
      </c>
      <c r="J5897" s="6">
        <v>2805619</v>
      </c>
      <c r="K5897" s="6" t="s">
        <v>17621</v>
      </c>
      <c r="L5897" s="6" t="s">
        <v>17616</v>
      </c>
      <c r="M5897" s="6" t="s">
        <v>17622</v>
      </c>
      <c r="N5897" s="6">
        <v>0</v>
      </c>
      <c r="O5897" s="6">
        <v>20190409</v>
      </c>
      <c r="P5897" s="6" t="s">
        <v>17616</v>
      </c>
      <c r="Q5897" s="6">
        <v>168912.89193099999</v>
      </c>
      <c r="R5897" s="6">
        <v>126.64873872481945</v>
      </c>
      <c r="S5897" s="6">
        <v>455817.18914899998</v>
      </c>
      <c r="T5897" s="6">
        <v>37.604153726643879</v>
      </c>
      <c r="U5897" s="6" t="s">
        <v>17616</v>
      </c>
      <c r="V5897" s="6" t="s">
        <v>17616</v>
      </c>
      <c r="W5897" s="6" t="s">
        <v>17616</v>
      </c>
      <c r="X5897" s="8" t="s">
        <v>17624</v>
      </c>
    </row>
    <row r="5898" spans="1:24">
      <c r="A5898" s="7" t="s">
        <v>748</v>
      </c>
      <c r="B5898" s="6" t="s">
        <v>17616</v>
      </c>
      <c r="C5898" s="6">
        <v>89323</v>
      </c>
      <c r="D5898" s="6">
        <v>168001323</v>
      </c>
      <c r="E5898" s="6">
        <v>20190409</v>
      </c>
      <c r="F5898" s="6" t="s">
        <v>17704</v>
      </c>
      <c r="G5898" s="6" t="s">
        <v>17680</v>
      </c>
      <c r="H5898" s="6" t="s">
        <v>17626</v>
      </c>
      <c r="I5898" s="6" t="s">
        <v>17742</v>
      </c>
      <c r="J5898" s="6">
        <v>2805621</v>
      </c>
      <c r="K5898" s="6" t="s">
        <v>17621</v>
      </c>
      <c r="L5898" s="6" t="s">
        <v>17616</v>
      </c>
      <c r="M5898" s="6" t="s">
        <v>17622</v>
      </c>
      <c r="N5898" s="6">
        <v>0</v>
      </c>
      <c r="O5898" s="6">
        <v>20190409</v>
      </c>
      <c r="P5898" s="6" t="s">
        <v>17616</v>
      </c>
      <c r="Q5898" s="6">
        <v>171153.47219900001</v>
      </c>
      <c r="R5898" s="6">
        <v>126.67407781094859</v>
      </c>
      <c r="S5898" s="6">
        <v>456682.98167299997</v>
      </c>
      <c r="T5898" s="6">
        <v>37.612027348718755</v>
      </c>
      <c r="U5898" s="6" t="s">
        <v>17616</v>
      </c>
      <c r="V5898" s="6" t="s">
        <v>17616</v>
      </c>
      <c r="W5898" s="6" t="s">
        <v>17616</v>
      </c>
      <c r="X5898" s="8" t="s">
        <v>17624</v>
      </c>
    </row>
    <row r="5899" spans="1:24">
      <c r="A5899" s="7" t="s">
        <v>745</v>
      </c>
      <c r="B5899" s="6" t="s">
        <v>17616</v>
      </c>
      <c r="C5899" s="6">
        <v>89324</v>
      </c>
      <c r="D5899" s="6">
        <v>168001324</v>
      </c>
      <c r="E5899" s="6">
        <v>20190409</v>
      </c>
      <c r="F5899" s="6" t="s">
        <v>17704</v>
      </c>
      <c r="G5899" s="6" t="s">
        <v>17680</v>
      </c>
      <c r="H5899" s="6" t="s">
        <v>17626</v>
      </c>
      <c r="I5899" s="6" t="s">
        <v>17742</v>
      </c>
      <c r="J5899" s="6">
        <v>2805622</v>
      </c>
      <c r="K5899" s="6" t="s">
        <v>17621</v>
      </c>
      <c r="L5899" s="6" t="s">
        <v>17616</v>
      </c>
      <c r="M5899" s="6" t="s">
        <v>17622</v>
      </c>
      <c r="N5899" s="6">
        <v>0</v>
      </c>
      <c r="O5899" s="6">
        <v>20190409</v>
      </c>
      <c r="P5899" s="6" t="s">
        <v>17616</v>
      </c>
      <c r="Q5899" s="6">
        <v>171058.68226999999</v>
      </c>
      <c r="R5899" s="6">
        <v>126.67298728363747</v>
      </c>
      <c r="S5899" s="6">
        <v>457111.20519200002</v>
      </c>
      <c r="T5899" s="6">
        <v>37.615882515348467</v>
      </c>
      <c r="U5899" s="6" t="s">
        <v>17616</v>
      </c>
      <c r="V5899" s="6" t="s">
        <v>17616</v>
      </c>
      <c r="W5899" s="6" t="s">
        <v>17616</v>
      </c>
      <c r="X5899" s="8" t="s">
        <v>17624</v>
      </c>
    </row>
    <row r="5900" spans="1:24">
      <c r="A5900" s="7" t="s">
        <v>547</v>
      </c>
      <c r="B5900" s="6" t="s">
        <v>17616</v>
      </c>
      <c r="C5900" s="6">
        <v>89325</v>
      </c>
      <c r="D5900" s="6">
        <v>168001325</v>
      </c>
      <c r="E5900" s="6">
        <v>20190409</v>
      </c>
      <c r="F5900" s="6" t="s">
        <v>17704</v>
      </c>
      <c r="G5900" s="6" t="s">
        <v>17680</v>
      </c>
      <c r="H5900" s="6" t="s">
        <v>17626</v>
      </c>
      <c r="I5900" s="6" t="s">
        <v>17742</v>
      </c>
      <c r="J5900" s="6">
        <v>2805623</v>
      </c>
      <c r="K5900" s="6" t="s">
        <v>17621</v>
      </c>
      <c r="L5900" s="6" t="s">
        <v>17616</v>
      </c>
      <c r="M5900" s="6" t="s">
        <v>17622</v>
      </c>
      <c r="N5900" s="6">
        <v>0</v>
      </c>
      <c r="O5900" s="6">
        <v>20190409</v>
      </c>
      <c r="P5900" s="6" t="s">
        <v>17616</v>
      </c>
      <c r="Q5900" s="6">
        <v>170875.44399100001</v>
      </c>
      <c r="R5900" s="6">
        <v>126.67089211640342</v>
      </c>
      <c r="S5900" s="6">
        <v>457606.84971799998</v>
      </c>
      <c r="T5900" s="6">
        <v>37.620342306130723</v>
      </c>
      <c r="U5900" s="6" t="s">
        <v>17616</v>
      </c>
      <c r="V5900" s="6" t="s">
        <v>17616</v>
      </c>
      <c r="W5900" s="6" t="s">
        <v>17616</v>
      </c>
      <c r="X5900" s="8" t="s">
        <v>17624</v>
      </c>
    </row>
    <row r="5901" spans="1:24">
      <c r="A5901" s="7" t="s">
        <v>550</v>
      </c>
      <c r="B5901" s="6" t="s">
        <v>17616</v>
      </c>
      <c r="C5901" s="6">
        <v>89326</v>
      </c>
      <c r="D5901" s="6">
        <v>168001326</v>
      </c>
      <c r="E5901" s="6">
        <v>20190409</v>
      </c>
      <c r="F5901" s="6" t="s">
        <v>17704</v>
      </c>
      <c r="G5901" s="6" t="s">
        <v>17680</v>
      </c>
      <c r="H5901" s="6" t="s">
        <v>17626</v>
      </c>
      <c r="I5901" s="6" t="s">
        <v>17742</v>
      </c>
      <c r="J5901" s="6">
        <v>2805624</v>
      </c>
      <c r="K5901" s="6" t="s">
        <v>17621</v>
      </c>
      <c r="L5901" s="6" t="s">
        <v>17616</v>
      </c>
      <c r="M5901" s="6" t="s">
        <v>17622</v>
      </c>
      <c r="N5901" s="6">
        <v>0</v>
      </c>
      <c r="O5901" s="6">
        <v>20190409</v>
      </c>
      <c r="P5901" s="6" t="s">
        <v>17616</v>
      </c>
      <c r="Q5901" s="6">
        <v>170697.54598900001</v>
      </c>
      <c r="R5901" s="6">
        <v>126.66887215638614</v>
      </c>
      <c r="S5901" s="6">
        <v>457729.67610500002</v>
      </c>
      <c r="T5901" s="6">
        <v>37.621443266100911</v>
      </c>
      <c r="U5901" s="6" t="s">
        <v>17616</v>
      </c>
      <c r="V5901" s="6" t="s">
        <v>17616</v>
      </c>
      <c r="W5901" s="6" t="s">
        <v>17616</v>
      </c>
      <c r="X5901" s="8" t="s">
        <v>17624</v>
      </c>
    </row>
    <row r="5902" spans="1:24">
      <c r="A5902" s="7" t="s">
        <v>553</v>
      </c>
      <c r="B5902" s="6" t="s">
        <v>17616</v>
      </c>
      <c r="C5902" s="6">
        <v>89327</v>
      </c>
      <c r="D5902" s="6">
        <v>168001327</v>
      </c>
      <c r="E5902" s="6">
        <v>20190409</v>
      </c>
      <c r="F5902" s="6" t="s">
        <v>17704</v>
      </c>
      <c r="G5902" s="6" t="s">
        <v>17680</v>
      </c>
      <c r="H5902" s="6" t="s">
        <v>17626</v>
      </c>
      <c r="I5902" s="6" t="s">
        <v>17742</v>
      </c>
      <c r="J5902" s="6">
        <v>2805625</v>
      </c>
      <c r="K5902" s="6" t="s">
        <v>17621</v>
      </c>
      <c r="L5902" s="6" t="s">
        <v>17616</v>
      </c>
      <c r="M5902" s="6" t="s">
        <v>17622</v>
      </c>
      <c r="N5902" s="6">
        <v>0</v>
      </c>
      <c r="O5902" s="6">
        <v>20190409</v>
      </c>
      <c r="P5902" s="6" t="s">
        <v>17616</v>
      </c>
      <c r="Q5902" s="6">
        <v>170603.757362</v>
      </c>
      <c r="R5902" s="6">
        <v>126.66778229042566</v>
      </c>
      <c r="S5902" s="6">
        <v>458412.89788499998</v>
      </c>
      <c r="T5902" s="6">
        <v>37.627595851159988</v>
      </c>
      <c r="U5902" s="6" t="s">
        <v>17616</v>
      </c>
      <c r="V5902" s="6" t="s">
        <v>17616</v>
      </c>
      <c r="W5902" s="6" t="s">
        <v>17616</v>
      </c>
      <c r="X5902" s="8" t="s">
        <v>17624</v>
      </c>
    </row>
    <row r="5903" spans="1:24">
      <c r="A5903" s="7" t="s">
        <v>17929</v>
      </c>
      <c r="B5903" s="6" t="s">
        <v>17616</v>
      </c>
      <c r="C5903" s="6">
        <v>89328</v>
      </c>
      <c r="D5903" s="6">
        <v>168001328</v>
      </c>
      <c r="E5903" s="6">
        <v>20190409</v>
      </c>
      <c r="F5903" s="6" t="s">
        <v>17704</v>
      </c>
      <c r="G5903" s="6" t="s">
        <v>17680</v>
      </c>
      <c r="H5903" s="6" t="s">
        <v>17626</v>
      </c>
      <c r="I5903" s="6" t="s">
        <v>17742</v>
      </c>
      <c r="J5903" s="6">
        <v>2805626</v>
      </c>
      <c r="K5903" s="6" t="s">
        <v>17621</v>
      </c>
      <c r="L5903" s="6" t="s">
        <v>17616</v>
      </c>
      <c r="M5903" s="6" t="s">
        <v>17622</v>
      </c>
      <c r="N5903" s="6">
        <v>0</v>
      </c>
      <c r="O5903" s="6">
        <v>20190409</v>
      </c>
      <c r="P5903" s="6" t="s">
        <v>17616</v>
      </c>
      <c r="Q5903" s="6">
        <v>170234.27689800001</v>
      </c>
      <c r="R5903" s="6">
        <v>126.66359204570259</v>
      </c>
      <c r="S5903" s="6">
        <v>458530.05022799998</v>
      </c>
      <c r="T5903" s="6">
        <v>37.628639439030849</v>
      </c>
      <c r="U5903" s="6" t="s">
        <v>17616</v>
      </c>
      <c r="V5903" s="6" t="s">
        <v>17616</v>
      </c>
      <c r="W5903" s="6" t="s">
        <v>17616</v>
      </c>
      <c r="X5903" s="8" t="s">
        <v>17624</v>
      </c>
    </row>
    <row r="5904" spans="1:24">
      <c r="A5904" s="7" t="s">
        <v>559</v>
      </c>
      <c r="B5904" s="6" t="s">
        <v>17616</v>
      </c>
      <c r="C5904" s="6">
        <v>89329</v>
      </c>
      <c r="D5904" s="6">
        <v>168001329</v>
      </c>
      <c r="E5904" s="6">
        <v>20190409</v>
      </c>
      <c r="F5904" s="6" t="s">
        <v>17704</v>
      </c>
      <c r="G5904" s="6" t="s">
        <v>17680</v>
      </c>
      <c r="H5904" s="6" t="s">
        <v>17626</v>
      </c>
      <c r="I5904" s="6" t="s">
        <v>17742</v>
      </c>
      <c r="J5904" s="6">
        <v>2805627</v>
      </c>
      <c r="K5904" s="6" t="s">
        <v>17621</v>
      </c>
      <c r="L5904" s="6" t="s">
        <v>17616</v>
      </c>
      <c r="M5904" s="6" t="s">
        <v>17622</v>
      </c>
      <c r="N5904" s="6">
        <v>0</v>
      </c>
      <c r="O5904" s="6">
        <v>20190409</v>
      </c>
      <c r="P5904" s="6" t="s">
        <v>17616</v>
      </c>
      <c r="Q5904" s="6">
        <v>169826.74695500001</v>
      </c>
      <c r="R5904" s="6">
        <v>126.65897237454354</v>
      </c>
      <c r="S5904" s="6">
        <v>458605.48164999997</v>
      </c>
      <c r="T5904" s="6">
        <v>37.62930573688724</v>
      </c>
      <c r="U5904" s="6" t="s">
        <v>17616</v>
      </c>
      <c r="V5904" s="6" t="s">
        <v>17616</v>
      </c>
      <c r="W5904" s="6" t="s">
        <v>17616</v>
      </c>
      <c r="X5904" s="8" t="s">
        <v>17624</v>
      </c>
    </row>
    <row r="5905" spans="1:24">
      <c r="A5905" s="7" t="s">
        <v>562</v>
      </c>
      <c r="B5905" s="6" t="s">
        <v>17616</v>
      </c>
      <c r="C5905" s="6">
        <v>89330</v>
      </c>
      <c r="D5905" s="6">
        <v>168001330</v>
      </c>
      <c r="E5905" s="6">
        <v>20190409</v>
      </c>
      <c r="F5905" s="6" t="s">
        <v>17704</v>
      </c>
      <c r="G5905" s="6" t="s">
        <v>17680</v>
      </c>
      <c r="H5905" s="6" t="s">
        <v>17626</v>
      </c>
      <c r="I5905" s="6" t="s">
        <v>17742</v>
      </c>
      <c r="J5905" s="6">
        <v>2805628</v>
      </c>
      <c r="K5905" s="6" t="s">
        <v>17621</v>
      </c>
      <c r="L5905" s="6" t="s">
        <v>17616</v>
      </c>
      <c r="M5905" s="6" t="s">
        <v>17622</v>
      </c>
      <c r="N5905" s="6">
        <v>0</v>
      </c>
      <c r="O5905" s="6">
        <v>20190409</v>
      </c>
      <c r="P5905" s="6" t="s">
        <v>17616</v>
      </c>
      <c r="Q5905" s="6">
        <v>169652.854161</v>
      </c>
      <c r="R5905" s="6">
        <v>126.65700387921967</v>
      </c>
      <c r="S5905" s="6">
        <v>458571.77114700002</v>
      </c>
      <c r="T5905" s="6">
        <v>37.628996282865572</v>
      </c>
      <c r="U5905" s="6" t="s">
        <v>17616</v>
      </c>
      <c r="V5905" s="6" t="s">
        <v>17616</v>
      </c>
      <c r="W5905" s="6" t="s">
        <v>17616</v>
      </c>
      <c r="X5905" s="8" t="s">
        <v>17624</v>
      </c>
    </row>
    <row r="5906" spans="1:24">
      <c r="A5906" s="7" t="s">
        <v>17929</v>
      </c>
      <c r="B5906" s="6" t="s">
        <v>17616</v>
      </c>
      <c r="C5906" s="6">
        <v>89331</v>
      </c>
      <c r="D5906" s="6">
        <v>168001331</v>
      </c>
      <c r="E5906" s="6">
        <v>20190409</v>
      </c>
      <c r="F5906" s="6" t="s">
        <v>17704</v>
      </c>
      <c r="G5906" s="6" t="s">
        <v>17680</v>
      </c>
      <c r="H5906" s="6" t="s">
        <v>17626</v>
      </c>
      <c r="I5906" s="6" t="s">
        <v>17742</v>
      </c>
      <c r="J5906" s="6">
        <v>2805609</v>
      </c>
      <c r="K5906" s="6" t="s">
        <v>17621</v>
      </c>
      <c r="L5906" s="6" t="s">
        <v>17616</v>
      </c>
      <c r="M5906" s="6" t="s">
        <v>17622</v>
      </c>
      <c r="N5906" s="6">
        <v>0</v>
      </c>
      <c r="O5906" s="6">
        <v>20190409</v>
      </c>
      <c r="P5906" s="6" t="s">
        <v>17616</v>
      </c>
      <c r="Q5906" s="6">
        <v>170233.27559599999</v>
      </c>
      <c r="R5906" s="6">
        <v>126.66358130186842</v>
      </c>
      <c r="S5906" s="6">
        <v>458515.36446399998</v>
      </c>
      <c r="T5906" s="6">
        <v>37.628507093201804</v>
      </c>
      <c r="U5906" s="6" t="s">
        <v>17616</v>
      </c>
      <c r="V5906" s="6" t="s">
        <v>17616</v>
      </c>
      <c r="W5906" s="6" t="s">
        <v>17616</v>
      </c>
      <c r="X5906" s="8" t="s">
        <v>17624</v>
      </c>
    </row>
    <row r="5907" spans="1:24">
      <c r="A5907" s="7" t="s">
        <v>587</v>
      </c>
      <c r="B5907" s="6" t="s">
        <v>17616</v>
      </c>
      <c r="C5907" s="6">
        <v>89332</v>
      </c>
      <c r="D5907" s="6">
        <v>168001332</v>
      </c>
      <c r="E5907" s="6">
        <v>20100101</v>
      </c>
      <c r="F5907" s="6" t="s">
        <v>17704</v>
      </c>
      <c r="G5907" s="6" t="s">
        <v>17680</v>
      </c>
      <c r="H5907" s="6" t="s">
        <v>17626</v>
      </c>
      <c r="I5907" s="6" t="s">
        <v>17642</v>
      </c>
      <c r="J5907" s="6">
        <v>2805615</v>
      </c>
      <c r="K5907" s="6" t="s">
        <v>17621</v>
      </c>
      <c r="L5907" s="6" t="s">
        <v>17616</v>
      </c>
      <c r="M5907" s="6" t="s">
        <v>17622</v>
      </c>
      <c r="N5907" s="6">
        <v>0</v>
      </c>
      <c r="O5907" s="6">
        <v>20100101</v>
      </c>
      <c r="P5907" s="6" t="s">
        <v>17616</v>
      </c>
      <c r="Q5907" s="6">
        <v>170808.690519</v>
      </c>
      <c r="R5907" s="6">
        <v>126.6701814416209</v>
      </c>
      <c r="S5907" s="6">
        <v>456470.37186700001</v>
      </c>
      <c r="T5907" s="6">
        <v>37.610100906646167</v>
      </c>
      <c r="U5907" s="6" t="s">
        <v>17616</v>
      </c>
      <c r="V5907" s="6" t="s">
        <v>17616</v>
      </c>
      <c r="W5907" s="6" t="s">
        <v>17616</v>
      </c>
      <c r="X5907" s="8" t="s">
        <v>17624</v>
      </c>
    </row>
    <row r="5908" spans="1:24">
      <c r="A5908" s="7" t="s">
        <v>587</v>
      </c>
      <c r="B5908" s="6" t="s">
        <v>17616</v>
      </c>
      <c r="C5908" s="6">
        <v>89333</v>
      </c>
      <c r="D5908" s="6">
        <v>168001333</v>
      </c>
      <c r="E5908" s="6">
        <v>20100101</v>
      </c>
      <c r="F5908" s="6" t="s">
        <v>17704</v>
      </c>
      <c r="G5908" s="6" t="s">
        <v>17680</v>
      </c>
      <c r="H5908" s="6" t="s">
        <v>17626</v>
      </c>
      <c r="I5908" s="6" t="s">
        <v>17642</v>
      </c>
      <c r="J5908" s="6">
        <v>2805620</v>
      </c>
      <c r="K5908" s="6" t="s">
        <v>17621</v>
      </c>
      <c r="L5908" s="6" t="s">
        <v>17616</v>
      </c>
      <c r="M5908" s="6" t="s">
        <v>17622</v>
      </c>
      <c r="N5908" s="6">
        <v>0</v>
      </c>
      <c r="O5908" s="6">
        <v>20100101</v>
      </c>
      <c r="P5908" s="6" t="s">
        <v>17616</v>
      </c>
      <c r="Q5908" s="6">
        <v>170820.37237699999</v>
      </c>
      <c r="R5908" s="6">
        <v>126.67031410254441</v>
      </c>
      <c r="S5908" s="6">
        <v>456461.36014800001</v>
      </c>
      <c r="T5908" s="6">
        <v>37.610020085410277</v>
      </c>
      <c r="U5908" s="6" t="s">
        <v>17616</v>
      </c>
      <c r="V5908" s="6" t="s">
        <v>17616</v>
      </c>
      <c r="W5908" s="6" t="s">
        <v>17616</v>
      </c>
      <c r="X5908" s="8" t="s">
        <v>17624</v>
      </c>
    </row>
    <row r="5909" spans="1:24">
      <c r="A5909" s="7" t="s">
        <v>642</v>
      </c>
      <c r="B5909" s="6" t="s">
        <v>17616</v>
      </c>
      <c r="C5909" s="6">
        <v>89334</v>
      </c>
      <c r="D5909" s="6">
        <v>168001334</v>
      </c>
      <c r="E5909" s="6">
        <v>20190427</v>
      </c>
      <c r="F5909" s="6" t="s">
        <v>17938</v>
      </c>
      <c r="G5909" s="6" t="s">
        <v>17618</v>
      </c>
      <c r="H5909" s="6" t="s">
        <v>17626</v>
      </c>
      <c r="I5909" s="6" t="s">
        <v>17939</v>
      </c>
      <c r="J5909" s="6">
        <v>2805907</v>
      </c>
      <c r="K5909" s="6" t="s">
        <v>17621</v>
      </c>
      <c r="L5909" s="6" t="s">
        <v>17616</v>
      </c>
      <c r="M5909" s="6" t="s">
        <v>17622</v>
      </c>
      <c r="N5909" s="6">
        <v>0</v>
      </c>
      <c r="O5909" s="6">
        <v>20190427</v>
      </c>
      <c r="P5909" s="6" t="s">
        <v>17616</v>
      </c>
      <c r="Q5909" s="6">
        <v>166993.942285</v>
      </c>
      <c r="R5909" s="6">
        <v>126.62734671283079</v>
      </c>
      <c r="S5909" s="6">
        <v>448300.89070400002</v>
      </c>
      <c r="T5909" s="6">
        <v>37.536367275671672</v>
      </c>
      <c r="U5909" s="6" t="s">
        <v>17616</v>
      </c>
      <c r="V5909" s="6" t="s">
        <v>17616</v>
      </c>
      <c r="W5909" s="6" t="s">
        <v>17616</v>
      </c>
      <c r="X5909" s="8" t="s">
        <v>17624</v>
      </c>
    </row>
    <row r="5910" spans="1:24">
      <c r="A5910" s="7" t="s">
        <v>642</v>
      </c>
      <c r="B5910" s="6" t="s">
        <v>17616</v>
      </c>
      <c r="C5910" s="6">
        <v>89335</v>
      </c>
      <c r="D5910" s="6">
        <v>168001335</v>
      </c>
      <c r="E5910" s="6">
        <v>20190427</v>
      </c>
      <c r="F5910" s="6" t="s">
        <v>17938</v>
      </c>
      <c r="G5910" s="6" t="s">
        <v>17618</v>
      </c>
      <c r="H5910" s="6" t="s">
        <v>17626</v>
      </c>
      <c r="I5910" s="6" t="s">
        <v>17939</v>
      </c>
      <c r="J5910" s="6">
        <v>2805908</v>
      </c>
      <c r="K5910" s="6" t="s">
        <v>17621</v>
      </c>
      <c r="L5910" s="6" t="s">
        <v>17616</v>
      </c>
      <c r="M5910" s="6" t="s">
        <v>17622</v>
      </c>
      <c r="N5910" s="6">
        <v>0</v>
      </c>
      <c r="O5910" s="6">
        <v>20190427</v>
      </c>
      <c r="P5910" s="6" t="s">
        <v>17616</v>
      </c>
      <c r="Q5910" s="6">
        <v>166990.97755800001</v>
      </c>
      <c r="R5910" s="6">
        <v>126.6273147382183</v>
      </c>
      <c r="S5910" s="6">
        <v>448266.04571400001</v>
      </c>
      <c r="T5910" s="6">
        <v>37.536053225111473</v>
      </c>
      <c r="U5910" s="6" t="s">
        <v>17616</v>
      </c>
      <c r="V5910" s="6" t="s">
        <v>17616</v>
      </c>
      <c r="W5910" s="6" t="s">
        <v>17616</v>
      </c>
      <c r="X5910" s="8" t="s">
        <v>17624</v>
      </c>
    </row>
    <row r="5911" spans="1:24">
      <c r="A5911" s="7" t="s">
        <v>16023</v>
      </c>
      <c r="B5911" s="6" t="s">
        <v>17616</v>
      </c>
      <c r="C5911" s="6">
        <v>89336</v>
      </c>
      <c r="D5911" s="6">
        <v>168001336</v>
      </c>
      <c r="E5911" s="6">
        <v>20190907</v>
      </c>
      <c r="F5911" s="6" t="s">
        <v>17617</v>
      </c>
      <c r="G5911" s="6" t="s">
        <v>17680</v>
      </c>
      <c r="H5911" s="6" t="s">
        <v>17626</v>
      </c>
      <c r="I5911" s="6" t="s">
        <v>17939</v>
      </c>
      <c r="J5911" s="6">
        <v>2807632</v>
      </c>
      <c r="K5911" s="6" t="s">
        <v>17621</v>
      </c>
      <c r="L5911" s="6">
        <v>1</v>
      </c>
      <c r="M5911" s="6" t="s">
        <v>17622</v>
      </c>
      <c r="N5911" s="6">
        <v>0</v>
      </c>
      <c r="O5911" s="6">
        <v>20190907</v>
      </c>
      <c r="P5911" s="6" t="s">
        <v>17616</v>
      </c>
      <c r="Q5911" s="6">
        <v>166813.66876</v>
      </c>
      <c r="R5911" s="6">
        <v>126.62542406891559</v>
      </c>
      <c r="S5911" s="6">
        <v>445714.51090400002</v>
      </c>
      <c r="T5911" s="6">
        <v>37.513058147307198</v>
      </c>
      <c r="U5911" s="6" t="s">
        <v>17616</v>
      </c>
      <c r="V5911" s="6" t="s">
        <v>17616</v>
      </c>
      <c r="W5911" s="6" t="s">
        <v>17616</v>
      </c>
      <c r="X5911" s="8" t="s">
        <v>17624</v>
      </c>
    </row>
    <row r="5912" spans="1:24">
      <c r="A5912" s="7" t="s">
        <v>16023</v>
      </c>
      <c r="B5912" s="6" t="s">
        <v>17616</v>
      </c>
      <c r="C5912" s="6">
        <v>89337</v>
      </c>
      <c r="D5912" s="6">
        <v>168001337</v>
      </c>
      <c r="E5912" s="6">
        <v>20190907</v>
      </c>
      <c r="F5912" s="6" t="s">
        <v>17617</v>
      </c>
      <c r="G5912" s="6" t="s">
        <v>17680</v>
      </c>
      <c r="H5912" s="6" t="s">
        <v>17626</v>
      </c>
      <c r="I5912" s="6" t="s">
        <v>17939</v>
      </c>
      <c r="J5912" s="6">
        <v>2807631</v>
      </c>
      <c r="K5912" s="6" t="s">
        <v>17621</v>
      </c>
      <c r="L5912" s="6">
        <v>1</v>
      </c>
      <c r="M5912" s="6" t="s">
        <v>17622</v>
      </c>
      <c r="N5912" s="6">
        <v>0</v>
      </c>
      <c r="O5912" s="6">
        <v>20190907</v>
      </c>
      <c r="P5912" s="6" t="s">
        <v>17616</v>
      </c>
      <c r="Q5912" s="6">
        <v>166802.69508899999</v>
      </c>
      <c r="R5912" s="6">
        <v>126.62529943704926</v>
      </c>
      <c r="S5912" s="6">
        <v>445725.85726100003</v>
      </c>
      <c r="T5912" s="6">
        <v>37.513159980163934</v>
      </c>
      <c r="U5912" s="6" t="s">
        <v>17616</v>
      </c>
      <c r="V5912" s="6" t="s">
        <v>17616</v>
      </c>
      <c r="W5912" s="6" t="s">
        <v>17616</v>
      </c>
      <c r="X5912" s="8" t="s">
        <v>17624</v>
      </c>
    </row>
    <row r="5913" spans="1:24">
      <c r="A5913" s="7" t="s">
        <v>16022</v>
      </c>
      <c r="B5913" s="6" t="s">
        <v>17616</v>
      </c>
      <c r="C5913" s="6">
        <v>89338</v>
      </c>
      <c r="D5913" s="6">
        <v>168001338</v>
      </c>
      <c r="E5913" s="6">
        <v>20190907</v>
      </c>
      <c r="F5913" s="6" t="s">
        <v>17617</v>
      </c>
      <c r="G5913" s="6" t="s">
        <v>17680</v>
      </c>
      <c r="H5913" s="6" t="s">
        <v>17626</v>
      </c>
      <c r="I5913" s="6" t="s">
        <v>17939</v>
      </c>
      <c r="J5913" s="6">
        <v>2807633</v>
      </c>
      <c r="K5913" s="6" t="s">
        <v>17621</v>
      </c>
      <c r="L5913" s="6" t="s">
        <v>17616</v>
      </c>
      <c r="M5913" s="6" t="s">
        <v>17622</v>
      </c>
      <c r="N5913" s="6">
        <v>0</v>
      </c>
      <c r="O5913" s="6">
        <v>20190907</v>
      </c>
      <c r="P5913" s="6" t="s">
        <v>17616</v>
      </c>
      <c r="Q5913" s="6">
        <v>168416.72791799999</v>
      </c>
      <c r="R5913" s="6">
        <v>126.6435326978857</v>
      </c>
      <c r="S5913" s="6">
        <v>446247.82687500003</v>
      </c>
      <c r="T5913" s="6">
        <v>37.517919547904505</v>
      </c>
      <c r="U5913" s="6" t="s">
        <v>17616</v>
      </c>
      <c r="V5913" s="6" t="s">
        <v>17616</v>
      </c>
      <c r="W5913" s="6" t="s">
        <v>17616</v>
      </c>
      <c r="X5913" s="8" t="s">
        <v>17624</v>
      </c>
    </row>
    <row r="5914" spans="1:24">
      <c r="A5914" s="7" t="s">
        <v>16024</v>
      </c>
      <c r="B5914" s="6" t="s">
        <v>17616</v>
      </c>
      <c r="C5914" s="6">
        <v>89339</v>
      </c>
      <c r="D5914" s="6">
        <v>168001339</v>
      </c>
      <c r="E5914" s="6">
        <v>20190907</v>
      </c>
      <c r="F5914" s="6" t="s">
        <v>17617</v>
      </c>
      <c r="G5914" s="6" t="s">
        <v>17680</v>
      </c>
      <c r="H5914" s="6" t="s">
        <v>17626</v>
      </c>
      <c r="I5914" s="6" t="s">
        <v>17710</v>
      </c>
      <c r="J5914" s="6">
        <v>2807634</v>
      </c>
      <c r="K5914" s="6" t="s">
        <v>17621</v>
      </c>
      <c r="L5914" s="6">
        <v>2</v>
      </c>
      <c r="M5914" s="6" t="s">
        <v>17622</v>
      </c>
      <c r="N5914" s="6">
        <v>0</v>
      </c>
      <c r="O5914" s="6">
        <v>20190907</v>
      </c>
      <c r="P5914" s="6" t="s">
        <v>17616</v>
      </c>
      <c r="Q5914" s="6">
        <v>166796.555865</v>
      </c>
      <c r="R5914" s="6">
        <v>126.62526608914031</v>
      </c>
      <c r="S5914" s="6">
        <v>444927.80313100002</v>
      </c>
      <c r="T5914" s="6">
        <v>37.5059694682326</v>
      </c>
      <c r="U5914" s="6" t="s">
        <v>17616</v>
      </c>
      <c r="V5914" s="6" t="s">
        <v>17616</v>
      </c>
      <c r="W5914" s="6" t="s">
        <v>17616</v>
      </c>
      <c r="X5914" s="8" t="s">
        <v>17624</v>
      </c>
    </row>
    <row r="5915" spans="1:24">
      <c r="A5915" s="7" t="s">
        <v>16024</v>
      </c>
      <c r="B5915" s="6" t="s">
        <v>17616</v>
      </c>
      <c r="C5915" s="6">
        <v>89340</v>
      </c>
      <c r="D5915" s="6">
        <v>168001340</v>
      </c>
      <c r="E5915" s="6">
        <v>20190907</v>
      </c>
      <c r="F5915" s="6" t="s">
        <v>17617</v>
      </c>
      <c r="G5915" s="6" t="s">
        <v>17680</v>
      </c>
      <c r="H5915" s="6" t="s">
        <v>17626</v>
      </c>
      <c r="I5915" s="6" t="s">
        <v>17710</v>
      </c>
      <c r="J5915" s="6">
        <v>2807635</v>
      </c>
      <c r="K5915" s="6" t="s">
        <v>17621</v>
      </c>
      <c r="L5915" s="6">
        <v>2</v>
      </c>
      <c r="M5915" s="6" t="s">
        <v>17622</v>
      </c>
      <c r="N5915" s="6">
        <v>0</v>
      </c>
      <c r="O5915" s="6">
        <v>20190907</v>
      </c>
      <c r="P5915" s="6" t="s">
        <v>17616</v>
      </c>
      <c r="Q5915" s="6">
        <v>166784.752629</v>
      </c>
      <c r="R5915" s="6">
        <v>126.62513349932776</v>
      </c>
      <c r="S5915" s="6">
        <v>444907.92313299997</v>
      </c>
      <c r="T5915" s="6">
        <v>37.505789928511476</v>
      </c>
      <c r="U5915" s="6" t="s">
        <v>17616</v>
      </c>
      <c r="V5915" s="6" t="s">
        <v>17616</v>
      </c>
      <c r="W5915" s="6" t="s">
        <v>17616</v>
      </c>
      <c r="X5915" s="8" t="s">
        <v>17624</v>
      </c>
    </row>
    <row r="5916" spans="1:24">
      <c r="A5916" s="7" t="s">
        <v>17709</v>
      </c>
      <c r="B5916" s="6" t="s">
        <v>17616</v>
      </c>
      <c r="C5916" s="6">
        <v>89341</v>
      </c>
      <c r="D5916" s="6">
        <v>168001341</v>
      </c>
      <c r="E5916" s="6">
        <v>20190907</v>
      </c>
      <c r="F5916" s="6" t="s">
        <v>17617</v>
      </c>
      <c r="G5916" s="6" t="s">
        <v>17680</v>
      </c>
      <c r="H5916" s="6" t="s">
        <v>17626</v>
      </c>
      <c r="I5916" s="6" t="s">
        <v>17710</v>
      </c>
      <c r="J5916" s="6">
        <v>2807636</v>
      </c>
      <c r="K5916" s="6" t="s">
        <v>17621</v>
      </c>
      <c r="L5916" s="6">
        <v>2</v>
      </c>
      <c r="M5916" s="6" t="s">
        <v>17622</v>
      </c>
      <c r="N5916" s="6">
        <v>0</v>
      </c>
      <c r="O5916" s="6">
        <v>20190907</v>
      </c>
      <c r="P5916" s="6" t="s">
        <v>17616</v>
      </c>
      <c r="Q5916" s="6">
        <v>168501.302058</v>
      </c>
      <c r="R5916" s="6">
        <v>126.64457943875888</v>
      </c>
      <c r="S5916" s="6">
        <v>444147.92582499998</v>
      </c>
      <c r="T5916" s="6">
        <v>37.499002755981643</v>
      </c>
      <c r="U5916" s="6" t="s">
        <v>17616</v>
      </c>
      <c r="V5916" s="6" t="s">
        <v>17616</v>
      </c>
      <c r="W5916" s="6" t="s">
        <v>17616</v>
      </c>
      <c r="X5916" s="8" t="s">
        <v>17624</v>
      </c>
    </row>
    <row r="5917" spans="1:24">
      <c r="A5917" s="7" t="s">
        <v>17709</v>
      </c>
      <c r="B5917" s="6" t="s">
        <v>17616</v>
      </c>
      <c r="C5917" s="6">
        <v>89342</v>
      </c>
      <c r="D5917" s="6">
        <v>168001342</v>
      </c>
      <c r="E5917" s="6">
        <v>20190907</v>
      </c>
      <c r="F5917" s="6" t="s">
        <v>17617</v>
      </c>
      <c r="G5917" s="6" t="s">
        <v>17680</v>
      </c>
      <c r="H5917" s="6" t="s">
        <v>17626</v>
      </c>
      <c r="I5917" s="6" t="s">
        <v>17710</v>
      </c>
      <c r="J5917" s="6">
        <v>2807637</v>
      </c>
      <c r="K5917" s="6" t="s">
        <v>17621</v>
      </c>
      <c r="L5917" s="6">
        <v>2</v>
      </c>
      <c r="M5917" s="6" t="s">
        <v>17622</v>
      </c>
      <c r="N5917" s="6">
        <v>0</v>
      </c>
      <c r="O5917" s="6">
        <v>20190907</v>
      </c>
      <c r="P5917" s="6" t="s">
        <v>17616</v>
      </c>
      <c r="Q5917" s="6">
        <v>168498.554657</v>
      </c>
      <c r="R5917" s="6">
        <v>126.64454724683594</v>
      </c>
      <c r="S5917" s="6">
        <v>444174.10932400002</v>
      </c>
      <c r="T5917" s="6">
        <v>37.499238570560294</v>
      </c>
      <c r="U5917" s="6" t="s">
        <v>17616</v>
      </c>
      <c r="V5917" s="6" t="s">
        <v>17616</v>
      </c>
      <c r="W5917" s="6" t="s">
        <v>17616</v>
      </c>
      <c r="X5917" s="8" t="s">
        <v>17624</v>
      </c>
    </row>
    <row r="5918" spans="1:24">
      <c r="A5918" s="7" t="s">
        <v>16017</v>
      </c>
      <c r="B5918" s="6" t="s">
        <v>17616</v>
      </c>
      <c r="C5918" s="6">
        <v>89343</v>
      </c>
      <c r="D5918" s="6">
        <v>168001343</v>
      </c>
      <c r="E5918" s="6">
        <v>20190907</v>
      </c>
      <c r="F5918" s="6" t="s">
        <v>17617</v>
      </c>
      <c r="G5918" s="6" t="s">
        <v>17628</v>
      </c>
      <c r="H5918" s="6" t="s">
        <v>17626</v>
      </c>
      <c r="I5918" s="6" t="s">
        <v>17710</v>
      </c>
      <c r="J5918" s="6">
        <v>2807638</v>
      </c>
      <c r="K5918" s="6" t="s">
        <v>17621</v>
      </c>
      <c r="L5918" s="6" t="s">
        <v>17616</v>
      </c>
      <c r="M5918" s="6" t="s">
        <v>17622</v>
      </c>
      <c r="N5918" s="6">
        <v>0</v>
      </c>
      <c r="O5918" s="6">
        <v>20190907</v>
      </c>
      <c r="P5918" s="6" t="s">
        <v>17616</v>
      </c>
      <c r="Q5918" s="6">
        <v>167064.26496500001</v>
      </c>
      <c r="R5918" s="6">
        <v>126.62831730266774</v>
      </c>
      <c r="S5918" s="6">
        <v>444402.67662799999</v>
      </c>
      <c r="T5918" s="6">
        <v>37.501247792706884</v>
      </c>
      <c r="U5918" s="6" t="s">
        <v>17616</v>
      </c>
      <c r="V5918" s="6" t="s">
        <v>17616</v>
      </c>
      <c r="W5918" s="6" t="s">
        <v>17616</v>
      </c>
      <c r="X5918" s="8" t="s">
        <v>17624</v>
      </c>
    </row>
    <row r="5919" spans="1:24">
      <c r="A5919" s="7" t="s">
        <v>7399</v>
      </c>
      <c r="B5919" s="6" t="s">
        <v>17616</v>
      </c>
      <c r="C5919" s="6">
        <v>90001</v>
      </c>
      <c r="D5919" s="6">
        <v>169001001</v>
      </c>
      <c r="E5919" s="6" t="s">
        <v>17616</v>
      </c>
      <c r="F5919" s="6" t="s">
        <v>17617</v>
      </c>
      <c r="G5919" s="6" t="s">
        <v>17616</v>
      </c>
      <c r="H5919" s="6" t="s">
        <v>17669</v>
      </c>
      <c r="I5919" s="6" t="s">
        <v>17769</v>
      </c>
      <c r="J5919" s="6">
        <v>2806102</v>
      </c>
      <c r="K5919" s="6" t="s">
        <v>17621</v>
      </c>
      <c r="L5919" s="6">
        <v>1</v>
      </c>
      <c r="M5919" s="6" t="s">
        <v>17622</v>
      </c>
      <c r="N5919" s="6">
        <v>1</v>
      </c>
      <c r="O5919" s="6" t="s">
        <v>17616</v>
      </c>
      <c r="P5919" s="6" t="s">
        <v>17616</v>
      </c>
      <c r="Q5919" s="6">
        <v>139781.67129100001</v>
      </c>
      <c r="R5919" s="6">
        <v>126.31710350711251</v>
      </c>
      <c r="S5919" s="6">
        <v>477000.31628999999</v>
      </c>
      <c r="T5919" s="6">
        <v>37.793546303365773</v>
      </c>
      <c r="U5919" s="6" t="s">
        <v>17616</v>
      </c>
      <c r="V5919" s="6" t="s">
        <v>17616</v>
      </c>
      <c r="W5919" s="6" t="s">
        <v>17616</v>
      </c>
      <c r="X5919" s="8" t="s">
        <v>17624</v>
      </c>
    </row>
    <row r="5920" spans="1:24">
      <c r="A5920" s="7" t="s">
        <v>7404</v>
      </c>
      <c r="B5920" s="6" t="s">
        <v>17616</v>
      </c>
      <c r="C5920" s="6">
        <v>90002</v>
      </c>
      <c r="D5920" s="6">
        <v>169001002</v>
      </c>
      <c r="E5920" s="6" t="s">
        <v>17616</v>
      </c>
      <c r="F5920" s="6" t="s">
        <v>17617</v>
      </c>
      <c r="G5920" s="6" t="s">
        <v>17616</v>
      </c>
      <c r="H5920" s="6" t="s">
        <v>17669</v>
      </c>
      <c r="I5920" s="6" t="s">
        <v>17769</v>
      </c>
      <c r="J5920" s="6">
        <v>2806105</v>
      </c>
      <c r="K5920" s="6" t="s">
        <v>17621</v>
      </c>
      <c r="L5920" s="6">
        <v>1</v>
      </c>
      <c r="M5920" s="6" t="s">
        <v>17622</v>
      </c>
      <c r="N5920" s="6">
        <v>1</v>
      </c>
      <c r="O5920" s="6" t="s">
        <v>17616</v>
      </c>
      <c r="P5920" s="6" t="s">
        <v>17616</v>
      </c>
      <c r="Q5920" s="6">
        <v>139476.04250400001</v>
      </c>
      <c r="R5920" s="6">
        <v>126.31363056201805</v>
      </c>
      <c r="S5920" s="6">
        <v>477039.23401499999</v>
      </c>
      <c r="T5920" s="6">
        <v>37.793876702141958</v>
      </c>
      <c r="U5920" s="6" t="s">
        <v>17616</v>
      </c>
      <c r="V5920" s="6" t="s">
        <v>17616</v>
      </c>
      <c r="W5920" s="6" t="s">
        <v>17616</v>
      </c>
      <c r="X5920" s="8" t="s">
        <v>17624</v>
      </c>
    </row>
    <row r="5921" spans="1:24">
      <c r="A5921" s="7" t="s">
        <v>7404</v>
      </c>
      <c r="B5921" s="6" t="s">
        <v>17616</v>
      </c>
      <c r="C5921" s="6">
        <v>90003</v>
      </c>
      <c r="D5921" s="6">
        <v>169001003</v>
      </c>
      <c r="E5921" s="6" t="s">
        <v>17616</v>
      </c>
      <c r="F5921" s="6" t="s">
        <v>17617</v>
      </c>
      <c r="G5921" s="6" t="s">
        <v>17616</v>
      </c>
      <c r="H5921" s="6" t="s">
        <v>17669</v>
      </c>
      <c r="I5921" s="6" t="s">
        <v>17769</v>
      </c>
      <c r="J5921" s="6">
        <v>2806104</v>
      </c>
      <c r="K5921" s="6" t="s">
        <v>17621</v>
      </c>
      <c r="L5921" s="6">
        <v>1</v>
      </c>
      <c r="M5921" s="6" t="s">
        <v>17622</v>
      </c>
      <c r="N5921" s="6">
        <v>1</v>
      </c>
      <c r="O5921" s="6" t="s">
        <v>17616</v>
      </c>
      <c r="P5921" s="6" t="s">
        <v>17616</v>
      </c>
      <c r="Q5921" s="6">
        <v>139447.34924499999</v>
      </c>
      <c r="R5921" s="6">
        <v>126.31330362147338</v>
      </c>
      <c r="S5921" s="6">
        <v>477053.53233900003</v>
      </c>
      <c r="T5921" s="6">
        <v>37.794003611760452</v>
      </c>
      <c r="U5921" s="6" t="s">
        <v>17616</v>
      </c>
      <c r="V5921" s="6" t="s">
        <v>17616</v>
      </c>
      <c r="W5921" s="6" t="s">
        <v>17616</v>
      </c>
      <c r="X5921" s="8" t="s">
        <v>17624</v>
      </c>
    </row>
    <row r="5922" spans="1:24">
      <c r="A5922" s="7" t="s">
        <v>7409</v>
      </c>
      <c r="B5922" s="6" t="s">
        <v>17616</v>
      </c>
      <c r="C5922" s="6">
        <v>90004</v>
      </c>
      <c r="D5922" s="6">
        <v>169001004</v>
      </c>
      <c r="E5922" s="6" t="s">
        <v>17616</v>
      </c>
      <c r="F5922" s="6" t="s">
        <v>17617</v>
      </c>
      <c r="G5922" s="6" t="s">
        <v>17616</v>
      </c>
      <c r="H5922" s="6" t="s">
        <v>17669</v>
      </c>
      <c r="I5922" s="6" t="s">
        <v>17769</v>
      </c>
      <c r="J5922" s="6">
        <v>2806106</v>
      </c>
      <c r="K5922" s="6" t="s">
        <v>17621</v>
      </c>
      <c r="L5922" s="6">
        <v>1</v>
      </c>
      <c r="M5922" s="6" t="s">
        <v>17622</v>
      </c>
      <c r="N5922" s="6">
        <v>1</v>
      </c>
      <c r="O5922" s="6" t="s">
        <v>17616</v>
      </c>
      <c r="P5922" s="6" t="s">
        <v>17616</v>
      </c>
      <c r="Q5922" s="6">
        <v>139005.605045</v>
      </c>
      <c r="R5922" s="6">
        <v>126.3082752613869</v>
      </c>
      <c r="S5922" s="6">
        <v>477212.36341300001</v>
      </c>
      <c r="T5922" s="6">
        <v>37.795405100018357</v>
      </c>
      <c r="U5922" s="6" t="s">
        <v>17616</v>
      </c>
      <c r="V5922" s="6" t="s">
        <v>17616</v>
      </c>
      <c r="W5922" s="6" t="s">
        <v>17616</v>
      </c>
      <c r="X5922" s="8" t="s">
        <v>17624</v>
      </c>
    </row>
    <row r="5923" spans="1:24">
      <c r="A5923" s="7" t="s">
        <v>7409</v>
      </c>
      <c r="B5923" s="6" t="s">
        <v>17616</v>
      </c>
      <c r="C5923" s="6">
        <v>90005</v>
      </c>
      <c r="D5923" s="6">
        <v>169001005</v>
      </c>
      <c r="E5923" s="6" t="s">
        <v>17616</v>
      </c>
      <c r="F5923" s="6" t="s">
        <v>17617</v>
      </c>
      <c r="G5923" s="6" t="s">
        <v>17616</v>
      </c>
      <c r="H5923" s="6" t="s">
        <v>17669</v>
      </c>
      <c r="I5923" s="6" t="s">
        <v>17769</v>
      </c>
      <c r="J5923" s="6">
        <v>2806107</v>
      </c>
      <c r="K5923" s="6" t="s">
        <v>17621</v>
      </c>
      <c r="L5923" s="6">
        <v>1</v>
      </c>
      <c r="M5923" s="6" t="s">
        <v>17622</v>
      </c>
      <c r="N5923" s="6">
        <v>1</v>
      </c>
      <c r="O5923" s="6" t="s">
        <v>17616</v>
      </c>
      <c r="P5923" s="6" t="s">
        <v>17616</v>
      </c>
      <c r="Q5923" s="6">
        <v>139003.69543600001</v>
      </c>
      <c r="R5923" s="6">
        <v>126.30825448957961</v>
      </c>
      <c r="S5923" s="6">
        <v>477201.57973900001</v>
      </c>
      <c r="T5923" s="6">
        <v>37.795307823722112</v>
      </c>
      <c r="U5923" s="6" t="s">
        <v>17616</v>
      </c>
      <c r="V5923" s="6" t="s">
        <v>17616</v>
      </c>
      <c r="W5923" s="6" t="s">
        <v>17616</v>
      </c>
      <c r="X5923" s="8" t="s">
        <v>17624</v>
      </c>
    </row>
    <row r="5924" spans="1:24">
      <c r="A5924" s="7" t="s">
        <v>7414</v>
      </c>
      <c r="B5924" s="6" t="s">
        <v>17616</v>
      </c>
      <c r="C5924" s="6">
        <v>90006</v>
      </c>
      <c r="D5924" s="6">
        <v>169001006</v>
      </c>
      <c r="E5924" s="6" t="s">
        <v>17616</v>
      </c>
      <c r="F5924" s="6" t="s">
        <v>17617</v>
      </c>
      <c r="G5924" s="6" t="s">
        <v>17616</v>
      </c>
      <c r="H5924" s="6" t="s">
        <v>17669</v>
      </c>
      <c r="I5924" s="6" t="s">
        <v>17769</v>
      </c>
      <c r="J5924" s="6">
        <v>2806109</v>
      </c>
      <c r="K5924" s="6" t="s">
        <v>17621</v>
      </c>
      <c r="L5924" s="6">
        <v>1</v>
      </c>
      <c r="M5924" s="6" t="s">
        <v>17622</v>
      </c>
      <c r="N5924" s="6">
        <v>1</v>
      </c>
      <c r="O5924" s="6" t="s">
        <v>17616</v>
      </c>
      <c r="P5924" s="6" t="s">
        <v>17616</v>
      </c>
      <c r="Q5924" s="6">
        <v>138214.06861700001</v>
      </c>
      <c r="R5924" s="6">
        <v>126.29931908617596</v>
      </c>
      <c r="S5924" s="6">
        <v>476859.86442900001</v>
      </c>
      <c r="T5924" s="6">
        <v>37.792176269374146</v>
      </c>
      <c r="U5924" s="6" t="s">
        <v>17616</v>
      </c>
      <c r="V5924" s="6" t="s">
        <v>17616</v>
      </c>
      <c r="W5924" s="6" t="s">
        <v>17616</v>
      </c>
      <c r="X5924" s="8" t="s">
        <v>17624</v>
      </c>
    </row>
    <row r="5925" spans="1:24">
      <c r="A5925" s="7" t="s">
        <v>7414</v>
      </c>
      <c r="B5925" s="6" t="s">
        <v>17616</v>
      </c>
      <c r="C5925" s="6">
        <v>90007</v>
      </c>
      <c r="D5925" s="6">
        <v>169001007</v>
      </c>
      <c r="E5925" s="6" t="s">
        <v>17616</v>
      </c>
      <c r="F5925" s="6" t="s">
        <v>17617</v>
      </c>
      <c r="G5925" s="6" t="s">
        <v>17616</v>
      </c>
      <c r="H5925" s="6" t="s">
        <v>17669</v>
      </c>
      <c r="I5925" s="6" t="s">
        <v>17769</v>
      </c>
      <c r="J5925" s="6">
        <v>2806108</v>
      </c>
      <c r="K5925" s="6" t="s">
        <v>17621</v>
      </c>
      <c r="L5925" s="6">
        <v>1</v>
      </c>
      <c r="M5925" s="6" t="s">
        <v>17622</v>
      </c>
      <c r="N5925" s="6">
        <v>1</v>
      </c>
      <c r="O5925" s="6" t="s">
        <v>17616</v>
      </c>
      <c r="P5925" s="6" t="s">
        <v>17616</v>
      </c>
      <c r="Q5925" s="6">
        <v>138228.600752</v>
      </c>
      <c r="R5925" s="6">
        <v>126.29948217618997</v>
      </c>
      <c r="S5925" s="6">
        <v>476881.97314800002</v>
      </c>
      <c r="T5925" s="6">
        <v>37.792376426821384</v>
      </c>
      <c r="U5925" s="6" t="s">
        <v>17616</v>
      </c>
      <c r="V5925" s="6" t="s">
        <v>17616</v>
      </c>
      <c r="W5925" s="6" t="s">
        <v>17616</v>
      </c>
      <c r="X5925" s="8" t="s">
        <v>17624</v>
      </c>
    </row>
    <row r="5926" spans="1:24">
      <c r="A5926" s="7" t="s">
        <v>7419</v>
      </c>
      <c r="B5926" s="6" t="s">
        <v>17616</v>
      </c>
      <c r="C5926" s="6">
        <v>90008</v>
      </c>
      <c r="D5926" s="6">
        <v>169001008</v>
      </c>
      <c r="E5926" s="6" t="s">
        <v>17616</v>
      </c>
      <c r="F5926" s="6" t="s">
        <v>17617</v>
      </c>
      <c r="G5926" s="6" t="s">
        <v>17616</v>
      </c>
      <c r="H5926" s="6" t="s">
        <v>17669</v>
      </c>
      <c r="I5926" s="6" t="s">
        <v>17769</v>
      </c>
      <c r="J5926" s="6">
        <v>2806110</v>
      </c>
      <c r="K5926" s="6" t="s">
        <v>17621</v>
      </c>
      <c r="L5926" s="6">
        <v>1</v>
      </c>
      <c r="M5926" s="6" t="s">
        <v>17622</v>
      </c>
      <c r="N5926" s="6">
        <v>1</v>
      </c>
      <c r="O5926" s="6" t="s">
        <v>17616</v>
      </c>
      <c r="P5926" s="6" t="s">
        <v>17616</v>
      </c>
      <c r="Q5926" s="6">
        <v>138032.354826</v>
      </c>
      <c r="R5926" s="6">
        <v>126.2972573681736</v>
      </c>
      <c r="S5926" s="6">
        <v>476846.20173799997</v>
      </c>
      <c r="T5926" s="6">
        <v>37.792040871573427</v>
      </c>
      <c r="U5926" s="6" t="s">
        <v>17616</v>
      </c>
      <c r="V5926" s="6" t="s">
        <v>17616</v>
      </c>
      <c r="W5926" s="6" t="s">
        <v>17616</v>
      </c>
      <c r="X5926" s="8" t="s">
        <v>17624</v>
      </c>
    </row>
    <row r="5927" spans="1:24">
      <c r="A5927" s="7" t="s">
        <v>7419</v>
      </c>
      <c r="B5927" s="6" t="s">
        <v>17616</v>
      </c>
      <c r="C5927" s="6">
        <v>90009</v>
      </c>
      <c r="D5927" s="6">
        <v>169001009</v>
      </c>
      <c r="E5927" s="6" t="s">
        <v>17616</v>
      </c>
      <c r="F5927" s="6" t="s">
        <v>17617</v>
      </c>
      <c r="G5927" s="6" t="s">
        <v>17616</v>
      </c>
      <c r="H5927" s="6" t="s">
        <v>17669</v>
      </c>
      <c r="I5927" s="6" t="s">
        <v>17769</v>
      </c>
      <c r="J5927" s="6">
        <v>2806111</v>
      </c>
      <c r="K5927" s="6" t="s">
        <v>17621</v>
      </c>
      <c r="L5927" s="6">
        <v>1</v>
      </c>
      <c r="M5927" s="6" t="s">
        <v>17622</v>
      </c>
      <c r="N5927" s="6">
        <v>1</v>
      </c>
      <c r="O5927" s="6" t="s">
        <v>17616</v>
      </c>
      <c r="P5927" s="6" t="s">
        <v>17616</v>
      </c>
      <c r="Q5927" s="6">
        <v>138051.97941900001</v>
      </c>
      <c r="R5927" s="6">
        <v>126.29748102445456</v>
      </c>
      <c r="S5927" s="6">
        <v>476836.01682299998</v>
      </c>
      <c r="T5927" s="6">
        <v>37.791950448604183</v>
      </c>
      <c r="U5927" s="6" t="s">
        <v>17616</v>
      </c>
      <c r="V5927" s="6" t="s">
        <v>17616</v>
      </c>
      <c r="W5927" s="6" t="s">
        <v>17616</v>
      </c>
      <c r="X5927" s="8" t="s">
        <v>17624</v>
      </c>
    </row>
    <row r="5928" spans="1:24">
      <c r="A5928" s="7" t="s">
        <v>7424</v>
      </c>
      <c r="B5928" s="6" t="s">
        <v>17616</v>
      </c>
      <c r="C5928" s="6">
        <v>90010</v>
      </c>
      <c r="D5928" s="6">
        <v>169001010</v>
      </c>
      <c r="E5928" s="6" t="s">
        <v>17616</v>
      </c>
      <c r="F5928" s="6" t="s">
        <v>17617</v>
      </c>
      <c r="G5928" s="6" t="s">
        <v>17616</v>
      </c>
      <c r="H5928" s="6" t="s">
        <v>17669</v>
      </c>
      <c r="I5928" s="6" t="s">
        <v>17769</v>
      </c>
      <c r="J5928" s="6">
        <v>2806113</v>
      </c>
      <c r="K5928" s="6" t="s">
        <v>17621</v>
      </c>
      <c r="L5928" s="6">
        <v>1</v>
      </c>
      <c r="M5928" s="6" t="s">
        <v>17622</v>
      </c>
      <c r="N5928" s="6">
        <v>1</v>
      </c>
      <c r="O5928" s="6" t="s">
        <v>17616</v>
      </c>
      <c r="P5928" s="6" t="s">
        <v>17616</v>
      </c>
      <c r="Q5928" s="6">
        <v>137514.23100500001</v>
      </c>
      <c r="R5928" s="6">
        <v>126.29140093085144</v>
      </c>
      <c r="S5928" s="6">
        <v>476550.54261499998</v>
      </c>
      <c r="T5928" s="6">
        <v>37.789342018844948</v>
      </c>
      <c r="U5928" s="6" t="s">
        <v>17616</v>
      </c>
      <c r="V5928" s="6" t="s">
        <v>17616</v>
      </c>
      <c r="W5928" s="6" t="s">
        <v>17616</v>
      </c>
      <c r="X5928" s="8" t="s">
        <v>17624</v>
      </c>
    </row>
    <row r="5929" spans="1:24">
      <c r="A5929" s="7" t="s">
        <v>7424</v>
      </c>
      <c r="B5929" s="6" t="s">
        <v>17616</v>
      </c>
      <c r="C5929" s="6">
        <v>90011</v>
      </c>
      <c r="D5929" s="6">
        <v>169001011</v>
      </c>
      <c r="E5929" s="6" t="s">
        <v>17616</v>
      </c>
      <c r="F5929" s="6" t="s">
        <v>17617</v>
      </c>
      <c r="G5929" s="6" t="s">
        <v>17616</v>
      </c>
      <c r="H5929" s="6" t="s">
        <v>17669</v>
      </c>
      <c r="I5929" s="6" t="s">
        <v>17769</v>
      </c>
      <c r="J5929" s="6">
        <v>2806112</v>
      </c>
      <c r="K5929" s="6" t="s">
        <v>17621</v>
      </c>
      <c r="L5929" s="6">
        <v>1</v>
      </c>
      <c r="M5929" s="6" t="s">
        <v>17622</v>
      </c>
      <c r="N5929" s="6">
        <v>1</v>
      </c>
      <c r="O5929" s="6" t="s">
        <v>17616</v>
      </c>
      <c r="P5929" s="6" t="s">
        <v>17616</v>
      </c>
      <c r="Q5929" s="6">
        <v>137511.75891599999</v>
      </c>
      <c r="R5929" s="6">
        <v>126.29137161272379</v>
      </c>
      <c r="S5929" s="6">
        <v>476565.10047300003</v>
      </c>
      <c r="T5929" s="6">
        <v>37.789472999234739</v>
      </c>
      <c r="U5929" s="6" t="s">
        <v>17616</v>
      </c>
      <c r="V5929" s="6" t="s">
        <v>17616</v>
      </c>
      <c r="W5929" s="6" t="s">
        <v>17616</v>
      </c>
      <c r="X5929" s="8" t="s">
        <v>17624</v>
      </c>
    </row>
    <row r="5930" spans="1:24">
      <c r="A5930" s="7" t="s">
        <v>7429</v>
      </c>
      <c r="B5930" s="6" t="s">
        <v>17616</v>
      </c>
      <c r="C5930" s="6">
        <v>90012</v>
      </c>
      <c r="D5930" s="6">
        <v>169001012</v>
      </c>
      <c r="E5930" s="6" t="s">
        <v>17616</v>
      </c>
      <c r="F5930" s="6" t="s">
        <v>17617</v>
      </c>
      <c r="G5930" s="6" t="s">
        <v>17616</v>
      </c>
      <c r="H5930" s="6" t="s">
        <v>17669</v>
      </c>
      <c r="I5930" s="6" t="s">
        <v>17769</v>
      </c>
      <c r="J5930" s="6">
        <v>2806114</v>
      </c>
      <c r="K5930" s="6" t="s">
        <v>17621</v>
      </c>
      <c r="L5930" s="6">
        <v>1</v>
      </c>
      <c r="M5930" s="6" t="s">
        <v>17622</v>
      </c>
      <c r="N5930" s="6">
        <v>1</v>
      </c>
      <c r="O5930" s="6" t="s">
        <v>17616</v>
      </c>
      <c r="P5930" s="6" t="s">
        <v>17616</v>
      </c>
      <c r="Q5930" s="6">
        <v>137204.807852</v>
      </c>
      <c r="R5930" s="6">
        <v>126.28788936628284</v>
      </c>
      <c r="S5930" s="6">
        <v>476539.143537</v>
      </c>
      <c r="T5930" s="6">
        <v>37.789218104094722</v>
      </c>
      <c r="U5930" s="6" t="s">
        <v>17616</v>
      </c>
      <c r="V5930" s="6" t="s">
        <v>17616</v>
      </c>
      <c r="W5930" s="6" t="s">
        <v>17616</v>
      </c>
      <c r="X5930" s="8" t="s">
        <v>17624</v>
      </c>
    </row>
    <row r="5931" spans="1:24">
      <c r="A5931" s="7" t="s">
        <v>7429</v>
      </c>
      <c r="B5931" s="6" t="s">
        <v>17616</v>
      </c>
      <c r="C5931" s="6">
        <v>90013</v>
      </c>
      <c r="D5931" s="6">
        <v>169001013</v>
      </c>
      <c r="E5931" s="6" t="s">
        <v>17616</v>
      </c>
      <c r="F5931" s="6" t="s">
        <v>17617</v>
      </c>
      <c r="G5931" s="6" t="s">
        <v>17616</v>
      </c>
      <c r="H5931" s="6" t="s">
        <v>17669</v>
      </c>
      <c r="I5931" s="6" t="s">
        <v>17769</v>
      </c>
      <c r="J5931" s="6">
        <v>2806115</v>
      </c>
      <c r="K5931" s="6" t="s">
        <v>17621</v>
      </c>
      <c r="L5931" s="6">
        <v>1</v>
      </c>
      <c r="M5931" s="6" t="s">
        <v>17622</v>
      </c>
      <c r="N5931" s="6">
        <v>1</v>
      </c>
      <c r="O5931" s="6" t="s">
        <v>17616</v>
      </c>
      <c r="P5931" s="6" t="s">
        <v>17616</v>
      </c>
      <c r="Q5931" s="6">
        <v>137223.48585900001</v>
      </c>
      <c r="R5931" s="6">
        <v>126.2881021587332</v>
      </c>
      <c r="S5931" s="6">
        <v>476530.353887</v>
      </c>
      <c r="T5931" s="6">
        <v>37.789140203553629</v>
      </c>
      <c r="U5931" s="6" t="s">
        <v>17616</v>
      </c>
      <c r="V5931" s="6" t="s">
        <v>17616</v>
      </c>
      <c r="W5931" s="6" t="s">
        <v>17616</v>
      </c>
      <c r="X5931" s="8" t="s">
        <v>17624</v>
      </c>
    </row>
    <row r="5932" spans="1:24">
      <c r="A5932" s="7" t="s">
        <v>7434</v>
      </c>
      <c r="B5932" s="6" t="s">
        <v>17616</v>
      </c>
      <c r="C5932" s="6">
        <v>90014</v>
      </c>
      <c r="D5932" s="6">
        <v>169001014</v>
      </c>
      <c r="E5932" s="6" t="s">
        <v>17616</v>
      </c>
      <c r="F5932" s="6" t="s">
        <v>17617</v>
      </c>
      <c r="G5932" s="6" t="s">
        <v>17616</v>
      </c>
      <c r="H5932" s="6" t="s">
        <v>17669</v>
      </c>
      <c r="I5932" s="6" t="s">
        <v>17769</v>
      </c>
      <c r="J5932" s="6">
        <v>2806116</v>
      </c>
      <c r="K5932" s="6" t="s">
        <v>17621</v>
      </c>
      <c r="L5932" s="6">
        <v>1</v>
      </c>
      <c r="M5932" s="6" t="s">
        <v>17622</v>
      </c>
      <c r="N5932" s="6">
        <v>1</v>
      </c>
      <c r="O5932" s="6" t="s">
        <v>17616</v>
      </c>
      <c r="P5932" s="6" t="s">
        <v>17616</v>
      </c>
      <c r="Q5932" s="6">
        <v>136986.06739499999</v>
      </c>
      <c r="R5932" s="6">
        <v>126.28541309880234</v>
      </c>
      <c r="S5932" s="6">
        <v>476460.296753</v>
      </c>
      <c r="T5932" s="6">
        <v>37.788492720507151</v>
      </c>
      <c r="U5932" s="6" t="s">
        <v>17616</v>
      </c>
      <c r="V5932" s="6" t="s">
        <v>17616</v>
      </c>
      <c r="W5932" s="6" t="s">
        <v>17616</v>
      </c>
      <c r="X5932" s="8" t="s">
        <v>17624</v>
      </c>
    </row>
    <row r="5933" spans="1:24">
      <c r="A5933" s="7" t="s">
        <v>7434</v>
      </c>
      <c r="B5933" s="6" t="s">
        <v>17616</v>
      </c>
      <c r="C5933" s="6">
        <v>90015</v>
      </c>
      <c r="D5933" s="6">
        <v>169001015</v>
      </c>
      <c r="E5933" s="6" t="s">
        <v>17616</v>
      </c>
      <c r="F5933" s="6" t="s">
        <v>17617</v>
      </c>
      <c r="G5933" s="6" t="s">
        <v>17616</v>
      </c>
      <c r="H5933" s="6" t="s">
        <v>17669</v>
      </c>
      <c r="I5933" s="6" t="s">
        <v>17769</v>
      </c>
      <c r="J5933" s="6">
        <v>2806117</v>
      </c>
      <c r="K5933" s="6" t="s">
        <v>17621</v>
      </c>
      <c r="L5933" s="6">
        <v>1</v>
      </c>
      <c r="M5933" s="6" t="s">
        <v>17622</v>
      </c>
      <c r="N5933" s="6">
        <v>1</v>
      </c>
      <c r="O5933" s="6" t="s">
        <v>17616</v>
      </c>
      <c r="P5933" s="6" t="s">
        <v>17616</v>
      </c>
      <c r="Q5933" s="6">
        <v>136955.866446</v>
      </c>
      <c r="R5933" s="6">
        <v>126.28507507516451</v>
      </c>
      <c r="S5933" s="6">
        <v>476404.97818400001</v>
      </c>
      <c r="T5933" s="6">
        <v>37.787992280373707</v>
      </c>
      <c r="U5933" s="6" t="s">
        <v>17616</v>
      </c>
      <c r="V5933" s="6" t="s">
        <v>17616</v>
      </c>
      <c r="W5933" s="6" t="s">
        <v>17616</v>
      </c>
      <c r="X5933" s="8" t="s">
        <v>17624</v>
      </c>
    </row>
    <row r="5934" spans="1:24">
      <c r="A5934" s="7" t="s">
        <v>7439</v>
      </c>
      <c r="B5934" s="6" t="s">
        <v>17616</v>
      </c>
      <c r="C5934" s="6">
        <v>90016</v>
      </c>
      <c r="D5934" s="6">
        <v>169001016</v>
      </c>
      <c r="E5934" s="6" t="s">
        <v>17616</v>
      </c>
      <c r="F5934" s="6" t="s">
        <v>17617</v>
      </c>
      <c r="G5934" s="6" t="s">
        <v>17616</v>
      </c>
      <c r="H5934" s="6" t="s">
        <v>17669</v>
      </c>
      <c r="I5934" s="6" t="s">
        <v>17769</v>
      </c>
      <c r="J5934" s="6">
        <v>2806118</v>
      </c>
      <c r="K5934" s="6" t="s">
        <v>17621</v>
      </c>
      <c r="L5934" s="6">
        <v>1</v>
      </c>
      <c r="M5934" s="6" t="s">
        <v>17622</v>
      </c>
      <c r="N5934" s="6">
        <v>1</v>
      </c>
      <c r="O5934" s="6" t="s">
        <v>17616</v>
      </c>
      <c r="P5934" s="6" t="s">
        <v>17616</v>
      </c>
      <c r="Q5934" s="6">
        <v>136785.271729</v>
      </c>
      <c r="R5934" s="6">
        <v>126.28315463031061</v>
      </c>
      <c r="S5934" s="6">
        <v>476220.38080099999</v>
      </c>
      <c r="T5934" s="6">
        <v>37.786317481829094</v>
      </c>
      <c r="U5934" s="6" t="s">
        <v>17616</v>
      </c>
      <c r="V5934" s="6" t="s">
        <v>17616</v>
      </c>
      <c r="W5934" s="6" t="s">
        <v>17616</v>
      </c>
      <c r="X5934" s="8" t="s">
        <v>17624</v>
      </c>
    </row>
    <row r="5935" spans="1:24">
      <c r="A5935" s="7" t="s">
        <v>7439</v>
      </c>
      <c r="B5935" s="6" t="s">
        <v>17616</v>
      </c>
      <c r="C5935" s="6">
        <v>90017</v>
      </c>
      <c r="D5935" s="6">
        <v>169001017</v>
      </c>
      <c r="E5935" s="6" t="s">
        <v>17616</v>
      </c>
      <c r="F5935" s="6" t="s">
        <v>17617</v>
      </c>
      <c r="G5935" s="6" t="s">
        <v>17616</v>
      </c>
      <c r="H5935" s="6" t="s">
        <v>17669</v>
      </c>
      <c r="I5935" s="6" t="s">
        <v>17769</v>
      </c>
      <c r="J5935" s="6">
        <v>2806119</v>
      </c>
      <c r="K5935" s="6" t="s">
        <v>17621</v>
      </c>
      <c r="L5935" s="6">
        <v>1</v>
      </c>
      <c r="M5935" s="6" t="s">
        <v>17622</v>
      </c>
      <c r="N5935" s="6">
        <v>1</v>
      </c>
      <c r="O5935" s="6" t="s">
        <v>17616</v>
      </c>
      <c r="P5935" s="6" t="s">
        <v>17616</v>
      </c>
      <c r="Q5935" s="6">
        <v>136797.470333</v>
      </c>
      <c r="R5935" s="6">
        <v>126.28329382040434</v>
      </c>
      <c r="S5935" s="6">
        <v>476212.14413600002</v>
      </c>
      <c r="T5935" s="6">
        <v>37.786244123208121</v>
      </c>
      <c r="U5935" s="6" t="s">
        <v>17616</v>
      </c>
      <c r="V5935" s="6" t="s">
        <v>17616</v>
      </c>
      <c r="W5935" s="6" t="s">
        <v>17616</v>
      </c>
      <c r="X5935" s="8" t="s">
        <v>17624</v>
      </c>
    </row>
    <row r="5936" spans="1:24">
      <c r="A5936" s="7" t="s">
        <v>7444</v>
      </c>
      <c r="B5936" s="6" t="s">
        <v>17616</v>
      </c>
      <c r="C5936" s="6">
        <v>90018</v>
      </c>
      <c r="D5936" s="6">
        <v>169001018</v>
      </c>
      <c r="E5936" s="6" t="s">
        <v>17616</v>
      </c>
      <c r="F5936" s="6" t="s">
        <v>17617</v>
      </c>
      <c r="G5936" s="6" t="s">
        <v>17616</v>
      </c>
      <c r="H5936" s="6" t="s">
        <v>17669</v>
      </c>
      <c r="I5936" s="6" t="s">
        <v>17769</v>
      </c>
      <c r="J5936" s="6">
        <v>2806120</v>
      </c>
      <c r="K5936" s="6" t="s">
        <v>17621</v>
      </c>
      <c r="L5936" s="6">
        <v>1</v>
      </c>
      <c r="M5936" s="6" t="s">
        <v>17622</v>
      </c>
      <c r="N5936" s="6">
        <v>1</v>
      </c>
      <c r="O5936" s="6" t="s">
        <v>17616</v>
      </c>
      <c r="P5936" s="6" t="s">
        <v>17616</v>
      </c>
      <c r="Q5936" s="6">
        <v>136641.204971</v>
      </c>
      <c r="R5936" s="6">
        <v>126.28153238531542</v>
      </c>
      <c r="S5936" s="6">
        <v>476070.23456399998</v>
      </c>
      <c r="T5936" s="6">
        <v>37.784954857478006</v>
      </c>
      <c r="U5936" s="6" t="s">
        <v>17616</v>
      </c>
      <c r="V5936" s="6" t="s">
        <v>17616</v>
      </c>
      <c r="W5936" s="6" t="s">
        <v>17616</v>
      </c>
      <c r="X5936" s="8" t="s">
        <v>17624</v>
      </c>
    </row>
    <row r="5937" spans="1:24">
      <c r="A5937" s="7" t="s">
        <v>7444</v>
      </c>
      <c r="B5937" s="6" t="s">
        <v>17616</v>
      </c>
      <c r="C5937" s="6">
        <v>90019</v>
      </c>
      <c r="D5937" s="6">
        <v>169001019</v>
      </c>
      <c r="E5937" s="6" t="s">
        <v>17616</v>
      </c>
      <c r="F5937" s="6" t="s">
        <v>17617</v>
      </c>
      <c r="G5937" s="6" t="s">
        <v>17616</v>
      </c>
      <c r="H5937" s="6" t="s">
        <v>17669</v>
      </c>
      <c r="I5937" s="6" t="s">
        <v>17769</v>
      </c>
      <c r="J5937" s="6">
        <v>2806121</v>
      </c>
      <c r="K5937" s="6" t="s">
        <v>17621</v>
      </c>
      <c r="L5937" s="6">
        <v>1</v>
      </c>
      <c r="M5937" s="6" t="s">
        <v>17622</v>
      </c>
      <c r="N5937" s="6">
        <v>1</v>
      </c>
      <c r="O5937" s="6" t="s">
        <v>17616</v>
      </c>
      <c r="P5937" s="6" t="s">
        <v>17616</v>
      </c>
      <c r="Q5937" s="6">
        <v>136679.871644</v>
      </c>
      <c r="R5937" s="6">
        <v>126.28197058283561</v>
      </c>
      <c r="S5937" s="6">
        <v>476078.44912200002</v>
      </c>
      <c r="T5937" s="6">
        <v>37.78503154223754</v>
      </c>
      <c r="U5937" s="6" t="s">
        <v>17616</v>
      </c>
      <c r="V5937" s="6" t="s">
        <v>17616</v>
      </c>
      <c r="W5937" s="6" t="s">
        <v>17616</v>
      </c>
      <c r="X5937" s="8" t="s">
        <v>17624</v>
      </c>
    </row>
    <row r="5938" spans="1:24">
      <c r="A5938" s="7" t="s">
        <v>7449</v>
      </c>
      <c r="B5938" s="6" t="s">
        <v>17616</v>
      </c>
      <c r="C5938" s="6">
        <v>90020</v>
      </c>
      <c r="D5938" s="6">
        <v>169001020</v>
      </c>
      <c r="E5938" s="6" t="s">
        <v>17616</v>
      </c>
      <c r="F5938" s="6" t="s">
        <v>17617</v>
      </c>
      <c r="G5938" s="6" t="s">
        <v>17616</v>
      </c>
      <c r="H5938" s="6" t="s">
        <v>17669</v>
      </c>
      <c r="I5938" s="6" t="s">
        <v>17769</v>
      </c>
      <c r="J5938" s="6">
        <v>2806122</v>
      </c>
      <c r="K5938" s="6" t="s">
        <v>17621</v>
      </c>
      <c r="L5938" s="6">
        <v>1</v>
      </c>
      <c r="M5938" s="6" t="s">
        <v>17622</v>
      </c>
      <c r="N5938" s="6">
        <v>1</v>
      </c>
      <c r="O5938" s="6" t="s">
        <v>17616</v>
      </c>
      <c r="P5938" s="6" t="s">
        <v>17616</v>
      </c>
      <c r="Q5938" s="6">
        <v>136445.68363499999</v>
      </c>
      <c r="R5938" s="6">
        <v>126.27933856911227</v>
      </c>
      <c r="S5938" s="6">
        <v>475778.26326400001</v>
      </c>
      <c r="T5938" s="6">
        <v>37.782310954304442</v>
      </c>
      <c r="U5938" s="6" t="s">
        <v>17616</v>
      </c>
      <c r="V5938" s="6" t="s">
        <v>17616</v>
      </c>
      <c r="W5938" s="6" t="s">
        <v>17616</v>
      </c>
      <c r="X5938" s="8" t="s">
        <v>17624</v>
      </c>
    </row>
    <row r="5939" spans="1:24">
      <c r="A5939" s="7" t="s">
        <v>7449</v>
      </c>
      <c r="B5939" s="6" t="s">
        <v>17616</v>
      </c>
      <c r="C5939" s="6">
        <v>90021</v>
      </c>
      <c r="D5939" s="6">
        <v>169001021</v>
      </c>
      <c r="E5939" s="6" t="s">
        <v>17616</v>
      </c>
      <c r="F5939" s="6" t="s">
        <v>17617</v>
      </c>
      <c r="G5939" s="6" t="s">
        <v>17616</v>
      </c>
      <c r="H5939" s="6" t="s">
        <v>17669</v>
      </c>
      <c r="I5939" s="6" t="s">
        <v>17769</v>
      </c>
      <c r="J5939" s="6">
        <v>2806123</v>
      </c>
      <c r="K5939" s="6" t="s">
        <v>17621</v>
      </c>
      <c r="L5939" s="6">
        <v>1</v>
      </c>
      <c r="M5939" s="6" t="s">
        <v>17622</v>
      </c>
      <c r="N5939" s="6">
        <v>1</v>
      </c>
      <c r="O5939" s="6" t="s">
        <v>17616</v>
      </c>
      <c r="P5939" s="6" t="s">
        <v>17616</v>
      </c>
      <c r="Q5939" s="6">
        <v>136453.18358800001</v>
      </c>
      <c r="R5939" s="6">
        <v>126.27942299331269</v>
      </c>
      <c r="S5939" s="6">
        <v>475786.32486499997</v>
      </c>
      <c r="T5939" s="6">
        <v>37.782384101668221</v>
      </c>
      <c r="U5939" s="6" t="s">
        <v>17616</v>
      </c>
      <c r="V5939" s="6" t="s">
        <v>17616</v>
      </c>
      <c r="W5939" s="6" t="s">
        <v>17616</v>
      </c>
      <c r="X5939" s="8" t="s">
        <v>17624</v>
      </c>
    </row>
    <row r="5940" spans="1:24">
      <c r="A5940" s="7" t="s">
        <v>7454</v>
      </c>
      <c r="B5940" s="6" t="s">
        <v>17616</v>
      </c>
      <c r="C5940" s="6">
        <v>90022</v>
      </c>
      <c r="D5940" s="6">
        <v>169001022</v>
      </c>
      <c r="E5940" s="6" t="s">
        <v>17616</v>
      </c>
      <c r="F5940" s="6" t="s">
        <v>17617</v>
      </c>
      <c r="G5940" s="6" t="s">
        <v>17616</v>
      </c>
      <c r="H5940" s="6" t="s">
        <v>17669</v>
      </c>
      <c r="I5940" s="6" t="s">
        <v>17769</v>
      </c>
      <c r="J5940" s="6">
        <v>2806124</v>
      </c>
      <c r="K5940" s="6" t="s">
        <v>17621</v>
      </c>
      <c r="L5940" s="6">
        <v>1</v>
      </c>
      <c r="M5940" s="6" t="s">
        <v>17622</v>
      </c>
      <c r="N5940" s="6">
        <v>1</v>
      </c>
      <c r="O5940" s="6" t="s">
        <v>17616</v>
      </c>
      <c r="P5940" s="6" t="s">
        <v>17616</v>
      </c>
      <c r="Q5940" s="6">
        <v>136544.77135</v>
      </c>
      <c r="R5940" s="6">
        <v>126.28047997945777</v>
      </c>
      <c r="S5940" s="6">
        <v>475587.64669899998</v>
      </c>
      <c r="T5940" s="6">
        <v>37.780600608463686</v>
      </c>
      <c r="U5940" s="6" t="s">
        <v>17616</v>
      </c>
      <c r="V5940" s="6" t="s">
        <v>17616</v>
      </c>
      <c r="W5940" s="6" t="s">
        <v>17616</v>
      </c>
      <c r="X5940" s="8" t="s">
        <v>17624</v>
      </c>
    </row>
    <row r="5941" spans="1:24">
      <c r="A5941" s="7" t="s">
        <v>7454</v>
      </c>
      <c r="B5941" s="6" t="s">
        <v>17616</v>
      </c>
      <c r="C5941" s="6">
        <v>90023</v>
      </c>
      <c r="D5941" s="6">
        <v>169001023</v>
      </c>
      <c r="E5941" s="6" t="s">
        <v>17616</v>
      </c>
      <c r="F5941" s="6" t="s">
        <v>17617</v>
      </c>
      <c r="G5941" s="6" t="s">
        <v>17616</v>
      </c>
      <c r="H5941" s="6" t="s">
        <v>17669</v>
      </c>
      <c r="I5941" s="6" t="s">
        <v>17769</v>
      </c>
      <c r="J5941" s="6">
        <v>2806125</v>
      </c>
      <c r="K5941" s="6" t="s">
        <v>17621</v>
      </c>
      <c r="L5941" s="6">
        <v>1</v>
      </c>
      <c r="M5941" s="6" t="s">
        <v>17622</v>
      </c>
      <c r="N5941" s="6">
        <v>1</v>
      </c>
      <c r="O5941" s="6" t="s">
        <v>17616</v>
      </c>
      <c r="P5941" s="6" t="s">
        <v>17616</v>
      </c>
      <c r="Q5941" s="6">
        <v>136554.491454</v>
      </c>
      <c r="R5941" s="6">
        <v>126.28058951630518</v>
      </c>
      <c r="S5941" s="6">
        <v>475596.69802399998</v>
      </c>
      <c r="T5941" s="6">
        <v>37.780682825469668</v>
      </c>
      <c r="U5941" s="6" t="s">
        <v>17616</v>
      </c>
      <c r="V5941" s="6" t="s">
        <v>17616</v>
      </c>
      <c r="W5941" s="6" t="s">
        <v>17616</v>
      </c>
      <c r="X5941" s="8" t="s">
        <v>17624</v>
      </c>
    </row>
    <row r="5942" spans="1:24">
      <c r="A5942" s="7" t="s">
        <v>7459</v>
      </c>
      <c r="B5942" s="6" t="s">
        <v>17616</v>
      </c>
      <c r="C5942" s="6">
        <v>90024</v>
      </c>
      <c r="D5942" s="6">
        <v>169001024</v>
      </c>
      <c r="E5942" s="6" t="s">
        <v>17616</v>
      </c>
      <c r="F5942" s="6" t="s">
        <v>17617</v>
      </c>
      <c r="G5942" s="6" t="s">
        <v>17616</v>
      </c>
      <c r="H5942" s="6" t="s">
        <v>17669</v>
      </c>
      <c r="I5942" s="6" t="s">
        <v>17769</v>
      </c>
      <c r="J5942" s="6">
        <v>2806126</v>
      </c>
      <c r="K5942" s="6" t="s">
        <v>17621</v>
      </c>
      <c r="L5942" s="6">
        <v>1</v>
      </c>
      <c r="M5942" s="6" t="s">
        <v>17622</v>
      </c>
      <c r="N5942" s="6">
        <v>1</v>
      </c>
      <c r="O5942" s="6" t="s">
        <v>17616</v>
      </c>
      <c r="P5942" s="6" t="s">
        <v>17616</v>
      </c>
      <c r="Q5942" s="6">
        <v>136690.70762599999</v>
      </c>
      <c r="R5942" s="6">
        <v>126.28216049948361</v>
      </c>
      <c r="S5942" s="6">
        <v>475312.07570300001</v>
      </c>
      <c r="T5942" s="6">
        <v>37.778128156543467</v>
      </c>
      <c r="U5942" s="6" t="s">
        <v>17616</v>
      </c>
      <c r="V5942" s="6" t="s">
        <v>17616</v>
      </c>
      <c r="W5942" s="6" t="s">
        <v>17616</v>
      </c>
      <c r="X5942" s="8" t="s">
        <v>17624</v>
      </c>
    </row>
    <row r="5943" spans="1:24">
      <c r="A5943" s="7" t="s">
        <v>7459</v>
      </c>
      <c r="B5943" s="6" t="s">
        <v>17616</v>
      </c>
      <c r="C5943" s="6">
        <v>90025</v>
      </c>
      <c r="D5943" s="6">
        <v>169001025</v>
      </c>
      <c r="E5943" s="6" t="s">
        <v>17616</v>
      </c>
      <c r="F5943" s="6" t="s">
        <v>17617</v>
      </c>
      <c r="G5943" s="6" t="s">
        <v>17616</v>
      </c>
      <c r="H5943" s="6" t="s">
        <v>17669</v>
      </c>
      <c r="I5943" s="6" t="s">
        <v>17769</v>
      </c>
      <c r="J5943" s="6">
        <v>2806127</v>
      </c>
      <c r="K5943" s="6" t="s">
        <v>17621</v>
      </c>
      <c r="L5943" s="6">
        <v>1</v>
      </c>
      <c r="M5943" s="6" t="s">
        <v>17622</v>
      </c>
      <c r="N5943" s="6">
        <v>1</v>
      </c>
      <c r="O5943" s="6" t="s">
        <v>17616</v>
      </c>
      <c r="P5943" s="6" t="s">
        <v>17616</v>
      </c>
      <c r="Q5943" s="6">
        <v>136702.59744400001</v>
      </c>
      <c r="R5943" s="6">
        <v>126.28229461799999</v>
      </c>
      <c r="S5943" s="6">
        <v>475321.62358700001</v>
      </c>
      <c r="T5943" s="6">
        <v>37.778214995742246</v>
      </c>
      <c r="U5943" s="6" t="s">
        <v>17616</v>
      </c>
      <c r="V5943" s="6" t="s">
        <v>17616</v>
      </c>
      <c r="W5943" s="6" t="s">
        <v>17616</v>
      </c>
      <c r="X5943" s="8" t="s">
        <v>17624</v>
      </c>
    </row>
    <row r="5944" spans="1:24">
      <c r="A5944" s="7" t="s">
        <v>7464</v>
      </c>
      <c r="B5944" s="6" t="s">
        <v>17616</v>
      </c>
      <c r="C5944" s="6">
        <v>90026</v>
      </c>
      <c r="D5944" s="6">
        <v>169001026</v>
      </c>
      <c r="E5944" s="6" t="s">
        <v>17616</v>
      </c>
      <c r="F5944" s="6" t="s">
        <v>17617</v>
      </c>
      <c r="G5944" s="6" t="s">
        <v>17616</v>
      </c>
      <c r="H5944" s="6" t="s">
        <v>17669</v>
      </c>
      <c r="I5944" s="6" t="s">
        <v>17769</v>
      </c>
      <c r="J5944" s="6">
        <v>2806128</v>
      </c>
      <c r="K5944" s="6" t="s">
        <v>17621</v>
      </c>
      <c r="L5944" s="6">
        <v>1</v>
      </c>
      <c r="M5944" s="6" t="s">
        <v>17622</v>
      </c>
      <c r="N5944" s="6">
        <v>1</v>
      </c>
      <c r="O5944" s="6" t="s">
        <v>17616</v>
      </c>
      <c r="P5944" s="6" t="s">
        <v>17616</v>
      </c>
      <c r="Q5944" s="6">
        <v>136804.65174100001</v>
      </c>
      <c r="R5944" s="6">
        <v>126.28347655689987</v>
      </c>
      <c r="S5944" s="6">
        <v>475050.78326599998</v>
      </c>
      <c r="T5944" s="6">
        <v>37.775782099917656</v>
      </c>
      <c r="U5944" s="6" t="s">
        <v>17616</v>
      </c>
      <c r="V5944" s="6" t="s">
        <v>17616</v>
      </c>
      <c r="W5944" s="6" t="s">
        <v>17616</v>
      </c>
      <c r="X5944" s="8" t="s">
        <v>17624</v>
      </c>
    </row>
    <row r="5945" spans="1:24">
      <c r="A5945" s="7" t="s">
        <v>7464</v>
      </c>
      <c r="B5945" s="6" t="s">
        <v>17616</v>
      </c>
      <c r="C5945" s="6">
        <v>90027</v>
      </c>
      <c r="D5945" s="6">
        <v>169001027</v>
      </c>
      <c r="E5945" s="6" t="s">
        <v>17616</v>
      </c>
      <c r="F5945" s="6" t="s">
        <v>17617</v>
      </c>
      <c r="G5945" s="6" t="s">
        <v>17616</v>
      </c>
      <c r="H5945" s="6" t="s">
        <v>17669</v>
      </c>
      <c r="I5945" s="6" t="s">
        <v>17769</v>
      </c>
      <c r="J5945" s="6">
        <v>2806129</v>
      </c>
      <c r="K5945" s="6" t="s">
        <v>17621</v>
      </c>
      <c r="L5945" s="6">
        <v>1</v>
      </c>
      <c r="M5945" s="6" t="s">
        <v>17622</v>
      </c>
      <c r="N5945" s="6">
        <v>1</v>
      </c>
      <c r="O5945" s="6" t="s">
        <v>17616</v>
      </c>
      <c r="P5945" s="6" t="s">
        <v>17616</v>
      </c>
      <c r="Q5945" s="6">
        <v>136816.47705099999</v>
      </c>
      <c r="R5945" s="6">
        <v>126.28361020580499</v>
      </c>
      <c r="S5945" s="6">
        <v>475057.28718599997</v>
      </c>
      <c r="T5945" s="6">
        <v>37.7758415105395</v>
      </c>
      <c r="U5945" s="6" t="s">
        <v>17616</v>
      </c>
      <c r="V5945" s="6" t="s">
        <v>17616</v>
      </c>
      <c r="W5945" s="6" t="s">
        <v>17616</v>
      </c>
      <c r="X5945" s="8" t="s">
        <v>17624</v>
      </c>
    </row>
    <row r="5946" spans="1:24">
      <c r="A5946" s="7" t="s">
        <v>7469</v>
      </c>
      <c r="B5946" s="6" t="s">
        <v>17616</v>
      </c>
      <c r="C5946" s="6">
        <v>90028</v>
      </c>
      <c r="D5946" s="6">
        <v>169001028</v>
      </c>
      <c r="E5946" s="6" t="s">
        <v>17616</v>
      </c>
      <c r="F5946" s="6" t="s">
        <v>17617</v>
      </c>
      <c r="G5946" s="6" t="s">
        <v>17616</v>
      </c>
      <c r="H5946" s="6" t="s">
        <v>17669</v>
      </c>
      <c r="I5946" s="6" t="s">
        <v>17769</v>
      </c>
      <c r="J5946" s="6">
        <v>2806130</v>
      </c>
      <c r="K5946" s="6" t="s">
        <v>17621</v>
      </c>
      <c r="L5946" s="6">
        <v>1</v>
      </c>
      <c r="M5946" s="6" t="s">
        <v>17622</v>
      </c>
      <c r="N5946" s="6">
        <v>1</v>
      </c>
      <c r="O5946" s="6" t="s">
        <v>17616</v>
      </c>
      <c r="P5946" s="6" t="s">
        <v>17616</v>
      </c>
      <c r="Q5946" s="6">
        <v>137010.41212600001</v>
      </c>
      <c r="R5946" s="6">
        <v>126.28583804269363</v>
      </c>
      <c r="S5946" s="6">
        <v>474749.82913899998</v>
      </c>
      <c r="T5946" s="6">
        <v>37.773085053545941</v>
      </c>
      <c r="U5946" s="6" t="s">
        <v>17616</v>
      </c>
      <c r="V5946" s="6" t="s">
        <v>17616</v>
      </c>
      <c r="W5946" s="6" t="s">
        <v>17616</v>
      </c>
      <c r="X5946" s="8" t="s">
        <v>17624</v>
      </c>
    </row>
    <row r="5947" spans="1:24">
      <c r="A5947" s="7" t="s">
        <v>7469</v>
      </c>
      <c r="B5947" s="6" t="s">
        <v>17616</v>
      </c>
      <c r="C5947" s="6">
        <v>90029</v>
      </c>
      <c r="D5947" s="6">
        <v>169001029</v>
      </c>
      <c r="E5947" s="6" t="s">
        <v>17616</v>
      </c>
      <c r="F5947" s="6" t="s">
        <v>17617</v>
      </c>
      <c r="G5947" s="6" t="s">
        <v>17616</v>
      </c>
      <c r="H5947" s="6" t="s">
        <v>17669</v>
      </c>
      <c r="I5947" s="6" t="s">
        <v>17769</v>
      </c>
      <c r="J5947" s="6">
        <v>2806131</v>
      </c>
      <c r="K5947" s="6" t="s">
        <v>17621</v>
      </c>
      <c r="L5947" s="6">
        <v>1</v>
      </c>
      <c r="M5947" s="6" t="s">
        <v>17622</v>
      </c>
      <c r="N5947" s="6">
        <v>1</v>
      </c>
      <c r="O5947" s="6" t="s">
        <v>17616</v>
      </c>
      <c r="P5947" s="6" t="s">
        <v>17616</v>
      </c>
      <c r="Q5947" s="6">
        <v>137021.054905</v>
      </c>
      <c r="R5947" s="6">
        <v>126.28595816496207</v>
      </c>
      <c r="S5947" s="6">
        <v>474757.51559099997</v>
      </c>
      <c r="T5947" s="6">
        <v>37.773155033258831</v>
      </c>
      <c r="U5947" s="6" t="s">
        <v>17616</v>
      </c>
      <c r="V5947" s="6" t="s">
        <v>17616</v>
      </c>
      <c r="W5947" s="6" t="s">
        <v>17616</v>
      </c>
      <c r="X5947" s="8" t="s">
        <v>17624</v>
      </c>
    </row>
    <row r="5948" spans="1:24">
      <c r="A5948" s="7" t="s">
        <v>7474</v>
      </c>
      <c r="B5948" s="6" t="s">
        <v>17616</v>
      </c>
      <c r="C5948" s="6">
        <v>90030</v>
      </c>
      <c r="D5948" s="6">
        <v>169001030</v>
      </c>
      <c r="E5948" s="6" t="s">
        <v>17616</v>
      </c>
      <c r="F5948" s="6" t="s">
        <v>17617</v>
      </c>
      <c r="G5948" s="6" t="s">
        <v>17616</v>
      </c>
      <c r="H5948" s="6" t="s">
        <v>17669</v>
      </c>
      <c r="I5948" s="6" t="s">
        <v>17769</v>
      </c>
      <c r="J5948" s="6">
        <v>2806132</v>
      </c>
      <c r="K5948" s="6" t="s">
        <v>17621</v>
      </c>
      <c r="L5948" s="6">
        <v>1</v>
      </c>
      <c r="M5948" s="6" t="s">
        <v>17622</v>
      </c>
      <c r="N5948" s="6">
        <v>1</v>
      </c>
      <c r="O5948" s="6" t="s">
        <v>17616</v>
      </c>
      <c r="P5948" s="6" t="s">
        <v>17616</v>
      </c>
      <c r="Q5948" s="6">
        <v>137379.36178199999</v>
      </c>
      <c r="R5948" s="6">
        <v>126.29004864173346</v>
      </c>
      <c r="S5948" s="6">
        <v>474480.80334899999</v>
      </c>
      <c r="T5948" s="6">
        <v>37.770686791249567</v>
      </c>
      <c r="U5948" s="6" t="s">
        <v>17616</v>
      </c>
      <c r="V5948" s="6" t="s">
        <v>17616</v>
      </c>
      <c r="W5948" s="6" t="s">
        <v>17616</v>
      </c>
      <c r="X5948" s="8" t="s">
        <v>17624</v>
      </c>
    </row>
    <row r="5949" spans="1:24">
      <c r="A5949" s="7" t="s">
        <v>7474</v>
      </c>
      <c r="B5949" s="6" t="s">
        <v>17616</v>
      </c>
      <c r="C5949" s="6">
        <v>90031</v>
      </c>
      <c r="D5949" s="6">
        <v>169001031</v>
      </c>
      <c r="E5949" s="6" t="s">
        <v>17616</v>
      </c>
      <c r="F5949" s="6" t="s">
        <v>17617</v>
      </c>
      <c r="G5949" s="6" t="s">
        <v>17616</v>
      </c>
      <c r="H5949" s="6" t="s">
        <v>17669</v>
      </c>
      <c r="I5949" s="6" t="s">
        <v>17769</v>
      </c>
      <c r="J5949" s="6">
        <v>2806133</v>
      </c>
      <c r="K5949" s="6" t="s">
        <v>17621</v>
      </c>
      <c r="L5949" s="6">
        <v>1</v>
      </c>
      <c r="M5949" s="6" t="s">
        <v>17622</v>
      </c>
      <c r="N5949" s="6">
        <v>1</v>
      </c>
      <c r="O5949" s="6" t="s">
        <v>17616</v>
      </c>
      <c r="P5949" s="6" t="s">
        <v>17616</v>
      </c>
      <c r="Q5949" s="6">
        <v>137385.86570200001</v>
      </c>
      <c r="R5949" s="6">
        <v>126.29012117949682</v>
      </c>
      <c r="S5949" s="6">
        <v>474495.58498500002</v>
      </c>
      <c r="T5949" s="6">
        <v>37.770820402765949</v>
      </c>
      <c r="U5949" s="6" t="s">
        <v>17616</v>
      </c>
      <c r="V5949" s="6" t="s">
        <v>17616</v>
      </c>
      <c r="W5949" s="6" t="s">
        <v>17616</v>
      </c>
      <c r="X5949" s="8" t="s">
        <v>17624</v>
      </c>
    </row>
    <row r="5950" spans="1:24">
      <c r="A5950" s="7" t="s">
        <v>7479</v>
      </c>
      <c r="B5950" s="6" t="s">
        <v>17616</v>
      </c>
      <c r="C5950" s="6">
        <v>90032</v>
      </c>
      <c r="D5950" s="6">
        <v>169001032</v>
      </c>
      <c r="E5950" s="6" t="s">
        <v>17616</v>
      </c>
      <c r="F5950" s="6" t="s">
        <v>17617</v>
      </c>
      <c r="G5950" s="6" t="s">
        <v>17616</v>
      </c>
      <c r="H5950" s="6" t="s">
        <v>17669</v>
      </c>
      <c r="I5950" s="6" t="s">
        <v>17769</v>
      </c>
      <c r="J5950" s="6">
        <v>2806135</v>
      </c>
      <c r="K5950" s="6" t="s">
        <v>17621</v>
      </c>
      <c r="L5950" s="6">
        <v>1</v>
      </c>
      <c r="M5950" s="6" t="s">
        <v>17622</v>
      </c>
      <c r="N5950" s="6">
        <v>1</v>
      </c>
      <c r="O5950" s="6" t="s">
        <v>17616</v>
      </c>
      <c r="P5950" s="6" t="s">
        <v>17616</v>
      </c>
      <c r="Q5950" s="6">
        <v>137748.311438</v>
      </c>
      <c r="R5950" s="6">
        <v>126.29424131493764</v>
      </c>
      <c r="S5950" s="6">
        <v>474417.53794299997</v>
      </c>
      <c r="T5950" s="6">
        <v>37.770142046319641</v>
      </c>
      <c r="U5950" s="6" t="s">
        <v>17616</v>
      </c>
      <c r="V5950" s="6" t="s">
        <v>17616</v>
      </c>
      <c r="W5950" s="6" t="s">
        <v>17616</v>
      </c>
      <c r="X5950" s="8" t="s">
        <v>17624</v>
      </c>
    </row>
    <row r="5951" spans="1:24">
      <c r="A5951" s="7" t="s">
        <v>7479</v>
      </c>
      <c r="B5951" s="6" t="s">
        <v>17616</v>
      </c>
      <c r="C5951" s="6">
        <v>90033</v>
      </c>
      <c r="D5951" s="6">
        <v>169001033</v>
      </c>
      <c r="E5951" s="6" t="s">
        <v>17616</v>
      </c>
      <c r="F5951" s="6" t="s">
        <v>17617</v>
      </c>
      <c r="G5951" s="6" t="s">
        <v>17616</v>
      </c>
      <c r="H5951" s="6" t="s">
        <v>17669</v>
      </c>
      <c r="I5951" s="6" t="s">
        <v>17769</v>
      </c>
      <c r="J5951" s="6">
        <v>2806134</v>
      </c>
      <c r="K5951" s="6" t="s">
        <v>17621</v>
      </c>
      <c r="L5951" s="6">
        <v>1</v>
      </c>
      <c r="M5951" s="6" t="s">
        <v>17622</v>
      </c>
      <c r="N5951" s="6">
        <v>1</v>
      </c>
      <c r="O5951" s="6" t="s">
        <v>17616</v>
      </c>
      <c r="P5951" s="6" t="s">
        <v>17616</v>
      </c>
      <c r="Q5951" s="6">
        <v>137747.12890700001</v>
      </c>
      <c r="R5951" s="6">
        <v>126.29422611860515</v>
      </c>
      <c r="S5951" s="6">
        <v>474438.232234</v>
      </c>
      <c r="T5951" s="6">
        <v>37.770328398215703</v>
      </c>
      <c r="U5951" s="6" t="s">
        <v>17616</v>
      </c>
      <c r="V5951" s="6" t="s">
        <v>17616</v>
      </c>
      <c r="W5951" s="6" t="s">
        <v>17616</v>
      </c>
      <c r="X5951" s="8" t="s">
        <v>17624</v>
      </c>
    </row>
    <row r="5952" spans="1:24">
      <c r="A5952" s="7" t="s">
        <v>7649</v>
      </c>
      <c r="B5952" s="6" t="s">
        <v>17616</v>
      </c>
      <c r="C5952" s="6">
        <v>90034</v>
      </c>
      <c r="D5952" s="6">
        <v>169001034</v>
      </c>
      <c r="E5952" s="6" t="s">
        <v>17616</v>
      </c>
      <c r="F5952" s="6" t="s">
        <v>17617</v>
      </c>
      <c r="G5952" s="6" t="s">
        <v>17616</v>
      </c>
      <c r="H5952" s="6" t="s">
        <v>17669</v>
      </c>
      <c r="I5952" s="6" t="s">
        <v>17769</v>
      </c>
      <c r="J5952" s="6">
        <v>2806137</v>
      </c>
      <c r="K5952" s="6" t="s">
        <v>17621</v>
      </c>
      <c r="L5952" s="6">
        <v>1</v>
      </c>
      <c r="M5952" s="6" t="s">
        <v>17622</v>
      </c>
      <c r="N5952" s="6">
        <v>1</v>
      </c>
      <c r="O5952" s="6" t="s">
        <v>17616</v>
      </c>
      <c r="P5952" s="6" t="s">
        <v>17616</v>
      </c>
      <c r="Q5952" s="6">
        <v>137917.41336400001</v>
      </c>
      <c r="R5952" s="6">
        <v>126.29615605364027</v>
      </c>
      <c r="S5952" s="6">
        <v>474468.97803900001</v>
      </c>
      <c r="T5952" s="6">
        <v>37.770616966958073</v>
      </c>
      <c r="U5952" s="6" t="s">
        <v>17616</v>
      </c>
      <c r="V5952" s="6" t="s">
        <v>17616</v>
      </c>
      <c r="W5952" s="6" t="s">
        <v>17616</v>
      </c>
      <c r="X5952" s="8" t="s">
        <v>17624</v>
      </c>
    </row>
    <row r="5953" spans="1:24">
      <c r="A5953" s="7" t="s">
        <v>7649</v>
      </c>
      <c r="B5953" s="6" t="s">
        <v>17616</v>
      </c>
      <c r="C5953" s="6">
        <v>90035</v>
      </c>
      <c r="D5953" s="6">
        <v>169001035</v>
      </c>
      <c r="E5953" s="6" t="s">
        <v>17616</v>
      </c>
      <c r="F5953" s="6" t="s">
        <v>17617</v>
      </c>
      <c r="G5953" s="6" t="s">
        <v>17616</v>
      </c>
      <c r="H5953" s="6" t="s">
        <v>17669</v>
      </c>
      <c r="I5953" s="6" t="s">
        <v>17769</v>
      </c>
      <c r="J5953" s="6">
        <v>2806136</v>
      </c>
      <c r="K5953" s="6" t="s">
        <v>17621</v>
      </c>
      <c r="L5953" s="6">
        <v>1</v>
      </c>
      <c r="M5953" s="6" t="s">
        <v>17622</v>
      </c>
      <c r="N5953" s="6">
        <v>1</v>
      </c>
      <c r="O5953" s="6" t="s">
        <v>17616</v>
      </c>
      <c r="P5953" s="6" t="s">
        <v>17616</v>
      </c>
      <c r="Q5953" s="6">
        <v>137911.50070900001</v>
      </c>
      <c r="R5953" s="6">
        <v>126.29608748287149</v>
      </c>
      <c r="S5953" s="6">
        <v>474486.12473799998</v>
      </c>
      <c r="T5953" s="6">
        <v>37.770771037941167</v>
      </c>
      <c r="U5953" s="6" t="s">
        <v>17616</v>
      </c>
      <c r="V5953" s="6" t="s">
        <v>17616</v>
      </c>
      <c r="W5953" s="6" t="s">
        <v>17616</v>
      </c>
      <c r="X5953" s="8" t="s">
        <v>17624</v>
      </c>
    </row>
    <row r="5954" spans="1:24">
      <c r="A5954" s="7" t="s">
        <v>7654</v>
      </c>
      <c r="B5954" s="6" t="s">
        <v>17616</v>
      </c>
      <c r="C5954" s="6">
        <v>90036</v>
      </c>
      <c r="D5954" s="6">
        <v>169001036</v>
      </c>
      <c r="E5954" s="6" t="s">
        <v>17616</v>
      </c>
      <c r="F5954" s="6" t="s">
        <v>17617</v>
      </c>
      <c r="G5954" s="6" t="s">
        <v>17616</v>
      </c>
      <c r="H5954" s="6" t="s">
        <v>17669</v>
      </c>
      <c r="I5954" s="6" t="s">
        <v>17769</v>
      </c>
      <c r="J5954" s="6">
        <v>2806139</v>
      </c>
      <c r="K5954" s="6" t="s">
        <v>17621</v>
      </c>
      <c r="L5954" s="6">
        <v>1</v>
      </c>
      <c r="M5954" s="6" t="s">
        <v>17622</v>
      </c>
      <c r="N5954" s="6">
        <v>1</v>
      </c>
      <c r="O5954" s="6" t="s">
        <v>17616</v>
      </c>
      <c r="P5954" s="6" t="s">
        <v>17616</v>
      </c>
      <c r="Q5954" s="6">
        <v>138781.25222200001</v>
      </c>
      <c r="R5954" s="6">
        <v>126.30591284675508</v>
      </c>
      <c r="S5954" s="6">
        <v>475025.95011600002</v>
      </c>
      <c r="T5954" s="6">
        <v>37.775692946740698</v>
      </c>
      <c r="U5954" s="6" t="s">
        <v>17616</v>
      </c>
      <c r="V5954" s="6" t="s">
        <v>17616</v>
      </c>
      <c r="W5954" s="6" t="s">
        <v>17616</v>
      </c>
      <c r="X5954" s="8" t="s">
        <v>17624</v>
      </c>
    </row>
    <row r="5955" spans="1:24">
      <c r="A5955" s="7" t="s">
        <v>7654</v>
      </c>
      <c r="B5955" s="6" t="s">
        <v>17616</v>
      </c>
      <c r="C5955" s="6">
        <v>90037</v>
      </c>
      <c r="D5955" s="6">
        <v>169001037</v>
      </c>
      <c r="E5955" s="6" t="s">
        <v>17616</v>
      </c>
      <c r="F5955" s="6" t="s">
        <v>17617</v>
      </c>
      <c r="G5955" s="6" t="s">
        <v>17616</v>
      </c>
      <c r="H5955" s="6" t="s">
        <v>17669</v>
      </c>
      <c r="I5955" s="6" t="s">
        <v>17769</v>
      </c>
      <c r="J5955" s="6">
        <v>2806138</v>
      </c>
      <c r="K5955" s="6" t="s">
        <v>17621</v>
      </c>
      <c r="L5955" s="6">
        <v>1</v>
      </c>
      <c r="M5955" s="6" t="s">
        <v>17622</v>
      </c>
      <c r="N5955" s="6">
        <v>1</v>
      </c>
      <c r="O5955" s="6" t="s">
        <v>17616</v>
      </c>
      <c r="P5955" s="6" t="s">
        <v>17616</v>
      </c>
      <c r="Q5955" s="6">
        <v>138759.96666500001</v>
      </c>
      <c r="R5955" s="6">
        <v>126.3056714577079</v>
      </c>
      <c r="S5955" s="6">
        <v>475023.58505400002</v>
      </c>
      <c r="T5955" s="6">
        <v>37.775670213787329</v>
      </c>
      <c r="U5955" s="6" t="s">
        <v>17616</v>
      </c>
      <c r="V5955" s="6" t="s">
        <v>17616</v>
      </c>
      <c r="W5955" s="6" t="s">
        <v>17616</v>
      </c>
      <c r="X5955" s="8" t="s">
        <v>17624</v>
      </c>
    </row>
    <row r="5956" spans="1:24">
      <c r="A5956" s="7" t="s">
        <v>7659</v>
      </c>
      <c r="B5956" s="6" t="s">
        <v>17616</v>
      </c>
      <c r="C5956" s="6">
        <v>90038</v>
      </c>
      <c r="D5956" s="6">
        <v>169001038</v>
      </c>
      <c r="E5956" s="6" t="s">
        <v>17616</v>
      </c>
      <c r="F5956" s="6" t="s">
        <v>17617</v>
      </c>
      <c r="G5956" s="6" t="s">
        <v>17616</v>
      </c>
      <c r="H5956" s="6" t="s">
        <v>17669</v>
      </c>
      <c r="I5956" s="6" t="s">
        <v>17769</v>
      </c>
      <c r="J5956" s="6">
        <v>2806141</v>
      </c>
      <c r="K5956" s="6" t="s">
        <v>17621</v>
      </c>
      <c r="L5956" s="6">
        <v>1</v>
      </c>
      <c r="M5956" s="6" t="s">
        <v>17622</v>
      </c>
      <c r="N5956" s="6">
        <v>1</v>
      </c>
      <c r="O5956" s="6" t="s">
        <v>17616</v>
      </c>
      <c r="P5956" s="6" t="s">
        <v>17616</v>
      </c>
      <c r="Q5956" s="6">
        <v>139416.86260699999</v>
      </c>
      <c r="R5956" s="6">
        <v>126.31310824315554</v>
      </c>
      <c r="S5956" s="6">
        <v>475250.03973100003</v>
      </c>
      <c r="T5956" s="6">
        <v>37.777754114072387</v>
      </c>
      <c r="U5956" s="6" t="s">
        <v>17616</v>
      </c>
      <c r="V5956" s="6" t="s">
        <v>17616</v>
      </c>
      <c r="W5956" s="6" t="s">
        <v>17616</v>
      </c>
      <c r="X5956" s="8" t="s">
        <v>17624</v>
      </c>
    </row>
    <row r="5957" spans="1:24">
      <c r="A5957" s="7" t="s">
        <v>7659</v>
      </c>
      <c r="B5957" s="6" t="s">
        <v>17616</v>
      </c>
      <c r="C5957" s="6">
        <v>90039</v>
      </c>
      <c r="D5957" s="6">
        <v>169001039</v>
      </c>
      <c r="E5957" s="6" t="s">
        <v>17616</v>
      </c>
      <c r="F5957" s="6" t="s">
        <v>17617</v>
      </c>
      <c r="G5957" s="6" t="s">
        <v>17616</v>
      </c>
      <c r="H5957" s="6" t="s">
        <v>17669</v>
      </c>
      <c r="I5957" s="6" t="s">
        <v>17769</v>
      </c>
      <c r="J5957" s="6">
        <v>2806140</v>
      </c>
      <c r="K5957" s="6" t="s">
        <v>17621</v>
      </c>
      <c r="L5957" s="6">
        <v>1</v>
      </c>
      <c r="M5957" s="6" t="s">
        <v>17622</v>
      </c>
      <c r="N5957" s="6">
        <v>1</v>
      </c>
      <c r="O5957" s="6" t="s">
        <v>17616</v>
      </c>
      <c r="P5957" s="6" t="s">
        <v>17616</v>
      </c>
      <c r="Q5957" s="6">
        <v>139400.30717300001</v>
      </c>
      <c r="R5957" s="6">
        <v>126.31291949533033</v>
      </c>
      <c r="S5957" s="6">
        <v>475260.09124400001</v>
      </c>
      <c r="T5957" s="6">
        <v>37.777843569298476</v>
      </c>
      <c r="U5957" s="6" t="s">
        <v>17616</v>
      </c>
      <c r="V5957" s="6" t="s">
        <v>17616</v>
      </c>
      <c r="W5957" s="6" t="s">
        <v>17616</v>
      </c>
      <c r="X5957" s="8" t="s">
        <v>17624</v>
      </c>
    </row>
    <row r="5958" spans="1:24">
      <c r="A5958" s="7" t="s">
        <v>7664</v>
      </c>
      <c r="B5958" s="6" t="s">
        <v>17616</v>
      </c>
      <c r="C5958" s="6">
        <v>90040</v>
      </c>
      <c r="D5958" s="6">
        <v>169001040</v>
      </c>
      <c r="E5958" s="6" t="s">
        <v>17616</v>
      </c>
      <c r="F5958" s="6" t="s">
        <v>17617</v>
      </c>
      <c r="G5958" s="6" t="s">
        <v>17616</v>
      </c>
      <c r="H5958" s="6" t="s">
        <v>17669</v>
      </c>
      <c r="I5958" s="6" t="s">
        <v>17769</v>
      </c>
      <c r="J5958" s="6">
        <v>2806142</v>
      </c>
      <c r="K5958" s="6" t="s">
        <v>17621</v>
      </c>
      <c r="L5958" s="6">
        <v>1</v>
      </c>
      <c r="M5958" s="6" t="s">
        <v>17622</v>
      </c>
      <c r="N5958" s="6">
        <v>1</v>
      </c>
      <c r="O5958" s="6" t="s">
        <v>17616</v>
      </c>
      <c r="P5958" s="6" t="s">
        <v>17616</v>
      </c>
      <c r="Q5958" s="6">
        <v>139762.93590800001</v>
      </c>
      <c r="R5958" s="6">
        <v>126.31706121129929</v>
      </c>
      <c r="S5958" s="6">
        <v>474949.57412</v>
      </c>
      <c r="T5958" s="6">
        <v>37.775070126549778</v>
      </c>
      <c r="U5958" s="6" t="s">
        <v>17616</v>
      </c>
      <c r="V5958" s="6" t="s">
        <v>17616</v>
      </c>
      <c r="W5958" s="6" t="s">
        <v>17616</v>
      </c>
      <c r="X5958" s="8" t="s">
        <v>17624</v>
      </c>
    </row>
    <row r="5959" spans="1:24">
      <c r="A5959" s="7" t="s">
        <v>7664</v>
      </c>
      <c r="B5959" s="6" t="s">
        <v>17616</v>
      </c>
      <c r="C5959" s="6">
        <v>90041</v>
      </c>
      <c r="D5959" s="6">
        <v>169001041</v>
      </c>
      <c r="E5959" s="6" t="s">
        <v>17616</v>
      </c>
      <c r="F5959" s="6" t="s">
        <v>17617</v>
      </c>
      <c r="G5959" s="6" t="s">
        <v>17616</v>
      </c>
      <c r="H5959" s="6" t="s">
        <v>17669</v>
      </c>
      <c r="I5959" s="6" t="s">
        <v>17769</v>
      </c>
      <c r="J5959" s="6">
        <v>2806143</v>
      </c>
      <c r="K5959" s="6" t="s">
        <v>17621</v>
      </c>
      <c r="L5959" s="6">
        <v>1</v>
      </c>
      <c r="M5959" s="6" t="s">
        <v>17622</v>
      </c>
      <c r="N5959" s="6">
        <v>1</v>
      </c>
      <c r="O5959" s="6" t="s">
        <v>17616</v>
      </c>
      <c r="P5959" s="6" t="s">
        <v>17616</v>
      </c>
      <c r="Q5959" s="6">
        <v>139776.41983100001</v>
      </c>
      <c r="R5959" s="6">
        <v>126.31721355832394</v>
      </c>
      <c r="S5959" s="6">
        <v>474957.92131000001</v>
      </c>
      <c r="T5959" s="6">
        <v>37.77514621452913</v>
      </c>
      <c r="U5959" s="6" t="s">
        <v>17616</v>
      </c>
      <c r="V5959" s="6" t="s">
        <v>17616</v>
      </c>
      <c r="W5959" s="6" t="s">
        <v>17616</v>
      </c>
      <c r="X5959" s="8" t="s">
        <v>17624</v>
      </c>
    </row>
    <row r="5960" spans="1:24">
      <c r="A5960" s="7" t="s">
        <v>6874</v>
      </c>
      <c r="B5960" s="6" t="s">
        <v>17616</v>
      </c>
      <c r="C5960" s="6">
        <v>90042</v>
      </c>
      <c r="D5960" s="6">
        <v>169001042</v>
      </c>
      <c r="E5960" s="6" t="s">
        <v>17616</v>
      </c>
      <c r="F5960" s="6" t="s">
        <v>17617</v>
      </c>
      <c r="G5960" s="6" t="s">
        <v>17616</v>
      </c>
      <c r="H5960" s="6" t="s">
        <v>17669</v>
      </c>
      <c r="I5960" s="6" t="s">
        <v>17712</v>
      </c>
      <c r="J5960" s="6">
        <v>2807471</v>
      </c>
      <c r="K5960" s="6" t="s">
        <v>17621</v>
      </c>
      <c r="L5960" s="6">
        <v>1</v>
      </c>
      <c r="M5960" s="6" t="s">
        <v>17622</v>
      </c>
      <c r="N5960" s="6">
        <v>1</v>
      </c>
      <c r="O5960" s="6" t="s">
        <v>17616</v>
      </c>
      <c r="P5960" s="6" t="s">
        <v>17616</v>
      </c>
      <c r="Q5960" s="6">
        <v>146976.84506600001</v>
      </c>
      <c r="R5960" s="6">
        <v>126.39888283734548</v>
      </c>
      <c r="S5960" s="6">
        <v>475713.79285099998</v>
      </c>
      <c r="T5960" s="6">
        <v>37.782402147621895</v>
      </c>
      <c r="U5960" s="6" t="s">
        <v>17616</v>
      </c>
      <c r="V5960" s="6" t="s">
        <v>17616</v>
      </c>
      <c r="W5960" s="6" t="s">
        <v>17616</v>
      </c>
      <c r="X5960" s="8" t="s">
        <v>17624</v>
      </c>
    </row>
    <row r="5961" spans="1:24">
      <c r="A5961" s="7" t="s">
        <v>6874</v>
      </c>
      <c r="B5961" s="6" t="s">
        <v>17616</v>
      </c>
      <c r="C5961" s="6">
        <v>90043</v>
      </c>
      <c r="D5961" s="6">
        <v>169001043</v>
      </c>
      <c r="E5961" s="6" t="s">
        <v>17616</v>
      </c>
      <c r="F5961" s="6" t="s">
        <v>17617</v>
      </c>
      <c r="G5961" s="6" t="s">
        <v>17616</v>
      </c>
      <c r="H5961" s="6" t="s">
        <v>17669</v>
      </c>
      <c r="I5961" s="6" t="s">
        <v>17712</v>
      </c>
      <c r="J5961" s="6">
        <v>2803702</v>
      </c>
      <c r="K5961" s="6" t="s">
        <v>17621</v>
      </c>
      <c r="L5961" s="6">
        <v>1</v>
      </c>
      <c r="M5961" s="6" t="s">
        <v>17622</v>
      </c>
      <c r="N5961" s="6">
        <v>1</v>
      </c>
      <c r="O5961" s="6" t="s">
        <v>17616</v>
      </c>
      <c r="P5961" s="6" t="s">
        <v>17616</v>
      </c>
      <c r="Q5961" s="6">
        <v>147000.51711700001</v>
      </c>
      <c r="R5961" s="6">
        <v>126.39915652749835</v>
      </c>
      <c r="S5961" s="6">
        <v>475645.59996999998</v>
      </c>
      <c r="T5961" s="6">
        <v>37.78178916821259</v>
      </c>
      <c r="U5961" s="6" t="s">
        <v>17616</v>
      </c>
      <c r="V5961" s="6" t="s">
        <v>17616</v>
      </c>
      <c r="W5961" s="6" t="s">
        <v>17616</v>
      </c>
      <c r="X5961" s="8" t="s">
        <v>17624</v>
      </c>
    </row>
    <row r="5962" spans="1:24">
      <c r="A5962" s="7" t="s">
        <v>8733</v>
      </c>
      <c r="B5962" s="6" t="s">
        <v>17616</v>
      </c>
      <c r="C5962" s="6">
        <v>90045</v>
      </c>
      <c r="D5962" s="6">
        <v>169001045</v>
      </c>
      <c r="E5962" s="6" t="s">
        <v>17616</v>
      </c>
      <c r="F5962" s="6" t="s">
        <v>17617</v>
      </c>
      <c r="G5962" s="6" t="s">
        <v>17616</v>
      </c>
      <c r="H5962" s="6" t="s">
        <v>17669</v>
      </c>
      <c r="I5962" s="6" t="s">
        <v>17723</v>
      </c>
      <c r="J5962" s="6">
        <v>2804135</v>
      </c>
      <c r="K5962" s="6" t="s">
        <v>17621</v>
      </c>
      <c r="L5962" s="6">
        <v>1</v>
      </c>
      <c r="M5962" s="6" t="s">
        <v>17622</v>
      </c>
      <c r="N5962" s="6">
        <v>1</v>
      </c>
      <c r="O5962" s="6" t="s">
        <v>17616</v>
      </c>
      <c r="P5962" s="6" t="s">
        <v>17616</v>
      </c>
      <c r="Q5962" s="6">
        <v>153195.62099</v>
      </c>
      <c r="R5962" s="6">
        <v>126.46966867992666</v>
      </c>
      <c r="S5962" s="6">
        <v>472690.261451</v>
      </c>
      <c r="T5962" s="6">
        <v>37.75550247562235</v>
      </c>
      <c r="U5962" s="6" t="s">
        <v>17616</v>
      </c>
      <c r="V5962" s="6" t="s">
        <v>17616</v>
      </c>
      <c r="W5962" s="6" t="s">
        <v>17616</v>
      </c>
      <c r="X5962" s="8" t="s">
        <v>17624</v>
      </c>
    </row>
    <row r="5963" spans="1:24">
      <c r="A5963" s="7" t="s">
        <v>8733</v>
      </c>
      <c r="B5963" s="6" t="s">
        <v>17616</v>
      </c>
      <c r="C5963" s="6">
        <v>90046</v>
      </c>
      <c r="D5963" s="6">
        <v>169001046</v>
      </c>
      <c r="E5963" s="6" t="s">
        <v>17616</v>
      </c>
      <c r="F5963" s="6" t="s">
        <v>17617</v>
      </c>
      <c r="G5963" s="6" t="s">
        <v>17616</v>
      </c>
      <c r="H5963" s="6" t="s">
        <v>17669</v>
      </c>
      <c r="I5963" s="6" t="s">
        <v>17723</v>
      </c>
      <c r="J5963" s="6">
        <v>2804688</v>
      </c>
      <c r="K5963" s="6" t="s">
        <v>17621</v>
      </c>
      <c r="L5963" s="6">
        <v>1</v>
      </c>
      <c r="M5963" s="6" t="s">
        <v>17622</v>
      </c>
      <c r="N5963" s="6">
        <v>1</v>
      </c>
      <c r="O5963" s="6" t="s">
        <v>17616</v>
      </c>
      <c r="P5963" s="6" t="s">
        <v>17616</v>
      </c>
      <c r="Q5963" s="6">
        <v>153177.79508899999</v>
      </c>
      <c r="R5963" s="6">
        <v>126.46946670179764</v>
      </c>
      <c r="S5963" s="6">
        <v>472685.68691799999</v>
      </c>
      <c r="T5963" s="6">
        <v>37.75546034979002</v>
      </c>
      <c r="U5963" s="6" t="s">
        <v>17616</v>
      </c>
      <c r="V5963" s="6" t="s">
        <v>17616</v>
      </c>
      <c r="W5963" s="6" t="s">
        <v>17616</v>
      </c>
      <c r="X5963" s="8" t="s">
        <v>17624</v>
      </c>
    </row>
    <row r="5964" spans="1:24">
      <c r="A5964" s="7" t="s">
        <v>8761</v>
      </c>
      <c r="B5964" s="6" t="s">
        <v>17616</v>
      </c>
      <c r="C5964" s="6">
        <v>90047</v>
      </c>
      <c r="D5964" s="6">
        <v>169001047</v>
      </c>
      <c r="E5964" s="6" t="s">
        <v>17616</v>
      </c>
      <c r="F5964" s="6" t="s">
        <v>17617</v>
      </c>
      <c r="G5964" s="6" t="s">
        <v>17616</v>
      </c>
      <c r="H5964" s="6" t="s">
        <v>17669</v>
      </c>
      <c r="I5964" s="6" t="s">
        <v>17693</v>
      </c>
      <c r="J5964" s="6">
        <v>2806302</v>
      </c>
      <c r="K5964" s="6" t="s">
        <v>17621</v>
      </c>
      <c r="L5964" s="6">
        <v>1</v>
      </c>
      <c r="M5964" s="6" t="s">
        <v>17622</v>
      </c>
      <c r="N5964" s="6">
        <v>1</v>
      </c>
      <c r="O5964" s="6" t="s">
        <v>17616</v>
      </c>
      <c r="P5964" s="6" t="s">
        <v>17616</v>
      </c>
      <c r="Q5964" s="6">
        <v>154322.790595</v>
      </c>
      <c r="R5964" s="6">
        <v>126.48295669265721</v>
      </c>
      <c r="S5964" s="6">
        <v>464766.83502200001</v>
      </c>
      <c r="T5964" s="6">
        <v>37.684175138650041</v>
      </c>
      <c r="U5964" s="6" t="s">
        <v>17616</v>
      </c>
      <c r="V5964" s="6" t="s">
        <v>17616</v>
      </c>
      <c r="W5964" s="6" t="s">
        <v>17616</v>
      </c>
      <c r="X5964" s="8" t="s">
        <v>17624</v>
      </c>
    </row>
    <row r="5965" spans="1:24">
      <c r="A5965" s="7" t="s">
        <v>8761</v>
      </c>
      <c r="B5965" s="6" t="s">
        <v>17616</v>
      </c>
      <c r="C5965" s="6">
        <v>90048</v>
      </c>
      <c r="D5965" s="6">
        <v>169001048</v>
      </c>
      <c r="E5965" s="6" t="s">
        <v>17616</v>
      </c>
      <c r="F5965" s="6" t="s">
        <v>17617</v>
      </c>
      <c r="G5965" s="6" t="s">
        <v>17616</v>
      </c>
      <c r="H5965" s="6" t="s">
        <v>17669</v>
      </c>
      <c r="I5965" s="6" t="s">
        <v>17693</v>
      </c>
      <c r="J5965" s="6">
        <v>2806303</v>
      </c>
      <c r="K5965" s="6" t="s">
        <v>17621</v>
      </c>
      <c r="L5965" s="6">
        <v>1</v>
      </c>
      <c r="M5965" s="6" t="s">
        <v>17622</v>
      </c>
      <c r="N5965" s="6">
        <v>1</v>
      </c>
      <c r="O5965" s="6" t="s">
        <v>17616</v>
      </c>
      <c r="P5965" s="6" t="s">
        <v>17616</v>
      </c>
      <c r="Q5965" s="6">
        <v>154350.81680900001</v>
      </c>
      <c r="R5965" s="6">
        <v>126.48327508121616</v>
      </c>
      <c r="S5965" s="6">
        <v>464756.06885500002</v>
      </c>
      <c r="T5965" s="6">
        <v>37.684079539176025</v>
      </c>
      <c r="U5965" s="6" t="s">
        <v>17616</v>
      </c>
      <c r="V5965" s="6" t="s">
        <v>17616</v>
      </c>
      <c r="W5965" s="6" t="s">
        <v>17616</v>
      </c>
      <c r="X5965" s="8" t="s">
        <v>17624</v>
      </c>
    </row>
    <row r="5966" spans="1:24">
      <c r="A5966" s="7" t="s">
        <v>8053</v>
      </c>
      <c r="B5966" s="6" t="s">
        <v>17616</v>
      </c>
      <c r="C5966" s="6">
        <v>90049</v>
      </c>
      <c r="D5966" s="6">
        <v>169001049</v>
      </c>
      <c r="E5966" s="6" t="s">
        <v>17616</v>
      </c>
      <c r="F5966" s="6" t="s">
        <v>17617</v>
      </c>
      <c r="G5966" s="6" t="s">
        <v>17616</v>
      </c>
      <c r="H5966" s="6" t="s">
        <v>17669</v>
      </c>
      <c r="I5966" s="6" t="s">
        <v>17776</v>
      </c>
      <c r="J5966" s="6">
        <v>2806288</v>
      </c>
      <c r="K5966" s="6" t="s">
        <v>17621</v>
      </c>
      <c r="L5966" s="6">
        <v>1</v>
      </c>
      <c r="M5966" s="6" t="s">
        <v>17622</v>
      </c>
      <c r="N5966" s="6">
        <v>1</v>
      </c>
      <c r="O5966" s="6" t="s">
        <v>17616</v>
      </c>
      <c r="P5966" s="6" t="s">
        <v>17616</v>
      </c>
      <c r="Q5966" s="6">
        <v>151520.22224999999</v>
      </c>
      <c r="R5966" s="6">
        <v>126.45034939041165</v>
      </c>
      <c r="S5966" s="6">
        <v>477301.34386399999</v>
      </c>
      <c r="T5966" s="6">
        <v>37.796957064393467</v>
      </c>
      <c r="U5966" s="6" t="s">
        <v>17616</v>
      </c>
      <c r="V5966" s="6" t="s">
        <v>17616</v>
      </c>
      <c r="W5966" s="6" t="s">
        <v>17616</v>
      </c>
      <c r="X5966" s="8" t="s">
        <v>17624</v>
      </c>
    </row>
    <row r="5967" spans="1:24">
      <c r="A5967" s="7" t="s">
        <v>4913</v>
      </c>
      <c r="B5967" s="6" t="s">
        <v>17616</v>
      </c>
      <c r="C5967" s="6">
        <v>90050</v>
      </c>
      <c r="D5967" s="6">
        <v>169001050</v>
      </c>
      <c r="E5967" s="6" t="s">
        <v>17616</v>
      </c>
      <c r="F5967" s="6" t="s">
        <v>17617</v>
      </c>
      <c r="G5967" s="6" t="s">
        <v>17616</v>
      </c>
      <c r="H5967" s="6" t="s">
        <v>17669</v>
      </c>
      <c r="I5967" s="6" t="s">
        <v>17670</v>
      </c>
      <c r="J5967" s="6">
        <v>2804454</v>
      </c>
      <c r="K5967" s="6" t="s">
        <v>17621</v>
      </c>
      <c r="L5967" s="6">
        <v>1</v>
      </c>
      <c r="M5967" s="6" t="s">
        <v>17622</v>
      </c>
      <c r="N5967" s="6">
        <v>1</v>
      </c>
      <c r="O5967" s="6">
        <v>20150114</v>
      </c>
      <c r="P5967" s="6" t="s">
        <v>17616</v>
      </c>
      <c r="Q5967" s="6">
        <v>156609.730923</v>
      </c>
      <c r="R5967" s="6">
        <v>126.50920549679608</v>
      </c>
      <c r="S5967" s="6">
        <v>459334.62061300001</v>
      </c>
      <c r="T5967" s="6">
        <v>37.635345244995449</v>
      </c>
      <c r="U5967" s="6" t="s">
        <v>17616</v>
      </c>
      <c r="V5967" s="6" t="s">
        <v>17616</v>
      </c>
      <c r="W5967" s="6" t="s">
        <v>17616</v>
      </c>
      <c r="X5967" s="8" t="s">
        <v>17624</v>
      </c>
    </row>
    <row r="5968" spans="1:24">
      <c r="A5968" s="7" t="s">
        <v>4913</v>
      </c>
      <c r="B5968" s="6" t="s">
        <v>17616</v>
      </c>
      <c r="C5968" s="6">
        <v>90051</v>
      </c>
      <c r="D5968" s="6">
        <v>169001051</v>
      </c>
      <c r="E5968" s="6" t="s">
        <v>17616</v>
      </c>
      <c r="F5968" s="6" t="s">
        <v>17617</v>
      </c>
      <c r="G5968" s="6" t="s">
        <v>17616</v>
      </c>
      <c r="H5968" s="6" t="s">
        <v>17669</v>
      </c>
      <c r="I5968" s="6" t="s">
        <v>17670</v>
      </c>
      <c r="J5968" s="6">
        <v>2804482</v>
      </c>
      <c r="K5968" s="6" t="s">
        <v>17621</v>
      </c>
      <c r="L5968" s="6">
        <v>1</v>
      </c>
      <c r="M5968" s="6" t="s">
        <v>17622</v>
      </c>
      <c r="N5968" s="6">
        <v>1</v>
      </c>
      <c r="O5968" s="6">
        <v>20150114</v>
      </c>
      <c r="P5968" s="6" t="s">
        <v>17616</v>
      </c>
      <c r="Q5968" s="6">
        <v>156647.98966799999</v>
      </c>
      <c r="R5968" s="6">
        <v>126.50963776227226</v>
      </c>
      <c r="S5968" s="6">
        <v>459354.24048199999</v>
      </c>
      <c r="T5968" s="6">
        <v>37.635523816833555</v>
      </c>
      <c r="U5968" s="6" t="s">
        <v>17616</v>
      </c>
      <c r="V5968" s="6" t="s">
        <v>17616</v>
      </c>
      <c r="W5968" s="6" t="s">
        <v>17616</v>
      </c>
      <c r="X5968" s="8" t="s">
        <v>17624</v>
      </c>
    </row>
    <row r="5969" spans="1:24">
      <c r="A5969" s="7" t="s">
        <v>7769</v>
      </c>
      <c r="B5969" s="6" t="s">
        <v>17616</v>
      </c>
      <c r="C5969" s="6">
        <v>90052</v>
      </c>
      <c r="D5969" s="6">
        <v>169001052</v>
      </c>
      <c r="E5969" s="6" t="s">
        <v>17616</v>
      </c>
      <c r="F5969" s="6" t="s">
        <v>17617</v>
      </c>
      <c r="G5969" s="6" t="s">
        <v>17616</v>
      </c>
      <c r="H5969" s="6" t="s">
        <v>17669</v>
      </c>
      <c r="I5969" s="6" t="s">
        <v>17730</v>
      </c>
      <c r="J5969" s="6">
        <v>2806401</v>
      </c>
      <c r="K5969" s="6" t="s">
        <v>17621</v>
      </c>
      <c r="L5969" s="6">
        <v>1</v>
      </c>
      <c r="M5969" s="6" t="s">
        <v>17622</v>
      </c>
      <c r="N5969" s="6">
        <v>1</v>
      </c>
      <c r="O5969" s="6" t="s">
        <v>17616</v>
      </c>
      <c r="P5969" s="6" t="s">
        <v>17616</v>
      </c>
      <c r="Q5969" s="6">
        <v>145115.386627</v>
      </c>
      <c r="R5969" s="6">
        <v>126.37771237948104</v>
      </c>
      <c r="S5969" s="6">
        <v>476253.484237</v>
      </c>
      <c r="T5969" s="6">
        <v>37.787154276568181</v>
      </c>
      <c r="U5969" s="6" t="s">
        <v>17616</v>
      </c>
      <c r="V5969" s="6" t="s">
        <v>17616</v>
      </c>
      <c r="W5969" s="6" t="s">
        <v>17616</v>
      </c>
      <c r="X5969" s="8" t="s">
        <v>17624</v>
      </c>
    </row>
    <row r="5970" spans="1:24">
      <c r="A5970" s="7" t="s">
        <v>7769</v>
      </c>
      <c r="B5970" s="6" t="s">
        <v>17616</v>
      </c>
      <c r="C5970" s="6">
        <v>90053</v>
      </c>
      <c r="D5970" s="6">
        <v>169001053</v>
      </c>
      <c r="E5970" s="6" t="s">
        <v>17616</v>
      </c>
      <c r="F5970" s="6" t="s">
        <v>17617</v>
      </c>
      <c r="G5970" s="6" t="s">
        <v>17616</v>
      </c>
      <c r="H5970" s="6" t="s">
        <v>17669</v>
      </c>
      <c r="I5970" s="6" t="s">
        <v>17730</v>
      </c>
      <c r="J5970" s="6">
        <v>2806402</v>
      </c>
      <c r="K5970" s="6" t="s">
        <v>17621</v>
      </c>
      <c r="L5970" s="6">
        <v>1</v>
      </c>
      <c r="M5970" s="6" t="s">
        <v>17622</v>
      </c>
      <c r="N5970" s="6">
        <v>1</v>
      </c>
      <c r="O5970" s="6" t="s">
        <v>17616</v>
      </c>
      <c r="P5970" s="6" t="s">
        <v>17616</v>
      </c>
      <c r="Q5970" s="6">
        <v>145139.88535900001</v>
      </c>
      <c r="R5970" s="6">
        <v>126.37799304427094</v>
      </c>
      <c r="S5970" s="6">
        <v>476219.66533500003</v>
      </c>
      <c r="T5970" s="6">
        <v>37.786851073742</v>
      </c>
      <c r="U5970" s="6" t="s">
        <v>17616</v>
      </c>
      <c r="V5970" s="6" t="s">
        <v>17616</v>
      </c>
      <c r="W5970" s="6" t="s">
        <v>17616</v>
      </c>
      <c r="X5970" s="8" t="s">
        <v>17624</v>
      </c>
    </row>
    <row r="5971" spans="1:24">
      <c r="A5971" s="7" t="s">
        <v>8357</v>
      </c>
      <c r="B5971" s="6" t="s">
        <v>17616</v>
      </c>
      <c r="C5971" s="6">
        <v>90054</v>
      </c>
      <c r="D5971" s="6">
        <v>169001054</v>
      </c>
      <c r="E5971" s="6" t="s">
        <v>17616</v>
      </c>
      <c r="F5971" s="6" t="s">
        <v>17617</v>
      </c>
      <c r="G5971" s="6" t="s">
        <v>17616</v>
      </c>
      <c r="H5971" s="6" t="s">
        <v>17669</v>
      </c>
      <c r="I5971" s="6" t="s">
        <v>17670</v>
      </c>
      <c r="J5971" s="6">
        <v>2806427</v>
      </c>
      <c r="K5971" s="6" t="s">
        <v>17621</v>
      </c>
      <c r="L5971" s="6">
        <v>1</v>
      </c>
      <c r="M5971" s="6" t="s">
        <v>17622</v>
      </c>
      <c r="N5971" s="6">
        <v>1</v>
      </c>
      <c r="O5971" s="6" t="s">
        <v>17616</v>
      </c>
      <c r="P5971" s="6" t="s">
        <v>17616</v>
      </c>
      <c r="Q5971" s="6">
        <v>153821.12569399999</v>
      </c>
      <c r="R5971" s="6">
        <v>126.47748265018618</v>
      </c>
      <c r="S5971" s="6">
        <v>461405.34246399999</v>
      </c>
      <c r="T5971" s="6">
        <v>37.653865134963567</v>
      </c>
      <c r="U5971" s="6" t="s">
        <v>17616</v>
      </c>
      <c r="V5971" s="6" t="s">
        <v>17616</v>
      </c>
      <c r="W5971" s="6" t="s">
        <v>17616</v>
      </c>
      <c r="X5971" s="8" t="s">
        <v>17624</v>
      </c>
    </row>
    <row r="5972" spans="1:24">
      <c r="A5972" s="7" t="s">
        <v>8357</v>
      </c>
      <c r="B5972" s="6" t="s">
        <v>17616</v>
      </c>
      <c r="C5972" s="6">
        <v>90055</v>
      </c>
      <c r="D5972" s="6">
        <v>169001055</v>
      </c>
      <c r="E5972" s="6" t="s">
        <v>17616</v>
      </c>
      <c r="F5972" s="6" t="s">
        <v>17617</v>
      </c>
      <c r="G5972" s="6" t="s">
        <v>17616</v>
      </c>
      <c r="H5972" s="6" t="s">
        <v>17669</v>
      </c>
      <c r="I5972" s="6" t="s">
        <v>17670</v>
      </c>
      <c r="J5972" s="6">
        <v>2806426</v>
      </c>
      <c r="K5972" s="6" t="s">
        <v>17621</v>
      </c>
      <c r="L5972" s="6">
        <v>1</v>
      </c>
      <c r="M5972" s="6" t="s">
        <v>17622</v>
      </c>
      <c r="N5972" s="6">
        <v>1</v>
      </c>
      <c r="O5972" s="6" t="s">
        <v>17616</v>
      </c>
      <c r="P5972" s="6" t="s">
        <v>17616</v>
      </c>
      <c r="Q5972" s="6">
        <v>153812.00995099999</v>
      </c>
      <c r="R5972" s="6">
        <v>126.47737952912894</v>
      </c>
      <c r="S5972" s="6">
        <v>461402.56810700003</v>
      </c>
      <c r="T5972" s="6">
        <v>37.653839680847938</v>
      </c>
      <c r="U5972" s="6" t="s">
        <v>17616</v>
      </c>
      <c r="V5972" s="6" t="s">
        <v>17616</v>
      </c>
      <c r="W5972" s="6" t="s">
        <v>17616</v>
      </c>
      <c r="X5972" s="8" t="s">
        <v>17624</v>
      </c>
    </row>
    <row r="5973" spans="1:24">
      <c r="A5973" s="7" t="s">
        <v>7774</v>
      </c>
      <c r="B5973" s="6" t="s">
        <v>17616</v>
      </c>
      <c r="C5973" s="6">
        <v>90056</v>
      </c>
      <c r="D5973" s="6">
        <v>169001056</v>
      </c>
      <c r="E5973" s="6" t="s">
        <v>17616</v>
      </c>
      <c r="F5973" s="6" t="s">
        <v>17617</v>
      </c>
      <c r="G5973" s="6" t="s">
        <v>17616</v>
      </c>
      <c r="H5973" s="6" t="s">
        <v>17669</v>
      </c>
      <c r="I5973" s="6" t="s">
        <v>17770</v>
      </c>
      <c r="J5973" s="6">
        <v>2807153</v>
      </c>
      <c r="K5973" s="6" t="s">
        <v>17621</v>
      </c>
      <c r="L5973" s="6">
        <v>1</v>
      </c>
      <c r="M5973" s="6" t="s">
        <v>17622</v>
      </c>
      <c r="N5973" s="6">
        <v>1</v>
      </c>
      <c r="O5973" s="6" t="s">
        <v>17616</v>
      </c>
      <c r="P5973" s="6" t="s">
        <v>17616</v>
      </c>
      <c r="Q5973" s="6">
        <v>143304.433578</v>
      </c>
      <c r="R5973" s="6">
        <v>126.3577616491723</v>
      </c>
      <c r="S5973" s="6">
        <v>468482.65288200002</v>
      </c>
      <c r="T5973" s="6">
        <v>37.717036004662823</v>
      </c>
      <c r="U5973" s="6" t="s">
        <v>17616</v>
      </c>
      <c r="V5973" s="6" t="s">
        <v>17616</v>
      </c>
      <c r="W5973" s="6" t="s">
        <v>17616</v>
      </c>
      <c r="X5973" s="8" t="s">
        <v>17624</v>
      </c>
    </row>
    <row r="5974" spans="1:24">
      <c r="A5974" s="7" t="s">
        <v>7774</v>
      </c>
      <c r="B5974" s="6" t="s">
        <v>17616</v>
      </c>
      <c r="C5974" s="6">
        <v>90057</v>
      </c>
      <c r="D5974" s="6">
        <v>169001057</v>
      </c>
      <c r="E5974" s="6" t="s">
        <v>17616</v>
      </c>
      <c r="F5974" s="6" t="s">
        <v>17617</v>
      </c>
      <c r="G5974" s="6" t="s">
        <v>17616</v>
      </c>
      <c r="H5974" s="6" t="s">
        <v>17669</v>
      </c>
      <c r="I5974" s="6" t="s">
        <v>17770</v>
      </c>
      <c r="J5974" s="6">
        <v>2807152</v>
      </c>
      <c r="K5974" s="6" t="s">
        <v>17621</v>
      </c>
      <c r="L5974" s="6">
        <v>1</v>
      </c>
      <c r="M5974" s="6" t="s">
        <v>17622</v>
      </c>
      <c r="N5974" s="6">
        <v>1</v>
      </c>
      <c r="O5974" s="6" t="s">
        <v>17616</v>
      </c>
      <c r="P5974" s="6" t="s">
        <v>17616</v>
      </c>
      <c r="Q5974" s="6">
        <v>143288.116973</v>
      </c>
      <c r="R5974" s="6">
        <v>126.3575761245079</v>
      </c>
      <c r="S5974" s="6">
        <v>468488.77160899999</v>
      </c>
      <c r="T5974" s="6">
        <v>37.717090118252031</v>
      </c>
      <c r="U5974" s="6" t="s">
        <v>17616</v>
      </c>
      <c r="V5974" s="6" t="s">
        <v>17616</v>
      </c>
      <c r="W5974" s="6" t="s">
        <v>17616</v>
      </c>
      <c r="X5974" s="8" t="s">
        <v>17624</v>
      </c>
    </row>
    <row r="5975" spans="1:24">
      <c r="A5975" s="7" t="s">
        <v>8422</v>
      </c>
      <c r="B5975" s="6" t="s">
        <v>17616</v>
      </c>
      <c r="C5975" s="6">
        <v>90058</v>
      </c>
      <c r="D5975" s="6">
        <v>169001058</v>
      </c>
      <c r="E5975" s="6" t="s">
        <v>17616</v>
      </c>
      <c r="F5975" s="6" t="s">
        <v>17617</v>
      </c>
      <c r="G5975" s="6" t="s">
        <v>17616</v>
      </c>
      <c r="H5975" s="6" t="s">
        <v>17669</v>
      </c>
      <c r="I5975" s="6" t="s">
        <v>17746</v>
      </c>
      <c r="J5975" s="6">
        <v>2807392</v>
      </c>
      <c r="K5975" s="6" t="s">
        <v>17621</v>
      </c>
      <c r="L5975" s="6">
        <v>1</v>
      </c>
      <c r="M5975" s="6" t="s">
        <v>17622</v>
      </c>
      <c r="N5975" s="6">
        <v>1</v>
      </c>
      <c r="O5975" s="6" t="s">
        <v>17616</v>
      </c>
      <c r="P5975" s="6" t="s">
        <v>17616</v>
      </c>
      <c r="Q5975" s="6">
        <v>154682.776247</v>
      </c>
      <c r="R5975" s="6">
        <v>126.48680968768619</v>
      </c>
      <c r="S5975" s="6">
        <v>468426.57745799999</v>
      </c>
      <c r="T5975" s="6">
        <v>37.717164781725977</v>
      </c>
      <c r="U5975" s="6" t="s">
        <v>17616</v>
      </c>
      <c r="V5975" s="6" t="s">
        <v>17616</v>
      </c>
      <c r="W5975" s="6" t="s">
        <v>17616</v>
      </c>
      <c r="X5975" s="8" t="s">
        <v>17624</v>
      </c>
    </row>
    <row r="5976" spans="1:24">
      <c r="A5976" s="7" t="s">
        <v>8422</v>
      </c>
      <c r="B5976" s="6" t="s">
        <v>17616</v>
      </c>
      <c r="C5976" s="6">
        <v>90059</v>
      </c>
      <c r="D5976" s="6">
        <v>169001059</v>
      </c>
      <c r="E5976" s="6" t="s">
        <v>17616</v>
      </c>
      <c r="F5976" s="6" t="s">
        <v>17617</v>
      </c>
      <c r="G5976" s="6" t="s">
        <v>17616</v>
      </c>
      <c r="H5976" s="6" t="s">
        <v>17669</v>
      </c>
      <c r="I5976" s="6" t="s">
        <v>17746</v>
      </c>
      <c r="J5976" s="6">
        <v>2807393</v>
      </c>
      <c r="K5976" s="6" t="s">
        <v>17621</v>
      </c>
      <c r="L5976" s="6">
        <v>1</v>
      </c>
      <c r="M5976" s="6" t="s">
        <v>17622</v>
      </c>
      <c r="N5976" s="6">
        <v>1</v>
      </c>
      <c r="O5976" s="6" t="s">
        <v>17616</v>
      </c>
      <c r="P5976" s="6" t="s">
        <v>17616</v>
      </c>
      <c r="Q5976" s="6">
        <v>154631.03460799999</v>
      </c>
      <c r="R5976" s="6">
        <v>126.48622281543693</v>
      </c>
      <c r="S5976" s="6">
        <v>468427.425682</v>
      </c>
      <c r="T5976" s="6">
        <v>37.717169860380892</v>
      </c>
      <c r="U5976" s="6" t="s">
        <v>17616</v>
      </c>
      <c r="V5976" s="6" t="s">
        <v>17616</v>
      </c>
      <c r="W5976" s="6" t="s">
        <v>17616</v>
      </c>
      <c r="X5976" s="8" t="s">
        <v>17624</v>
      </c>
    </row>
    <row r="5977" spans="1:24">
      <c r="A5977" s="7" t="s">
        <v>8427</v>
      </c>
      <c r="B5977" s="6" t="s">
        <v>17616</v>
      </c>
      <c r="C5977" s="6">
        <v>90060</v>
      </c>
      <c r="D5977" s="6">
        <v>169001060</v>
      </c>
      <c r="E5977" s="6" t="s">
        <v>17616</v>
      </c>
      <c r="F5977" s="6" t="s">
        <v>17617</v>
      </c>
      <c r="G5977" s="6" t="s">
        <v>17616</v>
      </c>
      <c r="H5977" s="6" t="s">
        <v>17669</v>
      </c>
      <c r="I5977" s="6" t="s">
        <v>17730</v>
      </c>
      <c r="J5977" s="6">
        <v>2807374</v>
      </c>
      <c r="K5977" s="6" t="s">
        <v>17621</v>
      </c>
      <c r="L5977" s="6">
        <v>1</v>
      </c>
      <c r="M5977" s="6" t="s">
        <v>17622</v>
      </c>
      <c r="N5977" s="6">
        <v>1</v>
      </c>
      <c r="O5977" s="6" t="s">
        <v>17616</v>
      </c>
      <c r="P5977" s="6" t="s">
        <v>17616</v>
      </c>
      <c r="Q5977" s="6">
        <v>149041.279992</v>
      </c>
      <c r="R5977" s="6">
        <v>126.42200525859016</v>
      </c>
      <c r="S5977" s="6">
        <v>480137.626276</v>
      </c>
      <c r="T5977" s="6">
        <v>37.822374246269142</v>
      </c>
      <c r="U5977" s="6" t="s">
        <v>17616</v>
      </c>
      <c r="V5977" s="6" t="s">
        <v>17616</v>
      </c>
      <c r="W5977" s="6" t="s">
        <v>17616</v>
      </c>
      <c r="X5977" s="8" t="s">
        <v>17624</v>
      </c>
    </row>
    <row r="5978" spans="1:24">
      <c r="A5978" s="7" t="s">
        <v>8427</v>
      </c>
      <c r="B5978" s="6" t="s">
        <v>17616</v>
      </c>
      <c r="C5978" s="6">
        <v>90061</v>
      </c>
      <c r="D5978" s="6">
        <v>169001061</v>
      </c>
      <c r="E5978" s="6" t="s">
        <v>17616</v>
      </c>
      <c r="F5978" s="6" t="s">
        <v>17617</v>
      </c>
      <c r="G5978" s="6" t="s">
        <v>17616</v>
      </c>
      <c r="H5978" s="6" t="s">
        <v>17669</v>
      </c>
      <c r="I5978" s="6" t="s">
        <v>17730</v>
      </c>
      <c r="J5978" s="6">
        <v>2807375</v>
      </c>
      <c r="K5978" s="6" t="s">
        <v>17621</v>
      </c>
      <c r="L5978" s="6">
        <v>1</v>
      </c>
      <c r="M5978" s="6" t="s">
        <v>17622</v>
      </c>
      <c r="N5978" s="6">
        <v>1</v>
      </c>
      <c r="O5978" s="6" t="s">
        <v>17616</v>
      </c>
      <c r="P5978" s="6" t="s">
        <v>17616</v>
      </c>
      <c r="Q5978" s="6">
        <v>149074.39079500001</v>
      </c>
      <c r="R5978" s="6">
        <v>126.42238270617939</v>
      </c>
      <c r="S5978" s="6">
        <v>480117.75979400001</v>
      </c>
      <c r="T5978" s="6">
        <v>37.822197118038652</v>
      </c>
      <c r="U5978" s="6" t="s">
        <v>17616</v>
      </c>
      <c r="V5978" s="6" t="s">
        <v>17616</v>
      </c>
      <c r="W5978" s="6" t="s">
        <v>17616</v>
      </c>
      <c r="X5978" s="8" t="s">
        <v>17624</v>
      </c>
    </row>
    <row r="5979" spans="1:24">
      <c r="A5979" s="7" t="s">
        <v>4782</v>
      </c>
      <c r="B5979" s="6" t="s">
        <v>17616</v>
      </c>
      <c r="C5979" s="6">
        <v>90062</v>
      </c>
      <c r="D5979" s="6">
        <v>169001062</v>
      </c>
      <c r="E5979" s="6" t="s">
        <v>17616</v>
      </c>
      <c r="F5979" s="6" t="s">
        <v>17617</v>
      </c>
      <c r="G5979" s="6" t="s">
        <v>17616</v>
      </c>
      <c r="H5979" s="6" t="s">
        <v>17669</v>
      </c>
      <c r="I5979" s="6" t="s">
        <v>17693</v>
      </c>
      <c r="J5979" s="6">
        <v>2806662</v>
      </c>
      <c r="K5979" s="6" t="s">
        <v>17621</v>
      </c>
      <c r="L5979" s="6">
        <v>1</v>
      </c>
      <c r="M5979" s="6" t="s">
        <v>17622</v>
      </c>
      <c r="N5979" s="6">
        <v>1</v>
      </c>
      <c r="O5979" s="6">
        <v>20150427</v>
      </c>
      <c r="P5979" s="6" t="s">
        <v>17616</v>
      </c>
      <c r="Q5979" s="6">
        <v>155245.23574599999</v>
      </c>
      <c r="R5979" s="6">
        <v>126.49357127469625</v>
      </c>
      <c r="S5979" s="6">
        <v>462203.290759</v>
      </c>
      <c r="T5979" s="6">
        <v>37.66112474347662</v>
      </c>
      <c r="U5979" s="6" t="s">
        <v>17616</v>
      </c>
      <c r="V5979" s="6" t="s">
        <v>17616</v>
      </c>
      <c r="W5979" s="6" t="s">
        <v>17616</v>
      </c>
      <c r="X5979" s="8" t="s">
        <v>17624</v>
      </c>
    </row>
    <row r="5980" spans="1:24">
      <c r="A5980" s="7" t="s">
        <v>8955</v>
      </c>
      <c r="B5980" s="6" t="s">
        <v>17616</v>
      </c>
      <c r="C5980" s="6">
        <v>90063</v>
      </c>
      <c r="D5980" s="6">
        <v>169001063</v>
      </c>
      <c r="E5980" s="6" t="s">
        <v>17616</v>
      </c>
      <c r="F5980" s="6" t="s">
        <v>17617</v>
      </c>
      <c r="G5980" s="6" t="s">
        <v>17616</v>
      </c>
      <c r="H5980" s="6" t="s">
        <v>17669</v>
      </c>
      <c r="I5980" s="6" t="s">
        <v>17730</v>
      </c>
      <c r="J5980" s="6">
        <v>2807404</v>
      </c>
      <c r="K5980" s="6" t="s">
        <v>17621</v>
      </c>
      <c r="L5980" s="6">
        <v>1</v>
      </c>
      <c r="M5980" s="6" t="s">
        <v>17622</v>
      </c>
      <c r="N5980" s="6">
        <v>1</v>
      </c>
      <c r="O5980" s="6" t="s">
        <v>17616</v>
      </c>
      <c r="P5980" s="6" t="s">
        <v>17616</v>
      </c>
      <c r="Q5980" s="6">
        <v>142827.60800499999</v>
      </c>
      <c r="R5980" s="6">
        <v>126.3517382080403</v>
      </c>
      <c r="S5980" s="6">
        <v>476302.12472199998</v>
      </c>
      <c r="T5980" s="6">
        <v>37.787452121927075</v>
      </c>
      <c r="U5980" s="6" t="s">
        <v>17616</v>
      </c>
      <c r="V5980" s="6" t="s">
        <v>17616</v>
      </c>
      <c r="W5980" s="6" t="s">
        <v>17616</v>
      </c>
      <c r="X5980" s="8" t="s">
        <v>17624</v>
      </c>
    </row>
    <row r="5981" spans="1:24">
      <c r="A5981" s="7" t="s">
        <v>8955</v>
      </c>
      <c r="B5981" s="6" t="s">
        <v>17616</v>
      </c>
      <c r="C5981" s="6">
        <v>90064</v>
      </c>
      <c r="D5981" s="6">
        <v>169001064</v>
      </c>
      <c r="E5981" s="6" t="s">
        <v>17616</v>
      </c>
      <c r="F5981" s="6" t="s">
        <v>17617</v>
      </c>
      <c r="G5981" s="6" t="s">
        <v>17616</v>
      </c>
      <c r="H5981" s="6" t="s">
        <v>17669</v>
      </c>
      <c r="I5981" s="6" t="s">
        <v>17730</v>
      </c>
      <c r="J5981" s="6">
        <v>2807405</v>
      </c>
      <c r="K5981" s="6" t="s">
        <v>17621</v>
      </c>
      <c r="L5981" s="6">
        <v>1</v>
      </c>
      <c r="M5981" s="6" t="s">
        <v>17622</v>
      </c>
      <c r="N5981" s="6">
        <v>1</v>
      </c>
      <c r="O5981" s="6" t="s">
        <v>17616</v>
      </c>
      <c r="P5981" s="6" t="s">
        <v>17616</v>
      </c>
      <c r="Q5981" s="6">
        <v>142824.614524</v>
      </c>
      <c r="R5981" s="6">
        <v>126.35170578519137</v>
      </c>
      <c r="S5981" s="6">
        <v>476282.36775099998</v>
      </c>
      <c r="T5981" s="6">
        <v>37.787273944684756</v>
      </c>
      <c r="U5981" s="6" t="s">
        <v>17616</v>
      </c>
      <c r="V5981" s="6" t="s">
        <v>17616</v>
      </c>
      <c r="W5981" s="6" t="s">
        <v>17616</v>
      </c>
      <c r="X5981" s="8" t="s">
        <v>17624</v>
      </c>
    </row>
    <row r="5982" spans="1:24">
      <c r="A5982" s="7" t="s">
        <v>8960</v>
      </c>
      <c r="B5982" s="6" t="s">
        <v>17616</v>
      </c>
      <c r="C5982" s="6">
        <v>90065</v>
      </c>
      <c r="D5982" s="6">
        <v>169001065</v>
      </c>
      <c r="E5982" s="6" t="s">
        <v>17616</v>
      </c>
      <c r="F5982" s="6" t="s">
        <v>17617</v>
      </c>
      <c r="G5982" s="6" t="s">
        <v>17616</v>
      </c>
      <c r="H5982" s="6" t="s">
        <v>17669</v>
      </c>
      <c r="I5982" s="6" t="s">
        <v>17693</v>
      </c>
      <c r="J5982" s="6">
        <v>2807417</v>
      </c>
      <c r="K5982" s="6" t="s">
        <v>17621</v>
      </c>
      <c r="L5982" s="6">
        <v>1</v>
      </c>
      <c r="M5982" s="6" t="s">
        <v>17622</v>
      </c>
      <c r="N5982" s="6">
        <v>1</v>
      </c>
      <c r="O5982" s="6" t="s">
        <v>17616</v>
      </c>
      <c r="P5982" s="6" t="s">
        <v>17616</v>
      </c>
      <c r="Q5982" s="6">
        <v>155103.24643299999</v>
      </c>
      <c r="R5982" s="6">
        <v>126.49192135310234</v>
      </c>
      <c r="S5982" s="6">
        <v>462865.48412899999</v>
      </c>
      <c r="T5982" s="6">
        <v>37.667083753807184</v>
      </c>
      <c r="U5982" s="6" t="s">
        <v>17616</v>
      </c>
      <c r="V5982" s="6" t="s">
        <v>17616</v>
      </c>
      <c r="W5982" s="6" t="s">
        <v>17616</v>
      </c>
      <c r="X5982" s="8" t="s">
        <v>17624</v>
      </c>
    </row>
    <row r="5983" spans="1:24">
      <c r="A5983" s="7" t="s">
        <v>8873</v>
      </c>
      <c r="B5983" s="6" t="s">
        <v>17616</v>
      </c>
      <c r="C5983" s="6">
        <v>90067</v>
      </c>
      <c r="D5983" s="6">
        <v>169001067</v>
      </c>
      <c r="E5983" s="6" t="s">
        <v>17616</v>
      </c>
      <c r="F5983" s="6" t="s">
        <v>17617</v>
      </c>
      <c r="G5983" s="6" t="s">
        <v>17616</v>
      </c>
      <c r="H5983" s="6" t="s">
        <v>17669</v>
      </c>
      <c r="I5983" s="6" t="s">
        <v>17746</v>
      </c>
      <c r="J5983" s="6">
        <v>2807390</v>
      </c>
      <c r="K5983" s="6" t="s">
        <v>17621</v>
      </c>
      <c r="L5983" s="6">
        <v>1</v>
      </c>
      <c r="M5983" s="6" t="s">
        <v>17622</v>
      </c>
      <c r="N5983" s="6">
        <v>1</v>
      </c>
      <c r="O5983" s="6" t="s">
        <v>17616</v>
      </c>
      <c r="P5983" s="6" t="s">
        <v>17616</v>
      </c>
      <c r="Q5983" s="6">
        <v>154473.617444</v>
      </c>
      <c r="R5983" s="6">
        <v>126.48446839680568</v>
      </c>
      <c r="S5983" s="6">
        <v>467933.83906899998</v>
      </c>
      <c r="T5983" s="6">
        <v>37.71271517967417</v>
      </c>
      <c r="U5983" s="6" t="s">
        <v>17616</v>
      </c>
      <c r="V5983" s="6" t="s">
        <v>17616</v>
      </c>
      <c r="W5983" s="6" t="s">
        <v>17616</v>
      </c>
      <c r="X5983" s="8" t="s">
        <v>17624</v>
      </c>
    </row>
    <row r="5984" spans="1:24">
      <c r="A5984" s="7" t="s">
        <v>8873</v>
      </c>
      <c r="B5984" s="6" t="s">
        <v>17616</v>
      </c>
      <c r="C5984" s="6">
        <v>90068</v>
      </c>
      <c r="D5984" s="6">
        <v>169001068</v>
      </c>
      <c r="E5984" s="6" t="s">
        <v>17616</v>
      </c>
      <c r="F5984" s="6" t="s">
        <v>17617</v>
      </c>
      <c r="G5984" s="6" t="s">
        <v>17616</v>
      </c>
      <c r="H5984" s="6" t="s">
        <v>17669</v>
      </c>
      <c r="I5984" s="6" t="s">
        <v>17746</v>
      </c>
      <c r="J5984" s="6">
        <v>2807391</v>
      </c>
      <c r="K5984" s="6" t="s">
        <v>17621</v>
      </c>
      <c r="L5984" s="6">
        <v>1</v>
      </c>
      <c r="M5984" s="6" t="s">
        <v>17622</v>
      </c>
      <c r="N5984" s="6">
        <v>1</v>
      </c>
      <c r="O5984" s="6" t="s">
        <v>17616</v>
      </c>
      <c r="P5984" s="6" t="s">
        <v>17616</v>
      </c>
      <c r="Q5984" s="6">
        <v>154486.42946499999</v>
      </c>
      <c r="R5984" s="6">
        <v>126.48461278236007</v>
      </c>
      <c r="S5984" s="6">
        <v>467948.39818399999</v>
      </c>
      <c r="T5984" s="6">
        <v>37.712846984067795</v>
      </c>
      <c r="U5984" s="6" t="s">
        <v>17616</v>
      </c>
      <c r="V5984" s="6" t="s">
        <v>17616</v>
      </c>
      <c r="W5984" s="6" t="s">
        <v>17616</v>
      </c>
      <c r="X5984" s="8" t="s">
        <v>17624</v>
      </c>
    </row>
    <row r="5985" spans="1:24">
      <c r="A5985" s="7" t="s">
        <v>8878</v>
      </c>
      <c r="B5985" s="6" t="s">
        <v>17616</v>
      </c>
      <c r="C5985" s="6">
        <v>90069</v>
      </c>
      <c r="D5985" s="6">
        <v>169001069</v>
      </c>
      <c r="E5985" s="6" t="s">
        <v>17616</v>
      </c>
      <c r="F5985" s="6" t="s">
        <v>17617</v>
      </c>
      <c r="G5985" s="6" t="s">
        <v>17616</v>
      </c>
      <c r="H5985" s="6" t="s">
        <v>17669</v>
      </c>
      <c r="I5985" s="6" t="s">
        <v>17670</v>
      </c>
      <c r="J5985" s="6">
        <v>2804573</v>
      </c>
      <c r="K5985" s="6" t="s">
        <v>17621</v>
      </c>
      <c r="L5985" s="6">
        <v>1</v>
      </c>
      <c r="M5985" s="6" t="s">
        <v>17622</v>
      </c>
      <c r="N5985" s="6">
        <v>1</v>
      </c>
      <c r="O5985" s="6" t="s">
        <v>17616</v>
      </c>
      <c r="P5985" s="6" t="s">
        <v>17616</v>
      </c>
      <c r="Q5985" s="6">
        <v>156548.73103699999</v>
      </c>
      <c r="R5985" s="6">
        <v>126.50882086506564</v>
      </c>
      <c r="S5985" s="6">
        <v>454180.54796599998</v>
      </c>
      <c r="T5985" s="6">
        <v>37.588906840601886</v>
      </c>
      <c r="U5985" s="6" t="s">
        <v>17616</v>
      </c>
      <c r="V5985" s="6" t="s">
        <v>17616</v>
      </c>
      <c r="W5985" s="6" t="s">
        <v>17616</v>
      </c>
      <c r="X5985" s="8" t="s">
        <v>17624</v>
      </c>
    </row>
    <row r="5986" spans="1:24">
      <c r="A5986" s="7" t="s">
        <v>8878</v>
      </c>
      <c r="B5986" s="6" t="s">
        <v>17616</v>
      </c>
      <c r="C5986" s="6">
        <v>90070</v>
      </c>
      <c r="D5986" s="6">
        <v>169001070</v>
      </c>
      <c r="E5986" s="6" t="s">
        <v>17616</v>
      </c>
      <c r="F5986" s="6" t="s">
        <v>17617</v>
      </c>
      <c r="G5986" s="6" t="s">
        <v>17616</v>
      </c>
      <c r="H5986" s="6" t="s">
        <v>17669</v>
      </c>
      <c r="I5986" s="6" t="s">
        <v>17670</v>
      </c>
      <c r="J5986" s="6">
        <v>2804574</v>
      </c>
      <c r="K5986" s="6" t="s">
        <v>17621</v>
      </c>
      <c r="L5986" s="6">
        <v>1</v>
      </c>
      <c r="M5986" s="6" t="s">
        <v>17622</v>
      </c>
      <c r="N5986" s="6">
        <v>1</v>
      </c>
      <c r="O5986" s="6" t="s">
        <v>17616</v>
      </c>
      <c r="P5986" s="6" t="s">
        <v>17616</v>
      </c>
      <c r="Q5986" s="6">
        <v>156596.21694300001</v>
      </c>
      <c r="R5986" s="6">
        <v>126.50935744061383</v>
      </c>
      <c r="S5986" s="6">
        <v>454198.32474100002</v>
      </c>
      <c r="T5986" s="6">
        <v>37.589069243584987</v>
      </c>
      <c r="U5986" s="6" t="s">
        <v>17616</v>
      </c>
      <c r="V5986" s="6" t="s">
        <v>17616</v>
      </c>
      <c r="W5986" s="6" t="s">
        <v>17616</v>
      </c>
      <c r="X5986" s="8" t="s">
        <v>17624</v>
      </c>
    </row>
    <row r="5987" spans="1:24">
      <c r="A5987" s="7" t="s">
        <v>8883</v>
      </c>
      <c r="B5987" s="6" t="s">
        <v>17616</v>
      </c>
      <c r="C5987" s="6">
        <v>90071</v>
      </c>
      <c r="D5987" s="6">
        <v>169001071</v>
      </c>
      <c r="E5987" s="6" t="s">
        <v>17616</v>
      </c>
      <c r="F5987" s="6" t="s">
        <v>17617</v>
      </c>
      <c r="G5987" s="6" t="s">
        <v>17616</v>
      </c>
      <c r="H5987" s="6" t="s">
        <v>17669</v>
      </c>
      <c r="I5987" s="6" t="s">
        <v>17719</v>
      </c>
      <c r="J5987" s="6">
        <v>2800253</v>
      </c>
      <c r="K5987" s="6" t="s">
        <v>17621</v>
      </c>
      <c r="L5987" s="6">
        <v>1</v>
      </c>
      <c r="M5987" s="6" t="s">
        <v>17622</v>
      </c>
      <c r="N5987" s="6">
        <v>1</v>
      </c>
      <c r="O5987" s="6" t="s">
        <v>17616</v>
      </c>
      <c r="P5987" s="6" t="s">
        <v>17616</v>
      </c>
      <c r="Q5987" s="6">
        <v>148622.09706599999</v>
      </c>
      <c r="R5987" s="6">
        <v>126.41870269495625</v>
      </c>
      <c r="S5987" s="6">
        <v>459510.253157</v>
      </c>
      <c r="T5987" s="6">
        <v>37.636515303453407</v>
      </c>
      <c r="U5987" s="6" t="s">
        <v>17616</v>
      </c>
      <c r="V5987" s="6" t="s">
        <v>17616</v>
      </c>
      <c r="W5987" s="6" t="s">
        <v>17616</v>
      </c>
      <c r="X5987" s="8" t="s">
        <v>17624</v>
      </c>
    </row>
    <row r="5988" spans="1:24">
      <c r="A5988" s="7" t="s">
        <v>8883</v>
      </c>
      <c r="B5988" s="6" t="s">
        <v>17616</v>
      </c>
      <c r="C5988" s="6">
        <v>90072</v>
      </c>
      <c r="D5988" s="6">
        <v>169001072</v>
      </c>
      <c r="E5988" s="6" t="s">
        <v>17616</v>
      </c>
      <c r="F5988" s="6" t="s">
        <v>17617</v>
      </c>
      <c r="G5988" s="6" t="s">
        <v>17616</v>
      </c>
      <c r="H5988" s="6" t="s">
        <v>17669</v>
      </c>
      <c r="I5988" s="6" t="s">
        <v>17719</v>
      </c>
      <c r="J5988" s="6">
        <v>2800254</v>
      </c>
      <c r="K5988" s="6" t="s">
        <v>17621</v>
      </c>
      <c r="L5988" s="6">
        <v>1</v>
      </c>
      <c r="M5988" s="6" t="s">
        <v>17622</v>
      </c>
      <c r="N5988" s="6">
        <v>1</v>
      </c>
      <c r="O5988" s="6" t="s">
        <v>17616</v>
      </c>
      <c r="P5988" s="6" t="s">
        <v>17616</v>
      </c>
      <c r="Q5988" s="6">
        <v>148598.79585600001</v>
      </c>
      <c r="R5988" s="6">
        <v>126.41843966146888</v>
      </c>
      <c r="S5988" s="6">
        <v>459496.83730900002</v>
      </c>
      <c r="T5988" s="6">
        <v>37.636393131682986</v>
      </c>
      <c r="U5988" s="6" t="s">
        <v>17616</v>
      </c>
      <c r="V5988" s="6" t="s">
        <v>17616</v>
      </c>
      <c r="W5988" s="6" t="s">
        <v>17616</v>
      </c>
      <c r="X5988" s="8" t="s">
        <v>17624</v>
      </c>
    </row>
    <row r="5989" spans="1:24">
      <c r="A5989" s="7" t="s">
        <v>8888</v>
      </c>
      <c r="B5989" s="6" t="s">
        <v>17616</v>
      </c>
      <c r="C5989" s="6">
        <v>90073</v>
      </c>
      <c r="D5989" s="6">
        <v>169001073</v>
      </c>
      <c r="E5989" s="6" t="s">
        <v>17616</v>
      </c>
      <c r="F5989" s="6" t="s">
        <v>17617</v>
      </c>
      <c r="G5989" s="6" t="s">
        <v>17616</v>
      </c>
      <c r="H5989" s="6" t="s">
        <v>17669</v>
      </c>
      <c r="I5989" s="6" t="s">
        <v>17719</v>
      </c>
      <c r="J5989" s="6">
        <v>2807377</v>
      </c>
      <c r="K5989" s="6" t="s">
        <v>17621</v>
      </c>
      <c r="L5989" s="6">
        <v>1</v>
      </c>
      <c r="M5989" s="6" t="s">
        <v>17622</v>
      </c>
      <c r="N5989" s="6">
        <v>1</v>
      </c>
      <c r="O5989" s="6" t="s">
        <v>17616</v>
      </c>
      <c r="P5989" s="6" t="s">
        <v>17616</v>
      </c>
      <c r="Q5989" s="6">
        <v>148040.17888299999</v>
      </c>
      <c r="R5989" s="6">
        <v>126.41236868075063</v>
      </c>
      <c r="S5989" s="6">
        <v>455874.93588900001</v>
      </c>
      <c r="T5989" s="6">
        <v>37.603730800968648</v>
      </c>
      <c r="U5989" s="6" t="s">
        <v>17616</v>
      </c>
      <c r="V5989" s="6" t="s">
        <v>17616</v>
      </c>
      <c r="W5989" s="6" t="s">
        <v>17616</v>
      </c>
      <c r="X5989" s="8" t="s">
        <v>17624</v>
      </c>
    </row>
    <row r="5990" spans="1:24">
      <c r="A5990" s="7" t="s">
        <v>8888</v>
      </c>
      <c r="B5990" s="6" t="s">
        <v>17616</v>
      </c>
      <c r="C5990" s="6">
        <v>90074</v>
      </c>
      <c r="D5990" s="6">
        <v>169001074</v>
      </c>
      <c r="E5990" s="6" t="s">
        <v>17616</v>
      </c>
      <c r="F5990" s="6" t="s">
        <v>17617</v>
      </c>
      <c r="G5990" s="6" t="s">
        <v>17616</v>
      </c>
      <c r="H5990" s="6" t="s">
        <v>17669</v>
      </c>
      <c r="I5990" s="6" t="s">
        <v>17719</v>
      </c>
      <c r="J5990" s="6">
        <v>2807376</v>
      </c>
      <c r="K5990" s="6" t="s">
        <v>17621</v>
      </c>
      <c r="L5990" s="6">
        <v>1</v>
      </c>
      <c r="M5990" s="6" t="s">
        <v>17622</v>
      </c>
      <c r="N5990" s="6">
        <v>1</v>
      </c>
      <c r="O5990" s="6" t="s">
        <v>17616</v>
      </c>
      <c r="P5990" s="6" t="s">
        <v>17616</v>
      </c>
      <c r="Q5990" s="6">
        <v>148032.14874999999</v>
      </c>
      <c r="R5990" s="6">
        <v>126.41227482344169</v>
      </c>
      <c r="S5990" s="6">
        <v>455916.09031900001</v>
      </c>
      <c r="T5990" s="6">
        <v>37.604101121668727</v>
      </c>
      <c r="U5990" s="6" t="s">
        <v>17616</v>
      </c>
      <c r="V5990" s="6" t="s">
        <v>17616</v>
      </c>
      <c r="W5990" s="6" t="s">
        <v>17616</v>
      </c>
      <c r="X5990" s="8" t="s">
        <v>17624</v>
      </c>
    </row>
    <row r="5991" spans="1:24">
      <c r="A5991" s="7" t="s">
        <v>18123</v>
      </c>
      <c r="B5991" s="6" t="s">
        <v>17616</v>
      </c>
      <c r="C5991" s="6">
        <v>90075</v>
      </c>
      <c r="D5991" s="6">
        <v>169001075</v>
      </c>
      <c r="E5991" s="6">
        <v>20190805</v>
      </c>
      <c r="F5991" s="6" t="s">
        <v>17617</v>
      </c>
      <c r="G5991" s="6" t="s">
        <v>17616</v>
      </c>
      <c r="H5991" s="6" t="s">
        <v>17669</v>
      </c>
      <c r="I5991" s="6" t="s">
        <v>17670</v>
      </c>
      <c r="J5991" s="6">
        <v>2806643</v>
      </c>
      <c r="K5991" s="6" t="s">
        <v>17621</v>
      </c>
      <c r="L5991" s="6">
        <v>1</v>
      </c>
      <c r="M5991" s="6" t="s">
        <v>17622</v>
      </c>
      <c r="N5991" s="6">
        <v>0</v>
      </c>
      <c r="O5991" s="6">
        <v>20160622</v>
      </c>
      <c r="P5991" s="6" t="s">
        <v>17616</v>
      </c>
      <c r="Q5991" s="6">
        <v>155308.77061000001</v>
      </c>
      <c r="R5991" s="6">
        <v>126.49453840794138</v>
      </c>
      <c r="S5991" s="6">
        <v>458168.392001</v>
      </c>
      <c r="T5991" s="6">
        <v>37.624775769142268</v>
      </c>
      <c r="U5991" s="6" t="s">
        <v>17616</v>
      </c>
      <c r="V5991" s="6" t="s">
        <v>17616</v>
      </c>
      <c r="W5991" s="6" t="s">
        <v>17616</v>
      </c>
      <c r="X5991" s="8" t="s">
        <v>17624</v>
      </c>
    </row>
    <row r="5992" spans="1:24">
      <c r="A5992" s="7" t="s">
        <v>18123</v>
      </c>
      <c r="B5992" s="6" t="s">
        <v>17616</v>
      </c>
      <c r="C5992" s="6">
        <v>90076</v>
      </c>
      <c r="D5992" s="6">
        <v>169001076</v>
      </c>
      <c r="E5992" s="6">
        <v>20190805</v>
      </c>
      <c r="F5992" s="6" t="s">
        <v>17617</v>
      </c>
      <c r="G5992" s="6" t="s">
        <v>17616</v>
      </c>
      <c r="H5992" s="6" t="s">
        <v>17669</v>
      </c>
      <c r="I5992" s="6" t="s">
        <v>17670</v>
      </c>
      <c r="J5992" s="6">
        <v>2806644</v>
      </c>
      <c r="K5992" s="6" t="s">
        <v>17621</v>
      </c>
      <c r="L5992" s="6">
        <v>1</v>
      </c>
      <c r="M5992" s="6" t="s">
        <v>17622</v>
      </c>
      <c r="N5992" s="6">
        <v>0</v>
      </c>
      <c r="O5992" s="6">
        <v>20160622</v>
      </c>
      <c r="P5992" s="6" t="s">
        <v>17616</v>
      </c>
      <c r="Q5992" s="6">
        <v>155383.12843700001</v>
      </c>
      <c r="R5992" s="6">
        <v>126.49538373935204</v>
      </c>
      <c r="S5992" s="6">
        <v>458118.33123499999</v>
      </c>
      <c r="T5992" s="6">
        <v>37.624328365213913</v>
      </c>
      <c r="U5992" s="6" t="s">
        <v>17616</v>
      </c>
      <c r="V5992" s="6" t="s">
        <v>17616</v>
      </c>
      <c r="W5992" s="6" t="s">
        <v>17616</v>
      </c>
      <c r="X5992" s="8" t="s">
        <v>17624</v>
      </c>
    </row>
    <row r="5993" spans="1:24">
      <c r="A5993" s="7" t="s">
        <v>4666</v>
      </c>
      <c r="B5993" s="6" t="s">
        <v>17616</v>
      </c>
      <c r="C5993" s="6">
        <v>90077</v>
      </c>
      <c r="D5993" s="6">
        <v>169001077</v>
      </c>
      <c r="E5993" s="6" t="s">
        <v>17616</v>
      </c>
      <c r="F5993" s="6" t="s">
        <v>17617</v>
      </c>
      <c r="G5993" s="6" t="s">
        <v>17616</v>
      </c>
      <c r="H5993" s="6" t="s">
        <v>17669</v>
      </c>
      <c r="I5993" s="6" t="s">
        <v>17670</v>
      </c>
      <c r="J5993" s="6">
        <v>2806645</v>
      </c>
      <c r="K5993" s="6" t="s">
        <v>17621</v>
      </c>
      <c r="L5993" s="6">
        <v>1</v>
      </c>
      <c r="M5993" s="6" t="s">
        <v>17622</v>
      </c>
      <c r="N5993" s="6">
        <v>1</v>
      </c>
      <c r="O5993" s="6">
        <v>20160622</v>
      </c>
      <c r="P5993" s="6" t="s">
        <v>17616</v>
      </c>
      <c r="Q5993" s="6">
        <v>155916.36733000001</v>
      </c>
      <c r="R5993" s="6">
        <v>126.50141845697618</v>
      </c>
      <c r="S5993" s="6">
        <v>458207.928075</v>
      </c>
      <c r="T5993" s="6">
        <v>37.625161336245867</v>
      </c>
      <c r="U5993" s="6" t="s">
        <v>17616</v>
      </c>
      <c r="V5993" s="6" t="s">
        <v>17616</v>
      </c>
      <c r="W5993" s="6" t="s">
        <v>17616</v>
      </c>
      <c r="X5993" s="8" t="s">
        <v>17624</v>
      </c>
    </row>
    <row r="5994" spans="1:24">
      <c r="A5994" s="7" t="s">
        <v>4666</v>
      </c>
      <c r="B5994" s="6" t="s">
        <v>17616</v>
      </c>
      <c r="C5994" s="6">
        <v>90080</v>
      </c>
      <c r="D5994" s="6">
        <v>169001080</v>
      </c>
      <c r="E5994" s="6" t="s">
        <v>17616</v>
      </c>
      <c r="F5994" s="6" t="s">
        <v>17617</v>
      </c>
      <c r="G5994" s="6" t="s">
        <v>17616</v>
      </c>
      <c r="H5994" s="6" t="s">
        <v>17669</v>
      </c>
      <c r="I5994" s="6" t="s">
        <v>17670</v>
      </c>
      <c r="J5994" s="6">
        <v>2806646</v>
      </c>
      <c r="K5994" s="6" t="s">
        <v>17621</v>
      </c>
      <c r="L5994" s="6">
        <v>1</v>
      </c>
      <c r="M5994" s="6" t="s">
        <v>17622</v>
      </c>
      <c r="N5994" s="6">
        <v>1</v>
      </c>
      <c r="O5994" s="6">
        <v>20160622</v>
      </c>
      <c r="P5994" s="6" t="s">
        <v>17616</v>
      </c>
      <c r="Q5994" s="6">
        <v>156076.34516200001</v>
      </c>
      <c r="R5994" s="6">
        <v>126.50323389974338</v>
      </c>
      <c r="S5994" s="6">
        <v>458152.816949</v>
      </c>
      <c r="T5994" s="6">
        <v>37.624672481131164</v>
      </c>
      <c r="U5994" s="6" t="s">
        <v>17616</v>
      </c>
      <c r="V5994" s="6" t="s">
        <v>17616</v>
      </c>
      <c r="W5994" s="6" t="s">
        <v>17616</v>
      </c>
      <c r="X5994" s="8" t="s">
        <v>17624</v>
      </c>
    </row>
    <row r="5995" spans="1:24">
      <c r="A5995" s="7" t="s">
        <v>5182</v>
      </c>
      <c r="B5995" s="6" t="s">
        <v>17616</v>
      </c>
      <c r="C5995" s="6">
        <v>90081</v>
      </c>
      <c r="D5995" s="6">
        <v>169001081</v>
      </c>
      <c r="E5995" s="6" t="s">
        <v>17616</v>
      </c>
      <c r="F5995" s="6" t="s">
        <v>17617</v>
      </c>
      <c r="G5995" s="6" t="s">
        <v>17616</v>
      </c>
      <c r="H5995" s="6" t="s">
        <v>17669</v>
      </c>
      <c r="I5995" s="6" t="s">
        <v>17670</v>
      </c>
      <c r="J5995" s="6">
        <v>2806647</v>
      </c>
      <c r="K5995" s="6" t="s">
        <v>17621</v>
      </c>
      <c r="L5995" s="6">
        <v>1</v>
      </c>
      <c r="M5995" s="6" t="s">
        <v>17622</v>
      </c>
      <c r="N5995" s="6">
        <v>1</v>
      </c>
      <c r="O5995" s="6">
        <v>20160622</v>
      </c>
      <c r="P5995" s="6" t="s">
        <v>17616</v>
      </c>
      <c r="Q5995" s="6">
        <v>156524.65943699999</v>
      </c>
      <c r="R5995" s="6">
        <v>126.50832121718085</v>
      </c>
      <c r="S5995" s="6">
        <v>457999.51717599999</v>
      </c>
      <c r="T5995" s="6">
        <v>37.623312666908944</v>
      </c>
      <c r="U5995" s="6" t="s">
        <v>17616</v>
      </c>
      <c r="V5995" s="6" t="s">
        <v>17616</v>
      </c>
      <c r="W5995" s="6" t="s">
        <v>17616</v>
      </c>
      <c r="X5995" s="8" t="s">
        <v>17624</v>
      </c>
    </row>
    <row r="5996" spans="1:24">
      <c r="A5996" s="7" t="s">
        <v>5182</v>
      </c>
      <c r="B5996" s="6" t="s">
        <v>17616</v>
      </c>
      <c r="C5996" s="6">
        <v>90082</v>
      </c>
      <c r="D5996" s="6">
        <v>169001082</v>
      </c>
      <c r="E5996" s="6" t="s">
        <v>17616</v>
      </c>
      <c r="F5996" s="6" t="s">
        <v>17617</v>
      </c>
      <c r="G5996" s="6" t="s">
        <v>17616</v>
      </c>
      <c r="H5996" s="6" t="s">
        <v>17669</v>
      </c>
      <c r="I5996" s="6" t="s">
        <v>17670</v>
      </c>
      <c r="J5996" s="6">
        <v>2806648</v>
      </c>
      <c r="K5996" s="6" t="s">
        <v>17621</v>
      </c>
      <c r="L5996" s="6">
        <v>1</v>
      </c>
      <c r="M5996" s="6" t="s">
        <v>17622</v>
      </c>
      <c r="N5996" s="6">
        <v>1</v>
      </c>
      <c r="O5996" s="6">
        <v>20160622</v>
      </c>
      <c r="P5996" s="6" t="s">
        <v>17616</v>
      </c>
      <c r="Q5996" s="6">
        <v>156667.761058</v>
      </c>
      <c r="R5996" s="6">
        <v>126.50994391562423</v>
      </c>
      <c r="S5996" s="6">
        <v>457969.65513299999</v>
      </c>
      <c r="T5996" s="6">
        <v>37.623050389402806</v>
      </c>
      <c r="U5996" s="6" t="s">
        <v>17616</v>
      </c>
      <c r="V5996" s="6" t="s">
        <v>17616</v>
      </c>
      <c r="W5996" s="6" t="s">
        <v>17616</v>
      </c>
      <c r="X5996" s="8" t="s">
        <v>17624</v>
      </c>
    </row>
    <row r="5997" spans="1:24">
      <c r="A5997" s="7" t="s">
        <v>5187</v>
      </c>
      <c r="B5997" s="6" t="s">
        <v>17616</v>
      </c>
      <c r="C5997" s="6">
        <v>90083</v>
      </c>
      <c r="D5997" s="6">
        <v>169001083</v>
      </c>
      <c r="E5997" s="6" t="s">
        <v>17616</v>
      </c>
      <c r="F5997" s="6" t="s">
        <v>17617</v>
      </c>
      <c r="G5997" s="6" t="s">
        <v>17616</v>
      </c>
      <c r="H5997" s="6" t="s">
        <v>17669</v>
      </c>
      <c r="I5997" s="6" t="s">
        <v>17670</v>
      </c>
      <c r="J5997" s="6">
        <v>2806649</v>
      </c>
      <c r="K5997" s="6" t="s">
        <v>17621</v>
      </c>
      <c r="L5997" s="6">
        <v>1</v>
      </c>
      <c r="M5997" s="6" t="s">
        <v>17622</v>
      </c>
      <c r="N5997" s="6">
        <v>1</v>
      </c>
      <c r="O5997" s="6">
        <v>20160622</v>
      </c>
      <c r="P5997" s="6" t="s">
        <v>17616</v>
      </c>
      <c r="Q5997" s="6">
        <v>157192.08165000001</v>
      </c>
      <c r="R5997" s="6">
        <v>126.5158838292821</v>
      </c>
      <c r="S5997" s="6">
        <v>457954.354674</v>
      </c>
      <c r="T5997" s="6">
        <v>37.622937131293853</v>
      </c>
      <c r="U5997" s="6" t="s">
        <v>17616</v>
      </c>
      <c r="V5997" s="6" t="s">
        <v>17616</v>
      </c>
      <c r="W5997" s="6" t="s">
        <v>17616</v>
      </c>
      <c r="X5997" s="8" t="s">
        <v>17624</v>
      </c>
    </row>
    <row r="5998" spans="1:24">
      <c r="A5998" s="7" t="s">
        <v>5187</v>
      </c>
      <c r="B5998" s="6" t="s">
        <v>17616</v>
      </c>
      <c r="C5998" s="6">
        <v>90084</v>
      </c>
      <c r="D5998" s="6">
        <v>169001084</v>
      </c>
      <c r="E5998" s="6" t="s">
        <v>17616</v>
      </c>
      <c r="F5998" s="6" t="s">
        <v>17617</v>
      </c>
      <c r="G5998" s="6" t="s">
        <v>17616</v>
      </c>
      <c r="H5998" s="6" t="s">
        <v>17669</v>
      </c>
      <c r="I5998" s="6" t="s">
        <v>17670</v>
      </c>
      <c r="J5998" s="6">
        <v>2806650</v>
      </c>
      <c r="K5998" s="6" t="s">
        <v>17621</v>
      </c>
      <c r="L5998" s="6">
        <v>1</v>
      </c>
      <c r="M5998" s="6" t="s">
        <v>17622</v>
      </c>
      <c r="N5998" s="6">
        <v>1</v>
      </c>
      <c r="O5998" s="6">
        <v>20160622</v>
      </c>
      <c r="P5998" s="6" t="s">
        <v>17616</v>
      </c>
      <c r="Q5998" s="6">
        <v>157287.92526700001</v>
      </c>
      <c r="R5998" s="6">
        <v>126.51697004434241</v>
      </c>
      <c r="S5998" s="6">
        <v>457944.28615</v>
      </c>
      <c r="T5998" s="6">
        <v>37.622850881968773</v>
      </c>
      <c r="U5998" s="6" t="s">
        <v>17616</v>
      </c>
      <c r="V5998" s="6" t="s">
        <v>17616</v>
      </c>
      <c r="W5998" s="6" t="s">
        <v>17616</v>
      </c>
      <c r="X5998" s="8" t="s">
        <v>17624</v>
      </c>
    </row>
    <row r="5999" spans="1:24">
      <c r="A5999" s="7" t="s">
        <v>8848</v>
      </c>
      <c r="B5999" s="6" t="s">
        <v>17616</v>
      </c>
      <c r="C5999" s="6">
        <v>90085</v>
      </c>
      <c r="D5999" s="6">
        <v>169001085</v>
      </c>
      <c r="E5999" s="6" t="s">
        <v>17616</v>
      </c>
      <c r="F5999" s="6" t="s">
        <v>17617</v>
      </c>
      <c r="G5999" s="6" t="s">
        <v>17616</v>
      </c>
      <c r="H5999" s="6" t="s">
        <v>17669</v>
      </c>
      <c r="I5999" s="6" t="s">
        <v>17776</v>
      </c>
      <c r="J5999" s="6">
        <v>2806871</v>
      </c>
      <c r="K5999" s="6" t="s">
        <v>17621</v>
      </c>
      <c r="L5999" s="6">
        <v>1</v>
      </c>
      <c r="M5999" s="6" t="s">
        <v>17622</v>
      </c>
      <c r="N5999" s="6">
        <v>1</v>
      </c>
      <c r="O5999" s="6" t="s">
        <v>17616</v>
      </c>
      <c r="P5999" s="6" t="s">
        <v>17616</v>
      </c>
      <c r="Q5999" s="6">
        <v>153030.76960500001</v>
      </c>
      <c r="R5999" s="6">
        <v>126.46773914004959</v>
      </c>
      <c r="S5999" s="6">
        <v>473600.88563700003</v>
      </c>
      <c r="T5999" s="6">
        <v>37.763698011579685</v>
      </c>
      <c r="U5999" s="6" t="s">
        <v>17616</v>
      </c>
      <c r="V5999" s="6" t="s">
        <v>17616</v>
      </c>
      <c r="W5999" s="6" t="s">
        <v>17616</v>
      </c>
      <c r="X5999" s="8" t="s">
        <v>17624</v>
      </c>
    </row>
    <row r="6000" spans="1:24">
      <c r="A6000" s="7" t="s">
        <v>8848</v>
      </c>
      <c r="B6000" s="6" t="s">
        <v>17616</v>
      </c>
      <c r="C6000" s="6">
        <v>90086</v>
      </c>
      <c r="D6000" s="6">
        <v>169001086</v>
      </c>
      <c r="E6000" s="6" t="s">
        <v>17616</v>
      </c>
      <c r="F6000" s="6" t="s">
        <v>17617</v>
      </c>
      <c r="G6000" s="6" t="s">
        <v>17616</v>
      </c>
      <c r="H6000" s="6" t="s">
        <v>17669</v>
      </c>
      <c r="I6000" s="6" t="s">
        <v>17776</v>
      </c>
      <c r="J6000" s="6">
        <v>2806872</v>
      </c>
      <c r="K6000" s="6" t="s">
        <v>17621</v>
      </c>
      <c r="L6000" s="6">
        <v>1</v>
      </c>
      <c r="M6000" s="6" t="s">
        <v>17622</v>
      </c>
      <c r="N6000" s="6">
        <v>1</v>
      </c>
      <c r="O6000" s="6" t="s">
        <v>17616</v>
      </c>
      <c r="P6000" s="6" t="s">
        <v>17616</v>
      </c>
      <c r="Q6000" s="6">
        <v>153027.11335100001</v>
      </c>
      <c r="R6000" s="6">
        <v>126.46769856477329</v>
      </c>
      <c r="S6000" s="6">
        <v>473586.71765300003</v>
      </c>
      <c r="T6000" s="6">
        <v>37.763570181588697</v>
      </c>
      <c r="U6000" s="6" t="s">
        <v>17616</v>
      </c>
      <c r="V6000" s="6" t="s">
        <v>17616</v>
      </c>
      <c r="W6000" s="6" t="s">
        <v>17616</v>
      </c>
      <c r="X6000" s="8" t="s">
        <v>17624</v>
      </c>
    </row>
    <row r="6001" spans="1:24">
      <c r="A6001" s="7" t="s">
        <v>8826</v>
      </c>
      <c r="B6001" s="6" t="s">
        <v>17616</v>
      </c>
      <c r="C6001" s="6">
        <v>90087</v>
      </c>
      <c r="D6001" s="6">
        <v>169001087</v>
      </c>
      <c r="E6001" s="6" t="s">
        <v>17616</v>
      </c>
      <c r="F6001" s="6" t="s">
        <v>17617</v>
      </c>
      <c r="G6001" s="6" t="s">
        <v>17616</v>
      </c>
      <c r="H6001" s="6" t="s">
        <v>17669</v>
      </c>
      <c r="I6001" s="6" t="s">
        <v>17776</v>
      </c>
      <c r="J6001" s="6">
        <v>2806874</v>
      </c>
      <c r="K6001" s="6" t="s">
        <v>17621</v>
      </c>
      <c r="L6001" s="6">
        <v>1</v>
      </c>
      <c r="M6001" s="6" t="s">
        <v>17622</v>
      </c>
      <c r="N6001" s="6">
        <v>1</v>
      </c>
      <c r="O6001" s="6" t="s">
        <v>17616</v>
      </c>
      <c r="P6001" s="6" t="s">
        <v>17616</v>
      </c>
      <c r="Q6001" s="6">
        <v>153880.204948</v>
      </c>
      <c r="R6001" s="6">
        <v>126.47738358382357</v>
      </c>
      <c r="S6001" s="6">
        <v>473526.980989</v>
      </c>
      <c r="T6001" s="6">
        <v>37.7630754554418</v>
      </c>
      <c r="U6001" s="6" t="s">
        <v>17616</v>
      </c>
      <c r="V6001" s="6" t="s">
        <v>17616</v>
      </c>
      <c r="W6001" s="6" t="s">
        <v>17616</v>
      </c>
      <c r="X6001" s="8" t="s">
        <v>17624</v>
      </c>
    </row>
    <row r="6002" spans="1:24">
      <c r="A6002" s="7" t="s">
        <v>8826</v>
      </c>
      <c r="B6002" s="6" t="s">
        <v>17616</v>
      </c>
      <c r="C6002" s="6">
        <v>90088</v>
      </c>
      <c r="D6002" s="6">
        <v>169001088</v>
      </c>
      <c r="E6002" s="6" t="s">
        <v>17616</v>
      </c>
      <c r="F6002" s="6" t="s">
        <v>17617</v>
      </c>
      <c r="G6002" s="6" t="s">
        <v>17616</v>
      </c>
      <c r="H6002" s="6" t="s">
        <v>17669</v>
      </c>
      <c r="I6002" s="6" t="s">
        <v>17776</v>
      </c>
      <c r="J6002" s="6">
        <v>2806873</v>
      </c>
      <c r="K6002" s="6" t="s">
        <v>17621</v>
      </c>
      <c r="L6002" s="6">
        <v>1</v>
      </c>
      <c r="M6002" s="6" t="s">
        <v>17622</v>
      </c>
      <c r="N6002" s="6">
        <v>1</v>
      </c>
      <c r="O6002" s="6" t="s">
        <v>17616</v>
      </c>
      <c r="P6002" s="6" t="s">
        <v>17616</v>
      </c>
      <c r="Q6002" s="6">
        <v>153885.027417</v>
      </c>
      <c r="R6002" s="6">
        <v>126.47743925085416</v>
      </c>
      <c r="S6002" s="6">
        <v>473512.19208499999</v>
      </c>
      <c r="T6002" s="6">
        <v>37.762942462551138</v>
      </c>
      <c r="U6002" s="6" t="s">
        <v>17616</v>
      </c>
      <c r="V6002" s="6" t="s">
        <v>17616</v>
      </c>
      <c r="W6002" s="6" t="s">
        <v>17616</v>
      </c>
      <c r="X6002" s="8" t="s">
        <v>17624</v>
      </c>
    </row>
    <row r="6003" spans="1:24">
      <c r="A6003" s="7" t="s">
        <v>8831</v>
      </c>
      <c r="B6003" s="6" t="s">
        <v>17616</v>
      </c>
      <c r="C6003" s="6">
        <v>90090</v>
      </c>
      <c r="D6003" s="6">
        <v>169001090</v>
      </c>
      <c r="E6003" s="6" t="s">
        <v>17616</v>
      </c>
      <c r="F6003" s="6" t="s">
        <v>17617</v>
      </c>
      <c r="G6003" s="6" t="s">
        <v>17616</v>
      </c>
      <c r="H6003" s="6" t="s">
        <v>17669</v>
      </c>
      <c r="I6003" s="6" t="s">
        <v>17776</v>
      </c>
      <c r="J6003" s="6">
        <v>2806875</v>
      </c>
      <c r="K6003" s="6" t="s">
        <v>17621</v>
      </c>
      <c r="L6003" s="6">
        <v>1</v>
      </c>
      <c r="M6003" s="6" t="s">
        <v>17622</v>
      </c>
      <c r="N6003" s="6">
        <v>1</v>
      </c>
      <c r="O6003" s="6" t="s">
        <v>17616</v>
      </c>
      <c r="P6003" s="6" t="s">
        <v>17616</v>
      </c>
      <c r="Q6003" s="6">
        <v>154378.59828400001</v>
      </c>
      <c r="R6003" s="6">
        <v>126.48304102474262</v>
      </c>
      <c r="S6003" s="6">
        <v>473503.01207200001</v>
      </c>
      <c r="T6003" s="6">
        <v>37.762884532394828</v>
      </c>
      <c r="U6003" s="6" t="s">
        <v>17616</v>
      </c>
      <c r="V6003" s="6" t="s">
        <v>17616</v>
      </c>
      <c r="W6003" s="6" t="s">
        <v>17616</v>
      </c>
      <c r="X6003" s="8" t="s">
        <v>17624</v>
      </c>
    </row>
    <row r="6004" spans="1:24">
      <c r="A6004" s="7" t="s">
        <v>8831</v>
      </c>
      <c r="B6004" s="6" t="s">
        <v>17616</v>
      </c>
      <c r="C6004" s="6">
        <v>90091</v>
      </c>
      <c r="D6004" s="6">
        <v>169001091</v>
      </c>
      <c r="E6004" s="6" t="s">
        <v>17616</v>
      </c>
      <c r="F6004" s="6" t="s">
        <v>17617</v>
      </c>
      <c r="G6004" s="6" t="s">
        <v>17616</v>
      </c>
      <c r="H6004" s="6" t="s">
        <v>17669</v>
      </c>
      <c r="I6004" s="6" t="s">
        <v>17776</v>
      </c>
      <c r="J6004" s="6">
        <v>2806876</v>
      </c>
      <c r="K6004" s="6" t="s">
        <v>17621</v>
      </c>
      <c r="L6004" s="6">
        <v>1</v>
      </c>
      <c r="M6004" s="6" t="s">
        <v>17622</v>
      </c>
      <c r="N6004" s="6">
        <v>1</v>
      </c>
      <c r="O6004" s="6" t="s">
        <v>17616</v>
      </c>
      <c r="P6004" s="6" t="s">
        <v>17616</v>
      </c>
      <c r="Q6004" s="6">
        <v>154391.35174899999</v>
      </c>
      <c r="R6004" s="6">
        <v>126.48318533049901</v>
      </c>
      <c r="S6004" s="6">
        <v>473509.76390700002</v>
      </c>
      <c r="T6004" s="6">
        <v>37.762945997740388</v>
      </c>
      <c r="U6004" s="6" t="s">
        <v>17616</v>
      </c>
      <c r="V6004" s="6" t="s">
        <v>17616</v>
      </c>
      <c r="W6004" s="6" t="s">
        <v>17616</v>
      </c>
      <c r="X6004" s="8" t="s">
        <v>17624</v>
      </c>
    </row>
    <row r="6005" spans="1:24">
      <c r="A6005" s="7" t="s">
        <v>8836</v>
      </c>
      <c r="B6005" s="6" t="s">
        <v>17616</v>
      </c>
      <c r="C6005" s="6">
        <v>90092</v>
      </c>
      <c r="D6005" s="6">
        <v>169001092</v>
      </c>
      <c r="E6005" s="6" t="s">
        <v>17616</v>
      </c>
      <c r="F6005" s="6" t="s">
        <v>17617</v>
      </c>
      <c r="G6005" s="6" t="s">
        <v>17616</v>
      </c>
      <c r="H6005" s="6" t="s">
        <v>17669</v>
      </c>
      <c r="I6005" s="6" t="s">
        <v>17723</v>
      </c>
      <c r="J6005" s="6">
        <v>2806878</v>
      </c>
      <c r="K6005" s="6" t="s">
        <v>17621</v>
      </c>
      <c r="L6005" s="6">
        <v>1</v>
      </c>
      <c r="M6005" s="6" t="s">
        <v>17622</v>
      </c>
      <c r="N6005" s="6">
        <v>1</v>
      </c>
      <c r="O6005" s="6" t="s">
        <v>17616</v>
      </c>
      <c r="P6005" s="6" t="s">
        <v>17616</v>
      </c>
      <c r="Q6005" s="6">
        <v>154773.455579</v>
      </c>
      <c r="R6005" s="6">
        <v>126.48753626855324</v>
      </c>
      <c r="S6005" s="6">
        <v>473273.94982899999</v>
      </c>
      <c r="T6005" s="6">
        <v>37.760840487957729</v>
      </c>
      <c r="U6005" s="6" t="s">
        <v>17616</v>
      </c>
      <c r="V6005" s="6" t="s">
        <v>17616</v>
      </c>
      <c r="W6005" s="6" t="s">
        <v>17616</v>
      </c>
      <c r="X6005" s="8" t="s">
        <v>17624</v>
      </c>
    </row>
    <row r="6006" spans="1:24">
      <c r="A6006" s="7" t="s">
        <v>8836</v>
      </c>
      <c r="B6006" s="6" t="s">
        <v>17616</v>
      </c>
      <c r="C6006" s="6">
        <v>90093</v>
      </c>
      <c r="D6006" s="6">
        <v>169001093</v>
      </c>
      <c r="E6006" s="6" t="s">
        <v>17616</v>
      </c>
      <c r="F6006" s="6" t="s">
        <v>17617</v>
      </c>
      <c r="G6006" s="6" t="s">
        <v>17616</v>
      </c>
      <c r="H6006" s="6" t="s">
        <v>17669</v>
      </c>
      <c r="I6006" s="6" t="s">
        <v>17723</v>
      </c>
      <c r="J6006" s="6">
        <v>2806877</v>
      </c>
      <c r="K6006" s="6" t="s">
        <v>17621</v>
      </c>
      <c r="L6006" s="6">
        <v>1</v>
      </c>
      <c r="M6006" s="6" t="s">
        <v>17622</v>
      </c>
      <c r="N6006" s="6">
        <v>1</v>
      </c>
      <c r="O6006" s="6" t="s">
        <v>17616</v>
      </c>
      <c r="P6006" s="6" t="s">
        <v>17616</v>
      </c>
      <c r="Q6006" s="6">
        <v>154770.45476299999</v>
      </c>
      <c r="R6006" s="6">
        <v>126.4875033689041</v>
      </c>
      <c r="S6006" s="6">
        <v>473255.44480100001</v>
      </c>
      <c r="T6006" s="6">
        <v>37.760673623524262</v>
      </c>
      <c r="U6006" s="6" t="s">
        <v>17616</v>
      </c>
      <c r="V6006" s="6" t="s">
        <v>17616</v>
      </c>
      <c r="W6006" s="6" t="s">
        <v>17616</v>
      </c>
      <c r="X6006" s="8" t="s">
        <v>17624</v>
      </c>
    </row>
    <row r="6007" spans="1:24">
      <c r="A6007" s="7" t="s">
        <v>8841</v>
      </c>
      <c r="B6007" s="6" t="s">
        <v>17616</v>
      </c>
      <c r="C6007" s="6">
        <v>90094</v>
      </c>
      <c r="D6007" s="6">
        <v>169001094</v>
      </c>
      <c r="E6007" s="6" t="s">
        <v>17616</v>
      </c>
      <c r="F6007" s="6" t="s">
        <v>17617</v>
      </c>
      <c r="G6007" s="6" t="s">
        <v>17616</v>
      </c>
      <c r="H6007" s="6" t="s">
        <v>17669</v>
      </c>
      <c r="I6007" s="6" t="s">
        <v>17723</v>
      </c>
      <c r="J6007" s="6">
        <v>2806880</v>
      </c>
      <c r="K6007" s="6" t="s">
        <v>17621</v>
      </c>
      <c r="L6007" s="6">
        <v>1</v>
      </c>
      <c r="M6007" s="6" t="s">
        <v>17622</v>
      </c>
      <c r="N6007" s="6">
        <v>1</v>
      </c>
      <c r="O6007" s="6" t="s">
        <v>17616</v>
      </c>
      <c r="P6007" s="6" t="s">
        <v>17616</v>
      </c>
      <c r="Q6007" s="6">
        <v>155080.53902299999</v>
      </c>
      <c r="R6007" s="6">
        <v>126.49102599260313</v>
      </c>
      <c r="S6007" s="6">
        <v>473194.17815300002</v>
      </c>
      <c r="T6007" s="6">
        <v>37.760136952649198</v>
      </c>
      <c r="U6007" s="6" t="s">
        <v>17616</v>
      </c>
      <c r="V6007" s="6" t="s">
        <v>17616</v>
      </c>
      <c r="W6007" s="6" t="s">
        <v>17616</v>
      </c>
      <c r="X6007" s="8" t="s">
        <v>17624</v>
      </c>
    </row>
    <row r="6008" spans="1:24">
      <c r="A6008" s="7" t="s">
        <v>8841</v>
      </c>
      <c r="B6008" s="6" t="s">
        <v>17616</v>
      </c>
      <c r="C6008" s="6">
        <v>90095</v>
      </c>
      <c r="D6008" s="6">
        <v>169001095</v>
      </c>
      <c r="E6008" s="6" t="s">
        <v>17616</v>
      </c>
      <c r="F6008" s="6" t="s">
        <v>17617</v>
      </c>
      <c r="G6008" s="6" t="s">
        <v>17616</v>
      </c>
      <c r="H6008" s="6" t="s">
        <v>17669</v>
      </c>
      <c r="I6008" s="6" t="s">
        <v>17723</v>
      </c>
      <c r="J6008" s="6">
        <v>2806879</v>
      </c>
      <c r="K6008" s="6" t="s">
        <v>17621</v>
      </c>
      <c r="L6008" s="6">
        <v>1</v>
      </c>
      <c r="M6008" s="6" t="s">
        <v>17622</v>
      </c>
      <c r="N6008" s="6">
        <v>1</v>
      </c>
      <c r="O6008" s="6" t="s">
        <v>17616</v>
      </c>
      <c r="P6008" s="6" t="s">
        <v>17616</v>
      </c>
      <c r="Q6008" s="6">
        <v>155077.038072</v>
      </c>
      <c r="R6008" s="6">
        <v>126.49098739444376</v>
      </c>
      <c r="S6008" s="6">
        <v>473175.92319200002</v>
      </c>
      <c r="T6008" s="6">
        <v>37.75997231744126</v>
      </c>
      <c r="U6008" s="6" t="s">
        <v>17616</v>
      </c>
      <c r="V6008" s="6" t="s">
        <v>17616</v>
      </c>
      <c r="W6008" s="6" t="s">
        <v>17616</v>
      </c>
      <c r="X6008" s="8" t="s">
        <v>17624</v>
      </c>
    </row>
    <row r="6009" spans="1:24">
      <c r="A6009" s="7" t="s">
        <v>8079</v>
      </c>
      <c r="B6009" s="6" t="s">
        <v>17616</v>
      </c>
      <c r="C6009" s="6">
        <v>90096</v>
      </c>
      <c r="D6009" s="6">
        <v>169001096</v>
      </c>
      <c r="E6009" s="6" t="s">
        <v>17616</v>
      </c>
      <c r="F6009" s="6" t="s">
        <v>17617</v>
      </c>
      <c r="G6009" s="6" t="s">
        <v>17616</v>
      </c>
      <c r="H6009" s="6" t="s">
        <v>17669</v>
      </c>
      <c r="I6009" s="6" t="s">
        <v>17723</v>
      </c>
      <c r="J6009" s="6">
        <v>2806882</v>
      </c>
      <c r="K6009" s="6" t="s">
        <v>17621</v>
      </c>
      <c r="L6009" s="6">
        <v>1</v>
      </c>
      <c r="M6009" s="6" t="s">
        <v>17622</v>
      </c>
      <c r="N6009" s="6">
        <v>1</v>
      </c>
      <c r="O6009" s="6" t="s">
        <v>17616</v>
      </c>
      <c r="P6009" s="6" t="s">
        <v>17616</v>
      </c>
      <c r="Q6009" s="6">
        <v>155271.48030900001</v>
      </c>
      <c r="R6009" s="6">
        <v>126.4932051515451</v>
      </c>
      <c r="S6009" s="6">
        <v>472993.42919699999</v>
      </c>
      <c r="T6009" s="6">
        <v>37.75833772389165</v>
      </c>
      <c r="U6009" s="6" t="s">
        <v>17616</v>
      </c>
      <c r="V6009" s="6" t="s">
        <v>17616</v>
      </c>
      <c r="W6009" s="6" t="s">
        <v>17616</v>
      </c>
      <c r="X6009" s="8" t="s">
        <v>17624</v>
      </c>
    </row>
    <row r="6010" spans="1:24">
      <c r="A6010" s="7" t="s">
        <v>8079</v>
      </c>
      <c r="B6010" s="6" t="s">
        <v>17616</v>
      </c>
      <c r="C6010" s="6">
        <v>90097</v>
      </c>
      <c r="D6010" s="6">
        <v>169001097</v>
      </c>
      <c r="E6010" s="6" t="s">
        <v>17616</v>
      </c>
      <c r="F6010" s="6" t="s">
        <v>17617</v>
      </c>
      <c r="G6010" s="6" t="s">
        <v>17616</v>
      </c>
      <c r="H6010" s="6" t="s">
        <v>17669</v>
      </c>
      <c r="I6010" s="6" t="s">
        <v>17723</v>
      </c>
      <c r="J6010" s="6">
        <v>2806881</v>
      </c>
      <c r="K6010" s="6" t="s">
        <v>17621</v>
      </c>
      <c r="L6010" s="6">
        <v>1</v>
      </c>
      <c r="M6010" s="6" t="s">
        <v>17622</v>
      </c>
      <c r="N6010" s="6">
        <v>1</v>
      </c>
      <c r="O6010" s="6" t="s">
        <v>17616</v>
      </c>
      <c r="P6010" s="6" t="s">
        <v>17616</v>
      </c>
      <c r="Q6010" s="6">
        <v>155257.47571900001</v>
      </c>
      <c r="R6010" s="6">
        <v>126.49304700024652</v>
      </c>
      <c r="S6010" s="6">
        <v>472980.98067199998</v>
      </c>
      <c r="T6010" s="6">
        <v>37.758224886706053</v>
      </c>
      <c r="U6010" s="6" t="s">
        <v>17616</v>
      </c>
      <c r="V6010" s="6" t="s">
        <v>17616</v>
      </c>
      <c r="W6010" s="6" t="s">
        <v>17616</v>
      </c>
      <c r="X6010" s="8" t="s">
        <v>17624</v>
      </c>
    </row>
    <row r="6011" spans="1:24">
      <c r="A6011" s="7" t="s">
        <v>8853</v>
      </c>
      <c r="B6011" s="6" t="s">
        <v>17616</v>
      </c>
      <c r="C6011" s="6">
        <v>90098</v>
      </c>
      <c r="D6011" s="6">
        <v>169001098</v>
      </c>
      <c r="E6011" s="6" t="s">
        <v>17616</v>
      </c>
      <c r="F6011" s="6" t="s">
        <v>17617</v>
      </c>
      <c r="G6011" s="6" t="s">
        <v>17616</v>
      </c>
      <c r="H6011" s="6" t="s">
        <v>17669</v>
      </c>
      <c r="I6011" s="6" t="s">
        <v>17723</v>
      </c>
      <c r="J6011" s="6">
        <v>2806884</v>
      </c>
      <c r="K6011" s="6" t="s">
        <v>17621</v>
      </c>
      <c r="L6011" s="6">
        <v>1</v>
      </c>
      <c r="M6011" s="6" t="s">
        <v>17622</v>
      </c>
      <c r="N6011" s="6">
        <v>1</v>
      </c>
      <c r="O6011" s="6" t="s">
        <v>17616</v>
      </c>
      <c r="P6011" s="6" t="s">
        <v>17616</v>
      </c>
      <c r="Q6011" s="6">
        <v>155485.05030500001</v>
      </c>
      <c r="R6011" s="6">
        <v>126.49565666971141</v>
      </c>
      <c r="S6011" s="6">
        <v>472536.918466</v>
      </c>
      <c r="T6011" s="6">
        <v>37.754235336081678</v>
      </c>
      <c r="U6011" s="6" t="s">
        <v>17616</v>
      </c>
      <c r="V6011" s="6" t="s">
        <v>17616</v>
      </c>
      <c r="W6011" s="6" t="s">
        <v>17616</v>
      </c>
      <c r="X6011" s="8" t="s">
        <v>17624</v>
      </c>
    </row>
    <row r="6012" spans="1:24">
      <c r="A6012" s="7" t="s">
        <v>8853</v>
      </c>
      <c r="B6012" s="6" t="s">
        <v>17616</v>
      </c>
      <c r="C6012" s="6">
        <v>90099</v>
      </c>
      <c r="D6012" s="6">
        <v>169001099</v>
      </c>
      <c r="E6012" s="6" t="s">
        <v>17616</v>
      </c>
      <c r="F6012" s="6" t="s">
        <v>17617</v>
      </c>
      <c r="G6012" s="6" t="s">
        <v>17616</v>
      </c>
      <c r="H6012" s="6" t="s">
        <v>17669</v>
      </c>
      <c r="I6012" s="6" t="s">
        <v>17723</v>
      </c>
      <c r="J6012" s="6">
        <v>2806883</v>
      </c>
      <c r="K6012" s="6" t="s">
        <v>17621</v>
      </c>
      <c r="L6012" s="6">
        <v>1</v>
      </c>
      <c r="M6012" s="6" t="s">
        <v>17622</v>
      </c>
      <c r="N6012" s="6">
        <v>1</v>
      </c>
      <c r="O6012" s="6" t="s">
        <v>17616</v>
      </c>
      <c r="P6012" s="6" t="s">
        <v>17616</v>
      </c>
      <c r="Q6012" s="6">
        <v>155471.24022400001</v>
      </c>
      <c r="R6012" s="6">
        <v>126.49550064686483</v>
      </c>
      <c r="S6012" s="6">
        <v>472525.83149900002</v>
      </c>
      <c r="T6012" s="6">
        <v>37.754134778227126</v>
      </c>
      <c r="U6012" s="6" t="s">
        <v>17616</v>
      </c>
      <c r="V6012" s="6" t="s">
        <v>17616</v>
      </c>
      <c r="W6012" s="6" t="s">
        <v>17616</v>
      </c>
      <c r="X6012" s="8" t="s">
        <v>17624</v>
      </c>
    </row>
    <row r="6013" spans="1:24">
      <c r="A6013" s="7" t="s">
        <v>9064</v>
      </c>
      <c r="B6013" s="6" t="s">
        <v>17616</v>
      </c>
      <c r="C6013" s="6">
        <v>90100</v>
      </c>
      <c r="D6013" s="6">
        <v>169001100</v>
      </c>
      <c r="E6013" s="6" t="s">
        <v>17616</v>
      </c>
      <c r="F6013" s="6" t="s">
        <v>17617</v>
      </c>
      <c r="G6013" s="6" t="s">
        <v>17616</v>
      </c>
      <c r="H6013" s="6" t="s">
        <v>17669</v>
      </c>
      <c r="I6013" s="6" t="s">
        <v>17776</v>
      </c>
      <c r="J6013" s="6">
        <v>2805495</v>
      </c>
      <c r="K6013" s="6" t="s">
        <v>17621</v>
      </c>
      <c r="L6013" s="6">
        <v>1</v>
      </c>
      <c r="M6013" s="6" t="s">
        <v>17622</v>
      </c>
      <c r="N6013" s="6">
        <v>1</v>
      </c>
      <c r="O6013" s="6" t="s">
        <v>17616</v>
      </c>
      <c r="P6013" s="6" t="s">
        <v>17616</v>
      </c>
      <c r="Q6013" s="6">
        <v>152011.851887</v>
      </c>
      <c r="R6013" s="6">
        <v>126.45592551479801</v>
      </c>
      <c r="S6013" s="6">
        <v>477385.48208400002</v>
      </c>
      <c r="T6013" s="6">
        <v>37.797741055459234</v>
      </c>
      <c r="U6013" s="6" t="s">
        <v>17616</v>
      </c>
      <c r="V6013" s="6" t="s">
        <v>17616</v>
      </c>
      <c r="W6013" s="6" t="s">
        <v>17616</v>
      </c>
      <c r="X6013" s="8" t="s">
        <v>17624</v>
      </c>
    </row>
    <row r="6014" spans="1:24">
      <c r="A6014" s="7" t="s">
        <v>9064</v>
      </c>
      <c r="B6014" s="6" t="s">
        <v>17616</v>
      </c>
      <c r="C6014" s="6">
        <v>90101</v>
      </c>
      <c r="D6014" s="6">
        <v>169001101</v>
      </c>
      <c r="E6014" s="6" t="s">
        <v>17616</v>
      </c>
      <c r="F6014" s="6" t="s">
        <v>17617</v>
      </c>
      <c r="G6014" s="6" t="s">
        <v>17616</v>
      </c>
      <c r="H6014" s="6" t="s">
        <v>17669</v>
      </c>
      <c r="I6014" s="6" t="s">
        <v>17776</v>
      </c>
      <c r="J6014" s="6">
        <v>2805496</v>
      </c>
      <c r="K6014" s="6" t="s">
        <v>17621</v>
      </c>
      <c r="L6014" s="6">
        <v>1</v>
      </c>
      <c r="M6014" s="6" t="s">
        <v>17622</v>
      </c>
      <c r="N6014" s="6">
        <v>1</v>
      </c>
      <c r="O6014" s="6" t="s">
        <v>17616</v>
      </c>
      <c r="P6014" s="6" t="s">
        <v>17616</v>
      </c>
      <c r="Q6014" s="6">
        <v>152016.42751400001</v>
      </c>
      <c r="R6014" s="6">
        <v>126.45597893699548</v>
      </c>
      <c r="S6014" s="6">
        <v>477363.257606</v>
      </c>
      <c r="T6014" s="6">
        <v>37.797541073031375</v>
      </c>
      <c r="U6014" s="6" t="s">
        <v>17616</v>
      </c>
      <c r="V6014" s="6" t="s">
        <v>17616</v>
      </c>
      <c r="W6014" s="6" t="s">
        <v>17616</v>
      </c>
      <c r="X6014" s="8" t="s">
        <v>17624</v>
      </c>
    </row>
    <row r="6015" spans="1:24">
      <c r="A6015" s="7" t="s">
        <v>8858</v>
      </c>
      <c r="B6015" s="6" t="s">
        <v>17616</v>
      </c>
      <c r="C6015" s="6">
        <v>90102</v>
      </c>
      <c r="D6015" s="6">
        <v>169001102</v>
      </c>
      <c r="E6015" s="6" t="s">
        <v>17616</v>
      </c>
      <c r="F6015" s="6" t="s">
        <v>17617</v>
      </c>
      <c r="G6015" s="6" t="s">
        <v>17616</v>
      </c>
      <c r="H6015" s="6" t="s">
        <v>17669</v>
      </c>
      <c r="I6015" s="6" t="s">
        <v>17776</v>
      </c>
      <c r="J6015" s="6">
        <v>2805490</v>
      </c>
      <c r="K6015" s="6" t="s">
        <v>17621</v>
      </c>
      <c r="L6015" s="6">
        <v>1</v>
      </c>
      <c r="M6015" s="6" t="s">
        <v>17622</v>
      </c>
      <c r="N6015" s="6">
        <v>1</v>
      </c>
      <c r="O6015" s="6" t="s">
        <v>17616</v>
      </c>
      <c r="P6015" s="6" t="s">
        <v>17616</v>
      </c>
      <c r="Q6015" s="6">
        <v>151625.86499100001</v>
      </c>
      <c r="R6015" s="6">
        <v>126.45152407939969</v>
      </c>
      <c r="S6015" s="6">
        <v>477671.45882699999</v>
      </c>
      <c r="T6015" s="6">
        <v>37.800297076331013</v>
      </c>
      <c r="U6015" s="6" t="s">
        <v>17616</v>
      </c>
      <c r="V6015" s="6" t="s">
        <v>17616</v>
      </c>
      <c r="W6015" s="6" t="s">
        <v>17616</v>
      </c>
      <c r="X6015" s="8" t="s">
        <v>17624</v>
      </c>
    </row>
    <row r="6016" spans="1:24">
      <c r="A6016" s="7" t="s">
        <v>8858</v>
      </c>
      <c r="B6016" s="6" t="s">
        <v>17616</v>
      </c>
      <c r="C6016" s="6">
        <v>90103</v>
      </c>
      <c r="D6016" s="6">
        <v>169001103</v>
      </c>
      <c r="E6016" s="6" t="s">
        <v>17616</v>
      </c>
      <c r="F6016" s="6" t="s">
        <v>17617</v>
      </c>
      <c r="G6016" s="6" t="s">
        <v>17616</v>
      </c>
      <c r="H6016" s="6" t="s">
        <v>17669</v>
      </c>
      <c r="I6016" s="6" t="s">
        <v>17776</v>
      </c>
      <c r="J6016" s="6">
        <v>2805494</v>
      </c>
      <c r="K6016" s="6" t="s">
        <v>17621</v>
      </c>
      <c r="L6016" s="6">
        <v>1</v>
      </c>
      <c r="M6016" s="6" t="s">
        <v>17622</v>
      </c>
      <c r="N6016" s="6">
        <v>1</v>
      </c>
      <c r="O6016" s="6" t="s">
        <v>17616</v>
      </c>
      <c r="P6016" s="6" t="s">
        <v>17616</v>
      </c>
      <c r="Q6016" s="6">
        <v>151588.929149</v>
      </c>
      <c r="R6016" s="6">
        <v>126.45110461172749</v>
      </c>
      <c r="S6016" s="6">
        <v>477672.94367100002</v>
      </c>
      <c r="T6016" s="6">
        <v>37.800308494966281</v>
      </c>
      <c r="U6016" s="6" t="s">
        <v>17616</v>
      </c>
      <c r="V6016" s="6" t="s">
        <v>17616</v>
      </c>
      <c r="W6016" s="6" t="s">
        <v>17616</v>
      </c>
      <c r="X6016" s="8" t="s">
        <v>17624</v>
      </c>
    </row>
    <row r="6017" spans="1:24">
      <c r="A6017" s="7" t="s">
        <v>8863</v>
      </c>
      <c r="B6017" s="6" t="s">
        <v>17616</v>
      </c>
      <c r="C6017" s="6">
        <v>90104</v>
      </c>
      <c r="D6017" s="6">
        <v>169001104</v>
      </c>
      <c r="E6017" s="6" t="s">
        <v>17616</v>
      </c>
      <c r="F6017" s="6" t="s">
        <v>17617</v>
      </c>
      <c r="G6017" s="6" t="s">
        <v>17616</v>
      </c>
      <c r="H6017" s="6" t="s">
        <v>17669</v>
      </c>
      <c r="I6017" s="6" t="s">
        <v>17776</v>
      </c>
      <c r="J6017" s="6">
        <v>2805491</v>
      </c>
      <c r="K6017" s="6" t="s">
        <v>17621</v>
      </c>
      <c r="L6017" s="6">
        <v>1</v>
      </c>
      <c r="M6017" s="6" t="s">
        <v>17622</v>
      </c>
      <c r="N6017" s="6">
        <v>1</v>
      </c>
      <c r="O6017" s="6" t="s">
        <v>17616</v>
      </c>
      <c r="P6017" s="6" t="s">
        <v>17616</v>
      </c>
      <c r="Q6017" s="6">
        <v>150860.427811</v>
      </c>
      <c r="R6017" s="6">
        <v>126.4428391035579</v>
      </c>
      <c r="S6017" s="6">
        <v>477586.48288099997</v>
      </c>
      <c r="T6017" s="6">
        <v>37.799490628266192</v>
      </c>
      <c r="U6017" s="6" t="s">
        <v>17616</v>
      </c>
      <c r="V6017" s="6" t="s">
        <v>17616</v>
      </c>
      <c r="W6017" s="6" t="s">
        <v>17616</v>
      </c>
      <c r="X6017" s="8" t="s">
        <v>17624</v>
      </c>
    </row>
    <row r="6018" spans="1:24">
      <c r="A6018" s="7" t="s">
        <v>8863</v>
      </c>
      <c r="B6018" s="6" t="s">
        <v>17616</v>
      </c>
      <c r="C6018" s="6">
        <v>90105</v>
      </c>
      <c r="D6018" s="6">
        <v>169001105</v>
      </c>
      <c r="E6018" s="6" t="s">
        <v>17616</v>
      </c>
      <c r="F6018" s="6" t="s">
        <v>17617</v>
      </c>
      <c r="G6018" s="6" t="s">
        <v>17616</v>
      </c>
      <c r="H6018" s="6" t="s">
        <v>17669</v>
      </c>
      <c r="I6018" s="6" t="s">
        <v>17776</v>
      </c>
      <c r="J6018" s="6">
        <v>2805492</v>
      </c>
      <c r="K6018" s="6" t="s">
        <v>17621</v>
      </c>
      <c r="L6018" s="6">
        <v>1</v>
      </c>
      <c r="M6018" s="6" t="s">
        <v>17622</v>
      </c>
      <c r="N6018" s="6">
        <v>1</v>
      </c>
      <c r="O6018" s="6" t="s">
        <v>17616</v>
      </c>
      <c r="P6018" s="6" t="s">
        <v>17616</v>
      </c>
      <c r="Q6018" s="6">
        <v>150886.24742599999</v>
      </c>
      <c r="R6018" s="6">
        <v>126.44313207775866</v>
      </c>
      <c r="S6018" s="6">
        <v>477589.09752499999</v>
      </c>
      <c r="T6018" s="6">
        <v>37.799515573605802</v>
      </c>
      <c r="U6018" s="6" t="s">
        <v>17616</v>
      </c>
      <c r="V6018" s="6" t="s">
        <v>17616</v>
      </c>
      <c r="W6018" s="6" t="s">
        <v>17616</v>
      </c>
      <c r="X6018" s="8" t="s">
        <v>17624</v>
      </c>
    </row>
    <row r="6019" spans="1:24">
      <c r="A6019" s="7" t="s">
        <v>8868</v>
      </c>
      <c r="B6019" s="6" t="s">
        <v>17616</v>
      </c>
      <c r="C6019" s="6">
        <v>90106</v>
      </c>
      <c r="D6019" s="6">
        <v>169001106</v>
      </c>
      <c r="E6019" s="6" t="s">
        <v>17616</v>
      </c>
      <c r="F6019" s="6" t="s">
        <v>17617</v>
      </c>
      <c r="G6019" s="6" t="s">
        <v>17616</v>
      </c>
      <c r="H6019" s="6" t="s">
        <v>17669</v>
      </c>
      <c r="I6019" s="6" t="s">
        <v>17776</v>
      </c>
      <c r="J6019" s="6">
        <v>2805493</v>
      </c>
      <c r="K6019" s="6" t="s">
        <v>17621</v>
      </c>
      <c r="L6019" s="6">
        <v>1</v>
      </c>
      <c r="M6019" s="6" t="s">
        <v>17622</v>
      </c>
      <c r="N6019" s="6">
        <v>1</v>
      </c>
      <c r="O6019" s="6" t="s">
        <v>17616</v>
      </c>
      <c r="P6019" s="6" t="s">
        <v>17616</v>
      </c>
      <c r="Q6019" s="6">
        <v>150539.68494499999</v>
      </c>
      <c r="R6019" s="6">
        <v>126.4392208550739</v>
      </c>
      <c r="S6019" s="6">
        <v>477243.67942300002</v>
      </c>
      <c r="T6019" s="6">
        <v>37.796384954743424</v>
      </c>
      <c r="U6019" s="6" t="s">
        <v>17616</v>
      </c>
      <c r="V6019" s="6" t="s">
        <v>17616</v>
      </c>
      <c r="W6019" s="6" t="s">
        <v>17616</v>
      </c>
      <c r="X6019" s="8" t="s">
        <v>17624</v>
      </c>
    </row>
    <row r="6020" spans="1:24">
      <c r="A6020" s="7" t="s">
        <v>8868</v>
      </c>
      <c r="B6020" s="6" t="s">
        <v>17616</v>
      </c>
      <c r="C6020" s="6">
        <v>90107</v>
      </c>
      <c r="D6020" s="6">
        <v>169001107</v>
      </c>
      <c r="E6020" s="6" t="s">
        <v>17616</v>
      </c>
      <c r="F6020" s="6" t="s">
        <v>17617</v>
      </c>
      <c r="G6020" s="6" t="s">
        <v>17616</v>
      </c>
      <c r="H6020" s="6" t="s">
        <v>17669</v>
      </c>
      <c r="I6020" s="6" t="s">
        <v>17776</v>
      </c>
      <c r="J6020" s="6">
        <v>2807403</v>
      </c>
      <c r="K6020" s="6" t="s">
        <v>17621</v>
      </c>
      <c r="L6020" s="6">
        <v>1</v>
      </c>
      <c r="M6020" s="6" t="s">
        <v>17622</v>
      </c>
      <c r="N6020" s="6">
        <v>1</v>
      </c>
      <c r="O6020" s="6" t="s">
        <v>17616</v>
      </c>
      <c r="P6020" s="6" t="s">
        <v>17616</v>
      </c>
      <c r="Q6020" s="6">
        <v>150553.47378599999</v>
      </c>
      <c r="R6020" s="6">
        <v>126.43937754300158</v>
      </c>
      <c r="S6020" s="6">
        <v>477241.65165299998</v>
      </c>
      <c r="T6020" s="6">
        <v>37.796367433407319</v>
      </c>
      <c r="U6020" s="6" t="s">
        <v>17616</v>
      </c>
      <c r="V6020" s="6" t="s">
        <v>17616</v>
      </c>
      <c r="W6020" s="6" t="s">
        <v>17616</v>
      </c>
      <c r="X6020" s="8" t="s">
        <v>17624</v>
      </c>
    </row>
    <row r="6021" spans="1:24">
      <c r="A6021" s="7" t="s">
        <v>7804</v>
      </c>
      <c r="B6021" s="6" t="s">
        <v>17616</v>
      </c>
      <c r="C6021" s="6">
        <v>90108</v>
      </c>
      <c r="D6021" s="6">
        <v>169001108</v>
      </c>
      <c r="E6021" s="6" t="s">
        <v>17616</v>
      </c>
      <c r="F6021" s="6" t="s">
        <v>17617</v>
      </c>
      <c r="G6021" s="6" t="s">
        <v>17616</v>
      </c>
      <c r="H6021" s="6" t="s">
        <v>17669</v>
      </c>
      <c r="I6021" s="6" t="s">
        <v>17776</v>
      </c>
      <c r="J6021" s="6">
        <v>2804685</v>
      </c>
      <c r="K6021" s="6" t="s">
        <v>17621</v>
      </c>
      <c r="L6021" s="6">
        <v>1</v>
      </c>
      <c r="M6021" s="6" t="s">
        <v>17622</v>
      </c>
      <c r="N6021" s="6">
        <v>1</v>
      </c>
      <c r="O6021" s="6" t="s">
        <v>17616</v>
      </c>
      <c r="P6021" s="6" t="s">
        <v>17616</v>
      </c>
      <c r="Q6021" s="6">
        <v>152020.84348400001</v>
      </c>
      <c r="R6021" s="6">
        <v>126.456225496917</v>
      </c>
      <c r="S6021" s="6">
        <v>474396.227014</v>
      </c>
      <c r="T6021" s="6">
        <v>37.77081090857768</v>
      </c>
      <c r="U6021" s="6" t="s">
        <v>17616</v>
      </c>
      <c r="V6021" s="6" t="s">
        <v>17616</v>
      </c>
      <c r="W6021" s="6" t="s">
        <v>17616</v>
      </c>
      <c r="X6021" s="8" t="s">
        <v>17624</v>
      </c>
    </row>
    <row r="6022" spans="1:24">
      <c r="A6022" s="7" t="s">
        <v>8479</v>
      </c>
      <c r="B6022" s="6" t="s">
        <v>17616</v>
      </c>
      <c r="C6022" s="6">
        <v>90109</v>
      </c>
      <c r="D6022" s="6">
        <v>169001109</v>
      </c>
      <c r="E6022" s="6" t="s">
        <v>17616</v>
      </c>
      <c r="F6022" s="6" t="s">
        <v>17617</v>
      </c>
      <c r="G6022" s="6" t="s">
        <v>17616</v>
      </c>
      <c r="H6022" s="6" t="s">
        <v>17669</v>
      </c>
      <c r="I6022" s="6" t="s">
        <v>17746</v>
      </c>
      <c r="J6022" s="6">
        <v>2807398</v>
      </c>
      <c r="K6022" s="6" t="s">
        <v>17621</v>
      </c>
      <c r="L6022" s="6">
        <v>1</v>
      </c>
      <c r="M6022" s="6" t="s">
        <v>17622</v>
      </c>
      <c r="N6022" s="6">
        <v>1</v>
      </c>
      <c r="O6022" s="6" t="s">
        <v>17616</v>
      </c>
      <c r="P6022" s="6" t="s">
        <v>17616</v>
      </c>
      <c r="Q6022" s="6">
        <v>156439.01257699999</v>
      </c>
      <c r="R6022" s="6">
        <v>126.50665105584267</v>
      </c>
      <c r="S6022" s="6">
        <v>469707.05594400002</v>
      </c>
      <c r="T6022" s="6">
        <v>37.728786276889551</v>
      </c>
      <c r="U6022" s="6" t="s">
        <v>17616</v>
      </c>
      <c r="V6022" s="6" t="s">
        <v>17616</v>
      </c>
      <c r="W6022" s="6" t="s">
        <v>17616</v>
      </c>
      <c r="X6022" s="8" t="s">
        <v>17624</v>
      </c>
    </row>
    <row r="6023" spans="1:24">
      <c r="A6023" s="7" t="s">
        <v>8479</v>
      </c>
      <c r="B6023" s="6" t="s">
        <v>17616</v>
      </c>
      <c r="C6023" s="6">
        <v>90110</v>
      </c>
      <c r="D6023" s="6">
        <v>169001110</v>
      </c>
      <c r="E6023" s="6" t="s">
        <v>17616</v>
      </c>
      <c r="F6023" s="6" t="s">
        <v>17617</v>
      </c>
      <c r="G6023" s="6" t="s">
        <v>17616</v>
      </c>
      <c r="H6023" s="6" t="s">
        <v>17669</v>
      </c>
      <c r="I6023" s="6" t="s">
        <v>17746</v>
      </c>
      <c r="J6023" s="6">
        <v>2807399</v>
      </c>
      <c r="K6023" s="6" t="s">
        <v>17621</v>
      </c>
      <c r="L6023" s="6">
        <v>1</v>
      </c>
      <c r="M6023" s="6" t="s">
        <v>17622</v>
      </c>
      <c r="N6023" s="6">
        <v>1</v>
      </c>
      <c r="O6023" s="6" t="s">
        <v>17616</v>
      </c>
      <c r="P6023" s="6" t="s">
        <v>17616</v>
      </c>
      <c r="Q6023" s="6">
        <v>156457.108836</v>
      </c>
      <c r="R6023" s="6">
        <v>126.50685833820246</v>
      </c>
      <c r="S6023" s="6">
        <v>469673.44860599999</v>
      </c>
      <c r="T6023" s="6">
        <v>37.728484359801499</v>
      </c>
      <c r="U6023" s="6" t="s">
        <v>17616</v>
      </c>
      <c r="V6023" s="6" t="s">
        <v>17616</v>
      </c>
      <c r="W6023" s="6" t="s">
        <v>17616</v>
      </c>
      <c r="X6023" s="8" t="s">
        <v>17624</v>
      </c>
    </row>
    <row r="6024" spans="1:24">
      <c r="A6024" s="7" t="s">
        <v>8484</v>
      </c>
      <c r="B6024" s="6" t="s">
        <v>17616</v>
      </c>
      <c r="C6024" s="6">
        <v>90111</v>
      </c>
      <c r="D6024" s="6">
        <v>169001111</v>
      </c>
      <c r="E6024" s="6" t="s">
        <v>17616</v>
      </c>
      <c r="F6024" s="6" t="s">
        <v>17617</v>
      </c>
      <c r="G6024" s="6" t="s">
        <v>17616</v>
      </c>
      <c r="H6024" s="6" t="s">
        <v>17669</v>
      </c>
      <c r="I6024" s="6" t="s">
        <v>17746</v>
      </c>
      <c r="J6024" s="6">
        <v>2807397</v>
      </c>
      <c r="K6024" s="6" t="s">
        <v>17621</v>
      </c>
      <c r="L6024" s="6">
        <v>1</v>
      </c>
      <c r="M6024" s="6" t="s">
        <v>17622</v>
      </c>
      <c r="N6024" s="6">
        <v>1</v>
      </c>
      <c r="O6024" s="6" t="s">
        <v>17616</v>
      </c>
      <c r="P6024" s="6" t="s">
        <v>17616</v>
      </c>
      <c r="Q6024" s="6">
        <v>156327.849843</v>
      </c>
      <c r="R6024" s="6">
        <v>126.50541482349945</v>
      </c>
      <c r="S6024" s="6">
        <v>469296.01234900003</v>
      </c>
      <c r="T6024" s="6">
        <v>37.725077762181499</v>
      </c>
      <c r="U6024" s="6" t="s">
        <v>17616</v>
      </c>
      <c r="V6024" s="6" t="s">
        <v>17616</v>
      </c>
      <c r="W6024" s="6" t="s">
        <v>17616</v>
      </c>
      <c r="X6024" s="8" t="s">
        <v>17624</v>
      </c>
    </row>
    <row r="6025" spans="1:24">
      <c r="A6025" s="7" t="s">
        <v>8484</v>
      </c>
      <c r="B6025" s="6" t="s">
        <v>17616</v>
      </c>
      <c r="C6025" s="6">
        <v>90112</v>
      </c>
      <c r="D6025" s="6">
        <v>169001112</v>
      </c>
      <c r="E6025" s="6" t="s">
        <v>17616</v>
      </c>
      <c r="F6025" s="6" t="s">
        <v>17617</v>
      </c>
      <c r="G6025" s="6" t="s">
        <v>17616</v>
      </c>
      <c r="H6025" s="6" t="s">
        <v>17669</v>
      </c>
      <c r="I6025" s="6" t="s">
        <v>17746</v>
      </c>
      <c r="J6025" s="6">
        <v>2807396</v>
      </c>
      <c r="K6025" s="6" t="s">
        <v>17621</v>
      </c>
      <c r="L6025" s="6">
        <v>1</v>
      </c>
      <c r="M6025" s="6" t="s">
        <v>17622</v>
      </c>
      <c r="N6025" s="6">
        <v>1</v>
      </c>
      <c r="O6025" s="6" t="s">
        <v>17616</v>
      </c>
      <c r="P6025" s="6" t="s">
        <v>17616</v>
      </c>
      <c r="Q6025" s="6">
        <v>156348.53128200001</v>
      </c>
      <c r="R6025" s="6">
        <v>126.5056495595705</v>
      </c>
      <c r="S6025" s="6">
        <v>469293.42716899997</v>
      </c>
      <c r="T6025" s="6">
        <v>37.72505545840049</v>
      </c>
      <c r="U6025" s="6" t="s">
        <v>17616</v>
      </c>
      <c r="V6025" s="6" t="s">
        <v>17616</v>
      </c>
      <c r="W6025" s="6" t="s">
        <v>17616</v>
      </c>
      <c r="X6025" s="8" t="s">
        <v>17624</v>
      </c>
    </row>
    <row r="6026" spans="1:24">
      <c r="A6026" s="7" t="s">
        <v>8489</v>
      </c>
      <c r="B6026" s="6" t="s">
        <v>17616</v>
      </c>
      <c r="C6026" s="6">
        <v>90113</v>
      </c>
      <c r="D6026" s="6">
        <v>169001113</v>
      </c>
      <c r="E6026" s="6" t="s">
        <v>17616</v>
      </c>
      <c r="F6026" s="6" t="s">
        <v>17617</v>
      </c>
      <c r="G6026" s="6" t="s">
        <v>17616</v>
      </c>
      <c r="H6026" s="6" t="s">
        <v>17669</v>
      </c>
      <c r="I6026" s="6" t="s">
        <v>17746</v>
      </c>
      <c r="J6026" s="6">
        <v>2804764</v>
      </c>
      <c r="K6026" s="6" t="s">
        <v>17621</v>
      </c>
      <c r="L6026" s="6">
        <v>1</v>
      </c>
      <c r="M6026" s="6" t="s">
        <v>17622</v>
      </c>
      <c r="N6026" s="6">
        <v>1</v>
      </c>
      <c r="O6026" s="6" t="s">
        <v>17616</v>
      </c>
      <c r="P6026" s="6" t="s">
        <v>17616</v>
      </c>
      <c r="Q6026" s="6">
        <v>156666.50840300001</v>
      </c>
      <c r="R6026" s="6">
        <v>126.50925223181775</v>
      </c>
      <c r="S6026" s="6">
        <v>469360.64184499998</v>
      </c>
      <c r="T6026" s="6">
        <v>37.725676130729852</v>
      </c>
      <c r="U6026" s="6" t="s">
        <v>17616</v>
      </c>
      <c r="V6026" s="6" t="s">
        <v>17616</v>
      </c>
      <c r="W6026" s="6" t="s">
        <v>17616</v>
      </c>
      <c r="X6026" s="8" t="s">
        <v>17624</v>
      </c>
    </row>
    <row r="6027" spans="1:24">
      <c r="A6027" s="7" t="s">
        <v>8489</v>
      </c>
      <c r="B6027" s="6" t="s">
        <v>17616</v>
      </c>
      <c r="C6027" s="6">
        <v>90114</v>
      </c>
      <c r="D6027" s="6">
        <v>169001114</v>
      </c>
      <c r="E6027" s="6" t="s">
        <v>17616</v>
      </c>
      <c r="F6027" s="6" t="s">
        <v>17617</v>
      </c>
      <c r="G6027" s="6" t="s">
        <v>17616</v>
      </c>
      <c r="H6027" s="6" t="s">
        <v>17669</v>
      </c>
      <c r="I6027" s="6" t="s">
        <v>17746</v>
      </c>
      <c r="J6027" s="6">
        <v>2804763</v>
      </c>
      <c r="K6027" s="6" t="s">
        <v>17621</v>
      </c>
      <c r="L6027" s="6">
        <v>1</v>
      </c>
      <c r="M6027" s="6" t="s">
        <v>17622</v>
      </c>
      <c r="N6027" s="6">
        <v>1</v>
      </c>
      <c r="O6027" s="6" t="s">
        <v>17616</v>
      </c>
      <c r="P6027" s="6" t="s">
        <v>17616</v>
      </c>
      <c r="Q6027" s="6">
        <v>156701.40833100001</v>
      </c>
      <c r="R6027" s="6">
        <v>126.50964862941561</v>
      </c>
      <c r="S6027" s="6">
        <v>469351.59371500002</v>
      </c>
      <c r="T6027" s="6">
        <v>37.725596265585985</v>
      </c>
      <c r="U6027" s="6" t="s">
        <v>17616</v>
      </c>
      <c r="V6027" s="6" t="s">
        <v>17616</v>
      </c>
      <c r="W6027" s="6" t="s">
        <v>17616</v>
      </c>
      <c r="X6027" s="8" t="s">
        <v>17624</v>
      </c>
    </row>
    <row r="6028" spans="1:24">
      <c r="A6028" s="7" t="s">
        <v>8494</v>
      </c>
      <c r="B6028" s="6" t="s">
        <v>17616</v>
      </c>
      <c r="C6028" s="6">
        <v>90115</v>
      </c>
      <c r="D6028" s="6">
        <v>169001115</v>
      </c>
      <c r="E6028" s="6" t="s">
        <v>17616</v>
      </c>
      <c r="F6028" s="6" t="s">
        <v>17617</v>
      </c>
      <c r="G6028" s="6" t="s">
        <v>17616</v>
      </c>
      <c r="H6028" s="6" t="s">
        <v>17669</v>
      </c>
      <c r="I6028" s="6" t="s">
        <v>17770</v>
      </c>
      <c r="J6028" s="6">
        <v>2806886</v>
      </c>
      <c r="K6028" s="6" t="s">
        <v>17621</v>
      </c>
      <c r="L6028" s="6">
        <v>1</v>
      </c>
      <c r="M6028" s="6" t="s">
        <v>17622</v>
      </c>
      <c r="N6028" s="6">
        <v>1</v>
      </c>
      <c r="O6028" s="6" t="s">
        <v>17616</v>
      </c>
      <c r="P6028" s="6" t="s">
        <v>17616</v>
      </c>
      <c r="Q6028" s="6">
        <v>145077.50038099999</v>
      </c>
      <c r="R6028" s="6">
        <v>126.37800423195888</v>
      </c>
      <c r="S6028" s="6">
        <v>466706.53535800002</v>
      </c>
      <c r="T6028" s="6">
        <v>37.701142810337174</v>
      </c>
      <c r="U6028" s="6" t="s">
        <v>17616</v>
      </c>
      <c r="V6028" s="6" t="s">
        <v>17616</v>
      </c>
      <c r="W6028" s="6" t="s">
        <v>17616</v>
      </c>
      <c r="X6028" s="8" t="s">
        <v>17624</v>
      </c>
    </row>
    <row r="6029" spans="1:24">
      <c r="A6029" s="7" t="s">
        <v>8494</v>
      </c>
      <c r="B6029" s="6" t="s">
        <v>17616</v>
      </c>
      <c r="C6029" s="6">
        <v>90116</v>
      </c>
      <c r="D6029" s="6">
        <v>169001116</v>
      </c>
      <c r="E6029" s="6" t="s">
        <v>17616</v>
      </c>
      <c r="F6029" s="6" t="s">
        <v>17617</v>
      </c>
      <c r="G6029" s="6" t="s">
        <v>17616</v>
      </c>
      <c r="H6029" s="6" t="s">
        <v>17669</v>
      </c>
      <c r="I6029" s="6" t="s">
        <v>17770</v>
      </c>
      <c r="J6029" s="6">
        <v>2806885</v>
      </c>
      <c r="K6029" s="6" t="s">
        <v>17621</v>
      </c>
      <c r="L6029" s="6">
        <v>1</v>
      </c>
      <c r="M6029" s="6" t="s">
        <v>17622</v>
      </c>
      <c r="N6029" s="6">
        <v>1</v>
      </c>
      <c r="O6029" s="6" t="s">
        <v>17616</v>
      </c>
      <c r="P6029" s="6" t="s">
        <v>17616</v>
      </c>
      <c r="Q6029" s="6">
        <v>145080.41800400001</v>
      </c>
      <c r="R6029" s="6">
        <v>126.37803547939188</v>
      </c>
      <c r="S6029" s="6">
        <v>466730.84888200002</v>
      </c>
      <c r="T6029" s="6">
        <v>37.701362029267813</v>
      </c>
      <c r="U6029" s="6" t="s">
        <v>17616</v>
      </c>
      <c r="V6029" s="6" t="s">
        <v>17616</v>
      </c>
      <c r="W6029" s="6" t="s">
        <v>17616</v>
      </c>
      <c r="X6029" s="8" t="s">
        <v>17624</v>
      </c>
    </row>
    <row r="6030" spans="1:24">
      <c r="A6030" s="7" t="s">
        <v>8497</v>
      </c>
      <c r="B6030" s="6" t="s">
        <v>17616</v>
      </c>
      <c r="C6030" s="6">
        <v>90117</v>
      </c>
      <c r="D6030" s="6">
        <v>169001117</v>
      </c>
      <c r="E6030" s="6" t="s">
        <v>17616</v>
      </c>
      <c r="F6030" s="6" t="s">
        <v>17617</v>
      </c>
      <c r="G6030" s="6" t="s">
        <v>17616</v>
      </c>
      <c r="H6030" s="6" t="s">
        <v>17669</v>
      </c>
      <c r="I6030" s="6" t="s">
        <v>17770</v>
      </c>
      <c r="J6030" s="6">
        <v>2806887</v>
      </c>
      <c r="K6030" s="6" t="s">
        <v>17621</v>
      </c>
      <c r="L6030" s="6">
        <v>1</v>
      </c>
      <c r="M6030" s="6" t="s">
        <v>17622</v>
      </c>
      <c r="N6030" s="6">
        <v>1</v>
      </c>
      <c r="O6030" s="6" t="s">
        <v>17616</v>
      </c>
      <c r="P6030" s="6" t="s">
        <v>17616</v>
      </c>
      <c r="Q6030" s="6">
        <v>144273.40350799999</v>
      </c>
      <c r="R6030" s="6">
        <v>126.36885686531673</v>
      </c>
      <c r="S6030" s="6">
        <v>467098.08035200002</v>
      </c>
      <c r="T6030" s="6">
        <v>37.70462172572956</v>
      </c>
      <c r="U6030" s="6" t="s">
        <v>17616</v>
      </c>
      <c r="V6030" s="6" t="s">
        <v>17616</v>
      </c>
      <c r="W6030" s="6" t="s">
        <v>17616</v>
      </c>
      <c r="X6030" s="8" t="s">
        <v>17624</v>
      </c>
    </row>
    <row r="6031" spans="1:24">
      <c r="A6031" s="7" t="s">
        <v>8497</v>
      </c>
      <c r="B6031" s="6" t="s">
        <v>17616</v>
      </c>
      <c r="C6031" s="6">
        <v>90118</v>
      </c>
      <c r="D6031" s="6">
        <v>169001118</v>
      </c>
      <c r="E6031" s="6" t="s">
        <v>17616</v>
      </c>
      <c r="F6031" s="6" t="s">
        <v>17617</v>
      </c>
      <c r="G6031" s="6" t="s">
        <v>17616</v>
      </c>
      <c r="H6031" s="6" t="s">
        <v>17669</v>
      </c>
      <c r="I6031" s="6" t="s">
        <v>17770</v>
      </c>
      <c r="J6031" s="6">
        <v>2806888</v>
      </c>
      <c r="K6031" s="6" t="s">
        <v>17621</v>
      </c>
      <c r="L6031" s="6">
        <v>1</v>
      </c>
      <c r="M6031" s="6" t="s">
        <v>17622</v>
      </c>
      <c r="N6031" s="6">
        <v>1</v>
      </c>
      <c r="O6031" s="6" t="s">
        <v>17616</v>
      </c>
      <c r="P6031" s="6" t="s">
        <v>17616</v>
      </c>
      <c r="Q6031" s="6">
        <v>144275.932115</v>
      </c>
      <c r="R6031" s="6">
        <v>126.36888763767465</v>
      </c>
      <c r="S6031" s="6">
        <v>467070.65469599998</v>
      </c>
      <c r="T6031" s="6">
        <v>37.704374798486221</v>
      </c>
      <c r="U6031" s="6" t="s">
        <v>17616</v>
      </c>
      <c r="V6031" s="6" t="s">
        <v>17616</v>
      </c>
      <c r="W6031" s="6" t="s">
        <v>17616</v>
      </c>
      <c r="X6031" s="8" t="s">
        <v>17624</v>
      </c>
    </row>
    <row r="6032" spans="1:24">
      <c r="A6032" s="7" t="s">
        <v>8502</v>
      </c>
      <c r="B6032" s="6" t="s">
        <v>17616</v>
      </c>
      <c r="C6032" s="6">
        <v>90119</v>
      </c>
      <c r="D6032" s="6">
        <v>169001119</v>
      </c>
      <c r="E6032" s="6" t="s">
        <v>17616</v>
      </c>
      <c r="F6032" s="6" t="s">
        <v>17617</v>
      </c>
      <c r="G6032" s="6" t="s">
        <v>17616</v>
      </c>
      <c r="H6032" s="6" t="s">
        <v>17669</v>
      </c>
      <c r="I6032" s="6" t="s">
        <v>17770</v>
      </c>
      <c r="J6032" s="6">
        <v>2806889</v>
      </c>
      <c r="K6032" s="6" t="s">
        <v>17621</v>
      </c>
      <c r="L6032" s="6">
        <v>1</v>
      </c>
      <c r="M6032" s="6" t="s">
        <v>17622</v>
      </c>
      <c r="N6032" s="6">
        <v>1</v>
      </c>
      <c r="O6032" s="6" t="s">
        <v>17616</v>
      </c>
      <c r="P6032" s="6" t="s">
        <v>17616</v>
      </c>
      <c r="Q6032" s="6">
        <v>143737.72794300001</v>
      </c>
      <c r="R6032" s="6">
        <v>126.36278137438927</v>
      </c>
      <c r="S6032" s="6">
        <v>467115.78059699998</v>
      </c>
      <c r="T6032" s="6">
        <v>37.704748442571479</v>
      </c>
      <c r="U6032" s="6" t="s">
        <v>17616</v>
      </c>
      <c r="V6032" s="6" t="s">
        <v>17616</v>
      </c>
      <c r="W6032" s="6" t="s">
        <v>17616</v>
      </c>
      <c r="X6032" s="8" t="s">
        <v>17624</v>
      </c>
    </row>
    <row r="6033" spans="1:24">
      <c r="A6033" s="7" t="s">
        <v>8502</v>
      </c>
      <c r="B6033" s="6" t="s">
        <v>17616</v>
      </c>
      <c r="C6033" s="6">
        <v>90120</v>
      </c>
      <c r="D6033" s="6">
        <v>169001120</v>
      </c>
      <c r="E6033" s="6" t="s">
        <v>17616</v>
      </c>
      <c r="F6033" s="6" t="s">
        <v>17617</v>
      </c>
      <c r="G6033" s="6" t="s">
        <v>17616</v>
      </c>
      <c r="H6033" s="6" t="s">
        <v>17669</v>
      </c>
      <c r="I6033" s="6" t="s">
        <v>17770</v>
      </c>
      <c r="J6033" s="6">
        <v>2806890</v>
      </c>
      <c r="K6033" s="6" t="s">
        <v>17621</v>
      </c>
      <c r="L6033" s="6">
        <v>1</v>
      </c>
      <c r="M6033" s="6" t="s">
        <v>17622</v>
      </c>
      <c r="N6033" s="6">
        <v>1</v>
      </c>
      <c r="O6033" s="6" t="s">
        <v>17616</v>
      </c>
      <c r="P6033" s="6" t="s">
        <v>17616</v>
      </c>
      <c r="Q6033" s="6">
        <v>143749.009418</v>
      </c>
      <c r="R6033" s="6">
        <v>126.36291101117658</v>
      </c>
      <c r="S6033" s="6">
        <v>467093.60666300001</v>
      </c>
      <c r="T6033" s="6">
        <v>37.704549368015726</v>
      </c>
      <c r="U6033" s="6" t="s">
        <v>17616</v>
      </c>
      <c r="V6033" s="6" t="s">
        <v>17616</v>
      </c>
      <c r="W6033" s="6" t="s">
        <v>17616</v>
      </c>
      <c r="X6033" s="8" t="s">
        <v>17624</v>
      </c>
    </row>
    <row r="6034" spans="1:24">
      <c r="A6034" s="7" t="s">
        <v>8507</v>
      </c>
      <c r="B6034" s="6" t="s">
        <v>17616</v>
      </c>
      <c r="C6034" s="6">
        <v>90121</v>
      </c>
      <c r="D6034" s="6">
        <v>169001121</v>
      </c>
      <c r="E6034" s="6" t="s">
        <v>17616</v>
      </c>
      <c r="F6034" s="6" t="s">
        <v>17617</v>
      </c>
      <c r="G6034" s="6" t="s">
        <v>17616</v>
      </c>
      <c r="H6034" s="6" t="s">
        <v>17669</v>
      </c>
      <c r="I6034" s="6" t="s">
        <v>17770</v>
      </c>
      <c r="J6034" s="6">
        <v>2806892</v>
      </c>
      <c r="K6034" s="6" t="s">
        <v>17621</v>
      </c>
      <c r="L6034" s="6">
        <v>1</v>
      </c>
      <c r="M6034" s="6" t="s">
        <v>17622</v>
      </c>
      <c r="N6034" s="6">
        <v>1</v>
      </c>
      <c r="O6034" s="6" t="s">
        <v>17616</v>
      </c>
      <c r="P6034" s="6" t="s">
        <v>17616</v>
      </c>
      <c r="Q6034" s="6">
        <v>143293.08221200001</v>
      </c>
      <c r="R6034" s="6">
        <v>126.35772600836839</v>
      </c>
      <c r="S6034" s="6">
        <v>467288.30936499999</v>
      </c>
      <c r="T6034" s="6">
        <v>37.706275352003921</v>
      </c>
      <c r="U6034" s="6" t="s">
        <v>17616</v>
      </c>
      <c r="V6034" s="6" t="s">
        <v>17616</v>
      </c>
      <c r="W6034" s="6" t="s">
        <v>17616</v>
      </c>
      <c r="X6034" s="8" t="s">
        <v>17624</v>
      </c>
    </row>
    <row r="6035" spans="1:24">
      <c r="A6035" s="7" t="s">
        <v>8507</v>
      </c>
      <c r="B6035" s="6" t="s">
        <v>17616</v>
      </c>
      <c r="C6035" s="6">
        <v>90122</v>
      </c>
      <c r="D6035" s="6">
        <v>169001122</v>
      </c>
      <c r="E6035" s="6" t="s">
        <v>17616</v>
      </c>
      <c r="F6035" s="6" t="s">
        <v>17617</v>
      </c>
      <c r="G6035" s="6" t="s">
        <v>17616</v>
      </c>
      <c r="H6035" s="6" t="s">
        <v>17669</v>
      </c>
      <c r="I6035" s="6" t="s">
        <v>17770</v>
      </c>
      <c r="J6035" s="6">
        <v>2806891</v>
      </c>
      <c r="K6035" s="6" t="s">
        <v>17621</v>
      </c>
      <c r="L6035" s="6">
        <v>1</v>
      </c>
      <c r="M6035" s="6" t="s">
        <v>17622</v>
      </c>
      <c r="N6035" s="6">
        <v>1</v>
      </c>
      <c r="O6035" s="6" t="s">
        <v>17616</v>
      </c>
      <c r="P6035" s="6" t="s">
        <v>17616</v>
      </c>
      <c r="Q6035" s="6">
        <v>143299.111966</v>
      </c>
      <c r="R6035" s="6">
        <v>126.35779627672466</v>
      </c>
      <c r="S6035" s="6">
        <v>467263.995841</v>
      </c>
      <c r="T6035" s="6">
        <v>37.706056682333148</v>
      </c>
      <c r="U6035" s="6" t="s">
        <v>17616</v>
      </c>
      <c r="V6035" s="6" t="s">
        <v>17616</v>
      </c>
      <c r="W6035" s="6" t="s">
        <v>17616</v>
      </c>
      <c r="X6035" s="8" t="s">
        <v>17624</v>
      </c>
    </row>
    <row r="6036" spans="1:24">
      <c r="A6036" s="7" t="s">
        <v>8095</v>
      </c>
      <c r="B6036" s="6" t="s">
        <v>17616</v>
      </c>
      <c r="C6036" s="6">
        <v>90123</v>
      </c>
      <c r="D6036" s="6">
        <v>169001123</v>
      </c>
      <c r="E6036" s="6" t="s">
        <v>17616</v>
      </c>
      <c r="F6036" s="6" t="s">
        <v>17617</v>
      </c>
      <c r="G6036" s="6" t="s">
        <v>17616</v>
      </c>
      <c r="H6036" s="6" t="s">
        <v>17669</v>
      </c>
      <c r="I6036" s="6" t="s">
        <v>17723</v>
      </c>
      <c r="J6036" s="6">
        <v>2807387</v>
      </c>
      <c r="K6036" s="6" t="s">
        <v>17621</v>
      </c>
      <c r="L6036" s="6">
        <v>1</v>
      </c>
      <c r="M6036" s="6" t="s">
        <v>17622</v>
      </c>
      <c r="N6036" s="6">
        <v>1</v>
      </c>
      <c r="O6036" s="6" t="s">
        <v>17616</v>
      </c>
      <c r="P6036" s="6" t="s">
        <v>17616</v>
      </c>
      <c r="Q6036" s="6">
        <v>156580.78854400001</v>
      </c>
      <c r="R6036" s="6">
        <v>126.50802498928127</v>
      </c>
      <c r="S6036" s="6">
        <v>473623.86220600002</v>
      </c>
      <c r="T6036" s="6">
        <v>37.764080595302026</v>
      </c>
      <c r="U6036" s="6" t="s">
        <v>17616</v>
      </c>
      <c r="V6036" s="6" t="s">
        <v>17616</v>
      </c>
      <c r="W6036" s="6" t="s">
        <v>17616</v>
      </c>
      <c r="X6036" s="8" t="s">
        <v>17624</v>
      </c>
    </row>
    <row r="6037" spans="1:24">
      <c r="A6037" s="7" t="s">
        <v>8095</v>
      </c>
      <c r="B6037" s="6" t="s">
        <v>17616</v>
      </c>
      <c r="C6037" s="6">
        <v>90124</v>
      </c>
      <c r="D6037" s="6">
        <v>169001124</v>
      </c>
      <c r="E6037" s="6" t="s">
        <v>17616</v>
      </c>
      <c r="F6037" s="6" t="s">
        <v>17617</v>
      </c>
      <c r="G6037" s="6" t="s">
        <v>17616</v>
      </c>
      <c r="H6037" s="6" t="s">
        <v>17669</v>
      </c>
      <c r="I6037" s="6" t="s">
        <v>17723</v>
      </c>
      <c r="J6037" s="6">
        <v>2807386</v>
      </c>
      <c r="K6037" s="6" t="s">
        <v>17621</v>
      </c>
      <c r="L6037" s="6">
        <v>1</v>
      </c>
      <c r="M6037" s="6" t="s">
        <v>17622</v>
      </c>
      <c r="N6037" s="6">
        <v>1</v>
      </c>
      <c r="O6037" s="6" t="s">
        <v>17616</v>
      </c>
      <c r="P6037" s="6" t="s">
        <v>17616</v>
      </c>
      <c r="Q6037" s="6">
        <v>156550.468459</v>
      </c>
      <c r="R6037" s="6">
        <v>126.50768036265129</v>
      </c>
      <c r="S6037" s="6">
        <v>473632.84593499999</v>
      </c>
      <c r="T6037" s="6">
        <v>37.764160090600377</v>
      </c>
      <c r="U6037" s="6" t="s">
        <v>17616</v>
      </c>
      <c r="V6037" s="6" t="s">
        <v>17616</v>
      </c>
      <c r="W6037" s="6" t="s">
        <v>17616</v>
      </c>
      <c r="X6037" s="8" t="s">
        <v>17624</v>
      </c>
    </row>
    <row r="6038" spans="1:24">
      <c r="A6038" s="7" t="s">
        <v>8100</v>
      </c>
      <c r="B6038" s="6" t="s">
        <v>17616</v>
      </c>
      <c r="C6038" s="6">
        <v>90125</v>
      </c>
      <c r="D6038" s="6">
        <v>169001125</v>
      </c>
      <c r="E6038" s="6" t="s">
        <v>17616</v>
      </c>
      <c r="F6038" s="6" t="s">
        <v>17617</v>
      </c>
      <c r="G6038" s="6" t="s">
        <v>17616</v>
      </c>
      <c r="H6038" s="6" t="s">
        <v>17669</v>
      </c>
      <c r="I6038" s="6" t="s">
        <v>17723</v>
      </c>
      <c r="J6038" s="6">
        <v>2807245</v>
      </c>
      <c r="K6038" s="6" t="s">
        <v>17621</v>
      </c>
      <c r="L6038" s="6">
        <v>1</v>
      </c>
      <c r="M6038" s="6" t="s">
        <v>17622</v>
      </c>
      <c r="N6038" s="6">
        <v>1</v>
      </c>
      <c r="O6038" s="6" t="s">
        <v>17616</v>
      </c>
      <c r="P6038" s="6" t="s">
        <v>17616</v>
      </c>
      <c r="Q6038" s="6">
        <v>154431.53875400001</v>
      </c>
      <c r="R6038" s="6">
        <v>126.48374910084317</v>
      </c>
      <c r="S6038" s="6">
        <v>471794.27902399999</v>
      </c>
      <c r="T6038" s="6">
        <v>37.747492811841973</v>
      </c>
      <c r="U6038" s="6" t="s">
        <v>17616</v>
      </c>
      <c r="V6038" s="6" t="s">
        <v>17616</v>
      </c>
      <c r="W6038" s="6" t="s">
        <v>17616</v>
      </c>
      <c r="X6038" s="8" t="s">
        <v>17624</v>
      </c>
    </row>
    <row r="6039" spans="1:24">
      <c r="A6039" s="7" t="s">
        <v>10121</v>
      </c>
      <c r="B6039" s="6" t="s">
        <v>17616</v>
      </c>
      <c r="C6039" s="6">
        <v>90126</v>
      </c>
      <c r="D6039" s="6">
        <v>169001126</v>
      </c>
      <c r="E6039" s="6" t="s">
        <v>17616</v>
      </c>
      <c r="F6039" s="6" t="s">
        <v>17617</v>
      </c>
      <c r="G6039" s="6" t="s">
        <v>17616</v>
      </c>
      <c r="H6039" s="6" t="s">
        <v>17669</v>
      </c>
      <c r="I6039" s="6" t="s">
        <v>17746</v>
      </c>
      <c r="J6039" s="6">
        <v>2806319</v>
      </c>
      <c r="K6039" s="6" t="s">
        <v>17621</v>
      </c>
      <c r="L6039" s="6">
        <v>1</v>
      </c>
      <c r="M6039" s="6" t="s">
        <v>17622</v>
      </c>
      <c r="N6039" s="6">
        <v>1</v>
      </c>
      <c r="O6039" s="6" t="s">
        <v>17616</v>
      </c>
      <c r="P6039" s="6" t="s">
        <v>17616</v>
      </c>
      <c r="Q6039" s="6">
        <v>156276.520735</v>
      </c>
      <c r="R6039" s="6">
        <v>126.50478676304502</v>
      </c>
      <c r="S6039" s="6">
        <v>470058.09875599999</v>
      </c>
      <c r="T6039" s="6">
        <v>37.731941173229409</v>
      </c>
      <c r="U6039" s="6" t="s">
        <v>17616</v>
      </c>
      <c r="V6039" s="6" t="s">
        <v>17616</v>
      </c>
      <c r="W6039" s="6" t="s">
        <v>17616</v>
      </c>
      <c r="X6039" s="8" t="s">
        <v>17624</v>
      </c>
    </row>
    <row r="6040" spans="1:24">
      <c r="A6040" s="7" t="s">
        <v>8119</v>
      </c>
      <c r="B6040" s="6" t="s">
        <v>17616</v>
      </c>
      <c r="C6040" s="6">
        <v>90127</v>
      </c>
      <c r="D6040" s="6">
        <v>169001127</v>
      </c>
      <c r="E6040" s="6" t="s">
        <v>17616</v>
      </c>
      <c r="F6040" s="6" t="s">
        <v>17617</v>
      </c>
      <c r="G6040" s="6" t="s">
        <v>17616</v>
      </c>
      <c r="H6040" s="6" t="s">
        <v>17669</v>
      </c>
      <c r="I6040" s="6" t="s">
        <v>17770</v>
      </c>
      <c r="J6040" s="6">
        <v>2803704</v>
      </c>
      <c r="K6040" s="6" t="s">
        <v>17621</v>
      </c>
      <c r="L6040" s="6">
        <v>1</v>
      </c>
      <c r="M6040" s="6" t="s">
        <v>17622</v>
      </c>
      <c r="N6040" s="6">
        <v>1</v>
      </c>
      <c r="O6040" s="6" t="s">
        <v>17616</v>
      </c>
      <c r="P6040" s="6" t="s">
        <v>17616</v>
      </c>
      <c r="Q6040" s="6">
        <v>145693.99645800001</v>
      </c>
      <c r="R6040" s="6">
        <v>126.38493429174935</v>
      </c>
      <c r="S6040" s="6">
        <v>467513.21307300002</v>
      </c>
      <c r="T6040" s="6">
        <v>37.708447045108102</v>
      </c>
      <c r="U6040" s="6" t="s">
        <v>17616</v>
      </c>
      <c r="V6040" s="6" t="s">
        <v>17616</v>
      </c>
      <c r="W6040" s="6" t="s">
        <v>17616</v>
      </c>
      <c r="X6040" s="8" t="s">
        <v>17624</v>
      </c>
    </row>
    <row r="6041" spans="1:24">
      <c r="A6041" s="7" t="s">
        <v>8119</v>
      </c>
      <c r="B6041" s="6" t="s">
        <v>17616</v>
      </c>
      <c r="C6041" s="6">
        <v>90128</v>
      </c>
      <c r="D6041" s="6">
        <v>169001128</v>
      </c>
      <c r="E6041" s="6" t="s">
        <v>17616</v>
      </c>
      <c r="F6041" s="6" t="s">
        <v>17617</v>
      </c>
      <c r="G6041" s="6" t="s">
        <v>17616</v>
      </c>
      <c r="H6041" s="6" t="s">
        <v>17669</v>
      </c>
      <c r="I6041" s="6" t="s">
        <v>17770</v>
      </c>
      <c r="J6041" s="6">
        <v>2803705</v>
      </c>
      <c r="K6041" s="6" t="s">
        <v>17621</v>
      </c>
      <c r="L6041" s="6">
        <v>1</v>
      </c>
      <c r="M6041" s="6" t="s">
        <v>17622</v>
      </c>
      <c r="N6041" s="6">
        <v>1</v>
      </c>
      <c r="O6041" s="6" t="s">
        <v>17616</v>
      </c>
      <c r="P6041" s="6" t="s">
        <v>17616</v>
      </c>
      <c r="Q6041" s="6">
        <v>145682.74261099999</v>
      </c>
      <c r="R6041" s="6">
        <v>126.38480694671559</v>
      </c>
      <c r="S6041" s="6">
        <v>467509.57721399999</v>
      </c>
      <c r="T6041" s="6">
        <v>37.708413621727729</v>
      </c>
      <c r="U6041" s="6" t="s">
        <v>17616</v>
      </c>
      <c r="V6041" s="6" t="s">
        <v>17616</v>
      </c>
      <c r="W6041" s="6" t="s">
        <v>17616</v>
      </c>
      <c r="X6041" s="8" t="s">
        <v>17624</v>
      </c>
    </row>
    <row r="6042" spans="1:24">
      <c r="A6042" s="7" t="s">
        <v>6840</v>
      </c>
      <c r="B6042" s="6" t="s">
        <v>17616</v>
      </c>
      <c r="C6042" s="6">
        <v>90129</v>
      </c>
      <c r="D6042" s="6">
        <v>169001129</v>
      </c>
      <c r="E6042" s="6" t="s">
        <v>17616</v>
      </c>
      <c r="F6042" s="6" t="s">
        <v>17617</v>
      </c>
      <c r="G6042" s="6" t="s">
        <v>17616</v>
      </c>
      <c r="H6042" s="6" t="s">
        <v>17669</v>
      </c>
      <c r="I6042" s="6" t="s">
        <v>17776</v>
      </c>
      <c r="J6042" s="6">
        <v>2807401</v>
      </c>
      <c r="K6042" s="6" t="s">
        <v>17621</v>
      </c>
      <c r="L6042" s="6">
        <v>1</v>
      </c>
      <c r="M6042" s="6" t="s">
        <v>17622</v>
      </c>
      <c r="N6042" s="6">
        <v>1</v>
      </c>
      <c r="O6042" s="6" t="s">
        <v>17616</v>
      </c>
      <c r="P6042" s="6" t="s">
        <v>17616</v>
      </c>
      <c r="Q6042" s="6">
        <v>151177.25163399999</v>
      </c>
      <c r="R6042" s="6">
        <v>126.44641591281105</v>
      </c>
      <c r="S6042" s="6">
        <v>477888.41047300003</v>
      </c>
      <c r="T6042" s="6">
        <v>37.802227727079291</v>
      </c>
      <c r="U6042" s="6" t="s">
        <v>17616</v>
      </c>
      <c r="V6042" s="6" t="s">
        <v>17616</v>
      </c>
      <c r="W6042" s="6" t="s">
        <v>17616</v>
      </c>
      <c r="X6042" s="8" t="s">
        <v>17624</v>
      </c>
    </row>
    <row r="6043" spans="1:24">
      <c r="A6043" s="7" t="s">
        <v>6840</v>
      </c>
      <c r="B6043" s="6" t="s">
        <v>17616</v>
      </c>
      <c r="C6043" s="6">
        <v>90130</v>
      </c>
      <c r="D6043" s="6">
        <v>169001130</v>
      </c>
      <c r="E6043" s="6" t="s">
        <v>17616</v>
      </c>
      <c r="F6043" s="6" t="s">
        <v>17617</v>
      </c>
      <c r="G6043" s="6" t="s">
        <v>17616</v>
      </c>
      <c r="H6043" s="6" t="s">
        <v>17669</v>
      </c>
      <c r="I6043" s="6" t="s">
        <v>17776</v>
      </c>
      <c r="J6043" s="6">
        <v>2807402</v>
      </c>
      <c r="K6043" s="6" t="s">
        <v>17621</v>
      </c>
      <c r="L6043" s="6">
        <v>1</v>
      </c>
      <c r="M6043" s="6" t="s">
        <v>17622</v>
      </c>
      <c r="N6043" s="6">
        <v>1</v>
      </c>
      <c r="O6043" s="6" t="s">
        <v>17616</v>
      </c>
      <c r="P6043" s="6" t="s">
        <v>17616</v>
      </c>
      <c r="Q6043" s="6">
        <v>151222.817075</v>
      </c>
      <c r="R6043" s="6">
        <v>126.44693342796461</v>
      </c>
      <c r="S6043" s="6">
        <v>477886.132201</v>
      </c>
      <c r="T6043" s="6">
        <v>37.802209638440864</v>
      </c>
      <c r="U6043" s="6" t="s">
        <v>17616</v>
      </c>
      <c r="V6043" s="6" t="s">
        <v>17616</v>
      </c>
      <c r="W6043" s="6" t="s">
        <v>17616</v>
      </c>
      <c r="X6043" s="8" t="s">
        <v>17624</v>
      </c>
    </row>
    <row r="6044" spans="1:24">
      <c r="A6044" s="7" t="s">
        <v>6845</v>
      </c>
      <c r="B6044" s="6" t="s">
        <v>17616</v>
      </c>
      <c r="C6044" s="6">
        <v>90131</v>
      </c>
      <c r="D6044" s="6">
        <v>169001131</v>
      </c>
      <c r="E6044" s="6" t="s">
        <v>17616</v>
      </c>
      <c r="F6044" s="6" t="s">
        <v>17617</v>
      </c>
      <c r="G6044" s="6" t="s">
        <v>17616</v>
      </c>
      <c r="H6044" s="6" t="s">
        <v>17669</v>
      </c>
      <c r="I6044" s="6" t="s">
        <v>17670</v>
      </c>
      <c r="J6044" s="6">
        <v>2804558</v>
      </c>
      <c r="K6044" s="6" t="s">
        <v>17621</v>
      </c>
      <c r="L6044" s="6">
        <v>1</v>
      </c>
      <c r="M6044" s="6" t="s">
        <v>17622</v>
      </c>
      <c r="N6044" s="6">
        <v>1</v>
      </c>
      <c r="O6044" s="6" t="s">
        <v>17616</v>
      </c>
      <c r="P6044" s="6" t="s">
        <v>17616</v>
      </c>
      <c r="Q6044" s="6">
        <v>155812.82915800001</v>
      </c>
      <c r="R6044" s="6">
        <v>126.50042688939175</v>
      </c>
      <c r="S6044" s="6">
        <v>455210.03277400002</v>
      </c>
      <c r="T6044" s="6">
        <v>37.59814691160684</v>
      </c>
      <c r="U6044" s="6" t="s">
        <v>17616</v>
      </c>
      <c r="V6044" s="6" t="s">
        <v>17616</v>
      </c>
      <c r="W6044" s="6" t="s">
        <v>17616</v>
      </c>
      <c r="X6044" s="8" t="s">
        <v>17624</v>
      </c>
    </row>
    <row r="6045" spans="1:24">
      <c r="A6045" s="7" t="s">
        <v>6845</v>
      </c>
      <c r="B6045" s="6" t="s">
        <v>17616</v>
      </c>
      <c r="C6045" s="6">
        <v>90132</v>
      </c>
      <c r="D6045" s="6">
        <v>169001132</v>
      </c>
      <c r="E6045" s="6" t="s">
        <v>17616</v>
      </c>
      <c r="F6045" s="6" t="s">
        <v>17617</v>
      </c>
      <c r="G6045" s="6" t="s">
        <v>17616</v>
      </c>
      <c r="H6045" s="6" t="s">
        <v>17669</v>
      </c>
      <c r="I6045" s="6" t="s">
        <v>17670</v>
      </c>
      <c r="J6045" s="6">
        <v>2804557</v>
      </c>
      <c r="K6045" s="6" t="s">
        <v>17621</v>
      </c>
      <c r="L6045" s="6">
        <v>1</v>
      </c>
      <c r="M6045" s="6" t="s">
        <v>17622</v>
      </c>
      <c r="N6045" s="6">
        <v>1</v>
      </c>
      <c r="O6045" s="6" t="s">
        <v>17616</v>
      </c>
      <c r="P6045" s="6" t="s">
        <v>17616</v>
      </c>
      <c r="Q6045" s="6">
        <v>155802.86063099999</v>
      </c>
      <c r="R6045" s="6">
        <v>126.50031229185683</v>
      </c>
      <c r="S6045" s="6">
        <v>455238.51428</v>
      </c>
      <c r="T6045" s="6">
        <v>37.598403036208396</v>
      </c>
      <c r="U6045" s="6" t="s">
        <v>17616</v>
      </c>
      <c r="V6045" s="6" t="s">
        <v>17616</v>
      </c>
      <c r="W6045" s="6" t="s">
        <v>17616</v>
      </c>
      <c r="X6045" s="8" t="s">
        <v>17624</v>
      </c>
    </row>
    <row r="6046" spans="1:24">
      <c r="A6046" s="7" t="s">
        <v>7673</v>
      </c>
      <c r="B6046" s="6" t="s">
        <v>17616</v>
      </c>
      <c r="C6046" s="6">
        <v>90133</v>
      </c>
      <c r="D6046" s="6">
        <v>169001133</v>
      </c>
      <c r="E6046" s="6" t="s">
        <v>17616</v>
      </c>
      <c r="F6046" s="6" t="s">
        <v>17617</v>
      </c>
      <c r="G6046" s="6" t="s">
        <v>17616</v>
      </c>
      <c r="H6046" s="6" t="s">
        <v>17669</v>
      </c>
      <c r="I6046" s="6" t="s">
        <v>17719</v>
      </c>
      <c r="J6046" s="6">
        <v>2807378</v>
      </c>
      <c r="K6046" s="6" t="s">
        <v>17621</v>
      </c>
      <c r="L6046" s="6">
        <v>1</v>
      </c>
      <c r="M6046" s="6" t="s">
        <v>17622</v>
      </c>
      <c r="N6046" s="6">
        <v>1</v>
      </c>
      <c r="O6046" s="6" t="s">
        <v>17616</v>
      </c>
      <c r="P6046" s="6" t="s">
        <v>17616</v>
      </c>
      <c r="Q6046" s="6">
        <v>146064.23071800001</v>
      </c>
      <c r="R6046" s="6">
        <v>126.38994424986714</v>
      </c>
      <c r="S6046" s="6">
        <v>456538.60089499998</v>
      </c>
      <c r="T6046" s="6">
        <v>37.609596148989169</v>
      </c>
      <c r="U6046" s="6" t="s">
        <v>17616</v>
      </c>
      <c r="V6046" s="6" t="s">
        <v>17616</v>
      </c>
      <c r="W6046" s="6" t="s">
        <v>17616</v>
      </c>
      <c r="X6046" s="8" t="s">
        <v>17624</v>
      </c>
    </row>
    <row r="6047" spans="1:24">
      <c r="A6047" s="7" t="s">
        <v>7673</v>
      </c>
      <c r="B6047" s="6" t="s">
        <v>17616</v>
      </c>
      <c r="C6047" s="6">
        <v>90134</v>
      </c>
      <c r="D6047" s="6">
        <v>169001134</v>
      </c>
      <c r="E6047" s="6" t="s">
        <v>17616</v>
      </c>
      <c r="F6047" s="6" t="s">
        <v>17617</v>
      </c>
      <c r="G6047" s="6" t="s">
        <v>17616</v>
      </c>
      <c r="H6047" s="6" t="s">
        <v>17669</v>
      </c>
      <c r="I6047" s="6" t="s">
        <v>17719</v>
      </c>
      <c r="J6047" s="6">
        <v>2807379</v>
      </c>
      <c r="K6047" s="6" t="s">
        <v>17621</v>
      </c>
      <c r="L6047" s="6">
        <v>1</v>
      </c>
      <c r="M6047" s="6" t="s">
        <v>17622</v>
      </c>
      <c r="N6047" s="6">
        <v>1</v>
      </c>
      <c r="O6047" s="6" t="s">
        <v>17616</v>
      </c>
      <c r="P6047" s="6" t="s">
        <v>17616</v>
      </c>
      <c r="Q6047" s="6">
        <v>146067.21402000001</v>
      </c>
      <c r="R6047" s="6">
        <v>126.38997995568867</v>
      </c>
      <c r="S6047" s="6">
        <v>456512.56481299998</v>
      </c>
      <c r="T6047" s="6">
        <v>37.609361757077458</v>
      </c>
      <c r="U6047" s="6" t="s">
        <v>17616</v>
      </c>
      <c r="V6047" s="6" t="s">
        <v>17616</v>
      </c>
      <c r="W6047" s="6" t="s">
        <v>17616</v>
      </c>
      <c r="X6047" s="8" t="s">
        <v>17624</v>
      </c>
    </row>
    <row r="6048" spans="1:24">
      <c r="A6048" s="7" t="s">
        <v>7678</v>
      </c>
      <c r="B6048" s="6" t="s">
        <v>17616</v>
      </c>
      <c r="C6048" s="6">
        <v>90135</v>
      </c>
      <c r="D6048" s="6">
        <v>169001135</v>
      </c>
      <c r="E6048" s="6" t="s">
        <v>17616</v>
      </c>
      <c r="F6048" s="6" t="s">
        <v>17617</v>
      </c>
      <c r="G6048" s="6" t="s">
        <v>17616</v>
      </c>
      <c r="H6048" s="6" t="s">
        <v>17669</v>
      </c>
      <c r="I6048" s="6" t="s">
        <v>17719</v>
      </c>
      <c r="J6048" s="6">
        <v>2807381</v>
      </c>
      <c r="K6048" s="6" t="s">
        <v>17621</v>
      </c>
      <c r="L6048" s="6">
        <v>1</v>
      </c>
      <c r="M6048" s="6" t="s">
        <v>17622</v>
      </c>
      <c r="N6048" s="6">
        <v>1</v>
      </c>
      <c r="O6048" s="6" t="s">
        <v>17616</v>
      </c>
      <c r="P6048" s="6" t="s">
        <v>17616</v>
      </c>
      <c r="Q6048" s="6">
        <v>145494.96262899999</v>
      </c>
      <c r="R6048" s="6">
        <v>126.38344639386202</v>
      </c>
      <c r="S6048" s="6">
        <v>457222.86167999997</v>
      </c>
      <c r="T6048" s="6">
        <v>37.61572726757781</v>
      </c>
      <c r="U6048" s="6" t="s">
        <v>17616</v>
      </c>
      <c r="V6048" s="6" t="s">
        <v>17616</v>
      </c>
      <c r="W6048" s="6" t="s">
        <v>17616</v>
      </c>
      <c r="X6048" s="8" t="s">
        <v>17624</v>
      </c>
    </row>
    <row r="6049" spans="1:24">
      <c r="A6049" s="7" t="s">
        <v>7678</v>
      </c>
      <c r="B6049" s="6" t="s">
        <v>17616</v>
      </c>
      <c r="C6049" s="6">
        <v>90136</v>
      </c>
      <c r="D6049" s="6">
        <v>169001136</v>
      </c>
      <c r="E6049" s="6" t="s">
        <v>17616</v>
      </c>
      <c r="F6049" s="6" t="s">
        <v>17617</v>
      </c>
      <c r="G6049" s="6" t="s">
        <v>17616</v>
      </c>
      <c r="H6049" s="6" t="s">
        <v>17669</v>
      </c>
      <c r="I6049" s="6" t="s">
        <v>17719</v>
      </c>
      <c r="J6049" s="6">
        <v>2807380</v>
      </c>
      <c r="K6049" s="6" t="s">
        <v>17621</v>
      </c>
      <c r="L6049" s="6">
        <v>1</v>
      </c>
      <c r="M6049" s="6" t="s">
        <v>17622</v>
      </c>
      <c r="N6049" s="6">
        <v>1</v>
      </c>
      <c r="O6049" s="6" t="s">
        <v>17616</v>
      </c>
      <c r="P6049" s="6" t="s">
        <v>17616</v>
      </c>
      <c r="Q6049" s="6">
        <v>145461.60389900001</v>
      </c>
      <c r="R6049" s="6">
        <v>126.38307123347829</v>
      </c>
      <c r="S6049" s="6">
        <v>457187.33327599999</v>
      </c>
      <c r="T6049" s="6">
        <v>37.615405202754829</v>
      </c>
      <c r="U6049" s="6" t="s">
        <v>17616</v>
      </c>
      <c r="V6049" s="6" t="s">
        <v>17616</v>
      </c>
      <c r="W6049" s="6" t="s">
        <v>17616</v>
      </c>
      <c r="X6049" s="8" t="s">
        <v>17624</v>
      </c>
    </row>
    <row r="6050" spans="1:24">
      <c r="A6050" s="7" t="s">
        <v>7683</v>
      </c>
      <c r="B6050" s="6" t="s">
        <v>17616</v>
      </c>
      <c r="C6050" s="6">
        <v>90137</v>
      </c>
      <c r="D6050" s="6">
        <v>169001137</v>
      </c>
      <c r="E6050" s="6" t="s">
        <v>17616</v>
      </c>
      <c r="F6050" s="6" t="s">
        <v>17617</v>
      </c>
      <c r="G6050" s="6" t="s">
        <v>17616</v>
      </c>
      <c r="H6050" s="6" t="s">
        <v>17669</v>
      </c>
      <c r="I6050" s="6" t="s">
        <v>17731</v>
      </c>
      <c r="J6050" s="6">
        <v>2807121</v>
      </c>
      <c r="K6050" s="6" t="s">
        <v>17621</v>
      </c>
      <c r="L6050" s="6">
        <v>1</v>
      </c>
      <c r="M6050" s="6" t="s">
        <v>17622</v>
      </c>
      <c r="N6050" s="6">
        <v>1</v>
      </c>
      <c r="O6050" s="6" t="s">
        <v>17616</v>
      </c>
      <c r="P6050" s="6" t="s">
        <v>17616</v>
      </c>
      <c r="Q6050" s="6">
        <v>142460.13313999999</v>
      </c>
      <c r="R6050" s="6">
        <v>126.34837321233459</v>
      </c>
      <c r="S6050" s="6">
        <v>466120.04974500003</v>
      </c>
      <c r="T6050" s="6">
        <v>37.695698446986839</v>
      </c>
      <c r="U6050" s="6" t="s">
        <v>17616</v>
      </c>
      <c r="V6050" s="6" t="s">
        <v>17616</v>
      </c>
      <c r="W6050" s="6" t="s">
        <v>17616</v>
      </c>
      <c r="X6050" s="8" t="s">
        <v>17624</v>
      </c>
    </row>
    <row r="6051" spans="1:24">
      <c r="A6051" s="7" t="s">
        <v>7683</v>
      </c>
      <c r="B6051" s="6" t="s">
        <v>17616</v>
      </c>
      <c r="C6051" s="6">
        <v>90138</v>
      </c>
      <c r="D6051" s="6">
        <v>169001138</v>
      </c>
      <c r="E6051" s="6" t="s">
        <v>17616</v>
      </c>
      <c r="F6051" s="6" t="s">
        <v>17617</v>
      </c>
      <c r="G6051" s="6" t="s">
        <v>17616</v>
      </c>
      <c r="H6051" s="6" t="s">
        <v>17669</v>
      </c>
      <c r="I6051" s="6" t="s">
        <v>17731</v>
      </c>
      <c r="J6051" s="6">
        <v>2807122</v>
      </c>
      <c r="K6051" s="6" t="s">
        <v>17621</v>
      </c>
      <c r="L6051" s="6">
        <v>1</v>
      </c>
      <c r="M6051" s="6" t="s">
        <v>17622</v>
      </c>
      <c r="N6051" s="6">
        <v>1</v>
      </c>
      <c r="O6051" s="6" t="s">
        <v>17616</v>
      </c>
      <c r="P6051" s="6" t="s">
        <v>17616</v>
      </c>
      <c r="Q6051" s="6">
        <v>142459.81107600001</v>
      </c>
      <c r="R6051" s="6">
        <v>126.34837034986109</v>
      </c>
      <c r="S6051" s="6">
        <v>466110.06576799997</v>
      </c>
      <c r="T6051" s="6">
        <v>37.695608480123127</v>
      </c>
      <c r="U6051" s="6" t="s">
        <v>17616</v>
      </c>
      <c r="V6051" s="6" t="s">
        <v>17616</v>
      </c>
      <c r="W6051" s="6" t="s">
        <v>17616</v>
      </c>
      <c r="X6051" s="8" t="s">
        <v>17624</v>
      </c>
    </row>
    <row r="6052" spans="1:24">
      <c r="A6052" s="7" t="s">
        <v>7688</v>
      </c>
      <c r="B6052" s="6" t="s">
        <v>17616</v>
      </c>
      <c r="C6052" s="6">
        <v>90139</v>
      </c>
      <c r="D6052" s="6">
        <v>169001139</v>
      </c>
      <c r="E6052" s="6" t="s">
        <v>17616</v>
      </c>
      <c r="F6052" s="6" t="s">
        <v>17617</v>
      </c>
      <c r="G6052" s="6" t="s">
        <v>17616</v>
      </c>
      <c r="H6052" s="6" t="s">
        <v>17669</v>
      </c>
      <c r="I6052" s="6" t="s">
        <v>17731</v>
      </c>
      <c r="J6052" s="6">
        <v>2807123</v>
      </c>
      <c r="K6052" s="6" t="s">
        <v>17621</v>
      </c>
      <c r="L6052" s="6">
        <v>1</v>
      </c>
      <c r="M6052" s="6" t="s">
        <v>17622</v>
      </c>
      <c r="N6052" s="6">
        <v>1</v>
      </c>
      <c r="O6052" s="6" t="s">
        <v>17616</v>
      </c>
      <c r="P6052" s="6" t="s">
        <v>17616</v>
      </c>
      <c r="Q6052" s="6">
        <v>142582.26969399999</v>
      </c>
      <c r="R6052" s="6">
        <v>126.34976139823316</v>
      </c>
      <c r="S6052" s="6">
        <v>466076.58653799997</v>
      </c>
      <c r="T6052" s="6">
        <v>37.695314544149809</v>
      </c>
      <c r="U6052" s="6" t="s">
        <v>17616</v>
      </c>
      <c r="V6052" s="6" t="s">
        <v>17616</v>
      </c>
      <c r="W6052" s="6" t="s">
        <v>17616</v>
      </c>
      <c r="X6052" s="8" t="s">
        <v>17624</v>
      </c>
    </row>
    <row r="6053" spans="1:24">
      <c r="A6053" s="7" t="s">
        <v>7688</v>
      </c>
      <c r="B6053" s="6" t="s">
        <v>17616</v>
      </c>
      <c r="C6053" s="6">
        <v>90140</v>
      </c>
      <c r="D6053" s="6">
        <v>169001140</v>
      </c>
      <c r="E6053" s="6" t="s">
        <v>17616</v>
      </c>
      <c r="F6053" s="6" t="s">
        <v>17617</v>
      </c>
      <c r="G6053" s="6" t="s">
        <v>17616</v>
      </c>
      <c r="H6053" s="6" t="s">
        <v>17669</v>
      </c>
      <c r="I6053" s="6" t="s">
        <v>17731</v>
      </c>
      <c r="J6053" s="6">
        <v>2807113</v>
      </c>
      <c r="K6053" s="6" t="s">
        <v>17621</v>
      </c>
      <c r="L6053" s="6">
        <v>1</v>
      </c>
      <c r="M6053" s="6" t="s">
        <v>17622</v>
      </c>
      <c r="N6053" s="6">
        <v>1</v>
      </c>
      <c r="O6053" s="6" t="s">
        <v>17616</v>
      </c>
      <c r="P6053" s="6" t="s">
        <v>17616</v>
      </c>
      <c r="Q6053" s="6">
        <v>142574.579058</v>
      </c>
      <c r="R6053" s="6">
        <v>126.34967661094363</v>
      </c>
      <c r="S6053" s="6">
        <v>466046.06678200001</v>
      </c>
      <c r="T6053" s="6">
        <v>37.695039106599509</v>
      </c>
      <c r="U6053" s="6" t="s">
        <v>17616</v>
      </c>
      <c r="V6053" s="6" t="s">
        <v>17616</v>
      </c>
      <c r="W6053" s="6" t="s">
        <v>17616</v>
      </c>
      <c r="X6053" s="8" t="s">
        <v>17624</v>
      </c>
    </row>
    <row r="6054" spans="1:24">
      <c r="A6054" s="7" t="s">
        <v>7693</v>
      </c>
      <c r="B6054" s="6" t="s">
        <v>17616</v>
      </c>
      <c r="C6054" s="6">
        <v>90141</v>
      </c>
      <c r="D6054" s="6">
        <v>169001141</v>
      </c>
      <c r="E6054" s="6" t="s">
        <v>17616</v>
      </c>
      <c r="F6054" s="6" t="s">
        <v>17617</v>
      </c>
      <c r="G6054" s="6" t="s">
        <v>17616</v>
      </c>
      <c r="H6054" s="6" t="s">
        <v>17669</v>
      </c>
      <c r="I6054" s="6" t="s">
        <v>17731</v>
      </c>
      <c r="J6054" s="6">
        <v>2806971</v>
      </c>
      <c r="K6054" s="6" t="s">
        <v>17621</v>
      </c>
      <c r="L6054" s="6">
        <v>1</v>
      </c>
      <c r="M6054" s="6" t="s">
        <v>17622</v>
      </c>
      <c r="N6054" s="6">
        <v>1</v>
      </c>
      <c r="O6054" s="6" t="s">
        <v>17616</v>
      </c>
      <c r="P6054" s="6" t="s">
        <v>17616</v>
      </c>
      <c r="Q6054" s="6">
        <v>141926.81254799999</v>
      </c>
      <c r="R6054" s="6">
        <v>126.34231898502226</v>
      </c>
      <c r="S6054" s="6">
        <v>466214.80141100002</v>
      </c>
      <c r="T6054" s="6">
        <v>37.696518427349829</v>
      </c>
      <c r="U6054" s="6" t="s">
        <v>17616</v>
      </c>
      <c r="V6054" s="6" t="s">
        <v>17616</v>
      </c>
      <c r="W6054" s="6" t="s">
        <v>17616</v>
      </c>
      <c r="X6054" s="8" t="s">
        <v>17624</v>
      </c>
    </row>
    <row r="6055" spans="1:24">
      <c r="A6055" s="7" t="s">
        <v>7693</v>
      </c>
      <c r="B6055" s="6" t="s">
        <v>17616</v>
      </c>
      <c r="C6055" s="6">
        <v>90142</v>
      </c>
      <c r="D6055" s="6">
        <v>169001142</v>
      </c>
      <c r="E6055" s="6" t="s">
        <v>17616</v>
      </c>
      <c r="F6055" s="6" t="s">
        <v>17617</v>
      </c>
      <c r="G6055" s="6" t="s">
        <v>17616</v>
      </c>
      <c r="H6055" s="6" t="s">
        <v>17669</v>
      </c>
      <c r="I6055" s="6" t="s">
        <v>17731</v>
      </c>
      <c r="J6055" s="6">
        <v>2806979</v>
      </c>
      <c r="K6055" s="6" t="s">
        <v>17621</v>
      </c>
      <c r="L6055" s="6">
        <v>1</v>
      </c>
      <c r="M6055" s="6" t="s">
        <v>17622</v>
      </c>
      <c r="N6055" s="6">
        <v>1</v>
      </c>
      <c r="O6055" s="6" t="s">
        <v>17616</v>
      </c>
      <c r="P6055" s="6" t="s">
        <v>17616</v>
      </c>
      <c r="Q6055" s="6">
        <v>141910.49439899999</v>
      </c>
      <c r="R6055" s="6">
        <v>126.34213289600216</v>
      </c>
      <c r="S6055" s="6">
        <v>466228.28162099997</v>
      </c>
      <c r="T6055" s="6">
        <v>37.696638837342064</v>
      </c>
      <c r="U6055" s="6" t="s">
        <v>17616</v>
      </c>
      <c r="V6055" s="6" t="s">
        <v>17616</v>
      </c>
      <c r="W6055" s="6" t="s">
        <v>17616</v>
      </c>
      <c r="X6055" s="8" t="s">
        <v>17624</v>
      </c>
    </row>
    <row r="6056" spans="1:24">
      <c r="A6056" s="7" t="s">
        <v>7698</v>
      </c>
      <c r="B6056" s="6" t="s">
        <v>17616</v>
      </c>
      <c r="C6056" s="6">
        <v>90143</v>
      </c>
      <c r="D6056" s="6">
        <v>169001143</v>
      </c>
      <c r="E6056" s="6" t="s">
        <v>17616</v>
      </c>
      <c r="F6056" s="6" t="s">
        <v>17617</v>
      </c>
      <c r="G6056" s="6" t="s">
        <v>17616</v>
      </c>
      <c r="H6056" s="6" t="s">
        <v>17669</v>
      </c>
      <c r="I6056" s="6" t="s">
        <v>17731</v>
      </c>
      <c r="J6056" s="6">
        <v>2806982</v>
      </c>
      <c r="K6056" s="6" t="s">
        <v>17621</v>
      </c>
      <c r="L6056" s="6">
        <v>1</v>
      </c>
      <c r="M6056" s="6" t="s">
        <v>17622</v>
      </c>
      <c r="N6056" s="6">
        <v>1</v>
      </c>
      <c r="O6056" s="6" t="s">
        <v>17616</v>
      </c>
      <c r="P6056" s="6" t="s">
        <v>17616</v>
      </c>
      <c r="Q6056" s="6">
        <v>140216.18756799999</v>
      </c>
      <c r="R6056" s="6">
        <v>126.32285825927302</v>
      </c>
      <c r="S6056" s="6">
        <v>467017.10029500001</v>
      </c>
      <c r="T6056" s="6">
        <v>37.703636360941438</v>
      </c>
      <c r="U6056" s="6" t="s">
        <v>17616</v>
      </c>
      <c r="V6056" s="6" t="s">
        <v>17616</v>
      </c>
      <c r="W6056" s="6" t="s">
        <v>17616</v>
      </c>
      <c r="X6056" s="8" t="s">
        <v>17624</v>
      </c>
    </row>
    <row r="6057" spans="1:24">
      <c r="A6057" s="7" t="s">
        <v>7698</v>
      </c>
      <c r="B6057" s="6" t="s">
        <v>17616</v>
      </c>
      <c r="C6057" s="6">
        <v>90144</v>
      </c>
      <c r="D6057" s="6">
        <v>169001144</v>
      </c>
      <c r="E6057" s="6" t="s">
        <v>17616</v>
      </c>
      <c r="F6057" s="6" t="s">
        <v>17617</v>
      </c>
      <c r="G6057" s="6" t="s">
        <v>17616</v>
      </c>
      <c r="H6057" s="6" t="s">
        <v>17669</v>
      </c>
      <c r="I6057" s="6" t="s">
        <v>17731</v>
      </c>
      <c r="J6057" s="6">
        <v>2806968</v>
      </c>
      <c r="K6057" s="6" t="s">
        <v>17621</v>
      </c>
      <c r="L6057" s="6">
        <v>1</v>
      </c>
      <c r="M6057" s="6" t="s">
        <v>17622</v>
      </c>
      <c r="N6057" s="6">
        <v>1</v>
      </c>
      <c r="O6057" s="6" t="s">
        <v>17616</v>
      </c>
      <c r="P6057" s="6" t="s">
        <v>17616</v>
      </c>
      <c r="Q6057" s="6">
        <v>140207.50319600001</v>
      </c>
      <c r="R6057" s="6">
        <v>126.32276144632226</v>
      </c>
      <c r="S6057" s="6">
        <v>466996.91065500001</v>
      </c>
      <c r="T6057" s="6">
        <v>37.703453904872546</v>
      </c>
      <c r="U6057" s="6" t="s">
        <v>17616</v>
      </c>
      <c r="V6057" s="6" t="s">
        <v>17616</v>
      </c>
      <c r="W6057" s="6" t="s">
        <v>17616</v>
      </c>
      <c r="X6057" s="8" t="s">
        <v>17624</v>
      </c>
    </row>
    <row r="6058" spans="1:24">
      <c r="A6058" s="7" t="s">
        <v>7703</v>
      </c>
      <c r="B6058" s="6" t="s">
        <v>17616</v>
      </c>
      <c r="C6058" s="6">
        <v>90145</v>
      </c>
      <c r="D6058" s="6">
        <v>169001145</v>
      </c>
      <c r="E6058" s="6" t="s">
        <v>17616</v>
      </c>
      <c r="F6058" s="6" t="s">
        <v>17617</v>
      </c>
      <c r="G6058" s="6" t="s">
        <v>17616</v>
      </c>
      <c r="H6058" s="6" t="s">
        <v>17669</v>
      </c>
      <c r="I6058" s="6" t="s">
        <v>17731</v>
      </c>
      <c r="J6058" s="6">
        <v>2806969</v>
      </c>
      <c r="K6058" s="6" t="s">
        <v>17621</v>
      </c>
      <c r="L6058" s="6">
        <v>1</v>
      </c>
      <c r="M6058" s="6" t="s">
        <v>17622</v>
      </c>
      <c r="N6058" s="6">
        <v>1</v>
      </c>
      <c r="O6058" s="6" t="s">
        <v>17616</v>
      </c>
      <c r="P6058" s="6" t="s">
        <v>17616</v>
      </c>
      <c r="Q6058" s="6">
        <v>140510.65409900001</v>
      </c>
      <c r="R6058" s="6">
        <v>126.3262112664987</v>
      </c>
      <c r="S6058" s="6">
        <v>466844.97043500002</v>
      </c>
      <c r="T6058" s="6">
        <v>37.702104804823847</v>
      </c>
      <c r="U6058" s="6" t="s">
        <v>17616</v>
      </c>
      <c r="V6058" s="6" t="s">
        <v>17616</v>
      </c>
      <c r="W6058" s="6" t="s">
        <v>17616</v>
      </c>
      <c r="X6058" s="8" t="s">
        <v>17624</v>
      </c>
    </row>
    <row r="6059" spans="1:24">
      <c r="A6059" s="7" t="s">
        <v>7703</v>
      </c>
      <c r="B6059" s="6" t="s">
        <v>17616</v>
      </c>
      <c r="C6059" s="6">
        <v>90146</v>
      </c>
      <c r="D6059" s="6">
        <v>169001146</v>
      </c>
      <c r="E6059" s="6" t="s">
        <v>17616</v>
      </c>
      <c r="F6059" s="6" t="s">
        <v>17617</v>
      </c>
      <c r="G6059" s="6" t="s">
        <v>17616</v>
      </c>
      <c r="H6059" s="6" t="s">
        <v>17669</v>
      </c>
      <c r="I6059" s="6" t="s">
        <v>17731</v>
      </c>
      <c r="J6059" s="6">
        <v>2806981</v>
      </c>
      <c r="K6059" s="6" t="s">
        <v>17621</v>
      </c>
      <c r="L6059" s="6">
        <v>1</v>
      </c>
      <c r="M6059" s="6" t="s">
        <v>17622</v>
      </c>
      <c r="N6059" s="6">
        <v>1</v>
      </c>
      <c r="O6059" s="6" t="s">
        <v>17616</v>
      </c>
      <c r="P6059" s="6" t="s">
        <v>17616</v>
      </c>
      <c r="Q6059" s="6">
        <v>140510.71380299999</v>
      </c>
      <c r="R6059" s="6">
        <v>126.32621113708578</v>
      </c>
      <c r="S6059" s="6">
        <v>466854.83698000002</v>
      </c>
      <c r="T6059" s="6">
        <v>37.702193696884628</v>
      </c>
      <c r="U6059" s="6" t="s">
        <v>17616</v>
      </c>
      <c r="V6059" s="6" t="s">
        <v>17616</v>
      </c>
      <c r="W6059" s="6" t="s">
        <v>17616</v>
      </c>
      <c r="X6059" s="8" t="s">
        <v>17624</v>
      </c>
    </row>
    <row r="6060" spans="1:24">
      <c r="A6060" s="7" t="s">
        <v>7708</v>
      </c>
      <c r="B6060" s="6" t="s">
        <v>17616</v>
      </c>
      <c r="C6060" s="6">
        <v>90147</v>
      </c>
      <c r="D6060" s="6">
        <v>169001147</v>
      </c>
      <c r="E6060" s="6" t="s">
        <v>17616</v>
      </c>
      <c r="F6060" s="6" t="s">
        <v>17617</v>
      </c>
      <c r="G6060" s="6" t="s">
        <v>17616</v>
      </c>
      <c r="H6060" s="6" t="s">
        <v>17669</v>
      </c>
      <c r="I6060" s="6" t="s">
        <v>17731</v>
      </c>
      <c r="J6060" s="6">
        <v>2806980</v>
      </c>
      <c r="K6060" s="6" t="s">
        <v>17621</v>
      </c>
      <c r="L6060" s="6">
        <v>1</v>
      </c>
      <c r="M6060" s="6" t="s">
        <v>17622</v>
      </c>
      <c r="N6060" s="6">
        <v>1</v>
      </c>
      <c r="O6060" s="6" t="s">
        <v>17616</v>
      </c>
      <c r="P6060" s="6" t="s">
        <v>17616</v>
      </c>
      <c r="Q6060" s="6">
        <v>140809.15888900001</v>
      </c>
      <c r="R6060" s="6">
        <v>126.32959405081579</v>
      </c>
      <c r="S6060" s="6">
        <v>466868.04925500002</v>
      </c>
      <c r="T6060" s="6">
        <v>37.702332058475072</v>
      </c>
      <c r="U6060" s="6" t="s">
        <v>17616</v>
      </c>
      <c r="V6060" s="6" t="s">
        <v>17616</v>
      </c>
      <c r="W6060" s="6" t="s">
        <v>17616</v>
      </c>
      <c r="X6060" s="8" t="s">
        <v>17624</v>
      </c>
    </row>
    <row r="6061" spans="1:24">
      <c r="A6061" s="7" t="s">
        <v>7708</v>
      </c>
      <c r="B6061" s="6" t="s">
        <v>17616</v>
      </c>
      <c r="C6061" s="6">
        <v>90148</v>
      </c>
      <c r="D6061" s="6">
        <v>169001148</v>
      </c>
      <c r="E6061" s="6" t="s">
        <v>17616</v>
      </c>
      <c r="F6061" s="6" t="s">
        <v>17617</v>
      </c>
      <c r="G6061" s="6" t="s">
        <v>17616</v>
      </c>
      <c r="H6061" s="6" t="s">
        <v>17669</v>
      </c>
      <c r="I6061" s="6" t="s">
        <v>17731</v>
      </c>
      <c r="J6061" s="6">
        <v>2806970</v>
      </c>
      <c r="K6061" s="6" t="s">
        <v>17621</v>
      </c>
      <c r="L6061" s="6">
        <v>1</v>
      </c>
      <c r="M6061" s="6" t="s">
        <v>17622</v>
      </c>
      <c r="N6061" s="6">
        <v>1</v>
      </c>
      <c r="O6061" s="6" t="s">
        <v>17616</v>
      </c>
      <c r="P6061" s="6" t="s">
        <v>17616</v>
      </c>
      <c r="Q6061" s="6">
        <v>140809.150238</v>
      </c>
      <c r="R6061" s="6">
        <v>126.32959506339829</v>
      </c>
      <c r="S6061" s="6">
        <v>466854.39111999999</v>
      </c>
      <c r="T6061" s="6">
        <v>37.702209011030369</v>
      </c>
      <c r="U6061" s="6" t="s">
        <v>17616</v>
      </c>
      <c r="V6061" s="6" t="s">
        <v>17616</v>
      </c>
      <c r="W6061" s="6" t="s">
        <v>17616</v>
      </c>
      <c r="X6061" s="8" t="s">
        <v>17624</v>
      </c>
    </row>
    <row r="6062" spans="1:24">
      <c r="A6062" s="7" t="s">
        <v>7713</v>
      </c>
      <c r="B6062" s="6" t="s">
        <v>17616</v>
      </c>
      <c r="C6062" s="6">
        <v>90149</v>
      </c>
      <c r="D6062" s="6">
        <v>169001149</v>
      </c>
      <c r="E6062" s="6" t="s">
        <v>17616</v>
      </c>
      <c r="F6062" s="6" t="s">
        <v>17617</v>
      </c>
      <c r="G6062" s="6" t="s">
        <v>17616</v>
      </c>
      <c r="H6062" s="6" t="s">
        <v>17669</v>
      </c>
      <c r="I6062" s="6" t="s">
        <v>17731</v>
      </c>
      <c r="J6062" s="6">
        <v>2806983</v>
      </c>
      <c r="K6062" s="6" t="s">
        <v>17621</v>
      </c>
      <c r="L6062" s="6">
        <v>1</v>
      </c>
      <c r="M6062" s="6" t="s">
        <v>17622</v>
      </c>
      <c r="N6062" s="6">
        <v>1</v>
      </c>
      <c r="O6062" s="6" t="s">
        <v>17616</v>
      </c>
      <c r="P6062" s="6" t="s">
        <v>17616</v>
      </c>
      <c r="Q6062" s="6">
        <v>140052.22510700001</v>
      </c>
      <c r="R6062" s="6">
        <v>126.32098671054936</v>
      </c>
      <c r="S6062" s="6">
        <v>467167.51746399998</v>
      </c>
      <c r="T6062" s="6">
        <v>37.704980759529377</v>
      </c>
      <c r="U6062" s="6" t="s">
        <v>17616</v>
      </c>
      <c r="V6062" s="6" t="s">
        <v>17616</v>
      </c>
      <c r="W6062" s="6" t="s">
        <v>17616</v>
      </c>
      <c r="X6062" s="8" t="s">
        <v>17624</v>
      </c>
    </row>
    <row r="6063" spans="1:24">
      <c r="A6063" s="7" t="s">
        <v>7713</v>
      </c>
      <c r="B6063" s="6" t="s">
        <v>17616</v>
      </c>
      <c r="C6063" s="6">
        <v>90150</v>
      </c>
      <c r="D6063" s="6">
        <v>169001150</v>
      </c>
      <c r="E6063" s="6" t="s">
        <v>17616</v>
      </c>
      <c r="F6063" s="6" t="s">
        <v>17617</v>
      </c>
      <c r="G6063" s="6" t="s">
        <v>17616</v>
      </c>
      <c r="H6063" s="6" t="s">
        <v>17669</v>
      </c>
      <c r="I6063" s="6" t="s">
        <v>17731</v>
      </c>
      <c r="J6063" s="6">
        <v>2806967</v>
      </c>
      <c r="K6063" s="6" t="s">
        <v>17621</v>
      </c>
      <c r="L6063" s="6">
        <v>1</v>
      </c>
      <c r="M6063" s="6" t="s">
        <v>17622</v>
      </c>
      <c r="N6063" s="6">
        <v>1</v>
      </c>
      <c r="O6063" s="6" t="s">
        <v>17616</v>
      </c>
      <c r="P6063" s="6" t="s">
        <v>17616</v>
      </c>
      <c r="Q6063" s="6">
        <v>140041.88780600001</v>
      </c>
      <c r="R6063" s="6">
        <v>126.32086934876743</v>
      </c>
      <c r="S6063" s="6">
        <v>467169.28622800001</v>
      </c>
      <c r="T6063" s="6">
        <v>37.704996017821429</v>
      </c>
      <c r="U6063" s="6" t="s">
        <v>17616</v>
      </c>
      <c r="V6063" s="6" t="s">
        <v>17616</v>
      </c>
      <c r="W6063" s="6" t="s">
        <v>17616</v>
      </c>
      <c r="X6063" s="8" t="s">
        <v>17624</v>
      </c>
    </row>
    <row r="6064" spans="1:24">
      <c r="A6064" s="7" t="s">
        <v>7718</v>
      </c>
      <c r="B6064" s="6" t="s">
        <v>17616</v>
      </c>
      <c r="C6064" s="6">
        <v>90151</v>
      </c>
      <c r="D6064" s="6">
        <v>169001151</v>
      </c>
      <c r="E6064" s="6" t="s">
        <v>17616</v>
      </c>
      <c r="F6064" s="6" t="s">
        <v>17617</v>
      </c>
      <c r="G6064" s="6" t="s">
        <v>17616</v>
      </c>
      <c r="H6064" s="6" t="s">
        <v>17669</v>
      </c>
      <c r="I6064" s="6" t="s">
        <v>17731</v>
      </c>
      <c r="J6064" s="6">
        <v>2806984</v>
      </c>
      <c r="K6064" s="6" t="s">
        <v>17621</v>
      </c>
      <c r="L6064" s="6">
        <v>1</v>
      </c>
      <c r="M6064" s="6" t="s">
        <v>17622</v>
      </c>
      <c r="N6064" s="6">
        <v>1</v>
      </c>
      <c r="O6064" s="6" t="s">
        <v>17616</v>
      </c>
      <c r="P6064" s="6" t="s">
        <v>17616</v>
      </c>
      <c r="Q6064" s="6">
        <v>139629.04461700001</v>
      </c>
      <c r="R6064" s="6">
        <v>126.31617522215211</v>
      </c>
      <c r="S6064" s="6">
        <v>467324.116691</v>
      </c>
      <c r="T6064" s="6">
        <v>37.706363773916742</v>
      </c>
      <c r="U6064" s="6" t="s">
        <v>17616</v>
      </c>
      <c r="V6064" s="6" t="s">
        <v>17616</v>
      </c>
      <c r="W6064" s="6" t="s">
        <v>17616</v>
      </c>
      <c r="X6064" s="8" t="s">
        <v>17624</v>
      </c>
    </row>
    <row r="6065" spans="1:24">
      <c r="A6065" s="7" t="s">
        <v>7718</v>
      </c>
      <c r="B6065" s="6" t="s">
        <v>17616</v>
      </c>
      <c r="C6065" s="6">
        <v>90152</v>
      </c>
      <c r="D6065" s="6">
        <v>169001152</v>
      </c>
      <c r="E6065" s="6" t="s">
        <v>17616</v>
      </c>
      <c r="F6065" s="6" t="s">
        <v>17617</v>
      </c>
      <c r="G6065" s="6" t="s">
        <v>17616</v>
      </c>
      <c r="H6065" s="6" t="s">
        <v>17669</v>
      </c>
      <c r="I6065" s="6" t="s">
        <v>17731</v>
      </c>
      <c r="J6065" s="6">
        <v>2806966</v>
      </c>
      <c r="K6065" s="6" t="s">
        <v>17621</v>
      </c>
      <c r="L6065" s="6">
        <v>1</v>
      </c>
      <c r="M6065" s="6" t="s">
        <v>17622</v>
      </c>
      <c r="N6065" s="6">
        <v>1</v>
      </c>
      <c r="O6065" s="6" t="s">
        <v>17616</v>
      </c>
      <c r="P6065" s="6" t="s">
        <v>17616</v>
      </c>
      <c r="Q6065" s="6">
        <v>139597.719969</v>
      </c>
      <c r="R6065" s="6">
        <v>126.31582083955246</v>
      </c>
      <c r="S6065" s="6">
        <v>467314.26009900001</v>
      </c>
      <c r="T6065" s="6">
        <v>37.706272910580559</v>
      </c>
      <c r="U6065" s="6" t="s">
        <v>17616</v>
      </c>
      <c r="V6065" s="6" t="s">
        <v>17616</v>
      </c>
      <c r="W6065" s="6" t="s">
        <v>17616</v>
      </c>
      <c r="X6065" s="8" t="s">
        <v>17624</v>
      </c>
    </row>
    <row r="6066" spans="1:24">
      <c r="A6066" s="7" t="s">
        <v>7807</v>
      </c>
      <c r="B6066" s="6" t="s">
        <v>17616</v>
      </c>
      <c r="C6066" s="6">
        <v>90153</v>
      </c>
      <c r="D6066" s="6">
        <v>169001153</v>
      </c>
      <c r="E6066" s="6" t="s">
        <v>17616</v>
      </c>
      <c r="F6066" s="6" t="s">
        <v>17617</v>
      </c>
      <c r="G6066" s="6" t="s">
        <v>17616</v>
      </c>
      <c r="H6066" s="6" t="s">
        <v>17669</v>
      </c>
      <c r="I6066" s="6" t="s">
        <v>17731</v>
      </c>
      <c r="J6066" s="6">
        <v>2806985</v>
      </c>
      <c r="K6066" s="6" t="s">
        <v>17621</v>
      </c>
      <c r="L6066" s="6">
        <v>1</v>
      </c>
      <c r="M6066" s="6" t="s">
        <v>17622</v>
      </c>
      <c r="N6066" s="6">
        <v>1</v>
      </c>
      <c r="O6066" s="6" t="s">
        <v>17616</v>
      </c>
      <c r="P6066" s="6" t="s">
        <v>17616</v>
      </c>
      <c r="Q6066" s="6">
        <v>139376.53483799999</v>
      </c>
      <c r="R6066" s="6">
        <v>126.31331220343549</v>
      </c>
      <c r="S6066" s="6">
        <v>467320.83622200001</v>
      </c>
      <c r="T6066" s="6">
        <v>37.706317542979171</v>
      </c>
      <c r="U6066" s="6" t="s">
        <v>17616</v>
      </c>
      <c r="V6066" s="6" t="s">
        <v>17616</v>
      </c>
      <c r="W6066" s="6" t="s">
        <v>17616</v>
      </c>
      <c r="X6066" s="8" t="s">
        <v>17624</v>
      </c>
    </row>
    <row r="6067" spans="1:24">
      <c r="A6067" s="7" t="s">
        <v>7807</v>
      </c>
      <c r="B6067" s="6" t="s">
        <v>17616</v>
      </c>
      <c r="C6067" s="6">
        <v>90154</v>
      </c>
      <c r="D6067" s="6">
        <v>169001154</v>
      </c>
      <c r="E6067" s="6" t="s">
        <v>17616</v>
      </c>
      <c r="F6067" s="6" t="s">
        <v>17617</v>
      </c>
      <c r="G6067" s="6" t="s">
        <v>17616</v>
      </c>
      <c r="H6067" s="6" t="s">
        <v>17669</v>
      </c>
      <c r="I6067" s="6" t="s">
        <v>17731</v>
      </c>
      <c r="J6067" s="6">
        <v>2806965</v>
      </c>
      <c r="K6067" s="6" t="s">
        <v>17621</v>
      </c>
      <c r="L6067" s="6">
        <v>1</v>
      </c>
      <c r="M6067" s="6" t="s">
        <v>17622</v>
      </c>
      <c r="N6067" s="6">
        <v>1</v>
      </c>
      <c r="O6067" s="6" t="s">
        <v>17616</v>
      </c>
      <c r="P6067" s="6" t="s">
        <v>17616</v>
      </c>
      <c r="Q6067" s="6">
        <v>139379.648564</v>
      </c>
      <c r="R6067" s="6">
        <v>126.31334816047692</v>
      </c>
      <c r="S6067" s="6">
        <v>467313.03889899998</v>
      </c>
      <c r="T6067" s="6">
        <v>37.706247502825747</v>
      </c>
      <c r="U6067" s="6" t="s">
        <v>17616</v>
      </c>
      <c r="V6067" s="6" t="s">
        <v>17616</v>
      </c>
      <c r="W6067" s="6" t="s">
        <v>17616</v>
      </c>
      <c r="X6067" s="8" t="s">
        <v>17624</v>
      </c>
    </row>
    <row r="6068" spans="1:24">
      <c r="A6068" s="7" t="s">
        <v>514</v>
      </c>
      <c r="B6068" s="6" t="s">
        <v>17616</v>
      </c>
      <c r="C6068" s="6">
        <v>90155</v>
      </c>
      <c r="D6068" s="6">
        <v>169001155</v>
      </c>
      <c r="E6068" s="6" t="s">
        <v>17616</v>
      </c>
      <c r="F6068" s="6" t="s">
        <v>17617</v>
      </c>
      <c r="G6068" s="6" t="s">
        <v>17616</v>
      </c>
      <c r="H6068" s="6" t="s">
        <v>17669</v>
      </c>
      <c r="I6068" s="6" t="s">
        <v>17731</v>
      </c>
      <c r="J6068" s="6">
        <v>2807124</v>
      </c>
      <c r="K6068" s="6" t="s">
        <v>17621</v>
      </c>
      <c r="L6068" s="6">
        <v>1</v>
      </c>
      <c r="M6068" s="6" t="s">
        <v>17622</v>
      </c>
      <c r="N6068" s="6">
        <v>1</v>
      </c>
      <c r="O6068" s="6" t="s">
        <v>17616</v>
      </c>
      <c r="P6068" s="6" t="s">
        <v>17616</v>
      </c>
      <c r="Q6068" s="6">
        <v>138298.66029699999</v>
      </c>
      <c r="R6068" s="6">
        <v>126.3011006129702</v>
      </c>
      <c r="S6068" s="6">
        <v>467193.98608499998</v>
      </c>
      <c r="T6068" s="6">
        <v>37.705102780222674</v>
      </c>
      <c r="U6068" s="6" t="s">
        <v>17616</v>
      </c>
      <c r="V6068" s="6" t="s">
        <v>17616</v>
      </c>
      <c r="W6068" s="6" t="s">
        <v>17616</v>
      </c>
      <c r="X6068" s="8" t="s">
        <v>17624</v>
      </c>
    </row>
    <row r="6069" spans="1:24">
      <c r="A6069" s="7" t="s">
        <v>514</v>
      </c>
      <c r="B6069" s="6" t="s">
        <v>17616</v>
      </c>
      <c r="C6069" s="6">
        <v>90156</v>
      </c>
      <c r="D6069" s="6">
        <v>169001156</v>
      </c>
      <c r="E6069" s="6" t="s">
        <v>17616</v>
      </c>
      <c r="F6069" s="6" t="s">
        <v>17617</v>
      </c>
      <c r="G6069" s="6" t="s">
        <v>17616</v>
      </c>
      <c r="H6069" s="6" t="s">
        <v>17669</v>
      </c>
      <c r="I6069" s="6" t="s">
        <v>17731</v>
      </c>
      <c r="J6069" s="6">
        <v>2807125</v>
      </c>
      <c r="K6069" s="6" t="s">
        <v>17621</v>
      </c>
      <c r="L6069" s="6">
        <v>1</v>
      </c>
      <c r="M6069" s="6" t="s">
        <v>17622</v>
      </c>
      <c r="N6069" s="6">
        <v>1</v>
      </c>
      <c r="O6069" s="6" t="s">
        <v>17616</v>
      </c>
      <c r="P6069" s="6" t="s">
        <v>17616</v>
      </c>
      <c r="Q6069" s="6">
        <v>138266.67358500001</v>
      </c>
      <c r="R6069" s="6">
        <v>126.30073831919393</v>
      </c>
      <c r="S6069" s="6">
        <v>467189.18807899999</v>
      </c>
      <c r="T6069" s="6">
        <v>37.705057399966677</v>
      </c>
      <c r="U6069" s="6" t="s">
        <v>17616</v>
      </c>
      <c r="V6069" s="6" t="s">
        <v>17616</v>
      </c>
      <c r="W6069" s="6" t="s">
        <v>17616</v>
      </c>
      <c r="X6069" s="8" t="s">
        <v>17624</v>
      </c>
    </row>
    <row r="6070" spans="1:24">
      <c r="A6070" s="7" t="s">
        <v>9815</v>
      </c>
      <c r="B6070" s="6" t="s">
        <v>17616</v>
      </c>
      <c r="C6070" s="6">
        <v>90157</v>
      </c>
      <c r="D6070" s="6">
        <v>169001157</v>
      </c>
      <c r="E6070" s="6" t="s">
        <v>17616</v>
      </c>
      <c r="F6070" s="6" t="s">
        <v>17617</v>
      </c>
      <c r="G6070" s="6" t="s">
        <v>17616</v>
      </c>
      <c r="H6070" s="6" t="s">
        <v>17669</v>
      </c>
      <c r="I6070" s="6" t="s">
        <v>17731</v>
      </c>
      <c r="J6070" s="6">
        <v>2807126</v>
      </c>
      <c r="K6070" s="6" t="s">
        <v>17621</v>
      </c>
      <c r="L6070" s="6">
        <v>1</v>
      </c>
      <c r="M6070" s="6" t="s">
        <v>17622</v>
      </c>
      <c r="N6070" s="6">
        <v>1</v>
      </c>
      <c r="O6070" s="6" t="s">
        <v>17616</v>
      </c>
      <c r="P6070" s="6" t="s">
        <v>17616</v>
      </c>
      <c r="Q6070" s="6">
        <v>137957.55064599999</v>
      </c>
      <c r="R6070" s="6">
        <v>126.2973147086019</v>
      </c>
      <c r="S6070" s="6">
        <v>466232.16567999998</v>
      </c>
      <c r="T6070" s="6">
        <v>37.696414705186072</v>
      </c>
      <c r="U6070" s="6" t="s">
        <v>17616</v>
      </c>
      <c r="V6070" s="6" t="s">
        <v>17616</v>
      </c>
      <c r="W6070" s="6" t="s">
        <v>17616</v>
      </c>
      <c r="X6070" s="8" t="s">
        <v>17624</v>
      </c>
    </row>
    <row r="6071" spans="1:24">
      <c r="A6071" s="7" t="s">
        <v>9815</v>
      </c>
      <c r="B6071" s="6" t="s">
        <v>17616</v>
      </c>
      <c r="C6071" s="6">
        <v>90158</v>
      </c>
      <c r="D6071" s="6">
        <v>169001158</v>
      </c>
      <c r="E6071" s="6" t="s">
        <v>17616</v>
      </c>
      <c r="F6071" s="6" t="s">
        <v>17617</v>
      </c>
      <c r="G6071" s="6" t="s">
        <v>17616</v>
      </c>
      <c r="H6071" s="6" t="s">
        <v>17669</v>
      </c>
      <c r="I6071" s="6" t="s">
        <v>17731</v>
      </c>
      <c r="J6071" s="6">
        <v>2806963</v>
      </c>
      <c r="K6071" s="6" t="s">
        <v>17621</v>
      </c>
      <c r="L6071" s="6">
        <v>1</v>
      </c>
      <c r="M6071" s="6" t="s">
        <v>17622</v>
      </c>
      <c r="N6071" s="6">
        <v>1</v>
      </c>
      <c r="O6071" s="6" t="s">
        <v>17616</v>
      </c>
      <c r="P6071" s="6" t="s">
        <v>17616</v>
      </c>
      <c r="Q6071" s="6">
        <v>137956.61764800001</v>
      </c>
      <c r="R6071" s="6">
        <v>126.29729387468865</v>
      </c>
      <c r="S6071" s="6">
        <v>466352.52242599998</v>
      </c>
      <c r="T6071" s="6">
        <v>37.69749893614231</v>
      </c>
      <c r="U6071" s="6" t="s">
        <v>17616</v>
      </c>
      <c r="V6071" s="6" t="s">
        <v>17616</v>
      </c>
      <c r="W6071" s="6" t="s">
        <v>17616</v>
      </c>
      <c r="X6071" s="8" t="s">
        <v>17624</v>
      </c>
    </row>
    <row r="6072" spans="1:24">
      <c r="A6072" s="7" t="s">
        <v>9820</v>
      </c>
      <c r="B6072" s="6" t="s">
        <v>17616</v>
      </c>
      <c r="C6072" s="6">
        <v>90159</v>
      </c>
      <c r="D6072" s="6">
        <v>169001159</v>
      </c>
      <c r="E6072" s="6" t="s">
        <v>17616</v>
      </c>
      <c r="F6072" s="6" t="s">
        <v>17617</v>
      </c>
      <c r="G6072" s="6" t="s">
        <v>17616</v>
      </c>
      <c r="H6072" s="6" t="s">
        <v>17669</v>
      </c>
      <c r="I6072" s="6" t="s">
        <v>17731</v>
      </c>
      <c r="J6072" s="6">
        <v>2807127</v>
      </c>
      <c r="K6072" s="6" t="s">
        <v>17621</v>
      </c>
      <c r="L6072" s="6">
        <v>1</v>
      </c>
      <c r="M6072" s="6" t="s">
        <v>17622</v>
      </c>
      <c r="N6072" s="6">
        <v>1</v>
      </c>
      <c r="O6072" s="6" t="s">
        <v>17616</v>
      </c>
      <c r="P6072" s="6" t="s">
        <v>17616</v>
      </c>
      <c r="Q6072" s="6">
        <v>138238.79841700001</v>
      </c>
      <c r="R6072" s="6">
        <v>126.30053980099592</v>
      </c>
      <c r="S6072" s="6">
        <v>465803.38194499997</v>
      </c>
      <c r="T6072" s="6">
        <v>37.692570786663175</v>
      </c>
      <c r="U6072" s="6" t="s">
        <v>17616</v>
      </c>
      <c r="V6072" s="6" t="s">
        <v>17616</v>
      </c>
      <c r="W6072" s="6" t="s">
        <v>17616</v>
      </c>
      <c r="X6072" s="8" t="s">
        <v>17624</v>
      </c>
    </row>
    <row r="6073" spans="1:24">
      <c r="A6073" s="7" t="s">
        <v>9820</v>
      </c>
      <c r="B6073" s="6" t="s">
        <v>17616</v>
      </c>
      <c r="C6073" s="6">
        <v>90160</v>
      </c>
      <c r="D6073" s="6">
        <v>169001160</v>
      </c>
      <c r="E6073" s="6" t="s">
        <v>17616</v>
      </c>
      <c r="F6073" s="6" t="s">
        <v>17617</v>
      </c>
      <c r="G6073" s="6" t="s">
        <v>17616</v>
      </c>
      <c r="H6073" s="6" t="s">
        <v>17669</v>
      </c>
      <c r="I6073" s="6" t="s">
        <v>17731</v>
      </c>
      <c r="J6073" s="6">
        <v>2807128</v>
      </c>
      <c r="K6073" s="6" t="s">
        <v>17621</v>
      </c>
      <c r="L6073" s="6">
        <v>1</v>
      </c>
      <c r="M6073" s="6" t="s">
        <v>17622</v>
      </c>
      <c r="N6073" s="6">
        <v>1</v>
      </c>
      <c r="O6073" s="6" t="s">
        <v>17616</v>
      </c>
      <c r="P6073" s="6" t="s">
        <v>17616</v>
      </c>
      <c r="Q6073" s="6">
        <v>138249.56779999999</v>
      </c>
      <c r="R6073" s="6">
        <v>126.30066887195972</v>
      </c>
      <c r="S6073" s="6">
        <v>465721.10385900002</v>
      </c>
      <c r="T6073" s="6">
        <v>37.691830267800796</v>
      </c>
      <c r="U6073" s="6" t="s">
        <v>17616</v>
      </c>
      <c r="V6073" s="6" t="s">
        <v>17616</v>
      </c>
      <c r="W6073" s="6" t="s">
        <v>17616</v>
      </c>
      <c r="X6073" s="8" t="s">
        <v>17624</v>
      </c>
    </row>
    <row r="6074" spans="1:24">
      <c r="A6074" s="7" t="s">
        <v>9825</v>
      </c>
      <c r="B6074" s="6" t="s">
        <v>17616</v>
      </c>
      <c r="C6074" s="6">
        <v>90161</v>
      </c>
      <c r="D6074" s="6">
        <v>169001161</v>
      </c>
      <c r="E6074" s="6" t="s">
        <v>17616</v>
      </c>
      <c r="F6074" s="6" t="s">
        <v>17617</v>
      </c>
      <c r="G6074" s="6" t="s">
        <v>17616</v>
      </c>
      <c r="H6074" s="6" t="s">
        <v>17669</v>
      </c>
      <c r="I6074" s="6" t="s">
        <v>17731</v>
      </c>
      <c r="J6074" s="6">
        <v>2807129</v>
      </c>
      <c r="K6074" s="6" t="s">
        <v>17621</v>
      </c>
      <c r="L6074" s="6">
        <v>1</v>
      </c>
      <c r="M6074" s="6" t="s">
        <v>17622</v>
      </c>
      <c r="N6074" s="6">
        <v>1</v>
      </c>
      <c r="O6074" s="6" t="s">
        <v>17616</v>
      </c>
      <c r="P6074" s="6" t="s">
        <v>17616</v>
      </c>
      <c r="Q6074" s="6">
        <v>138778.09943</v>
      </c>
      <c r="R6074" s="6">
        <v>126.30668515498991</v>
      </c>
      <c r="S6074" s="6">
        <v>465432.37900000002</v>
      </c>
      <c r="T6074" s="6">
        <v>37.689264595652425</v>
      </c>
      <c r="U6074" s="6" t="s">
        <v>17616</v>
      </c>
      <c r="V6074" s="6" t="s">
        <v>17616</v>
      </c>
      <c r="W6074" s="6" t="s">
        <v>17616</v>
      </c>
      <c r="X6074" s="8" t="s">
        <v>17624</v>
      </c>
    </row>
    <row r="6075" spans="1:24">
      <c r="A6075" s="7" t="s">
        <v>9825</v>
      </c>
      <c r="B6075" s="6" t="s">
        <v>17616</v>
      </c>
      <c r="C6075" s="6">
        <v>90162</v>
      </c>
      <c r="D6075" s="6">
        <v>169001162</v>
      </c>
      <c r="E6075" s="6" t="s">
        <v>17616</v>
      </c>
      <c r="F6075" s="6" t="s">
        <v>17617</v>
      </c>
      <c r="G6075" s="6" t="s">
        <v>17616</v>
      </c>
      <c r="H6075" s="6" t="s">
        <v>17669</v>
      </c>
      <c r="I6075" s="6" t="s">
        <v>17731</v>
      </c>
      <c r="J6075" s="6">
        <v>2807130</v>
      </c>
      <c r="K6075" s="6" t="s">
        <v>17621</v>
      </c>
      <c r="L6075" s="6">
        <v>1</v>
      </c>
      <c r="M6075" s="6" t="s">
        <v>17622</v>
      </c>
      <c r="N6075" s="6">
        <v>1</v>
      </c>
      <c r="O6075" s="6" t="s">
        <v>17616</v>
      </c>
      <c r="P6075" s="6" t="s">
        <v>17616</v>
      </c>
      <c r="Q6075" s="6">
        <v>138803.75671099999</v>
      </c>
      <c r="R6075" s="6">
        <v>126.30698013488234</v>
      </c>
      <c r="S6075" s="6">
        <v>465383.45116300002</v>
      </c>
      <c r="T6075" s="6">
        <v>37.688825516591791</v>
      </c>
      <c r="U6075" s="6" t="s">
        <v>17616</v>
      </c>
      <c r="V6075" s="6" t="s">
        <v>17616</v>
      </c>
      <c r="W6075" s="6" t="s">
        <v>17616</v>
      </c>
      <c r="X6075" s="8" t="s">
        <v>17624</v>
      </c>
    </row>
    <row r="6076" spans="1:24">
      <c r="A6076" s="7" t="s">
        <v>9830</v>
      </c>
      <c r="B6076" s="6" t="s">
        <v>17616</v>
      </c>
      <c r="C6076" s="6">
        <v>90163</v>
      </c>
      <c r="D6076" s="6">
        <v>169001163</v>
      </c>
      <c r="E6076" s="6" t="s">
        <v>17616</v>
      </c>
      <c r="F6076" s="6" t="s">
        <v>17617</v>
      </c>
      <c r="G6076" s="6" t="s">
        <v>17616</v>
      </c>
      <c r="H6076" s="6" t="s">
        <v>17669</v>
      </c>
      <c r="I6076" s="6" t="s">
        <v>17731</v>
      </c>
      <c r="J6076" s="6">
        <v>2807131</v>
      </c>
      <c r="K6076" s="6" t="s">
        <v>17621</v>
      </c>
      <c r="L6076" s="6">
        <v>1</v>
      </c>
      <c r="M6076" s="6" t="s">
        <v>17622</v>
      </c>
      <c r="N6076" s="6">
        <v>1</v>
      </c>
      <c r="O6076" s="6" t="s">
        <v>17616</v>
      </c>
      <c r="P6076" s="6" t="s">
        <v>17616</v>
      </c>
      <c r="Q6076" s="6">
        <v>139474.86655599999</v>
      </c>
      <c r="R6076" s="6">
        <v>126.31460561550632</v>
      </c>
      <c r="S6076" s="6">
        <v>465174.77259200002</v>
      </c>
      <c r="T6076" s="6">
        <v>37.686990082949507</v>
      </c>
      <c r="U6076" s="6" t="s">
        <v>17616</v>
      </c>
      <c r="V6076" s="6" t="s">
        <v>17616</v>
      </c>
      <c r="W6076" s="6" t="s">
        <v>17616</v>
      </c>
      <c r="X6076" s="8" t="s">
        <v>17624</v>
      </c>
    </row>
    <row r="6077" spans="1:24">
      <c r="A6077" s="7" t="s">
        <v>9830</v>
      </c>
      <c r="B6077" s="6" t="s">
        <v>17616</v>
      </c>
      <c r="C6077" s="6">
        <v>90164</v>
      </c>
      <c r="D6077" s="6">
        <v>169001164</v>
      </c>
      <c r="E6077" s="6" t="s">
        <v>17616</v>
      </c>
      <c r="F6077" s="6" t="s">
        <v>17617</v>
      </c>
      <c r="G6077" s="6" t="s">
        <v>17616</v>
      </c>
      <c r="H6077" s="6" t="s">
        <v>17669</v>
      </c>
      <c r="I6077" s="6" t="s">
        <v>17731</v>
      </c>
      <c r="J6077" s="6">
        <v>2807132</v>
      </c>
      <c r="K6077" s="6" t="s">
        <v>17621</v>
      </c>
      <c r="L6077" s="6">
        <v>1</v>
      </c>
      <c r="M6077" s="6" t="s">
        <v>17622</v>
      </c>
      <c r="N6077" s="6">
        <v>1</v>
      </c>
      <c r="O6077" s="6" t="s">
        <v>17616</v>
      </c>
      <c r="P6077" s="6" t="s">
        <v>17616</v>
      </c>
      <c r="Q6077" s="6">
        <v>139447.66799300001</v>
      </c>
      <c r="R6077" s="6">
        <v>126.31429937245692</v>
      </c>
      <c r="S6077" s="6">
        <v>465149.626751</v>
      </c>
      <c r="T6077" s="6">
        <v>37.686761746491271</v>
      </c>
      <c r="U6077" s="6" t="s">
        <v>17616</v>
      </c>
      <c r="V6077" s="6" t="s">
        <v>17616</v>
      </c>
      <c r="W6077" s="6" t="s">
        <v>17616</v>
      </c>
      <c r="X6077" s="8" t="s">
        <v>17624</v>
      </c>
    </row>
    <row r="6078" spans="1:24">
      <c r="A6078" s="7" t="s">
        <v>9835</v>
      </c>
      <c r="B6078" s="6" t="s">
        <v>17616</v>
      </c>
      <c r="C6078" s="6">
        <v>90165</v>
      </c>
      <c r="D6078" s="6">
        <v>169001165</v>
      </c>
      <c r="E6078" s="6" t="s">
        <v>17616</v>
      </c>
      <c r="F6078" s="6" t="s">
        <v>17617</v>
      </c>
      <c r="G6078" s="6" t="s">
        <v>17616</v>
      </c>
      <c r="H6078" s="6" t="s">
        <v>17669</v>
      </c>
      <c r="I6078" s="6" t="s">
        <v>17731</v>
      </c>
      <c r="J6078" s="6">
        <v>2806961</v>
      </c>
      <c r="K6078" s="6" t="s">
        <v>17621</v>
      </c>
      <c r="L6078" s="6">
        <v>1</v>
      </c>
      <c r="M6078" s="6" t="s">
        <v>17622</v>
      </c>
      <c r="N6078" s="6">
        <v>1</v>
      </c>
      <c r="O6078" s="6" t="s">
        <v>17616</v>
      </c>
      <c r="P6078" s="6" t="s">
        <v>17616</v>
      </c>
      <c r="Q6078" s="6">
        <v>140378.35050199999</v>
      </c>
      <c r="R6078" s="6">
        <v>126.32491416858758</v>
      </c>
      <c r="S6078" s="6">
        <v>464364.612234</v>
      </c>
      <c r="T6078" s="6">
        <v>37.679750499883745</v>
      </c>
      <c r="U6078" s="6" t="s">
        <v>17616</v>
      </c>
      <c r="V6078" s="6" t="s">
        <v>17616</v>
      </c>
      <c r="W6078" s="6" t="s">
        <v>17616</v>
      </c>
      <c r="X6078" s="8" t="s">
        <v>17624</v>
      </c>
    </row>
    <row r="6079" spans="1:24">
      <c r="A6079" s="7" t="s">
        <v>9835</v>
      </c>
      <c r="B6079" s="6" t="s">
        <v>17616</v>
      </c>
      <c r="C6079" s="6">
        <v>90166</v>
      </c>
      <c r="D6079" s="6">
        <v>169001166</v>
      </c>
      <c r="E6079" s="6" t="s">
        <v>17616</v>
      </c>
      <c r="F6079" s="6" t="s">
        <v>17617</v>
      </c>
      <c r="G6079" s="6" t="s">
        <v>17616</v>
      </c>
      <c r="H6079" s="6" t="s">
        <v>17669</v>
      </c>
      <c r="I6079" s="6" t="s">
        <v>17731</v>
      </c>
      <c r="J6079" s="6">
        <v>2806940</v>
      </c>
      <c r="K6079" s="6" t="s">
        <v>17621</v>
      </c>
      <c r="L6079" s="6">
        <v>1</v>
      </c>
      <c r="M6079" s="6" t="s">
        <v>17622</v>
      </c>
      <c r="N6079" s="6">
        <v>1</v>
      </c>
      <c r="O6079" s="6" t="s">
        <v>17616</v>
      </c>
      <c r="P6079" s="6" t="s">
        <v>17616</v>
      </c>
      <c r="Q6079" s="6">
        <v>140390.560314</v>
      </c>
      <c r="R6079" s="6">
        <v>126.32505471608013</v>
      </c>
      <c r="S6079" s="6">
        <v>464338.38374999998</v>
      </c>
      <c r="T6079" s="6">
        <v>37.679514999248951</v>
      </c>
      <c r="U6079" s="6" t="s">
        <v>17616</v>
      </c>
      <c r="V6079" s="6" t="s">
        <v>17616</v>
      </c>
      <c r="W6079" s="6" t="s">
        <v>17616</v>
      </c>
      <c r="X6079" s="8" t="s">
        <v>17624</v>
      </c>
    </row>
    <row r="6080" spans="1:24">
      <c r="A6080" s="7" t="s">
        <v>9860</v>
      </c>
      <c r="B6080" s="6" t="s">
        <v>17616</v>
      </c>
      <c r="C6080" s="6">
        <v>90167</v>
      </c>
      <c r="D6080" s="6">
        <v>169001167</v>
      </c>
      <c r="E6080" s="6" t="s">
        <v>17616</v>
      </c>
      <c r="F6080" s="6" t="s">
        <v>17617</v>
      </c>
      <c r="G6080" s="6" t="s">
        <v>17616</v>
      </c>
      <c r="H6080" s="6" t="s">
        <v>17669</v>
      </c>
      <c r="I6080" s="6" t="s">
        <v>17731</v>
      </c>
      <c r="J6080" s="6">
        <v>2806960</v>
      </c>
      <c r="K6080" s="6" t="s">
        <v>17621</v>
      </c>
      <c r="L6080" s="6">
        <v>1</v>
      </c>
      <c r="M6080" s="6" t="s">
        <v>17622</v>
      </c>
      <c r="N6080" s="6">
        <v>1</v>
      </c>
      <c r="O6080" s="6" t="s">
        <v>17616</v>
      </c>
      <c r="P6080" s="6" t="s">
        <v>17616</v>
      </c>
      <c r="Q6080" s="6">
        <v>141428.45426</v>
      </c>
      <c r="R6080" s="6">
        <v>126.33686681894893</v>
      </c>
      <c r="S6080" s="6">
        <v>463750.14550500002</v>
      </c>
      <c r="T6080" s="6">
        <v>37.674282389607839</v>
      </c>
      <c r="U6080" s="6" t="s">
        <v>17616</v>
      </c>
      <c r="V6080" s="6" t="s">
        <v>17616</v>
      </c>
      <c r="W6080" s="6" t="s">
        <v>17616</v>
      </c>
      <c r="X6080" s="8" t="s">
        <v>17624</v>
      </c>
    </row>
    <row r="6081" spans="1:24">
      <c r="A6081" s="7" t="s">
        <v>9860</v>
      </c>
      <c r="B6081" s="6" t="s">
        <v>17616</v>
      </c>
      <c r="C6081" s="6">
        <v>90168</v>
      </c>
      <c r="D6081" s="6">
        <v>169001168</v>
      </c>
      <c r="E6081" s="6" t="s">
        <v>17616</v>
      </c>
      <c r="F6081" s="6" t="s">
        <v>17617</v>
      </c>
      <c r="G6081" s="6" t="s">
        <v>17616</v>
      </c>
      <c r="H6081" s="6" t="s">
        <v>17669</v>
      </c>
      <c r="I6081" s="6" t="s">
        <v>17731</v>
      </c>
      <c r="J6081" s="6">
        <v>2806941</v>
      </c>
      <c r="K6081" s="6" t="s">
        <v>17621</v>
      </c>
      <c r="L6081" s="6">
        <v>1</v>
      </c>
      <c r="M6081" s="6" t="s">
        <v>17622</v>
      </c>
      <c r="N6081" s="6">
        <v>1</v>
      </c>
      <c r="O6081" s="6" t="s">
        <v>17616</v>
      </c>
      <c r="P6081" s="6" t="s">
        <v>17616</v>
      </c>
      <c r="Q6081" s="6">
        <v>141425.53935100001</v>
      </c>
      <c r="R6081" s="6">
        <v>126.33683456142592</v>
      </c>
      <c r="S6081" s="6">
        <v>463740.42059400002</v>
      </c>
      <c r="T6081" s="6">
        <v>37.674194590617468</v>
      </c>
      <c r="U6081" s="6" t="s">
        <v>17616</v>
      </c>
      <c r="V6081" s="6" t="s">
        <v>17616</v>
      </c>
      <c r="W6081" s="6" t="s">
        <v>17616</v>
      </c>
      <c r="X6081" s="8" t="s">
        <v>17624</v>
      </c>
    </row>
    <row r="6082" spans="1:24">
      <c r="A6082" s="7" t="s">
        <v>9865</v>
      </c>
      <c r="B6082" s="6" t="s">
        <v>17616</v>
      </c>
      <c r="C6082" s="6">
        <v>90169</v>
      </c>
      <c r="D6082" s="6">
        <v>169001169</v>
      </c>
      <c r="E6082" s="6" t="s">
        <v>17616</v>
      </c>
      <c r="F6082" s="6" t="s">
        <v>17617</v>
      </c>
      <c r="G6082" s="6" t="s">
        <v>17616</v>
      </c>
      <c r="H6082" s="6" t="s">
        <v>17669</v>
      </c>
      <c r="I6082" s="6" t="s">
        <v>17731</v>
      </c>
      <c r="J6082" s="6">
        <v>2806978</v>
      </c>
      <c r="K6082" s="6" t="s">
        <v>17621</v>
      </c>
      <c r="L6082" s="6">
        <v>1</v>
      </c>
      <c r="M6082" s="6" t="s">
        <v>17622</v>
      </c>
      <c r="N6082" s="6">
        <v>1</v>
      </c>
      <c r="O6082" s="6" t="s">
        <v>17616</v>
      </c>
      <c r="P6082" s="6" t="s">
        <v>17616</v>
      </c>
      <c r="Q6082" s="6">
        <v>141682.877144</v>
      </c>
      <c r="R6082" s="6">
        <v>126.33977006137594</v>
      </c>
      <c r="S6082" s="6">
        <v>463506.60048099997</v>
      </c>
      <c r="T6082" s="6">
        <v>37.672104478966048</v>
      </c>
      <c r="U6082" s="6" t="s">
        <v>17616</v>
      </c>
      <c r="V6082" s="6" t="s">
        <v>17616</v>
      </c>
      <c r="W6082" s="6" t="s">
        <v>17616</v>
      </c>
      <c r="X6082" s="8" t="s">
        <v>17624</v>
      </c>
    </row>
    <row r="6083" spans="1:24">
      <c r="A6083" s="7" t="s">
        <v>9865</v>
      </c>
      <c r="B6083" s="6" t="s">
        <v>17616</v>
      </c>
      <c r="C6083" s="6">
        <v>90170</v>
      </c>
      <c r="D6083" s="6">
        <v>169001170</v>
      </c>
      <c r="E6083" s="6" t="s">
        <v>17616</v>
      </c>
      <c r="F6083" s="6" t="s">
        <v>17617</v>
      </c>
      <c r="G6083" s="6" t="s">
        <v>17616</v>
      </c>
      <c r="H6083" s="6" t="s">
        <v>17669</v>
      </c>
      <c r="I6083" s="6" t="s">
        <v>17731</v>
      </c>
      <c r="J6083" s="6">
        <v>2806942</v>
      </c>
      <c r="K6083" s="6" t="s">
        <v>17621</v>
      </c>
      <c r="L6083" s="6">
        <v>1</v>
      </c>
      <c r="M6083" s="6" t="s">
        <v>17622</v>
      </c>
      <c r="N6083" s="6">
        <v>1</v>
      </c>
      <c r="O6083" s="6" t="s">
        <v>17616</v>
      </c>
      <c r="P6083" s="6" t="s">
        <v>17616</v>
      </c>
      <c r="Q6083" s="6">
        <v>141665.340528</v>
      </c>
      <c r="R6083" s="6">
        <v>126.33957097413905</v>
      </c>
      <c r="S6083" s="6">
        <v>463510.65106200002</v>
      </c>
      <c r="T6083" s="6">
        <v>37.672139855814784</v>
      </c>
      <c r="U6083" s="6" t="s">
        <v>17616</v>
      </c>
      <c r="V6083" s="6" t="s">
        <v>17616</v>
      </c>
      <c r="W6083" s="6" t="s">
        <v>17616</v>
      </c>
      <c r="X6083" s="8" t="s">
        <v>17624</v>
      </c>
    </row>
    <row r="6084" spans="1:24">
      <c r="A6084" s="7" t="s">
        <v>9870</v>
      </c>
      <c r="B6084" s="6" t="s">
        <v>17616</v>
      </c>
      <c r="C6084" s="6">
        <v>90171</v>
      </c>
      <c r="D6084" s="6">
        <v>169001171</v>
      </c>
      <c r="E6084" s="6" t="s">
        <v>17616</v>
      </c>
      <c r="F6084" s="6" t="s">
        <v>17617</v>
      </c>
      <c r="G6084" s="6" t="s">
        <v>17616</v>
      </c>
      <c r="H6084" s="6" t="s">
        <v>17669</v>
      </c>
      <c r="I6084" s="6" t="s">
        <v>17731</v>
      </c>
      <c r="J6084" s="6">
        <v>2806958</v>
      </c>
      <c r="K6084" s="6" t="s">
        <v>17621</v>
      </c>
      <c r="L6084" s="6">
        <v>1</v>
      </c>
      <c r="M6084" s="6" t="s">
        <v>17622</v>
      </c>
      <c r="N6084" s="6">
        <v>1</v>
      </c>
      <c r="O6084" s="6" t="s">
        <v>17616</v>
      </c>
      <c r="P6084" s="6" t="s">
        <v>17616</v>
      </c>
      <c r="Q6084" s="6">
        <v>142171.39339099999</v>
      </c>
      <c r="R6084" s="6">
        <v>126.34534089672979</v>
      </c>
      <c r="S6084" s="6">
        <v>463079.21619200002</v>
      </c>
      <c r="T6084" s="6">
        <v>37.668285051891033</v>
      </c>
      <c r="U6084" s="6" t="s">
        <v>17616</v>
      </c>
      <c r="V6084" s="6" t="s">
        <v>17616</v>
      </c>
      <c r="W6084" s="6" t="s">
        <v>17616</v>
      </c>
      <c r="X6084" s="8" t="s">
        <v>17624</v>
      </c>
    </row>
    <row r="6085" spans="1:24">
      <c r="A6085" s="7" t="s">
        <v>9870</v>
      </c>
      <c r="B6085" s="6" t="s">
        <v>17616</v>
      </c>
      <c r="C6085" s="6">
        <v>90172</v>
      </c>
      <c r="D6085" s="6">
        <v>169001172</v>
      </c>
      <c r="E6085" s="6" t="s">
        <v>17616</v>
      </c>
      <c r="F6085" s="6" t="s">
        <v>17617</v>
      </c>
      <c r="G6085" s="6" t="s">
        <v>17616</v>
      </c>
      <c r="H6085" s="6" t="s">
        <v>17669</v>
      </c>
      <c r="I6085" s="6" t="s">
        <v>17731</v>
      </c>
      <c r="J6085" s="6">
        <v>2806944</v>
      </c>
      <c r="K6085" s="6" t="s">
        <v>17621</v>
      </c>
      <c r="L6085" s="6">
        <v>1</v>
      </c>
      <c r="M6085" s="6" t="s">
        <v>17622</v>
      </c>
      <c r="N6085" s="6">
        <v>1</v>
      </c>
      <c r="O6085" s="6" t="s">
        <v>17616</v>
      </c>
      <c r="P6085" s="6" t="s">
        <v>17616</v>
      </c>
      <c r="Q6085" s="6">
        <v>142175.07293200001</v>
      </c>
      <c r="R6085" s="6">
        <v>126.3453836869339</v>
      </c>
      <c r="S6085" s="6">
        <v>463065.501537</v>
      </c>
      <c r="T6085" s="6">
        <v>37.668161726683479</v>
      </c>
      <c r="U6085" s="6" t="s">
        <v>17616</v>
      </c>
      <c r="V6085" s="6" t="s">
        <v>17616</v>
      </c>
      <c r="W6085" s="6" t="s">
        <v>17616</v>
      </c>
      <c r="X6085" s="8" t="s">
        <v>17624</v>
      </c>
    </row>
    <row r="6086" spans="1:24">
      <c r="A6086" s="7" t="s">
        <v>9875</v>
      </c>
      <c r="B6086" s="6" t="s">
        <v>17616</v>
      </c>
      <c r="C6086" s="6">
        <v>90173</v>
      </c>
      <c r="D6086" s="6">
        <v>169001173</v>
      </c>
      <c r="E6086" s="6" t="s">
        <v>17616</v>
      </c>
      <c r="F6086" s="6" t="s">
        <v>17617</v>
      </c>
      <c r="G6086" s="6" t="s">
        <v>17616</v>
      </c>
      <c r="H6086" s="6" t="s">
        <v>17669</v>
      </c>
      <c r="I6086" s="6" t="s">
        <v>17731</v>
      </c>
      <c r="J6086" s="6">
        <v>2807133</v>
      </c>
      <c r="K6086" s="6" t="s">
        <v>17621</v>
      </c>
      <c r="L6086" s="6">
        <v>1</v>
      </c>
      <c r="M6086" s="6" t="s">
        <v>17622</v>
      </c>
      <c r="N6086" s="6">
        <v>1</v>
      </c>
      <c r="O6086" s="6" t="s">
        <v>17616</v>
      </c>
      <c r="P6086" s="6" t="s">
        <v>17616</v>
      </c>
      <c r="Q6086" s="6">
        <v>142471.75154299999</v>
      </c>
      <c r="R6086" s="6">
        <v>126.34875147199165</v>
      </c>
      <c r="S6086" s="6">
        <v>462997.69780899998</v>
      </c>
      <c r="T6086" s="6">
        <v>37.667569529387031</v>
      </c>
      <c r="U6086" s="6" t="s">
        <v>17616</v>
      </c>
      <c r="V6086" s="6" t="s">
        <v>17616</v>
      </c>
      <c r="W6086" s="6" t="s">
        <v>17616</v>
      </c>
      <c r="X6086" s="8" t="s">
        <v>17624</v>
      </c>
    </row>
    <row r="6087" spans="1:24">
      <c r="A6087" s="7" t="s">
        <v>9875</v>
      </c>
      <c r="B6087" s="6" t="s">
        <v>17616</v>
      </c>
      <c r="C6087" s="6">
        <v>90174</v>
      </c>
      <c r="D6087" s="6">
        <v>169001174</v>
      </c>
      <c r="E6087" s="6" t="s">
        <v>17616</v>
      </c>
      <c r="F6087" s="6" t="s">
        <v>17617</v>
      </c>
      <c r="G6087" s="6" t="s">
        <v>17616</v>
      </c>
      <c r="H6087" s="6" t="s">
        <v>17669</v>
      </c>
      <c r="I6087" s="6" t="s">
        <v>17731</v>
      </c>
      <c r="J6087" s="6">
        <v>2807134</v>
      </c>
      <c r="K6087" s="6" t="s">
        <v>17621</v>
      </c>
      <c r="L6087" s="6">
        <v>1</v>
      </c>
      <c r="M6087" s="6" t="s">
        <v>17622</v>
      </c>
      <c r="N6087" s="6">
        <v>1</v>
      </c>
      <c r="O6087" s="6" t="s">
        <v>17616</v>
      </c>
      <c r="P6087" s="6" t="s">
        <v>17616</v>
      </c>
      <c r="Q6087" s="6">
        <v>142467.27433799999</v>
      </c>
      <c r="R6087" s="6">
        <v>126.34870361473435</v>
      </c>
      <c r="S6087" s="6">
        <v>462961.13396299997</v>
      </c>
      <c r="T6087" s="6">
        <v>37.667239839636729</v>
      </c>
      <c r="U6087" s="6" t="s">
        <v>17616</v>
      </c>
      <c r="V6087" s="6" t="s">
        <v>17616</v>
      </c>
      <c r="W6087" s="6" t="s">
        <v>17616</v>
      </c>
      <c r="X6087" s="8" t="s">
        <v>17624</v>
      </c>
    </row>
    <row r="6088" spans="1:24">
      <c r="A6088" s="7" t="s">
        <v>486</v>
      </c>
      <c r="B6088" s="6" t="s">
        <v>17616</v>
      </c>
      <c r="C6088" s="6">
        <v>90175</v>
      </c>
      <c r="D6088" s="6">
        <v>169001175</v>
      </c>
      <c r="E6088" s="6" t="s">
        <v>17616</v>
      </c>
      <c r="F6088" s="6" t="s">
        <v>17617</v>
      </c>
      <c r="G6088" s="6" t="s">
        <v>17616</v>
      </c>
      <c r="H6088" s="6" t="s">
        <v>17669</v>
      </c>
      <c r="I6088" s="6" t="s">
        <v>17731</v>
      </c>
      <c r="J6088" s="6">
        <v>2806956</v>
      </c>
      <c r="K6088" s="6" t="s">
        <v>17621</v>
      </c>
      <c r="L6088" s="6">
        <v>1</v>
      </c>
      <c r="M6088" s="6" t="s">
        <v>17622</v>
      </c>
      <c r="N6088" s="6">
        <v>1</v>
      </c>
      <c r="O6088" s="6" t="s">
        <v>17616</v>
      </c>
      <c r="P6088" s="6" t="s">
        <v>17616</v>
      </c>
      <c r="Q6088" s="6">
        <v>142740.79643799999</v>
      </c>
      <c r="R6088" s="6">
        <v>126.35181043492511</v>
      </c>
      <c r="S6088" s="6">
        <v>462873.67817899998</v>
      </c>
      <c r="T6088" s="6">
        <v>37.666469053234202</v>
      </c>
      <c r="U6088" s="6" t="s">
        <v>17616</v>
      </c>
      <c r="V6088" s="6" t="s">
        <v>17616</v>
      </c>
      <c r="W6088" s="6" t="s">
        <v>17616</v>
      </c>
      <c r="X6088" s="8" t="s">
        <v>17624</v>
      </c>
    </row>
    <row r="6089" spans="1:24">
      <c r="A6089" s="7" t="s">
        <v>486</v>
      </c>
      <c r="B6089" s="6" t="s">
        <v>17616</v>
      </c>
      <c r="C6089" s="6">
        <v>90176</v>
      </c>
      <c r="D6089" s="6">
        <v>169001176</v>
      </c>
      <c r="E6089" s="6" t="s">
        <v>17616</v>
      </c>
      <c r="F6089" s="6" t="s">
        <v>17617</v>
      </c>
      <c r="G6089" s="6" t="s">
        <v>17616</v>
      </c>
      <c r="H6089" s="6" t="s">
        <v>17669</v>
      </c>
      <c r="I6089" s="6" t="s">
        <v>17731</v>
      </c>
      <c r="J6089" s="6">
        <v>2807135</v>
      </c>
      <c r="K6089" s="6" t="s">
        <v>17621</v>
      </c>
      <c r="L6089" s="6">
        <v>1</v>
      </c>
      <c r="M6089" s="6" t="s">
        <v>17622</v>
      </c>
      <c r="N6089" s="6">
        <v>1</v>
      </c>
      <c r="O6089" s="6" t="s">
        <v>17616</v>
      </c>
      <c r="P6089" s="6" t="s">
        <v>17616</v>
      </c>
      <c r="Q6089" s="6">
        <v>142724.71366199999</v>
      </c>
      <c r="R6089" s="6">
        <v>126.35162891344882</v>
      </c>
      <c r="S6089" s="6">
        <v>462864.12784099998</v>
      </c>
      <c r="T6089" s="6">
        <v>37.666382008697418</v>
      </c>
      <c r="U6089" s="6" t="s">
        <v>17616</v>
      </c>
      <c r="V6089" s="6" t="s">
        <v>17616</v>
      </c>
      <c r="W6089" s="6" t="s">
        <v>17616</v>
      </c>
      <c r="X6089" s="8" t="s">
        <v>17624</v>
      </c>
    </row>
    <row r="6090" spans="1:24">
      <c r="A6090" s="7" t="s">
        <v>9884</v>
      </c>
      <c r="B6090" s="6" t="s">
        <v>17616</v>
      </c>
      <c r="C6090" s="6">
        <v>90177</v>
      </c>
      <c r="D6090" s="6">
        <v>169001177</v>
      </c>
      <c r="E6090" s="6" t="s">
        <v>17616</v>
      </c>
      <c r="F6090" s="6" t="s">
        <v>17617</v>
      </c>
      <c r="G6090" s="6" t="s">
        <v>17616</v>
      </c>
      <c r="H6090" s="6" t="s">
        <v>17669</v>
      </c>
      <c r="I6090" s="6" t="s">
        <v>17731</v>
      </c>
      <c r="J6090" s="6">
        <v>2806955</v>
      </c>
      <c r="K6090" s="6" t="s">
        <v>17621</v>
      </c>
      <c r="L6090" s="6">
        <v>1</v>
      </c>
      <c r="M6090" s="6" t="s">
        <v>17622</v>
      </c>
      <c r="N6090" s="6">
        <v>1</v>
      </c>
      <c r="O6090" s="6" t="s">
        <v>17616</v>
      </c>
      <c r="P6090" s="6" t="s">
        <v>17616</v>
      </c>
      <c r="Q6090" s="6">
        <v>143099.72612400001</v>
      </c>
      <c r="R6090" s="6">
        <v>126.35587387456815</v>
      </c>
      <c r="S6090" s="6">
        <v>462930.535898</v>
      </c>
      <c r="T6090" s="6">
        <v>37.667003629428429</v>
      </c>
      <c r="U6090" s="6" t="s">
        <v>17616</v>
      </c>
      <c r="V6090" s="6" t="s">
        <v>17616</v>
      </c>
      <c r="W6090" s="6" t="s">
        <v>17616</v>
      </c>
      <c r="X6090" s="8" t="s">
        <v>17624</v>
      </c>
    </row>
    <row r="6091" spans="1:24">
      <c r="A6091" s="7" t="s">
        <v>9884</v>
      </c>
      <c r="B6091" s="6" t="s">
        <v>17616</v>
      </c>
      <c r="C6091" s="6">
        <v>90178</v>
      </c>
      <c r="D6091" s="6">
        <v>169001178</v>
      </c>
      <c r="E6091" s="6" t="s">
        <v>17616</v>
      </c>
      <c r="F6091" s="6" t="s">
        <v>17617</v>
      </c>
      <c r="G6091" s="6" t="s">
        <v>17616</v>
      </c>
      <c r="H6091" s="6" t="s">
        <v>17669</v>
      </c>
      <c r="I6091" s="6" t="s">
        <v>17731</v>
      </c>
      <c r="J6091" s="6">
        <v>2806946</v>
      </c>
      <c r="K6091" s="6" t="s">
        <v>17621</v>
      </c>
      <c r="L6091" s="6">
        <v>1</v>
      </c>
      <c r="M6091" s="6" t="s">
        <v>17622</v>
      </c>
      <c r="N6091" s="6">
        <v>1</v>
      </c>
      <c r="O6091" s="6" t="s">
        <v>17616</v>
      </c>
      <c r="P6091" s="6" t="s">
        <v>17616</v>
      </c>
      <c r="Q6091" s="6">
        <v>143110.850684</v>
      </c>
      <c r="R6091" s="6">
        <v>126.35600048696567</v>
      </c>
      <c r="S6091" s="6">
        <v>462923.70604800002</v>
      </c>
      <c r="T6091" s="6">
        <v>37.666942788286754</v>
      </c>
      <c r="U6091" s="6" t="s">
        <v>17616</v>
      </c>
      <c r="V6091" s="6" t="s">
        <v>17616</v>
      </c>
      <c r="W6091" s="6" t="s">
        <v>17616</v>
      </c>
      <c r="X6091" s="8" t="s">
        <v>17624</v>
      </c>
    </row>
    <row r="6092" spans="1:24">
      <c r="A6092" s="7" t="s">
        <v>8915</v>
      </c>
      <c r="B6092" s="6" t="s">
        <v>17616</v>
      </c>
      <c r="C6092" s="6">
        <v>90179</v>
      </c>
      <c r="D6092" s="6">
        <v>169001179</v>
      </c>
      <c r="E6092" s="6" t="s">
        <v>17616</v>
      </c>
      <c r="F6092" s="6" t="s">
        <v>17617</v>
      </c>
      <c r="G6092" s="6" t="s">
        <v>17616</v>
      </c>
      <c r="H6092" s="6" t="s">
        <v>17669</v>
      </c>
      <c r="I6092" s="6" t="s">
        <v>17731</v>
      </c>
      <c r="J6092" s="6">
        <v>2807136</v>
      </c>
      <c r="K6092" s="6" t="s">
        <v>17621</v>
      </c>
      <c r="L6092" s="6">
        <v>1</v>
      </c>
      <c r="M6092" s="6" t="s">
        <v>17622</v>
      </c>
      <c r="N6092" s="6">
        <v>1</v>
      </c>
      <c r="O6092" s="6" t="s">
        <v>17616</v>
      </c>
      <c r="P6092" s="6" t="s">
        <v>17616</v>
      </c>
      <c r="Q6092" s="6">
        <v>143333.85944900001</v>
      </c>
      <c r="R6092" s="6">
        <v>126.35852665817283</v>
      </c>
      <c r="S6092" s="6">
        <v>462940.21969699999</v>
      </c>
      <c r="T6092" s="6">
        <v>37.667105367046446</v>
      </c>
      <c r="U6092" s="6" t="s">
        <v>17616</v>
      </c>
      <c r="V6092" s="6" t="s">
        <v>17616</v>
      </c>
      <c r="W6092" s="6" t="s">
        <v>17616</v>
      </c>
      <c r="X6092" s="8" t="s">
        <v>17624</v>
      </c>
    </row>
    <row r="6093" spans="1:24">
      <c r="A6093" s="7" t="s">
        <v>8915</v>
      </c>
      <c r="B6093" s="6" t="s">
        <v>17616</v>
      </c>
      <c r="C6093" s="6">
        <v>90180</v>
      </c>
      <c r="D6093" s="6">
        <v>169001180</v>
      </c>
      <c r="E6093" s="6" t="s">
        <v>17616</v>
      </c>
      <c r="F6093" s="6" t="s">
        <v>17617</v>
      </c>
      <c r="G6093" s="6" t="s">
        <v>17616</v>
      </c>
      <c r="H6093" s="6" t="s">
        <v>17669</v>
      </c>
      <c r="I6093" s="6" t="s">
        <v>17731</v>
      </c>
      <c r="J6093" s="6">
        <v>2807137</v>
      </c>
      <c r="K6093" s="6" t="s">
        <v>17621</v>
      </c>
      <c r="L6093" s="6">
        <v>1</v>
      </c>
      <c r="M6093" s="6" t="s">
        <v>17622</v>
      </c>
      <c r="N6093" s="6">
        <v>1</v>
      </c>
      <c r="O6093" s="6" t="s">
        <v>17616</v>
      </c>
      <c r="P6093" s="6" t="s">
        <v>17616</v>
      </c>
      <c r="Q6093" s="6">
        <v>143340.028188</v>
      </c>
      <c r="R6093" s="6">
        <v>126.3585981464178</v>
      </c>
      <c r="S6093" s="6">
        <v>462919.950984</v>
      </c>
      <c r="T6093" s="6">
        <v>37.666923144025127</v>
      </c>
      <c r="U6093" s="6" t="s">
        <v>17616</v>
      </c>
      <c r="V6093" s="6" t="s">
        <v>17616</v>
      </c>
      <c r="W6093" s="6" t="s">
        <v>17616</v>
      </c>
      <c r="X6093" s="8" t="s">
        <v>17624</v>
      </c>
    </row>
    <row r="6094" spans="1:24">
      <c r="A6094" s="7" t="s">
        <v>8920</v>
      </c>
      <c r="B6094" s="6" t="s">
        <v>17616</v>
      </c>
      <c r="C6094" s="6">
        <v>90181</v>
      </c>
      <c r="D6094" s="6">
        <v>169001181</v>
      </c>
      <c r="E6094" s="6" t="s">
        <v>17616</v>
      </c>
      <c r="F6094" s="6" t="s">
        <v>17617</v>
      </c>
      <c r="G6094" s="6" t="s">
        <v>17616</v>
      </c>
      <c r="H6094" s="6" t="s">
        <v>17669</v>
      </c>
      <c r="I6094" s="6" t="s">
        <v>17731</v>
      </c>
      <c r="J6094" s="6">
        <v>2806976</v>
      </c>
      <c r="K6094" s="6" t="s">
        <v>17621</v>
      </c>
      <c r="L6094" s="6">
        <v>1</v>
      </c>
      <c r="M6094" s="6" t="s">
        <v>17622</v>
      </c>
      <c r="N6094" s="6">
        <v>1</v>
      </c>
      <c r="O6094" s="6" t="s">
        <v>17616</v>
      </c>
      <c r="P6094" s="6" t="s">
        <v>17616</v>
      </c>
      <c r="Q6094" s="6">
        <v>143836.92379999999</v>
      </c>
      <c r="R6094" s="6">
        <v>126.36423675999544</v>
      </c>
      <c r="S6094" s="6">
        <v>462828.07188100001</v>
      </c>
      <c r="T6094" s="6">
        <v>37.666125949950356</v>
      </c>
      <c r="U6094" s="6" t="s">
        <v>17616</v>
      </c>
      <c r="V6094" s="6" t="s">
        <v>17616</v>
      </c>
      <c r="W6094" s="6" t="s">
        <v>17616</v>
      </c>
      <c r="X6094" s="8" t="s">
        <v>17624</v>
      </c>
    </row>
    <row r="6095" spans="1:24">
      <c r="A6095" s="7" t="s">
        <v>8920</v>
      </c>
      <c r="B6095" s="6" t="s">
        <v>17616</v>
      </c>
      <c r="C6095" s="6">
        <v>90182</v>
      </c>
      <c r="D6095" s="6">
        <v>169001182</v>
      </c>
      <c r="E6095" s="6" t="s">
        <v>17616</v>
      </c>
      <c r="F6095" s="6" t="s">
        <v>17617</v>
      </c>
      <c r="G6095" s="6" t="s">
        <v>17616</v>
      </c>
      <c r="H6095" s="6" t="s">
        <v>17669</v>
      </c>
      <c r="I6095" s="6" t="s">
        <v>17731</v>
      </c>
      <c r="J6095" s="6">
        <v>2806948</v>
      </c>
      <c r="K6095" s="6" t="s">
        <v>17621</v>
      </c>
      <c r="L6095" s="6">
        <v>1</v>
      </c>
      <c r="M6095" s="6" t="s">
        <v>17622</v>
      </c>
      <c r="N6095" s="6">
        <v>1</v>
      </c>
      <c r="O6095" s="6" t="s">
        <v>17616</v>
      </c>
      <c r="P6095" s="6" t="s">
        <v>17616</v>
      </c>
      <c r="Q6095" s="6">
        <v>143836.792266</v>
      </c>
      <c r="R6095" s="6">
        <v>126.36423614587284</v>
      </c>
      <c r="S6095" s="6">
        <v>462816.691483</v>
      </c>
      <c r="T6095" s="6">
        <v>37.66602341392295</v>
      </c>
      <c r="U6095" s="6" t="s">
        <v>17616</v>
      </c>
      <c r="V6095" s="6" t="s">
        <v>17616</v>
      </c>
      <c r="W6095" s="6" t="s">
        <v>17616</v>
      </c>
      <c r="X6095" s="8" t="s">
        <v>17624</v>
      </c>
    </row>
    <row r="6096" spans="1:24">
      <c r="A6096" s="7" t="s">
        <v>8925</v>
      </c>
      <c r="B6096" s="6" t="s">
        <v>17616</v>
      </c>
      <c r="C6096" s="6">
        <v>90183</v>
      </c>
      <c r="D6096" s="6">
        <v>169001183</v>
      </c>
      <c r="E6096" s="6" t="s">
        <v>17616</v>
      </c>
      <c r="F6096" s="6" t="s">
        <v>17617</v>
      </c>
      <c r="G6096" s="6" t="s">
        <v>17616</v>
      </c>
      <c r="H6096" s="6" t="s">
        <v>17669</v>
      </c>
      <c r="I6096" s="6" t="s">
        <v>17731</v>
      </c>
      <c r="J6096" s="6">
        <v>2806949</v>
      </c>
      <c r="K6096" s="6" t="s">
        <v>17621</v>
      </c>
      <c r="L6096" s="6">
        <v>1</v>
      </c>
      <c r="M6096" s="6" t="s">
        <v>17622</v>
      </c>
      <c r="N6096" s="6">
        <v>1</v>
      </c>
      <c r="O6096" s="6" t="s">
        <v>17616</v>
      </c>
      <c r="P6096" s="6" t="s">
        <v>17616</v>
      </c>
      <c r="Q6096" s="6">
        <v>144804.19098000001</v>
      </c>
      <c r="R6096" s="6">
        <v>126.37516388136358</v>
      </c>
      <c r="S6096" s="6">
        <v>463293.60067100002</v>
      </c>
      <c r="T6096" s="6">
        <v>37.670378703717468</v>
      </c>
      <c r="U6096" s="6" t="s">
        <v>17616</v>
      </c>
      <c r="V6096" s="6" t="s">
        <v>17616</v>
      </c>
      <c r="W6096" s="6" t="s">
        <v>17616</v>
      </c>
      <c r="X6096" s="8" t="s">
        <v>17624</v>
      </c>
    </row>
    <row r="6097" spans="1:24">
      <c r="A6097" s="7" t="s">
        <v>8925</v>
      </c>
      <c r="B6097" s="6" t="s">
        <v>17616</v>
      </c>
      <c r="C6097" s="6">
        <v>90184</v>
      </c>
      <c r="D6097" s="6">
        <v>169001184</v>
      </c>
      <c r="E6097" s="6" t="s">
        <v>17616</v>
      </c>
      <c r="F6097" s="6" t="s">
        <v>17617</v>
      </c>
      <c r="G6097" s="6" t="s">
        <v>17616</v>
      </c>
      <c r="H6097" s="6" t="s">
        <v>17669</v>
      </c>
      <c r="I6097" s="6" t="s">
        <v>17731</v>
      </c>
      <c r="J6097" s="6">
        <v>2806975</v>
      </c>
      <c r="K6097" s="6" t="s">
        <v>17621</v>
      </c>
      <c r="L6097" s="6">
        <v>1</v>
      </c>
      <c r="M6097" s="6" t="s">
        <v>17622</v>
      </c>
      <c r="N6097" s="6">
        <v>1</v>
      </c>
      <c r="O6097" s="6" t="s">
        <v>17616</v>
      </c>
      <c r="P6097" s="6" t="s">
        <v>17616</v>
      </c>
      <c r="Q6097" s="6">
        <v>144796.264753</v>
      </c>
      <c r="R6097" s="6">
        <v>126.37507225847392</v>
      </c>
      <c r="S6097" s="6">
        <v>463317.19920999999</v>
      </c>
      <c r="T6097" s="6">
        <v>37.670590830234239</v>
      </c>
      <c r="U6097" s="6" t="s">
        <v>17616</v>
      </c>
      <c r="V6097" s="6" t="s">
        <v>17616</v>
      </c>
      <c r="W6097" s="6" t="s">
        <v>17616</v>
      </c>
      <c r="X6097" s="8" t="s">
        <v>17624</v>
      </c>
    </row>
    <row r="6098" spans="1:24">
      <c r="A6098" s="7" t="s">
        <v>8930</v>
      </c>
      <c r="B6098" s="6" t="s">
        <v>17616</v>
      </c>
      <c r="C6098" s="6">
        <v>90185</v>
      </c>
      <c r="D6098" s="6">
        <v>169001185</v>
      </c>
      <c r="E6098" s="6" t="s">
        <v>17616</v>
      </c>
      <c r="F6098" s="6" t="s">
        <v>17617</v>
      </c>
      <c r="G6098" s="6" t="s">
        <v>17616</v>
      </c>
      <c r="H6098" s="6" t="s">
        <v>17669</v>
      </c>
      <c r="I6098" s="6" t="s">
        <v>17731</v>
      </c>
      <c r="J6098" s="6">
        <v>2807147</v>
      </c>
      <c r="K6098" s="6" t="s">
        <v>17621</v>
      </c>
      <c r="L6098" s="6">
        <v>1</v>
      </c>
      <c r="M6098" s="6" t="s">
        <v>17622</v>
      </c>
      <c r="N6098" s="6">
        <v>1</v>
      </c>
      <c r="O6098" s="6" t="s">
        <v>17616</v>
      </c>
      <c r="P6098" s="6" t="s">
        <v>17616</v>
      </c>
      <c r="Q6098" s="6">
        <v>144830.91725599999</v>
      </c>
      <c r="R6098" s="6">
        <v>126.37542150966003</v>
      </c>
      <c r="S6098" s="6">
        <v>463891.91541900003</v>
      </c>
      <c r="T6098" s="6">
        <v>37.675770638147597</v>
      </c>
      <c r="U6098" s="6" t="s">
        <v>17616</v>
      </c>
      <c r="V6098" s="6" t="s">
        <v>17616</v>
      </c>
      <c r="W6098" s="6" t="s">
        <v>17616</v>
      </c>
      <c r="X6098" s="8" t="s">
        <v>17624</v>
      </c>
    </row>
    <row r="6099" spans="1:24">
      <c r="A6099" s="7" t="s">
        <v>8930</v>
      </c>
      <c r="B6099" s="6" t="s">
        <v>17616</v>
      </c>
      <c r="C6099" s="6">
        <v>90186</v>
      </c>
      <c r="D6099" s="6">
        <v>169001186</v>
      </c>
      <c r="E6099" s="6" t="s">
        <v>17616</v>
      </c>
      <c r="F6099" s="6" t="s">
        <v>17617</v>
      </c>
      <c r="G6099" s="6" t="s">
        <v>17616</v>
      </c>
      <c r="H6099" s="6" t="s">
        <v>17669</v>
      </c>
      <c r="I6099" s="6" t="s">
        <v>17731</v>
      </c>
      <c r="J6099" s="6">
        <v>2807120</v>
      </c>
      <c r="K6099" s="6" t="s">
        <v>17621</v>
      </c>
      <c r="L6099" s="6">
        <v>1</v>
      </c>
      <c r="M6099" s="6" t="s">
        <v>17622</v>
      </c>
      <c r="N6099" s="6">
        <v>1</v>
      </c>
      <c r="O6099" s="6" t="s">
        <v>17616</v>
      </c>
      <c r="P6099" s="6" t="s">
        <v>17616</v>
      </c>
      <c r="Q6099" s="6">
        <v>144816.45466700001</v>
      </c>
      <c r="R6099" s="6">
        <v>126.37525809788514</v>
      </c>
      <c r="S6099" s="6">
        <v>463885.061728</v>
      </c>
      <c r="T6099" s="6">
        <v>37.675708021714932</v>
      </c>
      <c r="U6099" s="6" t="s">
        <v>17616</v>
      </c>
      <c r="V6099" s="6" t="s">
        <v>17616</v>
      </c>
      <c r="W6099" s="6" t="s">
        <v>17616</v>
      </c>
      <c r="X6099" s="8" t="s">
        <v>17624</v>
      </c>
    </row>
    <row r="6100" spans="1:24">
      <c r="A6100" s="7" t="s">
        <v>8935</v>
      </c>
      <c r="B6100" s="6" t="s">
        <v>17616</v>
      </c>
      <c r="C6100" s="6">
        <v>90187</v>
      </c>
      <c r="D6100" s="6">
        <v>169001187</v>
      </c>
      <c r="E6100" s="6" t="s">
        <v>17616</v>
      </c>
      <c r="F6100" s="6" t="s">
        <v>17617</v>
      </c>
      <c r="G6100" s="6" t="s">
        <v>17616</v>
      </c>
      <c r="H6100" s="6" t="s">
        <v>17669</v>
      </c>
      <c r="I6100" s="6" t="s">
        <v>17731</v>
      </c>
      <c r="J6100" s="6">
        <v>2807148</v>
      </c>
      <c r="K6100" s="6" t="s">
        <v>17621</v>
      </c>
      <c r="L6100" s="6">
        <v>1</v>
      </c>
      <c r="M6100" s="6" t="s">
        <v>17622</v>
      </c>
      <c r="N6100" s="6">
        <v>1</v>
      </c>
      <c r="O6100" s="6" t="s">
        <v>17616</v>
      </c>
      <c r="P6100" s="6" t="s">
        <v>17616</v>
      </c>
      <c r="Q6100" s="6">
        <v>144226.844044</v>
      </c>
      <c r="R6100" s="6">
        <v>126.36853898004743</v>
      </c>
      <c r="S6100" s="6">
        <v>464355.46578199998</v>
      </c>
      <c r="T6100" s="6">
        <v>37.679910293356656</v>
      </c>
      <c r="U6100" s="6" t="s">
        <v>17616</v>
      </c>
      <c r="V6100" s="6" t="s">
        <v>17616</v>
      </c>
      <c r="W6100" s="6" t="s">
        <v>17616</v>
      </c>
      <c r="X6100" s="8" t="s">
        <v>17624</v>
      </c>
    </row>
    <row r="6101" spans="1:24">
      <c r="A6101" s="7" t="s">
        <v>8935</v>
      </c>
      <c r="B6101" s="6" t="s">
        <v>17616</v>
      </c>
      <c r="C6101" s="6">
        <v>90188</v>
      </c>
      <c r="D6101" s="6">
        <v>169001188</v>
      </c>
      <c r="E6101" s="6" t="s">
        <v>17616</v>
      </c>
      <c r="F6101" s="6" t="s">
        <v>17617</v>
      </c>
      <c r="G6101" s="6" t="s">
        <v>17616</v>
      </c>
      <c r="H6101" s="6" t="s">
        <v>17669</v>
      </c>
      <c r="I6101" s="6" t="s">
        <v>17731</v>
      </c>
      <c r="J6101" s="6">
        <v>2807117</v>
      </c>
      <c r="K6101" s="6" t="s">
        <v>17621</v>
      </c>
      <c r="L6101" s="6">
        <v>1</v>
      </c>
      <c r="M6101" s="6" t="s">
        <v>17622</v>
      </c>
      <c r="N6101" s="6">
        <v>1</v>
      </c>
      <c r="O6101" s="6" t="s">
        <v>17616</v>
      </c>
      <c r="P6101" s="6" t="s">
        <v>17616</v>
      </c>
      <c r="Q6101" s="6">
        <v>144213.981287</v>
      </c>
      <c r="R6101" s="6">
        <v>126.36839342406094</v>
      </c>
      <c r="S6101" s="6">
        <v>464352.21526500001</v>
      </c>
      <c r="T6101" s="6">
        <v>37.679880226320876</v>
      </c>
      <c r="U6101" s="6" t="s">
        <v>17616</v>
      </c>
      <c r="V6101" s="6" t="s">
        <v>17616</v>
      </c>
      <c r="W6101" s="6" t="s">
        <v>17616</v>
      </c>
      <c r="X6101" s="8" t="s">
        <v>17624</v>
      </c>
    </row>
    <row r="6102" spans="1:24">
      <c r="A6102" s="7" t="s">
        <v>8940</v>
      </c>
      <c r="B6102" s="6" t="s">
        <v>17616</v>
      </c>
      <c r="C6102" s="6">
        <v>90189</v>
      </c>
      <c r="D6102" s="6">
        <v>169001189</v>
      </c>
      <c r="E6102" s="6" t="s">
        <v>17616</v>
      </c>
      <c r="F6102" s="6" t="s">
        <v>17617</v>
      </c>
      <c r="G6102" s="6" t="s">
        <v>17616</v>
      </c>
      <c r="H6102" s="6" t="s">
        <v>17669</v>
      </c>
      <c r="I6102" s="6" t="s">
        <v>17731</v>
      </c>
      <c r="J6102" s="6">
        <v>2807149</v>
      </c>
      <c r="K6102" s="6" t="s">
        <v>17621</v>
      </c>
      <c r="L6102" s="6">
        <v>1</v>
      </c>
      <c r="M6102" s="6" t="s">
        <v>17622</v>
      </c>
      <c r="N6102" s="6">
        <v>1</v>
      </c>
      <c r="O6102" s="6" t="s">
        <v>17616</v>
      </c>
      <c r="P6102" s="6" t="s">
        <v>17616</v>
      </c>
      <c r="Q6102" s="6">
        <v>144113.043183</v>
      </c>
      <c r="R6102" s="6">
        <v>126.36723111486079</v>
      </c>
      <c r="S6102" s="6">
        <v>464588.61864200002</v>
      </c>
      <c r="T6102" s="6">
        <v>37.682003873411702</v>
      </c>
      <c r="U6102" s="6" t="s">
        <v>17616</v>
      </c>
      <c r="V6102" s="6" t="s">
        <v>17616</v>
      </c>
      <c r="W6102" s="6" t="s">
        <v>17616</v>
      </c>
      <c r="X6102" s="8" t="s">
        <v>17624</v>
      </c>
    </row>
    <row r="6103" spans="1:24">
      <c r="A6103" s="7" t="s">
        <v>8940</v>
      </c>
      <c r="B6103" s="6" t="s">
        <v>17616</v>
      </c>
      <c r="C6103" s="6">
        <v>90190</v>
      </c>
      <c r="D6103" s="6">
        <v>169001190</v>
      </c>
      <c r="E6103" s="6" t="s">
        <v>17616</v>
      </c>
      <c r="F6103" s="6" t="s">
        <v>17617</v>
      </c>
      <c r="G6103" s="6" t="s">
        <v>17616</v>
      </c>
      <c r="H6103" s="6" t="s">
        <v>17669</v>
      </c>
      <c r="I6103" s="6" t="s">
        <v>17731</v>
      </c>
      <c r="J6103" s="6">
        <v>2807116</v>
      </c>
      <c r="K6103" s="6" t="s">
        <v>17621</v>
      </c>
      <c r="L6103" s="6">
        <v>1</v>
      </c>
      <c r="M6103" s="6" t="s">
        <v>17622</v>
      </c>
      <c r="N6103" s="6">
        <v>1</v>
      </c>
      <c r="O6103" s="6" t="s">
        <v>17616</v>
      </c>
      <c r="P6103" s="6" t="s">
        <v>17616</v>
      </c>
      <c r="Q6103" s="6">
        <v>144100.64244600001</v>
      </c>
      <c r="R6103" s="6">
        <v>126.36709182775959</v>
      </c>
      <c r="S6103" s="6">
        <v>464571.87748600001</v>
      </c>
      <c r="T6103" s="6">
        <v>37.681852293675128</v>
      </c>
      <c r="U6103" s="6" t="s">
        <v>17616</v>
      </c>
      <c r="V6103" s="6" t="s">
        <v>17616</v>
      </c>
      <c r="W6103" s="6" t="s">
        <v>17616</v>
      </c>
      <c r="X6103" s="8" t="s">
        <v>17624</v>
      </c>
    </row>
    <row r="6104" spans="1:24">
      <c r="A6104" s="7" t="s">
        <v>8945</v>
      </c>
      <c r="B6104" s="6" t="s">
        <v>17616</v>
      </c>
      <c r="C6104" s="6">
        <v>90191</v>
      </c>
      <c r="D6104" s="6">
        <v>169001191</v>
      </c>
      <c r="E6104" s="6" t="s">
        <v>17616</v>
      </c>
      <c r="F6104" s="6" t="s">
        <v>17617</v>
      </c>
      <c r="G6104" s="6" t="s">
        <v>17616</v>
      </c>
      <c r="H6104" s="6" t="s">
        <v>17669</v>
      </c>
      <c r="I6104" s="6" t="s">
        <v>17731</v>
      </c>
      <c r="J6104" s="6">
        <v>2806951</v>
      </c>
      <c r="K6104" s="6" t="s">
        <v>17621</v>
      </c>
      <c r="L6104" s="6">
        <v>1</v>
      </c>
      <c r="M6104" s="6" t="s">
        <v>17622</v>
      </c>
      <c r="N6104" s="6">
        <v>1</v>
      </c>
      <c r="O6104" s="6" t="s">
        <v>17616</v>
      </c>
      <c r="P6104" s="6" t="s">
        <v>17616</v>
      </c>
      <c r="Q6104" s="6">
        <v>143855.70916200001</v>
      </c>
      <c r="R6104" s="6">
        <v>126.3642918079712</v>
      </c>
      <c r="S6104" s="6">
        <v>464877.14256200002</v>
      </c>
      <c r="T6104" s="6">
        <v>37.684587503309402</v>
      </c>
      <c r="U6104" s="6" t="s">
        <v>17616</v>
      </c>
      <c r="V6104" s="6" t="s">
        <v>17616</v>
      </c>
      <c r="W6104" s="6" t="s">
        <v>17616</v>
      </c>
      <c r="X6104" s="8" t="s">
        <v>17624</v>
      </c>
    </row>
    <row r="6105" spans="1:24">
      <c r="A6105" s="7" t="s">
        <v>8945</v>
      </c>
      <c r="B6105" s="6" t="s">
        <v>17616</v>
      </c>
      <c r="C6105" s="6">
        <v>90192</v>
      </c>
      <c r="D6105" s="6">
        <v>169001192</v>
      </c>
      <c r="E6105" s="6" t="s">
        <v>17616</v>
      </c>
      <c r="F6105" s="6" t="s">
        <v>17617</v>
      </c>
      <c r="G6105" s="6" t="s">
        <v>17616</v>
      </c>
      <c r="H6105" s="6" t="s">
        <v>17669</v>
      </c>
      <c r="I6105" s="6" t="s">
        <v>17731</v>
      </c>
      <c r="J6105" s="6">
        <v>2806952</v>
      </c>
      <c r="K6105" s="6" t="s">
        <v>17621</v>
      </c>
      <c r="L6105" s="6">
        <v>1</v>
      </c>
      <c r="M6105" s="6" t="s">
        <v>17622</v>
      </c>
      <c r="N6105" s="6">
        <v>1</v>
      </c>
      <c r="O6105" s="6" t="s">
        <v>17616</v>
      </c>
      <c r="P6105" s="6" t="s">
        <v>17616</v>
      </c>
      <c r="Q6105" s="6">
        <v>143843.521866</v>
      </c>
      <c r="R6105" s="6">
        <v>126.36415321953638</v>
      </c>
      <c r="S6105" s="6">
        <v>464882.74213099998</v>
      </c>
      <c r="T6105" s="6">
        <v>37.684637204071343</v>
      </c>
      <c r="U6105" s="6" t="s">
        <v>17616</v>
      </c>
      <c r="V6105" s="6" t="s">
        <v>17616</v>
      </c>
      <c r="W6105" s="6" t="s">
        <v>17616</v>
      </c>
      <c r="X6105" s="8" t="s">
        <v>17624</v>
      </c>
    </row>
    <row r="6106" spans="1:24">
      <c r="A6106" s="7" t="s">
        <v>8987</v>
      </c>
      <c r="B6106" s="6" t="s">
        <v>17616</v>
      </c>
      <c r="C6106" s="6">
        <v>90193</v>
      </c>
      <c r="D6106" s="6">
        <v>169001193</v>
      </c>
      <c r="E6106" s="6" t="s">
        <v>17616</v>
      </c>
      <c r="F6106" s="6" t="s">
        <v>17617</v>
      </c>
      <c r="G6106" s="6" t="s">
        <v>17616</v>
      </c>
      <c r="H6106" s="6" t="s">
        <v>17669</v>
      </c>
      <c r="I6106" s="6" t="s">
        <v>17731</v>
      </c>
      <c r="J6106" s="6">
        <v>2807138</v>
      </c>
      <c r="K6106" s="6" t="s">
        <v>17621</v>
      </c>
      <c r="L6106" s="6">
        <v>1</v>
      </c>
      <c r="M6106" s="6" t="s">
        <v>17622</v>
      </c>
      <c r="N6106" s="6">
        <v>1</v>
      </c>
      <c r="O6106" s="6" t="s">
        <v>17616</v>
      </c>
      <c r="P6106" s="6" t="s">
        <v>17616</v>
      </c>
      <c r="Q6106" s="6">
        <v>143775.11429299999</v>
      </c>
      <c r="R6106" s="6">
        <v>126.36335802531258</v>
      </c>
      <c r="S6106" s="6">
        <v>465138.18381900003</v>
      </c>
      <c r="T6106" s="6">
        <v>37.686934320787309</v>
      </c>
      <c r="U6106" s="6" t="s">
        <v>17616</v>
      </c>
      <c r="V6106" s="6" t="s">
        <v>17616</v>
      </c>
      <c r="W6106" s="6" t="s">
        <v>17616</v>
      </c>
      <c r="X6106" s="8" t="s">
        <v>17624</v>
      </c>
    </row>
    <row r="6107" spans="1:24">
      <c r="A6107" s="7" t="s">
        <v>8987</v>
      </c>
      <c r="B6107" s="6" t="s">
        <v>17616</v>
      </c>
      <c r="C6107" s="6">
        <v>90194</v>
      </c>
      <c r="D6107" s="6">
        <v>169001194</v>
      </c>
      <c r="E6107" s="6" t="s">
        <v>17616</v>
      </c>
      <c r="F6107" s="6" t="s">
        <v>17617</v>
      </c>
      <c r="G6107" s="6" t="s">
        <v>17616</v>
      </c>
      <c r="H6107" s="6" t="s">
        <v>17669</v>
      </c>
      <c r="I6107" s="6" t="s">
        <v>17731</v>
      </c>
      <c r="J6107" s="6">
        <v>2807115</v>
      </c>
      <c r="K6107" s="6" t="s">
        <v>17621</v>
      </c>
      <c r="L6107" s="6">
        <v>1</v>
      </c>
      <c r="M6107" s="6" t="s">
        <v>17622</v>
      </c>
      <c r="N6107" s="6">
        <v>1</v>
      </c>
      <c r="O6107" s="6" t="s">
        <v>17616</v>
      </c>
      <c r="P6107" s="6" t="s">
        <v>17616</v>
      </c>
      <c r="Q6107" s="6">
        <v>143756.825793</v>
      </c>
      <c r="R6107" s="6">
        <v>126.36315399817457</v>
      </c>
      <c r="S6107" s="6">
        <v>465095.44389699999</v>
      </c>
      <c r="T6107" s="6">
        <v>37.686548148811234</v>
      </c>
      <c r="U6107" s="6" t="s">
        <v>17616</v>
      </c>
      <c r="V6107" s="6" t="s">
        <v>17616</v>
      </c>
      <c r="W6107" s="6" t="s">
        <v>17616</v>
      </c>
      <c r="X6107" s="8" t="s">
        <v>17624</v>
      </c>
    </row>
    <row r="6108" spans="1:24">
      <c r="A6108" s="7" t="s">
        <v>8992</v>
      </c>
      <c r="B6108" s="6" t="s">
        <v>17616</v>
      </c>
      <c r="C6108" s="6">
        <v>90195</v>
      </c>
      <c r="D6108" s="6">
        <v>169001195</v>
      </c>
      <c r="E6108" s="6" t="s">
        <v>17616</v>
      </c>
      <c r="F6108" s="6" t="s">
        <v>17617</v>
      </c>
      <c r="G6108" s="6" t="s">
        <v>17616</v>
      </c>
      <c r="H6108" s="6" t="s">
        <v>17669</v>
      </c>
      <c r="I6108" s="6" t="s">
        <v>17731</v>
      </c>
      <c r="J6108" s="6">
        <v>2807139</v>
      </c>
      <c r="K6108" s="6" t="s">
        <v>17621</v>
      </c>
      <c r="L6108" s="6">
        <v>1</v>
      </c>
      <c r="M6108" s="6" t="s">
        <v>17622</v>
      </c>
      <c r="N6108" s="6">
        <v>1</v>
      </c>
      <c r="O6108" s="6" t="s">
        <v>17616</v>
      </c>
      <c r="P6108" s="6" t="s">
        <v>17616</v>
      </c>
      <c r="Q6108" s="6">
        <v>143436.96288599999</v>
      </c>
      <c r="R6108" s="6">
        <v>126.35947041443613</v>
      </c>
      <c r="S6108" s="6">
        <v>465835.57970900001</v>
      </c>
      <c r="T6108" s="6">
        <v>37.693196443600762</v>
      </c>
      <c r="U6108" s="6" t="s">
        <v>17616</v>
      </c>
      <c r="V6108" s="6" t="s">
        <v>17616</v>
      </c>
      <c r="W6108" s="6" t="s">
        <v>17616</v>
      </c>
      <c r="X6108" s="8" t="s">
        <v>17624</v>
      </c>
    </row>
    <row r="6109" spans="1:24">
      <c r="A6109" s="7" t="s">
        <v>8992</v>
      </c>
      <c r="B6109" s="6" t="s">
        <v>17616</v>
      </c>
      <c r="C6109" s="6">
        <v>90196</v>
      </c>
      <c r="D6109" s="6">
        <v>169001196</v>
      </c>
      <c r="E6109" s="6" t="s">
        <v>17616</v>
      </c>
      <c r="F6109" s="6" t="s">
        <v>17617</v>
      </c>
      <c r="G6109" s="6" t="s">
        <v>17616</v>
      </c>
      <c r="H6109" s="6" t="s">
        <v>17669</v>
      </c>
      <c r="I6109" s="6" t="s">
        <v>17731</v>
      </c>
      <c r="J6109" s="6">
        <v>2807114</v>
      </c>
      <c r="K6109" s="6" t="s">
        <v>17621</v>
      </c>
      <c r="L6109" s="6">
        <v>1</v>
      </c>
      <c r="M6109" s="6" t="s">
        <v>17622</v>
      </c>
      <c r="N6109" s="6">
        <v>1</v>
      </c>
      <c r="O6109" s="6" t="s">
        <v>17616</v>
      </c>
      <c r="P6109" s="6" t="s">
        <v>17616</v>
      </c>
      <c r="Q6109" s="6">
        <v>143470.31191600001</v>
      </c>
      <c r="R6109" s="6">
        <v>126.35985286358147</v>
      </c>
      <c r="S6109" s="6">
        <v>465779.458079</v>
      </c>
      <c r="T6109" s="6">
        <v>37.692692894788301</v>
      </c>
      <c r="U6109" s="6" t="s">
        <v>17616</v>
      </c>
      <c r="V6109" s="6" t="s">
        <v>17616</v>
      </c>
      <c r="W6109" s="6" t="s">
        <v>17616</v>
      </c>
      <c r="X6109" s="8" t="s">
        <v>17624</v>
      </c>
    </row>
    <row r="6110" spans="1:24">
      <c r="A6110" s="7" t="s">
        <v>8997</v>
      </c>
      <c r="B6110" s="6" t="s">
        <v>17616</v>
      </c>
      <c r="C6110" s="6">
        <v>90197</v>
      </c>
      <c r="D6110" s="6">
        <v>169001197</v>
      </c>
      <c r="E6110" s="6" t="s">
        <v>17616</v>
      </c>
      <c r="F6110" s="6" t="s">
        <v>17617</v>
      </c>
      <c r="G6110" s="6" t="s">
        <v>17616</v>
      </c>
      <c r="H6110" s="6" t="s">
        <v>17669</v>
      </c>
      <c r="I6110" s="6" t="s">
        <v>17770</v>
      </c>
      <c r="J6110" s="6">
        <v>2807141</v>
      </c>
      <c r="K6110" s="6" t="s">
        <v>17621</v>
      </c>
      <c r="L6110" s="6">
        <v>1</v>
      </c>
      <c r="M6110" s="6" t="s">
        <v>17622</v>
      </c>
      <c r="N6110" s="6">
        <v>1</v>
      </c>
      <c r="O6110" s="6" t="s">
        <v>17616</v>
      </c>
      <c r="P6110" s="6" t="s">
        <v>17616</v>
      </c>
      <c r="Q6110" s="6">
        <v>143131.63481399999</v>
      </c>
      <c r="R6110" s="6">
        <v>126.3558721556027</v>
      </c>
      <c r="S6110" s="6">
        <v>467584.313876</v>
      </c>
      <c r="T6110" s="6">
        <v>37.708932074789651</v>
      </c>
      <c r="U6110" s="6" t="s">
        <v>17616</v>
      </c>
      <c r="V6110" s="6" t="s">
        <v>17616</v>
      </c>
      <c r="W6110" s="6" t="s">
        <v>17616</v>
      </c>
      <c r="X6110" s="8" t="s">
        <v>17624</v>
      </c>
    </row>
    <row r="6111" spans="1:24">
      <c r="A6111" s="7" t="s">
        <v>8997</v>
      </c>
      <c r="B6111" s="6" t="s">
        <v>17616</v>
      </c>
      <c r="C6111" s="6">
        <v>90198</v>
      </c>
      <c r="D6111" s="6">
        <v>169001198</v>
      </c>
      <c r="E6111" s="6" t="s">
        <v>17616</v>
      </c>
      <c r="F6111" s="6" t="s">
        <v>17617</v>
      </c>
      <c r="G6111" s="6" t="s">
        <v>17616</v>
      </c>
      <c r="H6111" s="6" t="s">
        <v>17669</v>
      </c>
      <c r="I6111" s="6" t="s">
        <v>17770</v>
      </c>
      <c r="J6111" s="6">
        <v>2807140</v>
      </c>
      <c r="K6111" s="6" t="s">
        <v>17621</v>
      </c>
      <c r="L6111" s="6">
        <v>1</v>
      </c>
      <c r="M6111" s="6" t="s">
        <v>17622</v>
      </c>
      <c r="N6111" s="6">
        <v>1</v>
      </c>
      <c r="O6111" s="6" t="s">
        <v>17616</v>
      </c>
      <c r="P6111" s="6" t="s">
        <v>17616</v>
      </c>
      <c r="Q6111" s="6">
        <v>143113.00551799999</v>
      </c>
      <c r="R6111" s="6">
        <v>126.35566250492369</v>
      </c>
      <c r="S6111" s="6">
        <v>467563.82165</v>
      </c>
      <c r="T6111" s="6">
        <v>37.708746301483579</v>
      </c>
      <c r="U6111" s="6" t="s">
        <v>17616</v>
      </c>
      <c r="V6111" s="6" t="s">
        <v>17616</v>
      </c>
      <c r="W6111" s="6" t="s">
        <v>17616</v>
      </c>
      <c r="X6111" s="8" t="s">
        <v>17624</v>
      </c>
    </row>
    <row r="6112" spans="1:24">
      <c r="A6112" s="7" t="s">
        <v>9002</v>
      </c>
      <c r="B6112" s="6" t="s">
        <v>17616</v>
      </c>
      <c r="C6112" s="6">
        <v>90199</v>
      </c>
      <c r="D6112" s="6">
        <v>169001199</v>
      </c>
      <c r="E6112" s="6" t="s">
        <v>17616</v>
      </c>
      <c r="F6112" s="6" t="s">
        <v>17617</v>
      </c>
      <c r="G6112" s="6" t="s">
        <v>17616</v>
      </c>
      <c r="H6112" s="6" t="s">
        <v>17669</v>
      </c>
      <c r="I6112" s="6" t="s">
        <v>17670</v>
      </c>
      <c r="J6112" s="6">
        <v>2807142</v>
      </c>
      <c r="K6112" s="6" t="s">
        <v>17621</v>
      </c>
      <c r="L6112" s="6">
        <v>1</v>
      </c>
      <c r="M6112" s="6" t="s">
        <v>17622</v>
      </c>
      <c r="N6112" s="6">
        <v>1</v>
      </c>
      <c r="O6112" s="6" t="s">
        <v>17616</v>
      </c>
      <c r="P6112" s="6" t="s">
        <v>17616</v>
      </c>
      <c r="Q6112" s="6">
        <v>153515.70985000001</v>
      </c>
      <c r="R6112" s="6">
        <v>126.47393871284748</v>
      </c>
      <c r="S6112" s="6">
        <v>462708.31708800001</v>
      </c>
      <c r="T6112" s="6">
        <v>37.665588676644681</v>
      </c>
      <c r="U6112" s="6" t="s">
        <v>17616</v>
      </c>
      <c r="V6112" s="6" t="s">
        <v>17616</v>
      </c>
      <c r="W6112" s="6" t="s">
        <v>17616</v>
      </c>
      <c r="X6112" s="8" t="s">
        <v>17624</v>
      </c>
    </row>
    <row r="6113" spans="1:24">
      <c r="A6113" s="7" t="s">
        <v>9002</v>
      </c>
      <c r="B6113" s="6" t="s">
        <v>17616</v>
      </c>
      <c r="C6113" s="6">
        <v>90200</v>
      </c>
      <c r="D6113" s="6">
        <v>169001200</v>
      </c>
      <c r="E6113" s="6" t="s">
        <v>17616</v>
      </c>
      <c r="F6113" s="6" t="s">
        <v>17617</v>
      </c>
      <c r="G6113" s="6" t="s">
        <v>17616</v>
      </c>
      <c r="H6113" s="6" t="s">
        <v>17669</v>
      </c>
      <c r="I6113" s="6" t="s">
        <v>17670</v>
      </c>
      <c r="J6113" s="6">
        <v>2807143</v>
      </c>
      <c r="K6113" s="6" t="s">
        <v>17621</v>
      </c>
      <c r="L6113" s="6">
        <v>1</v>
      </c>
      <c r="M6113" s="6" t="s">
        <v>17622</v>
      </c>
      <c r="N6113" s="6">
        <v>1</v>
      </c>
      <c r="O6113" s="6" t="s">
        <v>17616</v>
      </c>
      <c r="P6113" s="6" t="s">
        <v>17616</v>
      </c>
      <c r="Q6113" s="6">
        <v>153508.21852900001</v>
      </c>
      <c r="R6113" s="6">
        <v>126.47385516392987</v>
      </c>
      <c r="S6113" s="6">
        <v>462687.09167699999</v>
      </c>
      <c r="T6113" s="6">
        <v>37.665397069725216</v>
      </c>
      <c r="U6113" s="6" t="s">
        <v>17616</v>
      </c>
      <c r="V6113" s="6" t="s">
        <v>17616</v>
      </c>
      <c r="W6113" s="6" t="s">
        <v>17616</v>
      </c>
      <c r="X6113" s="8" t="s">
        <v>17624</v>
      </c>
    </row>
    <row r="6114" spans="1:24">
      <c r="A6114" s="7" t="s">
        <v>9007</v>
      </c>
      <c r="B6114" s="6" t="s">
        <v>17616</v>
      </c>
      <c r="C6114" s="6">
        <v>90201</v>
      </c>
      <c r="D6114" s="6">
        <v>169001201</v>
      </c>
      <c r="E6114" s="6" t="s">
        <v>17616</v>
      </c>
      <c r="F6114" s="6" t="s">
        <v>17617</v>
      </c>
      <c r="G6114" s="6" t="s">
        <v>17616</v>
      </c>
      <c r="H6114" s="6" t="s">
        <v>17669</v>
      </c>
      <c r="I6114" s="6" t="s">
        <v>17670</v>
      </c>
      <c r="J6114" s="6">
        <v>2807145</v>
      </c>
      <c r="K6114" s="6" t="s">
        <v>17621</v>
      </c>
      <c r="L6114" s="6">
        <v>1</v>
      </c>
      <c r="M6114" s="6" t="s">
        <v>17622</v>
      </c>
      <c r="N6114" s="6">
        <v>1</v>
      </c>
      <c r="O6114" s="6" t="s">
        <v>17616</v>
      </c>
      <c r="P6114" s="6" t="s">
        <v>17616</v>
      </c>
      <c r="Q6114" s="6">
        <v>153869.05052700001</v>
      </c>
      <c r="R6114" s="6">
        <v>126.47797954947457</v>
      </c>
      <c r="S6114" s="6">
        <v>462135.23097400001</v>
      </c>
      <c r="T6114" s="6">
        <v>37.660443380730349</v>
      </c>
      <c r="U6114" s="6" t="s">
        <v>17616</v>
      </c>
      <c r="V6114" s="6" t="s">
        <v>17616</v>
      </c>
      <c r="W6114" s="6" t="s">
        <v>17616</v>
      </c>
      <c r="X6114" s="8" t="s">
        <v>17624</v>
      </c>
    </row>
    <row r="6115" spans="1:24">
      <c r="A6115" s="7" t="s">
        <v>9007</v>
      </c>
      <c r="B6115" s="6" t="s">
        <v>17616</v>
      </c>
      <c r="C6115" s="6">
        <v>90202</v>
      </c>
      <c r="D6115" s="6">
        <v>169001202</v>
      </c>
      <c r="E6115" s="6" t="s">
        <v>17616</v>
      </c>
      <c r="F6115" s="6" t="s">
        <v>17617</v>
      </c>
      <c r="G6115" s="6" t="s">
        <v>17616</v>
      </c>
      <c r="H6115" s="6" t="s">
        <v>17669</v>
      </c>
      <c r="I6115" s="6" t="s">
        <v>17670</v>
      </c>
      <c r="J6115" s="6">
        <v>2807144</v>
      </c>
      <c r="K6115" s="6" t="s">
        <v>17621</v>
      </c>
      <c r="L6115" s="6">
        <v>1</v>
      </c>
      <c r="M6115" s="6" t="s">
        <v>17622</v>
      </c>
      <c r="N6115" s="6">
        <v>1</v>
      </c>
      <c r="O6115" s="6" t="s">
        <v>17616</v>
      </c>
      <c r="P6115" s="6" t="s">
        <v>17616</v>
      </c>
      <c r="Q6115" s="6">
        <v>153861.559205</v>
      </c>
      <c r="R6115" s="6">
        <v>126.4778961537417</v>
      </c>
      <c r="S6115" s="6">
        <v>462111.508455</v>
      </c>
      <c r="T6115" s="6">
        <v>37.660229279116258</v>
      </c>
      <c r="U6115" s="6" t="s">
        <v>17616</v>
      </c>
      <c r="V6115" s="6" t="s">
        <v>17616</v>
      </c>
      <c r="W6115" s="6" t="s">
        <v>17616</v>
      </c>
      <c r="X6115" s="8" t="s">
        <v>17624</v>
      </c>
    </row>
    <row r="6116" spans="1:24">
      <c r="A6116" s="7" t="s">
        <v>9012</v>
      </c>
      <c r="B6116" s="6" t="s">
        <v>17616</v>
      </c>
      <c r="C6116" s="6">
        <v>90203</v>
      </c>
      <c r="D6116" s="6">
        <v>169001203</v>
      </c>
      <c r="E6116" s="6" t="s">
        <v>17616</v>
      </c>
      <c r="F6116" s="6" t="s">
        <v>17617</v>
      </c>
      <c r="G6116" s="6" t="s">
        <v>17616</v>
      </c>
      <c r="H6116" s="6" t="s">
        <v>17669</v>
      </c>
      <c r="I6116" s="6" t="s">
        <v>17731</v>
      </c>
      <c r="J6116" s="6">
        <v>2806973</v>
      </c>
      <c r="K6116" s="6" t="s">
        <v>17621</v>
      </c>
      <c r="L6116" s="6">
        <v>1</v>
      </c>
      <c r="M6116" s="6" t="s">
        <v>17622</v>
      </c>
      <c r="N6116" s="6">
        <v>1</v>
      </c>
      <c r="O6116" s="6" t="s">
        <v>17616</v>
      </c>
      <c r="P6116" s="6" t="s">
        <v>17616</v>
      </c>
      <c r="Q6116" s="6">
        <v>144063.87367</v>
      </c>
      <c r="R6116" s="6">
        <v>126.36657971093783</v>
      </c>
      <c r="S6116" s="6">
        <v>465813.02623600001</v>
      </c>
      <c r="T6116" s="6">
        <v>37.693031738960116</v>
      </c>
      <c r="U6116" s="6" t="s">
        <v>17616</v>
      </c>
      <c r="V6116" s="6" t="s">
        <v>17616</v>
      </c>
      <c r="W6116" s="6" t="s">
        <v>17616</v>
      </c>
      <c r="X6116" s="8" t="s">
        <v>17624</v>
      </c>
    </row>
    <row r="6117" spans="1:24">
      <c r="A6117" s="7" t="s">
        <v>9015</v>
      </c>
      <c r="B6117" s="6" t="s">
        <v>17616</v>
      </c>
      <c r="C6117" s="6">
        <v>90206</v>
      </c>
      <c r="D6117" s="6">
        <v>169001206</v>
      </c>
      <c r="E6117" s="6" t="s">
        <v>17616</v>
      </c>
      <c r="F6117" s="6" t="s">
        <v>17617</v>
      </c>
      <c r="G6117" s="6" t="s">
        <v>17616</v>
      </c>
      <c r="H6117" s="6" t="s">
        <v>17669</v>
      </c>
      <c r="I6117" s="6" t="s">
        <v>17731</v>
      </c>
      <c r="J6117" s="6">
        <v>2806962</v>
      </c>
      <c r="K6117" s="6" t="s">
        <v>17621</v>
      </c>
      <c r="L6117" s="6">
        <v>1</v>
      </c>
      <c r="M6117" s="6" t="s">
        <v>17622</v>
      </c>
      <c r="N6117" s="6">
        <v>1</v>
      </c>
      <c r="O6117" s="6" t="s">
        <v>17616</v>
      </c>
      <c r="P6117" s="6" t="s">
        <v>17616</v>
      </c>
      <c r="Q6117" s="6">
        <v>139798.49980699999</v>
      </c>
      <c r="R6117" s="6">
        <v>126.31828013512016</v>
      </c>
      <c r="S6117" s="6">
        <v>465105.952055</v>
      </c>
      <c r="T6117" s="6">
        <v>37.68639138722321</v>
      </c>
      <c r="U6117" s="6" t="s">
        <v>17616</v>
      </c>
      <c r="V6117" s="6" t="s">
        <v>17616</v>
      </c>
      <c r="W6117" s="6" t="s">
        <v>17616</v>
      </c>
      <c r="X6117" s="8" t="s">
        <v>17624</v>
      </c>
    </row>
    <row r="6118" spans="1:24">
      <c r="A6118" s="7" t="s">
        <v>9018</v>
      </c>
      <c r="B6118" s="6" t="s">
        <v>17616</v>
      </c>
      <c r="C6118" s="6">
        <v>90207</v>
      </c>
      <c r="D6118" s="6">
        <v>169001207</v>
      </c>
      <c r="E6118" s="6" t="s">
        <v>17616</v>
      </c>
      <c r="F6118" s="6" t="s">
        <v>17617</v>
      </c>
      <c r="G6118" s="6" t="s">
        <v>17616</v>
      </c>
      <c r="H6118" s="6" t="s">
        <v>17669</v>
      </c>
      <c r="I6118" s="6" t="s">
        <v>17770</v>
      </c>
      <c r="J6118" s="6">
        <v>2807155</v>
      </c>
      <c r="K6118" s="6" t="s">
        <v>17621</v>
      </c>
      <c r="L6118" s="6">
        <v>1</v>
      </c>
      <c r="M6118" s="6" t="s">
        <v>17622</v>
      </c>
      <c r="N6118" s="6">
        <v>1</v>
      </c>
      <c r="O6118" s="6" t="s">
        <v>17616</v>
      </c>
      <c r="P6118" s="6" t="s">
        <v>17616</v>
      </c>
      <c r="Q6118" s="6">
        <v>143070.059637</v>
      </c>
      <c r="R6118" s="6">
        <v>126.35514649526706</v>
      </c>
      <c r="S6118" s="6">
        <v>467934.59429199999</v>
      </c>
      <c r="T6118" s="6">
        <v>37.712083956534883</v>
      </c>
      <c r="U6118" s="6" t="s">
        <v>17616</v>
      </c>
      <c r="V6118" s="6" t="s">
        <v>17616</v>
      </c>
      <c r="W6118" s="6" t="s">
        <v>17616</v>
      </c>
      <c r="X6118" s="8" t="s">
        <v>17624</v>
      </c>
    </row>
    <row r="6119" spans="1:24">
      <c r="A6119" s="7" t="s">
        <v>9021</v>
      </c>
      <c r="B6119" s="6" t="s">
        <v>17616</v>
      </c>
      <c r="C6119" s="6">
        <v>90208</v>
      </c>
      <c r="D6119" s="6">
        <v>169001208</v>
      </c>
      <c r="E6119" s="6" t="s">
        <v>17616</v>
      </c>
      <c r="F6119" s="6" t="s">
        <v>17617</v>
      </c>
      <c r="G6119" s="6" t="s">
        <v>17616</v>
      </c>
      <c r="H6119" s="6" t="s">
        <v>17669</v>
      </c>
      <c r="I6119" s="6" t="s">
        <v>17693</v>
      </c>
      <c r="J6119" s="6">
        <v>2807415</v>
      </c>
      <c r="K6119" s="6" t="s">
        <v>17621</v>
      </c>
      <c r="L6119" s="6">
        <v>1</v>
      </c>
      <c r="M6119" s="6" t="s">
        <v>17622</v>
      </c>
      <c r="N6119" s="6">
        <v>1</v>
      </c>
      <c r="O6119" s="6" t="s">
        <v>17616</v>
      </c>
      <c r="P6119" s="6" t="s">
        <v>17616</v>
      </c>
      <c r="Q6119" s="6">
        <v>156627.01548999999</v>
      </c>
      <c r="R6119" s="6">
        <v>126.50904156088517</v>
      </c>
      <c r="S6119" s="6">
        <v>465381.29541299999</v>
      </c>
      <c r="T6119" s="6">
        <v>37.689822997985658</v>
      </c>
      <c r="U6119" s="6" t="s">
        <v>17616</v>
      </c>
      <c r="V6119" s="6" t="s">
        <v>17616</v>
      </c>
      <c r="W6119" s="6" t="s">
        <v>17616</v>
      </c>
      <c r="X6119" s="8" t="s">
        <v>17624</v>
      </c>
    </row>
    <row r="6120" spans="1:24">
      <c r="A6120" s="7" t="s">
        <v>9021</v>
      </c>
      <c r="B6120" s="6" t="s">
        <v>17616</v>
      </c>
      <c r="C6120" s="6">
        <v>90209</v>
      </c>
      <c r="D6120" s="6">
        <v>169001209</v>
      </c>
      <c r="E6120" s="6" t="s">
        <v>17616</v>
      </c>
      <c r="F6120" s="6" t="s">
        <v>17617</v>
      </c>
      <c r="G6120" s="6" t="s">
        <v>17616</v>
      </c>
      <c r="H6120" s="6" t="s">
        <v>17669</v>
      </c>
      <c r="I6120" s="6" t="s">
        <v>17693</v>
      </c>
      <c r="J6120" s="6">
        <v>2807414</v>
      </c>
      <c r="K6120" s="6" t="s">
        <v>17621</v>
      </c>
      <c r="L6120" s="6">
        <v>1</v>
      </c>
      <c r="M6120" s="6" t="s">
        <v>17622</v>
      </c>
      <c r="N6120" s="6">
        <v>1</v>
      </c>
      <c r="O6120" s="6" t="s">
        <v>17616</v>
      </c>
      <c r="P6120" s="6" t="s">
        <v>17616</v>
      </c>
      <c r="Q6120" s="6">
        <v>156617.684102</v>
      </c>
      <c r="R6120" s="6">
        <v>126.5089349746186</v>
      </c>
      <c r="S6120" s="6">
        <v>465394.62596600002</v>
      </c>
      <c r="T6120" s="6">
        <v>37.689942655930786</v>
      </c>
      <c r="U6120" s="6" t="s">
        <v>17616</v>
      </c>
      <c r="V6120" s="6" t="s">
        <v>17616</v>
      </c>
      <c r="W6120" s="6" t="s">
        <v>17616</v>
      </c>
      <c r="X6120" s="8" t="s">
        <v>17624</v>
      </c>
    </row>
    <row r="6121" spans="1:24">
      <c r="A6121" s="7" t="s">
        <v>9026</v>
      </c>
      <c r="B6121" s="6" t="s">
        <v>17616</v>
      </c>
      <c r="C6121" s="6">
        <v>90210</v>
      </c>
      <c r="D6121" s="6">
        <v>169001210</v>
      </c>
      <c r="E6121" s="6" t="s">
        <v>17616</v>
      </c>
      <c r="F6121" s="6" t="s">
        <v>17617</v>
      </c>
      <c r="G6121" s="6" t="s">
        <v>17616</v>
      </c>
      <c r="H6121" s="6" t="s">
        <v>17669</v>
      </c>
      <c r="I6121" s="6" t="s">
        <v>17730</v>
      </c>
      <c r="J6121" s="6">
        <v>2806208</v>
      </c>
      <c r="K6121" s="6" t="s">
        <v>17621</v>
      </c>
      <c r="L6121" s="6">
        <v>1</v>
      </c>
      <c r="M6121" s="6" t="s">
        <v>17622</v>
      </c>
      <c r="N6121" s="6">
        <v>1</v>
      </c>
      <c r="O6121" s="6" t="s">
        <v>17616</v>
      </c>
      <c r="P6121" s="6" t="s">
        <v>17616</v>
      </c>
      <c r="Q6121" s="6">
        <v>145082.18499899999</v>
      </c>
      <c r="R6121" s="6">
        <v>126.37726531961248</v>
      </c>
      <c r="S6121" s="6">
        <v>477179.22754200001</v>
      </c>
      <c r="T6121" s="6">
        <v>37.795492304626073</v>
      </c>
      <c r="U6121" s="6" t="s">
        <v>17616</v>
      </c>
      <c r="V6121" s="6" t="s">
        <v>17616</v>
      </c>
      <c r="W6121" s="6" t="s">
        <v>17616</v>
      </c>
      <c r="X6121" s="8" t="s">
        <v>17624</v>
      </c>
    </row>
    <row r="6122" spans="1:24">
      <c r="A6122" s="7" t="s">
        <v>9026</v>
      </c>
      <c r="B6122" s="6" t="s">
        <v>17616</v>
      </c>
      <c r="C6122" s="6">
        <v>90211</v>
      </c>
      <c r="D6122" s="6">
        <v>169001211</v>
      </c>
      <c r="E6122" s="6" t="s">
        <v>17616</v>
      </c>
      <c r="F6122" s="6" t="s">
        <v>17617</v>
      </c>
      <c r="G6122" s="6" t="s">
        <v>17616</v>
      </c>
      <c r="H6122" s="6" t="s">
        <v>17669</v>
      </c>
      <c r="I6122" s="6" t="s">
        <v>17730</v>
      </c>
      <c r="J6122" s="6">
        <v>2807406</v>
      </c>
      <c r="K6122" s="6" t="s">
        <v>17621</v>
      </c>
      <c r="L6122" s="6">
        <v>1</v>
      </c>
      <c r="M6122" s="6" t="s">
        <v>17622</v>
      </c>
      <c r="N6122" s="6">
        <v>1</v>
      </c>
      <c r="O6122" s="6" t="s">
        <v>17616</v>
      </c>
      <c r="P6122" s="6" t="s">
        <v>17616</v>
      </c>
      <c r="Q6122" s="6">
        <v>145106.266431</v>
      </c>
      <c r="R6122" s="6">
        <v>126.37753922946054</v>
      </c>
      <c r="S6122" s="6">
        <v>477172.47905099997</v>
      </c>
      <c r="T6122" s="6">
        <v>37.795432955753661</v>
      </c>
      <c r="U6122" s="6" t="s">
        <v>17616</v>
      </c>
      <c r="V6122" s="6" t="s">
        <v>17616</v>
      </c>
      <c r="W6122" s="6" t="s">
        <v>17616</v>
      </c>
      <c r="X6122" s="8" t="s">
        <v>17624</v>
      </c>
    </row>
    <row r="6123" spans="1:24">
      <c r="A6123" s="7" t="s">
        <v>9069</v>
      </c>
      <c r="B6123" s="6" t="s">
        <v>17616</v>
      </c>
      <c r="C6123" s="6">
        <v>90212</v>
      </c>
      <c r="D6123" s="6">
        <v>169001212</v>
      </c>
      <c r="E6123" s="6" t="s">
        <v>17616</v>
      </c>
      <c r="F6123" s="6" t="s">
        <v>17617</v>
      </c>
      <c r="G6123" s="6" t="s">
        <v>17616</v>
      </c>
      <c r="H6123" s="6" t="s">
        <v>17669</v>
      </c>
      <c r="I6123" s="6" t="s">
        <v>17731</v>
      </c>
      <c r="J6123" s="6">
        <v>2806959</v>
      </c>
      <c r="K6123" s="6" t="s">
        <v>17621</v>
      </c>
      <c r="L6123" s="6">
        <v>1</v>
      </c>
      <c r="M6123" s="6" t="s">
        <v>17622</v>
      </c>
      <c r="N6123" s="6">
        <v>1</v>
      </c>
      <c r="O6123" s="6" t="s">
        <v>17616</v>
      </c>
      <c r="P6123" s="6" t="s">
        <v>17616</v>
      </c>
      <c r="Q6123" s="6">
        <v>141879.00006300001</v>
      </c>
      <c r="R6123" s="6">
        <v>126.34201263172665</v>
      </c>
      <c r="S6123" s="6">
        <v>463259.78674000001</v>
      </c>
      <c r="T6123" s="6">
        <v>37.669893353467877</v>
      </c>
      <c r="U6123" s="6" t="s">
        <v>17616</v>
      </c>
      <c r="V6123" s="6" t="s">
        <v>17616</v>
      </c>
      <c r="W6123" s="6" t="s">
        <v>17616</v>
      </c>
      <c r="X6123" s="8" t="s">
        <v>17624</v>
      </c>
    </row>
    <row r="6124" spans="1:24">
      <c r="A6124" s="7" t="s">
        <v>9069</v>
      </c>
      <c r="B6124" s="6" t="s">
        <v>17616</v>
      </c>
      <c r="C6124" s="6">
        <v>90213</v>
      </c>
      <c r="D6124" s="6">
        <v>169001213</v>
      </c>
      <c r="E6124" s="6" t="s">
        <v>17616</v>
      </c>
      <c r="F6124" s="6" t="s">
        <v>17617</v>
      </c>
      <c r="G6124" s="6" t="s">
        <v>17616</v>
      </c>
      <c r="H6124" s="6" t="s">
        <v>17669</v>
      </c>
      <c r="I6124" s="6" t="s">
        <v>17731</v>
      </c>
      <c r="J6124" s="6">
        <v>2806943</v>
      </c>
      <c r="K6124" s="6" t="s">
        <v>17621</v>
      </c>
      <c r="L6124" s="6">
        <v>1</v>
      </c>
      <c r="M6124" s="6" t="s">
        <v>17622</v>
      </c>
      <c r="N6124" s="6">
        <v>1</v>
      </c>
      <c r="O6124" s="6" t="s">
        <v>17616</v>
      </c>
      <c r="P6124" s="6" t="s">
        <v>17616</v>
      </c>
      <c r="Q6124" s="6">
        <v>141877.54662800001</v>
      </c>
      <c r="R6124" s="6">
        <v>126.34199775330893</v>
      </c>
      <c r="S6124" s="6">
        <v>463239.78568099998</v>
      </c>
      <c r="T6124" s="6">
        <v>37.669713069271076</v>
      </c>
      <c r="U6124" s="6" t="s">
        <v>17616</v>
      </c>
      <c r="V6124" s="6" t="s">
        <v>17616</v>
      </c>
      <c r="W6124" s="6" t="s">
        <v>17616</v>
      </c>
      <c r="X6124" s="8" t="s">
        <v>17624</v>
      </c>
    </row>
    <row r="6125" spans="1:24">
      <c r="A6125" s="7" t="s">
        <v>9031</v>
      </c>
      <c r="B6125" s="6" t="s">
        <v>17616</v>
      </c>
      <c r="C6125" s="6">
        <v>90214</v>
      </c>
      <c r="D6125" s="6">
        <v>169001214</v>
      </c>
      <c r="E6125" s="6" t="s">
        <v>17616</v>
      </c>
      <c r="F6125" s="6" t="s">
        <v>17617</v>
      </c>
      <c r="G6125" s="6" t="s">
        <v>17616</v>
      </c>
      <c r="H6125" s="6" t="s">
        <v>17669</v>
      </c>
      <c r="I6125" s="6" t="s">
        <v>17723</v>
      </c>
      <c r="J6125" s="6">
        <v>2807174</v>
      </c>
      <c r="K6125" s="6" t="s">
        <v>17621</v>
      </c>
      <c r="L6125" s="6">
        <v>1</v>
      </c>
      <c r="M6125" s="6" t="s">
        <v>17622</v>
      </c>
      <c r="N6125" s="6">
        <v>1</v>
      </c>
      <c r="O6125" s="6" t="s">
        <v>17616</v>
      </c>
      <c r="P6125" s="6" t="s">
        <v>17616</v>
      </c>
      <c r="Q6125" s="6">
        <v>155598.70546200001</v>
      </c>
      <c r="R6125" s="6">
        <v>126.49687948385423</v>
      </c>
      <c r="S6125" s="6">
        <v>473629.015006</v>
      </c>
      <c r="T6125" s="6">
        <v>37.764079822207989</v>
      </c>
      <c r="U6125" s="6" t="s">
        <v>17616</v>
      </c>
      <c r="V6125" s="6" t="s">
        <v>17616</v>
      </c>
      <c r="W6125" s="6" t="s">
        <v>17616</v>
      </c>
      <c r="X6125" s="8" t="s">
        <v>17624</v>
      </c>
    </row>
    <row r="6126" spans="1:24">
      <c r="A6126" s="7" t="s">
        <v>9034</v>
      </c>
      <c r="B6126" s="6" t="s">
        <v>17616</v>
      </c>
      <c r="C6126" s="6">
        <v>90215</v>
      </c>
      <c r="D6126" s="6">
        <v>169001215</v>
      </c>
      <c r="E6126" s="6" t="s">
        <v>17616</v>
      </c>
      <c r="F6126" s="6" t="s">
        <v>17617</v>
      </c>
      <c r="G6126" s="6" t="s">
        <v>17616</v>
      </c>
      <c r="H6126" s="6" t="s">
        <v>17669</v>
      </c>
      <c r="I6126" s="6" t="s">
        <v>17723</v>
      </c>
      <c r="J6126" s="6">
        <v>2807175</v>
      </c>
      <c r="K6126" s="6" t="s">
        <v>17621</v>
      </c>
      <c r="L6126" s="6">
        <v>1</v>
      </c>
      <c r="M6126" s="6" t="s">
        <v>17622</v>
      </c>
      <c r="N6126" s="6">
        <v>1</v>
      </c>
      <c r="O6126" s="6" t="s">
        <v>17616</v>
      </c>
      <c r="P6126" s="6" t="s">
        <v>17616</v>
      </c>
      <c r="Q6126" s="6">
        <v>155874.35271000001</v>
      </c>
      <c r="R6126" s="6">
        <v>126.50000621145628</v>
      </c>
      <c r="S6126" s="6">
        <v>473653.01837900002</v>
      </c>
      <c r="T6126" s="6">
        <v>37.764309427395482</v>
      </c>
      <c r="U6126" s="6" t="s">
        <v>17616</v>
      </c>
      <c r="V6126" s="6" t="s">
        <v>17616</v>
      </c>
      <c r="W6126" s="6" t="s">
        <v>17616</v>
      </c>
      <c r="X6126" s="8" t="s">
        <v>17624</v>
      </c>
    </row>
    <row r="6127" spans="1:24">
      <c r="A6127" s="7" t="s">
        <v>9037</v>
      </c>
      <c r="B6127" s="6" t="s">
        <v>17616</v>
      </c>
      <c r="C6127" s="6">
        <v>90216</v>
      </c>
      <c r="D6127" s="6">
        <v>169001216</v>
      </c>
      <c r="E6127" s="6" t="s">
        <v>17616</v>
      </c>
      <c r="F6127" s="6" t="s">
        <v>17617</v>
      </c>
      <c r="G6127" s="6" t="s">
        <v>17616</v>
      </c>
      <c r="H6127" s="6" t="s">
        <v>17669</v>
      </c>
      <c r="I6127" s="6" t="s">
        <v>17723</v>
      </c>
      <c r="J6127" s="6">
        <v>2807176</v>
      </c>
      <c r="K6127" s="6" t="s">
        <v>17621</v>
      </c>
      <c r="L6127" s="6">
        <v>1</v>
      </c>
      <c r="M6127" s="6" t="s">
        <v>17622</v>
      </c>
      <c r="N6127" s="6">
        <v>1</v>
      </c>
      <c r="O6127" s="6" t="s">
        <v>17616</v>
      </c>
      <c r="P6127" s="6" t="s">
        <v>17616</v>
      </c>
      <c r="Q6127" s="6">
        <v>156166.210471</v>
      </c>
      <c r="R6127" s="6">
        <v>126.50331668405192</v>
      </c>
      <c r="S6127" s="6">
        <v>473681.02337000001</v>
      </c>
      <c r="T6127" s="6">
        <v>37.764575779118644</v>
      </c>
      <c r="U6127" s="6" t="s">
        <v>17616</v>
      </c>
      <c r="V6127" s="6" t="s">
        <v>17616</v>
      </c>
      <c r="W6127" s="6" t="s">
        <v>17616</v>
      </c>
      <c r="X6127" s="8" t="s">
        <v>17624</v>
      </c>
    </row>
    <row r="6128" spans="1:24">
      <c r="A6128" s="7" t="s">
        <v>9040</v>
      </c>
      <c r="B6128" s="6" t="s">
        <v>17616</v>
      </c>
      <c r="C6128" s="6">
        <v>90217</v>
      </c>
      <c r="D6128" s="6">
        <v>169001217</v>
      </c>
      <c r="E6128" s="6" t="s">
        <v>17616</v>
      </c>
      <c r="F6128" s="6" t="s">
        <v>17617</v>
      </c>
      <c r="G6128" s="6" t="s">
        <v>17616</v>
      </c>
      <c r="H6128" s="6" t="s">
        <v>17669</v>
      </c>
      <c r="I6128" s="6" t="s">
        <v>17723</v>
      </c>
      <c r="J6128" s="6">
        <v>2807177</v>
      </c>
      <c r="K6128" s="6" t="s">
        <v>17621</v>
      </c>
      <c r="L6128" s="6">
        <v>1</v>
      </c>
      <c r="M6128" s="6" t="s">
        <v>17622</v>
      </c>
      <c r="N6128" s="6">
        <v>1</v>
      </c>
      <c r="O6128" s="6" t="s">
        <v>17616</v>
      </c>
      <c r="P6128" s="6" t="s">
        <v>17616</v>
      </c>
      <c r="Q6128" s="6">
        <v>156095.124965</v>
      </c>
      <c r="R6128" s="6">
        <v>126.5025162174972</v>
      </c>
      <c r="S6128" s="6">
        <v>473577.69158099999</v>
      </c>
      <c r="T6128" s="6">
        <v>37.763641425347842</v>
      </c>
      <c r="U6128" s="6" t="s">
        <v>17616</v>
      </c>
      <c r="V6128" s="6" t="s">
        <v>17616</v>
      </c>
      <c r="W6128" s="6" t="s">
        <v>17616</v>
      </c>
      <c r="X6128" s="8" t="s">
        <v>17624</v>
      </c>
    </row>
    <row r="6129" spans="1:24">
      <c r="A6129" s="7" t="s">
        <v>9043</v>
      </c>
      <c r="B6129" s="6" t="s">
        <v>17616</v>
      </c>
      <c r="C6129" s="6">
        <v>90218</v>
      </c>
      <c r="D6129" s="6">
        <v>169001218</v>
      </c>
      <c r="E6129" s="6" t="s">
        <v>17616</v>
      </c>
      <c r="F6129" s="6" t="s">
        <v>17617</v>
      </c>
      <c r="G6129" s="6" t="s">
        <v>17616</v>
      </c>
      <c r="H6129" s="6" t="s">
        <v>17669</v>
      </c>
      <c r="I6129" s="6" t="s">
        <v>17723</v>
      </c>
      <c r="J6129" s="6">
        <v>2807178</v>
      </c>
      <c r="K6129" s="6" t="s">
        <v>17621</v>
      </c>
      <c r="L6129" s="6">
        <v>1</v>
      </c>
      <c r="M6129" s="6" t="s">
        <v>17622</v>
      </c>
      <c r="N6129" s="6">
        <v>1</v>
      </c>
      <c r="O6129" s="6" t="s">
        <v>17616</v>
      </c>
      <c r="P6129" s="6" t="s">
        <v>17616</v>
      </c>
      <c r="Q6129" s="6">
        <v>155987.4227</v>
      </c>
      <c r="R6129" s="6">
        <v>126.50129807252614</v>
      </c>
      <c r="S6129" s="6">
        <v>473509.96186699998</v>
      </c>
      <c r="T6129" s="6">
        <v>37.7630260507663</v>
      </c>
      <c r="U6129" s="6" t="s">
        <v>17616</v>
      </c>
      <c r="V6129" s="6" t="s">
        <v>17616</v>
      </c>
      <c r="W6129" s="6" t="s">
        <v>17616</v>
      </c>
      <c r="X6129" s="8" t="s">
        <v>17624</v>
      </c>
    </row>
    <row r="6130" spans="1:24">
      <c r="A6130" s="7" t="s">
        <v>9046</v>
      </c>
      <c r="B6130" s="6" t="s">
        <v>17616</v>
      </c>
      <c r="C6130" s="6">
        <v>90219</v>
      </c>
      <c r="D6130" s="6">
        <v>169001219</v>
      </c>
      <c r="E6130" s="6" t="s">
        <v>17616</v>
      </c>
      <c r="F6130" s="6" t="s">
        <v>17617</v>
      </c>
      <c r="G6130" s="6" t="s">
        <v>17616</v>
      </c>
      <c r="H6130" s="6" t="s">
        <v>17669</v>
      </c>
      <c r="I6130" s="6" t="s">
        <v>17723</v>
      </c>
      <c r="J6130" s="6">
        <v>2807179</v>
      </c>
      <c r="K6130" s="6" t="s">
        <v>17621</v>
      </c>
      <c r="L6130" s="6">
        <v>1</v>
      </c>
      <c r="M6130" s="6" t="s">
        <v>17622</v>
      </c>
      <c r="N6130" s="6">
        <v>1</v>
      </c>
      <c r="O6130" s="6" t="s">
        <v>17616</v>
      </c>
      <c r="P6130" s="6" t="s">
        <v>17616</v>
      </c>
      <c r="Q6130" s="6">
        <v>155799.401427</v>
      </c>
      <c r="R6130" s="6">
        <v>126.49916869934188</v>
      </c>
      <c r="S6130" s="6">
        <v>473438.41121499997</v>
      </c>
      <c r="T6130" s="6">
        <v>37.762372358327887</v>
      </c>
      <c r="U6130" s="6" t="s">
        <v>17616</v>
      </c>
      <c r="V6130" s="6" t="s">
        <v>17616</v>
      </c>
      <c r="W6130" s="6" t="s">
        <v>17616</v>
      </c>
      <c r="X6130" s="8" t="s">
        <v>17624</v>
      </c>
    </row>
    <row r="6131" spans="1:24">
      <c r="A6131" s="7" t="s">
        <v>9049</v>
      </c>
      <c r="B6131" s="6" t="s">
        <v>17616</v>
      </c>
      <c r="C6131" s="6">
        <v>90220</v>
      </c>
      <c r="D6131" s="6">
        <v>169001220</v>
      </c>
      <c r="E6131" s="6" t="s">
        <v>17616</v>
      </c>
      <c r="F6131" s="6" t="s">
        <v>17617</v>
      </c>
      <c r="G6131" s="6" t="s">
        <v>17616</v>
      </c>
      <c r="H6131" s="6" t="s">
        <v>17669</v>
      </c>
      <c r="I6131" s="6" t="s">
        <v>17723</v>
      </c>
      <c r="J6131" s="6">
        <v>2807172</v>
      </c>
      <c r="K6131" s="6" t="s">
        <v>17621</v>
      </c>
      <c r="L6131" s="6">
        <v>1</v>
      </c>
      <c r="M6131" s="6" t="s">
        <v>17622</v>
      </c>
      <c r="N6131" s="6">
        <v>1</v>
      </c>
      <c r="O6131" s="6" t="s">
        <v>17616</v>
      </c>
      <c r="P6131" s="6" t="s">
        <v>17616</v>
      </c>
      <c r="Q6131" s="6">
        <v>155492.62741300001</v>
      </c>
      <c r="R6131" s="6">
        <v>126.49569308503663</v>
      </c>
      <c r="S6131" s="6">
        <v>473344.93358399998</v>
      </c>
      <c r="T6131" s="6">
        <v>37.761515306165428</v>
      </c>
      <c r="U6131" s="6" t="s">
        <v>17616</v>
      </c>
      <c r="V6131" s="6" t="s">
        <v>17616</v>
      </c>
      <c r="W6131" s="6" t="s">
        <v>17616</v>
      </c>
      <c r="X6131" s="8" t="s">
        <v>17624</v>
      </c>
    </row>
    <row r="6132" spans="1:24">
      <c r="A6132" s="7" t="s">
        <v>9049</v>
      </c>
      <c r="B6132" s="6" t="s">
        <v>17616</v>
      </c>
      <c r="C6132" s="6">
        <v>90221</v>
      </c>
      <c r="D6132" s="6">
        <v>169001221</v>
      </c>
      <c r="E6132" s="6" t="s">
        <v>17616</v>
      </c>
      <c r="F6132" s="6" t="s">
        <v>17617</v>
      </c>
      <c r="G6132" s="6" t="s">
        <v>17616</v>
      </c>
      <c r="H6132" s="6" t="s">
        <v>17669</v>
      </c>
      <c r="I6132" s="6" t="s">
        <v>17723</v>
      </c>
      <c r="J6132" s="6">
        <v>2807173</v>
      </c>
      <c r="K6132" s="6" t="s">
        <v>17621</v>
      </c>
      <c r="L6132" s="6">
        <v>1</v>
      </c>
      <c r="M6132" s="6" t="s">
        <v>17622</v>
      </c>
      <c r="N6132" s="6">
        <v>1</v>
      </c>
      <c r="O6132" s="6" t="s">
        <v>17616</v>
      </c>
      <c r="P6132" s="6" t="s">
        <v>17616</v>
      </c>
      <c r="Q6132" s="6">
        <v>155481.53342200001</v>
      </c>
      <c r="R6132" s="6">
        <v>126.49556668848487</v>
      </c>
      <c r="S6132" s="6">
        <v>473353.09150099999</v>
      </c>
      <c r="T6132" s="6">
        <v>37.76158826233975</v>
      </c>
      <c r="U6132" s="6" t="s">
        <v>17616</v>
      </c>
      <c r="V6132" s="6" t="s">
        <v>17616</v>
      </c>
      <c r="W6132" s="6" t="s">
        <v>17616</v>
      </c>
      <c r="X6132" s="8" t="s">
        <v>17624</v>
      </c>
    </row>
    <row r="6133" spans="1:24">
      <c r="A6133" s="7" t="s">
        <v>9838</v>
      </c>
      <c r="B6133" s="6" t="s">
        <v>17616</v>
      </c>
      <c r="C6133" s="6">
        <v>90222</v>
      </c>
      <c r="D6133" s="6">
        <v>169001222</v>
      </c>
      <c r="E6133" s="6" t="s">
        <v>17616</v>
      </c>
      <c r="F6133" s="6" t="s">
        <v>17617</v>
      </c>
      <c r="G6133" s="6" t="s">
        <v>17616</v>
      </c>
      <c r="H6133" s="6" t="s">
        <v>17669</v>
      </c>
      <c r="I6133" s="6" t="s">
        <v>17712</v>
      </c>
      <c r="J6133" s="6">
        <v>2807372</v>
      </c>
      <c r="K6133" s="6" t="s">
        <v>17621</v>
      </c>
      <c r="L6133" s="6">
        <v>1</v>
      </c>
      <c r="M6133" s="6" t="s">
        <v>17622</v>
      </c>
      <c r="N6133" s="6">
        <v>1</v>
      </c>
      <c r="O6133" s="6" t="s">
        <v>17616</v>
      </c>
      <c r="P6133" s="6" t="s">
        <v>17616</v>
      </c>
      <c r="Q6133" s="6">
        <v>146799.56752899999</v>
      </c>
      <c r="R6133" s="6">
        <v>126.39689049698934</v>
      </c>
      <c r="S6133" s="6">
        <v>475441.81843300001</v>
      </c>
      <c r="T6133" s="6">
        <v>37.779941607313667</v>
      </c>
      <c r="U6133" s="6" t="s">
        <v>17616</v>
      </c>
      <c r="V6133" s="6" t="s">
        <v>17616</v>
      </c>
      <c r="W6133" s="6" t="s">
        <v>17616</v>
      </c>
      <c r="X6133" s="8" t="s">
        <v>17624</v>
      </c>
    </row>
    <row r="6134" spans="1:24">
      <c r="A6134" s="7" t="s">
        <v>9838</v>
      </c>
      <c r="B6134" s="6" t="s">
        <v>17616</v>
      </c>
      <c r="C6134" s="6">
        <v>90223</v>
      </c>
      <c r="D6134" s="6">
        <v>169001223</v>
      </c>
      <c r="E6134" s="6" t="s">
        <v>17616</v>
      </c>
      <c r="F6134" s="6" t="s">
        <v>17617</v>
      </c>
      <c r="G6134" s="6" t="s">
        <v>17616</v>
      </c>
      <c r="H6134" s="6" t="s">
        <v>17669</v>
      </c>
      <c r="I6134" s="6" t="s">
        <v>17712</v>
      </c>
      <c r="J6134" s="6">
        <v>2807371</v>
      </c>
      <c r="K6134" s="6" t="s">
        <v>17621</v>
      </c>
      <c r="L6134" s="6">
        <v>1</v>
      </c>
      <c r="M6134" s="6" t="s">
        <v>17622</v>
      </c>
      <c r="N6134" s="6">
        <v>1</v>
      </c>
      <c r="O6134" s="6" t="s">
        <v>17616</v>
      </c>
      <c r="P6134" s="6" t="s">
        <v>17616</v>
      </c>
      <c r="Q6134" s="6">
        <v>146786.20980499999</v>
      </c>
      <c r="R6134" s="6">
        <v>126.39673801943428</v>
      </c>
      <c r="S6134" s="6">
        <v>475453.500069</v>
      </c>
      <c r="T6134" s="6">
        <v>37.780046069714686</v>
      </c>
      <c r="U6134" s="6" t="s">
        <v>17616</v>
      </c>
      <c r="V6134" s="6" t="s">
        <v>17616</v>
      </c>
      <c r="W6134" s="6" t="s">
        <v>17616</v>
      </c>
      <c r="X6134" s="8" t="s">
        <v>17624</v>
      </c>
    </row>
    <row r="6135" spans="1:24">
      <c r="A6135" s="7" t="s">
        <v>9841</v>
      </c>
      <c r="B6135" s="6" t="s">
        <v>17616</v>
      </c>
      <c r="C6135" s="6">
        <v>90224</v>
      </c>
      <c r="D6135" s="6">
        <v>169001224</v>
      </c>
      <c r="E6135" s="6" t="s">
        <v>17616</v>
      </c>
      <c r="F6135" s="6" t="s">
        <v>17617</v>
      </c>
      <c r="G6135" s="6" t="s">
        <v>17616</v>
      </c>
      <c r="H6135" s="6" t="s">
        <v>17669</v>
      </c>
      <c r="I6135" s="6" t="s">
        <v>17770</v>
      </c>
      <c r="J6135" s="6">
        <v>2807292</v>
      </c>
      <c r="K6135" s="6" t="s">
        <v>17621</v>
      </c>
      <c r="L6135" s="6">
        <v>1</v>
      </c>
      <c r="M6135" s="6" t="s">
        <v>17622</v>
      </c>
      <c r="N6135" s="6">
        <v>1</v>
      </c>
      <c r="O6135" s="6" t="s">
        <v>17616</v>
      </c>
      <c r="P6135" s="6" t="s">
        <v>17616</v>
      </c>
      <c r="Q6135" s="6">
        <v>144586.79186100001</v>
      </c>
      <c r="R6135" s="6">
        <v>126.37242191952649</v>
      </c>
      <c r="S6135" s="6">
        <v>466947.28043899999</v>
      </c>
      <c r="T6135" s="6">
        <v>37.703282162708511</v>
      </c>
      <c r="U6135" s="6" t="s">
        <v>17616</v>
      </c>
      <c r="V6135" s="6" t="s">
        <v>17616</v>
      </c>
      <c r="W6135" s="6" t="s">
        <v>17616</v>
      </c>
      <c r="X6135" s="8" t="s">
        <v>17624</v>
      </c>
    </row>
    <row r="6136" spans="1:24">
      <c r="A6136" s="7" t="s">
        <v>9841</v>
      </c>
      <c r="B6136" s="6" t="s">
        <v>17616</v>
      </c>
      <c r="C6136" s="6">
        <v>90225</v>
      </c>
      <c r="D6136" s="6">
        <v>169001225</v>
      </c>
      <c r="E6136" s="6" t="s">
        <v>17616</v>
      </c>
      <c r="F6136" s="6" t="s">
        <v>17617</v>
      </c>
      <c r="G6136" s="6" t="s">
        <v>17616</v>
      </c>
      <c r="H6136" s="6" t="s">
        <v>17669</v>
      </c>
      <c r="I6136" s="6" t="s">
        <v>17770</v>
      </c>
      <c r="J6136" s="6">
        <v>2807293</v>
      </c>
      <c r="K6136" s="6" t="s">
        <v>17621</v>
      </c>
      <c r="L6136" s="6">
        <v>1</v>
      </c>
      <c r="M6136" s="6" t="s">
        <v>17622</v>
      </c>
      <c r="N6136" s="6">
        <v>1</v>
      </c>
      <c r="O6136" s="6" t="s">
        <v>17616</v>
      </c>
      <c r="P6136" s="6" t="s">
        <v>17616</v>
      </c>
      <c r="Q6136" s="6">
        <v>144581.72663700001</v>
      </c>
      <c r="R6136" s="6">
        <v>126.37236602776667</v>
      </c>
      <c r="S6136" s="6">
        <v>466927.01954399998</v>
      </c>
      <c r="T6136" s="6">
        <v>37.703099323238007</v>
      </c>
      <c r="U6136" s="6" t="s">
        <v>17616</v>
      </c>
      <c r="V6136" s="6" t="s">
        <v>17616</v>
      </c>
      <c r="W6136" s="6" t="s">
        <v>17616</v>
      </c>
      <c r="X6136" s="8" t="s">
        <v>17624</v>
      </c>
    </row>
    <row r="6137" spans="1:24">
      <c r="A6137" s="7" t="s">
        <v>8740</v>
      </c>
      <c r="B6137" s="6" t="s">
        <v>17616</v>
      </c>
      <c r="C6137" s="6">
        <v>90226</v>
      </c>
      <c r="D6137" s="6">
        <v>169001226</v>
      </c>
      <c r="E6137" s="6" t="s">
        <v>17616</v>
      </c>
      <c r="F6137" s="6" t="s">
        <v>17617</v>
      </c>
      <c r="G6137" s="6" t="s">
        <v>17616</v>
      </c>
      <c r="H6137" s="6" t="s">
        <v>17669</v>
      </c>
      <c r="I6137" s="6" t="s">
        <v>17731</v>
      </c>
      <c r="J6137" s="6">
        <v>2806977</v>
      </c>
      <c r="K6137" s="6" t="s">
        <v>17621</v>
      </c>
      <c r="L6137" s="6">
        <v>1</v>
      </c>
      <c r="M6137" s="6" t="s">
        <v>17622</v>
      </c>
      <c r="N6137" s="6">
        <v>1</v>
      </c>
      <c r="O6137" s="6" t="s">
        <v>17616</v>
      </c>
      <c r="P6137" s="6" t="s">
        <v>17616</v>
      </c>
      <c r="Q6137" s="6">
        <v>143573.79879900001</v>
      </c>
      <c r="R6137" s="6">
        <v>126.36125638619508</v>
      </c>
      <c r="S6137" s="6">
        <v>462806.03461099998</v>
      </c>
      <c r="T6137" s="6">
        <v>37.66591126346971</v>
      </c>
      <c r="U6137" s="6" t="s">
        <v>17616</v>
      </c>
      <c r="V6137" s="6" t="s">
        <v>17616</v>
      </c>
      <c r="W6137" s="6" t="s">
        <v>17616</v>
      </c>
      <c r="X6137" s="8" t="s">
        <v>17624</v>
      </c>
    </row>
    <row r="6138" spans="1:24">
      <c r="A6138" s="7" t="s">
        <v>8740</v>
      </c>
      <c r="B6138" s="6" t="s">
        <v>17616</v>
      </c>
      <c r="C6138" s="6">
        <v>90227</v>
      </c>
      <c r="D6138" s="6">
        <v>169001227</v>
      </c>
      <c r="E6138" s="6" t="s">
        <v>17616</v>
      </c>
      <c r="F6138" s="6" t="s">
        <v>17617</v>
      </c>
      <c r="G6138" s="6" t="s">
        <v>17616</v>
      </c>
      <c r="H6138" s="6" t="s">
        <v>17669</v>
      </c>
      <c r="I6138" s="6" t="s">
        <v>17731</v>
      </c>
      <c r="J6138" s="6">
        <v>2806947</v>
      </c>
      <c r="K6138" s="6" t="s">
        <v>17621</v>
      </c>
      <c r="L6138" s="6">
        <v>1</v>
      </c>
      <c r="M6138" s="6" t="s">
        <v>17622</v>
      </c>
      <c r="N6138" s="6">
        <v>1</v>
      </c>
      <c r="O6138" s="6" t="s">
        <v>17616</v>
      </c>
      <c r="P6138" s="6" t="s">
        <v>17616</v>
      </c>
      <c r="Q6138" s="6">
        <v>143565.86538199999</v>
      </c>
      <c r="R6138" s="6">
        <v>126.36116729323452</v>
      </c>
      <c r="S6138" s="6">
        <v>462795.45672199997</v>
      </c>
      <c r="T6138" s="6">
        <v>37.665815477420018</v>
      </c>
      <c r="U6138" s="6" t="s">
        <v>17616</v>
      </c>
      <c r="V6138" s="6" t="s">
        <v>17616</v>
      </c>
      <c r="W6138" s="6" t="s">
        <v>17616</v>
      </c>
      <c r="X6138" s="8" t="s">
        <v>17624</v>
      </c>
    </row>
    <row r="6139" spans="1:24">
      <c r="A6139" s="7" t="s">
        <v>8124</v>
      </c>
      <c r="B6139" s="6" t="s">
        <v>17616</v>
      </c>
      <c r="C6139" s="6">
        <v>90228</v>
      </c>
      <c r="D6139" s="6">
        <v>169001228</v>
      </c>
      <c r="E6139" s="6" t="s">
        <v>17616</v>
      </c>
      <c r="F6139" s="6" t="s">
        <v>17617</v>
      </c>
      <c r="G6139" s="6" t="s">
        <v>17616</v>
      </c>
      <c r="H6139" s="6" t="s">
        <v>17669</v>
      </c>
      <c r="I6139" s="6" t="s">
        <v>17723</v>
      </c>
      <c r="J6139" s="6">
        <v>2807394</v>
      </c>
      <c r="K6139" s="6" t="s">
        <v>17621</v>
      </c>
      <c r="L6139" s="6">
        <v>1</v>
      </c>
      <c r="M6139" s="6" t="s">
        <v>17622</v>
      </c>
      <c r="N6139" s="6">
        <v>1</v>
      </c>
      <c r="O6139" s="6" t="s">
        <v>17616</v>
      </c>
      <c r="P6139" s="6" t="s">
        <v>17616</v>
      </c>
      <c r="Q6139" s="6">
        <v>153479.735415</v>
      </c>
      <c r="R6139" s="6">
        <v>126.47295838168857</v>
      </c>
      <c r="S6139" s="6">
        <v>471663.357043</v>
      </c>
      <c r="T6139" s="6">
        <v>37.746265374620499</v>
      </c>
      <c r="U6139" s="6" t="s">
        <v>17616</v>
      </c>
      <c r="V6139" s="6" t="s">
        <v>17616</v>
      </c>
      <c r="W6139" s="6" t="s">
        <v>17616</v>
      </c>
      <c r="X6139" s="8" t="s">
        <v>17624</v>
      </c>
    </row>
    <row r="6140" spans="1:24">
      <c r="A6140" s="7" t="s">
        <v>8124</v>
      </c>
      <c r="B6140" s="6" t="s">
        <v>17616</v>
      </c>
      <c r="C6140" s="6">
        <v>90229</v>
      </c>
      <c r="D6140" s="6">
        <v>169001229</v>
      </c>
      <c r="E6140" s="6" t="s">
        <v>17616</v>
      </c>
      <c r="F6140" s="6" t="s">
        <v>17617</v>
      </c>
      <c r="G6140" s="6" t="s">
        <v>17616</v>
      </c>
      <c r="H6140" s="6" t="s">
        <v>17669</v>
      </c>
      <c r="I6140" s="6" t="s">
        <v>17723</v>
      </c>
      <c r="J6140" s="6">
        <v>2807395</v>
      </c>
      <c r="K6140" s="6" t="s">
        <v>17621</v>
      </c>
      <c r="L6140" s="6">
        <v>1</v>
      </c>
      <c r="M6140" s="6" t="s">
        <v>17622</v>
      </c>
      <c r="N6140" s="6">
        <v>1</v>
      </c>
      <c r="O6140" s="6" t="s">
        <v>17616</v>
      </c>
      <c r="P6140" s="6" t="s">
        <v>17616</v>
      </c>
      <c r="Q6140" s="6">
        <v>153490.949192</v>
      </c>
      <c r="R6140" s="6">
        <v>126.47308623892816</v>
      </c>
      <c r="S6140" s="6">
        <v>471653.54498800001</v>
      </c>
      <c r="T6140" s="6">
        <v>37.746177546064516</v>
      </c>
      <c r="U6140" s="6" t="s">
        <v>17616</v>
      </c>
      <c r="V6140" s="6" t="s">
        <v>17616</v>
      </c>
      <c r="W6140" s="6" t="s">
        <v>17616</v>
      </c>
      <c r="X6140" s="8" t="s">
        <v>17624</v>
      </c>
    </row>
    <row r="6141" spans="1:24">
      <c r="A6141" s="7" t="s">
        <v>8725</v>
      </c>
      <c r="B6141" s="6" t="s">
        <v>17616</v>
      </c>
      <c r="C6141" s="6">
        <v>90230</v>
      </c>
      <c r="D6141" s="6">
        <v>169001230</v>
      </c>
      <c r="E6141" s="6" t="s">
        <v>17616</v>
      </c>
      <c r="F6141" s="6" t="s">
        <v>17617</v>
      </c>
      <c r="G6141" s="6" t="s">
        <v>17616</v>
      </c>
      <c r="H6141" s="6" t="s">
        <v>17669</v>
      </c>
      <c r="I6141" s="6" t="s">
        <v>17694</v>
      </c>
      <c r="J6141" s="6">
        <v>2807291</v>
      </c>
      <c r="K6141" s="6" t="s">
        <v>17621</v>
      </c>
      <c r="L6141" s="6">
        <v>1</v>
      </c>
      <c r="M6141" s="6" t="s">
        <v>17622</v>
      </c>
      <c r="N6141" s="6">
        <v>1</v>
      </c>
      <c r="O6141" s="6" t="s">
        <v>17616</v>
      </c>
      <c r="P6141" s="6" t="s">
        <v>17616</v>
      </c>
      <c r="Q6141" s="6">
        <v>148057.612169</v>
      </c>
      <c r="R6141" s="6">
        <v>126.41180422231977</v>
      </c>
      <c r="S6141" s="6">
        <v>466576.121889</v>
      </c>
      <c r="T6141" s="6">
        <v>37.700141721419214</v>
      </c>
      <c r="U6141" s="6" t="s">
        <v>17616</v>
      </c>
      <c r="V6141" s="6" t="s">
        <v>17616</v>
      </c>
      <c r="W6141" s="6" t="s">
        <v>17616</v>
      </c>
      <c r="X6141" s="8" t="s">
        <v>17624</v>
      </c>
    </row>
    <row r="6142" spans="1:24">
      <c r="A6142" s="7" t="s">
        <v>8087</v>
      </c>
      <c r="B6142" s="6" t="s">
        <v>17616</v>
      </c>
      <c r="C6142" s="6">
        <v>90231</v>
      </c>
      <c r="D6142" s="6">
        <v>169001231</v>
      </c>
      <c r="E6142" s="6" t="s">
        <v>17616</v>
      </c>
      <c r="F6142" s="6" t="s">
        <v>17617</v>
      </c>
      <c r="G6142" s="6" t="s">
        <v>17616</v>
      </c>
      <c r="H6142" s="6" t="s">
        <v>17669</v>
      </c>
      <c r="I6142" s="6" t="s">
        <v>17670</v>
      </c>
      <c r="J6142" s="6">
        <v>2807413</v>
      </c>
      <c r="K6142" s="6" t="s">
        <v>17621</v>
      </c>
      <c r="L6142" s="6">
        <v>1</v>
      </c>
      <c r="M6142" s="6" t="s">
        <v>17622</v>
      </c>
      <c r="N6142" s="6">
        <v>1</v>
      </c>
      <c r="O6142" s="6" t="s">
        <v>17616</v>
      </c>
      <c r="P6142" s="6" t="s">
        <v>17616</v>
      </c>
      <c r="Q6142" s="6">
        <v>155071.83919500001</v>
      </c>
      <c r="R6142" s="6">
        <v>126.49173474528934</v>
      </c>
      <c r="S6142" s="6">
        <v>460116.32249599998</v>
      </c>
      <c r="T6142" s="6">
        <v>37.642313941005824</v>
      </c>
      <c r="U6142" s="6" t="s">
        <v>17616</v>
      </c>
      <c r="V6142" s="6" t="s">
        <v>17616</v>
      </c>
      <c r="W6142" s="6" t="s">
        <v>17616</v>
      </c>
      <c r="X6142" s="8" t="s">
        <v>17624</v>
      </c>
    </row>
    <row r="6143" spans="1:24">
      <c r="A6143" s="7" t="s">
        <v>7525</v>
      </c>
      <c r="B6143" s="6" t="s">
        <v>17616</v>
      </c>
      <c r="C6143" s="6">
        <v>90232</v>
      </c>
      <c r="D6143" s="6">
        <v>169001232</v>
      </c>
      <c r="E6143" s="6" t="s">
        <v>17616</v>
      </c>
      <c r="F6143" s="6" t="s">
        <v>17617</v>
      </c>
      <c r="G6143" s="6" t="s">
        <v>17616</v>
      </c>
      <c r="H6143" s="6" t="s">
        <v>17669</v>
      </c>
      <c r="I6143" s="6" t="s">
        <v>17723</v>
      </c>
      <c r="J6143" s="6">
        <v>2807367</v>
      </c>
      <c r="K6143" s="6" t="s">
        <v>17621</v>
      </c>
      <c r="L6143" s="6">
        <v>1</v>
      </c>
      <c r="M6143" s="6" t="s">
        <v>17622</v>
      </c>
      <c r="N6143" s="6">
        <v>1</v>
      </c>
      <c r="O6143" s="6" t="s">
        <v>17616</v>
      </c>
      <c r="P6143" s="6" t="s">
        <v>17616</v>
      </c>
      <c r="Q6143" s="6">
        <v>154053.304145</v>
      </c>
      <c r="R6143" s="6">
        <v>126.47945254487769</v>
      </c>
      <c r="S6143" s="6">
        <v>471875.24407100002</v>
      </c>
      <c r="T6143" s="6">
        <v>37.748203315603689</v>
      </c>
      <c r="U6143" s="6" t="s">
        <v>17616</v>
      </c>
      <c r="V6143" s="6" t="s">
        <v>17616</v>
      </c>
      <c r="W6143" s="6" t="s">
        <v>17616</v>
      </c>
      <c r="X6143" s="8" t="s">
        <v>17624</v>
      </c>
    </row>
    <row r="6144" spans="1:24">
      <c r="A6144" s="7" t="s">
        <v>7525</v>
      </c>
      <c r="B6144" s="6" t="s">
        <v>17616</v>
      </c>
      <c r="C6144" s="6">
        <v>90233</v>
      </c>
      <c r="D6144" s="6">
        <v>169001233</v>
      </c>
      <c r="E6144" s="6" t="s">
        <v>17616</v>
      </c>
      <c r="F6144" s="6" t="s">
        <v>17617</v>
      </c>
      <c r="G6144" s="6" t="s">
        <v>17616</v>
      </c>
      <c r="H6144" s="6" t="s">
        <v>17669</v>
      </c>
      <c r="I6144" s="6" t="s">
        <v>17723</v>
      </c>
      <c r="J6144" s="6">
        <v>2807368</v>
      </c>
      <c r="K6144" s="6" t="s">
        <v>17621</v>
      </c>
      <c r="L6144" s="6">
        <v>1</v>
      </c>
      <c r="M6144" s="6" t="s">
        <v>17622</v>
      </c>
      <c r="N6144" s="6">
        <v>1</v>
      </c>
      <c r="O6144" s="6" t="s">
        <v>17616</v>
      </c>
      <c r="P6144" s="6" t="s">
        <v>17616</v>
      </c>
      <c r="Q6144" s="6">
        <v>154076.15264099999</v>
      </c>
      <c r="R6144" s="6">
        <v>126.479712730627</v>
      </c>
      <c r="S6144" s="6">
        <v>471860.29914199997</v>
      </c>
      <c r="T6144" s="6">
        <v>37.748069821220575</v>
      </c>
      <c r="U6144" s="6" t="s">
        <v>17616</v>
      </c>
      <c r="V6144" s="6" t="s">
        <v>17616</v>
      </c>
      <c r="W6144" s="6" t="s">
        <v>17616</v>
      </c>
      <c r="X6144" s="8" t="s">
        <v>17624</v>
      </c>
    </row>
    <row r="6145" spans="1:24">
      <c r="A6145" s="7" t="s">
        <v>7530</v>
      </c>
      <c r="B6145" s="6" t="s">
        <v>17616</v>
      </c>
      <c r="C6145" s="6">
        <v>90234</v>
      </c>
      <c r="D6145" s="6">
        <v>169001234</v>
      </c>
      <c r="E6145" s="6" t="s">
        <v>17616</v>
      </c>
      <c r="F6145" s="6" t="s">
        <v>17617</v>
      </c>
      <c r="G6145" s="6" t="s">
        <v>17616</v>
      </c>
      <c r="H6145" s="6" t="s">
        <v>17669</v>
      </c>
      <c r="I6145" s="6" t="s">
        <v>17746</v>
      </c>
      <c r="J6145" s="6">
        <v>2807373</v>
      </c>
      <c r="K6145" s="6" t="s">
        <v>17621</v>
      </c>
      <c r="L6145" s="6">
        <v>1</v>
      </c>
      <c r="M6145" s="6" t="s">
        <v>17622</v>
      </c>
      <c r="N6145" s="6">
        <v>1</v>
      </c>
      <c r="O6145" s="6" t="s">
        <v>17616</v>
      </c>
      <c r="P6145" s="6" t="s">
        <v>17616</v>
      </c>
      <c r="Q6145" s="6">
        <v>154908.20692200001</v>
      </c>
      <c r="R6145" s="6">
        <v>126.48925306648286</v>
      </c>
      <c r="S6145" s="6">
        <v>470252.85832300002</v>
      </c>
      <c r="T6145" s="6">
        <v>37.733629390511474</v>
      </c>
      <c r="U6145" s="6" t="s">
        <v>17616</v>
      </c>
      <c r="V6145" s="6" t="s">
        <v>17616</v>
      </c>
      <c r="W6145" s="6" t="s">
        <v>17616</v>
      </c>
      <c r="X6145" s="8" t="s">
        <v>17624</v>
      </c>
    </row>
    <row r="6146" spans="1:24">
      <c r="A6146" s="7" t="s">
        <v>7530</v>
      </c>
      <c r="B6146" s="6" t="s">
        <v>17616</v>
      </c>
      <c r="C6146" s="6">
        <v>90235</v>
      </c>
      <c r="D6146" s="6">
        <v>169001235</v>
      </c>
      <c r="E6146" s="6" t="s">
        <v>17616</v>
      </c>
      <c r="F6146" s="6" t="s">
        <v>17617</v>
      </c>
      <c r="G6146" s="6" t="s">
        <v>17616</v>
      </c>
      <c r="H6146" s="6" t="s">
        <v>17669</v>
      </c>
      <c r="I6146" s="6" t="s">
        <v>17746</v>
      </c>
      <c r="J6146" s="6">
        <v>2805489</v>
      </c>
      <c r="K6146" s="6" t="s">
        <v>17621</v>
      </c>
      <c r="L6146" s="6">
        <v>1</v>
      </c>
      <c r="M6146" s="6" t="s">
        <v>17622</v>
      </c>
      <c r="N6146" s="6">
        <v>1</v>
      </c>
      <c r="O6146" s="6" t="s">
        <v>17616</v>
      </c>
      <c r="P6146" s="6" t="s">
        <v>17616</v>
      </c>
      <c r="Q6146" s="6">
        <v>154940.523289</v>
      </c>
      <c r="R6146" s="6">
        <v>126.48961933788098</v>
      </c>
      <c r="S6146" s="6">
        <v>470258.028942</v>
      </c>
      <c r="T6146" s="6">
        <v>37.733677566439923</v>
      </c>
      <c r="U6146" s="6" t="s">
        <v>17616</v>
      </c>
      <c r="V6146" s="6" t="s">
        <v>17616</v>
      </c>
      <c r="W6146" s="6" t="s">
        <v>17616</v>
      </c>
      <c r="X6146" s="8" t="s">
        <v>17624</v>
      </c>
    </row>
    <row r="6147" spans="1:24">
      <c r="A6147" s="7" t="s">
        <v>7535</v>
      </c>
      <c r="B6147" s="6" t="s">
        <v>17616</v>
      </c>
      <c r="C6147" s="6">
        <v>90236</v>
      </c>
      <c r="D6147" s="6">
        <v>169001236</v>
      </c>
      <c r="E6147" s="6" t="s">
        <v>17616</v>
      </c>
      <c r="F6147" s="6" t="s">
        <v>17617</v>
      </c>
      <c r="G6147" s="6" t="s">
        <v>17616</v>
      </c>
      <c r="H6147" s="6" t="s">
        <v>17669</v>
      </c>
      <c r="I6147" s="6" t="s">
        <v>17670</v>
      </c>
      <c r="J6147" s="6">
        <v>2807384</v>
      </c>
      <c r="K6147" s="6" t="s">
        <v>17621</v>
      </c>
      <c r="L6147" s="6">
        <v>1</v>
      </c>
      <c r="M6147" s="6" t="s">
        <v>17622</v>
      </c>
      <c r="N6147" s="6">
        <v>1</v>
      </c>
      <c r="O6147" s="6" t="s">
        <v>17616</v>
      </c>
      <c r="P6147" s="6" t="s">
        <v>17616</v>
      </c>
      <c r="Q6147" s="6">
        <v>154150.75887799999</v>
      </c>
      <c r="R6147" s="6">
        <v>126.48132716190861</v>
      </c>
      <c r="S6147" s="6">
        <v>459667.31713899999</v>
      </c>
      <c r="T6147" s="6">
        <v>37.638223119664673</v>
      </c>
      <c r="U6147" s="6" t="s">
        <v>17616</v>
      </c>
      <c r="V6147" s="6" t="s">
        <v>17616</v>
      </c>
      <c r="W6147" s="6" t="s">
        <v>17616</v>
      </c>
      <c r="X6147" s="8" t="s">
        <v>17624</v>
      </c>
    </row>
    <row r="6148" spans="1:24">
      <c r="A6148" s="7" t="s">
        <v>7535</v>
      </c>
      <c r="B6148" s="6" t="s">
        <v>17616</v>
      </c>
      <c r="C6148" s="6">
        <v>90237</v>
      </c>
      <c r="D6148" s="6">
        <v>169001237</v>
      </c>
      <c r="E6148" s="6" t="s">
        <v>17616</v>
      </c>
      <c r="F6148" s="6" t="s">
        <v>17617</v>
      </c>
      <c r="G6148" s="6" t="s">
        <v>17616</v>
      </c>
      <c r="H6148" s="6" t="s">
        <v>17669</v>
      </c>
      <c r="I6148" s="6" t="s">
        <v>17670</v>
      </c>
      <c r="J6148" s="6">
        <v>2807385</v>
      </c>
      <c r="K6148" s="6" t="s">
        <v>17621</v>
      </c>
      <c r="L6148" s="6">
        <v>1</v>
      </c>
      <c r="M6148" s="6" t="s">
        <v>17622</v>
      </c>
      <c r="N6148" s="6">
        <v>1</v>
      </c>
      <c r="O6148" s="6" t="s">
        <v>17616</v>
      </c>
      <c r="P6148" s="6" t="s">
        <v>17616</v>
      </c>
      <c r="Q6148" s="6">
        <v>154167.10651300001</v>
      </c>
      <c r="R6148" s="6">
        <v>126.4815130717684</v>
      </c>
      <c r="S6148" s="6">
        <v>459656.13191599998</v>
      </c>
      <c r="T6148" s="6">
        <v>37.638123163895834</v>
      </c>
      <c r="U6148" s="6" t="s">
        <v>17616</v>
      </c>
      <c r="V6148" s="6" t="s">
        <v>17616</v>
      </c>
      <c r="W6148" s="6" t="s">
        <v>17616</v>
      </c>
      <c r="X6148" s="8" t="s">
        <v>17624</v>
      </c>
    </row>
    <row r="6149" spans="1:24">
      <c r="A6149" s="7" t="s">
        <v>8090</v>
      </c>
      <c r="B6149" s="6" t="s">
        <v>17616</v>
      </c>
      <c r="C6149" s="6">
        <v>90238</v>
      </c>
      <c r="D6149" s="6">
        <v>169001238</v>
      </c>
      <c r="E6149" s="6" t="s">
        <v>17616</v>
      </c>
      <c r="F6149" s="6" t="s">
        <v>17617</v>
      </c>
      <c r="G6149" s="6" t="s">
        <v>17616</v>
      </c>
      <c r="H6149" s="6" t="s">
        <v>17669</v>
      </c>
      <c r="I6149" s="6" t="s">
        <v>17770</v>
      </c>
      <c r="J6149" s="6">
        <v>2807382</v>
      </c>
      <c r="K6149" s="6" t="s">
        <v>17621</v>
      </c>
      <c r="L6149" s="6">
        <v>1</v>
      </c>
      <c r="M6149" s="6" t="s">
        <v>17622</v>
      </c>
      <c r="N6149" s="6">
        <v>1</v>
      </c>
      <c r="O6149" s="6" t="s">
        <v>17616</v>
      </c>
      <c r="P6149" s="6" t="s">
        <v>17616</v>
      </c>
      <c r="Q6149" s="6">
        <v>146178.88093700001</v>
      </c>
      <c r="R6149" s="6">
        <v>126.39056983931343</v>
      </c>
      <c r="S6149" s="6">
        <v>465659.80427199998</v>
      </c>
      <c r="T6149" s="6">
        <v>37.691778002862804</v>
      </c>
      <c r="U6149" s="6" t="s">
        <v>17616</v>
      </c>
      <c r="V6149" s="6" t="s">
        <v>17616</v>
      </c>
      <c r="W6149" s="6" t="s">
        <v>17616</v>
      </c>
      <c r="X6149" s="8" t="s">
        <v>17624</v>
      </c>
    </row>
    <row r="6150" spans="1:24">
      <c r="A6150" s="7" t="s">
        <v>8090</v>
      </c>
      <c r="B6150" s="6" t="s">
        <v>17616</v>
      </c>
      <c r="C6150" s="6">
        <v>90239</v>
      </c>
      <c r="D6150" s="6">
        <v>169001239</v>
      </c>
      <c r="E6150" s="6" t="s">
        <v>17616</v>
      </c>
      <c r="F6150" s="6" t="s">
        <v>17617</v>
      </c>
      <c r="G6150" s="6" t="s">
        <v>17616</v>
      </c>
      <c r="H6150" s="6" t="s">
        <v>17669</v>
      </c>
      <c r="I6150" s="6" t="s">
        <v>17770</v>
      </c>
      <c r="J6150" s="6">
        <v>2807383</v>
      </c>
      <c r="K6150" s="6" t="s">
        <v>17621</v>
      </c>
      <c r="L6150" s="6">
        <v>1</v>
      </c>
      <c r="M6150" s="6" t="s">
        <v>17622</v>
      </c>
      <c r="N6150" s="6">
        <v>1</v>
      </c>
      <c r="O6150" s="6" t="s">
        <v>17616</v>
      </c>
      <c r="P6150" s="6" t="s">
        <v>17616</v>
      </c>
      <c r="Q6150" s="6">
        <v>146226.418298</v>
      </c>
      <c r="R6150" s="6">
        <v>126.39110905384356</v>
      </c>
      <c r="S6150" s="6">
        <v>465656.14755200001</v>
      </c>
      <c r="T6150" s="6">
        <v>37.691747849670776</v>
      </c>
      <c r="U6150" s="6" t="s">
        <v>17616</v>
      </c>
      <c r="V6150" s="6" t="s">
        <v>17616</v>
      </c>
      <c r="W6150" s="6" t="s">
        <v>17616</v>
      </c>
      <c r="X6150" s="8" t="s">
        <v>17624</v>
      </c>
    </row>
    <row r="6151" spans="1:24">
      <c r="A6151" s="7" t="s">
        <v>18279</v>
      </c>
      <c r="B6151" s="6" t="s">
        <v>17616</v>
      </c>
      <c r="C6151" s="6">
        <v>90240</v>
      </c>
      <c r="D6151" s="6">
        <v>169001240</v>
      </c>
      <c r="E6151" s="6" t="s">
        <v>17616</v>
      </c>
      <c r="F6151" s="6" t="s">
        <v>17617</v>
      </c>
      <c r="G6151" s="6" t="s">
        <v>17616</v>
      </c>
      <c r="H6151" s="6" t="s">
        <v>17669</v>
      </c>
      <c r="I6151" s="6" t="s">
        <v>17731</v>
      </c>
      <c r="J6151" s="6">
        <v>2806989</v>
      </c>
      <c r="K6151" s="6" t="s">
        <v>17621</v>
      </c>
      <c r="L6151" s="6">
        <v>1</v>
      </c>
      <c r="M6151" s="6" t="s">
        <v>17622</v>
      </c>
      <c r="N6151" s="6">
        <v>1</v>
      </c>
      <c r="O6151" s="6" t="s">
        <v>17616</v>
      </c>
      <c r="P6151" s="6" t="s">
        <v>17616</v>
      </c>
      <c r="Q6151" s="6">
        <v>137152.722225</v>
      </c>
      <c r="R6151" s="6">
        <v>126.28788468453982</v>
      </c>
      <c r="S6151" s="6">
        <v>469763.92228399997</v>
      </c>
      <c r="T6151" s="6">
        <v>37.728177314228297</v>
      </c>
      <c r="U6151" s="6" t="s">
        <v>17616</v>
      </c>
      <c r="V6151" s="6" t="s">
        <v>17616</v>
      </c>
      <c r="W6151" s="6" t="s">
        <v>17616</v>
      </c>
      <c r="X6151" s="8" t="s">
        <v>17624</v>
      </c>
    </row>
    <row r="6152" spans="1:24">
      <c r="A6152" s="7" t="s">
        <v>7549</v>
      </c>
      <c r="B6152" s="6" t="s">
        <v>17616</v>
      </c>
      <c r="C6152" s="6">
        <v>90243</v>
      </c>
      <c r="D6152" s="6">
        <v>169001243</v>
      </c>
      <c r="E6152" s="6" t="s">
        <v>17616</v>
      </c>
      <c r="F6152" s="6" t="s">
        <v>17617</v>
      </c>
      <c r="G6152" s="6" t="s">
        <v>17616</v>
      </c>
      <c r="H6152" s="6" t="s">
        <v>17669</v>
      </c>
      <c r="I6152" s="6" t="s">
        <v>17731</v>
      </c>
      <c r="J6152" s="6">
        <v>2807002</v>
      </c>
      <c r="K6152" s="6" t="s">
        <v>17621</v>
      </c>
      <c r="L6152" s="6">
        <v>1</v>
      </c>
      <c r="M6152" s="6" t="s">
        <v>17622</v>
      </c>
      <c r="N6152" s="6">
        <v>1</v>
      </c>
      <c r="O6152" s="6" t="s">
        <v>17616</v>
      </c>
      <c r="P6152" s="6" t="s">
        <v>17616</v>
      </c>
      <c r="Q6152" s="6">
        <v>137880.09865500001</v>
      </c>
      <c r="R6152" s="6">
        <v>126.29617200339453</v>
      </c>
      <c r="S6152" s="6">
        <v>469331.17004200001</v>
      </c>
      <c r="T6152" s="6">
        <v>37.724328323462117</v>
      </c>
      <c r="U6152" s="6" t="s">
        <v>17616</v>
      </c>
      <c r="V6152" s="6" t="s">
        <v>17616</v>
      </c>
      <c r="W6152" s="6" t="s">
        <v>17616</v>
      </c>
      <c r="X6152" s="8" t="s">
        <v>17624</v>
      </c>
    </row>
    <row r="6153" spans="1:24">
      <c r="A6153" s="7" t="s">
        <v>7549</v>
      </c>
      <c r="B6153" s="6" t="s">
        <v>17616</v>
      </c>
      <c r="C6153" s="6">
        <v>90244</v>
      </c>
      <c r="D6153" s="6">
        <v>169001244</v>
      </c>
      <c r="E6153" s="6" t="s">
        <v>17616</v>
      </c>
      <c r="F6153" s="6" t="s">
        <v>17617</v>
      </c>
      <c r="G6153" s="6" t="s">
        <v>17616</v>
      </c>
      <c r="H6153" s="6" t="s">
        <v>17669</v>
      </c>
      <c r="I6153" s="6" t="s">
        <v>17731</v>
      </c>
      <c r="J6153" s="6">
        <v>2807296</v>
      </c>
      <c r="K6153" s="6" t="s">
        <v>17621</v>
      </c>
      <c r="L6153" s="6">
        <v>1</v>
      </c>
      <c r="M6153" s="6" t="s">
        <v>17622</v>
      </c>
      <c r="N6153" s="6">
        <v>1</v>
      </c>
      <c r="O6153" s="6" t="s">
        <v>17616</v>
      </c>
      <c r="P6153" s="6" t="s">
        <v>17616</v>
      </c>
      <c r="Q6153" s="6">
        <v>137913.93555200001</v>
      </c>
      <c r="R6153" s="6">
        <v>126.29655901111521</v>
      </c>
      <c r="S6153" s="6">
        <v>469293.35605599999</v>
      </c>
      <c r="T6153" s="6">
        <v>37.723989954341576</v>
      </c>
      <c r="U6153" s="6" t="s">
        <v>17616</v>
      </c>
      <c r="V6153" s="6" t="s">
        <v>17616</v>
      </c>
      <c r="W6153" s="6" t="s">
        <v>17616</v>
      </c>
      <c r="X6153" s="8" t="s">
        <v>17624</v>
      </c>
    </row>
    <row r="6154" spans="1:24">
      <c r="A6154" s="7" t="s">
        <v>7543</v>
      </c>
      <c r="B6154" s="6" t="s">
        <v>17616</v>
      </c>
      <c r="C6154" s="6">
        <v>90245</v>
      </c>
      <c r="D6154" s="6">
        <v>169001245</v>
      </c>
      <c r="E6154" s="6" t="s">
        <v>17616</v>
      </c>
      <c r="F6154" s="6" t="s">
        <v>17617</v>
      </c>
      <c r="G6154" s="6" t="s">
        <v>17616</v>
      </c>
      <c r="H6154" s="6" t="s">
        <v>17669</v>
      </c>
      <c r="I6154" s="6" t="s">
        <v>17731</v>
      </c>
      <c r="J6154" s="6">
        <v>2807295</v>
      </c>
      <c r="K6154" s="6" t="s">
        <v>17621</v>
      </c>
      <c r="L6154" s="6">
        <v>1</v>
      </c>
      <c r="M6154" s="6" t="s">
        <v>17622</v>
      </c>
      <c r="N6154" s="6">
        <v>1</v>
      </c>
      <c r="O6154" s="6" t="s">
        <v>17616</v>
      </c>
      <c r="P6154" s="6" t="s">
        <v>17616</v>
      </c>
      <c r="Q6154" s="6">
        <v>137535.83371599999</v>
      </c>
      <c r="R6154" s="6">
        <v>126.29242022481749</v>
      </c>
      <c r="S6154" s="6">
        <v>467550.81475000002</v>
      </c>
      <c r="T6154" s="6">
        <v>37.708265743751006</v>
      </c>
      <c r="U6154" s="6" t="s">
        <v>17616</v>
      </c>
      <c r="V6154" s="6" t="s">
        <v>17616</v>
      </c>
      <c r="W6154" s="6" t="s">
        <v>17616</v>
      </c>
      <c r="X6154" s="8" t="s">
        <v>17624</v>
      </c>
    </row>
    <row r="6155" spans="1:24">
      <c r="A6155" s="7" t="s">
        <v>7543</v>
      </c>
      <c r="B6155" s="6" t="s">
        <v>17616</v>
      </c>
      <c r="C6155" s="6">
        <v>90246</v>
      </c>
      <c r="D6155" s="6">
        <v>169001246</v>
      </c>
      <c r="E6155" s="6" t="s">
        <v>17616</v>
      </c>
      <c r="F6155" s="6" t="s">
        <v>17617</v>
      </c>
      <c r="G6155" s="6" t="s">
        <v>17616</v>
      </c>
      <c r="H6155" s="6" t="s">
        <v>17669</v>
      </c>
      <c r="I6155" s="6" t="s">
        <v>17731</v>
      </c>
      <c r="J6155" s="6">
        <v>2807297</v>
      </c>
      <c r="K6155" s="6" t="s">
        <v>17621</v>
      </c>
      <c r="L6155" s="6">
        <v>1</v>
      </c>
      <c r="M6155" s="6" t="s">
        <v>17622</v>
      </c>
      <c r="N6155" s="6">
        <v>1</v>
      </c>
      <c r="O6155" s="6" t="s">
        <v>17616</v>
      </c>
      <c r="P6155" s="6" t="s">
        <v>17616</v>
      </c>
      <c r="Q6155" s="6">
        <v>137523.59937800001</v>
      </c>
      <c r="R6155" s="6">
        <v>126.29228172783013</v>
      </c>
      <c r="S6155" s="6">
        <v>467548.076153</v>
      </c>
      <c r="T6155" s="6">
        <v>37.708240237397156</v>
      </c>
      <c r="U6155" s="6" t="s">
        <v>17616</v>
      </c>
      <c r="V6155" s="6" t="s">
        <v>17616</v>
      </c>
      <c r="W6155" s="6" t="s">
        <v>17616</v>
      </c>
      <c r="X6155" s="8" t="s">
        <v>17624</v>
      </c>
    </row>
    <row r="6156" spans="1:24">
      <c r="A6156" s="7" t="s">
        <v>7546</v>
      </c>
      <c r="B6156" s="6" t="s">
        <v>17616</v>
      </c>
      <c r="C6156" s="6">
        <v>90247</v>
      </c>
      <c r="D6156" s="6">
        <v>169001247</v>
      </c>
      <c r="E6156" s="6" t="s">
        <v>17616</v>
      </c>
      <c r="F6156" s="6" t="s">
        <v>17617</v>
      </c>
      <c r="G6156" s="6" t="s">
        <v>17616</v>
      </c>
      <c r="H6156" s="6" t="s">
        <v>17669</v>
      </c>
      <c r="I6156" s="6" t="s">
        <v>17731</v>
      </c>
      <c r="J6156" s="6">
        <v>2807294</v>
      </c>
      <c r="K6156" s="6" t="s">
        <v>17621</v>
      </c>
      <c r="L6156" s="6">
        <v>1</v>
      </c>
      <c r="M6156" s="6" t="s">
        <v>17622</v>
      </c>
      <c r="N6156" s="6">
        <v>1</v>
      </c>
      <c r="O6156" s="6" t="s">
        <v>17616</v>
      </c>
      <c r="P6156" s="6" t="s">
        <v>17616</v>
      </c>
      <c r="Q6156" s="6">
        <v>137821.676955</v>
      </c>
      <c r="R6156" s="6">
        <v>126.29568487450658</v>
      </c>
      <c r="S6156" s="6">
        <v>467277.99861399998</v>
      </c>
      <c r="T6156" s="6">
        <v>37.705827396383533</v>
      </c>
      <c r="U6156" s="6" t="s">
        <v>17616</v>
      </c>
      <c r="V6156" s="6" t="s">
        <v>17616</v>
      </c>
      <c r="W6156" s="6" t="s">
        <v>17616</v>
      </c>
      <c r="X6156" s="8" t="s">
        <v>17624</v>
      </c>
    </row>
    <row r="6157" spans="1:24">
      <c r="A6157" s="7" t="s">
        <v>7546</v>
      </c>
      <c r="B6157" s="6" t="s">
        <v>17616</v>
      </c>
      <c r="C6157" s="6">
        <v>90248</v>
      </c>
      <c r="D6157" s="6">
        <v>169001248</v>
      </c>
      <c r="E6157" s="6" t="s">
        <v>17616</v>
      </c>
      <c r="F6157" s="6" t="s">
        <v>17617</v>
      </c>
      <c r="G6157" s="6" t="s">
        <v>17616</v>
      </c>
      <c r="H6157" s="6" t="s">
        <v>17669</v>
      </c>
      <c r="I6157" s="6" t="s">
        <v>17731</v>
      </c>
      <c r="J6157" s="6">
        <v>2807298</v>
      </c>
      <c r="K6157" s="6" t="s">
        <v>17621</v>
      </c>
      <c r="L6157" s="6">
        <v>1</v>
      </c>
      <c r="M6157" s="6" t="s">
        <v>17622</v>
      </c>
      <c r="N6157" s="6">
        <v>1</v>
      </c>
      <c r="O6157" s="6" t="s">
        <v>17616</v>
      </c>
      <c r="P6157" s="6" t="s">
        <v>17616</v>
      </c>
      <c r="Q6157" s="6">
        <v>137820.317221</v>
      </c>
      <c r="R6157" s="6">
        <v>126.29567047944073</v>
      </c>
      <c r="S6157" s="6">
        <v>467266.02195700002</v>
      </c>
      <c r="T6157" s="6">
        <v>37.705719406564704</v>
      </c>
      <c r="U6157" s="6" t="s">
        <v>17616</v>
      </c>
      <c r="V6157" s="6" t="s">
        <v>17616</v>
      </c>
      <c r="W6157" s="6" t="s">
        <v>17616</v>
      </c>
      <c r="X6157" s="8" t="s">
        <v>17624</v>
      </c>
    </row>
    <row r="6158" spans="1:24">
      <c r="A6158" s="7" t="s">
        <v>6682</v>
      </c>
      <c r="B6158" s="6" t="s">
        <v>17616</v>
      </c>
      <c r="C6158" s="6">
        <v>90249</v>
      </c>
      <c r="D6158" s="6">
        <v>169001249</v>
      </c>
      <c r="E6158" s="6" t="s">
        <v>17616</v>
      </c>
      <c r="F6158" s="6" t="s">
        <v>17617</v>
      </c>
      <c r="G6158" s="6" t="s">
        <v>17616</v>
      </c>
      <c r="H6158" s="6" t="s">
        <v>17669</v>
      </c>
      <c r="I6158" s="6" t="s">
        <v>17731</v>
      </c>
      <c r="J6158" s="6">
        <v>2807409</v>
      </c>
      <c r="K6158" s="6" t="s">
        <v>17621</v>
      </c>
      <c r="L6158" s="6">
        <v>1</v>
      </c>
      <c r="M6158" s="6" t="s">
        <v>17622</v>
      </c>
      <c r="N6158" s="6">
        <v>1</v>
      </c>
      <c r="O6158" s="6" t="s">
        <v>17616</v>
      </c>
      <c r="P6158" s="6" t="s">
        <v>17616</v>
      </c>
      <c r="Q6158" s="6">
        <v>143030.35407299999</v>
      </c>
      <c r="R6158" s="6">
        <v>126.35484344830149</v>
      </c>
      <c r="S6158" s="6">
        <v>466053.75449100003</v>
      </c>
      <c r="T6158" s="6">
        <v>37.695136816385642</v>
      </c>
      <c r="U6158" s="6" t="s">
        <v>17616</v>
      </c>
      <c r="V6158" s="6" t="s">
        <v>17616</v>
      </c>
      <c r="W6158" s="6" t="s">
        <v>17616</v>
      </c>
      <c r="X6158" s="8" t="s">
        <v>17624</v>
      </c>
    </row>
    <row r="6159" spans="1:24">
      <c r="A6159" s="7" t="s">
        <v>6682</v>
      </c>
      <c r="B6159" s="6" t="s">
        <v>17616</v>
      </c>
      <c r="C6159" s="6">
        <v>90250</v>
      </c>
      <c r="D6159" s="6">
        <v>169001250</v>
      </c>
      <c r="E6159" s="6" t="s">
        <v>17616</v>
      </c>
      <c r="F6159" s="6" t="s">
        <v>17617</v>
      </c>
      <c r="G6159" s="6" t="s">
        <v>17616</v>
      </c>
      <c r="H6159" s="6" t="s">
        <v>17669</v>
      </c>
      <c r="I6159" s="6" t="s">
        <v>17731</v>
      </c>
      <c r="J6159" s="6">
        <v>2807410</v>
      </c>
      <c r="K6159" s="6" t="s">
        <v>17621</v>
      </c>
      <c r="L6159" s="6">
        <v>1</v>
      </c>
      <c r="M6159" s="6" t="s">
        <v>17622</v>
      </c>
      <c r="N6159" s="6">
        <v>1</v>
      </c>
      <c r="O6159" s="6" t="s">
        <v>17616</v>
      </c>
      <c r="P6159" s="6" t="s">
        <v>17616</v>
      </c>
      <c r="Q6159" s="6">
        <v>143032.985009</v>
      </c>
      <c r="R6159" s="6">
        <v>126.35487425486627</v>
      </c>
      <c r="S6159" s="6">
        <v>466041.25754399999</v>
      </c>
      <c r="T6159" s="6">
        <v>37.695024393565205</v>
      </c>
      <c r="U6159" s="6" t="s">
        <v>17616</v>
      </c>
      <c r="V6159" s="6" t="s">
        <v>17616</v>
      </c>
      <c r="W6159" s="6" t="s">
        <v>17616</v>
      </c>
      <c r="X6159" s="8" t="s">
        <v>17624</v>
      </c>
    </row>
    <row r="6160" spans="1:24">
      <c r="A6160" s="7" t="s">
        <v>6687</v>
      </c>
      <c r="B6160" s="6" t="s">
        <v>17616</v>
      </c>
      <c r="C6160" s="6">
        <v>90251</v>
      </c>
      <c r="D6160" s="6">
        <v>169001251</v>
      </c>
      <c r="E6160" s="6" t="s">
        <v>17616</v>
      </c>
      <c r="F6160" s="6" t="s">
        <v>17617</v>
      </c>
      <c r="G6160" s="6" t="s">
        <v>17616</v>
      </c>
      <c r="H6160" s="6" t="s">
        <v>17669</v>
      </c>
      <c r="I6160" s="6" t="s">
        <v>17731</v>
      </c>
      <c r="J6160" s="6">
        <v>2807407</v>
      </c>
      <c r="K6160" s="6" t="s">
        <v>17621</v>
      </c>
      <c r="L6160" s="6">
        <v>1</v>
      </c>
      <c r="M6160" s="6" t="s">
        <v>17622</v>
      </c>
      <c r="N6160" s="6">
        <v>1</v>
      </c>
      <c r="O6160" s="6" t="s">
        <v>17616</v>
      </c>
      <c r="P6160" s="6" t="s">
        <v>17616</v>
      </c>
      <c r="Q6160" s="6">
        <v>141358.41657299999</v>
      </c>
      <c r="R6160" s="6">
        <v>126.33583989449818</v>
      </c>
      <c r="S6160" s="6">
        <v>466645.353045</v>
      </c>
      <c r="T6160" s="6">
        <v>37.700361097233476</v>
      </c>
      <c r="U6160" s="6" t="s">
        <v>17616</v>
      </c>
      <c r="V6160" s="6" t="s">
        <v>17616</v>
      </c>
      <c r="W6160" s="6" t="s">
        <v>17616</v>
      </c>
      <c r="X6160" s="8" t="s">
        <v>17624</v>
      </c>
    </row>
    <row r="6161" spans="1:24">
      <c r="A6161" s="7" t="s">
        <v>6687</v>
      </c>
      <c r="B6161" s="6" t="s">
        <v>17616</v>
      </c>
      <c r="C6161" s="6">
        <v>90252</v>
      </c>
      <c r="D6161" s="6">
        <v>169001252</v>
      </c>
      <c r="E6161" s="6" t="s">
        <v>17616</v>
      </c>
      <c r="F6161" s="6" t="s">
        <v>17617</v>
      </c>
      <c r="G6161" s="6" t="s">
        <v>17616</v>
      </c>
      <c r="H6161" s="6" t="s">
        <v>17669</v>
      </c>
      <c r="I6161" s="6" t="s">
        <v>17731</v>
      </c>
      <c r="J6161" s="6">
        <v>2807408</v>
      </c>
      <c r="K6161" s="6" t="s">
        <v>17621</v>
      </c>
      <c r="L6161" s="6">
        <v>1</v>
      </c>
      <c r="M6161" s="6" t="s">
        <v>17622</v>
      </c>
      <c r="N6161" s="6">
        <v>1</v>
      </c>
      <c r="O6161" s="6" t="s">
        <v>17616</v>
      </c>
      <c r="P6161" s="6" t="s">
        <v>17616</v>
      </c>
      <c r="Q6161" s="6">
        <v>141351.97269299999</v>
      </c>
      <c r="R6161" s="6">
        <v>126.33576763388962</v>
      </c>
      <c r="S6161" s="6">
        <v>466635.38475000003</v>
      </c>
      <c r="T6161" s="6">
        <v>37.700270879691061</v>
      </c>
      <c r="U6161" s="6" t="s">
        <v>17616</v>
      </c>
      <c r="V6161" s="6" t="s">
        <v>17616</v>
      </c>
      <c r="W6161" s="6" t="s">
        <v>17616</v>
      </c>
      <c r="X6161" s="8" t="s">
        <v>17624</v>
      </c>
    </row>
    <row r="6162" spans="1:24">
      <c r="A6162" s="7" t="s">
        <v>6692</v>
      </c>
      <c r="B6162" s="6" t="s">
        <v>17616</v>
      </c>
      <c r="C6162" s="6">
        <v>90253</v>
      </c>
      <c r="D6162" s="6">
        <v>169001253</v>
      </c>
      <c r="E6162" s="6" t="s">
        <v>17616</v>
      </c>
      <c r="F6162" s="6" t="s">
        <v>17617</v>
      </c>
      <c r="G6162" s="6" t="s">
        <v>17616</v>
      </c>
      <c r="H6162" s="6" t="s">
        <v>17669</v>
      </c>
      <c r="I6162" s="6" t="s">
        <v>17731</v>
      </c>
      <c r="J6162" s="6">
        <v>2807411</v>
      </c>
      <c r="K6162" s="6" t="s">
        <v>17621</v>
      </c>
      <c r="L6162" s="6">
        <v>1</v>
      </c>
      <c r="M6162" s="6" t="s">
        <v>17622</v>
      </c>
      <c r="N6162" s="6">
        <v>1</v>
      </c>
      <c r="O6162" s="6" t="s">
        <v>17616</v>
      </c>
      <c r="P6162" s="6" t="s">
        <v>17616</v>
      </c>
      <c r="Q6162" s="6">
        <v>138224.991874</v>
      </c>
      <c r="R6162" s="6">
        <v>126.30010925797765</v>
      </c>
      <c r="S6162" s="6">
        <v>469031.41999099997</v>
      </c>
      <c r="T6162" s="6">
        <v>37.721651224276783</v>
      </c>
      <c r="U6162" s="6" t="s">
        <v>17616</v>
      </c>
      <c r="V6162" s="6" t="s">
        <v>17616</v>
      </c>
      <c r="W6162" s="6" t="s">
        <v>17616</v>
      </c>
      <c r="X6162" s="8" t="s">
        <v>17624</v>
      </c>
    </row>
    <row r="6163" spans="1:24">
      <c r="A6163" s="7" t="s">
        <v>6692</v>
      </c>
      <c r="B6163" s="6" t="s">
        <v>17616</v>
      </c>
      <c r="C6163" s="6">
        <v>90254</v>
      </c>
      <c r="D6163" s="6">
        <v>169001254</v>
      </c>
      <c r="E6163" s="6" t="s">
        <v>17616</v>
      </c>
      <c r="F6163" s="6" t="s">
        <v>17617</v>
      </c>
      <c r="G6163" s="6" t="s">
        <v>17616</v>
      </c>
      <c r="H6163" s="6" t="s">
        <v>17669</v>
      </c>
      <c r="I6163" s="6" t="s">
        <v>17731</v>
      </c>
      <c r="J6163" s="6">
        <v>2807412</v>
      </c>
      <c r="K6163" s="6" t="s">
        <v>17621</v>
      </c>
      <c r="L6163" s="6">
        <v>1</v>
      </c>
      <c r="M6163" s="6" t="s">
        <v>17622</v>
      </c>
      <c r="N6163" s="6">
        <v>1</v>
      </c>
      <c r="O6163" s="6" t="s">
        <v>17616</v>
      </c>
      <c r="P6163" s="6" t="s">
        <v>17616</v>
      </c>
      <c r="Q6163" s="6">
        <v>138251.81537299999</v>
      </c>
      <c r="R6163" s="6">
        <v>126.30041752579191</v>
      </c>
      <c r="S6163" s="6">
        <v>468983.772987</v>
      </c>
      <c r="T6163" s="6">
        <v>37.721223783393803</v>
      </c>
      <c r="U6163" s="6" t="s">
        <v>17616</v>
      </c>
      <c r="V6163" s="6" t="s">
        <v>17616</v>
      </c>
      <c r="W6163" s="6" t="s">
        <v>17616</v>
      </c>
      <c r="X6163" s="8" t="s">
        <v>17624</v>
      </c>
    </row>
    <row r="6164" spans="1:24">
      <c r="A6164" s="7" t="s">
        <v>483</v>
      </c>
      <c r="B6164" s="6" t="s">
        <v>17616</v>
      </c>
      <c r="C6164" s="6">
        <v>90255</v>
      </c>
      <c r="D6164" s="6">
        <v>169001255</v>
      </c>
      <c r="E6164" s="6" t="s">
        <v>17616</v>
      </c>
      <c r="F6164" s="6" t="s">
        <v>17617</v>
      </c>
      <c r="G6164" s="6" t="s">
        <v>17628</v>
      </c>
      <c r="H6164" s="6" t="s">
        <v>17669</v>
      </c>
      <c r="I6164" s="6" t="s">
        <v>17776</v>
      </c>
      <c r="J6164" s="6">
        <v>2807464</v>
      </c>
      <c r="K6164" s="6" t="s">
        <v>17621</v>
      </c>
      <c r="L6164" s="6">
        <v>1</v>
      </c>
      <c r="M6164" s="6" t="s">
        <v>17622</v>
      </c>
      <c r="N6164" s="6">
        <v>1</v>
      </c>
      <c r="O6164" s="6" t="s">
        <v>17616</v>
      </c>
      <c r="P6164" s="6" t="s">
        <v>17616</v>
      </c>
      <c r="Q6164" s="6">
        <v>151803.131723</v>
      </c>
      <c r="R6164" s="6">
        <v>126.45359785854032</v>
      </c>
      <c r="S6164" s="6">
        <v>476753.26934900001</v>
      </c>
      <c r="T6164" s="6">
        <v>37.792034377089941</v>
      </c>
      <c r="U6164" s="6" t="s">
        <v>17616</v>
      </c>
      <c r="V6164" s="6" t="s">
        <v>17616</v>
      </c>
      <c r="W6164" s="6" t="s">
        <v>17616</v>
      </c>
      <c r="X6164" s="8" t="s">
        <v>17624</v>
      </c>
    </row>
    <row r="6165" spans="1:24">
      <c r="A6165" s="7" t="s">
        <v>18137</v>
      </c>
      <c r="B6165" s="6" t="s">
        <v>17616</v>
      </c>
      <c r="C6165" s="6">
        <v>90256</v>
      </c>
      <c r="D6165" s="6">
        <v>169001256</v>
      </c>
      <c r="E6165" s="6">
        <v>20100101</v>
      </c>
      <c r="F6165" s="6" t="s">
        <v>17704</v>
      </c>
      <c r="G6165" s="6" t="s">
        <v>17680</v>
      </c>
      <c r="H6165" s="6" t="s">
        <v>17669</v>
      </c>
      <c r="I6165" s="6" t="s">
        <v>17723</v>
      </c>
      <c r="J6165" s="6">
        <v>2804422</v>
      </c>
      <c r="K6165" s="6" t="s">
        <v>17621</v>
      </c>
      <c r="L6165" s="6" t="s">
        <v>17616</v>
      </c>
      <c r="M6165" s="6" t="s">
        <v>17622</v>
      </c>
      <c r="N6165" s="6">
        <v>0</v>
      </c>
      <c r="O6165" s="6">
        <v>20100101</v>
      </c>
      <c r="P6165" s="6" t="s">
        <v>17616</v>
      </c>
      <c r="Q6165" s="6">
        <v>174449.44184300001</v>
      </c>
      <c r="R6165" s="6">
        <v>126.71132865563055</v>
      </c>
      <c r="S6165" s="6">
        <v>458915.35531000001</v>
      </c>
      <c r="T6165" s="6">
        <v>37.632237996702742</v>
      </c>
      <c r="U6165" s="6" t="s">
        <v>17616</v>
      </c>
      <c r="V6165" s="6" t="s">
        <v>17616</v>
      </c>
      <c r="W6165" s="6" t="s">
        <v>17616</v>
      </c>
      <c r="X6165" s="8" t="s">
        <v>17624</v>
      </c>
    </row>
    <row r="6166" spans="1:24">
      <c r="A6166" s="7" t="s">
        <v>18139</v>
      </c>
      <c r="B6166" s="6" t="s">
        <v>17616</v>
      </c>
      <c r="C6166" s="6">
        <v>90257</v>
      </c>
      <c r="D6166" s="6">
        <v>169001257</v>
      </c>
      <c r="E6166" s="6">
        <v>20100101</v>
      </c>
      <c r="F6166" s="6" t="s">
        <v>17704</v>
      </c>
      <c r="G6166" s="6" t="s">
        <v>17680</v>
      </c>
      <c r="H6166" s="6" t="s">
        <v>17669</v>
      </c>
      <c r="I6166" s="6" t="s">
        <v>17723</v>
      </c>
      <c r="J6166" s="6">
        <v>2804424</v>
      </c>
      <c r="K6166" s="6" t="s">
        <v>17621</v>
      </c>
      <c r="L6166" s="6" t="s">
        <v>17616</v>
      </c>
      <c r="M6166" s="6" t="s">
        <v>17622</v>
      </c>
      <c r="N6166" s="6">
        <v>0</v>
      </c>
      <c r="O6166" s="6">
        <v>20100101</v>
      </c>
      <c r="P6166" s="6" t="s">
        <v>17616</v>
      </c>
      <c r="Q6166" s="6">
        <v>174499.07890200001</v>
      </c>
      <c r="R6166" s="6">
        <v>126.71191113326523</v>
      </c>
      <c r="S6166" s="6">
        <v>458338.90677300002</v>
      </c>
      <c r="T6166" s="6">
        <v>37.627045765339652</v>
      </c>
      <c r="U6166" s="6" t="s">
        <v>17616</v>
      </c>
      <c r="V6166" s="6" t="s">
        <v>17616</v>
      </c>
      <c r="W6166" s="6" t="s">
        <v>17616</v>
      </c>
      <c r="X6166" s="8" t="s">
        <v>17624</v>
      </c>
    </row>
    <row r="6167" spans="1:24">
      <c r="A6167" s="7" t="s">
        <v>18138</v>
      </c>
      <c r="B6167" s="6" t="s">
        <v>17616</v>
      </c>
      <c r="C6167" s="6">
        <v>90258</v>
      </c>
      <c r="D6167" s="6">
        <v>169001258</v>
      </c>
      <c r="E6167" s="6">
        <v>20100101</v>
      </c>
      <c r="F6167" s="6" t="s">
        <v>17704</v>
      </c>
      <c r="G6167" s="6" t="s">
        <v>17680</v>
      </c>
      <c r="H6167" s="6" t="s">
        <v>17669</v>
      </c>
      <c r="I6167" s="6" t="s">
        <v>17723</v>
      </c>
      <c r="J6167" s="6">
        <v>2804423</v>
      </c>
      <c r="K6167" s="6" t="s">
        <v>17621</v>
      </c>
      <c r="L6167" s="6" t="s">
        <v>17616</v>
      </c>
      <c r="M6167" s="6" t="s">
        <v>17622</v>
      </c>
      <c r="N6167" s="6">
        <v>0</v>
      </c>
      <c r="O6167" s="6">
        <v>20100101</v>
      </c>
      <c r="P6167" s="6" t="s">
        <v>17616</v>
      </c>
      <c r="Q6167" s="6">
        <v>174464.18789</v>
      </c>
      <c r="R6167" s="6">
        <v>126.71149578141257</v>
      </c>
      <c r="S6167" s="6">
        <v>458913.30561500002</v>
      </c>
      <c r="T6167" s="6">
        <v>37.632219940352002</v>
      </c>
      <c r="U6167" s="6" t="s">
        <v>17616</v>
      </c>
      <c r="V6167" s="6" t="s">
        <v>17616</v>
      </c>
      <c r="W6167" s="6" t="s">
        <v>17616</v>
      </c>
      <c r="X6167" s="8" t="s">
        <v>17624</v>
      </c>
    </row>
    <row r="6168" spans="1:24">
      <c r="A6168" s="7" t="s">
        <v>17877</v>
      </c>
      <c r="B6168" s="6" t="s">
        <v>17616</v>
      </c>
      <c r="C6168" s="6">
        <v>90259</v>
      </c>
      <c r="D6168" s="6">
        <v>169001259</v>
      </c>
      <c r="E6168" s="6">
        <v>20100101</v>
      </c>
      <c r="F6168" s="6" t="s">
        <v>17704</v>
      </c>
      <c r="G6168" s="6" t="s">
        <v>17680</v>
      </c>
      <c r="H6168" s="6" t="s">
        <v>17669</v>
      </c>
      <c r="I6168" s="6" t="s">
        <v>17723</v>
      </c>
      <c r="J6168" s="6">
        <v>2807568</v>
      </c>
      <c r="K6168" s="6" t="s">
        <v>17621</v>
      </c>
      <c r="L6168" s="6" t="s">
        <v>17616</v>
      </c>
      <c r="M6168" s="6" t="s">
        <v>17622</v>
      </c>
      <c r="N6168" s="6">
        <v>0</v>
      </c>
      <c r="O6168" s="6">
        <v>20100101</v>
      </c>
      <c r="P6168" s="6" t="s">
        <v>17616</v>
      </c>
      <c r="Q6168" s="6">
        <v>174452.80521699999</v>
      </c>
      <c r="R6168" s="6">
        <v>126.71136703940095</v>
      </c>
      <c r="S6168" s="6">
        <v>458907.33289399999</v>
      </c>
      <c r="T6168" s="6">
        <v>37.632165811092001</v>
      </c>
      <c r="U6168" s="6" t="s">
        <v>17616</v>
      </c>
      <c r="V6168" s="6" t="s">
        <v>17616</v>
      </c>
      <c r="W6168" s="6" t="s">
        <v>17616</v>
      </c>
      <c r="X6168" s="8" t="s">
        <v>17624</v>
      </c>
    </row>
    <row r="6169" spans="1:24">
      <c r="A6169" s="7" t="s">
        <v>17879</v>
      </c>
      <c r="B6169" s="6" t="s">
        <v>17616</v>
      </c>
      <c r="C6169" s="6">
        <v>90260</v>
      </c>
      <c r="D6169" s="6">
        <v>169001260</v>
      </c>
      <c r="E6169" s="6">
        <v>20100101</v>
      </c>
      <c r="F6169" s="6" t="s">
        <v>17704</v>
      </c>
      <c r="G6169" s="6" t="s">
        <v>17680</v>
      </c>
      <c r="H6169" s="6" t="s">
        <v>17669</v>
      </c>
      <c r="I6169" s="6" t="s">
        <v>17723</v>
      </c>
      <c r="J6169" s="6">
        <v>2807566</v>
      </c>
      <c r="K6169" s="6" t="s">
        <v>17621</v>
      </c>
      <c r="L6169" s="6" t="s">
        <v>17616</v>
      </c>
      <c r="M6169" s="6" t="s">
        <v>17622</v>
      </c>
      <c r="N6169" s="6">
        <v>0</v>
      </c>
      <c r="O6169" s="6">
        <v>20100101</v>
      </c>
      <c r="P6169" s="6" t="s">
        <v>17616</v>
      </c>
      <c r="Q6169" s="6">
        <v>174508.17011000001</v>
      </c>
      <c r="R6169" s="6">
        <v>126.71201404938003</v>
      </c>
      <c r="S6169" s="6">
        <v>458340.86958200001</v>
      </c>
      <c r="T6169" s="6">
        <v>37.627063702323355</v>
      </c>
      <c r="U6169" s="6" t="s">
        <v>17616</v>
      </c>
      <c r="V6169" s="6" t="s">
        <v>17616</v>
      </c>
      <c r="W6169" s="6" t="s">
        <v>17616</v>
      </c>
      <c r="X6169" s="8" t="s">
        <v>17624</v>
      </c>
    </row>
    <row r="6170" spans="1:24">
      <c r="A6170" s="7" t="s">
        <v>17878</v>
      </c>
      <c r="B6170" s="6" t="s">
        <v>17616</v>
      </c>
      <c r="C6170" s="6">
        <v>90261</v>
      </c>
      <c r="D6170" s="6">
        <v>169001261</v>
      </c>
      <c r="E6170" s="6">
        <v>20100101</v>
      </c>
      <c r="F6170" s="6" t="s">
        <v>17704</v>
      </c>
      <c r="G6170" s="6" t="s">
        <v>17680</v>
      </c>
      <c r="H6170" s="6" t="s">
        <v>17669</v>
      </c>
      <c r="I6170" s="6" t="s">
        <v>17723</v>
      </c>
      <c r="J6170" s="6">
        <v>2807570</v>
      </c>
      <c r="K6170" s="6" t="s">
        <v>17621</v>
      </c>
      <c r="L6170" s="6" t="s">
        <v>17616</v>
      </c>
      <c r="M6170" s="6" t="s">
        <v>17622</v>
      </c>
      <c r="N6170" s="6">
        <v>0</v>
      </c>
      <c r="O6170" s="6">
        <v>20100101</v>
      </c>
      <c r="P6170" s="6" t="s">
        <v>17616</v>
      </c>
      <c r="Q6170" s="6">
        <v>174466.91089999999</v>
      </c>
      <c r="R6170" s="6">
        <v>126.71152690330351</v>
      </c>
      <c r="S6170" s="6">
        <v>458905.48901399999</v>
      </c>
      <c r="T6170" s="6">
        <v>37.632149591182205</v>
      </c>
      <c r="U6170" s="6" t="s">
        <v>17616</v>
      </c>
      <c r="V6170" s="6" t="s">
        <v>17616</v>
      </c>
      <c r="W6170" s="6" t="s">
        <v>17616</v>
      </c>
      <c r="X6170" s="8" t="s">
        <v>17624</v>
      </c>
    </row>
    <row r="6171" spans="1:24">
      <c r="A6171" s="7" t="s">
        <v>356</v>
      </c>
      <c r="B6171" s="6" t="s">
        <v>17616</v>
      </c>
      <c r="C6171" s="6">
        <v>90262</v>
      </c>
      <c r="D6171" s="6">
        <v>169001262</v>
      </c>
      <c r="E6171" s="6">
        <v>20100101</v>
      </c>
      <c r="F6171" s="6" t="s">
        <v>17704</v>
      </c>
      <c r="G6171" s="6" t="s">
        <v>17680</v>
      </c>
      <c r="H6171" s="6" t="s">
        <v>17669</v>
      </c>
      <c r="I6171" s="6" t="s">
        <v>17769</v>
      </c>
      <c r="J6171" s="6">
        <v>2806461</v>
      </c>
      <c r="K6171" s="6" t="s">
        <v>17621</v>
      </c>
      <c r="L6171" s="6" t="s">
        <v>17616</v>
      </c>
      <c r="M6171" s="6" t="s">
        <v>17622</v>
      </c>
      <c r="N6171" s="6">
        <v>0</v>
      </c>
      <c r="O6171" s="6">
        <v>20100101</v>
      </c>
      <c r="P6171" s="6" t="s">
        <v>17616</v>
      </c>
      <c r="Q6171" s="6">
        <v>135456.183789</v>
      </c>
      <c r="R6171" s="6">
        <v>126.26801510825206</v>
      </c>
      <c r="S6171" s="6">
        <v>476809.60444800003</v>
      </c>
      <c r="T6171" s="6">
        <v>37.791532733010769</v>
      </c>
      <c r="U6171" s="6" t="s">
        <v>17616</v>
      </c>
      <c r="V6171" s="6" t="s">
        <v>17616</v>
      </c>
      <c r="W6171" s="6" t="s">
        <v>17616</v>
      </c>
      <c r="X6171" s="8" t="s">
        <v>17624</v>
      </c>
    </row>
    <row r="6172" spans="1:24">
      <c r="A6172" s="7" t="s">
        <v>359</v>
      </c>
      <c r="B6172" s="6" t="s">
        <v>17616</v>
      </c>
      <c r="C6172" s="6">
        <v>90263</v>
      </c>
      <c r="D6172" s="6">
        <v>169001263</v>
      </c>
      <c r="E6172" s="6">
        <v>20100101</v>
      </c>
      <c r="F6172" s="6" t="s">
        <v>17704</v>
      </c>
      <c r="G6172" s="6" t="s">
        <v>17680</v>
      </c>
      <c r="H6172" s="6" t="s">
        <v>17669</v>
      </c>
      <c r="I6172" s="6" t="s">
        <v>17769</v>
      </c>
      <c r="J6172" s="6">
        <v>2806462</v>
      </c>
      <c r="K6172" s="6" t="s">
        <v>17621</v>
      </c>
      <c r="L6172" s="6" t="s">
        <v>17616</v>
      </c>
      <c r="M6172" s="6" t="s">
        <v>17622</v>
      </c>
      <c r="N6172" s="6">
        <v>0</v>
      </c>
      <c r="O6172" s="6">
        <v>20100101</v>
      </c>
      <c r="P6172" s="6" t="s">
        <v>17616</v>
      </c>
      <c r="Q6172" s="6">
        <v>135347.84934099999</v>
      </c>
      <c r="R6172" s="6">
        <v>126.26676082578052</v>
      </c>
      <c r="S6172" s="6">
        <v>477083.62687600002</v>
      </c>
      <c r="T6172" s="6">
        <v>37.793993681697472</v>
      </c>
      <c r="U6172" s="6" t="s">
        <v>17616</v>
      </c>
      <c r="V6172" s="6" t="s">
        <v>17616</v>
      </c>
      <c r="W6172" s="6" t="s">
        <v>17616</v>
      </c>
      <c r="X6172" s="8" t="s">
        <v>17624</v>
      </c>
    </row>
    <row r="6173" spans="1:24">
      <c r="A6173" s="7" t="s">
        <v>362</v>
      </c>
      <c r="B6173" s="6" t="s">
        <v>17616</v>
      </c>
      <c r="C6173" s="6">
        <v>90264</v>
      </c>
      <c r="D6173" s="6">
        <v>169001264</v>
      </c>
      <c r="E6173" s="6">
        <v>20100101</v>
      </c>
      <c r="F6173" s="6" t="s">
        <v>17704</v>
      </c>
      <c r="G6173" s="6" t="s">
        <v>17680</v>
      </c>
      <c r="H6173" s="6" t="s">
        <v>17669</v>
      </c>
      <c r="I6173" s="6" t="s">
        <v>17769</v>
      </c>
      <c r="J6173" s="6">
        <v>2806463</v>
      </c>
      <c r="K6173" s="6" t="s">
        <v>17621</v>
      </c>
      <c r="L6173" s="6" t="s">
        <v>17616</v>
      </c>
      <c r="M6173" s="6" t="s">
        <v>17622</v>
      </c>
      <c r="N6173" s="6">
        <v>0</v>
      </c>
      <c r="O6173" s="6">
        <v>20100101</v>
      </c>
      <c r="P6173" s="6" t="s">
        <v>17616</v>
      </c>
      <c r="Q6173" s="6">
        <v>135060.285107</v>
      </c>
      <c r="R6173" s="6">
        <v>126.26348444892147</v>
      </c>
      <c r="S6173" s="6">
        <v>477215.06205200002</v>
      </c>
      <c r="T6173" s="6">
        <v>37.795157348479215</v>
      </c>
      <c r="U6173" s="6" t="s">
        <v>17616</v>
      </c>
      <c r="V6173" s="6" t="s">
        <v>17616</v>
      </c>
      <c r="W6173" s="6" t="s">
        <v>17616</v>
      </c>
      <c r="X6173" s="8" t="s">
        <v>17624</v>
      </c>
    </row>
    <row r="6174" spans="1:24">
      <c r="A6174" s="7" t="s">
        <v>365</v>
      </c>
      <c r="B6174" s="6" t="s">
        <v>17616</v>
      </c>
      <c r="C6174" s="6">
        <v>90265</v>
      </c>
      <c r="D6174" s="6">
        <v>169001265</v>
      </c>
      <c r="E6174" s="6">
        <v>20100101</v>
      </c>
      <c r="F6174" s="6" t="s">
        <v>17704</v>
      </c>
      <c r="G6174" s="6" t="s">
        <v>17680</v>
      </c>
      <c r="H6174" s="6" t="s">
        <v>17669</v>
      </c>
      <c r="I6174" s="6" t="s">
        <v>17769</v>
      </c>
      <c r="J6174" s="6">
        <v>2806464</v>
      </c>
      <c r="K6174" s="6" t="s">
        <v>17621</v>
      </c>
      <c r="L6174" s="6" t="s">
        <v>17616</v>
      </c>
      <c r="M6174" s="6" t="s">
        <v>17622</v>
      </c>
      <c r="N6174" s="6">
        <v>0</v>
      </c>
      <c r="O6174" s="6">
        <v>20100101</v>
      </c>
      <c r="P6174" s="6" t="s">
        <v>17616</v>
      </c>
      <c r="Q6174" s="6">
        <v>134874.682707</v>
      </c>
      <c r="R6174" s="6">
        <v>126.26137069140061</v>
      </c>
      <c r="S6174" s="6">
        <v>477289.14369699999</v>
      </c>
      <c r="T6174" s="6">
        <v>37.795811515452208</v>
      </c>
      <c r="U6174" s="6" t="s">
        <v>17616</v>
      </c>
      <c r="V6174" s="6" t="s">
        <v>17616</v>
      </c>
      <c r="W6174" s="6" t="s">
        <v>17616</v>
      </c>
      <c r="X6174" s="8" t="s">
        <v>17624</v>
      </c>
    </row>
    <row r="6175" spans="1:24">
      <c r="A6175" s="7" t="s">
        <v>368</v>
      </c>
      <c r="B6175" s="6" t="s">
        <v>17616</v>
      </c>
      <c r="C6175" s="6">
        <v>90266</v>
      </c>
      <c r="D6175" s="6">
        <v>169001266</v>
      </c>
      <c r="E6175" s="6">
        <v>20100101</v>
      </c>
      <c r="F6175" s="6" t="s">
        <v>17704</v>
      </c>
      <c r="G6175" s="6" t="s">
        <v>17680</v>
      </c>
      <c r="H6175" s="6" t="s">
        <v>17669</v>
      </c>
      <c r="I6175" s="6" t="s">
        <v>17769</v>
      </c>
      <c r="J6175" s="6">
        <v>2806465</v>
      </c>
      <c r="K6175" s="6" t="s">
        <v>17621</v>
      </c>
      <c r="L6175" s="6" t="s">
        <v>17616</v>
      </c>
      <c r="M6175" s="6" t="s">
        <v>17622</v>
      </c>
      <c r="N6175" s="6">
        <v>0</v>
      </c>
      <c r="O6175" s="6">
        <v>20100101</v>
      </c>
      <c r="P6175" s="6" t="s">
        <v>17616</v>
      </c>
      <c r="Q6175" s="6">
        <v>134629.33704400001</v>
      </c>
      <c r="R6175" s="6">
        <v>126.25854780160323</v>
      </c>
      <c r="S6175" s="6">
        <v>477704.95679999999</v>
      </c>
      <c r="T6175" s="6">
        <v>37.799539948640565</v>
      </c>
      <c r="U6175" s="6" t="s">
        <v>17616</v>
      </c>
      <c r="V6175" s="6" t="s">
        <v>17616</v>
      </c>
      <c r="W6175" s="6" t="s">
        <v>17616</v>
      </c>
      <c r="X6175" s="8" t="s">
        <v>17624</v>
      </c>
    </row>
    <row r="6176" spans="1:24">
      <c r="A6176" s="7" t="s">
        <v>371</v>
      </c>
      <c r="B6176" s="6" t="s">
        <v>17616</v>
      </c>
      <c r="C6176" s="6">
        <v>90267</v>
      </c>
      <c r="D6176" s="6">
        <v>169001267</v>
      </c>
      <c r="E6176" s="6">
        <v>20100101</v>
      </c>
      <c r="F6176" s="6" t="s">
        <v>17704</v>
      </c>
      <c r="G6176" s="6" t="s">
        <v>17680</v>
      </c>
      <c r="H6176" s="6" t="s">
        <v>17669</v>
      </c>
      <c r="I6176" s="6" t="s">
        <v>17769</v>
      </c>
      <c r="J6176" s="6">
        <v>2806466</v>
      </c>
      <c r="K6176" s="6" t="s">
        <v>17621</v>
      </c>
      <c r="L6176" s="6" t="s">
        <v>17616</v>
      </c>
      <c r="M6176" s="6" t="s">
        <v>17622</v>
      </c>
      <c r="N6176" s="6">
        <v>0</v>
      </c>
      <c r="O6176" s="6">
        <v>20100101</v>
      </c>
      <c r="P6176" s="6" t="s">
        <v>17616</v>
      </c>
      <c r="Q6176" s="6">
        <v>134776.70375700001</v>
      </c>
      <c r="R6176" s="6">
        <v>126.26009573516821</v>
      </c>
      <c r="S6176" s="6">
        <v>479094.98336100002</v>
      </c>
      <c r="T6176" s="6">
        <v>37.812072903881862</v>
      </c>
      <c r="U6176" s="6" t="s">
        <v>17616</v>
      </c>
      <c r="V6176" s="6" t="s">
        <v>17616</v>
      </c>
      <c r="W6176" s="6" t="s">
        <v>17616</v>
      </c>
      <c r="X6176" s="8" t="s">
        <v>17624</v>
      </c>
    </row>
    <row r="6177" spans="1:24">
      <c r="A6177" s="7" t="s">
        <v>374</v>
      </c>
      <c r="B6177" s="6" t="s">
        <v>17616</v>
      </c>
      <c r="C6177" s="6">
        <v>90268</v>
      </c>
      <c r="D6177" s="6">
        <v>169001268</v>
      </c>
      <c r="E6177" s="6">
        <v>20100101</v>
      </c>
      <c r="F6177" s="6" t="s">
        <v>17704</v>
      </c>
      <c r="G6177" s="6" t="s">
        <v>17680</v>
      </c>
      <c r="H6177" s="6" t="s">
        <v>17669</v>
      </c>
      <c r="I6177" s="6" t="s">
        <v>17769</v>
      </c>
      <c r="J6177" s="6">
        <v>2806467</v>
      </c>
      <c r="K6177" s="6" t="s">
        <v>17621</v>
      </c>
      <c r="L6177" s="6" t="s">
        <v>17616</v>
      </c>
      <c r="M6177" s="6" t="s">
        <v>17622</v>
      </c>
      <c r="N6177" s="6">
        <v>0</v>
      </c>
      <c r="O6177" s="6">
        <v>20100101</v>
      </c>
      <c r="P6177" s="6" t="s">
        <v>17616</v>
      </c>
      <c r="Q6177" s="6">
        <v>135045.15014700001</v>
      </c>
      <c r="R6177" s="6">
        <v>126.26312945804034</v>
      </c>
      <c r="S6177" s="6">
        <v>479257.485033</v>
      </c>
      <c r="T6177" s="6">
        <v>37.813555988033734</v>
      </c>
      <c r="U6177" s="6" t="s">
        <v>17616</v>
      </c>
      <c r="V6177" s="6" t="s">
        <v>17616</v>
      </c>
      <c r="W6177" s="6" t="s">
        <v>17616</v>
      </c>
      <c r="X6177" s="8" t="s">
        <v>17624</v>
      </c>
    </row>
    <row r="6178" spans="1:24">
      <c r="A6178" s="7" t="s">
        <v>377</v>
      </c>
      <c r="B6178" s="6" t="s">
        <v>17616</v>
      </c>
      <c r="C6178" s="6">
        <v>90269</v>
      </c>
      <c r="D6178" s="6">
        <v>169001269</v>
      </c>
      <c r="E6178" s="6">
        <v>20100101</v>
      </c>
      <c r="F6178" s="6" t="s">
        <v>17704</v>
      </c>
      <c r="G6178" s="6" t="s">
        <v>17680</v>
      </c>
      <c r="H6178" s="6" t="s">
        <v>17669</v>
      </c>
      <c r="I6178" s="6" t="s">
        <v>17769</v>
      </c>
      <c r="J6178" s="6">
        <v>2806468</v>
      </c>
      <c r="K6178" s="6" t="s">
        <v>17621</v>
      </c>
      <c r="L6178" s="6" t="s">
        <v>17616</v>
      </c>
      <c r="M6178" s="6" t="s">
        <v>17622</v>
      </c>
      <c r="N6178" s="6">
        <v>0</v>
      </c>
      <c r="O6178" s="6">
        <v>20100101</v>
      </c>
      <c r="P6178" s="6" t="s">
        <v>17616</v>
      </c>
      <c r="Q6178" s="6">
        <v>135237.92173900001</v>
      </c>
      <c r="R6178" s="6">
        <v>126.26531400231585</v>
      </c>
      <c r="S6178" s="6">
        <v>479307.66937299998</v>
      </c>
      <c r="T6178" s="6">
        <v>37.814021787694259</v>
      </c>
      <c r="U6178" s="6" t="s">
        <v>17616</v>
      </c>
      <c r="V6178" s="6" t="s">
        <v>17616</v>
      </c>
      <c r="W6178" s="6" t="s">
        <v>17616</v>
      </c>
      <c r="X6178" s="8" t="s">
        <v>17624</v>
      </c>
    </row>
    <row r="6179" spans="1:24">
      <c r="A6179" s="7" t="s">
        <v>374</v>
      </c>
      <c r="B6179" s="6" t="s">
        <v>17616</v>
      </c>
      <c r="C6179" s="6">
        <v>90270</v>
      </c>
      <c r="D6179" s="6">
        <v>169001270</v>
      </c>
      <c r="E6179" s="6">
        <v>20100101</v>
      </c>
      <c r="F6179" s="6" t="s">
        <v>17704</v>
      </c>
      <c r="G6179" s="6" t="s">
        <v>17680</v>
      </c>
      <c r="H6179" s="6" t="s">
        <v>17669</v>
      </c>
      <c r="I6179" s="6" t="s">
        <v>17769</v>
      </c>
      <c r="J6179" s="6">
        <v>2806469</v>
      </c>
      <c r="K6179" s="6" t="s">
        <v>17621</v>
      </c>
      <c r="L6179" s="6" t="s">
        <v>17616</v>
      </c>
      <c r="M6179" s="6" t="s">
        <v>17622</v>
      </c>
      <c r="N6179" s="6">
        <v>0</v>
      </c>
      <c r="O6179" s="6">
        <v>20100101</v>
      </c>
      <c r="P6179" s="6" t="s">
        <v>17616</v>
      </c>
      <c r="Q6179" s="6">
        <v>135037.18437900001</v>
      </c>
      <c r="R6179" s="6">
        <v>126.26303771550693</v>
      </c>
      <c r="S6179" s="6">
        <v>479271.823416</v>
      </c>
      <c r="T6179" s="6">
        <v>37.813684591963394</v>
      </c>
      <c r="U6179" s="6" t="s">
        <v>17616</v>
      </c>
      <c r="V6179" s="6" t="s">
        <v>17616</v>
      </c>
      <c r="W6179" s="6" t="s">
        <v>17616</v>
      </c>
      <c r="X6179" s="8" t="s">
        <v>17624</v>
      </c>
    </row>
    <row r="6180" spans="1:24">
      <c r="A6180" s="7" t="s">
        <v>371</v>
      </c>
      <c r="B6180" s="6" t="s">
        <v>17616</v>
      </c>
      <c r="C6180" s="6">
        <v>90271</v>
      </c>
      <c r="D6180" s="6">
        <v>169001271</v>
      </c>
      <c r="E6180" s="6">
        <v>20100101</v>
      </c>
      <c r="F6180" s="6" t="s">
        <v>17704</v>
      </c>
      <c r="G6180" s="6" t="s">
        <v>17680</v>
      </c>
      <c r="H6180" s="6" t="s">
        <v>17669</v>
      </c>
      <c r="I6180" s="6" t="s">
        <v>17769</v>
      </c>
      <c r="J6180" s="6">
        <v>2806470</v>
      </c>
      <c r="K6180" s="6" t="s">
        <v>17621</v>
      </c>
      <c r="L6180" s="6" t="s">
        <v>17616</v>
      </c>
      <c r="M6180" s="6" t="s">
        <v>17622</v>
      </c>
      <c r="N6180" s="6">
        <v>0</v>
      </c>
      <c r="O6180" s="6">
        <v>20100101</v>
      </c>
      <c r="P6180" s="6" t="s">
        <v>17616</v>
      </c>
      <c r="Q6180" s="6">
        <v>134756.78933599999</v>
      </c>
      <c r="R6180" s="6">
        <v>126.25986952830731</v>
      </c>
      <c r="S6180" s="6">
        <v>479095.77993800002</v>
      </c>
      <c r="T6180" s="6">
        <v>37.81207865655086</v>
      </c>
      <c r="U6180" s="6" t="s">
        <v>17616</v>
      </c>
      <c r="V6180" s="6" t="s">
        <v>17616</v>
      </c>
      <c r="W6180" s="6" t="s">
        <v>17616</v>
      </c>
      <c r="X6180" s="8" t="s">
        <v>17624</v>
      </c>
    </row>
    <row r="6181" spans="1:24">
      <c r="A6181" s="7" t="s">
        <v>384</v>
      </c>
      <c r="B6181" s="6" t="s">
        <v>17616</v>
      </c>
      <c r="C6181" s="6">
        <v>90272</v>
      </c>
      <c r="D6181" s="6">
        <v>169001272</v>
      </c>
      <c r="E6181" s="6">
        <v>20100101</v>
      </c>
      <c r="F6181" s="6" t="s">
        <v>17704</v>
      </c>
      <c r="G6181" s="6" t="s">
        <v>17680</v>
      </c>
      <c r="H6181" s="6" t="s">
        <v>17669</v>
      </c>
      <c r="I6181" s="6" t="s">
        <v>17769</v>
      </c>
      <c r="J6181" s="6">
        <v>2806471</v>
      </c>
      <c r="K6181" s="6" t="s">
        <v>17621</v>
      </c>
      <c r="L6181" s="6" t="s">
        <v>17616</v>
      </c>
      <c r="M6181" s="6" t="s">
        <v>17622</v>
      </c>
      <c r="N6181" s="6">
        <v>0</v>
      </c>
      <c r="O6181" s="6">
        <v>20100101</v>
      </c>
      <c r="P6181" s="6" t="s">
        <v>17616</v>
      </c>
      <c r="Q6181" s="6">
        <v>133902.85897900001</v>
      </c>
      <c r="R6181" s="6">
        <v>126.25021649816259</v>
      </c>
      <c r="S6181" s="6">
        <v>478617.83384199999</v>
      </c>
      <c r="T6181" s="6">
        <v>37.807711519838335</v>
      </c>
      <c r="U6181" s="6" t="s">
        <v>17616</v>
      </c>
      <c r="V6181" s="6" t="s">
        <v>17616</v>
      </c>
      <c r="W6181" s="6" t="s">
        <v>17616</v>
      </c>
      <c r="X6181" s="8" t="s">
        <v>17624</v>
      </c>
    </row>
    <row r="6182" spans="1:24">
      <c r="A6182" s="7" t="s">
        <v>387</v>
      </c>
      <c r="B6182" s="6" t="s">
        <v>17616</v>
      </c>
      <c r="C6182" s="6">
        <v>90273</v>
      </c>
      <c r="D6182" s="6">
        <v>169001273</v>
      </c>
      <c r="E6182" s="6">
        <v>20100101</v>
      </c>
      <c r="F6182" s="6" t="s">
        <v>17704</v>
      </c>
      <c r="G6182" s="6" t="s">
        <v>17680</v>
      </c>
      <c r="H6182" s="6" t="s">
        <v>17669</v>
      </c>
      <c r="I6182" s="6" t="s">
        <v>17769</v>
      </c>
      <c r="J6182" s="6">
        <v>2806472</v>
      </c>
      <c r="K6182" s="6" t="s">
        <v>17621</v>
      </c>
      <c r="L6182" s="6" t="s">
        <v>17616</v>
      </c>
      <c r="M6182" s="6" t="s">
        <v>17622</v>
      </c>
      <c r="N6182" s="6">
        <v>0</v>
      </c>
      <c r="O6182" s="6">
        <v>20100101</v>
      </c>
      <c r="P6182" s="6" t="s">
        <v>17616</v>
      </c>
      <c r="Q6182" s="6">
        <v>133742.74703699999</v>
      </c>
      <c r="R6182" s="6">
        <v>126.2483719532452</v>
      </c>
      <c r="S6182" s="6">
        <v>478907.78780699999</v>
      </c>
      <c r="T6182" s="6">
        <v>37.810312028592108</v>
      </c>
      <c r="U6182" s="6" t="s">
        <v>17616</v>
      </c>
      <c r="V6182" s="6" t="s">
        <v>17616</v>
      </c>
      <c r="W6182" s="6" t="s">
        <v>17616</v>
      </c>
      <c r="X6182" s="8" t="s">
        <v>17624</v>
      </c>
    </row>
    <row r="6183" spans="1:24">
      <c r="A6183" s="7" t="s">
        <v>390</v>
      </c>
      <c r="B6183" s="6" t="s">
        <v>17616</v>
      </c>
      <c r="C6183" s="6">
        <v>90274</v>
      </c>
      <c r="D6183" s="6">
        <v>169001274</v>
      </c>
      <c r="E6183" s="6">
        <v>20100101</v>
      </c>
      <c r="F6183" s="6" t="s">
        <v>17704</v>
      </c>
      <c r="G6183" s="6" t="s">
        <v>17680</v>
      </c>
      <c r="H6183" s="6" t="s">
        <v>17669</v>
      </c>
      <c r="I6183" s="6" t="s">
        <v>17769</v>
      </c>
      <c r="J6183" s="6">
        <v>2806473</v>
      </c>
      <c r="K6183" s="6" t="s">
        <v>17621</v>
      </c>
      <c r="L6183" s="6" t="s">
        <v>17616</v>
      </c>
      <c r="M6183" s="6" t="s">
        <v>17622</v>
      </c>
      <c r="N6183" s="6">
        <v>0</v>
      </c>
      <c r="O6183" s="6">
        <v>20100101</v>
      </c>
      <c r="P6183" s="6" t="s">
        <v>17616</v>
      </c>
      <c r="Q6183" s="6">
        <v>133565.11040500001</v>
      </c>
      <c r="R6183" s="6">
        <v>126.24636635638129</v>
      </c>
      <c r="S6183" s="6">
        <v>478782.72524499998</v>
      </c>
      <c r="T6183" s="6">
        <v>37.809172461160614</v>
      </c>
      <c r="U6183" s="6" t="s">
        <v>17616</v>
      </c>
      <c r="V6183" s="6" t="s">
        <v>17616</v>
      </c>
      <c r="W6183" s="6" t="s">
        <v>17616</v>
      </c>
      <c r="X6183" s="8" t="s">
        <v>17624</v>
      </c>
    </row>
    <row r="6184" spans="1:24">
      <c r="A6184" s="7" t="s">
        <v>393</v>
      </c>
      <c r="B6184" s="6" t="s">
        <v>17616</v>
      </c>
      <c r="C6184" s="6">
        <v>90275</v>
      </c>
      <c r="D6184" s="6">
        <v>169001275</v>
      </c>
      <c r="E6184" s="6">
        <v>20100101</v>
      </c>
      <c r="F6184" s="6" t="s">
        <v>17704</v>
      </c>
      <c r="G6184" s="6" t="s">
        <v>17680</v>
      </c>
      <c r="H6184" s="6" t="s">
        <v>17669</v>
      </c>
      <c r="I6184" s="6" t="s">
        <v>17769</v>
      </c>
      <c r="J6184" s="6">
        <v>2806474</v>
      </c>
      <c r="K6184" s="6" t="s">
        <v>17621</v>
      </c>
      <c r="L6184" s="6" t="s">
        <v>17616</v>
      </c>
      <c r="M6184" s="6" t="s">
        <v>17622</v>
      </c>
      <c r="N6184" s="6">
        <v>0</v>
      </c>
      <c r="O6184" s="6">
        <v>20100101</v>
      </c>
      <c r="P6184" s="6" t="s">
        <v>17616</v>
      </c>
      <c r="Q6184" s="6">
        <v>133059.284121</v>
      </c>
      <c r="R6184" s="6">
        <v>126.24064964909925</v>
      </c>
      <c r="S6184" s="6">
        <v>478491.97470399999</v>
      </c>
      <c r="T6184" s="6">
        <v>37.806516213706168</v>
      </c>
      <c r="U6184" s="6" t="s">
        <v>17616</v>
      </c>
      <c r="V6184" s="6" t="s">
        <v>17616</v>
      </c>
      <c r="W6184" s="6" t="s">
        <v>17616</v>
      </c>
      <c r="X6184" s="8" t="s">
        <v>17624</v>
      </c>
    </row>
    <row r="6185" spans="1:24">
      <c r="A6185" s="7" t="s">
        <v>396</v>
      </c>
      <c r="B6185" s="6" t="s">
        <v>17616</v>
      </c>
      <c r="C6185" s="6">
        <v>90276</v>
      </c>
      <c r="D6185" s="6">
        <v>169001276</v>
      </c>
      <c r="E6185" s="6">
        <v>20100101</v>
      </c>
      <c r="F6185" s="6" t="s">
        <v>17704</v>
      </c>
      <c r="G6185" s="6" t="s">
        <v>17680</v>
      </c>
      <c r="H6185" s="6" t="s">
        <v>17669</v>
      </c>
      <c r="I6185" s="6" t="s">
        <v>17769</v>
      </c>
      <c r="J6185" s="6">
        <v>2806475</v>
      </c>
      <c r="K6185" s="6" t="s">
        <v>17621</v>
      </c>
      <c r="L6185" s="6" t="s">
        <v>17616</v>
      </c>
      <c r="M6185" s="6" t="s">
        <v>17622</v>
      </c>
      <c r="N6185" s="6">
        <v>0</v>
      </c>
      <c r="O6185" s="6">
        <v>20100101</v>
      </c>
      <c r="P6185" s="6" t="s">
        <v>17616</v>
      </c>
      <c r="Q6185" s="6">
        <v>132599.659292</v>
      </c>
      <c r="R6185" s="6">
        <v>126.23557056327097</v>
      </c>
      <c r="S6185" s="6">
        <v>476990.427387</v>
      </c>
      <c r="T6185" s="6">
        <v>37.792955374786828</v>
      </c>
      <c r="U6185" s="6" t="s">
        <v>17616</v>
      </c>
      <c r="V6185" s="6" t="s">
        <v>17616</v>
      </c>
      <c r="W6185" s="6" t="s">
        <v>17616</v>
      </c>
      <c r="X6185" s="8" t="s">
        <v>17624</v>
      </c>
    </row>
    <row r="6186" spans="1:24">
      <c r="A6186" s="7" t="s">
        <v>399</v>
      </c>
      <c r="B6186" s="6" t="s">
        <v>17616</v>
      </c>
      <c r="C6186" s="6">
        <v>90277</v>
      </c>
      <c r="D6186" s="6">
        <v>169001277</v>
      </c>
      <c r="E6186" s="6">
        <v>20100101</v>
      </c>
      <c r="F6186" s="6" t="s">
        <v>17704</v>
      </c>
      <c r="G6186" s="6" t="s">
        <v>17680</v>
      </c>
      <c r="H6186" s="6" t="s">
        <v>17669</v>
      </c>
      <c r="I6186" s="6" t="s">
        <v>17769</v>
      </c>
      <c r="J6186" s="6">
        <v>2806476</v>
      </c>
      <c r="K6186" s="6" t="s">
        <v>17621</v>
      </c>
      <c r="L6186" s="6" t="s">
        <v>17616</v>
      </c>
      <c r="M6186" s="6" t="s">
        <v>17622</v>
      </c>
      <c r="N6186" s="6">
        <v>0</v>
      </c>
      <c r="O6186" s="6">
        <v>20100101</v>
      </c>
      <c r="P6186" s="6" t="s">
        <v>17616</v>
      </c>
      <c r="Q6186" s="6">
        <v>134286.80900899999</v>
      </c>
      <c r="R6186" s="6">
        <v>126.25465843336147</v>
      </c>
      <c r="S6186" s="6">
        <v>477710.53283799998</v>
      </c>
      <c r="T6186" s="6">
        <v>37.799565593056741</v>
      </c>
      <c r="U6186" s="6" t="s">
        <v>17616</v>
      </c>
      <c r="V6186" s="6" t="s">
        <v>17616</v>
      </c>
      <c r="W6186" s="6" t="s">
        <v>17616</v>
      </c>
      <c r="X6186" s="8" t="s">
        <v>17624</v>
      </c>
    </row>
    <row r="6187" spans="1:24">
      <c r="A6187" s="7" t="s">
        <v>365</v>
      </c>
      <c r="B6187" s="6" t="s">
        <v>17616</v>
      </c>
      <c r="C6187" s="6">
        <v>90278</v>
      </c>
      <c r="D6187" s="6">
        <v>169001278</v>
      </c>
      <c r="E6187" s="6">
        <v>20100101</v>
      </c>
      <c r="F6187" s="6" t="s">
        <v>17704</v>
      </c>
      <c r="G6187" s="6" t="s">
        <v>17680</v>
      </c>
      <c r="H6187" s="6" t="s">
        <v>17669</v>
      </c>
      <c r="I6187" s="6" t="s">
        <v>17769</v>
      </c>
      <c r="J6187" s="6">
        <v>2806477</v>
      </c>
      <c r="K6187" s="6" t="s">
        <v>17621</v>
      </c>
      <c r="L6187" s="6" t="s">
        <v>17616</v>
      </c>
      <c r="M6187" s="6" t="s">
        <v>17622</v>
      </c>
      <c r="N6187" s="6">
        <v>0</v>
      </c>
      <c r="O6187" s="6">
        <v>20100101</v>
      </c>
      <c r="P6187" s="6" t="s">
        <v>17616</v>
      </c>
      <c r="Q6187" s="6">
        <v>134865.920361</v>
      </c>
      <c r="R6187" s="6">
        <v>126.26127286064033</v>
      </c>
      <c r="S6187" s="6">
        <v>477270.82243</v>
      </c>
      <c r="T6187" s="6">
        <v>37.795645838246962</v>
      </c>
      <c r="U6187" s="6" t="s">
        <v>17616</v>
      </c>
      <c r="V6187" s="6" t="s">
        <v>17616</v>
      </c>
      <c r="W6187" s="6" t="s">
        <v>17616</v>
      </c>
      <c r="X6187" s="8" t="s">
        <v>17624</v>
      </c>
    </row>
    <row r="6188" spans="1:24">
      <c r="A6188" s="7" t="s">
        <v>362</v>
      </c>
      <c r="B6188" s="6" t="s">
        <v>17616</v>
      </c>
      <c r="C6188" s="6">
        <v>90279</v>
      </c>
      <c r="D6188" s="6">
        <v>169001279</v>
      </c>
      <c r="E6188" s="6">
        <v>20100101</v>
      </c>
      <c r="F6188" s="6" t="s">
        <v>17704</v>
      </c>
      <c r="G6188" s="6" t="s">
        <v>17680</v>
      </c>
      <c r="H6188" s="6" t="s">
        <v>17669</v>
      </c>
      <c r="I6188" s="6" t="s">
        <v>17769</v>
      </c>
      <c r="J6188" s="6">
        <v>2806478</v>
      </c>
      <c r="K6188" s="6" t="s">
        <v>17621</v>
      </c>
      <c r="L6188" s="6" t="s">
        <v>17616</v>
      </c>
      <c r="M6188" s="6" t="s">
        <v>17622</v>
      </c>
      <c r="N6188" s="6">
        <v>0</v>
      </c>
      <c r="O6188" s="6">
        <v>20100101</v>
      </c>
      <c r="P6188" s="6" t="s">
        <v>17616</v>
      </c>
      <c r="Q6188" s="6">
        <v>135055.50564600001</v>
      </c>
      <c r="R6188" s="6">
        <v>126.26343161671474</v>
      </c>
      <c r="S6188" s="6">
        <v>477199.13051599998</v>
      </c>
      <c r="T6188" s="6">
        <v>37.795013484814525</v>
      </c>
      <c r="U6188" s="6" t="s">
        <v>17616</v>
      </c>
      <c r="V6188" s="6" t="s">
        <v>17616</v>
      </c>
      <c r="W6188" s="6" t="s">
        <v>17616</v>
      </c>
      <c r="X6188" s="8" t="s">
        <v>17624</v>
      </c>
    </row>
    <row r="6189" spans="1:24">
      <c r="A6189" s="7" t="s">
        <v>359</v>
      </c>
      <c r="B6189" s="6" t="s">
        <v>17616</v>
      </c>
      <c r="C6189" s="6">
        <v>90280</v>
      </c>
      <c r="D6189" s="6">
        <v>169001280</v>
      </c>
      <c r="E6189" s="6">
        <v>20100101</v>
      </c>
      <c r="F6189" s="6" t="s">
        <v>17704</v>
      </c>
      <c r="G6189" s="6" t="s">
        <v>17680</v>
      </c>
      <c r="H6189" s="6" t="s">
        <v>17669</v>
      </c>
      <c r="I6189" s="6" t="s">
        <v>17769</v>
      </c>
      <c r="J6189" s="6">
        <v>2806479</v>
      </c>
      <c r="K6189" s="6" t="s">
        <v>17621</v>
      </c>
      <c r="L6189" s="6" t="s">
        <v>17616</v>
      </c>
      <c r="M6189" s="6" t="s">
        <v>17622</v>
      </c>
      <c r="N6189" s="6">
        <v>0</v>
      </c>
      <c r="O6189" s="6">
        <v>20100101</v>
      </c>
      <c r="P6189" s="6" t="s">
        <v>17616</v>
      </c>
      <c r="Q6189" s="6">
        <v>135332.714381</v>
      </c>
      <c r="R6189" s="6">
        <v>126.26658950234508</v>
      </c>
      <c r="S6189" s="6">
        <v>477078.05083800002</v>
      </c>
      <c r="T6189" s="6">
        <v>37.793942376675226</v>
      </c>
      <c r="U6189" s="6" t="s">
        <v>17616</v>
      </c>
      <c r="V6189" s="6" t="s">
        <v>17616</v>
      </c>
      <c r="W6189" s="6" t="s">
        <v>17616</v>
      </c>
      <c r="X6189" s="8" t="s">
        <v>17624</v>
      </c>
    </row>
    <row r="6190" spans="1:24">
      <c r="A6190" s="7" t="s">
        <v>356</v>
      </c>
      <c r="B6190" s="6" t="s">
        <v>17616</v>
      </c>
      <c r="C6190" s="6">
        <v>90281</v>
      </c>
      <c r="D6190" s="6">
        <v>169001281</v>
      </c>
      <c r="E6190" s="6">
        <v>20100101</v>
      </c>
      <c r="F6190" s="6" t="s">
        <v>17704</v>
      </c>
      <c r="G6190" s="6" t="s">
        <v>17680</v>
      </c>
      <c r="H6190" s="6" t="s">
        <v>17669</v>
      </c>
      <c r="I6190" s="6" t="s">
        <v>17769</v>
      </c>
      <c r="J6190" s="6">
        <v>2806480</v>
      </c>
      <c r="K6190" s="6" t="s">
        <v>17621</v>
      </c>
      <c r="L6190" s="6" t="s">
        <v>17616</v>
      </c>
      <c r="M6190" s="6" t="s">
        <v>17622</v>
      </c>
      <c r="N6190" s="6">
        <v>0</v>
      </c>
      <c r="O6190" s="6">
        <v>20100101</v>
      </c>
      <c r="P6190" s="6" t="s">
        <v>17616</v>
      </c>
      <c r="Q6190" s="6">
        <v>135445.82829100001</v>
      </c>
      <c r="R6190" s="6">
        <v>126.26789882751412</v>
      </c>
      <c r="S6190" s="6">
        <v>476795.26606499997</v>
      </c>
      <c r="T6190" s="6">
        <v>37.791402829494274</v>
      </c>
      <c r="U6190" s="6" t="s">
        <v>17616</v>
      </c>
      <c r="V6190" s="6" t="s">
        <v>17616</v>
      </c>
      <c r="W6190" s="6" t="s">
        <v>17616</v>
      </c>
      <c r="X6190" s="8" t="s">
        <v>17624</v>
      </c>
    </row>
    <row r="6191" spans="1:24">
      <c r="A6191" s="7" t="s">
        <v>410</v>
      </c>
      <c r="B6191" s="6" t="s">
        <v>17616</v>
      </c>
      <c r="C6191" s="6">
        <v>90282</v>
      </c>
      <c r="D6191" s="6">
        <v>169001282</v>
      </c>
      <c r="E6191" s="6">
        <v>20100101</v>
      </c>
      <c r="F6191" s="6" t="s">
        <v>17704</v>
      </c>
      <c r="G6191" s="6" t="s">
        <v>17680</v>
      </c>
      <c r="H6191" s="6" t="s">
        <v>17669</v>
      </c>
      <c r="I6191" s="6" t="s">
        <v>17769</v>
      </c>
      <c r="J6191" s="6">
        <v>2806433</v>
      </c>
      <c r="K6191" s="6" t="s">
        <v>17621</v>
      </c>
      <c r="L6191" s="6" t="s">
        <v>17616</v>
      </c>
      <c r="M6191" s="6" t="s">
        <v>17622</v>
      </c>
      <c r="N6191" s="6">
        <v>0</v>
      </c>
      <c r="O6191" s="6">
        <v>20100101</v>
      </c>
      <c r="P6191" s="6" t="s">
        <v>17616</v>
      </c>
      <c r="Q6191" s="6">
        <v>134257.78555</v>
      </c>
      <c r="R6191" s="6">
        <v>126.25458007618727</v>
      </c>
      <c r="S6191" s="6">
        <v>474941.11041600001</v>
      </c>
      <c r="T6191" s="6">
        <v>37.774614393945299</v>
      </c>
      <c r="U6191" s="6" t="s">
        <v>17616</v>
      </c>
      <c r="V6191" s="6" t="s">
        <v>17616</v>
      </c>
      <c r="W6191" s="6" t="s">
        <v>17616</v>
      </c>
      <c r="X6191" s="8" t="s">
        <v>17624</v>
      </c>
    </row>
    <row r="6192" spans="1:24">
      <c r="A6192" s="7" t="s">
        <v>413</v>
      </c>
      <c r="B6192" s="6" t="s">
        <v>17616</v>
      </c>
      <c r="C6192" s="6">
        <v>90283</v>
      </c>
      <c r="D6192" s="6">
        <v>169001283</v>
      </c>
      <c r="E6192" s="6">
        <v>20100101</v>
      </c>
      <c r="F6192" s="6" t="s">
        <v>17704</v>
      </c>
      <c r="G6192" s="6" t="s">
        <v>17680</v>
      </c>
      <c r="H6192" s="6" t="s">
        <v>17669</v>
      </c>
      <c r="I6192" s="6" t="s">
        <v>17769</v>
      </c>
      <c r="J6192" s="6">
        <v>2806434</v>
      </c>
      <c r="K6192" s="6" t="s">
        <v>17621</v>
      </c>
      <c r="L6192" s="6" t="s">
        <v>17616</v>
      </c>
      <c r="M6192" s="6" t="s">
        <v>17622</v>
      </c>
      <c r="N6192" s="6">
        <v>0</v>
      </c>
      <c r="O6192" s="6">
        <v>20100101</v>
      </c>
      <c r="P6192" s="6" t="s">
        <v>17616</v>
      </c>
      <c r="Q6192" s="6">
        <v>133990.676328</v>
      </c>
      <c r="R6192" s="6">
        <v>126.25155767243757</v>
      </c>
      <c r="S6192" s="6">
        <v>474840.263057</v>
      </c>
      <c r="T6192" s="6">
        <v>37.773686626059707</v>
      </c>
      <c r="U6192" s="6" t="s">
        <v>17616</v>
      </c>
      <c r="V6192" s="6" t="s">
        <v>17616</v>
      </c>
      <c r="W6192" s="6" t="s">
        <v>17616</v>
      </c>
      <c r="X6192" s="8" t="s">
        <v>17624</v>
      </c>
    </row>
    <row r="6193" spans="1:24">
      <c r="A6193" s="7" t="s">
        <v>416</v>
      </c>
      <c r="B6193" s="6" t="s">
        <v>17616</v>
      </c>
      <c r="C6193" s="6">
        <v>90284</v>
      </c>
      <c r="D6193" s="6">
        <v>169001284</v>
      </c>
      <c r="E6193" s="6">
        <v>20100101</v>
      </c>
      <c r="F6193" s="6" t="s">
        <v>17704</v>
      </c>
      <c r="G6193" s="6" t="s">
        <v>17680</v>
      </c>
      <c r="H6193" s="6" t="s">
        <v>17669</v>
      </c>
      <c r="I6193" s="6" t="s">
        <v>17769</v>
      </c>
      <c r="J6193" s="6">
        <v>2806435</v>
      </c>
      <c r="K6193" s="6" t="s">
        <v>17621</v>
      </c>
      <c r="L6193" s="6" t="s">
        <v>17616</v>
      </c>
      <c r="M6193" s="6" t="s">
        <v>17622</v>
      </c>
      <c r="N6193" s="6">
        <v>0</v>
      </c>
      <c r="O6193" s="6">
        <v>20100101</v>
      </c>
      <c r="P6193" s="6" t="s">
        <v>17616</v>
      </c>
      <c r="Q6193" s="6">
        <v>133373.78122199999</v>
      </c>
      <c r="R6193" s="6">
        <v>126.24456435524939</v>
      </c>
      <c r="S6193" s="6">
        <v>474752.13518500002</v>
      </c>
      <c r="T6193" s="6">
        <v>37.77284793499237</v>
      </c>
      <c r="U6193" s="6" t="s">
        <v>17616</v>
      </c>
      <c r="V6193" s="6" t="s">
        <v>17616</v>
      </c>
      <c r="W6193" s="6" t="s">
        <v>17616</v>
      </c>
      <c r="X6193" s="8" t="s">
        <v>17624</v>
      </c>
    </row>
    <row r="6194" spans="1:24">
      <c r="A6194" s="7" t="s">
        <v>419</v>
      </c>
      <c r="B6194" s="6" t="s">
        <v>17616</v>
      </c>
      <c r="C6194" s="6">
        <v>90285</v>
      </c>
      <c r="D6194" s="6">
        <v>169001285</v>
      </c>
      <c r="E6194" s="6">
        <v>20100101</v>
      </c>
      <c r="F6194" s="6" t="s">
        <v>17704</v>
      </c>
      <c r="G6194" s="6" t="s">
        <v>17680</v>
      </c>
      <c r="H6194" s="6" t="s">
        <v>17669</v>
      </c>
      <c r="I6194" s="6" t="s">
        <v>17769</v>
      </c>
      <c r="J6194" s="6">
        <v>2806436</v>
      </c>
      <c r="K6194" s="6" t="s">
        <v>17621</v>
      </c>
      <c r="L6194" s="6" t="s">
        <v>17616</v>
      </c>
      <c r="M6194" s="6" t="s">
        <v>17622</v>
      </c>
      <c r="N6194" s="6">
        <v>0</v>
      </c>
      <c r="O6194" s="6">
        <v>20100101</v>
      </c>
      <c r="P6194" s="6" t="s">
        <v>17616</v>
      </c>
      <c r="Q6194" s="6">
        <v>132477.05740699999</v>
      </c>
      <c r="R6194" s="6">
        <v>126.23436477195162</v>
      </c>
      <c r="S6194" s="6">
        <v>474992.89689799998</v>
      </c>
      <c r="T6194" s="6">
        <v>37.774951085500824</v>
      </c>
      <c r="U6194" s="6" t="s">
        <v>17616</v>
      </c>
      <c r="V6194" s="6" t="s">
        <v>17616</v>
      </c>
      <c r="W6194" s="6" t="s">
        <v>17616</v>
      </c>
      <c r="X6194" s="8" t="s">
        <v>17624</v>
      </c>
    </row>
    <row r="6195" spans="1:24">
      <c r="A6195" s="7" t="s">
        <v>422</v>
      </c>
      <c r="B6195" s="6" t="s">
        <v>17616</v>
      </c>
      <c r="C6195" s="6">
        <v>90286</v>
      </c>
      <c r="D6195" s="6">
        <v>169001286</v>
      </c>
      <c r="E6195" s="6">
        <v>20100101</v>
      </c>
      <c r="F6195" s="6" t="s">
        <v>17704</v>
      </c>
      <c r="G6195" s="6" t="s">
        <v>17680</v>
      </c>
      <c r="H6195" s="6" t="s">
        <v>17669</v>
      </c>
      <c r="I6195" s="6" t="s">
        <v>17769</v>
      </c>
      <c r="J6195" s="6">
        <v>2806437</v>
      </c>
      <c r="K6195" s="6" t="s">
        <v>17621</v>
      </c>
      <c r="L6195" s="6" t="s">
        <v>17616</v>
      </c>
      <c r="M6195" s="6" t="s">
        <v>17622</v>
      </c>
      <c r="N6195" s="6">
        <v>0</v>
      </c>
      <c r="O6195" s="6">
        <v>20100101</v>
      </c>
      <c r="P6195" s="6" t="s">
        <v>17616</v>
      </c>
      <c r="Q6195" s="6">
        <v>132291.716315</v>
      </c>
      <c r="R6195" s="6">
        <v>126.23225698581282</v>
      </c>
      <c r="S6195" s="6">
        <v>475038.32363599999</v>
      </c>
      <c r="T6195" s="6">
        <v>37.775346610263576</v>
      </c>
      <c r="U6195" s="6" t="s">
        <v>17616</v>
      </c>
      <c r="V6195" s="6" t="s">
        <v>17616</v>
      </c>
      <c r="W6195" s="6" t="s">
        <v>17616</v>
      </c>
      <c r="X6195" s="8" t="s">
        <v>17624</v>
      </c>
    </row>
    <row r="6196" spans="1:24">
      <c r="A6196" s="7" t="s">
        <v>419</v>
      </c>
      <c r="B6196" s="6" t="s">
        <v>17616</v>
      </c>
      <c r="C6196" s="6">
        <v>90287</v>
      </c>
      <c r="D6196" s="6">
        <v>169001287</v>
      </c>
      <c r="E6196" s="6">
        <v>20100101</v>
      </c>
      <c r="F6196" s="6" t="s">
        <v>17704</v>
      </c>
      <c r="G6196" s="6" t="s">
        <v>17680</v>
      </c>
      <c r="H6196" s="6" t="s">
        <v>17669</v>
      </c>
      <c r="I6196" s="6" t="s">
        <v>17769</v>
      </c>
      <c r="J6196" s="6">
        <v>2806438</v>
      </c>
      <c r="K6196" s="6" t="s">
        <v>17621</v>
      </c>
      <c r="L6196" s="6" t="s">
        <v>17616</v>
      </c>
      <c r="M6196" s="6" t="s">
        <v>17622</v>
      </c>
      <c r="N6196" s="6">
        <v>0</v>
      </c>
      <c r="O6196" s="6">
        <v>20100101</v>
      </c>
      <c r="P6196" s="6" t="s">
        <v>17616</v>
      </c>
      <c r="Q6196" s="6">
        <v>132476.14887199999</v>
      </c>
      <c r="R6196" s="6">
        <v>126.23435623650271</v>
      </c>
      <c r="S6196" s="6">
        <v>474973.817668</v>
      </c>
      <c r="T6196" s="6">
        <v>37.774779138277637</v>
      </c>
      <c r="U6196" s="6" t="s">
        <v>17616</v>
      </c>
      <c r="V6196" s="6" t="s">
        <v>17616</v>
      </c>
      <c r="W6196" s="6" t="s">
        <v>17616</v>
      </c>
      <c r="X6196" s="8" t="s">
        <v>17624</v>
      </c>
    </row>
    <row r="6197" spans="1:24">
      <c r="A6197" s="7" t="s">
        <v>427</v>
      </c>
      <c r="B6197" s="6" t="s">
        <v>17616</v>
      </c>
      <c r="C6197" s="6">
        <v>90288</v>
      </c>
      <c r="D6197" s="6">
        <v>169001288</v>
      </c>
      <c r="E6197" s="6">
        <v>20100101</v>
      </c>
      <c r="F6197" s="6" t="s">
        <v>17704</v>
      </c>
      <c r="G6197" s="6" t="s">
        <v>17680</v>
      </c>
      <c r="H6197" s="6" t="s">
        <v>17669</v>
      </c>
      <c r="I6197" s="6" t="s">
        <v>17769</v>
      </c>
      <c r="J6197" s="6">
        <v>2806439</v>
      </c>
      <c r="K6197" s="6" t="s">
        <v>17621</v>
      </c>
      <c r="L6197" s="6" t="s">
        <v>17616</v>
      </c>
      <c r="M6197" s="6" t="s">
        <v>17622</v>
      </c>
      <c r="N6197" s="6">
        <v>0</v>
      </c>
      <c r="O6197" s="6">
        <v>20100101</v>
      </c>
      <c r="P6197" s="6" t="s">
        <v>17616</v>
      </c>
      <c r="Q6197" s="6">
        <v>133108.48907000001</v>
      </c>
      <c r="R6197" s="6">
        <v>126.24156646066122</v>
      </c>
      <c r="S6197" s="6">
        <v>474611.31229600002</v>
      </c>
      <c r="T6197" s="6">
        <v>37.771559914527707</v>
      </c>
      <c r="U6197" s="6" t="s">
        <v>17616</v>
      </c>
      <c r="V6197" s="6" t="s">
        <v>17616</v>
      </c>
      <c r="W6197" s="6" t="s">
        <v>17616</v>
      </c>
      <c r="X6197" s="8" t="s">
        <v>17624</v>
      </c>
    </row>
    <row r="6198" spans="1:24">
      <c r="A6198" s="7" t="s">
        <v>1029</v>
      </c>
      <c r="B6198" s="6" t="s">
        <v>17616</v>
      </c>
      <c r="C6198" s="6">
        <v>90289</v>
      </c>
      <c r="D6198" s="6">
        <v>169001289</v>
      </c>
      <c r="E6198" s="6">
        <v>20100101</v>
      </c>
      <c r="F6198" s="6" t="s">
        <v>17704</v>
      </c>
      <c r="G6198" s="6" t="s">
        <v>17680</v>
      </c>
      <c r="H6198" s="6" t="s">
        <v>17669</v>
      </c>
      <c r="I6198" s="6" t="s">
        <v>17769</v>
      </c>
      <c r="J6198" s="6">
        <v>2806440</v>
      </c>
      <c r="K6198" s="6" t="s">
        <v>17621</v>
      </c>
      <c r="L6198" s="6" t="s">
        <v>17616</v>
      </c>
      <c r="M6198" s="6" t="s">
        <v>17622</v>
      </c>
      <c r="N6198" s="6">
        <v>0</v>
      </c>
      <c r="O6198" s="6">
        <v>20100101</v>
      </c>
      <c r="P6198" s="6" t="s">
        <v>17616</v>
      </c>
      <c r="Q6198" s="6">
        <v>132758.70318499999</v>
      </c>
      <c r="R6198" s="6">
        <v>126.23759788815602</v>
      </c>
      <c r="S6198" s="6">
        <v>474598.59280899999</v>
      </c>
      <c r="T6198" s="6">
        <v>37.771419660216665</v>
      </c>
      <c r="U6198" s="6" t="s">
        <v>17616</v>
      </c>
      <c r="V6198" s="6" t="s">
        <v>17616</v>
      </c>
      <c r="W6198" s="6" t="s">
        <v>17616</v>
      </c>
      <c r="X6198" s="8" t="s">
        <v>17624</v>
      </c>
    </row>
    <row r="6199" spans="1:24">
      <c r="A6199" s="7" t="s">
        <v>430</v>
      </c>
      <c r="B6199" s="6" t="s">
        <v>17616</v>
      </c>
      <c r="C6199" s="6">
        <v>90290</v>
      </c>
      <c r="D6199" s="6">
        <v>169001290</v>
      </c>
      <c r="E6199" s="6">
        <v>20100101</v>
      </c>
      <c r="F6199" s="6" t="s">
        <v>17704</v>
      </c>
      <c r="G6199" s="6" t="s">
        <v>17680</v>
      </c>
      <c r="H6199" s="6" t="s">
        <v>17669</v>
      </c>
      <c r="I6199" s="6" t="s">
        <v>17769</v>
      </c>
      <c r="J6199" s="6">
        <v>2806441</v>
      </c>
      <c r="K6199" s="6" t="s">
        <v>17621</v>
      </c>
      <c r="L6199" s="6" t="s">
        <v>17616</v>
      </c>
      <c r="M6199" s="6" t="s">
        <v>17622</v>
      </c>
      <c r="N6199" s="6">
        <v>0</v>
      </c>
      <c r="O6199" s="6">
        <v>20100101</v>
      </c>
      <c r="P6199" s="6" t="s">
        <v>17616</v>
      </c>
      <c r="Q6199" s="6">
        <v>132612.429087</v>
      </c>
      <c r="R6199" s="6">
        <v>126.23596836098864</v>
      </c>
      <c r="S6199" s="6">
        <v>474269.703224</v>
      </c>
      <c r="T6199" s="6">
        <v>37.768445997936688</v>
      </c>
      <c r="U6199" s="6" t="s">
        <v>17616</v>
      </c>
      <c r="V6199" s="6" t="s">
        <v>17616</v>
      </c>
      <c r="W6199" s="6" t="s">
        <v>17616</v>
      </c>
      <c r="X6199" s="8" t="s">
        <v>17624</v>
      </c>
    </row>
    <row r="6200" spans="1:24">
      <c r="A6200" s="7" t="s">
        <v>433</v>
      </c>
      <c r="B6200" s="6" t="s">
        <v>17616</v>
      </c>
      <c r="C6200" s="6">
        <v>90291</v>
      </c>
      <c r="D6200" s="6">
        <v>169001291</v>
      </c>
      <c r="E6200" s="6">
        <v>20100101</v>
      </c>
      <c r="F6200" s="6" t="s">
        <v>17704</v>
      </c>
      <c r="G6200" s="6" t="s">
        <v>17680</v>
      </c>
      <c r="H6200" s="6" t="s">
        <v>17669</v>
      </c>
      <c r="I6200" s="6" t="s">
        <v>17769</v>
      </c>
      <c r="J6200" s="6">
        <v>2806442</v>
      </c>
      <c r="K6200" s="6" t="s">
        <v>17621</v>
      </c>
      <c r="L6200" s="6" t="s">
        <v>17616</v>
      </c>
      <c r="M6200" s="6" t="s">
        <v>17622</v>
      </c>
      <c r="N6200" s="6">
        <v>0</v>
      </c>
      <c r="O6200" s="6">
        <v>20100101</v>
      </c>
      <c r="P6200" s="6" t="s">
        <v>17616</v>
      </c>
      <c r="Q6200" s="6">
        <v>132447.984295</v>
      </c>
      <c r="R6200" s="6">
        <v>126.23412962983501</v>
      </c>
      <c r="S6200" s="6">
        <v>473974.42942499998</v>
      </c>
      <c r="T6200" s="6">
        <v>37.765773807318006</v>
      </c>
      <c r="U6200" s="6" t="s">
        <v>17616</v>
      </c>
      <c r="V6200" s="6" t="s">
        <v>17616</v>
      </c>
      <c r="W6200" s="6" t="s">
        <v>17616</v>
      </c>
      <c r="X6200" s="8" t="s">
        <v>17624</v>
      </c>
    </row>
    <row r="6201" spans="1:24">
      <c r="A6201" s="7" t="s">
        <v>436</v>
      </c>
      <c r="B6201" s="6" t="s">
        <v>17616</v>
      </c>
      <c r="C6201" s="6">
        <v>90292</v>
      </c>
      <c r="D6201" s="6">
        <v>169001292</v>
      </c>
      <c r="E6201" s="6">
        <v>20100101</v>
      </c>
      <c r="F6201" s="6" t="s">
        <v>17704</v>
      </c>
      <c r="G6201" s="6" t="s">
        <v>17680</v>
      </c>
      <c r="H6201" s="6" t="s">
        <v>17669</v>
      </c>
      <c r="I6201" s="6" t="s">
        <v>17769</v>
      </c>
      <c r="J6201" s="6">
        <v>2806443</v>
      </c>
      <c r="K6201" s="6" t="s">
        <v>17621</v>
      </c>
      <c r="L6201" s="6" t="s">
        <v>17616</v>
      </c>
      <c r="M6201" s="6" t="s">
        <v>17622</v>
      </c>
      <c r="N6201" s="6">
        <v>0</v>
      </c>
      <c r="O6201" s="6">
        <v>20100101</v>
      </c>
      <c r="P6201" s="6" t="s">
        <v>17616</v>
      </c>
      <c r="Q6201" s="6">
        <v>131802.92460999999</v>
      </c>
      <c r="R6201" s="6">
        <v>126.22677778451335</v>
      </c>
      <c r="S6201" s="6">
        <v>474310.58728799998</v>
      </c>
      <c r="T6201" s="6">
        <v>37.768754274855752</v>
      </c>
      <c r="U6201" s="6" t="s">
        <v>17616</v>
      </c>
      <c r="V6201" s="6" t="s">
        <v>17616</v>
      </c>
      <c r="W6201" s="6" t="s">
        <v>17616</v>
      </c>
      <c r="X6201" s="8" t="s">
        <v>17624</v>
      </c>
    </row>
    <row r="6202" spans="1:24">
      <c r="A6202" s="7" t="s">
        <v>439</v>
      </c>
      <c r="B6202" s="6" t="s">
        <v>17616</v>
      </c>
      <c r="C6202" s="6">
        <v>90293</v>
      </c>
      <c r="D6202" s="6">
        <v>169001293</v>
      </c>
      <c r="E6202" s="6">
        <v>20100101</v>
      </c>
      <c r="F6202" s="6" t="s">
        <v>17704</v>
      </c>
      <c r="G6202" s="6" t="s">
        <v>17680</v>
      </c>
      <c r="H6202" s="6" t="s">
        <v>17669</v>
      </c>
      <c r="I6202" s="6" t="s">
        <v>17769</v>
      </c>
      <c r="J6202" s="6">
        <v>2806444</v>
      </c>
      <c r="K6202" s="6" t="s">
        <v>17621</v>
      </c>
      <c r="L6202" s="6" t="s">
        <v>17616</v>
      </c>
      <c r="M6202" s="6" t="s">
        <v>17622</v>
      </c>
      <c r="N6202" s="6">
        <v>0</v>
      </c>
      <c r="O6202" s="6">
        <v>20100101</v>
      </c>
      <c r="P6202" s="6" t="s">
        <v>17616</v>
      </c>
      <c r="Q6202" s="6">
        <v>131408.62052200001</v>
      </c>
      <c r="R6202" s="6">
        <v>126.22229206954538</v>
      </c>
      <c r="S6202" s="6">
        <v>474425.971204</v>
      </c>
      <c r="T6202" s="6">
        <v>37.769764234746987</v>
      </c>
      <c r="U6202" s="6" t="s">
        <v>17616</v>
      </c>
      <c r="V6202" s="6" t="s">
        <v>17616</v>
      </c>
      <c r="W6202" s="6" t="s">
        <v>17616</v>
      </c>
      <c r="X6202" s="8" t="s">
        <v>17624</v>
      </c>
    </row>
    <row r="6203" spans="1:24">
      <c r="A6203" s="7" t="s">
        <v>442</v>
      </c>
      <c r="B6203" s="6" t="s">
        <v>17616</v>
      </c>
      <c r="C6203" s="6">
        <v>90294</v>
      </c>
      <c r="D6203" s="6">
        <v>169001294</v>
      </c>
      <c r="E6203" s="6">
        <v>20100101</v>
      </c>
      <c r="F6203" s="6" t="s">
        <v>17704</v>
      </c>
      <c r="G6203" s="6" t="s">
        <v>17680</v>
      </c>
      <c r="H6203" s="6" t="s">
        <v>17669</v>
      </c>
      <c r="I6203" s="6" t="s">
        <v>17769</v>
      </c>
      <c r="J6203" s="6">
        <v>2806445</v>
      </c>
      <c r="K6203" s="6" t="s">
        <v>17621</v>
      </c>
      <c r="L6203" s="6" t="s">
        <v>17616</v>
      </c>
      <c r="M6203" s="6" t="s">
        <v>17622</v>
      </c>
      <c r="N6203" s="6">
        <v>0</v>
      </c>
      <c r="O6203" s="6">
        <v>20100101</v>
      </c>
      <c r="P6203" s="6" t="s">
        <v>17616</v>
      </c>
      <c r="Q6203" s="6">
        <v>131251.44400700001</v>
      </c>
      <c r="R6203" s="6">
        <v>126.22052061954054</v>
      </c>
      <c r="S6203" s="6">
        <v>474296.05073199997</v>
      </c>
      <c r="T6203" s="6">
        <v>37.768582007450391</v>
      </c>
      <c r="U6203" s="6" t="s">
        <v>17616</v>
      </c>
      <c r="V6203" s="6" t="s">
        <v>17616</v>
      </c>
      <c r="W6203" s="6" t="s">
        <v>17616</v>
      </c>
      <c r="X6203" s="8" t="s">
        <v>17624</v>
      </c>
    </row>
    <row r="6204" spans="1:24">
      <c r="A6204" s="7" t="s">
        <v>445</v>
      </c>
      <c r="B6204" s="6" t="s">
        <v>17616</v>
      </c>
      <c r="C6204" s="6">
        <v>90295</v>
      </c>
      <c r="D6204" s="6">
        <v>169001295</v>
      </c>
      <c r="E6204" s="6">
        <v>20100101</v>
      </c>
      <c r="F6204" s="6" t="s">
        <v>17704</v>
      </c>
      <c r="G6204" s="6" t="s">
        <v>17680</v>
      </c>
      <c r="H6204" s="6" t="s">
        <v>17669</v>
      </c>
      <c r="I6204" s="6" t="s">
        <v>17769</v>
      </c>
      <c r="J6204" s="6">
        <v>2806446</v>
      </c>
      <c r="K6204" s="6" t="s">
        <v>17621</v>
      </c>
      <c r="L6204" s="6" t="s">
        <v>17616</v>
      </c>
      <c r="M6204" s="6" t="s">
        <v>17622</v>
      </c>
      <c r="N6204" s="6">
        <v>0</v>
      </c>
      <c r="O6204" s="6">
        <v>20100101</v>
      </c>
      <c r="P6204" s="6" t="s">
        <v>17616</v>
      </c>
      <c r="Q6204" s="6">
        <v>131125.15767499999</v>
      </c>
      <c r="R6204" s="6">
        <v>126.21912771778972</v>
      </c>
      <c r="S6204" s="6">
        <v>473871.76499599998</v>
      </c>
      <c r="T6204" s="6">
        <v>37.764750223179696</v>
      </c>
      <c r="U6204" s="6" t="s">
        <v>17616</v>
      </c>
      <c r="V6204" s="6" t="s">
        <v>17616</v>
      </c>
      <c r="W6204" s="6" t="s">
        <v>17616</v>
      </c>
      <c r="X6204" s="8" t="s">
        <v>17624</v>
      </c>
    </row>
    <row r="6205" spans="1:24">
      <c r="A6205" s="7" t="s">
        <v>442</v>
      </c>
      <c r="B6205" s="6" t="s">
        <v>17616</v>
      </c>
      <c r="C6205" s="6">
        <v>90296</v>
      </c>
      <c r="D6205" s="6">
        <v>169001296</v>
      </c>
      <c r="E6205" s="6">
        <v>20100101</v>
      </c>
      <c r="F6205" s="6" t="s">
        <v>17704</v>
      </c>
      <c r="G6205" s="6" t="s">
        <v>17680</v>
      </c>
      <c r="H6205" s="6" t="s">
        <v>17669</v>
      </c>
      <c r="I6205" s="6" t="s">
        <v>17769</v>
      </c>
      <c r="J6205" s="6">
        <v>2806447</v>
      </c>
      <c r="K6205" s="6" t="s">
        <v>17621</v>
      </c>
      <c r="L6205" s="6" t="s">
        <v>17616</v>
      </c>
      <c r="M6205" s="6" t="s">
        <v>17622</v>
      </c>
      <c r="N6205" s="6">
        <v>0</v>
      </c>
      <c r="O6205" s="6">
        <v>20100101</v>
      </c>
      <c r="P6205" s="6" t="s">
        <v>17616</v>
      </c>
      <c r="Q6205" s="6">
        <v>131265.98056299999</v>
      </c>
      <c r="R6205" s="6">
        <v>126.22068670769134</v>
      </c>
      <c r="S6205" s="6">
        <v>474284.23978</v>
      </c>
      <c r="T6205" s="6">
        <v>37.768476698909801</v>
      </c>
      <c r="U6205" s="6" t="s">
        <v>17616</v>
      </c>
      <c r="V6205" s="6" t="s">
        <v>17616</v>
      </c>
      <c r="W6205" s="6" t="s">
        <v>17616</v>
      </c>
      <c r="X6205" s="8" t="s">
        <v>17624</v>
      </c>
    </row>
    <row r="6206" spans="1:24">
      <c r="A6206" s="7" t="s">
        <v>439</v>
      </c>
      <c r="B6206" s="6" t="s">
        <v>17616</v>
      </c>
      <c r="C6206" s="6">
        <v>90297</v>
      </c>
      <c r="D6206" s="6">
        <v>169001297</v>
      </c>
      <c r="E6206" s="6">
        <v>20100101</v>
      </c>
      <c r="F6206" s="6" t="s">
        <v>17704</v>
      </c>
      <c r="G6206" s="6" t="s">
        <v>17680</v>
      </c>
      <c r="H6206" s="6" t="s">
        <v>17669</v>
      </c>
      <c r="I6206" s="6" t="s">
        <v>17769</v>
      </c>
      <c r="J6206" s="6">
        <v>2806448</v>
      </c>
      <c r="K6206" s="6" t="s">
        <v>17621</v>
      </c>
      <c r="L6206" s="6" t="s">
        <v>17616</v>
      </c>
      <c r="M6206" s="6" t="s">
        <v>17622</v>
      </c>
      <c r="N6206" s="6">
        <v>0</v>
      </c>
      <c r="O6206" s="6">
        <v>20100101</v>
      </c>
      <c r="P6206" s="6" t="s">
        <v>17616</v>
      </c>
      <c r="Q6206" s="6">
        <v>131410.43759099999</v>
      </c>
      <c r="R6206" s="6">
        <v>126.22231415109999</v>
      </c>
      <c r="S6206" s="6">
        <v>474410.52611199999</v>
      </c>
      <c r="T6206" s="6">
        <v>37.76962523033886</v>
      </c>
      <c r="U6206" s="6" t="s">
        <v>17616</v>
      </c>
      <c r="V6206" s="6" t="s">
        <v>17616</v>
      </c>
      <c r="W6206" s="6" t="s">
        <v>17616</v>
      </c>
      <c r="X6206" s="8" t="s">
        <v>17624</v>
      </c>
    </row>
    <row r="6207" spans="1:24">
      <c r="A6207" s="7" t="s">
        <v>436</v>
      </c>
      <c r="B6207" s="6" t="s">
        <v>17616</v>
      </c>
      <c r="C6207" s="6">
        <v>90298</v>
      </c>
      <c r="D6207" s="6">
        <v>169001298</v>
      </c>
      <c r="E6207" s="6">
        <v>20100101</v>
      </c>
      <c r="F6207" s="6" t="s">
        <v>17704</v>
      </c>
      <c r="G6207" s="6" t="s">
        <v>17680</v>
      </c>
      <c r="H6207" s="6" t="s">
        <v>17669</v>
      </c>
      <c r="I6207" s="6" t="s">
        <v>17769</v>
      </c>
      <c r="J6207" s="6">
        <v>2806449</v>
      </c>
      <c r="K6207" s="6" t="s">
        <v>17621</v>
      </c>
      <c r="L6207" s="6" t="s">
        <v>17616</v>
      </c>
      <c r="M6207" s="6" t="s">
        <v>17622</v>
      </c>
      <c r="N6207" s="6">
        <v>0</v>
      </c>
      <c r="O6207" s="6">
        <v>20100101</v>
      </c>
      <c r="P6207" s="6" t="s">
        <v>17616</v>
      </c>
      <c r="Q6207" s="6">
        <v>131791.11365799999</v>
      </c>
      <c r="R6207" s="6">
        <v>126.22664502748344</v>
      </c>
      <c r="S6207" s="6">
        <v>474296.95926700003</v>
      </c>
      <c r="T6207" s="6">
        <v>37.768630622182094</v>
      </c>
      <c r="U6207" s="6" t="s">
        <v>17616</v>
      </c>
      <c r="V6207" s="6" t="s">
        <v>17616</v>
      </c>
      <c r="W6207" s="6" t="s">
        <v>17616</v>
      </c>
      <c r="X6207" s="8" t="s">
        <v>17624</v>
      </c>
    </row>
    <row r="6208" spans="1:24">
      <c r="A6208" s="7" t="s">
        <v>433</v>
      </c>
      <c r="B6208" s="6" t="s">
        <v>17616</v>
      </c>
      <c r="C6208" s="6">
        <v>90299</v>
      </c>
      <c r="D6208" s="6">
        <v>169001299</v>
      </c>
      <c r="E6208" s="6">
        <v>20100101</v>
      </c>
      <c r="F6208" s="6" t="s">
        <v>17704</v>
      </c>
      <c r="G6208" s="6" t="s">
        <v>17680</v>
      </c>
      <c r="H6208" s="6" t="s">
        <v>17669</v>
      </c>
      <c r="I6208" s="6" t="s">
        <v>17769</v>
      </c>
      <c r="J6208" s="6">
        <v>2806450</v>
      </c>
      <c r="K6208" s="6" t="s">
        <v>17621</v>
      </c>
      <c r="L6208" s="6" t="s">
        <v>17616</v>
      </c>
      <c r="M6208" s="6" t="s">
        <v>17622</v>
      </c>
      <c r="N6208" s="6">
        <v>0</v>
      </c>
      <c r="O6208" s="6">
        <v>20100101</v>
      </c>
      <c r="P6208" s="6" t="s">
        <v>17616</v>
      </c>
      <c r="Q6208" s="6">
        <v>132421.637583</v>
      </c>
      <c r="R6208" s="6">
        <v>126.23383145910572</v>
      </c>
      <c r="S6208" s="6">
        <v>473965.65776199999</v>
      </c>
      <c r="T6208" s="6">
        <v>37.765692838156596</v>
      </c>
      <c r="U6208" s="6" t="s">
        <v>17616</v>
      </c>
      <c r="V6208" s="6" t="s">
        <v>17616</v>
      </c>
      <c r="W6208" s="6" t="s">
        <v>17616</v>
      </c>
      <c r="X6208" s="8" t="s">
        <v>17624</v>
      </c>
    </row>
    <row r="6209" spans="1:24">
      <c r="A6209" s="7" t="s">
        <v>1032</v>
      </c>
      <c r="B6209" s="6" t="s">
        <v>17616</v>
      </c>
      <c r="C6209" s="6">
        <v>90300</v>
      </c>
      <c r="D6209" s="6">
        <v>169001300</v>
      </c>
      <c r="E6209" s="6">
        <v>20100101</v>
      </c>
      <c r="F6209" s="6" t="s">
        <v>17704</v>
      </c>
      <c r="G6209" s="6" t="s">
        <v>17680</v>
      </c>
      <c r="H6209" s="6" t="s">
        <v>17669</v>
      </c>
      <c r="I6209" s="6" t="s">
        <v>17769</v>
      </c>
      <c r="J6209" s="6">
        <v>2806451</v>
      </c>
      <c r="K6209" s="6" t="s">
        <v>17621</v>
      </c>
      <c r="L6209" s="6" t="s">
        <v>17616</v>
      </c>
      <c r="M6209" s="6" t="s">
        <v>17622</v>
      </c>
      <c r="N6209" s="6">
        <v>0</v>
      </c>
      <c r="O6209" s="6">
        <v>20100101</v>
      </c>
      <c r="P6209" s="6" t="s">
        <v>17616</v>
      </c>
      <c r="Q6209" s="6">
        <v>132112.77076000001</v>
      </c>
      <c r="R6209" s="6">
        <v>126.23035121682479</v>
      </c>
      <c r="S6209" s="6">
        <v>473700.19068699999</v>
      </c>
      <c r="T6209" s="6">
        <v>37.763278423630851</v>
      </c>
      <c r="U6209" s="6" t="s">
        <v>17616</v>
      </c>
      <c r="V6209" s="6" t="s">
        <v>17616</v>
      </c>
      <c r="W6209" s="6" t="s">
        <v>17616</v>
      </c>
      <c r="X6209" s="8" t="s">
        <v>17624</v>
      </c>
    </row>
    <row r="6210" spans="1:24">
      <c r="A6210" s="7" t="s">
        <v>456</v>
      </c>
      <c r="B6210" s="6" t="s">
        <v>17616</v>
      </c>
      <c r="C6210" s="6">
        <v>90301</v>
      </c>
      <c r="D6210" s="6">
        <v>169001301</v>
      </c>
      <c r="E6210" s="6">
        <v>20100101</v>
      </c>
      <c r="F6210" s="6" t="s">
        <v>17704</v>
      </c>
      <c r="G6210" s="6" t="s">
        <v>17680</v>
      </c>
      <c r="H6210" s="6" t="s">
        <v>17669</v>
      </c>
      <c r="I6210" s="6" t="s">
        <v>17769</v>
      </c>
      <c r="J6210" s="6">
        <v>2806452</v>
      </c>
      <c r="K6210" s="6" t="s">
        <v>17621</v>
      </c>
      <c r="L6210" s="6" t="s">
        <v>17616</v>
      </c>
      <c r="M6210" s="6" t="s">
        <v>17622</v>
      </c>
      <c r="N6210" s="6">
        <v>0</v>
      </c>
      <c r="O6210" s="6">
        <v>20100101</v>
      </c>
      <c r="P6210" s="6" t="s">
        <v>17616</v>
      </c>
      <c r="Q6210" s="6">
        <v>132247.72180299999</v>
      </c>
      <c r="R6210" s="6">
        <v>126.23190893219324</v>
      </c>
      <c r="S6210" s="6">
        <v>473418.25071599998</v>
      </c>
      <c r="T6210" s="6">
        <v>37.760748502549781</v>
      </c>
      <c r="U6210" s="6" t="s">
        <v>17616</v>
      </c>
      <c r="V6210" s="6" t="s">
        <v>17616</v>
      </c>
      <c r="W6210" s="6" t="s">
        <v>17616</v>
      </c>
      <c r="X6210" s="8" t="s">
        <v>17624</v>
      </c>
    </row>
    <row r="6211" spans="1:24">
      <c r="A6211" s="7" t="s">
        <v>459</v>
      </c>
      <c r="B6211" s="6" t="s">
        <v>17616</v>
      </c>
      <c r="C6211" s="6">
        <v>90302</v>
      </c>
      <c r="D6211" s="6">
        <v>169001302</v>
      </c>
      <c r="E6211" s="6">
        <v>20100101</v>
      </c>
      <c r="F6211" s="6" t="s">
        <v>17704</v>
      </c>
      <c r="G6211" s="6" t="s">
        <v>17680</v>
      </c>
      <c r="H6211" s="6" t="s">
        <v>17669</v>
      </c>
      <c r="I6211" s="6" t="s">
        <v>17769</v>
      </c>
      <c r="J6211" s="6">
        <v>2806453</v>
      </c>
      <c r="K6211" s="6" t="s">
        <v>17621</v>
      </c>
      <c r="L6211" s="6" t="s">
        <v>17616</v>
      </c>
      <c r="M6211" s="6" t="s">
        <v>17622</v>
      </c>
      <c r="N6211" s="6">
        <v>0</v>
      </c>
      <c r="O6211" s="6">
        <v>20100101</v>
      </c>
      <c r="P6211" s="6" t="s">
        <v>17616</v>
      </c>
      <c r="Q6211" s="6">
        <v>132585.814399</v>
      </c>
      <c r="R6211" s="6">
        <v>126.23575154132354</v>
      </c>
      <c r="S6211" s="6">
        <v>473352.26392599999</v>
      </c>
      <c r="T6211" s="6">
        <v>37.760179032809212</v>
      </c>
      <c r="U6211" s="6" t="s">
        <v>17616</v>
      </c>
      <c r="V6211" s="6" t="s">
        <v>17616</v>
      </c>
      <c r="W6211" s="6" t="s">
        <v>17616</v>
      </c>
      <c r="X6211" s="8" t="s">
        <v>17624</v>
      </c>
    </row>
    <row r="6212" spans="1:24">
      <c r="A6212" s="7" t="s">
        <v>468</v>
      </c>
      <c r="B6212" s="6" t="s">
        <v>17616</v>
      </c>
      <c r="C6212" s="6">
        <v>90303</v>
      </c>
      <c r="D6212" s="6">
        <v>169001303</v>
      </c>
      <c r="E6212" s="6">
        <v>20100101</v>
      </c>
      <c r="F6212" s="6" t="s">
        <v>17704</v>
      </c>
      <c r="G6212" s="6" t="s">
        <v>17680</v>
      </c>
      <c r="H6212" s="6" t="s">
        <v>17669</v>
      </c>
      <c r="I6212" s="6" t="s">
        <v>17769</v>
      </c>
      <c r="J6212" s="6">
        <v>2806454</v>
      </c>
      <c r="K6212" s="6" t="s">
        <v>17621</v>
      </c>
      <c r="L6212" s="6" t="s">
        <v>17616</v>
      </c>
      <c r="M6212" s="6" t="s">
        <v>17622</v>
      </c>
      <c r="N6212" s="6">
        <v>0</v>
      </c>
      <c r="O6212" s="6">
        <v>20100101</v>
      </c>
      <c r="P6212" s="6" t="s">
        <v>17616</v>
      </c>
      <c r="Q6212" s="6">
        <v>132814.86344799999</v>
      </c>
      <c r="R6212" s="6">
        <v>126.23832452514284</v>
      </c>
      <c r="S6212" s="6">
        <v>473634.40672000003</v>
      </c>
      <c r="T6212" s="6">
        <v>37.762737655301507</v>
      </c>
      <c r="U6212" s="6" t="s">
        <v>17616</v>
      </c>
      <c r="V6212" s="6" t="s">
        <v>17616</v>
      </c>
      <c r="W6212" s="6" t="s">
        <v>17616</v>
      </c>
      <c r="X6212" s="8" t="s">
        <v>17624</v>
      </c>
    </row>
    <row r="6213" spans="1:24">
      <c r="A6213" s="7" t="s">
        <v>471</v>
      </c>
      <c r="B6213" s="6" t="s">
        <v>17616</v>
      </c>
      <c r="C6213" s="6">
        <v>90304</v>
      </c>
      <c r="D6213" s="6">
        <v>169001304</v>
      </c>
      <c r="E6213" s="6">
        <v>20100101</v>
      </c>
      <c r="F6213" s="6" t="s">
        <v>17704</v>
      </c>
      <c r="G6213" s="6" t="s">
        <v>17680</v>
      </c>
      <c r="H6213" s="6" t="s">
        <v>17669</v>
      </c>
      <c r="I6213" s="6" t="s">
        <v>17769</v>
      </c>
      <c r="J6213" s="6">
        <v>2806455</v>
      </c>
      <c r="K6213" s="6" t="s">
        <v>17621</v>
      </c>
      <c r="L6213" s="6" t="s">
        <v>17616</v>
      </c>
      <c r="M6213" s="6" t="s">
        <v>17622</v>
      </c>
      <c r="N6213" s="6">
        <v>0</v>
      </c>
      <c r="O6213" s="6">
        <v>20100101</v>
      </c>
      <c r="P6213" s="6" t="s">
        <v>17616</v>
      </c>
      <c r="Q6213" s="6">
        <v>132990.81875199999</v>
      </c>
      <c r="R6213" s="6">
        <v>126.2402753572334</v>
      </c>
      <c r="S6213" s="6">
        <v>474131.11845100002</v>
      </c>
      <c r="T6213" s="6">
        <v>37.767225336448163</v>
      </c>
      <c r="U6213" s="6" t="s">
        <v>17616</v>
      </c>
      <c r="V6213" s="6" t="s">
        <v>17616</v>
      </c>
      <c r="W6213" s="6" t="s">
        <v>17616</v>
      </c>
      <c r="X6213" s="8" t="s">
        <v>17624</v>
      </c>
    </row>
    <row r="6214" spans="1:24">
      <c r="A6214" s="7" t="s">
        <v>474</v>
      </c>
      <c r="B6214" s="6" t="s">
        <v>17616</v>
      </c>
      <c r="C6214" s="6">
        <v>90305</v>
      </c>
      <c r="D6214" s="6">
        <v>169001305</v>
      </c>
      <c r="E6214" s="6">
        <v>20100101</v>
      </c>
      <c r="F6214" s="6" t="s">
        <v>17704</v>
      </c>
      <c r="G6214" s="6" t="s">
        <v>17680</v>
      </c>
      <c r="H6214" s="6" t="s">
        <v>17669</v>
      </c>
      <c r="I6214" s="6" t="s">
        <v>17769</v>
      </c>
      <c r="J6214" s="6">
        <v>2806456</v>
      </c>
      <c r="K6214" s="6" t="s">
        <v>17621</v>
      </c>
      <c r="L6214" s="6" t="s">
        <v>17616</v>
      </c>
      <c r="M6214" s="6" t="s">
        <v>17622</v>
      </c>
      <c r="N6214" s="6">
        <v>0</v>
      </c>
      <c r="O6214" s="6">
        <v>20100101</v>
      </c>
      <c r="P6214" s="6" t="s">
        <v>17616</v>
      </c>
      <c r="Q6214" s="6">
        <v>133208.02043599999</v>
      </c>
      <c r="R6214" s="6">
        <v>126.24272010150804</v>
      </c>
      <c r="S6214" s="6">
        <v>474350.07530000003</v>
      </c>
      <c r="T6214" s="6">
        <v>37.76921376748264</v>
      </c>
      <c r="U6214" s="6" t="s">
        <v>17616</v>
      </c>
      <c r="V6214" s="6" t="s">
        <v>17616</v>
      </c>
      <c r="W6214" s="6" t="s">
        <v>17616</v>
      </c>
      <c r="X6214" s="8" t="s">
        <v>17624</v>
      </c>
    </row>
    <row r="6215" spans="1:24">
      <c r="A6215" s="7" t="s">
        <v>416</v>
      </c>
      <c r="B6215" s="6" t="s">
        <v>17616</v>
      </c>
      <c r="C6215" s="6">
        <v>90306</v>
      </c>
      <c r="D6215" s="6">
        <v>169001306</v>
      </c>
      <c r="E6215" s="6">
        <v>20100101</v>
      </c>
      <c r="F6215" s="6" t="s">
        <v>17704</v>
      </c>
      <c r="G6215" s="6" t="s">
        <v>17680</v>
      </c>
      <c r="H6215" s="6" t="s">
        <v>17669</v>
      </c>
      <c r="I6215" s="6" t="s">
        <v>17769</v>
      </c>
      <c r="J6215" s="6">
        <v>2806457</v>
      </c>
      <c r="K6215" s="6" t="s">
        <v>17621</v>
      </c>
      <c r="L6215" s="6" t="s">
        <v>17616</v>
      </c>
      <c r="M6215" s="6" t="s">
        <v>17622</v>
      </c>
      <c r="N6215" s="6">
        <v>0</v>
      </c>
      <c r="O6215" s="6">
        <v>20100101</v>
      </c>
      <c r="P6215" s="6" t="s">
        <v>17616</v>
      </c>
      <c r="Q6215" s="6">
        <v>133363.79134200001</v>
      </c>
      <c r="R6215" s="6">
        <v>126.24445292344018</v>
      </c>
      <c r="S6215" s="6">
        <v>474730.94613300002</v>
      </c>
      <c r="T6215" s="6">
        <v>37.77265631917048</v>
      </c>
      <c r="U6215" s="6" t="s">
        <v>17616</v>
      </c>
      <c r="V6215" s="6" t="s">
        <v>17616</v>
      </c>
      <c r="W6215" s="6" t="s">
        <v>17616</v>
      </c>
      <c r="X6215" s="8" t="s">
        <v>17624</v>
      </c>
    </row>
    <row r="6216" spans="1:24">
      <c r="A6216" s="7" t="s">
        <v>413</v>
      </c>
      <c r="B6216" s="6" t="s">
        <v>17616</v>
      </c>
      <c r="C6216" s="6">
        <v>90307</v>
      </c>
      <c r="D6216" s="6">
        <v>169001307</v>
      </c>
      <c r="E6216" s="6">
        <v>20100101</v>
      </c>
      <c r="F6216" s="6" t="s">
        <v>17704</v>
      </c>
      <c r="G6216" s="6" t="s">
        <v>17680</v>
      </c>
      <c r="H6216" s="6" t="s">
        <v>17669</v>
      </c>
      <c r="I6216" s="6" t="s">
        <v>17769</v>
      </c>
      <c r="J6216" s="6">
        <v>2806458</v>
      </c>
      <c r="K6216" s="6" t="s">
        <v>17621</v>
      </c>
      <c r="L6216" s="6" t="s">
        <v>17616</v>
      </c>
      <c r="M6216" s="6" t="s">
        <v>17622</v>
      </c>
      <c r="N6216" s="6">
        <v>0</v>
      </c>
      <c r="O6216" s="6">
        <v>20100101</v>
      </c>
      <c r="P6216" s="6" t="s">
        <v>17616</v>
      </c>
      <c r="Q6216" s="6">
        <v>133989.946501</v>
      </c>
      <c r="R6216" s="6">
        <v>126.25155111152519</v>
      </c>
      <c r="S6216" s="6">
        <v>474821.33713699999</v>
      </c>
      <c r="T6216" s="6">
        <v>37.773516073666201</v>
      </c>
      <c r="U6216" s="6" t="s">
        <v>17616</v>
      </c>
      <c r="V6216" s="6" t="s">
        <v>17616</v>
      </c>
      <c r="W6216" s="6" t="s">
        <v>17616</v>
      </c>
      <c r="X6216" s="8" t="s">
        <v>17624</v>
      </c>
    </row>
    <row r="6217" spans="1:24">
      <c r="A6217" s="7" t="s">
        <v>410</v>
      </c>
      <c r="B6217" s="6" t="s">
        <v>17616</v>
      </c>
      <c r="C6217" s="6">
        <v>90308</v>
      </c>
      <c r="D6217" s="6">
        <v>169001308</v>
      </c>
      <c r="E6217" s="6">
        <v>20100101</v>
      </c>
      <c r="F6217" s="6" t="s">
        <v>17704</v>
      </c>
      <c r="G6217" s="6" t="s">
        <v>17680</v>
      </c>
      <c r="H6217" s="6" t="s">
        <v>17669</v>
      </c>
      <c r="I6217" s="6" t="s">
        <v>17769</v>
      </c>
      <c r="J6217" s="6">
        <v>2806459</v>
      </c>
      <c r="K6217" s="6" t="s">
        <v>17621</v>
      </c>
      <c r="L6217" s="6" t="s">
        <v>17616</v>
      </c>
      <c r="M6217" s="6" t="s">
        <v>17622</v>
      </c>
      <c r="N6217" s="6">
        <v>0</v>
      </c>
      <c r="O6217" s="6">
        <v>20100101</v>
      </c>
      <c r="P6217" s="6" t="s">
        <v>17616</v>
      </c>
      <c r="Q6217" s="6">
        <v>134252.34368699999</v>
      </c>
      <c r="R6217" s="6">
        <v>126.25452006169979</v>
      </c>
      <c r="S6217" s="6">
        <v>474921.82034099998</v>
      </c>
      <c r="T6217" s="6">
        <v>37.77444022207159</v>
      </c>
      <c r="U6217" s="6" t="s">
        <v>17616</v>
      </c>
      <c r="V6217" s="6" t="s">
        <v>17616</v>
      </c>
      <c r="W6217" s="6" t="s">
        <v>17616</v>
      </c>
      <c r="X6217" s="8" t="s">
        <v>17624</v>
      </c>
    </row>
    <row r="6218" spans="1:24">
      <c r="A6218" s="7" t="s">
        <v>592</v>
      </c>
      <c r="B6218" s="6" t="s">
        <v>17616</v>
      </c>
      <c r="C6218" s="6">
        <v>90309</v>
      </c>
      <c r="D6218" s="6">
        <v>169001309</v>
      </c>
      <c r="E6218" s="6">
        <v>20100101</v>
      </c>
      <c r="F6218" s="6" t="s">
        <v>17617</v>
      </c>
      <c r="G6218" s="6" t="s">
        <v>17680</v>
      </c>
      <c r="H6218" s="6" t="s">
        <v>17669</v>
      </c>
      <c r="I6218" s="6" t="s">
        <v>17719</v>
      </c>
      <c r="J6218" s="6">
        <v>2806316</v>
      </c>
      <c r="K6218" s="6" t="s">
        <v>17621</v>
      </c>
      <c r="L6218" s="6" t="s">
        <v>17616</v>
      </c>
      <c r="M6218" s="6" t="s">
        <v>17622</v>
      </c>
      <c r="N6218" s="6">
        <v>0</v>
      </c>
      <c r="O6218" s="6">
        <v>20100101</v>
      </c>
      <c r="P6218" s="6" t="s">
        <v>17616</v>
      </c>
      <c r="Q6218" s="6">
        <v>145334.68556799999</v>
      </c>
      <c r="R6218" s="6">
        <v>126.3816024038035</v>
      </c>
      <c r="S6218" s="6">
        <v>457607.09860799997</v>
      </c>
      <c r="T6218" s="6">
        <v>37.619179443583562</v>
      </c>
      <c r="U6218" s="6" t="s">
        <v>17616</v>
      </c>
      <c r="V6218" s="6" t="s">
        <v>17616</v>
      </c>
      <c r="W6218" s="6" t="s">
        <v>17616</v>
      </c>
      <c r="X6218" s="8" t="s">
        <v>17624</v>
      </c>
    </row>
    <row r="6219" spans="1:24">
      <c r="A6219" s="7" t="s">
        <v>604</v>
      </c>
      <c r="B6219" s="6" t="s">
        <v>17616</v>
      </c>
      <c r="C6219" s="6">
        <v>90310</v>
      </c>
      <c r="D6219" s="6">
        <v>169001310</v>
      </c>
      <c r="E6219" s="6">
        <v>20100101</v>
      </c>
      <c r="F6219" s="6" t="s">
        <v>17617</v>
      </c>
      <c r="G6219" s="6" t="s">
        <v>17680</v>
      </c>
      <c r="H6219" s="6" t="s">
        <v>17669</v>
      </c>
      <c r="I6219" s="6" t="s">
        <v>17693</v>
      </c>
      <c r="J6219" s="6">
        <v>2804055</v>
      </c>
      <c r="K6219" s="6" t="s">
        <v>17621</v>
      </c>
      <c r="L6219" s="6" t="s">
        <v>17616</v>
      </c>
      <c r="M6219" s="6" t="s">
        <v>17622</v>
      </c>
      <c r="N6219" s="6">
        <v>0</v>
      </c>
      <c r="O6219" s="6">
        <v>20100101</v>
      </c>
      <c r="P6219" s="6" t="s">
        <v>17616</v>
      </c>
      <c r="Q6219" s="6">
        <v>157579.388802</v>
      </c>
      <c r="R6219" s="6">
        <v>126.52009462027075</v>
      </c>
      <c r="S6219" s="6">
        <v>460987.24837699998</v>
      </c>
      <c r="T6219" s="6">
        <v>37.650279834673199</v>
      </c>
      <c r="U6219" s="6" t="s">
        <v>17616</v>
      </c>
      <c r="V6219" s="6" t="s">
        <v>17616</v>
      </c>
      <c r="W6219" s="6" t="s">
        <v>17616</v>
      </c>
      <c r="X6219" s="8" t="s">
        <v>17624</v>
      </c>
    </row>
    <row r="6220" spans="1:24">
      <c r="A6220" s="7" t="s">
        <v>483</v>
      </c>
      <c r="B6220" s="6" t="s">
        <v>17616</v>
      </c>
      <c r="C6220" s="6">
        <v>90311</v>
      </c>
      <c r="D6220" s="6">
        <v>169001311</v>
      </c>
      <c r="E6220" s="6">
        <v>20100101</v>
      </c>
      <c r="F6220" s="6" t="s">
        <v>17617</v>
      </c>
      <c r="G6220" s="6" t="s">
        <v>17680</v>
      </c>
      <c r="H6220" s="6" t="s">
        <v>17669</v>
      </c>
      <c r="I6220" s="6" t="s">
        <v>17776</v>
      </c>
      <c r="J6220" s="6">
        <v>2807463</v>
      </c>
      <c r="K6220" s="6" t="s">
        <v>17621</v>
      </c>
      <c r="L6220" s="6" t="s">
        <v>17616</v>
      </c>
      <c r="M6220" s="6" t="s">
        <v>17622</v>
      </c>
      <c r="N6220" s="6">
        <v>0</v>
      </c>
      <c r="O6220" s="6">
        <v>20100101</v>
      </c>
      <c r="P6220" s="6" t="s">
        <v>17616</v>
      </c>
      <c r="Q6220" s="6">
        <v>151799.652845</v>
      </c>
      <c r="R6220" s="6">
        <v>126.45355783687637</v>
      </c>
      <c r="S6220" s="6">
        <v>476761.18988000002</v>
      </c>
      <c r="T6220" s="6">
        <v>37.792105550471518</v>
      </c>
      <c r="U6220" s="6" t="s">
        <v>17616</v>
      </c>
      <c r="V6220" s="6" t="s">
        <v>17616</v>
      </c>
      <c r="W6220" s="6" t="s">
        <v>17616</v>
      </c>
      <c r="X6220" s="8" t="s">
        <v>17624</v>
      </c>
    </row>
    <row r="6221" spans="1:24">
      <c r="A6221" s="7" t="s">
        <v>486</v>
      </c>
      <c r="B6221" s="6" t="s">
        <v>17616</v>
      </c>
      <c r="C6221" s="6">
        <v>90312</v>
      </c>
      <c r="D6221" s="6">
        <v>169001312</v>
      </c>
      <c r="E6221" s="6">
        <v>20100101</v>
      </c>
      <c r="F6221" s="6" t="s">
        <v>17704</v>
      </c>
      <c r="G6221" s="6" t="s">
        <v>17680</v>
      </c>
      <c r="H6221" s="6" t="s">
        <v>17669</v>
      </c>
      <c r="I6221" s="6" t="s">
        <v>17731</v>
      </c>
      <c r="J6221" s="6">
        <v>2806945</v>
      </c>
      <c r="K6221" s="6" t="s">
        <v>17621</v>
      </c>
      <c r="L6221" s="6" t="s">
        <v>17616</v>
      </c>
      <c r="M6221" s="6" t="s">
        <v>17622</v>
      </c>
      <c r="N6221" s="6">
        <v>0</v>
      </c>
      <c r="O6221" s="6">
        <v>20100101</v>
      </c>
      <c r="P6221" s="6" t="s">
        <v>17616</v>
      </c>
      <c r="Q6221" s="6">
        <v>142703.06775300001</v>
      </c>
      <c r="R6221" s="6">
        <v>126.35138354504092</v>
      </c>
      <c r="S6221" s="6">
        <v>462864.740253</v>
      </c>
      <c r="T6221" s="6">
        <v>37.666386174131794</v>
      </c>
      <c r="U6221" s="6" t="s">
        <v>17616</v>
      </c>
      <c r="V6221" s="6" t="s">
        <v>17616</v>
      </c>
      <c r="W6221" s="6" t="s">
        <v>17616</v>
      </c>
      <c r="X6221" s="8" t="s">
        <v>17624</v>
      </c>
    </row>
    <row r="6222" spans="1:24">
      <c r="A6222" s="7" t="s">
        <v>486</v>
      </c>
      <c r="B6222" s="6" t="s">
        <v>17616</v>
      </c>
      <c r="C6222" s="6">
        <v>90313</v>
      </c>
      <c r="D6222" s="6">
        <v>169001313</v>
      </c>
      <c r="E6222" s="6">
        <v>20100101</v>
      </c>
      <c r="F6222" s="6" t="s">
        <v>17617</v>
      </c>
      <c r="G6222" s="6" t="s">
        <v>17680</v>
      </c>
      <c r="H6222" s="6" t="s">
        <v>17669</v>
      </c>
      <c r="I6222" s="6" t="s">
        <v>17731</v>
      </c>
      <c r="J6222" s="6">
        <v>6</v>
      </c>
      <c r="K6222" s="6" t="s">
        <v>17621</v>
      </c>
      <c r="L6222" s="6" t="s">
        <v>17616</v>
      </c>
      <c r="M6222" s="6" t="s">
        <v>17622</v>
      </c>
      <c r="N6222" s="6">
        <v>0</v>
      </c>
      <c r="O6222" s="6">
        <v>20100101</v>
      </c>
      <c r="P6222" s="6" t="s">
        <v>17616</v>
      </c>
      <c r="Q6222" s="6" t="s">
        <v>17616</v>
      </c>
      <c r="R6222" s="6">
        <v>0</v>
      </c>
      <c r="S6222" s="6" t="s">
        <v>17616</v>
      </c>
      <c r="T6222" s="6">
        <v>0</v>
      </c>
      <c r="U6222" s="6" t="s">
        <v>17616</v>
      </c>
      <c r="V6222" s="6" t="s">
        <v>17616</v>
      </c>
      <c r="W6222" s="6" t="s">
        <v>17616</v>
      </c>
      <c r="X6222" s="8" t="s">
        <v>17624</v>
      </c>
    </row>
    <row r="6223" spans="1:24">
      <c r="A6223" s="7" t="s">
        <v>486</v>
      </c>
      <c r="B6223" s="6" t="s">
        <v>17616</v>
      </c>
      <c r="C6223" s="6">
        <v>90314</v>
      </c>
      <c r="D6223" s="6">
        <v>169001314</v>
      </c>
      <c r="E6223" s="6">
        <v>20100101</v>
      </c>
      <c r="F6223" s="6" t="s">
        <v>17617</v>
      </c>
      <c r="G6223" s="6" t="s">
        <v>17680</v>
      </c>
      <c r="H6223" s="6" t="s">
        <v>17669</v>
      </c>
      <c r="I6223" s="6" t="s">
        <v>17731</v>
      </c>
      <c r="J6223" s="6">
        <v>2807165</v>
      </c>
      <c r="K6223" s="6" t="s">
        <v>17621</v>
      </c>
      <c r="L6223" s="6" t="s">
        <v>17616</v>
      </c>
      <c r="M6223" s="6" t="s">
        <v>17622</v>
      </c>
      <c r="N6223" s="6">
        <v>0</v>
      </c>
      <c r="O6223" s="6">
        <v>20100101</v>
      </c>
      <c r="P6223" s="6" t="s">
        <v>17616</v>
      </c>
      <c r="Q6223" s="6">
        <v>142713.62947799999</v>
      </c>
      <c r="R6223" s="6">
        <v>126.35150355575566</v>
      </c>
      <c r="S6223" s="6">
        <v>462860.77969499998</v>
      </c>
      <c r="T6223" s="6">
        <v>37.666351152558619</v>
      </c>
      <c r="U6223" s="6" t="s">
        <v>17616</v>
      </c>
      <c r="V6223" s="6" t="s">
        <v>17616</v>
      </c>
      <c r="W6223" s="6" t="s">
        <v>17616</v>
      </c>
      <c r="X6223" s="8" t="s">
        <v>17624</v>
      </c>
    </row>
    <row r="6224" spans="1:24">
      <c r="A6224" s="7" t="s">
        <v>491</v>
      </c>
      <c r="B6224" s="6" t="s">
        <v>17616</v>
      </c>
      <c r="C6224" s="6">
        <v>90315</v>
      </c>
      <c r="D6224" s="6">
        <v>169001315</v>
      </c>
      <c r="E6224" s="6">
        <v>20100101</v>
      </c>
      <c r="F6224" s="6" t="s">
        <v>17704</v>
      </c>
      <c r="G6224" s="6" t="s">
        <v>17680</v>
      </c>
      <c r="H6224" s="6" t="s">
        <v>17669</v>
      </c>
      <c r="I6224" s="6" t="s">
        <v>17731</v>
      </c>
      <c r="J6224" s="6">
        <v>2807161</v>
      </c>
      <c r="K6224" s="6" t="s">
        <v>17621</v>
      </c>
      <c r="L6224" s="6" t="s">
        <v>17616</v>
      </c>
      <c r="M6224" s="6" t="s">
        <v>17622</v>
      </c>
      <c r="N6224" s="6">
        <v>0</v>
      </c>
      <c r="O6224" s="6">
        <v>20100101</v>
      </c>
      <c r="P6224" s="6" t="s">
        <v>17616</v>
      </c>
      <c r="Q6224" s="6">
        <v>142530.99019700001</v>
      </c>
      <c r="R6224" s="6">
        <v>126.34944955894082</v>
      </c>
      <c r="S6224" s="6">
        <v>462658.865315</v>
      </c>
      <c r="T6224" s="6">
        <v>37.664520651319528</v>
      </c>
      <c r="U6224" s="6" t="s">
        <v>17616</v>
      </c>
      <c r="V6224" s="6" t="s">
        <v>17616</v>
      </c>
      <c r="W6224" s="6" t="s">
        <v>17616</v>
      </c>
      <c r="X6224" s="8" t="s">
        <v>17624</v>
      </c>
    </row>
    <row r="6225" spans="1:24">
      <c r="A6225" s="7" t="s">
        <v>491</v>
      </c>
      <c r="B6225" s="6" t="s">
        <v>17616</v>
      </c>
      <c r="C6225" s="6">
        <v>90316</v>
      </c>
      <c r="D6225" s="6">
        <v>169001316</v>
      </c>
      <c r="E6225" s="6">
        <v>20100101</v>
      </c>
      <c r="F6225" s="6" t="s">
        <v>17704</v>
      </c>
      <c r="G6225" s="6" t="s">
        <v>17680</v>
      </c>
      <c r="H6225" s="6" t="s">
        <v>17669</v>
      </c>
      <c r="I6225" s="6" t="s">
        <v>17731</v>
      </c>
      <c r="J6225" s="6">
        <v>2807158</v>
      </c>
      <c r="K6225" s="6" t="s">
        <v>17621</v>
      </c>
      <c r="L6225" s="6" t="s">
        <v>17616</v>
      </c>
      <c r="M6225" s="6" t="s">
        <v>17622</v>
      </c>
      <c r="N6225" s="6">
        <v>0</v>
      </c>
      <c r="O6225" s="6">
        <v>20100101</v>
      </c>
      <c r="P6225" s="6" t="s">
        <v>17616</v>
      </c>
      <c r="Q6225" s="6">
        <v>142540.429821</v>
      </c>
      <c r="R6225" s="6">
        <v>126.34955733556183</v>
      </c>
      <c r="S6225" s="6">
        <v>462648.75143200002</v>
      </c>
      <c r="T6225" s="6">
        <v>37.664430125173304</v>
      </c>
      <c r="U6225" s="6" t="s">
        <v>17616</v>
      </c>
      <c r="V6225" s="6" t="s">
        <v>17616</v>
      </c>
      <c r="W6225" s="6" t="s">
        <v>17616</v>
      </c>
      <c r="X6225" s="8" t="s">
        <v>17624</v>
      </c>
    </row>
    <row r="6226" spans="1:24">
      <c r="A6226" s="7" t="s">
        <v>496</v>
      </c>
      <c r="B6226" s="6" t="s">
        <v>17616</v>
      </c>
      <c r="C6226" s="6">
        <v>90317</v>
      </c>
      <c r="D6226" s="6">
        <v>169001317</v>
      </c>
      <c r="E6226" s="6">
        <v>20100101</v>
      </c>
      <c r="F6226" s="6" t="s">
        <v>17704</v>
      </c>
      <c r="G6226" s="6" t="s">
        <v>17680</v>
      </c>
      <c r="H6226" s="6" t="s">
        <v>17669</v>
      </c>
      <c r="I6226" s="6" t="s">
        <v>17731</v>
      </c>
      <c r="J6226" s="6">
        <v>2807162</v>
      </c>
      <c r="K6226" s="6" t="s">
        <v>17621</v>
      </c>
      <c r="L6226" s="6" t="s">
        <v>17616</v>
      </c>
      <c r="M6226" s="6" t="s">
        <v>17622</v>
      </c>
      <c r="N6226" s="6">
        <v>0</v>
      </c>
      <c r="O6226" s="6">
        <v>20100101</v>
      </c>
      <c r="P6226" s="6" t="s">
        <v>17616</v>
      </c>
      <c r="Q6226" s="6">
        <v>142212.43818500001</v>
      </c>
      <c r="R6226" s="6">
        <v>126.34586789052034</v>
      </c>
      <c r="S6226" s="6">
        <v>462299.26994999999</v>
      </c>
      <c r="T6226" s="6">
        <v>37.661260992257162</v>
      </c>
      <c r="U6226" s="6" t="s">
        <v>17616</v>
      </c>
      <c r="V6226" s="6" t="s">
        <v>17616</v>
      </c>
      <c r="W6226" s="6" t="s">
        <v>17616</v>
      </c>
      <c r="X6226" s="8" t="s">
        <v>17624</v>
      </c>
    </row>
    <row r="6227" spans="1:24">
      <c r="A6227" s="7" t="s">
        <v>496</v>
      </c>
      <c r="B6227" s="6" t="s">
        <v>17616</v>
      </c>
      <c r="C6227" s="6">
        <v>90318</v>
      </c>
      <c r="D6227" s="6">
        <v>169001318</v>
      </c>
      <c r="E6227" s="6">
        <v>20100101</v>
      </c>
      <c r="F6227" s="6" t="s">
        <v>17704</v>
      </c>
      <c r="G6227" s="6" t="s">
        <v>17680</v>
      </c>
      <c r="H6227" s="6" t="s">
        <v>17669</v>
      </c>
      <c r="I6227" s="6" t="s">
        <v>17731</v>
      </c>
      <c r="J6227" s="6">
        <v>2807160</v>
      </c>
      <c r="K6227" s="6" t="s">
        <v>17621</v>
      </c>
      <c r="L6227" s="6" t="s">
        <v>17616</v>
      </c>
      <c r="M6227" s="6" t="s">
        <v>17622</v>
      </c>
      <c r="N6227" s="6">
        <v>0</v>
      </c>
      <c r="O6227" s="6">
        <v>20100101</v>
      </c>
      <c r="P6227" s="6" t="s">
        <v>17616</v>
      </c>
      <c r="Q6227" s="6">
        <v>142232.201179</v>
      </c>
      <c r="R6227" s="6">
        <v>126.34609283977827</v>
      </c>
      <c r="S6227" s="6">
        <v>462286.84274300002</v>
      </c>
      <c r="T6227" s="6">
        <v>37.661150278339967</v>
      </c>
      <c r="U6227" s="6" t="s">
        <v>17616</v>
      </c>
      <c r="V6227" s="6" t="s">
        <v>17616</v>
      </c>
      <c r="W6227" s="6" t="s">
        <v>17616</v>
      </c>
      <c r="X6227" s="8" t="s">
        <v>17624</v>
      </c>
    </row>
    <row r="6228" spans="1:24">
      <c r="A6228" s="7" t="s">
        <v>501</v>
      </c>
      <c r="B6228" s="6" t="s">
        <v>17616</v>
      </c>
      <c r="C6228" s="6">
        <v>90319</v>
      </c>
      <c r="D6228" s="6">
        <v>169001319</v>
      </c>
      <c r="E6228" s="6">
        <v>20100101</v>
      </c>
      <c r="F6228" s="6" t="s">
        <v>17704</v>
      </c>
      <c r="G6228" s="6" t="s">
        <v>17680</v>
      </c>
      <c r="H6228" s="6" t="s">
        <v>17669</v>
      </c>
      <c r="I6228" s="6" t="s">
        <v>17731</v>
      </c>
      <c r="J6228" s="6">
        <v>2807163</v>
      </c>
      <c r="K6228" s="6" t="s">
        <v>17621</v>
      </c>
      <c r="L6228" s="6" t="s">
        <v>17616</v>
      </c>
      <c r="M6228" s="6" t="s">
        <v>17622</v>
      </c>
      <c r="N6228" s="6">
        <v>0</v>
      </c>
      <c r="O6228" s="6">
        <v>20100101</v>
      </c>
      <c r="P6228" s="6" t="s">
        <v>17616</v>
      </c>
      <c r="Q6228" s="6">
        <v>141887.87511699999</v>
      </c>
      <c r="R6228" s="6">
        <v>126.34221956109671</v>
      </c>
      <c r="S6228" s="6">
        <v>461925.31685</v>
      </c>
      <c r="T6228" s="6">
        <v>37.657871493968322</v>
      </c>
      <c r="U6228" s="6" t="s">
        <v>17616</v>
      </c>
      <c r="V6228" s="6" t="s">
        <v>17616</v>
      </c>
      <c r="W6228" s="6" t="s">
        <v>17616</v>
      </c>
      <c r="X6228" s="8" t="s">
        <v>17624</v>
      </c>
    </row>
    <row r="6229" spans="1:24">
      <c r="A6229" s="7" t="s">
        <v>501</v>
      </c>
      <c r="B6229" s="6" t="s">
        <v>17616</v>
      </c>
      <c r="C6229" s="6">
        <v>90320</v>
      </c>
      <c r="D6229" s="6">
        <v>169001320</v>
      </c>
      <c r="E6229" s="6">
        <v>20100101</v>
      </c>
      <c r="F6229" s="6" t="s">
        <v>17704</v>
      </c>
      <c r="G6229" s="6" t="s">
        <v>17680</v>
      </c>
      <c r="H6229" s="6" t="s">
        <v>17669</v>
      </c>
      <c r="I6229" s="6" t="s">
        <v>17731</v>
      </c>
      <c r="J6229" s="6">
        <v>2807159</v>
      </c>
      <c r="K6229" s="6" t="s">
        <v>17621</v>
      </c>
      <c r="L6229" s="6" t="s">
        <v>17616</v>
      </c>
      <c r="M6229" s="6" t="s">
        <v>17622</v>
      </c>
      <c r="N6229" s="6">
        <v>0</v>
      </c>
      <c r="O6229" s="6">
        <v>20100101</v>
      </c>
      <c r="P6229" s="6" t="s">
        <v>17616</v>
      </c>
      <c r="Q6229" s="6">
        <v>141903.93471199999</v>
      </c>
      <c r="R6229" s="6">
        <v>126.34240248121137</v>
      </c>
      <c r="S6229" s="6">
        <v>461913.608267</v>
      </c>
      <c r="T6229" s="6">
        <v>37.65776702660964</v>
      </c>
      <c r="U6229" s="6" t="s">
        <v>17616</v>
      </c>
      <c r="V6229" s="6" t="s">
        <v>17616</v>
      </c>
      <c r="W6229" s="6" t="s">
        <v>17616</v>
      </c>
      <c r="X6229" s="8" t="s">
        <v>17624</v>
      </c>
    </row>
    <row r="6230" spans="1:24">
      <c r="A6230" s="7" t="s">
        <v>506</v>
      </c>
      <c r="B6230" s="6" t="s">
        <v>17616</v>
      </c>
      <c r="C6230" s="6">
        <v>90321</v>
      </c>
      <c r="D6230" s="6">
        <v>169001321</v>
      </c>
      <c r="E6230" s="6">
        <v>20190513</v>
      </c>
      <c r="F6230" s="6" t="s">
        <v>17704</v>
      </c>
      <c r="G6230" s="6" t="s">
        <v>17618</v>
      </c>
      <c r="H6230" s="6" t="s">
        <v>17669</v>
      </c>
      <c r="I6230" s="6" t="s">
        <v>17731</v>
      </c>
      <c r="J6230" s="6">
        <v>2806957</v>
      </c>
      <c r="K6230" s="6" t="s">
        <v>17621</v>
      </c>
      <c r="L6230" s="6" t="s">
        <v>17616</v>
      </c>
      <c r="M6230" s="6" t="s">
        <v>17622</v>
      </c>
      <c r="N6230" s="6">
        <v>0</v>
      </c>
      <c r="O6230" s="6">
        <v>20100101</v>
      </c>
      <c r="P6230" s="6" t="s">
        <v>17616</v>
      </c>
      <c r="Q6230" s="6">
        <v>141563.46909599999</v>
      </c>
      <c r="R6230" s="6">
        <v>126.3385726937681</v>
      </c>
      <c r="S6230" s="6">
        <v>461559.461327</v>
      </c>
      <c r="T6230" s="6">
        <v>37.65455484628081</v>
      </c>
      <c r="U6230" s="6" t="s">
        <v>17616</v>
      </c>
      <c r="V6230" s="6" t="s">
        <v>17616</v>
      </c>
      <c r="W6230" s="6" t="s">
        <v>17616</v>
      </c>
      <c r="X6230" s="8" t="s">
        <v>17624</v>
      </c>
    </row>
    <row r="6231" spans="1:24">
      <c r="A6231" s="7" t="s">
        <v>506</v>
      </c>
      <c r="B6231" s="6" t="s">
        <v>17616</v>
      </c>
      <c r="C6231" s="6">
        <v>90322</v>
      </c>
      <c r="D6231" s="6">
        <v>169001322</v>
      </c>
      <c r="E6231" s="6">
        <v>20190513</v>
      </c>
      <c r="F6231" s="6" t="s">
        <v>17704</v>
      </c>
      <c r="G6231" s="6" t="s">
        <v>17680</v>
      </c>
      <c r="H6231" s="6" t="s">
        <v>17669</v>
      </c>
      <c r="I6231" s="6" t="s">
        <v>17731</v>
      </c>
      <c r="J6231" s="6">
        <v>2807164</v>
      </c>
      <c r="K6231" s="6" t="s">
        <v>17621</v>
      </c>
      <c r="L6231" s="6" t="s">
        <v>17616</v>
      </c>
      <c r="M6231" s="6" t="s">
        <v>17622</v>
      </c>
      <c r="N6231" s="6">
        <v>0</v>
      </c>
      <c r="O6231" s="6">
        <v>20100101</v>
      </c>
      <c r="P6231" s="6" t="s">
        <v>17616</v>
      </c>
      <c r="Q6231" s="6">
        <v>141574.83876300001</v>
      </c>
      <c r="R6231" s="6">
        <v>126.33870198161782</v>
      </c>
      <c r="S6231" s="6">
        <v>461553.811889</v>
      </c>
      <c r="T6231" s="6">
        <v>37.654504673623073</v>
      </c>
      <c r="U6231" s="6" t="s">
        <v>17616</v>
      </c>
      <c r="V6231" s="6" t="s">
        <v>17616</v>
      </c>
      <c r="W6231" s="6" t="s">
        <v>17616</v>
      </c>
      <c r="X6231" s="8" t="s">
        <v>17624</v>
      </c>
    </row>
    <row r="6232" spans="1:24">
      <c r="A6232" s="7" t="s">
        <v>511</v>
      </c>
      <c r="B6232" s="6" t="s">
        <v>17616</v>
      </c>
      <c r="C6232" s="6">
        <v>90323</v>
      </c>
      <c r="D6232" s="6">
        <v>169001323</v>
      </c>
      <c r="E6232" s="6">
        <v>20100101</v>
      </c>
      <c r="F6232" s="6" t="s">
        <v>17617</v>
      </c>
      <c r="G6232" s="6" t="s">
        <v>17628</v>
      </c>
      <c r="H6232" s="6" t="s">
        <v>17669</v>
      </c>
      <c r="I6232" s="6" t="s">
        <v>17731</v>
      </c>
      <c r="J6232" s="6">
        <v>2807146</v>
      </c>
      <c r="K6232" s="6" t="s">
        <v>17621</v>
      </c>
      <c r="L6232" s="6" t="s">
        <v>17616</v>
      </c>
      <c r="M6232" s="6" t="s">
        <v>17622</v>
      </c>
      <c r="N6232" s="6">
        <v>0</v>
      </c>
      <c r="O6232" s="6">
        <v>20100101</v>
      </c>
      <c r="P6232" s="6" t="s">
        <v>17616</v>
      </c>
      <c r="Q6232" s="6">
        <v>141996.554099</v>
      </c>
      <c r="R6232" s="6">
        <v>126.34356503691707</v>
      </c>
      <c r="S6232" s="6">
        <v>460492.134403</v>
      </c>
      <c r="T6232" s="6">
        <v>37.644966602862446</v>
      </c>
      <c r="U6232" s="6" t="s">
        <v>17616</v>
      </c>
      <c r="V6232" s="6" t="s">
        <v>17616</v>
      </c>
      <c r="W6232" s="6" t="s">
        <v>17616</v>
      </c>
      <c r="X6232" s="8" t="s">
        <v>17624</v>
      </c>
    </row>
    <row r="6233" spans="1:24">
      <c r="A6233" s="7" t="s">
        <v>514</v>
      </c>
      <c r="B6233" s="6" t="s">
        <v>17616</v>
      </c>
      <c r="C6233" s="6">
        <v>90324</v>
      </c>
      <c r="D6233" s="6">
        <v>169001324</v>
      </c>
      <c r="E6233" s="6">
        <v>20100101</v>
      </c>
      <c r="F6233" s="6" t="s">
        <v>17617</v>
      </c>
      <c r="G6233" s="6" t="s">
        <v>17680</v>
      </c>
      <c r="H6233" s="6" t="s">
        <v>17669</v>
      </c>
      <c r="I6233" s="6" t="s">
        <v>17731</v>
      </c>
      <c r="J6233" s="6">
        <v>2806986</v>
      </c>
      <c r="K6233" s="6" t="s">
        <v>17621</v>
      </c>
      <c r="L6233" s="6" t="s">
        <v>17616</v>
      </c>
      <c r="M6233" s="6" t="s">
        <v>17622</v>
      </c>
      <c r="N6233" s="6">
        <v>0</v>
      </c>
      <c r="O6233" s="6">
        <v>20100101</v>
      </c>
      <c r="P6233" s="6" t="s">
        <v>17616</v>
      </c>
      <c r="Q6233" s="6">
        <v>138309.326252</v>
      </c>
      <c r="R6233" s="6">
        <v>126.30121331585133</v>
      </c>
      <c r="S6233" s="6">
        <v>467291.19192999997</v>
      </c>
      <c r="T6233" s="6">
        <v>37.705979225645208</v>
      </c>
      <c r="U6233" s="6" t="s">
        <v>17616</v>
      </c>
      <c r="V6233" s="6" t="s">
        <v>17616</v>
      </c>
      <c r="W6233" s="6" t="s">
        <v>17616</v>
      </c>
      <c r="X6233" s="8" t="s">
        <v>17624</v>
      </c>
    </row>
    <row r="6234" spans="1:24">
      <c r="A6234" s="7" t="s">
        <v>517</v>
      </c>
      <c r="B6234" s="6" t="s">
        <v>17616</v>
      </c>
      <c r="C6234" s="6">
        <v>90325</v>
      </c>
      <c r="D6234" s="6">
        <v>169001325</v>
      </c>
      <c r="E6234" s="6">
        <v>20100101</v>
      </c>
      <c r="F6234" s="6" t="s">
        <v>17704</v>
      </c>
      <c r="G6234" s="6" t="s">
        <v>17680</v>
      </c>
      <c r="H6234" s="6" t="s">
        <v>17669</v>
      </c>
      <c r="I6234" s="6" t="s">
        <v>17731</v>
      </c>
      <c r="J6234" s="6">
        <v>2806991</v>
      </c>
      <c r="K6234" s="6" t="s">
        <v>17621</v>
      </c>
      <c r="L6234" s="6" t="s">
        <v>17616</v>
      </c>
      <c r="M6234" s="6" t="s">
        <v>17622</v>
      </c>
      <c r="N6234" s="6">
        <v>0</v>
      </c>
      <c r="O6234" s="6">
        <v>20100101</v>
      </c>
      <c r="P6234" s="6" t="s">
        <v>17616</v>
      </c>
      <c r="Q6234" s="6">
        <v>137954.10625000001</v>
      </c>
      <c r="R6234" s="6">
        <v>126.29697449105836</v>
      </c>
      <c r="S6234" s="6">
        <v>469763.66330000001</v>
      </c>
      <c r="T6234" s="6">
        <v>37.728229655246317</v>
      </c>
      <c r="U6234" s="6" t="s">
        <v>17616</v>
      </c>
      <c r="V6234" s="6" t="s">
        <v>17616</v>
      </c>
      <c r="W6234" s="6" t="s">
        <v>17616</v>
      </c>
      <c r="X6234" s="8" t="s">
        <v>17624</v>
      </c>
    </row>
    <row r="6235" spans="1:24">
      <c r="A6235" s="7" t="s">
        <v>517</v>
      </c>
      <c r="B6235" s="6" t="s">
        <v>17616</v>
      </c>
      <c r="C6235" s="6">
        <v>90326</v>
      </c>
      <c r="D6235" s="6">
        <v>169001326</v>
      </c>
      <c r="E6235" s="6">
        <v>20100101</v>
      </c>
      <c r="F6235" s="6" t="s">
        <v>17704</v>
      </c>
      <c r="G6235" s="6" t="s">
        <v>17680</v>
      </c>
      <c r="H6235" s="6" t="s">
        <v>17669</v>
      </c>
      <c r="I6235" s="6" t="s">
        <v>17731</v>
      </c>
      <c r="J6235" s="6">
        <v>2807001</v>
      </c>
      <c r="K6235" s="6" t="s">
        <v>17621</v>
      </c>
      <c r="L6235" s="6" t="s">
        <v>17616</v>
      </c>
      <c r="M6235" s="6" t="s">
        <v>17622</v>
      </c>
      <c r="N6235" s="6">
        <v>0</v>
      </c>
      <c r="O6235" s="6">
        <v>20100101</v>
      </c>
      <c r="P6235" s="6" t="s">
        <v>17616</v>
      </c>
      <c r="Q6235" s="6">
        <v>137952.89765599999</v>
      </c>
      <c r="R6235" s="6">
        <v>126.29695968459848</v>
      </c>
      <c r="S6235" s="6">
        <v>469776.52619100001</v>
      </c>
      <c r="T6235" s="6">
        <v>37.728345454495823</v>
      </c>
      <c r="U6235" s="6" t="s">
        <v>17616</v>
      </c>
      <c r="V6235" s="6" t="s">
        <v>17616</v>
      </c>
      <c r="W6235" s="6" t="s">
        <v>17616</v>
      </c>
      <c r="X6235" s="8" t="s">
        <v>17624</v>
      </c>
    </row>
    <row r="6236" spans="1:24">
      <c r="A6236" s="7" t="s">
        <v>18036</v>
      </c>
      <c r="B6236" s="6" t="s">
        <v>17616</v>
      </c>
      <c r="C6236" s="6">
        <v>90331</v>
      </c>
      <c r="D6236" s="6">
        <v>169001331</v>
      </c>
      <c r="E6236" s="6">
        <v>20100101</v>
      </c>
      <c r="F6236" s="6" t="s">
        <v>17617</v>
      </c>
      <c r="G6236" s="6" t="s">
        <v>17680</v>
      </c>
      <c r="H6236" s="6" t="s">
        <v>17669</v>
      </c>
      <c r="I6236" s="6" t="s">
        <v>17731</v>
      </c>
      <c r="J6236" s="6">
        <v>2806995</v>
      </c>
      <c r="K6236" s="6" t="s">
        <v>17621</v>
      </c>
      <c r="L6236" s="6" t="s">
        <v>17616</v>
      </c>
      <c r="M6236" s="6" t="s">
        <v>17622</v>
      </c>
      <c r="N6236" s="6">
        <v>0</v>
      </c>
      <c r="O6236" s="6">
        <v>20100101</v>
      </c>
      <c r="P6236" s="6" t="s">
        <v>17616</v>
      </c>
      <c r="Q6236" s="6">
        <v>140139.76183100001</v>
      </c>
      <c r="R6236" s="6">
        <v>126.32165865918319</v>
      </c>
      <c r="S6236" s="6">
        <v>471062.55633499997</v>
      </c>
      <c r="T6236" s="6">
        <v>37.7400769245248</v>
      </c>
      <c r="U6236" s="6" t="s">
        <v>17616</v>
      </c>
      <c r="V6236" s="6" t="s">
        <v>17616</v>
      </c>
      <c r="W6236" s="6" t="s">
        <v>17616</v>
      </c>
      <c r="X6236" s="8" t="s">
        <v>17624</v>
      </c>
    </row>
    <row r="6237" spans="1:24">
      <c r="A6237" s="7" t="s">
        <v>514</v>
      </c>
      <c r="B6237" s="6" t="s">
        <v>17616</v>
      </c>
      <c r="C6237" s="6">
        <v>90332</v>
      </c>
      <c r="D6237" s="6">
        <v>169001332</v>
      </c>
      <c r="E6237" s="6">
        <v>20100101</v>
      </c>
      <c r="F6237" s="6" t="s">
        <v>17617</v>
      </c>
      <c r="G6237" s="6" t="s">
        <v>17680</v>
      </c>
      <c r="H6237" s="6" t="s">
        <v>17669</v>
      </c>
      <c r="I6237" s="6" t="s">
        <v>17731</v>
      </c>
      <c r="J6237" s="6">
        <v>2806964</v>
      </c>
      <c r="K6237" s="6" t="s">
        <v>17621</v>
      </c>
      <c r="L6237" s="6" t="s">
        <v>17616</v>
      </c>
      <c r="M6237" s="6" t="s">
        <v>17622</v>
      </c>
      <c r="N6237" s="6">
        <v>0</v>
      </c>
      <c r="O6237" s="6">
        <v>20100101</v>
      </c>
      <c r="P6237" s="6" t="s">
        <v>17616</v>
      </c>
      <c r="Q6237" s="6">
        <v>138327.497649</v>
      </c>
      <c r="R6237" s="6">
        <v>126.3014200719485</v>
      </c>
      <c r="S6237" s="6">
        <v>467282.857816</v>
      </c>
      <c r="T6237" s="6">
        <v>37.705905367238351</v>
      </c>
      <c r="U6237" s="6" t="s">
        <v>17616</v>
      </c>
      <c r="V6237" s="6" t="s">
        <v>17616</v>
      </c>
      <c r="W6237" s="6" t="s">
        <v>17616</v>
      </c>
      <c r="X6237" s="8" t="s">
        <v>17624</v>
      </c>
    </row>
    <row r="6238" spans="1:24">
      <c r="A6238" s="7" t="s">
        <v>607</v>
      </c>
      <c r="B6238" s="6" t="s">
        <v>17616</v>
      </c>
      <c r="C6238" s="6">
        <v>90333</v>
      </c>
      <c r="D6238" s="6">
        <v>169001333</v>
      </c>
      <c r="E6238" s="6">
        <v>20100101</v>
      </c>
      <c r="F6238" s="6" t="s">
        <v>17617</v>
      </c>
      <c r="G6238" s="6" t="s">
        <v>17680</v>
      </c>
      <c r="H6238" s="6" t="s">
        <v>17669</v>
      </c>
      <c r="I6238" s="6" t="s">
        <v>17712</v>
      </c>
      <c r="J6238" s="6">
        <v>2807472</v>
      </c>
      <c r="K6238" s="6" t="s">
        <v>17621</v>
      </c>
      <c r="L6238" s="6" t="s">
        <v>17616</v>
      </c>
      <c r="M6238" s="6" t="s">
        <v>17622</v>
      </c>
      <c r="N6238" s="6">
        <v>0</v>
      </c>
      <c r="O6238" s="6">
        <v>20100101</v>
      </c>
      <c r="P6238" s="6" t="s">
        <v>17616</v>
      </c>
      <c r="Q6238" s="6">
        <v>145962.93785799999</v>
      </c>
      <c r="R6238" s="6">
        <v>126.38769343617588</v>
      </c>
      <c r="S6238" s="6">
        <v>471422.56722199998</v>
      </c>
      <c r="T6238" s="6">
        <v>37.743682799108164</v>
      </c>
      <c r="U6238" s="6" t="s">
        <v>17616</v>
      </c>
      <c r="V6238" s="6" t="s">
        <v>17616</v>
      </c>
      <c r="W6238" s="6" t="s">
        <v>17616</v>
      </c>
      <c r="X6238" s="8" t="s">
        <v>17624</v>
      </c>
    </row>
    <row r="6239" spans="1:24">
      <c r="A6239" s="7" t="s">
        <v>576</v>
      </c>
      <c r="B6239" s="6" t="s">
        <v>17616</v>
      </c>
      <c r="C6239" s="6">
        <v>90334</v>
      </c>
      <c r="D6239" s="6">
        <v>169001334</v>
      </c>
      <c r="E6239" s="6">
        <v>20190509</v>
      </c>
      <c r="F6239" s="6" t="s">
        <v>17617</v>
      </c>
      <c r="G6239" s="6" t="s">
        <v>17680</v>
      </c>
      <c r="H6239" s="6" t="s">
        <v>17669</v>
      </c>
      <c r="I6239" s="6" t="s">
        <v>17723</v>
      </c>
      <c r="J6239" s="6">
        <v>2807607</v>
      </c>
      <c r="K6239" s="6" t="s">
        <v>17621</v>
      </c>
      <c r="L6239" s="6" t="s">
        <v>17616</v>
      </c>
      <c r="M6239" s="6" t="s">
        <v>17622</v>
      </c>
      <c r="N6239" s="6">
        <v>0</v>
      </c>
      <c r="O6239" s="6">
        <v>20190509</v>
      </c>
      <c r="P6239" s="6" t="s">
        <v>17616</v>
      </c>
      <c r="Q6239" s="6">
        <v>155431.50343099999</v>
      </c>
      <c r="R6239" s="6">
        <v>126.49512135264402</v>
      </c>
      <c r="S6239" s="6">
        <v>471359.630214</v>
      </c>
      <c r="T6239" s="6">
        <v>37.743626240645781</v>
      </c>
      <c r="U6239" s="6" t="s">
        <v>17616</v>
      </c>
      <c r="V6239" s="6" t="s">
        <v>17616</v>
      </c>
      <c r="W6239" s="6" t="s">
        <v>17616</v>
      </c>
      <c r="X6239" s="8" t="s">
        <v>17624</v>
      </c>
    </row>
    <row r="6240" spans="1:24">
      <c r="A6240" s="7" t="s">
        <v>527</v>
      </c>
      <c r="B6240" s="6" t="s">
        <v>17616</v>
      </c>
      <c r="C6240" s="6">
        <v>90336</v>
      </c>
      <c r="D6240" s="6">
        <v>169001336</v>
      </c>
      <c r="E6240" s="6">
        <v>20190513</v>
      </c>
      <c r="F6240" s="6" t="s">
        <v>17617</v>
      </c>
      <c r="G6240" s="6" t="s">
        <v>17680</v>
      </c>
      <c r="H6240" s="6" t="s">
        <v>17669</v>
      </c>
      <c r="I6240" s="6" t="s">
        <v>17731</v>
      </c>
      <c r="J6240" s="6">
        <v>2807608</v>
      </c>
      <c r="K6240" s="6" t="s">
        <v>17621</v>
      </c>
      <c r="L6240" s="6" t="s">
        <v>17616</v>
      </c>
      <c r="M6240" s="6" t="s">
        <v>17622</v>
      </c>
      <c r="N6240" s="6">
        <v>0</v>
      </c>
      <c r="O6240" s="6">
        <v>20190508</v>
      </c>
      <c r="P6240" s="6" t="s">
        <v>17616</v>
      </c>
      <c r="Q6240" s="6">
        <v>141238.23511099999</v>
      </c>
      <c r="R6240" s="6">
        <v>126.33490919071383</v>
      </c>
      <c r="S6240" s="6">
        <v>461287.708285</v>
      </c>
      <c r="T6240" s="6">
        <v>37.652085816717801</v>
      </c>
      <c r="U6240" s="6" t="s">
        <v>17616</v>
      </c>
      <c r="V6240" s="6" t="s">
        <v>17616</v>
      </c>
      <c r="W6240" s="6" t="s">
        <v>17616</v>
      </c>
      <c r="X6240" s="8" t="s">
        <v>17624</v>
      </c>
    </row>
    <row r="6241" spans="1:24">
      <c r="A6241" s="7" t="s">
        <v>530</v>
      </c>
      <c r="B6241" s="6" t="s">
        <v>17616</v>
      </c>
      <c r="C6241" s="6">
        <v>90337</v>
      </c>
      <c r="D6241" s="6">
        <v>169001337</v>
      </c>
      <c r="E6241" s="6">
        <v>20190509</v>
      </c>
      <c r="F6241" s="6" t="s">
        <v>17617</v>
      </c>
      <c r="G6241" s="6" t="s">
        <v>17680</v>
      </c>
      <c r="H6241" s="6" t="s">
        <v>17669</v>
      </c>
      <c r="I6241" s="6" t="s">
        <v>17731</v>
      </c>
      <c r="J6241" s="6">
        <v>2806998</v>
      </c>
      <c r="K6241" s="6" t="s">
        <v>17621</v>
      </c>
      <c r="L6241" s="6" t="s">
        <v>17616</v>
      </c>
      <c r="M6241" s="6" t="s">
        <v>17622</v>
      </c>
      <c r="N6241" s="6">
        <v>0</v>
      </c>
      <c r="O6241" s="6">
        <v>20190508</v>
      </c>
      <c r="P6241" s="6" t="s">
        <v>17616</v>
      </c>
      <c r="Q6241" s="6">
        <v>138716.21097700001</v>
      </c>
      <c r="R6241" s="6">
        <v>126.3055849904556</v>
      </c>
      <c r="S6241" s="6">
        <v>470164.312149</v>
      </c>
      <c r="T6241" s="6">
        <v>37.731890431674259</v>
      </c>
      <c r="U6241" s="6" t="s">
        <v>17616</v>
      </c>
      <c r="V6241" s="6" t="s">
        <v>17616</v>
      </c>
      <c r="W6241" s="6" t="s">
        <v>17616</v>
      </c>
      <c r="X6241" s="8" t="s">
        <v>17624</v>
      </c>
    </row>
    <row r="6242" spans="1:24">
      <c r="A6242" s="7" t="s">
        <v>533</v>
      </c>
      <c r="B6242" s="6" t="s">
        <v>17616</v>
      </c>
      <c r="C6242" s="6">
        <v>90338</v>
      </c>
      <c r="D6242" s="6">
        <v>169001338</v>
      </c>
      <c r="E6242" s="6">
        <v>20190513</v>
      </c>
      <c r="F6242" s="6" t="s">
        <v>17617</v>
      </c>
      <c r="G6242" s="6" t="s">
        <v>17680</v>
      </c>
      <c r="H6242" s="6" t="s">
        <v>17669</v>
      </c>
      <c r="I6242" s="6" t="s">
        <v>17731</v>
      </c>
      <c r="J6242" s="6">
        <v>2807000</v>
      </c>
      <c r="K6242" s="6" t="s">
        <v>17621</v>
      </c>
      <c r="L6242" s="6" t="s">
        <v>17616</v>
      </c>
      <c r="M6242" s="6" t="s">
        <v>17622</v>
      </c>
      <c r="N6242" s="6">
        <v>0</v>
      </c>
      <c r="O6242" s="6">
        <v>20190508</v>
      </c>
      <c r="P6242" s="6" t="s">
        <v>17616</v>
      </c>
      <c r="Q6242" s="6">
        <v>138329.71994099999</v>
      </c>
      <c r="R6242" s="6">
        <v>126.30122828100507</v>
      </c>
      <c r="S6242" s="6">
        <v>469842.13556999998</v>
      </c>
      <c r="T6242" s="6">
        <v>37.728961993766916</v>
      </c>
      <c r="U6242" s="6" t="s">
        <v>17616</v>
      </c>
      <c r="V6242" s="6" t="s">
        <v>17616</v>
      </c>
      <c r="W6242" s="6" t="s">
        <v>17616</v>
      </c>
      <c r="X6242" s="8" t="s">
        <v>17624</v>
      </c>
    </row>
    <row r="6243" spans="1:24">
      <c r="A6243" s="7" t="s">
        <v>536</v>
      </c>
      <c r="B6243" s="6" t="s">
        <v>17616</v>
      </c>
      <c r="C6243" s="6">
        <v>90339</v>
      </c>
      <c r="D6243" s="6">
        <v>169001339</v>
      </c>
      <c r="E6243" s="6">
        <v>20190509</v>
      </c>
      <c r="F6243" s="6" t="s">
        <v>17617</v>
      </c>
      <c r="G6243" s="6" t="s">
        <v>17680</v>
      </c>
      <c r="H6243" s="6" t="s">
        <v>17669</v>
      </c>
      <c r="I6243" s="6" t="s">
        <v>17731</v>
      </c>
      <c r="J6243" s="6">
        <v>2806997</v>
      </c>
      <c r="K6243" s="6" t="s">
        <v>17621</v>
      </c>
      <c r="L6243" s="6" t="s">
        <v>17616</v>
      </c>
      <c r="M6243" s="6" t="s">
        <v>17622</v>
      </c>
      <c r="N6243" s="6">
        <v>0</v>
      </c>
      <c r="O6243" s="6">
        <v>20190508</v>
      </c>
      <c r="P6243" s="6" t="s">
        <v>17616</v>
      </c>
      <c r="Q6243" s="6">
        <v>139035.97036800001</v>
      </c>
      <c r="R6243" s="6">
        <v>126.30919534605745</v>
      </c>
      <c r="S6243" s="6">
        <v>470363.90278399998</v>
      </c>
      <c r="T6243" s="6">
        <v>37.733709894358228</v>
      </c>
      <c r="U6243" s="6" t="s">
        <v>17616</v>
      </c>
      <c r="V6243" s="6" t="s">
        <v>17616</v>
      </c>
      <c r="W6243" s="6" t="s">
        <v>17616</v>
      </c>
      <c r="X6243" s="8" t="s">
        <v>17624</v>
      </c>
    </row>
    <row r="6244" spans="1:24">
      <c r="A6244" s="7" t="s">
        <v>623</v>
      </c>
      <c r="B6244" s="6" t="s">
        <v>17616</v>
      </c>
      <c r="C6244" s="6">
        <v>90340</v>
      </c>
      <c r="D6244" s="6">
        <v>169001340</v>
      </c>
      <c r="E6244" s="6">
        <v>20190513</v>
      </c>
      <c r="F6244" s="6" t="s">
        <v>17617</v>
      </c>
      <c r="G6244" s="6" t="s">
        <v>17680</v>
      </c>
      <c r="H6244" s="6" t="s">
        <v>17669</v>
      </c>
      <c r="I6244" s="6" t="s">
        <v>17770</v>
      </c>
      <c r="J6244" s="6">
        <v>2807609</v>
      </c>
      <c r="K6244" s="6" t="s">
        <v>17621</v>
      </c>
      <c r="L6244" s="6" t="s">
        <v>17616</v>
      </c>
      <c r="M6244" s="6" t="s">
        <v>17622</v>
      </c>
      <c r="N6244" s="6">
        <v>0</v>
      </c>
      <c r="O6244" s="6">
        <v>20190508</v>
      </c>
      <c r="P6244" s="6" t="s">
        <v>17616</v>
      </c>
      <c r="Q6244" s="6">
        <v>147131.926958</v>
      </c>
      <c r="R6244" s="6">
        <v>126.40119773484392</v>
      </c>
      <c r="S6244" s="6">
        <v>468097.28487999999</v>
      </c>
      <c r="T6244" s="6">
        <v>37.713793185162451</v>
      </c>
      <c r="U6244" s="6" t="s">
        <v>17616</v>
      </c>
      <c r="V6244" s="6" t="s">
        <v>17616</v>
      </c>
      <c r="W6244" s="6" t="s">
        <v>17616</v>
      </c>
      <c r="X6244" s="8" t="s">
        <v>17624</v>
      </c>
    </row>
    <row r="6245" spans="1:24">
      <c r="A6245" s="7" t="s">
        <v>626</v>
      </c>
      <c r="B6245" s="6" t="s">
        <v>17616</v>
      </c>
      <c r="C6245" s="6">
        <v>90341</v>
      </c>
      <c r="D6245" s="6">
        <v>169001341</v>
      </c>
      <c r="E6245" s="6">
        <v>20190509</v>
      </c>
      <c r="F6245" s="6" t="s">
        <v>17617</v>
      </c>
      <c r="G6245" s="6" t="s">
        <v>17680</v>
      </c>
      <c r="H6245" s="6" t="s">
        <v>17669</v>
      </c>
      <c r="I6245" s="6" t="s">
        <v>17770</v>
      </c>
      <c r="J6245" s="6">
        <v>2807612</v>
      </c>
      <c r="K6245" s="6" t="s">
        <v>17621</v>
      </c>
      <c r="L6245" s="6" t="s">
        <v>17616</v>
      </c>
      <c r="M6245" s="6" t="s">
        <v>17622</v>
      </c>
      <c r="N6245" s="6">
        <v>0</v>
      </c>
      <c r="O6245" s="6">
        <v>20190508</v>
      </c>
      <c r="P6245" s="6" t="s">
        <v>17616</v>
      </c>
      <c r="Q6245" s="6">
        <v>146686.62737500001</v>
      </c>
      <c r="R6245" s="6">
        <v>126.39613893361826</v>
      </c>
      <c r="S6245" s="6">
        <v>468217.54020500003</v>
      </c>
      <c r="T6245" s="6">
        <v>37.71485076344883</v>
      </c>
      <c r="U6245" s="6" t="s">
        <v>17616</v>
      </c>
      <c r="V6245" s="6" t="s">
        <v>17616</v>
      </c>
      <c r="W6245" s="6" t="s">
        <v>17616</v>
      </c>
      <c r="X6245" s="8" t="s">
        <v>17624</v>
      </c>
    </row>
    <row r="6246" spans="1:24">
      <c r="A6246" s="7" t="s">
        <v>536</v>
      </c>
      <c r="B6246" s="6" t="s">
        <v>17616</v>
      </c>
      <c r="C6246" s="6">
        <v>90342</v>
      </c>
      <c r="D6246" s="6">
        <v>169001342</v>
      </c>
      <c r="E6246" s="6">
        <v>20190508</v>
      </c>
      <c r="F6246" s="6" t="s">
        <v>17617</v>
      </c>
      <c r="G6246" s="6" t="s">
        <v>17680</v>
      </c>
      <c r="H6246" s="6" t="s">
        <v>17669</v>
      </c>
      <c r="I6246" s="6" t="s">
        <v>17731</v>
      </c>
      <c r="J6246" s="6">
        <v>2806993</v>
      </c>
      <c r="K6246" s="6" t="s">
        <v>17621</v>
      </c>
      <c r="L6246" s="6" t="s">
        <v>17616</v>
      </c>
      <c r="M6246" s="6" t="s">
        <v>17622</v>
      </c>
      <c r="N6246" s="6">
        <v>0</v>
      </c>
      <c r="O6246" s="6">
        <v>20190508</v>
      </c>
      <c r="P6246" s="6" t="s">
        <v>17616</v>
      </c>
      <c r="Q6246" s="6">
        <v>139038.64653999999</v>
      </c>
      <c r="R6246" s="6">
        <v>126.30922415356508</v>
      </c>
      <c r="S6246" s="6">
        <v>470382.37700400001</v>
      </c>
      <c r="T6246" s="6">
        <v>37.733876506296063</v>
      </c>
      <c r="U6246" s="6" t="s">
        <v>17616</v>
      </c>
      <c r="V6246" s="6" t="s">
        <v>17616</v>
      </c>
      <c r="W6246" s="6" t="s">
        <v>17616</v>
      </c>
      <c r="X6246" s="8" t="s">
        <v>17624</v>
      </c>
    </row>
    <row r="6247" spans="1:24">
      <c r="A6247" s="7" t="s">
        <v>530</v>
      </c>
      <c r="B6247" s="6" t="s">
        <v>17616</v>
      </c>
      <c r="C6247" s="6">
        <v>90343</v>
      </c>
      <c r="D6247" s="6">
        <v>169001343</v>
      </c>
      <c r="E6247" s="6">
        <v>20190509</v>
      </c>
      <c r="F6247" s="6" t="s">
        <v>17617</v>
      </c>
      <c r="G6247" s="6" t="s">
        <v>17632</v>
      </c>
      <c r="H6247" s="6" t="s">
        <v>17669</v>
      </c>
      <c r="I6247" s="6" t="s">
        <v>17731</v>
      </c>
      <c r="J6247" s="6">
        <v>2806992</v>
      </c>
      <c r="K6247" s="6" t="s">
        <v>17621</v>
      </c>
      <c r="L6247" s="6" t="s">
        <v>17616</v>
      </c>
      <c r="M6247" s="6" t="s">
        <v>17622</v>
      </c>
      <c r="N6247" s="6">
        <v>0</v>
      </c>
      <c r="O6247" s="6">
        <v>20190509</v>
      </c>
      <c r="P6247" s="6" t="s">
        <v>17616</v>
      </c>
      <c r="Q6247" s="6">
        <v>138721.04535199999</v>
      </c>
      <c r="R6247" s="6">
        <v>126.30563828476205</v>
      </c>
      <c r="S6247" s="6">
        <v>470182.61371200002</v>
      </c>
      <c r="T6247" s="6">
        <v>37.73205563351317</v>
      </c>
      <c r="U6247" s="6" t="s">
        <v>17616</v>
      </c>
      <c r="V6247" s="6" t="s">
        <v>17616</v>
      </c>
      <c r="W6247" s="6" t="s">
        <v>17616</v>
      </c>
      <c r="X6247" s="8" t="s">
        <v>17624</v>
      </c>
    </row>
    <row r="6248" spans="1:24">
      <c r="A6248" s="7" t="s">
        <v>623</v>
      </c>
      <c r="B6248" s="6" t="s">
        <v>17616</v>
      </c>
      <c r="C6248" s="6">
        <v>90344</v>
      </c>
      <c r="D6248" s="6">
        <v>169001344</v>
      </c>
      <c r="E6248" s="6">
        <v>20190509</v>
      </c>
      <c r="F6248" s="6" t="s">
        <v>17617</v>
      </c>
      <c r="G6248" s="6" t="s">
        <v>17680</v>
      </c>
      <c r="H6248" s="6" t="s">
        <v>17669</v>
      </c>
      <c r="I6248" s="6" t="s">
        <v>17770</v>
      </c>
      <c r="J6248" s="6">
        <v>2807610</v>
      </c>
      <c r="K6248" s="6" t="s">
        <v>17621</v>
      </c>
      <c r="L6248" s="6" t="s">
        <v>17616</v>
      </c>
      <c r="M6248" s="6" t="s">
        <v>17622</v>
      </c>
      <c r="N6248" s="6">
        <v>0</v>
      </c>
      <c r="O6248" s="6">
        <v>20190509</v>
      </c>
      <c r="P6248" s="6" t="s">
        <v>17616</v>
      </c>
      <c r="Q6248" s="6">
        <v>147131.95260799999</v>
      </c>
      <c r="R6248" s="6">
        <v>126.40119857571104</v>
      </c>
      <c r="S6248" s="6">
        <v>468089.71818999999</v>
      </c>
      <c r="T6248" s="6">
        <v>37.713725017103172</v>
      </c>
      <c r="U6248" s="6" t="s">
        <v>17616</v>
      </c>
      <c r="V6248" s="6" t="s">
        <v>17616</v>
      </c>
      <c r="W6248" s="6" t="s">
        <v>17616</v>
      </c>
      <c r="X6248" s="8" t="s">
        <v>17624</v>
      </c>
    </row>
    <row r="6249" spans="1:24">
      <c r="A6249" s="7" t="s">
        <v>626</v>
      </c>
      <c r="B6249" s="6" t="s">
        <v>17616</v>
      </c>
      <c r="C6249" s="6">
        <v>90345</v>
      </c>
      <c r="D6249" s="6">
        <v>169001345</v>
      </c>
      <c r="E6249" s="6">
        <v>20190509</v>
      </c>
      <c r="F6249" s="6" t="s">
        <v>17617</v>
      </c>
      <c r="G6249" s="6" t="s">
        <v>17680</v>
      </c>
      <c r="H6249" s="6" t="s">
        <v>17669</v>
      </c>
      <c r="I6249" s="6" t="s">
        <v>17770</v>
      </c>
      <c r="J6249" s="6">
        <v>2807611</v>
      </c>
      <c r="K6249" s="6" t="s">
        <v>17621</v>
      </c>
      <c r="L6249" s="6" t="s">
        <v>17616</v>
      </c>
      <c r="M6249" s="6" t="s">
        <v>17622</v>
      </c>
      <c r="N6249" s="6">
        <v>0</v>
      </c>
      <c r="O6249" s="6">
        <v>20190509</v>
      </c>
      <c r="P6249" s="6" t="s">
        <v>17616</v>
      </c>
      <c r="Q6249" s="6">
        <v>146685.02896299999</v>
      </c>
      <c r="R6249" s="6">
        <v>126.39612049423486</v>
      </c>
      <c r="S6249" s="6">
        <v>468221.79793399997</v>
      </c>
      <c r="T6249" s="6">
        <v>37.714889028902455</v>
      </c>
      <c r="U6249" s="6" t="s">
        <v>17616</v>
      </c>
      <c r="V6249" s="6" t="s">
        <v>17616</v>
      </c>
      <c r="W6249" s="6" t="s">
        <v>17616</v>
      </c>
      <c r="X6249" s="8" t="s">
        <v>17624</v>
      </c>
    </row>
    <row r="6250" spans="1:24">
      <c r="A6250" s="7" t="s">
        <v>637</v>
      </c>
      <c r="B6250" s="6" t="s">
        <v>17616</v>
      </c>
      <c r="C6250" s="6">
        <v>90346</v>
      </c>
      <c r="D6250" s="6">
        <v>169001346</v>
      </c>
      <c r="E6250" s="6">
        <v>20190509</v>
      </c>
      <c r="F6250" s="6" t="s">
        <v>17617</v>
      </c>
      <c r="G6250" s="6" t="s">
        <v>17680</v>
      </c>
      <c r="H6250" s="6" t="s">
        <v>17669</v>
      </c>
      <c r="I6250" s="6" t="s">
        <v>17770</v>
      </c>
      <c r="J6250" s="6">
        <v>2807614</v>
      </c>
      <c r="K6250" s="6" t="s">
        <v>17621</v>
      </c>
      <c r="L6250" s="6" t="s">
        <v>17616</v>
      </c>
      <c r="M6250" s="6" t="s">
        <v>17622</v>
      </c>
      <c r="N6250" s="6">
        <v>0</v>
      </c>
      <c r="O6250" s="6">
        <v>20190509</v>
      </c>
      <c r="P6250" s="6" t="s">
        <v>17616</v>
      </c>
      <c r="Q6250" s="6">
        <v>147888.51767199999</v>
      </c>
      <c r="R6250" s="6">
        <v>126.40971403196329</v>
      </c>
      <c r="S6250" s="6">
        <v>468989.66847899999</v>
      </c>
      <c r="T6250" s="6">
        <v>37.721876195456836</v>
      </c>
      <c r="U6250" s="6" t="s">
        <v>17616</v>
      </c>
      <c r="V6250" s="6" t="s">
        <v>17616</v>
      </c>
      <c r="W6250" s="6" t="s">
        <v>17616</v>
      </c>
      <c r="X6250" s="8" t="s">
        <v>17624</v>
      </c>
    </row>
    <row r="6251" spans="1:24">
      <c r="A6251" s="7" t="s">
        <v>637</v>
      </c>
      <c r="B6251" s="6" t="s">
        <v>17616</v>
      </c>
      <c r="C6251" s="6">
        <v>90347</v>
      </c>
      <c r="D6251" s="6">
        <v>169001347</v>
      </c>
      <c r="E6251" s="6">
        <v>20190509</v>
      </c>
      <c r="F6251" s="6" t="s">
        <v>17617</v>
      </c>
      <c r="G6251" s="6" t="s">
        <v>17680</v>
      </c>
      <c r="H6251" s="6" t="s">
        <v>17669</v>
      </c>
      <c r="I6251" s="6" t="s">
        <v>17770</v>
      </c>
      <c r="J6251" s="6">
        <v>2807613</v>
      </c>
      <c r="K6251" s="6" t="s">
        <v>17621</v>
      </c>
      <c r="L6251" s="6" t="s">
        <v>17616</v>
      </c>
      <c r="M6251" s="6" t="s">
        <v>17622</v>
      </c>
      <c r="N6251" s="6">
        <v>0</v>
      </c>
      <c r="O6251" s="6">
        <v>20190509</v>
      </c>
      <c r="P6251" s="6" t="s">
        <v>17616</v>
      </c>
      <c r="Q6251" s="6">
        <v>147884.35238600001</v>
      </c>
      <c r="R6251" s="6">
        <v>126.40966647875578</v>
      </c>
      <c r="S6251" s="6">
        <v>468994.0061</v>
      </c>
      <c r="T6251" s="6">
        <v>37.72191503664525</v>
      </c>
      <c r="U6251" s="6" t="s">
        <v>17616</v>
      </c>
      <c r="V6251" s="6" t="s">
        <v>17616</v>
      </c>
      <c r="W6251" s="6" t="s">
        <v>17616</v>
      </c>
      <c r="X6251" s="8" t="s">
        <v>17624</v>
      </c>
    </row>
    <row r="6252" spans="1:24">
      <c r="A6252" s="7" t="s">
        <v>533</v>
      </c>
      <c r="B6252" s="6" t="s">
        <v>17616</v>
      </c>
      <c r="C6252" s="6">
        <v>90348</v>
      </c>
      <c r="D6252" s="6">
        <v>169001348</v>
      </c>
      <c r="E6252" s="6">
        <v>20190509</v>
      </c>
      <c r="F6252" s="6" t="s">
        <v>17617</v>
      </c>
      <c r="G6252" s="6" t="s">
        <v>17680</v>
      </c>
      <c r="H6252" s="6" t="s">
        <v>17669</v>
      </c>
      <c r="I6252" s="6" t="s">
        <v>17731</v>
      </c>
      <c r="J6252" s="6">
        <v>2806999</v>
      </c>
      <c r="K6252" s="6" t="s">
        <v>17621</v>
      </c>
      <c r="L6252" s="6" t="s">
        <v>17616</v>
      </c>
      <c r="M6252" s="6" t="s">
        <v>17622</v>
      </c>
      <c r="N6252" s="6">
        <v>0</v>
      </c>
      <c r="O6252" s="6">
        <v>20190509</v>
      </c>
      <c r="P6252" s="6" t="s">
        <v>17616</v>
      </c>
      <c r="Q6252" s="6">
        <v>138331.79181600001</v>
      </c>
      <c r="R6252" s="6">
        <v>126.30125057340251</v>
      </c>
      <c r="S6252" s="6">
        <v>469856.37971100002</v>
      </c>
      <c r="T6252" s="6">
        <v>37.729090458262128</v>
      </c>
      <c r="U6252" s="6" t="s">
        <v>17616</v>
      </c>
      <c r="V6252" s="6" t="s">
        <v>17616</v>
      </c>
      <c r="W6252" s="6" t="s">
        <v>17616</v>
      </c>
      <c r="X6252" s="8" t="s">
        <v>17624</v>
      </c>
    </row>
    <row r="6253" spans="1:24">
      <c r="A6253" s="7" t="s">
        <v>15268</v>
      </c>
      <c r="B6253" s="6" t="s">
        <v>17616</v>
      </c>
      <c r="C6253" s="6">
        <v>90349</v>
      </c>
      <c r="D6253" s="6">
        <v>169001349</v>
      </c>
      <c r="E6253" s="6">
        <v>20190722</v>
      </c>
      <c r="F6253" s="6" t="s">
        <v>17617</v>
      </c>
      <c r="G6253" s="6" t="s">
        <v>17680</v>
      </c>
      <c r="H6253" s="6" t="s">
        <v>17669</v>
      </c>
      <c r="I6253" s="6" t="s">
        <v>18222</v>
      </c>
      <c r="J6253" s="6">
        <v>2807003</v>
      </c>
      <c r="K6253" s="6" t="s">
        <v>17621</v>
      </c>
      <c r="L6253" s="6" t="s">
        <v>17616</v>
      </c>
      <c r="M6253" s="6" t="s">
        <v>17622</v>
      </c>
      <c r="N6253" s="6">
        <v>0</v>
      </c>
      <c r="O6253" s="6">
        <v>20190722</v>
      </c>
      <c r="P6253" s="6" t="s">
        <v>17616</v>
      </c>
      <c r="Q6253" s="6">
        <v>138693.290202</v>
      </c>
      <c r="R6253" s="6">
        <v>126.30556541092446</v>
      </c>
      <c r="S6253" s="6">
        <v>467312.17459900002</v>
      </c>
      <c r="T6253" s="6">
        <v>37.706194036660449</v>
      </c>
      <c r="U6253" s="6" t="s">
        <v>17616</v>
      </c>
      <c r="V6253" s="6" t="s">
        <v>17616</v>
      </c>
      <c r="W6253" s="6" t="s">
        <v>17616</v>
      </c>
      <c r="X6253" s="8" t="s">
        <v>17624</v>
      </c>
    </row>
    <row r="6254" spans="1:24">
      <c r="A6254" s="7" t="s">
        <v>15260</v>
      </c>
      <c r="B6254" s="6" t="s">
        <v>17616</v>
      </c>
      <c r="C6254" s="6">
        <v>90350</v>
      </c>
      <c r="D6254" s="6">
        <v>169001350</v>
      </c>
      <c r="E6254" s="6">
        <v>20190722</v>
      </c>
      <c r="F6254" s="6" t="s">
        <v>17617</v>
      </c>
      <c r="G6254" s="6" t="s">
        <v>17680</v>
      </c>
      <c r="H6254" s="6" t="s">
        <v>17669</v>
      </c>
      <c r="I6254" s="6" t="s">
        <v>7569</v>
      </c>
      <c r="J6254" s="6">
        <v>2807623</v>
      </c>
      <c r="K6254" s="6" t="s">
        <v>17621</v>
      </c>
      <c r="L6254" s="6" t="s">
        <v>17616</v>
      </c>
      <c r="M6254" s="6" t="s">
        <v>17622</v>
      </c>
      <c r="N6254" s="6">
        <v>0</v>
      </c>
      <c r="O6254" s="6">
        <v>20190722</v>
      </c>
      <c r="P6254" s="6" t="s">
        <v>17616</v>
      </c>
      <c r="Q6254" s="6">
        <v>147421.45900599999</v>
      </c>
      <c r="R6254" s="6">
        <v>126.40471771868292</v>
      </c>
      <c r="S6254" s="6">
        <v>464823.22911000001</v>
      </c>
      <c r="T6254" s="6">
        <v>37.684313264308201</v>
      </c>
      <c r="U6254" s="6" t="s">
        <v>17616</v>
      </c>
      <c r="V6254" s="6" t="s">
        <v>17616</v>
      </c>
      <c r="W6254" s="6" t="s">
        <v>17616</v>
      </c>
      <c r="X6254" s="8" t="s">
        <v>17624</v>
      </c>
    </row>
    <row r="6255" spans="1:24">
      <c r="A6255" s="7" t="s">
        <v>15260</v>
      </c>
      <c r="B6255" s="6" t="s">
        <v>17616</v>
      </c>
      <c r="C6255" s="6">
        <v>90351</v>
      </c>
      <c r="D6255" s="6">
        <v>169001351</v>
      </c>
      <c r="E6255" s="6">
        <v>20190722</v>
      </c>
      <c r="F6255" s="6" t="s">
        <v>17617</v>
      </c>
      <c r="G6255" s="6" t="s">
        <v>17680</v>
      </c>
      <c r="H6255" s="6" t="s">
        <v>17669</v>
      </c>
      <c r="I6255" s="6" t="s">
        <v>7569</v>
      </c>
      <c r="J6255" s="6">
        <v>2806950</v>
      </c>
      <c r="K6255" s="6" t="s">
        <v>17621</v>
      </c>
      <c r="L6255" s="6" t="s">
        <v>17616</v>
      </c>
      <c r="M6255" s="6" t="s">
        <v>17622</v>
      </c>
      <c r="N6255" s="6">
        <v>0</v>
      </c>
      <c r="O6255" s="6">
        <v>20190722</v>
      </c>
      <c r="P6255" s="6" t="s">
        <v>17616</v>
      </c>
      <c r="Q6255" s="6">
        <v>147444.76611900001</v>
      </c>
      <c r="R6255" s="6">
        <v>126.40498164227662</v>
      </c>
      <c r="S6255" s="6">
        <v>464827.24757800001</v>
      </c>
      <c r="T6255" s="6">
        <v>37.684350804260433</v>
      </c>
      <c r="U6255" s="6" t="s">
        <v>17616</v>
      </c>
      <c r="V6255" s="6" t="s">
        <v>17616</v>
      </c>
      <c r="W6255" s="6" t="s">
        <v>17616</v>
      </c>
      <c r="X6255" s="8" t="s">
        <v>17624</v>
      </c>
    </row>
    <row r="6256" spans="1:24">
      <c r="A6256" s="7" t="s">
        <v>15263</v>
      </c>
      <c r="B6256" s="6" t="s">
        <v>17616</v>
      </c>
      <c r="C6256" s="6">
        <v>90352</v>
      </c>
      <c r="D6256" s="6">
        <v>169001352</v>
      </c>
      <c r="E6256" s="6">
        <v>20190722</v>
      </c>
      <c r="F6256" s="6" t="s">
        <v>17617</v>
      </c>
      <c r="G6256" s="6" t="s">
        <v>17680</v>
      </c>
      <c r="H6256" s="6" t="s">
        <v>17669</v>
      </c>
      <c r="I6256" s="6" t="s">
        <v>7569</v>
      </c>
      <c r="J6256" s="6">
        <v>2806358</v>
      </c>
      <c r="K6256" s="6" t="s">
        <v>17621</v>
      </c>
      <c r="L6256" s="6" t="s">
        <v>17616</v>
      </c>
      <c r="M6256" s="6" t="s">
        <v>17622</v>
      </c>
      <c r="N6256" s="6">
        <v>0</v>
      </c>
      <c r="O6256" s="6">
        <v>20190722</v>
      </c>
      <c r="P6256" s="6" t="s">
        <v>17616</v>
      </c>
      <c r="Q6256" s="6">
        <v>147349.73416600001</v>
      </c>
      <c r="R6256" s="6">
        <v>126.40398320206141</v>
      </c>
      <c r="S6256" s="6">
        <v>463735.95821000001</v>
      </c>
      <c r="T6256" s="6">
        <v>37.674513684317681</v>
      </c>
      <c r="U6256" s="6" t="s">
        <v>17616</v>
      </c>
      <c r="V6256" s="6" t="s">
        <v>17616</v>
      </c>
      <c r="W6256" s="6" t="s">
        <v>17616</v>
      </c>
      <c r="X6256" s="8" t="s">
        <v>17624</v>
      </c>
    </row>
    <row r="6257" spans="1:24">
      <c r="A6257" s="7" t="s">
        <v>15263</v>
      </c>
      <c r="B6257" s="6" t="s">
        <v>17616</v>
      </c>
      <c r="C6257" s="6">
        <v>90353</v>
      </c>
      <c r="D6257" s="6">
        <v>169001353</v>
      </c>
      <c r="E6257" s="6">
        <v>20190722</v>
      </c>
      <c r="F6257" s="6" t="s">
        <v>17617</v>
      </c>
      <c r="G6257" s="6" t="s">
        <v>17680</v>
      </c>
      <c r="H6257" s="6" t="s">
        <v>17669</v>
      </c>
      <c r="I6257" s="6" t="s">
        <v>7569</v>
      </c>
      <c r="J6257" s="6">
        <v>2806357</v>
      </c>
      <c r="K6257" s="6" t="s">
        <v>17621</v>
      </c>
      <c r="L6257" s="6" t="s">
        <v>17616</v>
      </c>
      <c r="M6257" s="6" t="s">
        <v>17622</v>
      </c>
      <c r="N6257" s="6">
        <v>0</v>
      </c>
      <c r="O6257" s="6">
        <v>20190722</v>
      </c>
      <c r="P6257" s="6" t="s">
        <v>17616</v>
      </c>
      <c r="Q6257" s="6">
        <v>147362.15127199999</v>
      </c>
      <c r="R6257" s="6">
        <v>126.40412154382688</v>
      </c>
      <c r="S6257" s="6">
        <v>463769.21657500003</v>
      </c>
      <c r="T6257" s="6">
        <v>37.674814029437698</v>
      </c>
      <c r="U6257" s="6" t="s">
        <v>17616</v>
      </c>
      <c r="V6257" s="6" t="s">
        <v>17616</v>
      </c>
      <c r="W6257" s="6" t="s">
        <v>17616</v>
      </c>
      <c r="X6257" s="8" t="s">
        <v>17624</v>
      </c>
    </row>
    <row r="6258" spans="1:24">
      <c r="A6258" s="7" t="s">
        <v>15268</v>
      </c>
      <c r="B6258" s="6" t="s">
        <v>17616</v>
      </c>
      <c r="C6258" s="6">
        <v>90354</v>
      </c>
      <c r="D6258" s="6">
        <v>169001354</v>
      </c>
      <c r="E6258" s="6">
        <v>20190722</v>
      </c>
      <c r="F6258" s="6" t="s">
        <v>17617</v>
      </c>
      <c r="G6258" s="6" t="s">
        <v>17680</v>
      </c>
      <c r="H6258" s="6" t="s">
        <v>17669</v>
      </c>
      <c r="I6258" s="6" t="s">
        <v>18222</v>
      </c>
      <c r="J6258" s="6">
        <v>2806987</v>
      </c>
      <c r="K6258" s="6" t="s">
        <v>17621</v>
      </c>
      <c r="L6258" s="6" t="s">
        <v>17616</v>
      </c>
      <c r="M6258" s="6" t="s">
        <v>17622</v>
      </c>
      <c r="N6258" s="6">
        <v>0</v>
      </c>
      <c r="O6258" s="6">
        <v>20190722</v>
      </c>
      <c r="P6258" s="6" t="s">
        <v>17616</v>
      </c>
      <c r="Q6258" s="6">
        <v>138695.966307</v>
      </c>
      <c r="R6258" s="6">
        <v>126.30559751038638</v>
      </c>
      <c r="S6258" s="6">
        <v>467291.34789700003</v>
      </c>
      <c r="T6258" s="6">
        <v>37.706006587928968</v>
      </c>
      <c r="U6258" s="6" t="s">
        <v>17616</v>
      </c>
      <c r="V6258" s="6" t="s">
        <v>17616</v>
      </c>
      <c r="W6258" s="6" t="s">
        <v>17616</v>
      </c>
      <c r="X6258" s="8" t="s">
        <v>17624</v>
      </c>
    </row>
    <row r="6259" spans="1:24">
      <c r="A6259" s="7" t="s">
        <v>8116</v>
      </c>
      <c r="B6259" s="6" t="s">
        <v>17616</v>
      </c>
      <c r="C6259" s="6">
        <v>92000</v>
      </c>
      <c r="D6259" s="6">
        <v>165001000</v>
      </c>
      <c r="E6259" s="6" t="s">
        <v>17616</v>
      </c>
      <c r="F6259" s="6" t="s">
        <v>17617</v>
      </c>
      <c r="G6259" s="6" t="s">
        <v>17616</v>
      </c>
      <c r="H6259" s="6" t="s">
        <v>17636</v>
      </c>
      <c r="I6259" s="6" t="s">
        <v>17679</v>
      </c>
      <c r="J6259" s="6">
        <v>2807605</v>
      </c>
      <c r="K6259" s="6" t="s">
        <v>17621</v>
      </c>
      <c r="L6259" s="6">
        <v>1</v>
      </c>
      <c r="M6259" s="6" t="s">
        <v>17622</v>
      </c>
      <c r="N6259" s="6">
        <v>1</v>
      </c>
      <c r="O6259" s="6" t="s">
        <v>17616</v>
      </c>
      <c r="P6259" s="6" t="s">
        <v>17616</v>
      </c>
      <c r="Q6259" s="6">
        <v>178330.00180900001</v>
      </c>
      <c r="R6259" s="6">
        <v>126.75584059287732</v>
      </c>
      <c r="S6259" s="6">
        <v>440335.77429700003</v>
      </c>
      <c r="T6259" s="6">
        <v>37.464939055884301</v>
      </c>
      <c r="U6259" s="6" t="s">
        <v>17616</v>
      </c>
      <c r="V6259" s="6" t="s">
        <v>17616</v>
      </c>
      <c r="W6259" s="6" t="s">
        <v>17616</v>
      </c>
      <c r="X6259" s="8" t="s">
        <v>17624</v>
      </c>
    </row>
    <row r="6260" spans="1:24">
      <c r="A6260" s="7" t="s">
        <v>276</v>
      </c>
      <c r="B6260" s="6" t="s">
        <v>17616</v>
      </c>
      <c r="C6260" s="6">
        <v>92001</v>
      </c>
      <c r="D6260" s="6">
        <v>165001001</v>
      </c>
      <c r="E6260" s="6" t="s">
        <v>17616</v>
      </c>
      <c r="F6260" s="6" t="s">
        <v>17617</v>
      </c>
      <c r="G6260" s="6" t="s">
        <v>17616</v>
      </c>
      <c r="H6260" s="6" t="s">
        <v>17636</v>
      </c>
      <c r="I6260" s="6" t="s">
        <v>17638</v>
      </c>
      <c r="J6260" s="6">
        <v>2807553</v>
      </c>
      <c r="K6260" s="6" t="s">
        <v>17621</v>
      </c>
      <c r="L6260" s="6">
        <v>1</v>
      </c>
      <c r="M6260" s="6" t="s">
        <v>17622</v>
      </c>
      <c r="N6260" s="6">
        <v>1</v>
      </c>
      <c r="O6260" s="6" t="s">
        <v>17616</v>
      </c>
      <c r="P6260" s="6" t="s">
        <v>17616</v>
      </c>
      <c r="Q6260" s="6">
        <v>176063.62319700001</v>
      </c>
      <c r="R6260" s="6">
        <v>126.73052870445186</v>
      </c>
      <c r="S6260" s="6">
        <v>430914.62399499997</v>
      </c>
      <c r="T6260" s="6">
        <v>37.379998402354857</v>
      </c>
      <c r="U6260" s="6" t="s">
        <v>17616</v>
      </c>
      <c r="V6260" s="6" t="s">
        <v>17616</v>
      </c>
      <c r="W6260" s="6" t="s">
        <v>17616</v>
      </c>
      <c r="X6260" s="8" t="s">
        <v>17624</v>
      </c>
    </row>
    <row r="6261" spans="1:24">
      <c r="A6261" s="7" t="s">
        <v>17773</v>
      </c>
      <c r="B6261" s="6" t="s">
        <v>17616</v>
      </c>
      <c r="C6261" s="6">
        <v>92002</v>
      </c>
      <c r="D6261" s="6">
        <v>165001002</v>
      </c>
      <c r="E6261" s="6" t="s">
        <v>17616</v>
      </c>
      <c r="F6261" s="6" t="s">
        <v>17617</v>
      </c>
      <c r="G6261" s="6" t="s">
        <v>17616</v>
      </c>
      <c r="H6261" s="6" t="s">
        <v>17636</v>
      </c>
      <c r="I6261" s="6" t="s">
        <v>17638</v>
      </c>
      <c r="J6261" s="6" t="s">
        <v>17616</v>
      </c>
      <c r="K6261" s="6" t="s">
        <v>17621</v>
      </c>
      <c r="L6261" s="6">
        <v>1</v>
      </c>
      <c r="M6261" s="6" t="s">
        <v>17622</v>
      </c>
      <c r="N6261" s="6">
        <v>1</v>
      </c>
      <c r="O6261" s="6" t="s">
        <v>17616</v>
      </c>
      <c r="P6261" s="6" t="s">
        <v>17616</v>
      </c>
      <c r="Q6261" s="6" t="s">
        <v>17616</v>
      </c>
      <c r="R6261" s="6">
        <v>0</v>
      </c>
      <c r="S6261" s="6" t="s">
        <v>17616</v>
      </c>
      <c r="T6261" s="6">
        <v>0</v>
      </c>
      <c r="U6261" s="6" t="s">
        <v>17616</v>
      </c>
      <c r="V6261" s="6" t="s">
        <v>17616</v>
      </c>
      <c r="W6261" s="6" t="s">
        <v>17616</v>
      </c>
      <c r="X6261" s="8" t="s">
        <v>17624</v>
      </c>
    </row>
    <row r="6262" spans="1:24">
      <c r="A6262" s="7" t="s">
        <v>10414</v>
      </c>
      <c r="B6262" s="6" t="s">
        <v>17616</v>
      </c>
      <c r="C6262" s="6">
        <v>92003</v>
      </c>
      <c r="D6262" s="6">
        <v>165001003</v>
      </c>
      <c r="E6262" s="6" t="s">
        <v>17616</v>
      </c>
      <c r="F6262" s="6" t="s">
        <v>17617</v>
      </c>
      <c r="G6262" s="6" t="s">
        <v>17628</v>
      </c>
      <c r="H6262" s="6" t="s">
        <v>17636</v>
      </c>
      <c r="I6262" s="6" t="s">
        <v>17884</v>
      </c>
      <c r="J6262" s="6">
        <v>2807265</v>
      </c>
      <c r="K6262" s="6" t="s">
        <v>17621</v>
      </c>
      <c r="L6262" s="6">
        <v>1</v>
      </c>
      <c r="M6262" s="6" t="s">
        <v>17622</v>
      </c>
      <c r="N6262" s="6">
        <v>1</v>
      </c>
      <c r="O6262" s="6">
        <v>20180403</v>
      </c>
      <c r="P6262" s="6" t="s">
        <v>17616</v>
      </c>
      <c r="Q6262" s="6">
        <v>174945.920067</v>
      </c>
      <c r="R6262" s="6">
        <v>126.71756713401138</v>
      </c>
      <c r="S6262" s="6">
        <v>440970.42969800002</v>
      </c>
      <c r="T6262" s="6">
        <v>37.47057154393206</v>
      </c>
      <c r="U6262" s="6" t="s">
        <v>17616</v>
      </c>
      <c r="V6262" s="6" t="s">
        <v>17616</v>
      </c>
      <c r="W6262" s="6" t="s">
        <v>17625</v>
      </c>
      <c r="X6262" s="8" t="s">
        <v>17624</v>
      </c>
    </row>
    <row r="6263" spans="1:24">
      <c r="A6263" s="7" t="s">
        <v>6897</v>
      </c>
      <c r="B6263" s="6" t="s">
        <v>17616</v>
      </c>
      <c r="C6263" s="6">
        <v>92004</v>
      </c>
      <c r="D6263" s="6">
        <v>165001004</v>
      </c>
      <c r="E6263" s="6" t="s">
        <v>17616</v>
      </c>
      <c r="F6263" s="6" t="s">
        <v>17617</v>
      </c>
      <c r="G6263" s="6" t="s">
        <v>17616</v>
      </c>
      <c r="H6263" s="6" t="s">
        <v>17636</v>
      </c>
      <c r="I6263" s="6" t="s">
        <v>17637</v>
      </c>
      <c r="J6263" s="6">
        <v>2807506</v>
      </c>
      <c r="K6263" s="6" t="s">
        <v>17621</v>
      </c>
      <c r="L6263" s="6">
        <v>1</v>
      </c>
      <c r="M6263" s="6" t="s">
        <v>17622</v>
      </c>
      <c r="N6263" s="6">
        <v>1</v>
      </c>
      <c r="O6263" s="6" t="s">
        <v>17616</v>
      </c>
      <c r="P6263" s="6" t="s">
        <v>17616</v>
      </c>
      <c r="Q6263" s="6">
        <v>174567.29112800001</v>
      </c>
      <c r="R6263" s="6">
        <v>126.71342748667527</v>
      </c>
      <c r="S6263" s="6">
        <v>436905.65992800001</v>
      </c>
      <c r="T6263" s="6">
        <v>37.433937821303317</v>
      </c>
      <c r="U6263" s="6" t="s">
        <v>17616</v>
      </c>
      <c r="V6263" s="6" t="s">
        <v>17616</v>
      </c>
      <c r="W6263" s="6" t="s">
        <v>17616</v>
      </c>
      <c r="X6263" s="8" t="s">
        <v>17624</v>
      </c>
    </row>
    <row r="6264" spans="1:24">
      <c r="A6264" s="7" t="s">
        <v>6897</v>
      </c>
      <c r="B6264" s="6" t="s">
        <v>17616</v>
      </c>
      <c r="C6264" s="6">
        <v>92005</v>
      </c>
      <c r="D6264" s="6">
        <v>165001005</v>
      </c>
      <c r="E6264" s="6" t="s">
        <v>17616</v>
      </c>
      <c r="F6264" s="6" t="s">
        <v>17617</v>
      </c>
      <c r="G6264" s="6" t="s">
        <v>17616</v>
      </c>
      <c r="H6264" s="6" t="s">
        <v>17636</v>
      </c>
      <c r="I6264" s="6" t="s">
        <v>17637</v>
      </c>
      <c r="J6264" s="6">
        <v>2807507</v>
      </c>
      <c r="K6264" s="6" t="s">
        <v>17621</v>
      </c>
      <c r="L6264" s="6">
        <v>1</v>
      </c>
      <c r="M6264" s="6" t="s">
        <v>17622</v>
      </c>
      <c r="N6264" s="6">
        <v>1</v>
      </c>
      <c r="O6264" s="6" t="s">
        <v>17616</v>
      </c>
      <c r="P6264" s="6" t="s">
        <v>17616</v>
      </c>
      <c r="Q6264" s="6">
        <v>174428.70027900001</v>
      </c>
      <c r="R6264" s="6">
        <v>126.71186265689047</v>
      </c>
      <c r="S6264" s="6">
        <v>436874.61733899999</v>
      </c>
      <c r="T6264" s="6">
        <v>37.433654301831965</v>
      </c>
      <c r="U6264" s="6" t="s">
        <v>17616</v>
      </c>
      <c r="V6264" s="6" t="s">
        <v>17616</v>
      </c>
      <c r="W6264" s="6" t="s">
        <v>17616</v>
      </c>
      <c r="X6264" s="8" t="s">
        <v>17624</v>
      </c>
    </row>
    <row r="6265" spans="1:24">
      <c r="A6265" s="7" t="s">
        <v>276</v>
      </c>
      <c r="B6265" s="6" t="s">
        <v>17616</v>
      </c>
      <c r="C6265" s="6">
        <v>92007</v>
      </c>
      <c r="D6265" s="6">
        <v>165001007</v>
      </c>
      <c r="E6265" s="6" t="s">
        <v>17616</v>
      </c>
      <c r="F6265" s="6" t="s">
        <v>17617</v>
      </c>
      <c r="G6265" s="6" t="s">
        <v>17616</v>
      </c>
      <c r="H6265" s="6" t="s">
        <v>17636</v>
      </c>
      <c r="I6265" s="6" t="s">
        <v>17638</v>
      </c>
      <c r="J6265" s="6">
        <v>2807552</v>
      </c>
      <c r="K6265" s="6" t="s">
        <v>17621</v>
      </c>
      <c r="L6265" s="6">
        <v>1</v>
      </c>
      <c r="M6265" s="6" t="s">
        <v>17622</v>
      </c>
      <c r="N6265" s="6">
        <v>1</v>
      </c>
      <c r="O6265" s="6" t="s">
        <v>17616</v>
      </c>
      <c r="P6265" s="6" t="s">
        <v>17616</v>
      </c>
      <c r="Q6265" s="6">
        <v>176155.073756</v>
      </c>
      <c r="R6265" s="6">
        <v>126.73155986066382</v>
      </c>
      <c r="S6265" s="6">
        <v>430957.50385199999</v>
      </c>
      <c r="T6265" s="6">
        <v>37.38038711418929</v>
      </c>
      <c r="U6265" s="6" t="s">
        <v>17616</v>
      </c>
      <c r="V6265" s="6" t="s">
        <v>17616</v>
      </c>
      <c r="W6265" s="6" t="s">
        <v>17616</v>
      </c>
      <c r="X6265" s="8" t="s">
        <v>17624</v>
      </c>
    </row>
    <row r="6266" spans="1:24">
      <c r="A6266" s="7" t="s">
        <v>8056</v>
      </c>
      <c r="B6266" s="6" t="s">
        <v>17616</v>
      </c>
      <c r="C6266" s="6">
        <v>92008</v>
      </c>
      <c r="D6266" s="6">
        <v>165001008</v>
      </c>
      <c r="E6266" s="6" t="s">
        <v>17616</v>
      </c>
      <c r="F6266" s="6" t="s">
        <v>17617</v>
      </c>
      <c r="G6266" s="6" t="s">
        <v>17616</v>
      </c>
      <c r="H6266" s="6" t="s">
        <v>17636</v>
      </c>
      <c r="I6266" s="6" t="s">
        <v>17679</v>
      </c>
      <c r="J6266" s="6">
        <v>2807526</v>
      </c>
      <c r="K6266" s="6" t="s">
        <v>17621</v>
      </c>
      <c r="L6266" s="6">
        <v>1</v>
      </c>
      <c r="M6266" s="6" t="s">
        <v>17622</v>
      </c>
      <c r="N6266" s="6">
        <v>1</v>
      </c>
      <c r="O6266" s="6" t="s">
        <v>17616</v>
      </c>
      <c r="P6266" s="6" t="s">
        <v>17616</v>
      </c>
      <c r="Q6266" s="6">
        <v>176690.97036199999</v>
      </c>
      <c r="R6266" s="6">
        <v>126.73742662211095</v>
      </c>
      <c r="S6266" s="6">
        <v>436775.66207399999</v>
      </c>
      <c r="T6266" s="6">
        <v>37.432822582771955</v>
      </c>
      <c r="U6266" s="6" t="s">
        <v>17616</v>
      </c>
      <c r="V6266" s="6" t="s">
        <v>17616</v>
      </c>
      <c r="W6266" s="6" t="s">
        <v>17616</v>
      </c>
      <c r="X6266" s="8" t="s">
        <v>17624</v>
      </c>
    </row>
    <row r="6267" spans="1:24">
      <c r="A6267" s="7" t="s">
        <v>8056</v>
      </c>
      <c r="B6267" s="6" t="s">
        <v>17616</v>
      </c>
      <c r="C6267" s="6">
        <v>92009</v>
      </c>
      <c r="D6267" s="6">
        <v>165001009</v>
      </c>
      <c r="E6267" s="6" t="s">
        <v>17616</v>
      </c>
      <c r="F6267" s="6" t="s">
        <v>17617</v>
      </c>
      <c r="G6267" s="6" t="s">
        <v>17616</v>
      </c>
      <c r="H6267" s="6" t="s">
        <v>17636</v>
      </c>
      <c r="I6267" s="6" t="s">
        <v>17679</v>
      </c>
      <c r="J6267" s="6">
        <v>2807527</v>
      </c>
      <c r="K6267" s="6" t="s">
        <v>17621</v>
      </c>
      <c r="L6267" s="6">
        <v>1</v>
      </c>
      <c r="M6267" s="6" t="s">
        <v>17622</v>
      </c>
      <c r="N6267" s="6">
        <v>1</v>
      </c>
      <c r="O6267" s="6" t="s">
        <v>17616</v>
      </c>
      <c r="P6267" s="6" t="s">
        <v>17616</v>
      </c>
      <c r="Q6267" s="6">
        <v>176859.28151199999</v>
      </c>
      <c r="R6267" s="6">
        <v>126.7393274594456</v>
      </c>
      <c r="S6267" s="6">
        <v>436802.69014199998</v>
      </c>
      <c r="T6267" s="6">
        <v>37.433070338624951</v>
      </c>
      <c r="U6267" s="6" t="s">
        <v>17616</v>
      </c>
      <c r="V6267" s="6" t="s">
        <v>17616</v>
      </c>
      <c r="W6267" s="6" t="s">
        <v>17616</v>
      </c>
      <c r="X6267" s="8" t="s">
        <v>17624</v>
      </c>
    </row>
    <row r="6268" spans="1:24">
      <c r="A6268" s="7" t="s">
        <v>7949</v>
      </c>
      <c r="B6268" s="6" t="s">
        <v>17616</v>
      </c>
      <c r="C6268" s="6">
        <v>92010</v>
      </c>
      <c r="D6268" s="6">
        <v>165001010</v>
      </c>
      <c r="E6268" s="6" t="s">
        <v>17616</v>
      </c>
      <c r="F6268" s="6" t="s">
        <v>17617</v>
      </c>
      <c r="G6268" s="6" t="s">
        <v>17616</v>
      </c>
      <c r="H6268" s="6" t="s">
        <v>17636</v>
      </c>
      <c r="I6268" s="6" t="s">
        <v>17638</v>
      </c>
      <c r="J6268" s="6">
        <v>2807340</v>
      </c>
      <c r="K6268" s="6" t="s">
        <v>17621</v>
      </c>
      <c r="L6268" s="6">
        <v>1</v>
      </c>
      <c r="M6268" s="6" t="s">
        <v>17622</v>
      </c>
      <c r="N6268" s="6">
        <v>1</v>
      </c>
      <c r="O6268" s="6">
        <v>20180802</v>
      </c>
      <c r="P6268" s="6" t="s">
        <v>17616</v>
      </c>
      <c r="Q6268" s="6">
        <v>178029.53032600001</v>
      </c>
      <c r="R6268" s="6">
        <v>126.7525835785147</v>
      </c>
      <c r="S6268" s="6">
        <v>435668.09113199997</v>
      </c>
      <c r="T6268" s="6">
        <v>37.42287617271397</v>
      </c>
      <c r="U6268" s="6" t="s">
        <v>17616</v>
      </c>
      <c r="V6268" s="6" t="s">
        <v>17616</v>
      </c>
      <c r="W6268" s="6" t="s">
        <v>17616</v>
      </c>
      <c r="X6268" s="8" t="s">
        <v>17624</v>
      </c>
    </row>
    <row r="6269" spans="1:24">
      <c r="A6269" s="7" t="s">
        <v>7982</v>
      </c>
      <c r="B6269" s="6" t="s">
        <v>17616</v>
      </c>
      <c r="C6269" s="6">
        <v>92011</v>
      </c>
      <c r="D6269" s="6">
        <v>165001011</v>
      </c>
      <c r="E6269" s="6">
        <v>20190722</v>
      </c>
      <c r="F6269" s="6" t="s">
        <v>17617</v>
      </c>
      <c r="G6269" s="6" t="s">
        <v>17680</v>
      </c>
      <c r="H6269" s="6" t="s">
        <v>17636</v>
      </c>
      <c r="I6269" s="6" t="s">
        <v>17816</v>
      </c>
      <c r="J6269" s="6">
        <v>2807357</v>
      </c>
      <c r="K6269" s="6" t="s">
        <v>17621</v>
      </c>
      <c r="L6269" s="6">
        <v>0</v>
      </c>
      <c r="M6269" s="6" t="s">
        <v>17622</v>
      </c>
      <c r="N6269" s="6">
        <v>0</v>
      </c>
      <c r="O6269" s="6">
        <v>19000101</v>
      </c>
      <c r="P6269" s="6" t="s">
        <v>17616</v>
      </c>
      <c r="Q6269" s="6">
        <v>169202.97896899999</v>
      </c>
      <c r="R6269" s="6">
        <v>126.65311647721219</v>
      </c>
      <c r="S6269" s="6">
        <v>429741.61110699998</v>
      </c>
      <c r="T6269" s="6">
        <v>37.369226695394026</v>
      </c>
      <c r="U6269" s="6" t="s">
        <v>17616</v>
      </c>
      <c r="V6269" s="6" t="s">
        <v>17616</v>
      </c>
      <c r="W6269" s="6" t="s">
        <v>17616</v>
      </c>
      <c r="X6269" s="8" t="s">
        <v>17624</v>
      </c>
    </row>
    <row r="6270" spans="1:24">
      <c r="A6270" s="7" t="s">
        <v>7985</v>
      </c>
      <c r="B6270" s="6" t="s">
        <v>17616</v>
      </c>
      <c r="C6270" s="6">
        <v>92012</v>
      </c>
      <c r="D6270" s="6">
        <v>165001012</v>
      </c>
      <c r="E6270" s="6">
        <v>20190722</v>
      </c>
      <c r="F6270" s="6" t="s">
        <v>17617</v>
      </c>
      <c r="G6270" s="6" t="s">
        <v>17680</v>
      </c>
      <c r="H6270" s="6" t="s">
        <v>17636</v>
      </c>
      <c r="I6270" s="6" t="s">
        <v>17816</v>
      </c>
      <c r="J6270" s="6">
        <v>2807358</v>
      </c>
      <c r="K6270" s="6" t="s">
        <v>17621</v>
      </c>
      <c r="L6270" s="6">
        <v>0</v>
      </c>
      <c r="M6270" s="6" t="s">
        <v>17622</v>
      </c>
      <c r="N6270" s="6">
        <v>0</v>
      </c>
      <c r="O6270" s="6">
        <v>19000101</v>
      </c>
      <c r="P6270" s="6" t="s">
        <v>17616</v>
      </c>
      <c r="Q6270" s="6">
        <v>169176.84536599999</v>
      </c>
      <c r="R6270" s="6">
        <v>126.65282632628842</v>
      </c>
      <c r="S6270" s="6">
        <v>429624.778529</v>
      </c>
      <c r="T6270" s="6">
        <v>37.368173161936525</v>
      </c>
      <c r="U6270" s="6" t="s">
        <v>17616</v>
      </c>
      <c r="V6270" s="6" t="s">
        <v>17616</v>
      </c>
      <c r="W6270" s="6" t="s">
        <v>17616</v>
      </c>
      <c r="X6270" s="8" t="s">
        <v>17624</v>
      </c>
    </row>
    <row r="6271" spans="1:24">
      <c r="A6271" s="7" t="s">
        <v>7988</v>
      </c>
      <c r="B6271" s="6" t="s">
        <v>17616</v>
      </c>
      <c r="C6271" s="6">
        <v>92013</v>
      </c>
      <c r="D6271" s="6">
        <v>165001013</v>
      </c>
      <c r="E6271" s="6">
        <v>20190722</v>
      </c>
      <c r="F6271" s="6" t="s">
        <v>17617</v>
      </c>
      <c r="G6271" s="6" t="s">
        <v>17680</v>
      </c>
      <c r="H6271" s="6" t="s">
        <v>17636</v>
      </c>
      <c r="I6271" s="6" t="s">
        <v>17816</v>
      </c>
      <c r="J6271" s="6">
        <v>2807359</v>
      </c>
      <c r="K6271" s="6" t="s">
        <v>17621</v>
      </c>
      <c r="L6271" s="6">
        <v>0</v>
      </c>
      <c r="M6271" s="6" t="s">
        <v>17622</v>
      </c>
      <c r="N6271" s="6">
        <v>0</v>
      </c>
      <c r="O6271" s="6">
        <v>19000101</v>
      </c>
      <c r="P6271" s="6" t="s">
        <v>17616</v>
      </c>
      <c r="Q6271" s="6">
        <v>169374.45767100001</v>
      </c>
      <c r="R6271" s="6">
        <v>126.65503051002797</v>
      </c>
      <c r="S6271" s="6">
        <v>430267.52493199997</v>
      </c>
      <c r="T6271" s="6">
        <v>37.373970875406066</v>
      </c>
      <c r="U6271" s="6" t="s">
        <v>17616</v>
      </c>
      <c r="V6271" s="6" t="s">
        <v>17616</v>
      </c>
      <c r="W6271" s="6" t="s">
        <v>17616</v>
      </c>
      <c r="X6271" s="8" t="s">
        <v>17624</v>
      </c>
    </row>
    <row r="6272" spans="1:24">
      <c r="A6272" s="7" t="s">
        <v>7991</v>
      </c>
      <c r="B6272" s="6" t="s">
        <v>17616</v>
      </c>
      <c r="C6272" s="6">
        <v>92014</v>
      </c>
      <c r="D6272" s="6">
        <v>165001014</v>
      </c>
      <c r="E6272" s="6" t="s">
        <v>17616</v>
      </c>
      <c r="F6272" s="6" t="s">
        <v>17617</v>
      </c>
      <c r="G6272" s="6" t="s">
        <v>17616</v>
      </c>
      <c r="H6272" s="6" t="s">
        <v>17636</v>
      </c>
      <c r="I6272" s="6" t="s">
        <v>17638</v>
      </c>
      <c r="J6272" s="6">
        <v>2807360</v>
      </c>
      <c r="K6272" s="6" t="s">
        <v>17621</v>
      </c>
      <c r="L6272" s="6">
        <v>0</v>
      </c>
      <c r="M6272" s="6" t="s">
        <v>17622</v>
      </c>
      <c r="N6272" s="6">
        <v>0</v>
      </c>
      <c r="O6272" s="6" t="s">
        <v>17616</v>
      </c>
      <c r="P6272" s="6" t="s">
        <v>17616</v>
      </c>
      <c r="Q6272" s="6">
        <v>169365.07357199999</v>
      </c>
      <c r="R6272" s="6">
        <v>126.65492495520019</v>
      </c>
      <c r="S6272" s="6">
        <v>430258.14083300001</v>
      </c>
      <c r="T6272" s="6">
        <v>37.373886014124601</v>
      </c>
      <c r="U6272" s="6" t="s">
        <v>17616</v>
      </c>
      <c r="V6272" s="6" t="s">
        <v>17616</v>
      </c>
      <c r="W6272" s="6" t="s">
        <v>17616</v>
      </c>
      <c r="X6272" s="8" t="s">
        <v>17624</v>
      </c>
    </row>
    <row r="6273" spans="1:24">
      <c r="A6273" s="7" t="s">
        <v>7361</v>
      </c>
      <c r="B6273" s="6" t="s">
        <v>17616</v>
      </c>
      <c r="C6273" s="6">
        <v>92015</v>
      </c>
      <c r="D6273" s="6">
        <v>165001015</v>
      </c>
      <c r="E6273" s="6" t="s">
        <v>17616</v>
      </c>
      <c r="F6273" s="6" t="s">
        <v>17617</v>
      </c>
      <c r="G6273" s="6" t="s">
        <v>17616</v>
      </c>
      <c r="H6273" s="6" t="s">
        <v>17636</v>
      </c>
      <c r="I6273" s="6" t="s">
        <v>17638</v>
      </c>
      <c r="J6273" s="6">
        <v>2807364</v>
      </c>
      <c r="K6273" s="6" t="s">
        <v>17621</v>
      </c>
      <c r="L6273" s="6">
        <v>1</v>
      </c>
      <c r="M6273" s="6" t="s">
        <v>17622</v>
      </c>
      <c r="N6273" s="6">
        <v>1</v>
      </c>
      <c r="O6273" s="6" t="s">
        <v>17616</v>
      </c>
      <c r="P6273" s="6" t="s">
        <v>17616</v>
      </c>
      <c r="Q6273" s="6">
        <v>172892.51328799999</v>
      </c>
      <c r="R6273" s="6">
        <v>126.69467704218131</v>
      </c>
      <c r="S6273" s="6">
        <v>432213.548121</v>
      </c>
      <c r="T6273" s="6">
        <v>37.39161429941413</v>
      </c>
      <c r="U6273" s="6" t="s">
        <v>17616</v>
      </c>
      <c r="V6273" s="6" t="s">
        <v>17616</v>
      </c>
      <c r="W6273" s="6" t="s">
        <v>17616</v>
      </c>
      <c r="X6273" s="8" t="s">
        <v>17624</v>
      </c>
    </row>
    <row r="6274" spans="1:24">
      <c r="A6274" s="7" t="s">
        <v>7364</v>
      </c>
      <c r="B6274" s="6" t="s">
        <v>17616</v>
      </c>
      <c r="C6274" s="6">
        <v>92016</v>
      </c>
      <c r="D6274" s="6">
        <v>165001016</v>
      </c>
      <c r="E6274" s="6" t="s">
        <v>17616</v>
      </c>
      <c r="F6274" s="6" t="s">
        <v>17617</v>
      </c>
      <c r="G6274" s="6" t="s">
        <v>17616</v>
      </c>
      <c r="H6274" s="6" t="s">
        <v>17636</v>
      </c>
      <c r="I6274" s="6" t="s">
        <v>17638</v>
      </c>
      <c r="J6274" s="6">
        <v>2807363</v>
      </c>
      <c r="K6274" s="6" t="s">
        <v>17621</v>
      </c>
      <c r="L6274" s="6">
        <v>1</v>
      </c>
      <c r="M6274" s="6" t="s">
        <v>17622</v>
      </c>
      <c r="N6274" s="6">
        <v>1</v>
      </c>
      <c r="O6274" s="6" t="s">
        <v>17616</v>
      </c>
      <c r="P6274" s="6" t="s">
        <v>17616</v>
      </c>
      <c r="Q6274" s="6">
        <v>172836.05770599999</v>
      </c>
      <c r="R6274" s="6">
        <v>126.69404129726269</v>
      </c>
      <c r="S6274" s="6">
        <v>432165.32564499998</v>
      </c>
      <c r="T6274" s="6">
        <v>37.391178157879629</v>
      </c>
      <c r="U6274" s="6" t="s">
        <v>17616</v>
      </c>
      <c r="V6274" s="6" t="s">
        <v>17616</v>
      </c>
      <c r="W6274" s="6" t="s">
        <v>17616</v>
      </c>
      <c r="X6274" s="8" t="s">
        <v>17624</v>
      </c>
    </row>
    <row r="6275" spans="1:24">
      <c r="A6275" s="7" t="s">
        <v>7367</v>
      </c>
      <c r="B6275" s="6" t="s">
        <v>17616</v>
      </c>
      <c r="C6275" s="6">
        <v>92017</v>
      </c>
      <c r="D6275" s="6">
        <v>165001017</v>
      </c>
      <c r="E6275" s="6" t="s">
        <v>17616</v>
      </c>
      <c r="F6275" s="6" t="s">
        <v>17617</v>
      </c>
      <c r="G6275" s="6" t="s">
        <v>17616</v>
      </c>
      <c r="H6275" s="6" t="s">
        <v>17636</v>
      </c>
      <c r="I6275" s="6" t="s">
        <v>17638</v>
      </c>
      <c r="J6275" s="6">
        <v>2807365</v>
      </c>
      <c r="K6275" s="6" t="s">
        <v>17621</v>
      </c>
      <c r="L6275" s="6">
        <v>1</v>
      </c>
      <c r="M6275" s="6" t="s">
        <v>17622</v>
      </c>
      <c r="N6275" s="6">
        <v>1</v>
      </c>
      <c r="O6275" s="6" t="s">
        <v>17616</v>
      </c>
      <c r="P6275" s="6" t="s">
        <v>17616</v>
      </c>
      <c r="Q6275" s="6">
        <v>172384.008845</v>
      </c>
      <c r="R6275" s="6">
        <v>126.68892804571101</v>
      </c>
      <c r="S6275" s="6">
        <v>432394.23489800002</v>
      </c>
      <c r="T6275" s="6">
        <v>37.393227252352183</v>
      </c>
      <c r="U6275" s="6" t="s">
        <v>17616</v>
      </c>
      <c r="V6275" s="6" t="s">
        <v>17616</v>
      </c>
      <c r="W6275" s="6" t="s">
        <v>17616</v>
      </c>
      <c r="X6275" s="8" t="s">
        <v>17624</v>
      </c>
    </row>
    <row r="6276" spans="1:24">
      <c r="A6276" s="7" t="s">
        <v>7367</v>
      </c>
      <c r="B6276" s="6" t="s">
        <v>17616</v>
      </c>
      <c r="C6276" s="6">
        <v>92018</v>
      </c>
      <c r="D6276" s="6">
        <v>165001018</v>
      </c>
      <c r="E6276" s="6" t="s">
        <v>17616</v>
      </c>
      <c r="F6276" s="6" t="s">
        <v>17617</v>
      </c>
      <c r="G6276" s="6" t="s">
        <v>17616</v>
      </c>
      <c r="H6276" s="6" t="s">
        <v>17636</v>
      </c>
      <c r="I6276" s="6" t="s">
        <v>17638</v>
      </c>
      <c r="J6276" s="6">
        <v>2807366</v>
      </c>
      <c r="K6276" s="6" t="s">
        <v>17621</v>
      </c>
      <c r="L6276" s="6">
        <v>1</v>
      </c>
      <c r="M6276" s="6" t="s">
        <v>17622</v>
      </c>
      <c r="N6276" s="6">
        <v>1</v>
      </c>
      <c r="O6276" s="6" t="s">
        <v>17616</v>
      </c>
      <c r="P6276" s="6" t="s">
        <v>17616</v>
      </c>
      <c r="Q6276" s="6">
        <v>172418.27071099999</v>
      </c>
      <c r="R6276" s="6">
        <v>126.68931597689027</v>
      </c>
      <c r="S6276" s="6">
        <v>432366.82540500001</v>
      </c>
      <c r="T6276" s="6">
        <v>37.392981314393552</v>
      </c>
      <c r="U6276" s="6" t="s">
        <v>17616</v>
      </c>
      <c r="V6276" s="6" t="s">
        <v>17616</v>
      </c>
      <c r="W6276" s="6" t="s">
        <v>17616</v>
      </c>
      <c r="X6276" s="8" t="s">
        <v>17624</v>
      </c>
    </row>
    <row r="6277" spans="1:24">
      <c r="A6277" s="7" t="s">
        <v>10500</v>
      </c>
      <c r="B6277" s="6" t="s">
        <v>17616</v>
      </c>
      <c r="C6277" s="6">
        <v>92019</v>
      </c>
      <c r="D6277" s="6">
        <v>165001019</v>
      </c>
      <c r="E6277" s="6">
        <v>20190722</v>
      </c>
      <c r="F6277" s="6" t="s">
        <v>17617</v>
      </c>
      <c r="G6277" s="6" t="s">
        <v>17632</v>
      </c>
      <c r="H6277" s="6" t="s">
        <v>17636</v>
      </c>
      <c r="I6277" s="6" t="s">
        <v>17816</v>
      </c>
      <c r="J6277" s="6">
        <v>2807445</v>
      </c>
      <c r="K6277" s="6" t="s">
        <v>17621</v>
      </c>
      <c r="L6277" s="6">
        <v>1</v>
      </c>
      <c r="M6277" s="6" t="s">
        <v>17622</v>
      </c>
      <c r="N6277" s="6">
        <v>0</v>
      </c>
      <c r="O6277" s="6">
        <v>19000101</v>
      </c>
      <c r="P6277" s="6" t="s">
        <v>17616</v>
      </c>
      <c r="Q6277" s="6">
        <v>168894.77430799999</v>
      </c>
      <c r="R6277" s="6">
        <v>126.649619559988</v>
      </c>
      <c r="S6277" s="6">
        <v>430159.71831000003</v>
      </c>
      <c r="T6277" s="6">
        <v>37.372983548451032</v>
      </c>
      <c r="U6277" s="6" t="s">
        <v>17616</v>
      </c>
      <c r="V6277" s="6" t="s">
        <v>17616</v>
      </c>
      <c r="W6277" s="6" t="s">
        <v>17892</v>
      </c>
      <c r="X6277" s="8" t="s">
        <v>17624</v>
      </c>
    </row>
    <row r="6278" spans="1:24">
      <c r="A6278" s="7" t="s">
        <v>10503</v>
      </c>
      <c r="B6278" s="6" t="s">
        <v>17616</v>
      </c>
      <c r="C6278" s="6">
        <v>92020</v>
      </c>
      <c r="D6278" s="6">
        <v>165001020</v>
      </c>
      <c r="E6278" s="6">
        <v>20190722</v>
      </c>
      <c r="F6278" s="6" t="s">
        <v>17617</v>
      </c>
      <c r="G6278" s="6" t="s">
        <v>17628</v>
      </c>
      <c r="H6278" s="6" t="s">
        <v>17636</v>
      </c>
      <c r="I6278" s="6" t="s">
        <v>17816</v>
      </c>
      <c r="J6278" s="6">
        <v>2807446</v>
      </c>
      <c r="K6278" s="6" t="s">
        <v>17621</v>
      </c>
      <c r="L6278" s="6">
        <v>1</v>
      </c>
      <c r="M6278" s="6" t="s">
        <v>17622</v>
      </c>
      <c r="N6278" s="6">
        <v>0</v>
      </c>
      <c r="O6278" s="6">
        <v>19000101</v>
      </c>
      <c r="P6278" s="6" t="s">
        <v>17616</v>
      </c>
      <c r="Q6278" s="6">
        <v>168860.181602</v>
      </c>
      <c r="R6278" s="6">
        <v>126.64923257962613</v>
      </c>
      <c r="S6278" s="6">
        <v>430075.31210899999</v>
      </c>
      <c r="T6278" s="6">
        <v>37.37222188497379</v>
      </c>
      <c r="U6278" s="6" t="s">
        <v>17616</v>
      </c>
      <c r="V6278" s="6" t="s">
        <v>17616</v>
      </c>
      <c r="W6278" s="6" t="s">
        <v>17616</v>
      </c>
      <c r="X6278" s="8" t="s">
        <v>17624</v>
      </c>
    </row>
    <row r="6279" spans="1:24">
      <c r="A6279" s="7" t="s">
        <v>10506</v>
      </c>
      <c r="B6279" s="6" t="s">
        <v>17616</v>
      </c>
      <c r="C6279" s="6">
        <v>92021</v>
      </c>
      <c r="D6279" s="6">
        <v>165001021</v>
      </c>
      <c r="E6279" s="6">
        <v>20190722</v>
      </c>
      <c r="F6279" s="6" t="s">
        <v>17617</v>
      </c>
      <c r="G6279" s="6" t="s">
        <v>17628</v>
      </c>
      <c r="H6279" s="6" t="s">
        <v>17636</v>
      </c>
      <c r="I6279" s="6" t="s">
        <v>17816</v>
      </c>
      <c r="J6279" s="6">
        <v>2807447</v>
      </c>
      <c r="K6279" s="6" t="s">
        <v>17621</v>
      </c>
      <c r="L6279" s="6">
        <v>1</v>
      </c>
      <c r="M6279" s="6" t="s">
        <v>17622</v>
      </c>
      <c r="N6279" s="6">
        <v>0</v>
      </c>
      <c r="O6279" s="6">
        <v>19000101</v>
      </c>
      <c r="P6279" s="6" t="s">
        <v>17616</v>
      </c>
      <c r="Q6279" s="6">
        <v>169041.44737800001</v>
      </c>
      <c r="R6279" s="6">
        <v>126.65128604101668</v>
      </c>
      <c r="S6279" s="6">
        <v>429906.49970699998</v>
      </c>
      <c r="T6279" s="6">
        <v>37.37070695962975</v>
      </c>
      <c r="U6279" s="6" t="s">
        <v>17616</v>
      </c>
      <c r="V6279" s="6" t="s">
        <v>17616</v>
      </c>
      <c r="W6279" s="6" t="s">
        <v>17616</v>
      </c>
      <c r="X6279" s="8" t="s">
        <v>17624</v>
      </c>
    </row>
    <row r="6280" spans="1:24">
      <c r="A6280" s="7" t="s">
        <v>10509</v>
      </c>
      <c r="B6280" s="6" t="s">
        <v>17616</v>
      </c>
      <c r="C6280" s="6">
        <v>92022</v>
      </c>
      <c r="D6280" s="6">
        <v>165001022</v>
      </c>
      <c r="E6280" s="6">
        <v>20190722</v>
      </c>
      <c r="F6280" s="6" t="s">
        <v>17617</v>
      </c>
      <c r="G6280" s="6" t="s">
        <v>17628</v>
      </c>
      <c r="H6280" s="6" t="s">
        <v>17636</v>
      </c>
      <c r="I6280" s="6" t="s">
        <v>17816</v>
      </c>
      <c r="J6280" s="6">
        <v>2807448</v>
      </c>
      <c r="K6280" s="6" t="s">
        <v>17621</v>
      </c>
      <c r="L6280" s="6">
        <v>1</v>
      </c>
      <c r="M6280" s="6" t="s">
        <v>17622</v>
      </c>
      <c r="N6280" s="6">
        <v>0</v>
      </c>
      <c r="O6280" s="6">
        <v>19000101</v>
      </c>
      <c r="P6280" s="6" t="s">
        <v>17616</v>
      </c>
      <c r="Q6280" s="6">
        <v>169020.69175500001</v>
      </c>
      <c r="R6280" s="6">
        <v>126.65105601747258</v>
      </c>
      <c r="S6280" s="6">
        <v>429804.1053</v>
      </c>
      <c r="T6280" s="6">
        <v>37.369783690140942</v>
      </c>
      <c r="U6280" s="6" t="s">
        <v>17616</v>
      </c>
      <c r="V6280" s="6" t="s">
        <v>17616</v>
      </c>
      <c r="W6280" s="6" t="s">
        <v>17616</v>
      </c>
      <c r="X6280" s="8" t="s">
        <v>17624</v>
      </c>
    </row>
    <row r="6281" spans="1:24">
      <c r="A6281" s="7" t="s">
        <v>10008</v>
      </c>
      <c r="B6281" s="6" t="s">
        <v>17616</v>
      </c>
      <c r="C6281" s="6">
        <v>92023</v>
      </c>
      <c r="D6281" s="6">
        <v>165001023</v>
      </c>
      <c r="E6281" s="6" t="s">
        <v>17616</v>
      </c>
      <c r="F6281" s="6" t="s">
        <v>17617</v>
      </c>
      <c r="G6281" s="6" t="s">
        <v>17628</v>
      </c>
      <c r="H6281" s="6" t="s">
        <v>17636</v>
      </c>
      <c r="I6281" s="6" t="s">
        <v>17679</v>
      </c>
      <c r="J6281" s="6">
        <v>2807458</v>
      </c>
      <c r="K6281" s="6" t="s">
        <v>17621</v>
      </c>
      <c r="L6281" s="6">
        <v>1</v>
      </c>
      <c r="M6281" s="6" t="s">
        <v>17622</v>
      </c>
      <c r="N6281" s="6">
        <v>1</v>
      </c>
      <c r="O6281" s="6" t="s">
        <v>17616</v>
      </c>
      <c r="P6281" s="6" t="s">
        <v>17616</v>
      </c>
      <c r="Q6281" s="6">
        <v>178633.61309999999</v>
      </c>
      <c r="R6281" s="6">
        <v>126.75939108773065</v>
      </c>
      <c r="S6281" s="6">
        <v>436250.970997</v>
      </c>
      <c r="T6281" s="6">
        <v>37.428142105404703</v>
      </c>
      <c r="U6281" s="6" t="s">
        <v>17616</v>
      </c>
      <c r="V6281" s="6" t="s">
        <v>17616</v>
      </c>
      <c r="W6281" s="6" t="s">
        <v>17616</v>
      </c>
      <c r="X6281" s="8" t="s">
        <v>17624</v>
      </c>
    </row>
    <row r="6282" spans="1:24">
      <c r="A6282" s="7" t="s">
        <v>10011</v>
      </c>
      <c r="B6282" s="6" t="s">
        <v>17616</v>
      </c>
      <c r="C6282" s="6">
        <v>92024</v>
      </c>
      <c r="D6282" s="6">
        <v>165001024</v>
      </c>
      <c r="E6282" s="6">
        <v>20190708</v>
      </c>
      <c r="F6282" s="6" t="s">
        <v>17617</v>
      </c>
      <c r="G6282" s="6" t="s">
        <v>17632</v>
      </c>
      <c r="H6282" s="6" t="s">
        <v>17636</v>
      </c>
      <c r="I6282" s="6" t="s">
        <v>17679</v>
      </c>
      <c r="J6282" s="6">
        <v>2807442</v>
      </c>
      <c r="K6282" s="6" t="s">
        <v>17621</v>
      </c>
      <c r="L6282" s="6">
        <v>1</v>
      </c>
      <c r="M6282" s="6" t="s">
        <v>17622</v>
      </c>
      <c r="N6282" s="6">
        <v>0</v>
      </c>
      <c r="O6282" s="6">
        <v>19000101</v>
      </c>
      <c r="P6282" s="6" t="s">
        <v>17616</v>
      </c>
      <c r="Q6282" s="6">
        <v>177691.042854</v>
      </c>
      <c r="R6282" s="6">
        <v>126.74870719359616</v>
      </c>
      <c r="S6282" s="6">
        <v>437399.07432700001</v>
      </c>
      <c r="T6282" s="6">
        <v>37.438464229416191</v>
      </c>
      <c r="U6282" s="6" t="s">
        <v>17616</v>
      </c>
      <c r="V6282" s="6" t="s">
        <v>17616</v>
      </c>
      <c r="W6282" s="6" t="s">
        <v>17616</v>
      </c>
      <c r="X6282" s="8" t="s">
        <v>17624</v>
      </c>
    </row>
    <row r="6283" spans="1:24">
      <c r="A6283" s="7" t="s">
        <v>10014</v>
      </c>
      <c r="B6283" s="6" t="s">
        <v>17616</v>
      </c>
      <c r="C6283" s="6">
        <v>92025</v>
      </c>
      <c r="D6283" s="6">
        <v>165001025</v>
      </c>
      <c r="E6283" s="6">
        <v>20190708</v>
      </c>
      <c r="F6283" s="6" t="s">
        <v>17617</v>
      </c>
      <c r="G6283" s="6" t="s">
        <v>17632</v>
      </c>
      <c r="H6283" s="6" t="s">
        <v>17636</v>
      </c>
      <c r="I6283" s="6" t="s">
        <v>17679</v>
      </c>
      <c r="J6283" s="6">
        <v>2807443</v>
      </c>
      <c r="K6283" s="6" t="s">
        <v>17621</v>
      </c>
      <c r="L6283" s="6">
        <v>1</v>
      </c>
      <c r="M6283" s="6" t="s">
        <v>17622</v>
      </c>
      <c r="N6283" s="6">
        <v>0</v>
      </c>
      <c r="O6283" s="6">
        <v>19000101</v>
      </c>
      <c r="P6283" s="6" t="s">
        <v>17616</v>
      </c>
      <c r="Q6283" s="6">
        <v>177695.13613599999</v>
      </c>
      <c r="R6283" s="6">
        <v>126.7487539830805</v>
      </c>
      <c r="S6283" s="6">
        <v>437381.33677200001</v>
      </c>
      <c r="T6283" s="6">
        <v>37.438304513046354</v>
      </c>
      <c r="U6283" s="6" t="s">
        <v>17616</v>
      </c>
      <c r="V6283" s="6" t="s">
        <v>17616</v>
      </c>
      <c r="W6283" s="6" t="s">
        <v>17616</v>
      </c>
      <c r="X6283" s="8" t="s">
        <v>17624</v>
      </c>
    </row>
    <row r="6284" spans="1:24">
      <c r="A6284" s="7" t="s">
        <v>9061</v>
      </c>
      <c r="B6284" s="6" t="s">
        <v>17616</v>
      </c>
      <c r="C6284" s="6">
        <v>92026</v>
      </c>
      <c r="D6284" s="6">
        <v>165001026</v>
      </c>
      <c r="E6284" s="6">
        <v>20190708</v>
      </c>
      <c r="F6284" s="6" t="s">
        <v>17617</v>
      </c>
      <c r="G6284" s="6" t="s">
        <v>17632</v>
      </c>
      <c r="H6284" s="6" t="s">
        <v>17636</v>
      </c>
      <c r="I6284" s="6" t="s">
        <v>17679</v>
      </c>
      <c r="J6284" s="6">
        <v>2807444</v>
      </c>
      <c r="K6284" s="6" t="s">
        <v>17621</v>
      </c>
      <c r="L6284" s="6">
        <v>1</v>
      </c>
      <c r="M6284" s="6" t="s">
        <v>17622</v>
      </c>
      <c r="N6284" s="6">
        <v>0</v>
      </c>
      <c r="O6284" s="6">
        <v>19000101</v>
      </c>
      <c r="P6284" s="6" t="s">
        <v>17616</v>
      </c>
      <c r="Q6284" s="6">
        <v>178706.343288</v>
      </c>
      <c r="R6284" s="6">
        <v>126.76018082644106</v>
      </c>
      <c r="S6284" s="6">
        <v>437356.067278</v>
      </c>
      <c r="T6284" s="6">
        <v>37.43810071482131</v>
      </c>
      <c r="U6284" s="6" t="s">
        <v>17616</v>
      </c>
      <c r="V6284" s="6" t="s">
        <v>17616</v>
      </c>
      <c r="W6284" s="6" t="s">
        <v>17616</v>
      </c>
      <c r="X6284" s="8" t="s">
        <v>17624</v>
      </c>
    </row>
    <row r="6285" spans="1:24">
      <c r="A6285" s="7" t="s">
        <v>610</v>
      </c>
      <c r="B6285" s="6" t="s">
        <v>17616</v>
      </c>
      <c r="C6285" s="6">
        <v>92027</v>
      </c>
      <c r="D6285" s="6">
        <v>165001027</v>
      </c>
      <c r="E6285" s="6">
        <v>20190525</v>
      </c>
      <c r="F6285" s="6" t="s">
        <v>17617</v>
      </c>
      <c r="G6285" s="6" t="s">
        <v>17628</v>
      </c>
      <c r="H6285" s="6" t="s">
        <v>17636</v>
      </c>
      <c r="I6285" s="6" t="s">
        <v>17679</v>
      </c>
      <c r="J6285" s="6">
        <v>2803806</v>
      </c>
      <c r="K6285" s="6" t="s">
        <v>17621</v>
      </c>
      <c r="L6285" s="6" t="s">
        <v>17616</v>
      </c>
      <c r="M6285" s="6" t="s">
        <v>17622</v>
      </c>
      <c r="N6285" s="6">
        <v>0</v>
      </c>
      <c r="O6285" s="6">
        <v>20190525</v>
      </c>
      <c r="P6285" s="6" t="s">
        <v>17616</v>
      </c>
      <c r="Q6285" s="6">
        <v>178957.98589000001</v>
      </c>
      <c r="R6285" s="6">
        <v>126.76300750498064</v>
      </c>
      <c r="S6285" s="6">
        <v>437941.67768600001</v>
      </c>
      <c r="T6285" s="6">
        <v>37.443382836073361</v>
      </c>
      <c r="U6285" s="6" t="s">
        <v>17616</v>
      </c>
      <c r="V6285" s="6" t="s">
        <v>17616</v>
      </c>
      <c r="W6285" s="6" t="s">
        <v>17616</v>
      </c>
      <c r="X6285" s="8" t="s">
        <v>17624</v>
      </c>
    </row>
    <row r="6286" spans="1:24">
      <c r="A6286" s="7" t="s">
        <v>610</v>
      </c>
      <c r="B6286" s="6" t="s">
        <v>17616</v>
      </c>
      <c r="C6286" s="6">
        <v>92028</v>
      </c>
      <c r="D6286" s="6">
        <v>165001028</v>
      </c>
      <c r="E6286" s="6">
        <v>20190525</v>
      </c>
      <c r="F6286" s="6" t="s">
        <v>17617</v>
      </c>
      <c r="G6286" s="6" t="s">
        <v>17628</v>
      </c>
      <c r="H6286" s="6" t="s">
        <v>17636</v>
      </c>
      <c r="I6286" s="6" t="s">
        <v>17679</v>
      </c>
      <c r="J6286" s="6">
        <v>2807281</v>
      </c>
      <c r="K6286" s="6" t="s">
        <v>17621</v>
      </c>
      <c r="L6286" s="6" t="s">
        <v>17616</v>
      </c>
      <c r="M6286" s="6" t="s">
        <v>17622</v>
      </c>
      <c r="N6286" s="6">
        <v>0</v>
      </c>
      <c r="O6286" s="6">
        <v>20190525</v>
      </c>
      <c r="P6286" s="6" t="s">
        <v>17616</v>
      </c>
      <c r="Q6286" s="6">
        <v>178977.641695</v>
      </c>
      <c r="R6286" s="6">
        <v>126.76322979090116</v>
      </c>
      <c r="S6286" s="6">
        <v>437935.710746</v>
      </c>
      <c r="T6286" s="6">
        <v>37.443329521936448</v>
      </c>
      <c r="U6286" s="6" t="s">
        <v>17616</v>
      </c>
      <c r="V6286" s="6" t="s">
        <v>17616</v>
      </c>
      <c r="W6286" s="6" t="s">
        <v>17616</v>
      </c>
      <c r="X6286" s="8" t="s">
        <v>17624</v>
      </c>
    </row>
    <row r="6287" spans="1:24">
      <c r="A6287" s="7" t="s">
        <v>18131</v>
      </c>
      <c r="B6287" s="6" t="s">
        <v>17616</v>
      </c>
      <c r="C6287" s="6">
        <v>92029</v>
      </c>
      <c r="D6287" s="6">
        <v>165001029</v>
      </c>
      <c r="E6287" s="6">
        <v>20190928</v>
      </c>
      <c r="F6287" s="6" t="s">
        <v>17617</v>
      </c>
      <c r="G6287" s="6" t="s">
        <v>17628</v>
      </c>
      <c r="H6287" s="6" t="s">
        <v>17636</v>
      </c>
      <c r="I6287" s="6" t="s">
        <v>18132</v>
      </c>
      <c r="J6287" s="6" t="s">
        <v>17616</v>
      </c>
      <c r="K6287" s="6" t="s">
        <v>17621</v>
      </c>
      <c r="L6287" s="6" t="s">
        <v>17616</v>
      </c>
      <c r="M6287" s="6" t="s">
        <v>17622</v>
      </c>
      <c r="N6287" s="6">
        <v>0</v>
      </c>
      <c r="O6287" s="6">
        <v>20190921</v>
      </c>
      <c r="P6287" s="6" t="s">
        <v>17616</v>
      </c>
      <c r="Q6287" s="6" t="s">
        <v>17616</v>
      </c>
      <c r="R6287" s="6">
        <v>0</v>
      </c>
      <c r="S6287" s="6" t="s">
        <v>17616</v>
      </c>
      <c r="T6287" s="6">
        <v>0</v>
      </c>
      <c r="U6287" s="6" t="s">
        <v>17616</v>
      </c>
      <c r="V6287" s="6" t="s">
        <v>17616</v>
      </c>
      <c r="W6287" s="6" t="s">
        <v>17616</v>
      </c>
      <c r="X6287" s="8" t="s">
        <v>17624</v>
      </c>
    </row>
    <row r="6288" spans="1:24">
      <c r="A6288" s="7" t="s">
        <v>2869</v>
      </c>
      <c r="B6288" s="6" t="s">
        <v>17616</v>
      </c>
      <c r="C6288" s="6" t="s">
        <v>17616</v>
      </c>
      <c r="D6288" s="6">
        <v>282807059</v>
      </c>
      <c r="E6288" s="6" t="s">
        <v>17616</v>
      </c>
      <c r="F6288" s="6" t="s">
        <v>17617</v>
      </c>
      <c r="G6288" s="6" t="s">
        <v>17616</v>
      </c>
      <c r="H6288" s="6" t="s">
        <v>17622</v>
      </c>
      <c r="I6288" s="6" t="s">
        <v>17727</v>
      </c>
      <c r="J6288" s="6">
        <v>2807059</v>
      </c>
      <c r="K6288" s="6" t="s">
        <v>17621</v>
      </c>
      <c r="L6288" s="6">
        <v>0</v>
      </c>
      <c r="M6288" s="6" t="s">
        <v>17622</v>
      </c>
      <c r="N6288" s="6">
        <v>0</v>
      </c>
      <c r="O6288" s="6" t="s">
        <v>17616</v>
      </c>
      <c r="P6288" s="6" t="s">
        <v>17616</v>
      </c>
      <c r="Q6288" s="6">
        <v>190060.89499999999</v>
      </c>
      <c r="R6288" s="6">
        <v>126.8883425840485</v>
      </c>
      <c r="S6288" s="6">
        <v>447598.94500000001</v>
      </c>
      <c r="T6288" s="6">
        <v>37.53058130124252</v>
      </c>
      <c r="U6288" s="6" t="s">
        <v>17616</v>
      </c>
      <c r="V6288" s="6" t="s">
        <v>17616</v>
      </c>
      <c r="W6288" s="6" t="s">
        <v>17616</v>
      </c>
      <c r="X6288" s="8" t="s">
        <v>17624</v>
      </c>
    </row>
    <row r="6289" spans="1:24">
      <c r="A6289" s="7" t="s">
        <v>2672</v>
      </c>
      <c r="B6289" s="6" t="s">
        <v>17616</v>
      </c>
      <c r="C6289" s="6" t="s">
        <v>17616</v>
      </c>
      <c r="D6289" s="6">
        <v>282803503</v>
      </c>
      <c r="E6289" s="6" t="s">
        <v>17616</v>
      </c>
      <c r="F6289" s="6" t="s">
        <v>17617</v>
      </c>
      <c r="G6289" s="6" t="s">
        <v>17616</v>
      </c>
      <c r="H6289" s="6" t="s">
        <v>17629</v>
      </c>
      <c r="I6289" s="6" t="s">
        <v>17751</v>
      </c>
      <c r="J6289" s="6">
        <v>2803503</v>
      </c>
      <c r="K6289" s="6" t="s">
        <v>17621</v>
      </c>
      <c r="L6289" s="6">
        <v>0</v>
      </c>
      <c r="M6289" s="6" t="s">
        <v>17622</v>
      </c>
      <c r="N6289" s="6">
        <v>0</v>
      </c>
      <c r="O6289" s="6" t="s">
        <v>17616</v>
      </c>
      <c r="P6289" s="6" t="s">
        <v>17616</v>
      </c>
      <c r="Q6289" s="6">
        <v>176785.96100000001</v>
      </c>
      <c r="R6289" s="6">
        <v>126.73818101043224</v>
      </c>
      <c r="S6289" s="6">
        <v>446868.27399999998</v>
      </c>
      <c r="T6289" s="6">
        <v>37.52375866327781</v>
      </c>
      <c r="U6289" s="6" t="s">
        <v>17616</v>
      </c>
      <c r="V6289" s="6" t="s">
        <v>17616</v>
      </c>
      <c r="W6289" s="6" t="s">
        <v>17616</v>
      </c>
      <c r="X6289" s="8" t="s">
        <v>17624</v>
      </c>
    </row>
    <row r="6290" spans="1:24">
      <c r="A6290" s="7" t="s">
        <v>2672</v>
      </c>
      <c r="B6290" s="6" t="s">
        <v>17616</v>
      </c>
      <c r="C6290" s="6" t="s">
        <v>17616</v>
      </c>
      <c r="D6290" s="6">
        <v>282803498</v>
      </c>
      <c r="E6290" s="6" t="s">
        <v>17616</v>
      </c>
      <c r="F6290" s="6" t="s">
        <v>17617</v>
      </c>
      <c r="G6290" s="6" t="s">
        <v>17616</v>
      </c>
      <c r="H6290" s="6" t="s">
        <v>17622</v>
      </c>
      <c r="I6290" s="6" t="s">
        <v>17752</v>
      </c>
      <c r="J6290" s="6">
        <v>2803498</v>
      </c>
      <c r="K6290" s="6" t="s">
        <v>17621</v>
      </c>
      <c r="L6290" s="6">
        <v>0</v>
      </c>
      <c r="M6290" s="6" t="s">
        <v>17622</v>
      </c>
      <c r="N6290" s="6">
        <v>0</v>
      </c>
      <c r="O6290" s="6" t="s">
        <v>17616</v>
      </c>
      <c r="P6290" s="6" t="s">
        <v>17616</v>
      </c>
      <c r="Q6290" s="6">
        <v>188250.96100000001</v>
      </c>
      <c r="R6290" s="6">
        <v>126.86786603833502</v>
      </c>
      <c r="S6290" s="6">
        <v>447594.78100000002</v>
      </c>
      <c r="T6290" s="6">
        <v>37.530522387324908</v>
      </c>
      <c r="U6290" s="6" t="s">
        <v>17616</v>
      </c>
      <c r="V6290" s="6" t="s">
        <v>17616</v>
      </c>
      <c r="W6290" s="6" t="s">
        <v>17616</v>
      </c>
      <c r="X6290" s="8" t="s">
        <v>17624</v>
      </c>
    </row>
    <row r="6291" spans="1:24">
      <c r="A6291" s="7" t="s">
        <v>3231</v>
      </c>
      <c r="B6291" s="6" t="s">
        <v>17616</v>
      </c>
      <c r="C6291" s="6" t="s">
        <v>17616</v>
      </c>
      <c r="D6291" s="6">
        <v>282807060</v>
      </c>
      <c r="E6291" s="6" t="s">
        <v>17616</v>
      </c>
      <c r="F6291" s="6" t="s">
        <v>17617</v>
      </c>
      <c r="G6291" s="6" t="s">
        <v>17616</v>
      </c>
      <c r="H6291" s="6" t="s">
        <v>17636</v>
      </c>
      <c r="I6291" s="6" t="s">
        <v>17637</v>
      </c>
      <c r="J6291" s="6">
        <v>2807060</v>
      </c>
      <c r="K6291" s="6" t="s">
        <v>17621</v>
      </c>
      <c r="L6291" s="6">
        <v>0</v>
      </c>
      <c r="M6291" s="6" t="s">
        <v>17622</v>
      </c>
      <c r="N6291" s="6">
        <v>0</v>
      </c>
      <c r="O6291" s="6" t="s">
        <v>17616</v>
      </c>
      <c r="P6291" s="6" t="s">
        <v>17616</v>
      </c>
      <c r="Q6291" s="6">
        <v>174219.552</v>
      </c>
      <c r="R6291" s="6">
        <v>126.7095380971557</v>
      </c>
      <c r="S6291" s="6">
        <v>435772.90600000002</v>
      </c>
      <c r="T6291" s="6">
        <v>37.42372209058427</v>
      </c>
      <c r="U6291" s="6" t="s">
        <v>17616</v>
      </c>
      <c r="V6291" s="6" t="s">
        <v>17616</v>
      </c>
      <c r="W6291" s="6" t="s">
        <v>17616</v>
      </c>
      <c r="X6291" s="8" t="s">
        <v>17624</v>
      </c>
    </row>
    <row r="6292" spans="1:24">
      <c r="A6292" s="12" t="s">
        <v>6837</v>
      </c>
      <c r="B6292" s="13" t="s">
        <v>17616</v>
      </c>
      <c r="C6292" s="13" t="s">
        <v>17616</v>
      </c>
      <c r="D6292" s="13">
        <v>204000001</v>
      </c>
      <c r="E6292" s="13" t="s">
        <v>17616</v>
      </c>
      <c r="F6292" s="13" t="s">
        <v>17617</v>
      </c>
      <c r="G6292" s="13" t="s">
        <v>17616</v>
      </c>
      <c r="H6292" s="13" t="s">
        <v>17622</v>
      </c>
      <c r="I6292" s="13" t="s">
        <v>18274</v>
      </c>
      <c r="J6292" s="13">
        <v>2807557</v>
      </c>
      <c r="K6292" s="13" t="s">
        <v>17621</v>
      </c>
      <c r="L6292" s="13">
        <v>1</v>
      </c>
      <c r="M6292" s="13" t="s">
        <v>17622</v>
      </c>
      <c r="N6292" s="13">
        <v>1</v>
      </c>
      <c r="O6292" s="13" t="s">
        <v>17616</v>
      </c>
      <c r="P6292" s="13" t="s">
        <v>17616</v>
      </c>
      <c r="Q6292" s="13">
        <v>208218.45320700001</v>
      </c>
      <c r="R6292" s="13">
        <v>127.09361395402101</v>
      </c>
      <c r="S6292" s="13">
        <v>433685.05770100001</v>
      </c>
      <c r="T6292" s="13">
        <v>37.40523500512861</v>
      </c>
      <c r="U6292" s="13" t="s">
        <v>17616</v>
      </c>
      <c r="V6292" s="13" t="s">
        <v>17616</v>
      </c>
      <c r="W6292" s="13" t="s">
        <v>17616</v>
      </c>
      <c r="X6292" s="14" t="s">
        <v>17624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4A9BE7CBF07D14AB2659FA8CBA94255" ma:contentTypeVersion="8" ma:contentTypeDescription="새 문서를 만듭니다." ma:contentTypeScope="" ma:versionID="289ae30fa36b8a49135e65027d40641d">
  <xsd:schema xmlns:xsd="http://www.w3.org/2001/XMLSchema" xmlns:xs="http://www.w3.org/2001/XMLSchema" xmlns:p="http://schemas.microsoft.com/office/2006/metadata/properties" xmlns:ns3="775a50e0-8fa9-4d23-80e2-24a5f9a344bf" targetNamespace="http://schemas.microsoft.com/office/2006/metadata/properties" ma:root="true" ma:fieldsID="76e915daa4c5ebff50908e0460476fec" ns3:_="">
    <xsd:import namespace="775a50e0-8fa9-4d23-80e2-24a5f9a344b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5a50e0-8fa9-4d23-80e2-24a5f9a344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16C2E0E-9E26-4450-B19D-C1C4950AC93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8121F8-A387-4740-BD55-D1E2FE16506F}">
  <ds:schemaRefs>
    <ds:schemaRef ds:uri="http://purl.org/dc/terms/"/>
    <ds:schemaRef ds:uri="http://purl.org/dc/elements/1.1/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775a50e0-8fa9-4d23-80e2-24a5f9a344bf"/>
  </ds:schemaRefs>
</ds:datastoreItem>
</file>

<file path=customXml/itemProps3.xml><?xml version="1.0" encoding="utf-8"?>
<ds:datastoreItem xmlns:ds="http://schemas.openxmlformats.org/officeDocument/2006/customXml" ds:itemID="{DBB79A96-15AC-4D81-97D9-7A972BE2CB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5a50e0-8fa9-4d23-80e2-24a5f9a344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노선</vt:lpstr>
      <vt:lpstr>경유정류소추가</vt:lpstr>
      <vt:lpstr>경유정류소수정(200214)</vt:lpstr>
      <vt:lpstr>Visum_stop</vt:lpstr>
      <vt:lpstr>정류소목록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2020-02-14T02:03:41Z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0x010100A4A9BE7CBF07D14AB2659FA8CBA94255</vt:lpwstr>
  </property>
</Properties>
</file>